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a2035\Desktop\Probability\S-Uniform\"/>
    </mc:Choice>
  </mc:AlternateContent>
  <bookViews>
    <workbookView xWindow="0" yWindow="0" windowWidth="29070" windowHeight="15870" firstSheet="2" activeTab="4"/>
  </bookViews>
  <sheets>
    <sheet name="1.UvsNvsE" sheetId="11" r:id="rId1"/>
    <sheet name="2.UniProblem" sheetId="3" r:id="rId2"/>
    <sheet name="3.UniDiffProb" sheetId="33" r:id="rId3"/>
    <sheet name="3.bUniDiffProb" sheetId="5" r:id="rId4"/>
    <sheet name="4a.UnProjNoConv" sheetId="7" r:id="rId5"/>
    <sheet name="4b.UProjCov" sheetId="9" r:id="rId6"/>
    <sheet name="4c.ProjConRes" sheetId="8" r:id="rId7"/>
    <sheet name="5a.ProjUni1" sheetId="27" r:id="rId8"/>
    <sheet name="5b.ProjUni1b" sheetId="28" r:id="rId9"/>
    <sheet name="5c.ProjUnii2" sheetId="32" r:id="rId10"/>
    <sheet name="5d.ProjUni3" sheetId="30" r:id="rId11"/>
  </sheets>
  <externalReferences>
    <externalReference r:id="rId12"/>
    <externalReference r:id="rId13"/>
  </externalReferences>
  <definedNames>
    <definedName name="FofX" localSheetId="1">OFFSET('[1]B(3)'!$B$6,0,0,'[1]B(3)'!$B$1+1,1)</definedName>
    <definedName name="FofX" localSheetId="3">OFFSET('[1]B(3)'!$B$6,0,0,'[1]B(3)'!$B$1+1,1)</definedName>
    <definedName name="FofX" localSheetId="2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solver_adj" localSheetId="1" hidden="1">'2.UniProblem'!$N$19</definedName>
    <definedName name="solver_adj" localSheetId="3" hidden="1">'3.bUniDiffProb'!$L$4</definedName>
    <definedName name="solver_adj" localSheetId="2" hidden="1">'3.UniDiffProb'!$N$8</definedName>
    <definedName name="solver_cvg" localSheetId="1" hidden="1">0.0001</definedName>
    <definedName name="solver_cvg" localSheetId="3" hidden="1">0.0001</definedName>
    <definedName name="solver_cvg" localSheetId="2" hidden="1">0.0001</definedName>
    <definedName name="solver_drv" localSheetId="1" hidden="1">1</definedName>
    <definedName name="solver_drv" localSheetId="3" hidden="1">1</definedName>
    <definedName name="solver_drv" localSheetId="2" hidden="1">1</definedName>
    <definedName name="solver_eng" localSheetId="1" hidden="1">1</definedName>
    <definedName name="solver_eng" localSheetId="3" hidden="1">1</definedName>
    <definedName name="solver_eng" localSheetId="2" hidden="1">1</definedName>
    <definedName name="solver_est" localSheetId="1" hidden="1">1</definedName>
    <definedName name="solver_est" localSheetId="3" hidden="1">1</definedName>
    <definedName name="solver_est" localSheetId="2" hidden="1">1</definedName>
    <definedName name="solver_itr" localSheetId="1" hidden="1">2147483647</definedName>
    <definedName name="solver_itr" localSheetId="3" hidden="1">2147483647</definedName>
    <definedName name="solver_itr" localSheetId="2" hidden="1">2147483647</definedName>
    <definedName name="solver_mip" localSheetId="1" hidden="1">2147483647</definedName>
    <definedName name="solver_mip" localSheetId="3" hidden="1">2147483647</definedName>
    <definedName name="solver_mip" localSheetId="2" hidden="1">2147483647</definedName>
    <definedName name="solver_mni" localSheetId="1" hidden="1">30</definedName>
    <definedName name="solver_mni" localSheetId="3" hidden="1">30</definedName>
    <definedName name="solver_mni" localSheetId="2" hidden="1">30</definedName>
    <definedName name="solver_mrt" localSheetId="1" hidden="1">0.075</definedName>
    <definedName name="solver_mrt" localSheetId="3" hidden="1">0.075</definedName>
    <definedName name="solver_mrt" localSheetId="2" hidden="1">0.075</definedName>
    <definedName name="solver_msl" localSheetId="1" hidden="1">2</definedName>
    <definedName name="solver_msl" localSheetId="3" hidden="1">2</definedName>
    <definedName name="solver_msl" localSheetId="2" hidden="1">2</definedName>
    <definedName name="solver_neg" localSheetId="1" hidden="1">1</definedName>
    <definedName name="solver_neg" localSheetId="3" hidden="1">1</definedName>
    <definedName name="solver_neg" localSheetId="2" hidden="1">1</definedName>
    <definedName name="solver_nod" localSheetId="1" hidden="1">2147483647</definedName>
    <definedName name="solver_nod" localSheetId="3" hidden="1">2147483647</definedName>
    <definedName name="solver_nod" localSheetId="2" hidden="1">2147483647</definedName>
    <definedName name="solver_num" localSheetId="1" hidden="1">0</definedName>
    <definedName name="solver_num" localSheetId="3" hidden="1">0</definedName>
    <definedName name="solver_num" localSheetId="2" hidden="1">0</definedName>
    <definedName name="solver_nwt" localSheetId="1" hidden="1">1</definedName>
    <definedName name="solver_nwt" localSheetId="3" hidden="1">1</definedName>
    <definedName name="solver_nwt" localSheetId="2" hidden="1">1</definedName>
    <definedName name="solver_opt" localSheetId="1" hidden="1">'2.UniProblem'!$N$22</definedName>
    <definedName name="solver_opt" localSheetId="3" hidden="1">'3.bUniDiffProb'!$L$7</definedName>
    <definedName name="solver_opt" localSheetId="2" hidden="1">'3.UniDiffProb'!$N$11</definedName>
    <definedName name="solver_pre" localSheetId="1" hidden="1">0.000001</definedName>
    <definedName name="solver_pre" localSheetId="3" hidden="1">0.000001</definedName>
    <definedName name="solver_pre" localSheetId="2" hidden="1">0.000001</definedName>
    <definedName name="solver_rbv" localSheetId="1" hidden="1">1</definedName>
    <definedName name="solver_rbv" localSheetId="3" hidden="1">1</definedName>
    <definedName name="solver_rbv" localSheetId="2" hidden="1">1</definedName>
    <definedName name="solver_rlx" localSheetId="1" hidden="1">2</definedName>
    <definedName name="solver_rlx" localSheetId="3" hidden="1">2</definedName>
    <definedName name="solver_rlx" localSheetId="2" hidden="1">2</definedName>
    <definedName name="solver_rsd" localSheetId="1" hidden="1">0</definedName>
    <definedName name="solver_rsd" localSheetId="3" hidden="1">0</definedName>
    <definedName name="solver_rsd" localSheetId="2" hidden="1">0</definedName>
    <definedName name="solver_scl" localSheetId="1" hidden="1">1</definedName>
    <definedName name="solver_scl" localSheetId="3" hidden="1">1</definedName>
    <definedName name="solver_scl" localSheetId="2" hidden="1">1</definedName>
    <definedName name="solver_sho" localSheetId="1" hidden="1">2</definedName>
    <definedName name="solver_sho" localSheetId="3" hidden="1">2</definedName>
    <definedName name="solver_sho" localSheetId="2" hidden="1">2</definedName>
    <definedName name="solver_ssz" localSheetId="1" hidden="1">100</definedName>
    <definedName name="solver_ssz" localSheetId="3" hidden="1">100</definedName>
    <definedName name="solver_ssz" localSheetId="2" hidden="1">100</definedName>
    <definedName name="solver_tim" localSheetId="1" hidden="1">2147483647</definedName>
    <definedName name="solver_tim" localSheetId="3" hidden="1">2147483647</definedName>
    <definedName name="solver_tim" localSheetId="2" hidden="1">2147483647</definedName>
    <definedName name="solver_tol" localSheetId="1" hidden="1">0.01</definedName>
    <definedName name="solver_tol" localSheetId="3" hidden="1">0.01</definedName>
    <definedName name="solver_tol" localSheetId="2" hidden="1">0.01</definedName>
    <definedName name="solver_typ" localSheetId="1" hidden="1">1</definedName>
    <definedName name="solver_typ" localSheetId="3" hidden="1">1</definedName>
    <definedName name="solver_typ" localSheetId="2" hidden="1">1</definedName>
    <definedName name="solver_val" localSheetId="1" hidden="1">0</definedName>
    <definedName name="solver_val" localSheetId="3" hidden="1">0</definedName>
    <definedName name="solver_val" localSheetId="2" hidden="1">0</definedName>
    <definedName name="solver_ver" localSheetId="1" hidden="1">3</definedName>
    <definedName name="solver_ver" localSheetId="3" hidden="1">3</definedName>
    <definedName name="solver_ver" localSheetId="2" hidden="1">3</definedName>
    <definedName name="X" localSheetId="1">OFFSET('[1]B(3)'!$A$6,0,0,'[1]B(3)'!$B$1+1,1)</definedName>
    <definedName name="X" localSheetId="3">OFFSET('[1]B(3)'!$A$6,0,0,'[1]B(3)'!$B$1+1,1)</definedName>
    <definedName name="X" localSheetId="2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33" l="1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13" i="33"/>
  <c r="N1" i="33"/>
  <c r="N5" i="33"/>
  <c r="N8" i="33" s="1"/>
  <c r="N10" i="33" l="1"/>
  <c r="N9" i="33"/>
  <c r="N11" i="33" l="1"/>
  <c r="A3" i="32"/>
  <c r="B3" i="32"/>
  <c r="C3" i="32"/>
  <c r="D3" i="32"/>
  <c r="E3" i="32"/>
  <c r="F3" i="32"/>
  <c r="A4" i="32"/>
  <c r="B4" i="32"/>
  <c r="C4" i="32"/>
  <c r="D4" i="32"/>
  <c r="E4" i="32"/>
  <c r="F4" i="32"/>
  <c r="M5" i="32"/>
  <c r="N5" i="32"/>
  <c r="O5" i="32"/>
  <c r="B158" i="32" l="1"/>
  <c r="F555" i="32"/>
  <c r="E855" i="32"/>
  <c r="A910" i="32"/>
  <c r="C816" i="32"/>
  <c r="D799" i="32"/>
  <c r="B739" i="32"/>
  <c r="D977" i="32"/>
  <c r="F707" i="32"/>
  <c r="B514" i="32"/>
  <c r="D881" i="32"/>
  <c r="B783" i="32"/>
  <c r="B606" i="32"/>
  <c r="B1001" i="32"/>
  <c r="F956" i="32"/>
  <c r="F866" i="32"/>
  <c r="B989" i="32"/>
  <c r="B923" i="32"/>
  <c r="D849" i="32"/>
  <c r="B984" i="32"/>
  <c r="B898" i="32"/>
  <c r="B816" i="32"/>
  <c r="B866" i="32"/>
  <c r="F843" i="32"/>
  <c r="B810" i="32"/>
  <c r="B775" i="32"/>
  <c r="F686" i="32"/>
  <c r="B605" i="32"/>
  <c r="B496" i="32"/>
  <c r="B998" i="32"/>
  <c r="F948" i="32"/>
  <c r="D879" i="32"/>
  <c r="B996" i="32"/>
  <c r="F983" i="32"/>
  <c r="D969" i="32"/>
  <c r="B940" i="32"/>
  <c r="F909" i="32"/>
  <c r="F888" i="32"/>
  <c r="B874" i="32"/>
  <c r="F859" i="32"/>
  <c r="D836" i="32"/>
  <c r="B803" i="32"/>
  <c r="D739" i="32"/>
  <c r="B651" i="32"/>
  <c r="B563" i="32"/>
  <c r="B330" i="32"/>
  <c r="D630" i="32"/>
  <c r="F8" i="32"/>
  <c r="B478" i="32"/>
  <c r="F970" i="32"/>
  <c r="B919" i="32"/>
  <c r="D897" i="32"/>
  <c r="B1003" i="32"/>
  <c r="F990" i="32"/>
  <c r="B978" i="32"/>
  <c r="B959" i="32"/>
  <c r="D936" i="32"/>
  <c r="B905" i="32"/>
  <c r="B888" i="32"/>
  <c r="D873" i="32"/>
  <c r="F858" i="32"/>
  <c r="F832" i="32"/>
  <c r="F643" i="32"/>
  <c r="F328" i="32"/>
  <c r="D424" i="32"/>
  <c r="D440" i="32"/>
  <c r="F209" i="32"/>
  <c r="D1003" i="32"/>
  <c r="B999" i="32"/>
  <c r="D992" i="32"/>
  <c r="F985" i="32"/>
  <c r="F980" i="32"/>
  <c r="B974" i="32"/>
  <c r="F966" i="32"/>
  <c r="B949" i="32"/>
  <c r="F940" i="32"/>
  <c r="F926" i="32"/>
  <c r="F913" i="32"/>
  <c r="F901" i="32"/>
  <c r="D892" i="32"/>
  <c r="D884" i="32"/>
  <c r="F876" i="32"/>
  <c r="B869" i="32"/>
  <c r="F861" i="32"/>
  <c r="B851" i="32"/>
  <c r="D837" i="32"/>
  <c r="D820" i="32"/>
  <c r="B804" i="32"/>
  <c r="F790" i="32"/>
  <c r="D751" i="32"/>
  <c r="D720" i="32"/>
  <c r="F671" i="32"/>
  <c r="F622" i="32"/>
  <c r="F579" i="32"/>
  <c r="F531" i="32"/>
  <c r="B477" i="32"/>
  <c r="B370" i="32"/>
  <c r="B270" i="32"/>
  <c r="F7" i="32"/>
  <c r="A945" i="32"/>
  <c r="F1005" i="32"/>
  <c r="F1000" i="32"/>
  <c r="E992" i="32"/>
  <c r="F986" i="32"/>
  <c r="B981" i="32"/>
  <c r="F974" i="32"/>
  <c r="B967" i="32"/>
  <c r="D953" i="32"/>
  <c r="D943" i="32"/>
  <c r="D932" i="32"/>
  <c r="F917" i="32"/>
  <c r="B902" i="32"/>
  <c r="F894" i="32"/>
  <c r="F884" i="32"/>
  <c r="B877" i="32"/>
  <c r="B870" i="32"/>
  <c r="F862" i="32"/>
  <c r="B854" i="32"/>
  <c r="D841" i="32"/>
  <c r="B831" i="32"/>
  <c r="D808" i="32"/>
  <c r="B792" i="32"/>
  <c r="F774" i="32"/>
  <c r="B726" i="32"/>
  <c r="D686" i="32"/>
  <c r="F588" i="32"/>
  <c r="F538" i="32"/>
  <c r="F389" i="32"/>
  <c r="F289" i="32"/>
  <c r="E963" i="32"/>
  <c r="A927" i="32"/>
  <c r="E784" i="32"/>
  <c r="A759" i="32"/>
  <c r="C904" i="32"/>
  <c r="A914" i="32"/>
  <c r="A906" i="32"/>
  <c r="C826" i="32"/>
  <c r="E523" i="32"/>
  <c r="E885" i="32"/>
  <c r="E896" i="32"/>
  <c r="E934" i="32"/>
  <c r="E975" i="32"/>
  <c r="A547" i="32"/>
  <c r="A791" i="32"/>
  <c r="A918" i="32"/>
  <c r="A928" i="32"/>
  <c r="A941" i="32"/>
  <c r="A954" i="32"/>
  <c r="C995" i="32"/>
  <c r="E962" i="32"/>
  <c r="E952" i="32"/>
  <c r="E935" i="32"/>
  <c r="E929" i="32"/>
  <c r="A922" i="32"/>
  <c r="A824" i="32"/>
  <c r="E819" i="32"/>
  <c r="C797" i="32"/>
  <c r="C701" i="32"/>
  <c r="A665" i="32"/>
  <c r="F95" i="32"/>
  <c r="F268" i="32"/>
  <c r="F349" i="32"/>
  <c r="F505" i="32"/>
  <c r="F563" i="32"/>
  <c r="F580" i="32"/>
  <c r="F597" i="32"/>
  <c r="F614" i="32"/>
  <c r="F636" i="32"/>
  <c r="F664" i="32"/>
  <c r="F693" i="32"/>
  <c r="F758" i="32"/>
  <c r="F770" i="32"/>
  <c r="F779" i="32"/>
  <c r="F786" i="32"/>
  <c r="F800" i="32"/>
  <c r="F809" i="32"/>
  <c r="F817" i="32"/>
  <c r="F820" i="32"/>
  <c r="F830" i="32"/>
  <c r="F837" i="32"/>
  <c r="F877" i="32"/>
  <c r="F880" i="32"/>
  <c r="F883" i="32"/>
  <c r="F899" i="32"/>
  <c r="F905" i="32"/>
  <c r="F911" i="32"/>
  <c r="F921" i="32"/>
  <c r="F937" i="32"/>
  <c r="F944" i="32"/>
  <c r="F951" i="32"/>
  <c r="F967" i="32"/>
  <c r="F969" i="32"/>
  <c r="F972" i="32"/>
  <c r="B209" i="32"/>
  <c r="B309" i="32"/>
  <c r="B388" i="32"/>
  <c r="B423" i="32"/>
  <c r="B459" i="32"/>
  <c r="B679" i="32"/>
  <c r="B720" i="32"/>
  <c r="B745" i="32"/>
  <c r="B797" i="32"/>
  <c r="B806" i="32"/>
  <c r="B815" i="32"/>
  <c r="B825" i="32"/>
  <c r="B835" i="32"/>
  <c r="B842" i="32"/>
  <c r="B848" i="32"/>
  <c r="B859" i="32"/>
  <c r="B872" i="32"/>
  <c r="B890" i="32"/>
  <c r="B893" i="32"/>
  <c r="B903" i="32"/>
  <c r="B909" i="32"/>
  <c r="B915" i="32"/>
  <c r="B925" i="32"/>
  <c r="B931" i="32"/>
  <c r="B957" i="32"/>
  <c r="B962" i="32"/>
  <c r="B965" i="32"/>
  <c r="B979" i="32"/>
  <c r="D487" i="32"/>
  <c r="D650" i="32"/>
  <c r="D707" i="32"/>
  <c r="D732" i="32"/>
  <c r="D852" i="32"/>
  <c r="D856" i="32"/>
  <c r="D861" i="32"/>
  <c r="D864" i="32"/>
  <c r="D867" i="32"/>
  <c r="D869" i="32"/>
  <c r="D947" i="32"/>
  <c r="B1005" i="32"/>
  <c r="A1002" i="32"/>
  <c r="B1000" i="32"/>
  <c r="A997" i="32"/>
  <c r="F993" i="32"/>
  <c r="F991" i="32"/>
  <c r="F988" i="32"/>
  <c r="A985" i="32"/>
  <c r="B983" i="32"/>
  <c r="B980" i="32"/>
  <c r="D976" i="32"/>
  <c r="D972" i="32"/>
  <c r="F968" i="32"/>
  <c r="D965" i="32"/>
  <c r="F960" i="32"/>
  <c r="D955" i="32"/>
  <c r="D952" i="32"/>
  <c r="B947" i="32"/>
  <c r="B943" i="32"/>
  <c r="C939" i="32"/>
  <c r="B934" i="32"/>
  <c r="D929" i="32"/>
  <c r="D925" i="32"/>
  <c r="B921" i="32"/>
  <c r="B917" i="32"/>
  <c r="B913" i="32"/>
  <c r="F907" i="32"/>
  <c r="D900" i="32"/>
  <c r="E895" i="32"/>
  <c r="D891" i="32"/>
  <c r="F886" i="32"/>
  <c r="A883" i="32"/>
  <c r="B879" i="32"/>
  <c r="B876" i="32"/>
  <c r="F871" i="32"/>
  <c r="D868" i="32"/>
  <c r="F864" i="32"/>
  <c r="F860" i="32"/>
  <c r="D857" i="32"/>
  <c r="F853" i="32"/>
  <c r="F846" i="32"/>
  <c r="F839" i="32"/>
  <c r="D835" i="32"/>
  <c r="D829" i="32"/>
  <c r="E822" i="32"/>
  <c r="B819" i="32"/>
  <c r="B814" i="32"/>
  <c r="B808" i="32"/>
  <c r="D801" i="32"/>
  <c r="B795" i="32"/>
  <c r="E788" i="32"/>
  <c r="B782" i="32"/>
  <c r="B770" i="32"/>
  <c r="F750" i="32"/>
  <c r="A733" i="32"/>
  <c r="B714" i="32"/>
  <c r="B701" i="32"/>
  <c r="F679" i="32"/>
  <c r="B658" i="32"/>
  <c r="B643" i="32"/>
  <c r="D622" i="32"/>
  <c r="B597" i="32"/>
  <c r="F571" i="32"/>
  <c r="F554" i="32"/>
  <c r="B523" i="32"/>
  <c r="F495" i="32"/>
  <c r="F459" i="32"/>
  <c r="A407" i="32"/>
  <c r="F368" i="32"/>
  <c r="B311" i="32"/>
  <c r="F249" i="32"/>
  <c r="B153" i="32"/>
  <c r="C875" i="32"/>
  <c r="F1004" i="32"/>
  <c r="F1001" i="32"/>
  <c r="C999" i="32"/>
  <c r="F996" i="32"/>
  <c r="D993" i="32"/>
  <c r="D991" i="32"/>
  <c r="D987" i="32"/>
  <c r="F984" i="32"/>
  <c r="F981" i="32"/>
  <c r="C979" i="32"/>
  <c r="D975" i="32"/>
  <c r="B971" i="32"/>
  <c r="A968" i="32"/>
  <c r="D964" i="32"/>
  <c r="D960" i="32"/>
  <c r="B955" i="32"/>
  <c r="A951" i="32"/>
  <c r="A946" i="32"/>
  <c r="A942" i="32"/>
  <c r="D937" i="32"/>
  <c r="F932" i="32"/>
  <c r="F928" i="32"/>
  <c r="F923" i="32"/>
  <c r="F919" i="32"/>
  <c r="F915" i="32"/>
  <c r="B911" i="32"/>
  <c r="B907" i="32"/>
  <c r="C903" i="32"/>
  <c r="C898" i="32"/>
  <c r="D895" i="32"/>
  <c r="E890" i="32"/>
  <c r="D885" i="32"/>
  <c r="F882" i="32"/>
  <c r="A878" i="32"/>
  <c r="B875" i="32"/>
  <c r="C870" i="32"/>
  <c r="E867" i="32"/>
  <c r="B863" i="32"/>
  <c r="A860" i="32"/>
  <c r="B857" i="32"/>
  <c r="B852" i="32"/>
  <c r="F844" i="32"/>
  <c r="D839" i="32"/>
  <c r="F833" i="32"/>
  <c r="D828" i="32"/>
  <c r="B822" i="32"/>
  <c r="D817" i="32"/>
  <c r="D812" i="32"/>
  <c r="F806" i="32"/>
  <c r="F799" i="32"/>
  <c r="E792" i="32"/>
  <c r="B788" i="32"/>
  <c r="F778" i="32"/>
  <c r="B764" i="32"/>
  <c r="C745" i="32"/>
  <c r="F726" i="32"/>
  <c r="F713" i="32"/>
  <c r="C694" i="32"/>
  <c r="F672" i="32"/>
  <c r="F657" i="32"/>
  <c r="B637" i="32"/>
  <c r="D614" i="32"/>
  <c r="A589" i="32"/>
  <c r="B571" i="32"/>
  <c r="F546" i="32"/>
  <c r="F514" i="32"/>
  <c r="F487" i="32"/>
  <c r="F441" i="32"/>
  <c r="F406" i="32"/>
  <c r="B350" i="32"/>
  <c r="B290" i="32"/>
  <c r="F247" i="32"/>
  <c r="B101" i="32"/>
  <c r="C390" i="32"/>
  <c r="C567" i="32"/>
  <c r="C626" i="32"/>
  <c r="C631" i="32"/>
  <c r="C680" i="32"/>
  <c r="C704" i="32"/>
  <c r="C710" i="32"/>
  <c r="C717" i="32"/>
  <c r="C729" i="32"/>
  <c r="C737" i="32"/>
  <c r="C759" i="32"/>
  <c r="C770" i="32"/>
  <c r="C781" i="32"/>
  <c r="C788" i="32"/>
  <c r="C800" i="32"/>
  <c r="C802" i="32"/>
  <c r="C807" i="32"/>
  <c r="C809" i="32"/>
  <c r="C425" i="32"/>
  <c r="C492" i="32"/>
  <c r="C585" i="32"/>
  <c r="C617" i="32"/>
  <c r="C629" i="32"/>
  <c r="C632" i="32"/>
  <c r="C644" i="32"/>
  <c r="C651" i="32"/>
  <c r="C678" i="32"/>
  <c r="C687" i="32"/>
  <c r="C725" i="32"/>
  <c r="C730" i="32"/>
  <c r="C774" i="32"/>
  <c r="C785" i="32"/>
  <c r="C792" i="32"/>
  <c r="C799" i="32"/>
  <c r="C812" i="32"/>
  <c r="C819" i="32"/>
  <c r="C828" i="32"/>
  <c r="C830" i="32"/>
  <c r="C835" i="32"/>
  <c r="C837" i="32"/>
  <c r="C844" i="32"/>
  <c r="C851" i="32"/>
  <c r="C860" i="32"/>
  <c r="C862" i="32"/>
  <c r="C867" i="32"/>
  <c r="C869" i="32"/>
  <c r="C876" i="32"/>
  <c r="C878" i="32"/>
  <c r="C883" i="32"/>
  <c r="C885" i="32"/>
  <c r="C968" i="32"/>
  <c r="C970" i="32"/>
  <c r="C975" i="32"/>
  <c r="C980" i="32"/>
  <c r="C983" i="32"/>
  <c r="C985" i="32"/>
  <c r="C992" i="32"/>
  <c r="C1000" i="32"/>
  <c r="C1002" i="32"/>
  <c r="C556" i="32"/>
  <c r="C664" i="32"/>
  <c r="C673" i="32"/>
  <c r="C684" i="32"/>
  <c r="C691" i="32"/>
  <c r="C702" i="32"/>
  <c r="C732" i="32"/>
  <c r="C750" i="32"/>
  <c r="C760" i="32"/>
  <c r="C766" i="32"/>
  <c r="C569" i="32"/>
  <c r="C628" i="32"/>
  <c r="C652" i="32"/>
  <c r="C677" i="32"/>
  <c r="C746" i="32"/>
  <c r="C437" i="32"/>
  <c r="C663" i="32"/>
  <c r="C685" i="32"/>
  <c r="C709" i="32"/>
  <c r="C712" i="32"/>
  <c r="C749" i="32"/>
  <c r="C778" i="32"/>
  <c r="C787" i="32"/>
  <c r="C794" i="32"/>
  <c r="C801" i="32"/>
  <c r="C808" i="32"/>
  <c r="C820" i="32"/>
  <c r="C852" i="32"/>
  <c r="E128" i="32"/>
  <c r="E181" i="32"/>
  <c r="E352" i="32"/>
  <c r="E391" i="32"/>
  <c r="E430" i="32"/>
  <c r="E532" i="32"/>
  <c r="E536" i="32"/>
  <c r="E583" i="32"/>
  <c r="E599" i="32"/>
  <c r="E615" i="32"/>
  <c r="E636" i="32"/>
  <c r="E642" i="32"/>
  <c r="E649" i="32"/>
  <c r="E654" i="32"/>
  <c r="E657" i="32"/>
  <c r="E666" i="32"/>
  <c r="E669" i="32"/>
  <c r="E696" i="32"/>
  <c r="E758" i="32"/>
  <c r="E760" i="32"/>
  <c r="E769" i="32"/>
  <c r="E787" i="32"/>
  <c r="E799" i="32"/>
  <c r="E801" i="32"/>
  <c r="E806" i="32"/>
  <c r="E808" i="32"/>
  <c r="E815" i="32"/>
  <c r="E416" i="32"/>
  <c r="E490" i="32"/>
  <c r="E576" i="32"/>
  <c r="E608" i="32"/>
  <c r="E637" i="32"/>
  <c r="E706" i="32"/>
  <c r="E714" i="32"/>
  <c r="E722" i="32"/>
  <c r="E739" i="32"/>
  <c r="E782" i="32"/>
  <c r="E783" i="32"/>
  <c r="E790" i="32"/>
  <c r="E793" i="32"/>
  <c r="E809" i="32"/>
  <c r="E818" i="32"/>
  <c r="E820" i="32"/>
  <c r="E829" i="32"/>
  <c r="E834" i="32"/>
  <c r="E836" i="32"/>
  <c r="E843" i="32"/>
  <c r="E850" i="32"/>
  <c r="E852" i="32"/>
  <c r="E859" i="32"/>
  <c r="E861" i="32"/>
  <c r="E866" i="32"/>
  <c r="E868" i="32"/>
  <c r="E875" i="32"/>
  <c r="E877" i="32"/>
  <c r="E882" i="32"/>
  <c r="E884" i="32"/>
  <c r="E891" i="32"/>
  <c r="E967" i="32"/>
  <c r="E969" i="32"/>
  <c r="E974" i="32"/>
  <c r="E976" i="32"/>
  <c r="E979" i="32"/>
  <c r="E981" i="32"/>
  <c r="E982" i="32"/>
  <c r="E984" i="32"/>
  <c r="E991" i="32"/>
  <c r="E999" i="32"/>
  <c r="E1001" i="32"/>
  <c r="E1005" i="32"/>
  <c r="E513" i="32"/>
  <c r="E554" i="32"/>
  <c r="E562" i="32"/>
  <c r="E634" i="32"/>
  <c r="E639" i="32"/>
  <c r="E689" i="32"/>
  <c r="E698" i="32"/>
  <c r="E719" i="32"/>
  <c r="E727" i="32"/>
  <c r="E733" i="32"/>
  <c r="E741" i="32"/>
  <c r="E409" i="32"/>
  <c r="E624" i="32"/>
  <c r="E721" i="32"/>
  <c r="E759" i="32"/>
  <c r="E762" i="32"/>
  <c r="E765" i="32"/>
  <c r="E545" i="32"/>
  <c r="E734" i="32"/>
  <c r="E757" i="32"/>
  <c r="E791" i="32"/>
  <c r="E812" i="32"/>
  <c r="E814" i="32"/>
  <c r="E824" i="32"/>
  <c r="E825" i="32"/>
  <c r="E837" i="32"/>
  <c r="E842" i="32"/>
  <c r="A90" i="32"/>
  <c r="A420" i="32"/>
  <c r="A325" i="32"/>
  <c r="A525" i="32"/>
  <c r="A560" i="32"/>
  <c r="A639" i="32"/>
  <c r="A648" i="32"/>
  <c r="A682" i="32"/>
  <c r="A686" i="32"/>
  <c r="A699" i="32"/>
  <c r="A708" i="32"/>
  <c r="A714" i="32"/>
  <c r="A721" i="32"/>
  <c r="A741" i="32"/>
  <c r="A760" i="32"/>
  <c r="A778" i="32"/>
  <c r="A787" i="32"/>
  <c r="A789" i="32"/>
  <c r="A799" i="32"/>
  <c r="A801" i="32"/>
  <c r="A808" i="32"/>
  <c r="A810" i="32"/>
  <c r="A815" i="32"/>
  <c r="A544" i="32"/>
  <c r="A636" i="32"/>
  <c r="A653" i="32"/>
  <c r="A657" i="32"/>
  <c r="A671" i="32"/>
  <c r="A716" i="32"/>
  <c r="A724" i="32"/>
  <c r="A738" i="32"/>
  <c r="A746" i="32"/>
  <c r="A781" i="32"/>
  <c r="A788" i="32"/>
  <c r="A802" i="32"/>
  <c r="A807" i="32"/>
  <c r="A820" i="32"/>
  <c r="A829" i="32"/>
  <c r="A836" i="32"/>
  <c r="A838" i="32"/>
  <c r="A843" i="32"/>
  <c r="A852" i="32"/>
  <c r="A859" i="32"/>
  <c r="A861" i="32"/>
  <c r="A868" i="32"/>
  <c r="A870" i="32"/>
  <c r="A875" i="32"/>
  <c r="A877" i="32"/>
  <c r="A884" i="32"/>
  <c r="A886" i="32"/>
  <c r="A891" i="32"/>
  <c r="A967" i="32"/>
  <c r="A969" i="32"/>
  <c r="A976" i="32"/>
  <c r="A979" i="32"/>
  <c r="A981" i="32"/>
  <c r="A984" i="32"/>
  <c r="A986" i="32"/>
  <c r="A991" i="32"/>
  <c r="A999" i="32"/>
  <c r="A1001" i="32"/>
  <c r="A1005" i="32"/>
  <c r="A324" i="32"/>
  <c r="A534" i="32"/>
  <c r="A573" i="32"/>
  <c r="A605" i="32"/>
  <c r="A633" i="32"/>
  <c r="A641" i="32"/>
  <c r="A659" i="32"/>
  <c r="A718" i="32"/>
  <c r="A726" i="32"/>
  <c r="A731" i="32"/>
  <c r="A749" i="32"/>
  <c r="A770" i="32"/>
  <c r="A674" i="32"/>
  <c r="A688" i="32"/>
  <c r="A706" i="32"/>
  <c r="A566" i="32"/>
  <c r="A621" i="32"/>
  <c r="A646" i="32"/>
  <c r="A692" i="32"/>
  <c r="A696" i="32"/>
  <c r="A703" i="32"/>
  <c r="A744" i="32"/>
  <c r="A747" i="32"/>
  <c r="A766" i="32"/>
  <c r="A774" i="32"/>
  <c r="A783" i="32"/>
  <c r="A784" i="32"/>
  <c r="A797" i="32"/>
  <c r="A800" i="32"/>
  <c r="A816" i="32"/>
  <c r="A823" i="32"/>
  <c r="A830" i="32"/>
  <c r="A835" i="32"/>
  <c r="A847" i="32"/>
  <c r="A848" i="32"/>
  <c r="A855" i="32"/>
  <c r="A1000" i="32"/>
  <c r="E997" i="32"/>
  <c r="A996" i="32"/>
  <c r="A995" i="32"/>
  <c r="E990" i="32"/>
  <c r="E985" i="32"/>
  <c r="A983" i="32"/>
  <c r="A980" i="32"/>
  <c r="C976" i="32"/>
  <c r="E968" i="32"/>
  <c r="C964" i="32"/>
  <c r="C963" i="32"/>
  <c r="E958" i="32"/>
  <c r="E951" i="32"/>
  <c r="E950" i="32"/>
  <c r="E945" i="32"/>
  <c r="E941" i="32"/>
  <c r="A940" i="32"/>
  <c r="A939" i="32"/>
  <c r="C936" i="32"/>
  <c r="C935" i="32"/>
  <c r="C930" i="32"/>
  <c r="E928" i="32"/>
  <c r="E927" i="32"/>
  <c r="A921" i="32"/>
  <c r="A917" i="32"/>
  <c r="A913" i="32"/>
  <c r="A909" i="32"/>
  <c r="A905" i="32"/>
  <c r="A904" i="32"/>
  <c r="C897" i="32"/>
  <c r="C896" i="32"/>
  <c r="E894" i="32"/>
  <c r="C891" i="32"/>
  <c r="C886" i="32"/>
  <c r="E883" i="32"/>
  <c r="A876" i="32"/>
  <c r="C868" i="32"/>
  <c r="E860" i="32"/>
  <c r="C856" i="32"/>
  <c r="C855" i="32"/>
  <c r="A851" i="32"/>
  <c r="E847" i="32"/>
  <c r="E846" i="32"/>
  <c r="E844" i="32"/>
  <c r="C843" i="32"/>
  <c r="C836" i="32"/>
  <c r="C829" i="32"/>
  <c r="A828" i="32"/>
  <c r="A826" i="32"/>
  <c r="A825" i="32"/>
  <c r="E823" i="32"/>
  <c r="A812" i="32"/>
  <c r="A794" i="32"/>
  <c r="E786" i="32"/>
  <c r="C784" i="32"/>
  <c r="A764" i="32"/>
  <c r="A630" i="32"/>
  <c r="C538" i="32"/>
  <c r="A531" i="32"/>
  <c r="A505" i="32"/>
  <c r="F9" i="32"/>
  <c r="F17" i="32"/>
  <c r="F20" i="32"/>
  <c r="F23" i="32"/>
  <c r="F26" i="32"/>
  <c r="F32" i="32"/>
  <c r="F35" i="32"/>
  <c r="F45" i="32"/>
  <c r="F53" i="32"/>
  <c r="F58" i="32"/>
  <c r="F71" i="32"/>
  <c r="F74" i="32"/>
  <c r="F77" i="32"/>
  <c r="F79" i="32"/>
  <c r="F81" i="32"/>
  <c r="F83" i="32"/>
  <c r="F92" i="32"/>
  <c r="F94" i="32"/>
  <c r="F96" i="32"/>
  <c r="F98" i="32"/>
  <c r="F100" i="32"/>
  <c r="F102" i="32"/>
  <c r="F104" i="32"/>
  <c r="F106" i="32"/>
  <c r="F108" i="32"/>
  <c r="F110" i="32"/>
  <c r="F112" i="32"/>
  <c r="F114" i="32"/>
  <c r="F116" i="32"/>
  <c r="F118" i="32"/>
  <c r="F120" i="32"/>
  <c r="F122" i="32"/>
  <c r="F124" i="32"/>
  <c r="F126" i="32"/>
  <c r="F147" i="32"/>
  <c r="F149" i="32"/>
  <c r="F151" i="32"/>
  <c r="F153" i="32"/>
  <c r="F155" i="32"/>
  <c r="F157" i="32"/>
  <c r="F159" i="32"/>
  <c r="F161" i="32"/>
  <c r="F163" i="32"/>
  <c r="F165" i="32"/>
  <c r="F167" i="32"/>
  <c r="F169" i="32"/>
  <c r="F171" i="32"/>
  <c r="F173" i="32"/>
  <c r="F175" i="32"/>
  <c r="F177" i="32"/>
  <c r="F179" i="32"/>
  <c r="F204" i="32"/>
  <c r="F15" i="32"/>
  <c r="F19" i="32"/>
  <c r="F28" i="32"/>
  <c r="F43" i="32"/>
  <c r="F56" i="32"/>
  <c r="F67" i="32"/>
  <c r="F73" i="32"/>
  <c r="F82" i="32"/>
  <c r="F93" i="32"/>
  <c r="F101" i="32"/>
  <c r="F109" i="32"/>
  <c r="F117" i="32"/>
  <c r="F125" i="32"/>
  <c r="F130" i="32"/>
  <c r="F135" i="32"/>
  <c r="F138" i="32"/>
  <c r="F143" i="32"/>
  <c r="F146" i="32"/>
  <c r="F148" i="32"/>
  <c r="F156" i="32"/>
  <c r="F164" i="32"/>
  <c r="F172" i="32"/>
  <c r="F180" i="32"/>
  <c r="F182" i="32"/>
  <c r="F185" i="32"/>
  <c r="F190" i="32"/>
  <c r="F193" i="32"/>
  <c r="F198" i="32"/>
  <c r="F201" i="32"/>
  <c r="F225" i="32"/>
  <c r="F227" i="32"/>
  <c r="F229" i="32"/>
  <c r="F231" i="32"/>
  <c r="F233" i="32"/>
  <c r="F235" i="32"/>
  <c r="F237" i="32"/>
  <c r="F239" i="32"/>
  <c r="F241" i="32"/>
  <c r="F243" i="32"/>
  <c r="F245" i="32"/>
  <c r="F11" i="32"/>
  <c r="F33" i="32"/>
  <c r="F36" i="32"/>
  <c r="F40" i="32"/>
  <c r="F46" i="32"/>
  <c r="F57" i="32"/>
  <c r="F68" i="32"/>
  <c r="F80" i="32"/>
  <c r="F90" i="32"/>
  <c r="F99" i="32"/>
  <c r="F107" i="32"/>
  <c r="F115" i="32"/>
  <c r="F123" i="32"/>
  <c r="F128" i="32"/>
  <c r="F133" i="32"/>
  <c r="F136" i="32"/>
  <c r="F141" i="32"/>
  <c r="F144" i="32"/>
  <c r="F154" i="32"/>
  <c r="F162" i="32"/>
  <c r="F170" i="32"/>
  <c r="F178" i="32"/>
  <c r="F183" i="32"/>
  <c r="F188" i="32"/>
  <c r="F191" i="32"/>
  <c r="F196" i="32"/>
  <c r="F199" i="32"/>
  <c r="F206" i="32"/>
  <c r="F208" i="32"/>
  <c r="F210" i="32"/>
  <c r="F212" i="32"/>
  <c r="F214" i="32"/>
  <c r="F216" i="32"/>
  <c r="F218" i="32"/>
  <c r="F220" i="32"/>
  <c r="F222" i="32"/>
  <c r="F12" i="32"/>
  <c r="F21" i="32"/>
  <c r="F30" i="32"/>
  <c r="F47" i="32"/>
  <c r="F69" i="32"/>
  <c r="F78" i="32"/>
  <c r="F91" i="32"/>
  <c r="F97" i="32"/>
  <c r="F113" i="32"/>
  <c r="F134" i="32"/>
  <c r="F139" i="32"/>
  <c r="F160" i="32"/>
  <c r="F176" i="32"/>
  <c r="F181" i="32"/>
  <c r="F186" i="32"/>
  <c r="F197" i="32"/>
  <c r="F202" i="32"/>
  <c r="F226" i="32"/>
  <c r="F230" i="32"/>
  <c r="F234" i="32"/>
  <c r="F238" i="32"/>
  <c r="F242" i="32"/>
  <c r="F259" i="32"/>
  <c r="F286" i="32"/>
  <c r="F288" i="32"/>
  <c r="F290" i="32"/>
  <c r="F297" i="32"/>
  <c r="F299" i="32"/>
  <c r="F301" i="32"/>
  <c r="F303" i="32"/>
  <c r="F305" i="32"/>
  <c r="F307" i="32"/>
  <c r="F309" i="32"/>
  <c r="F311" i="32"/>
  <c r="F313" i="32"/>
  <c r="F315" i="32"/>
  <c r="F325" i="32"/>
  <c r="F327" i="32"/>
  <c r="F350" i="32"/>
  <c r="F357" i="32"/>
  <c r="F359" i="32"/>
  <c r="F361" i="32"/>
  <c r="F363" i="32"/>
  <c r="F370" i="32"/>
  <c r="F372" i="32"/>
  <c r="F374" i="32"/>
  <c r="F377" i="32"/>
  <c r="F379" i="32"/>
  <c r="F386" i="32"/>
  <c r="F388" i="32"/>
  <c r="F392" i="32"/>
  <c r="F394" i="32"/>
  <c r="F401" i="32"/>
  <c r="F403" i="32"/>
  <c r="F405" i="32"/>
  <c r="F409" i="32"/>
  <c r="F411" i="32"/>
  <c r="F416" i="32"/>
  <c r="F421" i="32"/>
  <c r="F424" i="32"/>
  <c r="F429" i="32"/>
  <c r="F432" i="32"/>
  <c r="F437" i="32"/>
  <c r="F440" i="32"/>
  <c r="F442" i="32"/>
  <c r="F461" i="32"/>
  <c r="F463" i="32"/>
  <c r="F31" i="32"/>
  <c r="F38" i="32"/>
  <c r="F72" i="32"/>
  <c r="F103" i="32"/>
  <c r="F119" i="32"/>
  <c r="F129" i="32"/>
  <c r="F140" i="32"/>
  <c r="F145" i="32"/>
  <c r="F150" i="32"/>
  <c r="F166" i="32"/>
  <c r="F187" i="32"/>
  <c r="F192" i="32"/>
  <c r="F203" i="32"/>
  <c r="F207" i="32"/>
  <c r="F211" i="32"/>
  <c r="F215" i="32"/>
  <c r="F219" i="32"/>
  <c r="F223" i="32"/>
  <c r="F246" i="32"/>
  <c r="F248" i="32"/>
  <c r="F250" i="32"/>
  <c r="F252" i="32"/>
  <c r="F254" i="32"/>
  <c r="F256" i="32"/>
  <c r="F261" i="32"/>
  <c r="F263" i="32"/>
  <c r="F265" i="32"/>
  <c r="F267" i="32"/>
  <c r="F269" i="32"/>
  <c r="F271" i="32"/>
  <c r="F273" i="32"/>
  <c r="F275" i="32"/>
  <c r="F277" i="32"/>
  <c r="F279" i="32"/>
  <c r="F281" i="32"/>
  <c r="F283" i="32"/>
  <c r="F292" i="32"/>
  <c r="F294" i="32"/>
  <c r="F317" i="32"/>
  <c r="F319" i="32"/>
  <c r="F321" i="32"/>
  <c r="F323" i="32"/>
  <c r="F324" i="32"/>
  <c r="F329" i="32"/>
  <c r="F331" i="32"/>
  <c r="F333" i="32"/>
  <c r="F335" i="32"/>
  <c r="F337" i="32"/>
  <c r="F339" i="32"/>
  <c r="F341" i="32"/>
  <c r="F343" i="32"/>
  <c r="F345" i="32"/>
  <c r="F347" i="32"/>
  <c r="F352" i="32"/>
  <c r="F354" i="32"/>
  <c r="F365" i="32"/>
  <c r="F367" i="32"/>
  <c r="F381" i="32"/>
  <c r="F383" i="32"/>
  <c r="F390" i="32"/>
  <c r="F391" i="32"/>
  <c r="F396" i="32"/>
  <c r="F398" i="32"/>
  <c r="F400" i="32"/>
  <c r="F408" i="32"/>
  <c r="F413" i="32"/>
  <c r="F415" i="32"/>
  <c r="F418" i="32"/>
  <c r="F423" i="32"/>
  <c r="F426" i="32"/>
  <c r="F431" i="32"/>
  <c r="F434" i="32"/>
  <c r="F436" i="32"/>
  <c r="F439" i="32"/>
  <c r="F444" i="32"/>
  <c r="F446" i="32"/>
  <c r="F448" i="32"/>
  <c r="F449" i="32"/>
  <c r="F451" i="32"/>
  <c r="F453" i="32"/>
  <c r="F456" i="32"/>
  <c r="F458" i="32"/>
  <c r="F465" i="32"/>
  <c r="F467" i="32"/>
  <c r="F469" i="32"/>
  <c r="F472" i="32"/>
  <c r="F474" i="32"/>
  <c r="F52" i="32"/>
  <c r="F121" i="32"/>
  <c r="F131" i="32"/>
  <c r="F142" i="32"/>
  <c r="F152" i="32"/>
  <c r="F194" i="32"/>
  <c r="F228" i="32"/>
  <c r="F236" i="32"/>
  <c r="F244" i="32"/>
  <c r="F287" i="32"/>
  <c r="F291" i="32"/>
  <c r="F298" i="32"/>
  <c r="F302" i="32"/>
  <c r="F306" i="32"/>
  <c r="F310" i="32"/>
  <c r="F314" i="32"/>
  <c r="F351" i="32"/>
  <c r="F358" i="32"/>
  <c r="F362" i="32"/>
  <c r="F369" i="32"/>
  <c r="F373" i="32"/>
  <c r="F376" i="32"/>
  <c r="F387" i="32"/>
  <c r="F393" i="32"/>
  <c r="F404" i="32"/>
  <c r="F407" i="32"/>
  <c r="F410" i="32"/>
  <c r="F420" i="32"/>
  <c r="F443" i="32"/>
  <c r="F460" i="32"/>
  <c r="F464" i="32"/>
  <c r="F471" i="32"/>
  <c r="F477" i="32"/>
  <c r="F479" i="32"/>
  <c r="F491" i="32"/>
  <c r="F492" i="32"/>
  <c r="F494" i="32"/>
  <c r="F496" i="32"/>
  <c r="F508" i="32"/>
  <c r="F513" i="32"/>
  <c r="F515" i="32"/>
  <c r="F518" i="32"/>
  <c r="F523" i="32"/>
  <c r="F527" i="32"/>
  <c r="F529" i="32"/>
  <c r="F533" i="32"/>
  <c r="F539" i="32"/>
  <c r="F541" i="32"/>
  <c r="F544" i="32"/>
  <c r="F550" i="32"/>
  <c r="F556" i="32"/>
  <c r="F561" i="32"/>
  <c r="F562" i="32"/>
  <c r="F564" i="32"/>
  <c r="F573" i="32"/>
  <c r="F576" i="32"/>
  <c r="F589" i="32"/>
  <c r="F592" i="32"/>
  <c r="F605" i="32"/>
  <c r="F608" i="32"/>
  <c r="F621" i="32"/>
  <c r="F624" i="32"/>
  <c r="F627" i="32"/>
  <c r="F632" i="32"/>
  <c r="F637" i="32"/>
  <c r="F645" i="32"/>
  <c r="F646" i="32"/>
  <c r="F650" i="32"/>
  <c r="F658" i="32"/>
  <c r="F661" i="32"/>
  <c r="F662" i="32"/>
  <c r="F670" i="32"/>
  <c r="F673" i="32"/>
  <c r="F674" i="32"/>
  <c r="F677" i="32"/>
  <c r="F678" i="32"/>
  <c r="F684" i="32"/>
  <c r="F689" i="32"/>
  <c r="F700" i="32"/>
  <c r="F705" i="32"/>
  <c r="F706" i="32"/>
  <c r="F718" i="32"/>
  <c r="F719" i="32"/>
  <c r="F725" i="32"/>
  <c r="F730" i="32"/>
  <c r="F731" i="32"/>
  <c r="F732" i="32"/>
  <c r="F733" i="32"/>
  <c r="F738" i="32"/>
  <c r="F739" i="32"/>
  <c r="F745" i="32"/>
  <c r="F746" i="32"/>
  <c r="F747" i="32"/>
  <c r="F748" i="32"/>
  <c r="F749" i="32"/>
  <c r="F755" i="32"/>
  <c r="F765" i="32"/>
  <c r="F766" i="32"/>
  <c r="F771" i="32"/>
  <c r="F776" i="32"/>
  <c r="F782" i="32"/>
  <c r="F784" i="32"/>
  <c r="F785" i="32"/>
  <c r="F791" i="32"/>
  <c r="F796" i="32"/>
  <c r="F797" i="32"/>
  <c r="F803" i="32"/>
  <c r="F812" i="32"/>
  <c r="F813" i="32"/>
  <c r="F18" i="32"/>
  <c r="F41" i="32"/>
  <c r="F66" i="32"/>
  <c r="F105" i="32"/>
  <c r="F132" i="32"/>
  <c r="F158" i="32"/>
  <c r="F174" i="32"/>
  <c r="F189" i="32"/>
  <c r="F200" i="32"/>
  <c r="F213" i="32"/>
  <c r="F224" i="32"/>
  <c r="F255" i="32"/>
  <c r="F260" i="32"/>
  <c r="F270" i="32"/>
  <c r="F276" i="32"/>
  <c r="F296" i="32"/>
  <c r="F312" i="32"/>
  <c r="F322" i="32"/>
  <c r="F326" i="32"/>
  <c r="F330" i="32"/>
  <c r="F336" i="32"/>
  <c r="F346" i="32"/>
  <c r="F356" i="32"/>
  <c r="F366" i="32"/>
  <c r="F371" i="32"/>
  <c r="F375" i="32"/>
  <c r="F380" i="32"/>
  <c r="F385" i="32"/>
  <c r="F433" i="32"/>
  <c r="F438" i="32"/>
  <c r="F447" i="32"/>
  <c r="F470" i="32"/>
  <c r="F475" i="32"/>
  <c r="F478" i="32"/>
  <c r="F483" i="32"/>
  <c r="F501" i="32"/>
  <c r="F510" i="32"/>
  <c r="F519" i="32"/>
  <c r="F521" i="32"/>
  <c r="F535" i="32"/>
  <c r="F545" i="32"/>
  <c r="F547" i="32"/>
  <c r="F551" i="32"/>
  <c r="F572" i="32"/>
  <c r="F578" i="32"/>
  <c r="F591" i="32"/>
  <c r="F593" i="32"/>
  <c r="F595" i="32"/>
  <c r="F604" i="32"/>
  <c r="F610" i="32"/>
  <c r="F623" i="32"/>
  <c r="F625" i="32"/>
  <c r="F630" i="32"/>
  <c r="F640" i="32"/>
  <c r="F647" i="32"/>
  <c r="F649" i="32"/>
  <c r="F654" i="32"/>
  <c r="F660" i="32"/>
  <c r="F663" i="32"/>
  <c r="F665" i="32"/>
  <c r="F676" i="32"/>
  <c r="F685" i="32"/>
  <c r="F690" i="32"/>
  <c r="F692" i="32"/>
  <c r="F699" i="32"/>
  <c r="F701" i="32"/>
  <c r="F704" i="32"/>
  <c r="F709" i="32"/>
  <c r="F712" i="32"/>
  <c r="F717" i="32"/>
  <c r="F720" i="32"/>
  <c r="F728" i="32"/>
  <c r="F734" i="32"/>
  <c r="F742" i="32"/>
  <c r="F751" i="32"/>
  <c r="F753" i="32"/>
  <c r="F757" i="32"/>
  <c r="F764" i="32"/>
  <c r="F767" i="32"/>
  <c r="F769" i="32"/>
  <c r="F772" i="32"/>
  <c r="F777" i="32"/>
  <c r="F788" i="32"/>
  <c r="F794" i="32"/>
  <c r="F807" i="32"/>
  <c r="F808" i="32"/>
  <c r="F810" i="32"/>
  <c r="F814" i="32"/>
  <c r="F815" i="32"/>
  <c r="F822" i="32"/>
  <c r="F824" i="32"/>
  <c r="F831" i="32"/>
  <c r="F841" i="32"/>
  <c r="F847" i="32"/>
  <c r="F854" i="32"/>
  <c r="F856" i="32"/>
  <c r="F857" i="32"/>
  <c r="F863" i="32"/>
  <c r="F873" i="32"/>
  <c r="F879" i="32"/>
  <c r="F889" i="32"/>
  <c r="F892" i="32"/>
  <c r="F895" i="32"/>
  <c r="F897" i="32"/>
  <c r="F898" i="32"/>
  <c r="F902" i="32"/>
  <c r="F904" i="32"/>
  <c r="F908" i="32"/>
  <c r="F912" i="32"/>
  <c r="F916" i="32"/>
  <c r="F920" i="32"/>
  <c r="F924" i="32"/>
  <c r="F927" i="32"/>
  <c r="F929" i="32"/>
  <c r="F930" i="32"/>
  <c r="F934" i="32"/>
  <c r="F936" i="32"/>
  <c r="F939" i="32"/>
  <c r="F941" i="32"/>
  <c r="F942" i="32"/>
  <c r="F945" i="32"/>
  <c r="F946" i="32"/>
  <c r="F950" i="32"/>
  <c r="F952" i="32"/>
  <c r="F953" i="32"/>
  <c r="F954" i="32"/>
  <c r="F958" i="32"/>
  <c r="F962" i="32"/>
  <c r="F964" i="32"/>
  <c r="F965" i="32"/>
  <c r="F971" i="32"/>
  <c r="F977" i="32"/>
  <c r="F989" i="32"/>
  <c r="F995" i="32"/>
  <c r="F997" i="32"/>
  <c r="F1003" i="32"/>
  <c r="F25" i="32"/>
  <c r="F42" i="32"/>
  <c r="F205" i="32"/>
  <c r="F251" i="32"/>
  <c r="F257" i="32"/>
  <c r="F266" i="32"/>
  <c r="F272" i="32"/>
  <c r="F282" i="32"/>
  <c r="F308" i="32"/>
  <c r="F318" i="32"/>
  <c r="F332" i="32"/>
  <c r="F342" i="32"/>
  <c r="F348" i="32"/>
  <c r="F395" i="32"/>
  <c r="F399" i="32"/>
  <c r="F412" i="32"/>
  <c r="F417" i="32"/>
  <c r="F422" i="32"/>
  <c r="F425" i="32"/>
  <c r="F430" i="32"/>
  <c r="F452" i="32"/>
  <c r="F457" i="32"/>
  <c r="F462" i="32"/>
  <c r="F466" i="32"/>
  <c r="F476" i="32"/>
  <c r="F481" i="32"/>
  <c r="F486" i="32"/>
  <c r="F488" i="32"/>
  <c r="F490" i="32"/>
  <c r="F499" i="32"/>
  <c r="F502" i="32"/>
  <c r="F504" i="32"/>
  <c r="F506" i="32"/>
  <c r="F517" i="32"/>
  <c r="F522" i="32"/>
  <c r="F525" i="32"/>
  <c r="F530" i="32"/>
  <c r="F537" i="32"/>
  <c r="F552" i="32"/>
  <c r="F558" i="32"/>
  <c r="F560" i="32"/>
  <c r="F566" i="32"/>
  <c r="F568" i="32"/>
  <c r="F570" i="32"/>
  <c r="F574" i="32"/>
  <c r="F581" i="32"/>
  <c r="F583" i="32"/>
  <c r="F585" i="32"/>
  <c r="F587" i="32"/>
  <c r="F596" i="32"/>
  <c r="F598" i="32"/>
  <c r="F600" i="32"/>
  <c r="F602" i="32"/>
  <c r="F606" i="32"/>
  <c r="F613" i="32"/>
  <c r="F615" i="32"/>
  <c r="F617" i="32"/>
  <c r="F619" i="32"/>
  <c r="F629" i="32"/>
  <c r="F642" i="32"/>
  <c r="F644" i="32"/>
  <c r="F651" i="32"/>
  <c r="F653" i="32"/>
  <c r="F667" i="32"/>
  <c r="F669" i="32"/>
  <c r="F680" i="32"/>
  <c r="F687" i="32"/>
  <c r="F694" i="32"/>
  <c r="F696" i="32"/>
  <c r="F703" i="32"/>
  <c r="F711" i="32"/>
  <c r="F714" i="32"/>
  <c r="F722" i="32"/>
  <c r="F736" i="32"/>
  <c r="F744" i="32"/>
  <c r="F754" i="32"/>
  <c r="F761" i="32"/>
  <c r="F763" i="32"/>
  <c r="F27" i="32"/>
  <c r="F111" i="32"/>
  <c r="F137" i="32"/>
  <c r="F168" i="32"/>
  <c r="F195" i="32"/>
  <c r="F217" i="32"/>
  <c r="F240" i="32"/>
  <c r="F253" i="32"/>
  <c r="F262" i="32"/>
  <c r="F284" i="32"/>
  <c r="F293" i="32"/>
  <c r="F304" i="32"/>
  <c r="F344" i="32"/>
  <c r="F353" i="32"/>
  <c r="F382" i="32"/>
  <c r="F427" i="32"/>
  <c r="F435" i="32"/>
  <c r="F454" i="32"/>
  <c r="F484" i="32"/>
  <c r="F497" i="32"/>
  <c r="F507" i="32"/>
  <c r="F511" i="32"/>
  <c r="F520" i="32"/>
  <c r="F524" i="32"/>
  <c r="F528" i="32"/>
  <c r="F532" i="32"/>
  <c r="F540" i="32"/>
  <c r="F548" i="32"/>
  <c r="F565" i="32"/>
  <c r="F577" i="32"/>
  <c r="F594" i="32"/>
  <c r="F607" i="32"/>
  <c r="F611" i="32"/>
  <c r="F620" i="32"/>
  <c r="F631" i="32"/>
  <c r="F634" i="32"/>
  <c r="F641" i="32"/>
  <c r="F648" i="32"/>
  <c r="F655" i="32"/>
  <c r="F691" i="32"/>
  <c r="F695" i="32"/>
  <c r="F698" i="32"/>
  <c r="F702" i="32"/>
  <c r="F708" i="32"/>
  <c r="F724" i="32"/>
  <c r="F727" i="32"/>
  <c r="F743" i="32"/>
  <c r="F752" i="32"/>
  <c r="F756" i="32"/>
  <c r="F768" i="32"/>
  <c r="F773" i="32"/>
  <c r="F775" i="32"/>
  <c r="F221" i="32"/>
  <c r="F264" i="32"/>
  <c r="F274" i="32"/>
  <c r="F285" i="32"/>
  <c r="F295" i="32"/>
  <c r="F316" i="32"/>
  <c r="F334" i="32"/>
  <c r="F355" i="32"/>
  <c r="F364" i="32"/>
  <c r="F384" i="32"/>
  <c r="F402" i="32"/>
  <c r="F419" i="32"/>
  <c r="F428" i="32"/>
  <c r="F445" i="32"/>
  <c r="F455" i="32"/>
  <c r="F473" i="32"/>
  <c r="F480" i="32"/>
  <c r="F485" i="32"/>
  <c r="F489" i="32"/>
  <c r="F493" i="32"/>
  <c r="F498" i="32"/>
  <c r="F503" i="32"/>
  <c r="F512" i="32"/>
  <c r="F516" i="32"/>
  <c r="F536" i="32"/>
  <c r="F549" i="32"/>
  <c r="F553" i="32"/>
  <c r="F557" i="32"/>
  <c r="F569" i="32"/>
  <c r="F582" i="32"/>
  <c r="F586" i="32"/>
  <c r="F590" i="32"/>
  <c r="F599" i="32"/>
  <c r="F603" i="32"/>
  <c r="F612" i="32"/>
  <c r="F616" i="32"/>
  <c r="F628" i="32"/>
  <c r="F635" i="32"/>
  <c r="F638" i="32"/>
  <c r="F652" i="32"/>
  <c r="F656" i="32"/>
  <c r="F659" i="32"/>
  <c r="F666" i="32"/>
  <c r="F681" i="32"/>
  <c r="F688" i="32"/>
  <c r="F715" i="32"/>
  <c r="F721" i="32"/>
  <c r="F737" i="32"/>
  <c r="F740" i="32"/>
  <c r="F759" i="32"/>
  <c r="F762" i="32"/>
  <c r="F780" i="32"/>
  <c r="F789" i="32"/>
  <c r="F792" i="32"/>
  <c r="F798" i="32"/>
  <c r="F802" i="32"/>
  <c r="F804" i="32"/>
  <c r="F816" i="32"/>
  <c r="F823" i="32"/>
  <c r="F826" i="32"/>
  <c r="F835" i="32"/>
  <c r="F836" i="32"/>
  <c r="F838" i="32"/>
  <c r="F840" i="32"/>
  <c r="F848" i="32"/>
  <c r="B13" i="32"/>
  <c r="B30" i="32"/>
  <c r="B38" i="32"/>
  <c r="B41" i="32"/>
  <c r="B50" i="32"/>
  <c r="B64" i="32"/>
  <c r="B67" i="32"/>
  <c r="B86" i="32"/>
  <c r="B130" i="32"/>
  <c r="B132" i="32"/>
  <c r="B134" i="32"/>
  <c r="B136" i="32"/>
  <c r="B138" i="32"/>
  <c r="B140" i="32"/>
  <c r="B142" i="32"/>
  <c r="B144" i="32"/>
  <c r="B146" i="32"/>
  <c r="B183" i="32"/>
  <c r="B185" i="32"/>
  <c r="B187" i="32"/>
  <c r="B189" i="32"/>
  <c r="B191" i="32"/>
  <c r="B193" i="32"/>
  <c r="B195" i="32"/>
  <c r="B197" i="32"/>
  <c r="B199" i="32"/>
  <c r="B201" i="32"/>
  <c r="B203" i="32"/>
  <c r="B10" i="32"/>
  <c r="B24" i="32"/>
  <c r="B32" i="32"/>
  <c r="B36" i="32"/>
  <c r="B40" i="32"/>
  <c r="B51" i="32"/>
  <c r="B62" i="32"/>
  <c r="B77" i="32"/>
  <c r="B80" i="32"/>
  <c r="B85" i="32"/>
  <c r="B90" i="32"/>
  <c r="B96" i="32"/>
  <c r="B99" i="32"/>
  <c r="B104" i="32"/>
  <c r="B107" i="32"/>
  <c r="B112" i="32"/>
  <c r="B115" i="32"/>
  <c r="B120" i="32"/>
  <c r="B123" i="32"/>
  <c r="B128" i="32"/>
  <c r="B133" i="32"/>
  <c r="B141" i="32"/>
  <c r="B151" i="32"/>
  <c r="B154" i="32"/>
  <c r="B159" i="32"/>
  <c r="B162" i="32"/>
  <c r="B167" i="32"/>
  <c r="B170" i="32"/>
  <c r="B175" i="32"/>
  <c r="B178" i="32"/>
  <c r="B188" i="32"/>
  <c r="B196" i="32"/>
  <c r="B204" i="32"/>
  <c r="B206" i="32"/>
  <c r="B208" i="32"/>
  <c r="B210" i="32"/>
  <c r="B212" i="32"/>
  <c r="B214" i="32"/>
  <c r="B216" i="32"/>
  <c r="B218" i="32"/>
  <c r="B220" i="32"/>
  <c r="B222" i="32"/>
  <c r="B224" i="32"/>
  <c r="B16" i="32"/>
  <c r="B21" i="32"/>
  <c r="B25" i="32"/>
  <c r="B29" i="32"/>
  <c r="B52" i="32"/>
  <c r="B65" i="32"/>
  <c r="B74" i="32"/>
  <c r="B78" i="32"/>
  <c r="B83" i="32"/>
  <c r="B87" i="32"/>
  <c r="B94" i="32"/>
  <c r="B97" i="32"/>
  <c r="B102" i="32"/>
  <c r="B105" i="32"/>
  <c r="B110" i="32"/>
  <c r="B113" i="32"/>
  <c r="B118" i="32"/>
  <c r="B121" i="32"/>
  <c r="B126" i="32"/>
  <c r="B131" i="32"/>
  <c r="B139" i="32"/>
  <c r="B147" i="32"/>
  <c r="B149" i="32"/>
  <c r="B152" i="32"/>
  <c r="B157" i="32"/>
  <c r="B160" i="32"/>
  <c r="B165" i="32"/>
  <c r="B168" i="32"/>
  <c r="B173" i="32"/>
  <c r="B176" i="32"/>
  <c r="B181" i="32"/>
  <c r="B186" i="32"/>
  <c r="B194" i="32"/>
  <c r="B202" i="32"/>
  <c r="B226" i="32"/>
  <c r="B228" i="32"/>
  <c r="B230" i="32"/>
  <c r="B232" i="32"/>
  <c r="B234" i="32"/>
  <c r="B236" i="32"/>
  <c r="B238" i="32"/>
  <c r="B240" i="32"/>
  <c r="B242" i="32"/>
  <c r="B244" i="32"/>
  <c r="B37" i="32"/>
  <c r="B60" i="32"/>
  <c r="B84" i="32"/>
  <c r="B103" i="32"/>
  <c r="B108" i="32"/>
  <c r="B119" i="32"/>
  <c r="B124" i="32"/>
  <c r="B129" i="32"/>
  <c r="B145" i="32"/>
  <c r="B150" i="32"/>
  <c r="B155" i="32"/>
  <c r="B166" i="32"/>
  <c r="B171" i="32"/>
  <c r="B192" i="32"/>
  <c r="B207" i="32"/>
  <c r="B211" i="32"/>
  <c r="B215" i="32"/>
  <c r="B219" i="32"/>
  <c r="B223" i="32"/>
  <c r="B246" i="32"/>
  <c r="B248" i="32"/>
  <c r="B250" i="32"/>
  <c r="B252" i="32"/>
  <c r="B254" i="32"/>
  <c r="B256" i="32"/>
  <c r="B258" i="32"/>
  <c r="B261" i="32"/>
  <c r="B263" i="32"/>
  <c r="B265" i="32"/>
  <c r="B267" i="32"/>
  <c r="B269" i="32"/>
  <c r="B271" i="32"/>
  <c r="B273" i="32"/>
  <c r="B275" i="32"/>
  <c r="B277" i="32"/>
  <c r="B279" i="32"/>
  <c r="B281" i="32"/>
  <c r="B283" i="32"/>
  <c r="B285" i="32"/>
  <c r="B294" i="32"/>
  <c r="B296" i="32"/>
  <c r="B319" i="32"/>
  <c r="B321" i="32"/>
  <c r="B323" i="32"/>
  <c r="B329" i="32"/>
  <c r="B331" i="32"/>
  <c r="B333" i="32"/>
  <c r="B335" i="32"/>
  <c r="B337" i="32"/>
  <c r="B339" i="32"/>
  <c r="B341" i="32"/>
  <c r="B343" i="32"/>
  <c r="B345" i="32"/>
  <c r="B347" i="32"/>
  <c r="B349" i="32"/>
  <c r="B354" i="32"/>
  <c r="B356" i="32"/>
  <c r="B365" i="32"/>
  <c r="B367" i="32"/>
  <c r="B369" i="32"/>
  <c r="B376" i="32"/>
  <c r="B381" i="32"/>
  <c r="B383" i="32"/>
  <c r="B385" i="32"/>
  <c r="B398" i="32"/>
  <c r="B400" i="32"/>
  <c r="B407" i="32"/>
  <c r="B413" i="32"/>
  <c r="B415" i="32"/>
  <c r="B418" i="32"/>
  <c r="B426" i="32"/>
  <c r="B428" i="32"/>
  <c r="B431" i="32"/>
  <c r="B434" i="32"/>
  <c r="B436" i="32"/>
  <c r="B446" i="32"/>
  <c r="B448" i="32"/>
  <c r="B451" i="32"/>
  <c r="B453" i="32"/>
  <c r="B455" i="32"/>
  <c r="B458" i="32"/>
  <c r="B460" i="32"/>
  <c r="B467" i="32"/>
  <c r="B469" i="32"/>
  <c r="B471" i="32"/>
  <c r="B474" i="32"/>
  <c r="B476" i="32"/>
  <c r="B14" i="32"/>
  <c r="B22" i="32"/>
  <c r="B49" i="32"/>
  <c r="B61" i="32"/>
  <c r="B79" i="32"/>
  <c r="B93" i="32"/>
  <c r="B98" i="32"/>
  <c r="B109" i="32"/>
  <c r="B114" i="32"/>
  <c r="B125" i="32"/>
  <c r="B135" i="32"/>
  <c r="B156" i="32"/>
  <c r="B161" i="32"/>
  <c r="B172" i="32"/>
  <c r="B177" i="32"/>
  <c r="B182" i="32"/>
  <c r="B198" i="32"/>
  <c r="B227" i="32"/>
  <c r="B231" i="32"/>
  <c r="B235" i="32"/>
  <c r="B239" i="32"/>
  <c r="B243" i="32"/>
  <c r="B260" i="32"/>
  <c r="B287" i="32"/>
  <c r="B289" i="32"/>
  <c r="B291" i="32"/>
  <c r="B298" i="32"/>
  <c r="B300" i="32"/>
  <c r="B302" i="32"/>
  <c r="B304" i="32"/>
  <c r="B306" i="32"/>
  <c r="B308" i="32"/>
  <c r="B310" i="32"/>
  <c r="B312" i="32"/>
  <c r="B314" i="32"/>
  <c r="B316" i="32"/>
  <c r="B326" i="32"/>
  <c r="B328" i="32"/>
  <c r="B351" i="32"/>
  <c r="B358" i="32"/>
  <c r="B360" i="32"/>
  <c r="B362" i="32"/>
  <c r="B364" i="32"/>
  <c r="B371" i="32"/>
  <c r="B373" i="32"/>
  <c r="B375" i="32"/>
  <c r="B378" i="32"/>
  <c r="B380" i="32"/>
  <c r="B387" i="32"/>
  <c r="B389" i="32"/>
  <c r="B393" i="32"/>
  <c r="B395" i="32"/>
  <c r="B402" i="32"/>
  <c r="B404" i="32"/>
  <c r="B406" i="32"/>
  <c r="B410" i="32"/>
  <c r="B412" i="32"/>
  <c r="B417" i="32"/>
  <c r="B420" i="32"/>
  <c r="B422" i="32"/>
  <c r="B425" i="32"/>
  <c r="B430" i="32"/>
  <c r="B433" i="32"/>
  <c r="B438" i="32"/>
  <c r="B441" i="32"/>
  <c r="B443" i="32"/>
  <c r="B462" i="32"/>
  <c r="B464" i="32"/>
  <c r="B18" i="32"/>
  <c r="B34" i="32"/>
  <c r="B75" i="32"/>
  <c r="B88" i="32"/>
  <c r="B100" i="32"/>
  <c r="B111" i="32"/>
  <c r="B163" i="32"/>
  <c r="B174" i="32"/>
  <c r="B184" i="32"/>
  <c r="B205" i="32"/>
  <c r="B213" i="32"/>
  <c r="B221" i="32"/>
  <c r="B249" i="32"/>
  <c r="B253" i="32"/>
  <c r="B257" i="32"/>
  <c r="B264" i="32"/>
  <c r="B268" i="32"/>
  <c r="B272" i="32"/>
  <c r="B276" i="32"/>
  <c r="B280" i="32"/>
  <c r="B284" i="32"/>
  <c r="B295" i="32"/>
  <c r="B318" i="32"/>
  <c r="B322" i="32"/>
  <c r="B332" i="32"/>
  <c r="B336" i="32"/>
  <c r="B340" i="32"/>
  <c r="B344" i="32"/>
  <c r="B348" i="32"/>
  <c r="B355" i="32"/>
  <c r="B366" i="32"/>
  <c r="B384" i="32"/>
  <c r="B391" i="32"/>
  <c r="B397" i="32"/>
  <c r="B401" i="32"/>
  <c r="B414" i="32"/>
  <c r="B424" i="32"/>
  <c r="B427" i="32"/>
  <c r="B437" i="32"/>
  <c r="B440" i="32"/>
  <c r="B447" i="32"/>
  <c r="B450" i="32"/>
  <c r="B454" i="32"/>
  <c r="B457" i="32"/>
  <c r="B468" i="32"/>
  <c r="B475" i="32"/>
  <c r="B483" i="32"/>
  <c r="B485" i="32"/>
  <c r="B487" i="32"/>
  <c r="B490" i="32"/>
  <c r="B498" i="32"/>
  <c r="B500" i="32"/>
  <c r="B502" i="32"/>
  <c r="B504" i="32"/>
  <c r="B505" i="32"/>
  <c r="B507" i="32"/>
  <c r="B510" i="32"/>
  <c r="B512" i="32"/>
  <c r="B517" i="32"/>
  <c r="B522" i="32"/>
  <c r="B526" i="32"/>
  <c r="B531" i="32"/>
  <c r="B535" i="32"/>
  <c r="B538" i="32"/>
  <c r="B543" i="32"/>
  <c r="B546" i="32"/>
  <c r="B547" i="32"/>
  <c r="B549" i="32"/>
  <c r="B552" i="32"/>
  <c r="B554" i="32"/>
  <c r="B555" i="32"/>
  <c r="B566" i="32"/>
  <c r="B569" i="32"/>
  <c r="B572" i="32"/>
  <c r="B575" i="32"/>
  <c r="B580" i="32"/>
  <c r="B582" i="32"/>
  <c r="B585" i="32"/>
  <c r="B588" i="32"/>
  <c r="B591" i="32"/>
  <c r="B596" i="32"/>
  <c r="B598" i="32"/>
  <c r="B601" i="32"/>
  <c r="B604" i="32"/>
  <c r="B607" i="32"/>
  <c r="B612" i="32"/>
  <c r="B614" i="32"/>
  <c r="B617" i="32"/>
  <c r="B620" i="32"/>
  <c r="B623" i="32"/>
  <c r="B629" i="32"/>
  <c r="B630" i="32"/>
  <c r="B634" i="32"/>
  <c r="B635" i="32"/>
  <c r="B640" i="32"/>
  <c r="B641" i="32"/>
  <c r="B644" i="32"/>
  <c r="B652" i="32"/>
  <c r="B653" i="32"/>
  <c r="B656" i="32"/>
  <c r="B660" i="32"/>
  <c r="B664" i="32"/>
  <c r="B665" i="32"/>
  <c r="B668" i="32"/>
  <c r="B672" i="32"/>
  <c r="B676" i="32"/>
  <c r="B683" i="32"/>
  <c r="B687" i="32"/>
  <c r="B688" i="32"/>
  <c r="B691" i="32"/>
  <c r="B692" i="32"/>
  <c r="B694" i="32"/>
  <c r="B695" i="32"/>
  <c r="B698" i="32"/>
  <c r="B702" i="32"/>
  <c r="B703" i="32"/>
  <c r="B709" i="32"/>
  <c r="B715" i="32"/>
  <c r="B716" i="32"/>
  <c r="B722" i="32"/>
  <c r="B727" i="32"/>
  <c r="B728" i="32"/>
  <c r="B735" i="32"/>
  <c r="B736" i="32"/>
  <c r="B742" i="32"/>
  <c r="B751" i="32"/>
  <c r="B754" i="32"/>
  <c r="B757" i="32"/>
  <c r="B762" i="32"/>
  <c r="B768" i="32"/>
  <c r="B773" i="32"/>
  <c r="B774" i="32"/>
  <c r="B779" i="32"/>
  <c r="B784" i="32"/>
  <c r="B790" i="32"/>
  <c r="B791" i="32"/>
  <c r="B793" i="32"/>
  <c r="B794" i="32"/>
  <c r="B805" i="32"/>
  <c r="B811" i="32"/>
  <c r="B812" i="32"/>
  <c r="B89" i="32"/>
  <c r="B117" i="32"/>
  <c r="B233" i="32"/>
  <c r="B245" i="32"/>
  <c r="B251" i="32"/>
  <c r="B266" i="32"/>
  <c r="B282" i="32"/>
  <c r="B286" i="32"/>
  <c r="B292" i="32"/>
  <c r="B301" i="32"/>
  <c r="B307" i="32"/>
  <c r="B317" i="32"/>
  <c r="B342" i="32"/>
  <c r="B352" i="32"/>
  <c r="B361" i="32"/>
  <c r="B390" i="32"/>
  <c r="B394" i="32"/>
  <c r="B399" i="32"/>
  <c r="B403" i="32"/>
  <c r="B408" i="32"/>
  <c r="B421" i="32"/>
  <c r="B429" i="32"/>
  <c r="B442" i="32"/>
  <c r="B452" i="32"/>
  <c r="B456" i="32"/>
  <c r="B461" i="32"/>
  <c r="B466" i="32"/>
  <c r="B481" i="32"/>
  <c r="B486" i="32"/>
  <c r="B488" i="32"/>
  <c r="B494" i="32"/>
  <c r="B497" i="32"/>
  <c r="B499" i="32"/>
  <c r="B506" i="32"/>
  <c r="B513" i="32"/>
  <c r="B515" i="32"/>
  <c r="B524" i="32"/>
  <c r="B527" i="32"/>
  <c r="B530" i="32"/>
  <c r="B532" i="32"/>
  <c r="B537" i="32"/>
  <c r="B539" i="32"/>
  <c r="B542" i="32"/>
  <c r="B550" i="32"/>
  <c r="B556" i="32"/>
  <c r="B558" i="32"/>
  <c r="B560" i="32"/>
  <c r="B564" i="32"/>
  <c r="B568" i="32"/>
  <c r="B570" i="32"/>
  <c r="B581" i="32"/>
  <c r="B583" i="32"/>
  <c r="B587" i="32"/>
  <c r="B589" i="32"/>
  <c r="B600" i="32"/>
  <c r="B602" i="32"/>
  <c r="B613" i="32"/>
  <c r="B615" i="32"/>
  <c r="B619" i="32"/>
  <c r="B621" i="32"/>
  <c r="B627" i="32"/>
  <c r="B639" i="32"/>
  <c r="B646" i="32"/>
  <c r="B662" i="32"/>
  <c r="B667" i="32"/>
  <c r="B669" i="32"/>
  <c r="B673" i="32"/>
  <c r="B680" i="32"/>
  <c r="B682" i="32"/>
  <c r="B684" i="32"/>
  <c r="B689" i="32"/>
  <c r="B696" i="32"/>
  <c r="B708" i="32"/>
  <c r="B711" i="32"/>
  <c r="B732" i="32"/>
  <c r="B733" i="32"/>
  <c r="B741" i="32"/>
  <c r="B744" i="32"/>
  <c r="B747" i="32"/>
  <c r="B750" i="32"/>
  <c r="B756" i="32"/>
  <c r="B759" i="32"/>
  <c r="B760" i="32"/>
  <c r="B761" i="32"/>
  <c r="B763" i="32"/>
  <c r="B766" i="32"/>
  <c r="B771" i="32"/>
  <c r="B776" i="32"/>
  <c r="B787" i="32"/>
  <c r="B798" i="32"/>
  <c r="B800" i="32"/>
  <c r="B801" i="32"/>
  <c r="B813" i="32"/>
  <c r="B817" i="32"/>
  <c r="B824" i="32"/>
  <c r="B826" i="32"/>
  <c r="B833" i="32"/>
  <c r="B839" i="32"/>
  <c r="B846" i="32"/>
  <c r="B847" i="32"/>
  <c r="B849" i="32"/>
  <c r="B856" i="32"/>
  <c r="B865" i="32"/>
  <c r="B871" i="32"/>
  <c r="B881" i="32"/>
  <c r="B887" i="32"/>
  <c r="B894" i="32"/>
  <c r="B895" i="32"/>
  <c r="B897" i="32"/>
  <c r="B900" i="32"/>
  <c r="B904" i="32"/>
  <c r="B906" i="32"/>
  <c r="B910" i="32"/>
  <c r="B914" i="32"/>
  <c r="B918" i="32"/>
  <c r="B922" i="32"/>
  <c r="B926" i="32"/>
  <c r="B927" i="32"/>
  <c r="B929" i="32"/>
  <c r="B932" i="32"/>
  <c r="B936" i="32"/>
  <c r="B938" i="32"/>
  <c r="B939" i="32"/>
  <c r="B941" i="32"/>
  <c r="B944" i="32"/>
  <c r="B945" i="32"/>
  <c r="B948" i="32"/>
  <c r="B952" i="32"/>
  <c r="B956" i="32"/>
  <c r="B960" i="32"/>
  <c r="B964" i="32"/>
  <c r="B973" i="32"/>
  <c r="B987" i="32"/>
  <c r="B994" i="32"/>
  <c r="B995" i="32"/>
  <c r="B997" i="32"/>
  <c r="B76" i="32"/>
  <c r="B95" i="32"/>
  <c r="B106" i="32"/>
  <c r="B122" i="32"/>
  <c r="B137" i="32"/>
  <c r="B148" i="32"/>
  <c r="B164" i="32"/>
  <c r="B179" i="32"/>
  <c r="B190" i="32"/>
  <c r="B217" i="32"/>
  <c r="B225" i="32"/>
  <c r="B237" i="32"/>
  <c r="B247" i="32"/>
  <c r="B262" i="32"/>
  <c r="B278" i="32"/>
  <c r="B288" i="32"/>
  <c r="B293" i="32"/>
  <c r="B297" i="32"/>
  <c r="B303" i="32"/>
  <c r="B313" i="32"/>
  <c r="B327" i="32"/>
  <c r="B338" i="32"/>
  <c r="B353" i="32"/>
  <c r="B357" i="32"/>
  <c r="B363" i="32"/>
  <c r="B368" i="32"/>
  <c r="B372" i="32"/>
  <c r="B377" i="32"/>
  <c r="B382" i="32"/>
  <c r="B386" i="32"/>
  <c r="B405" i="32"/>
  <c r="B409" i="32"/>
  <c r="B435" i="32"/>
  <c r="B439" i="32"/>
  <c r="B444" i="32"/>
  <c r="B449" i="32"/>
  <c r="B472" i="32"/>
  <c r="B479" i="32"/>
  <c r="B484" i="32"/>
  <c r="B495" i="32"/>
  <c r="B509" i="32"/>
  <c r="B511" i="32"/>
  <c r="B516" i="32"/>
  <c r="B520" i="32"/>
  <c r="B528" i="32"/>
  <c r="B536" i="32"/>
  <c r="B540" i="32"/>
  <c r="B544" i="32"/>
  <c r="B548" i="32"/>
  <c r="B565" i="32"/>
  <c r="B577" i="32"/>
  <c r="B579" i="32"/>
  <c r="B590" i="32"/>
  <c r="B592" i="32"/>
  <c r="B594" i="32"/>
  <c r="B609" i="32"/>
  <c r="B611" i="32"/>
  <c r="B622" i="32"/>
  <c r="B624" i="32"/>
  <c r="B626" i="32"/>
  <c r="B628" i="32"/>
  <c r="B631" i="32"/>
  <c r="B636" i="32"/>
  <c r="B638" i="32"/>
  <c r="B648" i="32"/>
  <c r="B650" i="32"/>
  <c r="B655" i="32"/>
  <c r="B657" i="32"/>
  <c r="B661" i="32"/>
  <c r="B666" i="32"/>
  <c r="B671" i="32"/>
  <c r="B675" i="32"/>
  <c r="B677" i="32"/>
  <c r="B686" i="32"/>
  <c r="B693" i="32"/>
  <c r="B700" i="32"/>
  <c r="B705" i="32"/>
  <c r="B707" i="32"/>
  <c r="B710" i="32"/>
  <c r="B713" i="32"/>
  <c r="B721" i="32"/>
  <c r="B724" i="32"/>
  <c r="B729" i="32"/>
  <c r="B738" i="32"/>
  <c r="B740" i="32"/>
  <c r="B743" i="32"/>
  <c r="B746" i="32"/>
  <c r="B752" i="32"/>
  <c r="B758" i="32"/>
  <c r="B765" i="32"/>
  <c r="B81" i="32"/>
  <c r="B274" i="32"/>
  <c r="B315" i="32"/>
  <c r="B324" i="32"/>
  <c r="B334" i="32"/>
  <c r="B374" i="32"/>
  <c r="B392" i="32"/>
  <c r="B419" i="32"/>
  <c r="B445" i="32"/>
  <c r="B463" i="32"/>
  <c r="B473" i="32"/>
  <c r="B480" i="32"/>
  <c r="B489" i="32"/>
  <c r="B493" i="32"/>
  <c r="B503" i="32"/>
  <c r="B545" i="32"/>
  <c r="B553" i="32"/>
  <c r="B557" i="32"/>
  <c r="B561" i="32"/>
  <c r="B573" i="32"/>
  <c r="B586" i="32"/>
  <c r="B599" i="32"/>
  <c r="B603" i="32"/>
  <c r="B616" i="32"/>
  <c r="B645" i="32"/>
  <c r="B659" i="32"/>
  <c r="B663" i="32"/>
  <c r="B670" i="32"/>
  <c r="B681" i="32"/>
  <c r="B685" i="32"/>
  <c r="B712" i="32"/>
  <c r="B718" i="32"/>
  <c r="B731" i="32"/>
  <c r="B734" i="32"/>
  <c r="B737" i="32"/>
  <c r="B749" i="32"/>
  <c r="B778" i="32"/>
  <c r="B780" i="32"/>
  <c r="B35" i="32"/>
  <c r="B82" i="32"/>
  <c r="B116" i="32"/>
  <c r="B143" i="32"/>
  <c r="B169" i="32"/>
  <c r="B200" i="32"/>
  <c r="B241" i="32"/>
  <c r="B255" i="32"/>
  <c r="B305" i="32"/>
  <c r="B325" i="32"/>
  <c r="B346" i="32"/>
  <c r="B411" i="32"/>
  <c r="B465" i="32"/>
  <c r="B508" i="32"/>
  <c r="B521" i="32"/>
  <c r="B525" i="32"/>
  <c r="B529" i="32"/>
  <c r="B533" i="32"/>
  <c r="B541" i="32"/>
  <c r="B562" i="32"/>
  <c r="B574" i="32"/>
  <c r="B578" i="32"/>
  <c r="B595" i="32"/>
  <c r="B608" i="32"/>
  <c r="B625" i="32"/>
  <c r="B632" i="32"/>
  <c r="B642" i="32"/>
  <c r="B649" i="32"/>
  <c r="B674" i="32"/>
  <c r="B678" i="32"/>
  <c r="B699" i="32"/>
  <c r="B706" i="32"/>
  <c r="B719" i="32"/>
  <c r="B725" i="32"/>
  <c r="B753" i="32"/>
  <c r="B769" i="32"/>
  <c r="B772" i="32"/>
  <c r="B785" i="32"/>
  <c r="B807" i="32"/>
  <c r="B818" i="32"/>
  <c r="B821" i="32"/>
  <c r="B828" i="32"/>
  <c r="B829" i="32"/>
  <c r="B850" i="32"/>
  <c r="B853" i="32"/>
  <c r="D204" i="32"/>
  <c r="D224" i="32"/>
  <c r="D292" i="32"/>
  <c r="D317" i="32"/>
  <c r="D324" i="32"/>
  <c r="D396" i="32"/>
  <c r="D408" i="32"/>
  <c r="D423" i="32"/>
  <c r="D439" i="32"/>
  <c r="D444" i="32"/>
  <c r="D449" i="32"/>
  <c r="D456" i="32"/>
  <c r="D465" i="32"/>
  <c r="D472" i="32"/>
  <c r="D84" i="32"/>
  <c r="D258" i="32"/>
  <c r="D285" i="32"/>
  <c r="D296" i="32"/>
  <c r="D349" i="32"/>
  <c r="D356" i="32"/>
  <c r="D369" i="32"/>
  <c r="D376" i="32"/>
  <c r="D385" i="32"/>
  <c r="D407" i="32"/>
  <c r="D428" i="32"/>
  <c r="D455" i="32"/>
  <c r="D460" i="32"/>
  <c r="D471" i="32"/>
  <c r="D476" i="32"/>
  <c r="D260" i="32"/>
  <c r="D328" i="32"/>
  <c r="D380" i="32"/>
  <c r="D417" i="32"/>
  <c r="D433" i="32"/>
  <c r="D481" i="32"/>
  <c r="D488" i="32"/>
  <c r="D520" i="32"/>
  <c r="D558" i="32"/>
  <c r="D570" i="32"/>
  <c r="D578" i="32"/>
  <c r="D586" i="32"/>
  <c r="D594" i="32"/>
  <c r="D602" i="32"/>
  <c r="D610" i="32"/>
  <c r="D618" i="32"/>
  <c r="D711" i="32"/>
  <c r="D712" i="32"/>
  <c r="D723" i="32"/>
  <c r="D724" i="32"/>
  <c r="D743" i="32"/>
  <c r="D744" i="32"/>
  <c r="D752" i="32"/>
  <c r="D763" i="32"/>
  <c r="D764" i="32"/>
  <c r="D775" i="32"/>
  <c r="D780" i="32"/>
  <c r="D783" i="32"/>
  <c r="D792" i="32"/>
  <c r="D795" i="32"/>
  <c r="D147" i="32"/>
  <c r="D412" i="32"/>
  <c r="D504" i="32"/>
  <c r="D508" i="32"/>
  <c r="D517" i="32"/>
  <c r="D525" i="32"/>
  <c r="D533" i="32"/>
  <c r="D554" i="32"/>
  <c r="D562" i="32"/>
  <c r="D566" i="32"/>
  <c r="D574" i="32"/>
  <c r="D598" i="32"/>
  <c r="D606" i="32"/>
  <c r="D634" i="32"/>
  <c r="D642" i="32"/>
  <c r="D658" i="32"/>
  <c r="D674" i="32"/>
  <c r="D694" i="32"/>
  <c r="D698" i="32"/>
  <c r="D703" i="32"/>
  <c r="D719" i="32"/>
  <c r="D727" i="32"/>
  <c r="D736" i="32"/>
  <c r="D748" i="32"/>
  <c r="D779" i="32"/>
  <c r="D784" i="32"/>
  <c r="D791" i="32"/>
  <c r="D796" i="32"/>
  <c r="D803" i="32"/>
  <c r="D805" i="32"/>
  <c r="D816" i="32"/>
  <c r="D821" i="32"/>
  <c r="D823" i="32"/>
  <c r="D825" i="32"/>
  <c r="D827" i="32"/>
  <c r="D840" i="32"/>
  <c r="D848" i="32"/>
  <c r="D853" i="32"/>
  <c r="D855" i="32"/>
  <c r="D872" i="32"/>
  <c r="D888" i="32"/>
  <c r="D896" i="32"/>
  <c r="D901" i="32"/>
  <c r="D903" i="32"/>
  <c r="D905" i="32"/>
  <c r="D907" i="32"/>
  <c r="D909" i="32"/>
  <c r="D911" i="32"/>
  <c r="D913" i="32"/>
  <c r="D915" i="32"/>
  <c r="D917" i="32"/>
  <c r="D919" i="32"/>
  <c r="D921" i="32"/>
  <c r="D923" i="32"/>
  <c r="D928" i="32"/>
  <c r="D933" i="32"/>
  <c r="D935" i="32"/>
  <c r="D940" i="32"/>
  <c r="D949" i="32"/>
  <c r="D951" i="32"/>
  <c r="D957" i="32"/>
  <c r="D961" i="32"/>
  <c r="D963" i="32"/>
  <c r="D988" i="32"/>
  <c r="D996" i="32"/>
  <c r="D391" i="32"/>
  <c r="D492" i="32"/>
  <c r="D497" i="32"/>
  <c r="D524" i="32"/>
  <c r="D532" i="32"/>
  <c r="D542" i="32"/>
  <c r="D546" i="32"/>
  <c r="D550" i="32"/>
  <c r="D646" i="32"/>
  <c r="D662" i="32"/>
  <c r="D678" i="32"/>
  <c r="D682" i="32"/>
  <c r="D708" i="32"/>
  <c r="D716" i="32"/>
  <c r="D735" i="32"/>
  <c r="D747" i="32"/>
  <c r="D756" i="32"/>
  <c r="D759" i="32"/>
  <c r="D768" i="32"/>
  <c r="D364" i="32"/>
  <c r="D401" i="32"/>
  <c r="D516" i="32"/>
  <c r="D536" i="32"/>
  <c r="D582" i="32"/>
  <c r="D590" i="32"/>
  <c r="D638" i="32"/>
  <c r="D666" i="32"/>
  <c r="D715" i="32"/>
  <c r="D740" i="32"/>
  <c r="D771" i="32"/>
  <c r="D375" i="32"/>
  <c r="D392" i="32"/>
  <c r="D670" i="32"/>
  <c r="D728" i="32"/>
  <c r="D731" i="32"/>
  <c r="D776" i="32"/>
  <c r="D788" i="32"/>
  <c r="D809" i="32"/>
  <c r="D811" i="32"/>
  <c r="D819" i="32"/>
  <c r="D831" i="32"/>
  <c r="D833" i="32"/>
  <c r="D843" i="32"/>
  <c r="D844" i="32"/>
  <c r="D845" i="32"/>
  <c r="D851" i="32"/>
  <c r="D1005" i="32"/>
  <c r="D1004" i="32"/>
  <c r="F1002" i="32"/>
  <c r="D1001" i="32"/>
  <c r="E1000" i="32"/>
  <c r="F999" i="32"/>
  <c r="F998" i="32"/>
  <c r="D997" i="32"/>
  <c r="E996" i="32"/>
  <c r="E995" i="32"/>
  <c r="F994" i="32"/>
  <c r="B993" i="32"/>
  <c r="B992" i="32"/>
  <c r="C991" i="32"/>
  <c r="B990" i="32"/>
  <c r="B988" i="32"/>
  <c r="C986" i="32"/>
  <c r="D985" i="32"/>
  <c r="D984" i="32"/>
  <c r="E983" i="32"/>
  <c r="F982" i="32"/>
  <c r="D981" i="32"/>
  <c r="E980" i="32"/>
  <c r="F979" i="32"/>
  <c r="F978" i="32"/>
  <c r="B977" i="32"/>
  <c r="B976" i="32"/>
  <c r="B975" i="32"/>
  <c r="F973" i="32"/>
  <c r="B972" i="32"/>
  <c r="B970" i="32"/>
  <c r="C969" i="32"/>
  <c r="D968" i="32"/>
  <c r="D967" i="32"/>
  <c r="E966" i="32"/>
  <c r="A964" i="32"/>
  <c r="B963" i="32"/>
  <c r="F961" i="32"/>
  <c r="F959" i="32"/>
  <c r="B958" i="32"/>
  <c r="D956" i="32"/>
  <c r="C954" i="32"/>
  <c r="B953" i="32"/>
  <c r="C952" i="32"/>
  <c r="C951" i="32"/>
  <c r="B950" i="32"/>
  <c r="D948" i="32"/>
  <c r="C946" i="32"/>
  <c r="D945" i="32"/>
  <c r="D944" i="32"/>
  <c r="C942" i="32"/>
  <c r="D941" i="32"/>
  <c r="E940" i="32"/>
  <c r="E939" i="32"/>
  <c r="F938" i="32"/>
  <c r="B937" i="32"/>
  <c r="A936" i="32"/>
  <c r="B935" i="32"/>
  <c r="F933" i="32"/>
  <c r="F931" i="32"/>
  <c r="B930" i="32"/>
  <c r="C929" i="32"/>
  <c r="C928" i="32"/>
  <c r="D927" i="32"/>
  <c r="E926" i="32"/>
  <c r="D924" i="32"/>
  <c r="F922" i="32"/>
  <c r="E921" i="32"/>
  <c r="D920" i="32"/>
  <c r="F918" i="32"/>
  <c r="E917" i="32"/>
  <c r="D916" i="32"/>
  <c r="F914" i="32"/>
  <c r="E913" i="32"/>
  <c r="D912" i="32"/>
  <c r="F910" i="32"/>
  <c r="E909" i="32"/>
  <c r="D908" i="32"/>
  <c r="F906" i="32"/>
  <c r="E905" i="32"/>
  <c r="E904" i="32"/>
  <c r="F903" i="32"/>
  <c r="A903" i="32"/>
  <c r="B901" i="32"/>
  <c r="D899" i="32"/>
  <c r="A898" i="32"/>
  <c r="A897" i="32"/>
  <c r="B896" i="32"/>
  <c r="C895" i="32"/>
  <c r="F893" i="32"/>
  <c r="B892" i="32"/>
  <c r="B891" i="32"/>
  <c r="D889" i="32"/>
  <c r="F887" i="32"/>
  <c r="B886" i="32"/>
  <c r="B885" i="32"/>
  <c r="C884" i="32"/>
  <c r="D883" i="32"/>
  <c r="B882" i="32"/>
  <c r="D880" i="32"/>
  <c r="F878" i="32"/>
  <c r="D877" i="32"/>
  <c r="E876" i="32"/>
  <c r="F875" i="32"/>
  <c r="F874" i="32"/>
  <c r="B873" i="32"/>
  <c r="D871" i="32"/>
  <c r="F869" i="32"/>
  <c r="A869" i="32"/>
  <c r="B868" i="32"/>
  <c r="B867" i="32"/>
  <c r="F865" i="32"/>
  <c r="B864" i="32"/>
  <c r="B862" i="32"/>
  <c r="C861" i="32"/>
  <c r="D860" i="32"/>
  <c r="D859" i="32"/>
  <c r="E858" i="32"/>
  <c r="A856" i="32"/>
  <c r="B855" i="32"/>
  <c r="F851" i="32"/>
  <c r="F850" i="32"/>
  <c r="E848" i="32"/>
  <c r="D847" i="32"/>
  <c r="F845" i="32"/>
  <c r="B844" i="32"/>
  <c r="B843" i="32"/>
  <c r="B841" i="32"/>
  <c r="C838" i="32"/>
  <c r="B837" i="32"/>
  <c r="B836" i="32"/>
  <c r="F834" i="32"/>
  <c r="D832" i="32"/>
  <c r="B830" i="32"/>
  <c r="F828" i="32"/>
  <c r="F827" i="32"/>
  <c r="F825" i="32"/>
  <c r="D824" i="32"/>
  <c r="C823" i="32"/>
  <c r="F821" i="32"/>
  <c r="B820" i="32"/>
  <c r="A819" i="32"/>
  <c r="D815" i="32"/>
  <c r="D813" i="32"/>
  <c r="F811" i="32"/>
  <c r="B809" i="32"/>
  <c r="E807" i="32"/>
  <c r="F805" i="32"/>
  <c r="B802" i="32"/>
  <c r="E800" i="32"/>
  <c r="B799" i="32"/>
  <c r="B796" i="32"/>
  <c r="F793" i="32"/>
  <c r="A792" i="32"/>
  <c r="C789" i="32"/>
  <c r="F787" i="32"/>
  <c r="B786" i="32"/>
  <c r="F783" i="32"/>
  <c r="F781" i="32"/>
  <c r="E777" i="32"/>
  <c r="E773" i="32"/>
  <c r="D767" i="32"/>
  <c r="F760" i="32"/>
  <c r="D755" i="32"/>
  <c r="C748" i="32"/>
  <c r="E742" i="32"/>
  <c r="A736" i="32"/>
  <c r="B730" i="32"/>
  <c r="F723" i="32"/>
  <c r="B717" i="32"/>
  <c r="A711" i="32"/>
  <c r="D704" i="32"/>
  <c r="F697" i="32"/>
  <c r="D690" i="32"/>
  <c r="F683" i="32"/>
  <c r="F675" i="32"/>
  <c r="A669" i="32"/>
  <c r="A662" i="32"/>
  <c r="D654" i="32"/>
  <c r="C647" i="32"/>
  <c r="E640" i="32"/>
  <c r="F633" i="32"/>
  <c r="F626" i="32"/>
  <c r="F618" i="32"/>
  <c r="B610" i="32"/>
  <c r="F601" i="32"/>
  <c r="B593" i="32"/>
  <c r="F584" i="32"/>
  <c r="B576" i="32"/>
  <c r="F567" i="32"/>
  <c r="F559" i="32"/>
  <c r="E551" i="32"/>
  <c r="F543" i="32"/>
  <c r="F534" i="32"/>
  <c r="F526" i="32"/>
  <c r="B519" i="32"/>
  <c r="F509" i="32"/>
  <c r="B501" i="32"/>
  <c r="B492" i="32"/>
  <c r="F482" i="32"/>
  <c r="B470" i="32"/>
  <c r="F450" i="32"/>
  <c r="C432" i="32"/>
  <c r="B416" i="32"/>
  <c r="F397" i="32"/>
  <c r="B379" i="32"/>
  <c r="F360" i="32"/>
  <c r="F340" i="32"/>
  <c r="F320" i="32"/>
  <c r="F300" i="32"/>
  <c r="F280" i="32"/>
  <c r="B259" i="32"/>
  <c r="F232" i="32"/>
  <c r="F184" i="32"/>
  <c r="F127" i="32"/>
  <c r="B66" i="32"/>
  <c r="C1005" i="32"/>
  <c r="B1004" i="32"/>
  <c r="B1002" i="32"/>
  <c r="C1001" i="32"/>
  <c r="D1000" i="32"/>
  <c r="D999" i="32"/>
  <c r="E998" i="32"/>
  <c r="C997" i="32"/>
  <c r="C996" i="32"/>
  <c r="D995" i="32"/>
  <c r="E994" i="32"/>
  <c r="F992" i="32"/>
  <c r="A992" i="32"/>
  <c r="B991" i="32"/>
  <c r="D989" i="32"/>
  <c r="F987" i="32"/>
  <c r="B986" i="32"/>
  <c r="B985" i="32"/>
  <c r="C984" i="32"/>
  <c r="D983" i="32"/>
  <c r="B982" i="32"/>
  <c r="C981" i="32"/>
  <c r="D980" i="32"/>
  <c r="D979" i="32"/>
  <c r="E978" i="32"/>
  <c r="F976" i="32"/>
  <c r="F975" i="32"/>
  <c r="A975" i="32"/>
  <c r="D973" i="32"/>
  <c r="D971" i="32"/>
  <c r="A970" i="32"/>
  <c r="B969" i="32"/>
  <c r="B968" i="32"/>
  <c r="C967" i="32"/>
  <c r="B966" i="32"/>
  <c r="E964" i="32"/>
  <c r="F963" i="32"/>
  <c r="A963" i="32"/>
  <c r="B961" i="32"/>
  <c r="D959" i="32"/>
  <c r="F957" i="32"/>
  <c r="F955" i="32"/>
  <c r="B954" i="32"/>
  <c r="A952" i="32"/>
  <c r="B951" i="32"/>
  <c r="F949" i="32"/>
  <c r="F947" i="32"/>
  <c r="B946" i="32"/>
  <c r="C945" i="32"/>
  <c r="F943" i="32"/>
  <c r="B942" i="32"/>
  <c r="C941" i="32"/>
  <c r="C940" i="32"/>
  <c r="D939" i="32"/>
  <c r="E938" i="32"/>
  <c r="E936" i="32"/>
  <c r="F935" i="32"/>
  <c r="A935" i="32"/>
  <c r="B933" i="32"/>
  <c r="D931" i="32"/>
  <c r="A930" i="32"/>
  <c r="A929" i="32"/>
  <c r="B928" i="32"/>
  <c r="C927" i="32"/>
  <c r="F925" i="32"/>
  <c r="B924" i="32"/>
  <c r="C922" i="32"/>
  <c r="C921" i="32"/>
  <c r="B920" i="32"/>
  <c r="C918" i="32"/>
  <c r="C917" i="32"/>
  <c r="B916" i="32"/>
  <c r="C914" i="32"/>
  <c r="C913" i="32"/>
  <c r="B912" i="32"/>
  <c r="C910" i="32"/>
  <c r="C909" i="32"/>
  <c r="B908" i="32"/>
  <c r="C906" i="32"/>
  <c r="C905" i="32"/>
  <c r="D904" i="32"/>
  <c r="E903" i="32"/>
  <c r="E902" i="32"/>
  <c r="F900" i="32"/>
  <c r="B899" i="32"/>
  <c r="E897" i="32"/>
  <c r="F896" i="32"/>
  <c r="A896" i="32"/>
  <c r="A895" i="32"/>
  <c r="D893" i="32"/>
  <c r="F891" i="32"/>
  <c r="F890" i="32"/>
  <c r="B889" i="32"/>
  <c r="D887" i="32"/>
  <c r="F885" i="32"/>
  <c r="A885" i="32"/>
  <c r="B884" i="32"/>
  <c r="B883" i="32"/>
  <c r="F881" i="32"/>
  <c r="B880" i="32"/>
  <c r="B878" i="32"/>
  <c r="C877" i="32"/>
  <c r="D876" i="32"/>
  <c r="D875" i="32"/>
  <c r="I875" i="32" s="1"/>
  <c r="E874" i="32"/>
  <c r="F872" i="32"/>
  <c r="F870" i="32"/>
  <c r="E869" i="32"/>
  <c r="F868" i="32"/>
  <c r="F867" i="32"/>
  <c r="A867" i="32"/>
  <c r="D865" i="32"/>
  <c r="D863" i="32"/>
  <c r="A862" i="32"/>
  <c r="B861" i="32"/>
  <c r="B860" i="32"/>
  <c r="C859" i="32"/>
  <c r="B858" i="32"/>
  <c r="E856" i="32"/>
  <c r="F855" i="32"/>
  <c r="E854" i="32"/>
  <c r="F852" i="32"/>
  <c r="E851" i="32"/>
  <c r="F849" i="32"/>
  <c r="C848" i="32"/>
  <c r="C847" i="32"/>
  <c r="B845" i="32"/>
  <c r="A844" i="32"/>
  <c r="F842" i="32"/>
  <c r="B840" i="32"/>
  <c r="B838" i="32"/>
  <c r="A837" i="32"/>
  <c r="E835" i="32"/>
  <c r="B834" i="32"/>
  <c r="B832" i="32"/>
  <c r="F829" i="32"/>
  <c r="E828" i="32"/>
  <c r="B827" i="32"/>
  <c r="C825" i="32"/>
  <c r="C824" i="32"/>
  <c r="B823" i="32"/>
  <c r="F819" i="32"/>
  <c r="F818" i="32"/>
  <c r="E816" i="32"/>
  <c r="C815" i="32"/>
  <c r="C810" i="32"/>
  <c r="A809" i="32"/>
  <c r="D807" i="32"/>
  <c r="D804" i="32"/>
  <c r="F801" i="32"/>
  <c r="D800" i="32"/>
  <c r="E798" i="32"/>
  <c r="F795" i="32"/>
  <c r="C791" i="32"/>
  <c r="B789" i="32"/>
  <c r="D787" i="32"/>
  <c r="A785" i="32"/>
  <c r="C783" i="32"/>
  <c r="B781" i="32"/>
  <c r="B777" i="32"/>
  <c r="D772" i="32"/>
  <c r="B767" i="32"/>
  <c r="D760" i="32"/>
  <c r="B755" i="32"/>
  <c r="B748" i="32"/>
  <c r="F741" i="32"/>
  <c r="F735" i="32"/>
  <c r="F729" i="32"/>
  <c r="B723" i="32"/>
  <c r="F716" i="32"/>
  <c r="F710" i="32"/>
  <c r="B704" i="32"/>
  <c r="B697" i="32"/>
  <c r="B690" i="32"/>
  <c r="F682" i="32"/>
  <c r="C675" i="32"/>
  <c r="F668" i="32"/>
  <c r="C661" i="32"/>
  <c r="B654" i="32"/>
  <c r="B647" i="32"/>
  <c r="F639" i="32"/>
  <c r="B633" i="32"/>
  <c r="D626" i="32"/>
  <c r="B618" i="32"/>
  <c r="F609" i="32"/>
  <c r="C601" i="32"/>
  <c r="E592" i="32"/>
  <c r="B584" i="32"/>
  <c r="F575" i="32"/>
  <c r="B567" i="32"/>
  <c r="B559" i="32"/>
  <c r="B551" i="32"/>
  <c r="F542" i="32"/>
  <c r="B534" i="32"/>
  <c r="C526" i="32"/>
  <c r="B518" i="32"/>
  <c r="D509" i="32"/>
  <c r="F500" i="32"/>
  <c r="B491" i="32"/>
  <c r="B482" i="32"/>
  <c r="F468" i="32"/>
  <c r="C449" i="32"/>
  <c r="B432" i="32"/>
  <c r="F414" i="32"/>
  <c r="B396" i="32"/>
  <c r="F378" i="32"/>
  <c r="B359" i="32"/>
  <c r="F338" i="32"/>
  <c r="B320" i="32"/>
  <c r="B299" i="32"/>
  <c r="F278" i="32"/>
  <c r="F258" i="32"/>
  <c r="B229" i="32"/>
  <c r="B180" i="32"/>
  <c r="B127" i="32"/>
  <c r="B54" i="32"/>
  <c r="E363" i="32"/>
  <c r="A61" i="32"/>
  <c r="C366" i="32"/>
  <c r="F10" i="32"/>
  <c r="B6" i="32"/>
  <c r="A333" i="32"/>
  <c r="E316" i="32"/>
  <c r="A280" i="32"/>
  <c r="E248" i="32"/>
  <c r="E1004" i="32"/>
  <c r="A1004" i="32"/>
  <c r="C1003" i="32"/>
  <c r="E1002" i="32"/>
  <c r="C998" i="32"/>
  <c r="C994" i="32"/>
  <c r="E993" i="32"/>
  <c r="A993" i="32"/>
  <c r="C990" i="32"/>
  <c r="E989" i="32"/>
  <c r="A989" i="32"/>
  <c r="C988" i="32"/>
  <c r="E987" i="32"/>
  <c r="A987" i="32"/>
  <c r="A982" i="32"/>
  <c r="A978" i="32"/>
  <c r="C977" i="32"/>
  <c r="A974" i="32"/>
  <c r="C973" i="32"/>
  <c r="E972" i="32"/>
  <c r="A972" i="32"/>
  <c r="C971" i="32"/>
  <c r="E970" i="32"/>
  <c r="C966" i="32"/>
  <c r="E965" i="32"/>
  <c r="A965" i="32"/>
  <c r="C962" i="32"/>
  <c r="E961" i="32"/>
  <c r="A961" i="32"/>
  <c r="C960" i="32"/>
  <c r="E959" i="32"/>
  <c r="A959" i="32"/>
  <c r="C958" i="32"/>
  <c r="E957" i="32"/>
  <c r="A957" i="32"/>
  <c r="C956" i="32"/>
  <c r="E955" i="32"/>
  <c r="A955" i="32"/>
  <c r="E953" i="32"/>
  <c r="A953" i="32"/>
  <c r="C950" i="32"/>
  <c r="E949" i="32"/>
  <c r="A949" i="32"/>
  <c r="C948" i="32"/>
  <c r="E947" i="32"/>
  <c r="A947" i="32"/>
  <c r="C944" i="32"/>
  <c r="E943" i="32"/>
  <c r="A943" i="32"/>
  <c r="A938" i="32"/>
  <c r="C937" i="32"/>
  <c r="A934" i="32"/>
  <c r="C933" i="32"/>
  <c r="E932" i="32"/>
  <c r="A932" i="32"/>
  <c r="C931" i="32"/>
  <c r="E930" i="32"/>
  <c r="C926" i="32"/>
  <c r="E925" i="32"/>
  <c r="A925" i="32"/>
  <c r="C924" i="32"/>
  <c r="E923" i="32"/>
  <c r="A923" i="32"/>
  <c r="C920" i="32"/>
  <c r="E919" i="32"/>
  <c r="A919" i="32"/>
  <c r="C916" i="32"/>
  <c r="E915" i="32"/>
  <c r="A915" i="32"/>
  <c r="C912" i="32"/>
  <c r="E911" i="32"/>
  <c r="A911" i="32"/>
  <c r="C908" i="32"/>
  <c r="E907" i="32"/>
  <c r="A907" i="32"/>
  <c r="A902" i="32"/>
  <c r="C901" i="32"/>
  <c r="E900" i="32"/>
  <c r="A900" i="32"/>
  <c r="C899" i="32"/>
  <c r="E898" i="32"/>
  <c r="C894" i="32"/>
  <c r="E893" i="32"/>
  <c r="A893" i="32"/>
  <c r="C892" i="32"/>
  <c r="C890" i="32"/>
  <c r="E889" i="32"/>
  <c r="A889" i="32"/>
  <c r="C888" i="32"/>
  <c r="E887" i="32"/>
  <c r="A887" i="32"/>
  <c r="A882" i="32"/>
  <c r="C881" i="32"/>
  <c r="E880" i="32"/>
  <c r="A880" i="32"/>
  <c r="C879" i="32"/>
  <c r="E878" i="32"/>
  <c r="C874" i="32"/>
  <c r="E873" i="32"/>
  <c r="A873" i="32"/>
  <c r="C872" i="32"/>
  <c r="E871" i="32"/>
  <c r="A871" i="32"/>
  <c r="A866" i="32"/>
  <c r="C865" i="32"/>
  <c r="E864" i="32"/>
  <c r="A864" i="32"/>
  <c r="C863" i="32"/>
  <c r="E862" i="32"/>
  <c r="C858" i="32"/>
  <c r="E857" i="32"/>
  <c r="A857" i="32"/>
  <c r="C854" i="32"/>
  <c r="E853" i="32"/>
  <c r="A853" i="32"/>
  <c r="C850" i="32"/>
  <c r="E849" i="32"/>
  <c r="A849" i="32"/>
  <c r="C846" i="32"/>
  <c r="E845" i="32"/>
  <c r="A845" i="32"/>
  <c r="C842" i="32"/>
  <c r="E841" i="32"/>
  <c r="A841" i="32"/>
  <c r="C840" i="32"/>
  <c r="E839" i="32"/>
  <c r="A839" i="32"/>
  <c r="A834" i="32"/>
  <c r="C833" i="32"/>
  <c r="E832" i="32"/>
  <c r="A832" i="32"/>
  <c r="C831" i="32"/>
  <c r="E830" i="32"/>
  <c r="C827" i="32"/>
  <c r="E826" i="32"/>
  <c r="C822" i="32"/>
  <c r="E821" i="32"/>
  <c r="A821" i="32"/>
  <c r="C818" i="32"/>
  <c r="E817" i="32"/>
  <c r="A817" i="32"/>
  <c r="C814" i="32"/>
  <c r="E813" i="32"/>
  <c r="A813" i="32"/>
  <c r="C811" i="32"/>
  <c r="E810" i="32"/>
  <c r="C806" i="32"/>
  <c r="E805" i="32"/>
  <c r="A805" i="32"/>
  <c r="C804" i="32"/>
  <c r="E803" i="32"/>
  <c r="A803" i="32"/>
  <c r="A798" i="32"/>
  <c r="E796" i="32"/>
  <c r="A796" i="32"/>
  <c r="C795" i="32"/>
  <c r="E794" i="32"/>
  <c r="A793" i="32"/>
  <c r="C790" i="32"/>
  <c r="E789" i="32"/>
  <c r="A786" i="32"/>
  <c r="C782" i="32"/>
  <c r="E781" i="32"/>
  <c r="C780" i="32"/>
  <c r="E779" i="32"/>
  <c r="A779" i="32"/>
  <c r="C777" i="32"/>
  <c r="E776" i="32"/>
  <c r="A776" i="32"/>
  <c r="C775" i="32"/>
  <c r="E774" i="32"/>
  <c r="A773" i="32"/>
  <c r="C772" i="32"/>
  <c r="E771" i="32"/>
  <c r="A771" i="32"/>
  <c r="C769" i="32"/>
  <c r="E768" i="32"/>
  <c r="A768" i="32"/>
  <c r="C767" i="32"/>
  <c r="E766" i="32"/>
  <c r="A765" i="32"/>
  <c r="C763" i="32"/>
  <c r="C762" i="32"/>
  <c r="E761" i="32"/>
  <c r="A757" i="32"/>
  <c r="C756" i="32"/>
  <c r="E755" i="32"/>
  <c r="A755" i="32"/>
  <c r="A754" i="32"/>
  <c r="A753" i="32"/>
  <c r="C752" i="32"/>
  <c r="E751" i="32"/>
  <c r="A751" i="32"/>
  <c r="E747" i="32"/>
  <c r="E744" i="32"/>
  <c r="A739" i="32"/>
  <c r="E736" i="32"/>
  <c r="C728" i="32"/>
  <c r="C723" i="32"/>
  <c r="C722" i="32"/>
  <c r="C720" i="32"/>
  <c r="C715" i="32"/>
  <c r="A713" i="32"/>
  <c r="C707" i="32"/>
  <c r="A705" i="32"/>
  <c r="A700" i="32"/>
  <c r="A698" i="32"/>
  <c r="E693" i="32"/>
  <c r="C690" i="32"/>
  <c r="C689" i="32"/>
  <c r="A683" i="32"/>
  <c r="A681" i="32"/>
  <c r="A679" i="32"/>
  <c r="A676" i="32"/>
  <c r="A672" i="32"/>
  <c r="C667" i="32"/>
  <c r="A660" i="32"/>
  <c r="C655" i="32"/>
  <c r="C650" i="32"/>
  <c r="C649" i="32"/>
  <c r="A645" i="32"/>
  <c r="A643" i="32"/>
  <c r="C640" i="32"/>
  <c r="C638" i="32"/>
  <c r="C637" i="32"/>
  <c r="C635" i="32"/>
  <c r="A627" i="32"/>
  <c r="E623" i="32"/>
  <c r="E616" i="32"/>
  <c r="C609" i="32"/>
  <c r="A597" i="32"/>
  <c r="E591" i="32"/>
  <c r="E584" i="32"/>
  <c r="C577" i="32"/>
  <c r="E566" i="32"/>
  <c r="A562" i="32"/>
  <c r="C557" i="32"/>
  <c r="A554" i="32"/>
  <c r="C552" i="32"/>
  <c r="E541" i="32"/>
  <c r="C533" i="32"/>
  <c r="C524" i="32"/>
  <c r="A493" i="32"/>
  <c r="A477" i="32"/>
  <c r="A450" i="32"/>
  <c r="E436" i="32"/>
  <c r="C417" i="32"/>
  <c r="A394" i="32"/>
  <c r="E389" i="32"/>
  <c r="A360" i="32"/>
  <c r="A346" i="32"/>
  <c r="A321" i="32"/>
  <c r="A217" i="32"/>
  <c r="E72" i="32"/>
  <c r="E93" i="32"/>
  <c r="E120" i="32"/>
  <c r="E216" i="32"/>
  <c r="E217" i="32"/>
  <c r="E218" i="32"/>
  <c r="E219" i="32"/>
  <c r="E220" i="32"/>
  <c r="E261" i="32"/>
  <c r="E262" i="32"/>
  <c r="E279" i="32"/>
  <c r="E280" i="32"/>
  <c r="E282" i="32"/>
  <c r="E283" i="32"/>
  <c r="E284" i="32"/>
  <c r="E303" i="32"/>
  <c r="E304" i="32"/>
  <c r="E305" i="32"/>
  <c r="E311" i="32"/>
  <c r="E312" i="32"/>
  <c r="E318" i="32"/>
  <c r="E319" i="32"/>
  <c r="E320" i="32"/>
  <c r="E321" i="32"/>
  <c r="E324" i="32"/>
  <c r="E329" i="32"/>
  <c r="E330" i="32"/>
  <c r="E331" i="32"/>
  <c r="E332" i="32"/>
  <c r="E333" i="32"/>
  <c r="E339" i="32"/>
  <c r="E345" i="32"/>
  <c r="E346" i="32"/>
  <c r="E347" i="32"/>
  <c r="E348" i="32"/>
  <c r="E355" i="32"/>
  <c r="E361" i="32"/>
  <c r="E364" i="32"/>
  <c r="E368" i="32"/>
  <c r="E374" i="32"/>
  <c r="E384" i="32"/>
  <c r="E57" i="32"/>
  <c r="E59" i="32"/>
  <c r="E61" i="32"/>
  <c r="E230" i="32"/>
  <c r="E231" i="32"/>
  <c r="E274" i="32"/>
  <c r="E276" i="32"/>
  <c r="E291" i="32"/>
  <c r="E292" i="32"/>
  <c r="E296" i="32"/>
  <c r="E297" i="32"/>
  <c r="E298" i="32"/>
  <c r="E299" i="32"/>
  <c r="E300" i="32"/>
  <c r="E301" i="32"/>
  <c r="E309" i="32"/>
  <c r="E310" i="32"/>
  <c r="E317" i="32"/>
  <c r="E323" i="32"/>
  <c r="E328" i="32"/>
  <c r="E338" i="32"/>
  <c r="E343" i="32"/>
  <c r="E344" i="32"/>
  <c r="E354" i="32"/>
  <c r="E359" i="32"/>
  <c r="E360" i="32"/>
  <c r="E366" i="32"/>
  <c r="E367" i="32"/>
  <c r="E373" i="32"/>
  <c r="E376" i="32"/>
  <c r="E378" i="32"/>
  <c r="E379" i="32"/>
  <c r="E382" i="32"/>
  <c r="E383" i="32"/>
  <c r="E112" i="32"/>
  <c r="E129" i="32"/>
  <c r="E133" i="32"/>
  <c r="E178" i="32"/>
  <c r="E182" i="32"/>
  <c r="E243" i="32"/>
  <c r="E247" i="32"/>
  <c r="E253" i="32"/>
  <c r="E268" i="32"/>
  <c r="E288" i="32"/>
  <c r="E306" i="32"/>
  <c r="E315" i="32"/>
  <c r="E326" i="32"/>
  <c r="E327" i="32"/>
  <c r="E336" i="32"/>
  <c r="E342" i="32"/>
  <c r="E353" i="32"/>
  <c r="E362" i="32"/>
  <c r="E365" i="32"/>
  <c r="E385" i="32"/>
  <c r="E386" i="32"/>
  <c r="E387" i="32"/>
  <c r="E388" i="32"/>
  <c r="E394" i="32"/>
  <c r="E395" i="32"/>
  <c r="E398" i="32"/>
  <c r="E399" i="32"/>
  <c r="E402" i="32"/>
  <c r="E408" i="32"/>
  <c r="E412" i="32"/>
  <c r="E415" i="32"/>
  <c r="E422" i="32"/>
  <c r="E432" i="32"/>
  <c r="E435" i="32"/>
  <c r="E439" i="32"/>
  <c r="E441" i="32"/>
  <c r="E458" i="32"/>
  <c r="E459" i="32"/>
  <c r="E461" i="32"/>
  <c r="E465" i="32"/>
  <c r="E474" i="32"/>
  <c r="E475" i="32"/>
  <c r="E477" i="32"/>
  <c r="E483" i="32"/>
  <c r="E486" i="32"/>
  <c r="E489" i="32"/>
  <c r="E493" i="32"/>
  <c r="E497" i="32"/>
  <c r="E501" i="32"/>
  <c r="E504" i="32"/>
  <c r="E510" i="32"/>
  <c r="E514" i="32"/>
  <c r="E515" i="32"/>
  <c r="E517" i="32"/>
  <c r="E521" i="32"/>
  <c r="E529" i="32"/>
  <c r="E37" i="32"/>
  <c r="E110" i="32"/>
  <c r="E127" i="32"/>
  <c r="E131" i="32"/>
  <c r="E135" i="32"/>
  <c r="E180" i="32"/>
  <c r="E235" i="32"/>
  <c r="E245" i="32"/>
  <c r="E266" i="32"/>
  <c r="E286" i="32"/>
  <c r="E308" i="32"/>
  <c r="E313" i="32"/>
  <c r="E322" i="32"/>
  <c r="E334" i="32"/>
  <c r="E351" i="32"/>
  <c r="E358" i="32"/>
  <c r="E369" i="32"/>
  <c r="E371" i="32"/>
  <c r="E372" i="32"/>
  <c r="E380" i="32"/>
  <c r="E381" i="32"/>
  <c r="E390" i="32"/>
  <c r="E396" i="32"/>
  <c r="E404" i="32"/>
  <c r="E407" i="32"/>
  <c r="E410" i="32"/>
  <c r="E411" i="32"/>
  <c r="E413" i="32"/>
  <c r="E420" i="32"/>
  <c r="E425" i="32"/>
  <c r="E429" i="32"/>
  <c r="E433" i="32"/>
  <c r="E437" i="32"/>
  <c r="E440" i="32"/>
  <c r="E446" i="32"/>
  <c r="E447" i="32"/>
  <c r="E450" i="32"/>
  <c r="E451" i="32"/>
  <c r="E454" i="32"/>
  <c r="E460" i="32"/>
  <c r="E464" i="32"/>
  <c r="E466" i="32"/>
  <c r="E467" i="32"/>
  <c r="E470" i="32"/>
  <c r="E476" i="32"/>
  <c r="E479" i="32"/>
  <c r="E485" i="32"/>
  <c r="E496" i="32"/>
  <c r="E499" i="32"/>
  <c r="E502" i="32"/>
  <c r="E503" i="32"/>
  <c r="E505" i="32"/>
  <c r="E512" i="32"/>
  <c r="E516" i="32"/>
  <c r="E526" i="32"/>
  <c r="E527" i="32"/>
  <c r="E534" i="32"/>
  <c r="E535" i="32"/>
  <c r="E538" i="32"/>
  <c r="E539" i="32"/>
  <c r="E130" i="32"/>
  <c r="E179" i="32"/>
  <c r="E236" i="32"/>
  <c r="E252" i="32"/>
  <c r="E265" i="32"/>
  <c r="E285" i="32"/>
  <c r="E314" i="32"/>
  <c r="E377" i="32"/>
  <c r="E400" i="32"/>
  <c r="E424" i="32"/>
  <c r="E426" i="32"/>
  <c r="E427" i="32"/>
  <c r="E438" i="32"/>
  <c r="E444" i="32"/>
  <c r="E445" i="32"/>
  <c r="E452" i="32"/>
  <c r="E453" i="32"/>
  <c r="E455" i="32"/>
  <c r="E472" i="32"/>
  <c r="E473" i="32"/>
  <c r="E478" i="32"/>
  <c r="E481" i="32"/>
  <c r="E482" i="32"/>
  <c r="E488" i="32"/>
  <c r="E494" i="32"/>
  <c r="E495" i="32"/>
  <c r="E500" i="32"/>
  <c r="E506" i="32"/>
  <c r="E507" i="32"/>
  <c r="E509" i="32"/>
  <c r="E511" i="32"/>
  <c r="E520" i="32"/>
  <c r="E528" i="32"/>
  <c r="E542" i="32"/>
  <c r="E549" i="32"/>
  <c r="E552" i="32"/>
  <c r="E557" i="32"/>
  <c r="E560" i="32"/>
  <c r="E563" i="32"/>
  <c r="E569" i="32"/>
  <c r="E574" i="32"/>
  <c r="E577" i="32"/>
  <c r="E582" i="32"/>
  <c r="E585" i="32"/>
  <c r="E590" i="32"/>
  <c r="E593" i="32"/>
  <c r="E598" i="32"/>
  <c r="E601" i="32"/>
  <c r="E606" i="32"/>
  <c r="E609" i="32"/>
  <c r="E614" i="32"/>
  <c r="E617" i="32"/>
  <c r="E622" i="32"/>
  <c r="E111" i="32"/>
  <c r="E126" i="32"/>
  <c r="E134" i="32"/>
  <c r="E183" i="32"/>
  <c r="E224" i="32"/>
  <c r="E246" i="32"/>
  <c r="E269" i="32"/>
  <c r="E289" i="32"/>
  <c r="E295" i="32"/>
  <c r="E307" i="32"/>
  <c r="E337" i="32"/>
  <c r="E340" i="32"/>
  <c r="E350" i="32"/>
  <c r="E357" i="32"/>
  <c r="E370" i="32"/>
  <c r="E401" i="32"/>
  <c r="E403" i="32"/>
  <c r="E421" i="32"/>
  <c r="E423" i="32"/>
  <c r="E428" i="32"/>
  <c r="E442" i="32"/>
  <c r="E443" i="32"/>
  <c r="E456" i="32"/>
  <c r="E457" i="32"/>
  <c r="E462" i="32"/>
  <c r="E463" i="32"/>
  <c r="E468" i="32"/>
  <c r="E469" i="32"/>
  <c r="E471" i="32"/>
  <c r="E480" i="32"/>
  <c r="E484" i="32"/>
  <c r="E487" i="32"/>
  <c r="E498" i="32"/>
  <c r="E508" i="32"/>
  <c r="E518" i="32"/>
  <c r="E519" i="32"/>
  <c r="E540" i="32"/>
  <c r="E544" i="32"/>
  <c r="E547" i="32"/>
  <c r="E550" i="32"/>
  <c r="E556" i="32"/>
  <c r="E558" i="32"/>
  <c r="E567" i="32"/>
  <c r="E570" i="32"/>
  <c r="E573" i="32"/>
  <c r="E578" i="32"/>
  <c r="E581" i="32"/>
  <c r="E586" i="32"/>
  <c r="E589" i="32"/>
  <c r="E594" i="32"/>
  <c r="E597" i="32"/>
  <c r="E602" i="32"/>
  <c r="E605" i="32"/>
  <c r="E610" i="32"/>
  <c r="E613" i="32"/>
  <c r="E618" i="32"/>
  <c r="E621" i="32"/>
  <c r="E626" i="32"/>
  <c r="E140" i="32"/>
  <c r="E177" i="32"/>
  <c r="E244" i="32"/>
  <c r="E267" i="32"/>
  <c r="E287" i="32"/>
  <c r="E341" i="32"/>
  <c r="E356" i="32"/>
  <c r="E375" i="32"/>
  <c r="E392" i="32"/>
  <c r="E393" i="32"/>
  <c r="E397" i="32"/>
  <c r="E405" i="32"/>
  <c r="E406" i="32"/>
  <c r="E414" i="32"/>
  <c r="E417" i="32"/>
  <c r="E418" i="32"/>
  <c r="E419" i="32"/>
  <c r="E434" i="32"/>
  <c r="E449" i="32"/>
  <c r="E524" i="32"/>
  <c r="E546" i="32"/>
  <c r="E553" i="32"/>
  <c r="E559" i="32"/>
  <c r="E564" i="32"/>
  <c r="E565" i="32"/>
  <c r="E627" i="32"/>
  <c r="E633" i="32"/>
  <c r="E638" i="32"/>
  <c r="E641" i="32"/>
  <c r="E645" i="32"/>
  <c r="E648" i="32"/>
  <c r="E650" i="32"/>
  <c r="E653" i="32"/>
  <c r="E656" i="32"/>
  <c r="E659" i="32"/>
  <c r="E665" i="32"/>
  <c r="E668" i="32"/>
  <c r="E671" i="32"/>
  <c r="E678" i="32"/>
  <c r="E681" i="32"/>
  <c r="E683" i="32"/>
  <c r="E688" i="32"/>
  <c r="E690" i="32"/>
  <c r="E692" i="32"/>
  <c r="E695" i="32"/>
  <c r="E699" i="32"/>
  <c r="E705" i="32"/>
  <c r="E713" i="32"/>
  <c r="E718" i="32"/>
  <c r="E720" i="32"/>
  <c r="E723" i="32"/>
  <c r="E726" i="32"/>
  <c r="E728" i="32"/>
  <c r="E735" i="32"/>
  <c r="E738" i="32"/>
  <c r="E740" i="32"/>
  <c r="E743" i="32"/>
  <c r="E746" i="32"/>
  <c r="E748" i="32"/>
  <c r="E753" i="32"/>
  <c r="E763" i="32"/>
  <c r="E109" i="32"/>
  <c r="E132" i="32"/>
  <c r="E325" i="32"/>
  <c r="E335" i="32"/>
  <c r="E349" i="32"/>
  <c r="E492" i="32"/>
  <c r="E530" i="32"/>
  <c r="E531" i="32"/>
  <c r="E533" i="32"/>
  <c r="E543" i="32"/>
  <c r="E548" i="32"/>
  <c r="E561" i="32"/>
  <c r="E571" i="32"/>
  <c r="E572" i="32"/>
  <c r="E579" i="32"/>
  <c r="E580" i="32"/>
  <c r="E587" i="32"/>
  <c r="E588" i="32"/>
  <c r="E595" i="32"/>
  <c r="E596" i="32"/>
  <c r="E603" i="32"/>
  <c r="E604" i="32"/>
  <c r="E611" i="32"/>
  <c r="E612" i="32"/>
  <c r="E619" i="32"/>
  <c r="E620" i="32"/>
  <c r="E625" i="32"/>
  <c r="E629" i="32"/>
  <c r="E632" i="32"/>
  <c r="E635" i="32"/>
  <c r="E647" i="32"/>
  <c r="E652" i="32"/>
  <c r="E655" i="32"/>
  <c r="E658" i="32"/>
  <c r="E661" i="32"/>
  <c r="E664" i="32"/>
  <c r="E667" i="32"/>
  <c r="E670" i="32"/>
  <c r="E673" i="32"/>
  <c r="E675" i="32"/>
  <c r="E685" i="32"/>
  <c r="E687" i="32"/>
  <c r="E691" i="32"/>
  <c r="E694" i="32"/>
  <c r="E697" i="32"/>
  <c r="E702" i="32"/>
  <c r="E704" i="32"/>
  <c r="E707" i="32"/>
  <c r="E710" i="32"/>
  <c r="E712" i="32"/>
  <c r="E715" i="32"/>
  <c r="E717" i="32"/>
  <c r="E725" i="32"/>
  <c r="E730" i="32"/>
  <c r="E732" i="32"/>
  <c r="E737" i="32"/>
  <c r="E745" i="32"/>
  <c r="A77" i="32"/>
  <c r="A109" i="32"/>
  <c r="A110" i="32"/>
  <c r="A111" i="32"/>
  <c r="A112" i="32"/>
  <c r="A127" i="32"/>
  <c r="A128" i="32"/>
  <c r="A129" i="32"/>
  <c r="A130" i="32"/>
  <c r="A131" i="32"/>
  <c r="A132" i="32"/>
  <c r="A133" i="32"/>
  <c r="A134" i="32"/>
  <c r="A135" i="32"/>
  <c r="A136" i="32"/>
  <c r="A178" i="32"/>
  <c r="A179" i="32"/>
  <c r="A180" i="32"/>
  <c r="A181" i="32"/>
  <c r="A182" i="32"/>
  <c r="A183" i="32"/>
  <c r="A184" i="32"/>
  <c r="A228" i="32"/>
  <c r="A236" i="32"/>
  <c r="A244" i="32"/>
  <c r="A245" i="32"/>
  <c r="A246" i="32"/>
  <c r="A247" i="32"/>
  <c r="A248" i="32"/>
  <c r="A249" i="32"/>
  <c r="A266" i="32"/>
  <c r="A267" i="32"/>
  <c r="A268" i="32"/>
  <c r="A269" i="32"/>
  <c r="A270" i="32"/>
  <c r="A291" i="32"/>
  <c r="A295" i="32"/>
  <c r="A296" i="32"/>
  <c r="A308" i="32"/>
  <c r="A309" i="32"/>
  <c r="A314" i="32"/>
  <c r="A315" i="32"/>
  <c r="A316" i="32"/>
  <c r="A317" i="32"/>
  <c r="A323" i="32"/>
  <c r="A328" i="32"/>
  <c r="A335" i="32"/>
  <c r="A336" i="32"/>
  <c r="A337" i="32"/>
  <c r="A338" i="32"/>
  <c r="A342" i="32"/>
  <c r="A343" i="32"/>
  <c r="A351" i="32"/>
  <c r="A352" i="32"/>
  <c r="A353" i="32"/>
  <c r="A354" i="32"/>
  <c r="A358" i="32"/>
  <c r="A359" i="32"/>
  <c r="A363" i="32"/>
  <c r="A364" i="32"/>
  <c r="A366" i="32"/>
  <c r="A373" i="32"/>
  <c r="A378" i="32"/>
  <c r="A382" i="32"/>
  <c r="A225" i="32"/>
  <c r="A226" i="32"/>
  <c r="A253" i="32"/>
  <c r="A254" i="32"/>
  <c r="A260" i="32"/>
  <c r="A287" i="32"/>
  <c r="A288" i="32"/>
  <c r="A289" i="32"/>
  <c r="A290" i="32"/>
  <c r="A326" i="32"/>
  <c r="A327" i="32"/>
  <c r="A340" i="32"/>
  <c r="A341" i="32"/>
  <c r="A350" i="32"/>
  <c r="A357" i="32"/>
  <c r="A362" i="32"/>
  <c r="A365" i="32"/>
  <c r="A371" i="32"/>
  <c r="A372" i="32"/>
  <c r="A376" i="32"/>
  <c r="A377" i="32"/>
  <c r="A381" i="32"/>
  <c r="A387" i="32"/>
  <c r="A388" i="32"/>
  <c r="A58" i="32"/>
  <c r="A120" i="32"/>
  <c r="A218" i="32"/>
  <c r="A222" i="32"/>
  <c r="A230" i="32"/>
  <c r="A275" i="32"/>
  <c r="A281" i="32"/>
  <c r="A285" i="32"/>
  <c r="A299" i="32"/>
  <c r="A304" i="32"/>
  <c r="A313" i="32"/>
  <c r="A318" i="32"/>
  <c r="A322" i="32"/>
  <c r="A330" i="32"/>
  <c r="A334" i="32"/>
  <c r="A339" i="32"/>
  <c r="A345" i="32"/>
  <c r="A349" i="32"/>
  <c r="A356" i="32"/>
  <c r="A368" i="32"/>
  <c r="A379" i="32"/>
  <c r="A391" i="32"/>
  <c r="A393" i="32"/>
  <c r="A397" i="32"/>
  <c r="A405" i="32"/>
  <c r="A408" i="32"/>
  <c r="A411" i="32"/>
  <c r="A412" i="32"/>
  <c r="A414" i="32"/>
  <c r="A421" i="32"/>
  <c r="A426" i="32"/>
  <c r="A430" i="32"/>
  <c r="A434" i="32"/>
  <c r="A438" i="32"/>
  <c r="A447" i="32"/>
  <c r="A448" i="32"/>
  <c r="A451" i="32"/>
  <c r="A452" i="32"/>
  <c r="A455" i="32"/>
  <c r="A457" i="32"/>
  <c r="A465" i="32"/>
  <c r="A467" i="32"/>
  <c r="A468" i="32"/>
  <c r="G468" i="32" s="1"/>
  <c r="A471" i="32"/>
  <c r="A473" i="32"/>
  <c r="A479" i="32"/>
  <c r="A480" i="32"/>
  <c r="A482" i="32"/>
  <c r="A497" i="32"/>
  <c r="A499" i="32"/>
  <c r="A500" i="32"/>
  <c r="A503" i="32"/>
  <c r="A504" i="32"/>
  <c r="A506" i="32"/>
  <c r="A513" i="32"/>
  <c r="A517" i="32"/>
  <c r="A527" i="32"/>
  <c r="A528" i="32"/>
  <c r="A28" i="32"/>
  <c r="A33" i="32"/>
  <c r="A63" i="32"/>
  <c r="A73" i="32"/>
  <c r="A220" i="32"/>
  <c r="A232" i="32"/>
  <c r="A262" i="32"/>
  <c r="A277" i="32"/>
  <c r="A283" i="32"/>
  <c r="A293" i="32"/>
  <c r="A301" i="32"/>
  <c r="A306" i="32"/>
  <c r="A311" i="32"/>
  <c r="A320" i="32"/>
  <c r="A332" i="32"/>
  <c r="A347" i="32"/>
  <c r="A361" i="32"/>
  <c r="A375" i="32"/>
  <c r="A384" i="32"/>
  <c r="A386" i="32"/>
  <c r="A389" i="32"/>
  <c r="A395" i="32"/>
  <c r="A396" i="32"/>
  <c r="A399" i="32"/>
  <c r="A400" i="32"/>
  <c r="A406" i="32"/>
  <c r="A409" i="32"/>
  <c r="A415" i="32"/>
  <c r="A416" i="32"/>
  <c r="A418" i="32"/>
  <c r="A423" i="32"/>
  <c r="A433" i="32"/>
  <c r="A435" i="32"/>
  <c r="A436" i="32"/>
  <c r="A440" i="32"/>
  <c r="A442" i="32"/>
  <c r="A445" i="32"/>
  <c r="A453" i="32"/>
  <c r="A459" i="32"/>
  <c r="A460" i="32"/>
  <c r="A462" i="32"/>
  <c r="A469" i="32"/>
  <c r="A475" i="32"/>
  <c r="A476" i="32"/>
  <c r="A478" i="32"/>
  <c r="A483" i="32"/>
  <c r="A484" i="32"/>
  <c r="A487" i="32"/>
  <c r="A490" i="32"/>
  <c r="A494" i="32"/>
  <c r="A498" i="32"/>
  <c r="A515" i="32"/>
  <c r="A516" i="32"/>
  <c r="A518" i="32"/>
  <c r="A522" i="32"/>
  <c r="A530" i="32"/>
  <c r="A537" i="32"/>
  <c r="A542" i="32"/>
  <c r="A219" i="32"/>
  <c r="A231" i="32"/>
  <c r="A276" i="32"/>
  <c r="A302" i="32"/>
  <c r="A305" i="32"/>
  <c r="A319" i="32"/>
  <c r="A344" i="32"/>
  <c r="A369" i="32"/>
  <c r="A370" i="32"/>
  <c r="A374" i="32"/>
  <c r="A383" i="32"/>
  <c r="A402" i="32"/>
  <c r="A403" i="32"/>
  <c r="A404" i="32"/>
  <c r="A422" i="32"/>
  <c r="A424" i="32"/>
  <c r="A429" i="32"/>
  <c r="A443" i="32"/>
  <c r="A444" i="32"/>
  <c r="A458" i="32"/>
  <c r="A463" i="32"/>
  <c r="A464" i="32"/>
  <c r="A470" i="32"/>
  <c r="A472" i="32"/>
  <c r="A481" i="32"/>
  <c r="A485" i="32"/>
  <c r="A486" i="32"/>
  <c r="A488" i="32"/>
  <c r="A509" i="32"/>
  <c r="A519" i="32"/>
  <c r="A520" i="32"/>
  <c r="A536" i="32"/>
  <c r="A540" i="32"/>
  <c r="A541" i="32"/>
  <c r="A545" i="32"/>
  <c r="A548" i="32"/>
  <c r="A551" i="32"/>
  <c r="A559" i="32"/>
  <c r="A565" i="32"/>
  <c r="A568" i="32"/>
  <c r="A571" i="32"/>
  <c r="A574" i="32"/>
  <c r="A576" i="32"/>
  <c r="A579" i="32"/>
  <c r="A582" i="32"/>
  <c r="A584" i="32"/>
  <c r="A587" i="32"/>
  <c r="A590" i="32"/>
  <c r="A592" i="32"/>
  <c r="A595" i="32"/>
  <c r="A598" i="32"/>
  <c r="A600" i="32"/>
  <c r="A603" i="32"/>
  <c r="A606" i="32"/>
  <c r="A608" i="32"/>
  <c r="A611" i="32"/>
  <c r="A614" i="32"/>
  <c r="A616" i="32"/>
  <c r="A619" i="32"/>
  <c r="A622" i="32"/>
  <c r="A56" i="32"/>
  <c r="A71" i="32"/>
  <c r="A263" i="32"/>
  <c r="A282" i="32"/>
  <c r="A294" i="32"/>
  <c r="A298" i="32"/>
  <c r="A312" i="32"/>
  <c r="A331" i="32"/>
  <c r="A348" i="32"/>
  <c r="A355" i="32"/>
  <c r="A380" i="32"/>
  <c r="A401" i="32"/>
  <c r="A413" i="32"/>
  <c r="A427" i="32"/>
  <c r="A428" i="32"/>
  <c r="A439" i="32"/>
  <c r="A446" i="32"/>
  <c r="A454" i="32"/>
  <c r="A456" i="32"/>
  <c r="A474" i="32"/>
  <c r="A489" i="32"/>
  <c r="A495" i="32"/>
  <c r="A496" i="32"/>
  <c r="A501" i="32"/>
  <c r="A502" i="32"/>
  <c r="A507" i="32"/>
  <c r="A508" i="32"/>
  <c r="A510" i="32"/>
  <c r="A511" i="32"/>
  <c r="A512" i="32"/>
  <c r="A521" i="32"/>
  <c r="A529" i="32"/>
  <c r="A543" i="32"/>
  <c r="A550" i="32"/>
  <c r="A553" i="32"/>
  <c r="A555" i="32"/>
  <c r="A558" i="32"/>
  <c r="A561" i="32"/>
  <c r="A564" i="32"/>
  <c r="A570" i="32"/>
  <c r="A572" i="32"/>
  <c r="A575" i="32"/>
  <c r="A578" i="32"/>
  <c r="A580" i="32"/>
  <c r="A583" i="32"/>
  <c r="A586" i="32"/>
  <c r="A588" i="32"/>
  <c r="A591" i="32"/>
  <c r="A594" i="32"/>
  <c r="A596" i="32"/>
  <c r="A599" i="32"/>
  <c r="A602" i="32"/>
  <c r="A604" i="32"/>
  <c r="A607" i="32"/>
  <c r="A610" i="32"/>
  <c r="A612" i="32"/>
  <c r="A615" i="32"/>
  <c r="A618" i="32"/>
  <c r="A620" i="32"/>
  <c r="A623" i="32"/>
  <c r="A626" i="32"/>
  <c r="A303" i="32"/>
  <c r="A310" i="32"/>
  <c r="A329" i="32"/>
  <c r="A390" i="32"/>
  <c r="A392" i="32"/>
  <c r="A410" i="32"/>
  <c r="A417" i="32"/>
  <c r="A425" i="32"/>
  <c r="A431" i="32"/>
  <c r="A432" i="32"/>
  <c r="A437" i="32"/>
  <c r="A441" i="32"/>
  <c r="A449" i="32"/>
  <c r="A514" i="32"/>
  <c r="A523" i="32"/>
  <c r="A524" i="32"/>
  <c r="A526" i="32"/>
  <c r="A546" i="32"/>
  <c r="A556" i="32"/>
  <c r="A557" i="32"/>
  <c r="A567" i="32"/>
  <c r="A624" i="32"/>
  <c r="A625" i="32"/>
  <c r="A629" i="32"/>
  <c r="A632" i="32"/>
  <c r="A635" i="32"/>
  <c r="A638" i="32"/>
  <c r="A647" i="32"/>
  <c r="A650" i="32"/>
  <c r="A652" i="32"/>
  <c r="A655" i="32"/>
  <c r="A661" i="32"/>
  <c r="A664" i="32"/>
  <c r="A667" i="32"/>
  <c r="A673" i="32"/>
  <c r="A675" i="32"/>
  <c r="A678" i="32"/>
  <c r="A685" i="32"/>
  <c r="A687" i="32"/>
  <c r="A690" i="32"/>
  <c r="A691" i="32"/>
  <c r="A697" i="32"/>
  <c r="A702" i="32"/>
  <c r="A710" i="32"/>
  <c r="A717" i="32"/>
  <c r="A720" i="32"/>
  <c r="A723" i="32"/>
  <c r="A725" i="32"/>
  <c r="A728" i="32"/>
  <c r="A730" i="32"/>
  <c r="A735" i="32"/>
  <c r="A737" i="32"/>
  <c r="A740" i="32"/>
  <c r="A743" i="32"/>
  <c r="A745" i="32"/>
  <c r="A748" i="32"/>
  <c r="A750" i="32"/>
  <c r="A758" i="32"/>
  <c r="A763" i="32"/>
  <c r="A221" i="32"/>
  <c r="A284" i="32"/>
  <c r="A367" i="32"/>
  <c r="A385" i="32"/>
  <c r="A491" i="32"/>
  <c r="A492" i="32"/>
  <c r="A533" i="32"/>
  <c r="A538" i="32"/>
  <c r="A539" i="32"/>
  <c r="A552" i="32"/>
  <c r="A563" i="32"/>
  <c r="A569" i="32"/>
  <c r="A577" i="32"/>
  <c r="A585" i="32"/>
  <c r="A593" i="32"/>
  <c r="A601" i="32"/>
  <c r="A609" i="32"/>
  <c r="A617" i="32"/>
  <c r="A628" i="32"/>
  <c r="A631" i="32"/>
  <c r="A637" i="32"/>
  <c r="A640" i="32"/>
  <c r="A644" i="32"/>
  <c r="A649" i="32"/>
  <c r="A651" i="32"/>
  <c r="A658" i="32"/>
  <c r="A663" i="32"/>
  <c r="A670" i="32"/>
  <c r="A677" i="32"/>
  <c r="A680" i="32"/>
  <c r="A684" i="32"/>
  <c r="A689" i="32"/>
  <c r="A694" i="32"/>
  <c r="A701" i="32"/>
  <c r="A704" i="32"/>
  <c r="A707" i="32"/>
  <c r="A709" i="32"/>
  <c r="A712" i="32"/>
  <c r="A715" i="32"/>
  <c r="A722" i="32"/>
  <c r="A729" i="32"/>
  <c r="A732" i="32"/>
  <c r="A734" i="32"/>
  <c r="A742" i="32"/>
  <c r="C156" i="32"/>
  <c r="C177" i="32"/>
  <c r="C216" i="32"/>
  <c r="C126" i="32"/>
  <c r="C151" i="32"/>
  <c r="C172" i="32"/>
  <c r="C191" i="32"/>
  <c r="C204" i="32"/>
  <c r="C223" i="32"/>
  <c r="C243" i="32"/>
  <c r="C258" i="32"/>
  <c r="C261" i="32"/>
  <c r="C295" i="32"/>
  <c r="C143" i="32"/>
  <c r="C173" i="32"/>
  <c r="C195" i="32"/>
  <c r="C205" i="32"/>
  <c r="C209" i="32"/>
  <c r="C235" i="32"/>
  <c r="C252" i="32"/>
  <c r="C259" i="32"/>
  <c r="C265" i="32"/>
  <c r="C274" i="32"/>
  <c r="C279" i="32"/>
  <c r="C221" i="32"/>
  <c r="C263" i="32"/>
  <c r="C281" i="32"/>
  <c r="C286" i="32"/>
  <c r="C306" i="32"/>
  <c r="C307" i="32"/>
  <c r="C313" i="32"/>
  <c r="C322" i="32"/>
  <c r="C325" i="32"/>
  <c r="C334" i="32"/>
  <c r="C369" i="32"/>
  <c r="C370" i="32"/>
  <c r="C385" i="32"/>
  <c r="C232" i="32"/>
  <c r="C275" i="32"/>
  <c r="C277" i="32"/>
  <c r="C293" i="32"/>
  <c r="C302" i="32"/>
  <c r="C311" i="32"/>
  <c r="C318" i="32"/>
  <c r="C329" i="32"/>
  <c r="C339" i="32"/>
  <c r="C345" i="32"/>
  <c r="C355" i="32"/>
  <c r="C361" i="32"/>
  <c r="C368" i="32"/>
  <c r="C374" i="32"/>
  <c r="C380" i="32"/>
  <c r="C384" i="32"/>
  <c r="C386" i="32"/>
  <c r="C341" i="32"/>
  <c r="C376" i="32"/>
  <c r="C389" i="32"/>
  <c r="C396" i="32"/>
  <c r="C400" i="32"/>
  <c r="C406" i="32"/>
  <c r="C409" i="32"/>
  <c r="C416" i="32"/>
  <c r="C418" i="32"/>
  <c r="C433" i="32"/>
  <c r="C436" i="32"/>
  <c r="C440" i="32"/>
  <c r="C442" i="32"/>
  <c r="C445" i="32"/>
  <c r="C453" i="32"/>
  <c r="C460" i="32"/>
  <c r="C462" i="32"/>
  <c r="C469" i="32"/>
  <c r="C476" i="32"/>
  <c r="C478" i="32"/>
  <c r="C484" i="32"/>
  <c r="C490" i="32"/>
  <c r="C494" i="32"/>
  <c r="C498" i="32"/>
  <c r="C516" i="32"/>
  <c r="C518" i="32"/>
  <c r="C522" i="32"/>
  <c r="C530" i="32"/>
  <c r="C184" i="32"/>
  <c r="C225" i="32"/>
  <c r="C249" i="32"/>
  <c r="C270" i="32"/>
  <c r="C290" i="32"/>
  <c r="C338" i="32"/>
  <c r="C350" i="32"/>
  <c r="C357" i="32"/>
  <c r="C364" i="32"/>
  <c r="C377" i="32"/>
  <c r="C378" i="32"/>
  <c r="C393" i="32"/>
  <c r="C397" i="32"/>
  <c r="C405" i="32"/>
  <c r="C408" i="32"/>
  <c r="C412" i="32"/>
  <c r="C414" i="32"/>
  <c r="C421" i="32"/>
  <c r="C426" i="32"/>
  <c r="C430" i="32"/>
  <c r="C434" i="32"/>
  <c r="C438" i="32"/>
  <c r="C448" i="32"/>
  <c r="C452" i="32"/>
  <c r="C457" i="32"/>
  <c r="C465" i="32"/>
  <c r="C468" i="32"/>
  <c r="C473" i="32"/>
  <c r="C480" i="32"/>
  <c r="C482" i="32"/>
  <c r="C497" i="32"/>
  <c r="C500" i="32"/>
  <c r="C504" i="32"/>
  <c r="C506" i="32"/>
  <c r="C513" i="32"/>
  <c r="C517" i="32"/>
  <c r="C528" i="32"/>
  <c r="C536" i="32"/>
  <c r="C540" i="32"/>
  <c r="C297" i="32"/>
  <c r="C327" i="32"/>
  <c r="C354" i="32"/>
  <c r="C362" i="32"/>
  <c r="C401" i="32"/>
  <c r="C413" i="32"/>
  <c r="C428" i="32"/>
  <c r="C446" i="32"/>
  <c r="C454" i="32"/>
  <c r="C456" i="32"/>
  <c r="C474" i="32"/>
  <c r="C489" i="32"/>
  <c r="C496" i="32"/>
  <c r="C501" i="32"/>
  <c r="C502" i="32"/>
  <c r="C508" i="32"/>
  <c r="C510" i="32"/>
  <c r="C512" i="32"/>
  <c r="C521" i="32"/>
  <c r="C529" i="32"/>
  <c r="C543" i="32"/>
  <c r="C550" i="32"/>
  <c r="C553" i="32"/>
  <c r="C555" i="32"/>
  <c r="C558" i="32"/>
  <c r="C561" i="32"/>
  <c r="C564" i="32"/>
  <c r="C570" i="32"/>
  <c r="C572" i="32"/>
  <c r="C575" i="32"/>
  <c r="C578" i="32"/>
  <c r="C580" i="32"/>
  <c r="C583" i="32"/>
  <c r="C586" i="32"/>
  <c r="C588" i="32"/>
  <c r="C591" i="32"/>
  <c r="C594" i="32"/>
  <c r="C596" i="32"/>
  <c r="C599" i="32"/>
  <c r="C602" i="32"/>
  <c r="C604" i="32"/>
  <c r="C607" i="32"/>
  <c r="C610" i="32"/>
  <c r="C612" i="32"/>
  <c r="C615" i="32"/>
  <c r="C618" i="32"/>
  <c r="C620" i="32"/>
  <c r="C623" i="32"/>
  <c r="C343" i="32"/>
  <c r="C365" i="32"/>
  <c r="C373" i="32"/>
  <c r="C382" i="32"/>
  <c r="C388" i="32"/>
  <c r="C402" i="32"/>
  <c r="C404" i="32"/>
  <c r="C422" i="32"/>
  <c r="C424" i="32"/>
  <c r="C429" i="32"/>
  <c r="C444" i="32"/>
  <c r="C458" i="32"/>
  <c r="C464" i="32"/>
  <c r="C470" i="32"/>
  <c r="C472" i="32"/>
  <c r="C481" i="32"/>
  <c r="C485" i="32"/>
  <c r="C486" i="32"/>
  <c r="C488" i="32"/>
  <c r="C509" i="32"/>
  <c r="C520" i="32"/>
  <c r="C537" i="32"/>
  <c r="C541" i="32"/>
  <c r="C542" i="32"/>
  <c r="C545" i="32"/>
  <c r="C548" i="32"/>
  <c r="C551" i="32"/>
  <c r="C559" i="32"/>
  <c r="C565" i="32"/>
  <c r="C568" i="32"/>
  <c r="C571" i="32"/>
  <c r="C574" i="32"/>
  <c r="C576" i="32"/>
  <c r="C579" i="32"/>
  <c r="C582" i="32"/>
  <c r="C584" i="32"/>
  <c r="C587" i="32"/>
  <c r="C590" i="32"/>
  <c r="C592" i="32"/>
  <c r="C595" i="32"/>
  <c r="C598" i="32"/>
  <c r="C600" i="32"/>
  <c r="C603" i="32"/>
  <c r="C606" i="32"/>
  <c r="C608" i="32"/>
  <c r="C611" i="32"/>
  <c r="C614" i="32"/>
  <c r="C616" i="32"/>
  <c r="C619" i="32"/>
  <c r="C622" i="32"/>
  <c r="C624" i="32"/>
  <c r="C372" i="32"/>
  <c r="C394" i="32"/>
  <c r="C398" i="32"/>
  <c r="C420" i="32"/>
  <c r="C450" i="32"/>
  <c r="C466" i="32"/>
  <c r="C525" i="32"/>
  <c r="C547" i="32"/>
  <c r="C554" i="32"/>
  <c r="C560" i="32"/>
  <c r="C566" i="32"/>
  <c r="C634" i="32"/>
  <c r="C636" i="32"/>
  <c r="C639" i="32"/>
  <c r="C642" i="32"/>
  <c r="C643" i="32"/>
  <c r="C646" i="32"/>
  <c r="C654" i="32"/>
  <c r="C657" i="32"/>
  <c r="C660" i="32"/>
  <c r="C666" i="32"/>
  <c r="C669" i="32"/>
  <c r="C672" i="32"/>
  <c r="C676" i="32"/>
  <c r="C679" i="32"/>
  <c r="C682" i="32"/>
  <c r="C693" i="32"/>
  <c r="C696" i="32"/>
  <c r="C700" i="32"/>
  <c r="C706" i="32"/>
  <c r="C714" i="32"/>
  <c r="C719" i="32"/>
  <c r="C721" i="32"/>
  <c r="C724" i="32"/>
  <c r="C727" i="32"/>
  <c r="C733" i="32"/>
  <c r="C736" i="32"/>
  <c r="C739" i="32"/>
  <c r="C741" i="32"/>
  <c r="C744" i="32"/>
  <c r="C747" i="32"/>
  <c r="C754" i="32"/>
  <c r="C761" i="32"/>
  <c r="C764" i="32"/>
  <c r="C323" i="32"/>
  <c r="C359" i="32"/>
  <c r="C381" i="32"/>
  <c r="C461" i="32"/>
  <c r="C477" i="32"/>
  <c r="C493" i="32"/>
  <c r="C505" i="32"/>
  <c r="C532" i="32"/>
  <c r="C534" i="32"/>
  <c r="C544" i="32"/>
  <c r="C549" i="32"/>
  <c r="C562" i="32"/>
  <c r="C573" i="32"/>
  <c r="C581" i="32"/>
  <c r="C589" i="32"/>
  <c r="C597" i="32"/>
  <c r="C605" i="32"/>
  <c r="C613" i="32"/>
  <c r="C621" i="32"/>
  <c r="C627" i="32"/>
  <c r="C630" i="32"/>
  <c r="C633" i="32"/>
  <c r="C641" i="32"/>
  <c r="C645" i="32"/>
  <c r="C648" i="32"/>
  <c r="C653" i="32"/>
  <c r="C656" i="32"/>
  <c r="C659" i="32"/>
  <c r="C662" i="32"/>
  <c r="C665" i="32"/>
  <c r="C668" i="32"/>
  <c r="C671" i="32"/>
  <c r="C674" i="32"/>
  <c r="C681" i="32"/>
  <c r="C683" i="32"/>
  <c r="C686" i="32"/>
  <c r="C688" i="32"/>
  <c r="C692" i="32"/>
  <c r="C695" i="32"/>
  <c r="C698" i="32"/>
  <c r="C699" i="32"/>
  <c r="C703" i="32"/>
  <c r="C705" i="32"/>
  <c r="C708" i="32"/>
  <c r="C711" i="32"/>
  <c r="C713" i="32"/>
  <c r="C716" i="32"/>
  <c r="C718" i="32"/>
  <c r="C726" i="32"/>
  <c r="C731" i="32"/>
  <c r="C738" i="32"/>
  <c r="C1004" i="32"/>
  <c r="E1003" i="32"/>
  <c r="A1003" i="32"/>
  <c r="A998" i="32"/>
  <c r="A994" i="32"/>
  <c r="C993" i="32"/>
  <c r="A990" i="32"/>
  <c r="C989" i="32"/>
  <c r="E988" i="32"/>
  <c r="A988" i="32"/>
  <c r="C987" i="32"/>
  <c r="E986" i="32"/>
  <c r="C982" i="32"/>
  <c r="C978" i="32"/>
  <c r="E977" i="32"/>
  <c r="A977" i="32"/>
  <c r="C974" i="32"/>
  <c r="E973" i="32"/>
  <c r="A973" i="32"/>
  <c r="C972" i="32"/>
  <c r="E971" i="32"/>
  <c r="A971" i="32"/>
  <c r="A966" i="32"/>
  <c r="C965" i="32"/>
  <c r="A962" i="32"/>
  <c r="C961" i="32"/>
  <c r="E960" i="32"/>
  <c r="A960" i="32"/>
  <c r="C959" i="32"/>
  <c r="A958" i="32"/>
  <c r="C957" i="32"/>
  <c r="E956" i="32"/>
  <c r="A956" i="32"/>
  <c r="C955" i="32"/>
  <c r="E954" i="32"/>
  <c r="C953" i="32"/>
  <c r="A950" i="32"/>
  <c r="C949" i="32"/>
  <c r="E948" i="32"/>
  <c r="A948" i="32"/>
  <c r="C947" i="32"/>
  <c r="E946" i="32"/>
  <c r="E944" i="32"/>
  <c r="A944" i="32"/>
  <c r="C943" i="32"/>
  <c r="E942" i="32"/>
  <c r="C938" i="32"/>
  <c r="E937" i="32"/>
  <c r="A937" i="32"/>
  <c r="C934" i="32"/>
  <c r="E933" i="32"/>
  <c r="A933" i="32"/>
  <c r="C932" i="32"/>
  <c r="E931" i="32"/>
  <c r="A931" i="32"/>
  <c r="A926" i="32"/>
  <c r="C925" i="32"/>
  <c r="E924" i="32"/>
  <c r="A924" i="32"/>
  <c r="C923" i="32"/>
  <c r="E922" i="32"/>
  <c r="E920" i="32"/>
  <c r="A920" i="32"/>
  <c r="C919" i="32"/>
  <c r="E918" i="32"/>
  <c r="E916" i="32"/>
  <c r="A916" i="32"/>
  <c r="C915" i="32"/>
  <c r="E914" i="32"/>
  <c r="E912" i="32"/>
  <c r="A912" i="32"/>
  <c r="C911" i="32"/>
  <c r="I911" i="32" s="1"/>
  <c r="E910" i="32"/>
  <c r="E908" i="32"/>
  <c r="A908" i="32"/>
  <c r="C907" i="32"/>
  <c r="E906" i="32"/>
  <c r="C902" i="32"/>
  <c r="E901" i="32"/>
  <c r="A901" i="32"/>
  <c r="C900" i="32"/>
  <c r="E899" i="32"/>
  <c r="A899" i="32"/>
  <c r="A894" i="32"/>
  <c r="C893" i="32"/>
  <c r="E892" i="32"/>
  <c r="A892" i="32"/>
  <c r="A890" i="32"/>
  <c r="C889" i="32"/>
  <c r="E888" i="32"/>
  <c r="A888" i="32"/>
  <c r="C887" i="32"/>
  <c r="E886" i="32"/>
  <c r="C882" i="32"/>
  <c r="E881" i="32"/>
  <c r="A881" i="32"/>
  <c r="C880" i="32"/>
  <c r="E879" i="32"/>
  <c r="A879" i="32"/>
  <c r="A874" i="32"/>
  <c r="C873" i="32"/>
  <c r="E872" i="32"/>
  <c r="A872" i="32"/>
  <c r="C871" i="32"/>
  <c r="E870" i="32"/>
  <c r="C866" i="32"/>
  <c r="E865" i="32"/>
  <c r="A865" i="32"/>
  <c r="C864" i="32"/>
  <c r="E863" i="32"/>
  <c r="A863" i="32"/>
  <c r="A858" i="32"/>
  <c r="C857" i="32"/>
  <c r="A854" i="32"/>
  <c r="C853" i="32"/>
  <c r="A850" i="32"/>
  <c r="C849" i="32"/>
  <c r="A846" i="32"/>
  <c r="C845" i="32"/>
  <c r="A842" i="32"/>
  <c r="C841" i="32"/>
  <c r="E840" i="32"/>
  <c r="A840" i="32"/>
  <c r="C839" i="32"/>
  <c r="E838" i="32"/>
  <c r="C834" i="32"/>
  <c r="E833" i="32"/>
  <c r="A833" i="32"/>
  <c r="C832" i="32"/>
  <c r="E831" i="32"/>
  <c r="A831" i="32"/>
  <c r="E827" i="32"/>
  <c r="A827" i="32"/>
  <c r="A822" i="32"/>
  <c r="C821" i="32"/>
  <c r="A818" i="32"/>
  <c r="C817" i="32"/>
  <c r="A814" i="32"/>
  <c r="C813" i="32"/>
  <c r="E811" i="32"/>
  <c r="A811" i="32"/>
  <c r="A806" i="32"/>
  <c r="C805" i="32"/>
  <c r="E804" i="32"/>
  <c r="A804" i="32"/>
  <c r="C803" i="32"/>
  <c r="E802" i="32"/>
  <c r="C798" i="32"/>
  <c r="E797" i="32"/>
  <c r="C796" i="32"/>
  <c r="E795" i="32"/>
  <c r="A795" i="32"/>
  <c r="C793" i="32"/>
  <c r="A790" i="32"/>
  <c r="C786" i="32"/>
  <c r="E785" i="32"/>
  <c r="A782" i="32"/>
  <c r="E780" i="32"/>
  <c r="A780" i="32"/>
  <c r="C779" i="32"/>
  <c r="E778" i="32"/>
  <c r="A777" i="32"/>
  <c r="C776" i="32"/>
  <c r="E775" i="32"/>
  <c r="A775" i="32"/>
  <c r="C773" i="32"/>
  <c r="E772" i="32"/>
  <c r="A772" i="32"/>
  <c r="C771" i="32"/>
  <c r="E770" i="32"/>
  <c r="A769" i="32"/>
  <c r="C768" i="32"/>
  <c r="E767" i="32"/>
  <c r="A767" i="32"/>
  <c r="C765" i="32"/>
  <c r="E764" i="32"/>
  <c r="A762" i="32"/>
  <c r="A761" i="32"/>
  <c r="C758" i="32"/>
  <c r="C757" i="32"/>
  <c r="E756" i="32"/>
  <c r="A756" i="32"/>
  <c r="C755" i="32"/>
  <c r="E754" i="32"/>
  <c r="C753" i="32"/>
  <c r="E752" i="32"/>
  <c r="A752" i="32"/>
  <c r="C751" i="32"/>
  <c r="E750" i="32"/>
  <c r="E749" i="32"/>
  <c r="C743" i="32"/>
  <c r="C742" i="32"/>
  <c r="C740" i="32"/>
  <c r="C735" i="32"/>
  <c r="C734" i="32"/>
  <c r="E731" i="32"/>
  <c r="E729" i="32"/>
  <c r="A727" i="32"/>
  <c r="E724" i="32"/>
  <c r="A719" i="32"/>
  <c r="E716" i="32"/>
  <c r="E711" i="32"/>
  <c r="E709" i="32"/>
  <c r="E708" i="32"/>
  <c r="E703" i="32"/>
  <c r="E701" i="32"/>
  <c r="E700" i="32"/>
  <c r="C697" i="32"/>
  <c r="A695" i="32"/>
  <c r="A693" i="32"/>
  <c r="E686" i="32"/>
  <c r="E684" i="32"/>
  <c r="E682" i="32"/>
  <c r="E680" i="32"/>
  <c r="E679" i="32"/>
  <c r="E677" i="32"/>
  <c r="E676" i="32"/>
  <c r="E674" i="32"/>
  <c r="E672" i="32"/>
  <c r="C670" i="32"/>
  <c r="A668" i="32"/>
  <c r="A666" i="32"/>
  <c r="E663" i="32"/>
  <c r="E662" i="32"/>
  <c r="E660" i="32"/>
  <c r="C658" i="32"/>
  <c r="A656" i="32"/>
  <c r="A654" i="32"/>
  <c r="E651" i="32"/>
  <c r="E646" i="32"/>
  <c r="E644" i="32"/>
  <c r="E643" i="32"/>
  <c r="A642" i="32"/>
  <c r="A634" i="32"/>
  <c r="E631" i="32"/>
  <c r="E630" i="32"/>
  <c r="E628" i="32"/>
  <c r="C625" i="32"/>
  <c r="A613" i="32"/>
  <c r="E607" i="32"/>
  <c r="E600" i="32"/>
  <c r="C593" i="32"/>
  <c r="A581" i="32"/>
  <c r="E575" i="32"/>
  <c r="E568" i="32"/>
  <c r="C563" i="32"/>
  <c r="E555" i="32"/>
  <c r="A549" i="32"/>
  <c r="C546" i="32"/>
  <c r="E537" i="32"/>
  <c r="A535" i="32"/>
  <c r="A532" i="32"/>
  <c r="E525" i="32"/>
  <c r="E522" i="32"/>
  <c r="C514" i="32"/>
  <c r="E491" i="32"/>
  <c r="A466" i="32"/>
  <c r="A461" i="32"/>
  <c r="E448" i="32"/>
  <c r="C441" i="32"/>
  <c r="E431" i="32"/>
  <c r="A419" i="32"/>
  <c r="C410" i="32"/>
  <c r="A398" i="32"/>
  <c r="C392" i="32"/>
  <c r="C309" i="32"/>
  <c r="A300" i="32"/>
  <c r="C291" i="32"/>
  <c r="E259" i="32"/>
  <c r="C254" i="32"/>
  <c r="E47" i="32"/>
  <c r="E58" i="32"/>
  <c r="E82" i="32"/>
  <c r="E85" i="32"/>
  <c r="E87" i="32"/>
  <c r="E89" i="32"/>
  <c r="E97" i="32"/>
  <c r="E98" i="32"/>
  <c r="E99" i="32"/>
  <c r="E100" i="32"/>
  <c r="E101" i="32"/>
  <c r="E102" i="32"/>
  <c r="E103" i="32"/>
  <c r="E104" i="32"/>
  <c r="E141" i="32"/>
  <c r="E147" i="32"/>
  <c r="E148" i="32"/>
  <c r="E173" i="32"/>
  <c r="E174" i="32"/>
  <c r="E175" i="32"/>
  <c r="E176" i="32"/>
  <c r="E195" i="32"/>
  <c r="E204" i="32"/>
  <c r="E209" i="32"/>
  <c r="E210" i="32"/>
  <c r="E211" i="32"/>
  <c r="E212" i="32"/>
  <c r="E213" i="32"/>
  <c r="E214" i="32"/>
  <c r="E215" i="32"/>
  <c r="E46" i="32"/>
  <c r="E55" i="32"/>
  <c r="E63" i="32"/>
  <c r="E70" i="32"/>
  <c r="E76" i="32"/>
  <c r="E92" i="32"/>
  <c r="E95" i="32"/>
  <c r="E106" i="32"/>
  <c r="E123" i="32"/>
  <c r="E124" i="32"/>
  <c r="E125" i="32"/>
  <c r="E137" i="32"/>
  <c r="E138" i="32"/>
  <c r="E139" i="32"/>
  <c r="E169" i="32"/>
  <c r="E170" i="32"/>
  <c r="E171" i="32"/>
  <c r="E184" i="32"/>
  <c r="E185" i="32"/>
  <c r="E186" i="32"/>
  <c r="E187" i="32"/>
  <c r="E188" i="32"/>
  <c r="E189" i="32"/>
  <c r="E190" i="32"/>
  <c r="E196" i="32"/>
  <c r="E197" i="32"/>
  <c r="E198" i="32"/>
  <c r="E199" i="32"/>
  <c r="E200" i="32"/>
  <c r="E201" i="32"/>
  <c r="E202" i="32"/>
  <c r="E203" i="32"/>
  <c r="E205" i="32"/>
  <c r="E221" i="32"/>
  <c r="E222" i="32"/>
  <c r="E225" i="32"/>
  <c r="E226" i="32"/>
  <c r="E227" i="32"/>
  <c r="E228" i="32"/>
  <c r="E229" i="32"/>
  <c r="E44" i="32"/>
  <c r="E48" i="32"/>
  <c r="E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223" i="32"/>
  <c r="E237" i="32"/>
  <c r="E238" i="32"/>
  <c r="E239" i="32"/>
  <c r="E240" i="32"/>
  <c r="E241" i="32"/>
  <c r="E242" i="32"/>
  <c r="E254" i="32"/>
  <c r="E255" i="32"/>
  <c r="E256" i="32"/>
  <c r="E257" i="32"/>
  <c r="E260" i="32"/>
  <c r="E275" i="32"/>
  <c r="E281" i="32"/>
  <c r="E290" i="32"/>
  <c r="E293" i="32"/>
  <c r="E294" i="32"/>
  <c r="E302" i="32"/>
  <c r="E11" i="32"/>
  <c r="E142" i="32"/>
  <c r="E144" i="32"/>
  <c r="E145" i="32"/>
  <c r="E146" i="32"/>
  <c r="E172" i="32"/>
  <c r="E191" i="32"/>
  <c r="E192" i="32"/>
  <c r="E193" i="32"/>
  <c r="E194" i="32"/>
  <c r="E206" i="32"/>
  <c r="E207" i="32"/>
  <c r="E208" i="32"/>
  <c r="E232" i="32"/>
  <c r="E233" i="32"/>
  <c r="E234" i="32"/>
  <c r="E249" i="32"/>
  <c r="E250" i="32"/>
  <c r="E251" i="32"/>
  <c r="E258" i="32"/>
  <c r="E263" i="32"/>
  <c r="G263" i="32" s="1"/>
  <c r="E264" i="32"/>
  <c r="E270" i="32"/>
  <c r="E271" i="32"/>
  <c r="E272" i="32"/>
  <c r="E273" i="32"/>
  <c r="E277" i="32"/>
  <c r="E278" i="32"/>
  <c r="A45" i="32"/>
  <c r="A69" i="32"/>
  <c r="A76" i="32"/>
  <c r="A79" i="32"/>
  <c r="A91" i="32"/>
  <c r="A106" i="32"/>
  <c r="A123" i="32"/>
  <c r="A124" i="32"/>
  <c r="A125" i="32"/>
  <c r="A126" i="32"/>
  <c r="A137" i="32"/>
  <c r="A138" i="32"/>
  <c r="A151" i="32"/>
  <c r="A169" i="32"/>
  <c r="A170" i="32"/>
  <c r="A171" i="32"/>
  <c r="A172" i="32"/>
  <c r="A185" i="32"/>
  <c r="A186" i="32"/>
  <c r="A187" i="32"/>
  <c r="A188" i="32"/>
  <c r="A189" i="32"/>
  <c r="A190" i="32"/>
  <c r="A191" i="32"/>
  <c r="A196" i="32"/>
  <c r="A197" i="32"/>
  <c r="A198" i="32"/>
  <c r="A199" i="32"/>
  <c r="A200" i="32"/>
  <c r="A201" i="32"/>
  <c r="A202" i="32"/>
  <c r="A203" i="32"/>
  <c r="A204" i="32"/>
  <c r="A25" i="32"/>
  <c r="A40" i="32"/>
  <c r="A48" i="32"/>
  <c r="A59" i="32"/>
  <c r="A68" i="32"/>
  <c r="A85" i="32"/>
  <c r="A87" i="32"/>
  <c r="A89" i="32"/>
  <c r="A97" i="32"/>
  <c r="A98" i="32"/>
  <c r="A99" i="32"/>
  <c r="A100" i="32"/>
  <c r="G100" i="32" s="1"/>
  <c r="A101" i="32"/>
  <c r="A102" i="32"/>
  <c r="A103" i="32"/>
  <c r="A104" i="32"/>
  <c r="A148" i="32"/>
  <c r="A149" i="32"/>
  <c r="A156" i="32"/>
  <c r="A174" i="32"/>
  <c r="A175" i="32"/>
  <c r="A176" i="32"/>
  <c r="A177" i="32"/>
  <c r="A210" i="32"/>
  <c r="A211" i="32"/>
  <c r="A212" i="32"/>
  <c r="A213" i="32"/>
  <c r="A214" i="32"/>
  <c r="A215" i="32"/>
  <c r="A216" i="32"/>
  <c r="A224" i="32"/>
  <c r="A12" i="32"/>
  <c r="A15" i="32"/>
  <c r="A42" i="32"/>
  <c r="A53" i="32"/>
  <c r="A143" i="32"/>
  <c r="A144" i="32"/>
  <c r="A145" i="32"/>
  <c r="A146" i="32"/>
  <c r="A147" i="32"/>
  <c r="A150" i="32"/>
  <c r="A173" i="32"/>
  <c r="A192" i="32"/>
  <c r="A193" i="32"/>
  <c r="A194" i="32"/>
  <c r="A195" i="32"/>
  <c r="A205" i="32"/>
  <c r="A206" i="32"/>
  <c r="A207" i="32"/>
  <c r="A208" i="32"/>
  <c r="A209" i="32"/>
  <c r="A229" i="32"/>
  <c r="A233" i="32"/>
  <c r="A234" i="32"/>
  <c r="A235" i="32"/>
  <c r="A250" i="32"/>
  <c r="A251" i="32"/>
  <c r="A252" i="32"/>
  <c r="A259" i="32"/>
  <c r="A264" i="32"/>
  <c r="A265" i="32"/>
  <c r="A271" i="32"/>
  <c r="A272" i="32"/>
  <c r="A273" i="32"/>
  <c r="A274" i="32"/>
  <c r="A278" i="32"/>
  <c r="A279" i="32"/>
  <c r="A286" i="32"/>
  <c r="A292" i="32"/>
  <c r="A297" i="32"/>
  <c r="A307" i="32"/>
  <c r="A43" i="32"/>
  <c r="A50" i="32"/>
  <c r="A66" i="32"/>
  <c r="A152" i="32"/>
  <c r="A153" i="32"/>
  <c r="A154" i="32"/>
  <c r="A155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223" i="32"/>
  <c r="A227" i="32"/>
  <c r="A237" i="32"/>
  <c r="A238" i="32"/>
  <c r="A239" i="32"/>
  <c r="A240" i="32"/>
  <c r="A241" i="32"/>
  <c r="A242" i="32"/>
  <c r="A243" i="32"/>
  <c r="A255" i="32"/>
  <c r="A256" i="32"/>
  <c r="A257" i="32"/>
  <c r="A258" i="32"/>
  <c r="A261" i="32"/>
  <c r="F6" i="32"/>
  <c r="C80" i="32"/>
  <c r="C58" i="32"/>
  <c r="E21" i="32"/>
  <c r="E24" i="32"/>
  <c r="E25" i="32"/>
  <c r="E28" i="32"/>
  <c r="E29" i="32"/>
  <c r="E32" i="32"/>
  <c r="E33" i="32"/>
  <c r="E34" i="32"/>
  <c r="E40" i="32"/>
  <c r="E41" i="32"/>
  <c r="E42" i="32"/>
  <c r="E52" i="32"/>
  <c r="E53" i="32"/>
  <c r="E54" i="32"/>
  <c r="E65" i="32"/>
  <c r="E66" i="32"/>
  <c r="E67" i="32"/>
  <c r="E68" i="32"/>
  <c r="E77" i="32"/>
  <c r="E78" i="32"/>
  <c r="E79" i="32"/>
  <c r="E90" i="32"/>
  <c r="E38" i="32"/>
  <c r="E45" i="32"/>
  <c r="E51" i="32"/>
  <c r="E56" i="32"/>
  <c r="E62" i="32"/>
  <c r="E71" i="32"/>
  <c r="E83" i="32"/>
  <c r="E84" i="32"/>
  <c r="E88" i="32"/>
  <c r="E94" i="32"/>
  <c r="E105" i="32"/>
  <c r="E113" i="32"/>
  <c r="E114" i="32"/>
  <c r="E115" i="32"/>
  <c r="E116" i="32"/>
  <c r="E117" i="32"/>
  <c r="E118" i="32"/>
  <c r="E119" i="32"/>
  <c r="E12" i="32"/>
  <c r="E19" i="32"/>
  <c r="E36" i="32"/>
  <c r="E43" i="32"/>
  <c r="E49" i="32"/>
  <c r="E60" i="32"/>
  <c r="E64" i="32"/>
  <c r="E69" i="32"/>
  <c r="E73" i="32"/>
  <c r="E74" i="32"/>
  <c r="E75" i="32"/>
  <c r="E80" i="32"/>
  <c r="E81" i="32"/>
  <c r="E86" i="32"/>
  <c r="E91" i="32"/>
  <c r="E96" i="32"/>
  <c r="E107" i="32"/>
  <c r="E108" i="32"/>
  <c r="E121" i="32"/>
  <c r="E122" i="32"/>
  <c r="E136" i="32"/>
  <c r="E143" i="32"/>
  <c r="E149" i="32"/>
  <c r="E150" i="32"/>
  <c r="A36" i="32"/>
  <c r="A37" i="32"/>
  <c r="A38" i="32"/>
  <c r="A47" i="32"/>
  <c r="A74" i="32"/>
  <c r="A81" i="32"/>
  <c r="A82" i="32"/>
  <c r="A83" i="32"/>
  <c r="A84" i="32"/>
  <c r="A93" i="32"/>
  <c r="A94" i="32"/>
  <c r="A95" i="32"/>
  <c r="A96" i="32"/>
  <c r="A7" i="32"/>
  <c r="A20" i="32"/>
  <c r="A24" i="32"/>
  <c r="A29" i="32"/>
  <c r="A34" i="32"/>
  <c r="A44" i="32"/>
  <c r="A49" i="32"/>
  <c r="A54" i="32"/>
  <c r="A55" i="32"/>
  <c r="A60" i="32"/>
  <c r="A64" i="32"/>
  <c r="A65" i="32"/>
  <c r="A70" i="32"/>
  <c r="A75" i="32"/>
  <c r="A80" i="32"/>
  <c r="A86" i="32"/>
  <c r="A92" i="32"/>
  <c r="A107" i="32"/>
  <c r="A108" i="32"/>
  <c r="A121" i="32"/>
  <c r="A122" i="32"/>
  <c r="A21" i="32"/>
  <c r="A32" i="32"/>
  <c r="A41" i="32"/>
  <c r="A46" i="32"/>
  <c r="A51" i="32"/>
  <c r="A52" i="32"/>
  <c r="A57" i="32"/>
  <c r="A62" i="32"/>
  <c r="A67" i="32"/>
  <c r="A72" i="32"/>
  <c r="A78" i="32"/>
  <c r="A88" i="32"/>
  <c r="A105" i="32"/>
  <c r="A113" i="32"/>
  <c r="A114" i="32"/>
  <c r="A115" i="32"/>
  <c r="A116" i="32"/>
  <c r="A117" i="32"/>
  <c r="A118" i="32"/>
  <c r="A119" i="32"/>
  <c r="A139" i="32"/>
  <c r="A140" i="32"/>
  <c r="A141" i="32"/>
  <c r="A142" i="32"/>
  <c r="F70" i="32"/>
  <c r="B68" i="32"/>
  <c r="F65" i="32"/>
  <c r="B63" i="32"/>
  <c r="B59" i="32"/>
  <c r="F55" i="32"/>
  <c r="F54" i="32"/>
  <c r="B53" i="32"/>
  <c r="B48" i="32"/>
  <c r="B47" i="32"/>
  <c r="F44" i="32"/>
  <c r="B42" i="32"/>
  <c r="F39" i="32"/>
  <c r="F37" i="32"/>
  <c r="F34" i="32"/>
  <c r="B33" i="32"/>
  <c r="F29" i="32"/>
  <c r="B28" i="32"/>
  <c r="B26" i="32"/>
  <c r="F24" i="32"/>
  <c r="F22" i="32"/>
  <c r="F16" i="32"/>
  <c r="F14" i="32"/>
  <c r="B8" i="32"/>
  <c r="F13" i="32"/>
  <c r="F48" i="32"/>
  <c r="F49" i="32"/>
  <c r="F50" i="32"/>
  <c r="F51" i="32"/>
  <c r="F59" i="32"/>
  <c r="F60" i="32"/>
  <c r="F61" i="32"/>
  <c r="F62" i="32"/>
  <c r="F63" i="32"/>
  <c r="F64" i="32"/>
  <c r="F75" i="32"/>
  <c r="F76" i="32"/>
  <c r="F84" i="32"/>
  <c r="F85" i="32"/>
  <c r="F86" i="32"/>
  <c r="F87" i="32"/>
  <c r="F88" i="32"/>
  <c r="F89" i="32"/>
  <c r="B7" i="32"/>
  <c r="B9" i="32"/>
  <c r="B11" i="32"/>
  <c r="B12" i="32"/>
  <c r="B15" i="32"/>
  <c r="B17" i="32"/>
  <c r="B19" i="32"/>
  <c r="B20" i="32"/>
  <c r="B23" i="32"/>
  <c r="B27" i="32"/>
  <c r="B31" i="32"/>
  <c r="B39" i="32"/>
  <c r="B43" i="32"/>
  <c r="B44" i="32"/>
  <c r="B45" i="32"/>
  <c r="B46" i="32"/>
  <c r="B55" i="32"/>
  <c r="B56" i="32"/>
  <c r="B57" i="32"/>
  <c r="B58" i="32"/>
  <c r="B69" i="32"/>
  <c r="B70" i="32"/>
  <c r="B71" i="32"/>
  <c r="B72" i="32"/>
  <c r="B73" i="32"/>
  <c r="B91" i="32"/>
  <c r="B92" i="32"/>
  <c r="D6" i="32"/>
  <c r="D10" i="32"/>
  <c r="D14" i="32"/>
  <c r="D18" i="32"/>
  <c r="D7" i="32"/>
  <c r="D11" i="32"/>
  <c r="D15" i="32"/>
  <c r="D19" i="32"/>
  <c r="D9" i="32"/>
  <c r="D17" i="32"/>
  <c r="D20" i="32"/>
  <c r="D23" i="32"/>
  <c r="D27" i="32"/>
  <c r="D12" i="32"/>
  <c r="D21" i="32"/>
  <c r="D24" i="32"/>
  <c r="D28" i="32"/>
  <c r="D32" i="32"/>
  <c r="D36" i="32"/>
  <c r="D40" i="32"/>
  <c r="D13" i="32"/>
  <c r="D25" i="32"/>
  <c r="D33" i="32"/>
  <c r="D43" i="32"/>
  <c r="D8" i="32"/>
  <c r="D22" i="32"/>
  <c r="D26" i="32"/>
  <c r="D31" i="32"/>
  <c r="D34" i="32"/>
  <c r="D37" i="32"/>
  <c r="D44" i="32"/>
  <c r="D48" i="32"/>
  <c r="D52" i="32"/>
  <c r="D56" i="32"/>
  <c r="D60" i="32"/>
  <c r="D39" i="32"/>
  <c r="D42" i="32"/>
  <c r="D45" i="32"/>
  <c r="D47" i="32"/>
  <c r="D49" i="32"/>
  <c r="D54" i="32"/>
  <c r="D63" i="32"/>
  <c r="D65" i="32"/>
  <c r="D69" i="32"/>
  <c r="D38" i="32"/>
  <c r="D50" i="32"/>
  <c r="D59" i="32"/>
  <c r="D61" i="32"/>
  <c r="D66" i="32"/>
  <c r="D70" i="32"/>
  <c r="D74" i="32"/>
  <c r="D78" i="32"/>
  <c r="D82" i="32"/>
  <c r="D86" i="32"/>
  <c r="D90" i="32"/>
  <c r="D94" i="32"/>
  <c r="D98" i="32"/>
  <c r="D102" i="32"/>
  <c r="D106" i="32"/>
  <c r="D110" i="32"/>
  <c r="D114" i="32"/>
  <c r="D118" i="32"/>
  <c r="D30" i="32"/>
  <c r="D76" i="32"/>
  <c r="D85" i="32"/>
  <c r="D87" i="32"/>
  <c r="D92" i="32"/>
  <c r="D101" i="32"/>
  <c r="D29" i="32"/>
  <c r="D35" i="32"/>
  <c r="D51" i="32"/>
  <c r="D55" i="32"/>
  <c r="D62" i="32"/>
  <c r="D64" i="32"/>
  <c r="D67" i="32"/>
  <c r="D72" i="32"/>
  <c r="D81" i="32"/>
  <c r="D83" i="32"/>
  <c r="D88" i="32"/>
  <c r="D97" i="32"/>
  <c r="D99" i="32"/>
  <c r="D104" i="32"/>
  <c r="D113" i="32"/>
  <c r="D115" i="32"/>
  <c r="D120" i="32"/>
  <c r="D124" i="32"/>
  <c r="D128" i="32"/>
  <c r="D132" i="32"/>
  <c r="D136" i="32"/>
  <c r="D140" i="32"/>
  <c r="D75" i="32"/>
  <c r="D79" i="32"/>
  <c r="D80" i="32"/>
  <c r="D89" i="32"/>
  <c r="D93" i="32"/>
  <c r="D100" i="32"/>
  <c r="D122" i="32"/>
  <c r="D131" i="32"/>
  <c r="D133" i="32"/>
  <c r="D138" i="32"/>
  <c r="D144" i="32"/>
  <c r="D148" i="32"/>
  <c r="D152" i="32"/>
  <c r="D156" i="32"/>
  <c r="D160" i="32"/>
  <c r="D57" i="32"/>
  <c r="D108" i="32"/>
  <c r="D111" i="32"/>
  <c r="D117" i="32"/>
  <c r="D127" i="32"/>
  <c r="D129" i="32"/>
  <c r="D134" i="32"/>
  <c r="D145" i="32"/>
  <c r="D149" i="32"/>
  <c r="D153" i="32"/>
  <c r="D157" i="32"/>
  <c r="D161" i="32"/>
  <c r="D165" i="32"/>
  <c r="D169" i="32"/>
  <c r="D173" i="32"/>
  <c r="D177" i="32"/>
  <c r="D181" i="32"/>
  <c r="D185" i="32"/>
  <c r="D189" i="32"/>
  <c r="D193" i="32"/>
  <c r="D197" i="32"/>
  <c r="D201" i="32"/>
  <c r="D205" i="32"/>
  <c r="D209" i="32"/>
  <c r="D213" i="32"/>
  <c r="D217" i="32"/>
  <c r="D221" i="32"/>
  <c r="D225" i="32"/>
  <c r="D229" i="32"/>
  <c r="D233" i="32"/>
  <c r="D237" i="32"/>
  <c r="D241" i="32"/>
  <c r="D245" i="32"/>
  <c r="D249" i="32"/>
  <c r="D253" i="32"/>
  <c r="D68" i="32"/>
  <c r="D71" i="32"/>
  <c r="D103" i="32"/>
  <c r="D109" i="32"/>
  <c r="D116" i="32"/>
  <c r="D121" i="32"/>
  <c r="D125" i="32"/>
  <c r="D126" i="32"/>
  <c r="D135" i="32"/>
  <c r="D139" i="32"/>
  <c r="D143" i="32"/>
  <c r="D146" i="32"/>
  <c r="D151" i="32"/>
  <c r="D154" i="32"/>
  <c r="D159" i="32"/>
  <c r="D162" i="32"/>
  <c r="D168" i="32"/>
  <c r="D170" i="32"/>
  <c r="D175" i="32"/>
  <c r="D184" i="32"/>
  <c r="D186" i="32"/>
  <c r="D191" i="32"/>
  <c r="D200" i="32"/>
  <c r="D202" i="32"/>
  <c r="D207" i="32"/>
  <c r="D216" i="32"/>
  <c r="D218" i="32"/>
  <c r="D95" i="32"/>
  <c r="D96" i="32"/>
  <c r="D164" i="32"/>
  <c r="D166" i="32"/>
  <c r="D171" i="32"/>
  <c r="D180" i="32"/>
  <c r="D182" i="32"/>
  <c r="D187" i="32"/>
  <c r="D196" i="32"/>
  <c r="D198" i="32"/>
  <c r="D203" i="32"/>
  <c r="D212" i="32"/>
  <c r="D214" i="32"/>
  <c r="D219" i="32"/>
  <c r="D228" i="32"/>
  <c r="D230" i="32"/>
  <c r="D235" i="32"/>
  <c r="D244" i="32"/>
  <c r="D246" i="32"/>
  <c r="D251" i="32"/>
  <c r="D255" i="32"/>
  <c r="D259" i="32"/>
  <c r="D263" i="32"/>
  <c r="D267" i="32"/>
  <c r="D271" i="32"/>
  <c r="D275" i="32"/>
  <c r="D279" i="32"/>
  <c r="D283" i="32"/>
  <c r="D287" i="32"/>
  <c r="D291" i="32"/>
  <c r="D295" i="32"/>
  <c r="D299" i="32"/>
  <c r="D303" i="32"/>
  <c r="D307" i="32"/>
  <c r="D311" i="32"/>
  <c r="D315" i="32"/>
  <c r="D319" i="32"/>
  <c r="D323" i="32"/>
  <c r="D327" i="32"/>
  <c r="D331" i="32"/>
  <c r="D335" i="32"/>
  <c r="D339" i="32"/>
  <c r="D343" i="32"/>
  <c r="D347" i="32"/>
  <c r="D351" i="32"/>
  <c r="D355" i="32"/>
  <c r="D359" i="32"/>
  <c r="D46" i="32"/>
  <c r="D58" i="32"/>
  <c r="D158" i="32"/>
  <c r="D163" i="32"/>
  <c r="D223" i="32"/>
  <c r="D226" i="32"/>
  <c r="D232" i="32"/>
  <c r="D254" i="32"/>
  <c r="D256" i="32"/>
  <c r="D261" i="32"/>
  <c r="D270" i="32"/>
  <c r="D272" i="32"/>
  <c r="D277" i="32"/>
  <c r="D286" i="32"/>
  <c r="D288" i="32"/>
  <c r="D293" i="32"/>
  <c r="D302" i="32"/>
  <c r="D304" i="32"/>
  <c r="D309" i="32"/>
  <c r="D318" i="32"/>
  <c r="D320" i="32"/>
  <c r="D325" i="32"/>
  <c r="D334" i="32"/>
  <c r="D336" i="32"/>
  <c r="D341" i="32"/>
  <c r="D350" i="32"/>
  <c r="D352" i="32"/>
  <c r="D357" i="32"/>
  <c r="D141" i="32"/>
  <c r="D142" i="32"/>
  <c r="D150" i="32"/>
  <c r="D155" i="32"/>
  <c r="D167" i="32"/>
  <c r="D174" i="32"/>
  <c r="D178" i="32"/>
  <c r="D179" i="32"/>
  <c r="D188" i="32"/>
  <c r="D192" i="32"/>
  <c r="D199" i="32"/>
  <c r="D206" i="32"/>
  <c r="D210" i="32"/>
  <c r="D211" i="32"/>
  <c r="D220" i="32"/>
  <c r="D222" i="32"/>
  <c r="D231" i="32"/>
  <c r="D239" i="32"/>
  <c r="D242" i="32"/>
  <c r="D248" i="32"/>
  <c r="D257" i="32"/>
  <c r="D266" i="32"/>
  <c r="D268" i="32"/>
  <c r="D273" i="32"/>
  <c r="D282" i="32"/>
  <c r="D284" i="32"/>
  <c r="D289" i="32"/>
  <c r="D298" i="32"/>
  <c r="D300" i="32"/>
  <c r="D305" i="32"/>
  <c r="D314" i="32"/>
  <c r="D316" i="32"/>
  <c r="D321" i="32"/>
  <c r="D330" i="32"/>
  <c r="D332" i="32"/>
  <c r="D337" i="32"/>
  <c r="D346" i="32"/>
  <c r="D348" i="32"/>
  <c r="D353" i="32"/>
  <c r="D362" i="32"/>
  <c r="D366" i="32"/>
  <c r="D370" i="32"/>
  <c r="D374" i="32"/>
  <c r="D378" i="32"/>
  <c r="D382" i="32"/>
  <c r="D386" i="32"/>
  <c r="D390" i="32"/>
  <c r="D394" i="32"/>
  <c r="D398" i="32"/>
  <c r="D402" i="32"/>
  <c r="D406" i="32"/>
  <c r="D410" i="32"/>
  <c r="D414" i="32"/>
  <c r="D418" i="32"/>
  <c r="D422" i="32"/>
  <c r="D426" i="32"/>
  <c r="D430" i="32"/>
  <c r="D434" i="32"/>
  <c r="D438" i="32"/>
  <c r="D442" i="32"/>
  <c r="D446" i="32"/>
  <c r="D450" i="32"/>
  <c r="D454" i="32"/>
  <c r="D458" i="32"/>
  <c r="D462" i="32"/>
  <c r="D466" i="32"/>
  <c r="D470" i="32"/>
  <c r="D474" i="32"/>
  <c r="D478" i="32"/>
  <c r="D482" i="32"/>
  <c r="D486" i="32"/>
  <c r="D490" i="32"/>
  <c r="D494" i="32"/>
  <c r="D498" i="32"/>
  <c r="D502" i="32"/>
  <c r="D506" i="32"/>
  <c r="D510" i="32"/>
  <c r="D514" i="32"/>
  <c r="D518" i="32"/>
  <c r="D522" i="32"/>
  <c r="D526" i="32"/>
  <c r="D530" i="32"/>
  <c r="D534" i="32"/>
  <c r="D538" i="32"/>
  <c r="D41" i="32"/>
  <c r="D119" i="32"/>
  <c r="D137" i="32"/>
  <c r="D176" i="32"/>
  <c r="D190" i="32"/>
  <c r="D215" i="32"/>
  <c r="D236" i="32"/>
  <c r="D16" i="32"/>
  <c r="D73" i="32"/>
  <c r="D112" i="32"/>
  <c r="D183" i="32"/>
  <c r="D208" i="32"/>
  <c r="D91" i="32"/>
  <c r="D105" i="32"/>
  <c r="D130" i="32"/>
  <c r="D234" i="32"/>
  <c r="D238" i="32"/>
  <c r="D240" i="32"/>
  <c r="D250" i="32"/>
  <c r="D269" i="32"/>
  <c r="D274" i="32"/>
  <c r="D365" i="32"/>
  <c r="D367" i="32"/>
  <c r="D372" i="32"/>
  <c r="D381" i="32"/>
  <c r="D383" i="32"/>
  <c r="D388" i="32"/>
  <c r="D397" i="32"/>
  <c r="D399" i="32"/>
  <c r="D404" i="32"/>
  <c r="D413" i="32"/>
  <c r="D415" i="32"/>
  <c r="D420" i="32"/>
  <c r="D429" i="32"/>
  <c r="D431" i="32"/>
  <c r="D436" i="32"/>
  <c r="D445" i="32"/>
  <c r="D447" i="32"/>
  <c r="D452" i="32"/>
  <c r="D461" i="32"/>
  <c r="D463" i="32"/>
  <c r="D468" i="32"/>
  <c r="D477" i="32"/>
  <c r="D479" i="32"/>
  <c r="D484" i="32"/>
  <c r="D493" i="32"/>
  <c r="D495" i="32"/>
  <c r="D500" i="32"/>
  <c r="D53" i="32"/>
  <c r="D107" i="32"/>
  <c r="D123" i="32"/>
  <c r="D227" i="32"/>
  <c r="D247" i="32"/>
  <c r="D252" i="32"/>
  <c r="D262" i="32"/>
  <c r="D264" i="32"/>
  <c r="D280" i="32"/>
  <c r="D281" i="32"/>
  <c r="D290" i="32"/>
  <c r="D294" i="32"/>
  <c r="D301" i="32"/>
  <c r="D308" i="32"/>
  <c r="D312" i="32"/>
  <c r="D313" i="32"/>
  <c r="D322" i="32"/>
  <c r="D326" i="32"/>
  <c r="D333" i="32"/>
  <c r="D340" i="32"/>
  <c r="D344" i="32"/>
  <c r="D345" i="32"/>
  <c r="D354" i="32"/>
  <c r="D358" i="32"/>
  <c r="D360" i="32"/>
  <c r="D363" i="32"/>
  <c r="D368" i="32"/>
  <c r="D377" i="32"/>
  <c r="D379" i="32"/>
  <c r="D384" i="32"/>
  <c r="D393" i="32"/>
  <c r="D395" i="32"/>
  <c r="D400" i="32"/>
  <c r="D409" i="32"/>
  <c r="D411" i="32"/>
  <c r="D416" i="32"/>
  <c r="D425" i="32"/>
  <c r="D427" i="32"/>
  <c r="D432" i="32"/>
  <c r="D441" i="32"/>
  <c r="D443" i="32"/>
  <c r="D448" i="32"/>
  <c r="D457" i="32"/>
  <c r="D459" i="32"/>
  <c r="D464" i="32"/>
  <c r="D473" i="32"/>
  <c r="D475" i="32"/>
  <c r="D480" i="32"/>
  <c r="D489" i="32"/>
  <c r="D491" i="32"/>
  <c r="D496" i="32"/>
  <c r="D505" i="32"/>
  <c r="D507" i="32"/>
  <c r="D512" i="32"/>
  <c r="D521" i="32"/>
  <c r="D523" i="32"/>
  <c r="D528" i="32"/>
  <c r="D537" i="32"/>
  <c r="D539" i="32"/>
  <c r="D540" i="32"/>
  <c r="D544" i="32"/>
  <c r="D548" i="32"/>
  <c r="D552" i="32"/>
  <c r="D556" i="32"/>
  <c r="D560" i="32"/>
  <c r="D564" i="32"/>
  <c r="D568" i="32"/>
  <c r="D572" i="32"/>
  <c r="D576" i="32"/>
  <c r="D580" i="32"/>
  <c r="D584" i="32"/>
  <c r="D588" i="32"/>
  <c r="D592" i="32"/>
  <c r="D596" i="32"/>
  <c r="D600" i="32"/>
  <c r="D604" i="32"/>
  <c r="D608" i="32"/>
  <c r="D612" i="32"/>
  <c r="D616" i="32"/>
  <c r="D620" i="32"/>
  <c r="D624" i="32"/>
  <c r="D628" i="32"/>
  <c r="D632" i="32"/>
  <c r="D636" i="32"/>
  <c r="D640" i="32"/>
  <c r="D644" i="32"/>
  <c r="D648" i="32"/>
  <c r="D652" i="32"/>
  <c r="D656" i="32"/>
  <c r="D660" i="32"/>
  <c r="D664" i="32"/>
  <c r="D668" i="32"/>
  <c r="D672" i="32"/>
  <c r="D676" i="32"/>
  <c r="D680" i="32"/>
  <c r="D684" i="32"/>
  <c r="D688" i="32"/>
  <c r="D692" i="32"/>
  <c r="D696" i="32"/>
  <c r="D700" i="32"/>
  <c r="D77" i="32"/>
  <c r="D243" i="32"/>
  <c r="D276" i="32"/>
  <c r="D278" i="32"/>
  <c r="D306" i="32"/>
  <c r="D310" i="32"/>
  <c r="D338" i="32"/>
  <c r="D342" i="32"/>
  <c r="D373" i="32"/>
  <c r="D389" i="32"/>
  <c r="D405" i="32"/>
  <c r="D421" i="32"/>
  <c r="D437" i="32"/>
  <c r="D453" i="32"/>
  <c r="D469" i="32"/>
  <c r="D485" i="32"/>
  <c r="D501" i="32"/>
  <c r="D503" i="32"/>
  <c r="D511" i="32"/>
  <c r="D513" i="32"/>
  <c r="D515" i="32"/>
  <c r="D519" i="32"/>
  <c r="D527" i="32"/>
  <c r="D529" i="32"/>
  <c r="D531" i="32"/>
  <c r="D535" i="32"/>
  <c r="D543" i="32"/>
  <c r="D547" i="32"/>
  <c r="D551" i="32"/>
  <c r="D555" i="32"/>
  <c r="D559" i="32"/>
  <c r="D563" i="32"/>
  <c r="D567" i="32"/>
  <c r="D571" i="32"/>
  <c r="D575" i="32"/>
  <c r="D579" i="32"/>
  <c r="D583" i="32"/>
  <c r="D587" i="32"/>
  <c r="D591" i="32"/>
  <c r="D595" i="32"/>
  <c r="D599" i="32"/>
  <c r="D603" i="32"/>
  <c r="D607" i="32"/>
  <c r="D611" i="32"/>
  <c r="D615" i="32"/>
  <c r="D619" i="32"/>
  <c r="D623" i="32"/>
  <c r="D627" i="32"/>
  <c r="D631" i="32"/>
  <c r="D635" i="32"/>
  <c r="D639" i="32"/>
  <c r="D643" i="32"/>
  <c r="D647" i="32"/>
  <c r="D651" i="32"/>
  <c r="D655" i="32"/>
  <c r="D659" i="32"/>
  <c r="D663" i="32"/>
  <c r="D667" i="32"/>
  <c r="D671" i="32"/>
  <c r="D675" i="32"/>
  <c r="D679" i="32"/>
  <c r="D683" i="32"/>
  <c r="D687" i="32"/>
  <c r="D691" i="32"/>
  <c r="D695" i="32"/>
  <c r="D699" i="32"/>
  <c r="D701" i="32"/>
  <c r="D705" i="32"/>
  <c r="D709" i="32"/>
  <c r="D713" i="32"/>
  <c r="D717" i="32"/>
  <c r="D721" i="32"/>
  <c r="D725" i="32"/>
  <c r="D729" i="32"/>
  <c r="D733" i="32"/>
  <c r="D737" i="32"/>
  <c r="D741" i="32"/>
  <c r="D745" i="32"/>
  <c r="D749" i="32"/>
  <c r="D753" i="32"/>
  <c r="D757" i="32"/>
  <c r="D761" i="32"/>
  <c r="D765" i="32"/>
  <c r="D769" i="32"/>
  <c r="D773" i="32"/>
  <c r="D777" i="32"/>
  <c r="D781" i="32"/>
  <c r="D785" i="32"/>
  <c r="D789" i="32"/>
  <c r="D793" i="32"/>
  <c r="D797" i="32"/>
  <c r="D172" i="32"/>
  <c r="D194" i="32"/>
  <c r="D195" i="32"/>
  <c r="D265" i="32"/>
  <c r="D297" i="32"/>
  <c r="D329" i="32"/>
  <c r="D361" i="32"/>
  <c r="D371" i="32"/>
  <c r="D387" i="32"/>
  <c r="D403" i="32"/>
  <c r="D419" i="32"/>
  <c r="D435" i="32"/>
  <c r="D451" i="32"/>
  <c r="D467" i="32"/>
  <c r="D483" i="32"/>
  <c r="D499" i="32"/>
  <c r="D541" i="32"/>
  <c r="D545" i="32"/>
  <c r="D549" i="32"/>
  <c r="D553" i="32"/>
  <c r="D557" i="32"/>
  <c r="D561" i="32"/>
  <c r="D565" i="32"/>
  <c r="D569" i="32"/>
  <c r="D573" i="32"/>
  <c r="D577" i="32"/>
  <c r="D581" i="32"/>
  <c r="D585" i="32"/>
  <c r="D589" i="32"/>
  <c r="D593" i="32"/>
  <c r="D597" i="32"/>
  <c r="D601" i="32"/>
  <c r="D605" i="32"/>
  <c r="D609" i="32"/>
  <c r="D613" i="32"/>
  <c r="D617" i="32"/>
  <c r="D621" i="32"/>
  <c r="D625" i="32"/>
  <c r="D629" i="32"/>
  <c r="D633" i="32"/>
  <c r="D637" i="32"/>
  <c r="D641" i="32"/>
  <c r="D645" i="32"/>
  <c r="D649" i="32"/>
  <c r="D653" i="32"/>
  <c r="D657" i="32"/>
  <c r="D661" i="32"/>
  <c r="D665" i="32"/>
  <c r="D669" i="32"/>
  <c r="D673" i="32"/>
  <c r="D677" i="32"/>
  <c r="D681" i="32"/>
  <c r="D685" i="32"/>
  <c r="D689" i="32"/>
  <c r="D693" i="32"/>
  <c r="D697" i="32"/>
  <c r="D702" i="32"/>
  <c r="D706" i="32"/>
  <c r="D710" i="32"/>
  <c r="D714" i="32"/>
  <c r="D718" i="32"/>
  <c r="D722" i="32"/>
  <c r="D726" i="32"/>
  <c r="D730" i="32"/>
  <c r="D734" i="32"/>
  <c r="D738" i="32"/>
  <c r="D742" i="32"/>
  <c r="D746" i="32"/>
  <c r="D750" i="32"/>
  <c r="D754" i="32"/>
  <c r="D758" i="32"/>
  <c r="D762" i="32"/>
  <c r="D766" i="32"/>
  <c r="D770" i="32"/>
  <c r="D774" i="32"/>
  <c r="D778" i="32"/>
  <c r="D782" i="32"/>
  <c r="D786" i="32"/>
  <c r="D790" i="32"/>
  <c r="D794" i="32"/>
  <c r="D798" i="32"/>
  <c r="D802" i="32"/>
  <c r="D806" i="32"/>
  <c r="D810" i="32"/>
  <c r="D814" i="32"/>
  <c r="D818" i="32"/>
  <c r="D822" i="32"/>
  <c r="D826" i="32"/>
  <c r="D830" i="32"/>
  <c r="D834" i="32"/>
  <c r="D838" i="32"/>
  <c r="D842" i="32"/>
  <c r="D846" i="32"/>
  <c r="D850" i="32"/>
  <c r="D854" i="32"/>
  <c r="D858" i="32"/>
  <c r="D862" i="32"/>
  <c r="D866" i="32"/>
  <c r="D870" i="32"/>
  <c r="D874" i="32"/>
  <c r="D878" i="32"/>
  <c r="D882" i="32"/>
  <c r="D886" i="32"/>
  <c r="D890" i="32"/>
  <c r="D894" i="32"/>
  <c r="D898" i="32"/>
  <c r="D902" i="32"/>
  <c r="D906" i="32"/>
  <c r="D910" i="32"/>
  <c r="D914" i="32"/>
  <c r="D918" i="32"/>
  <c r="D922" i="32"/>
  <c r="D926" i="32"/>
  <c r="D930" i="32"/>
  <c r="D934" i="32"/>
  <c r="D938" i="32"/>
  <c r="D942" i="32"/>
  <c r="D946" i="32"/>
  <c r="D950" i="32"/>
  <c r="D954" i="32"/>
  <c r="D958" i="32"/>
  <c r="D962" i="32"/>
  <c r="D966" i="32"/>
  <c r="D970" i="32"/>
  <c r="D974" i="32"/>
  <c r="D978" i="32"/>
  <c r="D982" i="32"/>
  <c r="D986" i="32"/>
  <c r="D990" i="32"/>
  <c r="D994" i="32"/>
  <c r="D998" i="32"/>
  <c r="D1002" i="32"/>
  <c r="C7" i="32"/>
  <c r="C11" i="32"/>
  <c r="C15" i="32"/>
  <c r="C19" i="32"/>
  <c r="C8" i="32"/>
  <c r="C12" i="32"/>
  <c r="C16" i="32"/>
  <c r="C20" i="32"/>
  <c r="C21" i="32"/>
  <c r="C24" i="32"/>
  <c r="C28" i="32"/>
  <c r="C6" i="32"/>
  <c r="C13" i="32"/>
  <c r="C14" i="32"/>
  <c r="C22" i="32"/>
  <c r="C25" i="32"/>
  <c r="C29" i="32"/>
  <c r="C33" i="32"/>
  <c r="C37" i="32"/>
  <c r="C9" i="32"/>
  <c r="C26" i="32"/>
  <c r="C27" i="32"/>
  <c r="C31" i="32"/>
  <c r="C32" i="32"/>
  <c r="C34" i="32"/>
  <c r="C44" i="32"/>
  <c r="C18" i="32"/>
  <c r="C35" i="32"/>
  <c r="C36" i="32"/>
  <c r="C38" i="32"/>
  <c r="C41" i="32"/>
  <c r="C45" i="32"/>
  <c r="C49" i="32"/>
  <c r="C53" i="32"/>
  <c r="C57" i="32"/>
  <c r="C61" i="32"/>
  <c r="C10" i="32"/>
  <c r="C17" i="32"/>
  <c r="C23" i="32"/>
  <c r="C48" i="32"/>
  <c r="C50" i="32"/>
  <c r="C59" i="32"/>
  <c r="C66" i="32"/>
  <c r="C70" i="32"/>
  <c r="C43" i="32"/>
  <c r="C46" i="32"/>
  <c r="C55" i="32"/>
  <c r="C60" i="32"/>
  <c r="C62" i="32"/>
  <c r="C67" i="32"/>
  <c r="C71" i="32"/>
  <c r="C75" i="32"/>
  <c r="C79" i="32"/>
  <c r="C83" i="32"/>
  <c r="C87" i="32"/>
  <c r="C91" i="32"/>
  <c r="C95" i="32"/>
  <c r="C99" i="32"/>
  <c r="C103" i="32"/>
  <c r="C107" i="32"/>
  <c r="C111" i="32"/>
  <c r="C115" i="32"/>
  <c r="C119" i="32"/>
  <c r="C51" i="32"/>
  <c r="C52" i="32"/>
  <c r="C56" i="32"/>
  <c r="C63" i="32"/>
  <c r="C64" i="32"/>
  <c r="C69" i="32"/>
  <c r="C72" i="32"/>
  <c r="C81" i="32"/>
  <c r="C86" i="32"/>
  <c r="C88" i="32"/>
  <c r="C97" i="32"/>
  <c r="C39" i="32"/>
  <c r="C40" i="32"/>
  <c r="C77" i="32"/>
  <c r="C82" i="32"/>
  <c r="C84" i="32"/>
  <c r="C93" i="32"/>
  <c r="C98" i="32"/>
  <c r="C100" i="32"/>
  <c r="C109" i="32"/>
  <c r="C114" i="32"/>
  <c r="C116" i="32"/>
  <c r="C121" i="32"/>
  <c r="C125" i="32"/>
  <c r="C129" i="32"/>
  <c r="C133" i="32"/>
  <c r="C137" i="32"/>
  <c r="C141" i="32"/>
  <c r="C47" i="32"/>
  <c r="C106" i="32"/>
  <c r="C108" i="32"/>
  <c r="C110" i="32"/>
  <c r="C117" i="32"/>
  <c r="C127" i="32"/>
  <c r="C132" i="32"/>
  <c r="C134" i="32"/>
  <c r="C145" i="32"/>
  <c r="C149" i="32"/>
  <c r="C153" i="32"/>
  <c r="C157" i="32"/>
  <c r="C161" i="32"/>
  <c r="C42" i="32"/>
  <c r="C65" i="32"/>
  <c r="C68" i="32"/>
  <c r="C73" i="32"/>
  <c r="C74" i="32"/>
  <c r="C78" i="32"/>
  <c r="C85" i="32"/>
  <c r="C92" i="32"/>
  <c r="C96" i="32"/>
  <c r="C102" i="32"/>
  <c r="C105" i="32"/>
  <c r="C113" i="32"/>
  <c r="C123" i="32"/>
  <c r="C128" i="32"/>
  <c r="C130" i="32"/>
  <c r="C139" i="32"/>
  <c r="C146" i="32"/>
  <c r="C150" i="32"/>
  <c r="C154" i="32"/>
  <c r="C158" i="32"/>
  <c r="C162" i="32"/>
  <c r="C166" i="32"/>
  <c r="C170" i="32"/>
  <c r="C174" i="32"/>
  <c r="C178" i="32"/>
  <c r="C182" i="32"/>
  <c r="C186" i="32"/>
  <c r="C190" i="32"/>
  <c r="C194" i="32"/>
  <c r="C198" i="32"/>
  <c r="C202" i="32"/>
  <c r="C206" i="32"/>
  <c r="C210" i="32"/>
  <c r="C214" i="32"/>
  <c r="C218" i="32"/>
  <c r="C222" i="32"/>
  <c r="C226" i="32"/>
  <c r="C230" i="32"/>
  <c r="C234" i="32"/>
  <c r="C238" i="32"/>
  <c r="C242" i="32"/>
  <c r="C246" i="32"/>
  <c r="C250" i="32"/>
  <c r="C94" i="32"/>
  <c r="C101" i="32"/>
  <c r="C164" i="32"/>
  <c r="C169" i="32"/>
  <c r="C171" i="32"/>
  <c r="C180" i="32"/>
  <c r="C185" i="32"/>
  <c r="C187" i="32"/>
  <c r="C196" i="32"/>
  <c r="C201" i="32"/>
  <c r="C203" i="32"/>
  <c r="C212" i="32"/>
  <c r="C217" i="32"/>
  <c r="C219" i="32"/>
  <c r="C30" i="32"/>
  <c r="C76" i="32"/>
  <c r="C89" i="32"/>
  <c r="C90" i="32"/>
  <c r="C104" i="32"/>
  <c r="C112" i="32"/>
  <c r="C118" i="32"/>
  <c r="C120" i="32"/>
  <c r="C124" i="32"/>
  <c r="C131" i="32"/>
  <c r="C138" i="32"/>
  <c r="C142" i="32"/>
  <c r="C144" i="32"/>
  <c r="C147" i="32"/>
  <c r="C152" i="32"/>
  <c r="C155" i="32"/>
  <c r="C160" i="32"/>
  <c r="C163" i="32"/>
  <c r="C165" i="32"/>
  <c r="C167" i="32"/>
  <c r="C176" i="32"/>
  <c r="C181" i="32"/>
  <c r="C183" i="32"/>
  <c r="C192" i="32"/>
  <c r="C197" i="32"/>
  <c r="C199" i="32"/>
  <c r="C208" i="32"/>
  <c r="C213" i="32"/>
  <c r="C215" i="32"/>
  <c r="C224" i="32"/>
  <c r="C229" i="32"/>
  <c r="C231" i="32"/>
  <c r="C240" i="32"/>
  <c r="C245" i="32"/>
  <c r="C247" i="32"/>
  <c r="C256" i="32"/>
  <c r="C260" i="32"/>
  <c r="C264" i="32"/>
  <c r="C268" i="32"/>
  <c r="C272" i="32"/>
  <c r="C276" i="32"/>
  <c r="C280" i="32"/>
  <c r="C284" i="32"/>
  <c r="C288" i="32"/>
  <c r="C292" i="32"/>
  <c r="C296" i="32"/>
  <c r="C300" i="32"/>
  <c r="C304" i="32"/>
  <c r="C308" i="32"/>
  <c r="C312" i="32"/>
  <c r="C316" i="32"/>
  <c r="C320" i="32"/>
  <c r="C324" i="32"/>
  <c r="C328" i="32"/>
  <c r="C332" i="32"/>
  <c r="C336" i="32"/>
  <c r="C340" i="32"/>
  <c r="C344" i="32"/>
  <c r="C348" i="32"/>
  <c r="C352" i="32"/>
  <c r="C356" i="32"/>
  <c r="C360" i="32"/>
  <c r="C140" i="32"/>
  <c r="C148" i="32"/>
  <c r="C168" i="32"/>
  <c r="C175" i="32"/>
  <c r="C179" i="32"/>
  <c r="C188" i="32"/>
  <c r="C189" i="32"/>
  <c r="C193" i="32"/>
  <c r="C200" i="32"/>
  <c r="C207" i="32"/>
  <c r="C211" i="32"/>
  <c r="C220" i="32"/>
  <c r="C228" i="32"/>
  <c r="C237" i="32"/>
  <c r="C239" i="32"/>
  <c r="C241" i="32"/>
  <c r="C248" i="32"/>
  <c r="C251" i="32"/>
  <c r="C255" i="32"/>
  <c r="C257" i="32"/>
  <c r="C266" i="32"/>
  <c r="C271" i="32"/>
  <c r="C273" i="32"/>
  <c r="C282" i="32"/>
  <c r="C287" i="32"/>
  <c r="C289" i="32"/>
  <c r="C298" i="32"/>
  <c r="C303" i="32"/>
  <c r="C305" i="32"/>
  <c r="C314" i="32"/>
  <c r="C319" i="32"/>
  <c r="C321" i="32"/>
  <c r="C330" i="32"/>
  <c r="C335" i="32"/>
  <c r="C337" i="32"/>
  <c r="C346" i="32"/>
  <c r="C351" i="32"/>
  <c r="C353" i="32"/>
  <c r="C54" i="32"/>
  <c r="C122" i="32"/>
  <c r="C135" i="32"/>
  <c r="C136" i="32"/>
  <c r="C159" i="32"/>
  <c r="C227" i="32"/>
  <c r="C233" i="32"/>
  <c r="C236" i="32"/>
  <c r="C244" i="32"/>
  <c r="C253" i="32"/>
  <c r="C262" i="32"/>
  <c r="C267" i="32"/>
  <c r="C269" i="32"/>
  <c r="C278" i="32"/>
  <c r="C283" i="32"/>
  <c r="C285" i="32"/>
  <c r="C294" i="32"/>
  <c r="C299" i="32"/>
  <c r="C301" i="32"/>
  <c r="C310" i="32"/>
  <c r="C315" i="32"/>
  <c r="C317" i="32"/>
  <c r="C326" i="32"/>
  <c r="C331" i="32"/>
  <c r="C333" i="32"/>
  <c r="C342" i="32"/>
  <c r="C347" i="32"/>
  <c r="C349" i="32"/>
  <c r="C358" i="32"/>
  <c r="C363" i="32"/>
  <c r="C367" i="32"/>
  <c r="C371" i="32"/>
  <c r="C375" i="32"/>
  <c r="C379" i="32"/>
  <c r="C383" i="32"/>
  <c r="C387" i="32"/>
  <c r="C391" i="32"/>
  <c r="C395" i="32"/>
  <c r="C399" i="32"/>
  <c r="C403" i="32"/>
  <c r="C407" i="32"/>
  <c r="C411" i="32"/>
  <c r="C415" i="32"/>
  <c r="C419" i="32"/>
  <c r="C423" i="32"/>
  <c r="C427" i="32"/>
  <c r="C431" i="32"/>
  <c r="C435" i="32"/>
  <c r="C439" i="32"/>
  <c r="C443" i="32"/>
  <c r="C447" i="32"/>
  <c r="C451" i="32"/>
  <c r="C455" i="32"/>
  <c r="C459" i="32"/>
  <c r="C463" i="32"/>
  <c r="C467" i="32"/>
  <c r="C471" i="32"/>
  <c r="C475" i="32"/>
  <c r="C479" i="32"/>
  <c r="C483" i="32"/>
  <c r="C487" i="32"/>
  <c r="C491" i="32"/>
  <c r="C495" i="32"/>
  <c r="C499" i="32"/>
  <c r="C503" i="32"/>
  <c r="C507" i="32"/>
  <c r="C511" i="32"/>
  <c r="C515" i="32"/>
  <c r="C519" i="32"/>
  <c r="C523" i="32"/>
  <c r="C527" i="32"/>
  <c r="C531" i="32"/>
  <c r="C535" i="32"/>
  <c r="C539" i="32"/>
  <c r="E9" i="32"/>
  <c r="E13" i="32"/>
  <c r="E17" i="32"/>
  <c r="E6" i="32"/>
  <c r="E10" i="32"/>
  <c r="E14" i="32"/>
  <c r="E18" i="32"/>
  <c r="E22" i="32"/>
  <c r="E7" i="32"/>
  <c r="E8" i="32"/>
  <c r="E15" i="32"/>
  <c r="E16" i="32"/>
  <c r="E26" i="32"/>
  <c r="E30" i="32"/>
  <c r="E20" i="32"/>
  <c r="E23" i="32"/>
  <c r="E27" i="32"/>
  <c r="E31" i="32"/>
  <c r="E35" i="32"/>
  <c r="E39" i="32"/>
  <c r="A9" i="32"/>
  <c r="A13" i="32"/>
  <c r="A17" i="32"/>
  <c r="A6" i="32"/>
  <c r="A10" i="32"/>
  <c r="A14" i="32"/>
  <c r="A18" i="32"/>
  <c r="A22" i="32"/>
  <c r="A11" i="32"/>
  <c r="A19" i="32"/>
  <c r="A26" i="32"/>
  <c r="A30" i="32"/>
  <c r="A8" i="32"/>
  <c r="A16" i="32"/>
  <c r="A23" i="32"/>
  <c r="A27" i="32"/>
  <c r="A31" i="32"/>
  <c r="A35" i="32"/>
  <c r="A39" i="32"/>
  <c r="A1003" i="27"/>
  <c r="B1003" i="27"/>
  <c r="C1003" i="27"/>
  <c r="D1003" i="27"/>
  <c r="E1003" i="27"/>
  <c r="F1003" i="27"/>
  <c r="A1004" i="27"/>
  <c r="B1004" i="27"/>
  <c r="C1004" i="27"/>
  <c r="D1004" i="27"/>
  <c r="E1004" i="27"/>
  <c r="F1004" i="27"/>
  <c r="A12" i="27"/>
  <c r="B12" i="27"/>
  <c r="C12" i="27"/>
  <c r="D12" i="27"/>
  <c r="E12" i="27"/>
  <c r="F12" i="27"/>
  <c r="A13" i="27"/>
  <c r="B13" i="27"/>
  <c r="C13" i="27"/>
  <c r="D13" i="27"/>
  <c r="E13" i="27"/>
  <c r="F13" i="27"/>
  <c r="A14" i="27"/>
  <c r="B14" i="27"/>
  <c r="C14" i="27"/>
  <c r="D14" i="27"/>
  <c r="E14" i="27"/>
  <c r="F14" i="27"/>
  <c r="A15" i="27"/>
  <c r="B15" i="27"/>
  <c r="C15" i="27"/>
  <c r="D15" i="27"/>
  <c r="E15" i="27"/>
  <c r="F15" i="27"/>
  <c r="A16" i="27"/>
  <c r="B16" i="27"/>
  <c r="C16" i="27"/>
  <c r="D16" i="27"/>
  <c r="E16" i="27"/>
  <c r="F16" i="27"/>
  <c r="A17" i="27"/>
  <c r="B17" i="27"/>
  <c r="C17" i="27"/>
  <c r="D17" i="27"/>
  <c r="E17" i="27"/>
  <c r="F17" i="27"/>
  <c r="A18" i="27"/>
  <c r="B18" i="27"/>
  <c r="C18" i="27"/>
  <c r="D18" i="27"/>
  <c r="E18" i="27"/>
  <c r="F18" i="27"/>
  <c r="A19" i="27"/>
  <c r="B19" i="27"/>
  <c r="C19" i="27"/>
  <c r="D19" i="27"/>
  <c r="E19" i="27"/>
  <c r="F19" i="27"/>
  <c r="A20" i="27"/>
  <c r="B20" i="27"/>
  <c r="C20" i="27"/>
  <c r="D20" i="27"/>
  <c r="E20" i="27"/>
  <c r="F20" i="27"/>
  <c r="A21" i="27"/>
  <c r="B21" i="27"/>
  <c r="C21" i="27"/>
  <c r="D21" i="27"/>
  <c r="E21" i="27"/>
  <c r="F21" i="27"/>
  <c r="A22" i="27"/>
  <c r="B22" i="27"/>
  <c r="C22" i="27"/>
  <c r="D22" i="27"/>
  <c r="E22" i="27"/>
  <c r="F22" i="27"/>
  <c r="A23" i="27"/>
  <c r="B23" i="27"/>
  <c r="C23" i="27"/>
  <c r="D23" i="27"/>
  <c r="E23" i="27"/>
  <c r="F23" i="27"/>
  <c r="A24" i="27"/>
  <c r="B24" i="27"/>
  <c r="C24" i="27"/>
  <c r="D24" i="27"/>
  <c r="E24" i="27"/>
  <c r="F24" i="27"/>
  <c r="A25" i="27"/>
  <c r="B25" i="27"/>
  <c r="C25" i="27"/>
  <c r="D25" i="27"/>
  <c r="E25" i="27"/>
  <c r="F25" i="27"/>
  <c r="A26" i="27"/>
  <c r="B26" i="27"/>
  <c r="C26" i="27"/>
  <c r="D26" i="27"/>
  <c r="E26" i="27"/>
  <c r="F26" i="27"/>
  <c r="A27" i="27"/>
  <c r="B27" i="27"/>
  <c r="C27" i="27"/>
  <c r="D27" i="27"/>
  <c r="E27" i="27"/>
  <c r="F27" i="27"/>
  <c r="A28" i="27"/>
  <c r="B28" i="27"/>
  <c r="C28" i="27"/>
  <c r="D28" i="27"/>
  <c r="E28" i="27"/>
  <c r="F28" i="27"/>
  <c r="A29" i="27"/>
  <c r="B29" i="27"/>
  <c r="C29" i="27"/>
  <c r="D29" i="27"/>
  <c r="E29" i="27"/>
  <c r="F29" i="27"/>
  <c r="A30" i="27"/>
  <c r="B30" i="27"/>
  <c r="C30" i="27"/>
  <c r="D30" i="27"/>
  <c r="E30" i="27"/>
  <c r="F30" i="27"/>
  <c r="A31" i="27"/>
  <c r="B31" i="27"/>
  <c r="C31" i="27"/>
  <c r="D31" i="27"/>
  <c r="E31" i="27"/>
  <c r="F31" i="27"/>
  <c r="A32" i="27"/>
  <c r="B32" i="27"/>
  <c r="C32" i="27"/>
  <c r="D32" i="27"/>
  <c r="E32" i="27"/>
  <c r="F32" i="27"/>
  <c r="A33" i="27"/>
  <c r="B33" i="27"/>
  <c r="C33" i="27"/>
  <c r="D33" i="27"/>
  <c r="E33" i="27"/>
  <c r="F33" i="27"/>
  <c r="A34" i="27"/>
  <c r="B34" i="27"/>
  <c r="C34" i="27"/>
  <c r="D34" i="27"/>
  <c r="E34" i="27"/>
  <c r="F34" i="27"/>
  <c r="A35" i="27"/>
  <c r="B35" i="27"/>
  <c r="C35" i="27"/>
  <c r="D35" i="27"/>
  <c r="E35" i="27"/>
  <c r="F35" i="27"/>
  <c r="A36" i="27"/>
  <c r="B36" i="27"/>
  <c r="C36" i="27"/>
  <c r="D36" i="27"/>
  <c r="E36" i="27"/>
  <c r="F36" i="27"/>
  <c r="A37" i="27"/>
  <c r="B37" i="27"/>
  <c r="C37" i="27"/>
  <c r="D37" i="27"/>
  <c r="E37" i="27"/>
  <c r="F37" i="27"/>
  <c r="A38" i="27"/>
  <c r="B38" i="27"/>
  <c r="C38" i="27"/>
  <c r="D38" i="27"/>
  <c r="E38" i="27"/>
  <c r="F38" i="27"/>
  <c r="A39" i="27"/>
  <c r="B39" i="27"/>
  <c r="C39" i="27"/>
  <c r="D39" i="27"/>
  <c r="E39" i="27"/>
  <c r="F39" i="27"/>
  <c r="A40" i="27"/>
  <c r="B40" i="27"/>
  <c r="C40" i="27"/>
  <c r="D40" i="27"/>
  <c r="E40" i="27"/>
  <c r="F40" i="27"/>
  <c r="A41" i="27"/>
  <c r="B41" i="27"/>
  <c r="C41" i="27"/>
  <c r="D41" i="27"/>
  <c r="E41" i="27"/>
  <c r="F41" i="27"/>
  <c r="A42" i="27"/>
  <c r="B42" i="27"/>
  <c r="C42" i="27"/>
  <c r="D42" i="27"/>
  <c r="E42" i="27"/>
  <c r="F42" i="27"/>
  <c r="A43" i="27"/>
  <c r="B43" i="27"/>
  <c r="C43" i="27"/>
  <c r="D43" i="27"/>
  <c r="E43" i="27"/>
  <c r="F43" i="27"/>
  <c r="A44" i="27"/>
  <c r="B44" i="27"/>
  <c r="C44" i="27"/>
  <c r="D44" i="27"/>
  <c r="E44" i="27"/>
  <c r="F44" i="27"/>
  <c r="A45" i="27"/>
  <c r="B45" i="27"/>
  <c r="C45" i="27"/>
  <c r="D45" i="27"/>
  <c r="E45" i="27"/>
  <c r="F45" i="27"/>
  <c r="A46" i="27"/>
  <c r="B46" i="27"/>
  <c r="C46" i="27"/>
  <c r="D46" i="27"/>
  <c r="E46" i="27"/>
  <c r="F46" i="27"/>
  <c r="A47" i="27"/>
  <c r="B47" i="27"/>
  <c r="C47" i="27"/>
  <c r="D47" i="27"/>
  <c r="E47" i="27"/>
  <c r="F47" i="27"/>
  <c r="A48" i="27"/>
  <c r="B48" i="27"/>
  <c r="C48" i="27"/>
  <c r="D48" i="27"/>
  <c r="E48" i="27"/>
  <c r="F48" i="27"/>
  <c r="A49" i="27"/>
  <c r="B49" i="27"/>
  <c r="C49" i="27"/>
  <c r="D49" i="27"/>
  <c r="E49" i="27"/>
  <c r="F49" i="27"/>
  <c r="A50" i="27"/>
  <c r="B50" i="27"/>
  <c r="C50" i="27"/>
  <c r="D50" i="27"/>
  <c r="E50" i="27"/>
  <c r="F50" i="27"/>
  <c r="A51" i="27"/>
  <c r="B51" i="27"/>
  <c r="C51" i="27"/>
  <c r="D51" i="27"/>
  <c r="E51" i="27"/>
  <c r="F51" i="27"/>
  <c r="A52" i="27"/>
  <c r="B52" i="27"/>
  <c r="C52" i="27"/>
  <c r="D52" i="27"/>
  <c r="E52" i="27"/>
  <c r="F52" i="27"/>
  <c r="A53" i="27"/>
  <c r="B53" i="27"/>
  <c r="C53" i="27"/>
  <c r="D53" i="27"/>
  <c r="E53" i="27"/>
  <c r="F53" i="27"/>
  <c r="A54" i="27"/>
  <c r="B54" i="27"/>
  <c r="C54" i="27"/>
  <c r="D54" i="27"/>
  <c r="E54" i="27"/>
  <c r="F54" i="27"/>
  <c r="A55" i="27"/>
  <c r="B55" i="27"/>
  <c r="C55" i="27"/>
  <c r="D55" i="27"/>
  <c r="E55" i="27"/>
  <c r="F55" i="27"/>
  <c r="A56" i="27"/>
  <c r="B56" i="27"/>
  <c r="C56" i="27"/>
  <c r="D56" i="27"/>
  <c r="E56" i="27"/>
  <c r="F56" i="27"/>
  <c r="A57" i="27"/>
  <c r="B57" i="27"/>
  <c r="C57" i="27"/>
  <c r="D57" i="27"/>
  <c r="E57" i="27"/>
  <c r="F57" i="27"/>
  <c r="A58" i="27"/>
  <c r="B58" i="27"/>
  <c r="C58" i="27"/>
  <c r="D58" i="27"/>
  <c r="E58" i="27"/>
  <c r="F58" i="27"/>
  <c r="A59" i="27"/>
  <c r="B59" i="27"/>
  <c r="C59" i="27"/>
  <c r="D59" i="27"/>
  <c r="E59" i="27"/>
  <c r="F59" i="27"/>
  <c r="A60" i="27"/>
  <c r="B60" i="27"/>
  <c r="C60" i="27"/>
  <c r="D60" i="27"/>
  <c r="E60" i="27"/>
  <c r="F60" i="27"/>
  <c r="A61" i="27"/>
  <c r="B61" i="27"/>
  <c r="C61" i="27"/>
  <c r="D61" i="27"/>
  <c r="E61" i="27"/>
  <c r="F61" i="27"/>
  <c r="A62" i="27"/>
  <c r="B62" i="27"/>
  <c r="C62" i="27"/>
  <c r="D62" i="27"/>
  <c r="E62" i="27"/>
  <c r="F62" i="27"/>
  <c r="A63" i="27"/>
  <c r="B63" i="27"/>
  <c r="C63" i="27"/>
  <c r="D63" i="27"/>
  <c r="E63" i="27"/>
  <c r="F63" i="27"/>
  <c r="A64" i="27"/>
  <c r="B64" i="27"/>
  <c r="C64" i="27"/>
  <c r="D64" i="27"/>
  <c r="E64" i="27"/>
  <c r="F64" i="27"/>
  <c r="A65" i="27"/>
  <c r="B65" i="27"/>
  <c r="C65" i="27"/>
  <c r="D65" i="27"/>
  <c r="E65" i="27"/>
  <c r="F65" i="27"/>
  <c r="A66" i="27"/>
  <c r="B66" i="27"/>
  <c r="C66" i="27"/>
  <c r="D66" i="27"/>
  <c r="E66" i="27"/>
  <c r="F66" i="27"/>
  <c r="A67" i="27"/>
  <c r="B67" i="27"/>
  <c r="C67" i="27"/>
  <c r="D67" i="27"/>
  <c r="E67" i="27"/>
  <c r="F67" i="27"/>
  <c r="A68" i="27"/>
  <c r="B68" i="27"/>
  <c r="C68" i="27"/>
  <c r="D68" i="27"/>
  <c r="E68" i="27"/>
  <c r="F68" i="27"/>
  <c r="A69" i="27"/>
  <c r="B69" i="27"/>
  <c r="C69" i="27"/>
  <c r="D69" i="27"/>
  <c r="E69" i="27"/>
  <c r="F69" i="27"/>
  <c r="A70" i="27"/>
  <c r="B70" i="27"/>
  <c r="C70" i="27"/>
  <c r="D70" i="27"/>
  <c r="E70" i="27"/>
  <c r="F70" i="27"/>
  <c r="A71" i="27"/>
  <c r="B71" i="27"/>
  <c r="C71" i="27"/>
  <c r="D71" i="27"/>
  <c r="E71" i="27"/>
  <c r="F71" i="27"/>
  <c r="A72" i="27"/>
  <c r="B72" i="27"/>
  <c r="C72" i="27"/>
  <c r="D72" i="27"/>
  <c r="E72" i="27"/>
  <c r="F72" i="27"/>
  <c r="A73" i="27"/>
  <c r="B73" i="27"/>
  <c r="C73" i="27"/>
  <c r="D73" i="27"/>
  <c r="E73" i="27"/>
  <c r="F73" i="27"/>
  <c r="A74" i="27"/>
  <c r="B74" i="27"/>
  <c r="C74" i="27"/>
  <c r="D74" i="27"/>
  <c r="E74" i="27"/>
  <c r="F74" i="27"/>
  <c r="A75" i="27"/>
  <c r="B75" i="27"/>
  <c r="C75" i="27"/>
  <c r="D75" i="27"/>
  <c r="E75" i="27"/>
  <c r="F75" i="27"/>
  <c r="A76" i="27"/>
  <c r="B76" i="27"/>
  <c r="C76" i="27"/>
  <c r="D76" i="27"/>
  <c r="E76" i="27"/>
  <c r="F76" i="27"/>
  <c r="A77" i="27"/>
  <c r="B77" i="27"/>
  <c r="C77" i="27"/>
  <c r="D77" i="27"/>
  <c r="E77" i="27"/>
  <c r="F77" i="27"/>
  <c r="A78" i="27"/>
  <c r="B78" i="27"/>
  <c r="C78" i="27"/>
  <c r="D78" i="27"/>
  <c r="E78" i="27"/>
  <c r="F78" i="27"/>
  <c r="A79" i="27"/>
  <c r="B79" i="27"/>
  <c r="C79" i="27"/>
  <c r="D79" i="27"/>
  <c r="E79" i="27"/>
  <c r="F79" i="27"/>
  <c r="A80" i="27"/>
  <c r="B80" i="27"/>
  <c r="C80" i="27"/>
  <c r="D80" i="27"/>
  <c r="E80" i="27"/>
  <c r="F80" i="27"/>
  <c r="A81" i="27"/>
  <c r="B81" i="27"/>
  <c r="C81" i="27"/>
  <c r="D81" i="27"/>
  <c r="E81" i="27"/>
  <c r="F81" i="27"/>
  <c r="A82" i="27"/>
  <c r="B82" i="27"/>
  <c r="C82" i="27"/>
  <c r="D82" i="27"/>
  <c r="E82" i="27"/>
  <c r="F82" i="27"/>
  <c r="A83" i="27"/>
  <c r="B83" i="27"/>
  <c r="C83" i="27"/>
  <c r="D83" i="27"/>
  <c r="E83" i="27"/>
  <c r="F83" i="27"/>
  <c r="A84" i="27"/>
  <c r="B84" i="27"/>
  <c r="C84" i="27"/>
  <c r="D84" i="27"/>
  <c r="E84" i="27"/>
  <c r="F84" i="27"/>
  <c r="A85" i="27"/>
  <c r="B85" i="27"/>
  <c r="C85" i="27"/>
  <c r="D85" i="27"/>
  <c r="E85" i="27"/>
  <c r="F85" i="27"/>
  <c r="A86" i="27"/>
  <c r="B86" i="27"/>
  <c r="C86" i="27"/>
  <c r="D86" i="27"/>
  <c r="E86" i="27"/>
  <c r="F86" i="27"/>
  <c r="A87" i="27"/>
  <c r="B87" i="27"/>
  <c r="C87" i="27"/>
  <c r="D87" i="27"/>
  <c r="E87" i="27"/>
  <c r="F87" i="27"/>
  <c r="A88" i="27"/>
  <c r="B88" i="27"/>
  <c r="C88" i="27"/>
  <c r="D88" i="27"/>
  <c r="E88" i="27"/>
  <c r="F88" i="27"/>
  <c r="A89" i="27"/>
  <c r="B89" i="27"/>
  <c r="C89" i="27"/>
  <c r="D89" i="27"/>
  <c r="E89" i="27"/>
  <c r="F89" i="27"/>
  <c r="A90" i="27"/>
  <c r="B90" i="27"/>
  <c r="C90" i="27"/>
  <c r="D90" i="27"/>
  <c r="E90" i="27"/>
  <c r="F90" i="27"/>
  <c r="A91" i="27"/>
  <c r="B91" i="27"/>
  <c r="C91" i="27"/>
  <c r="D91" i="27"/>
  <c r="E91" i="27"/>
  <c r="F91" i="27"/>
  <c r="A92" i="27"/>
  <c r="B92" i="27"/>
  <c r="C92" i="27"/>
  <c r="D92" i="27"/>
  <c r="E92" i="27"/>
  <c r="F92" i="27"/>
  <c r="A93" i="27"/>
  <c r="B93" i="27"/>
  <c r="C93" i="27"/>
  <c r="D93" i="27"/>
  <c r="E93" i="27"/>
  <c r="F93" i="27"/>
  <c r="A94" i="27"/>
  <c r="B94" i="27"/>
  <c r="C94" i="27"/>
  <c r="D94" i="27"/>
  <c r="E94" i="27"/>
  <c r="F94" i="27"/>
  <c r="A95" i="27"/>
  <c r="B95" i="27"/>
  <c r="C95" i="27"/>
  <c r="D95" i="27"/>
  <c r="E95" i="27"/>
  <c r="F95" i="27"/>
  <c r="A96" i="27"/>
  <c r="B96" i="27"/>
  <c r="C96" i="27"/>
  <c r="D96" i="27"/>
  <c r="E96" i="27"/>
  <c r="F96" i="27"/>
  <c r="A97" i="27"/>
  <c r="B97" i="27"/>
  <c r="C97" i="27"/>
  <c r="D97" i="27"/>
  <c r="E97" i="27"/>
  <c r="F97" i="27"/>
  <c r="A98" i="27"/>
  <c r="B98" i="27"/>
  <c r="C98" i="27"/>
  <c r="D98" i="27"/>
  <c r="E98" i="27"/>
  <c r="F98" i="27"/>
  <c r="A99" i="27"/>
  <c r="B99" i="27"/>
  <c r="C99" i="27"/>
  <c r="D99" i="27"/>
  <c r="E99" i="27"/>
  <c r="F99" i="27"/>
  <c r="A100" i="27"/>
  <c r="B100" i="27"/>
  <c r="C100" i="27"/>
  <c r="D100" i="27"/>
  <c r="E100" i="27"/>
  <c r="F100" i="27"/>
  <c r="A101" i="27"/>
  <c r="B101" i="27"/>
  <c r="C101" i="27"/>
  <c r="D101" i="27"/>
  <c r="E101" i="27"/>
  <c r="F101" i="27"/>
  <c r="A102" i="27"/>
  <c r="B102" i="27"/>
  <c r="C102" i="27"/>
  <c r="D102" i="27"/>
  <c r="E102" i="27"/>
  <c r="F102" i="27"/>
  <c r="A103" i="27"/>
  <c r="B103" i="27"/>
  <c r="C103" i="27"/>
  <c r="D103" i="27"/>
  <c r="E103" i="27"/>
  <c r="F103" i="27"/>
  <c r="A104" i="27"/>
  <c r="B104" i="27"/>
  <c r="C104" i="27"/>
  <c r="D104" i="27"/>
  <c r="E104" i="27"/>
  <c r="F104" i="27"/>
  <c r="A105" i="27"/>
  <c r="B105" i="27"/>
  <c r="C105" i="27"/>
  <c r="D105" i="27"/>
  <c r="E105" i="27"/>
  <c r="F105" i="27"/>
  <c r="A106" i="27"/>
  <c r="B106" i="27"/>
  <c r="C106" i="27"/>
  <c r="D106" i="27"/>
  <c r="E106" i="27"/>
  <c r="F106" i="27"/>
  <c r="A107" i="27"/>
  <c r="B107" i="27"/>
  <c r="C107" i="27"/>
  <c r="D107" i="27"/>
  <c r="E107" i="27"/>
  <c r="F107" i="27"/>
  <c r="A108" i="27"/>
  <c r="B108" i="27"/>
  <c r="C108" i="27"/>
  <c r="D108" i="27"/>
  <c r="E108" i="27"/>
  <c r="F108" i="27"/>
  <c r="A109" i="27"/>
  <c r="B109" i="27"/>
  <c r="C109" i="27"/>
  <c r="D109" i="27"/>
  <c r="E109" i="27"/>
  <c r="F109" i="27"/>
  <c r="A110" i="27"/>
  <c r="B110" i="27"/>
  <c r="C110" i="27"/>
  <c r="D110" i="27"/>
  <c r="E110" i="27"/>
  <c r="F110" i="27"/>
  <c r="A111" i="27"/>
  <c r="B111" i="27"/>
  <c r="C111" i="27"/>
  <c r="D111" i="27"/>
  <c r="E111" i="27"/>
  <c r="F111" i="27"/>
  <c r="A112" i="27"/>
  <c r="B112" i="27"/>
  <c r="C112" i="27"/>
  <c r="D112" i="27"/>
  <c r="E112" i="27"/>
  <c r="F112" i="27"/>
  <c r="A113" i="27"/>
  <c r="B113" i="27"/>
  <c r="C113" i="27"/>
  <c r="D113" i="27"/>
  <c r="E113" i="27"/>
  <c r="F113" i="27"/>
  <c r="A114" i="27"/>
  <c r="B114" i="27"/>
  <c r="C114" i="27"/>
  <c r="D114" i="27"/>
  <c r="E114" i="27"/>
  <c r="F114" i="27"/>
  <c r="A115" i="27"/>
  <c r="B115" i="27"/>
  <c r="C115" i="27"/>
  <c r="D115" i="27"/>
  <c r="E115" i="27"/>
  <c r="F115" i="27"/>
  <c r="A116" i="27"/>
  <c r="B116" i="27"/>
  <c r="C116" i="27"/>
  <c r="D116" i="27"/>
  <c r="E116" i="27"/>
  <c r="F116" i="27"/>
  <c r="A117" i="27"/>
  <c r="B117" i="27"/>
  <c r="C117" i="27"/>
  <c r="D117" i="27"/>
  <c r="E117" i="27"/>
  <c r="F117" i="27"/>
  <c r="A118" i="27"/>
  <c r="B118" i="27"/>
  <c r="C118" i="27"/>
  <c r="D118" i="27"/>
  <c r="E118" i="27"/>
  <c r="F118" i="27"/>
  <c r="A119" i="27"/>
  <c r="B119" i="27"/>
  <c r="C119" i="27"/>
  <c r="D119" i="27"/>
  <c r="E119" i="27"/>
  <c r="F119" i="27"/>
  <c r="A120" i="27"/>
  <c r="B120" i="27"/>
  <c r="C120" i="27"/>
  <c r="D120" i="27"/>
  <c r="E120" i="27"/>
  <c r="F120" i="27"/>
  <c r="A121" i="27"/>
  <c r="B121" i="27"/>
  <c r="C121" i="27"/>
  <c r="D121" i="27"/>
  <c r="E121" i="27"/>
  <c r="F121" i="27"/>
  <c r="A122" i="27"/>
  <c r="B122" i="27"/>
  <c r="C122" i="27"/>
  <c r="D122" i="27"/>
  <c r="E122" i="27"/>
  <c r="F122" i="27"/>
  <c r="A123" i="27"/>
  <c r="B123" i="27"/>
  <c r="C123" i="27"/>
  <c r="D123" i="27"/>
  <c r="E123" i="27"/>
  <c r="F123" i="27"/>
  <c r="A124" i="27"/>
  <c r="B124" i="27"/>
  <c r="C124" i="27"/>
  <c r="D124" i="27"/>
  <c r="E124" i="27"/>
  <c r="F124" i="27"/>
  <c r="A125" i="27"/>
  <c r="B125" i="27"/>
  <c r="C125" i="27"/>
  <c r="D125" i="27"/>
  <c r="E125" i="27"/>
  <c r="F125" i="27"/>
  <c r="A126" i="27"/>
  <c r="B126" i="27"/>
  <c r="C126" i="27"/>
  <c r="D126" i="27"/>
  <c r="E126" i="27"/>
  <c r="F126" i="27"/>
  <c r="A127" i="27"/>
  <c r="B127" i="27"/>
  <c r="C127" i="27"/>
  <c r="D127" i="27"/>
  <c r="E127" i="27"/>
  <c r="F127" i="27"/>
  <c r="A128" i="27"/>
  <c r="B128" i="27"/>
  <c r="C128" i="27"/>
  <c r="D128" i="27"/>
  <c r="E128" i="27"/>
  <c r="F128" i="27"/>
  <c r="A129" i="27"/>
  <c r="B129" i="27"/>
  <c r="C129" i="27"/>
  <c r="D129" i="27"/>
  <c r="E129" i="27"/>
  <c r="F129" i="27"/>
  <c r="A130" i="27"/>
  <c r="B130" i="27"/>
  <c r="C130" i="27"/>
  <c r="D130" i="27"/>
  <c r="E130" i="27"/>
  <c r="F130" i="27"/>
  <c r="A131" i="27"/>
  <c r="B131" i="27"/>
  <c r="C131" i="27"/>
  <c r="D131" i="27"/>
  <c r="E131" i="27"/>
  <c r="F131" i="27"/>
  <c r="A132" i="27"/>
  <c r="B132" i="27"/>
  <c r="C132" i="27"/>
  <c r="D132" i="27"/>
  <c r="E132" i="27"/>
  <c r="F132" i="27"/>
  <c r="A133" i="27"/>
  <c r="B133" i="27"/>
  <c r="C133" i="27"/>
  <c r="D133" i="27"/>
  <c r="E133" i="27"/>
  <c r="F133" i="27"/>
  <c r="A134" i="27"/>
  <c r="B134" i="27"/>
  <c r="C134" i="27"/>
  <c r="D134" i="27"/>
  <c r="E134" i="27"/>
  <c r="F134" i="27"/>
  <c r="A135" i="27"/>
  <c r="B135" i="27"/>
  <c r="C135" i="27"/>
  <c r="D135" i="27"/>
  <c r="E135" i="27"/>
  <c r="F135" i="27"/>
  <c r="A136" i="27"/>
  <c r="B136" i="27"/>
  <c r="C136" i="27"/>
  <c r="D136" i="27"/>
  <c r="E136" i="27"/>
  <c r="F136" i="27"/>
  <c r="A137" i="27"/>
  <c r="B137" i="27"/>
  <c r="C137" i="27"/>
  <c r="D137" i="27"/>
  <c r="E137" i="27"/>
  <c r="F137" i="27"/>
  <c r="A138" i="27"/>
  <c r="B138" i="27"/>
  <c r="C138" i="27"/>
  <c r="D138" i="27"/>
  <c r="E138" i="27"/>
  <c r="F138" i="27"/>
  <c r="A139" i="27"/>
  <c r="B139" i="27"/>
  <c r="C139" i="27"/>
  <c r="D139" i="27"/>
  <c r="E139" i="27"/>
  <c r="F139" i="27"/>
  <c r="A140" i="27"/>
  <c r="B140" i="27"/>
  <c r="C140" i="27"/>
  <c r="D140" i="27"/>
  <c r="E140" i="27"/>
  <c r="F140" i="27"/>
  <c r="A141" i="27"/>
  <c r="B141" i="27"/>
  <c r="C141" i="27"/>
  <c r="D141" i="27"/>
  <c r="E141" i="27"/>
  <c r="F141" i="27"/>
  <c r="A142" i="27"/>
  <c r="B142" i="27"/>
  <c r="C142" i="27"/>
  <c r="D142" i="27"/>
  <c r="E142" i="27"/>
  <c r="F142" i="27"/>
  <c r="A143" i="27"/>
  <c r="B143" i="27"/>
  <c r="C143" i="27"/>
  <c r="D143" i="27"/>
  <c r="E143" i="27"/>
  <c r="F143" i="27"/>
  <c r="A144" i="27"/>
  <c r="B144" i="27"/>
  <c r="C144" i="27"/>
  <c r="D144" i="27"/>
  <c r="E144" i="27"/>
  <c r="F144" i="27"/>
  <c r="A145" i="27"/>
  <c r="B145" i="27"/>
  <c r="C145" i="27"/>
  <c r="D145" i="27"/>
  <c r="E145" i="27"/>
  <c r="F145" i="27"/>
  <c r="A146" i="27"/>
  <c r="B146" i="27"/>
  <c r="C146" i="27"/>
  <c r="D146" i="27"/>
  <c r="E146" i="27"/>
  <c r="F146" i="27"/>
  <c r="A147" i="27"/>
  <c r="B147" i="27"/>
  <c r="C147" i="27"/>
  <c r="D147" i="27"/>
  <c r="E147" i="27"/>
  <c r="F147" i="27"/>
  <c r="A148" i="27"/>
  <c r="B148" i="27"/>
  <c r="C148" i="27"/>
  <c r="D148" i="27"/>
  <c r="E148" i="27"/>
  <c r="F148" i="27"/>
  <c r="A149" i="27"/>
  <c r="B149" i="27"/>
  <c r="C149" i="27"/>
  <c r="D149" i="27"/>
  <c r="E149" i="27"/>
  <c r="F149" i="27"/>
  <c r="A150" i="27"/>
  <c r="B150" i="27"/>
  <c r="C150" i="27"/>
  <c r="D150" i="27"/>
  <c r="E150" i="27"/>
  <c r="F150" i="27"/>
  <c r="A151" i="27"/>
  <c r="B151" i="27"/>
  <c r="C151" i="27"/>
  <c r="D151" i="27"/>
  <c r="E151" i="27"/>
  <c r="F151" i="27"/>
  <c r="A152" i="27"/>
  <c r="B152" i="27"/>
  <c r="C152" i="27"/>
  <c r="D152" i="27"/>
  <c r="E152" i="27"/>
  <c r="F152" i="27"/>
  <c r="A153" i="27"/>
  <c r="B153" i="27"/>
  <c r="C153" i="27"/>
  <c r="D153" i="27"/>
  <c r="E153" i="27"/>
  <c r="F153" i="27"/>
  <c r="A154" i="27"/>
  <c r="B154" i="27"/>
  <c r="C154" i="27"/>
  <c r="D154" i="27"/>
  <c r="E154" i="27"/>
  <c r="F154" i="27"/>
  <c r="A155" i="27"/>
  <c r="B155" i="27"/>
  <c r="C155" i="27"/>
  <c r="D155" i="27"/>
  <c r="E155" i="27"/>
  <c r="F155" i="27"/>
  <c r="A156" i="27"/>
  <c r="B156" i="27"/>
  <c r="C156" i="27"/>
  <c r="D156" i="27"/>
  <c r="E156" i="27"/>
  <c r="F156" i="27"/>
  <c r="A157" i="27"/>
  <c r="B157" i="27"/>
  <c r="C157" i="27"/>
  <c r="D157" i="27"/>
  <c r="E157" i="27"/>
  <c r="F157" i="27"/>
  <c r="A158" i="27"/>
  <c r="B158" i="27"/>
  <c r="C158" i="27"/>
  <c r="D158" i="27"/>
  <c r="E158" i="27"/>
  <c r="F158" i="27"/>
  <c r="A159" i="27"/>
  <c r="B159" i="27"/>
  <c r="C159" i="27"/>
  <c r="D159" i="27"/>
  <c r="E159" i="27"/>
  <c r="F159" i="27"/>
  <c r="A160" i="27"/>
  <c r="B160" i="27"/>
  <c r="C160" i="27"/>
  <c r="D160" i="27"/>
  <c r="E160" i="27"/>
  <c r="F160" i="27"/>
  <c r="A161" i="27"/>
  <c r="B161" i="27"/>
  <c r="C161" i="27"/>
  <c r="D161" i="27"/>
  <c r="E161" i="27"/>
  <c r="F161" i="27"/>
  <c r="A162" i="27"/>
  <c r="B162" i="27"/>
  <c r="C162" i="27"/>
  <c r="D162" i="27"/>
  <c r="E162" i="27"/>
  <c r="F162" i="27"/>
  <c r="A163" i="27"/>
  <c r="B163" i="27"/>
  <c r="C163" i="27"/>
  <c r="D163" i="27"/>
  <c r="E163" i="27"/>
  <c r="F163" i="27"/>
  <c r="A164" i="27"/>
  <c r="B164" i="27"/>
  <c r="C164" i="27"/>
  <c r="D164" i="27"/>
  <c r="E164" i="27"/>
  <c r="F164" i="27"/>
  <c r="A165" i="27"/>
  <c r="B165" i="27"/>
  <c r="C165" i="27"/>
  <c r="D165" i="27"/>
  <c r="E165" i="27"/>
  <c r="F165" i="27"/>
  <c r="A166" i="27"/>
  <c r="B166" i="27"/>
  <c r="C166" i="27"/>
  <c r="D166" i="27"/>
  <c r="E166" i="27"/>
  <c r="F166" i="27"/>
  <c r="A167" i="27"/>
  <c r="B167" i="27"/>
  <c r="C167" i="27"/>
  <c r="D167" i="27"/>
  <c r="E167" i="27"/>
  <c r="F167" i="27"/>
  <c r="A168" i="27"/>
  <c r="B168" i="27"/>
  <c r="C168" i="27"/>
  <c r="D168" i="27"/>
  <c r="E168" i="27"/>
  <c r="F168" i="27"/>
  <c r="A169" i="27"/>
  <c r="B169" i="27"/>
  <c r="C169" i="27"/>
  <c r="D169" i="27"/>
  <c r="E169" i="27"/>
  <c r="F169" i="27"/>
  <c r="A170" i="27"/>
  <c r="B170" i="27"/>
  <c r="C170" i="27"/>
  <c r="D170" i="27"/>
  <c r="E170" i="27"/>
  <c r="F170" i="27"/>
  <c r="A171" i="27"/>
  <c r="B171" i="27"/>
  <c r="C171" i="27"/>
  <c r="D171" i="27"/>
  <c r="E171" i="27"/>
  <c r="F171" i="27"/>
  <c r="A172" i="27"/>
  <c r="B172" i="27"/>
  <c r="C172" i="27"/>
  <c r="D172" i="27"/>
  <c r="E172" i="27"/>
  <c r="F172" i="27"/>
  <c r="A173" i="27"/>
  <c r="B173" i="27"/>
  <c r="C173" i="27"/>
  <c r="D173" i="27"/>
  <c r="E173" i="27"/>
  <c r="F173" i="27"/>
  <c r="A174" i="27"/>
  <c r="B174" i="27"/>
  <c r="C174" i="27"/>
  <c r="D174" i="27"/>
  <c r="E174" i="27"/>
  <c r="F174" i="27"/>
  <c r="A175" i="27"/>
  <c r="B175" i="27"/>
  <c r="C175" i="27"/>
  <c r="D175" i="27"/>
  <c r="E175" i="27"/>
  <c r="F175" i="27"/>
  <c r="A176" i="27"/>
  <c r="B176" i="27"/>
  <c r="C176" i="27"/>
  <c r="D176" i="27"/>
  <c r="E176" i="27"/>
  <c r="F176" i="27"/>
  <c r="A177" i="27"/>
  <c r="B177" i="27"/>
  <c r="C177" i="27"/>
  <c r="D177" i="27"/>
  <c r="E177" i="27"/>
  <c r="F177" i="27"/>
  <c r="A178" i="27"/>
  <c r="B178" i="27"/>
  <c r="C178" i="27"/>
  <c r="D178" i="27"/>
  <c r="E178" i="27"/>
  <c r="F178" i="27"/>
  <c r="A179" i="27"/>
  <c r="B179" i="27"/>
  <c r="C179" i="27"/>
  <c r="D179" i="27"/>
  <c r="E179" i="27"/>
  <c r="F179" i="27"/>
  <c r="A180" i="27"/>
  <c r="B180" i="27"/>
  <c r="C180" i="27"/>
  <c r="D180" i="27"/>
  <c r="E180" i="27"/>
  <c r="F180" i="27"/>
  <c r="A181" i="27"/>
  <c r="B181" i="27"/>
  <c r="C181" i="27"/>
  <c r="D181" i="27"/>
  <c r="E181" i="27"/>
  <c r="F181" i="27"/>
  <c r="A182" i="27"/>
  <c r="B182" i="27"/>
  <c r="C182" i="27"/>
  <c r="D182" i="27"/>
  <c r="E182" i="27"/>
  <c r="F182" i="27"/>
  <c r="A183" i="27"/>
  <c r="B183" i="27"/>
  <c r="C183" i="27"/>
  <c r="D183" i="27"/>
  <c r="E183" i="27"/>
  <c r="F183" i="27"/>
  <c r="A184" i="27"/>
  <c r="B184" i="27"/>
  <c r="C184" i="27"/>
  <c r="D184" i="27"/>
  <c r="E184" i="27"/>
  <c r="F184" i="27"/>
  <c r="A185" i="27"/>
  <c r="B185" i="27"/>
  <c r="C185" i="27"/>
  <c r="D185" i="27"/>
  <c r="E185" i="27"/>
  <c r="F185" i="27"/>
  <c r="A186" i="27"/>
  <c r="B186" i="27"/>
  <c r="C186" i="27"/>
  <c r="D186" i="27"/>
  <c r="E186" i="27"/>
  <c r="F186" i="27"/>
  <c r="A187" i="27"/>
  <c r="B187" i="27"/>
  <c r="C187" i="27"/>
  <c r="D187" i="27"/>
  <c r="E187" i="27"/>
  <c r="F187" i="27"/>
  <c r="A188" i="27"/>
  <c r="B188" i="27"/>
  <c r="C188" i="27"/>
  <c r="D188" i="27"/>
  <c r="E188" i="27"/>
  <c r="F188" i="27"/>
  <c r="A189" i="27"/>
  <c r="B189" i="27"/>
  <c r="C189" i="27"/>
  <c r="D189" i="27"/>
  <c r="E189" i="27"/>
  <c r="F189" i="27"/>
  <c r="A190" i="27"/>
  <c r="B190" i="27"/>
  <c r="C190" i="27"/>
  <c r="D190" i="27"/>
  <c r="E190" i="27"/>
  <c r="F190" i="27"/>
  <c r="A191" i="27"/>
  <c r="B191" i="27"/>
  <c r="C191" i="27"/>
  <c r="D191" i="27"/>
  <c r="E191" i="27"/>
  <c r="F191" i="27"/>
  <c r="A192" i="27"/>
  <c r="B192" i="27"/>
  <c r="C192" i="27"/>
  <c r="D192" i="27"/>
  <c r="E192" i="27"/>
  <c r="F192" i="27"/>
  <c r="A193" i="27"/>
  <c r="B193" i="27"/>
  <c r="C193" i="27"/>
  <c r="D193" i="27"/>
  <c r="E193" i="27"/>
  <c r="F193" i="27"/>
  <c r="A194" i="27"/>
  <c r="B194" i="27"/>
  <c r="C194" i="27"/>
  <c r="D194" i="27"/>
  <c r="E194" i="27"/>
  <c r="F194" i="27"/>
  <c r="A195" i="27"/>
  <c r="B195" i="27"/>
  <c r="C195" i="27"/>
  <c r="D195" i="27"/>
  <c r="E195" i="27"/>
  <c r="F195" i="27"/>
  <c r="A196" i="27"/>
  <c r="B196" i="27"/>
  <c r="C196" i="27"/>
  <c r="D196" i="27"/>
  <c r="E196" i="27"/>
  <c r="F196" i="27"/>
  <c r="A197" i="27"/>
  <c r="B197" i="27"/>
  <c r="C197" i="27"/>
  <c r="D197" i="27"/>
  <c r="E197" i="27"/>
  <c r="F197" i="27"/>
  <c r="A198" i="27"/>
  <c r="B198" i="27"/>
  <c r="C198" i="27"/>
  <c r="D198" i="27"/>
  <c r="E198" i="27"/>
  <c r="F198" i="27"/>
  <c r="A199" i="27"/>
  <c r="B199" i="27"/>
  <c r="C199" i="27"/>
  <c r="D199" i="27"/>
  <c r="E199" i="27"/>
  <c r="F199" i="27"/>
  <c r="A200" i="27"/>
  <c r="B200" i="27"/>
  <c r="C200" i="27"/>
  <c r="D200" i="27"/>
  <c r="E200" i="27"/>
  <c r="F200" i="27"/>
  <c r="A201" i="27"/>
  <c r="B201" i="27"/>
  <c r="C201" i="27"/>
  <c r="D201" i="27"/>
  <c r="E201" i="27"/>
  <c r="F201" i="27"/>
  <c r="A202" i="27"/>
  <c r="B202" i="27"/>
  <c r="C202" i="27"/>
  <c r="D202" i="27"/>
  <c r="E202" i="27"/>
  <c r="F202" i="27"/>
  <c r="A203" i="27"/>
  <c r="B203" i="27"/>
  <c r="C203" i="27"/>
  <c r="D203" i="27"/>
  <c r="E203" i="27"/>
  <c r="F203" i="27"/>
  <c r="A204" i="27"/>
  <c r="B204" i="27"/>
  <c r="C204" i="27"/>
  <c r="D204" i="27"/>
  <c r="E204" i="27"/>
  <c r="F204" i="27"/>
  <c r="A205" i="27"/>
  <c r="B205" i="27"/>
  <c r="C205" i="27"/>
  <c r="D205" i="27"/>
  <c r="E205" i="27"/>
  <c r="F205" i="27"/>
  <c r="A206" i="27"/>
  <c r="B206" i="27"/>
  <c r="C206" i="27"/>
  <c r="D206" i="27"/>
  <c r="E206" i="27"/>
  <c r="F206" i="27"/>
  <c r="A207" i="27"/>
  <c r="B207" i="27"/>
  <c r="C207" i="27"/>
  <c r="D207" i="27"/>
  <c r="E207" i="27"/>
  <c r="F207" i="27"/>
  <c r="A208" i="27"/>
  <c r="B208" i="27"/>
  <c r="C208" i="27"/>
  <c r="D208" i="27"/>
  <c r="E208" i="27"/>
  <c r="F208" i="27"/>
  <c r="A209" i="27"/>
  <c r="B209" i="27"/>
  <c r="C209" i="27"/>
  <c r="D209" i="27"/>
  <c r="E209" i="27"/>
  <c r="F209" i="27"/>
  <c r="A210" i="27"/>
  <c r="B210" i="27"/>
  <c r="C210" i="27"/>
  <c r="D210" i="27"/>
  <c r="E210" i="27"/>
  <c r="F210" i="27"/>
  <c r="A211" i="27"/>
  <c r="B211" i="27"/>
  <c r="C211" i="27"/>
  <c r="D211" i="27"/>
  <c r="E211" i="27"/>
  <c r="F211" i="27"/>
  <c r="A212" i="27"/>
  <c r="B212" i="27"/>
  <c r="C212" i="27"/>
  <c r="D212" i="27"/>
  <c r="E212" i="27"/>
  <c r="F212" i="27"/>
  <c r="A213" i="27"/>
  <c r="B213" i="27"/>
  <c r="C213" i="27"/>
  <c r="D213" i="27"/>
  <c r="E213" i="27"/>
  <c r="F213" i="27"/>
  <c r="A214" i="27"/>
  <c r="B214" i="27"/>
  <c r="C214" i="27"/>
  <c r="D214" i="27"/>
  <c r="E214" i="27"/>
  <c r="F214" i="27"/>
  <c r="A215" i="27"/>
  <c r="B215" i="27"/>
  <c r="C215" i="27"/>
  <c r="D215" i="27"/>
  <c r="E215" i="27"/>
  <c r="F215" i="27"/>
  <c r="A216" i="27"/>
  <c r="B216" i="27"/>
  <c r="C216" i="27"/>
  <c r="D216" i="27"/>
  <c r="E216" i="27"/>
  <c r="F216" i="27"/>
  <c r="A217" i="27"/>
  <c r="B217" i="27"/>
  <c r="C217" i="27"/>
  <c r="D217" i="27"/>
  <c r="E217" i="27"/>
  <c r="F217" i="27"/>
  <c r="A218" i="27"/>
  <c r="B218" i="27"/>
  <c r="C218" i="27"/>
  <c r="D218" i="27"/>
  <c r="E218" i="27"/>
  <c r="F218" i="27"/>
  <c r="A219" i="27"/>
  <c r="B219" i="27"/>
  <c r="C219" i="27"/>
  <c r="D219" i="27"/>
  <c r="E219" i="27"/>
  <c r="F219" i="27"/>
  <c r="A220" i="27"/>
  <c r="B220" i="27"/>
  <c r="C220" i="27"/>
  <c r="D220" i="27"/>
  <c r="E220" i="27"/>
  <c r="F220" i="27"/>
  <c r="A221" i="27"/>
  <c r="B221" i="27"/>
  <c r="C221" i="27"/>
  <c r="D221" i="27"/>
  <c r="E221" i="27"/>
  <c r="F221" i="27"/>
  <c r="A222" i="27"/>
  <c r="B222" i="27"/>
  <c r="C222" i="27"/>
  <c r="D222" i="27"/>
  <c r="E222" i="27"/>
  <c r="F222" i="27"/>
  <c r="A223" i="27"/>
  <c r="B223" i="27"/>
  <c r="C223" i="27"/>
  <c r="D223" i="27"/>
  <c r="E223" i="27"/>
  <c r="F223" i="27"/>
  <c r="A224" i="27"/>
  <c r="B224" i="27"/>
  <c r="C224" i="27"/>
  <c r="D224" i="27"/>
  <c r="E224" i="27"/>
  <c r="F224" i="27"/>
  <c r="A225" i="27"/>
  <c r="B225" i="27"/>
  <c r="C225" i="27"/>
  <c r="D225" i="27"/>
  <c r="E225" i="27"/>
  <c r="F225" i="27"/>
  <c r="A226" i="27"/>
  <c r="B226" i="27"/>
  <c r="C226" i="27"/>
  <c r="D226" i="27"/>
  <c r="E226" i="27"/>
  <c r="F226" i="27"/>
  <c r="A227" i="27"/>
  <c r="B227" i="27"/>
  <c r="C227" i="27"/>
  <c r="D227" i="27"/>
  <c r="E227" i="27"/>
  <c r="F227" i="27"/>
  <c r="A228" i="27"/>
  <c r="B228" i="27"/>
  <c r="C228" i="27"/>
  <c r="D228" i="27"/>
  <c r="E228" i="27"/>
  <c r="F228" i="27"/>
  <c r="A229" i="27"/>
  <c r="B229" i="27"/>
  <c r="C229" i="27"/>
  <c r="D229" i="27"/>
  <c r="E229" i="27"/>
  <c r="F229" i="27"/>
  <c r="A230" i="27"/>
  <c r="B230" i="27"/>
  <c r="C230" i="27"/>
  <c r="D230" i="27"/>
  <c r="E230" i="27"/>
  <c r="F230" i="27"/>
  <c r="A231" i="27"/>
  <c r="B231" i="27"/>
  <c r="C231" i="27"/>
  <c r="D231" i="27"/>
  <c r="E231" i="27"/>
  <c r="F231" i="27"/>
  <c r="A232" i="27"/>
  <c r="B232" i="27"/>
  <c r="C232" i="27"/>
  <c r="D232" i="27"/>
  <c r="E232" i="27"/>
  <c r="F232" i="27"/>
  <c r="A233" i="27"/>
  <c r="B233" i="27"/>
  <c r="C233" i="27"/>
  <c r="D233" i="27"/>
  <c r="E233" i="27"/>
  <c r="F233" i="27"/>
  <c r="A234" i="27"/>
  <c r="B234" i="27"/>
  <c r="C234" i="27"/>
  <c r="D234" i="27"/>
  <c r="E234" i="27"/>
  <c r="F234" i="27"/>
  <c r="A235" i="27"/>
  <c r="B235" i="27"/>
  <c r="C235" i="27"/>
  <c r="D235" i="27"/>
  <c r="E235" i="27"/>
  <c r="F235" i="27"/>
  <c r="A236" i="27"/>
  <c r="B236" i="27"/>
  <c r="C236" i="27"/>
  <c r="D236" i="27"/>
  <c r="E236" i="27"/>
  <c r="F236" i="27"/>
  <c r="A237" i="27"/>
  <c r="B237" i="27"/>
  <c r="C237" i="27"/>
  <c r="D237" i="27"/>
  <c r="E237" i="27"/>
  <c r="F237" i="27"/>
  <c r="A238" i="27"/>
  <c r="B238" i="27"/>
  <c r="C238" i="27"/>
  <c r="D238" i="27"/>
  <c r="E238" i="27"/>
  <c r="F238" i="27"/>
  <c r="A239" i="27"/>
  <c r="B239" i="27"/>
  <c r="C239" i="27"/>
  <c r="D239" i="27"/>
  <c r="E239" i="27"/>
  <c r="F239" i="27"/>
  <c r="A240" i="27"/>
  <c r="B240" i="27"/>
  <c r="C240" i="27"/>
  <c r="D240" i="27"/>
  <c r="E240" i="27"/>
  <c r="F240" i="27"/>
  <c r="A241" i="27"/>
  <c r="B241" i="27"/>
  <c r="C241" i="27"/>
  <c r="D241" i="27"/>
  <c r="E241" i="27"/>
  <c r="F241" i="27"/>
  <c r="A242" i="27"/>
  <c r="B242" i="27"/>
  <c r="C242" i="27"/>
  <c r="D242" i="27"/>
  <c r="E242" i="27"/>
  <c r="F242" i="27"/>
  <c r="A243" i="27"/>
  <c r="B243" i="27"/>
  <c r="C243" i="27"/>
  <c r="D243" i="27"/>
  <c r="E243" i="27"/>
  <c r="F243" i="27"/>
  <c r="A244" i="27"/>
  <c r="B244" i="27"/>
  <c r="C244" i="27"/>
  <c r="D244" i="27"/>
  <c r="E244" i="27"/>
  <c r="F244" i="27"/>
  <c r="A245" i="27"/>
  <c r="B245" i="27"/>
  <c r="C245" i="27"/>
  <c r="D245" i="27"/>
  <c r="E245" i="27"/>
  <c r="F245" i="27"/>
  <c r="A246" i="27"/>
  <c r="B246" i="27"/>
  <c r="C246" i="27"/>
  <c r="D246" i="27"/>
  <c r="E246" i="27"/>
  <c r="F246" i="27"/>
  <c r="A247" i="27"/>
  <c r="B247" i="27"/>
  <c r="C247" i="27"/>
  <c r="D247" i="27"/>
  <c r="E247" i="27"/>
  <c r="F247" i="27"/>
  <c r="A248" i="27"/>
  <c r="B248" i="27"/>
  <c r="C248" i="27"/>
  <c r="D248" i="27"/>
  <c r="E248" i="27"/>
  <c r="F248" i="27"/>
  <c r="A249" i="27"/>
  <c r="B249" i="27"/>
  <c r="C249" i="27"/>
  <c r="D249" i="27"/>
  <c r="E249" i="27"/>
  <c r="F249" i="27"/>
  <c r="A250" i="27"/>
  <c r="B250" i="27"/>
  <c r="C250" i="27"/>
  <c r="D250" i="27"/>
  <c r="E250" i="27"/>
  <c r="F250" i="27"/>
  <c r="A251" i="27"/>
  <c r="B251" i="27"/>
  <c r="C251" i="27"/>
  <c r="D251" i="27"/>
  <c r="E251" i="27"/>
  <c r="F251" i="27"/>
  <c r="A252" i="27"/>
  <c r="B252" i="27"/>
  <c r="C252" i="27"/>
  <c r="D252" i="27"/>
  <c r="E252" i="27"/>
  <c r="F252" i="27"/>
  <c r="A253" i="27"/>
  <c r="B253" i="27"/>
  <c r="C253" i="27"/>
  <c r="D253" i="27"/>
  <c r="E253" i="27"/>
  <c r="F253" i="27"/>
  <c r="A254" i="27"/>
  <c r="B254" i="27"/>
  <c r="C254" i="27"/>
  <c r="D254" i="27"/>
  <c r="E254" i="27"/>
  <c r="F254" i="27"/>
  <c r="A255" i="27"/>
  <c r="B255" i="27"/>
  <c r="C255" i="27"/>
  <c r="D255" i="27"/>
  <c r="E255" i="27"/>
  <c r="F255" i="27"/>
  <c r="A256" i="27"/>
  <c r="B256" i="27"/>
  <c r="C256" i="27"/>
  <c r="D256" i="27"/>
  <c r="E256" i="27"/>
  <c r="F256" i="27"/>
  <c r="A257" i="27"/>
  <c r="B257" i="27"/>
  <c r="C257" i="27"/>
  <c r="D257" i="27"/>
  <c r="E257" i="27"/>
  <c r="F257" i="27"/>
  <c r="A258" i="27"/>
  <c r="B258" i="27"/>
  <c r="C258" i="27"/>
  <c r="D258" i="27"/>
  <c r="E258" i="27"/>
  <c r="F258" i="27"/>
  <c r="A259" i="27"/>
  <c r="B259" i="27"/>
  <c r="C259" i="27"/>
  <c r="D259" i="27"/>
  <c r="E259" i="27"/>
  <c r="F259" i="27"/>
  <c r="A260" i="27"/>
  <c r="B260" i="27"/>
  <c r="C260" i="27"/>
  <c r="D260" i="27"/>
  <c r="E260" i="27"/>
  <c r="F260" i="27"/>
  <c r="A261" i="27"/>
  <c r="B261" i="27"/>
  <c r="C261" i="27"/>
  <c r="D261" i="27"/>
  <c r="E261" i="27"/>
  <c r="F261" i="27"/>
  <c r="A262" i="27"/>
  <c r="B262" i="27"/>
  <c r="C262" i="27"/>
  <c r="D262" i="27"/>
  <c r="E262" i="27"/>
  <c r="F262" i="27"/>
  <c r="A263" i="27"/>
  <c r="B263" i="27"/>
  <c r="C263" i="27"/>
  <c r="D263" i="27"/>
  <c r="E263" i="27"/>
  <c r="F263" i="27"/>
  <c r="A264" i="27"/>
  <c r="B264" i="27"/>
  <c r="C264" i="27"/>
  <c r="D264" i="27"/>
  <c r="E264" i="27"/>
  <c r="F264" i="27"/>
  <c r="A265" i="27"/>
  <c r="B265" i="27"/>
  <c r="C265" i="27"/>
  <c r="D265" i="27"/>
  <c r="E265" i="27"/>
  <c r="F265" i="27"/>
  <c r="A266" i="27"/>
  <c r="B266" i="27"/>
  <c r="C266" i="27"/>
  <c r="D266" i="27"/>
  <c r="E266" i="27"/>
  <c r="F266" i="27"/>
  <c r="A267" i="27"/>
  <c r="B267" i="27"/>
  <c r="C267" i="27"/>
  <c r="D267" i="27"/>
  <c r="E267" i="27"/>
  <c r="F267" i="27"/>
  <c r="A268" i="27"/>
  <c r="B268" i="27"/>
  <c r="C268" i="27"/>
  <c r="D268" i="27"/>
  <c r="E268" i="27"/>
  <c r="F268" i="27"/>
  <c r="A269" i="27"/>
  <c r="B269" i="27"/>
  <c r="C269" i="27"/>
  <c r="D269" i="27"/>
  <c r="E269" i="27"/>
  <c r="F269" i="27"/>
  <c r="A270" i="27"/>
  <c r="B270" i="27"/>
  <c r="C270" i="27"/>
  <c r="D270" i="27"/>
  <c r="E270" i="27"/>
  <c r="F270" i="27"/>
  <c r="A271" i="27"/>
  <c r="B271" i="27"/>
  <c r="C271" i="27"/>
  <c r="D271" i="27"/>
  <c r="E271" i="27"/>
  <c r="F271" i="27"/>
  <c r="A272" i="27"/>
  <c r="B272" i="27"/>
  <c r="C272" i="27"/>
  <c r="D272" i="27"/>
  <c r="E272" i="27"/>
  <c r="F272" i="27"/>
  <c r="A273" i="27"/>
  <c r="B273" i="27"/>
  <c r="C273" i="27"/>
  <c r="D273" i="27"/>
  <c r="E273" i="27"/>
  <c r="F273" i="27"/>
  <c r="A274" i="27"/>
  <c r="B274" i="27"/>
  <c r="C274" i="27"/>
  <c r="D274" i="27"/>
  <c r="E274" i="27"/>
  <c r="F274" i="27"/>
  <c r="A275" i="27"/>
  <c r="B275" i="27"/>
  <c r="C275" i="27"/>
  <c r="D275" i="27"/>
  <c r="E275" i="27"/>
  <c r="F275" i="27"/>
  <c r="A276" i="27"/>
  <c r="B276" i="27"/>
  <c r="C276" i="27"/>
  <c r="D276" i="27"/>
  <c r="E276" i="27"/>
  <c r="F276" i="27"/>
  <c r="A277" i="27"/>
  <c r="B277" i="27"/>
  <c r="C277" i="27"/>
  <c r="D277" i="27"/>
  <c r="E277" i="27"/>
  <c r="F277" i="27"/>
  <c r="A278" i="27"/>
  <c r="B278" i="27"/>
  <c r="C278" i="27"/>
  <c r="D278" i="27"/>
  <c r="E278" i="27"/>
  <c r="F278" i="27"/>
  <c r="A279" i="27"/>
  <c r="B279" i="27"/>
  <c r="C279" i="27"/>
  <c r="D279" i="27"/>
  <c r="E279" i="27"/>
  <c r="F279" i="27"/>
  <c r="A280" i="27"/>
  <c r="B280" i="27"/>
  <c r="C280" i="27"/>
  <c r="D280" i="27"/>
  <c r="E280" i="27"/>
  <c r="F280" i="27"/>
  <c r="A281" i="27"/>
  <c r="B281" i="27"/>
  <c r="C281" i="27"/>
  <c r="D281" i="27"/>
  <c r="E281" i="27"/>
  <c r="F281" i="27"/>
  <c r="A282" i="27"/>
  <c r="B282" i="27"/>
  <c r="C282" i="27"/>
  <c r="D282" i="27"/>
  <c r="E282" i="27"/>
  <c r="F282" i="27"/>
  <c r="A283" i="27"/>
  <c r="B283" i="27"/>
  <c r="C283" i="27"/>
  <c r="D283" i="27"/>
  <c r="E283" i="27"/>
  <c r="F283" i="27"/>
  <c r="A284" i="27"/>
  <c r="B284" i="27"/>
  <c r="C284" i="27"/>
  <c r="D284" i="27"/>
  <c r="E284" i="27"/>
  <c r="F284" i="27"/>
  <c r="A285" i="27"/>
  <c r="B285" i="27"/>
  <c r="C285" i="27"/>
  <c r="D285" i="27"/>
  <c r="E285" i="27"/>
  <c r="F285" i="27"/>
  <c r="A286" i="27"/>
  <c r="B286" i="27"/>
  <c r="C286" i="27"/>
  <c r="D286" i="27"/>
  <c r="E286" i="27"/>
  <c r="F286" i="27"/>
  <c r="A287" i="27"/>
  <c r="B287" i="27"/>
  <c r="C287" i="27"/>
  <c r="D287" i="27"/>
  <c r="E287" i="27"/>
  <c r="F287" i="27"/>
  <c r="A288" i="27"/>
  <c r="B288" i="27"/>
  <c r="C288" i="27"/>
  <c r="D288" i="27"/>
  <c r="E288" i="27"/>
  <c r="F288" i="27"/>
  <c r="A289" i="27"/>
  <c r="B289" i="27"/>
  <c r="C289" i="27"/>
  <c r="D289" i="27"/>
  <c r="E289" i="27"/>
  <c r="F289" i="27"/>
  <c r="A290" i="27"/>
  <c r="B290" i="27"/>
  <c r="C290" i="27"/>
  <c r="D290" i="27"/>
  <c r="E290" i="27"/>
  <c r="F290" i="27"/>
  <c r="A291" i="27"/>
  <c r="B291" i="27"/>
  <c r="C291" i="27"/>
  <c r="D291" i="27"/>
  <c r="E291" i="27"/>
  <c r="F291" i="27"/>
  <c r="A292" i="27"/>
  <c r="B292" i="27"/>
  <c r="C292" i="27"/>
  <c r="D292" i="27"/>
  <c r="E292" i="27"/>
  <c r="F292" i="27"/>
  <c r="A293" i="27"/>
  <c r="B293" i="27"/>
  <c r="C293" i="27"/>
  <c r="D293" i="27"/>
  <c r="E293" i="27"/>
  <c r="F293" i="27"/>
  <c r="A294" i="27"/>
  <c r="B294" i="27"/>
  <c r="C294" i="27"/>
  <c r="D294" i="27"/>
  <c r="E294" i="27"/>
  <c r="F294" i="27"/>
  <c r="A295" i="27"/>
  <c r="B295" i="27"/>
  <c r="C295" i="27"/>
  <c r="D295" i="27"/>
  <c r="E295" i="27"/>
  <c r="F295" i="27"/>
  <c r="A296" i="27"/>
  <c r="B296" i="27"/>
  <c r="C296" i="27"/>
  <c r="D296" i="27"/>
  <c r="E296" i="27"/>
  <c r="F296" i="27"/>
  <c r="A297" i="27"/>
  <c r="B297" i="27"/>
  <c r="C297" i="27"/>
  <c r="D297" i="27"/>
  <c r="E297" i="27"/>
  <c r="F297" i="27"/>
  <c r="A298" i="27"/>
  <c r="B298" i="27"/>
  <c r="C298" i="27"/>
  <c r="D298" i="27"/>
  <c r="E298" i="27"/>
  <c r="F298" i="27"/>
  <c r="A299" i="27"/>
  <c r="B299" i="27"/>
  <c r="C299" i="27"/>
  <c r="D299" i="27"/>
  <c r="E299" i="27"/>
  <c r="F299" i="27"/>
  <c r="A300" i="27"/>
  <c r="B300" i="27"/>
  <c r="C300" i="27"/>
  <c r="D300" i="27"/>
  <c r="E300" i="27"/>
  <c r="F300" i="27"/>
  <c r="A301" i="27"/>
  <c r="B301" i="27"/>
  <c r="C301" i="27"/>
  <c r="D301" i="27"/>
  <c r="E301" i="27"/>
  <c r="F301" i="27"/>
  <c r="A302" i="27"/>
  <c r="B302" i="27"/>
  <c r="C302" i="27"/>
  <c r="D302" i="27"/>
  <c r="E302" i="27"/>
  <c r="F302" i="27"/>
  <c r="A303" i="27"/>
  <c r="B303" i="27"/>
  <c r="C303" i="27"/>
  <c r="D303" i="27"/>
  <c r="E303" i="27"/>
  <c r="F303" i="27"/>
  <c r="A304" i="27"/>
  <c r="B304" i="27"/>
  <c r="C304" i="27"/>
  <c r="D304" i="27"/>
  <c r="E304" i="27"/>
  <c r="F304" i="27"/>
  <c r="A305" i="27"/>
  <c r="B305" i="27"/>
  <c r="C305" i="27"/>
  <c r="D305" i="27"/>
  <c r="E305" i="27"/>
  <c r="F305" i="27"/>
  <c r="A306" i="27"/>
  <c r="B306" i="27"/>
  <c r="C306" i="27"/>
  <c r="D306" i="27"/>
  <c r="E306" i="27"/>
  <c r="F306" i="27"/>
  <c r="A307" i="27"/>
  <c r="B307" i="27"/>
  <c r="C307" i="27"/>
  <c r="D307" i="27"/>
  <c r="E307" i="27"/>
  <c r="F307" i="27"/>
  <c r="A308" i="27"/>
  <c r="B308" i="27"/>
  <c r="C308" i="27"/>
  <c r="D308" i="27"/>
  <c r="E308" i="27"/>
  <c r="F308" i="27"/>
  <c r="A309" i="27"/>
  <c r="B309" i="27"/>
  <c r="C309" i="27"/>
  <c r="D309" i="27"/>
  <c r="E309" i="27"/>
  <c r="F309" i="27"/>
  <c r="A310" i="27"/>
  <c r="B310" i="27"/>
  <c r="C310" i="27"/>
  <c r="D310" i="27"/>
  <c r="E310" i="27"/>
  <c r="F310" i="27"/>
  <c r="A311" i="27"/>
  <c r="B311" i="27"/>
  <c r="C311" i="27"/>
  <c r="D311" i="27"/>
  <c r="E311" i="27"/>
  <c r="F311" i="27"/>
  <c r="A312" i="27"/>
  <c r="B312" i="27"/>
  <c r="C312" i="27"/>
  <c r="D312" i="27"/>
  <c r="E312" i="27"/>
  <c r="F312" i="27"/>
  <c r="A313" i="27"/>
  <c r="B313" i="27"/>
  <c r="C313" i="27"/>
  <c r="D313" i="27"/>
  <c r="E313" i="27"/>
  <c r="F313" i="27"/>
  <c r="A314" i="27"/>
  <c r="B314" i="27"/>
  <c r="C314" i="27"/>
  <c r="D314" i="27"/>
  <c r="E314" i="27"/>
  <c r="F314" i="27"/>
  <c r="A315" i="27"/>
  <c r="B315" i="27"/>
  <c r="C315" i="27"/>
  <c r="D315" i="27"/>
  <c r="E315" i="27"/>
  <c r="F315" i="27"/>
  <c r="A316" i="27"/>
  <c r="B316" i="27"/>
  <c r="C316" i="27"/>
  <c r="D316" i="27"/>
  <c r="E316" i="27"/>
  <c r="F316" i="27"/>
  <c r="A317" i="27"/>
  <c r="B317" i="27"/>
  <c r="C317" i="27"/>
  <c r="D317" i="27"/>
  <c r="E317" i="27"/>
  <c r="F317" i="27"/>
  <c r="A318" i="27"/>
  <c r="B318" i="27"/>
  <c r="C318" i="27"/>
  <c r="D318" i="27"/>
  <c r="E318" i="27"/>
  <c r="F318" i="27"/>
  <c r="A319" i="27"/>
  <c r="B319" i="27"/>
  <c r="C319" i="27"/>
  <c r="D319" i="27"/>
  <c r="E319" i="27"/>
  <c r="F319" i="27"/>
  <c r="A320" i="27"/>
  <c r="B320" i="27"/>
  <c r="C320" i="27"/>
  <c r="D320" i="27"/>
  <c r="E320" i="27"/>
  <c r="F320" i="27"/>
  <c r="A321" i="27"/>
  <c r="B321" i="27"/>
  <c r="C321" i="27"/>
  <c r="D321" i="27"/>
  <c r="E321" i="27"/>
  <c r="F321" i="27"/>
  <c r="A322" i="27"/>
  <c r="B322" i="27"/>
  <c r="C322" i="27"/>
  <c r="D322" i="27"/>
  <c r="E322" i="27"/>
  <c r="F322" i="27"/>
  <c r="A323" i="27"/>
  <c r="B323" i="27"/>
  <c r="C323" i="27"/>
  <c r="D323" i="27"/>
  <c r="E323" i="27"/>
  <c r="F323" i="27"/>
  <c r="A324" i="27"/>
  <c r="B324" i="27"/>
  <c r="C324" i="27"/>
  <c r="D324" i="27"/>
  <c r="E324" i="27"/>
  <c r="F324" i="27"/>
  <c r="A325" i="27"/>
  <c r="B325" i="27"/>
  <c r="C325" i="27"/>
  <c r="D325" i="27"/>
  <c r="E325" i="27"/>
  <c r="F325" i="27"/>
  <c r="A326" i="27"/>
  <c r="B326" i="27"/>
  <c r="C326" i="27"/>
  <c r="D326" i="27"/>
  <c r="E326" i="27"/>
  <c r="F326" i="27"/>
  <c r="A327" i="27"/>
  <c r="B327" i="27"/>
  <c r="C327" i="27"/>
  <c r="D327" i="27"/>
  <c r="E327" i="27"/>
  <c r="F327" i="27"/>
  <c r="A328" i="27"/>
  <c r="B328" i="27"/>
  <c r="C328" i="27"/>
  <c r="D328" i="27"/>
  <c r="E328" i="27"/>
  <c r="F328" i="27"/>
  <c r="A329" i="27"/>
  <c r="B329" i="27"/>
  <c r="C329" i="27"/>
  <c r="D329" i="27"/>
  <c r="E329" i="27"/>
  <c r="F329" i="27"/>
  <c r="A330" i="27"/>
  <c r="B330" i="27"/>
  <c r="C330" i="27"/>
  <c r="D330" i="27"/>
  <c r="E330" i="27"/>
  <c r="F330" i="27"/>
  <c r="A331" i="27"/>
  <c r="B331" i="27"/>
  <c r="C331" i="27"/>
  <c r="D331" i="27"/>
  <c r="E331" i="27"/>
  <c r="F331" i="27"/>
  <c r="A332" i="27"/>
  <c r="B332" i="27"/>
  <c r="C332" i="27"/>
  <c r="D332" i="27"/>
  <c r="E332" i="27"/>
  <c r="F332" i="27"/>
  <c r="A333" i="27"/>
  <c r="B333" i="27"/>
  <c r="C333" i="27"/>
  <c r="D333" i="27"/>
  <c r="E333" i="27"/>
  <c r="F333" i="27"/>
  <c r="A334" i="27"/>
  <c r="B334" i="27"/>
  <c r="C334" i="27"/>
  <c r="D334" i="27"/>
  <c r="E334" i="27"/>
  <c r="F334" i="27"/>
  <c r="A335" i="27"/>
  <c r="B335" i="27"/>
  <c r="C335" i="27"/>
  <c r="D335" i="27"/>
  <c r="E335" i="27"/>
  <c r="F335" i="27"/>
  <c r="A336" i="27"/>
  <c r="B336" i="27"/>
  <c r="C336" i="27"/>
  <c r="D336" i="27"/>
  <c r="E336" i="27"/>
  <c r="F336" i="27"/>
  <c r="A337" i="27"/>
  <c r="B337" i="27"/>
  <c r="C337" i="27"/>
  <c r="D337" i="27"/>
  <c r="E337" i="27"/>
  <c r="F337" i="27"/>
  <c r="A338" i="27"/>
  <c r="B338" i="27"/>
  <c r="C338" i="27"/>
  <c r="D338" i="27"/>
  <c r="E338" i="27"/>
  <c r="F338" i="27"/>
  <c r="A339" i="27"/>
  <c r="B339" i="27"/>
  <c r="C339" i="27"/>
  <c r="D339" i="27"/>
  <c r="E339" i="27"/>
  <c r="F339" i="27"/>
  <c r="A340" i="27"/>
  <c r="B340" i="27"/>
  <c r="C340" i="27"/>
  <c r="D340" i="27"/>
  <c r="E340" i="27"/>
  <c r="F340" i="27"/>
  <c r="A341" i="27"/>
  <c r="B341" i="27"/>
  <c r="C341" i="27"/>
  <c r="D341" i="27"/>
  <c r="E341" i="27"/>
  <c r="F341" i="27"/>
  <c r="A342" i="27"/>
  <c r="B342" i="27"/>
  <c r="C342" i="27"/>
  <c r="D342" i="27"/>
  <c r="E342" i="27"/>
  <c r="F342" i="27"/>
  <c r="A343" i="27"/>
  <c r="B343" i="27"/>
  <c r="C343" i="27"/>
  <c r="D343" i="27"/>
  <c r="E343" i="27"/>
  <c r="F343" i="27"/>
  <c r="A344" i="27"/>
  <c r="B344" i="27"/>
  <c r="C344" i="27"/>
  <c r="D344" i="27"/>
  <c r="E344" i="27"/>
  <c r="F344" i="27"/>
  <c r="A345" i="27"/>
  <c r="B345" i="27"/>
  <c r="C345" i="27"/>
  <c r="D345" i="27"/>
  <c r="E345" i="27"/>
  <c r="F345" i="27"/>
  <c r="A346" i="27"/>
  <c r="B346" i="27"/>
  <c r="C346" i="27"/>
  <c r="D346" i="27"/>
  <c r="E346" i="27"/>
  <c r="F346" i="27"/>
  <c r="A347" i="27"/>
  <c r="B347" i="27"/>
  <c r="C347" i="27"/>
  <c r="D347" i="27"/>
  <c r="E347" i="27"/>
  <c r="F347" i="27"/>
  <c r="A348" i="27"/>
  <c r="B348" i="27"/>
  <c r="C348" i="27"/>
  <c r="D348" i="27"/>
  <c r="E348" i="27"/>
  <c r="F348" i="27"/>
  <c r="A349" i="27"/>
  <c r="B349" i="27"/>
  <c r="C349" i="27"/>
  <c r="D349" i="27"/>
  <c r="E349" i="27"/>
  <c r="F349" i="27"/>
  <c r="A350" i="27"/>
  <c r="B350" i="27"/>
  <c r="C350" i="27"/>
  <c r="D350" i="27"/>
  <c r="E350" i="27"/>
  <c r="F350" i="27"/>
  <c r="A351" i="27"/>
  <c r="B351" i="27"/>
  <c r="C351" i="27"/>
  <c r="D351" i="27"/>
  <c r="E351" i="27"/>
  <c r="F351" i="27"/>
  <c r="A352" i="27"/>
  <c r="B352" i="27"/>
  <c r="C352" i="27"/>
  <c r="D352" i="27"/>
  <c r="E352" i="27"/>
  <c r="F352" i="27"/>
  <c r="A353" i="27"/>
  <c r="B353" i="27"/>
  <c r="C353" i="27"/>
  <c r="D353" i="27"/>
  <c r="E353" i="27"/>
  <c r="F353" i="27"/>
  <c r="A354" i="27"/>
  <c r="B354" i="27"/>
  <c r="C354" i="27"/>
  <c r="D354" i="27"/>
  <c r="E354" i="27"/>
  <c r="F354" i="27"/>
  <c r="A355" i="27"/>
  <c r="B355" i="27"/>
  <c r="C355" i="27"/>
  <c r="D355" i="27"/>
  <c r="E355" i="27"/>
  <c r="F355" i="27"/>
  <c r="A356" i="27"/>
  <c r="B356" i="27"/>
  <c r="C356" i="27"/>
  <c r="D356" i="27"/>
  <c r="E356" i="27"/>
  <c r="F356" i="27"/>
  <c r="A357" i="27"/>
  <c r="B357" i="27"/>
  <c r="C357" i="27"/>
  <c r="D357" i="27"/>
  <c r="E357" i="27"/>
  <c r="F357" i="27"/>
  <c r="A358" i="27"/>
  <c r="B358" i="27"/>
  <c r="C358" i="27"/>
  <c r="D358" i="27"/>
  <c r="E358" i="27"/>
  <c r="F358" i="27"/>
  <c r="A359" i="27"/>
  <c r="B359" i="27"/>
  <c r="C359" i="27"/>
  <c r="D359" i="27"/>
  <c r="E359" i="27"/>
  <c r="F359" i="27"/>
  <c r="A360" i="27"/>
  <c r="B360" i="27"/>
  <c r="C360" i="27"/>
  <c r="D360" i="27"/>
  <c r="E360" i="27"/>
  <c r="F360" i="27"/>
  <c r="A361" i="27"/>
  <c r="B361" i="27"/>
  <c r="C361" i="27"/>
  <c r="D361" i="27"/>
  <c r="E361" i="27"/>
  <c r="F361" i="27"/>
  <c r="A362" i="27"/>
  <c r="B362" i="27"/>
  <c r="C362" i="27"/>
  <c r="D362" i="27"/>
  <c r="E362" i="27"/>
  <c r="F362" i="27"/>
  <c r="A363" i="27"/>
  <c r="B363" i="27"/>
  <c r="C363" i="27"/>
  <c r="D363" i="27"/>
  <c r="E363" i="27"/>
  <c r="F363" i="27"/>
  <c r="A364" i="27"/>
  <c r="B364" i="27"/>
  <c r="C364" i="27"/>
  <c r="D364" i="27"/>
  <c r="E364" i="27"/>
  <c r="F364" i="27"/>
  <c r="A365" i="27"/>
  <c r="B365" i="27"/>
  <c r="C365" i="27"/>
  <c r="D365" i="27"/>
  <c r="E365" i="27"/>
  <c r="F365" i="27"/>
  <c r="A366" i="27"/>
  <c r="B366" i="27"/>
  <c r="C366" i="27"/>
  <c r="D366" i="27"/>
  <c r="E366" i="27"/>
  <c r="F366" i="27"/>
  <c r="A367" i="27"/>
  <c r="B367" i="27"/>
  <c r="C367" i="27"/>
  <c r="D367" i="27"/>
  <c r="E367" i="27"/>
  <c r="F367" i="27"/>
  <c r="A368" i="27"/>
  <c r="B368" i="27"/>
  <c r="C368" i="27"/>
  <c r="D368" i="27"/>
  <c r="E368" i="27"/>
  <c r="F368" i="27"/>
  <c r="A369" i="27"/>
  <c r="B369" i="27"/>
  <c r="C369" i="27"/>
  <c r="D369" i="27"/>
  <c r="E369" i="27"/>
  <c r="F369" i="27"/>
  <c r="A370" i="27"/>
  <c r="B370" i="27"/>
  <c r="C370" i="27"/>
  <c r="D370" i="27"/>
  <c r="E370" i="27"/>
  <c r="F370" i="27"/>
  <c r="A371" i="27"/>
  <c r="B371" i="27"/>
  <c r="C371" i="27"/>
  <c r="D371" i="27"/>
  <c r="E371" i="27"/>
  <c r="F371" i="27"/>
  <c r="A372" i="27"/>
  <c r="B372" i="27"/>
  <c r="C372" i="27"/>
  <c r="D372" i="27"/>
  <c r="E372" i="27"/>
  <c r="F372" i="27"/>
  <c r="A373" i="27"/>
  <c r="B373" i="27"/>
  <c r="C373" i="27"/>
  <c r="D373" i="27"/>
  <c r="E373" i="27"/>
  <c r="F373" i="27"/>
  <c r="A374" i="27"/>
  <c r="B374" i="27"/>
  <c r="C374" i="27"/>
  <c r="D374" i="27"/>
  <c r="E374" i="27"/>
  <c r="F374" i="27"/>
  <c r="A375" i="27"/>
  <c r="B375" i="27"/>
  <c r="C375" i="27"/>
  <c r="D375" i="27"/>
  <c r="E375" i="27"/>
  <c r="F375" i="27"/>
  <c r="A376" i="27"/>
  <c r="B376" i="27"/>
  <c r="C376" i="27"/>
  <c r="D376" i="27"/>
  <c r="E376" i="27"/>
  <c r="F376" i="27"/>
  <c r="A377" i="27"/>
  <c r="B377" i="27"/>
  <c r="C377" i="27"/>
  <c r="D377" i="27"/>
  <c r="E377" i="27"/>
  <c r="F377" i="27"/>
  <c r="A378" i="27"/>
  <c r="B378" i="27"/>
  <c r="C378" i="27"/>
  <c r="D378" i="27"/>
  <c r="E378" i="27"/>
  <c r="F378" i="27"/>
  <c r="A379" i="27"/>
  <c r="B379" i="27"/>
  <c r="C379" i="27"/>
  <c r="D379" i="27"/>
  <c r="E379" i="27"/>
  <c r="F379" i="27"/>
  <c r="A380" i="27"/>
  <c r="B380" i="27"/>
  <c r="C380" i="27"/>
  <c r="D380" i="27"/>
  <c r="E380" i="27"/>
  <c r="F380" i="27"/>
  <c r="A381" i="27"/>
  <c r="B381" i="27"/>
  <c r="C381" i="27"/>
  <c r="D381" i="27"/>
  <c r="E381" i="27"/>
  <c r="F381" i="27"/>
  <c r="A382" i="27"/>
  <c r="B382" i="27"/>
  <c r="C382" i="27"/>
  <c r="D382" i="27"/>
  <c r="E382" i="27"/>
  <c r="F382" i="27"/>
  <c r="A383" i="27"/>
  <c r="B383" i="27"/>
  <c r="C383" i="27"/>
  <c r="D383" i="27"/>
  <c r="E383" i="27"/>
  <c r="F383" i="27"/>
  <c r="A384" i="27"/>
  <c r="B384" i="27"/>
  <c r="C384" i="27"/>
  <c r="D384" i="27"/>
  <c r="E384" i="27"/>
  <c r="F384" i="27"/>
  <c r="A385" i="27"/>
  <c r="B385" i="27"/>
  <c r="C385" i="27"/>
  <c r="D385" i="27"/>
  <c r="E385" i="27"/>
  <c r="F385" i="27"/>
  <c r="A386" i="27"/>
  <c r="B386" i="27"/>
  <c r="C386" i="27"/>
  <c r="D386" i="27"/>
  <c r="E386" i="27"/>
  <c r="F386" i="27"/>
  <c r="A387" i="27"/>
  <c r="B387" i="27"/>
  <c r="C387" i="27"/>
  <c r="D387" i="27"/>
  <c r="E387" i="27"/>
  <c r="F387" i="27"/>
  <c r="A388" i="27"/>
  <c r="B388" i="27"/>
  <c r="C388" i="27"/>
  <c r="D388" i="27"/>
  <c r="E388" i="27"/>
  <c r="F388" i="27"/>
  <c r="A389" i="27"/>
  <c r="B389" i="27"/>
  <c r="C389" i="27"/>
  <c r="D389" i="27"/>
  <c r="E389" i="27"/>
  <c r="F389" i="27"/>
  <c r="A390" i="27"/>
  <c r="B390" i="27"/>
  <c r="C390" i="27"/>
  <c r="D390" i="27"/>
  <c r="E390" i="27"/>
  <c r="F390" i="27"/>
  <c r="A391" i="27"/>
  <c r="B391" i="27"/>
  <c r="C391" i="27"/>
  <c r="D391" i="27"/>
  <c r="E391" i="27"/>
  <c r="F391" i="27"/>
  <c r="A392" i="27"/>
  <c r="B392" i="27"/>
  <c r="C392" i="27"/>
  <c r="D392" i="27"/>
  <c r="E392" i="27"/>
  <c r="F392" i="27"/>
  <c r="A393" i="27"/>
  <c r="B393" i="27"/>
  <c r="C393" i="27"/>
  <c r="D393" i="27"/>
  <c r="E393" i="27"/>
  <c r="F393" i="27"/>
  <c r="A394" i="27"/>
  <c r="B394" i="27"/>
  <c r="C394" i="27"/>
  <c r="D394" i="27"/>
  <c r="E394" i="27"/>
  <c r="F394" i="27"/>
  <c r="A395" i="27"/>
  <c r="B395" i="27"/>
  <c r="C395" i="27"/>
  <c r="D395" i="27"/>
  <c r="E395" i="27"/>
  <c r="F395" i="27"/>
  <c r="A396" i="27"/>
  <c r="B396" i="27"/>
  <c r="C396" i="27"/>
  <c r="D396" i="27"/>
  <c r="E396" i="27"/>
  <c r="F396" i="27"/>
  <c r="A397" i="27"/>
  <c r="B397" i="27"/>
  <c r="C397" i="27"/>
  <c r="D397" i="27"/>
  <c r="E397" i="27"/>
  <c r="F397" i="27"/>
  <c r="A398" i="27"/>
  <c r="B398" i="27"/>
  <c r="C398" i="27"/>
  <c r="D398" i="27"/>
  <c r="E398" i="27"/>
  <c r="F398" i="27"/>
  <c r="A399" i="27"/>
  <c r="B399" i="27"/>
  <c r="C399" i="27"/>
  <c r="D399" i="27"/>
  <c r="E399" i="27"/>
  <c r="F399" i="27"/>
  <c r="A400" i="27"/>
  <c r="B400" i="27"/>
  <c r="C400" i="27"/>
  <c r="D400" i="27"/>
  <c r="E400" i="27"/>
  <c r="F400" i="27"/>
  <c r="A401" i="27"/>
  <c r="B401" i="27"/>
  <c r="C401" i="27"/>
  <c r="D401" i="27"/>
  <c r="E401" i="27"/>
  <c r="F401" i="27"/>
  <c r="A402" i="27"/>
  <c r="B402" i="27"/>
  <c r="C402" i="27"/>
  <c r="D402" i="27"/>
  <c r="E402" i="27"/>
  <c r="F402" i="27"/>
  <c r="A403" i="27"/>
  <c r="B403" i="27"/>
  <c r="C403" i="27"/>
  <c r="D403" i="27"/>
  <c r="E403" i="27"/>
  <c r="F403" i="27"/>
  <c r="A404" i="27"/>
  <c r="B404" i="27"/>
  <c r="C404" i="27"/>
  <c r="D404" i="27"/>
  <c r="E404" i="27"/>
  <c r="F404" i="27"/>
  <c r="A405" i="27"/>
  <c r="B405" i="27"/>
  <c r="C405" i="27"/>
  <c r="D405" i="27"/>
  <c r="E405" i="27"/>
  <c r="F405" i="27"/>
  <c r="A406" i="27"/>
  <c r="B406" i="27"/>
  <c r="C406" i="27"/>
  <c r="D406" i="27"/>
  <c r="E406" i="27"/>
  <c r="F406" i="27"/>
  <c r="A407" i="27"/>
  <c r="B407" i="27"/>
  <c r="C407" i="27"/>
  <c r="D407" i="27"/>
  <c r="E407" i="27"/>
  <c r="F407" i="27"/>
  <c r="A408" i="27"/>
  <c r="B408" i="27"/>
  <c r="C408" i="27"/>
  <c r="D408" i="27"/>
  <c r="E408" i="27"/>
  <c r="F408" i="27"/>
  <c r="A409" i="27"/>
  <c r="B409" i="27"/>
  <c r="C409" i="27"/>
  <c r="D409" i="27"/>
  <c r="E409" i="27"/>
  <c r="F409" i="27"/>
  <c r="A410" i="27"/>
  <c r="B410" i="27"/>
  <c r="C410" i="27"/>
  <c r="D410" i="27"/>
  <c r="E410" i="27"/>
  <c r="F410" i="27"/>
  <c r="A411" i="27"/>
  <c r="B411" i="27"/>
  <c r="C411" i="27"/>
  <c r="D411" i="27"/>
  <c r="E411" i="27"/>
  <c r="F411" i="27"/>
  <c r="A412" i="27"/>
  <c r="B412" i="27"/>
  <c r="C412" i="27"/>
  <c r="D412" i="27"/>
  <c r="E412" i="27"/>
  <c r="F412" i="27"/>
  <c r="A413" i="27"/>
  <c r="B413" i="27"/>
  <c r="C413" i="27"/>
  <c r="D413" i="27"/>
  <c r="E413" i="27"/>
  <c r="F413" i="27"/>
  <c r="A414" i="27"/>
  <c r="B414" i="27"/>
  <c r="C414" i="27"/>
  <c r="D414" i="27"/>
  <c r="E414" i="27"/>
  <c r="F414" i="27"/>
  <c r="A415" i="27"/>
  <c r="B415" i="27"/>
  <c r="C415" i="27"/>
  <c r="D415" i="27"/>
  <c r="E415" i="27"/>
  <c r="F415" i="27"/>
  <c r="A416" i="27"/>
  <c r="B416" i="27"/>
  <c r="C416" i="27"/>
  <c r="D416" i="27"/>
  <c r="E416" i="27"/>
  <c r="F416" i="27"/>
  <c r="A417" i="27"/>
  <c r="B417" i="27"/>
  <c r="C417" i="27"/>
  <c r="D417" i="27"/>
  <c r="E417" i="27"/>
  <c r="F417" i="27"/>
  <c r="A418" i="27"/>
  <c r="B418" i="27"/>
  <c r="C418" i="27"/>
  <c r="D418" i="27"/>
  <c r="E418" i="27"/>
  <c r="F418" i="27"/>
  <c r="A419" i="27"/>
  <c r="B419" i="27"/>
  <c r="C419" i="27"/>
  <c r="D419" i="27"/>
  <c r="E419" i="27"/>
  <c r="F419" i="27"/>
  <c r="A420" i="27"/>
  <c r="B420" i="27"/>
  <c r="C420" i="27"/>
  <c r="D420" i="27"/>
  <c r="E420" i="27"/>
  <c r="F420" i="27"/>
  <c r="A421" i="27"/>
  <c r="B421" i="27"/>
  <c r="C421" i="27"/>
  <c r="D421" i="27"/>
  <c r="E421" i="27"/>
  <c r="F421" i="27"/>
  <c r="A422" i="27"/>
  <c r="B422" i="27"/>
  <c r="C422" i="27"/>
  <c r="D422" i="27"/>
  <c r="E422" i="27"/>
  <c r="F422" i="27"/>
  <c r="A423" i="27"/>
  <c r="B423" i="27"/>
  <c r="C423" i="27"/>
  <c r="D423" i="27"/>
  <c r="E423" i="27"/>
  <c r="F423" i="27"/>
  <c r="A424" i="27"/>
  <c r="B424" i="27"/>
  <c r="C424" i="27"/>
  <c r="D424" i="27"/>
  <c r="E424" i="27"/>
  <c r="F424" i="27"/>
  <c r="A425" i="27"/>
  <c r="B425" i="27"/>
  <c r="C425" i="27"/>
  <c r="D425" i="27"/>
  <c r="E425" i="27"/>
  <c r="F425" i="27"/>
  <c r="A426" i="27"/>
  <c r="B426" i="27"/>
  <c r="C426" i="27"/>
  <c r="D426" i="27"/>
  <c r="E426" i="27"/>
  <c r="F426" i="27"/>
  <c r="A427" i="27"/>
  <c r="B427" i="27"/>
  <c r="C427" i="27"/>
  <c r="D427" i="27"/>
  <c r="E427" i="27"/>
  <c r="F427" i="27"/>
  <c r="A428" i="27"/>
  <c r="B428" i="27"/>
  <c r="C428" i="27"/>
  <c r="D428" i="27"/>
  <c r="E428" i="27"/>
  <c r="F428" i="27"/>
  <c r="A429" i="27"/>
  <c r="B429" i="27"/>
  <c r="C429" i="27"/>
  <c r="D429" i="27"/>
  <c r="E429" i="27"/>
  <c r="F429" i="27"/>
  <c r="A430" i="27"/>
  <c r="B430" i="27"/>
  <c r="C430" i="27"/>
  <c r="D430" i="27"/>
  <c r="E430" i="27"/>
  <c r="F430" i="27"/>
  <c r="A431" i="27"/>
  <c r="B431" i="27"/>
  <c r="C431" i="27"/>
  <c r="D431" i="27"/>
  <c r="E431" i="27"/>
  <c r="F431" i="27"/>
  <c r="A432" i="27"/>
  <c r="B432" i="27"/>
  <c r="C432" i="27"/>
  <c r="D432" i="27"/>
  <c r="E432" i="27"/>
  <c r="F432" i="27"/>
  <c r="A433" i="27"/>
  <c r="B433" i="27"/>
  <c r="C433" i="27"/>
  <c r="D433" i="27"/>
  <c r="E433" i="27"/>
  <c r="F433" i="27"/>
  <c r="A434" i="27"/>
  <c r="B434" i="27"/>
  <c r="C434" i="27"/>
  <c r="D434" i="27"/>
  <c r="E434" i="27"/>
  <c r="F434" i="27"/>
  <c r="A435" i="27"/>
  <c r="B435" i="27"/>
  <c r="C435" i="27"/>
  <c r="D435" i="27"/>
  <c r="E435" i="27"/>
  <c r="F435" i="27"/>
  <c r="A436" i="27"/>
  <c r="B436" i="27"/>
  <c r="C436" i="27"/>
  <c r="D436" i="27"/>
  <c r="E436" i="27"/>
  <c r="F436" i="27"/>
  <c r="A437" i="27"/>
  <c r="B437" i="27"/>
  <c r="C437" i="27"/>
  <c r="D437" i="27"/>
  <c r="E437" i="27"/>
  <c r="F437" i="27"/>
  <c r="A438" i="27"/>
  <c r="B438" i="27"/>
  <c r="C438" i="27"/>
  <c r="D438" i="27"/>
  <c r="E438" i="27"/>
  <c r="F438" i="27"/>
  <c r="A439" i="27"/>
  <c r="B439" i="27"/>
  <c r="C439" i="27"/>
  <c r="D439" i="27"/>
  <c r="E439" i="27"/>
  <c r="F439" i="27"/>
  <c r="A440" i="27"/>
  <c r="B440" i="27"/>
  <c r="C440" i="27"/>
  <c r="D440" i="27"/>
  <c r="E440" i="27"/>
  <c r="F440" i="27"/>
  <c r="A441" i="27"/>
  <c r="B441" i="27"/>
  <c r="C441" i="27"/>
  <c r="D441" i="27"/>
  <c r="E441" i="27"/>
  <c r="F441" i="27"/>
  <c r="A442" i="27"/>
  <c r="B442" i="27"/>
  <c r="C442" i="27"/>
  <c r="D442" i="27"/>
  <c r="E442" i="27"/>
  <c r="F442" i="27"/>
  <c r="A443" i="27"/>
  <c r="B443" i="27"/>
  <c r="C443" i="27"/>
  <c r="D443" i="27"/>
  <c r="E443" i="27"/>
  <c r="F443" i="27"/>
  <c r="A444" i="27"/>
  <c r="B444" i="27"/>
  <c r="C444" i="27"/>
  <c r="D444" i="27"/>
  <c r="E444" i="27"/>
  <c r="F444" i="27"/>
  <c r="A445" i="27"/>
  <c r="B445" i="27"/>
  <c r="C445" i="27"/>
  <c r="D445" i="27"/>
  <c r="E445" i="27"/>
  <c r="F445" i="27"/>
  <c r="A446" i="27"/>
  <c r="B446" i="27"/>
  <c r="C446" i="27"/>
  <c r="D446" i="27"/>
  <c r="E446" i="27"/>
  <c r="F446" i="27"/>
  <c r="A447" i="27"/>
  <c r="B447" i="27"/>
  <c r="C447" i="27"/>
  <c r="D447" i="27"/>
  <c r="E447" i="27"/>
  <c r="F447" i="27"/>
  <c r="A448" i="27"/>
  <c r="B448" i="27"/>
  <c r="C448" i="27"/>
  <c r="D448" i="27"/>
  <c r="E448" i="27"/>
  <c r="F448" i="27"/>
  <c r="A449" i="27"/>
  <c r="B449" i="27"/>
  <c r="C449" i="27"/>
  <c r="D449" i="27"/>
  <c r="E449" i="27"/>
  <c r="F449" i="27"/>
  <c r="A450" i="27"/>
  <c r="B450" i="27"/>
  <c r="C450" i="27"/>
  <c r="D450" i="27"/>
  <c r="E450" i="27"/>
  <c r="F450" i="27"/>
  <c r="A451" i="27"/>
  <c r="B451" i="27"/>
  <c r="C451" i="27"/>
  <c r="D451" i="27"/>
  <c r="E451" i="27"/>
  <c r="F451" i="27"/>
  <c r="A452" i="27"/>
  <c r="B452" i="27"/>
  <c r="C452" i="27"/>
  <c r="D452" i="27"/>
  <c r="E452" i="27"/>
  <c r="F452" i="27"/>
  <c r="A453" i="27"/>
  <c r="B453" i="27"/>
  <c r="C453" i="27"/>
  <c r="D453" i="27"/>
  <c r="E453" i="27"/>
  <c r="F453" i="27"/>
  <c r="A454" i="27"/>
  <c r="B454" i="27"/>
  <c r="C454" i="27"/>
  <c r="D454" i="27"/>
  <c r="E454" i="27"/>
  <c r="F454" i="27"/>
  <c r="A455" i="27"/>
  <c r="B455" i="27"/>
  <c r="C455" i="27"/>
  <c r="D455" i="27"/>
  <c r="E455" i="27"/>
  <c r="F455" i="27"/>
  <c r="A456" i="27"/>
  <c r="B456" i="27"/>
  <c r="C456" i="27"/>
  <c r="D456" i="27"/>
  <c r="E456" i="27"/>
  <c r="F456" i="27"/>
  <c r="A457" i="27"/>
  <c r="B457" i="27"/>
  <c r="C457" i="27"/>
  <c r="D457" i="27"/>
  <c r="E457" i="27"/>
  <c r="F457" i="27"/>
  <c r="A458" i="27"/>
  <c r="B458" i="27"/>
  <c r="C458" i="27"/>
  <c r="D458" i="27"/>
  <c r="E458" i="27"/>
  <c r="F458" i="27"/>
  <c r="A459" i="27"/>
  <c r="B459" i="27"/>
  <c r="C459" i="27"/>
  <c r="D459" i="27"/>
  <c r="E459" i="27"/>
  <c r="F459" i="27"/>
  <c r="A460" i="27"/>
  <c r="B460" i="27"/>
  <c r="C460" i="27"/>
  <c r="D460" i="27"/>
  <c r="E460" i="27"/>
  <c r="F460" i="27"/>
  <c r="A461" i="27"/>
  <c r="B461" i="27"/>
  <c r="C461" i="27"/>
  <c r="D461" i="27"/>
  <c r="E461" i="27"/>
  <c r="F461" i="27"/>
  <c r="A462" i="27"/>
  <c r="B462" i="27"/>
  <c r="C462" i="27"/>
  <c r="D462" i="27"/>
  <c r="E462" i="27"/>
  <c r="F462" i="27"/>
  <c r="A463" i="27"/>
  <c r="B463" i="27"/>
  <c r="C463" i="27"/>
  <c r="D463" i="27"/>
  <c r="E463" i="27"/>
  <c r="F463" i="27"/>
  <c r="A464" i="27"/>
  <c r="B464" i="27"/>
  <c r="C464" i="27"/>
  <c r="D464" i="27"/>
  <c r="E464" i="27"/>
  <c r="F464" i="27"/>
  <c r="A465" i="27"/>
  <c r="B465" i="27"/>
  <c r="C465" i="27"/>
  <c r="D465" i="27"/>
  <c r="E465" i="27"/>
  <c r="F465" i="27"/>
  <c r="A466" i="27"/>
  <c r="B466" i="27"/>
  <c r="C466" i="27"/>
  <c r="D466" i="27"/>
  <c r="E466" i="27"/>
  <c r="F466" i="27"/>
  <c r="A467" i="27"/>
  <c r="B467" i="27"/>
  <c r="C467" i="27"/>
  <c r="D467" i="27"/>
  <c r="E467" i="27"/>
  <c r="F467" i="27"/>
  <c r="A468" i="27"/>
  <c r="B468" i="27"/>
  <c r="C468" i="27"/>
  <c r="D468" i="27"/>
  <c r="E468" i="27"/>
  <c r="F468" i="27"/>
  <c r="A469" i="27"/>
  <c r="B469" i="27"/>
  <c r="C469" i="27"/>
  <c r="D469" i="27"/>
  <c r="E469" i="27"/>
  <c r="F469" i="27"/>
  <c r="A470" i="27"/>
  <c r="B470" i="27"/>
  <c r="C470" i="27"/>
  <c r="D470" i="27"/>
  <c r="E470" i="27"/>
  <c r="F470" i="27"/>
  <c r="A471" i="27"/>
  <c r="B471" i="27"/>
  <c r="C471" i="27"/>
  <c r="D471" i="27"/>
  <c r="E471" i="27"/>
  <c r="F471" i="27"/>
  <c r="A472" i="27"/>
  <c r="B472" i="27"/>
  <c r="C472" i="27"/>
  <c r="D472" i="27"/>
  <c r="E472" i="27"/>
  <c r="F472" i="27"/>
  <c r="A473" i="27"/>
  <c r="B473" i="27"/>
  <c r="C473" i="27"/>
  <c r="D473" i="27"/>
  <c r="E473" i="27"/>
  <c r="F473" i="27"/>
  <c r="A474" i="27"/>
  <c r="B474" i="27"/>
  <c r="C474" i="27"/>
  <c r="D474" i="27"/>
  <c r="E474" i="27"/>
  <c r="F474" i="27"/>
  <c r="A475" i="27"/>
  <c r="B475" i="27"/>
  <c r="C475" i="27"/>
  <c r="D475" i="27"/>
  <c r="E475" i="27"/>
  <c r="F475" i="27"/>
  <c r="A476" i="27"/>
  <c r="B476" i="27"/>
  <c r="C476" i="27"/>
  <c r="D476" i="27"/>
  <c r="E476" i="27"/>
  <c r="F476" i="27"/>
  <c r="A477" i="27"/>
  <c r="B477" i="27"/>
  <c r="C477" i="27"/>
  <c r="D477" i="27"/>
  <c r="E477" i="27"/>
  <c r="F477" i="27"/>
  <c r="A478" i="27"/>
  <c r="B478" i="27"/>
  <c r="C478" i="27"/>
  <c r="D478" i="27"/>
  <c r="E478" i="27"/>
  <c r="F478" i="27"/>
  <c r="A479" i="27"/>
  <c r="B479" i="27"/>
  <c r="C479" i="27"/>
  <c r="D479" i="27"/>
  <c r="E479" i="27"/>
  <c r="F479" i="27"/>
  <c r="A480" i="27"/>
  <c r="B480" i="27"/>
  <c r="C480" i="27"/>
  <c r="D480" i="27"/>
  <c r="E480" i="27"/>
  <c r="F480" i="27"/>
  <c r="A481" i="27"/>
  <c r="B481" i="27"/>
  <c r="C481" i="27"/>
  <c r="D481" i="27"/>
  <c r="E481" i="27"/>
  <c r="F481" i="27"/>
  <c r="A482" i="27"/>
  <c r="B482" i="27"/>
  <c r="C482" i="27"/>
  <c r="D482" i="27"/>
  <c r="E482" i="27"/>
  <c r="F482" i="27"/>
  <c r="A483" i="27"/>
  <c r="B483" i="27"/>
  <c r="C483" i="27"/>
  <c r="D483" i="27"/>
  <c r="E483" i="27"/>
  <c r="F483" i="27"/>
  <c r="A484" i="27"/>
  <c r="B484" i="27"/>
  <c r="C484" i="27"/>
  <c r="D484" i="27"/>
  <c r="E484" i="27"/>
  <c r="F484" i="27"/>
  <c r="A485" i="27"/>
  <c r="B485" i="27"/>
  <c r="C485" i="27"/>
  <c r="D485" i="27"/>
  <c r="E485" i="27"/>
  <c r="F485" i="27"/>
  <c r="A486" i="27"/>
  <c r="B486" i="27"/>
  <c r="C486" i="27"/>
  <c r="D486" i="27"/>
  <c r="E486" i="27"/>
  <c r="F486" i="27"/>
  <c r="A487" i="27"/>
  <c r="B487" i="27"/>
  <c r="C487" i="27"/>
  <c r="D487" i="27"/>
  <c r="E487" i="27"/>
  <c r="F487" i="27"/>
  <c r="A488" i="27"/>
  <c r="B488" i="27"/>
  <c r="C488" i="27"/>
  <c r="D488" i="27"/>
  <c r="E488" i="27"/>
  <c r="F488" i="27"/>
  <c r="A489" i="27"/>
  <c r="B489" i="27"/>
  <c r="C489" i="27"/>
  <c r="D489" i="27"/>
  <c r="E489" i="27"/>
  <c r="F489" i="27"/>
  <c r="A490" i="27"/>
  <c r="B490" i="27"/>
  <c r="C490" i="27"/>
  <c r="D490" i="27"/>
  <c r="E490" i="27"/>
  <c r="F490" i="27"/>
  <c r="A491" i="27"/>
  <c r="B491" i="27"/>
  <c r="C491" i="27"/>
  <c r="D491" i="27"/>
  <c r="E491" i="27"/>
  <c r="F491" i="27"/>
  <c r="A492" i="27"/>
  <c r="B492" i="27"/>
  <c r="C492" i="27"/>
  <c r="D492" i="27"/>
  <c r="E492" i="27"/>
  <c r="F492" i="27"/>
  <c r="A493" i="27"/>
  <c r="B493" i="27"/>
  <c r="C493" i="27"/>
  <c r="D493" i="27"/>
  <c r="E493" i="27"/>
  <c r="F493" i="27"/>
  <c r="A494" i="27"/>
  <c r="B494" i="27"/>
  <c r="C494" i="27"/>
  <c r="D494" i="27"/>
  <c r="E494" i="27"/>
  <c r="F494" i="27"/>
  <c r="A495" i="27"/>
  <c r="B495" i="27"/>
  <c r="C495" i="27"/>
  <c r="D495" i="27"/>
  <c r="E495" i="27"/>
  <c r="F495" i="27"/>
  <c r="A496" i="27"/>
  <c r="B496" i="27"/>
  <c r="C496" i="27"/>
  <c r="D496" i="27"/>
  <c r="E496" i="27"/>
  <c r="F496" i="27"/>
  <c r="A497" i="27"/>
  <c r="B497" i="27"/>
  <c r="C497" i="27"/>
  <c r="D497" i="27"/>
  <c r="E497" i="27"/>
  <c r="F497" i="27"/>
  <c r="A498" i="27"/>
  <c r="B498" i="27"/>
  <c r="C498" i="27"/>
  <c r="D498" i="27"/>
  <c r="E498" i="27"/>
  <c r="F498" i="27"/>
  <c r="A499" i="27"/>
  <c r="B499" i="27"/>
  <c r="C499" i="27"/>
  <c r="D499" i="27"/>
  <c r="E499" i="27"/>
  <c r="F499" i="27"/>
  <c r="A500" i="27"/>
  <c r="B500" i="27"/>
  <c r="C500" i="27"/>
  <c r="D500" i="27"/>
  <c r="E500" i="27"/>
  <c r="F500" i="27"/>
  <c r="A501" i="27"/>
  <c r="B501" i="27"/>
  <c r="C501" i="27"/>
  <c r="D501" i="27"/>
  <c r="E501" i="27"/>
  <c r="F501" i="27"/>
  <c r="A502" i="27"/>
  <c r="B502" i="27"/>
  <c r="C502" i="27"/>
  <c r="D502" i="27"/>
  <c r="E502" i="27"/>
  <c r="F502" i="27"/>
  <c r="A503" i="27"/>
  <c r="B503" i="27"/>
  <c r="C503" i="27"/>
  <c r="D503" i="27"/>
  <c r="E503" i="27"/>
  <c r="F503" i="27"/>
  <c r="A504" i="27"/>
  <c r="B504" i="27"/>
  <c r="C504" i="27"/>
  <c r="D504" i="27"/>
  <c r="E504" i="27"/>
  <c r="F504" i="27"/>
  <c r="A505" i="27"/>
  <c r="B505" i="27"/>
  <c r="C505" i="27"/>
  <c r="D505" i="27"/>
  <c r="E505" i="27"/>
  <c r="F505" i="27"/>
  <c r="A506" i="27"/>
  <c r="B506" i="27"/>
  <c r="C506" i="27"/>
  <c r="D506" i="27"/>
  <c r="E506" i="27"/>
  <c r="F506" i="27"/>
  <c r="A507" i="27"/>
  <c r="B507" i="27"/>
  <c r="C507" i="27"/>
  <c r="D507" i="27"/>
  <c r="E507" i="27"/>
  <c r="F507" i="27"/>
  <c r="A508" i="27"/>
  <c r="B508" i="27"/>
  <c r="C508" i="27"/>
  <c r="D508" i="27"/>
  <c r="E508" i="27"/>
  <c r="F508" i="27"/>
  <c r="A509" i="27"/>
  <c r="B509" i="27"/>
  <c r="C509" i="27"/>
  <c r="D509" i="27"/>
  <c r="E509" i="27"/>
  <c r="F509" i="27"/>
  <c r="A510" i="27"/>
  <c r="B510" i="27"/>
  <c r="C510" i="27"/>
  <c r="D510" i="27"/>
  <c r="E510" i="27"/>
  <c r="F510" i="27"/>
  <c r="A511" i="27"/>
  <c r="B511" i="27"/>
  <c r="C511" i="27"/>
  <c r="D511" i="27"/>
  <c r="E511" i="27"/>
  <c r="F511" i="27"/>
  <c r="A512" i="27"/>
  <c r="B512" i="27"/>
  <c r="C512" i="27"/>
  <c r="D512" i="27"/>
  <c r="E512" i="27"/>
  <c r="F512" i="27"/>
  <c r="A513" i="27"/>
  <c r="B513" i="27"/>
  <c r="C513" i="27"/>
  <c r="D513" i="27"/>
  <c r="E513" i="27"/>
  <c r="F513" i="27"/>
  <c r="A514" i="27"/>
  <c r="B514" i="27"/>
  <c r="C514" i="27"/>
  <c r="D514" i="27"/>
  <c r="E514" i="27"/>
  <c r="F514" i="27"/>
  <c r="A515" i="27"/>
  <c r="B515" i="27"/>
  <c r="C515" i="27"/>
  <c r="D515" i="27"/>
  <c r="E515" i="27"/>
  <c r="F515" i="27"/>
  <c r="A516" i="27"/>
  <c r="B516" i="27"/>
  <c r="C516" i="27"/>
  <c r="D516" i="27"/>
  <c r="E516" i="27"/>
  <c r="F516" i="27"/>
  <c r="A517" i="27"/>
  <c r="B517" i="27"/>
  <c r="C517" i="27"/>
  <c r="D517" i="27"/>
  <c r="E517" i="27"/>
  <c r="F517" i="27"/>
  <c r="A518" i="27"/>
  <c r="B518" i="27"/>
  <c r="C518" i="27"/>
  <c r="D518" i="27"/>
  <c r="E518" i="27"/>
  <c r="F518" i="27"/>
  <c r="A519" i="27"/>
  <c r="B519" i="27"/>
  <c r="C519" i="27"/>
  <c r="D519" i="27"/>
  <c r="E519" i="27"/>
  <c r="F519" i="27"/>
  <c r="A520" i="27"/>
  <c r="B520" i="27"/>
  <c r="C520" i="27"/>
  <c r="D520" i="27"/>
  <c r="E520" i="27"/>
  <c r="F520" i="27"/>
  <c r="A521" i="27"/>
  <c r="B521" i="27"/>
  <c r="C521" i="27"/>
  <c r="D521" i="27"/>
  <c r="E521" i="27"/>
  <c r="F521" i="27"/>
  <c r="A522" i="27"/>
  <c r="B522" i="27"/>
  <c r="C522" i="27"/>
  <c r="D522" i="27"/>
  <c r="E522" i="27"/>
  <c r="F522" i="27"/>
  <c r="A523" i="27"/>
  <c r="B523" i="27"/>
  <c r="C523" i="27"/>
  <c r="D523" i="27"/>
  <c r="E523" i="27"/>
  <c r="F523" i="27"/>
  <c r="A524" i="27"/>
  <c r="B524" i="27"/>
  <c r="C524" i="27"/>
  <c r="D524" i="27"/>
  <c r="E524" i="27"/>
  <c r="F524" i="27"/>
  <c r="A525" i="27"/>
  <c r="B525" i="27"/>
  <c r="C525" i="27"/>
  <c r="D525" i="27"/>
  <c r="E525" i="27"/>
  <c r="F525" i="27"/>
  <c r="A526" i="27"/>
  <c r="B526" i="27"/>
  <c r="C526" i="27"/>
  <c r="D526" i="27"/>
  <c r="E526" i="27"/>
  <c r="F526" i="27"/>
  <c r="A527" i="27"/>
  <c r="B527" i="27"/>
  <c r="C527" i="27"/>
  <c r="D527" i="27"/>
  <c r="E527" i="27"/>
  <c r="F527" i="27"/>
  <c r="A528" i="27"/>
  <c r="B528" i="27"/>
  <c r="C528" i="27"/>
  <c r="D528" i="27"/>
  <c r="E528" i="27"/>
  <c r="F528" i="27"/>
  <c r="A529" i="27"/>
  <c r="B529" i="27"/>
  <c r="C529" i="27"/>
  <c r="D529" i="27"/>
  <c r="E529" i="27"/>
  <c r="F529" i="27"/>
  <c r="A530" i="27"/>
  <c r="B530" i="27"/>
  <c r="C530" i="27"/>
  <c r="D530" i="27"/>
  <c r="E530" i="27"/>
  <c r="F530" i="27"/>
  <c r="A531" i="27"/>
  <c r="B531" i="27"/>
  <c r="C531" i="27"/>
  <c r="D531" i="27"/>
  <c r="E531" i="27"/>
  <c r="F531" i="27"/>
  <c r="A532" i="27"/>
  <c r="B532" i="27"/>
  <c r="C532" i="27"/>
  <c r="D532" i="27"/>
  <c r="E532" i="27"/>
  <c r="F532" i="27"/>
  <c r="A533" i="27"/>
  <c r="B533" i="27"/>
  <c r="C533" i="27"/>
  <c r="D533" i="27"/>
  <c r="E533" i="27"/>
  <c r="F533" i="27"/>
  <c r="A534" i="27"/>
  <c r="B534" i="27"/>
  <c r="C534" i="27"/>
  <c r="D534" i="27"/>
  <c r="E534" i="27"/>
  <c r="F534" i="27"/>
  <c r="A535" i="27"/>
  <c r="B535" i="27"/>
  <c r="C535" i="27"/>
  <c r="D535" i="27"/>
  <c r="E535" i="27"/>
  <c r="F535" i="27"/>
  <c r="A536" i="27"/>
  <c r="B536" i="27"/>
  <c r="C536" i="27"/>
  <c r="D536" i="27"/>
  <c r="E536" i="27"/>
  <c r="F536" i="27"/>
  <c r="A537" i="27"/>
  <c r="B537" i="27"/>
  <c r="C537" i="27"/>
  <c r="D537" i="27"/>
  <c r="E537" i="27"/>
  <c r="F537" i="27"/>
  <c r="A538" i="27"/>
  <c r="B538" i="27"/>
  <c r="C538" i="27"/>
  <c r="D538" i="27"/>
  <c r="E538" i="27"/>
  <c r="F538" i="27"/>
  <c r="A539" i="27"/>
  <c r="B539" i="27"/>
  <c r="C539" i="27"/>
  <c r="D539" i="27"/>
  <c r="E539" i="27"/>
  <c r="F539" i="27"/>
  <c r="A540" i="27"/>
  <c r="B540" i="27"/>
  <c r="C540" i="27"/>
  <c r="D540" i="27"/>
  <c r="E540" i="27"/>
  <c r="F540" i="27"/>
  <c r="A541" i="27"/>
  <c r="B541" i="27"/>
  <c r="C541" i="27"/>
  <c r="D541" i="27"/>
  <c r="E541" i="27"/>
  <c r="F541" i="27"/>
  <c r="A542" i="27"/>
  <c r="B542" i="27"/>
  <c r="C542" i="27"/>
  <c r="D542" i="27"/>
  <c r="E542" i="27"/>
  <c r="F542" i="27"/>
  <c r="A543" i="27"/>
  <c r="B543" i="27"/>
  <c r="C543" i="27"/>
  <c r="D543" i="27"/>
  <c r="E543" i="27"/>
  <c r="F543" i="27"/>
  <c r="A544" i="27"/>
  <c r="B544" i="27"/>
  <c r="C544" i="27"/>
  <c r="D544" i="27"/>
  <c r="E544" i="27"/>
  <c r="F544" i="27"/>
  <c r="A545" i="27"/>
  <c r="B545" i="27"/>
  <c r="C545" i="27"/>
  <c r="D545" i="27"/>
  <c r="E545" i="27"/>
  <c r="F545" i="27"/>
  <c r="A546" i="27"/>
  <c r="B546" i="27"/>
  <c r="C546" i="27"/>
  <c r="D546" i="27"/>
  <c r="E546" i="27"/>
  <c r="F546" i="27"/>
  <c r="A547" i="27"/>
  <c r="B547" i="27"/>
  <c r="C547" i="27"/>
  <c r="D547" i="27"/>
  <c r="E547" i="27"/>
  <c r="F547" i="27"/>
  <c r="A548" i="27"/>
  <c r="B548" i="27"/>
  <c r="C548" i="27"/>
  <c r="D548" i="27"/>
  <c r="E548" i="27"/>
  <c r="F548" i="27"/>
  <c r="A549" i="27"/>
  <c r="B549" i="27"/>
  <c r="C549" i="27"/>
  <c r="D549" i="27"/>
  <c r="E549" i="27"/>
  <c r="F549" i="27"/>
  <c r="A550" i="27"/>
  <c r="B550" i="27"/>
  <c r="C550" i="27"/>
  <c r="D550" i="27"/>
  <c r="E550" i="27"/>
  <c r="F550" i="27"/>
  <c r="A551" i="27"/>
  <c r="B551" i="27"/>
  <c r="C551" i="27"/>
  <c r="D551" i="27"/>
  <c r="E551" i="27"/>
  <c r="F551" i="27"/>
  <c r="A552" i="27"/>
  <c r="B552" i="27"/>
  <c r="C552" i="27"/>
  <c r="D552" i="27"/>
  <c r="E552" i="27"/>
  <c r="F552" i="27"/>
  <c r="A553" i="27"/>
  <c r="B553" i="27"/>
  <c r="C553" i="27"/>
  <c r="D553" i="27"/>
  <c r="E553" i="27"/>
  <c r="F553" i="27"/>
  <c r="A554" i="27"/>
  <c r="B554" i="27"/>
  <c r="C554" i="27"/>
  <c r="D554" i="27"/>
  <c r="E554" i="27"/>
  <c r="F554" i="27"/>
  <c r="A555" i="27"/>
  <c r="B555" i="27"/>
  <c r="C555" i="27"/>
  <c r="D555" i="27"/>
  <c r="E555" i="27"/>
  <c r="F555" i="27"/>
  <c r="A556" i="27"/>
  <c r="B556" i="27"/>
  <c r="C556" i="27"/>
  <c r="D556" i="27"/>
  <c r="E556" i="27"/>
  <c r="F556" i="27"/>
  <c r="A557" i="27"/>
  <c r="B557" i="27"/>
  <c r="C557" i="27"/>
  <c r="D557" i="27"/>
  <c r="E557" i="27"/>
  <c r="F557" i="27"/>
  <c r="A558" i="27"/>
  <c r="B558" i="27"/>
  <c r="C558" i="27"/>
  <c r="D558" i="27"/>
  <c r="E558" i="27"/>
  <c r="F558" i="27"/>
  <c r="A559" i="27"/>
  <c r="B559" i="27"/>
  <c r="C559" i="27"/>
  <c r="D559" i="27"/>
  <c r="E559" i="27"/>
  <c r="F559" i="27"/>
  <c r="A560" i="27"/>
  <c r="B560" i="27"/>
  <c r="C560" i="27"/>
  <c r="D560" i="27"/>
  <c r="E560" i="27"/>
  <c r="F560" i="27"/>
  <c r="A561" i="27"/>
  <c r="B561" i="27"/>
  <c r="C561" i="27"/>
  <c r="D561" i="27"/>
  <c r="E561" i="27"/>
  <c r="F561" i="27"/>
  <c r="A562" i="27"/>
  <c r="B562" i="27"/>
  <c r="C562" i="27"/>
  <c r="D562" i="27"/>
  <c r="E562" i="27"/>
  <c r="F562" i="27"/>
  <c r="A563" i="27"/>
  <c r="B563" i="27"/>
  <c r="C563" i="27"/>
  <c r="D563" i="27"/>
  <c r="E563" i="27"/>
  <c r="F563" i="27"/>
  <c r="A564" i="27"/>
  <c r="B564" i="27"/>
  <c r="C564" i="27"/>
  <c r="D564" i="27"/>
  <c r="E564" i="27"/>
  <c r="F564" i="27"/>
  <c r="A565" i="27"/>
  <c r="B565" i="27"/>
  <c r="C565" i="27"/>
  <c r="D565" i="27"/>
  <c r="E565" i="27"/>
  <c r="F565" i="27"/>
  <c r="A566" i="27"/>
  <c r="B566" i="27"/>
  <c r="C566" i="27"/>
  <c r="D566" i="27"/>
  <c r="E566" i="27"/>
  <c r="F566" i="27"/>
  <c r="A567" i="27"/>
  <c r="B567" i="27"/>
  <c r="C567" i="27"/>
  <c r="D567" i="27"/>
  <c r="E567" i="27"/>
  <c r="F567" i="27"/>
  <c r="A568" i="27"/>
  <c r="B568" i="27"/>
  <c r="C568" i="27"/>
  <c r="D568" i="27"/>
  <c r="E568" i="27"/>
  <c r="F568" i="27"/>
  <c r="A569" i="27"/>
  <c r="B569" i="27"/>
  <c r="C569" i="27"/>
  <c r="D569" i="27"/>
  <c r="E569" i="27"/>
  <c r="F569" i="27"/>
  <c r="A570" i="27"/>
  <c r="B570" i="27"/>
  <c r="C570" i="27"/>
  <c r="D570" i="27"/>
  <c r="E570" i="27"/>
  <c r="F570" i="27"/>
  <c r="A571" i="27"/>
  <c r="B571" i="27"/>
  <c r="C571" i="27"/>
  <c r="D571" i="27"/>
  <c r="E571" i="27"/>
  <c r="F571" i="27"/>
  <c r="A572" i="27"/>
  <c r="B572" i="27"/>
  <c r="C572" i="27"/>
  <c r="D572" i="27"/>
  <c r="E572" i="27"/>
  <c r="F572" i="27"/>
  <c r="A573" i="27"/>
  <c r="B573" i="27"/>
  <c r="C573" i="27"/>
  <c r="D573" i="27"/>
  <c r="E573" i="27"/>
  <c r="F573" i="27"/>
  <c r="A574" i="27"/>
  <c r="B574" i="27"/>
  <c r="C574" i="27"/>
  <c r="D574" i="27"/>
  <c r="E574" i="27"/>
  <c r="F574" i="27"/>
  <c r="A575" i="27"/>
  <c r="B575" i="27"/>
  <c r="C575" i="27"/>
  <c r="D575" i="27"/>
  <c r="E575" i="27"/>
  <c r="F575" i="27"/>
  <c r="A576" i="27"/>
  <c r="B576" i="27"/>
  <c r="C576" i="27"/>
  <c r="D576" i="27"/>
  <c r="E576" i="27"/>
  <c r="F576" i="27"/>
  <c r="A577" i="27"/>
  <c r="B577" i="27"/>
  <c r="C577" i="27"/>
  <c r="D577" i="27"/>
  <c r="E577" i="27"/>
  <c r="F577" i="27"/>
  <c r="A578" i="27"/>
  <c r="B578" i="27"/>
  <c r="C578" i="27"/>
  <c r="D578" i="27"/>
  <c r="E578" i="27"/>
  <c r="F578" i="27"/>
  <c r="A579" i="27"/>
  <c r="B579" i="27"/>
  <c r="C579" i="27"/>
  <c r="D579" i="27"/>
  <c r="E579" i="27"/>
  <c r="F579" i="27"/>
  <c r="A580" i="27"/>
  <c r="B580" i="27"/>
  <c r="C580" i="27"/>
  <c r="D580" i="27"/>
  <c r="E580" i="27"/>
  <c r="F580" i="27"/>
  <c r="A581" i="27"/>
  <c r="B581" i="27"/>
  <c r="C581" i="27"/>
  <c r="D581" i="27"/>
  <c r="E581" i="27"/>
  <c r="F581" i="27"/>
  <c r="A582" i="27"/>
  <c r="B582" i="27"/>
  <c r="C582" i="27"/>
  <c r="D582" i="27"/>
  <c r="E582" i="27"/>
  <c r="F582" i="27"/>
  <c r="A583" i="27"/>
  <c r="B583" i="27"/>
  <c r="C583" i="27"/>
  <c r="D583" i="27"/>
  <c r="E583" i="27"/>
  <c r="F583" i="27"/>
  <c r="A584" i="27"/>
  <c r="B584" i="27"/>
  <c r="C584" i="27"/>
  <c r="D584" i="27"/>
  <c r="E584" i="27"/>
  <c r="F584" i="27"/>
  <c r="A585" i="27"/>
  <c r="B585" i="27"/>
  <c r="C585" i="27"/>
  <c r="D585" i="27"/>
  <c r="E585" i="27"/>
  <c r="F585" i="27"/>
  <c r="A586" i="27"/>
  <c r="B586" i="27"/>
  <c r="C586" i="27"/>
  <c r="D586" i="27"/>
  <c r="E586" i="27"/>
  <c r="F586" i="27"/>
  <c r="A587" i="27"/>
  <c r="B587" i="27"/>
  <c r="C587" i="27"/>
  <c r="D587" i="27"/>
  <c r="E587" i="27"/>
  <c r="F587" i="27"/>
  <c r="A588" i="27"/>
  <c r="B588" i="27"/>
  <c r="C588" i="27"/>
  <c r="D588" i="27"/>
  <c r="E588" i="27"/>
  <c r="F588" i="27"/>
  <c r="A589" i="27"/>
  <c r="B589" i="27"/>
  <c r="C589" i="27"/>
  <c r="D589" i="27"/>
  <c r="E589" i="27"/>
  <c r="F589" i="27"/>
  <c r="A590" i="27"/>
  <c r="B590" i="27"/>
  <c r="C590" i="27"/>
  <c r="D590" i="27"/>
  <c r="E590" i="27"/>
  <c r="F590" i="27"/>
  <c r="A591" i="27"/>
  <c r="B591" i="27"/>
  <c r="C591" i="27"/>
  <c r="D591" i="27"/>
  <c r="E591" i="27"/>
  <c r="F591" i="27"/>
  <c r="A592" i="27"/>
  <c r="B592" i="27"/>
  <c r="C592" i="27"/>
  <c r="D592" i="27"/>
  <c r="E592" i="27"/>
  <c r="F592" i="27"/>
  <c r="A593" i="27"/>
  <c r="B593" i="27"/>
  <c r="C593" i="27"/>
  <c r="D593" i="27"/>
  <c r="E593" i="27"/>
  <c r="F593" i="27"/>
  <c r="A594" i="27"/>
  <c r="B594" i="27"/>
  <c r="C594" i="27"/>
  <c r="D594" i="27"/>
  <c r="E594" i="27"/>
  <c r="F594" i="27"/>
  <c r="A595" i="27"/>
  <c r="B595" i="27"/>
  <c r="C595" i="27"/>
  <c r="D595" i="27"/>
  <c r="E595" i="27"/>
  <c r="F595" i="27"/>
  <c r="A596" i="27"/>
  <c r="B596" i="27"/>
  <c r="C596" i="27"/>
  <c r="D596" i="27"/>
  <c r="E596" i="27"/>
  <c r="F596" i="27"/>
  <c r="A597" i="27"/>
  <c r="B597" i="27"/>
  <c r="C597" i="27"/>
  <c r="D597" i="27"/>
  <c r="E597" i="27"/>
  <c r="F597" i="27"/>
  <c r="A598" i="27"/>
  <c r="B598" i="27"/>
  <c r="C598" i="27"/>
  <c r="D598" i="27"/>
  <c r="E598" i="27"/>
  <c r="F598" i="27"/>
  <c r="A599" i="27"/>
  <c r="B599" i="27"/>
  <c r="C599" i="27"/>
  <c r="D599" i="27"/>
  <c r="E599" i="27"/>
  <c r="F599" i="27"/>
  <c r="A600" i="27"/>
  <c r="B600" i="27"/>
  <c r="C600" i="27"/>
  <c r="D600" i="27"/>
  <c r="E600" i="27"/>
  <c r="F600" i="27"/>
  <c r="A601" i="27"/>
  <c r="B601" i="27"/>
  <c r="C601" i="27"/>
  <c r="D601" i="27"/>
  <c r="E601" i="27"/>
  <c r="F601" i="27"/>
  <c r="A602" i="27"/>
  <c r="B602" i="27"/>
  <c r="C602" i="27"/>
  <c r="D602" i="27"/>
  <c r="E602" i="27"/>
  <c r="F602" i="27"/>
  <c r="A603" i="27"/>
  <c r="B603" i="27"/>
  <c r="C603" i="27"/>
  <c r="D603" i="27"/>
  <c r="E603" i="27"/>
  <c r="F603" i="27"/>
  <c r="A604" i="27"/>
  <c r="B604" i="27"/>
  <c r="C604" i="27"/>
  <c r="D604" i="27"/>
  <c r="E604" i="27"/>
  <c r="F604" i="27"/>
  <c r="A605" i="27"/>
  <c r="B605" i="27"/>
  <c r="C605" i="27"/>
  <c r="D605" i="27"/>
  <c r="E605" i="27"/>
  <c r="F605" i="27"/>
  <c r="A606" i="27"/>
  <c r="B606" i="27"/>
  <c r="C606" i="27"/>
  <c r="D606" i="27"/>
  <c r="E606" i="27"/>
  <c r="F606" i="27"/>
  <c r="A607" i="27"/>
  <c r="B607" i="27"/>
  <c r="C607" i="27"/>
  <c r="D607" i="27"/>
  <c r="E607" i="27"/>
  <c r="F607" i="27"/>
  <c r="A608" i="27"/>
  <c r="B608" i="27"/>
  <c r="C608" i="27"/>
  <c r="D608" i="27"/>
  <c r="E608" i="27"/>
  <c r="F608" i="27"/>
  <c r="A609" i="27"/>
  <c r="B609" i="27"/>
  <c r="C609" i="27"/>
  <c r="D609" i="27"/>
  <c r="E609" i="27"/>
  <c r="F609" i="27"/>
  <c r="A610" i="27"/>
  <c r="B610" i="27"/>
  <c r="C610" i="27"/>
  <c r="D610" i="27"/>
  <c r="E610" i="27"/>
  <c r="F610" i="27"/>
  <c r="A611" i="27"/>
  <c r="B611" i="27"/>
  <c r="C611" i="27"/>
  <c r="D611" i="27"/>
  <c r="E611" i="27"/>
  <c r="F611" i="27"/>
  <c r="A612" i="27"/>
  <c r="B612" i="27"/>
  <c r="C612" i="27"/>
  <c r="D612" i="27"/>
  <c r="E612" i="27"/>
  <c r="F612" i="27"/>
  <c r="A613" i="27"/>
  <c r="B613" i="27"/>
  <c r="C613" i="27"/>
  <c r="D613" i="27"/>
  <c r="E613" i="27"/>
  <c r="F613" i="27"/>
  <c r="A614" i="27"/>
  <c r="B614" i="27"/>
  <c r="C614" i="27"/>
  <c r="D614" i="27"/>
  <c r="E614" i="27"/>
  <c r="F614" i="27"/>
  <c r="A615" i="27"/>
  <c r="B615" i="27"/>
  <c r="C615" i="27"/>
  <c r="D615" i="27"/>
  <c r="E615" i="27"/>
  <c r="F615" i="27"/>
  <c r="A616" i="27"/>
  <c r="B616" i="27"/>
  <c r="C616" i="27"/>
  <c r="D616" i="27"/>
  <c r="E616" i="27"/>
  <c r="F616" i="27"/>
  <c r="A617" i="27"/>
  <c r="B617" i="27"/>
  <c r="C617" i="27"/>
  <c r="D617" i="27"/>
  <c r="E617" i="27"/>
  <c r="F617" i="27"/>
  <c r="A618" i="27"/>
  <c r="B618" i="27"/>
  <c r="C618" i="27"/>
  <c r="D618" i="27"/>
  <c r="E618" i="27"/>
  <c r="F618" i="27"/>
  <c r="A619" i="27"/>
  <c r="B619" i="27"/>
  <c r="C619" i="27"/>
  <c r="D619" i="27"/>
  <c r="E619" i="27"/>
  <c r="F619" i="27"/>
  <c r="A620" i="27"/>
  <c r="B620" i="27"/>
  <c r="C620" i="27"/>
  <c r="D620" i="27"/>
  <c r="E620" i="27"/>
  <c r="F620" i="27"/>
  <c r="A621" i="27"/>
  <c r="B621" i="27"/>
  <c r="C621" i="27"/>
  <c r="D621" i="27"/>
  <c r="E621" i="27"/>
  <c r="F621" i="27"/>
  <c r="A622" i="27"/>
  <c r="B622" i="27"/>
  <c r="C622" i="27"/>
  <c r="D622" i="27"/>
  <c r="E622" i="27"/>
  <c r="F622" i="27"/>
  <c r="A623" i="27"/>
  <c r="B623" i="27"/>
  <c r="C623" i="27"/>
  <c r="D623" i="27"/>
  <c r="E623" i="27"/>
  <c r="F623" i="27"/>
  <c r="A624" i="27"/>
  <c r="B624" i="27"/>
  <c r="C624" i="27"/>
  <c r="D624" i="27"/>
  <c r="E624" i="27"/>
  <c r="F624" i="27"/>
  <c r="A625" i="27"/>
  <c r="B625" i="27"/>
  <c r="C625" i="27"/>
  <c r="D625" i="27"/>
  <c r="E625" i="27"/>
  <c r="F625" i="27"/>
  <c r="A626" i="27"/>
  <c r="B626" i="27"/>
  <c r="C626" i="27"/>
  <c r="D626" i="27"/>
  <c r="E626" i="27"/>
  <c r="F626" i="27"/>
  <c r="A627" i="27"/>
  <c r="B627" i="27"/>
  <c r="C627" i="27"/>
  <c r="D627" i="27"/>
  <c r="E627" i="27"/>
  <c r="F627" i="27"/>
  <c r="A628" i="27"/>
  <c r="B628" i="27"/>
  <c r="C628" i="27"/>
  <c r="D628" i="27"/>
  <c r="E628" i="27"/>
  <c r="F628" i="27"/>
  <c r="A629" i="27"/>
  <c r="B629" i="27"/>
  <c r="C629" i="27"/>
  <c r="D629" i="27"/>
  <c r="E629" i="27"/>
  <c r="F629" i="27"/>
  <c r="A630" i="27"/>
  <c r="B630" i="27"/>
  <c r="C630" i="27"/>
  <c r="D630" i="27"/>
  <c r="E630" i="27"/>
  <c r="F630" i="27"/>
  <c r="A631" i="27"/>
  <c r="B631" i="27"/>
  <c r="C631" i="27"/>
  <c r="D631" i="27"/>
  <c r="E631" i="27"/>
  <c r="F631" i="27"/>
  <c r="A632" i="27"/>
  <c r="B632" i="27"/>
  <c r="C632" i="27"/>
  <c r="D632" i="27"/>
  <c r="E632" i="27"/>
  <c r="F632" i="27"/>
  <c r="A633" i="27"/>
  <c r="B633" i="27"/>
  <c r="C633" i="27"/>
  <c r="D633" i="27"/>
  <c r="E633" i="27"/>
  <c r="F633" i="27"/>
  <c r="A634" i="27"/>
  <c r="B634" i="27"/>
  <c r="C634" i="27"/>
  <c r="D634" i="27"/>
  <c r="E634" i="27"/>
  <c r="F634" i="27"/>
  <c r="A635" i="27"/>
  <c r="B635" i="27"/>
  <c r="C635" i="27"/>
  <c r="D635" i="27"/>
  <c r="E635" i="27"/>
  <c r="F635" i="27"/>
  <c r="A636" i="27"/>
  <c r="B636" i="27"/>
  <c r="C636" i="27"/>
  <c r="D636" i="27"/>
  <c r="E636" i="27"/>
  <c r="F636" i="27"/>
  <c r="A637" i="27"/>
  <c r="B637" i="27"/>
  <c r="C637" i="27"/>
  <c r="D637" i="27"/>
  <c r="E637" i="27"/>
  <c r="F637" i="27"/>
  <c r="A638" i="27"/>
  <c r="B638" i="27"/>
  <c r="C638" i="27"/>
  <c r="D638" i="27"/>
  <c r="E638" i="27"/>
  <c r="F638" i="27"/>
  <c r="A639" i="27"/>
  <c r="B639" i="27"/>
  <c r="C639" i="27"/>
  <c r="D639" i="27"/>
  <c r="E639" i="27"/>
  <c r="F639" i="27"/>
  <c r="A640" i="27"/>
  <c r="B640" i="27"/>
  <c r="C640" i="27"/>
  <c r="D640" i="27"/>
  <c r="E640" i="27"/>
  <c r="F640" i="27"/>
  <c r="A641" i="27"/>
  <c r="B641" i="27"/>
  <c r="C641" i="27"/>
  <c r="D641" i="27"/>
  <c r="E641" i="27"/>
  <c r="F641" i="27"/>
  <c r="A642" i="27"/>
  <c r="B642" i="27"/>
  <c r="C642" i="27"/>
  <c r="D642" i="27"/>
  <c r="E642" i="27"/>
  <c r="F642" i="27"/>
  <c r="A643" i="27"/>
  <c r="B643" i="27"/>
  <c r="C643" i="27"/>
  <c r="D643" i="27"/>
  <c r="E643" i="27"/>
  <c r="F643" i="27"/>
  <c r="A644" i="27"/>
  <c r="B644" i="27"/>
  <c r="C644" i="27"/>
  <c r="D644" i="27"/>
  <c r="E644" i="27"/>
  <c r="F644" i="27"/>
  <c r="A645" i="27"/>
  <c r="B645" i="27"/>
  <c r="C645" i="27"/>
  <c r="D645" i="27"/>
  <c r="E645" i="27"/>
  <c r="F645" i="27"/>
  <c r="A646" i="27"/>
  <c r="B646" i="27"/>
  <c r="C646" i="27"/>
  <c r="D646" i="27"/>
  <c r="E646" i="27"/>
  <c r="F646" i="27"/>
  <c r="A647" i="27"/>
  <c r="B647" i="27"/>
  <c r="C647" i="27"/>
  <c r="D647" i="27"/>
  <c r="E647" i="27"/>
  <c r="F647" i="27"/>
  <c r="A648" i="27"/>
  <c r="B648" i="27"/>
  <c r="C648" i="27"/>
  <c r="D648" i="27"/>
  <c r="E648" i="27"/>
  <c r="F648" i="27"/>
  <c r="A649" i="27"/>
  <c r="B649" i="27"/>
  <c r="C649" i="27"/>
  <c r="D649" i="27"/>
  <c r="E649" i="27"/>
  <c r="F649" i="27"/>
  <c r="A650" i="27"/>
  <c r="B650" i="27"/>
  <c r="C650" i="27"/>
  <c r="D650" i="27"/>
  <c r="E650" i="27"/>
  <c r="F650" i="27"/>
  <c r="A651" i="27"/>
  <c r="B651" i="27"/>
  <c r="C651" i="27"/>
  <c r="D651" i="27"/>
  <c r="E651" i="27"/>
  <c r="F651" i="27"/>
  <c r="A652" i="27"/>
  <c r="B652" i="27"/>
  <c r="C652" i="27"/>
  <c r="D652" i="27"/>
  <c r="E652" i="27"/>
  <c r="F652" i="27"/>
  <c r="A653" i="27"/>
  <c r="B653" i="27"/>
  <c r="C653" i="27"/>
  <c r="D653" i="27"/>
  <c r="E653" i="27"/>
  <c r="F653" i="27"/>
  <c r="A654" i="27"/>
  <c r="B654" i="27"/>
  <c r="C654" i="27"/>
  <c r="D654" i="27"/>
  <c r="E654" i="27"/>
  <c r="F654" i="27"/>
  <c r="A655" i="27"/>
  <c r="B655" i="27"/>
  <c r="C655" i="27"/>
  <c r="D655" i="27"/>
  <c r="E655" i="27"/>
  <c r="F655" i="27"/>
  <c r="A656" i="27"/>
  <c r="B656" i="27"/>
  <c r="C656" i="27"/>
  <c r="D656" i="27"/>
  <c r="E656" i="27"/>
  <c r="F656" i="27"/>
  <c r="A657" i="27"/>
  <c r="B657" i="27"/>
  <c r="C657" i="27"/>
  <c r="D657" i="27"/>
  <c r="E657" i="27"/>
  <c r="F657" i="27"/>
  <c r="A658" i="27"/>
  <c r="B658" i="27"/>
  <c r="C658" i="27"/>
  <c r="D658" i="27"/>
  <c r="E658" i="27"/>
  <c r="F658" i="27"/>
  <c r="A659" i="27"/>
  <c r="B659" i="27"/>
  <c r="C659" i="27"/>
  <c r="D659" i="27"/>
  <c r="E659" i="27"/>
  <c r="F659" i="27"/>
  <c r="A660" i="27"/>
  <c r="B660" i="27"/>
  <c r="C660" i="27"/>
  <c r="D660" i="27"/>
  <c r="E660" i="27"/>
  <c r="F660" i="27"/>
  <c r="A661" i="27"/>
  <c r="B661" i="27"/>
  <c r="C661" i="27"/>
  <c r="D661" i="27"/>
  <c r="E661" i="27"/>
  <c r="F661" i="27"/>
  <c r="A662" i="27"/>
  <c r="B662" i="27"/>
  <c r="C662" i="27"/>
  <c r="D662" i="27"/>
  <c r="E662" i="27"/>
  <c r="F662" i="27"/>
  <c r="A663" i="27"/>
  <c r="B663" i="27"/>
  <c r="C663" i="27"/>
  <c r="D663" i="27"/>
  <c r="E663" i="27"/>
  <c r="F663" i="27"/>
  <c r="A664" i="27"/>
  <c r="B664" i="27"/>
  <c r="C664" i="27"/>
  <c r="D664" i="27"/>
  <c r="E664" i="27"/>
  <c r="F664" i="27"/>
  <c r="A665" i="27"/>
  <c r="B665" i="27"/>
  <c r="C665" i="27"/>
  <c r="D665" i="27"/>
  <c r="E665" i="27"/>
  <c r="F665" i="27"/>
  <c r="A666" i="27"/>
  <c r="B666" i="27"/>
  <c r="C666" i="27"/>
  <c r="D666" i="27"/>
  <c r="E666" i="27"/>
  <c r="F666" i="27"/>
  <c r="A667" i="27"/>
  <c r="B667" i="27"/>
  <c r="C667" i="27"/>
  <c r="D667" i="27"/>
  <c r="E667" i="27"/>
  <c r="F667" i="27"/>
  <c r="A668" i="27"/>
  <c r="B668" i="27"/>
  <c r="C668" i="27"/>
  <c r="D668" i="27"/>
  <c r="E668" i="27"/>
  <c r="F668" i="27"/>
  <c r="A669" i="27"/>
  <c r="B669" i="27"/>
  <c r="C669" i="27"/>
  <c r="D669" i="27"/>
  <c r="E669" i="27"/>
  <c r="F669" i="27"/>
  <c r="A670" i="27"/>
  <c r="B670" i="27"/>
  <c r="C670" i="27"/>
  <c r="D670" i="27"/>
  <c r="E670" i="27"/>
  <c r="F670" i="27"/>
  <c r="A671" i="27"/>
  <c r="B671" i="27"/>
  <c r="C671" i="27"/>
  <c r="D671" i="27"/>
  <c r="E671" i="27"/>
  <c r="F671" i="27"/>
  <c r="A672" i="27"/>
  <c r="B672" i="27"/>
  <c r="C672" i="27"/>
  <c r="D672" i="27"/>
  <c r="E672" i="27"/>
  <c r="F672" i="27"/>
  <c r="A673" i="27"/>
  <c r="B673" i="27"/>
  <c r="C673" i="27"/>
  <c r="D673" i="27"/>
  <c r="E673" i="27"/>
  <c r="F673" i="27"/>
  <c r="A674" i="27"/>
  <c r="B674" i="27"/>
  <c r="C674" i="27"/>
  <c r="D674" i="27"/>
  <c r="E674" i="27"/>
  <c r="F674" i="27"/>
  <c r="A675" i="27"/>
  <c r="B675" i="27"/>
  <c r="C675" i="27"/>
  <c r="D675" i="27"/>
  <c r="E675" i="27"/>
  <c r="F675" i="27"/>
  <c r="A676" i="27"/>
  <c r="B676" i="27"/>
  <c r="C676" i="27"/>
  <c r="D676" i="27"/>
  <c r="E676" i="27"/>
  <c r="F676" i="27"/>
  <c r="A677" i="27"/>
  <c r="B677" i="27"/>
  <c r="C677" i="27"/>
  <c r="D677" i="27"/>
  <c r="E677" i="27"/>
  <c r="F677" i="27"/>
  <c r="A678" i="27"/>
  <c r="B678" i="27"/>
  <c r="C678" i="27"/>
  <c r="D678" i="27"/>
  <c r="E678" i="27"/>
  <c r="F678" i="27"/>
  <c r="A679" i="27"/>
  <c r="B679" i="27"/>
  <c r="C679" i="27"/>
  <c r="D679" i="27"/>
  <c r="E679" i="27"/>
  <c r="F679" i="27"/>
  <c r="A680" i="27"/>
  <c r="B680" i="27"/>
  <c r="C680" i="27"/>
  <c r="D680" i="27"/>
  <c r="E680" i="27"/>
  <c r="F680" i="27"/>
  <c r="A681" i="27"/>
  <c r="B681" i="27"/>
  <c r="C681" i="27"/>
  <c r="D681" i="27"/>
  <c r="E681" i="27"/>
  <c r="F681" i="27"/>
  <c r="A682" i="27"/>
  <c r="B682" i="27"/>
  <c r="C682" i="27"/>
  <c r="D682" i="27"/>
  <c r="E682" i="27"/>
  <c r="F682" i="27"/>
  <c r="A683" i="27"/>
  <c r="B683" i="27"/>
  <c r="C683" i="27"/>
  <c r="D683" i="27"/>
  <c r="E683" i="27"/>
  <c r="F683" i="27"/>
  <c r="A684" i="27"/>
  <c r="B684" i="27"/>
  <c r="C684" i="27"/>
  <c r="D684" i="27"/>
  <c r="E684" i="27"/>
  <c r="F684" i="27"/>
  <c r="A685" i="27"/>
  <c r="B685" i="27"/>
  <c r="C685" i="27"/>
  <c r="D685" i="27"/>
  <c r="E685" i="27"/>
  <c r="F685" i="27"/>
  <c r="A686" i="27"/>
  <c r="B686" i="27"/>
  <c r="C686" i="27"/>
  <c r="D686" i="27"/>
  <c r="E686" i="27"/>
  <c r="F686" i="27"/>
  <c r="A687" i="27"/>
  <c r="B687" i="27"/>
  <c r="C687" i="27"/>
  <c r="D687" i="27"/>
  <c r="E687" i="27"/>
  <c r="F687" i="27"/>
  <c r="A688" i="27"/>
  <c r="B688" i="27"/>
  <c r="C688" i="27"/>
  <c r="D688" i="27"/>
  <c r="E688" i="27"/>
  <c r="F688" i="27"/>
  <c r="A689" i="27"/>
  <c r="B689" i="27"/>
  <c r="C689" i="27"/>
  <c r="D689" i="27"/>
  <c r="E689" i="27"/>
  <c r="F689" i="27"/>
  <c r="A690" i="27"/>
  <c r="B690" i="27"/>
  <c r="C690" i="27"/>
  <c r="D690" i="27"/>
  <c r="E690" i="27"/>
  <c r="F690" i="27"/>
  <c r="A691" i="27"/>
  <c r="B691" i="27"/>
  <c r="C691" i="27"/>
  <c r="D691" i="27"/>
  <c r="E691" i="27"/>
  <c r="F691" i="27"/>
  <c r="A692" i="27"/>
  <c r="B692" i="27"/>
  <c r="C692" i="27"/>
  <c r="D692" i="27"/>
  <c r="E692" i="27"/>
  <c r="F692" i="27"/>
  <c r="A693" i="27"/>
  <c r="B693" i="27"/>
  <c r="C693" i="27"/>
  <c r="D693" i="27"/>
  <c r="E693" i="27"/>
  <c r="F693" i="27"/>
  <c r="A694" i="27"/>
  <c r="B694" i="27"/>
  <c r="C694" i="27"/>
  <c r="D694" i="27"/>
  <c r="E694" i="27"/>
  <c r="F694" i="27"/>
  <c r="A695" i="27"/>
  <c r="B695" i="27"/>
  <c r="C695" i="27"/>
  <c r="D695" i="27"/>
  <c r="E695" i="27"/>
  <c r="F695" i="27"/>
  <c r="A696" i="27"/>
  <c r="B696" i="27"/>
  <c r="C696" i="27"/>
  <c r="D696" i="27"/>
  <c r="E696" i="27"/>
  <c r="F696" i="27"/>
  <c r="A697" i="27"/>
  <c r="B697" i="27"/>
  <c r="C697" i="27"/>
  <c r="D697" i="27"/>
  <c r="E697" i="27"/>
  <c r="F697" i="27"/>
  <c r="A698" i="27"/>
  <c r="B698" i="27"/>
  <c r="C698" i="27"/>
  <c r="D698" i="27"/>
  <c r="E698" i="27"/>
  <c r="F698" i="27"/>
  <c r="A699" i="27"/>
  <c r="B699" i="27"/>
  <c r="C699" i="27"/>
  <c r="D699" i="27"/>
  <c r="E699" i="27"/>
  <c r="F699" i="27"/>
  <c r="A700" i="27"/>
  <c r="B700" i="27"/>
  <c r="C700" i="27"/>
  <c r="D700" i="27"/>
  <c r="E700" i="27"/>
  <c r="F700" i="27"/>
  <c r="A701" i="27"/>
  <c r="B701" i="27"/>
  <c r="C701" i="27"/>
  <c r="D701" i="27"/>
  <c r="E701" i="27"/>
  <c r="F701" i="27"/>
  <c r="A702" i="27"/>
  <c r="B702" i="27"/>
  <c r="C702" i="27"/>
  <c r="D702" i="27"/>
  <c r="E702" i="27"/>
  <c r="F702" i="27"/>
  <c r="A703" i="27"/>
  <c r="B703" i="27"/>
  <c r="C703" i="27"/>
  <c r="D703" i="27"/>
  <c r="E703" i="27"/>
  <c r="F703" i="27"/>
  <c r="A704" i="27"/>
  <c r="B704" i="27"/>
  <c r="C704" i="27"/>
  <c r="D704" i="27"/>
  <c r="E704" i="27"/>
  <c r="F704" i="27"/>
  <c r="A705" i="27"/>
  <c r="B705" i="27"/>
  <c r="C705" i="27"/>
  <c r="D705" i="27"/>
  <c r="E705" i="27"/>
  <c r="F705" i="27"/>
  <c r="A706" i="27"/>
  <c r="B706" i="27"/>
  <c r="C706" i="27"/>
  <c r="D706" i="27"/>
  <c r="E706" i="27"/>
  <c r="F706" i="27"/>
  <c r="A707" i="27"/>
  <c r="B707" i="27"/>
  <c r="C707" i="27"/>
  <c r="D707" i="27"/>
  <c r="E707" i="27"/>
  <c r="F707" i="27"/>
  <c r="A708" i="27"/>
  <c r="B708" i="27"/>
  <c r="C708" i="27"/>
  <c r="D708" i="27"/>
  <c r="E708" i="27"/>
  <c r="F708" i="27"/>
  <c r="A709" i="27"/>
  <c r="B709" i="27"/>
  <c r="C709" i="27"/>
  <c r="D709" i="27"/>
  <c r="E709" i="27"/>
  <c r="F709" i="27"/>
  <c r="A710" i="27"/>
  <c r="B710" i="27"/>
  <c r="C710" i="27"/>
  <c r="D710" i="27"/>
  <c r="E710" i="27"/>
  <c r="F710" i="27"/>
  <c r="A711" i="27"/>
  <c r="B711" i="27"/>
  <c r="C711" i="27"/>
  <c r="D711" i="27"/>
  <c r="E711" i="27"/>
  <c r="F711" i="27"/>
  <c r="A712" i="27"/>
  <c r="B712" i="27"/>
  <c r="C712" i="27"/>
  <c r="D712" i="27"/>
  <c r="E712" i="27"/>
  <c r="F712" i="27"/>
  <c r="A713" i="27"/>
  <c r="B713" i="27"/>
  <c r="C713" i="27"/>
  <c r="D713" i="27"/>
  <c r="E713" i="27"/>
  <c r="F713" i="27"/>
  <c r="A714" i="27"/>
  <c r="B714" i="27"/>
  <c r="C714" i="27"/>
  <c r="D714" i="27"/>
  <c r="E714" i="27"/>
  <c r="F714" i="27"/>
  <c r="A715" i="27"/>
  <c r="B715" i="27"/>
  <c r="C715" i="27"/>
  <c r="D715" i="27"/>
  <c r="E715" i="27"/>
  <c r="F715" i="27"/>
  <c r="A716" i="27"/>
  <c r="B716" i="27"/>
  <c r="C716" i="27"/>
  <c r="D716" i="27"/>
  <c r="E716" i="27"/>
  <c r="F716" i="27"/>
  <c r="A717" i="27"/>
  <c r="B717" i="27"/>
  <c r="C717" i="27"/>
  <c r="D717" i="27"/>
  <c r="E717" i="27"/>
  <c r="F717" i="27"/>
  <c r="A718" i="27"/>
  <c r="B718" i="27"/>
  <c r="C718" i="27"/>
  <c r="D718" i="27"/>
  <c r="E718" i="27"/>
  <c r="F718" i="27"/>
  <c r="A719" i="27"/>
  <c r="B719" i="27"/>
  <c r="C719" i="27"/>
  <c r="D719" i="27"/>
  <c r="E719" i="27"/>
  <c r="F719" i="27"/>
  <c r="A720" i="27"/>
  <c r="B720" i="27"/>
  <c r="C720" i="27"/>
  <c r="D720" i="27"/>
  <c r="E720" i="27"/>
  <c r="F720" i="27"/>
  <c r="A721" i="27"/>
  <c r="B721" i="27"/>
  <c r="C721" i="27"/>
  <c r="D721" i="27"/>
  <c r="E721" i="27"/>
  <c r="F721" i="27"/>
  <c r="A722" i="27"/>
  <c r="B722" i="27"/>
  <c r="C722" i="27"/>
  <c r="D722" i="27"/>
  <c r="E722" i="27"/>
  <c r="F722" i="27"/>
  <c r="A723" i="27"/>
  <c r="B723" i="27"/>
  <c r="C723" i="27"/>
  <c r="D723" i="27"/>
  <c r="E723" i="27"/>
  <c r="F723" i="27"/>
  <c r="A724" i="27"/>
  <c r="B724" i="27"/>
  <c r="C724" i="27"/>
  <c r="D724" i="27"/>
  <c r="E724" i="27"/>
  <c r="F724" i="27"/>
  <c r="A725" i="27"/>
  <c r="B725" i="27"/>
  <c r="C725" i="27"/>
  <c r="D725" i="27"/>
  <c r="E725" i="27"/>
  <c r="F725" i="27"/>
  <c r="A726" i="27"/>
  <c r="B726" i="27"/>
  <c r="C726" i="27"/>
  <c r="D726" i="27"/>
  <c r="E726" i="27"/>
  <c r="F726" i="27"/>
  <c r="A727" i="27"/>
  <c r="B727" i="27"/>
  <c r="C727" i="27"/>
  <c r="D727" i="27"/>
  <c r="E727" i="27"/>
  <c r="F727" i="27"/>
  <c r="A728" i="27"/>
  <c r="B728" i="27"/>
  <c r="C728" i="27"/>
  <c r="D728" i="27"/>
  <c r="E728" i="27"/>
  <c r="F728" i="27"/>
  <c r="A729" i="27"/>
  <c r="B729" i="27"/>
  <c r="C729" i="27"/>
  <c r="D729" i="27"/>
  <c r="E729" i="27"/>
  <c r="F729" i="27"/>
  <c r="A730" i="27"/>
  <c r="B730" i="27"/>
  <c r="C730" i="27"/>
  <c r="D730" i="27"/>
  <c r="E730" i="27"/>
  <c r="F730" i="27"/>
  <c r="A731" i="27"/>
  <c r="B731" i="27"/>
  <c r="C731" i="27"/>
  <c r="D731" i="27"/>
  <c r="E731" i="27"/>
  <c r="F731" i="27"/>
  <c r="A732" i="27"/>
  <c r="B732" i="27"/>
  <c r="C732" i="27"/>
  <c r="D732" i="27"/>
  <c r="E732" i="27"/>
  <c r="F732" i="27"/>
  <c r="A733" i="27"/>
  <c r="B733" i="27"/>
  <c r="C733" i="27"/>
  <c r="D733" i="27"/>
  <c r="E733" i="27"/>
  <c r="F733" i="27"/>
  <c r="A734" i="27"/>
  <c r="B734" i="27"/>
  <c r="C734" i="27"/>
  <c r="D734" i="27"/>
  <c r="E734" i="27"/>
  <c r="F734" i="27"/>
  <c r="A735" i="27"/>
  <c r="B735" i="27"/>
  <c r="C735" i="27"/>
  <c r="D735" i="27"/>
  <c r="E735" i="27"/>
  <c r="F735" i="27"/>
  <c r="A736" i="27"/>
  <c r="B736" i="27"/>
  <c r="C736" i="27"/>
  <c r="D736" i="27"/>
  <c r="E736" i="27"/>
  <c r="F736" i="27"/>
  <c r="A737" i="27"/>
  <c r="B737" i="27"/>
  <c r="C737" i="27"/>
  <c r="D737" i="27"/>
  <c r="E737" i="27"/>
  <c r="F737" i="27"/>
  <c r="A738" i="27"/>
  <c r="B738" i="27"/>
  <c r="C738" i="27"/>
  <c r="D738" i="27"/>
  <c r="E738" i="27"/>
  <c r="F738" i="27"/>
  <c r="A739" i="27"/>
  <c r="B739" i="27"/>
  <c r="C739" i="27"/>
  <c r="D739" i="27"/>
  <c r="E739" i="27"/>
  <c r="F739" i="27"/>
  <c r="A740" i="27"/>
  <c r="B740" i="27"/>
  <c r="C740" i="27"/>
  <c r="D740" i="27"/>
  <c r="E740" i="27"/>
  <c r="F740" i="27"/>
  <c r="A741" i="27"/>
  <c r="B741" i="27"/>
  <c r="C741" i="27"/>
  <c r="D741" i="27"/>
  <c r="E741" i="27"/>
  <c r="F741" i="27"/>
  <c r="A742" i="27"/>
  <c r="B742" i="27"/>
  <c r="C742" i="27"/>
  <c r="D742" i="27"/>
  <c r="E742" i="27"/>
  <c r="F742" i="27"/>
  <c r="A743" i="27"/>
  <c r="B743" i="27"/>
  <c r="C743" i="27"/>
  <c r="D743" i="27"/>
  <c r="E743" i="27"/>
  <c r="F743" i="27"/>
  <c r="A744" i="27"/>
  <c r="B744" i="27"/>
  <c r="C744" i="27"/>
  <c r="D744" i="27"/>
  <c r="E744" i="27"/>
  <c r="F744" i="27"/>
  <c r="A745" i="27"/>
  <c r="B745" i="27"/>
  <c r="C745" i="27"/>
  <c r="D745" i="27"/>
  <c r="E745" i="27"/>
  <c r="F745" i="27"/>
  <c r="A746" i="27"/>
  <c r="B746" i="27"/>
  <c r="C746" i="27"/>
  <c r="D746" i="27"/>
  <c r="E746" i="27"/>
  <c r="F746" i="27"/>
  <c r="A747" i="27"/>
  <c r="B747" i="27"/>
  <c r="C747" i="27"/>
  <c r="D747" i="27"/>
  <c r="E747" i="27"/>
  <c r="F747" i="27"/>
  <c r="A748" i="27"/>
  <c r="B748" i="27"/>
  <c r="C748" i="27"/>
  <c r="D748" i="27"/>
  <c r="E748" i="27"/>
  <c r="F748" i="27"/>
  <c r="A749" i="27"/>
  <c r="B749" i="27"/>
  <c r="C749" i="27"/>
  <c r="D749" i="27"/>
  <c r="E749" i="27"/>
  <c r="F749" i="27"/>
  <c r="A750" i="27"/>
  <c r="B750" i="27"/>
  <c r="C750" i="27"/>
  <c r="D750" i="27"/>
  <c r="E750" i="27"/>
  <c r="F750" i="27"/>
  <c r="A751" i="27"/>
  <c r="B751" i="27"/>
  <c r="C751" i="27"/>
  <c r="D751" i="27"/>
  <c r="E751" i="27"/>
  <c r="F751" i="27"/>
  <c r="A752" i="27"/>
  <c r="B752" i="27"/>
  <c r="C752" i="27"/>
  <c r="D752" i="27"/>
  <c r="E752" i="27"/>
  <c r="F752" i="27"/>
  <c r="A753" i="27"/>
  <c r="B753" i="27"/>
  <c r="C753" i="27"/>
  <c r="D753" i="27"/>
  <c r="E753" i="27"/>
  <c r="F753" i="27"/>
  <c r="A754" i="27"/>
  <c r="B754" i="27"/>
  <c r="C754" i="27"/>
  <c r="D754" i="27"/>
  <c r="E754" i="27"/>
  <c r="F754" i="27"/>
  <c r="A755" i="27"/>
  <c r="B755" i="27"/>
  <c r="C755" i="27"/>
  <c r="D755" i="27"/>
  <c r="E755" i="27"/>
  <c r="F755" i="27"/>
  <c r="A756" i="27"/>
  <c r="B756" i="27"/>
  <c r="C756" i="27"/>
  <c r="D756" i="27"/>
  <c r="E756" i="27"/>
  <c r="F756" i="27"/>
  <c r="A757" i="27"/>
  <c r="B757" i="27"/>
  <c r="C757" i="27"/>
  <c r="D757" i="27"/>
  <c r="E757" i="27"/>
  <c r="F757" i="27"/>
  <c r="A758" i="27"/>
  <c r="B758" i="27"/>
  <c r="C758" i="27"/>
  <c r="D758" i="27"/>
  <c r="E758" i="27"/>
  <c r="F758" i="27"/>
  <c r="A759" i="27"/>
  <c r="B759" i="27"/>
  <c r="C759" i="27"/>
  <c r="D759" i="27"/>
  <c r="E759" i="27"/>
  <c r="F759" i="27"/>
  <c r="A760" i="27"/>
  <c r="B760" i="27"/>
  <c r="C760" i="27"/>
  <c r="D760" i="27"/>
  <c r="E760" i="27"/>
  <c r="F760" i="27"/>
  <c r="A761" i="27"/>
  <c r="B761" i="27"/>
  <c r="C761" i="27"/>
  <c r="D761" i="27"/>
  <c r="E761" i="27"/>
  <c r="F761" i="27"/>
  <c r="A762" i="27"/>
  <c r="B762" i="27"/>
  <c r="C762" i="27"/>
  <c r="D762" i="27"/>
  <c r="E762" i="27"/>
  <c r="F762" i="27"/>
  <c r="A763" i="27"/>
  <c r="B763" i="27"/>
  <c r="C763" i="27"/>
  <c r="D763" i="27"/>
  <c r="E763" i="27"/>
  <c r="F763" i="27"/>
  <c r="A764" i="27"/>
  <c r="B764" i="27"/>
  <c r="C764" i="27"/>
  <c r="D764" i="27"/>
  <c r="E764" i="27"/>
  <c r="F764" i="27"/>
  <c r="A765" i="27"/>
  <c r="B765" i="27"/>
  <c r="C765" i="27"/>
  <c r="D765" i="27"/>
  <c r="E765" i="27"/>
  <c r="F765" i="27"/>
  <c r="A766" i="27"/>
  <c r="B766" i="27"/>
  <c r="C766" i="27"/>
  <c r="D766" i="27"/>
  <c r="E766" i="27"/>
  <c r="F766" i="27"/>
  <c r="A767" i="27"/>
  <c r="B767" i="27"/>
  <c r="C767" i="27"/>
  <c r="D767" i="27"/>
  <c r="E767" i="27"/>
  <c r="F767" i="27"/>
  <c r="A768" i="27"/>
  <c r="B768" i="27"/>
  <c r="C768" i="27"/>
  <c r="D768" i="27"/>
  <c r="E768" i="27"/>
  <c r="F768" i="27"/>
  <c r="A769" i="27"/>
  <c r="B769" i="27"/>
  <c r="C769" i="27"/>
  <c r="D769" i="27"/>
  <c r="E769" i="27"/>
  <c r="F769" i="27"/>
  <c r="A770" i="27"/>
  <c r="B770" i="27"/>
  <c r="C770" i="27"/>
  <c r="D770" i="27"/>
  <c r="E770" i="27"/>
  <c r="F770" i="27"/>
  <c r="A771" i="27"/>
  <c r="B771" i="27"/>
  <c r="C771" i="27"/>
  <c r="D771" i="27"/>
  <c r="E771" i="27"/>
  <c r="F771" i="27"/>
  <c r="A772" i="27"/>
  <c r="B772" i="27"/>
  <c r="C772" i="27"/>
  <c r="D772" i="27"/>
  <c r="E772" i="27"/>
  <c r="F772" i="27"/>
  <c r="A773" i="27"/>
  <c r="B773" i="27"/>
  <c r="C773" i="27"/>
  <c r="D773" i="27"/>
  <c r="E773" i="27"/>
  <c r="F773" i="27"/>
  <c r="A774" i="27"/>
  <c r="B774" i="27"/>
  <c r="C774" i="27"/>
  <c r="D774" i="27"/>
  <c r="E774" i="27"/>
  <c r="F774" i="27"/>
  <c r="A775" i="27"/>
  <c r="B775" i="27"/>
  <c r="C775" i="27"/>
  <c r="D775" i="27"/>
  <c r="E775" i="27"/>
  <c r="F775" i="27"/>
  <c r="A776" i="27"/>
  <c r="B776" i="27"/>
  <c r="C776" i="27"/>
  <c r="D776" i="27"/>
  <c r="E776" i="27"/>
  <c r="F776" i="27"/>
  <c r="A777" i="27"/>
  <c r="B777" i="27"/>
  <c r="C777" i="27"/>
  <c r="D777" i="27"/>
  <c r="E777" i="27"/>
  <c r="F777" i="27"/>
  <c r="A778" i="27"/>
  <c r="B778" i="27"/>
  <c r="C778" i="27"/>
  <c r="D778" i="27"/>
  <c r="E778" i="27"/>
  <c r="F778" i="27"/>
  <c r="A779" i="27"/>
  <c r="B779" i="27"/>
  <c r="C779" i="27"/>
  <c r="D779" i="27"/>
  <c r="E779" i="27"/>
  <c r="F779" i="27"/>
  <c r="A780" i="27"/>
  <c r="B780" i="27"/>
  <c r="C780" i="27"/>
  <c r="D780" i="27"/>
  <c r="E780" i="27"/>
  <c r="F780" i="27"/>
  <c r="A781" i="27"/>
  <c r="B781" i="27"/>
  <c r="C781" i="27"/>
  <c r="D781" i="27"/>
  <c r="E781" i="27"/>
  <c r="F781" i="27"/>
  <c r="A782" i="27"/>
  <c r="B782" i="27"/>
  <c r="C782" i="27"/>
  <c r="D782" i="27"/>
  <c r="E782" i="27"/>
  <c r="F782" i="27"/>
  <c r="A783" i="27"/>
  <c r="B783" i="27"/>
  <c r="C783" i="27"/>
  <c r="D783" i="27"/>
  <c r="E783" i="27"/>
  <c r="F783" i="27"/>
  <c r="A784" i="27"/>
  <c r="B784" i="27"/>
  <c r="C784" i="27"/>
  <c r="D784" i="27"/>
  <c r="E784" i="27"/>
  <c r="F784" i="27"/>
  <c r="A785" i="27"/>
  <c r="B785" i="27"/>
  <c r="C785" i="27"/>
  <c r="D785" i="27"/>
  <c r="E785" i="27"/>
  <c r="F785" i="27"/>
  <c r="A786" i="27"/>
  <c r="B786" i="27"/>
  <c r="C786" i="27"/>
  <c r="D786" i="27"/>
  <c r="E786" i="27"/>
  <c r="F786" i="27"/>
  <c r="A787" i="27"/>
  <c r="B787" i="27"/>
  <c r="C787" i="27"/>
  <c r="D787" i="27"/>
  <c r="E787" i="27"/>
  <c r="F787" i="27"/>
  <c r="A788" i="27"/>
  <c r="B788" i="27"/>
  <c r="C788" i="27"/>
  <c r="D788" i="27"/>
  <c r="E788" i="27"/>
  <c r="F788" i="27"/>
  <c r="A789" i="27"/>
  <c r="B789" i="27"/>
  <c r="C789" i="27"/>
  <c r="D789" i="27"/>
  <c r="E789" i="27"/>
  <c r="F789" i="27"/>
  <c r="A790" i="27"/>
  <c r="B790" i="27"/>
  <c r="C790" i="27"/>
  <c r="D790" i="27"/>
  <c r="E790" i="27"/>
  <c r="F790" i="27"/>
  <c r="A791" i="27"/>
  <c r="B791" i="27"/>
  <c r="C791" i="27"/>
  <c r="D791" i="27"/>
  <c r="E791" i="27"/>
  <c r="F791" i="27"/>
  <c r="A792" i="27"/>
  <c r="B792" i="27"/>
  <c r="C792" i="27"/>
  <c r="D792" i="27"/>
  <c r="E792" i="27"/>
  <c r="F792" i="27"/>
  <c r="A793" i="27"/>
  <c r="B793" i="27"/>
  <c r="C793" i="27"/>
  <c r="D793" i="27"/>
  <c r="E793" i="27"/>
  <c r="F793" i="27"/>
  <c r="A794" i="27"/>
  <c r="B794" i="27"/>
  <c r="C794" i="27"/>
  <c r="D794" i="27"/>
  <c r="E794" i="27"/>
  <c r="F794" i="27"/>
  <c r="A795" i="27"/>
  <c r="B795" i="27"/>
  <c r="C795" i="27"/>
  <c r="D795" i="27"/>
  <c r="E795" i="27"/>
  <c r="F795" i="27"/>
  <c r="A796" i="27"/>
  <c r="B796" i="27"/>
  <c r="C796" i="27"/>
  <c r="D796" i="27"/>
  <c r="E796" i="27"/>
  <c r="F796" i="27"/>
  <c r="A797" i="27"/>
  <c r="B797" i="27"/>
  <c r="C797" i="27"/>
  <c r="D797" i="27"/>
  <c r="E797" i="27"/>
  <c r="F797" i="27"/>
  <c r="A798" i="27"/>
  <c r="B798" i="27"/>
  <c r="C798" i="27"/>
  <c r="D798" i="27"/>
  <c r="E798" i="27"/>
  <c r="F798" i="27"/>
  <c r="A799" i="27"/>
  <c r="B799" i="27"/>
  <c r="C799" i="27"/>
  <c r="D799" i="27"/>
  <c r="E799" i="27"/>
  <c r="F799" i="27"/>
  <c r="A800" i="27"/>
  <c r="B800" i="27"/>
  <c r="C800" i="27"/>
  <c r="D800" i="27"/>
  <c r="E800" i="27"/>
  <c r="F800" i="27"/>
  <c r="A801" i="27"/>
  <c r="B801" i="27"/>
  <c r="C801" i="27"/>
  <c r="D801" i="27"/>
  <c r="E801" i="27"/>
  <c r="F801" i="27"/>
  <c r="A802" i="27"/>
  <c r="B802" i="27"/>
  <c r="C802" i="27"/>
  <c r="D802" i="27"/>
  <c r="E802" i="27"/>
  <c r="F802" i="27"/>
  <c r="A803" i="27"/>
  <c r="B803" i="27"/>
  <c r="C803" i="27"/>
  <c r="D803" i="27"/>
  <c r="E803" i="27"/>
  <c r="F803" i="27"/>
  <c r="A804" i="27"/>
  <c r="B804" i="27"/>
  <c r="C804" i="27"/>
  <c r="D804" i="27"/>
  <c r="E804" i="27"/>
  <c r="F804" i="27"/>
  <c r="A805" i="27"/>
  <c r="B805" i="27"/>
  <c r="C805" i="27"/>
  <c r="D805" i="27"/>
  <c r="E805" i="27"/>
  <c r="F805" i="27"/>
  <c r="A806" i="27"/>
  <c r="B806" i="27"/>
  <c r="C806" i="27"/>
  <c r="D806" i="27"/>
  <c r="E806" i="27"/>
  <c r="F806" i="27"/>
  <c r="A807" i="27"/>
  <c r="B807" i="27"/>
  <c r="C807" i="27"/>
  <c r="D807" i="27"/>
  <c r="E807" i="27"/>
  <c r="F807" i="27"/>
  <c r="A808" i="27"/>
  <c r="B808" i="27"/>
  <c r="C808" i="27"/>
  <c r="D808" i="27"/>
  <c r="E808" i="27"/>
  <c r="F808" i="27"/>
  <c r="A809" i="27"/>
  <c r="B809" i="27"/>
  <c r="C809" i="27"/>
  <c r="D809" i="27"/>
  <c r="E809" i="27"/>
  <c r="F809" i="27"/>
  <c r="A810" i="27"/>
  <c r="B810" i="27"/>
  <c r="C810" i="27"/>
  <c r="D810" i="27"/>
  <c r="E810" i="27"/>
  <c r="F810" i="27"/>
  <c r="A811" i="27"/>
  <c r="B811" i="27"/>
  <c r="C811" i="27"/>
  <c r="D811" i="27"/>
  <c r="E811" i="27"/>
  <c r="F811" i="27"/>
  <c r="A812" i="27"/>
  <c r="B812" i="27"/>
  <c r="C812" i="27"/>
  <c r="D812" i="27"/>
  <c r="E812" i="27"/>
  <c r="F812" i="27"/>
  <c r="A813" i="27"/>
  <c r="B813" i="27"/>
  <c r="C813" i="27"/>
  <c r="D813" i="27"/>
  <c r="E813" i="27"/>
  <c r="F813" i="27"/>
  <c r="A814" i="27"/>
  <c r="B814" i="27"/>
  <c r="C814" i="27"/>
  <c r="D814" i="27"/>
  <c r="E814" i="27"/>
  <c r="F814" i="27"/>
  <c r="A815" i="27"/>
  <c r="B815" i="27"/>
  <c r="C815" i="27"/>
  <c r="D815" i="27"/>
  <c r="E815" i="27"/>
  <c r="F815" i="27"/>
  <c r="A816" i="27"/>
  <c r="B816" i="27"/>
  <c r="C816" i="27"/>
  <c r="D816" i="27"/>
  <c r="E816" i="27"/>
  <c r="F816" i="27"/>
  <c r="A817" i="27"/>
  <c r="B817" i="27"/>
  <c r="C817" i="27"/>
  <c r="D817" i="27"/>
  <c r="E817" i="27"/>
  <c r="F817" i="27"/>
  <c r="A818" i="27"/>
  <c r="B818" i="27"/>
  <c r="C818" i="27"/>
  <c r="D818" i="27"/>
  <c r="E818" i="27"/>
  <c r="F818" i="27"/>
  <c r="A819" i="27"/>
  <c r="B819" i="27"/>
  <c r="C819" i="27"/>
  <c r="D819" i="27"/>
  <c r="E819" i="27"/>
  <c r="F819" i="27"/>
  <c r="A820" i="27"/>
  <c r="B820" i="27"/>
  <c r="C820" i="27"/>
  <c r="D820" i="27"/>
  <c r="E820" i="27"/>
  <c r="F820" i="27"/>
  <c r="A821" i="27"/>
  <c r="B821" i="27"/>
  <c r="C821" i="27"/>
  <c r="D821" i="27"/>
  <c r="E821" i="27"/>
  <c r="F821" i="27"/>
  <c r="A822" i="27"/>
  <c r="B822" i="27"/>
  <c r="C822" i="27"/>
  <c r="D822" i="27"/>
  <c r="E822" i="27"/>
  <c r="F822" i="27"/>
  <c r="A823" i="27"/>
  <c r="B823" i="27"/>
  <c r="C823" i="27"/>
  <c r="D823" i="27"/>
  <c r="E823" i="27"/>
  <c r="F823" i="27"/>
  <c r="A824" i="27"/>
  <c r="B824" i="27"/>
  <c r="C824" i="27"/>
  <c r="D824" i="27"/>
  <c r="E824" i="27"/>
  <c r="F824" i="27"/>
  <c r="A825" i="27"/>
  <c r="B825" i="27"/>
  <c r="C825" i="27"/>
  <c r="D825" i="27"/>
  <c r="E825" i="27"/>
  <c r="F825" i="27"/>
  <c r="A826" i="27"/>
  <c r="B826" i="27"/>
  <c r="C826" i="27"/>
  <c r="D826" i="27"/>
  <c r="E826" i="27"/>
  <c r="F826" i="27"/>
  <c r="A827" i="27"/>
  <c r="B827" i="27"/>
  <c r="C827" i="27"/>
  <c r="D827" i="27"/>
  <c r="E827" i="27"/>
  <c r="F827" i="27"/>
  <c r="A828" i="27"/>
  <c r="B828" i="27"/>
  <c r="C828" i="27"/>
  <c r="D828" i="27"/>
  <c r="E828" i="27"/>
  <c r="F828" i="27"/>
  <c r="A829" i="27"/>
  <c r="B829" i="27"/>
  <c r="C829" i="27"/>
  <c r="D829" i="27"/>
  <c r="E829" i="27"/>
  <c r="F829" i="27"/>
  <c r="A830" i="27"/>
  <c r="B830" i="27"/>
  <c r="C830" i="27"/>
  <c r="D830" i="27"/>
  <c r="E830" i="27"/>
  <c r="F830" i="27"/>
  <c r="A831" i="27"/>
  <c r="B831" i="27"/>
  <c r="C831" i="27"/>
  <c r="D831" i="27"/>
  <c r="E831" i="27"/>
  <c r="F831" i="27"/>
  <c r="A832" i="27"/>
  <c r="B832" i="27"/>
  <c r="C832" i="27"/>
  <c r="D832" i="27"/>
  <c r="E832" i="27"/>
  <c r="F832" i="27"/>
  <c r="A833" i="27"/>
  <c r="B833" i="27"/>
  <c r="C833" i="27"/>
  <c r="D833" i="27"/>
  <c r="E833" i="27"/>
  <c r="F833" i="27"/>
  <c r="A834" i="27"/>
  <c r="B834" i="27"/>
  <c r="C834" i="27"/>
  <c r="D834" i="27"/>
  <c r="E834" i="27"/>
  <c r="F834" i="27"/>
  <c r="A835" i="27"/>
  <c r="B835" i="27"/>
  <c r="C835" i="27"/>
  <c r="D835" i="27"/>
  <c r="E835" i="27"/>
  <c r="F835" i="27"/>
  <c r="A836" i="27"/>
  <c r="B836" i="27"/>
  <c r="C836" i="27"/>
  <c r="D836" i="27"/>
  <c r="E836" i="27"/>
  <c r="F836" i="27"/>
  <c r="A837" i="27"/>
  <c r="B837" i="27"/>
  <c r="C837" i="27"/>
  <c r="D837" i="27"/>
  <c r="E837" i="27"/>
  <c r="F837" i="27"/>
  <c r="A838" i="27"/>
  <c r="B838" i="27"/>
  <c r="C838" i="27"/>
  <c r="D838" i="27"/>
  <c r="E838" i="27"/>
  <c r="F838" i="27"/>
  <c r="A839" i="27"/>
  <c r="B839" i="27"/>
  <c r="C839" i="27"/>
  <c r="D839" i="27"/>
  <c r="E839" i="27"/>
  <c r="F839" i="27"/>
  <c r="A840" i="27"/>
  <c r="B840" i="27"/>
  <c r="C840" i="27"/>
  <c r="D840" i="27"/>
  <c r="E840" i="27"/>
  <c r="F840" i="27"/>
  <c r="A841" i="27"/>
  <c r="B841" i="27"/>
  <c r="C841" i="27"/>
  <c r="D841" i="27"/>
  <c r="E841" i="27"/>
  <c r="F841" i="27"/>
  <c r="A842" i="27"/>
  <c r="B842" i="27"/>
  <c r="C842" i="27"/>
  <c r="D842" i="27"/>
  <c r="E842" i="27"/>
  <c r="F842" i="27"/>
  <c r="A843" i="27"/>
  <c r="B843" i="27"/>
  <c r="C843" i="27"/>
  <c r="D843" i="27"/>
  <c r="E843" i="27"/>
  <c r="F843" i="27"/>
  <c r="A844" i="27"/>
  <c r="B844" i="27"/>
  <c r="C844" i="27"/>
  <c r="D844" i="27"/>
  <c r="E844" i="27"/>
  <c r="F844" i="27"/>
  <c r="A845" i="27"/>
  <c r="B845" i="27"/>
  <c r="C845" i="27"/>
  <c r="D845" i="27"/>
  <c r="E845" i="27"/>
  <c r="F845" i="27"/>
  <c r="A846" i="27"/>
  <c r="B846" i="27"/>
  <c r="C846" i="27"/>
  <c r="D846" i="27"/>
  <c r="E846" i="27"/>
  <c r="F846" i="27"/>
  <c r="A847" i="27"/>
  <c r="B847" i="27"/>
  <c r="C847" i="27"/>
  <c r="D847" i="27"/>
  <c r="E847" i="27"/>
  <c r="F847" i="27"/>
  <c r="A848" i="27"/>
  <c r="B848" i="27"/>
  <c r="C848" i="27"/>
  <c r="D848" i="27"/>
  <c r="E848" i="27"/>
  <c r="F848" i="27"/>
  <c r="A849" i="27"/>
  <c r="B849" i="27"/>
  <c r="C849" i="27"/>
  <c r="D849" i="27"/>
  <c r="E849" i="27"/>
  <c r="F849" i="27"/>
  <c r="A850" i="27"/>
  <c r="B850" i="27"/>
  <c r="C850" i="27"/>
  <c r="D850" i="27"/>
  <c r="E850" i="27"/>
  <c r="F850" i="27"/>
  <c r="A851" i="27"/>
  <c r="B851" i="27"/>
  <c r="C851" i="27"/>
  <c r="D851" i="27"/>
  <c r="E851" i="27"/>
  <c r="F851" i="27"/>
  <c r="A852" i="27"/>
  <c r="B852" i="27"/>
  <c r="C852" i="27"/>
  <c r="D852" i="27"/>
  <c r="E852" i="27"/>
  <c r="F852" i="27"/>
  <c r="A853" i="27"/>
  <c r="B853" i="27"/>
  <c r="C853" i="27"/>
  <c r="D853" i="27"/>
  <c r="E853" i="27"/>
  <c r="F853" i="27"/>
  <c r="A854" i="27"/>
  <c r="B854" i="27"/>
  <c r="C854" i="27"/>
  <c r="D854" i="27"/>
  <c r="E854" i="27"/>
  <c r="F854" i="27"/>
  <c r="A855" i="27"/>
  <c r="B855" i="27"/>
  <c r="C855" i="27"/>
  <c r="D855" i="27"/>
  <c r="E855" i="27"/>
  <c r="F855" i="27"/>
  <c r="A856" i="27"/>
  <c r="B856" i="27"/>
  <c r="C856" i="27"/>
  <c r="D856" i="27"/>
  <c r="E856" i="27"/>
  <c r="F856" i="27"/>
  <c r="A857" i="27"/>
  <c r="B857" i="27"/>
  <c r="C857" i="27"/>
  <c r="D857" i="27"/>
  <c r="E857" i="27"/>
  <c r="F857" i="27"/>
  <c r="A858" i="27"/>
  <c r="B858" i="27"/>
  <c r="C858" i="27"/>
  <c r="D858" i="27"/>
  <c r="E858" i="27"/>
  <c r="F858" i="27"/>
  <c r="A859" i="27"/>
  <c r="B859" i="27"/>
  <c r="C859" i="27"/>
  <c r="D859" i="27"/>
  <c r="E859" i="27"/>
  <c r="F859" i="27"/>
  <c r="A860" i="27"/>
  <c r="B860" i="27"/>
  <c r="C860" i="27"/>
  <c r="D860" i="27"/>
  <c r="E860" i="27"/>
  <c r="F860" i="27"/>
  <c r="A861" i="27"/>
  <c r="B861" i="27"/>
  <c r="C861" i="27"/>
  <c r="D861" i="27"/>
  <c r="E861" i="27"/>
  <c r="F861" i="27"/>
  <c r="A862" i="27"/>
  <c r="B862" i="27"/>
  <c r="C862" i="27"/>
  <c r="D862" i="27"/>
  <c r="E862" i="27"/>
  <c r="F862" i="27"/>
  <c r="A863" i="27"/>
  <c r="B863" i="27"/>
  <c r="C863" i="27"/>
  <c r="D863" i="27"/>
  <c r="E863" i="27"/>
  <c r="F863" i="27"/>
  <c r="A864" i="27"/>
  <c r="B864" i="27"/>
  <c r="C864" i="27"/>
  <c r="D864" i="27"/>
  <c r="E864" i="27"/>
  <c r="F864" i="27"/>
  <c r="A865" i="27"/>
  <c r="B865" i="27"/>
  <c r="C865" i="27"/>
  <c r="D865" i="27"/>
  <c r="E865" i="27"/>
  <c r="F865" i="27"/>
  <c r="A866" i="27"/>
  <c r="B866" i="27"/>
  <c r="C866" i="27"/>
  <c r="D866" i="27"/>
  <c r="E866" i="27"/>
  <c r="F866" i="27"/>
  <c r="A867" i="27"/>
  <c r="B867" i="27"/>
  <c r="C867" i="27"/>
  <c r="D867" i="27"/>
  <c r="E867" i="27"/>
  <c r="F867" i="27"/>
  <c r="A868" i="27"/>
  <c r="B868" i="27"/>
  <c r="C868" i="27"/>
  <c r="D868" i="27"/>
  <c r="E868" i="27"/>
  <c r="F868" i="27"/>
  <c r="A869" i="27"/>
  <c r="B869" i="27"/>
  <c r="C869" i="27"/>
  <c r="D869" i="27"/>
  <c r="E869" i="27"/>
  <c r="F869" i="27"/>
  <c r="A870" i="27"/>
  <c r="B870" i="27"/>
  <c r="C870" i="27"/>
  <c r="D870" i="27"/>
  <c r="E870" i="27"/>
  <c r="F870" i="27"/>
  <c r="A871" i="27"/>
  <c r="B871" i="27"/>
  <c r="C871" i="27"/>
  <c r="D871" i="27"/>
  <c r="E871" i="27"/>
  <c r="F871" i="27"/>
  <c r="A872" i="27"/>
  <c r="B872" i="27"/>
  <c r="C872" i="27"/>
  <c r="D872" i="27"/>
  <c r="E872" i="27"/>
  <c r="F872" i="27"/>
  <c r="A873" i="27"/>
  <c r="B873" i="27"/>
  <c r="C873" i="27"/>
  <c r="D873" i="27"/>
  <c r="E873" i="27"/>
  <c r="F873" i="27"/>
  <c r="A874" i="27"/>
  <c r="B874" i="27"/>
  <c r="C874" i="27"/>
  <c r="D874" i="27"/>
  <c r="E874" i="27"/>
  <c r="F874" i="27"/>
  <c r="A875" i="27"/>
  <c r="B875" i="27"/>
  <c r="C875" i="27"/>
  <c r="D875" i="27"/>
  <c r="E875" i="27"/>
  <c r="F875" i="27"/>
  <c r="A876" i="27"/>
  <c r="B876" i="27"/>
  <c r="C876" i="27"/>
  <c r="D876" i="27"/>
  <c r="E876" i="27"/>
  <c r="F876" i="27"/>
  <c r="A877" i="27"/>
  <c r="B877" i="27"/>
  <c r="C877" i="27"/>
  <c r="D877" i="27"/>
  <c r="E877" i="27"/>
  <c r="F877" i="27"/>
  <c r="A878" i="27"/>
  <c r="B878" i="27"/>
  <c r="C878" i="27"/>
  <c r="D878" i="27"/>
  <c r="E878" i="27"/>
  <c r="F878" i="27"/>
  <c r="A879" i="27"/>
  <c r="B879" i="27"/>
  <c r="C879" i="27"/>
  <c r="D879" i="27"/>
  <c r="E879" i="27"/>
  <c r="F879" i="27"/>
  <c r="A880" i="27"/>
  <c r="B880" i="27"/>
  <c r="C880" i="27"/>
  <c r="D880" i="27"/>
  <c r="E880" i="27"/>
  <c r="F880" i="27"/>
  <c r="A881" i="27"/>
  <c r="B881" i="27"/>
  <c r="C881" i="27"/>
  <c r="D881" i="27"/>
  <c r="E881" i="27"/>
  <c r="F881" i="27"/>
  <c r="A882" i="27"/>
  <c r="B882" i="27"/>
  <c r="C882" i="27"/>
  <c r="D882" i="27"/>
  <c r="E882" i="27"/>
  <c r="F882" i="27"/>
  <c r="A883" i="27"/>
  <c r="B883" i="27"/>
  <c r="C883" i="27"/>
  <c r="D883" i="27"/>
  <c r="E883" i="27"/>
  <c r="F883" i="27"/>
  <c r="A884" i="27"/>
  <c r="B884" i="27"/>
  <c r="C884" i="27"/>
  <c r="D884" i="27"/>
  <c r="E884" i="27"/>
  <c r="F884" i="27"/>
  <c r="A885" i="27"/>
  <c r="B885" i="27"/>
  <c r="C885" i="27"/>
  <c r="D885" i="27"/>
  <c r="E885" i="27"/>
  <c r="F885" i="27"/>
  <c r="A886" i="27"/>
  <c r="B886" i="27"/>
  <c r="C886" i="27"/>
  <c r="D886" i="27"/>
  <c r="E886" i="27"/>
  <c r="F886" i="27"/>
  <c r="A887" i="27"/>
  <c r="B887" i="27"/>
  <c r="C887" i="27"/>
  <c r="D887" i="27"/>
  <c r="E887" i="27"/>
  <c r="F887" i="27"/>
  <c r="A888" i="27"/>
  <c r="B888" i="27"/>
  <c r="C888" i="27"/>
  <c r="D888" i="27"/>
  <c r="E888" i="27"/>
  <c r="F888" i="27"/>
  <c r="A889" i="27"/>
  <c r="B889" i="27"/>
  <c r="C889" i="27"/>
  <c r="D889" i="27"/>
  <c r="E889" i="27"/>
  <c r="F889" i="27"/>
  <c r="A890" i="27"/>
  <c r="B890" i="27"/>
  <c r="C890" i="27"/>
  <c r="D890" i="27"/>
  <c r="E890" i="27"/>
  <c r="F890" i="27"/>
  <c r="A891" i="27"/>
  <c r="B891" i="27"/>
  <c r="C891" i="27"/>
  <c r="D891" i="27"/>
  <c r="E891" i="27"/>
  <c r="F891" i="27"/>
  <c r="A892" i="27"/>
  <c r="B892" i="27"/>
  <c r="C892" i="27"/>
  <c r="D892" i="27"/>
  <c r="E892" i="27"/>
  <c r="F892" i="27"/>
  <c r="A893" i="27"/>
  <c r="B893" i="27"/>
  <c r="C893" i="27"/>
  <c r="D893" i="27"/>
  <c r="E893" i="27"/>
  <c r="F893" i="27"/>
  <c r="A894" i="27"/>
  <c r="B894" i="27"/>
  <c r="C894" i="27"/>
  <c r="D894" i="27"/>
  <c r="E894" i="27"/>
  <c r="F894" i="27"/>
  <c r="A895" i="27"/>
  <c r="B895" i="27"/>
  <c r="C895" i="27"/>
  <c r="D895" i="27"/>
  <c r="E895" i="27"/>
  <c r="F895" i="27"/>
  <c r="A896" i="27"/>
  <c r="B896" i="27"/>
  <c r="C896" i="27"/>
  <c r="D896" i="27"/>
  <c r="E896" i="27"/>
  <c r="F896" i="27"/>
  <c r="A897" i="27"/>
  <c r="B897" i="27"/>
  <c r="C897" i="27"/>
  <c r="D897" i="27"/>
  <c r="E897" i="27"/>
  <c r="F897" i="27"/>
  <c r="A898" i="27"/>
  <c r="B898" i="27"/>
  <c r="C898" i="27"/>
  <c r="D898" i="27"/>
  <c r="E898" i="27"/>
  <c r="F898" i="27"/>
  <c r="A899" i="27"/>
  <c r="B899" i="27"/>
  <c r="C899" i="27"/>
  <c r="D899" i="27"/>
  <c r="E899" i="27"/>
  <c r="F899" i="27"/>
  <c r="A900" i="27"/>
  <c r="B900" i="27"/>
  <c r="C900" i="27"/>
  <c r="D900" i="27"/>
  <c r="E900" i="27"/>
  <c r="F900" i="27"/>
  <c r="A901" i="27"/>
  <c r="B901" i="27"/>
  <c r="C901" i="27"/>
  <c r="D901" i="27"/>
  <c r="E901" i="27"/>
  <c r="F901" i="27"/>
  <c r="A902" i="27"/>
  <c r="B902" i="27"/>
  <c r="C902" i="27"/>
  <c r="D902" i="27"/>
  <c r="E902" i="27"/>
  <c r="F902" i="27"/>
  <c r="A903" i="27"/>
  <c r="B903" i="27"/>
  <c r="C903" i="27"/>
  <c r="D903" i="27"/>
  <c r="E903" i="27"/>
  <c r="F903" i="27"/>
  <c r="A904" i="27"/>
  <c r="B904" i="27"/>
  <c r="C904" i="27"/>
  <c r="D904" i="27"/>
  <c r="E904" i="27"/>
  <c r="F904" i="27"/>
  <c r="A905" i="27"/>
  <c r="B905" i="27"/>
  <c r="C905" i="27"/>
  <c r="D905" i="27"/>
  <c r="E905" i="27"/>
  <c r="F905" i="27"/>
  <c r="A906" i="27"/>
  <c r="B906" i="27"/>
  <c r="C906" i="27"/>
  <c r="D906" i="27"/>
  <c r="E906" i="27"/>
  <c r="F906" i="27"/>
  <c r="A907" i="27"/>
  <c r="B907" i="27"/>
  <c r="C907" i="27"/>
  <c r="D907" i="27"/>
  <c r="E907" i="27"/>
  <c r="F907" i="27"/>
  <c r="A908" i="27"/>
  <c r="B908" i="27"/>
  <c r="C908" i="27"/>
  <c r="D908" i="27"/>
  <c r="E908" i="27"/>
  <c r="F908" i="27"/>
  <c r="A909" i="27"/>
  <c r="B909" i="27"/>
  <c r="C909" i="27"/>
  <c r="D909" i="27"/>
  <c r="E909" i="27"/>
  <c r="F909" i="27"/>
  <c r="A910" i="27"/>
  <c r="B910" i="27"/>
  <c r="C910" i="27"/>
  <c r="D910" i="27"/>
  <c r="E910" i="27"/>
  <c r="F910" i="27"/>
  <c r="A911" i="27"/>
  <c r="B911" i="27"/>
  <c r="C911" i="27"/>
  <c r="D911" i="27"/>
  <c r="E911" i="27"/>
  <c r="F911" i="27"/>
  <c r="A912" i="27"/>
  <c r="B912" i="27"/>
  <c r="C912" i="27"/>
  <c r="D912" i="27"/>
  <c r="E912" i="27"/>
  <c r="F912" i="27"/>
  <c r="A913" i="27"/>
  <c r="B913" i="27"/>
  <c r="C913" i="27"/>
  <c r="D913" i="27"/>
  <c r="E913" i="27"/>
  <c r="F913" i="27"/>
  <c r="A914" i="27"/>
  <c r="B914" i="27"/>
  <c r="C914" i="27"/>
  <c r="D914" i="27"/>
  <c r="E914" i="27"/>
  <c r="F914" i="27"/>
  <c r="A915" i="27"/>
  <c r="B915" i="27"/>
  <c r="C915" i="27"/>
  <c r="D915" i="27"/>
  <c r="E915" i="27"/>
  <c r="F915" i="27"/>
  <c r="A916" i="27"/>
  <c r="B916" i="27"/>
  <c r="C916" i="27"/>
  <c r="D916" i="27"/>
  <c r="E916" i="27"/>
  <c r="F916" i="27"/>
  <c r="A917" i="27"/>
  <c r="B917" i="27"/>
  <c r="C917" i="27"/>
  <c r="D917" i="27"/>
  <c r="E917" i="27"/>
  <c r="F917" i="27"/>
  <c r="A918" i="27"/>
  <c r="B918" i="27"/>
  <c r="C918" i="27"/>
  <c r="D918" i="27"/>
  <c r="E918" i="27"/>
  <c r="F918" i="27"/>
  <c r="A919" i="27"/>
  <c r="B919" i="27"/>
  <c r="C919" i="27"/>
  <c r="D919" i="27"/>
  <c r="E919" i="27"/>
  <c r="F919" i="27"/>
  <c r="A920" i="27"/>
  <c r="B920" i="27"/>
  <c r="C920" i="27"/>
  <c r="D920" i="27"/>
  <c r="E920" i="27"/>
  <c r="F920" i="27"/>
  <c r="A921" i="27"/>
  <c r="B921" i="27"/>
  <c r="C921" i="27"/>
  <c r="D921" i="27"/>
  <c r="E921" i="27"/>
  <c r="F921" i="27"/>
  <c r="A922" i="27"/>
  <c r="B922" i="27"/>
  <c r="C922" i="27"/>
  <c r="D922" i="27"/>
  <c r="E922" i="27"/>
  <c r="F922" i="27"/>
  <c r="A923" i="27"/>
  <c r="B923" i="27"/>
  <c r="C923" i="27"/>
  <c r="D923" i="27"/>
  <c r="E923" i="27"/>
  <c r="F923" i="27"/>
  <c r="A924" i="27"/>
  <c r="B924" i="27"/>
  <c r="C924" i="27"/>
  <c r="D924" i="27"/>
  <c r="E924" i="27"/>
  <c r="F924" i="27"/>
  <c r="A925" i="27"/>
  <c r="B925" i="27"/>
  <c r="C925" i="27"/>
  <c r="D925" i="27"/>
  <c r="E925" i="27"/>
  <c r="F925" i="27"/>
  <c r="A926" i="27"/>
  <c r="B926" i="27"/>
  <c r="C926" i="27"/>
  <c r="D926" i="27"/>
  <c r="E926" i="27"/>
  <c r="F926" i="27"/>
  <c r="A927" i="27"/>
  <c r="B927" i="27"/>
  <c r="C927" i="27"/>
  <c r="D927" i="27"/>
  <c r="E927" i="27"/>
  <c r="F927" i="27"/>
  <c r="A928" i="27"/>
  <c r="B928" i="27"/>
  <c r="C928" i="27"/>
  <c r="D928" i="27"/>
  <c r="E928" i="27"/>
  <c r="F928" i="27"/>
  <c r="A929" i="27"/>
  <c r="B929" i="27"/>
  <c r="C929" i="27"/>
  <c r="D929" i="27"/>
  <c r="E929" i="27"/>
  <c r="F929" i="27"/>
  <c r="A930" i="27"/>
  <c r="B930" i="27"/>
  <c r="C930" i="27"/>
  <c r="D930" i="27"/>
  <c r="E930" i="27"/>
  <c r="F930" i="27"/>
  <c r="A931" i="27"/>
  <c r="B931" i="27"/>
  <c r="C931" i="27"/>
  <c r="D931" i="27"/>
  <c r="E931" i="27"/>
  <c r="F931" i="27"/>
  <c r="A932" i="27"/>
  <c r="B932" i="27"/>
  <c r="C932" i="27"/>
  <c r="D932" i="27"/>
  <c r="E932" i="27"/>
  <c r="F932" i="27"/>
  <c r="A933" i="27"/>
  <c r="B933" i="27"/>
  <c r="C933" i="27"/>
  <c r="D933" i="27"/>
  <c r="E933" i="27"/>
  <c r="F933" i="27"/>
  <c r="A934" i="27"/>
  <c r="B934" i="27"/>
  <c r="C934" i="27"/>
  <c r="D934" i="27"/>
  <c r="E934" i="27"/>
  <c r="F934" i="27"/>
  <c r="A935" i="27"/>
  <c r="B935" i="27"/>
  <c r="C935" i="27"/>
  <c r="D935" i="27"/>
  <c r="E935" i="27"/>
  <c r="F935" i="27"/>
  <c r="A936" i="27"/>
  <c r="B936" i="27"/>
  <c r="C936" i="27"/>
  <c r="D936" i="27"/>
  <c r="E936" i="27"/>
  <c r="F936" i="27"/>
  <c r="A937" i="27"/>
  <c r="B937" i="27"/>
  <c r="C937" i="27"/>
  <c r="D937" i="27"/>
  <c r="E937" i="27"/>
  <c r="F937" i="27"/>
  <c r="A938" i="27"/>
  <c r="B938" i="27"/>
  <c r="C938" i="27"/>
  <c r="D938" i="27"/>
  <c r="E938" i="27"/>
  <c r="F938" i="27"/>
  <c r="A939" i="27"/>
  <c r="B939" i="27"/>
  <c r="C939" i="27"/>
  <c r="D939" i="27"/>
  <c r="E939" i="27"/>
  <c r="F939" i="27"/>
  <c r="A940" i="27"/>
  <c r="B940" i="27"/>
  <c r="C940" i="27"/>
  <c r="D940" i="27"/>
  <c r="E940" i="27"/>
  <c r="F940" i="27"/>
  <c r="A941" i="27"/>
  <c r="B941" i="27"/>
  <c r="C941" i="27"/>
  <c r="D941" i="27"/>
  <c r="E941" i="27"/>
  <c r="F941" i="27"/>
  <c r="A942" i="27"/>
  <c r="B942" i="27"/>
  <c r="C942" i="27"/>
  <c r="D942" i="27"/>
  <c r="E942" i="27"/>
  <c r="F942" i="27"/>
  <c r="A943" i="27"/>
  <c r="B943" i="27"/>
  <c r="C943" i="27"/>
  <c r="D943" i="27"/>
  <c r="E943" i="27"/>
  <c r="F943" i="27"/>
  <c r="A944" i="27"/>
  <c r="B944" i="27"/>
  <c r="C944" i="27"/>
  <c r="D944" i="27"/>
  <c r="E944" i="27"/>
  <c r="F944" i="27"/>
  <c r="A945" i="27"/>
  <c r="B945" i="27"/>
  <c r="C945" i="27"/>
  <c r="D945" i="27"/>
  <c r="E945" i="27"/>
  <c r="F945" i="27"/>
  <c r="A946" i="27"/>
  <c r="B946" i="27"/>
  <c r="C946" i="27"/>
  <c r="D946" i="27"/>
  <c r="E946" i="27"/>
  <c r="F946" i="27"/>
  <c r="A947" i="27"/>
  <c r="B947" i="27"/>
  <c r="C947" i="27"/>
  <c r="D947" i="27"/>
  <c r="E947" i="27"/>
  <c r="F947" i="27"/>
  <c r="A948" i="27"/>
  <c r="B948" i="27"/>
  <c r="C948" i="27"/>
  <c r="D948" i="27"/>
  <c r="E948" i="27"/>
  <c r="F948" i="27"/>
  <c r="A949" i="27"/>
  <c r="B949" i="27"/>
  <c r="C949" i="27"/>
  <c r="D949" i="27"/>
  <c r="E949" i="27"/>
  <c r="F949" i="27"/>
  <c r="A950" i="27"/>
  <c r="B950" i="27"/>
  <c r="C950" i="27"/>
  <c r="D950" i="27"/>
  <c r="E950" i="27"/>
  <c r="F950" i="27"/>
  <c r="A951" i="27"/>
  <c r="B951" i="27"/>
  <c r="C951" i="27"/>
  <c r="D951" i="27"/>
  <c r="E951" i="27"/>
  <c r="F951" i="27"/>
  <c r="A952" i="27"/>
  <c r="B952" i="27"/>
  <c r="C952" i="27"/>
  <c r="D952" i="27"/>
  <c r="E952" i="27"/>
  <c r="F952" i="27"/>
  <c r="A953" i="27"/>
  <c r="B953" i="27"/>
  <c r="C953" i="27"/>
  <c r="D953" i="27"/>
  <c r="E953" i="27"/>
  <c r="F953" i="27"/>
  <c r="A954" i="27"/>
  <c r="B954" i="27"/>
  <c r="C954" i="27"/>
  <c r="D954" i="27"/>
  <c r="E954" i="27"/>
  <c r="F954" i="27"/>
  <c r="A955" i="27"/>
  <c r="B955" i="27"/>
  <c r="C955" i="27"/>
  <c r="D955" i="27"/>
  <c r="E955" i="27"/>
  <c r="F955" i="27"/>
  <c r="A956" i="27"/>
  <c r="B956" i="27"/>
  <c r="C956" i="27"/>
  <c r="D956" i="27"/>
  <c r="E956" i="27"/>
  <c r="F956" i="27"/>
  <c r="A957" i="27"/>
  <c r="B957" i="27"/>
  <c r="C957" i="27"/>
  <c r="D957" i="27"/>
  <c r="E957" i="27"/>
  <c r="F957" i="27"/>
  <c r="A958" i="27"/>
  <c r="B958" i="27"/>
  <c r="C958" i="27"/>
  <c r="D958" i="27"/>
  <c r="E958" i="27"/>
  <c r="F958" i="27"/>
  <c r="A959" i="27"/>
  <c r="B959" i="27"/>
  <c r="C959" i="27"/>
  <c r="D959" i="27"/>
  <c r="E959" i="27"/>
  <c r="F959" i="27"/>
  <c r="A960" i="27"/>
  <c r="B960" i="27"/>
  <c r="C960" i="27"/>
  <c r="D960" i="27"/>
  <c r="E960" i="27"/>
  <c r="F960" i="27"/>
  <c r="A961" i="27"/>
  <c r="B961" i="27"/>
  <c r="C961" i="27"/>
  <c r="D961" i="27"/>
  <c r="E961" i="27"/>
  <c r="F961" i="27"/>
  <c r="A962" i="27"/>
  <c r="B962" i="27"/>
  <c r="C962" i="27"/>
  <c r="D962" i="27"/>
  <c r="E962" i="27"/>
  <c r="F962" i="27"/>
  <c r="A963" i="27"/>
  <c r="B963" i="27"/>
  <c r="C963" i="27"/>
  <c r="D963" i="27"/>
  <c r="E963" i="27"/>
  <c r="F963" i="27"/>
  <c r="A964" i="27"/>
  <c r="B964" i="27"/>
  <c r="C964" i="27"/>
  <c r="D964" i="27"/>
  <c r="E964" i="27"/>
  <c r="F964" i="27"/>
  <c r="A965" i="27"/>
  <c r="B965" i="27"/>
  <c r="C965" i="27"/>
  <c r="D965" i="27"/>
  <c r="E965" i="27"/>
  <c r="F965" i="27"/>
  <c r="A966" i="27"/>
  <c r="B966" i="27"/>
  <c r="C966" i="27"/>
  <c r="D966" i="27"/>
  <c r="E966" i="27"/>
  <c r="F966" i="27"/>
  <c r="A967" i="27"/>
  <c r="B967" i="27"/>
  <c r="C967" i="27"/>
  <c r="D967" i="27"/>
  <c r="E967" i="27"/>
  <c r="F967" i="27"/>
  <c r="A968" i="27"/>
  <c r="B968" i="27"/>
  <c r="C968" i="27"/>
  <c r="D968" i="27"/>
  <c r="E968" i="27"/>
  <c r="F968" i="27"/>
  <c r="A969" i="27"/>
  <c r="B969" i="27"/>
  <c r="C969" i="27"/>
  <c r="D969" i="27"/>
  <c r="E969" i="27"/>
  <c r="F969" i="27"/>
  <c r="A970" i="27"/>
  <c r="B970" i="27"/>
  <c r="C970" i="27"/>
  <c r="D970" i="27"/>
  <c r="E970" i="27"/>
  <c r="F970" i="27"/>
  <c r="A971" i="27"/>
  <c r="B971" i="27"/>
  <c r="C971" i="27"/>
  <c r="D971" i="27"/>
  <c r="E971" i="27"/>
  <c r="F971" i="27"/>
  <c r="A972" i="27"/>
  <c r="B972" i="27"/>
  <c r="C972" i="27"/>
  <c r="D972" i="27"/>
  <c r="E972" i="27"/>
  <c r="F972" i="27"/>
  <c r="A973" i="27"/>
  <c r="B973" i="27"/>
  <c r="C973" i="27"/>
  <c r="D973" i="27"/>
  <c r="E973" i="27"/>
  <c r="F973" i="27"/>
  <c r="A974" i="27"/>
  <c r="B974" i="27"/>
  <c r="C974" i="27"/>
  <c r="D974" i="27"/>
  <c r="E974" i="27"/>
  <c r="F974" i="27"/>
  <c r="A975" i="27"/>
  <c r="B975" i="27"/>
  <c r="C975" i="27"/>
  <c r="D975" i="27"/>
  <c r="E975" i="27"/>
  <c r="F975" i="27"/>
  <c r="A976" i="27"/>
  <c r="B976" i="27"/>
  <c r="C976" i="27"/>
  <c r="D976" i="27"/>
  <c r="E976" i="27"/>
  <c r="F976" i="27"/>
  <c r="A977" i="27"/>
  <c r="B977" i="27"/>
  <c r="C977" i="27"/>
  <c r="D977" i="27"/>
  <c r="E977" i="27"/>
  <c r="F977" i="27"/>
  <c r="A978" i="27"/>
  <c r="B978" i="27"/>
  <c r="C978" i="27"/>
  <c r="D978" i="27"/>
  <c r="E978" i="27"/>
  <c r="F978" i="27"/>
  <c r="A979" i="27"/>
  <c r="B979" i="27"/>
  <c r="C979" i="27"/>
  <c r="D979" i="27"/>
  <c r="E979" i="27"/>
  <c r="F979" i="27"/>
  <c r="A980" i="27"/>
  <c r="B980" i="27"/>
  <c r="C980" i="27"/>
  <c r="D980" i="27"/>
  <c r="E980" i="27"/>
  <c r="F980" i="27"/>
  <c r="A981" i="27"/>
  <c r="B981" i="27"/>
  <c r="C981" i="27"/>
  <c r="D981" i="27"/>
  <c r="E981" i="27"/>
  <c r="F981" i="27"/>
  <c r="A982" i="27"/>
  <c r="B982" i="27"/>
  <c r="C982" i="27"/>
  <c r="D982" i="27"/>
  <c r="E982" i="27"/>
  <c r="F982" i="27"/>
  <c r="A983" i="27"/>
  <c r="B983" i="27"/>
  <c r="C983" i="27"/>
  <c r="D983" i="27"/>
  <c r="E983" i="27"/>
  <c r="F983" i="27"/>
  <c r="A984" i="27"/>
  <c r="B984" i="27"/>
  <c r="C984" i="27"/>
  <c r="D984" i="27"/>
  <c r="E984" i="27"/>
  <c r="F984" i="27"/>
  <c r="A985" i="27"/>
  <c r="B985" i="27"/>
  <c r="C985" i="27"/>
  <c r="D985" i="27"/>
  <c r="E985" i="27"/>
  <c r="F985" i="27"/>
  <c r="A986" i="27"/>
  <c r="B986" i="27"/>
  <c r="C986" i="27"/>
  <c r="D986" i="27"/>
  <c r="E986" i="27"/>
  <c r="F986" i="27"/>
  <c r="A987" i="27"/>
  <c r="B987" i="27"/>
  <c r="C987" i="27"/>
  <c r="D987" i="27"/>
  <c r="E987" i="27"/>
  <c r="F987" i="27"/>
  <c r="A988" i="27"/>
  <c r="B988" i="27"/>
  <c r="C988" i="27"/>
  <c r="D988" i="27"/>
  <c r="E988" i="27"/>
  <c r="F988" i="27"/>
  <c r="A989" i="27"/>
  <c r="B989" i="27"/>
  <c r="C989" i="27"/>
  <c r="D989" i="27"/>
  <c r="E989" i="27"/>
  <c r="F989" i="27"/>
  <c r="A990" i="27"/>
  <c r="B990" i="27"/>
  <c r="C990" i="27"/>
  <c r="D990" i="27"/>
  <c r="E990" i="27"/>
  <c r="F990" i="27"/>
  <c r="A991" i="27"/>
  <c r="B991" i="27"/>
  <c r="C991" i="27"/>
  <c r="D991" i="27"/>
  <c r="E991" i="27"/>
  <c r="F991" i="27"/>
  <c r="A992" i="27"/>
  <c r="B992" i="27"/>
  <c r="C992" i="27"/>
  <c r="D992" i="27"/>
  <c r="E992" i="27"/>
  <c r="F992" i="27"/>
  <c r="A993" i="27"/>
  <c r="B993" i="27"/>
  <c r="C993" i="27"/>
  <c r="D993" i="27"/>
  <c r="E993" i="27"/>
  <c r="F993" i="27"/>
  <c r="A994" i="27"/>
  <c r="B994" i="27"/>
  <c r="C994" i="27"/>
  <c r="D994" i="27"/>
  <c r="E994" i="27"/>
  <c r="F994" i="27"/>
  <c r="A995" i="27"/>
  <c r="B995" i="27"/>
  <c r="C995" i="27"/>
  <c r="D995" i="27"/>
  <c r="E995" i="27"/>
  <c r="F995" i="27"/>
  <c r="A996" i="27"/>
  <c r="B996" i="27"/>
  <c r="C996" i="27"/>
  <c r="D996" i="27"/>
  <c r="E996" i="27"/>
  <c r="F996" i="27"/>
  <c r="A997" i="27"/>
  <c r="B997" i="27"/>
  <c r="C997" i="27"/>
  <c r="D997" i="27"/>
  <c r="E997" i="27"/>
  <c r="F997" i="27"/>
  <c r="A998" i="27"/>
  <c r="B998" i="27"/>
  <c r="C998" i="27"/>
  <c r="D998" i="27"/>
  <c r="E998" i="27"/>
  <c r="F998" i="27"/>
  <c r="A999" i="27"/>
  <c r="B999" i="27"/>
  <c r="C999" i="27"/>
  <c r="D999" i="27"/>
  <c r="E999" i="27"/>
  <c r="F999" i="27"/>
  <c r="A1000" i="27"/>
  <c r="B1000" i="27"/>
  <c r="C1000" i="27"/>
  <c r="D1000" i="27"/>
  <c r="E1000" i="27"/>
  <c r="F1000" i="27"/>
  <c r="A1001" i="27"/>
  <c r="B1001" i="27"/>
  <c r="C1001" i="27"/>
  <c r="D1001" i="27"/>
  <c r="E1001" i="27"/>
  <c r="F1001" i="27"/>
  <c r="A1002" i="27"/>
  <c r="B1002" i="27"/>
  <c r="C1002" i="27"/>
  <c r="D1002" i="27"/>
  <c r="E1002" i="27"/>
  <c r="F1002" i="27"/>
  <c r="F11" i="27"/>
  <c r="B6" i="27"/>
  <c r="C6" i="27"/>
  <c r="D6" i="27"/>
  <c r="E6" i="27"/>
  <c r="F6" i="27"/>
  <c r="B7" i="27"/>
  <c r="C7" i="27"/>
  <c r="D7" i="27"/>
  <c r="E7" i="27"/>
  <c r="F7" i="27"/>
  <c r="B8" i="27"/>
  <c r="C8" i="27"/>
  <c r="D8" i="27"/>
  <c r="E8" i="27"/>
  <c r="F8" i="27"/>
  <c r="B9" i="27"/>
  <c r="C9" i="27"/>
  <c r="D9" i="27"/>
  <c r="E9" i="27"/>
  <c r="F9" i="27"/>
  <c r="B10" i="27"/>
  <c r="C10" i="27"/>
  <c r="D10" i="27"/>
  <c r="E10" i="27"/>
  <c r="F10" i="27"/>
  <c r="B11" i="27"/>
  <c r="C11" i="27"/>
  <c r="D11" i="27"/>
  <c r="E11" i="27"/>
  <c r="F5" i="27"/>
  <c r="B5" i="27"/>
  <c r="C5" i="27"/>
  <c r="D5" i="27"/>
  <c r="E5" i="27"/>
  <c r="A11" i="27"/>
  <c r="A6" i="27"/>
  <c r="A7" i="27"/>
  <c r="A8" i="27"/>
  <c r="A9" i="27"/>
  <c r="A10" i="27"/>
  <c r="A5" i="27"/>
  <c r="G874" i="32" l="1"/>
  <c r="H774" i="32"/>
  <c r="G182" i="32"/>
  <c r="H641" i="32"/>
  <c r="G447" i="32"/>
  <c r="G774" i="32"/>
  <c r="H505" i="32"/>
  <c r="I471" i="32"/>
  <c r="I126" i="32"/>
  <c r="I221" i="32"/>
  <c r="G884" i="32"/>
  <c r="H509" i="32"/>
  <c r="H311" i="32"/>
  <c r="G963" i="32"/>
  <c r="H253" i="32"/>
  <c r="I697" i="32"/>
  <c r="G38" i="32"/>
  <c r="I58" i="32"/>
  <c r="I509" i="32"/>
  <c r="G412" i="32"/>
  <c r="G129" i="32"/>
  <c r="H318" i="32"/>
  <c r="H526" i="32"/>
  <c r="H52" i="32"/>
  <c r="H134" i="32"/>
  <c r="I846" i="32"/>
  <c r="I965" i="32"/>
  <c r="H413" i="32"/>
  <c r="H422" i="32"/>
  <c r="G435" i="32"/>
  <c r="I986" i="32"/>
  <c r="I874" i="32"/>
  <c r="I842" i="32"/>
  <c r="I730" i="32"/>
  <c r="I413" i="32"/>
  <c r="I422" i="32"/>
  <c r="G25" i="32"/>
  <c r="G187" i="32"/>
  <c r="H426" i="32"/>
  <c r="G798" i="32"/>
  <c r="G489" i="32"/>
  <c r="G321" i="32"/>
  <c r="G162" i="32"/>
  <c r="H98" i="32"/>
  <c r="H968" i="32"/>
  <c r="H425" i="32"/>
  <c r="I535" i="32"/>
  <c r="I503" i="32"/>
  <c r="I423" i="32"/>
  <c r="I407" i="32"/>
  <c r="I391" i="32"/>
  <c r="H319" i="32"/>
  <c r="I890" i="32"/>
  <c r="I858" i="32"/>
  <c r="I826" i="32"/>
  <c r="I794" i="32"/>
  <c r="I681" i="32"/>
  <c r="I617" i="32"/>
  <c r="I797" i="32"/>
  <c r="I701" i="32"/>
  <c r="I639" i="32"/>
  <c r="I607" i="32"/>
  <c r="I575" i="32"/>
  <c r="I543" i="32"/>
  <c r="I616" i="32"/>
  <c r="I584" i="32"/>
  <c r="I496" i="32"/>
  <c r="I452" i="32"/>
  <c r="G75" i="32"/>
  <c r="G37" i="32"/>
  <c r="G234" i="32"/>
  <c r="H949" i="32"/>
  <c r="I809" i="32"/>
  <c r="H149" i="32"/>
  <c r="I918" i="32"/>
  <c r="I790" i="32"/>
  <c r="I774" i="32"/>
  <c r="I726" i="32"/>
  <c r="I661" i="32"/>
  <c r="I629" i="32"/>
  <c r="I613" i="32"/>
  <c r="I729" i="32"/>
  <c r="I409" i="32"/>
  <c r="I530" i="32"/>
  <c r="I498" i="32"/>
  <c r="I205" i="32"/>
  <c r="I156" i="32"/>
  <c r="G44" i="32"/>
  <c r="G689" i="32"/>
  <c r="G862" i="32"/>
  <c r="I812" i="32"/>
  <c r="H268" i="32"/>
  <c r="H114" i="32"/>
  <c r="H25" i="32"/>
  <c r="G166" i="32"/>
  <c r="G264" i="32"/>
  <c r="G196" i="32"/>
  <c r="I919" i="32"/>
  <c r="H926" i="32"/>
  <c r="H484" i="32"/>
  <c r="G367" i="32"/>
  <c r="G730" i="32"/>
  <c r="G685" i="32"/>
  <c r="H496" i="32"/>
  <c r="H537" i="32"/>
  <c r="H490" i="32"/>
  <c r="G218" i="32"/>
  <c r="G308" i="32"/>
  <c r="H675" i="32"/>
  <c r="G423" i="32"/>
  <c r="G539" i="32"/>
  <c r="H497" i="32"/>
  <c r="H882" i="32"/>
  <c r="H911" i="32"/>
  <c r="I542" i="32"/>
  <c r="H785" i="32"/>
  <c r="G982" i="32"/>
  <c r="I481" i="32"/>
  <c r="G609" i="32"/>
  <c r="G409" i="32"/>
  <c r="G332" i="32"/>
  <c r="G268" i="32"/>
  <c r="G375" i="32"/>
  <c r="H362" i="32"/>
  <c r="G442" i="32"/>
  <c r="G826" i="32"/>
  <c r="G847" i="32"/>
  <c r="G974" i="32"/>
  <c r="G951" i="32"/>
  <c r="I876" i="32"/>
  <c r="I519" i="32"/>
  <c r="I487" i="32"/>
  <c r="I455" i="32"/>
  <c r="I439" i="32"/>
  <c r="I375" i="32"/>
  <c r="H269" i="32"/>
  <c r="H100" i="32"/>
  <c r="H56" i="32"/>
  <c r="I966" i="32"/>
  <c r="I902" i="32"/>
  <c r="I838" i="32"/>
  <c r="I822" i="32"/>
  <c r="I806" i="32"/>
  <c r="I758" i="32"/>
  <c r="I693" i="32"/>
  <c r="I677" i="32"/>
  <c r="I581" i="32"/>
  <c r="I565" i="32"/>
  <c r="I361" i="32"/>
  <c r="I777" i="32"/>
  <c r="I761" i="32"/>
  <c r="I713" i="32"/>
  <c r="I619" i="32"/>
  <c r="I587" i="32"/>
  <c r="I644" i="32"/>
  <c r="I628" i="32"/>
  <c r="I596" i="32"/>
  <c r="I537" i="32"/>
  <c r="I512" i="32"/>
  <c r="I473" i="32"/>
  <c r="I281" i="32"/>
  <c r="I468" i="32"/>
  <c r="I429" i="32"/>
  <c r="I386" i="32"/>
  <c r="I325" i="32"/>
  <c r="I184" i="32"/>
  <c r="I951" i="32"/>
  <c r="H84" i="32"/>
  <c r="H258" i="32"/>
  <c r="H410" i="32"/>
  <c r="G581" i="32"/>
  <c r="G613" i="32"/>
  <c r="H663" i="32"/>
  <c r="H700" i="32"/>
  <c r="G795" i="32"/>
  <c r="H920" i="32"/>
  <c r="G931" i="32"/>
  <c r="I973" i="32"/>
  <c r="H713" i="32"/>
  <c r="H681" i="32"/>
  <c r="H739" i="32"/>
  <c r="H669" i="32"/>
  <c r="H394" i="32"/>
  <c r="H565" i="32"/>
  <c r="H604" i="32"/>
  <c r="H473" i="32"/>
  <c r="H357" i="32"/>
  <c r="I440" i="32"/>
  <c r="H396" i="32"/>
  <c r="H334" i="32"/>
  <c r="H717" i="32"/>
  <c r="H691" i="32"/>
  <c r="G391" i="32"/>
  <c r="H826" i="32"/>
  <c r="H288" i="32"/>
  <c r="H951" i="32"/>
  <c r="G113" i="32"/>
  <c r="G32" i="32"/>
  <c r="G164" i="32"/>
  <c r="G271" i="32"/>
  <c r="G252" i="32"/>
  <c r="G198" i="32"/>
  <c r="H270" i="32"/>
  <c r="G294" i="32"/>
  <c r="H223" i="32"/>
  <c r="G165" i="32"/>
  <c r="G209" i="32"/>
  <c r="H822" i="32"/>
  <c r="G854" i="32"/>
  <c r="H609" i="32"/>
  <c r="G543" i="32"/>
  <c r="G851" i="32"/>
  <c r="G861" i="32"/>
  <c r="H861" i="32"/>
  <c r="H876" i="32"/>
  <c r="I940" i="32"/>
  <c r="G545" i="32"/>
  <c r="G759" i="32"/>
  <c r="G460" i="32"/>
  <c r="G319" i="32"/>
  <c r="G284" i="32"/>
  <c r="G621" i="32"/>
  <c r="H446" i="32"/>
  <c r="H235" i="32"/>
  <c r="I909" i="32"/>
  <c r="I885" i="32"/>
  <c r="H737" i="32"/>
  <c r="H567" i="32"/>
  <c r="H940" i="32"/>
  <c r="I717" i="32"/>
  <c r="H367" i="32"/>
  <c r="I229" i="32"/>
  <c r="H86" i="32"/>
  <c r="H60" i="32"/>
  <c r="I894" i="32"/>
  <c r="I785" i="32"/>
  <c r="I191" i="32"/>
  <c r="G56" i="32"/>
  <c r="H660" i="32"/>
  <c r="H775" i="32"/>
  <c r="G782" i="32"/>
  <c r="H811" i="32"/>
  <c r="H838" i="32"/>
  <c r="I889" i="32"/>
  <c r="H671" i="32"/>
  <c r="H764" i="32"/>
  <c r="I614" i="32"/>
  <c r="H603" i="32"/>
  <c r="H599" i="32"/>
  <c r="H578" i="32"/>
  <c r="H370" i="32"/>
  <c r="H279" i="32"/>
  <c r="G723" i="32"/>
  <c r="H556" i="32"/>
  <c r="G602" i="32"/>
  <c r="G590" i="32"/>
  <c r="G472" i="32"/>
  <c r="G542" i="32"/>
  <c r="H436" i="32"/>
  <c r="H457" i="32"/>
  <c r="H368" i="32"/>
  <c r="H339" i="32"/>
  <c r="G285" i="32"/>
  <c r="G222" i="32"/>
  <c r="G289" i="32"/>
  <c r="H291" i="32"/>
  <c r="G697" i="32"/>
  <c r="H341" i="32"/>
  <c r="H512" i="32"/>
  <c r="I533" i="32"/>
  <c r="H679" i="32"/>
  <c r="G779" i="32"/>
  <c r="H783" i="32"/>
  <c r="H847" i="32"/>
  <c r="G1001" i="32"/>
  <c r="H797" i="32"/>
  <c r="I829" i="32"/>
  <c r="H906" i="32"/>
  <c r="G638" i="32"/>
  <c r="I638" i="32"/>
  <c r="H518" i="32"/>
  <c r="G487" i="32"/>
  <c r="H557" i="32"/>
  <c r="G645" i="32"/>
  <c r="G817" i="32"/>
  <c r="H286" i="32"/>
  <c r="G151" i="32"/>
  <c r="H151" i="32"/>
  <c r="G91" i="32"/>
  <c r="I315" i="32"/>
  <c r="I44" i="32"/>
  <c r="I1002" i="32"/>
  <c r="I970" i="32"/>
  <c r="I938" i="32"/>
  <c r="I922" i="32"/>
  <c r="I906" i="32"/>
  <c r="I762" i="32"/>
  <c r="I714" i="32"/>
  <c r="I649" i="32"/>
  <c r="I553" i="32"/>
  <c r="I765" i="32"/>
  <c r="I671" i="32"/>
  <c r="I655" i="32"/>
  <c r="I591" i="32"/>
  <c r="I559" i="32"/>
  <c r="I469" i="32"/>
  <c r="I405" i="32"/>
  <c r="I338" i="32"/>
  <c r="I696" i="32"/>
  <c r="I648" i="32"/>
  <c r="I600" i="32"/>
  <c r="I457" i="32"/>
  <c r="I368" i="32"/>
  <c r="I477" i="32"/>
  <c r="I518" i="32"/>
  <c r="I470" i="32"/>
  <c r="I438" i="32"/>
  <c r="I406" i="32"/>
  <c r="I355" i="32"/>
  <c r="I291" i="32"/>
  <c r="I275" i="32"/>
  <c r="H645" i="32"/>
  <c r="H331" i="32"/>
  <c r="H320" i="32"/>
  <c r="H167" i="32"/>
  <c r="H106" i="32"/>
  <c r="I458" i="32"/>
  <c r="G57" i="32"/>
  <c r="G45" i="32"/>
  <c r="G95" i="32"/>
  <c r="G83" i="32"/>
  <c r="H58" i="32"/>
  <c r="G192" i="32"/>
  <c r="G158" i="32"/>
  <c r="G214" i="32"/>
  <c r="H643" i="32"/>
  <c r="H708" i="32"/>
  <c r="G785" i="32"/>
  <c r="I865" i="32"/>
  <c r="H915" i="32"/>
  <c r="H590" i="32"/>
  <c r="H406" i="32"/>
  <c r="G320" i="32"/>
  <c r="I841" i="32"/>
  <c r="G978" i="32"/>
  <c r="H862" i="32"/>
  <c r="H935" i="32"/>
  <c r="H963" i="32"/>
  <c r="H995" i="32"/>
  <c r="G257" i="32"/>
  <c r="G278" i="32"/>
  <c r="G208" i="32"/>
  <c r="H173" i="32"/>
  <c r="G216" i="32"/>
  <c r="G176" i="32"/>
  <c r="G98" i="32"/>
  <c r="G40" i="32"/>
  <c r="G202" i="32"/>
  <c r="G186" i="32"/>
  <c r="G255" i="32"/>
  <c r="G213" i="32"/>
  <c r="H555" i="32"/>
  <c r="H656" i="32"/>
  <c r="H769" i="32"/>
  <c r="H776" i="32"/>
  <c r="I853" i="32"/>
  <c r="I892" i="32"/>
  <c r="H933" i="32"/>
  <c r="H938" i="32"/>
  <c r="G954" i="32"/>
  <c r="H703" i="32"/>
  <c r="H544" i="32"/>
  <c r="H754" i="32"/>
  <c r="I520" i="32"/>
  <c r="I424" i="32"/>
  <c r="H572" i="32"/>
  <c r="H510" i="32"/>
  <c r="H517" i="32"/>
  <c r="H430" i="32"/>
  <c r="H478" i="32"/>
  <c r="H263" i="32"/>
  <c r="G658" i="32"/>
  <c r="H617" i="32"/>
  <c r="H728" i="32"/>
  <c r="G618" i="32"/>
  <c r="G586" i="32"/>
  <c r="G550" i="32"/>
  <c r="H355" i="32"/>
  <c r="G616" i="32"/>
  <c r="G519" i="32"/>
  <c r="G464" i="32"/>
  <c r="G231" i="32"/>
  <c r="G476" i="32"/>
  <c r="G347" i="32"/>
  <c r="G467" i="32"/>
  <c r="G349" i="32"/>
  <c r="G373" i="32"/>
  <c r="G352" i="32"/>
  <c r="G127" i="32"/>
  <c r="G544" i="32"/>
  <c r="H523" i="32"/>
  <c r="H141" i="32"/>
  <c r="H103" i="32"/>
  <c r="I998" i="32"/>
  <c r="I982" i="32"/>
  <c r="I950" i="32"/>
  <c r="I934" i="32"/>
  <c r="I886" i="32"/>
  <c r="I870" i="32"/>
  <c r="I854" i="32"/>
  <c r="I742" i="32"/>
  <c r="I710" i="32"/>
  <c r="I645" i="32"/>
  <c r="I597" i="32"/>
  <c r="I549" i="32"/>
  <c r="I793" i="32"/>
  <c r="I745" i="32"/>
  <c r="I699" i="32"/>
  <c r="I683" i="32"/>
  <c r="I667" i="32"/>
  <c r="I651" i="32"/>
  <c r="I635" i="32"/>
  <c r="I603" i="32"/>
  <c r="I571" i="32"/>
  <c r="I555" i="32"/>
  <c r="I453" i="32"/>
  <c r="I389" i="32"/>
  <c r="I243" i="32"/>
  <c r="I692" i="32"/>
  <c r="I676" i="32"/>
  <c r="I660" i="32"/>
  <c r="I612" i="32"/>
  <c r="I580" i="32"/>
  <c r="I564" i="32"/>
  <c r="I548" i="32"/>
  <c r="I448" i="32"/>
  <c r="I384" i="32"/>
  <c r="I345" i="32"/>
  <c r="I493" i="32"/>
  <c r="I365" i="32"/>
  <c r="I482" i="32"/>
  <c r="I466" i="32"/>
  <c r="I450" i="32"/>
  <c r="I434" i="32"/>
  <c r="I418" i="32"/>
  <c r="I402" i="32"/>
  <c r="I370" i="32"/>
  <c r="I350" i="32"/>
  <c r="I286" i="32"/>
  <c r="I261" i="32"/>
  <c r="I235" i="32"/>
  <c r="G617" i="32"/>
  <c r="G167" i="32"/>
  <c r="H309" i="32"/>
  <c r="H458" i="32"/>
  <c r="G577" i="32"/>
  <c r="G557" i="32"/>
  <c r="G594" i="32"/>
  <c r="G396" i="32"/>
  <c r="H366" i="32"/>
  <c r="G869" i="32"/>
  <c r="H80" i="32"/>
  <c r="G94" i="32"/>
  <c r="G61" i="32"/>
  <c r="H601" i="32"/>
  <c r="G690" i="32"/>
  <c r="G858" i="32"/>
  <c r="I872" i="32"/>
  <c r="I943" i="32"/>
  <c r="G379" i="32"/>
  <c r="H450" i="32"/>
  <c r="H534" i="32"/>
  <c r="G662" i="32"/>
  <c r="G742" i="32"/>
  <c r="I392" i="32"/>
  <c r="I779" i="32"/>
  <c r="I780" i="32"/>
  <c r="I258" i="32"/>
  <c r="I456" i="32"/>
  <c r="G315" i="32"/>
  <c r="G509" i="32"/>
  <c r="G149" i="32"/>
  <c r="I170" i="32"/>
  <c r="H307" i="32"/>
  <c r="H607" i="32"/>
  <c r="H575" i="32"/>
  <c r="H404" i="32"/>
  <c r="H438" i="32"/>
  <c r="G330" i="32"/>
  <c r="H338" i="32"/>
  <c r="G269" i="32"/>
  <c r="G131" i="32"/>
  <c r="H548" i="32"/>
  <c r="G610" i="32"/>
  <c r="H482" i="32"/>
  <c r="G713" i="32"/>
  <c r="G82" i="32"/>
  <c r="H580" i="32"/>
  <c r="G677" i="32"/>
  <c r="H441" i="32"/>
  <c r="G348" i="32"/>
  <c r="H414" i="32"/>
  <c r="H365" i="32"/>
  <c r="G455" i="32"/>
  <c r="G387" i="32"/>
  <c r="H842" i="32"/>
  <c r="I849" i="32"/>
  <c r="H874" i="32"/>
  <c r="H116" i="32"/>
  <c r="G247" i="32"/>
  <c r="G499" i="32"/>
  <c r="G486" i="32"/>
  <c r="G394" i="32"/>
  <c r="G490" i="32"/>
  <c r="G272" i="32"/>
  <c r="G125" i="32"/>
  <c r="G471" i="32"/>
  <c r="G415" i="32"/>
  <c r="G398" i="32"/>
  <c r="G356" i="32"/>
  <c r="G273" i="32"/>
  <c r="G248" i="32"/>
  <c r="G170" i="32"/>
  <c r="G128" i="32"/>
  <c r="G36" i="32"/>
  <c r="I536" i="32"/>
  <c r="G480" i="32"/>
  <c r="G695" i="32"/>
  <c r="H711" i="32"/>
  <c r="H568" i="32"/>
  <c r="H552" i="32"/>
  <c r="H502" i="32"/>
  <c r="H486" i="32"/>
  <c r="H462" i="32"/>
  <c r="H997" i="32"/>
  <c r="G895" i="32"/>
  <c r="I873" i="32"/>
  <c r="H854" i="32"/>
  <c r="H767" i="32"/>
  <c r="I751" i="32"/>
  <c r="H593" i="32"/>
  <c r="G380" i="32"/>
  <c r="G276" i="32"/>
  <c r="G174" i="32"/>
  <c r="G746" i="32"/>
  <c r="G393" i="32"/>
  <c r="H474" i="32"/>
  <c r="G451" i="32"/>
  <c r="G335" i="32"/>
  <c r="G317" i="32"/>
  <c r="H281" i="32"/>
  <c r="I254" i="32"/>
  <c r="G246" i="32"/>
  <c r="H416" i="32"/>
  <c r="H327" i="32"/>
  <c r="G311" i="32"/>
  <c r="H290" i="32"/>
  <c r="G134" i="32"/>
  <c r="G178" i="32"/>
  <c r="G99" i="32"/>
  <c r="G33" i="32"/>
  <c r="H241" i="32"/>
  <c r="H225" i="32"/>
  <c r="G146" i="32"/>
  <c r="G130" i="32"/>
  <c r="H169" i="32"/>
  <c r="G110" i="32"/>
  <c r="G79" i="32"/>
  <c r="H538" i="32"/>
  <c r="G786" i="32"/>
  <c r="H825" i="32"/>
  <c r="I913" i="32"/>
  <c r="I939" i="32"/>
  <c r="H983" i="32"/>
  <c r="G996" i="32"/>
  <c r="G692" i="32"/>
  <c r="G706" i="32"/>
  <c r="H749" i="32"/>
  <c r="I984" i="32"/>
  <c r="I884" i="32"/>
  <c r="H868" i="32"/>
  <c r="H716" i="32"/>
  <c r="H636" i="32"/>
  <c r="I808" i="32"/>
  <c r="H721" i="32"/>
  <c r="H686" i="32"/>
  <c r="H719" i="32"/>
  <c r="H685" i="32"/>
  <c r="H677" i="32"/>
  <c r="H799" i="32"/>
  <c r="H878" i="32"/>
  <c r="G842" i="32"/>
  <c r="G806" i="32"/>
  <c r="G967" i="32"/>
  <c r="H1004" i="32"/>
  <c r="G838" i="32"/>
  <c r="G845" i="32"/>
  <c r="G902" i="32"/>
  <c r="H922" i="32"/>
  <c r="G1002" i="32"/>
  <c r="G882" i="32"/>
  <c r="G906" i="32"/>
  <c r="G922" i="32"/>
  <c r="J922" i="32" s="1"/>
  <c r="N922" i="32" s="1"/>
  <c r="G622" i="32"/>
  <c r="G669" i="32"/>
  <c r="G877" i="32"/>
  <c r="H254" i="32"/>
  <c r="H527" i="32"/>
  <c r="H447" i="32"/>
  <c r="H383" i="32"/>
  <c r="I140" i="32"/>
  <c r="H300" i="32"/>
  <c r="I118" i="32"/>
  <c r="I70" i="32"/>
  <c r="H45" i="32"/>
  <c r="I32" i="32"/>
  <c r="I878" i="32"/>
  <c r="I862" i="32"/>
  <c r="H706" i="32"/>
  <c r="G241" i="32"/>
  <c r="G194" i="32"/>
  <c r="I727" i="32"/>
  <c r="H727" i="32"/>
  <c r="G752" i="32"/>
  <c r="H221" i="32"/>
  <c r="G524" i="32"/>
  <c r="G425" i="32"/>
  <c r="I582" i="32"/>
  <c r="G522" i="32"/>
  <c r="G473" i="32"/>
  <c r="G299" i="32"/>
  <c r="H323" i="32"/>
  <c r="H295" i="32"/>
  <c r="G593" i="32"/>
  <c r="H955" i="32"/>
  <c r="G140" i="32"/>
  <c r="H140" i="32"/>
  <c r="I954" i="32"/>
  <c r="I810" i="32"/>
  <c r="I778" i="32"/>
  <c r="I746" i="32"/>
  <c r="I665" i="32"/>
  <c r="I633" i="32"/>
  <c r="I601" i="32"/>
  <c r="I585" i="32"/>
  <c r="I569" i="32"/>
  <c r="I265" i="32"/>
  <c r="I781" i="32"/>
  <c r="I749" i="32"/>
  <c r="I733" i="32"/>
  <c r="I687" i="32"/>
  <c r="I623" i="32"/>
  <c r="I680" i="32"/>
  <c r="I664" i="32"/>
  <c r="I632" i="32"/>
  <c r="I568" i="32"/>
  <c r="I552" i="32"/>
  <c r="I521" i="32"/>
  <c r="I432" i="32"/>
  <c r="I393" i="32"/>
  <c r="I354" i="32"/>
  <c r="I290" i="32"/>
  <c r="I388" i="32"/>
  <c r="I534" i="32"/>
  <c r="I502" i="32"/>
  <c r="I486" i="32"/>
  <c r="I454" i="32"/>
  <c r="I390" i="32"/>
  <c r="I374" i="32"/>
  <c r="I334" i="32"/>
  <c r="I309" i="32"/>
  <c r="I270" i="32"/>
  <c r="I232" i="32"/>
  <c r="I339" i="32"/>
  <c r="I323" i="32"/>
  <c r="I307" i="32"/>
  <c r="I259" i="32"/>
  <c r="I151" i="32"/>
  <c r="I225" i="32"/>
  <c r="I209" i="32"/>
  <c r="I177" i="32"/>
  <c r="I80" i="32"/>
  <c r="G686" i="32"/>
  <c r="G878" i="32"/>
  <c r="H884" i="32"/>
  <c r="G78" i="32"/>
  <c r="G67" i="32"/>
  <c r="I824" i="32"/>
  <c r="H335" i="32"/>
  <c r="H90" i="32"/>
  <c r="H34" i="32"/>
  <c r="H21" i="32"/>
  <c r="I474" i="32"/>
  <c r="H943" i="32"/>
  <c r="H62" i="32"/>
  <c r="G242" i="32"/>
  <c r="G238" i="32"/>
  <c r="G66" i="32"/>
  <c r="I195" i="32"/>
  <c r="G145" i="32"/>
  <c r="G102" i="32"/>
  <c r="G190" i="32"/>
  <c r="G137" i="32"/>
  <c r="G144" i="32"/>
  <c r="G161" i="32"/>
  <c r="G157" i="32"/>
  <c r="G184" i="32"/>
  <c r="H124" i="32"/>
  <c r="G300" i="32"/>
  <c r="H514" i="32"/>
  <c r="G863" i="32"/>
  <c r="H863" i="32"/>
  <c r="I920" i="32"/>
  <c r="I957" i="32"/>
  <c r="H665" i="32"/>
  <c r="I682" i="32"/>
  <c r="H560" i="32"/>
  <c r="H576" i="32"/>
  <c r="H343" i="32"/>
  <c r="H615" i="32"/>
  <c r="H583" i="32"/>
  <c r="H500" i="32"/>
  <c r="H232" i="32"/>
  <c r="I172" i="32"/>
  <c r="H177" i="32"/>
  <c r="I732" i="32"/>
  <c r="H732" i="32"/>
  <c r="H701" i="32"/>
  <c r="H680" i="32"/>
  <c r="G492" i="32"/>
  <c r="I678" i="32"/>
  <c r="G678" i="32"/>
  <c r="H664" i="32"/>
  <c r="G650" i="32"/>
  <c r="H632" i="32"/>
  <c r="G567" i="32"/>
  <c r="G431" i="32"/>
  <c r="H561" i="32"/>
  <c r="G512" i="32"/>
  <c r="G298" i="32"/>
  <c r="G71" i="32"/>
  <c r="G541" i="32"/>
  <c r="G443" i="32"/>
  <c r="G421" i="32"/>
  <c r="H611" i="32"/>
  <c r="I223" i="32"/>
  <c r="H205" i="32"/>
  <c r="G53" i="32"/>
  <c r="G224" i="32"/>
  <c r="H156" i="32"/>
  <c r="G203" i="32"/>
  <c r="H187" i="32"/>
  <c r="G210" i="32"/>
  <c r="H839" i="32"/>
  <c r="H965" i="32"/>
  <c r="H693" i="32"/>
  <c r="H397" i="32"/>
  <c r="I341" i="32"/>
  <c r="G288" i="32"/>
  <c r="G413" i="32"/>
  <c r="H831" i="32"/>
  <c r="I857" i="32"/>
  <c r="I988" i="32"/>
  <c r="G551" i="32"/>
  <c r="I807" i="32"/>
  <c r="H824" i="32"/>
  <c r="H900" i="32"/>
  <c r="H910" i="32"/>
  <c r="G936" i="32"/>
  <c r="H941" i="32"/>
  <c r="H551" i="32"/>
  <c r="I755" i="32"/>
  <c r="G787" i="32"/>
  <c r="G827" i="32"/>
  <c r="I847" i="32"/>
  <c r="G910" i="32"/>
  <c r="I833" i="32"/>
  <c r="I516" i="32"/>
  <c r="I949" i="32"/>
  <c r="I472" i="32"/>
  <c r="G807" i="32"/>
  <c r="G399" i="32"/>
  <c r="H306" i="32"/>
  <c r="G528" i="32"/>
  <c r="G479" i="32"/>
  <c r="I408" i="32"/>
  <c r="G304" i="32"/>
  <c r="H275" i="32"/>
  <c r="G371" i="32"/>
  <c r="H350" i="32"/>
  <c r="G326" i="32"/>
  <c r="G226" i="32"/>
  <c r="H359" i="32"/>
  <c r="G328" i="32"/>
  <c r="G296" i="32"/>
  <c r="H249" i="32"/>
  <c r="G715" i="32"/>
  <c r="H647" i="32"/>
  <c r="H325" i="32"/>
  <c r="H753" i="32"/>
  <c r="H126" i="32"/>
  <c r="H461" i="32"/>
  <c r="H382" i="32"/>
  <c r="G292" i="32"/>
  <c r="G346" i="32"/>
  <c r="I723" i="32"/>
  <c r="H744" i="32"/>
  <c r="I767" i="32"/>
  <c r="G432" i="32"/>
  <c r="H592" i="32"/>
  <c r="I626" i="32"/>
  <c r="I825" i="32"/>
  <c r="I881" i="32"/>
  <c r="G928" i="32"/>
  <c r="H947" i="32"/>
  <c r="H975" i="32"/>
  <c r="H984" i="32"/>
  <c r="H994" i="32"/>
  <c r="H432" i="32"/>
  <c r="G626" i="32"/>
  <c r="G711" i="32"/>
  <c r="H823" i="32"/>
  <c r="I828" i="32"/>
  <c r="G897" i="32"/>
  <c r="H928" i="32"/>
  <c r="I933" i="32"/>
  <c r="I532" i="32"/>
  <c r="I694" i="32"/>
  <c r="I783" i="32"/>
  <c r="I417" i="32"/>
  <c r="I204" i="32"/>
  <c r="G725" i="32"/>
  <c r="G670" i="32"/>
  <c r="G573" i="32"/>
  <c r="G419" i="32"/>
  <c r="G324" i="32"/>
  <c r="G707" i="32"/>
  <c r="G666" i="32"/>
  <c r="G536" i="32"/>
  <c r="G439" i="32"/>
  <c r="G368" i="32"/>
  <c r="J368" i="32" s="1"/>
  <c r="O368" i="32" s="1"/>
  <c r="G262" i="32"/>
  <c r="G217" i="32"/>
  <c r="G927" i="32"/>
  <c r="G914" i="32"/>
  <c r="G744" i="32"/>
  <c r="G570" i="32"/>
  <c r="G461" i="32"/>
  <c r="H539" i="32"/>
  <c r="H459" i="32"/>
  <c r="H181" i="32"/>
  <c r="H130" i="32"/>
  <c r="G359" i="32"/>
  <c r="I914" i="32"/>
  <c r="I882" i="32"/>
  <c r="I786" i="32"/>
  <c r="I609" i="32"/>
  <c r="I679" i="32"/>
  <c r="I322" i="32"/>
  <c r="H695" i="32"/>
  <c r="H756" i="32"/>
  <c r="H804" i="32"/>
  <c r="I832" i="32"/>
  <c r="H873" i="32"/>
  <c r="H893" i="32"/>
  <c r="H914" i="32"/>
  <c r="H918" i="32"/>
  <c r="G116" i="32"/>
  <c r="G778" i="32"/>
  <c r="G731" i="32"/>
  <c r="G671" i="32"/>
  <c r="G225" i="32"/>
  <c r="G939" i="32"/>
  <c r="G929" i="32"/>
  <c r="G904" i="32"/>
  <c r="G894" i="32"/>
  <c r="G824" i="32"/>
  <c r="G646" i="32"/>
  <c r="G560" i="32"/>
  <c r="G403" i="32"/>
  <c r="G811" i="32"/>
  <c r="G641" i="32"/>
  <c r="G630" i="32"/>
  <c r="G549" i="32"/>
  <c r="G344" i="32"/>
  <c r="G422" i="32"/>
  <c r="G395" i="32"/>
  <c r="G341" i="32"/>
  <c r="G24" i="32"/>
  <c r="H489" i="32"/>
  <c r="H631" i="32"/>
  <c r="H644" i="32"/>
  <c r="G889" i="32"/>
  <c r="G734" i="32"/>
  <c r="G676" i="32"/>
  <c r="G475" i="32"/>
  <c r="G312" i="32"/>
  <c r="H748" i="32"/>
  <c r="H448" i="32"/>
  <c r="H261" i="32"/>
  <c r="G97" i="32"/>
  <c r="H894" i="32"/>
  <c r="G941" i="32"/>
  <c r="H958" i="32"/>
  <c r="H800" i="32"/>
  <c r="G733" i="32"/>
  <c r="G999" i="32"/>
  <c r="G850" i="32"/>
  <c r="I968" i="32"/>
  <c r="G971" i="32"/>
  <c r="I801" i="32"/>
  <c r="H895" i="32"/>
  <c r="G968" i="32"/>
  <c r="G745" i="32"/>
  <c r="H779" i="32"/>
  <c r="G429" i="32"/>
  <c r="G301" i="32"/>
  <c r="G266" i="32"/>
  <c r="G754" i="32"/>
  <c r="G614" i="32"/>
  <c r="G535" i="32"/>
  <c r="G517" i="32"/>
  <c r="G483" i="32"/>
  <c r="G437" i="32"/>
  <c r="G401" i="32"/>
  <c r="G340" i="32"/>
  <c r="G462" i="32"/>
  <c r="G406" i="32"/>
  <c r="G378" i="32"/>
  <c r="G364" i="32"/>
  <c r="G351" i="32"/>
  <c r="G314" i="32"/>
  <c r="G260" i="32"/>
  <c r="G400" i="32"/>
  <c r="G331" i="32"/>
  <c r="G283" i="32"/>
  <c r="G267" i="32"/>
  <c r="G250" i="32"/>
  <c r="G219" i="32"/>
  <c r="G150" i="32"/>
  <c r="G87" i="32"/>
  <c r="G21" i="32"/>
  <c r="G133" i="32"/>
  <c r="G50" i="32"/>
  <c r="H836" i="32"/>
  <c r="G503" i="32"/>
  <c r="G384" i="32"/>
  <c r="G698" i="32"/>
  <c r="H620" i="32"/>
  <c r="H714" i="32"/>
  <c r="G525" i="32"/>
  <c r="G504" i="32"/>
  <c r="I488" i="32"/>
  <c r="G649" i="32"/>
  <c r="I796" i="32"/>
  <c r="I747" i="32"/>
  <c r="G637" i="32"/>
  <c r="H494" i="32"/>
  <c r="H453" i="32"/>
  <c r="H418" i="32"/>
  <c r="G390" i="32"/>
  <c r="G345" i="32"/>
  <c r="G337" i="32"/>
  <c r="H329" i="32"/>
  <c r="G215" i="32"/>
  <c r="G377" i="32"/>
  <c r="G230" i="32"/>
  <c r="G199" i="32"/>
  <c r="G183" i="32"/>
  <c r="G107" i="32"/>
  <c r="H36" i="32"/>
  <c r="G28" i="32"/>
  <c r="G531" i="32"/>
  <c r="I936" i="32"/>
  <c r="G566" i="32"/>
  <c r="G770" i="32"/>
  <c r="G605" i="32"/>
  <c r="I852" i="32"/>
  <c r="G810" i="32"/>
  <c r="G741" i="32"/>
  <c r="H699" i="32"/>
  <c r="H420" i="32"/>
  <c r="G825" i="32"/>
  <c r="H624" i="32"/>
  <c r="H843" i="32"/>
  <c r="H722" i="32"/>
  <c r="H815" i="32"/>
  <c r="H758" i="32"/>
  <c r="I820" i="32"/>
  <c r="I787" i="32"/>
  <c r="H746" i="32"/>
  <c r="H569" i="32"/>
  <c r="I869" i="32"/>
  <c r="H745" i="32"/>
  <c r="I817" i="32"/>
  <c r="G407" i="32"/>
  <c r="G554" i="32"/>
  <c r="I868" i="32"/>
  <c r="G921" i="32"/>
  <c r="G893" i="32"/>
  <c r="G297" i="32"/>
  <c r="H297" i="32"/>
  <c r="G1003" i="32"/>
  <c r="I1003" i="32"/>
  <c r="H731" i="32"/>
  <c r="I731" i="32"/>
  <c r="H401" i="32"/>
  <c r="I401" i="32"/>
  <c r="G640" i="32"/>
  <c r="H640" i="32"/>
  <c r="G750" i="32"/>
  <c r="H750" i="32"/>
  <c r="I740" i="32"/>
  <c r="H740" i="32"/>
  <c r="G740" i="32"/>
  <c r="H454" i="32"/>
  <c r="H374" i="32"/>
  <c r="G374" i="32"/>
  <c r="G530" i="32"/>
  <c r="H530" i="32"/>
  <c r="H277" i="32"/>
  <c r="H452" i="32"/>
  <c r="I867" i="32"/>
  <c r="G867" i="32"/>
  <c r="H867" i="32"/>
  <c r="H917" i="32"/>
  <c r="I917" i="32"/>
  <c r="G970" i="32"/>
  <c r="H970" i="32"/>
  <c r="I856" i="32"/>
  <c r="H856" i="32"/>
  <c r="G197" i="32"/>
  <c r="H814" i="32"/>
  <c r="G814" i="32"/>
  <c r="G909" i="32"/>
  <c r="H909" i="32"/>
  <c r="I980" i="32"/>
  <c r="H980" i="32"/>
  <c r="G995" i="32"/>
  <c r="I995" i="32"/>
  <c r="G855" i="32"/>
  <c r="H855" i="32"/>
  <c r="G830" i="32"/>
  <c r="H830" i="32"/>
  <c r="H766" i="32"/>
  <c r="G766" i="32"/>
  <c r="H696" i="32"/>
  <c r="G696" i="32"/>
  <c r="G718" i="32"/>
  <c r="G1005" i="32"/>
  <c r="H1005" i="32"/>
  <c r="I1005" i="32"/>
  <c r="H886" i="32"/>
  <c r="G886" i="32"/>
  <c r="H870" i="32"/>
  <c r="G870" i="32"/>
  <c r="G788" i="32"/>
  <c r="I788" i="32"/>
  <c r="H788" i="32"/>
  <c r="H724" i="32"/>
  <c r="G724" i="32"/>
  <c r="G653" i="32"/>
  <c r="H789" i="32"/>
  <c r="G789" i="32"/>
  <c r="G639" i="32"/>
  <c r="H639" i="32"/>
  <c r="H673" i="32"/>
  <c r="H851" i="32"/>
  <c r="G589" i="32"/>
  <c r="H860" i="32"/>
  <c r="I860" i="32"/>
  <c r="H942" i="32"/>
  <c r="H999" i="32"/>
  <c r="I999" i="32"/>
  <c r="G153" i="32"/>
  <c r="G714" i="32"/>
  <c r="I883" i="32"/>
  <c r="G883" i="32"/>
  <c r="G985" i="32"/>
  <c r="H985" i="32"/>
  <c r="I985" i="32"/>
  <c r="H954" i="32"/>
  <c r="J954" i="32" s="1"/>
  <c r="M954" i="32" s="1"/>
  <c r="H791" i="32"/>
  <c r="H390" i="32"/>
  <c r="I277" i="32"/>
  <c r="H377" i="32"/>
  <c r="G454" i="32"/>
  <c r="H464" i="32"/>
  <c r="H718" i="32"/>
  <c r="H747" i="32"/>
  <c r="I861" i="32"/>
  <c r="I897" i="32"/>
  <c r="H883" i="32"/>
  <c r="H787" i="32"/>
  <c r="H796" i="32"/>
  <c r="G249" i="32"/>
  <c r="I333" i="32"/>
  <c r="H255" i="32"/>
  <c r="I252" i="32"/>
  <c r="I202" i="32"/>
  <c r="I173" i="32"/>
  <c r="G966" i="32"/>
  <c r="H966" i="32"/>
  <c r="H302" i="32"/>
  <c r="I302" i="32"/>
  <c r="G585" i="32"/>
  <c r="H585" i="32"/>
  <c r="H449" i="32"/>
  <c r="I449" i="32"/>
  <c r="H606" i="32"/>
  <c r="I606" i="32"/>
  <c r="G574" i="32"/>
  <c r="I574" i="32"/>
  <c r="H574" i="32"/>
  <c r="H386" i="32"/>
  <c r="H506" i="32"/>
  <c r="G506" i="32"/>
  <c r="H408" i="32"/>
  <c r="G408" i="32"/>
  <c r="H184" i="32"/>
  <c r="I735" i="32"/>
  <c r="H735" i="32"/>
  <c r="G809" i="32"/>
  <c r="H809" i="32"/>
  <c r="I903" i="32"/>
  <c r="G903" i="32"/>
  <c r="G592" i="32"/>
  <c r="H511" i="32"/>
  <c r="H495" i="32"/>
  <c r="H479" i="32"/>
  <c r="H463" i="32"/>
  <c r="H431" i="32"/>
  <c r="H415" i="32"/>
  <c r="H399" i="32"/>
  <c r="H283" i="32"/>
  <c r="H233" i="32"/>
  <c r="H351" i="32"/>
  <c r="I305" i="32"/>
  <c r="I287" i="32"/>
  <c r="I348" i="32"/>
  <c r="H316" i="32"/>
  <c r="I284" i="32"/>
  <c r="H165" i="32"/>
  <c r="I171" i="32"/>
  <c r="I94" i="32"/>
  <c r="H161" i="32"/>
  <c r="H145" i="32"/>
  <c r="I40" i="32"/>
  <c r="H48" i="32"/>
  <c r="I61" i="32"/>
  <c r="I517" i="32"/>
  <c r="I703" i="32"/>
  <c r="H903" i="32"/>
  <c r="H770" i="32"/>
  <c r="H810" i="32"/>
  <c r="I928" i="32"/>
  <c r="G791" i="32"/>
  <c r="H1003" i="32"/>
  <c r="I724" i="32"/>
  <c r="H897" i="32"/>
  <c r="H243" i="32"/>
  <c r="G152" i="32"/>
  <c r="G279" i="32"/>
  <c r="I279" i="32"/>
  <c r="H259" i="32"/>
  <c r="H209" i="32"/>
  <c r="G177" i="32"/>
  <c r="G103" i="32"/>
  <c r="H191" i="32"/>
  <c r="G171" i="32"/>
  <c r="G124" i="32"/>
  <c r="G154" i="32"/>
  <c r="H625" i="32"/>
  <c r="G463" i="32"/>
  <c r="H549" i="32"/>
  <c r="G477" i="32"/>
  <c r="G627" i="32"/>
  <c r="H627" i="32"/>
  <c r="H672" i="32"/>
  <c r="H683" i="32"/>
  <c r="H771" i="32"/>
  <c r="G771" i="32"/>
  <c r="H781" i="32"/>
  <c r="G834" i="32"/>
  <c r="H834" i="32"/>
  <c r="H866" i="32"/>
  <c r="G866" i="32"/>
  <c r="G258" i="32"/>
  <c r="G338" i="32"/>
  <c r="G584" i="32"/>
  <c r="G647" i="32"/>
  <c r="G755" i="32"/>
  <c r="H816" i="32"/>
  <c r="G837" i="32"/>
  <c r="G844" i="32"/>
  <c r="I844" i="32"/>
  <c r="G860" i="32"/>
  <c r="H890" i="32"/>
  <c r="G896" i="32"/>
  <c r="I896" i="32"/>
  <c r="H927" i="32"/>
  <c r="I927" i="32"/>
  <c r="G975" i="32"/>
  <c r="I987" i="32"/>
  <c r="I997" i="32"/>
  <c r="I1001" i="32"/>
  <c r="H1001" i="32"/>
  <c r="H777" i="32"/>
  <c r="H969" i="32"/>
  <c r="H979" i="32"/>
  <c r="I851" i="32"/>
  <c r="I771" i="32"/>
  <c r="I492" i="32"/>
  <c r="I963" i="32"/>
  <c r="I816" i="32"/>
  <c r="I791" i="32"/>
  <c r="I792" i="32"/>
  <c r="G753" i="32"/>
  <c r="G681" i="32"/>
  <c r="G710" i="32"/>
  <c r="G405" i="32"/>
  <c r="G353" i="32"/>
  <c r="G846" i="32"/>
  <c r="G747" i="32"/>
  <c r="G494" i="32"/>
  <c r="G466" i="32"/>
  <c r="G282" i="32"/>
  <c r="G722" i="32"/>
  <c r="G485" i="32"/>
  <c r="G280" i="32"/>
  <c r="G109" i="32"/>
  <c r="G453" i="32"/>
  <c r="G333" i="32"/>
  <c r="G206" i="32"/>
  <c r="I823" i="32"/>
  <c r="G773" i="32"/>
  <c r="H594" i="32"/>
  <c r="I476" i="32"/>
  <c r="I784" i="32"/>
  <c r="G784" i="32"/>
  <c r="I460" i="32"/>
  <c r="G306" i="32"/>
  <c r="I764" i="32"/>
  <c r="G812" i="32"/>
  <c r="H812" i="32"/>
  <c r="G828" i="32"/>
  <c r="H828" i="32"/>
  <c r="G876" i="32"/>
  <c r="I905" i="32"/>
  <c r="I921" i="32"/>
  <c r="H976" i="32"/>
  <c r="G990" i="32"/>
  <c r="H1000" i="32"/>
  <c r="I835" i="32"/>
  <c r="G835" i="32"/>
  <c r="H835" i="32"/>
  <c r="G703" i="32"/>
  <c r="G674" i="32"/>
  <c r="H726" i="32"/>
  <c r="G726" i="32"/>
  <c r="H633" i="32"/>
  <c r="H991" i="32"/>
  <c r="I991" i="32"/>
  <c r="G991" i="32"/>
  <c r="I979" i="32"/>
  <c r="I891" i="32"/>
  <c r="H891" i="32"/>
  <c r="G891" i="32"/>
  <c r="G875" i="32"/>
  <c r="H875" i="32"/>
  <c r="I859" i="32"/>
  <c r="G859" i="32"/>
  <c r="H859" i="32"/>
  <c r="G836" i="32"/>
  <c r="I836" i="32"/>
  <c r="H802" i="32"/>
  <c r="G802" i="32"/>
  <c r="G738" i="32"/>
  <c r="H738" i="32"/>
  <c r="G657" i="32"/>
  <c r="H657" i="32"/>
  <c r="G815" i="32"/>
  <c r="I799" i="32"/>
  <c r="G799" i="32"/>
  <c r="H760" i="32"/>
  <c r="G648" i="32"/>
  <c r="G325" i="32"/>
  <c r="G801" i="32"/>
  <c r="H801" i="32"/>
  <c r="H852" i="32"/>
  <c r="H794" i="32"/>
  <c r="I759" i="32"/>
  <c r="H759" i="32"/>
  <c r="H710" i="32"/>
  <c r="H626" i="32"/>
  <c r="G917" i="32"/>
  <c r="G983" i="32"/>
  <c r="H934" i="32"/>
  <c r="H267" i="32"/>
  <c r="H271" i="32"/>
  <c r="H251" i="32"/>
  <c r="H352" i="32"/>
  <c r="H336" i="32"/>
  <c r="H304" i="32"/>
  <c r="H272" i="32"/>
  <c r="H256" i="32"/>
  <c r="H213" i="32"/>
  <c r="H120" i="32"/>
  <c r="H201" i="32"/>
  <c r="H242" i="32"/>
  <c r="H162" i="32"/>
  <c r="H146" i="32"/>
  <c r="H133" i="32"/>
  <c r="H111" i="32"/>
  <c r="H95" i="32"/>
  <c r="H50" i="32"/>
  <c r="I942" i="32"/>
  <c r="I910" i="32"/>
  <c r="I830" i="32"/>
  <c r="I766" i="32"/>
  <c r="I750" i="32"/>
  <c r="I669" i="32"/>
  <c r="I653" i="32"/>
  <c r="I691" i="32"/>
  <c r="I485" i="32"/>
  <c r="I394" i="32"/>
  <c r="I359" i="32"/>
  <c r="I837" i="32"/>
  <c r="G141" i="32"/>
  <c r="H57" i="32"/>
  <c r="G121" i="32"/>
  <c r="G29" i="32"/>
  <c r="H845" i="32"/>
  <c r="H853" i="32"/>
  <c r="I863" i="32"/>
  <c r="H879" i="32"/>
  <c r="I888" i="32"/>
  <c r="H888" i="32"/>
  <c r="I899" i="32"/>
  <c r="H908" i="32"/>
  <c r="I908" i="32"/>
  <c r="G52" i="32"/>
  <c r="G642" i="32"/>
  <c r="G716" i="32"/>
  <c r="H762" i="32"/>
  <c r="H782" i="32"/>
  <c r="H793" i="32"/>
  <c r="G797" i="32"/>
  <c r="H827" i="32"/>
  <c r="H880" i="32"/>
  <c r="G907" i="32"/>
  <c r="H907" i="32"/>
  <c r="I916" i="32"/>
  <c r="G923" i="32"/>
  <c r="I953" i="32"/>
  <c r="G959" i="32"/>
  <c r="H972" i="32"/>
  <c r="H1002" i="32"/>
  <c r="H877" i="32"/>
  <c r="I877" i="32"/>
  <c r="I929" i="32"/>
  <c r="H929" i="32"/>
  <c r="I935" i="32"/>
  <c r="G935" i="32"/>
  <c r="I967" i="32"/>
  <c r="H967" i="32"/>
  <c r="H981" i="32"/>
  <c r="G501" i="32"/>
  <c r="G792" i="32"/>
  <c r="H792" i="32"/>
  <c r="H819" i="32"/>
  <c r="H898" i="32"/>
  <c r="G305" i="32"/>
  <c r="G682" i="32"/>
  <c r="G336" i="32"/>
  <c r="G111" i="32"/>
  <c r="G227" i="32"/>
  <c r="G448" i="32"/>
  <c r="H904" i="32"/>
  <c r="I904" i="32"/>
  <c r="G913" i="32"/>
  <c r="H913" i="32"/>
  <c r="H939" i="32"/>
  <c r="I996" i="32"/>
  <c r="I848" i="32"/>
  <c r="H848" i="32"/>
  <c r="G823" i="32"/>
  <c r="H784" i="32"/>
  <c r="H692" i="32"/>
  <c r="G659" i="32"/>
  <c r="H659" i="32"/>
  <c r="G984" i="32"/>
  <c r="G868" i="32"/>
  <c r="I843" i="32"/>
  <c r="G843" i="32"/>
  <c r="G820" i="32"/>
  <c r="H820" i="32"/>
  <c r="G781" i="32"/>
  <c r="G808" i="32"/>
  <c r="H808" i="32"/>
  <c r="G783" i="32"/>
  <c r="J783" i="32" s="1"/>
  <c r="O783" i="32" s="1"/>
  <c r="H778" i="32"/>
  <c r="H702" i="32"/>
  <c r="H992" i="32"/>
  <c r="H807" i="32"/>
  <c r="J807" i="32" s="1"/>
  <c r="H729" i="32"/>
  <c r="I895" i="32"/>
  <c r="G665" i="32"/>
  <c r="I941" i="32"/>
  <c r="H507" i="32"/>
  <c r="H363" i="32"/>
  <c r="H303" i="32"/>
  <c r="H193" i="32"/>
  <c r="H360" i="32"/>
  <c r="I328" i="32"/>
  <c r="I296" i="32"/>
  <c r="H245" i="32"/>
  <c r="H199" i="32"/>
  <c r="H218" i="32"/>
  <c r="H154" i="32"/>
  <c r="I84" i="32"/>
  <c r="H87" i="32"/>
  <c r="H28" i="32"/>
  <c r="G898" i="32"/>
  <c r="G762" i="32"/>
  <c r="J762" i="32" s="1"/>
  <c r="M762" i="32" s="1"/>
  <c r="G819" i="32"/>
  <c r="I804" i="32"/>
  <c r="I981" i="32"/>
  <c r="H996" i="32"/>
  <c r="G63" i="32"/>
  <c r="I819" i="32"/>
  <c r="H532" i="32"/>
  <c r="G532" i="32"/>
  <c r="G643" i="32"/>
  <c r="H654" i="32"/>
  <c r="I719" i="32"/>
  <c r="G719" i="32"/>
  <c r="H751" i="32"/>
  <c r="I768" i="32"/>
  <c r="H772" i="32"/>
  <c r="G775" i="32"/>
  <c r="I795" i="32"/>
  <c r="H795" i="32"/>
  <c r="H798" i="32"/>
  <c r="H818" i="32"/>
  <c r="G818" i="32"/>
  <c r="H937" i="32"/>
  <c r="G977" i="32"/>
  <c r="I977" i="32"/>
  <c r="G986" i="32"/>
  <c r="H989" i="32"/>
  <c r="G998" i="32"/>
  <c r="I716" i="32"/>
  <c r="H705" i="32"/>
  <c r="H668" i="32"/>
  <c r="H621" i="32"/>
  <c r="H589" i="32"/>
  <c r="H761" i="32"/>
  <c r="H741" i="32"/>
  <c r="I566" i="32"/>
  <c r="H525" i="32"/>
  <c r="I525" i="32"/>
  <c r="H600" i="32"/>
  <c r="H579" i="32"/>
  <c r="H470" i="32"/>
  <c r="H402" i="32"/>
  <c r="I618" i="32"/>
  <c r="H596" i="32"/>
  <c r="I586" i="32"/>
  <c r="I550" i="32"/>
  <c r="H528" i="32"/>
  <c r="I504" i="32"/>
  <c r="H480" i="32"/>
  <c r="H434" i="32"/>
  <c r="I364" i="32"/>
  <c r="H345" i="32"/>
  <c r="I369" i="32"/>
  <c r="H734" i="32"/>
  <c r="I715" i="32"/>
  <c r="H704" i="32"/>
  <c r="H684" i="32"/>
  <c r="G628" i="32"/>
  <c r="H628" i="32"/>
  <c r="G563" i="32"/>
  <c r="H563" i="32"/>
  <c r="H533" i="32"/>
  <c r="G758" i="32"/>
  <c r="G743" i="32"/>
  <c r="H743" i="32"/>
  <c r="H730" i="32"/>
  <c r="J730" i="32" s="1"/>
  <c r="I720" i="32"/>
  <c r="G667" i="32"/>
  <c r="H667" i="32"/>
  <c r="G652" i="32"/>
  <c r="H635" i="32"/>
  <c r="G624" i="32"/>
  <c r="G546" i="32"/>
  <c r="G514" i="32"/>
  <c r="G410" i="32"/>
  <c r="G310" i="32"/>
  <c r="H610" i="32"/>
  <c r="G599" i="32"/>
  <c r="I578" i="32"/>
  <c r="G578" i="32"/>
  <c r="G564" i="32"/>
  <c r="G553" i="32"/>
  <c r="G521" i="32"/>
  <c r="H521" i="32"/>
  <c r="G508" i="32"/>
  <c r="G496" i="32"/>
  <c r="G456" i="32"/>
  <c r="H380" i="32"/>
  <c r="G608" i="32"/>
  <c r="H608" i="32"/>
  <c r="H598" i="32"/>
  <c r="G598" i="32"/>
  <c r="I598" i="32"/>
  <c r="H587" i="32"/>
  <c r="G576" i="32"/>
  <c r="G565" i="32"/>
  <c r="J565" i="32" s="1"/>
  <c r="M565" i="32" s="1"/>
  <c r="H545" i="32"/>
  <c r="H520" i="32"/>
  <c r="G470" i="32"/>
  <c r="H444" i="32"/>
  <c r="G383" i="32"/>
  <c r="G537" i="32"/>
  <c r="G445" i="32"/>
  <c r="H445" i="32"/>
  <c r="G416" i="32"/>
  <c r="G389" i="32"/>
  <c r="G220" i="32"/>
  <c r="G513" i="32"/>
  <c r="H513" i="32"/>
  <c r="G500" i="32"/>
  <c r="I500" i="32"/>
  <c r="G426" i="32"/>
  <c r="G411" i="32"/>
  <c r="H393" i="32"/>
  <c r="G372" i="32"/>
  <c r="G357" i="32"/>
  <c r="G253" i="32"/>
  <c r="H378" i="32"/>
  <c r="G363" i="32"/>
  <c r="G342" i="32"/>
  <c r="G316" i="32"/>
  <c r="G228" i="32"/>
  <c r="G181" i="32"/>
  <c r="G132" i="32"/>
  <c r="G717" i="32"/>
  <c r="H694" i="32"/>
  <c r="H629" i="32"/>
  <c r="G561" i="32"/>
  <c r="H653" i="32"/>
  <c r="H392" i="32"/>
  <c r="H613" i="32"/>
  <c r="H597" i="32"/>
  <c r="H581" i="32"/>
  <c r="G547" i="32"/>
  <c r="G569" i="32"/>
  <c r="G552" i="32"/>
  <c r="H488" i="32"/>
  <c r="G427" i="32"/>
  <c r="G433" i="32"/>
  <c r="G245" i="32"/>
  <c r="H465" i="32"/>
  <c r="G441" i="32"/>
  <c r="G343" i="32"/>
  <c r="H477" i="32"/>
  <c r="G562" i="32"/>
  <c r="H638" i="32"/>
  <c r="G693" i="32"/>
  <c r="I707" i="32"/>
  <c r="H707" i="32"/>
  <c r="I739" i="32"/>
  <c r="H755" i="32"/>
  <c r="H773" i="32"/>
  <c r="H803" i="32"/>
  <c r="G803" i="32"/>
  <c r="I912" i="32"/>
  <c r="I937" i="32"/>
  <c r="I189" i="32"/>
  <c r="H203" i="32"/>
  <c r="H185" i="32"/>
  <c r="H246" i="32"/>
  <c r="H230" i="32"/>
  <c r="I214" i="32"/>
  <c r="H198" i="32"/>
  <c r="H166" i="32"/>
  <c r="I150" i="32"/>
  <c r="I128" i="32"/>
  <c r="I78" i="32"/>
  <c r="I153" i="32"/>
  <c r="H132" i="32"/>
  <c r="H82" i="32"/>
  <c r="I99" i="32"/>
  <c r="H83" i="32"/>
  <c r="H67" i="32"/>
  <c r="I38" i="32"/>
  <c r="H33" i="32"/>
  <c r="I24" i="32"/>
  <c r="H12" i="32"/>
  <c r="I994" i="32"/>
  <c r="I978" i="32"/>
  <c r="I962" i="32"/>
  <c r="I946" i="32"/>
  <c r="I930" i="32"/>
  <c r="I898" i="32"/>
  <c r="I866" i="32"/>
  <c r="I850" i="32"/>
  <c r="I834" i="32"/>
  <c r="I818" i="32"/>
  <c r="I802" i="32"/>
  <c r="I770" i="32"/>
  <c r="I754" i="32"/>
  <c r="I738" i="32"/>
  <c r="I722" i="32"/>
  <c r="I706" i="32"/>
  <c r="I689" i="32"/>
  <c r="I673" i="32"/>
  <c r="I657" i="32"/>
  <c r="I641" i="32"/>
  <c r="I625" i="32"/>
  <c r="I593" i="32"/>
  <c r="I577" i="32"/>
  <c r="I561" i="32"/>
  <c r="I545" i="32"/>
  <c r="I789" i="32"/>
  <c r="I773" i="32"/>
  <c r="I757" i="32"/>
  <c r="I741" i="32"/>
  <c r="I725" i="32"/>
  <c r="I709" i="32"/>
  <c r="I695" i="32"/>
  <c r="I663" i="32"/>
  <c r="I647" i="32"/>
  <c r="I631" i="32"/>
  <c r="I615" i="32"/>
  <c r="I599" i="32"/>
  <c r="I583" i="32"/>
  <c r="I567" i="32"/>
  <c r="I551" i="32"/>
  <c r="I501" i="32"/>
  <c r="I373" i="32"/>
  <c r="I306" i="32"/>
  <c r="I688" i="32"/>
  <c r="I672" i="32"/>
  <c r="I656" i="32"/>
  <c r="I640" i="32"/>
  <c r="I624" i="32"/>
  <c r="I608" i="32"/>
  <c r="I592" i="32"/>
  <c r="I576" i="32"/>
  <c r="I560" i="32"/>
  <c r="I544" i="32"/>
  <c r="I528" i="32"/>
  <c r="I489" i="32"/>
  <c r="I464" i="32"/>
  <c r="I425" i="32"/>
  <c r="I400" i="32"/>
  <c r="I445" i="32"/>
  <c r="I420" i="32"/>
  <c r="I381" i="32"/>
  <c r="I274" i="32"/>
  <c r="I526" i="32"/>
  <c r="I510" i="32"/>
  <c r="I494" i="32"/>
  <c r="I478" i="32"/>
  <c r="I462" i="32"/>
  <c r="I430" i="32"/>
  <c r="I414" i="32"/>
  <c r="I398" i="32"/>
  <c r="I382" i="32"/>
  <c r="I366" i="32"/>
  <c r="I143" i="32"/>
  <c r="I249" i="32"/>
  <c r="I169" i="32"/>
  <c r="G85" i="32"/>
  <c r="G93" i="32"/>
  <c r="G90" i="32"/>
  <c r="G256" i="32"/>
  <c r="G163" i="32"/>
  <c r="G159" i="32"/>
  <c r="G211" i="32"/>
  <c r="G101" i="32"/>
  <c r="G634" i="32"/>
  <c r="H658" i="32"/>
  <c r="G701" i="32"/>
  <c r="G727" i="32"/>
  <c r="G749" i="32"/>
  <c r="G756" i="32"/>
  <c r="G767" i="32"/>
  <c r="G790" i="32"/>
  <c r="I803" i="32"/>
  <c r="H806" i="32"/>
  <c r="G822" i="32"/>
  <c r="H846" i="32"/>
  <c r="H892" i="32"/>
  <c r="H899" i="32"/>
  <c r="H902" i="32"/>
  <c r="G912" i="32"/>
  <c r="G942" i="32"/>
  <c r="H973" i="32"/>
  <c r="H688" i="32"/>
  <c r="I630" i="32"/>
  <c r="H605" i="32"/>
  <c r="H573" i="32"/>
  <c r="I646" i="32"/>
  <c r="H646" i="32"/>
  <c r="H616" i="32"/>
  <c r="J616" i="32" s="1"/>
  <c r="H595" i="32"/>
  <c r="H559" i="32"/>
  <c r="H529" i="32"/>
  <c r="H709" i="32"/>
  <c r="H651" i="32"/>
  <c r="H577" i="32"/>
  <c r="H725" i="32"/>
  <c r="H661" i="32"/>
  <c r="I524" i="32"/>
  <c r="G615" i="32"/>
  <c r="I594" i="32"/>
  <c r="G511" i="32"/>
  <c r="G502" i="32"/>
  <c r="G603" i="32"/>
  <c r="G459" i="32"/>
  <c r="G434" i="32"/>
  <c r="G366" i="32"/>
  <c r="G295" i="32"/>
  <c r="G244" i="32"/>
  <c r="G179" i="32"/>
  <c r="H354" i="32"/>
  <c r="I554" i="32"/>
  <c r="I763" i="32"/>
  <c r="H763" i="32"/>
  <c r="G915" i="32"/>
  <c r="G955" i="32"/>
  <c r="I955" i="32"/>
  <c r="G965" i="32"/>
  <c r="G193" i="32"/>
  <c r="G172" i="32"/>
  <c r="G679" i="32"/>
  <c r="G700" i="32"/>
  <c r="G769" i="32"/>
  <c r="H858" i="32"/>
  <c r="G926" i="32"/>
  <c r="I947" i="32"/>
  <c r="G950" i="32"/>
  <c r="H982" i="32"/>
  <c r="G994" i="32"/>
  <c r="I686" i="32"/>
  <c r="I744" i="32"/>
  <c r="H373" i="32"/>
  <c r="H421" i="32"/>
  <c r="G735" i="32"/>
  <c r="H723" i="32"/>
  <c r="H687" i="32"/>
  <c r="G556" i="32"/>
  <c r="G523" i="32"/>
  <c r="G474" i="32"/>
  <c r="G458" i="32"/>
  <c r="J458" i="32" s="1"/>
  <c r="N458" i="32" s="1"/>
  <c r="G430" i="32"/>
  <c r="G751" i="32"/>
  <c r="G776" i="32"/>
  <c r="G794" i="32"/>
  <c r="H817" i="32"/>
  <c r="G997" i="32"/>
  <c r="H923" i="32"/>
  <c r="H715" i="32"/>
  <c r="H652" i="32"/>
  <c r="G694" i="32"/>
  <c r="G899" i="32"/>
  <c r="G933" i="32"/>
  <c r="I931" i="32"/>
  <c r="H896" i="32"/>
  <c r="I975" i="32"/>
  <c r="G979" i="32"/>
  <c r="H986" i="32"/>
  <c r="G76" i="32"/>
  <c r="G136" i="32"/>
  <c r="G761" i="32"/>
  <c r="G777" i="32"/>
  <c r="G872" i="32"/>
  <c r="H872" i="32"/>
  <c r="G881" i="32"/>
  <c r="H881" i="32"/>
  <c r="G736" i="32"/>
  <c r="I772" i="32"/>
  <c r="G805" i="32"/>
  <c r="G821" i="32"/>
  <c r="I255" i="32"/>
  <c r="I267" i="32"/>
  <c r="H912" i="32"/>
  <c r="G948" i="32"/>
  <c r="I948" i="32"/>
  <c r="H948" i="32"/>
  <c r="G960" i="32"/>
  <c r="I960" i="32"/>
  <c r="G704" i="32"/>
  <c r="I704" i="32"/>
  <c r="I546" i="32"/>
  <c r="H546" i="32"/>
  <c r="G516" i="32"/>
  <c r="H516" i="32"/>
  <c r="G313" i="32"/>
  <c r="H313" i="32"/>
  <c r="G885" i="32"/>
  <c r="H885" i="32"/>
  <c r="G952" i="32"/>
  <c r="H952" i="32"/>
  <c r="I952" i="32"/>
  <c r="G964" i="32"/>
  <c r="H964" i="32"/>
  <c r="G829" i="32"/>
  <c r="G668" i="32"/>
  <c r="G358" i="32"/>
  <c r="G287" i="32"/>
  <c r="G277" i="32"/>
  <c r="G191" i="32"/>
  <c r="J191" i="32" s="1"/>
  <c r="M191" i="32" s="1"/>
  <c r="I945" i="32"/>
  <c r="G945" i="32"/>
  <c r="G505" i="32"/>
  <c r="I855" i="32"/>
  <c r="G905" i="32"/>
  <c r="H905" i="32"/>
  <c r="H921" i="32"/>
  <c r="G1000" i="32"/>
  <c r="I1000" i="32"/>
  <c r="G800" i="32"/>
  <c r="I800" i="32"/>
  <c r="I815" i="32"/>
  <c r="G760" i="32"/>
  <c r="I760" i="32"/>
  <c r="G721" i="32"/>
  <c r="H829" i="32"/>
  <c r="G739" i="32"/>
  <c r="I712" i="32"/>
  <c r="I983" i="32"/>
  <c r="I332" i="32"/>
  <c r="I251" i="32"/>
  <c r="I133" i="32"/>
  <c r="I36" i="32"/>
  <c r="G932" i="32"/>
  <c r="I932" i="32"/>
  <c r="G993" i="32"/>
  <c r="I993" i="32"/>
  <c r="H61" i="32"/>
  <c r="I491" i="32"/>
  <c r="I475" i="32"/>
  <c r="I427" i="32"/>
  <c r="I411" i="32"/>
  <c r="I253" i="32"/>
  <c r="H202" i="32"/>
  <c r="H186" i="32"/>
  <c r="H170" i="32"/>
  <c r="I157" i="32"/>
  <c r="I134" i="32"/>
  <c r="I110" i="32"/>
  <c r="H66" i="32"/>
  <c r="H216" i="32"/>
  <c r="G533" i="32"/>
  <c r="G520" i="32"/>
  <c r="I685" i="32"/>
  <c r="I621" i="32"/>
  <c r="I589" i="32"/>
  <c r="I297" i="32"/>
  <c r="I563" i="32"/>
  <c r="I684" i="32"/>
  <c r="I668" i="32"/>
  <c r="I652" i="32"/>
  <c r="I505" i="32"/>
  <c r="I480" i="32"/>
  <c r="I416" i="32"/>
  <c r="I313" i="32"/>
  <c r="I442" i="32"/>
  <c r="I357" i="32"/>
  <c r="I327" i="32"/>
  <c r="I311" i="32"/>
  <c r="I263" i="32"/>
  <c r="J263" i="32" s="1"/>
  <c r="M263" i="32" s="1"/>
  <c r="I216" i="32"/>
  <c r="H547" i="32"/>
  <c r="G890" i="32"/>
  <c r="G918" i="32"/>
  <c r="H720" i="32"/>
  <c r="H844" i="32"/>
  <c r="H945" i="32"/>
  <c r="H953" i="32"/>
  <c r="I959" i="32"/>
  <c r="I989" i="32"/>
  <c r="I969" i="32"/>
  <c r="G81" i="32"/>
  <c r="G41" i="32"/>
  <c r="G832" i="32"/>
  <c r="H832" i="32"/>
  <c r="G841" i="32"/>
  <c r="H841" i="32"/>
  <c r="G857" i="32"/>
  <c r="I976" i="32"/>
  <c r="G80" i="32"/>
  <c r="G47" i="32"/>
  <c r="G237" i="32"/>
  <c r="G274" i="32"/>
  <c r="G251" i="32"/>
  <c r="G233" i="32"/>
  <c r="G207" i="32"/>
  <c r="G175" i="32"/>
  <c r="G148" i="32"/>
  <c r="G201" i="32"/>
  <c r="G189" i="32"/>
  <c r="G185" i="32"/>
  <c r="G169" i="32"/>
  <c r="G126" i="32"/>
  <c r="G106" i="32"/>
  <c r="G160" i="32"/>
  <c r="G156" i="32"/>
  <c r="G123" i="32"/>
  <c r="G212" i="32"/>
  <c r="I811" i="32"/>
  <c r="I827" i="32"/>
  <c r="H682" i="32"/>
  <c r="G732" i="32"/>
  <c r="G728" i="32"/>
  <c r="G392" i="32"/>
  <c r="G595" i="32"/>
  <c r="G452" i="32"/>
  <c r="G120" i="32"/>
  <c r="H566" i="32"/>
  <c r="G597" i="32"/>
  <c r="I650" i="32"/>
  <c r="G856" i="32"/>
  <c r="G980" i="32"/>
  <c r="G976" i="32"/>
  <c r="G852" i="32"/>
  <c r="H869" i="32"/>
  <c r="G73" i="32"/>
  <c r="G139" i="32"/>
  <c r="G261" i="32"/>
  <c r="G240" i="32"/>
  <c r="G286" i="32"/>
  <c r="G229" i="32"/>
  <c r="G147" i="32"/>
  <c r="G188" i="32"/>
  <c r="G173" i="32"/>
  <c r="J173" i="32" s="1"/>
  <c r="H398" i="32"/>
  <c r="G684" i="32"/>
  <c r="H697" i="32"/>
  <c r="G708" i="32"/>
  <c r="G764" i="32"/>
  <c r="G833" i="32"/>
  <c r="H849" i="32"/>
  <c r="H857" i="32"/>
  <c r="G879" i="32"/>
  <c r="G892" i="32"/>
  <c r="H916" i="32"/>
  <c r="G937" i="32"/>
  <c r="G958" i="32"/>
  <c r="H978" i="32"/>
  <c r="G988" i="32"/>
  <c r="H993" i="32"/>
  <c r="I711" i="32"/>
  <c r="I674" i="32"/>
  <c r="H648" i="32"/>
  <c r="I666" i="32"/>
  <c r="H372" i="32"/>
  <c r="H584" i="32"/>
  <c r="H508" i="32"/>
  <c r="I513" i="32"/>
  <c r="H468" i="32"/>
  <c r="H389" i="32"/>
  <c r="H361" i="32"/>
  <c r="G729" i="32"/>
  <c r="H637" i="32"/>
  <c r="G221" i="32"/>
  <c r="G737" i="32"/>
  <c r="G675" i="32"/>
  <c r="G661" i="32"/>
  <c r="G629" i="32"/>
  <c r="G583" i="32"/>
  <c r="H543" i="32"/>
  <c r="H429" i="32"/>
  <c r="I396" i="32"/>
  <c r="G527" i="32"/>
  <c r="H504" i="32"/>
  <c r="G414" i="32"/>
  <c r="G365" i="32"/>
  <c r="G620" i="32"/>
  <c r="G588" i="32"/>
  <c r="H492" i="32"/>
  <c r="H678" i="32"/>
  <c r="G633" i="32"/>
  <c r="G449" i="32"/>
  <c r="H442" i="32"/>
  <c r="G350" i="32"/>
  <c r="G495" i="32"/>
  <c r="G444" i="32"/>
  <c r="H466" i="32"/>
  <c r="G180" i="32"/>
  <c r="G327" i="32"/>
  <c r="G360" i="32"/>
  <c r="H790" i="32"/>
  <c r="G796" i="32"/>
  <c r="G813" i="32"/>
  <c r="G839" i="32"/>
  <c r="G849" i="32"/>
  <c r="G853" i="32"/>
  <c r="G873" i="32"/>
  <c r="I879" i="32"/>
  <c r="H889" i="32"/>
  <c r="I893" i="32"/>
  <c r="I915" i="32"/>
  <c r="G938" i="32"/>
  <c r="G947" i="32"/>
  <c r="H957" i="32"/>
  <c r="H960" i="32"/>
  <c r="I964" i="32"/>
  <c r="G848" i="32"/>
  <c r="G969" i="32"/>
  <c r="G636" i="32"/>
  <c r="I992" i="32"/>
  <c r="G223" i="32"/>
  <c r="G307" i="32"/>
  <c r="G259" i="32"/>
  <c r="G235" i="32"/>
  <c r="G631" i="32"/>
  <c r="I743" i="32"/>
  <c r="I776" i="32"/>
  <c r="H786" i="32"/>
  <c r="H850" i="32"/>
  <c r="G865" i="32"/>
  <c r="G908" i="32"/>
  <c r="H924" i="32"/>
  <c r="I956" i="32"/>
  <c r="H959" i="32"/>
  <c r="H988" i="32"/>
  <c r="I708" i="32"/>
  <c r="H733" i="32"/>
  <c r="H676" i="32"/>
  <c r="I634" i="32"/>
  <c r="H541" i="32"/>
  <c r="I610" i="32"/>
  <c r="H588" i="32"/>
  <c r="H564" i="32"/>
  <c r="H553" i="32"/>
  <c r="H469" i="32"/>
  <c r="I433" i="32"/>
  <c r="I380" i="32"/>
  <c r="H252" i="32"/>
  <c r="H689" i="32"/>
  <c r="H649" i="32"/>
  <c r="G601" i="32"/>
  <c r="G538" i="32"/>
  <c r="G763" i="32"/>
  <c r="G702" i="32"/>
  <c r="G673" i="32"/>
  <c r="H655" i="32"/>
  <c r="G625" i="32"/>
  <c r="G417" i="32"/>
  <c r="G555" i="32"/>
  <c r="G529" i="32"/>
  <c r="G510" i="32"/>
  <c r="H501" i="32"/>
  <c r="I622" i="32"/>
  <c r="G611" i="32"/>
  <c r="G600" i="32"/>
  <c r="I590" i="32"/>
  <c r="G579" i="32"/>
  <c r="G568" i="32"/>
  <c r="G548" i="32"/>
  <c r="G488" i="32"/>
  <c r="G402" i="32"/>
  <c r="G302" i="32"/>
  <c r="H542" i="32"/>
  <c r="G518" i="32"/>
  <c r="G469" i="32"/>
  <c r="G482" i="32"/>
  <c r="G457" i="32"/>
  <c r="H412" i="32"/>
  <c r="G397" i="32"/>
  <c r="G339" i="32"/>
  <c r="G362" i="32"/>
  <c r="G382" i="32"/>
  <c r="H364" i="32"/>
  <c r="G354" i="32"/>
  <c r="G309" i="32"/>
  <c r="G291" i="32"/>
  <c r="G236" i="32"/>
  <c r="H619" i="32"/>
  <c r="G720" i="32"/>
  <c r="G699" i="32"/>
  <c r="G688" i="32"/>
  <c r="H618" i="32"/>
  <c r="H586" i="32"/>
  <c r="H550" i="32"/>
  <c r="G428" i="32"/>
  <c r="G606" i="32"/>
  <c r="G507" i="32"/>
  <c r="G438" i="32"/>
  <c r="H400" i="32"/>
  <c r="G534" i="32"/>
  <c r="G450" i="32"/>
  <c r="G420" i="32"/>
  <c r="G135" i="32"/>
  <c r="G515" i="32"/>
  <c r="G355" i="32"/>
  <c r="G303" i="32"/>
  <c r="G660" i="32"/>
  <c r="I756" i="32"/>
  <c r="I775" i="32"/>
  <c r="G793" i="32"/>
  <c r="I845" i="32"/>
  <c r="G911" i="32"/>
  <c r="H931" i="32"/>
  <c r="G934" i="32"/>
  <c r="G943" i="32"/>
  <c r="H977" i="32"/>
  <c r="H990" i="32"/>
  <c r="H998" i="32"/>
  <c r="G992" i="32"/>
  <c r="H936" i="32"/>
  <c r="G940" i="32"/>
  <c r="G816" i="32"/>
  <c r="G981" i="32"/>
  <c r="H837" i="32"/>
  <c r="I154" i="32"/>
  <c r="I185" i="32"/>
  <c r="I231" i="32"/>
  <c r="I167" i="32"/>
  <c r="J167" i="32" s="1"/>
  <c r="I90" i="32"/>
  <c r="I201" i="32"/>
  <c r="I210" i="32"/>
  <c r="I194" i="32"/>
  <c r="I74" i="32"/>
  <c r="I106" i="32"/>
  <c r="I21" i="32"/>
  <c r="I304" i="32"/>
  <c r="I331" i="32"/>
  <c r="I256" i="32"/>
  <c r="H950" i="32"/>
  <c r="G42" i="32"/>
  <c r="G687" i="32"/>
  <c r="H274" i="32"/>
  <c r="I508" i="32"/>
  <c r="H622" i="32"/>
  <c r="G239" i="32"/>
  <c r="G655" i="32"/>
  <c r="H833" i="32"/>
  <c r="G871" i="32"/>
  <c r="H871" i="32"/>
  <c r="G919" i="32"/>
  <c r="H919" i="32"/>
  <c r="G930" i="32"/>
  <c r="H930" i="32"/>
  <c r="H974" i="32"/>
  <c r="H987" i="32"/>
  <c r="G987" i="32"/>
  <c r="G1004" i="32"/>
  <c r="I1004" i="32"/>
  <c r="I100" i="32"/>
  <c r="I347" i="32"/>
  <c r="I301" i="32"/>
  <c r="I247" i="32"/>
  <c r="I217" i="32"/>
  <c r="I129" i="32"/>
  <c r="I60" i="32"/>
  <c r="I20" i="32"/>
  <c r="I242" i="32"/>
  <c r="I98" i="32"/>
  <c r="G65" i="32"/>
  <c r="I654" i="32"/>
  <c r="G654" i="32"/>
  <c r="G772" i="32"/>
  <c r="H864" i="32"/>
  <c r="I864" i="32"/>
  <c r="G888" i="32"/>
  <c r="G901" i="32"/>
  <c r="I901" i="32"/>
  <c r="H901" i="32"/>
  <c r="G920" i="32"/>
  <c r="G946" i="32"/>
  <c r="H946" i="32"/>
  <c r="I971" i="32"/>
  <c r="H971" i="32"/>
  <c r="I662" i="32"/>
  <c r="H662" i="32"/>
  <c r="H630" i="32"/>
  <c r="H736" i="32"/>
  <c r="I736" i="32"/>
  <c r="G709" i="32"/>
  <c r="G491" i="32"/>
  <c r="G748" i="32"/>
  <c r="I748" i="32"/>
  <c r="I690" i="32"/>
  <c r="H690" i="32"/>
  <c r="H524" i="32"/>
  <c r="H558" i="32"/>
  <c r="G558" i="32"/>
  <c r="I558" i="32"/>
  <c r="I446" i="32"/>
  <c r="H614" i="32"/>
  <c r="H582" i="32"/>
  <c r="G582" i="32"/>
  <c r="G571" i="32"/>
  <c r="H571" i="32"/>
  <c r="G540" i="32"/>
  <c r="H540" i="32"/>
  <c r="G481" i="32"/>
  <c r="H481" i="32"/>
  <c r="H522" i="32"/>
  <c r="G498" i="32"/>
  <c r="H498" i="32"/>
  <c r="G484" i="32"/>
  <c r="I484" i="32"/>
  <c r="G440" i="32"/>
  <c r="H440" i="32"/>
  <c r="H409" i="32"/>
  <c r="H384" i="32"/>
  <c r="G497" i="32"/>
  <c r="I497" i="32"/>
  <c r="G465" i="32"/>
  <c r="I465" i="32"/>
  <c r="H405" i="32"/>
  <c r="G322" i="32"/>
  <c r="H322" i="32"/>
  <c r="G290" i="32"/>
  <c r="G77" i="32"/>
  <c r="G712" i="32"/>
  <c r="H712" i="32"/>
  <c r="G604" i="32"/>
  <c r="G572" i="32"/>
  <c r="G705" i="32"/>
  <c r="H768" i="32"/>
  <c r="G768" i="32"/>
  <c r="I821" i="32"/>
  <c r="H821" i="32"/>
  <c r="H865" i="32"/>
  <c r="G880" i="32"/>
  <c r="I880" i="32"/>
  <c r="I887" i="32"/>
  <c r="G887" i="32"/>
  <c r="H887" i="32"/>
  <c r="G900" i="32"/>
  <c r="I900" i="32"/>
  <c r="I925" i="32"/>
  <c r="G925" i="32"/>
  <c r="G961" i="32"/>
  <c r="H961" i="32"/>
  <c r="I961" i="32"/>
  <c r="G972" i="32"/>
  <c r="I972" i="32"/>
  <c r="H44" i="32"/>
  <c r="I67" i="32"/>
  <c r="H214" i="32"/>
  <c r="I443" i="32"/>
  <c r="I379" i="32"/>
  <c r="I299" i="32"/>
  <c r="I321" i="32"/>
  <c r="I257" i="32"/>
  <c r="I344" i="32"/>
  <c r="I280" i="32"/>
  <c r="I187" i="32"/>
  <c r="I141" i="32"/>
  <c r="I125" i="32"/>
  <c r="I103" i="32"/>
  <c r="I41" i="32"/>
  <c r="I15" i="32"/>
  <c r="H265" i="32"/>
  <c r="G265" i="32"/>
  <c r="I514" i="32"/>
  <c r="I752" i="32"/>
  <c r="H752" i="32"/>
  <c r="G780" i="32"/>
  <c r="H780" i="32"/>
  <c r="I805" i="32"/>
  <c r="H805" i="32"/>
  <c r="I813" i="32"/>
  <c r="H813" i="32"/>
  <c r="G831" i="32"/>
  <c r="I831" i="32"/>
  <c r="H840" i="32"/>
  <c r="G840" i="32"/>
  <c r="I840" i="32"/>
  <c r="G924" i="32"/>
  <c r="I924" i="32"/>
  <c r="G944" i="32"/>
  <c r="H944" i="32"/>
  <c r="G956" i="32"/>
  <c r="H956" i="32"/>
  <c r="G962" i="32"/>
  <c r="H962" i="32"/>
  <c r="I404" i="32"/>
  <c r="H428" i="32"/>
  <c r="I428" i="32"/>
  <c r="H742" i="32"/>
  <c r="H670" i="32"/>
  <c r="I670" i="32"/>
  <c r="H385" i="32"/>
  <c r="G385" i="32"/>
  <c r="I385" i="32"/>
  <c r="I437" i="32"/>
  <c r="I329" i="32"/>
  <c r="G329" i="32"/>
  <c r="G623" i="32"/>
  <c r="H623" i="32"/>
  <c r="H612" i="32"/>
  <c r="H602" i="32"/>
  <c r="I602" i="32"/>
  <c r="G591" i="32"/>
  <c r="H591" i="32"/>
  <c r="I570" i="32"/>
  <c r="H570" i="32"/>
  <c r="H536" i="32"/>
  <c r="H472" i="32"/>
  <c r="H424" i="32"/>
  <c r="G424" i="32"/>
  <c r="G369" i="32"/>
  <c r="H369" i="32"/>
  <c r="G436" i="32"/>
  <c r="G293" i="32"/>
  <c r="H293" i="32"/>
  <c r="G232" i="32"/>
  <c r="G318" i="32"/>
  <c r="I318" i="32"/>
  <c r="H388" i="32"/>
  <c r="G388" i="32"/>
  <c r="H376" i="32"/>
  <c r="G376" i="32"/>
  <c r="I376" i="32"/>
  <c r="G254" i="32"/>
  <c r="G656" i="32"/>
  <c r="G381" i="32"/>
  <c r="H381" i="32"/>
  <c r="G112" i="32"/>
  <c r="G323" i="32"/>
  <c r="H437" i="32"/>
  <c r="H417" i="32"/>
  <c r="H493" i="32"/>
  <c r="G493" i="32"/>
  <c r="I562" i="32"/>
  <c r="H562" i="32"/>
  <c r="H757" i="32"/>
  <c r="G757" i="32"/>
  <c r="G765" i="32"/>
  <c r="H765" i="32"/>
  <c r="I871" i="32"/>
  <c r="G204" i="32"/>
  <c r="H204" i="32"/>
  <c r="G200" i="32"/>
  <c r="H172" i="32"/>
  <c r="G104" i="32"/>
  <c r="H634" i="32"/>
  <c r="I839" i="32"/>
  <c r="H674" i="32"/>
  <c r="G72" i="32"/>
  <c r="G58" i="32"/>
  <c r="G12" i="32"/>
  <c r="G89" i="32"/>
  <c r="G49" i="32"/>
  <c r="H29" i="32"/>
  <c r="G48" i="32"/>
  <c r="G59" i="32"/>
  <c r="G118" i="32"/>
  <c r="G86" i="32"/>
  <c r="G168" i="32"/>
  <c r="G155" i="32"/>
  <c r="G195" i="32"/>
  <c r="H195" i="32"/>
  <c r="H642" i="32"/>
  <c r="I642" i="32"/>
  <c r="G651" i="32"/>
  <c r="G804" i="32"/>
  <c r="G916" i="32"/>
  <c r="H925" i="32"/>
  <c r="G973" i="32"/>
  <c r="I412" i="32"/>
  <c r="G680" i="32"/>
  <c r="J680" i="32" s="1"/>
  <c r="M680" i="32" s="1"/>
  <c r="I658" i="32"/>
  <c r="H650" i="32"/>
  <c r="G632" i="32"/>
  <c r="G607" i="32"/>
  <c r="G575" i="32"/>
  <c r="G559" i="32"/>
  <c r="H485" i="32"/>
  <c r="H476" i="32"/>
  <c r="H460" i="32"/>
  <c r="H433" i="32"/>
  <c r="G386" i="32"/>
  <c r="G275" i="32"/>
  <c r="G691" i="32"/>
  <c r="G418" i="32"/>
  <c r="G526" i="32"/>
  <c r="G446" i="32"/>
  <c r="I728" i="32"/>
  <c r="G864" i="32"/>
  <c r="I944" i="32"/>
  <c r="G949" i="32"/>
  <c r="G957" i="32"/>
  <c r="G989" i="32"/>
  <c r="I990" i="32"/>
  <c r="I974" i="32"/>
  <c r="I958" i="32"/>
  <c r="I926" i="32"/>
  <c r="I814" i="32"/>
  <c r="I798" i="32"/>
  <c r="I782" i="32"/>
  <c r="I734" i="32"/>
  <c r="I718" i="32"/>
  <c r="I702" i="32"/>
  <c r="I637" i="32"/>
  <c r="I605" i="32"/>
  <c r="I573" i="32"/>
  <c r="I557" i="32"/>
  <c r="I541" i="32"/>
  <c r="I769" i="32"/>
  <c r="I753" i="32"/>
  <c r="I737" i="32"/>
  <c r="I721" i="32"/>
  <c r="I705" i="32"/>
  <c r="I675" i="32"/>
  <c r="I659" i="32"/>
  <c r="I643" i="32"/>
  <c r="I627" i="32"/>
  <c r="I611" i="32"/>
  <c r="I595" i="32"/>
  <c r="I579" i="32"/>
  <c r="I547" i="32"/>
  <c r="I529" i="32"/>
  <c r="I421" i="32"/>
  <c r="I700" i="32"/>
  <c r="I636" i="32"/>
  <c r="I620" i="32"/>
  <c r="I604" i="32"/>
  <c r="I588" i="32"/>
  <c r="I572" i="32"/>
  <c r="I556" i="32"/>
  <c r="I540" i="32"/>
  <c r="I441" i="32"/>
  <c r="I377" i="32"/>
  <c r="I461" i="32"/>
  <c r="I436" i="32"/>
  <c r="I397" i="32"/>
  <c r="I372" i="32"/>
  <c r="I538" i="32"/>
  <c r="I522" i="32"/>
  <c r="I506" i="32"/>
  <c r="I490" i="32"/>
  <c r="I426" i="32"/>
  <c r="I410" i="32"/>
  <c r="I378" i="32"/>
  <c r="I362" i="32"/>
  <c r="I293" i="32"/>
  <c r="I343" i="32"/>
  <c r="I295" i="32"/>
  <c r="I245" i="32"/>
  <c r="I87" i="32"/>
  <c r="I12" i="32"/>
  <c r="G43" i="32"/>
  <c r="G142" i="32"/>
  <c r="G119" i="32"/>
  <c r="G115" i="32"/>
  <c r="G88" i="32"/>
  <c r="G62" i="32"/>
  <c r="G122" i="32"/>
  <c r="G92" i="32"/>
  <c r="G70" i="32"/>
  <c r="G34" i="32"/>
  <c r="H7" i="32"/>
  <c r="H37" i="32"/>
  <c r="G143" i="32"/>
  <c r="H74" i="32"/>
  <c r="G60" i="32"/>
  <c r="G117" i="32"/>
  <c r="G84" i="32"/>
  <c r="G68" i="32"/>
  <c r="G243" i="32"/>
  <c r="G205" i="32"/>
  <c r="G138" i="32"/>
  <c r="H666" i="32"/>
  <c r="G663" i="32"/>
  <c r="G644" i="32"/>
  <c r="G635" i="32"/>
  <c r="H456" i="32"/>
  <c r="G619" i="32"/>
  <c r="G587" i="32"/>
  <c r="I444" i="32"/>
  <c r="G478" i="32"/>
  <c r="G361" i="32"/>
  <c r="G334" i="32"/>
  <c r="G281" i="32"/>
  <c r="G270" i="32"/>
  <c r="G664" i="32"/>
  <c r="G612" i="32"/>
  <c r="G596" i="32"/>
  <c r="G580" i="32"/>
  <c r="G370" i="32"/>
  <c r="G404" i="32"/>
  <c r="H554" i="32"/>
  <c r="G672" i="32"/>
  <c r="G683" i="32"/>
  <c r="I698" i="32"/>
  <c r="H698" i="32"/>
  <c r="I907" i="32"/>
  <c r="I923" i="32"/>
  <c r="H932" i="32"/>
  <c r="G953" i="32"/>
  <c r="I283" i="32"/>
  <c r="I415" i="32"/>
  <c r="H88" i="32"/>
  <c r="I395" i="32"/>
  <c r="I227" i="32"/>
  <c r="I264" i="32"/>
  <c r="I234" i="32"/>
  <c r="H119" i="32"/>
  <c r="I57" i="32"/>
  <c r="H347" i="32"/>
  <c r="I479" i="32"/>
  <c r="I527" i="32"/>
  <c r="I268" i="32"/>
  <c r="I199" i="32"/>
  <c r="I62" i="32"/>
  <c r="I114" i="32"/>
  <c r="H301" i="32"/>
  <c r="G54" i="32"/>
  <c r="G96" i="32"/>
  <c r="G74" i="32"/>
  <c r="H129" i="32"/>
  <c r="H70" i="32"/>
  <c r="G20" i="32"/>
  <c r="G7" i="32"/>
  <c r="H32" i="32"/>
  <c r="H41" i="32"/>
  <c r="H94" i="32"/>
  <c r="H110" i="32"/>
  <c r="I337" i="32"/>
  <c r="I104" i="32"/>
  <c r="I56" i="32"/>
  <c r="H115" i="32"/>
  <c r="H427" i="32"/>
  <c r="G108" i="32"/>
  <c r="G64" i="32"/>
  <c r="G46" i="32"/>
  <c r="H40" i="32"/>
  <c r="H118" i="32"/>
  <c r="I165" i="32"/>
  <c r="I459" i="32"/>
  <c r="H15" i="32"/>
  <c r="H20" i="32"/>
  <c r="I115" i="32"/>
  <c r="I49" i="32"/>
  <c r="I86" i="32"/>
  <c r="I119" i="32"/>
  <c r="I37" i="32"/>
  <c r="I48" i="32"/>
  <c r="H143" i="32"/>
  <c r="I273" i="32"/>
  <c r="I197" i="32"/>
  <c r="I124" i="32"/>
  <c r="I203" i="32"/>
  <c r="I182" i="32"/>
  <c r="I102" i="32"/>
  <c r="I303" i="32"/>
  <c r="I316" i="32"/>
  <c r="I351" i="32"/>
  <c r="I25" i="32"/>
  <c r="I45" i="32"/>
  <c r="H157" i="32"/>
  <c r="H182" i="32"/>
  <c r="H125" i="32"/>
  <c r="I335" i="32"/>
  <c r="I237" i="32"/>
  <c r="I226" i="32"/>
  <c r="I149" i="32"/>
  <c r="I88" i="32"/>
  <c r="I95" i="32"/>
  <c r="I79" i="32"/>
  <c r="I50" i="32"/>
  <c r="H49" i="32"/>
  <c r="I111" i="32"/>
  <c r="H171" i="32"/>
  <c r="H226" i="32"/>
  <c r="I218" i="32"/>
  <c r="I181" i="32"/>
  <c r="I360" i="32"/>
  <c r="H280" i="32"/>
  <c r="G69" i="32"/>
  <c r="G55" i="32"/>
  <c r="G105" i="32"/>
  <c r="G51" i="32"/>
  <c r="G114" i="32"/>
  <c r="I358" i="32"/>
  <c r="H358" i="32"/>
  <c r="I294" i="32"/>
  <c r="H294" i="32"/>
  <c r="I244" i="32"/>
  <c r="H244" i="32"/>
  <c r="I159" i="32"/>
  <c r="H159" i="32"/>
  <c r="H54" i="32"/>
  <c r="I54" i="32"/>
  <c r="I356" i="32"/>
  <c r="H356" i="32"/>
  <c r="H340" i="32"/>
  <c r="I340" i="32"/>
  <c r="I324" i="32"/>
  <c r="H324" i="32"/>
  <c r="H308" i="32"/>
  <c r="I308" i="32"/>
  <c r="I292" i="32"/>
  <c r="H292" i="32"/>
  <c r="I276" i="32"/>
  <c r="H276" i="32"/>
  <c r="H260" i="32"/>
  <c r="I260" i="32"/>
  <c r="I240" i="32"/>
  <c r="H240" i="32"/>
  <c r="I215" i="32"/>
  <c r="H215" i="32"/>
  <c r="I176" i="32"/>
  <c r="H176" i="32"/>
  <c r="H160" i="32"/>
  <c r="I160" i="32"/>
  <c r="H144" i="32"/>
  <c r="I144" i="32"/>
  <c r="I164" i="32"/>
  <c r="H164" i="32"/>
  <c r="I108" i="32"/>
  <c r="H108" i="32"/>
  <c r="H137" i="32"/>
  <c r="I137" i="32"/>
  <c r="I121" i="32"/>
  <c r="H121" i="32"/>
  <c r="H46" i="32"/>
  <c r="I46" i="32"/>
  <c r="H53" i="32"/>
  <c r="I53" i="32"/>
  <c r="H102" i="32"/>
  <c r="I269" i="32"/>
  <c r="I31" i="32"/>
  <c r="H31" i="32"/>
  <c r="G31" i="32"/>
  <c r="G8" i="32"/>
  <c r="I8" i="32"/>
  <c r="H8" i="32"/>
  <c r="G11" i="32"/>
  <c r="H11" i="32"/>
  <c r="I11" i="32"/>
  <c r="H10" i="32"/>
  <c r="I10" i="32"/>
  <c r="G10" i="32"/>
  <c r="I9" i="32"/>
  <c r="G9" i="32"/>
  <c r="H9" i="32"/>
  <c r="G15" i="32"/>
  <c r="H24" i="32"/>
  <c r="H78" i="32"/>
  <c r="H38" i="32"/>
  <c r="H99" i="32"/>
  <c r="H237" i="32"/>
  <c r="I146" i="32"/>
  <c r="H153" i="32"/>
  <c r="I82" i="32"/>
  <c r="H194" i="32"/>
  <c r="H197" i="32"/>
  <c r="I342" i="32"/>
  <c r="H342" i="32"/>
  <c r="H317" i="32"/>
  <c r="I317" i="32"/>
  <c r="I278" i="32"/>
  <c r="H278" i="32"/>
  <c r="H122" i="32"/>
  <c r="I122" i="32"/>
  <c r="I346" i="32"/>
  <c r="H346" i="32"/>
  <c r="I282" i="32"/>
  <c r="H282" i="32"/>
  <c r="I241" i="32"/>
  <c r="I220" i="32"/>
  <c r="H220" i="32"/>
  <c r="I193" i="32"/>
  <c r="H175" i="32"/>
  <c r="I175" i="32"/>
  <c r="I312" i="32"/>
  <c r="I224" i="32"/>
  <c r="H224" i="32"/>
  <c r="I163" i="32"/>
  <c r="H163" i="32"/>
  <c r="I147" i="32"/>
  <c r="H147" i="32"/>
  <c r="I131" i="32"/>
  <c r="H131" i="32"/>
  <c r="I112" i="32"/>
  <c r="H112" i="32"/>
  <c r="H76" i="32"/>
  <c r="I76" i="32"/>
  <c r="I212" i="32"/>
  <c r="H212" i="32"/>
  <c r="I250" i="32"/>
  <c r="H250" i="32"/>
  <c r="I130" i="32"/>
  <c r="I105" i="32"/>
  <c r="H105" i="32"/>
  <c r="I85" i="32"/>
  <c r="H85" i="32"/>
  <c r="I68" i="32"/>
  <c r="H68" i="32"/>
  <c r="I109" i="32"/>
  <c r="H109" i="32"/>
  <c r="I81" i="32"/>
  <c r="H81" i="32"/>
  <c r="I63" i="32"/>
  <c r="H63" i="32"/>
  <c r="H71" i="32"/>
  <c r="I71" i="32"/>
  <c r="I55" i="32"/>
  <c r="H55" i="32"/>
  <c r="I66" i="32"/>
  <c r="I28" i="32"/>
  <c r="I83" i="32"/>
  <c r="H231" i="32"/>
  <c r="H284" i="32"/>
  <c r="H321" i="32"/>
  <c r="H348" i="32"/>
  <c r="H79" i="32"/>
  <c r="H150" i="32"/>
  <c r="H217" i="32"/>
  <c r="I272" i="32"/>
  <c r="H296" i="32"/>
  <c r="H299" i="32"/>
  <c r="I336" i="32"/>
  <c r="H227" i="32"/>
  <c r="H257" i="32"/>
  <c r="H264" i="32"/>
  <c r="H315" i="32"/>
  <c r="H332" i="32"/>
  <c r="I352" i="32"/>
  <c r="I367" i="32"/>
  <c r="H375" i="32"/>
  <c r="I431" i="32"/>
  <c r="H439" i="32"/>
  <c r="I495" i="32"/>
  <c r="I523" i="32"/>
  <c r="I186" i="32"/>
  <c r="I233" i="32"/>
  <c r="H287" i="32"/>
  <c r="H379" i="32"/>
  <c r="H411" i="32"/>
  <c r="H443" i="32"/>
  <c r="H475" i="32"/>
  <c r="H519" i="32"/>
  <c r="H229" i="32"/>
  <c r="I213" i="32"/>
  <c r="H312" i="32"/>
  <c r="H535" i="32"/>
  <c r="H333" i="32"/>
  <c r="H395" i="32"/>
  <c r="H491" i="32"/>
  <c r="H6" i="32"/>
  <c r="I6" i="32"/>
  <c r="G6" i="32"/>
  <c r="I298" i="32"/>
  <c r="H298" i="32"/>
  <c r="I239" i="32"/>
  <c r="H239" i="32"/>
  <c r="I59" i="32"/>
  <c r="H59" i="32"/>
  <c r="H487" i="32"/>
  <c r="H27" i="32"/>
  <c r="I27" i="32"/>
  <c r="G27" i="32"/>
  <c r="I30" i="32"/>
  <c r="G30" i="32"/>
  <c r="H30" i="32"/>
  <c r="I22" i="32"/>
  <c r="G22" i="32"/>
  <c r="H22" i="32"/>
  <c r="I211" i="32"/>
  <c r="H211" i="32"/>
  <c r="I168" i="32"/>
  <c r="H168" i="32"/>
  <c r="H65" i="32"/>
  <c r="I65" i="32"/>
  <c r="I97" i="32"/>
  <c r="H97" i="32"/>
  <c r="H72" i="32"/>
  <c r="I72" i="32"/>
  <c r="H128" i="32"/>
  <c r="H423" i="32"/>
  <c r="I39" i="32"/>
  <c r="G39" i="32"/>
  <c r="H39" i="32"/>
  <c r="H23" i="32"/>
  <c r="I23" i="32"/>
  <c r="G23" i="32"/>
  <c r="I26" i="32"/>
  <c r="H26" i="32"/>
  <c r="G26" i="32"/>
  <c r="H18" i="32"/>
  <c r="I18" i="32"/>
  <c r="G18" i="32"/>
  <c r="I17" i="32"/>
  <c r="G17" i="32"/>
  <c r="H17" i="32"/>
  <c r="H104" i="32"/>
  <c r="I132" i="32"/>
  <c r="H189" i="32"/>
  <c r="I246" i="32"/>
  <c r="I198" i="32"/>
  <c r="I531" i="32"/>
  <c r="H531" i="32"/>
  <c r="I515" i="32"/>
  <c r="H515" i="32"/>
  <c r="H499" i="32"/>
  <c r="I499" i="32"/>
  <c r="H483" i="32"/>
  <c r="I483" i="32"/>
  <c r="H467" i="32"/>
  <c r="I467" i="32"/>
  <c r="H451" i="32"/>
  <c r="I451" i="32"/>
  <c r="H435" i="32"/>
  <c r="I435" i="32"/>
  <c r="H419" i="32"/>
  <c r="I419" i="32"/>
  <c r="H403" i="32"/>
  <c r="I403" i="32"/>
  <c r="H387" i="32"/>
  <c r="I387" i="32"/>
  <c r="H371" i="32"/>
  <c r="I371" i="32"/>
  <c r="H349" i="32"/>
  <c r="I349" i="32"/>
  <c r="I310" i="32"/>
  <c r="H310" i="32"/>
  <c r="H285" i="32"/>
  <c r="I285" i="32"/>
  <c r="I236" i="32"/>
  <c r="H236" i="32"/>
  <c r="I136" i="32"/>
  <c r="I353" i="32"/>
  <c r="I314" i="32"/>
  <c r="H314" i="32"/>
  <c r="I289" i="32"/>
  <c r="H207" i="32"/>
  <c r="I207" i="32"/>
  <c r="I188" i="32"/>
  <c r="H188" i="32"/>
  <c r="H148" i="32"/>
  <c r="I148" i="32"/>
  <c r="I192" i="32"/>
  <c r="H192" i="32"/>
  <c r="I155" i="32"/>
  <c r="H155" i="32"/>
  <c r="I142" i="32"/>
  <c r="H142" i="32"/>
  <c r="I120" i="32"/>
  <c r="I219" i="32"/>
  <c r="I180" i="32"/>
  <c r="H180" i="32"/>
  <c r="I101" i="32"/>
  <c r="H101" i="32"/>
  <c r="I178" i="32"/>
  <c r="I123" i="32"/>
  <c r="H123" i="32"/>
  <c r="I96" i="32"/>
  <c r="H96" i="32"/>
  <c r="I42" i="32"/>
  <c r="H42" i="32"/>
  <c r="I127" i="32"/>
  <c r="H127" i="32"/>
  <c r="I116" i="32"/>
  <c r="I77" i="32"/>
  <c r="H77" i="32"/>
  <c r="H69" i="32"/>
  <c r="I69" i="32"/>
  <c r="I52" i="32"/>
  <c r="H43" i="32"/>
  <c r="I43" i="32"/>
  <c r="I34" i="32"/>
  <c r="I29" i="32"/>
  <c r="I7" i="32"/>
  <c r="I166" i="32"/>
  <c r="H289" i="32"/>
  <c r="H353" i="32"/>
  <c r="I271" i="32"/>
  <c r="I288" i="32"/>
  <c r="I300" i="32"/>
  <c r="I399" i="32"/>
  <c r="H407" i="32"/>
  <c r="I463" i="32"/>
  <c r="H471" i="32"/>
  <c r="I507" i="32"/>
  <c r="I539" i="32"/>
  <c r="I319" i="32"/>
  <c r="H337" i="32"/>
  <c r="H234" i="32"/>
  <c r="H178" i="32"/>
  <c r="I363" i="32"/>
  <c r="I162" i="32"/>
  <c r="H247" i="32"/>
  <c r="I35" i="32"/>
  <c r="G35" i="32"/>
  <c r="H35" i="32"/>
  <c r="G16" i="32"/>
  <c r="H16" i="32"/>
  <c r="I16" i="32"/>
  <c r="G19" i="32"/>
  <c r="H19" i="32"/>
  <c r="I19" i="32"/>
  <c r="H14" i="32"/>
  <c r="I14" i="32"/>
  <c r="G14" i="32"/>
  <c r="I13" i="32"/>
  <c r="G13" i="32"/>
  <c r="H13" i="32"/>
  <c r="H136" i="32"/>
  <c r="H219" i="32"/>
  <c r="H273" i="32"/>
  <c r="I326" i="32"/>
  <c r="H326" i="32"/>
  <c r="I262" i="32"/>
  <c r="H262" i="32"/>
  <c r="I135" i="32"/>
  <c r="H135" i="32"/>
  <c r="I330" i="32"/>
  <c r="H330" i="32"/>
  <c r="I266" i="32"/>
  <c r="H266" i="32"/>
  <c r="I248" i="32"/>
  <c r="H248" i="32"/>
  <c r="I228" i="32"/>
  <c r="H228" i="32"/>
  <c r="I200" i="32"/>
  <c r="H200" i="32"/>
  <c r="I179" i="32"/>
  <c r="H179" i="32"/>
  <c r="I208" i="32"/>
  <c r="H208" i="32"/>
  <c r="I183" i="32"/>
  <c r="H183" i="32"/>
  <c r="H152" i="32"/>
  <c r="I152" i="32"/>
  <c r="H138" i="32"/>
  <c r="I138" i="32"/>
  <c r="I89" i="32"/>
  <c r="H89" i="32"/>
  <c r="I196" i="32"/>
  <c r="H196" i="32"/>
  <c r="H238" i="32"/>
  <c r="I238" i="32"/>
  <c r="H222" i="32"/>
  <c r="I222" i="32"/>
  <c r="H206" i="32"/>
  <c r="I206" i="32"/>
  <c r="I190" i="32"/>
  <c r="H190" i="32"/>
  <c r="H174" i="32"/>
  <c r="I174" i="32"/>
  <c r="I158" i="32"/>
  <c r="I139" i="32"/>
  <c r="H139" i="32"/>
  <c r="I113" i="32"/>
  <c r="H113" i="32"/>
  <c r="H92" i="32"/>
  <c r="I92" i="32"/>
  <c r="I73" i="32"/>
  <c r="H73" i="32"/>
  <c r="I161" i="32"/>
  <c r="I145" i="32"/>
  <c r="I117" i="32"/>
  <c r="H117" i="32"/>
  <c r="I47" i="32"/>
  <c r="H47" i="32"/>
  <c r="I93" i="32"/>
  <c r="H93" i="32"/>
  <c r="I64" i="32"/>
  <c r="H64" i="32"/>
  <c r="I51" i="32"/>
  <c r="H51" i="32"/>
  <c r="H107" i="32"/>
  <c r="I107" i="32"/>
  <c r="H91" i="32"/>
  <c r="I91" i="32"/>
  <c r="I75" i="32"/>
  <c r="H75" i="32"/>
  <c r="H158" i="32"/>
  <c r="I230" i="32"/>
  <c r="H328" i="32"/>
  <c r="I320" i="32"/>
  <c r="I383" i="32"/>
  <c r="H391" i="32"/>
  <c r="I447" i="32"/>
  <c r="H455" i="32"/>
  <c r="H210" i="32"/>
  <c r="H305" i="32"/>
  <c r="I33" i="32"/>
  <c r="H344" i="32"/>
  <c r="I511" i="32"/>
  <c r="H503" i="32"/>
  <c r="G1002" i="27"/>
  <c r="G1000" i="27"/>
  <c r="G999" i="27"/>
  <c r="G995" i="27"/>
  <c r="G994" i="27"/>
  <c r="G993" i="27"/>
  <c r="G992" i="27"/>
  <c r="G988" i="27"/>
  <c r="G986" i="27"/>
  <c r="G984" i="27"/>
  <c r="G981" i="27"/>
  <c r="G979" i="27"/>
  <c r="G978" i="27"/>
  <c r="G977" i="27"/>
  <c r="G976" i="27"/>
  <c r="G974" i="27"/>
  <c r="G972" i="27"/>
  <c r="G970" i="27"/>
  <c r="G968" i="27"/>
  <c r="G965" i="27"/>
  <c r="G963" i="27"/>
  <c r="G962" i="27"/>
  <c r="G961" i="27"/>
  <c r="G960" i="27"/>
  <c r="G956" i="27"/>
  <c r="G954" i="27"/>
  <c r="G952" i="27"/>
  <c r="G947" i="27"/>
  <c r="G946" i="27"/>
  <c r="G945" i="27"/>
  <c r="G944" i="27"/>
  <c r="G942" i="27"/>
  <c r="G940" i="27"/>
  <c r="G938" i="27"/>
  <c r="G936" i="27"/>
  <c r="G931" i="27"/>
  <c r="G930" i="27"/>
  <c r="G929" i="27"/>
  <c r="G928" i="27"/>
  <c r="G926" i="27"/>
  <c r="G922" i="27"/>
  <c r="G920" i="27"/>
  <c r="G915" i="27"/>
  <c r="G899" i="27"/>
  <c r="G898" i="27"/>
  <c r="G897" i="27"/>
  <c r="G896" i="27"/>
  <c r="G892" i="27"/>
  <c r="G890" i="27"/>
  <c r="G888" i="27"/>
  <c r="G885" i="27"/>
  <c r="G883" i="27"/>
  <c r="G882" i="27"/>
  <c r="G881" i="27"/>
  <c r="G880" i="27"/>
  <c r="G878" i="27"/>
  <c r="G876" i="27"/>
  <c r="G874" i="27"/>
  <c r="G872" i="27"/>
  <c r="G867" i="27"/>
  <c r="G866" i="27"/>
  <c r="G410" i="27"/>
  <c r="G5" i="27"/>
  <c r="I11" i="27"/>
  <c r="H1002" i="27"/>
  <c r="H999" i="27"/>
  <c r="H998" i="27"/>
  <c r="H995" i="27"/>
  <c r="H990" i="27"/>
  <c r="H986" i="27"/>
  <c r="H982" i="27"/>
  <c r="H981" i="27"/>
  <c r="H974" i="27"/>
  <c r="H970" i="27"/>
  <c r="H966" i="27"/>
  <c r="H958" i="27"/>
  <c r="H954" i="27"/>
  <c r="H950" i="27"/>
  <c r="H947" i="27"/>
  <c r="H942" i="27"/>
  <c r="H938" i="27"/>
  <c r="H934" i="27"/>
  <c r="H929" i="27"/>
  <c r="H926" i="27"/>
  <c r="H922" i="27"/>
  <c r="H918" i="27"/>
  <c r="H910" i="27"/>
  <c r="H906" i="27"/>
  <c r="H902" i="27"/>
  <c r="H894" i="27"/>
  <c r="H890" i="27"/>
  <c r="H886" i="27"/>
  <c r="H883" i="27"/>
  <c r="H878" i="27"/>
  <c r="H874" i="27"/>
  <c r="H870" i="27"/>
  <c r="H865" i="27"/>
  <c r="H862" i="27"/>
  <c r="H58" i="27"/>
  <c r="G865" i="27"/>
  <c r="G864" i="27"/>
  <c r="G862" i="27"/>
  <c r="G860" i="27"/>
  <c r="G858" i="27"/>
  <c r="G856" i="27"/>
  <c r="G850" i="27"/>
  <c r="G846" i="27"/>
  <c r="G844" i="27"/>
  <c r="G842" i="27"/>
  <c r="G841" i="27"/>
  <c r="G840" i="27"/>
  <c r="G839" i="27"/>
  <c r="G837" i="27"/>
  <c r="G835" i="27"/>
  <c r="G834" i="27"/>
  <c r="G832" i="27"/>
  <c r="G830" i="27"/>
  <c r="G828" i="27"/>
  <c r="G826" i="27"/>
  <c r="G825" i="27"/>
  <c r="G824" i="27"/>
  <c r="G823" i="27"/>
  <c r="G821" i="27"/>
  <c r="G818" i="27"/>
  <c r="G817" i="27"/>
  <c r="G816" i="27"/>
  <c r="G814" i="27"/>
  <c r="G812" i="27"/>
  <c r="G810" i="27"/>
  <c r="G808" i="27"/>
  <c r="G802" i="27"/>
  <c r="G800" i="27"/>
  <c r="G798" i="27"/>
  <c r="G796" i="27"/>
  <c r="G794" i="27"/>
  <c r="G792" i="27"/>
  <c r="G786" i="27"/>
  <c r="G784" i="27"/>
  <c r="G780" i="27"/>
  <c r="G778" i="27"/>
  <c r="G777" i="27"/>
  <c r="G776" i="27"/>
  <c r="G773" i="27"/>
  <c r="G770" i="27"/>
  <c r="G768" i="27"/>
  <c r="G766" i="27"/>
  <c r="G764" i="27"/>
  <c r="G762" i="27"/>
  <c r="G760" i="27"/>
  <c r="G759" i="27"/>
  <c r="G754" i="27"/>
  <c r="G752" i="27"/>
  <c r="G750" i="27"/>
  <c r="G748" i="27"/>
  <c r="G746" i="27"/>
  <c r="G744" i="27"/>
  <c r="G738" i="27"/>
  <c r="G736" i="27"/>
  <c r="G734" i="27"/>
  <c r="G732" i="27"/>
  <c r="G730" i="27"/>
  <c r="G425" i="27"/>
  <c r="G401" i="27"/>
  <c r="G393" i="27"/>
  <c r="G363" i="27"/>
  <c r="G347" i="27"/>
  <c r="G339" i="27"/>
  <c r="G323" i="27"/>
  <c r="G316" i="27"/>
  <c r="G309" i="27"/>
  <c r="G297" i="27"/>
  <c r="G275" i="27"/>
  <c r="G259" i="27"/>
  <c r="G251" i="27"/>
  <c r="G243" i="27"/>
  <c r="G235" i="27"/>
  <c r="G199" i="27"/>
  <c r="G185" i="27"/>
  <c r="G179" i="27"/>
  <c r="G169" i="27"/>
  <c r="G141" i="27"/>
  <c r="G105" i="27"/>
  <c r="G81" i="27"/>
  <c r="G45" i="27"/>
  <c r="H858" i="27"/>
  <c r="H854" i="27"/>
  <c r="H846" i="27"/>
  <c r="H842" i="27"/>
  <c r="H838" i="27"/>
  <c r="H837" i="27"/>
  <c r="H830" i="27"/>
  <c r="H826" i="27"/>
  <c r="H822" i="27"/>
  <c r="H814" i="27"/>
  <c r="H810" i="27"/>
  <c r="H806" i="27"/>
  <c r="H798" i="27"/>
  <c r="H794" i="27"/>
  <c r="H790" i="27"/>
  <c r="H782" i="27"/>
  <c r="I10" i="27"/>
  <c r="I1001" i="27"/>
  <c r="I989" i="27"/>
  <c r="I985" i="27"/>
  <c r="I977" i="27"/>
  <c r="I973" i="27"/>
  <c r="I969" i="27"/>
  <c r="I953" i="27"/>
  <c r="I929" i="27"/>
  <c r="I917" i="27"/>
  <c r="I897" i="27"/>
  <c r="I857" i="27"/>
  <c r="I841" i="27"/>
  <c r="I825" i="27"/>
  <c r="I817" i="27"/>
  <c r="I803" i="27"/>
  <c r="I801" i="27"/>
  <c r="H77" i="27"/>
  <c r="G330" i="27"/>
  <c r="I963" i="27"/>
  <c r="I861" i="27"/>
  <c r="G378" i="27"/>
  <c r="I997" i="27"/>
  <c r="I789" i="27"/>
  <c r="I787" i="27"/>
  <c r="G658" i="27"/>
  <c r="G640" i="27"/>
  <c r="G433" i="27"/>
  <c r="G432" i="27"/>
  <c r="G430" i="27"/>
  <c r="G428" i="27"/>
  <c r="G426" i="27"/>
  <c r="G424" i="27"/>
  <c r="G422" i="27"/>
  <c r="G421" i="27"/>
  <c r="G419" i="27"/>
  <c r="G418" i="27"/>
  <c r="G416" i="27"/>
  <c r="G414" i="27"/>
  <c r="G412" i="27"/>
  <c r="G409" i="27"/>
  <c r="G408" i="27"/>
  <c r="G407" i="27"/>
  <c r="G406" i="27"/>
  <c r="G400" i="27"/>
  <c r="G398" i="27"/>
  <c r="G396" i="27"/>
  <c r="G395" i="27"/>
  <c r="G394" i="27"/>
  <c r="G392" i="27"/>
  <c r="G390" i="27"/>
  <c r="G386" i="27"/>
  <c r="G384" i="27"/>
  <c r="G382" i="27"/>
  <c r="G380" i="27"/>
  <c r="G376" i="27"/>
  <c r="G374" i="27"/>
  <c r="G370" i="27"/>
  <c r="G369" i="27"/>
  <c r="G368" i="27"/>
  <c r="G366" i="27"/>
  <c r="G364" i="27"/>
  <c r="G362" i="27"/>
  <c r="G360" i="27"/>
  <c r="G358" i="27"/>
  <c r="G357" i="27"/>
  <c r="G355" i="27"/>
  <c r="G354" i="27"/>
  <c r="G352" i="27"/>
  <c r="G350" i="27"/>
  <c r="G348" i="27"/>
  <c r="G346" i="27"/>
  <c r="G345" i="27"/>
  <c r="G344" i="27"/>
  <c r="G343" i="27"/>
  <c r="G342" i="27"/>
  <c r="G336" i="27"/>
  <c r="G334" i="27"/>
  <c r="G332" i="27"/>
  <c r="G331" i="27"/>
  <c r="G328" i="27"/>
  <c r="G326" i="27"/>
  <c r="G322" i="27"/>
  <c r="G320" i="27"/>
  <c r="G318" i="27"/>
  <c r="G314" i="27"/>
  <c r="G308" i="27"/>
  <c r="G307" i="27"/>
  <c r="G306" i="27"/>
  <c r="G304" i="27"/>
  <c r="G302" i="27"/>
  <c r="G301" i="27"/>
  <c r="G300" i="27"/>
  <c r="G296" i="27"/>
  <c r="G292" i="27"/>
  <c r="G290" i="27"/>
  <c r="G285" i="27"/>
  <c r="G284" i="27"/>
  <c r="G282" i="27"/>
  <c r="G280" i="27"/>
  <c r="G276" i="27"/>
  <c r="G272" i="27"/>
  <c r="G270" i="27"/>
  <c r="G269" i="27"/>
  <c r="G268" i="27"/>
  <c r="G266" i="27"/>
  <c r="G264" i="27"/>
  <c r="G263" i="27"/>
  <c r="G258" i="27"/>
  <c r="G256" i="27"/>
  <c r="G254" i="27"/>
  <c r="G252" i="27"/>
  <c r="G250" i="27"/>
  <c r="G247" i="27"/>
  <c r="G242" i="27"/>
  <c r="G240" i="27"/>
  <c r="G238" i="27"/>
  <c r="G236" i="27"/>
  <c r="G232" i="27"/>
  <c r="G231" i="27"/>
  <c r="G226" i="27"/>
  <c r="G224" i="27"/>
  <c r="G220" i="27"/>
  <c r="G218" i="27"/>
  <c r="G216" i="27"/>
  <c r="G208" i="27"/>
  <c r="I5" i="27"/>
  <c r="I998" i="27"/>
  <c r="I968" i="27"/>
  <c r="I940" i="27"/>
  <c r="I918" i="27"/>
  <c r="I890" i="27"/>
  <c r="I858" i="27"/>
  <c r="I838" i="27"/>
  <c r="I806" i="27"/>
  <c r="I776" i="27"/>
  <c r="I744" i="27"/>
  <c r="I712" i="27"/>
  <c r="I680" i="27"/>
  <c r="I650" i="27"/>
  <c r="I630" i="27"/>
  <c r="I588" i="27"/>
  <c r="I488" i="27"/>
  <c r="I254" i="27"/>
  <c r="I246" i="27"/>
  <c r="I230" i="27"/>
  <c r="I214" i="27"/>
  <c r="I182" i="27"/>
  <c r="I150" i="27"/>
  <c r="G206" i="27"/>
  <c r="G204" i="27"/>
  <c r="G202" i="27"/>
  <c r="G200" i="27"/>
  <c r="G197" i="27"/>
  <c r="G194" i="27"/>
  <c r="G192" i="27"/>
  <c r="G190" i="27"/>
  <c r="G188" i="27"/>
  <c r="G187" i="27"/>
  <c r="G186" i="27"/>
  <c r="G181" i="27"/>
  <c r="G180" i="27"/>
  <c r="G178" i="27"/>
  <c r="G176" i="27"/>
  <c r="G172" i="27"/>
  <c r="G164" i="27"/>
  <c r="G162" i="27"/>
  <c r="G160" i="27"/>
  <c r="G158" i="27"/>
  <c r="G157" i="27"/>
  <c r="I156" i="27"/>
  <c r="G154" i="27"/>
  <c r="G153" i="27"/>
  <c r="G150" i="27"/>
  <c r="G142" i="27"/>
  <c r="G138" i="27"/>
  <c r="G134" i="27"/>
  <c r="G126" i="27"/>
  <c r="G122" i="27"/>
  <c r="G118" i="27"/>
  <c r="G106" i="27"/>
  <c r="I98" i="27"/>
  <c r="G94" i="27"/>
  <c r="G90" i="27"/>
  <c r="G86" i="27"/>
  <c r="G80" i="27"/>
  <c r="G77" i="27"/>
  <c r="G70" i="27"/>
  <c r="G69" i="27"/>
  <c r="G62" i="27"/>
  <c r="G58" i="27"/>
  <c r="G56" i="27"/>
  <c r="G54" i="27"/>
  <c r="G48" i="27"/>
  <c r="G42" i="27"/>
  <c r="G38" i="27"/>
  <c r="G30" i="27"/>
  <c r="G26" i="27"/>
  <c r="G24" i="27"/>
  <c r="G16" i="27"/>
  <c r="G1003" i="27"/>
  <c r="I781" i="27"/>
  <c r="H778" i="27"/>
  <c r="H774" i="27"/>
  <c r="I769" i="27"/>
  <c r="H766" i="27"/>
  <c r="I765" i="27"/>
  <c r="H762" i="27"/>
  <c r="H759" i="27"/>
  <c r="H758" i="27"/>
  <c r="I751" i="27"/>
  <c r="H750" i="27"/>
  <c r="I749" i="27"/>
  <c r="H746" i="27"/>
  <c r="H742" i="27"/>
  <c r="I741" i="27"/>
  <c r="I739" i="27"/>
  <c r="I737" i="27"/>
  <c r="H734" i="27"/>
  <c r="I733" i="27"/>
  <c r="H730" i="27"/>
  <c r="I729" i="27"/>
  <c r="H726" i="27"/>
  <c r="H718" i="27"/>
  <c r="H714" i="27"/>
  <c r="H710" i="27"/>
  <c r="I705" i="27"/>
  <c r="H702" i="27"/>
  <c r="H698" i="27"/>
  <c r="H694" i="27"/>
  <c r="H693" i="27"/>
  <c r="H686" i="27"/>
  <c r="H682" i="27"/>
  <c r="I681" i="27"/>
  <c r="H678" i="27"/>
  <c r="I673" i="27"/>
  <c r="H670" i="27"/>
  <c r="I669" i="27"/>
  <c r="H666" i="27"/>
  <c r="H662" i="27"/>
  <c r="H654" i="27"/>
  <c r="H650" i="27"/>
  <c r="H646" i="27"/>
  <c r="H638" i="27"/>
  <c r="H634" i="27"/>
  <c r="H630" i="27"/>
  <c r="H622" i="27"/>
  <c r="H618" i="27"/>
  <c r="H615" i="27"/>
  <c r="H614" i="27"/>
  <c r="H606" i="27"/>
  <c r="H602" i="27"/>
  <c r="H600" i="27"/>
  <c r="H598" i="27"/>
  <c r="H592" i="27"/>
  <c r="H590" i="27"/>
  <c r="H588" i="27"/>
  <c r="H586" i="27"/>
  <c r="H584" i="27"/>
  <c r="H576" i="27"/>
  <c r="H574" i="27"/>
  <c r="H572" i="27"/>
  <c r="H566" i="27"/>
  <c r="H560" i="27"/>
  <c r="H554" i="27"/>
  <c r="H552" i="27"/>
  <c r="H550" i="27"/>
  <c r="H542" i="27"/>
  <c r="H540" i="27"/>
  <c r="H538" i="27"/>
  <c r="H536" i="27"/>
  <c r="H534" i="27"/>
  <c r="H528" i="27"/>
  <c r="H526" i="27"/>
  <c r="H524" i="27"/>
  <c r="H522" i="27"/>
  <c r="H520" i="27"/>
  <c r="H512" i="27"/>
  <c r="H510" i="27"/>
  <c r="H508" i="27"/>
  <c r="H502" i="27"/>
  <c r="H496" i="27"/>
  <c r="H490" i="27"/>
  <c r="H488" i="27"/>
  <c r="H486" i="27"/>
  <c r="H478" i="27"/>
  <c r="H476" i="27"/>
  <c r="H474" i="27"/>
  <c r="H472" i="27"/>
  <c r="H470" i="27"/>
  <c r="H464" i="27"/>
  <c r="H462" i="27"/>
  <c r="H460" i="27"/>
  <c r="H458" i="27"/>
  <c r="H456" i="27"/>
  <c r="H448" i="27"/>
  <c r="H446" i="27"/>
  <c r="H444" i="27"/>
  <c r="H438" i="27"/>
  <c r="H432" i="27"/>
  <c r="H426" i="27"/>
  <c r="H424" i="27"/>
  <c r="H422" i="27"/>
  <c r="H415" i="27"/>
  <c r="H414" i="27"/>
  <c r="H412" i="27"/>
  <c r="H410" i="27"/>
  <c r="H408" i="27"/>
  <c r="H406" i="27"/>
  <c r="H403" i="27"/>
  <c r="H400" i="27"/>
  <c r="H399" i="27"/>
  <c r="H398" i="27"/>
  <c r="H396" i="27"/>
  <c r="H394" i="27"/>
  <c r="H392" i="27"/>
  <c r="H391" i="27"/>
  <c r="H387" i="27"/>
  <c r="H384" i="27"/>
  <c r="H382" i="27"/>
  <c r="H380" i="27"/>
  <c r="H375" i="27"/>
  <c r="H374" i="27"/>
  <c r="H368" i="27"/>
  <c r="H362" i="27"/>
  <c r="H360" i="27"/>
  <c r="H358" i="27"/>
  <c r="H351" i="27"/>
  <c r="H350" i="27"/>
  <c r="H348" i="27"/>
  <c r="H346" i="27"/>
  <c r="H344" i="27"/>
  <c r="H342" i="27"/>
  <c r="H339" i="27"/>
  <c r="H336" i="27"/>
  <c r="H335" i="27"/>
  <c r="H334" i="27"/>
  <c r="H332" i="27"/>
  <c r="H330" i="27"/>
  <c r="H328" i="27"/>
  <c r="H327" i="27"/>
  <c r="H323" i="27"/>
  <c r="H320" i="27"/>
  <c r="H318" i="27"/>
  <c r="H314" i="27"/>
  <c r="H309" i="27"/>
  <c r="H306" i="27"/>
  <c r="H304" i="27"/>
  <c r="H302" i="27"/>
  <c r="H296" i="27"/>
  <c r="H290" i="27"/>
  <c r="H284" i="27"/>
  <c r="H280" i="27"/>
  <c r="H277" i="27"/>
  <c r="H270" i="27"/>
  <c r="H268" i="27"/>
  <c r="H265" i="27"/>
  <c r="H264" i="27"/>
  <c r="H261" i="27"/>
  <c r="I981" i="27"/>
  <c r="I975" i="27"/>
  <c r="I959" i="27"/>
  <c r="I955" i="27"/>
  <c r="I949" i="27"/>
  <c r="I945" i="27"/>
  <c r="I939" i="27"/>
  <c r="I931" i="27"/>
  <c r="I927" i="27"/>
  <c r="I923" i="27"/>
  <c r="I909" i="27"/>
  <c r="I905" i="27"/>
  <c r="I895" i="27"/>
  <c r="I891" i="27"/>
  <c r="I885" i="27"/>
  <c r="I879" i="27"/>
  <c r="I873" i="27"/>
  <c r="I843" i="27"/>
  <c r="I831" i="27"/>
  <c r="I829" i="27"/>
  <c r="I819" i="27"/>
  <c r="I805" i="27"/>
  <c r="I773" i="27"/>
  <c r="I747" i="27"/>
  <c r="I725" i="27"/>
  <c r="I709" i="27"/>
  <c r="I707" i="27"/>
  <c r="I693" i="27"/>
  <c r="I671" i="27"/>
  <c r="I1002" i="27"/>
  <c r="I1000" i="27"/>
  <c r="I996" i="27"/>
  <c r="I994" i="27"/>
  <c r="I992" i="27"/>
  <c r="I990" i="27"/>
  <c r="I988" i="27"/>
  <c r="I986" i="27"/>
  <c r="I984" i="27"/>
  <c r="I982" i="27"/>
  <c r="I980" i="27"/>
  <c r="I978" i="27"/>
  <c r="I976" i="27"/>
  <c r="I974" i="27"/>
  <c r="I972" i="27"/>
  <c r="I970" i="27"/>
  <c r="I966" i="27"/>
  <c r="I964" i="27"/>
  <c r="I962" i="27"/>
  <c r="I960" i="27"/>
  <c r="I958" i="27"/>
  <c r="I956" i="27"/>
  <c r="I954" i="27"/>
  <c r="I952" i="27"/>
  <c r="I950" i="27"/>
  <c r="I948" i="27"/>
  <c r="I946" i="27"/>
  <c r="I944" i="27"/>
  <c r="I942" i="27"/>
  <c r="I938" i="27"/>
  <c r="I936" i="27"/>
  <c r="I934" i="27"/>
  <c r="I932" i="27"/>
  <c r="I930" i="27"/>
  <c r="I928" i="27"/>
  <c r="I926" i="27"/>
  <c r="I924" i="27"/>
  <c r="I922" i="27"/>
  <c r="I920" i="27"/>
  <c r="I916" i="27"/>
  <c r="I914" i="27"/>
  <c r="I912" i="27"/>
  <c r="I910" i="27"/>
  <c r="I908" i="27"/>
  <c r="I906" i="27"/>
  <c r="I904" i="27"/>
  <c r="I902" i="27"/>
  <c r="I900" i="27"/>
  <c r="I898" i="27"/>
  <c r="I896" i="27"/>
  <c r="I894" i="27"/>
  <c r="I892" i="27"/>
  <c r="I888" i="27"/>
  <c r="I886" i="27"/>
  <c r="I884" i="27"/>
  <c r="I882" i="27"/>
  <c r="I880" i="27"/>
  <c r="I878" i="27"/>
  <c r="I876" i="27"/>
  <c r="I874" i="27"/>
  <c r="I872" i="27"/>
  <c r="I870" i="27"/>
  <c r="I868" i="27"/>
  <c r="I866" i="27"/>
  <c r="I864" i="27"/>
  <c r="I862" i="27"/>
  <c r="I860" i="27"/>
  <c r="I856" i="27"/>
  <c r="I854" i="27"/>
  <c r="I852" i="27"/>
  <c r="I850" i="27"/>
  <c r="I848" i="27"/>
  <c r="I846" i="27"/>
  <c r="I844" i="27"/>
  <c r="I842" i="27"/>
  <c r="I840" i="27"/>
  <c r="I836" i="27"/>
  <c r="I834" i="27"/>
  <c r="I832" i="27"/>
  <c r="I830" i="27"/>
  <c r="I828" i="27"/>
  <c r="I826" i="27"/>
  <c r="I824" i="27"/>
  <c r="I822" i="27"/>
  <c r="I820" i="27"/>
  <c r="I818" i="27"/>
  <c r="I816" i="27"/>
  <c r="I814" i="27"/>
  <c r="I812" i="27"/>
  <c r="I810" i="27"/>
  <c r="I808" i="27"/>
  <c r="I804" i="27"/>
  <c r="I802" i="27"/>
  <c r="I800" i="27"/>
  <c r="I798" i="27"/>
  <c r="I796" i="27"/>
  <c r="I794" i="27"/>
  <c r="I792" i="27"/>
  <c r="I790" i="27"/>
  <c r="I788" i="27"/>
  <c r="I786" i="27"/>
  <c r="I784" i="27"/>
  <c r="I782" i="27"/>
  <c r="I780" i="27"/>
  <c r="I778" i="27"/>
  <c r="I774" i="27"/>
  <c r="I772" i="27"/>
  <c r="I770" i="27"/>
  <c r="I768" i="27"/>
  <c r="I766" i="27"/>
  <c r="I764" i="27"/>
  <c r="I762" i="27"/>
  <c r="I760" i="27"/>
  <c r="I758" i="27"/>
  <c r="I756" i="27"/>
  <c r="I754" i="27"/>
  <c r="I752" i="27"/>
  <c r="I750" i="27"/>
  <c r="I748" i="27"/>
  <c r="I746" i="27"/>
  <c r="I742" i="27"/>
  <c r="I740" i="27"/>
  <c r="I738" i="27"/>
  <c r="I736" i="27"/>
  <c r="I734" i="27"/>
  <c r="I732" i="27"/>
  <c r="I730" i="27"/>
  <c r="I728" i="27"/>
  <c r="I726" i="27"/>
  <c r="I724" i="27"/>
  <c r="I722" i="27"/>
  <c r="I720" i="27"/>
  <c r="I718" i="27"/>
  <c r="I716" i="27"/>
  <c r="I714" i="27"/>
  <c r="I710" i="27"/>
  <c r="I708" i="27"/>
  <c r="I706" i="27"/>
  <c r="I704" i="27"/>
  <c r="I702" i="27"/>
  <c r="I700" i="27"/>
  <c r="I698" i="27"/>
  <c r="I696" i="27"/>
  <c r="I694" i="27"/>
  <c r="I692" i="27"/>
  <c r="I690" i="27"/>
  <c r="I688" i="27"/>
  <c r="I686" i="27"/>
  <c r="I684" i="27"/>
  <c r="I682" i="27"/>
  <c r="I678" i="27"/>
  <c r="I676" i="27"/>
  <c r="I674" i="27"/>
  <c r="I672" i="27"/>
  <c r="I670" i="27"/>
  <c r="I668" i="27"/>
  <c r="I666" i="27"/>
  <c r="I664" i="27"/>
  <c r="I662" i="27"/>
  <c r="I660" i="27"/>
  <c r="I658" i="27"/>
  <c r="I656" i="27"/>
  <c r="I654" i="27"/>
  <c r="I652" i="27"/>
  <c r="I648" i="27"/>
  <c r="I646" i="27"/>
  <c r="I644" i="27"/>
  <c r="I642" i="27"/>
  <c r="I640" i="27"/>
  <c r="I638" i="27"/>
  <c r="I636" i="27"/>
  <c r="I634" i="27"/>
  <c r="I632" i="27"/>
  <c r="I628" i="27"/>
  <c r="I626" i="27"/>
  <c r="I624" i="27"/>
  <c r="I622" i="27"/>
  <c r="I620" i="27"/>
  <c r="I618" i="27"/>
  <c r="I616" i="27"/>
  <c r="I614" i="27"/>
  <c r="I612" i="27"/>
  <c r="I610" i="27"/>
  <c r="I608" i="27"/>
  <c r="I606" i="27"/>
  <c r="I604" i="27"/>
  <c r="I602" i="27"/>
  <c r="I600" i="27"/>
  <c r="I596" i="27"/>
  <c r="I584" i="27"/>
  <c r="I580" i="27"/>
  <c r="I572" i="27"/>
  <c r="I568" i="27"/>
  <c r="I564" i="27"/>
  <c r="I556" i="27"/>
  <c r="I552" i="27"/>
  <c r="I548" i="27"/>
  <c r="I540" i="27"/>
  <c r="I536" i="27"/>
  <c r="I532" i="27"/>
  <c r="I524" i="27"/>
  <c r="I520" i="27"/>
  <c r="I516" i="27"/>
  <c r="I508" i="27"/>
  <c r="I504" i="27"/>
  <c r="I500" i="27"/>
  <c r="I492" i="27"/>
  <c r="I484" i="27"/>
  <c r="I476" i="27"/>
  <c r="I472" i="27"/>
  <c r="I468" i="27"/>
  <c r="I460" i="27"/>
  <c r="I456" i="27"/>
  <c r="I452" i="27"/>
  <c r="I444" i="27"/>
  <c r="I440" i="27"/>
  <c r="I436" i="27"/>
  <c r="I428" i="27"/>
  <c r="I424" i="27"/>
  <c r="I420" i="27"/>
  <c r="I412" i="27"/>
  <c r="I408" i="27"/>
  <c r="I404" i="27"/>
  <c r="I396" i="27"/>
  <c r="I392" i="27"/>
  <c r="I388" i="27"/>
  <c r="I380" i="27"/>
  <c r="I376" i="27"/>
  <c r="I372" i="27"/>
  <c r="I364" i="27"/>
  <c r="I360" i="27"/>
  <c r="I356" i="27"/>
  <c r="I348" i="27"/>
  <c r="I344" i="27"/>
  <c r="I340" i="27"/>
  <c r="I332" i="27"/>
  <c r="I328" i="27"/>
  <c r="I324" i="27"/>
  <c r="I310" i="27"/>
  <c r="I298" i="27"/>
  <c r="I294" i="27"/>
  <c r="I286" i="27"/>
  <c r="I282" i="27"/>
  <c r="I278" i="27"/>
  <c r="I270" i="27"/>
  <c r="I266" i="27"/>
  <c r="G990" i="27"/>
  <c r="G958" i="27"/>
  <c r="G924" i="27"/>
  <c r="I995" i="27"/>
  <c r="I993" i="27"/>
  <c r="I991" i="27"/>
  <c r="I987" i="27"/>
  <c r="I967" i="27"/>
  <c r="I943" i="27"/>
  <c r="I941" i="27"/>
  <c r="I933" i="27"/>
  <c r="I925" i="27"/>
  <c r="I919" i="27"/>
  <c r="I911" i="27"/>
  <c r="I881" i="27"/>
  <c r="I869" i="27"/>
  <c r="I863" i="27"/>
  <c r="I851" i="27"/>
  <c r="I823" i="27"/>
  <c r="I799" i="27"/>
  <c r="I797" i="27"/>
  <c r="I771" i="27"/>
  <c r="I761" i="27"/>
  <c r="I755" i="27"/>
  <c r="I753" i="27"/>
  <c r="I723" i="27"/>
  <c r="I721" i="27"/>
  <c r="I703" i="27"/>
  <c r="I701" i="27"/>
  <c r="I691" i="27"/>
  <c r="I689" i="27"/>
  <c r="I675" i="27"/>
  <c r="I653" i="27"/>
  <c r="I645" i="27"/>
  <c r="I643" i="27"/>
  <c r="I641" i="27"/>
  <c r="I639" i="27"/>
  <c r="I631" i="27"/>
  <c r="I627" i="27"/>
  <c r="I625" i="27"/>
  <c r="I623" i="27"/>
  <c r="I621" i="27"/>
  <c r="I613" i="27"/>
  <c r="I605" i="27"/>
  <c r="I595" i="27"/>
  <c r="I575" i="27"/>
  <c r="I563" i="27"/>
  <c r="I559" i="27"/>
  <c r="I557" i="27"/>
  <c r="I541" i="27"/>
  <c r="I533" i="27"/>
  <c r="I531" i="27"/>
  <c r="I519" i="27"/>
  <c r="I517" i="27"/>
  <c r="I507" i="27"/>
  <c r="I505" i="27"/>
  <c r="I501" i="27"/>
  <c r="I499" i="27"/>
  <c r="I497" i="27"/>
  <c r="I495" i="27"/>
  <c r="I493" i="27"/>
  <c r="I485" i="27"/>
  <c r="I483" i="27"/>
  <c r="I481" i="27"/>
  <c r="I469" i="27"/>
  <c r="I467" i="27"/>
  <c r="I453" i="27"/>
  <c r="I451" i="27"/>
  <c r="I443" i="27"/>
  <c r="I441" i="27"/>
  <c r="I437" i="27"/>
  <c r="I435" i="27"/>
  <c r="I421" i="27"/>
  <c r="I419" i="27"/>
  <c r="I417" i="27"/>
  <c r="I403" i="27"/>
  <c r="I391" i="27"/>
  <c r="I389" i="27"/>
  <c r="I387" i="27"/>
  <c r="I381" i="27"/>
  <c r="I379" i="27"/>
  <c r="I377" i="27"/>
  <c r="I373" i="27"/>
  <c r="I371" i="27"/>
  <c r="I363" i="27"/>
  <c r="I357" i="27"/>
  <c r="I351" i="27"/>
  <c r="I339" i="27"/>
  <c r="I337" i="27"/>
  <c r="I327" i="27"/>
  <c r="I323" i="27"/>
  <c r="I317" i="27"/>
  <c r="I313" i="27"/>
  <c r="I311" i="27"/>
  <c r="I301" i="27"/>
  <c r="I299" i="27"/>
  <c r="I295" i="27"/>
  <c r="I293" i="27"/>
  <c r="I279" i="27"/>
  <c r="I277" i="27"/>
  <c r="I275" i="27"/>
  <c r="I273" i="27"/>
  <c r="I267" i="27"/>
  <c r="I261" i="27"/>
  <c r="G914" i="27"/>
  <c r="G913" i="27"/>
  <c r="G912" i="27"/>
  <c r="G910" i="27"/>
  <c r="G908" i="27"/>
  <c r="G906" i="27"/>
  <c r="G904" i="27"/>
  <c r="G901" i="27"/>
  <c r="G728" i="27"/>
  <c r="G722" i="27"/>
  <c r="G720" i="27"/>
  <c r="G718" i="27"/>
  <c r="G716" i="27"/>
  <c r="G714" i="27"/>
  <c r="G712" i="27"/>
  <c r="G711" i="27"/>
  <c r="G707" i="27"/>
  <c r="G706" i="27"/>
  <c r="G704" i="27"/>
  <c r="G702" i="27"/>
  <c r="G700" i="27"/>
  <c r="G698" i="27"/>
  <c r="G696" i="27"/>
  <c r="G693" i="27"/>
  <c r="G690" i="27"/>
  <c r="G689" i="27"/>
  <c r="G688" i="27"/>
  <c r="G686" i="27"/>
  <c r="G684" i="27"/>
  <c r="G682" i="27"/>
  <c r="G680" i="27"/>
  <c r="G674" i="27"/>
  <c r="G672" i="27"/>
  <c r="G670" i="27"/>
  <c r="G668" i="27"/>
  <c r="G666" i="27"/>
  <c r="G664" i="27"/>
  <c r="G656" i="27"/>
  <c r="G654" i="27"/>
  <c r="G652" i="27"/>
  <c r="G650" i="27"/>
  <c r="G649" i="27"/>
  <c r="G648" i="27"/>
  <c r="G645" i="27"/>
  <c r="G642" i="27"/>
  <c r="G638" i="27"/>
  <c r="G636" i="27"/>
  <c r="G634" i="27"/>
  <c r="G632" i="27"/>
  <c r="G631" i="27"/>
  <c r="G626" i="27"/>
  <c r="G624" i="27"/>
  <c r="G622" i="27"/>
  <c r="G620" i="27"/>
  <c r="G618" i="27"/>
  <c r="G616" i="27"/>
  <c r="G615" i="27"/>
  <c r="G610" i="27"/>
  <c r="G608" i="27"/>
  <c r="G606" i="27"/>
  <c r="G604" i="27"/>
  <c r="G602" i="27"/>
  <c r="G590" i="27"/>
  <c r="G586" i="27"/>
  <c r="G578" i="27"/>
  <c r="G574" i="27"/>
  <c r="G570" i="27"/>
  <c r="G562" i="27"/>
  <c r="G558" i="27"/>
  <c r="G546" i="27"/>
  <c r="G538" i="27"/>
  <c r="G526" i="27"/>
  <c r="G522" i="27"/>
  <c r="G514" i="27"/>
  <c r="G510" i="27"/>
  <c r="G506" i="27"/>
  <c r="G498" i="27"/>
  <c r="G494" i="27"/>
  <c r="G482" i="27"/>
  <c r="G474" i="27"/>
  <c r="G463" i="27"/>
  <c r="G462" i="27"/>
  <c r="G458" i="27"/>
  <c r="G450" i="27"/>
  <c r="G446" i="27"/>
  <c r="G442" i="27"/>
  <c r="G439" i="27"/>
  <c r="G434" i="27"/>
  <c r="G431" i="27"/>
  <c r="G427" i="27"/>
  <c r="G423" i="27"/>
  <c r="G417" i="27"/>
  <c r="G415" i="27"/>
  <c r="G411" i="27"/>
  <c r="G405" i="27"/>
  <c r="G403" i="27"/>
  <c r="G399" i="27"/>
  <c r="G391" i="27"/>
  <c r="G389" i="27"/>
  <c r="G387" i="27"/>
  <c r="G385" i="27"/>
  <c r="G383" i="27"/>
  <c r="G379" i="27"/>
  <c r="G377" i="27"/>
  <c r="G375" i="27"/>
  <c r="G373" i="27"/>
  <c r="G371" i="27"/>
  <c r="G367" i="27"/>
  <c r="G361" i="27"/>
  <c r="G359" i="27"/>
  <c r="G353" i="27"/>
  <c r="G351" i="27"/>
  <c r="G341" i="27"/>
  <c r="G337" i="27"/>
  <c r="G335" i="27"/>
  <c r="G329" i="27"/>
  <c r="G327" i="27"/>
  <c r="G325" i="27"/>
  <c r="G321" i="27"/>
  <c r="G319" i="27"/>
  <c r="G315" i="27"/>
  <c r="G313" i="27"/>
  <c r="G311" i="27"/>
  <c r="G299" i="27"/>
  <c r="G295" i="27"/>
  <c r="G293" i="27"/>
  <c r="G283" i="27"/>
  <c r="G281" i="27"/>
  <c r="G277" i="27"/>
  <c r="G265" i="27"/>
  <c r="G261" i="27"/>
  <c r="G249" i="27"/>
  <c r="G245" i="27"/>
  <c r="G237" i="27"/>
  <c r="G233" i="27"/>
  <c r="G229" i="27"/>
  <c r="G221" i="27"/>
  <c r="G219" i="27"/>
  <c r="G217" i="27"/>
  <c r="G213" i="27"/>
  <c r="G211" i="27"/>
  <c r="G205" i="27"/>
  <c r="G201" i="27"/>
  <c r="G195" i="27"/>
  <c r="G183" i="27"/>
  <c r="G173" i="27"/>
  <c r="H133" i="27"/>
  <c r="G133" i="27"/>
  <c r="G121" i="27"/>
  <c r="G113" i="27"/>
  <c r="H109" i="27"/>
  <c r="G109" i="27"/>
  <c r="G101" i="27"/>
  <c r="G73" i="27"/>
  <c r="G49" i="27"/>
  <c r="G33" i="27"/>
  <c r="H1004" i="27"/>
  <c r="G1004" i="27"/>
  <c r="G894" i="27"/>
  <c r="G848" i="27"/>
  <c r="G782" i="27"/>
  <c r="I234" i="27"/>
  <c r="I222" i="27"/>
  <c r="I218" i="27"/>
  <c r="I206" i="27"/>
  <c r="I202" i="27"/>
  <c r="I190" i="27"/>
  <c r="I170" i="27"/>
  <c r="I166" i="27"/>
  <c r="H161" i="27"/>
  <c r="I154" i="27"/>
  <c r="H145" i="27"/>
  <c r="I144" i="27"/>
  <c r="I140" i="27"/>
  <c r="I138" i="27"/>
  <c r="H137" i="27"/>
  <c r="I128" i="27"/>
  <c r="I114" i="27"/>
  <c r="I82" i="27"/>
  <c r="I66" i="27"/>
  <c r="H258" i="27"/>
  <c r="H254" i="27"/>
  <c r="H252" i="27"/>
  <c r="H249" i="27"/>
  <c r="I249" i="27"/>
  <c r="I247" i="27"/>
  <c r="H245" i="27"/>
  <c r="I245" i="27"/>
  <c r="H242" i="27"/>
  <c r="I241" i="27"/>
  <c r="H238" i="27"/>
  <c r="I237" i="27"/>
  <c r="H233" i="27"/>
  <c r="H232" i="27"/>
  <c r="H226" i="27"/>
  <c r="I225" i="27"/>
  <c r="I223" i="27"/>
  <c r="H220" i="27"/>
  <c r="H218" i="27"/>
  <c r="H216" i="27"/>
  <c r="H208" i="27"/>
  <c r="H204" i="27"/>
  <c r="I203" i="27"/>
  <c r="H202" i="27"/>
  <c r="H201" i="27"/>
  <c r="H200" i="27"/>
  <c r="H194" i="27"/>
  <c r="I193" i="27"/>
  <c r="H192" i="27"/>
  <c r="I191" i="27"/>
  <c r="H188" i="27"/>
  <c r="I187" i="27"/>
  <c r="H186" i="27"/>
  <c r="H185" i="27"/>
  <c r="H178" i="27"/>
  <c r="H176" i="27"/>
  <c r="I173" i="27"/>
  <c r="I171" i="27"/>
  <c r="H167" i="27"/>
  <c r="H162" i="27"/>
  <c r="H154" i="27"/>
  <c r="I151" i="27"/>
  <c r="H147" i="27"/>
  <c r="I147" i="27"/>
  <c r="I143" i="27"/>
  <c r="H142" i="27"/>
  <c r="H138" i="27"/>
  <c r="H135" i="27"/>
  <c r="H131" i="27"/>
  <c r="H129" i="27"/>
  <c r="H126" i="27"/>
  <c r="H122" i="27"/>
  <c r="H121" i="27"/>
  <c r="H118" i="27"/>
  <c r="H106" i="27"/>
  <c r="I91" i="27"/>
  <c r="H90" i="27"/>
  <c r="I75" i="27"/>
  <c r="H70" i="27"/>
  <c r="H62" i="27"/>
  <c r="H54" i="27"/>
  <c r="H42" i="27"/>
  <c r="H38" i="27"/>
  <c r="H30" i="27"/>
  <c r="H13" i="27"/>
  <c r="I1004" i="27"/>
  <c r="I124" i="27"/>
  <c r="H123" i="27"/>
  <c r="H119" i="27"/>
  <c r="H101" i="27"/>
  <c r="H61" i="27"/>
  <c r="H37" i="27"/>
  <c r="I34" i="27"/>
  <c r="H29" i="27"/>
  <c r="I18" i="27"/>
  <c r="I1003" i="27"/>
  <c r="I965" i="27"/>
  <c r="I937" i="27"/>
  <c r="I893" i="27"/>
  <c r="I877" i="27"/>
  <c r="I855" i="27"/>
  <c r="I821" i="27"/>
  <c r="I813" i="27"/>
  <c r="I807" i="27"/>
  <c r="I791" i="27"/>
  <c r="I785" i="27"/>
  <c r="I777" i="27"/>
  <c r="I775" i="27"/>
  <c r="I767" i="27"/>
  <c r="I745" i="27"/>
  <c r="I743" i="27"/>
  <c r="I731" i="27"/>
  <c r="I717" i="27"/>
  <c r="I715" i="27"/>
  <c r="I711" i="27"/>
  <c r="I697" i="27"/>
  <c r="I685" i="27"/>
  <c r="I665" i="27"/>
  <c r="I663" i="27"/>
  <c r="I659" i="27"/>
  <c r="I657" i="27"/>
  <c r="I649" i="27"/>
  <c r="I629" i="27"/>
  <c r="I607" i="27"/>
  <c r="I603" i="27"/>
  <c r="I599" i="27"/>
  <c r="I597" i="27"/>
  <c r="I593" i="27"/>
  <c r="I587" i="27"/>
  <c r="I585" i="27"/>
  <c r="I583" i="27"/>
  <c r="I579" i="27"/>
  <c r="I571" i="27"/>
  <c r="I569" i="27"/>
  <c r="I567" i="27"/>
  <c r="I565" i="27"/>
  <c r="I555" i="27"/>
  <c r="I553" i="27"/>
  <c r="I551" i="27"/>
  <c r="I547" i="27"/>
  <c r="I545" i="27"/>
  <c r="I539" i="27"/>
  <c r="I535" i="27"/>
  <c r="I527" i="27"/>
  <c r="I513" i="27"/>
  <c r="I509" i="27"/>
  <c r="I491" i="27"/>
  <c r="I489" i="27"/>
  <c r="I477" i="27"/>
  <c r="I473" i="27"/>
  <c r="I465" i="27"/>
  <c r="I461" i="27"/>
  <c r="I449" i="27"/>
  <c r="I433" i="27"/>
  <c r="I427" i="27"/>
  <c r="I423" i="27"/>
  <c r="I413" i="27"/>
  <c r="I409" i="27"/>
  <c r="I407" i="27"/>
  <c r="I399" i="27"/>
  <c r="I395" i="27"/>
  <c r="I393" i="27"/>
  <c r="I383" i="27"/>
  <c r="I369" i="27"/>
  <c r="I367" i="27"/>
  <c r="I365" i="27"/>
  <c r="I361" i="27"/>
  <c r="I347" i="27"/>
  <c r="I341" i="27"/>
  <c r="I335" i="27"/>
  <c r="I331" i="27"/>
  <c r="I325" i="27"/>
  <c r="I319" i="27"/>
  <c r="I307" i="27"/>
  <c r="I305" i="27"/>
  <c r="I297" i="27"/>
  <c r="I291" i="27"/>
  <c r="I281" i="27"/>
  <c r="I269" i="27"/>
  <c r="I265" i="27"/>
  <c r="I263" i="27"/>
  <c r="I257" i="27"/>
  <c r="I243" i="27"/>
  <c r="I235" i="27"/>
  <c r="I231" i="27"/>
  <c r="I229" i="27"/>
  <c r="I219" i="27"/>
  <c r="I207" i="27"/>
  <c r="I199" i="27"/>
  <c r="I197" i="27"/>
  <c r="I189" i="27"/>
  <c r="I185" i="27"/>
  <c r="I183" i="27"/>
  <c r="I181" i="27"/>
  <c r="I177" i="27"/>
  <c r="I175" i="27"/>
  <c r="I169" i="27"/>
  <c r="G10" i="27"/>
  <c r="H10" i="27"/>
  <c r="H1001" i="27"/>
  <c r="G1001" i="27"/>
  <c r="H997" i="27"/>
  <c r="G991" i="27"/>
  <c r="H991" i="27"/>
  <c r="H985" i="27"/>
  <c r="G975" i="27"/>
  <c r="H975" i="27"/>
  <c r="H969" i="27"/>
  <c r="G969" i="27"/>
  <c r="H965" i="27"/>
  <c r="G957" i="27"/>
  <c r="H957" i="27"/>
  <c r="G955" i="27"/>
  <c r="H955" i="27"/>
  <c r="H953" i="27"/>
  <c r="G953" i="27"/>
  <c r="H949" i="27"/>
  <c r="G943" i="27"/>
  <c r="H943" i="27"/>
  <c r="G935" i="27"/>
  <c r="H935" i="27"/>
  <c r="H933" i="27"/>
  <c r="G927" i="27"/>
  <c r="H927" i="27"/>
  <c r="G919" i="27"/>
  <c r="H919" i="27"/>
  <c r="H917" i="27"/>
  <c r="G911" i="27"/>
  <c r="H911" i="27"/>
  <c r="G903" i="27"/>
  <c r="H903" i="27"/>
  <c r="H901" i="27"/>
  <c r="G893" i="27"/>
  <c r="H893" i="27"/>
  <c r="G891" i="27"/>
  <c r="H891" i="27"/>
  <c r="H889" i="27"/>
  <c r="G889" i="27"/>
  <c r="G877" i="27"/>
  <c r="H877" i="27"/>
  <c r="G875" i="27"/>
  <c r="H875" i="27"/>
  <c r="G871" i="27"/>
  <c r="H871" i="27"/>
  <c r="G861" i="27"/>
  <c r="H861" i="27"/>
  <c r="G855" i="27"/>
  <c r="H855" i="27"/>
  <c r="H853" i="27"/>
  <c r="G849" i="27"/>
  <c r="H849" i="27"/>
  <c r="G843" i="27"/>
  <c r="H843" i="27"/>
  <c r="G829" i="27"/>
  <c r="H829" i="27"/>
  <c r="G827" i="27"/>
  <c r="H827" i="27"/>
  <c r="G815" i="27"/>
  <c r="H815" i="27"/>
  <c r="G813" i="27"/>
  <c r="H813" i="27"/>
  <c r="H809" i="27"/>
  <c r="G809" i="27"/>
  <c r="G805" i="27"/>
  <c r="H805" i="27"/>
  <c r="G791" i="27"/>
  <c r="H791" i="27"/>
  <c r="G789" i="27"/>
  <c r="H789" i="27"/>
  <c r="G783" i="27"/>
  <c r="H783" i="27"/>
  <c r="G781" i="27"/>
  <c r="H781" i="27"/>
  <c r="G779" i="27"/>
  <c r="H779" i="27"/>
  <c r="G775" i="27"/>
  <c r="H775" i="27"/>
  <c r="G769" i="27"/>
  <c r="H769" i="27"/>
  <c r="G765" i="27"/>
  <c r="H765" i="27"/>
  <c r="G763" i="27"/>
  <c r="H763" i="27"/>
  <c r="H757" i="27"/>
  <c r="G757" i="27"/>
  <c r="G755" i="27"/>
  <c r="H755" i="27"/>
  <c r="G743" i="27"/>
  <c r="H743" i="27"/>
  <c r="G739" i="27"/>
  <c r="H739" i="27"/>
  <c r="G735" i="27"/>
  <c r="H735" i="27"/>
  <c r="G733" i="27"/>
  <c r="H733" i="27"/>
  <c r="G731" i="27"/>
  <c r="H731" i="27"/>
  <c r="H729" i="27"/>
  <c r="G729" i="27"/>
  <c r="G721" i="27"/>
  <c r="H721" i="27"/>
  <c r="G719" i="27"/>
  <c r="H719" i="27"/>
  <c r="G717" i="27"/>
  <c r="H717" i="27"/>
  <c r="G715" i="27"/>
  <c r="H715" i="27"/>
  <c r="H713" i="27"/>
  <c r="G713" i="27"/>
  <c r="G705" i="27"/>
  <c r="H705" i="27"/>
  <c r="G703" i="27"/>
  <c r="H703" i="27"/>
  <c r="G701" i="27"/>
  <c r="H701" i="27"/>
  <c r="H697" i="27"/>
  <c r="G687" i="27"/>
  <c r="H687" i="27"/>
  <c r="G685" i="27"/>
  <c r="H685" i="27"/>
  <c r="G683" i="27"/>
  <c r="H683" i="27"/>
  <c r="G679" i="27"/>
  <c r="H679" i="27"/>
  <c r="G671" i="27"/>
  <c r="H671" i="27"/>
  <c r="G667" i="27"/>
  <c r="H667" i="27"/>
  <c r="H665" i="27"/>
  <c r="G665" i="27"/>
  <c r="G661" i="27"/>
  <c r="H661" i="27"/>
  <c r="G655" i="27"/>
  <c r="H655" i="27"/>
  <c r="G653" i="27"/>
  <c r="H653" i="27"/>
  <c r="G651" i="27"/>
  <c r="H651" i="27"/>
  <c r="G647" i="27"/>
  <c r="H647" i="27"/>
  <c r="H633" i="27"/>
  <c r="G633" i="27"/>
  <c r="G627" i="27"/>
  <c r="H627" i="27"/>
  <c r="G625" i="27"/>
  <c r="H625" i="27"/>
  <c r="G623" i="27"/>
  <c r="H623" i="27"/>
  <c r="G621" i="27"/>
  <c r="H621" i="27"/>
  <c r="G619" i="27"/>
  <c r="H619" i="27"/>
  <c r="H617" i="27"/>
  <c r="G617" i="27"/>
  <c r="G998" i="27"/>
  <c r="H994" i="27"/>
  <c r="G982" i="27"/>
  <c r="H978" i="27"/>
  <c r="G966" i="27"/>
  <c r="H962" i="27"/>
  <c r="G950" i="27"/>
  <c r="H946" i="27"/>
  <c r="G934" i="27"/>
  <c r="H930" i="27"/>
  <c r="G918" i="27"/>
  <c r="H914" i="27"/>
  <c r="G902" i="27"/>
  <c r="H898" i="27"/>
  <c r="G886" i="27"/>
  <c r="H882" i="27"/>
  <c r="G870" i="27"/>
  <c r="H866" i="27"/>
  <c r="G854" i="27"/>
  <c r="H850" i="27"/>
  <c r="G838" i="27"/>
  <c r="H834" i="27"/>
  <c r="G822" i="27"/>
  <c r="H818" i="27"/>
  <c r="G806" i="27"/>
  <c r="H802" i="27"/>
  <c r="G790" i="27"/>
  <c r="H786" i="27"/>
  <c r="G774" i="27"/>
  <c r="H770" i="27"/>
  <c r="G758" i="27"/>
  <c r="H754" i="27"/>
  <c r="G742" i="27"/>
  <c r="H738" i="27"/>
  <c r="G726" i="27"/>
  <c r="H722" i="27"/>
  <c r="G710" i="27"/>
  <c r="H706" i="27"/>
  <c r="G694" i="27"/>
  <c r="H690" i="27"/>
  <c r="G678" i="27"/>
  <c r="H674" i="27"/>
  <c r="G662" i="27"/>
  <c r="H658" i="27"/>
  <c r="G646" i="27"/>
  <c r="H642" i="27"/>
  <c r="G630" i="27"/>
  <c r="H626" i="27"/>
  <c r="G614" i="27"/>
  <c r="H610" i="27"/>
  <c r="H570" i="27"/>
  <c r="H558" i="27"/>
  <c r="G554" i="27"/>
  <c r="G542" i="27"/>
  <c r="H506" i="27"/>
  <c r="H494" i="27"/>
  <c r="G490" i="27"/>
  <c r="G478" i="27"/>
  <c r="H442" i="27"/>
  <c r="H430" i="27"/>
  <c r="H378" i="27"/>
  <c r="H366" i="27"/>
  <c r="H316" i="27"/>
  <c r="H256" i="27"/>
  <c r="H240" i="27"/>
  <c r="H977" i="27"/>
  <c r="G949" i="27"/>
  <c r="H931" i="27"/>
  <c r="H913" i="27"/>
  <c r="H867" i="27"/>
  <c r="H821" i="27"/>
  <c r="H711" i="27"/>
  <c r="H645" i="27"/>
  <c r="H463" i="27"/>
  <c r="I983" i="27"/>
  <c r="I935" i="27"/>
  <c r="I795" i="27"/>
  <c r="I793" i="27"/>
  <c r="I783" i="27"/>
  <c r="I779" i="27"/>
  <c r="I763" i="27"/>
  <c r="I759" i="27"/>
  <c r="I757" i="27"/>
  <c r="I735" i="27"/>
  <c r="I727" i="27"/>
  <c r="I719" i="27"/>
  <c r="I713" i="27"/>
  <c r="I699" i="27"/>
  <c r="I695" i="27"/>
  <c r="I687" i="27"/>
  <c r="I683" i="27"/>
  <c r="I679" i="27"/>
  <c r="I677" i="27"/>
  <c r="I667" i="27"/>
  <c r="I661" i="27"/>
  <c r="I655" i="27"/>
  <c r="I651" i="27"/>
  <c r="I647" i="27"/>
  <c r="I637" i="27"/>
  <c r="I635" i="27"/>
  <c r="I633" i="27"/>
  <c r="I619" i="27"/>
  <c r="I617" i="27"/>
  <c r="I615" i="27"/>
  <c r="I611" i="27"/>
  <c r="I609" i="27"/>
  <c r="I601" i="27"/>
  <c r="I591" i="27"/>
  <c r="I589" i="27"/>
  <c r="I581" i="27"/>
  <c r="I577" i="27"/>
  <c r="I573" i="27"/>
  <c r="I561" i="27"/>
  <c r="I549" i="27"/>
  <c r="I543" i="27"/>
  <c r="I537" i="27"/>
  <c r="I529" i="27"/>
  <c r="I525" i="27"/>
  <c r="I523" i="27"/>
  <c r="I521" i="27"/>
  <c r="I515" i="27"/>
  <c r="I511" i="27"/>
  <c r="I503" i="27"/>
  <c r="I487" i="27"/>
  <c r="I479" i="27"/>
  <c r="I475" i="27"/>
  <c r="I471" i="27"/>
  <c r="I463" i="27"/>
  <c r="I459" i="27"/>
  <c r="I457" i="27"/>
  <c r="I455" i="27"/>
  <c r="I447" i="27"/>
  <c r="I445" i="27"/>
  <c r="I439" i="27"/>
  <c r="I431" i="27"/>
  <c r="I429" i="27"/>
  <c r="I425" i="27"/>
  <c r="I415" i="27"/>
  <c r="I411" i="27"/>
  <c r="I405" i="27"/>
  <c r="I401" i="27"/>
  <c r="I397" i="27"/>
  <c r="I385" i="27"/>
  <c r="I375" i="27"/>
  <c r="I359" i="27"/>
  <c r="I355" i="27"/>
  <c r="I353" i="27"/>
  <c r="I349" i="27"/>
  <c r="I345" i="27"/>
  <c r="I343" i="27"/>
  <c r="I333" i="27"/>
  <c r="I329" i="27"/>
  <c r="I321" i="27"/>
  <c r="I315" i="27"/>
  <c r="I309" i="27"/>
  <c r="I303" i="27"/>
  <c r="I289" i="27"/>
  <c r="I287" i="27"/>
  <c r="I285" i="27"/>
  <c r="I283" i="27"/>
  <c r="I271" i="27"/>
  <c r="I259" i="27"/>
  <c r="I255" i="27"/>
  <c r="I253" i="27"/>
  <c r="I251" i="27"/>
  <c r="I239" i="27"/>
  <c r="I233" i="27"/>
  <c r="I227" i="27"/>
  <c r="I221" i="27"/>
  <c r="I217" i="27"/>
  <c r="I215" i="27"/>
  <c r="I213" i="27"/>
  <c r="I211" i="27"/>
  <c r="I209" i="27"/>
  <c r="I205" i="27"/>
  <c r="I201" i="27"/>
  <c r="I195" i="27"/>
  <c r="I179" i="27"/>
  <c r="G6" i="27"/>
  <c r="H6" i="27"/>
  <c r="I9" i="27"/>
  <c r="G989" i="27"/>
  <c r="H989" i="27"/>
  <c r="G987" i="27"/>
  <c r="H987" i="27"/>
  <c r="G983" i="27"/>
  <c r="H983" i="27"/>
  <c r="G973" i="27"/>
  <c r="H973" i="27"/>
  <c r="G971" i="27"/>
  <c r="H971" i="27"/>
  <c r="G967" i="27"/>
  <c r="H967" i="27"/>
  <c r="G959" i="27"/>
  <c r="H959" i="27"/>
  <c r="G951" i="27"/>
  <c r="H951" i="27"/>
  <c r="G941" i="27"/>
  <c r="H941" i="27"/>
  <c r="G939" i="27"/>
  <c r="H939" i="27"/>
  <c r="H937" i="27"/>
  <c r="G937" i="27"/>
  <c r="G925" i="27"/>
  <c r="H925" i="27"/>
  <c r="G923" i="27"/>
  <c r="H923" i="27"/>
  <c r="H921" i="27"/>
  <c r="G921" i="27"/>
  <c r="G909" i="27"/>
  <c r="H909" i="27"/>
  <c r="G907" i="27"/>
  <c r="H907" i="27"/>
  <c r="H905" i="27"/>
  <c r="G905" i="27"/>
  <c r="G895" i="27"/>
  <c r="H895" i="27"/>
  <c r="G887" i="27"/>
  <c r="H887" i="27"/>
  <c r="H885" i="27"/>
  <c r="G879" i="27"/>
  <c r="H879" i="27"/>
  <c r="H873" i="27"/>
  <c r="G873" i="27"/>
  <c r="H869" i="27"/>
  <c r="G863" i="27"/>
  <c r="H863" i="27"/>
  <c r="G859" i="27"/>
  <c r="H859" i="27"/>
  <c r="H857" i="27"/>
  <c r="G857" i="27"/>
  <c r="G851" i="27"/>
  <c r="H851" i="27"/>
  <c r="G847" i="27"/>
  <c r="H847" i="27"/>
  <c r="G845" i="27"/>
  <c r="H845" i="27"/>
  <c r="H841" i="27"/>
  <c r="G833" i="27"/>
  <c r="H833" i="27"/>
  <c r="G831" i="27"/>
  <c r="H831" i="27"/>
  <c r="H825" i="27"/>
  <c r="G819" i="27"/>
  <c r="H819" i="27"/>
  <c r="G811" i="27"/>
  <c r="H811" i="27"/>
  <c r="G807" i="27"/>
  <c r="H807" i="27"/>
  <c r="G803" i="27"/>
  <c r="H803" i="27"/>
  <c r="G801" i="27"/>
  <c r="H801" i="27"/>
  <c r="G799" i="27"/>
  <c r="H799" i="27"/>
  <c r="G797" i="27"/>
  <c r="H797" i="27"/>
  <c r="G795" i="27"/>
  <c r="H795" i="27"/>
  <c r="H793" i="27"/>
  <c r="G793" i="27"/>
  <c r="G787" i="27"/>
  <c r="H787" i="27"/>
  <c r="G785" i="27"/>
  <c r="H785" i="27"/>
  <c r="H777" i="27"/>
  <c r="G771" i="27"/>
  <c r="H771" i="27"/>
  <c r="G767" i="27"/>
  <c r="H767" i="27"/>
  <c r="H761" i="27"/>
  <c r="G761" i="27"/>
  <c r="G753" i="27"/>
  <c r="H753" i="27"/>
  <c r="G751" i="27"/>
  <c r="H751" i="27"/>
  <c r="G749" i="27"/>
  <c r="H749" i="27"/>
  <c r="G747" i="27"/>
  <c r="H747" i="27"/>
  <c r="H745" i="27"/>
  <c r="G745" i="27"/>
  <c r="G741" i="27"/>
  <c r="H741" i="27"/>
  <c r="G737" i="27"/>
  <c r="H737" i="27"/>
  <c r="G727" i="27"/>
  <c r="H727" i="27"/>
  <c r="H725" i="27"/>
  <c r="G723" i="27"/>
  <c r="H723" i="27"/>
  <c r="G709" i="27"/>
  <c r="H709" i="27"/>
  <c r="G699" i="27"/>
  <c r="H699" i="27"/>
  <c r="G695" i="27"/>
  <c r="H695" i="27"/>
  <c r="G691" i="27"/>
  <c r="H691" i="27"/>
  <c r="H681" i="27"/>
  <c r="G681" i="27"/>
  <c r="G677" i="27"/>
  <c r="H677" i="27"/>
  <c r="G675" i="27"/>
  <c r="H675" i="27"/>
  <c r="G673" i="27"/>
  <c r="H673" i="27"/>
  <c r="G669" i="27"/>
  <c r="H669" i="27"/>
  <c r="G663" i="27"/>
  <c r="H663" i="27"/>
  <c r="G659" i="27"/>
  <c r="H659" i="27"/>
  <c r="G657" i="27"/>
  <c r="H657" i="27"/>
  <c r="H649" i="27"/>
  <c r="G643" i="27"/>
  <c r="H643" i="27"/>
  <c r="G641" i="27"/>
  <c r="H641" i="27"/>
  <c r="G639" i="27"/>
  <c r="H639" i="27"/>
  <c r="G637" i="27"/>
  <c r="H637" i="27"/>
  <c r="G635" i="27"/>
  <c r="H635" i="27"/>
  <c r="H629" i="27"/>
  <c r="G629" i="27"/>
  <c r="G613" i="27"/>
  <c r="H613" i="27"/>
  <c r="G611" i="27"/>
  <c r="H611" i="27"/>
  <c r="G609" i="27"/>
  <c r="H609" i="27"/>
  <c r="G607" i="27"/>
  <c r="H607" i="27"/>
  <c r="G605" i="27"/>
  <c r="H605" i="27"/>
  <c r="G603" i="27"/>
  <c r="H603" i="27"/>
  <c r="H601" i="27"/>
  <c r="G601" i="27"/>
  <c r="G599" i="27"/>
  <c r="H599" i="27"/>
  <c r="H597" i="27"/>
  <c r="G597" i="27"/>
  <c r="G595" i="27"/>
  <c r="H595" i="27"/>
  <c r="H593" i="27"/>
  <c r="G593" i="27"/>
  <c r="G591" i="27"/>
  <c r="H591" i="27"/>
  <c r="H589" i="27"/>
  <c r="G589" i="27"/>
  <c r="H587" i="27"/>
  <c r="G587" i="27"/>
  <c r="H585" i="27"/>
  <c r="G585" i="27"/>
  <c r="G583" i="27"/>
  <c r="H583" i="27"/>
  <c r="H581" i="27"/>
  <c r="G581" i="27"/>
  <c r="G579" i="27"/>
  <c r="H579" i="27"/>
  <c r="H577" i="27"/>
  <c r="G577" i="27"/>
  <c r="G575" i="27"/>
  <c r="H575" i="27"/>
  <c r="H573" i="27"/>
  <c r="G573" i="27"/>
  <c r="H571" i="27"/>
  <c r="G571" i="27"/>
  <c r="H569" i="27"/>
  <c r="G569" i="27"/>
  <c r="G567" i="27"/>
  <c r="H567" i="27"/>
  <c r="H565" i="27"/>
  <c r="G565" i="27"/>
  <c r="H563" i="27"/>
  <c r="G563" i="27"/>
  <c r="H561" i="27"/>
  <c r="G561" i="27"/>
  <c r="G559" i="27"/>
  <c r="H559" i="27"/>
  <c r="H557" i="27"/>
  <c r="G557" i="27"/>
  <c r="H555" i="27"/>
  <c r="G555" i="27"/>
  <c r="H553" i="27"/>
  <c r="G553" i="27"/>
  <c r="H551" i="27"/>
  <c r="G551" i="27"/>
  <c r="H549" i="27"/>
  <c r="G549" i="27"/>
  <c r="G547" i="27"/>
  <c r="H547" i="27"/>
  <c r="H545" i="27"/>
  <c r="G545" i="27"/>
  <c r="G543" i="27"/>
  <c r="H543" i="27"/>
  <c r="H541" i="27"/>
  <c r="G541" i="27"/>
  <c r="H539" i="27"/>
  <c r="G539" i="27"/>
  <c r="H537" i="27"/>
  <c r="G537" i="27"/>
  <c r="G535" i="27"/>
  <c r="H535" i="27"/>
  <c r="H533" i="27"/>
  <c r="G533" i="27"/>
  <c r="G531" i="27"/>
  <c r="H531" i="27"/>
  <c r="H529" i="27"/>
  <c r="G529" i="27"/>
  <c r="G527" i="27"/>
  <c r="H527" i="27"/>
  <c r="H525" i="27"/>
  <c r="G525" i="27"/>
  <c r="H523" i="27"/>
  <c r="G523" i="27"/>
  <c r="H521" i="27"/>
  <c r="G521" i="27"/>
  <c r="G519" i="27"/>
  <c r="H519" i="27"/>
  <c r="H517" i="27"/>
  <c r="G517" i="27"/>
  <c r="G515" i="27"/>
  <c r="H515" i="27"/>
  <c r="H513" i="27"/>
  <c r="G513" i="27"/>
  <c r="G511" i="27"/>
  <c r="H511" i="27"/>
  <c r="H509" i="27"/>
  <c r="G509" i="27"/>
  <c r="H507" i="27"/>
  <c r="G507" i="27"/>
  <c r="H505" i="27"/>
  <c r="G505" i="27"/>
  <c r="G503" i="27"/>
  <c r="H503" i="27"/>
  <c r="H501" i="27"/>
  <c r="G501" i="27"/>
  <c r="H499" i="27"/>
  <c r="G499" i="27"/>
  <c r="H497" i="27"/>
  <c r="G497" i="27"/>
  <c r="G495" i="27"/>
  <c r="H495" i="27"/>
  <c r="H493" i="27"/>
  <c r="G493" i="27"/>
  <c r="H491" i="27"/>
  <c r="G491" i="27"/>
  <c r="H489" i="27"/>
  <c r="G489" i="27"/>
  <c r="H487" i="27"/>
  <c r="G487" i="27"/>
  <c r="H485" i="27"/>
  <c r="G485" i="27"/>
  <c r="G483" i="27"/>
  <c r="H483" i="27"/>
  <c r="H481" i="27"/>
  <c r="G481" i="27"/>
  <c r="G479" i="27"/>
  <c r="H479" i="27"/>
  <c r="H477" i="27"/>
  <c r="G477" i="27"/>
  <c r="H475" i="27"/>
  <c r="H473" i="27"/>
  <c r="G473" i="27"/>
  <c r="G471" i="27"/>
  <c r="H471" i="27"/>
  <c r="H469" i="27"/>
  <c r="G469" i="27"/>
  <c r="G467" i="27"/>
  <c r="H467" i="27"/>
  <c r="H465" i="27"/>
  <c r="G465" i="27"/>
  <c r="H461" i="27"/>
  <c r="G461" i="27"/>
  <c r="H459" i="27"/>
  <c r="G459" i="27"/>
  <c r="H457" i="27"/>
  <c r="G457" i="27"/>
  <c r="G455" i="27"/>
  <c r="H455" i="27"/>
  <c r="H453" i="27"/>
  <c r="G453" i="27"/>
  <c r="G451" i="27"/>
  <c r="H451" i="27"/>
  <c r="H449" i="27"/>
  <c r="G449" i="27"/>
  <c r="G447" i="27"/>
  <c r="H447" i="27"/>
  <c r="H445" i="27"/>
  <c r="G445" i="27"/>
  <c r="H443" i="27"/>
  <c r="G443" i="27"/>
  <c r="H441" i="27"/>
  <c r="G441" i="27"/>
  <c r="H437" i="27"/>
  <c r="G437" i="27"/>
  <c r="H435" i="27"/>
  <c r="G435" i="27"/>
  <c r="H427" i="27"/>
  <c r="H411" i="27"/>
  <c r="H395" i="27"/>
  <c r="H379" i="27"/>
  <c r="H363" i="27"/>
  <c r="H347" i="27"/>
  <c r="H331" i="27"/>
  <c r="H293" i="27"/>
  <c r="H281" i="27"/>
  <c r="H229" i="27"/>
  <c r="H217" i="27"/>
  <c r="H993" i="27"/>
  <c r="G985" i="27"/>
  <c r="H963" i="27"/>
  <c r="H945" i="27"/>
  <c r="G917" i="27"/>
  <c r="H899" i="27"/>
  <c r="H881" i="27"/>
  <c r="H835" i="27"/>
  <c r="H823" i="27"/>
  <c r="H817" i="27"/>
  <c r="H707" i="27"/>
  <c r="G697" i="27"/>
  <c r="H689" i="27"/>
  <c r="H631" i="27"/>
  <c r="G475" i="27"/>
  <c r="H7" i="27"/>
  <c r="G7" i="27"/>
  <c r="I6" i="27"/>
  <c r="I999" i="27"/>
  <c r="I979" i="27"/>
  <c r="I971" i="27"/>
  <c r="I961" i="27"/>
  <c r="I957" i="27"/>
  <c r="I951" i="27"/>
  <c r="I947" i="27"/>
  <c r="I921" i="27"/>
  <c r="I915" i="27"/>
  <c r="I913" i="27"/>
  <c r="I907" i="27"/>
  <c r="I903" i="27"/>
  <c r="I901" i="27"/>
  <c r="I899" i="27"/>
  <c r="I889" i="27"/>
  <c r="I887" i="27"/>
  <c r="I883" i="27"/>
  <c r="I875" i="27"/>
  <c r="I871" i="27"/>
  <c r="I867" i="27"/>
  <c r="I865" i="27"/>
  <c r="I859" i="27"/>
  <c r="I853" i="27"/>
  <c r="I849" i="27"/>
  <c r="I847" i="27"/>
  <c r="I845" i="27"/>
  <c r="I839" i="27"/>
  <c r="I837" i="27"/>
  <c r="I835" i="27"/>
  <c r="I833" i="27"/>
  <c r="I827" i="27"/>
  <c r="I815" i="27"/>
  <c r="I811" i="27"/>
  <c r="I809" i="27"/>
  <c r="H431" i="27"/>
  <c r="H423" i="27"/>
  <c r="H419" i="27"/>
  <c r="H407" i="27"/>
  <c r="H383" i="27"/>
  <c r="H371" i="27"/>
  <c r="H367" i="27"/>
  <c r="H359" i="27"/>
  <c r="H355" i="27"/>
  <c r="H343" i="27"/>
  <c r="H319" i="27"/>
  <c r="H313" i="27"/>
  <c r="H297" i="27"/>
  <c r="H289" i="27"/>
  <c r="H273" i="27"/>
  <c r="H257" i="27"/>
  <c r="H225" i="27"/>
  <c r="H213" i="27"/>
  <c r="H209" i="27"/>
  <c r="H197" i="27"/>
  <c r="H193" i="27"/>
  <c r="H181" i="27"/>
  <c r="H169" i="27"/>
  <c r="G997" i="27"/>
  <c r="H979" i="27"/>
  <c r="H961" i="27"/>
  <c r="G933" i="27"/>
  <c r="H915" i="27"/>
  <c r="H897" i="27"/>
  <c r="G869" i="27"/>
  <c r="G853" i="27"/>
  <c r="H839" i="27"/>
  <c r="H773" i="27"/>
  <c r="G725" i="27"/>
  <c r="H439" i="27"/>
  <c r="I167" i="27"/>
  <c r="I165" i="27"/>
  <c r="I163" i="27"/>
  <c r="I161" i="27"/>
  <c r="I159" i="27"/>
  <c r="I157" i="27"/>
  <c r="I155" i="27"/>
  <c r="I153" i="27"/>
  <c r="I149" i="27"/>
  <c r="I145" i="27"/>
  <c r="I141" i="27"/>
  <c r="I139" i="27"/>
  <c r="I137" i="27"/>
  <c r="I135" i="27"/>
  <c r="I133" i="27"/>
  <c r="I131" i="27"/>
  <c r="I129" i="27"/>
  <c r="I127" i="27"/>
  <c r="I125" i="27"/>
  <c r="I123" i="27"/>
  <c r="I121" i="27"/>
  <c r="I119" i="27"/>
  <c r="I117" i="27"/>
  <c r="I115" i="27"/>
  <c r="I113" i="27"/>
  <c r="I111" i="27"/>
  <c r="I109" i="27"/>
  <c r="I107" i="27"/>
  <c r="I105" i="27"/>
  <c r="I103" i="27"/>
  <c r="I101" i="27"/>
  <c r="I99" i="27"/>
  <c r="I97" i="27"/>
  <c r="I95" i="27"/>
  <c r="I93" i="27"/>
  <c r="I89" i="27"/>
  <c r="I87" i="27"/>
  <c r="I85" i="27"/>
  <c r="I83" i="27"/>
  <c r="I81" i="27"/>
  <c r="I79" i="27"/>
  <c r="I77" i="27"/>
  <c r="I73" i="27"/>
  <c r="I71" i="27"/>
  <c r="I69" i="27"/>
  <c r="I67" i="27"/>
  <c r="I65" i="27"/>
  <c r="I63" i="27"/>
  <c r="I61" i="27"/>
  <c r="I59" i="27"/>
  <c r="I57" i="27"/>
  <c r="I55" i="27"/>
  <c r="I53" i="27"/>
  <c r="I51" i="27"/>
  <c r="I49" i="27"/>
  <c r="I47" i="27"/>
  <c r="I45" i="27"/>
  <c r="I43" i="27"/>
  <c r="I41" i="27"/>
  <c r="I39" i="27"/>
  <c r="I37" i="27"/>
  <c r="I35" i="27"/>
  <c r="I33" i="27"/>
  <c r="I31" i="27"/>
  <c r="I29" i="27"/>
  <c r="I27" i="27"/>
  <c r="I25" i="27"/>
  <c r="I23" i="27"/>
  <c r="I21" i="27"/>
  <c r="I19" i="27"/>
  <c r="I17" i="27"/>
  <c r="I15" i="27"/>
  <c r="I13" i="27"/>
  <c r="H9" i="27"/>
  <c r="G9" i="27"/>
  <c r="H11" i="27"/>
  <c r="G11" i="27"/>
  <c r="I8" i="27"/>
  <c r="I598" i="27"/>
  <c r="I594" i="27"/>
  <c r="I592" i="27"/>
  <c r="I590" i="27"/>
  <c r="I586" i="27"/>
  <c r="I582" i="27"/>
  <c r="I578" i="27"/>
  <c r="I576" i="27"/>
  <c r="I574" i="27"/>
  <c r="I570" i="27"/>
  <c r="I566" i="27"/>
  <c r="I562" i="27"/>
  <c r="I560" i="27"/>
  <c r="I558" i="27"/>
  <c r="I554" i="27"/>
  <c r="I550" i="27"/>
  <c r="I546" i="27"/>
  <c r="I544" i="27"/>
  <c r="I542" i="27"/>
  <c r="I538" i="27"/>
  <c r="I534" i="27"/>
  <c r="I530" i="27"/>
  <c r="I528" i="27"/>
  <c r="I526" i="27"/>
  <c r="I522" i="27"/>
  <c r="I518" i="27"/>
  <c r="I514" i="27"/>
  <c r="I512" i="27"/>
  <c r="I510" i="27"/>
  <c r="I506" i="27"/>
  <c r="I502" i="27"/>
  <c r="I498" i="27"/>
  <c r="I496" i="27"/>
  <c r="I494" i="27"/>
  <c r="I490" i="27"/>
  <c r="I486" i="27"/>
  <c r="I482" i="27"/>
  <c r="I480" i="27"/>
  <c r="I478" i="27"/>
  <c r="I474" i="27"/>
  <c r="I470" i="27"/>
  <c r="I466" i="27"/>
  <c r="I464" i="27"/>
  <c r="I462" i="27"/>
  <c r="I458" i="27"/>
  <c r="I454" i="27"/>
  <c r="I450" i="27"/>
  <c r="I448" i="27"/>
  <c r="I446" i="27"/>
  <c r="I442" i="27"/>
  <c r="I438" i="27"/>
  <c r="I434" i="27"/>
  <c r="I432" i="27"/>
  <c r="I430" i="27"/>
  <c r="I426" i="27"/>
  <c r="I422" i="27"/>
  <c r="I418" i="27"/>
  <c r="I416" i="27"/>
  <c r="I414" i="27"/>
  <c r="I410" i="27"/>
  <c r="I406" i="27"/>
  <c r="I402" i="27"/>
  <c r="I400" i="27"/>
  <c r="I398" i="27"/>
  <c r="I394" i="27"/>
  <c r="I390" i="27"/>
  <c r="I386" i="27"/>
  <c r="I384" i="27"/>
  <c r="I382" i="27"/>
  <c r="I378" i="27"/>
  <c r="I374" i="27"/>
  <c r="I370" i="27"/>
  <c r="I368" i="27"/>
  <c r="I366" i="27"/>
  <c r="I362" i="27"/>
  <c r="I358" i="27"/>
  <c r="I354" i="27"/>
  <c r="I352" i="27"/>
  <c r="I350" i="27"/>
  <c r="I346" i="27"/>
  <c r="I342" i="27"/>
  <c r="I338" i="27"/>
  <c r="I336" i="27"/>
  <c r="I334" i="27"/>
  <c r="I330" i="27"/>
  <c r="I326" i="27"/>
  <c r="I322" i="27"/>
  <c r="I320" i="27"/>
  <c r="I318" i="27"/>
  <c r="I316" i="27"/>
  <c r="I314" i="27"/>
  <c r="I312" i="27"/>
  <c r="I308" i="27"/>
  <c r="I306" i="27"/>
  <c r="I304" i="27"/>
  <c r="I302" i="27"/>
  <c r="I300" i="27"/>
  <c r="I296" i="27"/>
  <c r="I292" i="27"/>
  <c r="I290" i="27"/>
  <c r="I288" i="27"/>
  <c r="I284" i="27"/>
  <c r="I280" i="27"/>
  <c r="I276" i="27"/>
  <c r="I274" i="27"/>
  <c r="I272" i="27"/>
  <c r="I268" i="27"/>
  <c r="I264" i="27"/>
  <c r="I262" i="27"/>
  <c r="I260" i="27"/>
  <c r="I258" i="27"/>
  <c r="I256" i="27"/>
  <c r="I252" i="27"/>
  <c r="I250" i="27"/>
  <c r="I248" i="27"/>
  <c r="I244" i="27"/>
  <c r="I242" i="27"/>
  <c r="I240" i="27"/>
  <c r="I238" i="27"/>
  <c r="I236" i="27"/>
  <c r="I232" i="27"/>
  <c r="I228" i="27"/>
  <c r="I226" i="27"/>
  <c r="I224" i="27"/>
  <c r="I220" i="27"/>
  <c r="I216" i="27"/>
  <c r="I212" i="27"/>
  <c r="I210" i="27"/>
  <c r="I208" i="27"/>
  <c r="I204" i="27"/>
  <c r="I200" i="27"/>
  <c r="I198" i="27"/>
  <c r="I196" i="27"/>
  <c r="I194" i="27"/>
  <c r="I192" i="27"/>
  <c r="I188" i="27"/>
  <c r="I186" i="27"/>
  <c r="I184" i="27"/>
  <c r="I180" i="27"/>
  <c r="I178" i="27"/>
  <c r="I176" i="27"/>
  <c r="I174" i="27"/>
  <c r="I172" i="27"/>
  <c r="I168" i="27"/>
  <c r="I164" i="27"/>
  <c r="I162" i="27"/>
  <c r="I160" i="27"/>
  <c r="I158" i="27"/>
  <c r="I152" i="27"/>
  <c r="I148" i="27"/>
  <c r="I146" i="27"/>
  <c r="I142" i="27"/>
  <c r="I136" i="27"/>
  <c r="I134" i="27"/>
  <c r="I132" i="27"/>
  <c r="I130" i="27"/>
  <c r="I126" i="27"/>
  <c r="I122" i="27"/>
  <c r="I120" i="27"/>
  <c r="I118" i="27"/>
  <c r="I116" i="27"/>
  <c r="I112" i="27"/>
  <c r="I110" i="27"/>
  <c r="I108" i="27"/>
  <c r="I106" i="27"/>
  <c r="I104" i="27"/>
  <c r="I102" i="27"/>
  <c r="I100" i="27"/>
  <c r="I96" i="27"/>
  <c r="I94" i="27"/>
  <c r="I92" i="27"/>
  <c r="I90" i="27"/>
  <c r="I88" i="27"/>
  <c r="I86" i="27"/>
  <c r="I84" i="27"/>
  <c r="I80" i="27"/>
  <c r="I78" i="27"/>
  <c r="I76" i="27"/>
  <c r="I74" i="27"/>
  <c r="I72" i="27"/>
  <c r="I70" i="27"/>
  <c r="I68" i="27"/>
  <c r="I64" i="27"/>
  <c r="I62" i="27"/>
  <c r="I60" i="27"/>
  <c r="I58" i="27"/>
  <c r="I56" i="27"/>
  <c r="I54" i="27"/>
  <c r="I52" i="27"/>
  <c r="I50" i="27"/>
  <c r="I48" i="27"/>
  <c r="I46" i="27"/>
  <c r="I44" i="27"/>
  <c r="I42" i="27"/>
  <c r="I40" i="27"/>
  <c r="I38" i="27"/>
  <c r="I36" i="27"/>
  <c r="I32" i="27"/>
  <c r="I30" i="27"/>
  <c r="I28" i="27"/>
  <c r="I26" i="27"/>
  <c r="I24" i="27"/>
  <c r="I22" i="27"/>
  <c r="I20" i="27"/>
  <c r="I16" i="27"/>
  <c r="I14" i="27"/>
  <c r="I12" i="27"/>
  <c r="H8" i="27"/>
  <c r="G8" i="27"/>
  <c r="I7" i="27"/>
  <c r="H1000" i="27"/>
  <c r="H996" i="27"/>
  <c r="H992" i="27"/>
  <c r="H988" i="27"/>
  <c r="H984" i="27"/>
  <c r="H980" i="27"/>
  <c r="H976" i="27"/>
  <c r="H972" i="27"/>
  <c r="H968" i="27"/>
  <c r="H964" i="27"/>
  <c r="H960" i="27"/>
  <c r="H956" i="27"/>
  <c r="H952" i="27"/>
  <c r="H948" i="27"/>
  <c r="H944" i="27"/>
  <c r="H940" i="27"/>
  <c r="H936" i="27"/>
  <c r="H932" i="27"/>
  <c r="H928" i="27"/>
  <c r="H924" i="27"/>
  <c r="H920" i="27"/>
  <c r="H916" i="27"/>
  <c r="H912" i="27"/>
  <c r="H908" i="27"/>
  <c r="H904" i="27"/>
  <c r="H900" i="27"/>
  <c r="H896" i="27"/>
  <c r="H892" i="27"/>
  <c r="H888" i="27"/>
  <c r="H884" i="27"/>
  <c r="H880" i="27"/>
  <c r="H876" i="27"/>
  <c r="H872" i="27"/>
  <c r="H868" i="27"/>
  <c r="H864" i="27"/>
  <c r="H860" i="27"/>
  <c r="H856" i="27"/>
  <c r="H852" i="27"/>
  <c r="H848" i="27"/>
  <c r="H844" i="27"/>
  <c r="H840" i="27"/>
  <c r="H836" i="27"/>
  <c r="H832" i="27"/>
  <c r="H828" i="27"/>
  <c r="H824" i="27"/>
  <c r="H820" i="27"/>
  <c r="H816" i="27"/>
  <c r="H812" i="27"/>
  <c r="H808" i="27"/>
  <c r="H804" i="27"/>
  <c r="H800" i="27"/>
  <c r="H796" i="27"/>
  <c r="H792" i="27"/>
  <c r="H788" i="27"/>
  <c r="H784" i="27"/>
  <c r="H780" i="27"/>
  <c r="H776" i="27"/>
  <c r="H772" i="27"/>
  <c r="H768" i="27"/>
  <c r="H764" i="27"/>
  <c r="H760" i="27"/>
  <c r="H756" i="27"/>
  <c r="H752" i="27"/>
  <c r="H748" i="27"/>
  <c r="H744" i="27"/>
  <c r="H740" i="27"/>
  <c r="H736" i="27"/>
  <c r="H732" i="27"/>
  <c r="H728" i="27"/>
  <c r="H724" i="27"/>
  <c r="H720" i="27"/>
  <c r="H716" i="27"/>
  <c r="H712" i="27"/>
  <c r="H708" i="27"/>
  <c r="H704" i="27"/>
  <c r="H700" i="27"/>
  <c r="H696" i="27"/>
  <c r="H692" i="27"/>
  <c r="H688" i="27"/>
  <c r="H684" i="27"/>
  <c r="H680" i="27"/>
  <c r="H676" i="27"/>
  <c r="H672" i="27"/>
  <c r="H668" i="27"/>
  <c r="H664" i="27"/>
  <c r="H660" i="27"/>
  <c r="H656" i="27"/>
  <c r="H652" i="27"/>
  <c r="H648" i="27"/>
  <c r="H644" i="27"/>
  <c r="H640" i="27"/>
  <c r="H636" i="27"/>
  <c r="H632" i="27"/>
  <c r="H628" i="27"/>
  <c r="H624" i="27"/>
  <c r="H620" i="27"/>
  <c r="H616" i="27"/>
  <c r="H612" i="27"/>
  <c r="H608" i="27"/>
  <c r="H604" i="27"/>
  <c r="G600" i="27"/>
  <c r="G598" i="27"/>
  <c r="G596" i="27"/>
  <c r="H596" i="27"/>
  <c r="H594" i="27"/>
  <c r="G592" i="27"/>
  <c r="G588" i="27"/>
  <c r="G584" i="27"/>
  <c r="G582" i="27"/>
  <c r="G580" i="27"/>
  <c r="H580" i="27"/>
  <c r="H578" i="27"/>
  <c r="G576" i="27"/>
  <c r="G572" i="27"/>
  <c r="G568" i="27"/>
  <c r="G566" i="27"/>
  <c r="G564" i="27"/>
  <c r="H564" i="27"/>
  <c r="H562" i="27"/>
  <c r="G560" i="27"/>
  <c r="G556" i="27"/>
  <c r="G552" i="27"/>
  <c r="G550" i="27"/>
  <c r="G548" i="27"/>
  <c r="H548" i="27"/>
  <c r="H546" i="27"/>
  <c r="G544" i="27"/>
  <c r="G540" i="27"/>
  <c r="G536" i="27"/>
  <c r="G534" i="27"/>
  <c r="G532" i="27"/>
  <c r="H532" i="27"/>
  <c r="H530" i="27"/>
  <c r="G528" i="27"/>
  <c r="G524" i="27"/>
  <c r="G520" i="27"/>
  <c r="G518" i="27"/>
  <c r="G516" i="27"/>
  <c r="H516" i="27"/>
  <c r="H514" i="27"/>
  <c r="G512" i="27"/>
  <c r="G508" i="27"/>
  <c r="G504" i="27"/>
  <c r="G502" i="27"/>
  <c r="G500" i="27"/>
  <c r="H500" i="27"/>
  <c r="H498" i="27"/>
  <c r="G496" i="27"/>
  <c r="G492" i="27"/>
  <c r="G488" i="27"/>
  <c r="G486" i="27"/>
  <c r="G484" i="27"/>
  <c r="H484" i="27"/>
  <c r="H482" i="27"/>
  <c r="G480" i="27"/>
  <c r="G476" i="27"/>
  <c r="G472" i="27"/>
  <c r="G470" i="27"/>
  <c r="G468" i="27"/>
  <c r="H468" i="27"/>
  <c r="H466" i="27"/>
  <c r="G464" i="27"/>
  <c r="G460" i="27"/>
  <c r="G456" i="27"/>
  <c r="G454" i="27"/>
  <c r="G452" i="27"/>
  <c r="H452" i="27"/>
  <c r="H450" i="27"/>
  <c r="G448" i="27"/>
  <c r="G444" i="27"/>
  <c r="G440" i="27"/>
  <c r="G438" i="27"/>
  <c r="G436" i="27"/>
  <c r="H436" i="27"/>
  <c r="H434" i="27"/>
  <c r="G420" i="27"/>
  <c r="H420" i="27"/>
  <c r="H418" i="27"/>
  <c r="G404" i="27"/>
  <c r="H404" i="27"/>
  <c r="H402" i="27"/>
  <c r="G388" i="27"/>
  <c r="H388" i="27"/>
  <c r="H386" i="27"/>
  <c r="G372" i="27"/>
  <c r="H372" i="27"/>
  <c r="H370" i="27"/>
  <c r="G356" i="27"/>
  <c r="H356" i="27"/>
  <c r="H354" i="27"/>
  <c r="G340" i="27"/>
  <c r="H340" i="27"/>
  <c r="H338" i="27"/>
  <c r="G324" i="27"/>
  <c r="H324" i="27"/>
  <c r="H322" i="27"/>
  <c r="G312" i="27"/>
  <c r="H312" i="27"/>
  <c r="G310" i="27"/>
  <c r="H310" i="27"/>
  <c r="H308" i="27"/>
  <c r="H300" i="27"/>
  <c r="G298" i="27"/>
  <c r="H298" i="27"/>
  <c r="G294" i="27"/>
  <c r="H294" i="27"/>
  <c r="H292" i="27"/>
  <c r="H288" i="27"/>
  <c r="G286" i="27"/>
  <c r="H286" i="27"/>
  <c r="G278" i="27"/>
  <c r="H278" i="27"/>
  <c r="H276" i="27"/>
  <c r="G274" i="27"/>
  <c r="H274" i="27"/>
  <c r="G262" i="27"/>
  <c r="H262" i="27"/>
  <c r="H260" i="27"/>
  <c r="G260" i="27"/>
  <c r="G248" i="27"/>
  <c r="H248" i="27"/>
  <c r="G246" i="27"/>
  <c r="H246" i="27"/>
  <c r="H244" i="27"/>
  <c r="H236" i="27"/>
  <c r="G234" i="27"/>
  <c r="H234" i="27"/>
  <c r="G230" i="27"/>
  <c r="H230" i="27"/>
  <c r="H228" i="27"/>
  <c r="H224" i="27"/>
  <c r="G222" i="27"/>
  <c r="H222" i="27"/>
  <c r="G214" i="27"/>
  <c r="H214" i="27"/>
  <c r="H212" i="27"/>
  <c r="G210" i="27"/>
  <c r="H210" i="27"/>
  <c r="G198" i="27"/>
  <c r="H198" i="27"/>
  <c r="H196" i="27"/>
  <c r="G196" i="27"/>
  <c r="G184" i="27"/>
  <c r="H184" i="27"/>
  <c r="G182" i="27"/>
  <c r="H182" i="27"/>
  <c r="H180" i="27"/>
  <c r="H174" i="27"/>
  <c r="H172" i="27"/>
  <c r="G170" i="27"/>
  <c r="H170" i="27"/>
  <c r="H168" i="27"/>
  <c r="G168" i="27"/>
  <c r="H166" i="27"/>
  <c r="H164" i="27"/>
  <c r="H160" i="27"/>
  <c r="H158" i="27"/>
  <c r="H156" i="27"/>
  <c r="G156" i="27"/>
  <c r="H152" i="27"/>
  <c r="G152" i="27"/>
  <c r="H150" i="27"/>
  <c r="H148" i="27"/>
  <c r="H146" i="27"/>
  <c r="G146" i="27"/>
  <c r="H144" i="27"/>
  <c r="G144" i="27"/>
  <c r="H140" i="27"/>
  <c r="G140" i="27"/>
  <c r="H136" i="27"/>
  <c r="G136" i="27"/>
  <c r="H134" i="27"/>
  <c r="H132" i="27"/>
  <c r="G132" i="27"/>
  <c r="G130" i="27"/>
  <c r="H130" i="27"/>
  <c r="H128" i="27"/>
  <c r="H124" i="27"/>
  <c r="G124" i="27"/>
  <c r="H120" i="27"/>
  <c r="G120" i="27"/>
  <c r="H116" i="27"/>
  <c r="G116" i="27"/>
  <c r="G114" i="27"/>
  <c r="H114" i="27"/>
  <c r="H112" i="27"/>
  <c r="G112" i="27"/>
  <c r="G110" i="27"/>
  <c r="H110" i="27"/>
  <c r="H108" i="27"/>
  <c r="G108" i="27"/>
  <c r="H104" i="27"/>
  <c r="G104" i="27"/>
  <c r="G102" i="27"/>
  <c r="H102" i="27"/>
  <c r="H100" i="27"/>
  <c r="G100" i="27"/>
  <c r="G98" i="27"/>
  <c r="H98" i="27"/>
  <c r="H96" i="27"/>
  <c r="G96" i="27"/>
  <c r="H92" i="27"/>
  <c r="G92" i="27"/>
  <c r="H88" i="27"/>
  <c r="G88" i="27"/>
  <c r="H84" i="27"/>
  <c r="G84" i="27"/>
  <c r="G82" i="27"/>
  <c r="H82" i="27"/>
  <c r="H80" i="27"/>
  <c r="G78" i="27"/>
  <c r="H78" i="27"/>
  <c r="H76" i="27"/>
  <c r="G76" i="27"/>
  <c r="G74" i="27"/>
  <c r="H74" i="27"/>
  <c r="H72" i="27"/>
  <c r="G72" i="27"/>
  <c r="H68" i="27"/>
  <c r="G68" i="27"/>
  <c r="G66" i="27"/>
  <c r="H66" i="27"/>
  <c r="H64" i="27"/>
  <c r="G64" i="27"/>
  <c r="H60" i="27"/>
  <c r="G60" i="27"/>
  <c r="H56" i="27"/>
  <c r="H52" i="27"/>
  <c r="G52" i="27"/>
  <c r="G50" i="27"/>
  <c r="H50" i="27"/>
  <c r="H48" i="27"/>
  <c r="G46" i="27"/>
  <c r="H46" i="27"/>
  <c r="H44" i="27"/>
  <c r="G44" i="27"/>
  <c r="H40" i="27"/>
  <c r="G40" i="27"/>
  <c r="H36" i="27"/>
  <c r="G36" i="27"/>
  <c r="G34" i="27"/>
  <c r="H34" i="27"/>
  <c r="H32" i="27"/>
  <c r="G32" i="27"/>
  <c r="H28" i="27"/>
  <c r="G28" i="27"/>
  <c r="H24" i="27"/>
  <c r="G22" i="27"/>
  <c r="H22" i="27"/>
  <c r="H20" i="27"/>
  <c r="G20" i="27"/>
  <c r="G18" i="27"/>
  <c r="H18" i="27"/>
  <c r="H16" i="27"/>
  <c r="G14" i="27"/>
  <c r="H14" i="27"/>
  <c r="H12" i="27"/>
  <c r="G12" i="27"/>
  <c r="H1003" i="27"/>
  <c r="G996" i="27"/>
  <c r="G980" i="27"/>
  <c r="G964" i="27"/>
  <c r="G948" i="27"/>
  <c r="G932" i="27"/>
  <c r="G916" i="27"/>
  <c r="G900" i="27"/>
  <c r="G884" i="27"/>
  <c r="G868" i="27"/>
  <c r="G852" i="27"/>
  <c r="G836" i="27"/>
  <c r="G820" i="27"/>
  <c r="G804" i="27"/>
  <c r="G788" i="27"/>
  <c r="G772" i="27"/>
  <c r="G756" i="27"/>
  <c r="G740" i="27"/>
  <c r="G724" i="27"/>
  <c r="G708" i="27"/>
  <c r="G692" i="27"/>
  <c r="G676" i="27"/>
  <c r="G660" i="27"/>
  <c r="G644" i="27"/>
  <c r="G628" i="27"/>
  <c r="G612" i="27"/>
  <c r="G594" i="27"/>
  <c r="H582" i="27"/>
  <c r="H568" i="27"/>
  <c r="H556" i="27"/>
  <c r="H544" i="27"/>
  <c r="G530" i="27"/>
  <c r="H518" i="27"/>
  <c r="H504" i="27"/>
  <c r="H492" i="27"/>
  <c r="H480" i="27"/>
  <c r="G466" i="27"/>
  <c r="H454" i="27"/>
  <c r="H440" i="27"/>
  <c r="H428" i="27"/>
  <c r="H416" i="27"/>
  <c r="G402" i="27"/>
  <c r="H390" i="27"/>
  <c r="H376" i="27"/>
  <c r="H364" i="27"/>
  <c r="H352" i="27"/>
  <c r="G338" i="27"/>
  <c r="H326" i="27"/>
  <c r="G288" i="27"/>
  <c r="H282" i="27"/>
  <c r="H272" i="27"/>
  <c r="H266" i="27"/>
  <c r="H250" i="27"/>
  <c r="G244" i="27"/>
  <c r="G228" i="27"/>
  <c r="G212" i="27"/>
  <c r="H206" i="27"/>
  <c r="H190" i="27"/>
  <c r="G174" i="27"/>
  <c r="G166" i="27"/>
  <c r="G148" i="27"/>
  <c r="G128" i="27"/>
  <c r="H94" i="27"/>
  <c r="H86" i="27"/>
  <c r="H26" i="27"/>
  <c r="H433" i="27"/>
  <c r="H429" i="27"/>
  <c r="H425" i="27"/>
  <c r="H421" i="27"/>
  <c r="H417" i="27"/>
  <c r="H413" i="27"/>
  <c r="H409" i="27"/>
  <c r="H405" i="27"/>
  <c r="H401" i="27"/>
  <c r="H397" i="27"/>
  <c r="H393" i="27"/>
  <c r="H389" i="27"/>
  <c r="H385" i="27"/>
  <c r="H381" i="27"/>
  <c r="H377" i="27"/>
  <c r="H373" i="27"/>
  <c r="H369" i="27"/>
  <c r="H365" i="27"/>
  <c r="H361" i="27"/>
  <c r="H357" i="27"/>
  <c r="H353" i="27"/>
  <c r="H349" i="27"/>
  <c r="H345" i="27"/>
  <c r="H341" i="27"/>
  <c r="H337" i="27"/>
  <c r="H333" i="27"/>
  <c r="H329" i="27"/>
  <c r="H325" i="27"/>
  <c r="H321" i="27"/>
  <c r="H317" i="27"/>
  <c r="H315" i="27"/>
  <c r="H311" i="27"/>
  <c r="H307" i="27"/>
  <c r="G305" i="27"/>
  <c r="H303" i="27"/>
  <c r="G303" i="27"/>
  <c r="H301" i="27"/>
  <c r="H299" i="27"/>
  <c r="H295" i="27"/>
  <c r="H291" i="27"/>
  <c r="G289" i="27"/>
  <c r="H287" i="27"/>
  <c r="G287" i="27"/>
  <c r="H285" i="27"/>
  <c r="H283" i="27"/>
  <c r="H279" i="27"/>
  <c r="H275" i="27"/>
  <c r="G273" i="27"/>
  <c r="H271" i="27"/>
  <c r="G271" i="27"/>
  <c r="H269" i="27"/>
  <c r="H267" i="27"/>
  <c r="H263" i="27"/>
  <c r="H259" i="27"/>
  <c r="G257" i="27"/>
  <c r="H255" i="27"/>
  <c r="G255" i="27"/>
  <c r="H253" i="27"/>
  <c r="H251" i="27"/>
  <c r="H247" i="27"/>
  <c r="H243" i="27"/>
  <c r="G241" i="27"/>
  <c r="H239" i="27"/>
  <c r="G239" i="27"/>
  <c r="H237" i="27"/>
  <c r="H235" i="27"/>
  <c r="H231" i="27"/>
  <c r="H227" i="27"/>
  <c r="G225" i="27"/>
  <c r="H223" i="27"/>
  <c r="G223" i="27"/>
  <c r="H221" i="27"/>
  <c r="H219" i="27"/>
  <c r="H215" i="27"/>
  <c r="H211" i="27"/>
  <c r="G209" i="27"/>
  <c r="H207" i="27"/>
  <c r="G207" i="27"/>
  <c r="H205" i="27"/>
  <c r="H203" i="27"/>
  <c r="H199" i="27"/>
  <c r="H195" i="27"/>
  <c r="G193" i="27"/>
  <c r="H191" i="27"/>
  <c r="G191" i="27"/>
  <c r="H189" i="27"/>
  <c r="H187" i="27"/>
  <c r="H183" i="27"/>
  <c r="H179" i="27"/>
  <c r="G177" i="27"/>
  <c r="G175" i="27"/>
  <c r="H175" i="27"/>
  <c r="H173" i="27"/>
  <c r="G171" i="27"/>
  <c r="G167" i="27"/>
  <c r="H165" i="27"/>
  <c r="G163" i="27"/>
  <c r="H163" i="27"/>
  <c r="G161" i="27"/>
  <c r="G159" i="27"/>
  <c r="H159" i="27"/>
  <c r="H157" i="27"/>
  <c r="G155" i="27"/>
  <c r="H153" i="27"/>
  <c r="G151" i="27"/>
  <c r="H151" i="27"/>
  <c r="G149" i="27"/>
  <c r="G147" i="27"/>
  <c r="G145" i="27"/>
  <c r="G143" i="27"/>
  <c r="H143" i="27"/>
  <c r="H141" i="27"/>
  <c r="G139" i="27"/>
  <c r="H139" i="27"/>
  <c r="G137" i="27"/>
  <c r="G135" i="27"/>
  <c r="G131" i="27"/>
  <c r="G129" i="27"/>
  <c r="G127" i="27"/>
  <c r="H127" i="27"/>
  <c r="H125" i="27"/>
  <c r="G125" i="27"/>
  <c r="G123" i="27"/>
  <c r="G119" i="27"/>
  <c r="H117" i="27"/>
  <c r="G117" i="27"/>
  <c r="H115" i="27"/>
  <c r="G115" i="27"/>
  <c r="H113" i="27"/>
  <c r="H111" i="27"/>
  <c r="G111" i="27"/>
  <c r="H107" i="27"/>
  <c r="G107" i="27"/>
  <c r="H105" i="27"/>
  <c r="H103" i="27"/>
  <c r="G103" i="27"/>
  <c r="H99" i="27"/>
  <c r="G99" i="27"/>
  <c r="H97" i="27"/>
  <c r="H95" i="27"/>
  <c r="G95" i="27"/>
  <c r="G93" i="27"/>
  <c r="H93" i="27"/>
  <c r="H91" i="27"/>
  <c r="G91" i="27"/>
  <c r="H89" i="27"/>
  <c r="G89" i="27"/>
  <c r="H87" i="27"/>
  <c r="G87" i="27"/>
  <c r="H85" i="27"/>
  <c r="H83" i="27"/>
  <c r="G83" i="27"/>
  <c r="H81" i="27"/>
  <c r="H79" i="27"/>
  <c r="G79" i="27"/>
  <c r="H75" i="27"/>
  <c r="G75" i="27"/>
  <c r="H73" i="27"/>
  <c r="H71" i="27"/>
  <c r="G71" i="27"/>
  <c r="H69" i="27"/>
  <c r="H67" i="27"/>
  <c r="G67" i="27"/>
  <c r="H65" i="27"/>
  <c r="G65" i="27"/>
  <c r="H63" i="27"/>
  <c r="G63" i="27"/>
  <c r="G61" i="27"/>
  <c r="H59" i="27"/>
  <c r="G59" i="27"/>
  <c r="H57" i="27"/>
  <c r="G57" i="27"/>
  <c r="H55" i="27"/>
  <c r="G55" i="27"/>
  <c r="H53" i="27"/>
  <c r="H51" i="27"/>
  <c r="G51" i="27"/>
  <c r="H49" i="27"/>
  <c r="H47" i="27"/>
  <c r="G47" i="27"/>
  <c r="H45" i="27"/>
  <c r="H43" i="27"/>
  <c r="G43" i="27"/>
  <c r="H41" i="27"/>
  <c r="G41" i="27"/>
  <c r="H39" i="27"/>
  <c r="G39" i="27"/>
  <c r="G37" i="27"/>
  <c r="H35" i="27"/>
  <c r="G35" i="27"/>
  <c r="H33" i="27"/>
  <c r="H31" i="27"/>
  <c r="G31" i="27"/>
  <c r="G29" i="27"/>
  <c r="H27" i="27"/>
  <c r="G27" i="27"/>
  <c r="H25" i="27"/>
  <c r="G25" i="27"/>
  <c r="H23" i="27"/>
  <c r="G23" i="27"/>
  <c r="H21" i="27"/>
  <c r="H19" i="27"/>
  <c r="G19" i="27"/>
  <c r="H17" i="27"/>
  <c r="G17" i="27"/>
  <c r="H15" i="27"/>
  <c r="G15" i="27"/>
  <c r="G13" i="27"/>
  <c r="G429" i="27"/>
  <c r="G413" i="27"/>
  <c r="G397" i="27"/>
  <c r="G381" i="27"/>
  <c r="G365" i="27"/>
  <c r="G349" i="27"/>
  <c r="G333" i="27"/>
  <c r="G317" i="27"/>
  <c r="H305" i="27"/>
  <c r="G291" i="27"/>
  <c r="G279" i="27"/>
  <c r="G267" i="27"/>
  <c r="G253" i="27"/>
  <c r="H241" i="27"/>
  <c r="G227" i="27"/>
  <c r="G215" i="27"/>
  <c r="G203" i="27"/>
  <c r="G189" i="27"/>
  <c r="H177" i="27"/>
  <c r="H171" i="27"/>
  <c r="G165" i="27"/>
  <c r="H155" i="27"/>
  <c r="H149" i="27"/>
  <c r="G97" i="27"/>
  <c r="G85" i="27"/>
  <c r="G53" i="27"/>
  <c r="G21" i="27"/>
  <c r="H5" i="27"/>
  <c r="H504" i="11"/>
  <c r="F5" i="11"/>
  <c r="D4" i="11"/>
  <c r="J656" i="32" l="1"/>
  <c r="N656" i="32" s="1"/>
  <c r="J968" i="32"/>
  <c r="O968" i="32" s="1"/>
  <c r="J874" i="32"/>
  <c r="O874" i="32" s="1"/>
  <c r="J797" i="32"/>
  <c r="N797" i="32" s="1"/>
  <c r="J413" i="32"/>
  <c r="O413" i="32" s="1"/>
  <c r="J370" i="32"/>
  <c r="M370" i="32" s="1"/>
  <c r="J632" i="32"/>
  <c r="M632" i="32" s="1"/>
  <c r="J44" i="32"/>
  <c r="O44" i="32" s="1"/>
  <c r="J660" i="32"/>
  <c r="O660" i="32" s="1"/>
  <c r="J988" i="32"/>
  <c r="O988" i="32" s="1"/>
  <c r="J697" i="32"/>
  <c r="O697" i="32" s="1"/>
  <c r="J867" i="32"/>
  <c r="N867" i="32" s="1"/>
  <c r="J626" i="32"/>
  <c r="N626" i="32" s="1"/>
  <c r="J713" i="32"/>
  <c r="M713" i="32" s="1"/>
  <c r="J810" i="32"/>
  <c r="M810" i="32" s="1"/>
  <c r="J288" i="32"/>
  <c r="N288" i="32" s="1"/>
  <c r="J603" i="32"/>
  <c r="M603" i="32" s="1"/>
  <c r="J214" i="32"/>
  <c r="O214" i="32" s="1"/>
  <c r="J331" i="32"/>
  <c r="O331" i="32" s="1"/>
  <c r="J450" i="32"/>
  <c r="M450" i="32" s="1"/>
  <c r="J309" i="32"/>
  <c r="N309" i="32" s="1"/>
  <c r="J744" i="32"/>
  <c r="N744" i="32" s="1"/>
  <c r="J425" i="32"/>
  <c r="N425" i="32" s="1"/>
  <c r="J592" i="32"/>
  <c r="N592" i="32" s="1"/>
  <c r="J613" i="32"/>
  <c r="O613" i="32" s="1"/>
  <c r="J391" i="32"/>
  <c r="O391" i="32" s="1"/>
  <c r="J162" i="32"/>
  <c r="N162" i="32" s="1"/>
  <c r="J213" i="32"/>
  <c r="N213" i="32" s="1"/>
  <c r="J130" i="32"/>
  <c r="M130" i="32" s="1"/>
  <c r="J343" i="32"/>
  <c r="M343" i="32" s="1"/>
  <c r="J557" i="32"/>
  <c r="M557" i="32" s="1"/>
  <c r="J949" i="32"/>
  <c r="M949" i="32" s="1"/>
  <c r="J409" i="32"/>
  <c r="O409" i="32" s="1"/>
  <c r="J482" i="32"/>
  <c r="O482" i="32" s="1"/>
  <c r="J235" i="32"/>
  <c r="M235" i="32" s="1"/>
  <c r="J543" i="32"/>
  <c r="M543" i="32" s="1"/>
  <c r="J566" i="32"/>
  <c r="N566" i="32" s="1"/>
  <c r="J918" i="32"/>
  <c r="N918" i="32" s="1"/>
  <c r="J170" i="32"/>
  <c r="N170" i="32" s="1"/>
  <c r="J997" i="32"/>
  <c r="M997" i="32" s="1"/>
  <c r="J965" i="32"/>
  <c r="M965" i="32" s="1"/>
  <c r="J706" i="32"/>
  <c r="O706" i="32" s="1"/>
  <c r="J581" i="32"/>
  <c r="O581" i="32" s="1"/>
  <c r="J432" i="32"/>
  <c r="O432" i="32" s="1"/>
  <c r="J509" i="32"/>
  <c r="O509" i="32" s="1"/>
  <c r="J951" i="32"/>
  <c r="M951" i="32" s="1"/>
  <c r="J618" i="32"/>
  <c r="M618" i="32" s="1"/>
  <c r="J868" i="32"/>
  <c r="O868" i="32" s="1"/>
  <c r="J359" i="32"/>
  <c r="N359" i="32" s="1"/>
  <c r="J882" i="32"/>
  <c r="M882" i="32" s="1"/>
  <c r="J512" i="32"/>
  <c r="M512" i="32" s="1"/>
  <c r="J560" i="32"/>
  <c r="N560" i="32" s="1"/>
  <c r="J599" i="32"/>
  <c r="N599" i="32" s="1"/>
  <c r="J396" i="32"/>
  <c r="M396" i="32" s="1"/>
  <c r="J325" i="32"/>
  <c r="M325" i="32" s="1"/>
  <c r="J982" i="32"/>
  <c r="M982" i="32" s="1"/>
  <c r="J774" i="32"/>
  <c r="M774" i="32" s="1"/>
  <c r="N968" i="32"/>
  <c r="J129" i="32"/>
  <c r="O129" i="32" s="1"/>
  <c r="J984" i="32"/>
  <c r="O984" i="32" s="1"/>
  <c r="J784" i="32"/>
  <c r="M784" i="32" s="1"/>
  <c r="J154" i="32"/>
  <c r="O154" i="32" s="1"/>
  <c r="J970" i="32"/>
  <c r="N970" i="32" s="1"/>
  <c r="J567" i="32"/>
  <c r="M567" i="32" s="1"/>
  <c r="J98" i="32"/>
  <c r="N98" i="32" s="1"/>
  <c r="J681" i="32"/>
  <c r="M681" i="32" s="1"/>
  <c r="J33" i="32"/>
  <c r="M33" i="32" s="1"/>
  <c r="J471" i="32"/>
  <c r="O471" i="32" s="1"/>
  <c r="J45" i="32"/>
  <c r="M45" i="32" s="1"/>
  <c r="J100" i="32"/>
  <c r="J817" i="32"/>
  <c r="O817" i="32" s="1"/>
  <c r="J320" i="32"/>
  <c r="M320" i="32" s="1"/>
  <c r="J323" i="32"/>
  <c r="N323" i="32" s="1"/>
  <c r="J405" i="32"/>
  <c r="J816" i="32"/>
  <c r="M816" i="32" s="1"/>
  <c r="J793" i="32"/>
  <c r="N793" i="32" s="1"/>
  <c r="J518" i="32"/>
  <c r="M518" i="32" s="1"/>
  <c r="J590" i="32"/>
  <c r="N590" i="32" s="1"/>
  <c r="J365" i="32"/>
  <c r="M365" i="32" s="1"/>
  <c r="J629" i="32"/>
  <c r="O629" i="32" s="1"/>
  <c r="J978" i="32"/>
  <c r="M978" i="32" s="1"/>
  <c r="J133" i="32"/>
  <c r="O133" i="32" s="1"/>
  <c r="J715" i="32"/>
  <c r="O715" i="32" s="1"/>
  <c r="J794" i="32"/>
  <c r="O794" i="32" s="1"/>
  <c r="J335" i="32"/>
  <c r="M335" i="32" s="1"/>
  <c r="J447" i="32"/>
  <c r="N447" i="32" s="1"/>
  <c r="J367" i="32"/>
  <c r="M367" i="32" s="1"/>
  <c r="J269" i="32"/>
  <c r="N269" i="32" s="1"/>
  <c r="J94" i="32"/>
  <c r="M94" i="32" s="1"/>
  <c r="J554" i="32"/>
  <c r="J281" i="32"/>
  <c r="N281" i="32" s="1"/>
  <c r="J460" i="32"/>
  <c r="M460" i="32" s="1"/>
  <c r="J172" i="32"/>
  <c r="O172" i="32" s="1"/>
  <c r="J384" i="32"/>
  <c r="M384" i="32" s="1"/>
  <c r="J775" i="32"/>
  <c r="M775" i="32" s="1"/>
  <c r="J548" i="32"/>
  <c r="M548" i="32" s="1"/>
  <c r="J442" i="32"/>
  <c r="O442" i="32" s="1"/>
  <c r="J711" i="32"/>
  <c r="J126" i="32"/>
  <c r="M126" i="32" s="1"/>
  <c r="J739" i="32"/>
  <c r="O739" i="32" s="1"/>
  <c r="J1000" i="32"/>
  <c r="O1000" i="32" s="1"/>
  <c r="J885" i="32"/>
  <c r="O885" i="32" s="1"/>
  <c r="J516" i="32"/>
  <c r="O516" i="32" s="1"/>
  <c r="J723" i="32"/>
  <c r="N723" i="32" s="1"/>
  <c r="J806" i="32"/>
  <c r="M806" i="32" s="1"/>
  <c r="J754" i="32"/>
  <c r="M754" i="32" s="1"/>
  <c r="J537" i="32"/>
  <c r="M537" i="32" s="1"/>
  <c r="J496" i="32"/>
  <c r="N496" i="32" s="1"/>
  <c r="J795" i="32"/>
  <c r="N795" i="32" s="1"/>
  <c r="J394" i="32"/>
  <c r="J466" i="32"/>
  <c r="M466" i="32" s="1"/>
  <c r="J903" i="32"/>
  <c r="N903" i="32" s="1"/>
  <c r="J787" i="32"/>
  <c r="O787" i="32" s="1"/>
  <c r="J883" i="32"/>
  <c r="N883" i="32" s="1"/>
  <c r="J639" i="32"/>
  <c r="M639" i="32" s="1"/>
  <c r="J745" i="32"/>
  <c r="M745" i="32" s="1"/>
  <c r="J494" i="32"/>
  <c r="M494" i="32" s="1"/>
  <c r="J914" i="32"/>
  <c r="M914" i="32" s="1"/>
  <c r="J877" i="32"/>
  <c r="N877" i="32" s="1"/>
  <c r="J854" i="32"/>
  <c r="M854" i="32" s="1"/>
  <c r="J609" i="32"/>
  <c r="N609" i="32" s="1"/>
  <c r="J607" i="32"/>
  <c r="J718" i="32"/>
  <c r="M718" i="32" s="1"/>
  <c r="J485" i="32"/>
  <c r="O485" i="32" s="1"/>
  <c r="J58" i="32"/>
  <c r="N58" i="32" s="1"/>
  <c r="J508" i="32"/>
  <c r="M508" i="32" s="1"/>
  <c r="J673" i="32"/>
  <c r="O673" i="32" s="1"/>
  <c r="J259" i="32"/>
  <c r="M259" i="32" s="1"/>
  <c r="J633" i="32"/>
  <c r="N633" i="32" s="1"/>
  <c r="J869" i="32"/>
  <c r="J811" i="32"/>
  <c r="O811" i="32" s="1"/>
  <c r="J36" i="32"/>
  <c r="N36" i="32" s="1"/>
  <c r="J277" i="32"/>
  <c r="M277" i="32" s="1"/>
  <c r="J846" i="32"/>
  <c r="J802" i="32"/>
  <c r="N802" i="32" s="1"/>
  <c r="J552" i="32"/>
  <c r="N552" i="32" s="1"/>
  <c r="J838" i="32"/>
  <c r="M838" i="32" s="1"/>
  <c r="J519" i="32"/>
  <c r="J25" i="32"/>
  <c r="O25" i="32" s="1"/>
  <c r="J939" i="32"/>
  <c r="J177" i="32"/>
  <c r="M177" i="32" s="1"/>
  <c r="J829" i="32"/>
  <c r="M829" i="32" s="1"/>
  <c r="J445" i="32"/>
  <c r="M445" i="32" s="1"/>
  <c r="J691" i="32"/>
  <c r="N691" i="32" s="1"/>
  <c r="J763" i="32"/>
  <c r="O763" i="32" s="1"/>
  <c r="J366" i="32"/>
  <c r="M366" i="32" s="1"/>
  <c r="J544" i="32"/>
  <c r="N544" i="32" s="1"/>
  <c r="J638" i="32"/>
  <c r="M638" i="32" s="1"/>
  <c r="J963" i="32"/>
  <c r="N963" i="32" s="1"/>
  <c r="J886" i="32"/>
  <c r="O886" i="32" s="1"/>
  <c r="J422" i="32"/>
  <c r="N422" i="32" s="1"/>
  <c r="J390" i="32"/>
  <c r="N390" i="32" s="1"/>
  <c r="J703" i="32"/>
  <c r="J164" i="32"/>
  <c r="M164" i="32" s="1"/>
  <c r="J70" i="32"/>
  <c r="O70" i="32" s="1"/>
  <c r="J583" i="32"/>
  <c r="M583" i="32" s="1"/>
  <c r="J955" i="32"/>
  <c r="J577" i="32"/>
  <c r="J898" i="32"/>
  <c r="O898" i="32" s="1"/>
  <c r="J935" i="32"/>
  <c r="O935" i="32" s="1"/>
  <c r="J859" i="32"/>
  <c r="O859" i="32" s="1"/>
  <c r="J851" i="32"/>
  <c r="J724" i="32"/>
  <c r="N724" i="32" s="1"/>
  <c r="J696" i="32"/>
  <c r="M696" i="32" s="1"/>
  <c r="J995" i="32"/>
  <c r="O995" i="32" s="1"/>
  <c r="J909" i="32"/>
  <c r="J454" i="32"/>
  <c r="M454" i="32" s="1"/>
  <c r="J225" i="32"/>
  <c r="M225" i="32" s="1"/>
  <c r="J428" i="32"/>
  <c r="J301" i="32"/>
  <c r="J687" i="32"/>
  <c r="M687" i="32" s="1"/>
  <c r="J398" i="32"/>
  <c r="O398" i="32" s="1"/>
  <c r="J267" i="32"/>
  <c r="J973" i="32"/>
  <c r="O973" i="32" s="1"/>
  <c r="J500" i="32"/>
  <c r="M500" i="32" s="1"/>
  <c r="J608" i="32"/>
  <c r="M608" i="32" s="1"/>
  <c r="J553" i="32"/>
  <c r="J761" i="32"/>
  <c r="N761" i="32" s="1"/>
  <c r="J818" i="32"/>
  <c r="N818" i="32" s="1"/>
  <c r="J819" i="32"/>
  <c r="M819" i="32" s="1"/>
  <c r="J781" i="32"/>
  <c r="M781" i="32" s="1"/>
  <c r="J843" i="32"/>
  <c r="J448" i="32"/>
  <c r="O448" i="32" s="1"/>
  <c r="J61" i="32"/>
  <c r="N61" i="32" s="1"/>
  <c r="J408" i="32"/>
  <c r="N408" i="32" s="1"/>
  <c r="J255" i="32"/>
  <c r="O255" i="32" s="1"/>
  <c r="J980" i="32"/>
  <c r="N980" i="32" s="1"/>
  <c r="J345" i="32"/>
  <c r="M345" i="32" s="1"/>
  <c r="J928" i="32"/>
  <c r="J941" i="32"/>
  <c r="J492" i="32"/>
  <c r="M492" i="32" s="1"/>
  <c r="J576" i="32"/>
  <c r="M576" i="32" s="1"/>
  <c r="J90" i="32"/>
  <c r="J151" i="32"/>
  <c r="J593" i="32"/>
  <c r="N593" i="32" s="1"/>
  <c r="J473" i="32"/>
  <c r="M473" i="32" s="1"/>
  <c r="J906" i="32"/>
  <c r="J902" i="32"/>
  <c r="O902" i="32" s="1"/>
  <c r="J393" i="32"/>
  <c r="O393" i="32" s="1"/>
  <c r="J338" i="32"/>
  <c r="M338" i="32" s="1"/>
  <c r="J453" i="32"/>
  <c r="O453" i="32" s="1"/>
  <c r="J785" i="32"/>
  <c r="O785" i="32" s="1"/>
  <c r="J645" i="32"/>
  <c r="O645" i="32" s="1"/>
  <c r="J671" i="32"/>
  <c r="N671" i="32" s="1"/>
  <c r="J847" i="32"/>
  <c r="J542" i="32"/>
  <c r="J861" i="32"/>
  <c r="O861" i="32" s="1"/>
  <c r="J184" i="32"/>
  <c r="N184" i="32" s="1"/>
  <c r="J677" i="32"/>
  <c r="O677" i="32" s="1"/>
  <c r="J826" i="32"/>
  <c r="J273" i="32"/>
  <c r="O273" i="32" s="1"/>
  <c r="J360" i="32"/>
  <c r="M360" i="32" s="1"/>
  <c r="J580" i="32"/>
  <c r="J87" i="32"/>
  <c r="J573" i="32"/>
  <c r="O573" i="32" s="1"/>
  <c r="J804" i="32"/>
  <c r="M804" i="32" s="1"/>
  <c r="J536" i="32"/>
  <c r="J571" i="32"/>
  <c r="J911" i="32"/>
  <c r="O911" i="32" s="1"/>
  <c r="J938" i="32"/>
  <c r="M938" i="32" s="1"/>
  <c r="J505" i="32"/>
  <c r="J407" i="32"/>
  <c r="J777" i="32"/>
  <c r="O777" i="32" s="1"/>
  <c r="J986" i="32"/>
  <c r="M986" i="32" s="1"/>
  <c r="J994" i="32"/>
  <c r="J679" i="32"/>
  <c r="M679" i="32" s="1"/>
  <c r="J594" i="32"/>
  <c r="M594" i="32" s="1"/>
  <c r="J727" i="32"/>
  <c r="M727" i="32" s="1"/>
  <c r="J462" i="32"/>
  <c r="J489" i="32"/>
  <c r="M489" i="32" s="1"/>
  <c r="J578" i="32"/>
  <c r="O578" i="32" s="1"/>
  <c r="J981" i="32"/>
  <c r="M981" i="32" s="1"/>
  <c r="J665" i="32"/>
  <c r="M665" i="32" s="1"/>
  <c r="J917" i="32"/>
  <c r="M917" i="32" s="1"/>
  <c r="J657" i="32"/>
  <c r="O657" i="32" s="1"/>
  <c r="J876" i="32"/>
  <c r="O876" i="32" s="1"/>
  <c r="J773" i="32"/>
  <c r="N773" i="32" s="1"/>
  <c r="J258" i="32"/>
  <c r="M258" i="32" s="1"/>
  <c r="J834" i="32"/>
  <c r="M834" i="32" s="1"/>
  <c r="J302" i="32"/>
  <c r="N302" i="32" s="1"/>
  <c r="J714" i="32"/>
  <c r="M714" i="32" s="1"/>
  <c r="J750" i="32"/>
  <c r="O750" i="32" s="1"/>
  <c r="J758" i="32"/>
  <c r="O758" i="32" s="1"/>
  <c r="J406" i="32"/>
  <c r="N406" i="32" s="1"/>
  <c r="J429" i="32"/>
  <c r="J850" i="32"/>
  <c r="M850" i="32" s="1"/>
  <c r="J341" i="32"/>
  <c r="N341" i="32" s="1"/>
  <c r="J894" i="32"/>
  <c r="M894" i="32" s="1"/>
  <c r="J786" i="32"/>
  <c r="J975" i="32"/>
  <c r="O975" i="32" s="1"/>
  <c r="J825" i="32"/>
  <c r="O825" i="32" s="1"/>
  <c r="J275" i="32"/>
  <c r="M275" i="32" s="1"/>
  <c r="J863" i="32"/>
  <c r="O863" i="32" s="1"/>
  <c r="J824" i="32"/>
  <c r="M824" i="32" s="1"/>
  <c r="J568" i="32"/>
  <c r="M568" i="32" s="1"/>
  <c r="J1002" i="32"/>
  <c r="N1002" i="32" s="1"/>
  <c r="J842" i="32"/>
  <c r="N842" i="32" s="1"/>
  <c r="J486" i="32"/>
  <c r="M486" i="32" s="1"/>
  <c r="J779" i="32"/>
  <c r="O779" i="32" s="1"/>
  <c r="J617" i="32"/>
  <c r="O617" i="32" s="1"/>
  <c r="J659" i="32"/>
  <c r="O659" i="32" s="1"/>
  <c r="J290" i="32"/>
  <c r="M290" i="32" s="1"/>
  <c r="J328" i="32"/>
  <c r="O328" i="32" s="1"/>
  <c r="J248" i="32"/>
  <c r="J66" i="32"/>
  <c r="N66" i="32" s="1"/>
  <c r="J268" i="32"/>
  <c r="N268" i="32" s="1"/>
  <c r="J404" i="32"/>
  <c r="O404" i="32" s="1"/>
  <c r="J334" i="32"/>
  <c r="J587" i="32"/>
  <c r="M587" i="32" s="1"/>
  <c r="J205" i="32"/>
  <c r="O205" i="32" s="1"/>
  <c r="J378" i="32"/>
  <c r="O378" i="32" s="1"/>
  <c r="J782" i="32"/>
  <c r="M782" i="32" s="1"/>
  <c r="J957" i="32"/>
  <c r="N957" i="32" s="1"/>
  <c r="J575" i="32"/>
  <c r="M575" i="32" s="1"/>
  <c r="J658" i="32"/>
  <c r="M658" i="32" s="1"/>
  <c r="J742" i="32"/>
  <c r="J699" i="32"/>
  <c r="M699" i="32" s="1"/>
  <c r="J291" i="32"/>
  <c r="M291" i="32" s="1"/>
  <c r="J702" i="32"/>
  <c r="O702" i="32" s="1"/>
  <c r="J905" i="32"/>
  <c r="J858" i="32"/>
  <c r="J264" i="32"/>
  <c r="O264" i="32" s="1"/>
  <c r="J270" i="32"/>
  <c r="O270" i="32" s="1"/>
  <c r="J623" i="32"/>
  <c r="N623" i="32" s="1"/>
  <c r="J103" i="32"/>
  <c r="O103" i="32" s="1"/>
  <c r="J778" i="32"/>
  <c r="N778" i="32" s="1"/>
  <c r="M448" i="32"/>
  <c r="J927" i="32"/>
  <c r="O927" i="32" s="1"/>
  <c r="J209" i="32"/>
  <c r="N209" i="32" s="1"/>
  <c r="J1003" i="32"/>
  <c r="N1003" i="32" s="1"/>
  <c r="J770" i="32"/>
  <c r="O770" i="32" s="1"/>
  <c r="J380" i="32"/>
  <c r="J862" i="32"/>
  <c r="M862" i="32" s="1"/>
  <c r="J669" i="32"/>
  <c r="M669" i="32" s="1"/>
  <c r="J304" i="32"/>
  <c r="M304" i="32" s="1"/>
  <c r="J756" i="32"/>
  <c r="O756" i="32" s="1"/>
  <c r="J534" i="32"/>
  <c r="M534" i="32" s="1"/>
  <c r="J339" i="32"/>
  <c r="M339" i="32" s="1"/>
  <c r="J611" i="32"/>
  <c r="M611" i="32" s="1"/>
  <c r="J449" i="32"/>
  <c r="J729" i="32"/>
  <c r="O729" i="32" s="1"/>
  <c r="J708" i="32"/>
  <c r="N708" i="32" s="1"/>
  <c r="J286" i="32"/>
  <c r="N286" i="32" s="1"/>
  <c r="J392" i="32"/>
  <c r="M392" i="32" s="1"/>
  <c r="J156" i="32"/>
  <c r="O156" i="32" s="1"/>
  <c r="J80" i="32"/>
  <c r="O80" i="32" s="1"/>
  <c r="J685" i="32"/>
  <c r="M685" i="32" s="1"/>
  <c r="J630" i="32"/>
  <c r="J477" i="32"/>
  <c r="J271" i="32"/>
  <c r="M271" i="32" s="1"/>
  <c r="J166" i="32"/>
  <c r="N166" i="32" s="1"/>
  <c r="J82" i="32"/>
  <c r="J438" i="32"/>
  <c r="J550" i="32"/>
  <c r="N550" i="32" s="1"/>
  <c r="J649" i="32"/>
  <c r="N649" i="32" s="1"/>
  <c r="J676" i="32"/>
  <c r="J959" i="32"/>
  <c r="J307" i="32"/>
  <c r="M307" i="32" s="1"/>
  <c r="J853" i="32"/>
  <c r="M853" i="32" s="1"/>
  <c r="J350" i="32"/>
  <c r="J678" i="32"/>
  <c r="N678" i="32" s="1"/>
  <c r="J389" i="32"/>
  <c r="N389" i="32" s="1"/>
  <c r="J844" i="32"/>
  <c r="M844" i="32" s="1"/>
  <c r="J533" i="32"/>
  <c r="M533" i="32" s="1"/>
  <c r="J134" i="32"/>
  <c r="N134" i="32" s="1"/>
  <c r="J202" i="32"/>
  <c r="N202" i="32" s="1"/>
  <c r="J463" i="32"/>
  <c r="O463" i="32" s="1"/>
  <c r="J411" i="32"/>
  <c r="J95" i="32"/>
  <c r="J157" i="32"/>
  <c r="M157" i="32" s="1"/>
  <c r="J203" i="32"/>
  <c r="N203" i="32" s="1"/>
  <c r="J40" i="32"/>
  <c r="J56" i="32"/>
  <c r="O56" i="32" s="1"/>
  <c r="J57" i="32"/>
  <c r="N57" i="32" s="1"/>
  <c r="J923" i="32"/>
  <c r="O923" i="32" s="1"/>
  <c r="J683" i="32"/>
  <c r="J664" i="32"/>
  <c r="J619" i="32"/>
  <c r="M619" i="32" s="1"/>
  <c r="J663" i="32"/>
  <c r="N663" i="32" s="1"/>
  <c r="J243" i="32"/>
  <c r="J254" i="32"/>
  <c r="J388" i="32"/>
  <c r="M388" i="32" s="1"/>
  <c r="J514" i="32"/>
  <c r="N514" i="32" s="1"/>
  <c r="J558" i="32"/>
  <c r="J690" i="32"/>
  <c r="M690" i="32" s="1"/>
  <c r="J709" i="32"/>
  <c r="M709" i="32" s="1"/>
  <c r="J242" i="32"/>
  <c r="M242" i="32" s="1"/>
  <c r="J987" i="32"/>
  <c r="J950" i="32"/>
  <c r="N950" i="32" s="1"/>
  <c r="J21" i="32"/>
  <c r="O21" i="32" s="1"/>
  <c r="J943" i="32"/>
  <c r="O943" i="32" s="1"/>
  <c r="J400" i="32"/>
  <c r="J402" i="32"/>
  <c r="O402" i="32" s="1"/>
  <c r="J622" i="32"/>
  <c r="O622" i="32" s="1"/>
  <c r="J555" i="32"/>
  <c r="M555" i="32" s="1"/>
  <c r="J601" i="32"/>
  <c r="J776" i="32"/>
  <c r="J915" i="32"/>
  <c r="M915" i="32" s="1"/>
  <c r="J620" i="32"/>
  <c r="M620" i="32" s="1"/>
  <c r="J274" i="32"/>
  <c r="N274" i="32" s="1"/>
  <c r="J311" i="32"/>
  <c r="M311" i="32" s="1"/>
  <c r="J520" i="32"/>
  <c r="M520" i="32" s="1"/>
  <c r="J896" i="32"/>
  <c r="J751" i="32"/>
  <c r="N751" i="32" s="1"/>
  <c r="J735" i="32"/>
  <c r="N735" i="32" s="1"/>
  <c r="J686" i="32"/>
  <c r="N686" i="32" s="1"/>
  <c r="J434" i="32"/>
  <c r="J661" i="32"/>
  <c r="J942" i="32"/>
  <c r="M942" i="32" s="1"/>
  <c r="J624" i="32"/>
  <c r="O624" i="32" s="1"/>
  <c r="J551" i="32"/>
  <c r="N551" i="32" s="1"/>
  <c r="J615" i="32"/>
  <c r="O615" i="32" s="1"/>
  <c r="J561" i="32"/>
  <c r="M561" i="32" s="1"/>
  <c r="J641" i="32"/>
  <c r="O641" i="32" s="1"/>
  <c r="J803" i="32"/>
  <c r="J707" i="32"/>
  <c r="N707" i="32" s="1"/>
  <c r="J717" i="32"/>
  <c r="N717" i="32" s="1"/>
  <c r="J610" i="32"/>
  <c r="M610" i="32" s="1"/>
  <c r="J525" i="32"/>
  <c r="O525" i="32" s="1"/>
  <c r="J719" i="32"/>
  <c r="J193" i="32"/>
  <c r="M193" i="32" s="1"/>
  <c r="J692" i="32"/>
  <c r="O692" i="32" s="1"/>
  <c r="J913" i="32"/>
  <c r="J929" i="32"/>
  <c r="N929" i="32" s="1"/>
  <c r="J845" i="32"/>
  <c r="O845" i="32" s="1"/>
  <c r="J487" i="32"/>
  <c r="M487" i="32" s="1"/>
  <c r="J257" i="32"/>
  <c r="J296" i="32"/>
  <c r="O296" i="32" s="1"/>
  <c r="J38" i="32"/>
  <c r="M38" i="32" s="1"/>
  <c r="J149" i="32"/>
  <c r="O149" i="32" s="1"/>
  <c r="J32" i="32"/>
  <c r="J953" i="32"/>
  <c r="O953" i="32" s="1"/>
  <c r="J635" i="32"/>
  <c r="M635" i="32" s="1"/>
  <c r="J490" i="32"/>
  <c r="O490" i="32" s="1"/>
  <c r="J769" i="32"/>
  <c r="N769" i="32" s="1"/>
  <c r="J734" i="32"/>
  <c r="J418" i="32"/>
  <c r="M418" i="32" s="1"/>
  <c r="J651" i="32"/>
  <c r="M651" i="32" s="1"/>
  <c r="J440" i="32"/>
  <c r="M440" i="32" s="1"/>
  <c r="J524" i="32"/>
  <c r="N524" i="32" s="1"/>
  <c r="J971" i="32"/>
  <c r="N971" i="32" s="1"/>
  <c r="J920" i="32"/>
  <c r="O920" i="32" s="1"/>
  <c r="J654" i="32"/>
  <c r="N654" i="32" s="1"/>
  <c r="J355" i="32"/>
  <c r="J457" i="32"/>
  <c r="M457" i="32" s="1"/>
  <c r="J625" i="32"/>
  <c r="N625" i="32" s="1"/>
  <c r="J689" i="32"/>
  <c r="O689" i="32" s="1"/>
  <c r="J733" i="32"/>
  <c r="O733" i="32" s="1"/>
  <c r="J223" i="32"/>
  <c r="M223" i="32" s="1"/>
  <c r="J889" i="32"/>
  <c r="O889" i="32" s="1"/>
  <c r="J414" i="32"/>
  <c r="J468" i="32"/>
  <c r="J879" i="32"/>
  <c r="O879" i="32" s="1"/>
  <c r="J764" i="32"/>
  <c r="N764" i="32" s="1"/>
  <c r="J682" i="32"/>
  <c r="J933" i="32"/>
  <c r="N933" i="32" s="1"/>
  <c r="J822" i="32"/>
  <c r="M822" i="32" s="1"/>
  <c r="J701" i="32"/>
  <c r="M701" i="32" s="1"/>
  <c r="J647" i="32"/>
  <c r="M647" i="32" s="1"/>
  <c r="J628" i="32"/>
  <c r="M628" i="32" s="1"/>
  <c r="J823" i="32"/>
  <c r="O823" i="32" s="1"/>
  <c r="J517" i="32"/>
  <c r="N517" i="32" s="1"/>
  <c r="J210" i="32"/>
  <c r="O210" i="32" s="1"/>
  <c r="J399" i="32"/>
  <c r="M399" i="32" s="1"/>
  <c r="J29" i="32"/>
  <c r="O29" i="32" s="1"/>
  <c r="J120" i="32"/>
  <c r="M120" i="32" s="1"/>
  <c r="J353" i="32"/>
  <c r="M353" i="32" s="1"/>
  <c r="J479" i="32"/>
  <c r="O479" i="32" s="1"/>
  <c r="J361" i="32"/>
  <c r="J60" i="32"/>
  <c r="O60" i="32" s="1"/>
  <c r="J12" i="32"/>
  <c r="N12" i="32" s="1"/>
  <c r="J737" i="32"/>
  <c r="J757" i="32"/>
  <c r="M757" i="32" s="1"/>
  <c r="J493" i="32"/>
  <c r="O493" i="32" s="1"/>
  <c r="J840" i="32"/>
  <c r="M840" i="32" s="1"/>
  <c r="J936" i="32"/>
  <c r="J827" i="32"/>
  <c r="M827" i="32" s="1"/>
  <c r="J585" i="32"/>
  <c r="N585" i="32" s="1"/>
  <c r="J966" i="32"/>
  <c r="M966" i="32" s="1"/>
  <c r="J511" i="32"/>
  <c r="J464" i="32"/>
  <c r="J150" i="32"/>
  <c r="M150" i="32" s="1"/>
  <c r="J284" i="32"/>
  <c r="O284" i="32" s="1"/>
  <c r="J171" i="32"/>
  <c r="J84" i="32"/>
  <c r="J636" i="32"/>
  <c r="M636" i="32" s="1"/>
  <c r="J634" i="32"/>
  <c r="M634" i="32" s="1"/>
  <c r="J67" i="32"/>
  <c r="J465" i="32"/>
  <c r="O465" i="32" s="1"/>
  <c r="J946" i="32"/>
  <c r="M946" i="32" s="1"/>
  <c r="J934" i="32"/>
  <c r="N934" i="32" s="1"/>
  <c r="J420" i="32"/>
  <c r="J433" i="32"/>
  <c r="O433" i="32" s="1"/>
  <c r="J743" i="32"/>
  <c r="M743" i="32" s="1"/>
  <c r="J584" i="32"/>
  <c r="M584" i="32" s="1"/>
  <c r="J674" i="32"/>
  <c r="J892" i="32"/>
  <c r="N892" i="32" s="1"/>
  <c r="J452" i="32"/>
  <c r="M452" i="32" s="1"/>
  <c r="J832" i="32"/>
  <c r="O832" i="32" s="1"/>
  <c r="J800" i="32"/>
  <c r="O800" i="32" s="1"/>
  <c r="J945" i="32"/>
  <c r="O945" i="32" s="1"/>
  <c r="J931" i="32"/>
  <c r="O931" i="32" s="1"/>
  <c r="J430" i="32"/>
  <c r="M430" i="32" s="1"/>
  <c r="J459" i="32"/>
  <c r="J529" i="32"/>
  <c r="M529" i="32" s="1"/>
  <c r="J790" i="32"/>
  <c r="N790" i="32" s="1"/>
  <c r="J640" i="32"/>
  <c r="M640" i="32" s="1"/>
  <c r="J722" i="32"/>
  <c r="J532" i="32"/>
  <c r="N532" i="32" s="1"/>
  <c r="J996" i="32"/>
  <c r="O996" i="32" s="1"/>
  <c r="J186" i="32"/>
  <c r="M186" i="32" s="1"/>
  <c r="J352" i="32"/>
  <c r="J111" i="32"/>
  <c r="N111" i="32" s="1"/>
  <c r="J143" i="32"/>
  <c r="J527" i="32"/>
  <c r="M527" i="32" s="1"/>
  <c r="J612" i="32"/>
  <c r="M612" i="32" s="1"/>
  <c r="J397" i="32"/>
  <c r="O397" i="32" s="1"/>
  <c r="J700" i="32"/>
  <c r="J721" i="32"/>
  <c r="J728" i="32"/>
  <c r="J925" i="32"/>
  <c r="O925" i="32" s="1"/>
  <c r="J437" i="32"/>
  <c r="J381" i="32"/>
  <c r="J956" i="32"/>
  <c r="N956" i="32" s="1"/>
  <c r="J888" i="32"/>
  <c r="M888" i="32" s="1"/>
  <c r="J990" i="32"/>
  <c r="M990" i="32" s="1"/>
  <c r="J362" i="32"/>
  <c r="N362" i="32" s="1"/>
  <c r="J469" i="32"/>
  <c r="J849" i="32"/>
  <c r="J976" i="32"/>
  <c r="O976" i="32" s="1"/>
  <c r="J253" i="32"/>
  <c r="M253" i="32" s="1"/>
  <c r="J470" i="32"/>
  <c r="O470" i="32" s="1"/>
  <c r="J24" i="32"/>
  <c r="M24" i="32" s="1"/>
  <c r="J357" i="32"/>
  <c r="O357" i="32" s="1"/>
  <c r="J563" i="32"/>
  <c r="O563" i="32" s="1"/>
  <c r="J621" i="32"/>
  <c r="J998" i="32"/>
  <c r="J798" i="32"/>
  <c r="N798" i="32" s="1"/>
  <c r="J716" i="32"/>
  <c r="O716" i="32" s="1"/>
  <c r="J908" i="32"/>
  <c r="J983" i="32"/>
  <c r="M983" i="32" s="1"/>
  <c r="J801" i="32"/>
  <c r="J474" i="32"/>
  <c r="N474" i="32" s="1"/>
  <c r="J232" i="32"/>
  <c r="J374" i="32"/>
  <c r="O374" i="32" s="1"/>
  <c r="J746" i="32"/>
  <c r="O746" i="32" s="1"/>
  <c r="J140" i="32"/>
  <c r="M140" i="32" s="1"/>
  <c r="J878" i="32"/>
  <c r="O878" i="32" s="1"/>
  <c r="J376" i="32"/>
  <c r="M376" i="32" s="1"/>
  <c r="J318" i="32"/>
  <c r="O318" i="32" s="1"/>
  <c r="J424" i="32"/>
  <c r="M424" i="32" s="1"/>
  <c r="J570" i="32"/>
  <c r="N570" i="32" s="1"/>
  <c r="J602" i="32"/>
  <c r="O602" i="32" s="1"/>
  <c r="J831" i="32"/>
  <c r="O831" i="32" s="1"/>
  <c r="J805" i="32"/>
  <c r="O805" i="32" s="1"/>
  <c r="J887" i="32"/>
  <c r="N887" i="32" s="1"/>
  <c r="J322" i="32"/>
  <c r="M322" i="32" s="1"/>
  <c r="J481" i="32"/>
  <c r="N481" i="32" s="1"/>
  <c r="J748" i="32"/>
  <c r="O748" i="32" s="1"/>
  <c r="J614" i="32"/>
  <c r="N614" i="32" s="1"/>
  <c r="J873" i="32"/>
  <c r="M873" i="32" s="1"/>
  <c r="J897" i="32"/>
  <c r="N897" i="32" s="1"/>
  <c r="J249" i="32"/>
  <c r="M249" i="32" s="1"/>
  <c r="J528" i="32"/>
  <c r="M528" i="32" s="1"/>
  <c r="J472" i="32"/>
  <c r="N472" i="32" s="1"/>
  <c r="J910" i="32"/>
  <c r="M910" i="32" s="1"/>
  <c r="J693" i="32"/>
  <c r="O693" i="32" s="1"/>
  <c r="J549" i="32"/>
  <c r="O549" i="32" s="1"/>
  <c r="J124" i="32"/>
  <c r="M124" i="32" s="1"/>
  <c r="J279" i="32"/>
  <c r="M279" i="32" s="1"/>
  <c r="J809" i="32"/>
  <c r="O809" i="32" s="1"/>
  <c r="J606" i="32"/>
  <c r="N606" i="32" s="1"/>
  <c r="J870" i="32"/>
  <c r="O870" i="32" s="1"/>
  <c r="J401" i="32"/>
  <c r="O401" i="32" s="1"/>
  <c r="J562" i="32"/>
  <c r="M562" i="32" s="1"/>
  <c r="J670" i="32"/>
  <c r="M670" i="32" s="1"/>
  <c r="J265" i="32"/>
  <c r="J484" i="32"/>
  <c r="N484" i="32" s="1"/>
  <c r="J919" i="32"/>
  <c r="O919" i="32" s="1"/>
  <c r="J967" i="32"/>
  <c r="N967" i="32" s="1"/>
  <c r="J710" i="32"/>
  <c r="J648" i="32"/>
  <c r="O648" i="32" s="1"/>
  <c r="J815" i="32"/>
  <c r="O815" i="32" s="1"/>
  <c r="J738" i="32"/>
  <c r="J836" i="32"/>
  <c r="M836" i="32" s="1"/>
  <c r="J875" i="32"/>
  <c r="M875" i="32" s="1"/>
  <c r="J891" i="32"/>
  <c r="O891" i="32" s="1"/>
  <c r="J991" i="32"/>
  <c r="J835" i="32"/>
  <c r="N835" i="32" s="1"/>
  <c r="J921" i="32"/>
  <c r="J828" i="32"/>
  <c r="N828" i="32" s="1"/>
  <c r="J476" i="32"/>
  <c r="J979" i="32"/>
  <c r="J1001" i="32"/>
  <c r="J771" i="32"/>
  <c r="N771" i="32" s="1"/>
  <c r="J306" i="32"/>
  <c r="O306" i="32" s="1"/>
  <c r="J866" i="32"/>
  <c r="J736" i="32"/>
  <c r="O736" i="32" s="1"/>
  <c r="J821" i="32"/>
  <c r="M821" i="32" s="1"/>
  <c r="J881" i="32"/>
  <c r="M881" i="32" s="1"/>
  <c r="J201" i="32"/>
  <c r="J884" i="32"/>
  <c r="J502" i="32"/>
  <c r="O502" i="32" s="1"/>
  <c r="J247" i="32"/>
  <c r="O247" i="32" s="1"/>
  <c r="J940" i="32"/>
  <c r="J631" i="32"/>
  <c r="J597" i="32"/>
  <c r="N597" i="32" s="1"/>
  <c r="J480" i="32"/>
  <c r="M480" i="32" s="1"/>
  <c r="J216" i="32"/>
  <c r="M216" i="32" s="1"/>
  <c r="J504" i="32"/>
  <c r="J725" i="32"/>
  <c r="M725" i="32" s="1"/>
  <c r="J755" i="32"/>
  <c r="J926" i="32"/>
  <c r="O926" i="32" s="1"/>
  <c r="J195" i="32"/>
  <c r="N195" i="32" s="1"/>
  <c r="J283" i="32"/>
  <c r="J431" i="32"/>
  <c r="N431" i="32" s="1"/>
  <c r="J83" i="32"/>
  <c r="N83" i="32" s="1"/>
  <c r="J250" i="32"/>
  <c r="M250" i="32" s="1"/>
  <c r="J317" i="32"/>
  <c r="J165" i="32"/>
  <c r="N165" i="32" s="1"/>
  <c r="J644" i="32"/>
  <c r="N644" i="32" s="1"/>
  <c r="J245" i="32"/>
  <c r="J426" i="32"/>
  <c r="O426" i="32" s="1"/>
  <c r="J461" i="32"/>
  <c r="M461" i="32" s="1"/>
  <c r="J556" i="32"/>
  <c r="M556" i="32" s="1"/>
  <c r="J526" i="32"/>
  <c r="N526" i="32" s="1"/>
  <c r="J930" i="32"/>
  <c r="J303" i="32"/>
  <c r="M303" i="32" s="1"/>
  <c r="J382" i="32"/>
  <c r="M382" i="32" s="1"/>
  <c r="J865" i="32"/>
  <c r="N865" i="32" s="1"/>
  <c r="J893" i="32"/>
  <c r="J796" i="32"/>
  <c r="J221" i="32"/>
  <c r="M221" i="32" s="1"/>
  <c r="J684" i="32"/>
  <c r="N684" i="32" s="1"/>
  <c r="J261" i="32"/>
  <c r="J852" i="32"/>
  <c r="J694" i="32"/>
  <c r="O694" i="32" s="1"/>
  <c r="J749" i="32"/>
  <c r="M749" i="32" s="1"/>
  <c r="J695" i="32"/>
  <c r="J545" i="32"/>
  <c r="O545" i="32" s="1"/>
  <c r="J667" i="32"/>
  <c r="O667" i="32" s="1"/>
  <c r="J820" i="32"/>
  <c r="J985" i="32"/>
  <c r="M985" i="32" s="1"/>
  <c r="J530" i="32"/>
  <c r="J507" i="32"/>
  <c r="M507" i="32" s="1"/>
  <c r="J475" i="32"/>
  <c r="O475" i="32" s="1"/>
  <c r="J233" i="32"/>
  <c r="O233" i="32" s="1"/>
  <c r="J224" i="32"/>
  <c r="M224" i="32" s="1"/>
  <c r="J50" i="32"/>
  <c r="M50" i="32" s="1"/>
  <c r="J199" i="32"/>
  <c r="O199" i="32" s="1"/>
  <c r="J88" i="32"/>
  <c r="O88" i="32" s="1"/>
  <c r="J579" i="32"/>
  <c r="M579" i="32" s="1"/>
  <c r="J958" i="32"/>
  <c r="M958" i="32" s="1"/>
  <c r="J354" i="32"/>
  <c r="O354" i="32" s="1"/>
  <c r="J655" i="32"/>
  <c r="J992" i="32"/>
  <c r="M992" i="32" s="1"/>
  <c r="J839" i="32"/>
  <c r="N839" i="32" s="1"/>
  <c r="J513" i="32"/>
  <c r="N513" i="32" s="1"/>
  <c r="J666" i="32"/>
  <c r="J169" i="32"/>
  <c r="M169" i="32" s="1"/>
  <c r="J841" i="32"/>
  <c r="O841" i="32" s="1"/>
  <c r="J646" i="32"/>
  <c r="O646" i="32" s="1"/>
  <c r="J688" i="32"/>
  <c r="J767" i="32"/>
  <c r="O767" i="32" s="1"/>
  <c r="J185" i="32"/>
  <c r="M185" i="32" s="1"/>
  <c r="J569" i="32"/>
  <c r="J181" i="32"/>
  <c r="O181" i="32" s="1"/>
  <c r="J372" i="32"/>
  <c r="M372" i="32" s="1"/>
  <c r="J598" i="32"/>
  <c r="M598" i="32" s="1"/>
  <c r="J456" i="32"/>
  <c r="J521" i="32"/>
  <c r="J364" i="32"/>
  <c r="M364" i="32" s="1"/>
  <c r="J600" i="32"/>
  <c r="M600" i="32" s="1"/>
  <c r="J741" i="32"/>
  <c r="J895" i="32"/>
  <c r="O895" i="32" s="1"/>
  <c r="J808" i="32"/>
  <c r="J904" i="32"/>
  <c r="N904" i="32" s="1"/>
  <c r="J899" i="32"/>
  <c r="J999" i="32"/>
  <c r="J653" i="32"/>
  <c r="M653" i="32" s="1"/>
  <c r="J788" i="32"/>
  <c r="N788" i="32" s="1"/>
  <c r="J1005" i="32"/>
  <c r="O1005" i="32" s="1"/>
  <c r="J766" i="32"/>
  <c r="O766" i="32" s="1"/>
  <c r="J855" i="32"/>
  <c r="N855" i="32" s="1"/>
  <c r="J740" i="32"/>
  <c r="M740" i="32" s="1"/>
  <c r="J731" i="32"/>
  <c r="N731" i="32" s="1"/>
  <c r="J439" i="32"/>
  <c r="J324" i="32"/>
  <c r="M324" i="32" s="1"/>
  <c r="J20" i="32"/>
  <c r="O20" i="32" s="1"/>
  <c r="J698" i="32"/>
  <c r="M698" i="32" s="1"/>
  <c r="J596" i="32"/>
  <c r="J444" i="32"/>
  <c r="M444" i="32" s="1"/>
  <c r="J421" i="32"/>
  <c r="M421" i="32" s="1"/>
  <c r="J595" i="32"/>
  <c r="J41" i="32"/>
  <c r="J187" i="32"/>
  <c r="N187" i="32" s="1"/>
  <c r="J321" i="32"/>
  <c r="O321" i="32" s="1"/>
  <c r="J972" i="32"/>
  <c r="J256" i="32"/>
  <c r="M256" i="32" s="1"/>
  <c r="J890" i="32"/>
  <c r="O890" i="32" s="1"/>
  <c r="J652" i="32"/>
  <c r="M652" i="32" s="1"/>
  <c r="J704" i="32"/>
  <c r="N704" i="32" s="1"/>
  <c r="J759" i="32"/>
  <c r="J799" i="32"/>
  <c r="O799" i="32" s="1"/>
  <c r="J726" i="32"/>
  <c r="N726" i="32" s="1"/>
  <c r="J812" i="32"/>
  <c r="J574" i="32"/>
  <c r="N954" i="32"/>
  <c r="O807" i="32"/>
  <c r="N807" i="32"/>
  <c r="J441" i="32"/>
  <c r="M441" i="32" s="1"/>
  <c r="J488" i="32"/>
  <c r="J732" i="32"/>
  <c r="M732" i="32" s="1"/>
  <c r="J912" i="32"/>
  <c r="N912" i="32" s="1"/>
  <c r="J541" i="32"/>
  <c r="M541" i="32" s="1"/>
  <c r="J327" i="32"/>
  <c r="J446" i="32"/>
  <c r="J833" i="32"/>
  <c r="M833" i="32" s="1"/>
  <c r="J501" i="32"/>
  <c r="N501" i="32" s="1"/>
  <c r="J373" i="32"/>
  <c r="N373" i="32" s="1"/>
  <c r="J145" i="32"/>
  <c r="O145" i="32" s="1"/>
  <c r="J349" i="32"/>
  <c r="M349" i="32" s="1"/>
  <c r="J387" i="32"/>
  <c r="M387" i="32" s="1"/>
  <c r="J419" i="32"/>
  <c r="M419" i="32" s="1"/>
  <c r="J451" i="32"/>
  <c r="O451" i="32" s="1"/>
  <c r="J515" i="32"/>
  <c r="M515" i="32" s="1"/>
  <c r="J643" i="32"/>
  <c r="O643" i="32" s="1"/>
  <c r="J506" i="32"/>
  <c r="N506" i="32" s="1"/>
  <c r="J753" i="32"/>
  <c r="M753" i="32" s="1"/>
  <c r="J814" i="32"/>
  <c r="N814" i="32" s="1"/>
  <c r="J386" i="32"/>
  <c r="N386" i="32" s="1"/>
  <c r="J412" i="32"/>
  <c r="M412" i="32" s="1"/>
  <c r="J417" i="32"/>
  <c r="O417" i="32" s="1"/>
  <c r="J837" i="32"/>
  <c r="N837" i="32" s="1"/>
  <c r="J538" i="32"/>
  <c r="N538" i="32" s="1"/>
  <c r="J252" i="32"/>
  <c r="O252" i="32" s="1"/>
  <c r="J588" i="32"/>
  <c r="J675" i="32"/>
  <c r="M675" i="32" s="1"/>
  <c r="J993" i="32"/>
  <c r="M993" i="32" s="1"/>
  <c r="J937" i="32"/>
  <c r="J857" i="32"/>
  <c r="J251" i="32"/>
  <c r="J668" i="32"/>
  <c r="J747" i="32"/>
  <c r="J791" i="32"/>
  <c r="O791" i="32" s="1"/>
  <c r="J416" i="32"/>
  <c r="J589" i="32"/>
  <c r="M589" i="32" s="1"/>
  <c r="J789" i="32"/>
  <c r="O789" i="32" s="1"/>
  <c r="J830" i="32"/>
  <c r="M830" i="32" s="1"/>
  <c r="J28" i="32"/>
  <c r="M28" i="32" s="1"/>
  <c r="J218" i="32"/>
  <c r="J102" i="32"/>
  <c r="O102" i="32" s="1"/>
  <c r="J197" i="32"/>
  <c r="N197" i="32" s="1"/>
  <c r="J74" i="32"/>
  <c r="M74" i="32" s="1"/>
  <c r="J907" i="32"/>
  <c r="J672" i="32"/>
  <c r="M672" i="32" s="1"/>
  <c r="J478" i="32"/>
  <c r="N478" i="32" s="1"/>
  <c r="J295" i="32"/>
  <c r="J377" i="32"/>
  <c r="O377" i="32" s="1"/>
  <c r="J547" i="32"/>
  <c r="M547" i="32" s="1"/>
  <c r="J627" i="32"/>
  <c r="J605" i="32"/>
  <c r="N605" i="32" s="1"/>
  <c r="J989" i="32"/>
  <c r="J559" i="32"/>
  <c r="O559" i="32" s="1"/>
  <c r="J650" i="32"/>
  <c r="J49" i="32"/>
  <c r="N49" i="32" s="1"/>
  <c r="J662" i="32"/>
  <c r="N662" i="32" s="1"/>
  <c r="J901" i="32"/>
  <c r="N901" i="32" s="1"/>
  <c r="J772" i="32"/>
  <c r="J1004" i="32"/>
  <c r="J974" i="32"/>
  <c r="J586" i="32"/>
  <c r="M586" i="32" s="1"/>
  <c r="J720" i="32"/>
  <c r="M720" i="32" s="1"/>
  <c r="J510" i="32"/>
  <c r="J848" i="32"/>
  <c r="J947" i="32"/>
  <c r="N947" i="32" s="1"/>
  <c r="J637" i="32"/>
  <c r="J313" i="32"/>
  <c r="J297" i="32"/>
  <c r="J495" i="32"/>
  <c r="O495" i="32" s="1"/>
  <c r="J316" i="32"/>
  <c r="J415" i="32"/>
  <c r="J932" i="32"/>
  <c r="J293" i="32"/>
  <c r="O293" i="32" s="1"/>
  <c r="J410" i="32"/>
  <c r="J522" i="32"/>
  <c r="M522" i="32" s="1"/>
  <c r="J540" i="32"/>
  <c r="J604" i="32"/>
  <c r="N604" i="32" s="1"/>
  <c r="J916" i="32"/>
  <c r="J642" i="32"/>
  <c r="J204" i="32"/>
  <c r="J369" i="32"/>
  <c r="N369" i="32" s="1"/>
  <c r="J591" i="32"/>
  <c r="J813" i="32"/>
  <c r="M813" i="32" s="1"/>
  <c r="J141" i="32"/>
  <c r="J961" i="32"/>
  <c r="M961" i="32" s="1"/>
  <c r="J900" i="32"/>
  <c r="J880" i="32"/>
  <c r="M880" i="32" s="1"/>
  <c r="J497" i="32"/>
  <c r="N497" i="32" s="1"/>
  <c r="J498" i="32"/>
  <c r="J582" i="32"/>
  <c r="M582" i="32" s="1"/>
  <c r="J871" i="32"/>
  <c r="M871" i="32" s="1"/>
  <c r="J106" i="32"/>
  <c r="M106" i="32" s="1"/>
  <c r="J564" i="32"/>
  <c r="M564" i="32" s="1"/>
  <c r="J856" i="32"/>
  <c r="J969" i="32"/>
  <c r="J952" i="32"/>
  <c r="O952" i="32" s="1"/>
  <c r="J546" i="32"/>
  <c r="J960" i="32"/>
  <c r="J792" i="32"/>
  <c r="J860" i="32"/>
  <c r="J107" i="32"/>
  <c r="M107" i="32" s="1"/>
  <c r="M807" i="32"/>
  <c r="J312" i="32"/>
  <c r="J118" i="32"/>
  <c r="J924" i="32"/>
  <c r="J760" i="32"/>
  <c r="J977" i="32"/>
  <c r="N977" i="32" s="1"/>
  <c r="J174" i="32"/>
  <c r="N174" i="32" s="1"/>
  <c r="J238" i="32"/>
  <c r="J121" i="32"/>
  <c r="M121" i="32" s="1"/>
  <c r="J276" i="32"/>
  <c r="N276" i="32" s="1"/>
  <c r="J97" i="32"/>
  <c r="M97" i="32" s="1"/>
  <c r="J395" i="32"/>
  <c r="J231" i="32"/>
  <c r="M231" i="32" s="1"/>
  <c r="J194" i="32"/>
  <c r="M194" i="32" s="1"/>
  <c r="J215" i="32"/>
  <c r="M215" i="32" s="1"/>
  <c r="J260" i="32"/>
  <c r="M260" i="32" s="1"/>
  <c r="J292" i="32"/>
  <c r="J356" i="32"/>
  <c r="M356" i="32" s="1"/>
  <c r="J280" i="32"/>
  <c r="J427" i="32"/>
  <c r="J110" i="32"/>
  <c r="M110" i="32" s="1"/>
  <c r="J114" i="32"/>
  <c r="N114" i="32" s="1"/>
  <c r="J572" i="32"/>
  <c r="O572" i="32" s="1"/>
  <c r="J705" i="32"/>
  <c r="J125" i="32"/>
  <c r="N125" i="32" s="1"/>
  <c r="J964" i="32"/>
  <c r="J948" i="32"/>
  <c r="M948" i="32" s="1"/>
  <c r="J872" i="32"/>
  <c r="J765" i="32"/>
  <c r="O765" i="32" s="1"/>
  <c r="J962" i="32"/>
  <c r="O962" i="32" s="1"/>
  <c r="J712" i="32"/>
  <c r="N191" i="32"/>
  <c r="J48" i="32"/>
  <c r="J436" i="32"/>
  <c r="M783" i="32"/>
  <c r="M458" i="32"/>
  <c r="J183" i="32"/>
  <c r="M183" i="32" s="1"/>
  <c r="J347" i="32"/>
  <c r="N347" i="32" s="1"/>
  <c r="M656" i="32"/>
  <c r="O656" i="32"/>
  <c r="J298" i="32"/>
  <c r="M298" i="32" s="1"/>
  <c r="J227" i="32"/>
  <c r="O227" i="32" s="1"/>
  <c r="J86" i="32"/>
  <c r="J119" i="32"/>
  <c r="J385" i="32"/>
  <c r="J752" i="32"/>
  <c r="J299" i="32"/>
  <c r="J340" i="32"/>
  <c r="O340" i="32" s="1"/>
  <c r="J226" i="32"/>
  <c r="N226" i="32" s="1"/>
  <c r="J182" i="32"/>
  <c r="O182" i="32" s="1"/>
  <c r="J37" i="32"/>
  <c r="N37" i="32" s="1"/>
  <c r="J115" i="32"/>
  <c r="J62" i="32"/>
  <c r="N62" i="32" s="1"/>
  <c r="J329" i="32"/>
  <c r="J944" i="32"/>
  <c r="J780" i="32"/>
  <c r="J768" i="32"/>
  <c r="J864" i="32"/>
  <c r="N850" i="32"/>
  <c r="J196" i="32"/>
  <c r="M196" i="32" s="1"/>
  <c r="N730" i="32"/>
  <c r="O730" i="32"/>
  <c r="M730" i="32"/>
  <c r="N368" i="32"/>
  <c r="O263" i="32"/>
  <c r="J435" i="32"/>
  <c r="J351" i="32"/>
  <c r="N263" i="32"/>
  <c r="O191" i="32"/>
  <c r="N565" i="32"/>
  <c r="O565" i="32"/>
  <c r="O954" i="32"/>
  <c r="J79" i="32"/>
  <c r="M79" i="32" s="1"/>
  <c r="O167" i="32"/>
  <c r="M167" i="32"/>
  <c r="J342" i="32"/>
  <c r="M342" i="32" s="1"/>
  <c r="J51" i="32"/>
  <c r="M51" i="32" s="1"/>
  <c r="J161" i="32"/>
  <c r="J92" i="32"/>
  <c r="M92" i="32" s="1"/>
  <c r="J190" i="32"/>
  <c r="J89" i="32"/>
  <c r="M89" i="32" s="1"/>
  <c r="J138" i="32"/>
  <c r="M138" i="32" s="1"/>
  <c r="J179" i="32"/>
  <c r="J228" i="32"/>
  <c r="M228" i="32" s="1"/>
  <c r="J266" i="32"/>
  <c r="M266" i="32" s="1"/>
  <c r="N762" i="32"/>
  <c r="O762" i="32"/>
  <c r="M922" i="32"/>
  <c r="J319" i="32"/>
  <c r="J539" i="32"/>
  <c r="O539" i="32" s="1"/>
  <c r="J116" i="32"/>
  <c r="J314" i="32"/>
  <c r="M314" i="32" s="1"/>
  <c r="J236" i="32"/>
  <c r="J310" i="32"/>
  <c r="J531" i="32"/>
  <c r="M531" i="32" s="1"/>
  <c r="J198" i="32"/>
  <c r="O198" i="32" s="1"/>
  <c r="J246" i="32"/>
  <c r="O246" i="32" s="1"/>
  <c r="J104" i="32"/>
  <c r="N104" i="32" s="1"/>
  <c r="J17" i="32"/>
  <c r="M17" i="32" s="1"/>
  <c r="J23" i="32"/>
  <c r="M23" i="32" s="1"/>
  <c r="J39" i="32"/>
  <c r="M39" i="32" s="1"/>
  <c r="N167" i="32"/>
  <c r="J59" i="32"/>
  <c r="J535" i="32"/>
  <c r="J375" i="32"/>
  <c r="N375" i="32" s="1"/>
  <c r="J76" i="32"/>
  <c r="M76" i="32" s="1"/>
  <c r="J237" i="32"/>
  <c r="N237" i="32" s="1"/>
  <c r="J46" i="32"/>
  <c r="J344" i="32"/>
  <c r="J189" i="32"/>
  <c r="N189" i="32" s="1"/>
  <c r="J72" i="32"/>
  <c r="M72" i="32" s="1"/>
  <c r="M616" i="32"/>
  <c r="N616" i="32"/>
  <c r="O616" i="32"/>
  <c r="J383" i="32"/>
  <c r="J93" i="32"/>
  <c r="J117" i="32"/>
  <c r="M117" i="32" s="1"/>
  <c r="J73" i="32"/>
  <c r="M73" i="32" s="1"/>
  <c r="J113" i="32"/>
  <c r="M113" i="32" s="1"/>
  <c r="J208" i="32"/>
  <c r="M208" i="32" s="1"/>
  <c r="J222" i="32"/>
  <c r="M222" i="32" s="1"/>
  <c r="J178" i="32"/>
  <c r="M178" i="32" s="1"/>
  <c r="J300" i="32"/>
  <c r="O300" i="32" s="1"/>
  <c r="J289" i="32"/>
  <c r="M289" i="32" s="1"/>
  <c r="J43" i="32"/>
  <c r="M43" i="32" s="1"/>
  <c r="J69" i="32"/>
  <c r="M69" i="32" s="1"/>
  <c r="J123" i="32"/>
  <c r="M123" i="32" s="1"/>
  <c r="J101" i="32"/>
  <c r="J403" i="32"/>
  <c r="M403" i="32" s="1"/>
  <c r="J467" i="32"/>
  <c r="M467" i="32" s="1"/>
  <c r="J34" i="32"/>
  <c r="J26" i="32"/>
  <c r="M26" i="32" s="1"/>
  <c r="J128" i="32"/>
  <c r="J211" i="32"/>
  <c r="J27" i="32"/>
  <c r="J348" i="32"/>
  <c r="J282" i="32"/>
  <c r="M282" i="32" s="1"/>
  <c r="J15" i="32"/>
  <c r="M15" i="32" s="1"/>
  <c r="J305" i="32"/>
  <c r="N305" i="32" s="1"/>
  <c r="J379" i="32"/>
  <c r="J278" i="32"/>
  <c r="M173" i="32"/>
  <c r="N173" i="32"/>
  <c r="J337" i="32"/>
  <c r="J455" i="32"/>
  <c r="N455" i="32" s="1"/>
  <c r="J330" i="32"/>
  <c r="M330" i="32" s="1"/>
  <c r="J262" i="32"/>
  <c r="M262" i="32" s="1"/>
  <c r="J13" i="32"/>
  <c r="O13" i="32" s="1"/>
  <c r="J35" i="32"/>
  <c r="M35" i="32" s="1"/>
  <c r="N783" i="32"/>
  <c r="O173" i="32"/>
  <c r="J127" i="32"/>
  <c r="M127" i="32" s="1"/>
  <c r="J155" i="32"/>
  <c r="M155" i="32" s="1"/>
  <c r="J148" i="32"/>
  <c r="M148" i="32" s="1"/>
  <c r="J207" i="32"/>
  <c r="M207" i="32" s="1"/>
  <c r="J7" i="32"/>
  <c r="J423" i="32"/>
  <c r="J287" i="32"/>
  <c r="N287" i="32" s="1"/>
  <c r="J499" i="32"/>
  <c r="M499" i="32" s="1"/>
  <c r="J371" i="32"/>
  <c r="M371" i="32" s="1"/>
  <c r="J217" i="32"/>
  <c r="J220" i="32"/>
  <c r="M220" i="32" s="1"/>
  <c r="J219" i="32"/>
  <c r="M219" i="32" s="1"/>
  <c r="J99" i="32"/>
  <c r="N99" i="32" s="1"/>
  <c r="J91" i="32"/>
  <c r="M91" i="32" s="1"/>
  <c r="J176" i="32"/>
  <c r="M176" i="32" s="1"/>
  <c r="J240" i="32"/>
  <c r="J153" i="32"/>
  <c r="O922" i="32"/>
  <c r="J6" i="32"/>
  <c r="O6" i="32" s="1"/>
  <c r="J63" i="32"/>
  <c r="M63" i="32" s="1"/>
  <c r="J68" i="32"/>
  <c r="M68" i="32" s="1"/>
  <c r="J105" i="32"/>
  <c r="M105" i="32" s="1"/>
  <c r="J212" i="32"/>
  <c r="M212" i="32" s="1"/>
  <c r="J112" i="32"/>
  <c r="M112" i="32" s="1"/>
  <c r="J147" i="32"/>
  <c r="M147" i="32" s="1"/>
  <c r="J10" i="32"/>
  <c r="M10" i="32" s="1"/>
  <c r="J8" i="32"/>
  <c r="O8" i="32" s="1"/>
  <c r="J144" i="32"/>
  <c r="M144" i="32" s="1"/>
  <c r="J244" i="32"/>
  <c r="M244" i="32" s="1"/>
  <c r="J358" i="32"/>
  <c r="M358" i="32" s="1"/>
  <c r="J64" i="32"/>
  <c r="M64" i="32" s="1"/>
  <c r="J152" i="32"/>
  <c r="M152" i="32" s="1"/>
  <c r="J135" i="32"/>
  <c r="M135" i="32" s="1"/>
  <c r="J326" i="32"/>
  <c r="M326" i="32" s="1"/>
  <c r="J136" i="32"/>
  <c r="M136" i="32" s="1"/>
  <c r="J14" i="32"/>
  <c r="N14" i="32" s="1"/>
  <c r="J16" i="32"/>
  <c r="N16" i="32" s="1"/>
  <c r="M368" i="32"/>
  <c r="J96" i="32"/>
  <c r="M96" i="32" s="1"/>
  <c r="J180" i="32"/>
  <c r="M180" i="32" s="1"/>
  <c r="J188" i="32"/>
  <c r="M188" i="32" s="1"/>
  <c r="J18" i="32"/>
  <c r="M18" i="32" s="1"/>
  <c r="J65" i="32"/>
  <c r="M65" i="32" s="1"/>
  <c r="J168" i="32"/>
  <c r="M168" i="32" s="1"/>
  <c r="J146" i="32"/>
  <c r="J30" i="32"/>
  <c r="M30" i="32" s="1"/>
  <c r="N680" i="32"/>
  <c r="J239" i="32"/>
  <c r="M239" i="32" s="1"/>
  <c r="J53" i="32"/>
  <c r="M53" i="32" s="1"/>
  <c r="J229" i="32"/>
  <c r="J55" i="32"/>
  <c r="M55" i="32" s="1"/>
  <c r="J109" i="32"/>
  <c r="M109" i="32" s="1"/>
  <c r="J175" i="32"/>
  <c r="M175" i="32" s="1"/>
  <c r="J122" i="32"/>
  <c r="M122" i="32" s="1"/>
  <c r="J137" i="32"/>
  <c r="M137" i="32" s="1"/>
  <c r="J71" i="32"/>
  <c r="M71" i="32" s="1"/>
  <c r="J11" i="32"/>
  <c r="N11" i="32" s="1"/>
  <c r="J31" i="32"/>
  <c r="O31" i="32" s="1"/>
  <c r="J523" i="32"/>
  <c r="O523" i="32" s="1"/>
  <c r="J108" i="32"/>
  <c r="M108" i="32" s="1"/>
  <c r="J54" i="32"/>
  <c r="O680" i="32"/>
  <c r="J315" i="32"/>
  <c r="J47" i="32"/>
  <c r="M47" i="32" s="1"/>
  <c r="J139" i="32"/>
  <c r="M139" i="32" s="1"/>
  <c r="J200" i="32"/>
  <c r="M200" i="32" s="1"/>
  <c r="J19" i="32"/>
  <c r="O19" i="32" s="1"/>
  <c r="O458" i="32"/>
  <c r="J52" i="32"/>
  <c r="O52" i="32" s="1"/>
  <c r="J77" i="32"/>
  <c r="M77" i="32" s="1"/>
  <c r="J42" i="32"/>
  <c r="M42" i="32" s="1"/>
  <c r="J142" i="32"/>
  <c r="M142" i="32" s="1"/>
  <c r="J192" i="32"/>
  <c r="M192" i="32" s="1"/>
  <c r="J308" i="32"/>
  <c r="M308" i="32" s="1"/>
  <c r="J234" i="32"/>
  <c r="J78" i="32"/>
  <c r="N78" i="32" s="1"/>
  <c r="J75" i="32"/>
  <c r="M75" i="32" s="1"/>
  <c r="J272" i="32"/>
  <c r="O272" i="32" s="1"/>
  <c r="J22" i="32"/>
  <c r="N22" i="32" s="1"/>
  <c r="J491" i="32"/>
  <c r="N491" i="32" s="1"/>
  <c r="J483" i="32"/>
  <c r="M483" i="32" s="1"/>
  <c r="J336" i="32"/>
  <c r="O336" i="32" s="1"/>
  <c r="J503" i="32"/>
  <c r="N503" i="32" s="1"/>
  <c r="J363" i="32"/>
  <c r="O363" i="32" s="1"/>
  <c r="J230" i="32"/>
  <c r="J81" i="32"/>
  <c r="M81" i="32" s="1"/>
  <c r="J85" i="32"/>
  <c r="M85" i="32" s="1"/>
  <c r="J131" i="32"/>
  <c r="M131" i="32" s="1"/>
  <c r="J163" i="32"/>
  <c r="M163" i="32" s="1"/>
  <c r="J346" i="32"/>
  <c r="M346" i="32" s="1"/>
  <c r="J241" i="32"/>
  <c r="O241" i="32" s="1"/>
  <c r="J158" i="32"/>
  <c r="M158" i="32" s="1"/>
  <c r="J9" i="32"/>
  <c r="M9" i="32" s="1"/>
  <c r="J333" i="32"/>
  <c r="N333" i="32" s="1"/>
  <c r="J443" i="32"/>
  <c r="N443" i="32" s="1"/>
  <c r="J332" i="32"/>
  <c r="N332" i="32" s="1"/>
  <c r="J285" i="32"/>
  <c r="M285" i="32" s="1"/>
  <c r="J160" i="32"/>
  <c r="M160" i="32" s="1"/>
  <c r="J159" i="32"/>
  <c r="M159" i="32" s="1"/>
  <c r="J294" i="32"/>
  <c r="M294" i="32" s="1"/>
  <c r="J206" i="32"/>
  <c r="M206" i="32" s="1"/>
  <c r="J132" i="32"/>
  <c r="O132" i="32" s="1"/>
  <c r="J105" i="27"/>
  <c r="N105" i="27" s="1"/>
  <c r="J1000" i="27"/>
  <c r="J862" i="27"/>
  <c r="P862" i="27" s="1"/>
  <c r="J960" i="27"/>
  <c r="J926" i="27"/>
  <c r="J166" i="27"/>
  <c r="J644" i="27"/>
  <c r="J772" i="27"/>
  <c r="N772" i="27" s="1"/>
  <c r="J790" i="27"/>
  <c r="P790" i="27" s="1"/>
  <c r="J697" i="27"/>
  <c r="O697" i="27" s="1"/>
  <c r="J403" i="27"/>
  <c r="J947" i="27"/>
  <c r="J878" i="27"/>
  <c r="O878" i="27" s="1"/>
  <c r="J267" i="27"/>
  <c r="J141" i="27"/>
  <c r="N141" i="27" s="1"/>
  <c r="J460" i="27"/>
  <c r="J752" i="27"/>
  <c r="O752" i="27" s="1"/>
  <c r="J768" i="27"/>
  <c r="J864" i="27"/>
  <c r="O864" i="27" s="1"/>
  <c r="J882" i="27"/>
  <c r="N882" i="27" s="1"/>
  <c r="J978" i="27"/>
  <c r="O978" i="27" s="1"/>
  <c r="J930" i="27"/>
  <c r="J5" i="27"/>
  <c r="N5" i="27" s="1"/>
  <c r="J524" i="27"/>
  <c r="P524" i="27" s="1"/>
  <c r="J832" i="27"/>
  <c r="O832" i="27" s="1"/>
  <c r="J880" i="27"/>
  <c r="J928" i="27"/>
  <c r="P928" i="27" s="1"/>
  <c r="J944" i="27"/>
  <c r="J976" i="27"/>
  <c r="J992" i="27"/>
  <c r="J330" i="27"/>
  <c r="P330" i="27" s="1"/>
  <c r="J961" i="27"/>
  <c r="J985" i="27"/>
  <c r="P985" i="27" s="1"/>
  <c r="J363" i="27"/>
  <c r="J487" i="27"/>
  <c r="J499" i="27"/>
  <c r="N499" i="27" s="1"/>
  <c r="J873" i="27"/>
  <c r="J931" i="27"/>
  <c r="J754" i="27"/>
  <c r="J946" i="27"/>
  <c r="J665" i="27"/>
  <c r="J965" i="27"/>
  <c r="J602" i="27"/>
  <c r="J830" i="27"/>
  <c r="J981" i="27"/>
  <c r="N981" i="27" s="1"/>
  <c r="J890" i="27"/>
  <c r="J53" i="27"/>
  <c r="J413" i="27"/>
  <c r="J143" i="27"/>
  <c r="N143" i="27" s="1"/>
  <c r="J724" i="27"/>
  <c r="J852" i="27"/>
  <c r="P852" i="27" s="1"/>
  <c r="J980" i="27"/>
  <c r="P980" i="27" s="1"/>
  <c r="J34" i="27"/>
  <c r="O34" i="27" s="1"/>
  <c r="J46" i="27"/>
  <c r="O46" i="27" s="1"/>
  <c r="J66" i="27"/>
  <c r="J210" i="27"/>
  <c r="J286" i="27"/>
  <c r="O286" i="27" s="1"/>
  <c r="J512" i="27"/>
  <c r="J536" i="27"/>
  <c r="N536" i="27" s="1"/>
  <c r="J808" i="27"/>
  <c r="O808" i="27" s="1"/>
  <c r="J920" i="27"/>
  <c r="P920" i="27" s="1"/>
  <c r="J936" i="27"/>
  <c r="O936" i="27" s="1"/>
  <c r="J834" i="27"/>
  <c r="N834" i="27" s="1"/>
  <c r="J962" i="27"/>
  <c r="P962" i="27" s="1"/>
  <c r="J693" i="27"/>
  <c r="P693" i="27" s="1"/>
  <c r="J910" i="27"/>
  <c r="P910" i="27" s="1"/>
  <c r="J81" i="27"/>
  <c r="N81" i="27" s="1"/>
  <c r="J131" i="27"/>
  <c r="J243" i="27"/>
  <c r="P243" i="27" s="1"/>
  <c r="J401" i="27"/>
  <c r="J456" i="27"/>
  <c r="P456" i="27" s="1"/>
  <c r="J476" i="27"/>
  <c r="J764" i="27"/>
  <c r="N764" i="27" s="1"/>
  <c r="J860" i="27"/>
  <c r="J876" i="27"/>
  <c r="O876" i="27" s="1"/>
  <c r="J972" i="27"/>
  <c r="P972" i="27" s="1"/>
  <c r="J988" i="27"/>
  <c r="O988" i="27" s="1"/>
  <c r="J678" i="27"/>
  <c r="J742" i="27"/>
  <c r="O742" i="27" s="1"/>
  <c r="J966" i="27"/>
  <c r="N966" i="27" s="1"/>
  <c r="J654" i="27"/>
  <c r="J846" i="27"/>
  <c r="J736" i="27"/>
  <c r="N736" i="27" s="1"/>
  <c r="J816" i="27"/>
  <c r="P816" i="27" s="1"/>
  <c r="J837" i="27"/>
  <c r="P837" i="27" s="1"/>
  <c r="J899" i="27"/>
  <c r="J850" i="27"/>
  <c r="J814" i="27"/>
  <c r="J874" i="27"/>
  <c r="N874" i="27" s="1"/>
  <c r="J970" i="27"/>
  <c r="J986" i="27"/>
  <c r="O986" i="27" s="1"/>
  <c r="J297" i="27"/>
  <c r="J993" i="27"/>
  <c r="P993" i="27" s="1"/>
  <c r="J918" i="27"/>
  <c r="P918" i="27" s="1"/>
  <c r="J748" i="27"/>
  <c r="P748" i="27" s="1"/>
  <c r="J828" i="27"/>
  <c r="O828" i="27" s="1"/>
  <c r="J999" i="27"/>
  <c r="O999" i="27" s="1"/>
  <c r="J881" i="27"/>
  <c r="J347" i="27"/>
  <c r="O347" i="27" s="1"/>
  <c r="J894" i="27"/>
  <c r="J794" i="27"/>
  <c r="N794" i="27" s="1"/>
  <c r="J929" i="27"/>
  <c r="J199" i="27"/>
  <c r="J883" i="27"/>
  <c r="P883" i="27" s="1"/>
  <c r="J902" i="27"/>
  <c r="P902" i="27" s="1"/>
  <c r="J233" i="27"/>
  <c r="J1002" i="27"/>
  <c r="J730" i="27"/>
  <c r="P730" i="27" s="1"/>
  <c r="J189" i="27"/>
  <c r="P189" i="27" s="1"/>
  <c r="J291" i="27"/>
  <c r="J349" i="27"/>
  <c r="J25" i="27"/>
  <c r="O25" i="27" s="1"/>
  <c r="J29" i="27"/>
  <c r="J35" i="27"/>
  <c r="J55" i="27"/>
  <c r="O55" i="27" s="1"/>
  <c r="J59" i="27"/>
  <c r="N59" i="27" s="1"/>
  <c r="J93" i="27"/>
  <c r="J99" i="27"/>
  <c r="P99" i="27" s="1"/>
  <c r="J117" i="27"/>
  <c r="J125" i="27"/>
  <c r="J129" i="27"/>
  <c r="J171" i="27"/>
  <c r="N171" i="27" s="1"/>
  <c r="J177" i="27"/>
  <c r="N177" i="27" s="1"/>
  <c r="J207" i="27"/>
  <c r="J235" i="27"/>
  <c r="O235" i="27" s="1"/>
  <c r="J259" i="27"/>
  <c r="J294" i="27"/>
  <c r="P294" i="27" s="1"/>
  <c r="J312" i="27"/>
  <c r="J372" i="27"/>
  <c r="J436" i="27"/>
  <c r="P436" i="27" s="1"/>
  <c r="J472" i="27"/>
  <c r="J500" i="27"/>
  <c r="J564" i="27"/>
  <c r="N564" i="27" s="1"/>
  <c r="J744" i="27"/>
  <c r="J760" i="27"/>
  <c r="O760" i="27" s="1"/>
  <c r="J792" i="27"/>
  <c r="J824" i="27"/>
  <c r="J872" i="27"/>
  <c r="N872" i="27" s="1"/>
  <c r="J888" i="27"/>
  <c r="O888" i="27" s="1"/>
  <c r="J968" i="27"/>
  <c r="J984" i="27"/>
  <c r="J839" i="27"/>
  <c r="J945" i="27"/>
  <c r="J471" i="27"/>
  <c r="P471" i="27" s="1"/>
  <c r="J657" i="27"/>
  <c r="O657" i="27" s="1"/>
  <c r="J799" i="27"/>
  <c r="J803" i="27"/>
  <c r="J841" i="27"/>
  <c r="N841" i="27" s="1"/>
  <c r="J863" i="27"/>
  <c r="J909" i="27"/>
  <c r="P909" i="27" s="1"/>
  <c r="J959" i="27"/>
  <c r="N959" i="27" s="1"/>
  <c r="J971" i="27"/>
  <c r="J983" i="27"/>
  <c r="J977" i="27"/>
  <c r="P977" i="27" s="1"/>
  <c r="J738" i="27"/>
  <c r="J703" i="27"/>
  <c r="P703" i="27" s="1"/>
  <c r="J717" i="27"/>
  <c r="J731" i="27"/>
  <c r="J765" i="27"/>
  <c r="O765" i="27" s="1"/>
  <c r="J775" i="27"/>
  <c r="J781" i="27"/>
  <c r="J827" i="27"/>
  <c r="J995" i="27"/>
  <c r="J810" i="27"/>
  <c r="O810" i="27" s="1"/>
  <c r="J826" i="27"/>
  <c r="O826" i="27" s="1"/>
  <c r="J922" i="27"/>
  <c r="J938" i="27"/>
  <c r="P938" i="27" s="1"/>
  <c r="J974" i="27"/>
  <c r="J422" i="27"/>
  <c r="J203" i="27"/>
  <c r="P203" i="27" s="1"/>
  <c r="J17" i="27"/>
  <c r="O17" i="27" s="1"/>
  <c r="J31" i="27"/>
  <c r="J41" i="27"/>
  <c r="J65" i="27"/>
  <c r="J75" i="27"/>
  <c r="N75" i="27" s="1"/>
  <c r="J107" i="27"/>
  <c r="J191" i="27"/>
  <c r="J255" i="27"/>
  <c r="J289" i="27"/>
  <c r="O289" i="27" s="1"/>
  <c r="J32" i="27"/>
  <c r="J36" i="27"/>
  <c r="J44" i="27"/>
  <c r="N44" i="27" s="1"/>
  <c r="J68" i="27"/>
  <c r="O68" i="27" s="1"/>
  <c r="J560" i="27"/>
  <c r="O560" i="27" s="1"/>
  <c r="J780" i="27"/>
  <c r="P780" i="27" s="1"/>
  <c r="J796" i="27"/>
  <c r="J812" i="27"/>
  <c r="P812" i="27" s="1"/>
  <c r="J892" i="27"/>
  <c r="J169" i="27"/>
  <c r="J865" i="27"/>
  <c r="J806" i="27"/>
  <c r="O806" i="27" s="1"/>
  <c r="J778" i="27"/>
  <c r="J942" i="27"/>
  <c r="J858" i="27"/>
  <c r="O858" i="27" s="1"/>
  <c r="J275" i="27"/>
  <c r="J782" i="27"/>
  <c r="J798" i="27"/>
  <c r="P798" i="27" s="1"/>
  <c r="J842" i="27"/>
  <c r="J954" i="27"/>
  <c r="J227" i="27"/>
  <c r="O227" i="27" s="1"/>
  <c r="J897" i="27"/>
  <c r="O897" i="27" s="1"/>
  <c r="J817" i="27"/>
  <c r="J762" i="27"/>
  <c r="P762" i="27" s="1"/>
  <c r="J933" i="27"/>
  <c r="J437" i="27"/>
  <c r="J443" i="27"/>
  <c r="N443" i="27" s="1"/>
  <c r="J459" i="27"/>
  <c r="J465" i="27"/>
  <c r="J469" i="27"/>
  <c r="N469" i="27" s="1"/>
  <c r="J473" i="27"/>
  <c r="P473" i="27" s="1"/>
  <c r="J921" i="27"/>
  <c r="O921" i="27" s="1"/>
  <c r="J934" i="27"/>
  <c r="J998" i="27"/>
  <c r="J201" i="27"/>
  <c r="J335" i="27"/>
  <c r="N335" i="27" s="1"/>
  <c r="J510" i="27"/>
  <c r="N510" i="27" s="1"/>
  <c r="J608" i="27"/>
  <c r="J618" i="27"/>
  <c r="J626" i="27"/>
  <c r="J688" i="27"/>
  <c r="J704" i="27"/>
  <c r="O704" i="27" s="1"/>
  <c r="J720" i="27"/>
  <c r="N720" i="27" s="1"/>
  <c r="J271" i="27"/>
  <c r="J305" i="27"/>
  <c r="N305" i="27" s="1"/>
  <c r="J174" i="27"/>
  <c r="J228" i="27"/>
  <c r="J338" i="27"/>
  <c r="J594" i="27"/>
  <c r="J660" i="27"/>
  <c r="J788" i="27"/>
  <c r="P788" i="27" s="1"/>
  <c r="J916" i="27"/>
  <c r="J52" i="27"/>
  <c r="P52" i="27" s="1"/>
  <c r="J88" i="27"/>
  <c r="J96" i="27"/>
  <c r="J100" i="27"/>
  <c r="J104" i="27"/>
  <c r="N104" i="27" s="1"/>
  <c r="J120" i="27"/>
  <c r="J140" i="27"/>
  <c r="J146" i="27"/>
  <c r="P146" i="27" s="1"/>
  <c r="J152" i="27"/>
  <c r="J168" i="27"/>
  <c r="J182" i="27"/>
  <c r="J448" i="27"/>
  <c r="N448" i="27" s="1"/>
  <c r="J454" i="27"/>
  <c r="O454" i="27" s="1"/>
  <c r="J518" i="27"/>
  <c r="J556" i="27"/>
  <c r="P556" i="27" s="1"/>
  <c r="J576" i="27"/>
  <c r="P576" i="27" s="1"/>
  <c r="J582" i="27"/>
  <c r="P582" i="27" s="1"/>
  <c r="J600" i="27"/>
  <c r="P600" i="27" s="1"/>
  <c r="J776" i="27"/>
  <c r="J840" i="27"/>
  <c r="N840" i="27" s="1"/>
  <c r="J856" i="27"/>
  <c r="O856" i="27" s="1"/>
  <c r="J952" i="27"/>
  <c r="N952" i="27" s="1"/>
  <c r="J11" i="27"/>
  <c r="J45" i="27"/>
  <c r="O45" i="27" s="1"/>
  <c r="J915" i="27"/>
  <c r="J997" i="27"/>
  <c r="J835" i="27"/>
  <c r="J467" i="27"/>
  <c r="J477" i="27"/>
  <c r="J481" i="27"/>
  <c r="J485" i="27"/>
  <c r="J489" i="27"/>
  <c r="N489" i="27" s="1"/>
  <c r="J493" i="27"/>
  <c r="N493" i="27" s="1"/>
  <c r="J497" i="27"/>
  <c r="J501" i="27"/>
  <c r="O501" i="27" s="1"/>
  <c r="J505" i="27"/>
  <c r="J509" i="27"/>
  <c r="J513" i="27"/>
  <c r="J517" i="27"/>
  <c r="J521" i="27"/>
  <c r="J525" i="27"/>
  <c r="J529" i="27"/>
  <c r="J533" i="27"/>
  <c r="J537" i="27"/>
  <c r="O537" i="27" s="1"/>
  <c r="J541" i="27"/>
  <c r="J545" i="27"/>
  <c r="J549" i="27"/>
  <c r="J553" i="27"/>
  <c r="N553" i="27" s="1"/>
  <c r="J557" i="27"/>
  <c r="O557" i="27" s="1"/>
  <c r="J561" i="27"/>
  <c r="P561" i="27" s="1"/>
  <c r="J565" i="27"/>
  <c r="O565" i="27" s="1"/>
  <c r="J569" i="27"/>
  <c r="J573" i="27"/>
  <c r="O573" i="27" s="1"/>
  <c r="J577" i="27"/>
  <c r="N577" i="27" s="1"/>
  <c r="J581" i="27"/>
  <c r="J585" i="27"/>
  <c r="J589" i="27"/>
  <c r="N589" i="27" s="1"/>
  <c r="J593" i="27"/>
  <c r="J208" i="27"/>
  <c r="N208" i="27" s="1"/>
  <c r="J224" i="27"/>
  <c r="J247" i="27"/>
  <c r="N247" i="27" s="1"/>
  <c r="J256" i="27"/>
  <c r="J284" i="27"/>
  <c r="J326" i="27"/>
  <c r="N326" i="27" s="1"/>
  <c r="J334" i="27"/>
  <c r="J357" i="27"/>
  <c r="J370" i="27"/>
  <c r="J382" i="27"/>
  <c r="J392" i="27"/>
  <c r="N392" i="27" s="1"/>
  <c r="J398" i="27"/>
  <c r="J416" i="27"/>
  <c r="P416" i="27" s="1"/>
  <c r="J430" i="27"/>
  <c r="O430" i="27" s="1"/>
  <c r="J658" i="27"/>
  <c r="J597" i="27"/>
  <c r="N597" i="27" s="1"/>
  <c r="J601" i="27"/>
  <c r="J663" i="27"/>
  <c r="P663" i="27" s="1"/>
  <c r="J673" i="27"/>
  <c r="O673" i="27" s="1"/>
  <c r="J677" i="27"/>
  <c r="P677" i="27" s="1"/>
  <c r="J691" i="27"/>
  <c r="O691" i="27" s="1"/>
  <c r="J699" i="27"/>
  <c r="J723" i="27"/>
  <c r="J745" i="27"/>
  <c r="J777" i="27"/>
  <c r="J787" i="27"/>
  <c r="O787" i="27" s="1"/>
  <c r="J795" i="27"/>
  <c r="N795" i="27" s="1"/>
  <c r="J811" i="27"/>
  <c r="J847" i="27"/>
  <c r="J887" i="27"/>
  <c r="N887" i="27" s="1"/>
  <c r="J923" i="27"/>
  <c r="J941" i="27"/>
  <c r="N941" i="27" s="1"/>
  <c r="J989" i="27"/>
  <c r="J867" i="27"/>
  <c r="P867" i="27" s="1"/>
  <c r="J770" i="27"/>
  <c r="J802" i="27"/>
  <c r="N802" i="27" s="1"/>
  <c r="J866" i="27"/>
  <c r="J898" i="27"/>
  <c r="O898" i="27" s="1"/>
  <c r="J994" i="27"/>
  <c r="J721" i="27"/>
  <c r="J735" i="27"/>
  <c r="J743" i="27"/>
  <c r="J789" i="27"/>
  <c r="J805" i="27"/>
  <c r="N805" i="27" s="1"/>
  <c r="J813" i="27"/>
  <c r="O813" i="27" s="1"/>
  <c r="J843" i="27"/>
  <c r="O843" i="27" s="1"/>
  <c r="J911" i="27"/>
  <c r="O911" i="27" s="1"/>
  <c r="J935" i="27"/>
  <c r="J953" i="27"/>
  <c r="N953" i="27" s="1"/>
  <c r="J185" i="27"/>
  <c r="O185" i="27" s="1"/>
  <c r="J848" i="27"/>
  <c r="J33" i="27"/>
  <c r="N33" i="27" s="1"/>
  <c r="J109" i="27"/>
  <c r="J133" i="27"/>
  <c r="J213" i="27"/>
  <c r="J229" i="27"/>
  <c r="N229" i="27" s="1"/>
  <c r="J281" i="27"/>
  <c r="J319" i="27"/>
  <c r="P319" i="27" s="1"/>
  <c r="J329" i="27"/>
  <c r="J351" i="27"/>
  <c r="J367" i="27"/>
  <c r="J377" i="27"/>
  <c r="J387" i="27"/>
  <c r="J417" i="27"/>
  <c r="P417" i="27" s="1"/>
  <c r="J434" i="27"/>
  <c r="J474" i="27"/>
  <c r="J506" i="27"/>
  <c r="J526" i="27"/>
  <c r="P526" i="27" s="1"/>
  <c r="J562" i="27"/>
  <c r="P562" i="27" s="1"/>
  <c r="J586" i="27"/>
  <c r="J606" i="27"/>
  <c r="N606" i="27" s="1"/>
  <c r="J624" i="27"/>
  <c r="J634" i="27"/>
  <c r="J645" i="27"/>
  <c r="P645" i="27" s="1"/>
  <c r="J652" i="27"/>
  <c r="J666" i="27"/>
  <c r="J686" i="27"/>
  <c r="J702" i="27"/>
  <c r="N702" i="27" s="1"/>
  <c r="J711" i="27"/>
  <c r="J718" i="27"/>
  <c r="P718" i="27" s="1"/>
  <c r="J732" i="27"/>
  <c r="P732" i="27" s="1"/>
  <c r="J750" i="27"/>
  <c r="J844" i="27"/>
  <c r="N844" i="27" s="1"/>
  <c r="J773" i="27"/>
  <c r="P773" i="27" s="1"/>
  <c r="J309" i="27"/>
  <c r="O309" i="27" s="1"/>
  <c r="J323" i="27"/>
  <c r="O323" i="27" s="1"/>
  <c r="J746" i="27"/>
  <c r="J26" i="27"/>
  <c r="J80" i="27"/>
  <c r="J126" i="27"/>
  <c r="N126" i="27" s="1"/>
  <c r="J150" i="27"/>
  <c r="J164" i="27"/>
  <c r="J188" i="27"/>
  <c r="N188" i="27" s="1"/>
  <c r="J206" i="27"/>
  <c r="J940" i="27"/>
  <c r="P940" i="27" s="1"/>
  <c r="J127" i="27"/>
  <c r="N127" i="27" s="1"/>
  <c r="J161" i="27"/>
  <c r="J251" i="27"/>
  <c r="O251" i="27" s="1"/>
  <c r="J393" i="27"/>
  <c r="J425" i="27"/>
  <c r="P425" i="27" s="1"/>
  <c r="J708" i="27"/>
  <c r="J836" i="27"/>
  <c r="J900" i="27"/>
  <c r="J50" i="27"/>
  <c r="J214" i="27"/>
  <c r="O214" i="27" s="1"/>
  <c r="J234" i="27"/>
  <c r="O234" i="27" s="1"/>
  <c r="J246" i="27"/>
  <c r="J274" i="27"/>
  <c r="J488" i="27"/>
  <c r="P488" i="27" s="1"/>
  <c r="J508" i="27"/>
  <c r="J516" i="27"/>
  <c r="O516" i="27" s="1"/>
  <c r="J534" i="27"/>
  <c r="J580" i="27"/>
  <c r="J823" i="27"/>
  <c r="P823" i="27" s="1"/>
  <c r="J917" i="27"/>
  <c r="J519" i="27"/>
  <c r="O519" i="27" s="1"/>
  <c r="J543" i="27"/>
  <c r="J575" i="27"/>
  <c r="P575" i="27" s="1"/>
  <c r="J591" i="27"/>
  <c r="O591" i="27" s="1"/>
  <c r="J595" i="27"/>
  <c r="J825" i="27"/>
  <c r="J821" i="27"/>
  <c r="O821" i="27" s="1"/>
  <c r="J949" i="27"/>
  <c r="J316" i="27"/>
  <c r="O316" i="27" s="1"/>
  <c r="J662" i="27"/>
  <c r="P662" i="27" s="1"/>
  <c r="J822" i="27"/>
  <c r="J861" i="27"/>
  <c r="J919" i="27"/>
  <c r="P919" i="27" s="1"/>
  <c r="J734" i="27"/>
  <c r="J97" i="27"/>
  <c r="J215" i="27"/>
  <c r="J317" i="27"/>
  <c r="O317" i="27" s="1"/>
  <c r="J381" i="27"/>
  <c r="N381" i="27" s="1"/>
  <c r="J13" i="27"/>
  <c r="P13" i="27" s="1"/>
  <c r="J23" i="27"/>
  <c r="P23" i="27" s="1"/>
  <c r="J27" i="27"/>
  <c r="J37" i="27"/>
  <c r="J47" i="27"/>
  <c r="J57" i="27"/>
  <c r="J61" i="27"/>
  <c r="N61" i="27" s="1"/>
  <c r="J71" i="27"/>
  <c r="J83" i="27"/>
  <c r="J103" i="27"/>
  <c r="P103" i="27" s="1"/>
  <c r="J115" i="27"/>
  <c r="P115" i="27" s="1"/>
  <c r="J119" i="27"/>
  <c r="O119" i="27" s="1"/>
  <c r="J135" i="27"/>
  <c r="J147" i="27"/>
  <c r="N147" i="27" s="1"/>
  <c r="J159" i="27"/>
  <c r="J209" i="27"/>
  <c r="J239" i="27"/>
  <c r="J273" i="27"/>
  <c r="N273" i="27" s="1"/>
  <c r="J303" i="27"/>
  <c r="J148" i="27"/>
  <c r="J288" i="27"/>
  <c r="J466" i="27"/>
  <c r="J628" i="27"/>
  <c r="J692" i="27"/>
  <c r="J756" i="27"/>
  <c r="N756" i="27" s="1"/>
  <c r="J820" i="27"/>
  <c r="P820" i="27" s="1"/>
  <c r="J884" i="27"/>
  <c r="J948" i="27"/>
  <c r="J14" i="27"/>
  <c r="J20" i="27"/>
  <c r="N20" i="27" s="1"/>
  <c r="J74" i="27"/>
  <c r="P74" i="27" s="1"/>
  <c r="J78" i="27"/>
  <c r="J84" i="27"/>
  <c r="J92" i="27"/>
  <c r="J108" i="27"/>
  <c r="P108" i="27" s="1"/>
  <c r="J112" i="27"/>
  <c r="J116" i="27"/>
  <c r="J124" i="27"/>
  <c r="N124" i="27" s="1"/>
  <c r="J130" i="27"/>
  <c r="N130" i="27" s="1"/>
  <c r="J136" i="27"/>
  <c r="O136" i="27" s="1"/>
  <c r="J144" i="27"/>
  <c r="N144" i="27" s="1"/>
  <c r="J156" i="27"/>
  <c r="N156" i="27" s="1"/>
  <c r="J184" i="27"/>
  <c r="J198" i="27"/>
  <c r="J260" i="27"/>
  <c r="J278" i="27"/>
  <c r="J298" i="27"/>
  <c r="J310" i="27"/>
  <c r="J340" i="27"/>
  <c r="N340" i="27" s="1"/>
  <c r="J404" i="27"/>
  <c r="O404" i="27" s="1"/>
  <c r="J440" i="27"/>
  <c r="N440" i="27" s="1"/>
  <c r="J468" i="27"/>
  <c r="J480" i="27"/>
  <c r="N480" i="27" s="1"/>
  <c r="J486" i="27"/>
  <c r="J504" i="27"/>
  <c r="J532" i="27"/>
  <c r="J544" i="27"/>
  <c r="J550" i="27"/>
  <c r="J568" i="27"/>
  <c r="J588" i="27"/>
  <c r="J596" i="27"/>
  <c r="P596" i="27" s="1"/>
  <c r="J784" i="27"/>
  <c r="O784" i="27" s="1"/>
  <c r="J800" i="27"/>
  <c r="J896" i="27"/>
  <c r="J8" i="27"/>
  <c r="J9" i="27"/>
  <c r="J725" i="27"/>
  <c r="O725" i="27" s="1"/>
  <c r="J869" i="27"/>
  <c r="O869" i="27" s="1"/>
  <c r="J447" i="27"/>
  <c r="O447" i="27" s="1"/>
  <c r="J885" i="27"/>
  <c r="J786" i="27"/>
  <c r="P786" i="27" s="1"/>
  <c r="J818" i="27"/>
  <c r="N818" i="27" s="1"/>
  <c r="J241" i="27"/>
  <c r="O241" i="27" s="1"/>
  <c r="J492" i="27"/>
  <c r="J478" i="27"/>
  <c r="J542" i="27"/>
  <c r="J195" i="27"/>
  <c r="P195" i="27" s="1"/>
  <c r="J249" i="27"/>
  <c r="N249" i="27" s="1"/>
  <c r="J299" i="27"/>
  <c r="N299" i="27" s="1"/>
  <c r="J450" i="27"/>
  <c r="O450" i="27" s="1"/>
  <c r="J616" i="27"/>
  <c r="O616" i="27" s="1"/>
  <c r="J674" i="27"/>
  <c r="O674" i="27" s="1"/>
  <c r="J901" i="27"/>
  <c r="N901" i="27" s="1"/>
  <c r="J339" i="27"/>
  <c r="N339" i="27" s="1"/>
  <c r="J766" i="27"/>
  <c r="P766" i="27" s="1"/>
  <c r="J48" i="27"/>
  <c r="J62" i="27"/>
  <c r="N62" i="27" s="1"/>
  <c r="J157" i="27"/>
  <c r="N157" i="27" s="1"/>
  <c r="J180" i="27"/>
  <c r="J197" i="27"/>
  <c r="J236" i="27"/>
  <c r="O236" i="27" s="1"/>
  <c r="J266" i="27"/>
  <c r="J272" i="27"/>
  <c r="J296" i="27"/>
  <c r="P296" i="27" s="1"/>
  <c r="J304" i="27"/>
  <c r="J314" i="27"/>
  <c r="O314" i="27" s="1"/>
  <c r="J344" i="27"/>
  <c r="O344" i="27" s="1"/>
  <c r="J350" i="27"/>
  <c r="N350" i="27" s="1"/>
  <c r="J364" i="27"/>
  <c r="J408" i="27"/>
  <c r="J21" i="27"/>
  <c r="P21" i="27" s="1"/>
  <c r="J279" i="27"/>
  <c r="J333" i="27"/>
  <c r="J397" i="27"/>
  <c r="N397" i="27" s="1"/>
  <c r="J15" i="27"/>
  <c r="J19" i="27"/>
  <c r="P19" i="27" s="1"/>
  <c r="J39" i="27"/>
  <c r="J43" i="27"/>
  <c r="N43" i="27" s="1"/>
  <c r="J63" i="27"/>
  <c r="O63" i="27" s="1"/>
  <c r="J67" i="27"/>
  <c r="P67" i="27" s="1"/>
  <c r="J79" i="27"/>
  <c r="O79" i="27" s="1"/>
  <c r="J89" i="27"/>
  <c r="J111" i="27"/>
  <c r="P111" i="27" s="1"/>
  <c r="J123" i="27"/>
  <c r="N123" i="27" s="1"/>
  <c r="J137" i="27"/>
  <c r="P137" i="27" s="1"/>
  <c r="J149" i="27"/>
  <c r="J155" i="27"/>
  <c r="J167" i="27"/>
  <c r="O167" i="27" s="1"/>
  <c r="J175" i="27"/>
  <c r="J193" i="27"/>
  <c r="J223" i="27"/>
  <c r="J257" i="27"/>
  <c r="J287" i="27"/>
  <c r="J212" i="27"/>
  <c r="J530" i="27"/>
  <c r="J964" i="27"/>
  <c r="J12" i="27"/>
  <c r="J28" i="27"/>
  <c r="J40" i="27"/>
  <c r="J60" i="27"/>
  <c r="J72" i="27"/>
  <c r="P72" i="27" s="1"/>
  <c r="J76" i="27"/>
  <c r="J98" i="27"/>
  <c r="O98" i="27" s="1"/>
  <c r="J102" i="27"/>
  <c r="J132" i="27"/>
  <c r="J170" i="27"/>
  <c r="J196" i="27"/>
  <c r="N196" i="27" s="1"/>
  <c r="J324" i="27"/>
  <c r="J388" i="27"/>
  <c r="J444" i="27"/>
  <c r="J452" i="27"/>
  <c r="N452" i="27" s="1"/>
  <c r="J464" i="27"/>
  <c r="J470" i="27"/>
  <c r="O470" i="27" s="1"/>
  <c r="J528" i="27"/>
  <c r="P528" i="27" s="1"/>
  <c r="J552" i="27"/>
  <c r="P552" i="27" s="1"/>
  <c r="J572" i="27"/>
  <c r="J592" i="27"/>
  <c r="J598" i="27"/>
  <c r="O598" i="27" s="1"/>
  <c r="J979" i="27"/>
  <c r="O979" i="27" s="1"/>
  <c r="J7" i="27"/>
  <c r="J435" i="27"/>
  <c r="N435" i="27" s="1"/>
  <c r="J441" i="27"/>
  <c r="J445" i="27"/>
  <c r="J410" i="27"/>
  <c r="J85" i="27"/>
  <c r="J165" i="27"/>
  <c r="J253" i="27"/>
  <c r="P253" i="27" s="1"/>
  <c r="J365" i="27"/>
  <c r="J429" i="27"/>
  <c r="O429" i="27" s="1"/>
  <c r="J51" i="27"/>
  <c r="J87" i="27"/>
  <c r="J91" i="27"/>
  <c r="P91" i="27" s="1"/>
  <c r="J95" i="27"/>
  <c r="J139" i="27"/>
  <c r="O139" i="27" s="1"/>
  <c r="J145" i="27"/>
  <c r="J151" i="27"/>
  <c r="J163" i="27"/>
  <c r="J179" i="27"/>
  <c r="J225" i="27"/>
  <c r="P225" i="27" s="1"/>
  <c r="J128" i="27"/>
  <c r="P128" i="27" s="1"/>
  <c r="J244" i="27"/>
  <c r="J402" i="27"/>
  <c r="N402" i="27" s="1"/>
  <c r="J612" i="27"/>
  <c r="J676" i="27"/>
  <c r="J740" i="27"/>
  <c r="N740" i="27" s="1"/>
  <c r="J804" i="27"/>
  <c r="J868" i="27"/>
  <c r="J932" i="27"/>
  <c r="J996" i="27"/>
  <c r="J18" i="27"/>
  <c r="J22" i="27"/>
  <c r="O22" i="27" s="1"/>
  <c r="J64" i="27"/>
  <c r="O64" i="27" s="1"/>
  <c r="J82" i="27"/>
  <c r="J110" i="27"/>
  <c r="J114" i="27"/>
  <c r="J222" i="27"/>
  <c r="J230" i="27"/>
  <c r="P230" i="27" s="1"/>
  <c r="J248" i="27"/>
  <c r="O248" i="27" s="1"/>
  <c r="J262" i="27"/>
  <c r="J356" i="27"/>
  <c r="J420" i="27"/>
  <c r="J438" i="27"/>
  <c r="J484" i="27"/>
  <c r="P484" i="27" s="1"/>
  <c r="J496" i="27"/>
  <c r="N496" i="27" s="1"/>
  <c r="J502" i="27"/>
  <c r="P502" i="27" s="1"/>
  <c r="J520" i="27"/>
  <c r="J540" i="27"/>
  <c r="P540" i="27" s="1"/>
  <c r="J548" i="27"/>
  <c r="J566" i="27"/>
  <c r="O566" i="27" s="1"/>
  <c r="J584" i="27"/>
  <c r="J956" i="27"/>
  <c r="J853" i="27"/>
  <c r="N853" i="27" s="1"/>
  <c r="J475" i="27"/>
  <c r="O475" i="27" s="1"/>
  <c r="J963" i="27"/>
  <c r="J605" i="27"/>
  <c r="J609" i="27"/>
  <c r="J613" i="27"/>
  <c r="O613" i="27" s="1"/>
  <c r="J635" i="27"/>
  <c r="J639" i="27"/>
  <c r="O639" i="27" s="1"/>
  <c r="J643" i="27"/>
  <c r="P643" i="27" s="1"/>
  <c r="J681" i="27"/>
  <c r="P681" i="27" s="1"/>
  <c r="J737" i="27"/>
  <c r="J749" i="27"/>
  <c r="N749" i="27" s="1"/>
  <c r="J753" i="27"/>
  <c r="J767" i="27"/>
  <c r="P767" i="27" s="1"/>
  <c r="J793" i="27"/>
  <c r="J831" i="27"/>
  <c r="O831" i="27" s="1"/>
  <c r="J879" i="27"/>
  <c r="N879" i="27" s="1"/>
  <c r="J490" i="27"/>
  <c r="J554" i="27"/>
  <c r="O554" i="27" s="1"/>
  <c r="J614" i="27"/>
  <c r="N614" i="27" s="1"/>
  <c r="J646" i="27"/>
  <c r="O646" i="27" s="1"/>
  <c r="J710" i="27"/>
  <c r="O710" i="27" s="1"/>
  <c r="J774" i="27"/>
  <c r="J838" i="27"/>
  <c r="O838" i="27" s="1"/>
  <c r="J870" i="27"/>
  <c r="J619" i="27"/>
  <c r="J623" i="27"/>
  <c r="J627" i="27"/>
  <c r="O627" i="27" s="1"/>
  <c r="J647" i="27"/>
  <c r="N647" i="27" s="1"/>
  <c r="J653" i="27"/>
  <c r="P653" i="27" s="1"/>
  <c r="J661" i="27"/>
  <c r="O661" i="27" s="1"/>
  <c r="J667" i="27"/>
  <c r="J679" i="27"/>
  <c r="N679" i="27" s="1"/>
  <c r="J685" i="27"/>
  <c r="J729" i="27"/>
  <c r="J809" i="27"/>
  <c r="J855" i="27"/>
  <c r="O855" i="27" s="1"/>
  <c r="J871" i="27"/>
  <c r="O871" i="27" s="1"/>
  <c r="J877" i="27"/>
  <c r="N877" i="27" s="1"/>
  <c r="J891" i="27"/>
  <c r="N891" i="27" s="1"/>
  <c r="J927" i="27"/>
  <c r="N927" i="27" s="1"/>
  <c r="J957" i="27"/>
  <c r="J991" i="27"/>
  <c r="J49" i="27"/>
  <c r="O49" i="27" s="1"/>
  <c r="J217" i="27"/>
  <c r="O217" i="27" s="1"/>
  <c r="J261" i="27"/>
  <c r="J283" i="27"/>
  <c r="N283" i="27" s="1"/>
  <c r="J311" i="27"/>
  <c r="O311" i="27" s="1"/>
  <c r="J321" i="27"/>
  <c r="J353" i="27"/>
  <c r="J371" i="27"/>
  <c r="J379" i="27"/>
  <c r="J389" i="27"/>
  <c r="N389" i="27" s="1"/>
  <c r="J405" i="27"/>
  <c r="J423" i="27"/>
  <c r="N423" i="27" s="1"/>
  <c r="J439" i="27"/>
  <c r="N439" i="27" s="1"/>
  <c r="J458" i="27"/>
  <c r="J482" i="27"/>
  <c r="J538" i="27"/>
  <c r="O538" i="27" s="1"/>
  <c r="J570" i="27"/>
  <c r="P570" i="27" s="1"/>
  <c r="J590" i="27"/>
  <c r="N590" i="27" s="1"/>
  <c r="J636" i="27"/>
  <c r="O636" i="27" s="1"/>
  <c r="J648" i="27"/>
  <c r="J668" i="27"/>
  <c r="P668" i="27" s="1"/>
  <c r="J680" i="27"/>
  <c r="J696" i="27"/>
  <c r="J712" i="27"/>
  <c r="J904" i="27"/>
  <c r="J912" i="27"/>
  <c r="N912" i="27" s="1"/>
  <c r="J924" i="27"/>
  <c r="N924" i="27" s="1"/>
  <c r="J759" i="27"/>
  <c r="J1003" i="27"/>
  <c r="O1003" i="27" s="1"/>
  <c r="J30" i="27"/>
  <c r="N30" i="27" s="1"/>
  <c r="J54" i="27"/>
  <c r="J69" i="27"/>
  <c r="J86" i="27"/>
  <c r="J106" i="27"/>
  <c r="O106" i="27" s="1"/>
  <c r="J134" i="27"/>
  <c r="P134" i="27" s="1"/>
  <c r="J153" i="27"/>
  <c r="J158" i="27"/>
  <c r="P158" i="27" s="1"/>
  <c r="J172" i="27"/>
  <c r="J181" i="27"/>
  <c r="N181" i="27" s="1"/>
  <c r="J190" i="27"/>
  <c r="J200" i="27"/>
  <c r="P200" i="27" s="1"/>
  <c r="J216" i="27"/>
  <c r="P216" i="27" s="1"/>
  <c r="J226" i="27"/>
  <c r="J238" i="27"/>
  <c r="J250" i="27"/>
  <c r="J258" i="27"/>
  <c r="N258" i="27" s="1"/>
  <c r="J268" i="27"/>
  <c r="P268" i="27" s="1"/>
  <c r="J276" i="27"/>
  <c r="J285" i="27"/>
  <c r="J300" i="27"/>
  <c r="J306" i="27"/>
  <c r="P306" i="27" s="1"/>
  <c r="J318" i="27"/>
  <c r="J328" i="27"/>
  <c r="N328" i="27" s="1"/>
  <c r="J336" i="27"/>
  <c r="P336" i="27" s="1"/>
  <c r="J345" i="27"/>
  <c r="N345" i="27" s="1"/>
  <c r="J352" i="27"/>
  <c r="J358" i="27"/>
  <c r="N358" i="27" s="1"/>
  <c r="J366" i="27"/>
  <c r="J374" i="27"/>
  <c r="O374" i="27" s="1"/>
  <c r="J384" i="27"/>
  <c r="J394" i="27"/>
  <c r="O394" i="27" s="1"/>
  <c r="J400" i="27"/>
  <c r="J409" i="27"/>
  <c r="J418" i="27"/>
  <c r="J424" i="27"/>
  <c r="J432" i="27"/>
  <c r="J449" i="27"/>
  <c r="J453" i="27"/>
  <c r="P453" i="27" s="1"/>
  <c r="J457" i="27"/>
  <c r="J461" i="27"/>
  <c r="N461" i="27" s="1"/>
  <c r="J479" i="27"/>
  <c r="J483" i="27"/>
  <c r="J495" i="27"/>
  <c r="J503" i="27"/>
  <c r="J511" i="27"/>
  <c r="N511" i="27" s="1"/>
  <c r="J515" i="27"/>
  <c r="J527" i="27"/>
  <c r="N527" i="27" s="1"/>
  <c r="J531" i="27"/>
  <c r="J535" i="27"/>
  <c r="P535" i="27" s="1"/>
  <c r="J547" i="27"/>
  <c r="J559" i="27"/>
  <c r="J567" i="27"/>
  <c r="N567" i="27" s="1"/>
  <c r="J579" i="27"/>
  <c r="J583" i="27"/>
  <c r="P583" i="27" s="1"/>
  <c r="J599" i="27"/>
  <c r="O599" i="27" s="1"/>
  <c r="J603" i="27"/>
  <c r="J607" i="27"/>
  <c r="N607" i="27" s="1"/>
  <c r="J611" i="27"/>
  <c r="J637" i="27"/>
  <c r="O637" i="27" s="1"/>
  <c r="J641" i="27"/>
  <c r="J727" i="27"/>
  <c r="O727" i="27" s="1"/>
  <c r="J741" i="27"/>
  <c r="J747" i="27"/>
  <c r="J751" i="27"/>
  <c r="J771" i="27"/>
  <c r="J833" i="27"/>
  <c r="J857" i="27"/>
  <c r="J905" i="27"/>
  <c r="P905" i="27" s="1"/>
  <c r="J937" i="27"/>
  <c r="P937" i="27" s="1"/>
  <c r="J6" i="27"/>
  <c r="J630" i="27"/>
  <c r="J694" i="27"/>
  <c r="P694" i="27" s="1"/>
  <c r="J726" i="27"/>
  <c r="J758" i="27"/>
  <c r="O758" i="27" s="1"/>
  <c r="J854" i="27"/>
  <c r="N854" i="27" s="1"/>
  <c r="J886" i="27"/>
  <c r="N886" i="27" s="1"/>
  <c r="J950" i="27"/>
  <c r="J982" i="27"/>
  <c r="J621" i="27"/>
  <c r="J625" i="27"/>
  <c r="P625" i="27" s="1"/>
  <c r="J651" i="27"/>
  <c r="J655" i="27"/>
  <c r="J671" i="27"/>
  <c r="O671" i="27" s="1"/>
  <c r="J683" i="27"/>
  <c r="J687" i="27"/>
  <c r="P687" i="27" s="1"/>
  <c r="J713" i="27"/>
  <c r="P713" i="27" s="1"/>
  <c r="J757" i="27"/>
  <c r="J875" i="27"/>
  <c r="J893" i="27"/>
  <c r="J955" i="27"/>
  <c r="O955" i="27" s="1"/>
  <c r="J969" i="27"/>
  <c r="N969" i="27" s="1"/>
  <c r="J1001" i="27"/>
  <c r="O1001" i="27" s="1"/>
  <c r="J101" i="27"/>
  <c r="N101" i="27" s="1"/>
  <c r="J121" i="27"/>
  <c r="J183" i="27"/>
  <c r="J211" i="27"/>
  <c r="J221" i="27"/>
  <c r="O221" i="27" s="1"/>
  <c r="J245" i="27"/>
  <c r="J277" i="27"/>
  <c r="J295" i="27"/>
  <c r="J315" i="27"/>
  <c r="J327" i="27"/>
  <c r="N327" i="27" s="1"/>
  <c r="J341" i="27"/>
  <c r="J361" i="27"/>
  <c r="P361" i="27" s="1"/>
  <c r="J375" i="27"/>
  <c r="P375" i="27" s="1"/>
  <c r="J385" i="27"/>
  <c r="J399" i="27"/>
  <c r="N399" i="27" s="1"/>
  <c r="J415" i="27"/>
  <c r="J431" i="27"/>
  <c r="J446" i="27"/>
  <c r="P446" i="27" s="1"/>
  <c r="J463" i="27"/>
  <c r="J498" i="27"/>
  <c r="J522" i="27"/>
  <c r="P522" i="27" s="1"/>
  <c r="J558" i="27"/>
  <c r="J578" i="27"/>
  <c r="J604" i="27"/>
  <c r="J615" i="27"/>
  <c r="P615" i="27" s="1"/>
  <c r="J622" i="27"/>
  <c r="J632" i="27"/>
  <c r="J642" i="27"/>
  <c r="O642" i="27" s="1"/>
  <c r="J650" i="27"/>
  <c r="J664" i="27"/>
  <c r="J672" i="27"/>
  <c r="J684" i="27"/>
  <c r="J690" i="27"/>
  <c r="N690" i="27" s="1"/>
  <c r="J700" i="27"/>
  <c r="N700" i="27" s="1"/>
  <c r="J707" i="27"/>
  <c r="J716" i="27"/>
  <c r="P716" i="27" s="1"/>
  <c r="J728" i="27"/>
  <c r="J908" i="27"/>
  <c r="J914" i="27"/>
  <c r="N914" i="27" s="1"/>
  <c r="J990" i="27"/>
  <c r="P990" i="27" s="1"/>
  <c r="J24" i="27"/>
  <c r="J42" i="27"/>
  <c r="J58" i="27"/>
  <c r="N58" i="27" s="1"/>
  <c r="J77" i="27"/>
  <c r="P77" i="27" s="1"/>
  <c r="J94" i="27"/>
  <c r="J122" i="27"/>
  <c r="J142" i="27"/>
  <c r="P142" i="27" s="1"/>
  <c r="J162" i="27"/>
  <c r="J178" i="27"/>
  <c r="P178" i="27" s="1"/>
  <c r="J187" i="27"/>
  <c r="N187" i="27" s="1"/>
  <c r="J194" i="27"/>
  <c r="P194" i="27" s="1"/>
  <c r="J204" i="27"/>
  <c r="J220" i="27"/>
  <c r="J232" i="27"/>
  <c r="J242" i="27"/>
  <c r="P242" i="27" s="1"/>
  <c r="J254" i="27"/>
  <c r="N254" i="27" s="1"/>
  <c r="J264" i="27"/>
  <c r="J270" i="27"/>
  <c r="J282" i="27"/>
  <c r="O282" i="27" s="1"/>
  <c r="J292" i="27"/>
  <c r="J302" i="27"/>
  <c r="N302" i="27" s="1"/>
  <c r="J308" i="27"/>
  <c r="N308" i="27" s="1"/>
  <c r="J322" i="27"/>
  <c r="J332" i="27"/>
  <c r="N332" i="27" s="1"/>
  <c r="J343" i="27"/>
  <c r="N343" i="27" s="1"/>
  <c r="J348" i="27"/>
  <c r="J355" i="27"/>
  <c r="J362" i="27"/>
  <c r="J369" i="27"/>
  <c r="J380" i="27"/>
  <c r="J390" i="27"/>
  <c r="J396" i="27"/>
  <c r="N396" i="27" s="1"/>
  <c r="J407" i="27"/>
  <c r="O407" i="27" s="1"/>
  <c r="J414" i="27"/>
  <c r="J421" i="27"/>
  <c r="P421" i="27" s="1"/>
  <c r="J428" i="27"/>
  <c r="O428" i="27" s="1"/>
  <c r="J640" i="27"/>
  <c r="P640" i="27" s="1"/>
  <c r="J451" i="27"/>
  <c r="P451" i="27" s="1"/>
  <c r="J455" i="27"/>
  <c r="O455" i="27" s="1"/>
  <c r="J491" i="27"/>
  <c r="J507" i="27"/>
  <c r="J523" i="27"/>
  <c r="J539" i="27"/>
  <c r="J551" i="27"/>
  <c r="O551" i="27" s="1"/>
  <c r="J555" i="27"/>
  <c r="J563" i="27"/>
  <c r="N563" i="27" s="1"/>
  <c r="J571" i="27"/>
  <c r="N571" i="27" s="1"/>
  <c r="J587" i="27"/>
  <c r="P587" i="27" s="1"/>
  <c r="J629" i="27"/>
  <c r="J659" i="27"/>
  <c r="J669" i="27"/>
  <c r="J675" i="27"/>
  <c r="N675" i="27" s="1"/>
  <c r="J695" i="27"/>
  <c r="J709" i="27"/>
  <c r="N709" i="27" s="1"/>
  <c r="J761" i="27"/>
  <c r="O761" i="27" s="1"/>
  <c r="J785" i="27"/>
  <c r="J797" i="27"/>
  <c r="O797" i="27" s="1"/>
  <c r="J801" i="27"/>
  <c r="J807" i="27"/>
  <c r="N807" i="27" s="1"/>
  <c r="J819" i="27"/>
  <c r="N819" i="27" s="1"/>
  <c r="J845" i="27"/>
  <c r="N845" i="27" s="1"/>
  <c r="J851" i="27"/>
  <c r="J859" i="27"/>
  <c r="O859" i="27" s="1"/>
  <c r="J895" i="27"/>
  <c r="O895" i="27" s="1"/>
  <c r="J907" i="27"/>
  <c r="N907" i="27" s="1"/>
  <c r="J925" i="27"/>
  <c r="J939" i="27"/>
  <c r="J951" i="27"/>
  <c r="J967" i="27"/>
  <c r="J973" i="27"/>
  <c r="N973" i="27" s="1"/>
  <c r="J987" i="27"/>
  <c r="N987" i="27" s="1"/>
  <c r="J617" i="27"/>
  <c r="J633" i="27"/>
  <c r="J701" i="27"/>
  <c r="O701" i="27" s="1"/>
  <c r="J705" i="27"/>
  <c r="J715" i="27"/>
  <c r="J719" i="27"/>
  <c r="J733" i="27"/>
  <c r="N733" i="27" s="1"/>
  <c r="J739" i="27"/>
  <c r="O739" i="27" s="1"/>
  <c r="J755" i="27"/>
  <c r="P755" i="27" s="1"/>
  <c r="J763" i="27"/>
  <c r="J769" i="27"/>
  <c r="J779" i="27"/>
  <c r="P779" i="27" s="1"/>
  <c r="J783" i="27"/>
  <c r="P783" i="27" s="1"/>
  <c r="J791" i="27"/>
  <c r="N791" i="27" s="1"/>
  <c r="J815" i="27"/>
  <c r="J829" i="27"/>
  <c r="N829" i="27" s="1"/>
  <c r="J849" i="27"/>
  <c r="J889" i="27"/>
  <c r="J903" i="27"/>
  <c r="J943" i="27"/>
  <c r="J975" i="27"/>
  <c r="J10" i="27"/>
  <c r="O10" i="27" s="1"/>
  <c r="J1004" i="27"/>
  <c r="J73" i="27"/>
  <c r="O73" i="27" s="1"/>
  <c r="J113" i="27"/>
  <c r="J173" i="27"/>
  <c r="N173" i="27" s="1"/>
  <c r="J205" i="27"/>
  <c r="N205" i="27" s="1"/>
  <c r="J219" i="27"/>
  <c r="J237" i="27"/>
  <c r="J265" i="27"/>
  <c r="P265" i="27" s="1"/>
  <c r="J293" i="27"/>
  <c r="J313" i="27"/>
  <c r="J325" i="27"/>
  <c r="J337" i="27"/>
  <c r="O337" i="27" s="1"/>
  <c r="J359" i="27"/>
  <c r="J373" i="27"/>
  <c r="J383" i="27"/>
  <c r="J391" i="27"/>
  <c r="P391" i="27" s="1"/>
  <c r="J411" i="27"/>
  <c r="J427" i="27"/>
  <c r="P427" i="27" s="1"/>
  <c r="J442" i="27"/>
  <c r="J462" i="27"/>
  <c r="P462" i="27" s="1"/>
  <c r="J494" i="27"/>
  <c r="J514" i="27"/>
  <c r="J546" i="27"/>
  <c r="P546" i="27" s="1"/>
  <c r="J574" i="27"/>
  <c r="O574" i="27" s="1"/>
  <c r="J610" i="27"/>
  <c r="P610" i="27" s="1"/>
  <c r="J620" i="27"/>
  <c r="P620" i="27" s="1"/>
  <c r="J631" i="27"/>
  <c r="N631" i="27" s="1"/>
  <c r="J638" i="27"/>
  <c r="P638" i="27" s="1"/>
  <c r="J649" i="27"/>
  <c r="J656" i="27"/>
  <c r="J670" i="27"/>
  <c r="J682" i="27"/>
  <c r="P682" i="27" s="1"/>
  <c r="J689" i="27"/>
  <c r="J698" i="27"/>
  <c r="O698" i="27" s="1"/>
  <c r="J706" i="27"/>
  <c r="J714" i="27"/>
  <c r="N714" i="27" s="1"/>
  <c r="J722" i="27"/>
  <c r="P722" i="27" s="1"/>
  <c r="J906" i="27"/>
  <c r="J913" i="27"/>
  <c r="J958" i="27"/>
  <c r="N958" i="27" s="1"/>
  <c r="J16" i="27"/>
  <c r="J38" i="27"/>
  <c r="O38" i="27" s="1"/>
  <c r="J56" i="27"/>
  <c r="J70" i="27"/>
  <c r="J90" i="27"/>
  <c r="J118" i="27"/>
  <c r="J138" i="27"/>
  <c r="N138" i="27" s="1"/>
  <c r="J154" i="27"/>
  <c r="N154" i="27" s="1"/>
  <c r="J160" i="27"/>
  <c r="J176" i="27"/>
  <c r="O176" i="27" s="1"/>
  <c r="J186" i="27"/>
  <c r="J192" i="27"/>
  <c r="P192" i="27" s="1"/>
  <c r="J202" i="27"/>
  <c r="J218" i="27"/>
  <c r="J231" i="27"/>
  <c r="J240" i="27"/>
  <c r="N240" i="27" s="1"/>
  <c r="J252" i="27"/>
  <c r="N252" i="27" s="1"/>
  <c r="J263" i="27"/>
  <c r="J269" i="27"/>
  <c r="N269" i="27" s="1"/>
  <c r="J280" i="27"/>
  <c r="J290" i="27"/>
  <c r="J301" i="27"/>
  <c r="J307" i="27"/>
  <c r="J320" i="27"/>
  <c r="J331" i="27"/>
  <c r="J342" i="27"/>
  <c r="J346" i="27"/>
  <c r="J354" i="27"/>
  <c r="J360" i="27"/>
  <c r="N360" i="27" s="1"/>
  <c r="J368" i="27"/>
  <c r="J376" i="27"/>
  <c r="J386" i="27"/>
  <c r="J395" i="27"/>
  <c r="N395" i="27" s="1"/>
  <c r="J406" i="27"/>
  <c r="N406" i="27" s="1"/>
  <c r="J412" i="27"/>
  <c r="P412" i="27" s="1"/>
  <c r="J419" i="27"/>
  <c r="J426" i="27"/>
  <c r="J433" i="27"/>
  <c r="J378" i="27"/>
  <c r="A5" i="30"/>
  <c r="B5" i="30"/>
  <c r="C5" i="30"/>
  <c r="D5" i="30"/>
  <c r="E5" i="30"/>
  <c r="F5" i="30"/>
  <c r="G5" i="30"/>
  <c r="H5" i="30"/>
  <c r="I5" i="30"/>
  <c r="J5" i="30"/>
  <c r="K5" i="30"/>
  <c r="A6" i="30"/>
  <c r="B6" i="30"/>
  <c r="C6" i="30"/>
  <c r="D6" i="30"/>
  <c r="E6" i="30"/>
  <c r="F6" i="30"/>
  <c r="G6" i="30"/>
  <c r="H6" i="30"/>
  <c r="I6" i="30"/>
  <c r="J6" i="30"/>
  <c r="K6" i="30"/>
  <c r="A7" i="30"/>
  <c r="B7" i="30"/>
  <c r="C7" i="30"/>
  <c r="D7" i="30"/>
  <c r="E7" i="30"/>
  <c r="F7" i="30"/>
  <c r="G7" i="30"/>
  <c r="H7" i="30"/>
  <c r="I7" i="30"/>
  <c r="J7" i="30"/>
  <c r="K7" i="30"/>
  <c r="A8" i="30"/>
  <c r="B8" i="30"/>
  <c r="C8" i="30"/>
  <c r="D8" i="30"/>
  <c r="E8" i="30"/>
  <c r="F8" i="30"/>
  <c r="G8" i="30"/>
  <c r="H8" i="30"/>
  <c r="I8" i="30"/>
  <c r="J8" i="30"/>
  <c r="K8" i="30"/>
  <c r="A9" i="30"/>
  <c r="B9" i="30"/>
  <c r="C9" i="30"/>
  <c r="D9" i="30"/>
  <c r="E9" i="30"/>
  <c r="F9" i="30"/>
  <c r="G9" i="30"/>
  <c r="H9" i="30"/>
  <c r="I9" i="30"/>
  <c r="J9" i="30"/>
  <c r="K9" i="30"/>
  <c r="A10" i="30"/>
  <c r="B10" i="30"/>
  <c r="C10" i="30"/>
  <c r="D10" i="30"/>
  <c r="E10" i="30"/>
  <c r="F10" i="30"/>
  <c r="G10" i="30"/>
  <c r="H10" i="30"/>
  <c r="I10" i="30"/>
  <c r="J10" i="30"/>
  <c r="K10" i="30"/>
  <c r="A11" i="30"/>
  <c r="B11" i="30"/>
  <c r="C11" i="30"/>
  <c r="D11" i="30"/>
  <c r="E11" i="30"/>
  <c r="F11" i="30"/>
  <c r="G11" i="30"/>
  <c r="H11" i="30"/>
  <c r="I11" i="30"/>
  <c r="J11" i="30"/>
  <c r="K11" i="30"/>
  <c r="A12" i="30"/>
  <c r="B12" i="30"/>
  <c r="C12" i="30"/>
  <c r="D12" i="30"/>
  <c r="E12" i="30"/>
  <c r="F12" i="30"/>
  <c r="G12" i="30"/>
  <c r="H12" i="30"/>
  <c r="I12" i="30"/>
  <c r="J12" i="30"/>
  <c r="K12" i="30"/>
  <c r="A13" i="30"/>
  <c r="B13" i="30"/>
  <c r="C13" i="30"/>
  <c r="D13" i="30"/>
  <c r="E13" i="30"/>
  <c r="F13" i="30"/>
  <c r="G13" i="30"/>
  <c r="H13" i="30"/>
  <c r="I13" i="30"/>
  <c r="J13" i="30"/>
  <c r="K13" i="30"/>
  <c r="A14" i="30"/>
  <c r="B14" i="30"/>
  <c r="C14" i="30"/>
  <c r="D14" i="30"/>
  <c r="E14" i="30"/>
  <c r="F14" i="30"/>
  <c r="G14" i="30"/>
  <c r="H14" i="30"/>
  <c r="I14" i="30"/>
  <c r="J14" i="30"/>
  <c r="K14" i="30"/>
  <c r="A15" i="30"/>
  <c r="B15" i="30"/>
  <c r="C15" i="30"/>
  <c r="D15" i="30"/>
  <c r="E15" i="30"/>
  <c r="F15" i="30"/>
  <c r="G15" i="30"/>
  <c r="H15" i="30"/>
  <c r="I15" i="30"/>
  <c r="J15" i="30"/>
  <c r="K15" i="30"/>
  <c r="A16" i="30"/>
  <c r="B16" i="30"/>
  <c r="C16" i="30"/>
  <c r="D16" i="30"/>
  <c r="E16" i="30"/>
  <c r="F16" i="30"/>
  <c r="G16" i="30"/>
  <c r="H16" i="30"/>
  <c r="I16" i="30"/>
  <c r="J16" i="30"/>
  <c r="K16" i="30"/>
  <c r="A17" i="30"/>
  <c r="B17" i="30"/>
  <c r="C17" i="30"/>
  <c r="D17" i="30"/>
  <c r="E17" i="30"/>
  <c r="F17" i="30"/>
  <c r="G17" i="30"/>
  <c r="H17" i="30"/>
  <c r="I17" i="30"/>
  <c r="J17" i="30"/>
  <c r="K17" i="30"/>
  <c r="A18" i="30"/>
  <c r="B18" i="30"/>
  <c r="C18" i="30"/>
  <c r="D18" i="30"/>
  <c r="E18" i="30"/>
  <c r="F18" i="30"/>
  <c r="G18" i="30"/>
  <c r="H18" i="30"/>
  <c r="I18" i="30"/>
  <c r="J18" i="30"/>
  <c r="K18" i="30"/>
  <c r="A19" i="30"/>
  <c r="B19" i="30"/>
  <c r="C19" i="30"/>
  <c r="D19" i="30"/>
  <c r="E19" i="30"/>
  <c r="F19" i="30"/>
  <c r="G19" i="30"/>
  <c r="H19" i="30"/>
  <c r="I19" i="30"/>
  <c r="J19" i="30"/>
  <c r="K19" i="30"/>
  <c r="A20" i="30"/>
  <c r="B20" i="30"/>
  <c r="C20" i="30"/>
  <c r="D20" i="30"/>
  <c r="E20" i="30"/>
  <c r="F20" i="30"/>
  <c r="G20" i="30"/>
  <c r="H20" i="30"/>
  <c r="I20" i="30"/>
  <c r="J20" i="30"/>
  <c r="K20" i="30"/>
  <c r="A21" i="30"/>
  <c r="B21" i="30"/>
  <c r="C21" i="30"/>
  <c r="D21" i="30"/>
  <c r="E21" i="30"/>
  <c r="F21" i="30"/>
  <c r="G21" i="30"/>
  <c r="H21" i="30"/>
  <c r="I21" i="30"/>
  <c r="J21" i="30"/>
  <c r="K21" i="30"/>
  <c r="A22" i="30"/>
  <c r="B22" i="30"/>
  <c r="C22" i="30"/>
  <c r="D22" i="30"/>
  <c r="E22" i="30"/>
  <c r="F22" i="30"/>
  <c r="G22" i="30"/>
  <c r="H22" i="30"/>
  <c r="I22" i="30"/>
  <c r="J22" i="30"/>
  <c r="K22" i="30"/>
  <c r="A23" i="30"/>
  <c r="B23" i="30"/>
  <c r="C23" i="30"/>
  <c r="D23" i="30"/>
  <c r="E23" i="30"/>
  <c r="F23" i="30"/>
  <c r="G23" i="30"/>
  <c r="H23" i="30"/>
  <c r="I23" i="30"/>
  <c r="J23" i="30"/>
  <c r="K23" i="30"/>
  <c r="A24" i="30"/>
  <c r="B24" i="30"/>
  <c r="C24" i="30"/>
  <c r="D24" i="30"/>
  <c r="E24" i="30"/>
  <c r="F24" i="30"/>
  <c r="G24" i="30"/>
  <c r="H24" i="30"/>
  <c r="I24" i="30"/>
  <c r="J24" i="30"/>
  <c r="K24" i="30"/>
  <c r="A25" i="30"/>
  <c r="B25" i="30"/>
  <c r="C25" i="30"/>
  <c r="D25" i="30"/>
  <c r="E25" i="30"/>
  <c r="F25" i="30"/>
  <c r="G25" i="30"/>
  <c r="H25" i="30"/>
  <c r="I25" i="30"/>
  <c r="J25" i="30"/>
  <c r="K25" i="30"/>
  <c r="A26" i="30"/>
  <c r="B26" i="30"/>
  <c r="C26" i="30"/>
  <c r="D26" i="30"/>
  <c r="E26" i="30"/>
  <c r="F26" i="30"/>
  <c r="G26" i="30"/>
  <c r="H26" i="30"/>
  <c r="I26" i="30"/>
  <c r="J26" i="30"/>
  <c r="K26" i="30"/>
  <c r="A27" i="30"/>
  <c r="B27" i="30"/>
  <c r="C27" i="30"/>
  <c r="D27" i="30"/>
  <c r="E27" i="30"/>
  <c r="F27" i="30"/>
  <c r="G27" i="30"/>
  <c r="H27" i="30"/>
  <c r="I27" i="30"/>
  <c r="J27" i="30"/>
  <c r="K27" i="30"/>
  <c r="A28" i="30"/>
  <c r="B28" i="30"/>
  <c r="C28" i="30"/>
  <c r="D28" i="30"/>
  <c r="E28" i="30"/>
  <c r="F28" i="30"/>
  <c r="G28" i="30"/>
  <c r="H28" i="30"/>
  <c r="I28" i="30"/>
  <c r="J28" i="30"/>
  <c r="K28" i="30"/>
  <c r="A29" i="30"/>
  <c r="B29" i="30"/>
  <c r="C29" i="30"/>
  <c r="D29" i="30"/>
  <c r="E29" i="30"/>
  <c r="F29" i="30"/>
  <c r="G29" i="30"/>
  <c r="H29" i="30"/>
  <c r="I29" i="30"/>
  <c r="J29" i="30"/>
  <c r="K29" i="30"/>
  <c r="A30" i="30"/>
  <c r="B30" i="30"/>
  <c r="C30" i="30"/>
  <c r="D30" i="30"/>
  <c r="E30" i="30"/>
  <c r="F30" i="30"/>
  <c r="G30" i="30"/>
  <c r="H30" i="30"/>
  <c r="I30" i="30"/>
  <c r="J30" i="30"/>
  <c r="K30" i="30"/>
  <c r="A31" i="30"/>
  <c r="B31" i="30"/>
  <c r="C31" i="30"/>
  <c r="D31" i="30"/>
  <c r="E31" i="30"/>
  <c r="F31" i="30"/>
  <c r="G31" i="30"/>
  <c r="H31" i="30"/>
  <c r="I31" i="30"/>
  <c r="J31" i="30"/>
  <c r="K31" i="30"/>
  <c r="A32" i="30"/>
  <c r="B32" i="30"/>
  <c r="C32" i="30"/>
  <c r="D32" i="30"/>
  <c r="E32" i="30"/>
  <c r="F32" i="30"/>
  <c r="G32" i="30"/>
  <c r="H32" i="30"/>
  <c r="I32" i="30"/>
  <c r="J32" i="30"/>
  <c r="K32" i="30"/>
  <c r="A33" i="30"/>
  <c r="B33" i="30"/>
  <c r="C33" i="30"/>
  <c r="D33" i="30"/>
  <c r="E33" i="30"/>
  <c r="F33" i="30"/>
  <c r="G33" i="30"/>
  <c r="H33" i="30"/>
  <c r="I33" i="30"/>
  <c r="J33" i="30"/>
  <c r="K33" i="30"/>
  <c r="A34" i="30"/>
  <c r="B34" i="30"/>
  <c r="C34" i="30"/>
  <c r="D34" i="30"/>
  <c r="E34" i="30"/>
  <c r="F34" i="30"/>
  <c r="G34" i="30"/>
  <c r="H34" i="30"/>
  <c r="I34" i="30"/>
  <c r="J34" i="30"/>
  <c r="K34" i="30"/>
  <c r="A35" i="30"/>
  <c r="B35" i="30"/>
  <c r="C35" i="30"/>
  <c r="D35" i="30"/>
  <c r="E35" i="30"/>
  <c r="F35" i="30"/>
  <c r="G35" i="30"/>
  <c r="H35" i="30"/>
  <c r="I35" i="30"/>
  <c r="J35" i="30"/>
  <c r="K35" i="30"/>
  <c r="A36" i="30"/>
  <c r="B36" i="30"/>
  <c r="C36" i="30"/>
  <c r="D36" i="30"/>
  <c r="E36" i="30"/>
  <c r="F36" i="30"/>
  <c r="G36" i="30"/>
  <c r="H36" i="30"/>
  <c r="I36" i="30"/>
  <c r="J36" i="30"/>
  <c r="K36" i="30"/>
  <c r="A37" i="30"/>
  <c r="B37" i="30"/>
  <c r="C37" i="30"/>
  <c r="D37" i="30"/>
  <c r="E37" i="30"/>
  <c r="F37" i="30"/>
  <c r="G37" i="30"/>
  <c r="H37" i="30"/>
  <c r="I37" i="30"/>
  <c r="J37" i="30"/>
  <c r="K37" i="30"/>
  <c r="A38" i="30"/>
  <c r="B38" i="30"/>
  <c r="C38" i="30"/>
  <c r="D38" i="30"/>
  <c r="E38" i="30"/>
  <c r="F38" i="30"/>
  <c r="G38" i="30"/>
  <c r="H38" i="30"/>
  <c r="I38" i="30"/>
  <c r="J38" i="30"/>
  <c r="K38" i="30"/>
  <c r="A39" i="30"/>
  <c r="B39" i="30"/>
  <c r="C39" i="30"/>
  <c r="D39" i="30"/>
  <c r="E39" i="30"/>
  <c r="F39" i="30"/>
  <c r="G39" i="30"/>
  <c r="H39" i="30"/>
  <c r="I39" i="30"/>
  <c r="J39" i="30"/>
  <c r="K39" i="30"/>
  <c r="A40" i="30"/>
  <c r="B40" i="30"/>
  <c r="C40" i="30"/>
  <c r="D40" i="30"/>
  <c r="E40" i="30"/>
  <c r="F40" i="30"/>
  <c r="G40" i="30"/>
  <c r="H40" i="30"/>
  <c r="I40" i="30"/>
  <c r="J40" i="30"/>
  <c r="K40" i="30"/>
  <c r="A41" i="30"/>
  <c r="B41" i="30"/>
  <c r="C41" i="30"/>
  <c r="D41" i="30"/>
  <c r="E41" i="30"/>
  <c r="F41" i="30"/>
  <c r="G41" i="30"/>
  <c r="H41" i="30"/>
  <c r="I41" i="30"/>
  <c r="J41" i="30"/>
  <c r="K41" i="30"/>
  <c r="A42" i="30"/>
  <c r="B42" i="30"/>
  <c r="C42" i="30"/>
  <c r="D42" i="30"/>
  <c r="E42" i="30"/>
  <c r="F42" i="30"/>
  <c r="G42" i="30"/>
  <c r="H42" i="30"/>
  <c r="I42" i="30"/>
  <c r="J42" i="30"/>
  <c r="K42" i="30"/>
  <c r="A43" i="30"/>
  <c r="B43" i="30"/>
  <c r="C43" i="30"/>
  <c r="D43" i="30"/>
  <c r="E43" i="30"/>
  <c r="F43" i="30"/>
  <c r="G43" i="30"/>
  <c r="H43" i="30"/>
  <c r="I43" i="30"/>
  <c r="J43" i="30"/>
  <c r="K43" i="30"/>
  <c r="A44" i="30"/>
  <c r="B44" i="30"/>
  <c r="C44" i="30"/>
  <c r="D44" i="30"/>
  <c r="E44" i="30"/>
  <c r="F44" i="30"/>
  <c r="G44" i="30"/>
  <c r="H44" i="30"/>
  <c r="I44" i="30"/>
  <c r="J44" i="30"/>
  <c r="K44" i="30"/>
  <c r="A45" i="30"/>
  <c r="B45" i="30"/>
  <c r="C45" i="30"/>
  <c r="D45" i="30"/>
  <c r="E45" i="30"/>
  <c r="F45" i="30"/>
  <c r="G45" i="30"/>
  <c r="H45" i="30"/>
  <c r="I45" i="30"/>
  <c r="J45" i="30"/>
  <c r="K45" i="30"/>
  <c r="A46" i="30"/>
  <c r="B46" i="30"/>
  <c r="C46" i="30"/>
  <c r="D46" i="30"/>
  <c r="E46" i="30"/>
  <c r="F46" i="30"/>
  <c r="G46" i="30"/>
  <c r="H46" i="30"/>
  <c r="I46" i="30"/>
  <c r="J46" i="30"/>
  <c r="K46" i="30"/>
  <c r="A47" i="30"/>
  <c r="B47" i="30"/>
  <c r="C47" i="30"/>
  <c r="D47" i="30"/>
  <c r="E47" i="30"/>
  <c r="F47" i="30"/>
  <c r="G47" i="30"/>
  <c r="H47" i="30"/>
  <c r="I47" i="30"/>
  <c r="J47" i="30"/>
  <c r="K47" i="30"/>
  <c r="A48" i="30"/>
  <c r="B48" i="30"/>
  <c r="C48" i="30"/>
  <c r="D48" i="30"/>
  <c r="E48" i="30"/>
  <c r="F48" i="30"/>
  <c r="G48" i="30"/>
  <c r="H48" i="30"/>
  <c r="I48" i="30"/>
  <c r="J48" i="30"/>
  <c r="K48" i="30"/>
  <c r="A49" i="30"/>
  <c r="B49" i="30"/>
  <c r="C49" i="30"/>
  <c r="D49" i="30"/>
  <c r="E49" i="30"/>
  <c r="F49" i="30"/>
  <c r="G49" i="30"/>
  <c r="H49" i="30"/>
  <c r="I49" i="30"/>
  <c r="J49" i="30"/>
  <c r="K49" i="30"/>
  <c r="A50" i="30"/>
  <c r="B50" i="30"/>
  <c r="C50" i="30"/>
  <c r="D50" i="30"/>
  <c r="E50" i="30"/>
  <c r="F50" i="30"/>
  <c r="G50" i="30"/>
  <c r="H50" i="30"/>
  <c r="I50" i="30"/>
  <c r="J50" i="30"/>
  <c r="K50" i="30"/>
  <c r="A51" i="30"/>
  <c r="B51" i="30"/>
  <c r="C51" i="30"/>
  <c r="D51" i="30"/>
  <c r="E51" i="30"/>
  <c r="F51" i="30"/>
  <c r="G51" i="30"/>
  <c r="H51" i="30"/>
  <c r="I51" i="30"/>
  <c r="J51" i="30"/>
  <c r="K51" i="30"/>
  <c r="A52" i="30"/>
  <c r="B52" i="30"/>
  <c r="C52" i="30"/>
  <c r="D52" i="30"/>
  <c r="E52" i="30"/>
  <c r="F52" i="30"/>
  <c r="G52" i="30"/>
  <c r="H52" i="30"/>
  <c r="I52" i="30"/>
  <c r="J52" i="30"/>
  <c r="K52" i="30"/>
  <c r="A53" i="30"/>
  <c r="B53" i="30"/>
  <c r="C53" i="30"/>
  <c r="D53" i="30"/>
  <c r="E53" i="30"/>
  <c r="F53" i="30"/>
  <c r="G53" i="30"/>
  <c r="H53" i="30"/>
  <c r="I53" i="30"/>
  <c r="J53" i="30"/>
  <c r="K53" i="30"/>
  <c r="A54" i="30"/>
  <c r="B54" i="30"/>
  <c r="C54" i="30"/>
  <c r="D54" i="30"/>
  <c r="E54" i="30"/>
  <c r="F54" i="30"/>
  <c r="G54" i="30"/>
  <c r="H54" i="30"/>
  <c r="I54" i="30"/>
  <c r="J54" i="30"/>
  <c r="K54" i="30"/>
  <c r="A55" i="30"/>
  <c r="B55" i="30"/>
  <c r="C55" i="30"/>
  <c r="D55" i="30"/>
  <c r="E55" i="30"/>
  <c r="F55" i="30"/>
  <c r="G55" i="30"/>
  <c r="H55" i="30"/>
  <c r="I55" i="30"/>
  <c r="J55" i="30"/>
  <c r="K55" i="30"/>
  <c r="A56" i="30"/>
  <c r="B56" i="30"/>
  <c r="C56" i="30"/>
  <c r="D56" i="30"/>
  <c r="E56" i="30"/>
  <c r="F56" i="30"/>
  <c r="G56" i="30"/>
  <c r="H56" i="30"/>
  <c r="I56" i="30"/>
  <c r="J56" i="30"/>
  <c r="K56" i="30"/>
  <c r="A57" i="30"/>
  <c r="B57" i="30"/>
  <c r="C57" i="30"/>
  <c r="D57" i="30"/>
  <c r="E57" i="30"/>
  <c r="F57" i="30"/>
  <c r="G57" i="30"/>
  <c r="H57" i="30"/>
  <c r="I57" i="30"/>
  <c r="J57" i="30"/>
  <c r="K57" i="30"/>
  <c r="A58" i="30"/>
  <c r="B58" i="30"/>
  <c r="C58" i="30"/>
  <c r="D58" i="30"/>
  <c r="E58" i="30"/>
  <c r="F58" i="30"/>
  <c r="G58" i="30"/>
  <c r="H58" i="30"/>
  <c r="I58" i="30"/>
  <c r="J58" i="30"/>
  <c r="K58" i="30"/>
  <c r="A59" i="30"/>
  <c r="B59" i="30"/>
  <c r="C59" i="30"/>
  <c r="D59" i="30"/>
  <c r="E59" i="30"/>
  <c r="F59" i="30"/>
  <c r="G59" i="30"/>
  <c r="H59" i="30"/>
  <c r="I59" i="30"/>
  <c r="J59" i="30"/>
  <c r="K59" i="30"/>
  <c r="A60" i="30"/>
  <c r="B60" i="30"/>
  <c r="C60" i="30"/>
  <c r="D60" i="30"/>
  <c r="E60" i="30"/>
  <c r="F60" i="30"/>
  <c r="G60" i="30"/>
  <c r="H60" i="30"/>
  <c r="I60" i="30"/>
  <c r="J60" i="30"/>
  <c r="K60" i="30"/>
  <c r="A61" i="30"/>
  <c r="B61" i="30"/>
  <c r="C61" i="30"/>
  <c r="D61" i="30"/>
  <c r="E61" i="30"/>
  <c r="F61" i="30"/>
  <c r="G61" i="30"/>
  <c r="H61" i="30"/>
  <c r="I61" i="30"/>
  <c r="J61" i="30"/>
  <c r="K61" i="30"/>
  <c r="A62" i="30"/>
  <c r="B62" i="30"/>
  <c r="C62" i="30"/>
  <c r="D62" i="30"/>
  <c r="E62" i="30"/>
  <c r="F62" i="30"/>
  <c r="G62" i="30"/>
  <c r="H62" i="30"/>
  <c r="I62" i="30"/>
  <c r="J62" i="30"/>
  <c r="K62" i="30"/>
  <c r="A63" i="30"/>
  <c r="B63" i="30"/>
  <c r="C63" i="30"/>
  <c r="D63" i="30"/>
  <c r="E63" i="30"/>
  <c r="F63" i="30"/>
  <c r="G63" i="30"/>
  <c r="H63" i="30"/>
  <c r="I63" i="30"/>
  <c r="J63" i="30"/>
  <c r="K63" i="30"/>
  <c r="A64" i="30"/>
  <c r="B64" i="30"/>
  <c r="C64" i="30"/>
  <c r="D64" i="30"/>
  <c r="E64" i="30"/>
  <c r="F64" i="30"/>
  <c r="G64" i="30"/>
  <c r="H64" i="30"/>
  <c r="I64" i="30"/>
  <c r="J64" i="30"/>
  <c r="K64" i="30"/>
  <c r="A65" i="30"/>
  <c r="B65" i="30"/>
  <c r="C65" i="30"/>
  <c r="D65" i="30"/>
  <c r="E65" i="30"/>
  <c r="F65" i="30"/>
  <c r="G65" i="30"/>
  <c r="H65" i="30"/>
  <c r="I65" i="30"/>
  <c r="J65" i="30"/>
  <c r="K65" i="30"/>
  <c r="A66" i="30"/>
  <c r="B66" i="30"/>
  <c r="C66" i="30"/>
  <c r="D66" i="30"/>
  <c r="E66" i="30"/>
  <c r="F66" i="30"/>
  <c r="G66" i="30"/>
  <c r="H66" i="30"/>
  <c r="I66" i="30"/>
  <c r="J66" i="30"/>
  <c r="K66" i="30"/>
  <c r="A67" i="30"/>
  <c r="B67" i="30"/>
  <c r="C67" i="30"/>
  <c r="D67" i="30"/>
  <c r="E67" i="30"/>
  <c r="F67" i="30"/>
  <c r="G67" i="30"/>
  <c r="H67" i="30"/>
  <c r="I67" i="30"/>
  <c r="J67" i="30"/>
  <c r="K67" i="30"/>
  <c r="A68" i="30"/>
  <c r="B68" i="30"/>
  <c r="C68" i="30"/>
  <c r="D68" i="30"/>
  <c r="E68" i="30"/>
  <c r="F68" i="30"/>
  <c r="G68" i="30"/>
  <c r="H68" i="30"/>
  <c r="I68" i="30"/>
  <c r="J68" i="30"/>
  <c r="K68" i="30"/>
  <c r="A69" i="30"/>
  <c r="B69" i="30"/>
  <c r="C69" i="30"/>
  <c r="D69" i="30"/>
  <c r="E69" i="30"/>
  <c r="F69" i="30"/>
  <c r="G69" i="30"/>
  <c r="H69" i="30"/>
  <c r="I69" i="30"/>
  <c r="J69" i="30"/>
  <c r="K69" i="30"/>
  <c r="A70" i="30"/>
  <c r="B70" i="30"/>
  <c r="C70" i="30"/>
  <c r="D70" i="30"/>
  <c r="E70" i="30"/>
  <c r="F70" i="30"/>
  <c r="G70" i="30"/>
  <c r="H70" i="30"/>
  <c r="I70" i="30"/>
  <c r="J70" i="30"/>
  <c r="K70" i="30"/>
  <c r="A71" i="30"/>
  <c r="B71" i="30"/>
  <c r="C71" i="30"/>
  <c r="D71" i="30"/>
  <c r="E71" i="30"/>
  <c r="F71" i="30"/>
  <c r="G71" i="30"/>
  <c r="H71" i="30"/>
  <c r="I71" i="30"/>
  <c r="J71" i="30"/>
  <c r="K71" i="30"/>
  <c r="A72" i="30"/>
  <c r="B72" i="30"/>
  <c r="C72" i="30"/>
  <c r="D72" i="30"/>
  <c r="E72" i="30"/>
  <c r="F72" i="30"/>
  <c r="G72" i="30"/>
  <c r="H72" i="30"/>
  <c r="I72" i="30"/>
  <c r="J72" i="30"/>
  <c r="K72" i="30"/>
  <c r="A73" i="30"/>
  <c r="B73" i="30"/>
  <c r="C73" i="30"/>
  <c r="D73" i="30"/>
  <c r="E73" i="30"/>
  <c r="F73" i="30"/>
  <c r="G73" i="30"/>
  <c r="H73" i="30"/>
  <c r="I73" i="30"/>
  <c r="J73" i="30"/>
  <c r="K73" i="30"/>
  <c r="A74" i="30"/>
  <c r="B74" i="30"/>
  <c r="C74" i="30"/>
  <c r="D74" i="30"/>
  <c r="E74" i="30"/>
  <c r="F74" i="30"/>
  <c r="G74" i="30"/>
  <c r="H74" i="30"/>
  <c r="I74" i="30"/>
  <c r="J74" i="30"/>
  <c r="K74" i="30"/>
  <c r="A75" i="30"/>
  <c r="B75" i="30"/>
  <c r="C75" i="30"/>
  <c r="D75" i="30"/>
  <c r="E75" i="30"/>
  <c r="F75" i="30"/>
  <c r="G75" i="30"/>
  <c r="H75" i="30"/>
  <c r="I75" i="30"/>
  <c r="J75" i="30"/>
  <c r="K75" i="30"/>
  <c r="A76" i="30"/>
  <c r="B76" i="30"/>
  <c r="C76" i="30"/>
  <c r="D76" i="30"/>
  <c r="E76" i="30"/>
  <c r="F76" i="30"/>
  <c r="G76" i="30"/>
  <c r="H76" i="30"/>
  <c r="I76" i="30"/>
  <c r="J76" i="30"/>
  <c r="K76" i="30"/>
  <c r="A77" i="30"/>
  <c r="B77" i="30"/>
  <c r="C77" i="30"/>
  <c r="D77" i="30"/>
  <c r="E77" i="30"/>
  <c r="F77" i="30"/>
  <c r="G77" i="30"/>
  <c r="H77" i="30"/>
  <c r="I77" i="30"/>
  <c r="J77" i="30"/>
  <c r="K77" i="30"/>
  <c r="A78" i="30"/>
  <c r="B78" i="30"/>
  <c r="C78" i="30"/>
  <c r="D78" i="30"/>
  <c r="E78" i="30"/>
  <c r="F78" i="30"/>
  <c r="G78" i="30"/>
  <c r="H78" i="30"/>
  <c r="I78" i="30"/>
  <c r="J78" i="30"/>
  <c r="K78" i="30"/>
  <c r="A79" i="30"/>
  <c r="B79" i="30"/>
  <c r="C79" i="30"/>
  <c r="D79" i="30"/>
  <c r="E79" i="30"/>
  <c r="F79" i="30"/>
  <c r="G79" i="30"/>
  <c r="H79" i="30"/>
  <c r="I79" i="30"/>
  <c r="J79" i="30"/>
  <c r="K79" i="30"/>
  <c r="A80" i="30"/>
  <c r="B80" i="30"/>
  <c r="C80" i="30"/>
  <c r="D80" i="30"/>
  <c r="E80" i="30"/>
  <c r="F80" i="30"/>
  <c r="G80" i="30"/>
  <c r="H80" i="30"/>
  <c r="I80" i="30"/>
  <c r="J80" i="30"/>
  <c r="K80" i="30"/>
  <c r="A81" i="30"/>
  <c r="B81" i="30"/>
  <c r="C81" i="30"/>
  <c r="D81" i="30"/>
  <c r="E81" i="30"/>
  <c r="F81" i="30"/>
  <c r="G81" i="30"/>
  <c r="H81" i="30"/>
  <c r="I81" i="30"/>
  <c r="J81" i="30"/>
  <c r="K81" i="30"/>
  <c r="A82" i="30"/>
  <c r="B82" i="30"/>
  <c r="C82" i="30"/>
  <c r="D82" i="30"/>
  <c r="E82" i="30"/>
  <c r="F82" i="30"/>
  <c r="G82" i="30"/>
  <c r="H82" i="30"/>
  <c r="I82" i="30"/>
  <c r="J82" i="30"/>
  <c r="K82" i="30"/>
  <c r="A83" i="30"/>
  <c r="B83" i="30"/>
  <c r="C83" i="30"/>
  <c r="D83" i="30"/>
  <c r="E83" i="30"/>
  <c r="F83" i="30"/>
  <c r="G83" i="30"/>
  <c r="H83" i="30"/>
  <c r="I83" i="30"/>
  <c r="J83" i="30"/>
  <c r="K83" i="30"/>
  <c r="A84" i="30"/>
  <c r="B84" i="30"/>
  <c r="C84" i="30"/>
  <c r="D84" i="30"/>
  <c r="E84" i="30"/>
  <c r="F84" i="30"/>
  <c r="G84" i="30"/>
  <c r="H84" i="30"/>
  <c r="I84" i="30"/>
  <c r="J84" i="30"/>
  <c r="K84" i="30"/>
  <c r="A85" i="30"/>
  <c r="B85" i="30"/>
  <c r="C85" i="30"/>
  <c r="D85" i="30"/>
  <c r="E85" i="30"/>
  <c r="F85" i="30"/>
  <c r="G85" i="30"/>
  <c r="H85" i="30"/>
  <c r="I85" i="30"/>
  <c r="J85" i="30"/>
  <c r="K85" i="30"/>
  <c r="A86" i="30"/>
  <c r="B86" i="30"/>
  <c r="C86" i="30"/>
  <c r="D86" i="30"/>
  <c r="E86" i="30"/>
  <c r="F86" i="30"/>
  <c r="G86" i="30"/>
  <c r="H86" i="30"/>
  <c r="I86" i="30"/>
  <c r="J86" i="30"/>
  <c r="K86" i="30"/>
  <c r="A87" i="30"/>
  <c r="B87" i="30"/>
  <c r="C87" i="30"/>
  <c r="D87" i="30"/>
  <c r="E87" i="30"/>
  <c r="F87" i="30"/>
  <c r="G87" i="30"/>
  <c r="H87" i="30"/>
  <c r="I87" i="30"/>
  <c r="J87" i="30"/>
  <c r="K87" i="30"/>
  <c r="A88" i="30"/>
  <c r="B88" i="30"/>
  <c r="C88" i="30"/>
  <c r="D88" i="30"/>
  <c r="E88" i="30"/>
  <c r="F88" i="30"/>
  <c r="G88" i="30"/>
  <c r="H88" i="30"/>
  <c r="I88" i="30"/>
  <c r="J88" i="30"/>
  <c r="K88" i="30"/>
  <c r="A89" i="30"/>
  <c r="B89" i="30"/>
  <c r="C89" i="30"/>
  <c r="D89" i="30"/>
  <c r="E89" i="30"/>
  <c r="F89" i="30"/>
  <c r="G89" i="30"/>
  <c r="H89" i="30"/>
  <c r="I89" i="30"/>
  <c r="J89" i="30"/>
  <c r="K89" i="30"/>
  <c r="A90" i="30"/>
  <c r="B90" i="30"/>
  <c r="C90" i="30"/>
  <c r="D90" i="30"/>
  <c r="E90" i="30"/>
  <c r="F90" i="30"/>
  <c r="G90" i="30"/>
  <c r="H90" i="30"/>
  <c r="I90" i="30"/>
  <c r="J90" i="30"/>
  <c r="K90" i="30"/>
  <c r="A91" i="30"/>
  <c r="B91" i="30"/>
  <c r="C91" i="30"/>
  <c r="D91" i="30"/>
  <c r="E91" i="30"/>
  <c r="F91" i="30"/>
  <c r="G91" i="30"/>
  <c r="H91" i="30"/>
  <c r="I91" i="30"/>
  <c r="J91" i="30"/>
  <c r="K91" i="30"/>
  <c r="A92" i="30"/>
  <c r="B92" i="30"/>
  <c r="C92" i="30"/>
  <c r="D92" i="30"/>
  <c r="E92" i="30"/>
  <c r="F92" i="30"/>
  <c r="G92" i="30"/>
  <c r="H92" i="30"/>
  <c r="I92" i="30"/>
  <c r="J92" i="30"/>
  <c r="K92" i="30"/>
  <c r="A93" i="30"/>
  <c r="B93" i="30"/>
  <c r="C93" i="30"/>
  <c r="D93" i="30"/>
  <c r="E93" i="30"/>
  <c r="F93" i="30"/>
  <c r="G93" i="30"/>
  <c r="H93" i="30"/>
  <c r="I93" i="30"/>
  <c r="J93" i="30"/>
  <c r="K93" i="30"/>
  <c r="A94" i="30"/>
  <c r="B94" i="30"/>
  <c r="C94" i="30"/>
  <c r="D94" i="30"/>
  <c r="E94" i="30"/>
  <c r="F94" i="30"/>
  <c r="G94" i="30"/>
  <c r="H94" i="30"/>
  <c r="I94" i="30"/>
  <c r="J94" i="30"/>
  <c r="K94" i="30"/>
  <c r="A95" i="30"/>
  <c r="B95" i="30"/>
  <c r="C95" i="30"/>
  <c r="D95" i="30"/>
  <c r="E95" i="30"/>
  <c r="F95" i="30"/>
  <c r="G95" i="30"/>
  <c r="H95" i="30"/>
  <c r="I95" i="30"/>
  <c r="J95" i="30"/>
  <c r="K95" i="30"/>
  <c r="A96" i="30"/>
  <c r="B96" i="30"/>
  <c r="C96" i="30"/>
  <c r="D96" i="30"/>
  <c r="E96" i="30"/>
  <c r="F96" i="30"/>
  <c r="G96" i="30"/>
  <c r="H96" i="30"/>
  <c r="I96" i="30"/>
  <c r="J96" i="30"/>
  <c r="K96" i="30"/>
  <c r="A97" i="30"/>
  <c r="B97" i="30"/>
  <c r="C97" i="30"/>
  <c r="D97" i="30"/>
  <c r="E97" i="30"/>
  <c r="F97" i="30"/>
  <c r="G97" i="30"/>
  <c r="H97" i="30"/>
  <c r="I97" i="30"/>
  <c r="J97" i="30"/>
  <c r="K97" i="30"/>
  <c r="A98" i="30"/>
  <c r="B98" i="30"/>
  <c r="C98" i="30"/>
  <c r="D98" i="30"/>
  <c r="E98" i="30"/>
  <c r="F98" i="30"/>
  <c r="G98" i="30"/>
  <c r="H98" i="30"/>
  <c r="I98" i="30"/>
  <c r="J98" i="30"/>
  <c r="K98" i="30"/>
  <c r="A99" i="30"/>
  <c r="B99" i="30"/>
  <c r="C99" i="30"/>
  <c r="D99" i="30"/>
  <c r="E99" i="30"/>
  <c r="F99" i="30"/>
  <c r="G99" i="30"/>
  <c r="H99" i="30"/>
  <c r="I99" i="30"/>
  <c r="J99" i="30"/>
  <c r="K99" i="30"/>
  <c r="A100" i="30"/>
  <c r="B100" i="30"/>
  <c r="C100" i="30"/>
  <c r="D100" i="30"/>
  <c r="E100" i="30"/>
  <c r="F100" i="30"/>
  <c r="G100" i="30"/>
  <c r="H100" i="30"/>
  <c r="I100" i="30"/>
  <c r="J100" i="30"/>
  <c r="K100" i="30"/>
  <c r="A101" i="30"/>
  <c r="B101" i="30"/>
  <c r="C101" i="30"/>
  <c r="D101" i="30"/>
  <c r="E101" i="30"/>
  <c r="F101" i="30"/>
  <c r="G101" i="30"/>
  <c r="H101" i="30"/>
  <c r="I101" i="30"/>
  <c r="J101" i="30"/>
  <c r="K101" i="30"/>
  <c r="A102" i="30"/>
  <c r="B102" i="30"/>
  <c r="C102" i="30"/>
  <c r="D102" i="30"/>
  <c r="E102" i="30"/>
  <c r="F102" i="30"/>
  <c r="G102" i="30"/>
  <c r="H102" i="30"/>
  <c r="I102" i="30"/>
  <c r="J102" i="30"/>
  <c r="K102" i="30"/>
  <c r="A103" i="30"/>
  <c r="B103" i="30"/>
  <c r="C103" i="30"/>
  <c r="D103" i="30"/>
  <c r="E103" i="30"/>
  <c r="F103" i="30"/>
  <c r="G103" i="30"/>
  <c r="H103" i="30"/>
  <c r="I103" i="30"/>
  <c r="J103" i="30"/>
  <c r="K103" i="30"/>
  <c r="A104" i="30"/>
  <c r="B104" i="30"/>
  <c r="C104" i="30"/>
  <c r="D104" i="30"/>
  <c r="E104" i="30"/>
  <c r="F104" i="30"/>
  <c r="G104" i="30"/>
  <c r="H104" i="30"/>
  <c r="I104" i="30"/>
  <c r="J104" i="30"/>
  <c r="K104" i="30"/>
  <c r="A105" i="30"/>
  <c r="B105" i="30"/>
  <c r="C105" i="30"/>
  <c r="D105" i="30"/>
  <c r="E105" i="30"/>
  <c r="F105" i="30"/>
  <c r="G105" i="30"/>
  <c r="H105" i="30"/>
  <c r="I105" i="30"/>
  <c r="J105" i="30"/>
  <c r="K105" i="30"/>
  <c r="A106" i="30"/>
  <c r="B106" i="30"/>
  <c r="C106" i="30"/>
  <c r="D106" i="30"/>
  <c r="E106" i="30"/>
  <c r="F106" i="30"/>
  <c r="G106" i="30"/>
  <c r="H106" i="30"/>
  <c r="I106" i="30"/>
  <c r="J106" i="30"/>
  <c r="K106" i="30"/>
  <c r="A107" i="30"/>
  <c r="B107" i="30"/>
  <c r="C107" i="30"/>
  <c r="D107" i="30"/>
  <c r="E107" i="30"/>
  <c r="F107" i="30"/>
  <c r="G107" i="30"/>
  <c r="H107" i="30"/>
  <c r="I107" i="30"/>
  <c r="J107" i="30"/>
  <c r="K107" i="30"/>
  <c r="A108" i="30"/>
  <c r="B108" i="30"/>
  <c r="C108" i="30"/>
  <c r="D108" i="30"/>
  <c r="E108" i="30"/>
  <c r="F108" i="30"/>
  <c r="G108" i="30"/>
  <c r="H108" i="30"/>
  <c r="I108" i="30"/>
  <c r="J108" i="30"/>
  <c r="K108" i="30"/>
  <c r="A109" i="30"/>
  <c r="B109" i="30"/>
  <c r="C109" i="30"/>
  <c r="D109" i="30"/>
  <c r="E109" i="30"/>
  <c r="F109" i="30"/>
  <c r="G109" i="30"/>
  <c r="H109" i="30"/>
  <c r="I109" i="30"/>
  <c r="J109" i="30"/>
  <c r="K109" i="30"/>
  <c r="A110" i="30"/>
  <c r="B110" i="30"/>
  <c r="C110" i="30"/>
  <c r="D110" i="30"/>
  <c r="E110" i="30"/>
  <c r="F110" i="30"/>
  <c r="G110" i="30"/>
  <c r="H110" i="30"/>
  <c r="I110" i="30"/>
  <c r="J110" i="30"/>
  <c r="K110" i="30"/>
  <c r="A111" i="30"/>
  <c r="B111" i="30"/>
  <c r="C111" i="30"/>
  <c r="D111" i="30"/>
  <c r="E111" i="30"/>
  <c r="F111" i="30"/>
  <c r="G111" i="30"/>
  <c r="H111" i="30"/>
  <c r="I111" i="30"/>
  <c r="J111" i="30"/>
  <c r="K111" i="30"/>
  <c r="A112" i="30"/>
  <c r="B112" i="30"/>
  <c r="C112" i="30"/>
  <c r="D112" i="30"/>
  <c r="E112" i="30"/>
  <c r="F112" i="30"/>
  <c r="G112" i="30"/>
  <c r="H112" i="30"/>
  <c r="I112" i="30"/>
  <c r="J112" i="30"/>
  <c r="K112" i="30"/>
  <c r="A113" i="30"/>
  <c r="B113" i="30"/>
  <c r="C113" i="30"/>
  <c r="D113" i="30"/>
  <c r="E113" i="30"/>
  <c r="F113" i="30"/>
  <c r="G113" i="30"/>
  <c r="H113" i="30"/>
  <c r="I113" i="30"/>
  <c r="J113" i="30"/>
  <c r="K113" i="30"/>
  <c r="A114" i="30"/>
  <c r="B114" i="30"/>
  <c r="C114" i="30"/>
  <c r="D114" i="30"/>
  <c r="E114" i="30"/>
  <c r="F114" i="30"/>
  <c r="G114" i="30"/>
  <c r="H114" i="30"/>
  <c r="I114" i="30"/>
  <c r="J114" i="30"/>
  <c r="K114" i="30"/>
  <c r="A115" i="30"/>
  <c r="B115" i="30"/>
  <c r="C115" i="30"/>
  <c r="D115" i="30"/>
  <c r="E115" i="30"/>
  <c r="F115" i="30"/>
  <c r="G115" i="30"/>
  <c r="H115" i="30"/>
  <c r="I115" i="30"/>
  <c r="J115" i="30"/>
  <c r="K115" i="30"/>
  <c r="A116" i="30"/>
  <c r="B116" i="30"/>
  <c r="C116" i="30"/>
  <c r="D116" i="30"/>
  <c r="E116" i="30"/>
  <c r="F116" i="30"/>
  <c r="G116" i="30"/>
  <c r="H116" i="30"/>
  <c r="I116" i="30"/>
  <c r="J116" i="30"/>
  <c r="K116" i="30"/>
  <c r="A117" i="30"/>
  <c r="B117" i="30"/>
  <c r="C117" i="30"/>
  <c r="D117" i="30"/>
  <c r="E117" i="30"/>
  <c r="F117" i="30"/>
  <c r="G117" i="30"/>
  <c r="H117" i="30"/>
  <c r="I117" i="30"/>
  <c r="J117" i="30"/>
  <c r="K117" i="30"/>
  <c r="A118" i="30"/>
  <c r="B118" i="30"/>
  <c r="C118" i="30"/>
  <c r="D118" i="30"/>
  <c r="E118" i="30"/>
  <c r="F118" i="30"/>
  <c r="G118" i="30"/>
  <c r="H118" i="30"/>
  <c r="I118" i="30"/>
  <c r="J118" i="30"/>
  <c r="K118" i="30"/>
  <c r="A119" i="30"/>
  <c r="B119" i="30"/>
  <c r="C119" i="30"/>
  <c r="D119" i="30"/>
  <c r="E119" i="30"/>
  <c r="F119" i="30"/>
  <c r="G119" i="30"/>
  <c r="H119" i="30"/>
  <c r="I119" i="30"/>
  <c r="J119" i="30"/>
  <c r="K119" i="30"/>
  <c r="A120" i="30"/>
  <c r="B120" i="30"/>
  <c r="C120" i="30"/>
  <c r="D120" i="30"/>
  <c r="E120" i="30"/>
  <c r="F120" i="30"/>
  <c r="G120" i="30"/>
  <c r="H120" i="30"/>
  <c r="I120" i="30"/>
  <c r="J120" i="30"/>
  <c r="K120" i="30"/>
  <c r="A121" i="30"/>
  <c r="B121" i="30"/>
  <c r="C121" i="30"/>
  <c r="D121" i="30"/>
  <c r="E121" i="30"/>
  <c r="F121" i="30"/>
  <c r="G121" i="30"/>
  <c r="H121" i="30"/>
  <c r="I121" i="30"/>
  <c r="J121" i="30"/>
  <c r="K121" i="30"/>
  <c r="A122" i="30"/>
  <c r="B122" i="30"/>
  <c r="C122" i="30"/>
  <c r="D122" i="30"/>
  <c r="E122" i="30"/>
  <c r="F122" i="30"/>
  <c r="G122" i="30"/>
  <c r="H122" i="30"/>
  <c r="I122" i="30"/>
  <c r="J122" i="30"/>
  <c r="K122" i="30"/>
  <c r="A123" i="30"/>
  <c r="B123" i="30"/>
  <c r="C123" i="30"/>
  <c r="D123" i="30"/>
  <c r="E123" i="30"/>
  <c r="F123" i="30"/>
  <c r="G123" i="30"/>
  <c r="H123" i="30"/>
  <c r="I123" i="30"/>
  <c r="J123" i="30"/>
  <c r="K123" i="30"/>
  <c r="A124" i="30"/>
  <c r="B124" i="30"/>
  <c r="C124" i="30"/>
  <c r="D124" i="30"/>
  <c r="E124" i="30"/>
  <c r="F124" i="30"/>
  <c r="G124" i="30"/>
  <c r="H124" i="30"/>
  <c r="I124" i="30"/>
  <c r="J124" i="30"/>
  <c r="K124" i="30"/>
  <c r="A125" i="30"/>
  <c r="B125" i="30"/>
  <c r="C125" i="30"/>
  <c r="D125" i="30"/>
  <c r="E125" i="30"/>
  <c r="F125" i="30"/>
  <c r="G125" i="30"/>
  <c r="H125" i="30"/>
  <c r="I125" i="30"/>
  <c r="J125" i="30"/>
  <c r="K125" i="30"/>
  <c r="A126" i="30"/>
  <c r="B126" i="30"/>
  <c r="C126" i="30"/>
  <c r="D126" i="30"/>
  <c r="E126" i="30"/>
  <c r="F126" i="30"/>
  <c r="G126" i="30"/>
  <c r="H126" i="30"/>
  <c r="I126" i="30"/>
  <c r="J126" i="30"/>
  <c r="K126" i="30"/>
  <c r="A127" i="30"/>
  <c r="B127" i="30"/>
  <c r="C127" i="30"/>
  <c r="D127" i="30"/>
  <c r="E127" i="30"/>
  <c r="F127" i="30"/>
  <c r="G127" i="30"/>
  <c r="H127" i="30"/>
  <c r="I127" i="30"/>
  <c r="J127" i="30"/>
  <c r="K127" i="30"/>
  <c r="A128" i="30"/>
  <c r="B128" i="30"/>
  <c r="C128" i="30"/>
  <c r="D128" i="30"/>
  <c r="E128" i="30"/>
  <c r="F128" i="30"/>
  <c r="G128" i="30"/>
  <c r="H128" i="30"/>
  <c r="I128" i="30"/>
  <c r="J128" i="30"/>
  <c r="K128" i="30"/>
  <c r="A129" i="30"/>
  <c r="B129" i="30"/>
  <c r="C129" i="30"/>
  <c r="D129" i="30"/>
  <c r="E129" i="30"/>
  <c r="F129" i="30"/>
  <c r="G129" i="30"/>
  <c r="H129" i="30"/>
  <c r="I129" i="30"/>
  <c r="J129" i="30"/>
  <c r="K129" i="30"/>
  <c r="A130" i="30"/>
  <c r="B130" i="30"/>
  <c r="C130" i="30"/>
  <c r="D130" i="30"/>
  <c r="E130" i="30"/>
  <c r="F130" i="30"/>
  <c r="G130" i="30"/>
  <c r="H130" i="30"/>
  <c r="I130" i="30"/>
  <c r="J130" i="30"/>
  <c r="K130" i="30"/>
  <c r="A131" i="30"/>
  <c r="B131" i="30"/>
  <c r="C131" i="30"/>
  <c r="D131" i="30"/>
  <c r="E131" i="30"/>
  <c r="F131" i="30"/>
  <c r="G131" i="30"/>
  <c r="H131" i="30"/>
  <c r="I131" i="30"/>
  <c r="J131" i="30"/>
  <c r="K131" i="30"/>
  <c r="A132" i="30"/>
  <c r="B132" i="30"/>
  <c r="C132" i="30"/>
  <c r="D132" i="30"/>
  <c r="E132" i="30"/>
  <c r="F132" i="30"/>
  <c r="G132" i="30"/>
  <c r="H132" i="30"/>
  <c r="I132" i="30"/>
  <c r="J132" i="30"/>
  <c r="K132" i="30"/>
  <c r="A133" i="30"/>
  <c r="B133" i="30"/>
  <c r="C133" i="30"/>
  <c r="D133" i="30"/>
  <c r="E133" i="30"/>
  <c r="F133" i="30"/>
  <c r="G133" i="30"/>
  <c r="H133" i="30"/>
  <c r="I133" i="30"/>
  <c r="J133" i="30"/>
  <c r="K133" i="30"/>
  <c r="A134" i="30"/>
  <c r="B134" i="30"/>
  <c r="C134" i="30"/>
  <c r="D134" i="30"/>
  <c r="E134" i="30"/>
  <c r="F134" i="30"/>
  <c r="G134" i="30"/>
  <c r="H134" i="30"/>
  <c r="I134" i="30"/>
  <c r="J134" i="30"/>
  <c r="K134" i="30"/>
  <c r="A135" i="30"/>
  <c r="B135" i="30"/>
  <c r="C135" i="30"/>
  <c r="D135" i="30"/>
  <c r="E135" i="30"/>
  <c r="F135" i="30"/>
  <c r="G135" i="30"/>
  <c r="H135" i="30"/>
  <c r="I135" i="30"/>
  <c r="J135" i="30"/>
  <c r="K135" i="30"/>
  <c r="A136" i="30"/>
  <c r="B136" i="30"/>
  <c r="C136" i="30"/>
  <c r="D136" i="30"/>
  <c r="E136" i="30"/>
  <c r="F136" i="30"/>
  <c r="G136" i="30"/>
  <c r="H136" i="30"/>
  <c r="I136" i="30"/>
  <c r="J136" i="30"/>
  <c r="K136" i="30"/>
  <c r="A137" i="30"/>
  <c r="B137" i="30"/>
  <c r="C137" i="30"/>
  <c r="D137" i="30"/>
  <c r="E137" i="30"/>
  <c r="F137" i="30"/>
  <c r="G137" i="30"/>
  <c r="H137" i="30"/>
  <c r="I137" i="30"/>
  <c r="J137" i="30"/>
  <c r="K137" i="30"/>
  <c r="A138" i="30"/>
  <c r="B138" i="30"/>
  <c r="C138" i="30"/>
  <c r="D138" i="30"/>
  <c r="E138" i="30"/>
  <c r="F138" i="30"/>
  <c r="G138" i="30"/>
  <c r="H138" i="30"/>
  <c r="I138" i="30"/>
  <c r="J138" i="30"/>
  <c r="K138" i="30"/>
  <c r="A139" i="30"/>
  <c r="B139" i="30"/>
  <c r="C139" i="30"/>
  <c r="D139" i="30"/>
  <c r="E139" i="30"/>
  <c r="F139" i="30"/>
  <c r="G139" i="30"/>
  <c r="H139" i="30"/>
  <c r="I139" i="30"/>
  <c r="J139" i="30"/>
  <c r="K139" i="30"/>
  <c r="A140" i="30"/>
  <c r="B140" i="30"/>
  <c r="C140" i="30"/>
  <c r="D140" i="30"/>
  <c r="E140" i="30"/>
  <c r="F140" i="30"/>
  <c r="G140" i="30"/>
  <c r="H140" i="30"/>
  <c r="I140" i="30"/>
  <c r="J140" i="30"/>
  <c r="K140" i="30"/>
  <c r="A141" i="30"/>
  <c r="B141" i="30"/>
  <c r="C141" i="30"/>
  <c r="D141" i="30"/>
  <c r="E141" i="30"/>
  <c r="F141" i="30"/>
  <c r="G141" i="30"/>
  <c r="H141" i="30"/>
  <c r="I141" i="30"/>
  <c r="J141" i="30"/>
  <c r="K141" i="30"/>
  <c r="A142" i="30"/>
  <c r="B142" i="30"/>
  <c r="C142" i="30"/>
  <c r="D142" i="30"/>
  <c r="E142" i="30"/>
  <c r="F142" i="30"/>
  <c r="G142" i="30"/>
  <c r="H142" i="30"/>
  <c r="I142" i="30"/>
  <c r="J142" i="30"/>
  <c r="K142" i="30"/>
  <c r="A143" i="30"/>
  <c r="B143" i="30"/>
  <c r="C143" i="30"/>
  <c r="D143" i="30"/>
  <c r="E143" i="30"/>
  <c r="F143" i="30"/>
  <c r="G143" i="30"/>
  <c r="H143" i="30"/>
  <c r="I143" i="30"/>
  <c r="J143" i="30"/>
  <c r="K143" i="30"/>
  <c r="A144" i="30"/>
  <c r="B144" i="30"/>
  <c r="C144" i="30"/>
  <c r="D144" i="30"/>
  <c r="E144" i="30"/>
  <c r="F144" i="30"/>
  <c r="G144" i="30"/>
  <c r="H144" i="30"/>
  <c r="I144" i="30"/>
  <c r="J144" i="30"/>
  <c r="K144" i="30"/>
  <c r="A145" i="30"/>
  <c r="B145" i="30"/>
  <c r="C145" i="30"/>
  <c r="D145" i="30"/>
  <c r="E145" i="30"/>
  <c r="F145" i="30"/>
  <c r="G145" i="30"/>
  <c r="H145" i="30"/>
  <c r="I145" i="30"/>
  <c r="J145" i="30"/>
  <c r="K145" i="30"/>
  <c r="A146" i="30"/>
  <c r="B146" i="30"/>
  <c r="C146" i="30"/>
  <c r="D146" i="30"/>
  <c r="E146" i="30"/>
  <c r="F146" i="30"/>
  <c r="G146" i="30"/>
  <c r="H146" i="30"/>
  <c r="I146" i="30"/>
  <c r="J146" i="30"/>
  <c r="K146" i="30"/>
  <c r="A147" i="30"/>
  <c r="B147" i="30"/>
  <c r="C147" i="30"/>
  <c r="D147" i="30"/>
  <c r="E147" i="30"/>
  <c r="F147" i="30"/>
  <c r="G147" i="30"/>
  <c r="H147" i="30"/>
  <c r="I147" i="30"/>
  <c r="J147" i="30"/>
  <c r="K147" i="30"/>
  <c r="A148" i="30"/>
  <c r="B148" i="30"/>
  <c r="C148" i="30"/>
  <c r="D148" i="30"/>
  <c r="E148" i="30"/>
  <c r="F148" i="30"/>
  <c r="G148" i="30"/>
  <c r="H148" i="30"/>
  <c r="I148" i="30"/>
  <c r="J148" i="30"/>
  <c r="K148" i="30"/>
  <c r="A149" i="30"/>
  <c r="B149" i="30"/>
  <c r="C149" i="30"/>
  <c r="D149" i="30"/>
  <c r="E149" i="30"/>
  <c r="F149" i="30"/>
  <c r="G149" i="30"/>
  <c r="H149" i="30"/>
  <c r="I149" i="30"/>
  <c r="J149" i="30"/>
  <c r="K149" i="30"/>
  <c r="A150" i="30"/>
  <c r="B150" i="30"/>
  <c r="C150" i="30"/>
  <c r="D150" i="30"/>
  <c r="E150" i="30"/>
  <c r="F150" i="30"/>
  <c r="G150" i="30"/>
  <c r="H150" i="30"/>
  <c r="I150" i="30"/>
  <c r="J150" i="30"/>
  <c r="K150" i="30"/>
  <c r="A151" i="30"/>
  <c r="B151" i="30"/>
  <c r="C151" i="30"/>
  <c r="D151" i="30"/>
  <c r="E151" i="30"/>
  <c r="F151" i="30"/>
  <c r="G151" i="30"/>
  <c r="H151" i="30"/>
  <c r="I151" i="30"/>
  <c r="J151" i="30"/>
  <c r="K151" i="30"/>
  <c r="A152" i="30"/>
  <c r="B152" i="30"/>
  <c r="C152" i="30"/>
  <c r="D152" i="30"/>
  <c r="E152" i="30"/>
  <c r="F152" i="30"/>
  <c r="G152" i="30"/>
  <c r="H152" i="30"/>
  <c r="I152" i="30"/>
  <c r="J152" i="30"/>
  <c r="K152" i="30"/>
  <c r="A153" i="30"/>
  <c r="B153" i="30"/>
  <c r="C153" i="30"/>
  <c r="D153" i="30"/>
  <c r="E153" i="30"/>
  <c r="F153" i="30"/>
  <c r="G153" i="30"/>
  <c r="H153" i="30"/>
  <c r="I153" i="30"/>
  <c r="J153" i="30"/>
  <c r="K153" i="30"/>
  <c r="A154" i="30"/>
  <c r="B154" i="30"/>
  <c r="C154" i="30"/>
  <c r="D154" i="30"/>
  <c r="E154" i="30"/>
  <c r="F154" i="30"/>
  <c r="G154" i="30"/>
  <c r="H154" i="30"/>
  <c r="I154" i="30"/>
  <c r="J154" i="30"/>
  <c r="K154" i="30"/>
  <c r="A155" i="30"/>
  <c r="B155" i="30"/>
  <c r="C155" i="30"/>
  <c r="D155" i="30"/>
  <c r="E155" i="30"/>
  <c r="F155" i="30"/>
  <c r="G155" i="30"/>
  <c r="H155" i="30"/>
  <c r="I155" i="30"/>
  <c r="J155" i="30"/>
  <c r="K155" i="30"/>
  <c r="A156" i="30"/>
  <c r="B156" i="30"/>
  <c r="C156" i="30"/>
  <c r="D156" i="30"/>
  <c r="E156" i="30"/>
  <c r="F156" i="30"/>
  <c r="G156" i="30"/>
  <c r="H156" i="30"/>
  <c r="I156" i="30"/>
  <c r="J156" i="30"/>
  <c r="K156" i="30"/>
  <c r="A157" i="30"/>
  <c r="B157" i="30"/>
  <c r="C157" i="30"/>
  <c r="D157" i="30"/>
  <c r="E157" i="30"/>
  <c r="F157" i="30"/>
  <c r="G157" i="30"/>
  <c r="H157" i="30"/>
  <c r="I157" i="30"/>
  <c r="J157" i="30"/>
  <c r="K157" i="30"/>
  <c r="A158" i="30"/>
  <c r="B158" i="30"/>
  <c r="C158" i="30"/>
  <c r="D158" i="30"/>
  <c r="E158" i="30"/>
  <c r="F158" i="30"/>
  <c r="G158" i="30"/>
  <c r="H158" i="30"/>
  <c r="I158" i="30"/>
  <c r="J158" i="30"/>
  <c r="K158" i="30"/>
  <c r="A159" i="30"/>
  <c r="B159" i="30"/>
  <c r="C159" i="30"/>
  <c r="D159" i="30"/>
  <c r="E159" i="30"/>
  <c r="F159" i="30"/>
  <c r="G159" i="30"/>
  <c r="H159" i="30"/>
  <c r="I159" i="30"/>
  <c r="J159" i="30"/>
  <c r="K159" i="30"/>
  <c r="A160" i="30"/>
  <c r="B160" i="30"/>
  <c r="C160" i="30"/>
  <c r="D160" i="30"/>
  <c r="E160" i="30"/>
  <c r="F160" i="30"/>
  <c r="G160" i="30"/>
  <c r="H160" i="30"/>
  <c r="I160" i="30"/>
  <c r="J160" i="30"/>
  <c r="K160" i="30"/>
  <c r="A161" i="30"/>
  <c r="B161" i="30"/>
  <c r="C161" i="30"/>
  <c r="D161" i="30"/>
  <c r="E161" i="30"/>
  <c r="F161" i="30"/>
  <c r="G161" i="30"/>
  <c r="H161" i="30"/>
  <c r="I161" i="30"/>
  <c r="J161" i="30"/>
  <c r="K161" i="30"/>
  <c r="A162" i="30"/>
  <c r="B162" i="30"/>
  <c r="C162" i="30"/>
  <c r="D162" i="30"/>
  <c r="E162" i="30"/>
  <c r="F162" i="30"/>
  <c r="G162" i="30"/>
  <c r="H162" i="30"/>
  <c r="I162" i="30"/>
  <c r="J162" i="30"/>
  <c r="K162" i="30"/>
  <c r="A163" i="30"/>
  <c r="B163" i="30"/>
  <c r="C163" i="30"/>
  <c r="D163" i="30"/>
  <c r="E163" i="30"/>
  <c r="F163" i="30"/>
  <c r="G163" i="30"/>
  <c r="H163" i="30"/>
  <c r="I163" i="30"/>
  <c r="J163" i="30"/>
  <c r="K163" i="30"/>
  <c r="A164" i="30"/>
  <c r="B164" i="30"/>
  <c r="C164" i="30"/>
  <c r="D164" i="30"/>
  <c r="E164" i="30"/>
  <c r="F164" i="30"/>
  <c r="G164" i="30"/>
  <c r="H164" i="30"/>
  <c r="I164" i="30"/>
  <c r="J164" i="30"/>
  <c r="K164" i="30"/>
  <c r="A165" i="30"/>
  <c r="B165" i="30"/>
  <c r="C165" i="30"/>
  <c r="D165" i="30"/>
  <c r="E165" i="30"/>
  <c r="F165" i="30"/>
  <c r="G165" i="30"/>
  <c r="H165" i="30"/>
  <c r="I165" i="30"/>
  <c r="J165" i="30"/>
  <c r="K165" i="30"/>
  <c r="A166" i="30"/>
  <c r="B166" i="30"/>
  <c r="C166" i="30"/>
  <c r="D166" i="30"/>
  <c r="E166" i="30"/>
  <c r="F166" i="30"/>
  <c r="G166" i="30"/>
  <c r="H166" i="30"/>
  <c r="I166" i="30"/>
  <c r="J166" i="30"/>
  <c r="K166" i="30"/>
  <c r="A167" i="30"/>
  <c r="B167" i="30"/>
  <c r="C167" i="30"/>
  <c r="D167" i="30"/>
  <c r="E167" i="30"/>
  <c r="F167" i="30"/>
  <c r="G167" i="30"/>
  <c r="H167" i="30"/>
  <c r="I167" i="30"/>
  <c r="J167" i="30"/>
  <c r="K167" i="30"/>
  <c r="A168" i="30"/>
  <c r="B168" i="30"/>
  <c r="C168" i="30"/>
  <c r="D168" i="30"/>
  <c r="E168" i="30"/>
  <c r="F168" i="30"/>
  <c r="G168" i="30"/>
  <c r="H168" i="30"/>
  <c r="I168" i="30"/>
  <c r="J168" i="30"/>
  <c r="K168" i="30"/>
  <c r="A169" i="30"/>
  <c r="B169" i="30"/>
  <c r="C169" i="30"/>
  <c r="D169" i="30"/>
  <c r="E169" i="30"/>
  <c r="F169" i="30"/>
  <c r="G169" i="30"/>
  <c r="H169" i="30"/>
  <c r="I169" i="30"/>
  <c r="J169" i="30"/>
  <c r="K169" i="30"/>
  <c r="A170" i="30"/>
  <c r="B170" i="30"/>
  <c r="C170" i="30"/>
  <c r="D170" i="30"/>
  <c r="E170" i="30"/>
  <c r="F170" i="30"/>
  <c r="G170" i="30"/>
  <c r="H170" i="30"/>
  <c r="I170" i="30"/>
  <c r="J170" i="30"/>
  <c r="K170" i="30"/>
  <c r="A171" i="30"/>
  <c r="B171" i="30"/>
  <c r="C171" i="30"/>
  <c r="D171" i="30"/>
  <c r="E171" i="30"/>
  <c r="F171" i="30"/>
  <c r="G171" i="30"/>
  <c r="H171" i="30"/>
  <c r="I171" i="30"/>
  <c r="J171" i="30"/>
  <c r="K171" i="30"/>
  <c r="A172" i="30"/>
  <c r="B172" i="30"/>
  <c r="C172" i="30"/>
  <c r="D172" i="30"/>
  <c r="E172" i="30"/>
  <c r="F172" i="30"/>
  <c r="G172" i="30"/>
  <c r="H172" i="30"/>
  <c r="I172" i="30"/>
  <c r="J172" i="30"/>
  <c r="K172" i="30"/>
  <c r="A173" i="30"/>
  <c r="B173" i="30"/>
  <c r="C173" i="30"/>
  <c r="D173" i="30"/>
  <c r="E173" i="30"/>
  <c r="F173" i="30"/>
  <c r="G173" i="30"/>
  <c r="H173" i="30"/>
  <c r="I173" i="30"/>
  <c r="J173" i="30"/>
  <c r="K173" i="30"/>
  <c r="A174" i="30"/>
  <c r="B174" i="30"/>
  <c r="C174" i="30"/>
  <c r="D174" i="30"/>
  <c r="E174" i="30"/>
  <c r="F174" i="30"/>
  <c r="G174" i="30"/>
  <c r="H174" i="30"/>
  <c r="I174" i="30"/>
  <c r="J174" i="30"/>
  <c r="K174" i="30"/>
  <c r="A175" i="30"/>
  <c r="B175" i="30"/>
  <c r="C175" i="30"/>
  <c r="D175" i="30"/>
  <c r="E175" i="30"/>
  <c r="F175" i="30"/>
  <c r="G175" i="30"/>
  <c r="H175" i="30"/>
  <c r="I175" i="30"/>
  <c r="J175" i="30"/>
  <c r="K175" i="30"/>
  <c r="A176" i="30"/>
  <c r="B176" i="30"/>
  <c r="C176" i="30"/>
  <c r="D176" i="30"/>
  <c r="E176" i="30"/>
  <c r="F176" i="30"/>
  <c r="G176" i="30"/>
  <c r="H176" i="30"/>
  <c r="I176" i="30"/>
  <c r="J176" i="30"/>
  <c r="K176" i="30"/>
  <c r="A177" i="30"/>
  <c r="B177" i="30"/>
  <c r="C177" i="30"/>
  <c r="D177" i="30"/>
  <c r="E177" i="30"/>
  <c r="F177" i="30"/>
  <c r="G177" i="30"/>
  <c r="H177" i="30"/>
  <c r="I177" i="30"/>
  <c r="J177" i="30"/>
  <c r="K177" i="30"/>
  <c r="A178" i="30"/>
  <c r="B178" i="30"/>
  <c r="C178" i="30"/>
  <c r="D178" i="30"/>
  <c r="E178" i="30"/>
  <c r="F178" i="30"/>
  <c r="G178" i="30"/>
  <c r="H178" i="30"/>
  <c r="I178" i="30"/>
  <c r="J178" i="30"/>
  <c r="K178" i="30"/>
  <c r="A179" i="30"/>
  <c r="B179" i="30"/>
  <c r="C179" i="30"/>
  <c r="D179" i="30"/>
  <c r="E179" i="30"/>
  <c r="F179" i="30"/>
  <c r="G179" i="30"/>
  <c r="H179" i="30"/>
  <c r="I179" i="30"/>
  <c r="J179" i="30"/>
  <c r="K179" i="30"/>
  <c r="A180" i="30"/>
  <c r="B180" i="30"/>
  <c r="C180" i="30"/>
  <c r="D180" i="30"/>
  <c r="E180" i="30"/>
  <c r="F180" i="30"/>
  <c r="G180" i="30"/>
  <c r="H180" i="30"/>
  <c r="I180" i="30"/>
  <c r="J180" i="30"/>
  <c r="K180" i="30"/>
  <c r="A181" i="30"/>
  <c r="B181" i="30"/>
  <c r="C181" i="30"/>
  <c r="D181" i="30"/>
  <c r="E181" i="30"/>
  <c r="F181" i="30"/>
  <c r="G181" i="30"/>
  <c r="H181" i="30"/>
  <c r="I181" i="30"/>
  <c r="J181" i="30"/>
  <c r="K181" i="30"/>
  <c r="A182" i="30"/>
  <c r="B182" i="30"/>
  <c r="C182" i="30"/>
  <c r="D182" i="30"/>
  <c r="E182" i="30"/>
  <c r="F182" i="30"/>
  <c r="G182" i="30"/>
  <c r="H182" i="30"/>
  <c r="I182" i="30"/>
  <c r="J182" i="30"/>
  <c r="K182" i="30"/>
  <c r="A183" i="30"/>
  <c r="B183" i="30"/>
  <c r="C183" i="30"/>
  <c r="D183" i="30"/>
  <c r="E183" i="30"/>
  <c r="F183" i="30"/>
  <c r="G183" i="30"/>
  <c r="H183" i="30"/>
  <c r="I183" i="30"/>
  <c r="J183" i="30"/>
  <c r="K183" i="30"/>
  <c r="A184" i="30"/>
  <c r="B184" i="30"/>
  <c r="C184" i="30"/>
  <c r="D184" i="30"/>
  <c r="E184" i="30"/>
  <c r="F184" i="30"/>
  <c r="G184" i="30"/>
  <c r="H184" i="30"/>
  <c r="I184" i="30"/>
  <c r="J184" i="30"/>
  <c r="K184" i="30"/>
  <c r="A185" i="30"/>
  <c r="B185" i="30"/>
  <c r="C185" i="30"/>
  <c r="D185" i="30"/>
  <c r="E185" i="30"/>
  <c r="F185" i="30"/>
  <c r="G185" i="30"/>
  <c r="H185" i="30"/>
  <c r="I185" i="30"/>
  <c r="J185" i="30"/>
  <c r="K185" i="30"/>
  <c r="A186" i="30"/>
  <c r="B186" i="30"/>
  <c r="C186" i="30"/>
  <c r="D186" i="30"/>
  <c r="E186" i="30"/>
  <c r="F186" i="30"/>
  <c r="G186" i="30"/>
  <c r="H186" i="30"/>
  <c r="I186" i="30"/>
  <c r="J186" i="30"/>
  <c r="K186" i="30"/>
  <c r="A187" i="30"/>
  <c r="B187" i="30"/>
  <c r="C187" i="30"/>
  <c r="D187" i="30"/>
  <c r="E187" i="30"/>
  <c r="F187" i="30"/>
  <c r="G187" i="30"/>
  <c r="H187" i="30"/>
  <c r="I187" i="30"/>
  <c r="J187" i="30"/>
  <c r="K187" i="30"/>
  <c r="A188" i="30"/>
  <c r="B188" i="30"/>
  <c r="C188" i="30"/>
  <c r="D188" i="30"/>
  <c r="E188" i="30"/>
  <c r="F188" i="30"/>
  <c r="G188" i="30"/>
  <c r="H188" i="30"/>
  <c r="I188" i="30"/>
  <c r="J188" i="30"/>
  <c r="K188" i="30"/>
  <c r="A189" i="30"/>
  <c r="B189" i="30"/>
  <c r="C189" i="30"/>
  <c r="D189" i="30"/>
  <c r="E189" i="30"/>
  <c r="F189" i="30"/>
  <c r="G189" i="30"/>
  <c r="H189" i="30"/>
  <c r="I189" i="30"/>
  <c r="J189" i="30"/>
  <c r="K189" i="30"/>
  <c r="A190" i="30"/>
  <c r="B190" i="30"/>
  <c r="C190" i="30"/>
  <c r="D190" i="30"/>
  <c r="E190" i="30"/>
  <c r="F190" i="30"/>
  <c r="G190" i="30"/>
  <c r="H190" i="30"/>
  <c r="I190" i="30"/>
  <c r="J190" i="30"/>
  <c r="K190" i="30"/>
  <c r="A191" i="30"/>
  <c r="B191" i="30"/>
  <c r="C191" i="30"/>
  <c r="D191" i="30"/>
  <c r="E191" i="30"/>
  <c r="F191" i="30"/>
  <c r="G191" i="30"/>
  <c r="H191" i="30"/>
  <c r="I191" i="30"/>
  <c r="J191" i="30"/>
  <c r="K191" i="30"/>
  <c r="A192" i="30"/>
  <c r="B192" i="30"/>
  <c r="C192" i="30"/>
  <c r="D192" i="30"/>
  <c r="E192" i="30"/>
  <c r="F192" i="30"/>
  <c r="G192" i="30"/>
  <c r="H192" i="30"/>
  <c r="I192" i="30"/>
  <c r="J192" i="30"/>
  <c r="K192" i="30"/>
  <c r="A193" i="30"/>
  <c r="B193" i="30"/>
  <c r="C193" i="30"/>
  <c r="D193" i="30"/>
  <c r="E193" i="30"/>
  <c r="F193" i="30"/>
  <c r="G193" i="30"/>
  <c r="H193" i="30"/>
  <c r="I193" i="30"/>
  <c r="J193" i="30"/>
  <c r="K193" i="30"/>
  <c r="A194" i="30"/>
  <c r="B194" i="30"/>
  <c r="C194" i="30"/>
  <c r="D194" i="30"/>
  <c r="E194" i="30"/>
  <c r="F194" i="30"/>
  <c r="G194" i="30"/>
  <c r="H194" i="30"/>
  <c r="I194" i="30"/>
  <c r="J194" i="30"/>
  <c r="K194" i="30"/>
  <c r="A195" i="30"/>
  <c r="B195" i="30"/>
  <c r="C195" i="30"/>
  <c r="D195" i="30"/>
  <c r="E195" i="30"/>
  <c r="F195" i="30"/>
  <c r="G195" i="30"/>
  <c r="H195" i="30"/>
  <c r="I195" i="30"/>
  <c r="J195" i="30"/>
  <c r="K195" i="30"/>
  <c r="A196" i="30"/>
  <c r="B196" i="30"/>
  <c r="C196" i="30"/>
  <c r="D196" i="30"/>
  <c r="E196" i="30"/>
  <c r="F196" i="30"/>
  <c r="G196" i="30"/>
  <c r="H196" i="30"/>
  <c r="I196" i="30"/>
  <c r="J196" i="30"/>
  <c r="K196" i="30"/>
  <c r="A197" i="30"/>
  <c r="B197" i="30"/>
  <c r="C197" i="30"/>
  <c r="D197" i="30"/>
  <c r="E197" i="30"/>
  <c r="F197" i="30"/>
  <c r="G197" i="30"/>
  <c r="H197" i="30"/>
  <c r="I197" i="30"/>
  <c r="J197" i="30"/>
  <c r="K197" i="30"/>
  <c r="A198" i="30"/>
  <c r="B198" i="30"/>
  <c r="C198" i="30"/>
  <c r="D198" i="30"/>
  <c r="E198" i="30"/>
  <c r="F198" i="30"/>
  <c r="G198" i="30"/>
  <c r="H198" i="30"/>
  <c r="I198" i="30"/>
  <c r="J198" i="30"/>
  <c r="K198" i="30"/>
  <c r="A199" i="30"/>
  <c r="B199" i="30"/>
  <c r="C199" i="30"/>
  <c r="D199" i="30"/>
  <c r="E199" i="30"/>
  <c r="F199" i="30"/>
  <c r="G199" i="30"/>
  <c r="H199" i="30"/>
  <c r="I199" i="30"/>
  <c r="J199" i="30"/>
  <c r="K199" i="30"/>
  <c r="A200" i="30"/>
  <c r="B200" i="30"/>
  <c r="C200" i="30"/>
  <c r="D200" i="30"/>
  <c r="E200" i="30"/>
  <c r="F200" i="30"/>
  <c r="G200" i="30"/>
  <c r="H200" i="30"/>
  <c r="I200" i="30"/>
  <c r="J200" i="30"/>
  <c r="K200" i="30"/>
  <c r="A201" i="30"/>
  <c r="B201" i="30"/>
  <c r="C201" i="30"/>
  <c r="D201" i="30"/>
  <c r="E201" i="30"/>
  <c r="F201" i="30"/>
  <c r="G201" i="30"/>
  <c r="H201" i="30"/>
  <c r="I201" i="30"/>
  <c r="J201" i="30"/>
  <c r="K201" i="30"/>
  <c r="A202" i="30"/>
  <c r="B202" i="30"/>
  <c r="C202" i="30"/>
  <c r="D202" i="30"/>
  <c r="E202" i="30"/>
  <c r="F202" i="30"/>
  <c r="G202" i="30"/>
  <c r="H202" i="30"/>
  <c r="I202" i="30"/>
  <c r="J202" i="30"/>
  <c r="K202" i="30"/>
  <c r="A203" i="30"/>
  <c r="B203" i="30"/>
  <c r="C203" i="30"/>
  <c r="D203" i="30"/>
  <c r="E203" i="30"/>
  <c r="F203" i="30"/>
  <c r="G203" i="30"/>
  <c r="H203" i="30"/>
  <c r="I203" i="30"/>
  <c r="J203" i="30"/>
  <c r="K203" i="30"/>
  <c r="A204" i="30"/>
  <c r="B204" i="30"/>
  <c r="C204" i="30"/>
  <c r="D204" i="30"/>
  <c r="E204" i="30"/>
  <c r="F204" i="30"/>
  <c r="G204" i="30"/>
  <c r="H204" i="30"/>
  <c r="I204" i="30"/>
  <c r="J204" i="30"/>
  <c r="K204" i="30"/>
  <c r="A205" i="30"/>
  <c r="B205" i="30"/>
  <c r="C205" i="30"/>
  <c r="D205" i="30"/>
  <c r="E205" i="30"/>
  <c r="F205" i="30"/>
  <c r="G205" i="30"/>
  <c r="H205" i="30"/>
  <c r="I205" i="30"/>
  <c r="J205" i="30"/>
  <c r="K205" i="30"/>
  <c r="A206" i="30"/>
  <c r="B206" i="30"/>
  <c r="C206" i="30"/>
  <c r="D206" i="30"/>
  <c r="E206" i="30"/>
  <c r="F206" i="30"/>
  <c r="G206" i="30"/>
  <c r="H206" i="30"/>
  <c r="I206" i="30"/>
  <c r="J206" i="30"/>
  <c r="K206" i="30"/>
  <c r="A207" i="30"/>
  <c r="B207" i="30"/>
  <c r="C207" i="30"/>
  <c r="D207" i="30"/>
  <c r="E207" i="30"/>
  <c r="F207" i="30"/>
  <c r="G207" i="30"/>
  <c r="H207" i="30"/>
  <c r="I207" i="30"/>
  <c r="J207" i="30"/>
  <c r="K207" i="30"/>
  <c r="A208" i="30"/>
  <c r="B208" i="30"/>
  <c r="C208" i="30"/>
  <c r="D208" i="30"/>
  <c r="E208" i="30"/>
  <c r="F208" i="30"/>
  <c r="G208" i="30"/>
  <c r="H208" i="30"/>
  <c r="I208" i="30"/>
  <c r="J208" i="30"/>
  <c r="K208" i="30"/>
  <c r="A209" i="30"/>
  <c r="B209" i="30"/>
  <c r="C209" i="30"/>
  <c r="D209" i="30"/>
  <c r="E209" i="30"/>
  <c r="F209" i="30"/>
  <c r="G209" i="30"/>
  <c r="H209" i="30"/>
  <c r="I209" i="30"/>
  <c r="J209" i="30"/>
  <c r="K209" i="30"/>
  <c r="A210" i="30"/>
  <c r="B210" i="30"/>
  <c r="C210" i="30"/>
  <c r="D210" i="30"/>
  <c r="E210" i="30"/>
  <c r="F210" i="30"/>
  <c r="G210" i="30"/>
  <c r="H210" i="30"/>
  <c r="I210" i="30"/>
  <c r="J210" i="30"/>
  <c r="K210" i="30"/>
  <c r="A211" i="30"/>
  <c r="B211" i="30"/>
  <c r="C211" i="30"/>
  <c r="D211" i="30"/>
  <c r="E211" i="30"/>
  <c r="F211" i="30"/>
  <c r="G211" i="30"/>
  <c r="H211" i="30"/>
  <c r="I211" i="30"/>
  <c r="J211" i="30"/>
  <c r="K211" i="30"/>
  <c r="A212" i="30"/>
  <c r="B212" i="30"/>
  <c r="C212" i="30"/>
  <c r="D212" i="30"/>
  <c r="E212" i="30"/>
  <c r="F212" i="30"/>
  <c r="G212" i="30"/>
  <c r="H212" i="30"/>
  <c r="I212" i="30"/>
  <c r="J212" i="30"/>
  <c r="K212" i="30"/>
  <c r="A213" i="30"/>
  <c r="B213" i="30"/>
  <c r="C213" i="30"/>
  <c r="D213" i="30"/>
  <c r="E213" i="30"/>
  <c r="F213" i="30"/>
  <c r="G213" i="30"/>
  <c r="H213" i="30"/>
  <c r="I213" i="30"/>
  <c r="J213" i="30"/>
  <c r="K213" i="30"/>
  <c r="A214" i="30"/>
  <c r="B214" i="30"/>
  <c r="C214" i="30"/>
  <c r="D214" i="30"/>
  <c r="E214" i="30"/>
  <c r="F214" i="30"/>
  <c r="G214" i="30"/>
  <c r="H214" i="30"/>
  <c r="I214" i="30"/>
  <c r="J214" i="30"/>
  <c r="K214" i="30"/>
  <c r="A215" i="30"/>
  <c r="B215" i="30"/>
  <c r="C215" i="30"/>
  <c r="D215" i="30"/>
  <c r="E215" i="30"/>
  <c r="F215" i="30"/>
  <c r="G215" i="30"/>
  <c r="H215" i="30"/>
  <c r="I215" i="30"/>
  <c r="J215" i="30"/>
  <c r="K215" i="30"/>
  <c r="A216" i="30"/>
  <c r="B216" i="30"/>
  <c r="C216" i="30"/>
  <c r="D216" i="30"/>
  <c r="E216" i="30"/>
  <c r="F216" i="30"/>
  <c r="G216" i="30"/>
  <c r="H216" i="30"/>
  <c r="I216" i="30"/>
  <c r="J216" i="30"/>
  <c r="K216" i="30"/>
  <c r="A217" i="30"/>
  <c r="B217" i="30"/>
  <c r="C217" i="30"/>
  <c r="D217" i="30"/>
  <c r="E217" i="30"/>
  <c r="F217" i="30"/>
  <c r="G217" i="30"/>
  <c r="H217" i="30"/>
  <c r="I217" i="30"/>
  <c r="J217" i="30"/>
  <c r="K217" i="30"/>
  <c r="A218" i="30"/>
  <c r="B218" i="30"/>
  <c r="C218" i="30"/>
  <c r="D218" i="30"/>
  <c r="E218" i="30"/>
  <c r="F218" i="30"/>
  <c r="G218" i="30"/>
  <c r="H218" i="30"/>
  <c r="I218" i="30"/>
  <c r="J218" i="30"/>
  <c r="K218" i="30"/>
  <c r="A219" i="30"/>
  <c r="B219" i="30"/>
  <c r="C219" i="30"/>
  <c r="D219" i="30"/>
  <c r="E219" i="30"/>
  <c r="F219" i="30"/>
  <c r="G219" i="30"/>
  <c r="H219" i="30"/>
  <c r="I219" i="30"/>
  <c r="J219" i="30"/>
  <c r="K219" i="30"/>
  <c r="A220" i="30"/>
  <c r="B220" i="30"/>
  <c r="C220" i="30"/>
  <c r="D220" i="30"/>
  <c r="E220" i="30"/>
  <c r="F220" i="30"/>
  <c r="G220" i="30"/>
  <c r="H220" i="30"/>
  <c r="I220" i="30"/>
  <c r="J220" i="30"/>
  <c r="K220" i="30"/>
  <c r="A221" i="30"/>
  <c r="B221" i="30"/>
  <c r="C221" i="30"/>
  <c r="D221" i="30"/>
  <c r="E221" i="30"/>
  <c r="F221" i="30"/>
  <c r="G221" i="30"/>
  <c r="H221" i="30"/>
  <c r="I221" i="30"/>
  <c r="J221" i="30"/>
  <c r="K221" i="30"/>
  <c r="A222" i="30"/>
  <c r="B222" i="30"/>
  <c r="C222" i="30"/>
  <c r="D222" i="30"/>
  <c r="E222" i="30"/>
  <c r="F222" i="30"/>
  <c r="G222" i="30"/>
  <c r="H222" i="30"/>
  <c r="I222" i="30"/>
  <c r="J222" i="30"/>
  <c r="K222" i="30"/>
  <c r="A223" i="30"/>
  <c r="B223" i="30"/>
  <c r="C223" i="30"/>
  <c r="D223" i="30"/>
  <c r="E223" i="30"/>
  <c r="F223" i="30"/>
  <c r="G223" i="30"/>
  <c r="H223" i="30"/>
  <c r="I223" i="30"/>
  <c r="J223" i="30"/>
  <c r="K223" i="30"/>
  <c r="A224" i="30"/>
  <c r="B224" i="30"/>
  <c r="C224" i="30"/>
  <c r="D224" i="30"/>
  <c r="E224" i="30"/>
  <c r="F224" i="30"/>
  <c r="G224" i="30"/>
  <c r="H224" i="30"/>
  <c r="I224" i="30"/>
  <c r="J224" i="30"/>
  <c r="K224" i="30"/>
  <c r="A225" i="30"/>
  <c r="B225" i="30"/>
  <c r="C225" i="30"/>
  <c r="D225" i="30"/>
  <c r="E225" i="30"/>
  <c r="F225" i="30"/>
  <c r="G225" i="30"/>
  <c r="H225" i="30"/>
  <c r="I225" i="30"/>
  <c r="J225" i="30"/>
  <c r="K225" i="30"/>
  <c r="A226" i="30"/>
  <c r="B226" i="30"/>
  <c r="C226" i="30"/>
  <c r="D226" i="30"/>
  <c r="E226" i="30"/>
  <c r="F226" i="30"/>
  <c r="G226" i="30"/>
  <c r="H226" i="30"/>
  <c r="I226" i="30"/>
  <c r="J226" i="30"/>
  <c r="K226" i="30"/>
  <c r="A227" i="30"/>
  <c r="B227" i="30"/>
  <c r="C227" i="30"/>
  <c r="D227" i="30"/>
  <c r="E227" i="30"/>
  <c r="F227" i="30"/>
  <c r="G227" i="30"/>
  <c r="H227" i="30"/>
  <c r="I227" i="30"/>
  <c r="J227" i="30"/>
  <c r="K227" i="30"/>
  <c r="A228" i="30"/>
  <c r="B228" i="30"/>
  <c r="C228" i="30"/>
  <c r="D228" i="30"/>
  <c r="E228" i="30"/>
  <c r="F228" i="30"/>
  <c r="G228" i="30"/>
  <c r="H228" i="30"/>
  <c r="I228" i="30"/>
  <c r="J228" i="30"/>
  <c r="K228" i="30"/>
  <c r="A229" i="30"/>
  <c r="B229" i="30"/>
  <c r="C229" i="30"/>
  <c r="D229" i="30"/>
  <c r="E229" i="30"/>
  <c r="F229" i="30"/>
  <c r="G229" i="30"/>
  <c r="H229" i="30"/>
  <c r="I229" i="30"/>
  <c r="J229" i="30"/>
  <c r="K229" i="30"/>
  <c r="A230" i="30"/>
  <c r="B230" i="30"/>
  <c r="C230" i="30"/>
  <c r="D230" i="30"/>
  <c r="E230" i="30"/>
  <c r="F230" i="30"/>
  <c r="G230" i="30"/>
  <c r="H230" i="30"/>
  <c r="I230" i="30"/>
  <c r="J230" i="30"/>
  <c r="K230" i="30"/>
  <c r="A231" i="30"/>
  <c r="B231" i="30"/>
  <c r="C231" i="30"/>
  <c r="D231" i="30"/>
  <c r="E231" i="30"/>
  <c r="F231" i="30"/>
  <c r="G231" i="30"/>
  <c r="H231" i="30"/>
  <c r="I231" i="30"/>
  <c r="J231" i="30"/>
  <c r="K231" i="30"/>
  <c r="A232" i="30"/>
  <c r="B232" i="30"/>
  <c r="C232" i="30"/>
  <c r="D232" i="30"/>
  <c r="E232" i="30"/>
  <c r="F232" i="30"/>
  <c r="G232" i="30"/>
  <c r="H232" i="30"/>
  <c r="I232" i="30"/>
  <c r="J232" i="30"/>
  <c r="K232" i="30"/>
  <c r="A233" i="30"/>
  <c r="B233" i="30"/>
  <c r="C233" i="30"/>
  <c r="D233" i="30"/>
  <c r="E233" i="30"/>
  <c r="F233" i="30"/>
  <c r="G233" i="30"/>
  <c r="H233" i="30"/>
  <c r="I233" i="30"/>
  <c r="J233" i="30"/>
  <c r="K233" i="30"/>
  <c r="A234" i="30"/>
  <c r="B234" i="30"/>
  <c r="C234" i="30"/>
  <c r="D234" i="30"/>
  <c r="E234" i="30"/>
  <c r="F234" i="30"/>
  <c r="G234" i="30"/>
  <c r="H234" i="30"/>
  <c r="I234" i="30"/>
  <c r="J234" i="30"/>
  <c r="K234" i="30"/>
  <c r="A235" i="30"/>
  <c r="B235" i="30"/>
  <c r="C235" i="30"/>
  <c r="D235" i="30"/>
  <c r="E235" i="30"/>
  <c r="F235" i="30"/>
  <c r="G235" i="30"/>
  <c r="H235" i="30"/>
  <c r="I235" i="30"/>
  <c r="J235" i="30"/>
  <c r="K235" i="30"/>
  <c r="A236" i="30"/>
  <c r="B236" i="30"/>
  <c r="C236" i="30"/>
  <c r="D236" i="30"/>
  <c r="E236" i="30"/>
  <c r="F236" i="30"/>
  <c r="G236" i="30"/>
  <c r="H236" i="30"/>
  <c r="I236" i="30"/>
  <c r="J236" i="30"/>
  <c r="K236" i="30"/>
  <c r="A237" i="30"/>
  <c r="B237" i="30"/>
  <c r="C237" i="30"/>
  <c r="D237" i="30"/>
  <c r="E237" i="30"/>
  <c r="F237" i="30"/>
  <c r="G237" i="30"/>
  <c r="H237" i="30"/>
  <c r="I237" i="30"/>
  <c r="J237" i="30"/>
  <c r="K237" i="30"/>
  <c r="A238" i="30"/>
  <c r="B238" i="30"/>
  <c r="C238" i="30"/>
  <c r="D238" i="30"/>
  <c r="E238" i="30"/>
  <c r="F238" i="30"/>
  <c r="G238" i="30"/>
  <c r="H238" i="30"/>
  <c r="I238" i="30"/>
  <c r="J238" i="30"/>
  <c r="K238" i="30"/>
  <c r="A239" i="30"/>
  <c r="B239" i="30"/>
  <c r="C239" i="30"/>
  <c r="D239" i="30"/>
  <c r="E239" i="30"/>
  <c r="F239" i="30"/>
  <c r="G239" i="30"/>
  <c r="H239" i="30"/>
  <c r="I239" i="30"/>
  <c r="J239" i="30"/>
  <c r="K239" i="30"/>
  <c r="A240" i="30"/>
  <c r="B240" i="30"/>
  <c r="C240" i="30"/>
  <c r="D240" i="30"/>
  <c r="E240" i="30"/>
  <c r="F240" i="30"/>
  <c r="G240" i="30"/>
  <c r="H240" i="30"/>
  <c r="I240" i="30"/>
  <c r="J240" i="30"/>
  <c r="K240" i="30"/>
  <c r="A241" i="30"/>
  <c r="B241" i="30"/>
  <c r="C241" i="30"/>
  <c r="D241" i="30"/>
  <c r="E241" i="30"/>
  <c r="F241" i="30"/>
  <c r="G241" i="30"/>
  <c r="H241" i="30"/>
  <c r="I241" i="30"/>
  <c r="J241" i="30"/>
  <c r="K241" i="30"/>
  <c r="A242" i="30"/>
  <c r="B242" i="30"/>
  <c r="C242" i="30"/>
  <c r="D242" i="30"/>
  <c r="E242" i="30"/>
  <c r="F242" i="30"/>
  <c r="G242" i="30"/>
  <c r="H242" i="30"/>
  <c r="I242" i="30"/>
  <c r="J242" i="30"/>
  <c r="K242" i="30"/>
  <c r="A243" i="30"/>
  <c r="B243" i="30"/>
  <c r="C243" i="30"/>
  <c r="D243" i="30"/>
  <c r="E243" i="30"/>
  <c r="F243" i="30"/>
  <c r="G243" i="30"/>
  <c r="H243" i="30"/>
  <c r="I243" i="30"/>
  <c r="J243" i="30"/>
  <c r="K243" i="30"/>
  <c r="A244" i="30"/>
  <c r="B244" i="30"/>
  <c r="C244" i="30"/>
  <c r="D244" i="30"/>
  <c r="E244" i="30"/>
  <c r="F244" i="30"/>
  <c r="G244" i="30"/>
  <c r="H244" i="30"/>
  <c r="I244" i="30"/>
  <c r="J244" i="30"/>
  <c r="K244" i="30"/>
  <c r="A245" i="30"/>
  <c r="B245" i="30"/>
  <c r="C245" i="30"/>
  <c r="D245" i="30"/>
  <c r="E245" i="30"/>
  <c r="F245" i="30"/>
  <c r="G245" i="30"/>
  <c r="H245" i="30"/>
  <c r="I245" i="30"/>
  <c r="J245" i="30"/>
  <c r="K245" i="30"/>
  <c r="A246" i="30"/>
  <c r="B246" i="30"/>
  <c r="C246" i="30"/>
  <c r="D246" i="30"/>
  <c r="E246" i="30"/>
  <c r="F246" i="30"/>
  <c r="G246" i="30"/>
  <c r="H246" i="30"/>
  <c r="I246" i="30"/>
  <c r="J246" i="30"/>
  <c r="K246" i="30"/>
  <c r="A247" i="30"/>
  <c r="B247" i="30"/>
  <c r="C247" i="30"/>
  <c r="D247" i="30"/>
  <c r="E247" i="30"/>
  <c r="F247" i="30"/>
  <c r="G247" i="30"/>
  <c r="H247" i="30"/>
  <c r="I247" i="30"/>
  <c r="J247" i="30"/>
  <c r="K247" i="30"/>
  <c r="A248" i="30"/>
  <c r="B248" i="30"/>
  <c r="C248" i="30"/>
  <c r="D248" i="30"/>
  <c r="E248" i="30"/>
  <c r="F248" i="30"/>
  <c r="G248" i="30"/>
  <c r="H248" i="30"/>
  <c r="I248" i="30"/>
  <c r="J248" i="30"/>
  <c r="K248" i="30"/>
  <c r="A249" i="30"/>
  <c r="B249" i="30"/>
  <c r="C249" i="30"/>
  <c r="D249" i="30"/>
  <c r="E249" i="30"/>
  <c r="F249" i="30"/>
  <c r="G249" i="30"/>
  <c r="H249" i="30"/>
  <c r="I249" i="30"/>
  <c r="J249" i="30"/>
  <c r="K249" i="30"/>
  <c r="A250" i="30"/>
  <c r="B250" i="30"/>
  <c r="C250" i="30"/>
  <c r="D250" i="30"/>
  <c r="E250" i="30"/>
  <c r="F250" i="30"/>
  <c r="G250" i="30"/>
  <c r="H250" i="30"/>
  <c r="I250" i="30"/>
  <c r="J250" i="30"/>
  <c r="K250" i="30"/>
  <c r="A251" i="30"/>
  <c r="B251" i="30"/>
  <c r="C251" i="30"/>
  <c r="D251" i="30"/>
  <c r="E251" i="30"/>
  <c r="F251" i="30"/>
  <c r="G251" i="30"/>
  <c r="H251" i="30"/>
  <c r="I251" i="30"/>
  <c r="J251" i="30"/>
  <c r="K251" i="30"/>
  <c r="A252" i="30"/>
  <c r="B252" i="30"/>
  <c r="C252" i="30"/>
  <c r="D252" i="30"/>
  <c r="E252" i="30"/>
  <c r="F252" i="30"/>
  <c r="G252" i="30"/>
  <c r="H252" i="30"/>
  <c r="I252" i="30"/>
  <c r="J252" i="30"/>
  <c r="K252" i="30"/>
  <c r="A253" i="30"/>
  <c r="B253" i="30"/>
  <c r="C253" i="30"/>
  <c r="D253" i="30"/>
  <c r="E253" i="30"/>
  <c r="F253" i="30"/>
  <c r="G253" i="30"/>
  <c r="H253" i="30"/>
  <c r="I253" i="30"/>
  <c r="J253" i="30"/>
  <c r="K253" i="30"/>
  <c r="A254" i="30"/>
  <c r="B254" i="30"/>
  <c r="C254" i="30"/>
  <c r="D254" i="30"/>
  <c r="E254" i="30"/>
  <c r="F254" i="30"/>
  <c r="G254" i="30"/>
  <c r="H254" i="30"/>
  <c r="I254" i="30"/>
  <c r="J254" i="30"/>
  <c r="K254" i="30"/>
  <c r="A255" i="30"/>
  <c r="B255" i="30"/>
  <c r="C255" i="30"/>
  <c r="D255" i="30"/>
  <c r="E255" i="30"/>
  <c r="F255" i="30"/>
  <c r="G255" i="30"/>
  <c r="H255" i="30"/>
  <c r="I255" i="30"/>
  <c r="J255" i="30"/>
  <c r="K255" i="30"/>
  <c r="A256" i="30"/>
  <c r="B256" i="30"/>
  <c r="C256" i="30"/>
  <c r="D256" i="30"/>
  <c r="E256" i="30"/>
  <c r="F256" i="30"/>
  <c r="G256" i="30"/>
  <c r="H256" i="30"/>
  <c r="I256" i="30"/>
  <c r="J256" i="30"/>
  <c r="K256" i="30"/>
  <c r="A257" i="30"/>
  <c r="B257" i="30"/>
  <c r="C257" i="30"/>
  <c r="D257" i="30"/>
  <c r="E257" i="30"/>
  <c r="F257" i="30"/>
  <c r="G257" i="30"/>
  <c r="H257" i="30"/>
  <c r="I257" i="30"/>
  <c r="J257" i="30"/>
  <c r="K257" i="30"/>
  <c r="A258" i="30"/>
  <c r="B258" i="30"/>
  <c r="C258" i="30"/>
  <c r="D258" i="30"/>
  <c r="E258" i="30"/>
  <c r="F258" i="30"/>
  <c r="G258" i="30"/>
  <c r="H258" i="30"/>
  <c r="I258" i="30"/>
  <c r="J258" i="30"/>
  <c r="K258" i="30"/>
  <c r="A259" i="30"/>
  <c r="B259" i="30"/>
  <c r="C259" i="30"/>
  <c r="D259" i="30"/>
  <c r="E259" i="30"/>
  <c r="F259" i="30"/>
  <c r="G259" i="30"/>
  <c r="H259" i="30"/>
  <c r="I259" i="30"/>
  <c r="J259" i="30"/>
  <c r="K259" i="30"/>
  <c r="A260" i="30"/>
  <c r="B260" i="30"/>
  <c r="C260" i="30"/>
  <c r="D260" i="30"/>
  <c r="E260" i="30"/>
  <c r="F260" i="30"/>
  <c r="G260" i="30"/>
  <c r="H260" i="30"/>
  <c r="I260" i="30"/>
  <c r="J260" i="30"/>
  <c r="K260" i="30"/>
  <c r="A261" i="30"/>
  <c r="B261" i="30"/>
  <c r="C261" i="30"/>
  <c r="D261" i="30"/>
  <c r="E261" i="30"/>
  <c r="F261" i="30"/>
  <c r="G261" i="30"/>
  <c r="H261" i="30"/>
  <c r="I261" i="30"/>
  <c r="J261" i="30"/>
  <c r="K261" i="30"/>
  <c r="A262" i="30"/>
  <c r="B262" i="30"/>
  <c r="C262" i="30"/>
  <c r="D262" i="30"/>
  <c r="E262" i="30"/>
  <c r="F262" i="30"/>
  <c r="G262" i="30"/>
  <c r="H262" i="30"/>
  <c r="I262" i="30"/>
  <c r="J262" i="30"/>
  <c r="K262" i="30"/>
  <c r="A263" i="30"/>
  <c r="B263" i="30"/>
  <c r="C263" i="30"/>
  <c r="D263" i="30"/>
  <c r="E263" i="30"/>
  <c r="F263" i="30"/>
  <c r="G263" i="30"/>
  <c r="H263" i="30"/>
  <c r="I263" i="30"/>
  <c r="J263" i="30"/>
  <c r="K263" i="30"/>
  <c r="A264" i="30"/>
  <c r="B264" i="30"/>
  <c r="C264" i="30"/>
  <c r="D264" i="30"/>
  <c r="E264" i="30"/>
  <c r="F264" i="30"/>
  <c r="G264" i="30"/>
  <c r="H264" i="30"/>
  <c r="I264" i="30"/>
  <c r="J264" i="30"/>
  <c r="K264" i="30"/>
  <c r="A265" i="30"/>
  <c r="B265" i="30"/>
  <c r="C265" i="30"/>
  <c r="D265" i="30"/>
  <c r="E265" i="30"/>
  <c r="F265" i="30"/>
  <c r="G265" i="30"/>
  <c r="H265" i="30"/>
  <c r="I265" i="30"/>
  <c r="J265" i="30"/>
  <c r="K265" i="30"/>
  <c r="A266" i="30"/>
  <c r="B266" i="30"/>
  <c r="C266" i="30"/>
  <c r="D266" i="30"/>
  <c r="E266" i="30"/>
  <c r="F266" i="30"/>
  <c r="G266" i="30"/>
  <c r="H266" i="30"/>
  <c r="I266" i="30"/>
  <c r="J266" i="30"/>
  <c r="K266" i="30"/>
  <c r="A267" i="30"/>
  <c r="B267" i="30"/>
  <c r="C267" i="30"/>
  <c r="D267" i="30"/>
  <c r="E267" i="30"/>
  <c r="F267" i="30"/>
  <c r="G267" i="30"/>
  <c r="H267" i="30"/>
  <c r="I267" i="30"/>
  <c r="J267" i="30"/>
  <c r="K267" i="30"/>
  <c r="A268" i="30"/>
  <c r="B268" i="30"/>
  <c r="C268" i="30"/>
  <c r="D268" i="30"/>
  <c r="E268" i="30"/>
  <c r="F268" i="30"/>
  <c r="G268" i="30"/>
  <c r="H268" i="30"/>
  <c r="I268" i="30"/>
  <c r="J268" i="30"/>
  <c r="K268" i="30"/>
  <c r="A269" i="30"/>
  <c r="B269" i="30"/>
  <c r="C269" i="30"/>
  <c r="D269" i="30"/>
  <c r="E269" i="30"/>
  <c r="F269" i="30"/>
  <c r="G269" i="30"/>
  <c r="H269" i="30"/>
  <c r="I269" i="30"/>
  <c r="J269" i="30"/>
  <c r="K269" i="30"/>
  <c r="A270" i="30"/>
  <c r="B270" i="30"/>
  <c r="C270" i="30"/>
  <c r="D270" i="30"/>
  <c r="E270" i="30"/>
  <c r="F270" i="30"/>
  <c r="G270" i="30"/>
  <c r="H270" i="30"/>
  <c r="I270" i="30"/>
  <c r="J270" i="30"/>
  <c r="K270" i="30"/>
  <c r="A271" i="30"/>
  <c r="B271" i="30"/>
  <c r="C271" i="30"/>
  <c r="D271" i="30"/>
  <c r="E271" i="30"/>
  <c r="F271" i="30"/>
  <c r="G271" i="30"/>
  <c r="H271" i="30"/>
  <c r="I271" i="30"/>
  <c r="J271" i="30"/>
  <c r="K271" i="30"/>
  <c r="A272" i="30"/>
  <c r="B272" i="30"/>
  <c r="C272" i="30"/>
  <c r="D272" i="30"/>
  <c r="E272" i="30"/>
  <c r="F272" i="30"/>
  <c r="G272" i="30"/>
  <c r="H272" i="30"/>
  <c r="I272" i="30"/>
  <c r="J272" i="30"/>
  <c r="K272" i="30"/>
  <c r="A273" i="30"/>
  <c r="B273" i="30"/>
  <c r="C273" i="30"/>
  <c r="D273" i="30"/>
  <c r="E273" i="30"/>
  <c r="F273" i="30"/>
  <c r="G273" i="30"/>
  <c r="H273" i="30"/>
  <c r="I273" i="30"/>
  <c r="J273" i="30"/>
  <c r="K273" i="30"/>
  <c r="A274" i="30"/>
  <c r="B274" i="30"/>
  <c r="C274" i="30"/>
  <c r="D274" i="30"/>
  <c r="E274" i="30"/>
  <c r="F274" i="30"/>
  <c r="G274" i="30"/>
  <c r="H274" i="30"/>
  <c r="I274" i="30"/>
  <c r="J274" i="30"/>
  <c r="K274" i="30"/>
  <c r="A275" i="30"/>
  <c r="B275" i="30"/>
  <c r="C275" i="30"/>
  <c r="D275" i="30"/>
  <c r="E275" i="30"/>
  <c r="F275" i="30"/>
  <c r="G275" i="30"/>
  <c r="H275" i="30"/>
  <c r="I275" i="30"/>
  <c r="J275" i="30"/>
  <c r="K275" i="30"/>
  <c r="A276" i="30"/>
  <c r="B276" i="30"/>
  <c r="C276" i="30"/>
  <c r="D276" i="30"/>
  <c r="E276" i="30"/>
  <c r="F276" i="30"/>
  <c r="G276" i="30"/>
  <c r="H276" i="30"/>
  <c r="I276" i="30"/>
  <c r="J276" i="30"/>
  <c r="K276" i="30"/>
  <c r="A277" i="30"/>
  <c r="B277" i="30"/>
  <c r="C277" i="30"/>
  <c r="D277" i="30"/>
  <c r="E277" i="30"/>
  <c r="F277" i="30"/>
  <c r="G277" i="30"/>
  <c r="H277" i="30"/>
  <c r="I277" i="30"/>
  <c r="J277" i="30"/>
  <c r="K277" i="30"/>
  <c r="A278" i="30"/>
  <c r="B278" i="30"/>
  <c r="C278" i="30"/>
  <c r="D278" i="30"/>
  <c r="E278" i="30"/>
  <c r="F278" i="30"/>
  <c r="G278" i="30"/>
  <c r="H278" i="30"/>
  <c r="I278" i="30"/>
  <c r="J278" i="30"/>
  <c r="K278" i="30"/>
  <c r="A279" i="30"/>
  <c r="B279" i="30"/>
  <c r="C279" i="30"/>
  <c r="D279" i="30"/>
  <c r="E279" i="30"/>
  <c r="F279" i="30"/>
  <c r="G279" i="30"/>
  <c r="H279" i="30"/>
  <c r="I279" i="30"/>
  <c r="J279" i="30"/>
  <c r="K279" i="30"/>
  <c r="A280" i="30"/>
  <c r="B280" i="30"/>
  <c r="C280" i="30"/>
  <c r="D280" i="30"/>
  <c r="E280" i="30"/>
  <c r="F280" i="30"/>
  <c r="G280" i="30"/>
  <c r="H280" i="30"/>
  <c r="I280" i="30"/>
  <c r="J280" i="30"/>
  <c r="K280" i="30"/>
  <c r="A281" i="30"/>
  <c r="B281" i="30"/>
  <c r="C281" i="30"/>
  <c r="D281" i="30"/>
  <c r="E281" i="30"/>
  <c r="F281" i="30"/>
  <c r="G281" i="30"/>
  <c r="H281" i="30"/>
  <c r="I281" i="30"/>
  <c r="J281" i="30"/>
  <c r="K281" i="30"/>
  <c r="A282" i="30"/>
  <c r="B282" i="30"/>
  <c r="C282" i="30"/>
  <c r="D282" i="30"/>
  <c r="E282" i="30"/>
  <c r="F282" i="30"/>
  <c r="G282" i="30"/>
  <c r="H282" i="30"/>
  <c r="I282" i="30"/>
  <c r="J282" i="30"/>
  <c r="K282" i="30"/>
  <c r="A283" i="30"/>
  <c r="B283" i="30"/>
  <c r="C283" i="30"/>
  <c r="D283" i="30"/>
  <c r="E283" i="30"/>
  <c r="F283" i="30"/>
  <c r="G283" i="30"/>
  <c r="H283" i="30"/>
  <c r="I283" i="30"/>
  <c r="J283" i="30"/>
  <c r="K283" i="30"/>
  <c r="A284" i="30"/>
  <c r="B284" i="30"/>
  <c r="C284" i="30"/>
  <c r="D284" i="30"/>
  <c r="E284" i="30"/>
  <c r="F284" i="30"/>
  <c r="G284" i="30"/>
  <c r="H284" i="30"/>
  <c r="I284" i="30"/>
  <c r="J284" i="30"/>
  <c r="K284" i="30"/>
  <c r="A285" i="30"/>
  <c r="B285" i="30"/>
  <c r="C285" i="30"/>
  <c r="D285" i="30"/>
  <c r="E285" i="30"/>
  <c r="F285" i="30"/>
  <c r="G285" i="30"/>
  <c r="H285" i="30"/>
  <c r="I285" i="30"/>
  <c r="J285" i="30"/>
  <c r="K285" i="30"/>
  <c r="A286" i="30"/>
  <c r="B286" i="30"/>
  <c r="C286" i="30"/>
  <c r="D286" i="30"/>
  <c r="E286" i="30"/>
  <c r="F286" i="30"/>
  <c r="G286" i="30"/>
  <c r="H286" i="30"/>
  <c r="I286" i="30"/>
  <c r="J286" i="30"/>
  <c r="K286" i="30"/>
  <c r="A287" i="30"/>
  <c r="B287" i="30"/>
  <c r="C287" i="30"/>
  <c r="D287" i="30"/>
  <c r="E287" i="30"/>
  <c r="F287" i="30"/>
  <c r="G287" i="30"/>
  <c r="H287" i="30"/>
  <c r="I287" i="30"/>
  <c r="J287" i="30"/>
  <c r="K287" i="30"/>
  <c r="A288" i="30"/>
  <c r="B288" i="30"/>
  <c r="C288" i="30"/>
  <c r="D288" i="30"/>
  <c r="E288" i="30"/>
  <c r="F288" i="30"/>
  <c r="G288" i="30"/>
  <c r="H288" i="30"/>
  <c r="I288" i="30"/>
  <c r="J288" i="30"/>
  <c r="K288" i="30"/>
  <c r="A289" i="30"/>
  <c r="B289" i="30"/>
  <c r="C289" i="30"/>
  <c r="D289" i="30"/>
  <c r="E289" i="30"/>
  <c r="F289" i="30"/>
  <c r="G289" i="30"/>
  <c r="H289" i="30"/>
  <c r="I289" i="30"/>
  <c r="J289" i="30"/>
  <c r="K289" i="30"/>
  <c r="A290" i="30"/>
  <c r="B290" i="30"/>
  <c r="C290" i="30"/>
  <c r="D290" i="30"/>
  <c r="E290" i="30"/>
  <c r="F290" i="30"/>
  <c r="G290" i="30"/>
  <c r="H290" i="30"/>
  <c r="I290" i="30"/>
  <c r="J290" i="30"/>
  <c r="K290" i="30"/>
  <c r="A291" i="30"/>
  <c r="B291" i="30"/>
  <c r="C291" i="30"/>
  <c r="D291" i="30"/>
  <c r="E291" i="30"/>
  <c r="F291" i="30"/>
  <c r="G291" i="30"/>
  <c r="H291" i="30"/>
  <c r="I291" i="30"/>
  <c r="J291" i="30"/>
  <c r="K291" i="30"/>
  <c r="A292" i="30"/>
  <c r="B292" i="30"/>
  <c r="C292" i="30"/>
  <c r="D292" i="30"/>
  <c r="E292" i="30"/>
  <c r="F292" i="30"/>
  <c r="G292" i="30"/>
  <c r="H292" i="30"/>
  <c r="I292" i="30"/>
  <c r="J292" i="30"/>
  <c r="K292" i="30"/>
  <c r="A293" i="30"/>
  <c r="B293" i="30"/>
  <c r="C293" i="30"/>
  <c r="D293" i="30"/>
  <c r="E293" i="30"/>
  <c r="F293" i="30"/>
  <c r="G293" i="30"/>
  <c r="H293" i="30"/>
  <c r="I293" i="30"/>
  <c r="J293" i="30"/>
  <c r="K293" i="30"/>
  <c r="A294" i="30"/>
  <c r="B294" i="30"/>
  <c r="C294" i="30"/>
  <c r="D294" i="30"/>
  <c r="E294" i="30"/>
  <c r="F294" i="30"/>
  <c r="G294" i="30"/>
  <c r="H294" i="30"/>
  <c r="I294" i="30"/>
  <c r="J294" i="30"/>
  <c r="K294" i="30"/>
  <c r="A295" i="30"/>
  <c r="B295" i="30"/>
  <c r="C295" i="30"/>
  <c r="D295" i="30"/>
  <c r="E295" i="30"/>
  <c r="F295" i="30"/>
  <c r="G295" i="30"/>
  <c r="H295" i="30"/>
  <c r="I295" i="30"/>
  <c r="J295" i="30"/>
  <c r="K295" i="30"/>
  <c r="A296" i="30"/>
  <c r="B296" i="30"/>
  <c r="C296" i="30"/>
  <c r="D296" i="30"/>
  <c r="E296" i="30"/>
  <c r="F296" i="30"/>
  <c r="G296" i="30"/>
  <c r="H296" i="30"/>
  <c r="I296" i="30"/>
  <c r="J296" i="30"/>
  <c r="K296" i="30"/>
  <c r="A297" i="30"/>
  <c r="B297" i="30"/>
  <c r="C297" i="30"/>
  <c r="D297" i="30"/>
  <c r="E297" i="30"/>
  <c r="F297" i="30"/>
  <c r="G297" i="30"/>
  <c r="H297" i="30"/>
  <c r="I297" i="30"/>
  <c r="J297" i="30"/>
  <c r="K297" i="30"/>
  <c r="A298" i="30"/>
  <c r="B298" i="30"/>
  <c r="C298" i="30"/>
  <c r="D298" i="30"/>
  <c r="E298" i="30"/>
  <c r="F298" i="30"/>
  <c r="G298" i="30"/>
  <c r="H298" i="30"/>
  <c r="I298" i="30"/>
  <c r="J298" i="30"/>
  <c r="K298" i="30"/>
  <c r="A299" i="30"/>
  <c r="B299" i="30"/>
  <c r="C299" i="30"/>
  <c r="D299" i="30"/>
  <c r="E299" i="30"/>
  <c r="F299" i="30"/>
  <c r="G299" i="30"/>
  <c r="H299" i="30"/>
  <c r="I299" i="30"/>
  <c r="J299" i="30"/>
  <c r="K299" i="30"/>
  <c r="A300" i="30"/>
  <c r="B300" i="30"/>
  <c r="C300" i="30"/>
  <c r="D300" i="30"/>
  <c r="E300" i="30"/>
  <c r="F300" i="30"/>
  <c r="G300" i="30"/>
  <c r="H300" i="30"/>
  <c r="I300" i="30"/>
  <c r="J300" i="30"/>
  <c r="K300" i="30"/>
  <c r="A301" i="30"/>
  <c r="B301" i="30"/>
  <c r="C301" i="30"/>
  <c r="D301" i="30"/>
  <c r="E301" i="30"/>
  <c r="F301" i="30"/>
  <c r="G301" i="30"/>
  <c r="H301" i="30"/>
  <c r="I301" i="30"/>
  <c r="J301" i="30"/>
  <c r="K301" i="30"/>
  <c r="A302" i="30"/>
  <c r="B302" i="30"/>
  <c r="C302" i="30"/>
  <c r="D302" i="30"/>
  <c r="E302" i="30"/>
  <c r="F302" i="30"/>
  <c r="G302" i="30"/>
  <c r="H302" i="30"/>
  <c r="I302" i="30"/>
  <c r="J302" i="30"/>
  <c r="K302" i="30"/>
  <c r="A303" i="30"/>
  <c r="B303" i="30"/>
  <c r="C303" i="30"/>
  <c r="D303" i="30"/>
  <c r="E303" i="30"/>
  <c r="F303" i="30"/>
  <c r="G303" i="30"/>
  <c r="H303" i="30"/>
  <c r="I303" i="30"/>
  <c r="J303" i="30"/>
  <c r="K303" i="30"/>
  <c r="A304" i="30"/>
  <c r="B304" i="30"/>
  <c r="C304" i="30"/>
  <c r="D304" i="30"/>
  <c r="E304" i="30"/>
  <c r="F304" i="30"/>
  <c r="G304" i="30"/>
  <c r="H304" i="30"/>
  <c r="I304" i="30"/>
  <c r="J304" i="30"/>
  <c r="K304" i="30"/>
  <c r="A305" i="30"/>
  <c r="B305" i="30"/>
  <c r="C305" i="30"/>
  <c r="D305" i="30"/>
  <c r="E305" i="30"/>
  <c r="F305" i="30"/>
  <c r="G305" i="30"/>
  <c r="H305" i="30"/>
  <c r="I305" i="30"/>
  <c r="J305" i="30"/>
  <c r="K305" i="30"/>
  <c r="A306" i="30"/>
  <c r="B306" i="30"/>
  <c r="C306" i="30"/>
  <c r="D306" i="30"/>
  <c r="E306" i="30"/>
  <c r="F306" i="30"/>
  <c r="G306" i="30"/>
  <c r="H306" i="30"/>
  <c r="I306" i="30"/>
  <c r="J306" i="30"/>
  <c r="K306" i="30"/>
  <c r="A307" i="30"/>
  <c r="B307" i="30"/>
  <c r="C307" i="30"/>
  <c r="D307" i="30"/>
  <c r="E307" i="30"/>
  <c r="F307" i="30"/>
  <c r="G307" i="30"/>
  <c r="H307" i="30"/>
  <c r="I307" i="30"/>
  <c r="J307" i="30"/>
  <c r="K307" i="30"/>
  <c r="A308" i="30"/>
  <c r="B308" i="30"/>
  <c r="C308" i="30"/>
  <c r="D308" i="30"/>
  <c r="E308" i="30"/>
  <c r="F308" i="30"/>
  <c r="G308" i="30"/>
  <c r="H308" i="30"/>
  <c r="I308" i="30"/>
  <c r="J308" i="30"/>
  <c r="K308" i="30"/>
  <c r="A309" i="30"/>
  <c r="B309" i="30"/>
  <c r="C309" i="30"/>
  <c r="D309" i="30"/>
  <c r="E309" i="30"/>
  <c r="F309" i="30"/>
  <c r="G309" i="30"/>
  <c r="H309" i="30"/>
  <c r="I309" i="30"/>
  <c r="J309" i="30"/>
  <c r="K309" i="30"/>
  <c r="A310" i="30"/>
  <c r="B310" i="30"/>
  <c r="C310" i="30"/>
  <c r="D310" i="30"/>
  <c r="E310" i="30"/>
  <c r="F310" i="30"/>
  <c r="G310" i="30"/>
  <c r="H310" i="30"/>
  <c r="I310" i="30"/>
  <c r="J310" i="30"/>
  <c r="K310" i="30"/>
  <c r="A311" i="30"/>
  <c r="B311" i="30"/>
  <c r="C311" i="30"/>
  <c r="D311" i="30"/>
  <c r="E311" i="30"/>
  <c r="F311" i="30"/>
  <c r="G311" i="30"/>
  <c r="H311" i="30"/>
  <c r="I311" i="30"/>
  <c r="J311" i="30"/>
  <c r="K311" i="30"/>
  <c r="A312" i="30"/>
  <c r="B312" i="30"/>
  <c r="C312" i="30"/>
  <c r="D312" i="30"/>
  <c r="E312" i="30"/>
  <c r="F312" i="30"/>
  <c r="G312" i="30"/>
  <c r="H312" i="30"/>
  <c r="I312" i="30"/>
  <c r="J312" i="30"/>
  <c r="K312" i="30"/>
  <c r="A313" i="30"/>
  <c r="B313" i="30"/>
  <c r="C313" i="30"/>
  <c r="D313" i="30"/>
  <c r="E313" i="30"/>
  <c r="F313" i="30"/>
  <c r="G313" i="30"/>
  <c r="H313" i="30"/>
  <c r="I313" i="30"/>
  <c r="J313" i="30"/>
  <c r="K313" i="30"/>
  <c r="A314" i="30"/>
  <c r="B314" i="30"/>
  <c r="C314" i="30"/>
  <c r="D314" i="30"/>
  <c r="E314" i="30"/>
  <c r="F314" i="30"/>
  <c r="G314" i="30"/>
  <c r="H314" i="30"/>
  <c r="I314" i="30"/>
  <c r="J314" i="30"/>
  <c r="K314" i="30"/>
  <c r="A315" i="30"/>
  <c r="B315" i="30"/>
  <c r="C315" i="30"/>
  <c r="D315" i="30"/>
  <c r="E315" i="30"/>
  <c r="F315" i="30"/>
  <c r="G315" i="30"/>
  <c r="H315" i="30"/>
  <c r="I315" i="30"/>
  <c r="J315" i="30"/>
  <c r="K315" i="30"/>
  <c r="A316" i="30"/>
  <c r="B316" i="30"/>
  <c r="C316" i="30"/>
  <c r="D316" i="30"/>
  <c r="E316" i="30"/>
  <c r="F316" i="30"/>
  <c r="G316" i="30"/>
  <c r="H316" i="30"/>
  <c r="I316" i="30"/>
  <c r="J316" i="30"/>
  <c r="K316" i="30"/>
  <c r="A317" i="30"/>
  <c r="B317" i="30"/>
  <c r="C317" i="30"/>
  <c r="D317" i="30"/>
  <c r="E317" i="30"/>
  <c r="F317" i="30"/>
  <c r="G317" i="30"/>
  <c r="H317" i="30"/>
  <c r="I317" i="30"/>
  <c r="J317" i="30"/>
  <c r="K317" i="30"/>
  <c r="A318" i="30"/>
  <c r="B318" i="30"/>
  <c r="C318" i="30"/>
  <c r="D318" i="30"/>
  <c r="E318" i="30"/>
  <c r="F318" i="30"/>
  <c r="G318" i="30"/>
  <c r="H318" i="30"/>
  <c r="I318" i="30"/>
  <c r="J318" i="30"/>
  <c r="K318" i="30"/>
  <c r="A319" i="30"/>
  <c r="B319" i="30"/>
  <c r="C319" i="30"/>
  <c r="D319" i="30"/>
  <c r="E319" i="30"/>
  <c r="F319" i="30"/>
  <c r="G319" i="30"/>
  <c r="H319" i="30"/>
  <c r="I319" i="30"/>
  <c r="J319" i="30"/>
  <c r="K319" i="30"/>
  <c r="A320" i="30"/>
  <c r="B320" i="30"/>
  <c r="C320" i="30"/>
  <c r="D320" i="30"/>
  <c r="E320" i="30"/>
  <c r="F320" i="30"/>
  <c r="G320" i="30"/>
  <c r="H320" i="30"/>
  <c r="I320" i="30"/>
  <c r="J320" i="30"/>
  <c r="K320" i="30"/>
  <c r="A321" i="30"/>
  <c r="B321" i="30"/>
  <c r="C321" i="30"/>
  <c r="D321" i="30"/>
  <c r="E321" i="30"/>
  <c r="F321" i="30"/>
  <c r="G321" i="30"/>
  <c r="H321" i="30"/>
  <c r="I321" i="30"/>
  <c r="J321" i="30"/>
  <c r="K321" i="30"/>
  <c r="A322" i="30"/>
  <c r="B322" i="30"/>
  <c r="C322" i="30"/>
  <c r="D322" i="30"/>
  <c r="E322" i="30"/>
  <c r="F322" i="30"/>
  <c r="G322" i="30"/>
  <c r="H322" i="30"/>
  <c r="I322" i="30"/>
  <c r="J322" i="30"/>
  <c r="K322" i="30"/>
  <c r="A323" i="30"/>
  <c r="B323" i="30"/>
  <c r="C323" i="30"/>
  <c r="D323" i="30"/>
  <c r="E323" i="30"/>
  <c r="F323" i="30"/>
  <c r="G323" i="30"/>
  <c r="H323" i="30"/>
  <c r="I323" i="30"/>
  <c r="J323" i="30"/>
  <c r="K323" i="30"/>
  <c r="A324" i="30"/>
  <c r="B324" i="30"/>
  <c r="C324" i="30"/>
  <c r="D324" i="30"/>
  <c r="E324" i="30"/>
  <c r="F324" i="30"/>
  <c r="G324" i="30"/>
  <c r="H324" i="30"/>
  <c r="I324" i="30"/>
  <c r="J324" i="30"/>
  <c r="K324" i="30"/>
  <c r="A325" i="30"/>
  <c r="B325" i="30"/>
  <c r="C325" i="30"/>
  <c r="D325" i="30"/>
  <c r="E325" i="30"/>
  <c r="F325" i="30"/>
  <c r="G325" i="30"/>
  <c r="H325" i="30"/>
  <c r="I325" i="30"/>
  <c r="J325" i="30"/>
  <c r="K325" i="30"/>
  <c r="A326" i="30"/>
  <c r="B326" i="30"/>
  <c r="C326" i="30"/>
  <c r="D326" i="30"/>
  <c r="E326" i="30"/>
  <c r="F326" i="30"/>
  <c r="G326" i="30"/>
  <c r="H326" i="30"/>
  <c r="I326" i="30"/>
  <c r="J326" i="30"/>
  <c r="K326" i="30"/>
  <c r="A327" i="30"/>
  <c r="B327" i="30"/>
  <c r="C327" i="30"/>
  <c r="D327" i="30"/>
  <c r="E327" i="30"/>
  <c r="F327" i="30"/>
  <c r="G327" i="30"/>
  <c r="H327" i="30"/>
  <c r="I327" i="30"/>
  <c r="J327" i="30"/>
  <c r="K327" i="30"/>
  <c r="A328" i="30"/>
  <c r="B328" i="30"/>
  <c r="C328" i="30"/>
  <c r="D328" i="30"/>
  <c r="E328" i="30"/>
  <c r="F328" i="30"/>
  <c r="G328" i="30"/>
  <c r="H328" i="30"/>
  <c r="I328" i="30"/>
  <c r="J328" i="30"/>
  <c r="K328" i="30"/>
  <c r="A329" i="30"/>
  <c r="B329" i="30"/>
  <c r="C329" i="30"/>
  <c r="D329" i="30"/>
  <c r="E329" i="30"/>
  <c r="F329" i="30"/>
  <c r="G329" i="30"/>
  <c r="H329" i="30"/>
  <c r="I329" i="30"/>
  <c r="J329" i="30"/>
  <c r="K329" i="30"/>
  <c r="A330" i="30"/>
  <c r="B330" i="30"/>
  <c r="C330" i="30"/>
  <c r="D330" i="30"/>
  <c r="E330" i="30"/>
  <c r="F330" i="30"/>
  <c r="G330" i="30"/>
  <c r="H330" i="30"/>
  <c r="I330" i="30"/>
  <c r="J330" i="30"/>
  <c r="K330" i="30"/>
  <c r="A331" i="30"/>
  <c r="B331" i="30"/>
  <c r="C331" i="30"/>
  <c r="D331" i="30"/>
  <c r="E331" i="30"/>
  <c r="F331" i="30"/>
  <c r="G331" i="30"/>
  <c r="H331" i="30"/>
  <c r="I331" i="30"/>
  <c r="J331" i="30"/>
  <c r="K331" i="30"/>
  <c r="A332" i="30"/>
  <c r="B332" i="30"/>
  <c r="C332" i="30"/>
  <c r="D332" i="30"/>
  <c r="E332" i="30"/>
  <c r="F332" i="30"/>
  <c r="G332" i="30"/>
  <c r="H332" i="30"/>
  <c r="I332" i="30"/>
  <c r="J332" i="30"/>
  <c r="K332" i="30"/>
  <c r="A333" i="30"/>
  <c r="B333" i="30"/>
  <c r="C333" i="30"/>
  <c r="D333" i="30"/>
  <c r="E333" i="30"/>
  <c r="F333" i="30"/>
  <c r="G333" i="30"/>
  <c r="H333" i="30"/>
  <c r="I333" i="30"/>
  <c r="J333" i="30"/>
  <c r="K333" i="30"/>
  <c r="A334" i="30"/>
  <c r="B334" i="30"/>
  <c r="C334" i="30"/>
  <c r="D334" i="30"/>
  <c r="E334" i="30"/>
  <c r="F334" i="30"/>
  <c r="G334" i="30"/>
  <c r="H334" i="30"/>
  <c r="I334" i="30"/>
  <c r="J334" i="30"/>
  <c r="K334" i="30"/>
  <c r="A335" i="30"/>
  <c r="B335" i="30"/>
  <c r="C335" i="30"/>
  <c r="D335" i="30"/>
  <c r="E335" i="30"/>
  <c r="F335" i="30"/>
  <c r="G335" i="30"/>
  <c r="H335" i="30"/>
  <c r="I335" i="30"/>
  <c r="J335" i="30"/>
  <c r="K335" i="30"/>
  <c r="A336" i="30"/>
  <c r="B336" i="30"/>
  <c r="C336" i="30"/>
  <c r="D336" i="30"/>
  <c r="E336" i="30"/>
  <c r="F336" i="30"/>
  <c r="G336" i="30"/>
  <c r="H336" i="30"/>
  <c r="I336" i="30"/>
  <c r="J336" i="30"/>
  <c r="K336" i="30"/>
  <c r="A337" i="30"/>
  <c r="B337" i="30"/>
  <c r="C337" i="30"/>
  <c r="D337" i="30"/>
  <c r="E337" i="30"/>
  <c r="F337" i="30"/>
  <c r="G337" i="30"/>
  <c r="H337" i="30"/>
  <c r="I337" i="30"/>
  <c r="J337" i="30"/>
  <c r="K337" i="30"/>
  <c r="A338" i="30"/>
  <c r="B338" i="30"/>
  <c r="C338" i="30"/>
  <c r="D338" i="30"/>
  <c r="E338" i="30"/>
  <c r="F338" i="30"/>
  <c r="G338" i="30"/>
  <c r="H338" i="30"/>
  <c r="I338" i="30"/>
  <c r="J338" i="30"/>
  <c r="K338" i="30"/>
  <c r="A339" i="30"/>
  <c r="B339" i="30"/>
  <c r="C339" i="30"/>
  <c r="D339" i="30"/>
  <c r="E339" i="30"/>
  <c r="F339" i="30"/>
  <c r="G339" i="30"/>
  <c r="H339" i="30"/>
  <c r="I339" i="30"/>
  <c r="J339" i="30"/>
  <c r="K339" i="30"/>
  <c r="A340" i="30"/>
  <c r="B340" i="30"/>
  <c r="C340" i="30"/>
  <c r="D340" i="30"/>
  <c r="E340" i="30"/>
  <c r="F340" i="30"/>
  <c r="G340" i="30"/>
  <c r="H340" i="30"/>
  <c r="I340" i="30"/>
  <c r="J340" i="30"/>
  <c r="K340" i="30"/>
  <c r="A341" i="30"/>
  <c r="B341" i="30"/>
  <c r="C341" i="30"/>
  <c r="D341" i="30"/>
  <c r="E341" i="30"/>
  <c r="F341" i="30"/>
  <c r="G341" i="30"/>
  <c r="H341" i="30"/>
  <c r="I341" i="30"/>
  <c r="J341" i="30"/>
  <c r="K341" i="30"/>
  <c r="A342" i="30"/>
  <c r="B342" i="30"/>
  <c r="C342" i="30"/>
  <c r="D342" i="30"/>
  <c r="E342" i="30"/>
  <c r="F342" i="30"/>
  <c r="G342" i="30"/>
  <c r="H342" i="30"/>
  <c r="I342" i="30"/>
  <c r="J342" i="30"/>
  <c r="K342" i="30"/>
  <c r="A343" i="30"/>
  <c r="B343" i="30"/>
  <c r="C343" i="30"/>
  <c r="D343" i="30"/>
  <c r="E343" i="30"/>
  <c r="F343" i="30"/>
  <c r="G343" i="30"/>
  <c r="H343" i="30"/>
  <c r="I343" i="30"/>
  <c r="J343" i="30"/>
  <c r="K343" i="30"/>
  <c r="A344" i="30"/>
  <c r="B344" i="30"/>
  <c r="C344" i="30"/>
  <c r="D344" i="30"/>
  <c r="E344" i="30"/>
  <c r="F344" i="30"/>
  <c r="G344" i="30"/>
  <c r="H344" i="30"/>
  <c r="I344" i="30"/>
  <c r="J344" i="30"/>
  <c r="K344" i="30"/>
  <c r="A345" i="30"/>
  <c r="B345" i="30"/>
  <c r="C345" i="30"/>
  <c r="D345" i="30"/>
  <c r="E345" i="30"/>
  <c r="F345" i="30"/>
  <c r="G345" i="30"/>
  <c r="H345" i="30"/>
  <c r="I345" i="30"/>
  <c r="J345" i="30"/>
  <c r="K345" i="30"/>
  <c r="A346" i="30"/>
  <c r="B346" i="30"/>
  <c r="C346" i="30"/>
  <c r="D346" i="30"/>
  <c r="E346" i="30"/>
  <c r="F346" i="30"/>
  <c r="G346" i="30"/>
  <c r="H346" i="30"/>
  <c r="I346" i="30"/>
  <c r="J346" i="30"/>
  <c r="K346" i="30"/>
  <c r="A347" i="30"/>
  <c r="B347" i="30"/>
  <c r="C347" i="30"/>
  <c r="D347" i="30"/>
  <c r="E347" i="30"/>
  <c r="F347" i="30"/>
  <c r="G347" i="30"/>
  <c r="H347" i="30"/>
  <c r="I347" i="30"/>
  <c r="J347" i="30"/>
  <c r="K347" i="30"/>
  <c r="A348" i="30"/>
  <c r="B348" i="30"/>
  <c r="C348" i="30"/>
  <c r="D348" i="30"/>
  <c r="E348" i="30"/>
  <c r="F348" i="30"/>
  <c r="G348" i="30"/>
  <c r="H348" i="30"/>
  <c r="I348" i="30"/>
  <c r="J348" i="30"/>
  <c r="K348" i="30"/>
  <c r="A349" i="30"/>
  <c r="B349" i="30"/>
  <c r="C349" i="30"/>
  <c r="D349" i="30"/>
  <c r="E349" i="30"/>
  <c r="F349" i="30"/>
  <c r="G349" i="30"/>
  <c r="H349" i="30"/>
  <c r="I349" i="30"/>
  <c r="J349" i="30"/>
  <c r="K349" i="30"/>
  <c r="A350" i="30"/>
  <c r="B350" i="30"/>
  <c r="C350" i="30"/>
  <c r="D350" i="30"/>
  <c r="E350" i="30"/>
  <c r="F350" i="30"/>
  <c r="G350" i="30"/>
  <c r="H350" i="30"/>
  <c r="I350" i="30"/>
  <c r="J350" i="30"/>
  <c r="K350" i="30"/>
  <c r="A351" i="30"/>
  <c r="B351" i="30"/>
  <c r="C351" i="30"/>
  <c r="D351" i="30"/>
  <c r="E351" i="30"/>
  <c r="F351" i="30"/>
  <c r="G351" i="30"/>
  <c r="H351" i="30"/>
  <c r="I351" i="30"/>
  <c r="J351" i="30"/>
  <c r="K351" i="30"/>
  <c r="A352" i="30"/>
  <c r="B352" i="30"/>
  <c r="C352" i="30"/>
  <c r="D352" i="30"/>
  <c r="E352" i="30"/>
  <c r="F352" i="30"/>
  <c r="G352" i="30"/>
  <c r="H352" i="30"/>
  <c r="I352" i="30"/>
  <c r="J352" i="30"/>
  <c r="K352" i="30"/>
  <c r="A353" i="30"/>
  <c r="B353" i="30"/>
  <c r="C353" i="30"/>
  <c r="D353" i="30"/>
  <c r="E353" i="30"/>
  <c r="F353" i="30"/>
  <c r="G353" i="30"/>
  <c r="H353" i="30"/>
  <c r="I353" i="30"/>
  <c r="J353" i="30"/>
  <c r="K353" i="30"/>
  <c r="A354" i="30"/>
  <c r="B354" i="30"/>
  <c r="C354" i="30"/>
  <c r="D354" i="30"/>
  <c r="E354" i="30"/>
  <c r="F354" i="30"/>
  <c r="G354" i="30"/>
  <c r="H354" i="30"/>
  <c r="I354" i="30"/>
  <c r="J354" i="30"/>
  <c r="K354" i="30"/>
  <c r="A355" i="30"/>
  <c r="B355" i="30"/>
  <c r="C355" i="30"/>
  <c r="D355" i="30"/>
  <c r="E355" i="30"/>
  <c r="F355" i="30"/>
  <c r="G355" i="30"/>
  <c r="H355" i="30"/>
  <c r="I355" i="30"/>
  <c r="J355" i="30"/>
  <c r="K355" i="30"/>
  <c r="A356" i="30"/>
  <c r="B356" i="30"/>
  <c r="C356" i="30"/>
  <c r="D356" i="30"/>
  <c r="E356" i="30"/>
  <c r="F356" i="30"/>
  <c r="G356" i="30"/>
  <c r="H356" i="30"/>
  <c r="I356" i="30"/>
  <c r="J356" i="30"/>
  <c r="K356" i="30"/>
  <c r="A357" i="30"/>
  <c r="B357" i="30"/>
  <c r="C357" i="30"/>
  <c r="D357" i="30"/>
  <c r="E357" i="30"/>
  <c r="F357" i="30"/>
  <c r="G357" i="30"/>
  <c r="H357" i="30"/>
  <c r="I357" i="30"/>
  <c r="J357" i="30"/>
  <c r="K357" i="30"/>
  <c r="A358" i="30"/>
  <c r="B358" i="30"/>
  <c r="C358" i="30"/>
  <c r="D358" i="30"/>
  <c r="E358" i="30"/>
  <c r="F358" i="30"/>
  <c r="G358" i="30"/>
  <c r="H358" i="30"/>
  <c r="I358" i="30"/>
  <c r="J358" i="30"/>
  <c r="K358" i="30"/>
  <c r="A359" i="30"/>
  <c r="B359" i="30"/>
  <c r="C359" i="30"/>
  <c r="D359" i="30"/>
  <c r="E359" i="30"/>
  <c r="F359" i="30"/>
  <c r="G359" i="30"/>
  <c r="H359" i="30"/>
  <c r="I359" i="30"/>
  <c r="J359" i="30"/>
  <c r="K359" i="30"/>
  <c r="A360" i="30"/>
  <c r="B360" i="30"/>
  <c r="C360" i="30"/>
  <c r="D360" i="30"/>
  <c r="E360" i="30"/>
  <c r="F360" i="30"/>
  <c r="G360" i="30"/>
  <c r="H360" i="30"/>
  <c r="I360" i="30"/>
  <c r="J360" i="30"/>
  <c r="K360" i="30"/>
  <c r="A361" i="30"/>
  <c r="B361" i="30"/>
  <c r="C361" i="30"/>
  <c r="D361" i="30"/>
  <c r="E361" i="30"/>
  <c r="F361" i="30"/>
  <c r="G361" i="30"/>
  <c r="H361" i="30"/>
  <c r="I361" i="30"/>
  <c r="J361" i="30"/>
  <c r="K361" i="30"/>
  <c r="A362" i="30"/>
  <c r="B362" i="30"/>
  <c r="C362" i="30"/>
  <c r="D362" i="30"/>
  <c r="E362" i="30"/>
  <c r="F362" i="30"/>
  <c r="G362" i="30"/>
  <c r="H362" i="30"/>
  <c r="I362" i="30"/>
  <c r="J362" i="30"/>
  <c r="K362" i="30"/>
  <c r="A363" i="30"/>
  <c r="B363" i="30"/>
  <c r="C363" i="30"/>
  <c r="D363" i="30"/>
  <c r="E363" i="30"/>
  <c r="F363" i="30"/>
  <c r="G363" i="30"/>
  <c r="H363" i="30"/>
  <c r="I363" i="30"/>
  <c r="J363" i="30"/>
  <c r="K363" i="30"/>
  <c r="A364" i="30"/>
  <c r="B364" i="30"/>
  <c r="C364" i="30"/>
  <c r="D364" i="30"/>
  <c r="E364" i="30"/>
  <c r="F364" i="30"/>
  <c r="G364" i="30"/>
  <c r="H364" i="30"/>
  <c r="I364" i="30"/>
  <c r="J364" i="30"/>
  <c r="K364" i="30"/>
  <c r="A365" i="30"/>
  <c r="B365" i="30"/>
  <c r="C365" i="30"/>
  <c r="D365" i="30"/>
  <c r="E365" i="30"/>
  <c r="F365" i="30"/>
  <c r="G365" i="30"/>
  <c r="H365" i="30"/>
  <c r="I365" i="30"/>
  <c r="J365" i="30"/>
  <c r="K365" i="30"/>
  <c r="A366" i="30"/>
  <c r="B366" i="30"/>
  <c r="C366" i="30"/>
  <c r="D366" i="30"/>
  <c r="E366" i="30"/>
  <c r="F366" i="30"/>
  <c r="G366" i="30"/>
  <c r="H366" i="30"/>
  <c r="I366" i="30"/>
  <c r="J366" i="30"/>
  <c r="K366" i="30"/>
  <c r="A367" i="30"/>
  <c r="B367" i="30"/>
  <c r="C367" i="30"/>
  <c r="D367" i="30"/>
  <c r="E367" i="30"/>
  <c r="F367" i="30"/>
  <c r="G367" i="30"/>
  <c r="H367" i="30"/>
  <c r="I367" i="30"/>
  <c r="J367" i="30"/>
  <c r="K367" i="30"/>
  <c r="A368" i="30"/>
  <c r="B368" i="30"/>
  <c r="C368" i="30"/>
  <c r="D368" i="30"/>
  <c r="E368" i="30"/>
  <c r="F368" i="30"/>
  <c r="G368" i="30"/>
  <c r="H368" i="30"/>
  <c r="I368" i="30"/>
  <c r="J368" i="30"/>
  <c r="K368" i="30"/>
  <c r="A369" i="30"/>
  <c r="B369" i="30"/>
  <c r="C369" i="30"/>
  <c r="D369" i="30"/>
  <c r="E369" i="30"/>
  <c r="F369" i="30"/>
  <c r="G369" i="30"/>
  <c r="H369" i="30"/>
  <c r="I369" i="30"/>
  <c r="J369" i="30"/>
  <c r="K369" i="30"/>
  <c r="A370" i="30"/>
  <c r="B370" i="30"/>
  <c r="C370" i="30"/>
  <c r="D370" i="30"/>
  <c r="E370" i="30"/>
  <c r="F370" i="30"/>
  <c r="G370" i="30"/>
  <c r="H370" i="30"/>
  <c r="I370" i="30"/>
  <c r="J370" i="30"/>
  <c r="K370" i="30"/>
  <c r="A371" i="30"/>
  <c r="B371" i="30"/>
  <c r="C371" i="30"/>
  <c r="D371" i="30"/>
  <c r="E371" i="30"/>
  <c r="F371" i="30"/>
  <c r="G371" i="30"/>
  <c r="H371" i="30"/>
  <c r="I371" i="30"/>
  <c r="J371" i="30"/>
  <c r="K371" i="30"/>
  <c r="A372" i="30"/>
  <c r="B372" i="30"/>
  <c r="C372" i="30"/>
  <c r="D372" i="30"/>
  <c r="E372" i="30"/>
  <c r="F372" i="30"/>
  <c r="G372" i="30"/>
  <c r="H372" i="30"/>
  <c r="I372" i="30"/>
  <c r="J372" i="30"/>
  <c r="K372" i="30"/>
  <c r="A373" i="30"/>
  <c r="B373" i="30"/>
  <c r="C373" i="30"/>
  <c r="D373" i="30"/>
  <c r="E373" i="30"/>
  <c r="F373" i="30"/>
  <c r="G373" i="30"/>
  <c r="H373" i="30"/>
  <c r="I373" i="30"/>
  <c r="J373" i="30"/>
  <c r="K373" i="30"/>
  <c r="A374" i="30"/>
  <c r="B374" i="30"/>
  <c r="C374" i="30"/>
  <c r="D374" i="30"/>
  <c r="E374" i="30"/>
  <c r="F374" i="30"/>
  <c r="G374" i="30"/>
  <c r="H374" i="30"/>
  <c r="I374" i="30"/>
  <c r="J374" i="30"/>
  <c r="K374" i="30"/>
  <c r="A375" i="30"/>
  <c r="B375" i="30"/>
  <c r="C375" i="30"/>
  <c r="D375" i="30"/>
  <c r="E375" i="30"/>
  <c r="F375" i="30"/>
  <c r="G375" i="30"/>
  <c r="H375" i="30"/>
  <c r="I375" i="30"/>
  <c r="J375" i="30"/>
  <c r="K375" i="30"/>
  <c r="A376" i="30"/>
  <c r="B376" i="30"/>
  <c r="C376" i="30"/>
  <c r="D376" i="30"/>
  <c r="E376" i="30"/>
  <c r="F376" i="30"/>
  <c r="G376" i="30"/>
  <c r="H376" i="30"/>
  <c r="I376" i="30"/>
  <c r="J376" i="30"/>
  <c r="K376" i="30"/>
  <c r="A377" i="30"/>
  <c r="B377" i="30"/>
  <c r="C377" i="30"/>
  <c r="D377" i="30"/>
  <c r="E377" i="30"/>
  <c r="F377" i="30"/>
  <c r="G377" i="30"/>
  <c r="H377" i="30"/>
  <c r="I377" i="30"/>
  <c r="J377" i="30"/>
  <c r="K377" i="30"/>
  <c r="A378" i="30"/>
  <c r="B378" i="30"/>
  <c r="C378" i="30"/>
  <c r="D378" i="30"/>
  <c r="E378" i="30"/>
  <c r="F378" i="30"/>
  <c r="G378" i="30"/>
  <c r="H378" i="30"/>
  <c r="I378" i="30"/>
  <c r="J378" i="30"/>
  <c r="K378" i="30"/>
  <c r="A379" i="30"/>
  <c r="B379" i="30"/>
  <c r="C379" i="30"/>
  <c r="D379" i="30"/>
  <c r="E379" i="30"/>
  <c r="F379" i="30"/>
  <c r="G379" i="30"/>
  <c r="H379" i="30"/>
  <c r="I379" i="30"/>
  <c r="J379" i="30"/>
  <c r="K379" i="30"/>
  <c r="A380" i="30"/>
  <c r="B380" i="30"/>
  <c r="C380" i="30"/>
  <c r="D380" i="30"/>
  <c r="E380" i="30"/>
  <c r="F380" i="30"/>
  <c r="G380" i="30"/>
  <c r="H380" i="30"/>
  <c r="I380" i="30"/>
  <c r="J380" i="30"/>
  <c r="K380" i="30"/>
  <c r="A381" i="30"/>
  <c r="B381" i="30"/>
  <c r="C381" i="30"/>
  <c r="D381" i="30"/>
  <c r="E381" i="30"/>
  <c r="F381" i="30"/>
  <c r="G381" i="30"/>
  <c r="H381" i="30"/>
  <c r="I381" i="30"/>
  <c r="J381" i="30"/>
  <c r="K381" i="30"/>
  <c r="A382" i="30"/>
  <c r="B382" i="30"/>
  <c r="C382" i="30"/>
  <c r="D382" i="30"/>
  <c r="E382" i="30"/>
  <c r="F382" i="30"/>
  <c r="G382" i="30"/>
  <c r="H382" i="30"/>
  <c r="I382" i="30"/>
  <c r="J382" i="30"/>
  <c r="K382" i="30"/>
  <c r="A383" i="30"/>
  <c r="B383" i="30"/>
  <c r="C383" i="30"/>
  <c r="D383" i="30"/>
  <c r="E383" i="30"/>
  <c r="F383" i="30"/>
  <c r="G383" i="30"/>
  <c r="H383" i="30"/>
  <c r="I383" i="30"/>
  <c r="J383" i="30"/>
  <c r="K383" i="30"/>
  <c r="A384" i="30"/>
  <c r="B384" i="30"/>
  <c r="C384" i="30"/>
  <c r="D384" i="30"/>
  <c r="E384" i="30"/>
  <c r="F384" i="30"/>
  <c r="G384" i="30"/>
  <c r="H384" i="30"/>
  <c r="I384" i="30"/>
  <c r="J384" i="30"/>
  <c r="K384" i="30"/>
  <c r="A385" i="30"/>
  <c r="B385" i="30"/>
  <c r="C385" i="30"/>
  <c r="D385" i="30"/>
  <c r="E385" i="30"/>
  <c r="F385" i="30"/>
  <c r="G385" i="30"/>
  <c r="H385" i="30"/>
  <c r="I385" i="30"/>
  <c r="J385" i="30"/>
  <c r="K385" i="30"/>
  <c r="A386" i="30"/>
  <c r="B386" i="30"/>
  <c r="C386" i="30"/>
  <c r="D386" i="30"/>
  <c r="E386" i="30"/>
  <c r="F386" i="30"/>
  <c r="G386" i="30"/>
  <c r="H386" i="30"/>
  <c r="I386" i="30"/>
  <c r="J386" i="30"/>
  <c r="K386" i="30"/>
  <c r="A387" i="30"/>
  <c r="B387" i="30"/>
  <c r="C387" i="30"/>
  <c r="D387" i="30"/>
  <c r="E387" i="30"/>
  <c r="F387" i="30"/>
  <c r="G387" i="30"/>
  <c r="H387" i="30"/>
  <c r="I387" i="30"/>
  <c r="J387" i="30"/>
  <c r="K387" i="30"/>
  <c r="A388" i="30"/>
  <c r="B388" i="30"/>
  <c r="C388" i="30"/>
  <c r="D388" i="30"/>
  <c r="E388" i="30"/>
  <c r="F388" i="30"/>
  <c r="G388" i="30"/>
  <c r="H388" i="30"/>
  <c r="I388" i="30"/>
  <c r="J388" i="30"/>
  <c r="K388" i="30"/>
  <c r="A389" i="30"/>
  <c r="B389" i="30"/>
  <c r="C389" i="30"/>
  <c r="D389" i="30"/>
  <c r="E389" i="30"/>
  <c r="F389" i="30"/>
  <c r="G389" i="30"/>
  <c r="H389" i="30"/>
  <c r="I389" i="30"/>
  <c r="J389" i="30"/>
  <c r="K389" i="30"/>
  <c r="A390" i="30"/>
  <c r="B390" i="30"/>
  <c r="C390" i="30"/>
  <c r="D390" i="30"/>
  <c r="E390" i="30"/>
  <c r="F390" i="30"/>
  <c r="G390" i="30"/>
  <c r="H390" i="30"/>
  <c r="I390" i="30"/>
  <c r="J390" i="30"/>
  <c r="K390" i="30"/>
  <c r="A391" i="30"/>
  <c r="B391" i="30"/>
  <c r="C391" i="30"/>
  <c r="D391" i="30"/>
  <c r="E391" i="30"/>
  <c r="F391" i="30"/>
  <c r="G391" i="30"/>
  <c r="H391" i="30"/>
  <c r="I391" i="30"/>
  <c r="J391" i="30"/>
  <c r="K391" i="30"/>
  <c r="A392" i="30"/>
  <c r="B392" i="30"/>
  <c r="C392" i="30"/>
  <c r="D392" i="30"/>
  <c r="E392" i="30"/>
  <c r="F392" i="30"/>
  <c r="G392" i="30"/>
  <c r="H392" i="30"/>
  <c r="I392" i="30"/>
  <c r="J392" i="30"/>
  <c r="K392" i="30"/>
  <c r="A393" i="30"/>
  <c r="B393" i="30"/>
  <c r="C393" i="30"/>
  <c r="D393" i="30"/>
  <c r="E393" i="30"/>
  <c r="F393" i="30"/>
  <c r="G393" i="30"/>
  <c r="H393" i="30"/>
  <c r="I393" i="30"/>
  <c r="J393" i="30"/>
  <c r="K393" i="30"/>
  <c r="A394" i="30"/>
  <c r="B394" i="30"/>
  <c r="C394" i="30"/>
  <c r="D394" i="30"/>
  <c r="E394" i="30"/>
  <c r="F394" i="30"/>
  <c r="G394" i="30"/>
  <c r="H394" i="30"/>
  <c r="I394" i="30"/>
  <c r="J394" i="30"/>
  <c r="K394" i="30"/>
  <c r="A395" i="30"/>
  <c r="B395" i="30"/>
  <c r="C395" i="30"/>
  <c r="D395" i="30"/>
  <c r="E395" i="30"/>
  <c r="F395" i="30"/>
  <c r="G395" i="30"/>
  <c r="H395" i="30"/>
  <c r="I395" i="30"/>
  <c r="J395" i="30"/>
  <c r="K395" i="30"/>
  <c r="A396" i="30"/>
  <c r="B396" i="30"/>
  <c r="C396" i="30"/>
  <c r="D396" i="30"/>
  <c r="E396" i="30"/>
  <c r="F396" i="30"/>
  <c r="G396" i="30"/>
  <c r="H396" i="30"/>
  <c r="I396" i="30"/>
  <c r="J396" i="30"/>
  <c r="K396" i="30"/>
  <c r="A397" i="30"/>
  <c r="B397" i="30"/>
  <c r="C397" i="30"/>
  <c r="D397" i="30"/>
  <c r="E397" i="30"/>
  <c r="F397" i="30"/>
  <c r="G397" i="30"/>
  <c r="H397" i="30"/>
  <c r="I397" i="30"/>
  <c r="J397" i="30"/>
  <c r="K397" i="30"/>
  <c r="A398" i="30"/>
  <c r="B398" i="30"/>
  <c r="C398" i="30"/>
  <c r="D398" i="30"/>
  <c r="E398" i="30"/>
  <c r="F398" i="30"/>
  <c r="G398" i="30"/>
  <c r="H398" i="30"/>
  <c r="I398" i="30"/>
  <c r="J398" i="30"/>
  <c r="K398" i="30"/>
  <c r="A399" i="30"/>
  <c r="B399" i="30"/>
  <c r="C399" i="30"/>
  <c r="D399" i="30"/>
  <c r="E399" i="30"/>
  <c r="F399" i="30"/>
  <c r="G399" i="30"/>
  <c r="H399" i="30"/>
  <c r="I399" i="30"/>
  <c r="J399" i="30"/>
  <c r="K399" i="30"/>
  <c r="A400" i="30"/>
  <c r="B400" i="30"/>
  <c r="C400" i="30"/>
  <c r="D400" i="30"/>
  <c r="E400" i="30"/>
  <c r="F400" i="30"/>
  <c r="G400" i="30"/>
  <c r="H400" i="30"/>
  <c r="I400" i="30"/>
  <c r="J400" i="30"/>
  <c r="K400" i="30"/>
  <c r="A401" i="30"/>
  <c r="B401" i="30"/>
  <c r="C401" i="30"/>
  <c r="D401" i="30"/>
  <c r="E401" i="30"/>
  <c r="F401" i="30"/>
  <c r="G401" i="30"/>
  <c r="H401" i="30"/>
  <c r="I401" i="30"/>
  <c r="J401" i="30"/>
  <c r="K401" i="30"/>
  <c r="A402" i="30"/>
  <c r="B402" i="30"/>
  <c r="C402" i="30"/>
  <c r="D402" i="30"/>
  <c r="E402" i="30"/>
  <c r="F402" i="30"/>
  <c r="G402" i="30"/>
  <c r="H402" i="30"/>
  <c r="I402" i="30"/>
  <c r="J402" i="30"/>
  <c r="K402" i="30"/>
  <c r="A403" i="30"/>
  <c r="B403" i="30"/>
  <c r="C403" i="30"/>
  <c r="D403" i="30"/>
  <c r="E403" i="30"/>
  <c r="F403" i="30"/>
  <c r="G403" i="30"/>
  <c r="H403" i="30"/>
  <c r="I403" i="30"/>
  <c r="J403" i="30"/>
  <c r="K403" i="30"/>
  <c r="A404" i="30"/>
  <c r="B404" i="30"/>
  <c r="C404" i="30"/>
  <c r="D404" i="30"/>
  <c r="E404" i="30"/>
  <c r="F404" i="30"/>
  <c r="G404" i="30"/>
  <c r="H404" i="30"/>
  <c r="I404" i="30"/>
  <c r="J404" i="30"/>
  <c r="K404" i="30"/>
  <c r="A405" i="30"/>
  <c r="B405" i="30"/>
  <c r="C405" i="30"/>
  <c r="D405" i="30"/>
  <c r="E405" i="30"/>
  <c r="F405" i="30"/>
  <c r="G405" i="30"/>
  <c r="H405" i="30"/>
  <c r="I405" i="30"/>
  <c r="J405" i="30"/>
  <c r="K405" i="30"/>
  <c r="A406" i="30"/>
  <c r="B406" i="30"/>
  <c r="C406" i="30"/>
  <c r="D406" i="30"/>
  <c r="E406" i="30"/>
  <c r="F406" i="30"/>
  <c r="G406" i="30"/>
  <c r="H406" i="30"/>
  <c r="I406" i="30"/>
  <c r="J406" i="30"/>
  <c r="K406" i="30"/>
  <c r="A407" i="30"/>
  <c r="B407" i="30"/>
  <c r="C407" i="30"/>
  <c r="D407" i="30"/>
  <c r="E407" i="30"/>
  <c r="F407" i="30"/>
  <c r="G407" i="30"/>
  <c r="H407" i="30"/>
  <c r="I407" i="30"/>
  <c r="J407" i="30"/>
  <c r="K407" i="30"/>
  <c r="A408" i="30"/>
  <c r="B408" i="30"/>
  <c r="C408" i="30"/>
  <c r="D408" i="30"/>
  <c r="E408" i="30"/>
  <c r="F408" i="30"/>
  <c r="G408" i="30"/>
  <c r="H408" i="30"/>
  <c r="I408" i="30"/>
  <c r="J408" i="30"/>
  <c r="K408" i="30"/>
  <c r="A409" i="30"/>
  <c r="B409" i="30"/>
  <c r="C409" i="30"/>
  <c r="D409" i="30"/>
  <c r="E409" i="30"/>
  <c r="F409" i="30"/>
  <c r="G409" i="30"/>
  <c r="H409" i="30"/>
  <c r="I409" i="30"/>
  <c r="J409" i="30"/>
  <c r="K409" i="30"/>
  <c r="A410" i="30"/>
  <c r="B410" i="30"/>
  <c r="C410" i="30"/>
  <c r="D410" i="30"/>
  <c r="E410" i="30"/>
  <c r="F410" i="30"/>
  <c r="G410" i="30"/>
  <c r="H410" i="30"/>
  <c r="I410" i="30"/>
  <c r="J410" i="30"/>
  <c r="K410" i="30"/>
  <c r="A411" i="30"/>
  <c r="B411" i="30"/>
  <c r="C411" i="30"/>
  <c r="D411" i="30"/>
  <c r="E411" i="30"/>
  <c r="F411" i="30"/>
  <c r="G411" i="30"/>
  <c r="H411" i="30"/>
  <c r="I411" i="30"/>
  <c r="J411" i="30"/>
  <c r="K411" i="30"/>
  <c r="A412" i="30"/>
  <c r="B412" i="30"/>
  <c r="C412" i="30"/>
  <c r="D412" i="30"/>
  <c r="E412" i="30"/>
  <c r="F412" i="30"/>
  <c r="G412" i="30"/>
  <c r="H412" i="30"/>
  <c r="I412" i="30"/>
  <c r="J412" i="30"/>
  <c r="K412" i="30"/>
  <c r="A413" i="30"/>
  <c r="B413" i="30"/>
  <c r="C413" i="30"/>
  <c r="D413" i="30"/>
  <c r="E413" i="30"/>
  <c r="F413" i="30"/>
  <c r="G413" i="30"/>
  <c r="H413" i="30"/>
  <c r="I413" i="30"/>
  <c r="J413" i="30"/>
  <c r="K413" i="30"/>
  <c r="A414" i="30"/>
  <c r="B414" i="30"/>
  <c r="C414" i="30"/>
  <c r="D414" i="30"/>
  <c r="E414" i="30"/>
  <c r="F414" i="30"/>
  <c r="G414" i="30"/>
  <c r="H414" i="30"/>
  <c r="I414" i="30"/>
  <c r="J414" i="30"/>
  <c r="K414" i="30"/>
  <c r="A415" i="30"/>
  <c r="B415" i="30"/>
  <c r="C415" i="30"/>
  <c r="D415" i="30"/>
  <c r="E415" i="30"/>
  <c r="F415" i="30"/>
  <c r="G415" i="30"/>
  <c r="H415" i="30"/>
  <c r="I415" i="30"/>
  <c r="J415" i="30"/>
  <c r="K415" i="30"/>
  <c r="A416" i="30"/>
  <c r="B416" i="30"/>
  <c r="C416" i="30"/>
  <c r="D416" i="30"/>
  <c r="E416" i="30"/>
  <c r="F416" i="30"/>
  <c r="G416" i="30"/>
  <c r="H416" i="30"/>
  <c r="I416" i="30"/>
  <c r="J416" i="30"/>
  <c r="K416" i="30"/>
  <c r="A417" i="30"/>
  <c r="B417" i="30"/>
  <c r="C417" i="30"/>
  <c r="D417" i="30"/>
  <c r="E417" i="30"/>
  <c r="F417" i="30"/>
  <c r="G417" i="30"/>
  <c r="H417" i="30"/>
  <c r="I417" i="30"/>
  <c r="J417" i="30"/>
  <c r="K417" i="30"/>
  <c r="A418" i="30"/>
  <c r="B418" i="30"/>
  <c r="C418" i="30"/>
  <c r="D418" i="30"/>
  <c r="E418" i="30"/>
  <c r="F418" i="30"/>
  <c r="G418" i="30"/>
  <c r="H418" i="30"/>
  <c r="I418" i="30"/>
  <c r="J418" i="30"/>
  <c r="K418" i="30"/>
  <c r="A419" i="30"/>
  <c r="B419" i="30"/>
  <c r="C419" i="30"/>
  <c r="D419" i="30"/>
  <c r="E419" i="30"/>
  <c r="F419" i="30"/>
  <c r="G419" i="30"/>
  <c r="H419" i="30"/>
  <c r="I419" i="30"/>
  <c r="J419" i="30"/>
  <c r="K419" i="30"/>
  <c r="A420" i="30"/>
  <c r="B420" i="30"/>
  <c r="C420" i="30"/>
  <c r="D420" i="30"/>
  <c r="E420" i="30"/>
  <c r="F420" i="30"/>
  <c r="G420" i="30"/>
  <c r="H420" i="30"/>
  <c r="I420" i="30"/>
  <c r="J420" i="30"/>
  <c r="K420" i="30"/>
  <c r="A421" i="30"/>
  <c r="B421" i="30"/>
  <c r="C421" i="30"/>
  <c r="D421" i="30"/>
  <c r="E421" i="30"/>
  <c r="F421" i="30"/>
  <c r="G421" i="30"/>
  <c r="H421" i="30"/>
  <c r="I421" i="30"/>
  <c r="J421" i="30"/>
  <c r="K421" i="30"/>
  <c r="A422" i="30"/>
  <c r="B422" i="30"/>
  <c r="C422" i="30"/>
  <c r="D422" i="30"/>
  <c r="E422" i="30"/>
  <c r="F422" i="30"/>
  <c r="G422" i="30"/>
  <c r="H422" i="30"/>
  <c r="I422" i="30"/>
  <c r="J422" i="30"/>
  <c r="K422" i="30"/>
  <c r="A423" i="30"/>
  <c r="B423" i="30"/>
  <c r="C423" i="30"/>
  <c r="D423" i="30"/>
  <c r="E423" i="30"/>
  <c r="F423" i="30"/>
  <c r="G423" i="30"/>
  <c r="H423" i="30"/>
  <c r="I423" i="30"/>
  <c r="J423" i="30"/>
  <c r="K423" i="30"/>
  <c r="A424" i="30"/>
  <c r="B424" i="30"/>
  <c r="C424" i="30"/>
  <c r="D424" i="30"/>
  <c r="E424" i="30"/>
  <c r="F424" i="30"/>
  <c r="G424" i="30"/>
  <c r="H424" i="30"/>
  <c r="I424" i="30"/>
  <c r="J424" i="30"/>
  <c r="K424" i="30"/>
  <c r="A425" i="30"/>
  <c r="B425" i="30"/>
  <c r="C425" i="30"/>
  <c r="D425" i="30"/>
  <c r="E425" i="30"/>
  <c r="F425" i="30"/>
  <c r="G425" i="30"/>
  <c r="H425" i="30"/>
  <c r="I425" i="30"/>
  <c r="J425" i="30"/>
  <c r="K425" i="30"/>
  <c r="A426" i="30"/>
  <c r="B426" i="30"/>
  <c r="C426" i="30"/>
  <c r="D426" i="30"/>
  <c r="E426" i="30"/>
  <c r="F426" i="30"/>
  <c r="G426" i="30"/>
  <c r="H426" i="30"/>
  <c r="I426" i="30"/>
  <c r="J426" i="30"/>
  <c r="K426" i="30"/>
  <c r="A427" i="30"/>
  <c r="B427" i="30"/>
  <c r="C427" i="30"/>
  <c r="D427" i="30"/>
  <c r="E427" i="30"/>
  <c r="F427" i="30"/>
  <c r="G427" i="30"/>
  <c r="H427" i="30"/>
  <c r="I427" i="30"/>
  <c r="J427" i="30"/>
  <c r="K427" i="30"/>
  <c r="A428" i="30"/>
  <c r="B428" i="30"/>
  <c r="C428" i="30"/>
  <c r="D428" i="30"/>
  <c r="E428" i="30"/>
  <c r="F428" i="30"/>
  <c r="G428" i="30"/>
  <c r="H428" i="30"/>
  <c r="I428" i="30"/>
  <c r="J428" i="30"/>
  <c r="K428" i="30"/>
  <c r="A429" i="30"/>
  <c r="B429" i="30"/>
  <c r="C429" i="30"/>
  <c r="D429" i="30"/>
  <c r="E429" i="30"/>
  <c r="F429" i="30"/>
  <c r="G429" i="30"/>
  <c r="H429" i="30"/>
  <c r="I429" i="30"/>
  <c r="J429" i="30"/>
  <c r="K429" i="30"/>
  <c r="A430" i="30"/>
  <c r="B430" i="30"/>
  <c r="C430" i="30"/>
  <c r="D430" i="30"/>
  <c r="E430" i="30"/>
  <c r="F430" i="30"/>
  <c r="G430" i="30"/>
  <c r="H430" i="30"/>
  <c r="I430" i="30"/>
  <c r="J430" i="30"/>
  <c r="K430" i="30"/>
  <c r="A431" i="30"/>
  <c r="B431" i="30"/>
  <c r="C431" i="30"/>
  <c r="D431" i="30"/>
  <c r="E431" i="30"/>
  <c r="F431" i="30"/>
  <c r="G431" i="30"/>
  <c r="H431" i="30"/>
  <c r="I431" i="30"/>
  <c r="J431" i="30"/>
  <c r="K431" i="30"/>
  <c r="A432" i="30"/>
  <c r="B432" i="30"/>
  <c r="C432" i="30"/>
  <c r="D432" i="30"/>
  <c r="E432" i="30"/>
  <c r="F432" i="30"/>
  <c r="G432" i="30"/>
  <c r="H432" i="30"/>
  <c r="I432" i="30"/>
  <c r="J432" i="30"/>
  <c r="K432" i="30"/>
  <c r="A433" i="30"/>
  <c r="B433" i="30"/>
  <c r="C433" i="30"/>
  <c r="D433" i="30"/>
  <c r="E433" i="30"/>
  <c r="F433" i="30"/>
  <c r="G433" i="30"/>
  <c r="H433" i="30"/>
  <c r="I433" i="30"/>
  <c r="J433" i="30"/>
  <c r="K433" i="30"/>
  <c r="A434" i="30"/>
  <c r="B434" i="30"/>
  <c r="C434" i="30"/>
  <c r="D434" i="30"/>
  <c r="E434" i="30"/>
  <c r="F434" i="30"/>
  <c r="G434" i="30"/>
  <c r="H434" i="30"/>
  <c r="I434" i="30"/>
  <c r="J434" i="30"/>
  <c r="K434" i="30"/>
  <c r="A435" i="30"/>
  <c r="B435" i="30"/>
  <c r="C435" i="30"/>
  <c r="D435" i="30"/>
  <c r="E435" i="30"/>
  <c r="F435" i="30"/>
  <c r="G435" i="30"/>
  <c r="H435" i="30"/>
  <c r="I435" i="30"/>
  <c r="J435" i="30"/>
  <c r="K435" i="30"/>
  <c r="A436" i="30"/>
  <c r="B436" i="30"/>
  <c r="C436" i="30"/>
  <c r="D436" i="30"/>
  <c r="E436" i="30"/>
  <c r="F436" i="30"/>
  <c r="G436" i="30"/>
  <c r="H436" i="30"/>
  <c r="I436" i="30"/>
  <c r="J436" i="30"/>
  <c r="K436" i="30"/>
  <c r="A437" i="30"/>
  <c r="B437" i="30"/>
  <c r="C437" i="30"/>
  <c r="D437" i="30"/>
  <c r="E437" i="30"/>
  <c r="F437" i="30"/>
  <c r="G437" i="30"/>
  <c r="H437" i="30"/>
  <c r="I437" i="30"/>
  <c r="J437" i="30"/>
  <c r="K437" i="30"/>
  <c r="A438" i="30"/>
  <c r="B438" i="30"/>
  <c r="C438" i="30"/>
  <c r="D438" i="30"/>
  <c r="E438" i="30"/>
  <c r="F438" i="30"/>
  <c r="G438" i="30"/>
  <c r="H438" i="30"/>
  <c r="I438" i="30"/>
  <c r="J438" i="30"/>
  <c r="K438" i="30"/>
  <c r="A439" i="30"/>
  <c r="B439" i="30"/>
  <c r="C439" i="30"/>
  <c r="D439" i="30"/>
  <c r="E439" i="30"/>
  <c r="F439" i="30"/>
  <c r="G439" i="30"/>
  <c r="H439" i="30"/>
  <c r="I439" i="30"/>
  <c r="J439" i="30"/>
  <c r="K439" i="30"/>
  <c r="A440" i="30"/>
  <c r="B440" i="30"/>
  <c r="C440" i="30"/>
  <c r="D440" i="30"/>
  <c r="E440" i="30"/>
  <c r="F440" i="30"/>
  <c r="G440" i="30"/>
  <c r="H440" i="30"/>
  <c r="I440" i="30"/>
  <c r="J440" i="30"/>
  <c r="K440" i="30"/>
  <c r="A441" i="30"/>
  <c r="B441" i="30"/>
  <c r="C441" i="30"/>
  <c r="D441" i="30"/>
  <c r="E441" i="30"/>
  <c r="F441" i="30"/>
  <c r="G441" i="30"/>
  <c r="H441" i="30"/>
  <c r="I441" i="30"/>
  <c r="J441" i="30"/>
  <c r="K441" i="30"/>
  <c r="A442" i="30"/>
  <c r="B442" i="30"/>
  <c r="C442" i="30"/>
  <c r="D442" i="30"/>
  <c r="E442" i="30"/>
  <c r="F442" i="30"/>
  <c r="G442" i="30"/>
  <c r="H442" i="30"/>
  <c r="I442" i="30"/>
  <c r="J442" i="30"/>
  <c r="K442" i="30"/>
  <c r="A443" i="30"/>
  <c r="B443" i="30"/>
  <c r="C443" i="30"/>
  <c r="D443" i="30"/>
  <c r="E443" i="30"/>
  <c r="F443" i="30"/>
  <c r="G443" i="30"/>
  <c r="H443" i="30"/>
  <c r="I443" i="30"/>
  <c r="J443" i="30"/>
  <c r="K443" i="30"/>
  <c r="A444" i="30"/>
  <c r="B444" i="30"/>
  <c r="C444" i="30"/>
  <c r="D444" i="30"/>
  <c r="E444" i="30"/>
  <c r="F444" i="30"/>
  <c r="G444" i="30"/>
  <c r="H444" i="30"/>
  <c r="I444" i="30"/>
  <c r="J444" i="30"/>
  <c r="K444" i="30"/>
  <c r="A445" i="30"/>
  <c r="B445" i="30"/>
  <c r="C445" i="30"/>
  <c r="D445" i="30"/>
  <c r="E445" i="30"/>
  <c r="F445" i="30"/>
  <c r="G445" i="30"/>
  <c r="H445" i="30"/>
  <c r="I445" i="30"/>
  <c r="J445" i="30"/>
  <c r="K445" i="30"/>
  <c r="A446" i="30"/>
  <c r="B446" i="30"/>
  <c r="C446" i="30"/>
  <c r="D446" i="30"/>
  <c r="E446" i="30"/>
  <c r="F446" i="30"/>
  <c r="G446" i="30"/>
  <c r="H446" i="30"/>
  <c r="I446" i="30"/>
  <c r="J446" i="30"/>
  <c r="K446" i="30"/>
  <c r="A447" i="30"/>
  <c r="B447" i="30"/>
  <c r="C447" i="30"/>
  <c r="D447" i="30"/>
  <c r="E447" i="30"/>
  <c r="F447" i="30"/>
  <c r="G447" i="30"/>
  <c r="H447" i="30"/>
  <c r="I447" i="30"/>
  <c r="J447" i="30"/>
  <c r="K447" i="30"/>
  <c r="A448" i="30"/>
  <c r="B448" i="30"/>
  <c r="C448" i="30"/>
  <c r="D448" i="30"/>
  <c r="E448" i="30"/>
  <c r="F448" i="30"/>
  <c r="G448" i="30"/>
  <c r="H448" i="30"/>
  <c r="I448" i="30"/>
  <c r="J448" i="30"/>
  <c r="K448" i="30"/>
  <c r="A449" i="30"/>
  <c r="B449" i="30"/>
  <c r="C449" i="30"/>
  <c r="D449" i="30"/>
  <c r="E449" i="30"/>
  <c r="F449" i="30"/>
  <c r="G449" i="30"/>
  <c r="H449" i="30"/>
  <c r="I449" i="30"/>
  <c r="J449" i="30"/>
  <c r="K449" i="30"/>
  <c r="A450" i="30"/>
  <c r="B450" i="30"/>
  <c r="C450" i="30"/>
  <c r="D450" i="30"/>
  <c r="E450" i="30"/>
  <c r="F450" i="30"/>
  <c r="G450" i="30"/>
  <c r="H450" i="30"/>
  <c r="I450" i="30"/>
  <c r="J450" i="30"/>
  <c r="K450" i="30"/>
  <c r="A451" i="30"/>
  <c r="B451" i="30"/>
  <c r="C451" i="30"/>
  <c r="D451" i="30"/>
  <c r="E451" i="30"/>
  <c r="F451" i="30"/>
  <c r="G451" i="30"/>
  <c r="H451" i="30"/>
  <c r="I451" i="30"/>
  <c r="J451" i="30"/>
  <c r="K451" i="30"/>
  <c r="A452" i="30"/>
  <c r="B452" i="30"/>
  <c r="C452" i="30"/>
  <c r="D452" i="30"/>
  <c r="E452" i="30"/>
  <c r="F452" i="30"/>
  <c r="G452" i="30"/>
  <c r="H452" i="30"/>
  <c r="I452" i="30"/>
  <c r="J452" i="30"/>
  <c r="K452" i="30"/>
  <c r="A453" i="30"/>
  <c r="B453" i="30"/>
  <c r="C453" i="30"/>
  <c r="D453" i="30"/>
  <c r="E453" i="30"/>
  <c r="F453" i="30"/>
  <c r="G453" i="30"/>
  <c r="H453" i="30"/>
  <c r="I453" i="30"/>
  <c r="J453" i="30"/>
  <c r="K453" i="30"/>
  <c r="A454" i="30"/>
  <c r="B454" i="30"/>
  <c r="C454" i="30"/>
  <c r="D454" i="30"/>
  <c r="E454" i="30"/>
  <c r="F454" i="30"/>
  <c r="G454" i="30"/>
  <c r="H454" i="30"/>
  <c r="I454" i="30"/>
  <c r="J454" i="30"/>
  <c r="K454" i="30"/>
  <c r="A455" i="30"/>
  <c r="B455" i="30"/>
  <c r="C455" i="30"/>
  <c r="D455" i="30"/>
  <c r="E455" i="30"/>
  <c r="F455" i="30"/>
  <c r="G455" i="30"/>
  <c r="H455" i="30"/>
  <c r="I455" i="30"/>
  <c r="J455" i="30"/>
  <c r="K455" i="30"/>
  <c r="A456" i="30"/>
  <c r="B456" i="30"/>
  <c r="C456" i="30"/>
  <c r="D456" i="30"/>
  <c r="E456" i="30"/>
  <c r="F456" i="30"/>
  <c r="G456" i="30"/>
  <c r="H456" i="30"/>
  <c r="I456" i="30"/>
  <c r="J456" i="30"/>
  <c r="K456" i="30"/>
  <c r="A457" i="30"/>
  <c r="B457" i="30"/>
  <c r="C457" i="30"/>
  <c r="D457" i="30"/>
  <c r="E457" i="30"/>
  <c r="F457" i="30"/>
  <c r="G457" i="30"/>
  <c r="H457" i="30"/>
  <c r="I457" i="30"/>
  <c r="J457" i="30"/>
  <c r="K457" i="30"/>
  <c r="A458" i="30"/>
  <c r="B458" i="30"/>
  <c r="C458" i="30"/>
  <c r="D458" i="30"/>
  <c r="E458" i="30"/>
  <c r="F458" i="30"/>
  <c r="G458" i="30"/>
  <c r="H458" i="30"/>
  <c r="I458" i="30"/>
  <c r="J458" i="30"/>
  <c r="K458" i="30"/>
  <c r="A459" i="30"/>
  <c r="B459" i="30"/>
  <c r="C459" i="30"/>
  <c r="D459" i="30"/>
  <c r="E459" i="30"/>
  <c r="F459" i="30"/>
  <c r="G459" i="30"/>
  <c r="H459" i="30"/>
  <c r="I459" i="30"/>
  <c r="J459" i="30"/>
  <c r="K459" i="30"/>
  <c r="A460" i="30"/>
  <c r="B460" i="30"/>
  <c r="C460" i="30"/>
  <c r="D460" i="30"/>
  <c r="E460" i="30"/>
  <c r="F460" i="30"/>
  <c r="G460" i="30"/>
  <c r="H460" i="30"/>
  <c r="I460" i="30"/>
  <c r="J460" i="30"/>
  <c r="K460" i="30"/>
  <c r="A461" i="30"/>
  <c r="B461" i="30"/>
  <c r="C461" i="30"/>
  <c r="D461" i="30"/>
  <c r="E461" i="30"/>
  <c r="F461" i="30"/>
  <c r="G461" i="30"/>
  <c r="H461" i="30"/>
  <c r="I461" i="30"/>
  <c r="J461" i="30"/>
  <c r="K461" i="30"/>
  <c r="A462" i="30"/>
  <c r="B462" i="30"/>
  <c r="C462" i="30"/>
  <c r="D462" i="30"/>
  <c r="E462" i="30"/>
  <c r="F462" i="30"/>
  <c r="G462" i="30"/>
  <c r="H462" i="30"/>
  <c r="I462" i="30"/>
  <c r="J462" i="30"/>
  <c r="K462" i="30"/>
  <c r="A463" i="30"/>
  <c r="B463" i="30"/>
  <c r="C463" i="30"/>
  <c r="D463" i="30"/>
  <c r="E463" i="30"/>
  <c r="F463" i="30"/>
  <c r="G463" i="30"/>
  <c r="H463" i="30"/>
  <c r="I463" i="30"/>
  <c r="J463" i="30"/>
  <c r="K463" i="30"/>
  <c r="A464" i="30"/>
  <c r="B464" i="30"/>
  <c r="C464" i="30"/>
  <c r="D464" i="30"/>
  <c r="E464" i="30"/>
  <c r="F464" i="30"/>
  <c r="G464" i="30"/>
  <c r="H464" i="30"/>
  <c r="I464" i="30"/>
  <c r="J464" i="30"/>
  <c r="K464" i="30"/>
  <c r="A465" i="30"/>
  <c r="B465" i="30"/>
  <c r="C465" i="30"/>
  <c r="D465" i="30"/>
  <c r="E465" i="30"/>
  <c r="F465" i="30"/>
  <c r="G465" i="30"/>
  <c r="H465" i="30"/>
  <c r="I465" i="30"/>
  <c r="J465" i="30"/>
  <c r="K465" i="30"/>
  <c r="A466" i="30"/>
  <c r="B466" i="30"/>
  <c r="C466" i="30"/>
  <c r="D466" i="30"/>
  <c r="E466" i="30"/>
  <c r="F466" i="30"/>
  <c r="G466" i="30"/>
  <c r="H466" i="30"/>
  <c r="I466" i="30"/>
  <c r="J466" i="30"/>
  <c r="K466" i="30"/>
  <c r="A467" i="30"/>
  <c r="B467" i="30"/>
  <c r="C467" i="30"/>
  <c r="D467" i="30"/>
  <c r="E467" i="30"/>
  <c r="F467" i="30"/>
  <c r="G467" i="30"/>
  <c r="H467" i="30"/>
  <c r="I467" i="30"/>
  <c r="J467" i="30"/>
  <c r="K467" i="30"/>
  <c r="A468" i="30"/>
  <c r="B468" i="30"/>
  <c r="C468" i="30"/>
  <c r="D468" i="30"/>
  <c r="E468" i="30"/>
  <c r="F468" i="30"/>
  <c r="G468" i="30"/>
  <c r="H468" i="30"/>
  <c r="I468" i="30"/>
  <c r="J468" i="30"/>
  <c r="K468" i="30"/>
  <c r="A469" i="30"/>
  <c r="B469" i="30"/>
  <c r="C469" i="30"/>
  <c r="D469" i="30"/>
  <c r="E469" i="30"/>
  <c r="F469" i="30"/>
  <c r="G469" i="30"/>
  <c r="H469" i="30"/>
  <c r="I469" i="30"/>
  <c r="J469" i="30"/>
  <c r="K469" i="30"/>
  <c r="A470" i="30"/>
  <c r="B470" i="30"/>
  <c r="C470" i="30"/>
  <c r="D470" i="30"/>
  <c r="E470" i="30"/>
  <c r="F470" i="30"/>
  <c r="G470" i="30"/>
  <c r="H470" i="30"/>
  <c r="I470" i="30"/>
  <c r="J470" i="30"/>
  <c r="K470" i="30"/>
  <c r="A471" i="30"/>
  <c r="B471" i="30"/>
  <c r="C471" i="30"/>
  <c r="D471" i="30"/>
  <c r="E471" i="30"/>
  <c r="F471" i="30"/>
  <c r="G471" i="30"/>
  <c r="H471" i="30"/>
  <c r="I471" i="30"/>
  <c r="J471" i="30"/>
  <c r="K471" i="30"/>
  <c r="A472" i="30"/>
  <c r="B472" i="30"/>
  <c r="C472" i="30"/>
  <c r="D472" i="30"/>
  <c r="E472" i="30"/>
  <c r="F472" i="30"/>
  <c r="G472" i="30"/>
  <c r="H472" i="30"/>
  <c r="I472" i="30"/>
  <c r="J472" i="30"/>
  <c r="K472" i="30"/>
  <c r="A473" i="30"/>
  <c r="B473" i="30"/>
  <c r="C473" i="30"/>
  <c r="D473" i="30"/>
  <c r="E473" i="30"/>
  <c r="F473" i="30"/>
  <c r="G473" i="30"/>
  <c r="H473" i="30"/>
  <c r="I473" i="30"/>
  <c r="J473" i="30"/>
  <c r="K473" i="30"/>
  <c r="A474" i="30"/>
  <c r="B474" i="30"/>
  <c r="C474" i="30"/>
  <c r="D474" i="30"/>
  <c r="E474" i="30"/>
  <c r="F474" i="30"/>
  <c r="G474" i="30"/>
  <c r="H474" i="30"/>
  <c r="I474" i="30"/>
  <c r="J474" i="30"/>
  <c r="K474" i="30"/>
  <c r="A475" i="30"/>
  <c r="B475" i="30"/>
  <c r="C475" i="30"/>
  <c r="D475" i="30"/>
  <c r="E475" i="30"/>
  <c r="F475" i="30"/>
  <c r="G475" i="30"/>
  <c r="H475" i="30"/>
  <c r="I475" i="30"/>
  <c r="J475" i="30"/>
  <c r="K475" i="30"/>
  <c r="A476" i="30"/>
  <c r="B476" i="30"/>
  <c r="C476" i="30"/>
  <c r="D476" i="30"/>
  <c r="E476" i="30"/>
  <c r="F476" i="30"/>
  <c r="G476" i="30"/>
  <c r="H476" i="30"/>
  <c r="I476" i="30"/>
  <c r="J476" i="30"/>
  <c r="K476" i="30"/>
  <c r="A477" i="30"/>
  <c r="B477" i="30"/>
  <c r="C477" i="30"/>
  <c r="D477" i="30"/>
  <c r="E477" i="30"/>
  <c r="F477" i="30"/>
  <c r="G477" i="30"/>
  <c r="H477" i="30"/>
  <c r="I477" i="30"/>
  <c r="J477" i="30"/>
  <c r="K477" i="30"/>
  <c r="A478" i="30"/>
  <c r="B478" i="30"/>
  <c r="C478" i="30"/>
  <c r="D478" i="30"/>
  <c r="E478" i="30"/>
  <c r="F478" i="30"/>
  <c r="G478" i="30"/>
  <c r="H478" i="30"/>
  <c r="I478" i="30"/>
  <c r="J478" i="30"/>
  <c r="K478" i="30"/>
  <c r="A479" i="30"/>
  <c r="B479" i="30"/>
  <c r="C479" i="30"/>
  <c r="D479" i="30"/>
  <c r="E479" i="30"/>
  <c r="F479" i="30"/>
  <c r="G479" i="30"/>
  <c r="H479" i="30"/>
  <c r="I479" i="30"/>
  <c r="J479" i="30"/>
  <c r="K479" i="30"/>
  <c r="A480" i="30"/>
  <c r="B480" i="30"/>
  <c r="C480" i="30"/>
  <c r="D480" i="30"/>
  <c r="E480" i="30"/>
  <c r="F480" i="30"/>
  <c r="G480" i="30"/>
  <c r="H480" i="30"/>
  <c r="I480" i="30"/>
  <c r="J480" i="30"/>
  <c r="K480" i="30"/>
  <c r="A481" i="30"/>
  <c r="B481" i="30"/>
  <c r="C481" i="30"/>
  <c r="D481" i="30"/>
  <c r="E481" i="30"/>
  <c r="F481" i="30"/>
  <c r="G481" i="30"/>
  <c r="H481" i="30"/>
  <c r="I481" i="30"/>
  <c r="J481" i="30"/>
  <c r="K481" i="30"/>
  <c r="A482" i="30"/>
  <c r="B482" i="30"/>
  <c r="C482" i="30"/>
  <c r="D482" i="30"/>
  <c r="E482" i="30"/>
  <c r="F482" i="30"/>
  <c r="G482" i="30"/>
  <c r="H482" i="30"/>
  <c r="I482" i="30"/>
  <c r="J482" i="30"/>
  <c r="K482" i="30"/>
  <c r="A483" i="30"/>
  <c r="B483" i="30"/>
  <c r="C483" i="30"/>
  <c r="D483" i="30"/>
  <c r="E483" i="30"/>
  <c r="F483" i="30"/>
  <c r="G483" i="30"/>
  <c r="H483" i="30"/>
  <c r="I483" i="30"/>
  <c r="J483" i="30"/>
  <c r="K483" i="30"/>
  <c r="A484" i="30"/>
  <c r="B484" i="30"/>
  <c r="C484" i="30"/>
  <c r="D484" i="30"/>
  <c r="E484" i="30"/>
  <c r="F484" i="30"/>
  <c r="G484" i="30"/>
  <c r="H484" i="30"/>
  <c r="I484" i="30"/>
  <c r="J484" i="30"/>
  <c r="K484" i="30"/>
  <c r="A485" i="30"/>
  <c r="B485" i="30"/>
  <c r="C485" i="30"/>
  <c r="D485" i="30"/>
  <c r="E485" i="30"/>
  <c r="F485" i="30"/>
  <c r="G485" i="30"/>
  <c r="H485" i="30"/>
  <c r="I485" i="30"/>
  <c r="J485" i="30"/>
  <c r="K485" i="30"/>
  <c r="A486" i="30"/>
  <c r="B486" i="30"/>
  <c r="C486" i="30"/>
  <c r="D486" i="30"/>
  <c r="E486" i="30"/>
  <c r="F486" i="30"/>
  <c r="G486" i="30"/>
  <c r="H486" i="30"/>
  <c r="I486" i="30"/>
  <c r="J486" i="30"/>
  <c r="K486" i="30"/>
  <c r="A487" i="30"/>
  <c r="B487" i="30"/>
  <c r="C487" i="30"/>
  <c r="D487" i="30"/>
  <c r="E487" i="30"/>
  <c r="F487" i="30"/>
  <c r="G487" i="30"/>
  <c r="H487" i="30"/>
  <c r="I487" i="30"/>
  <c r="J487" i="30"/>
  <c r="K487" i="30"/>
  <c r="A488" i="30"/>
  <c r="B488" i="30"/>
  <c r="C488" i="30"/>
  <c r="D488" i="30"/>
  <c r="E488" i="30"/>
  <c r="F488" i="30"/>
  <c r="G488" i="30"/>
  <c r="H488" i="30"/>
  <c r="I488" i="30"/>
  <c r="J488" i="30"/>
  <c r="K488" i="30"/>
  <c r="A489" i="30"/>
  <c r="B489" i="30"/>
  <c r="C489" i="30"/>
  <c r="D489" i="30"/>
  <c r="E489" i="30"/>
  <c r="F489" i="30"/>
  <c r="G489" i="30"/>
  <c r="H489" i="30"/>
  <c r="I489" i="30"/>
  <c r="J489" i="30"/>
  <c r="K489" i="30"/>
  <c r="A490" i="30"/>
  <c r="B490" i="30"/>
  <c r="C490" i="30"/>
  <c r="D490" i="30"/>
  <c r="E490" i="30"/>
  <c r="F490" i="30"/>
  <c r="G490" i="30"/>
  <c r="H490" i="30"/>
  <c r="I490" i="30"/>
  <c r="J490" i="30"/>
  <c r="K490" i="30"/>
  <c r="A491" i="30"/>
  <c r="B491" i="30"/>
  <c r="C491" i="30"/>
  <c r="D491" i="30"/>
  <c r="E491" i="30"/>
  <c r="F491" i="30"/>
  <c r="G491" i="30"/>
  <c r="H491" i="30"/>
  <c r="I491" i="30"/>
  <c r="J491" i="30"/>
  <c r="K491" i="30"/>
  <c r="A492" i="30"/>
  <c r="B492" i="30"/>
  <c r="C492" i="30"/>
  <c r="D492" i="30"/>
  <c r="E492" i="30"/>
  <c r="F492" i="30"/>
  <c r="G492" i="30"/>
  <c r="H492" i="30"/>
  <c r="I492" i="30"/>
  <c r="J492" i="30"/>
  <c r="K492" i="30"/>
  <c r="A493" i="30"/>
  <c r="B493" i="30"/>
  <c r="C493" i="30"/>
  <c r="D493" i="30"/>
  <c r="E493" i="30"/>
  <c r="F493" i="30"/>
  <c r="G493" i="30"/>
  <c r="H493" i="30"/>
  <c r="I493" i="30"/>
  <c r="J493" i="30"/>
  <c r="K493" i="30"/>
  <c r="A494" i="30"/>
  <c r="B494" i="30"/>
  <c r="C494" i="30"/>
  <c r="D494" i="30"/>
  <c r="E494" i="30"/>
  <c r="F494" i="30"/>
  <c r="G494" i="30"/>
  <c r="H494" i="30"/>
  <c r="I494" i="30"/>
  <c r="J494" i="30"/>
  <c r="K494" i="30"/>
  <c r="A495" i="30"/>
  <c r="B495" i="30"/>
  <c r="C495" i="30"/>
  <c r="D495" i="30"/>
  <c r="E495" i="30"/>
  <c r="F495" i="30"/>
  <c r="G495" i="30"/>
  <c r="H495" i="30"/>
  <c r="I495" i="30"/>
  <c r="J495" i="30"/>
  <c r="K495" i="30"/>
  <c r="A496" i="30"/>
  <c r="B496" i="30"/>
  <c r="C496" i="30"/>
  <c r="D496" i="30"/>
  <c r="E496" i="30"/>
  <c r="F496" i="30"/>
  <c r="G496" i="30"/>
  <c r="H496" i="30"/>
  <c r="I496" i="30"/>
  <c r="J496" i="30"/>
  <c r="K496" i="30"/>
  <c r="A497" i="30"/>
  <c r="B497" i="30"/>
  <c r="C497" i="30"/>
  <c r="D497" i="30"/>
  <c r="E497" i="30"/>
  <c r="F497" i="30"/>
  <c r="G497" i="30"/>
  <c r="H497" i="30"/>
  <c r="I497" i="30"/>
  <c r="J497" i="30"/>
  <c r="K497" i="30"/>
  <c r="A498" i="30"/>
  <c r="B498" i="30"/>
  <c r="C498" i="30"/>
  <c r="D498" i="30"/>
  <c r="E498" i="30"/>
  <c r="F498" i="30"/>
  <c r="G498" i="30"/>
  <c r="H498" i="30"/>
  <c r="I498" i="30"/>
  <c r="J498" i="30"/>
  <c r="K498" i="30"/>
  <c r="A499" i="30"/>
  <c r="B499" i="30"/>
  <c r="C499" i="30"/>
  <c r="D499" i="30"/>
  <c r="E499" i="30"/>
  <c r="F499" i="30"/>
  <c r="G499" i="30"/>
  <c r="H499" i="30"/>
  <c r="I499" i="30"/>
  <c r="J499" i="30"/>
  <c r="K499" i="30"/>
  <c r="A500" i="30"/>
  <c r="B500" i="30"/>
  <c r="C500" i="30"/>
  <c r="D500" i="30"/>
  <c r="E500" i="30"/>
  <c r="F500" i="30"/>
  <c r="G500" i="30"/>
  <c r="H500" i="30"/>
  <c r="I500" i="30"/>
  <c r="J500" i="30"/>
  <c r="K500" i="30"/>
  <c r="A501" i="30"/>
  <c r="B501" i="30"/>
  <c r="C501" i="30"/>
  <c r="D501" i="30"/>
  <c r="E501" i="30"/>
  <c r="F501" i="30"/>
  <c r="G501" i="30"/>
  <c r="H501" i="30"/>
  <c r="I501" i="30"/>
  <c r="J501" i="30"/>
  <c r="K501" i="30"/>
  <c r="A502" i="30"/>
  <c r="B502" i="30"/>
  <c r="C502" i="30"/>
  <c r="D502" i="30"/>
  <c r="E502" i="30"/>
  <c r="F502" i="30"/>
  <c r="G502" i="30"/>
  <c r="H502" i="30"/>
  <c r="I502" i="30"/>
  <c r="J502" i="30"/>
  <c r="K502" i="30"/>
  <c r="A503" i="30"/>
  <c r="B503" i="30"/>
  <c r="C503" i="30"/>
  <c r="D503" i="30"/>
  <c r="E503" i="30"/>
  <c r="F503" i="30"/>
  <c r="G503" i="30"/>
  <c r="H503" i="30"/>
  <c r="I503" i="30"/>
  <c r="J503" i="30"/>
  <c r="K503" i="30"/>
  <c r="A504" i="30"/>
  <c r="B504" i="30"/>
  <c r="C504" i="30"/>
  <c r="D504" i="30"/>
  <c r="E504" i="30"/>
  <c r="F504" i="30"/>
  <c r="G504" i="30"/>
  <c r="H504" i="30"/>
  <c r="I504" i="30"/>
  <c r="J504" i="30"/>
  <c r="K504" i="30"/>
  <c r="A505" i="30"/>
  <c r="B505" i="30"/>
  <c r="C505" i="30"/>
  <c r="D505" i="30"/>
  <c r="E505" i="30"/>
  <c r="F505" i="30"/>
  <c r="G505" i="30"/>
  <c r="H505" i="30"/>
  <c r="I505" i="30"/>
  <c r="J505" i="30"/>
  <c r="K505" i="30"/>
  <c r="A506" i="30"/>
  <c r="B506" i="30"/>
  <c r="C506" i="30"/>
  <c r="D506" i="30"/>
  <c r="E506" i="30"/>
  <c r="F506" i="30"/>
  <c r="G506" i="30"/>
  <c r="H506" i="30"/>
  <c r="I506" i="30"/>
  <c r="J506" i="30"/>
  <c r="K506" i="30"/>
  <c r="A507" i="30"/>
  <c r="B507" i="30"/>
  <c r="C507" i="30"/>
  <c r="D507" i="30"/>
  <c r="E507" i="30"/>
  <c r="F507" i="30"/>
  <c r="G507" i="30"/>
  <c r="H507" i="30"/>
  <c r="I507" i="30"/>
  <c r="J507" i="30"/>
  <c r="K507" i="30"/>
  <c r="A508" i="30"/>
  <c r="B508" i="30"/>
  <c r="C508" i="30"/>
  <c r="D508" i="30"/>
  <c r="E508" i="30"/>
  <c r="F508" i="30"/>
  <c r="G508" i="30"/>
  <c r="H508" i="30"/>
  <c r="I508" i="30"/>
  <c r="J508" i="30"/>
  <c r="K508" i="30"/>
  <c r="A509" i="30"/>
  <c r="B509" i="30"/>
  <c r="C509" i="30"/>
  <c r="D509" i="30"/>
  <c r="E509" i="30"/>
  <c r="F509" i="30"/>
  <c r="G509" i="30"/>
  <c r="H509" i="30"/>
  <c r="I509" i="30"/>
  <c r="J509" i="30"/>
  <c r="K509" i="30"/>
  <c r="A510" i="30"/>
  <c r="B510" i="30"/>
  <c r="C510" i="30"/>
  <c r="D510" i="30"/>
  <c r="E510" i="30"/>
  <c r="F510" i="30"/>
  <c r="G510" i="30"/>
  <c r="H510" i="30"/>
  <c r="I510" i="30"/>
  <c r="J510" i="30"/>
  <c r="K510" i="30"/>
  <c r="A511" i="30"/>
  <c r="B511" i="30"/>
  <c r="C511" i="30"/>
  <c r="D511" i="30"/>
  <c r="E511" i="30"/>
  <c r="F511" i="30"/>
  <c r="G511" i="30"/>
  <c r="H511" i="30"/>
  <c r="I511" i="30"/>
  <c r="J511" i="30"/>
  <c r="K511" i="30"/>
  <c r="A512" i="30"/>
  <c r="B512" i="30"/>
  <c r="C512" i="30"/>
  <c r="D512" i="30"/>
  <c r="E512" i="30"/>
  <c r="F512" i="30"/>
  <c r="G512" i="30"/>
  <c r="H512" i="30"/>
  <c r="I512" i="30"/>
  <c r="J512" i="30"/>
  <c r="K512" i="30"/>
  <c r="A513" i="30"/>
  <c r="B513" i="30"/>
  <c r="C513" i="30"/>
  <c r="D513" i="30"/>
  <c r="E513" i="30"/>
  <c r="F513" i="30"/>
  <c r="G513" i="30"/>
  <c r="H513" i="30"/>
  <c r="I513" i="30"/>
  <c r="J513" i="30"/>
  <c r="K513" i="30"/>
  <c r="A514" i="30"/>
  <c r="B514" i="30"/>
  <c r="C514" i="30"/>
  <c r="D514" i="30"/>
  <c r="E514" i="30"/>
  <c r="F514" i="30"/>
  <c r="G514" i="30"/>
  <c r="H514" i="30"/>
  <c r="I514" i="30"/>
  <c r="J514" i="30"/>
  <c r="K514" i="30"/>
  <c r="A515" i="30"/>
  <c r="B515" i="30"/>
  <c r="C515" i="30"/>
  <c r="D515" i="30"/>
  <c r="E515" i="30"/>
  <c r="F515" i="30"/>
  <c r="G515" i="30"/>
  <c r="H515" i="30"/>
  <c r="I515" i="30"/>
  <c r="J515" i="30"/>
  <c r="K515" i="30"/>
  <c r="A516" i="30"/>
  <c r="B516" i="30"/>
  <c r="C516" i="30"/>
  <c r="D516" i="30"/>
  <c r="E516" i="30"/>
  <c r="F516" i="30"/>
  <c r="G516" i="30"/>
  <c r="H516" i="30"/>
  <c r="I516" i="30"/>
  <c r="J516" i="30"/>
  <c r="K516" i="30"/>
  <c r="A517" i="30"/>
  <c r="B517" i="30"/>
  <c r="C517" i="30"/>
  <c r="D517" i="30"/>
  <c r="E517" i="30"/>
  <c r="F517" i="30"/>
  <c r="G517" i="30"/>
  <c r="H517" i="30"/>
  <c r="I517" i="30"/>
  <c r="J517" i="30"/>
  <c r="K517" i="30"/>
  <c r="A518" i="30"/>
  <c r="B518" i="30"/>
  <c r="C518" i="30"/>
  <c r="D518" i="30"/>
  <c r="E518" i="30"/>
  <c r="F518" i="30"/>
  <c r="G518" i="30"/>
  <c r="H518" i="30"/>
  <c r="I518" i="30"/>
  <c r="J518" i="30"/>
  <c r="K518" i="30"/>
  <c r="A519" i="30"/>
  <c r="B519" i="30"/>
  <c r="C519" i="30"/>
  <c r="D519" i="30"/>
  <c r="E519" i="30"/>
  <c r="F519" i="30"/>
  <c r="G519" i="30"/>
  <c r="H519" i="30"/>
  <c r="I519" i="30"/>
  <c r="J519" i="30"/>
  <c r="K519" i="30"/>
  <c r="A520" i="30"/>
  <c r="B520" i="30"/>
  <c r="C520" i="30"/>
  <c r="D520" i="30"/>
  <c r="E520" i="30"/>
  <c r="F520" i="30"/>
  <c r="G520" i="30"/>
  <c r="H520" i="30"/>
  <c r="I520" i="30"/>
  <c r="J520" i="30"/>
  <c r="K520" i="30"/>
  <c r="A521" i="30"/>
  <c r="B521" i="30"/>
  <c r="C521" i="30"/>
  <c r="D521" i="30"/>
  <c r="E521" i="30"/>
  <c r="F521" i="30"/>
  <c r="G521" i="30"/>
  <c r="H521" i="30"/>
  <c r="I521" i="30"/>
  <c r="J521" i="30"/>
  <c r="K521" i="30"/>
  <c r="A522" i="30"/>
  <c r="B522" i="30"/>
  <c r="C522" i="30"/>
  <c r="D522" i="30"/>
  <c r="E522" i="30"/>
  <c r="F522" i="30"/>
  <c r="G522" i="30"/>
  <c r="H522" i="30"/>
  <c r="I522" i="30"/>
  <c r="J522" i="30"/>
  <c r="K522" i="30"/>
  <c r="A523" i="30"/>
  <c r="B523" i="30"/>
  <c r="C523" i="30"/>
  <c r="D523" i="30"/>
  <c r="E523" i="30"/>
  <c r="F523" i="30"/>
  <c r="G523" i="30"/>
  <c r="H523" i="30"/>
  <c r="I523" i="30"/>
  <c r="J523" i="30"/>
  <c r="K523" i="30"/>
  <c r="A524" i="30"/>
  <c r="B524" i="30"/>
  <c r="C524" i="30"/>
  <c r="D524" i="30"/>
  <c r="E524" i="30"/>
  <c r="F524" i="30"/>
  <c r="G524" i="30"/>
  <c r="H524" i="30"/>
  <c r="I524" i="30"/>
  <c r="J524" i="30"/>
  <c r="K524" i="30"/>
  <c r="A525" i="30"/>
  <c r="B525" i="30"/>
  <c r="C525" i="30"/>
  <c r="D525" i="30"/>
  <c r="E525" i="30"/>
  <c r="F525" i="30"/>
  <c r="G525" i="30"/>
  <c r="H525" i="30"/>
  <c r="I525" i="30"/>
  <c r="J525" i="30"/>
  <c r="K525" i="30"/>
  <c r="A526" i="30"/>
  <c r="B526" i="30"/>
  <c r="C526" i="30"/>
  <c r="D526" i="30"/>
  <c r="E526" i="30"/>
  <c r="F526" i="30"/>
  <c r="G526" i="30"/>
  <c r="H526" i="30"/>
  <c r="I526" i="30"/>
  <c r="J526" i="30"/>
  <c r="K526" i="30"/>
  <c r="A527" i="30"/>
  <c r="B527" i="30"/>
  <c r="C527" i="30"/>
  <c r="D527" i="30"/>
  <c r="E527" i="30"/>
  <c r="F527" i="30"/>
  <c r="G527" i="30"/>
  <c r="H527" i="30"/>
  <c r="I527" i="30"/>
  <c r="J527" i="30"/>
  <c r="K527" i="30"/>
  <c r="A528" i="30"/>
  <c r="B528" i="30"/>
  <c r="C528" i="30"/>
  <c r="D528" i="30"/>
  <c r="E528" i="30"/>
  <c r="F528" i="30"/>
  <c r="G528" i="30"/>
  <c r="H528" i="30"/>
  <c r="I528" i="30"/>
  <c r="J528" i="30"/>
  <c r="K528" i="30"/>
  <c r="A529" i="30"/>
  <c r="B529" i="30"/>
  <c r="C529" i="30"/>
  <c r="D529" i="30"/>
  <c r="E529" i="30"/>
  <c r="F529" i="30"/>
  <c r="G529" i="30"/>
  <c r="H529" i="30"/>
  <c r="I529" i="30"/>
  <c r="J529" i="30"/>
  <c r="K529" i="30"/>
  <c r="A530" i="30"/>
  <c r="B530" i="30"/>
  <c r="C530" i="30"/>
  <c r="D530" i="30"/>
  <c r="E530" i="30"/>
  <c r="F530" i="30"/>
  <c r="G530" i="30"/>
  <c r="H530" i="30"/>
  <c r="I530" i="30"/>
  <c r="J530" i="30"/>
  <c r="K530" i="30"/>
  <c r="A531" i="30"/>
  <c r="B531" i="30"/>
  <c r="C531" i="30"/>
  <c r="D531" i="30"/>
  <c r="E531" i="30"/>
  <c r="F531" i="30"/>
  <c r="G531" i="30"/>
  <c r="H531" i="30"/>
  <c r="I531" i="30"/>
  <c r="J531" i="30"/>
  <c r="K531" i="30"/>
  <c r="A532" i="30"/>
  <c r="B532" i="30"/>
  <c r="C532" i="30"/>
  <c r="D532" i="30"/>
  <c r="E532" i="30"/>
  <c r="F532" i="30"/>
  <c r="G532" i="30"/>
  <c r="H532" i="30"/>
  <c r="I532" i="30"/>
  <c r="J532" i="30"/>
  <c r="K532" i="30"/>
  <c r="A533" i="30"/>
  <c r="B533" i="30"/>
  <c r="C533" i="30"/>
  <c r="D533" i="30"/>
  <c r="E533" i="30"/>
  <c r="F533" i="30"/>
  <c r="G533" i="30"/>
  <c r="H533" i="30"/>
  <c r="I533" i="30"/>
  <c r="J533" i="30"/>
  <c r="K533" i="30"/>
  <c r="A534" i="30"/>
  <c r="B534" i="30"/>
  <c r="C534" i="30"/>
  <c r="D534" i="30"/>
  <c r="E534" i="30"/>
  <c r="F534" i="30"/>
  <c r="G534" i="30"/>
  <c r="H534" i="30"/>
  <c r="I534" i="30"/>
  <c r="J534" i="30"/>
  <c r="K534" i="30"/>
  <c r="A535" i="30"/>
  <c r="B535" i="30"/>
  <c r="C535" i="30"/>
  <c r="D535" i="30"/>
  <c r="E535" i="30"/>
  <c r="F535" i="30"/>
  <c r="G535" i="30"/>
  <c r="H535" i="30"/>
  <c r="I535" i="30"/>
  <c r="J535" i="30"/>
  <c r="K535" i="30"/>
  <c r="A536" i="30"/>
  <c r="B536" i="30"/>
  <c r="C536" i="30"/>
  <c r="D536" i="30"/>
  <c r="E536" i="30"/>
  <c r="F536" i="30"/>
  <c r="G536" i="30"/>
  <c r="H536" i="30"/>
  <c r="I536" i="30"/>
  <c r="J536" i="30"/>
  <c r="K536" i="30"/>
  <c r="A537" i="30"/>
  <c r="B537" i="30"/>
  <c r="C537" i="30"/>
  <c r="D537" i="30"/>
  <c r="E537" i="30"/>
  <c r="F537" i="30"/>
  <c r="G537" i="30"/>
  <c r="H537" i="30"/>
  <c r="I537" i="30"/>
  <c r="J537" i="30"/>
  <c r="K537" i="30"/>
  <c r="A538" i="30"/>
  <c r="B538" i="30"/>
  <c r="C538" i="30"/>
  <c r="D538" i="30"/>
  <c r="E538" i="30"/>
  <c r="F538" i="30"/>
  <c r="G538" i="30"/>
  <c r="H538" i="30"/>
  <c r="I538" i="30"/>
  <c r="J538" i="30"/>
  <c r="K538" i="30"/>
  <c r="A539" i="30"/>
  <c r="B539" i="30"/>
  <c r="C539" i="30"/>
  <c r="D539" i="30"/>
  <c r="E539" i="30"/>
  <c r="F539" i="30"/>
  <c r="G539" i="30"/>
  <c r="H539" i="30"/>
  <c r="I539" i="30"/>
  <c r="J539" i="30"/>
  <c r="K539" i="30"/>
  <c r="A540" i="30"/>
  <c r="B540" i="30"/>
  <c r="C540" i="30"/>
  <c r="D540" i="30"/>
  <c r="E540" i="30"/>
  <c r="F540" i="30"/>
  <c r="G540" i="30"/>
  <c r="H540" i="30"/>
  <c r="I540" i="30"/>
  <c r="J540" i="30"/>
  <c r="K540" i="30"/>
  <c r="A541" i="30"/>
  <c r="B541" i="30"/>
  <c r="C541" i="30"/>
  <c r="D541" i="30"/>
  <c r="E541" i="30"/>
  <c r="F541" i="30"/>
  <c r="G541" i="30"/>
  <c r="H541" i="30"/>
  <c r="I541" i="30"/>
  <c r="J541" i="30"/>
  <c r="K541" i="30"/>
  <c r="A542" i="30"/>
  <c r="B542" i="30"/>
  <c r="C542" i="30"/>
  <c r="D542" i="30"/>
  <c r="E542" i="30"/>
  <c r="F542" i="30"/>
  <c r="G542" i="30"/>
  <c r="H542" i="30"/>
  <c r="I542" i="30"/>
  <c r="J542" i="30"/>
  <c r="K542" i="30"/>
  <c r="A543" i="30"/>
  <c r="B543" i="30"/>
  <c r="C543" i="30"/>
  <c r="D543" i="30"/>
  <c r="E543" i="30"/>
  <c r="F543" i="30"/>
  <c r="G543" i="30"/>
  <c r="H543" i="30"/>
  <c r="I543" i="30"/>
  <c r="J543" i="30"/>
  <c r="K543" i="30"/>
  <c r="A544" i="30"/>
  <c r="B544" i="30"/>
  <c r="C544" i="30"/>
  <c r="D544" i="30"/>
  <c r="E544" i="30"/>
  <c r="F544" i="30"/>
  <c r="G544" i="30"/>
  <c r="H544" i="30"/>
  <c r="I544" i="30"/>
  <c r="J544" i="30"/>
  <c r="K544" i="30"/>
  <c r="A545" i="30"/>
  <c r="B545" i="30"/>
  <c r="C545" i="30"/>
  <c r="D545" i="30"/>
  <c r="E545" i="30"/>
  <c r="F545" i="30"/>
  <c r="G545" i="30"/>
  <c r="H545" i="30"/>
  <c r="I545" i="30"/>
  <c r="J545" i="30"/>
  <c r="K545" i="30"/>
  <c r="A546" i="30"/>
  <c r="B546" i="30"/>
  <c r="C546" i="30"/>
  <c r="D546" i="30"/>
  <c r="E546" i="30"/>
  <c r="F546" i="30"/>
  <c r="G546" i="30"/>
  <c r="H546" i="30"/>
  <c r="I546" i="30"/>
  <c r="J546" i="30"/>
  <c r="K546" i="30"/>
  <c r="A547" i="30"/>
  <c r="B547" i="30"/>
  <c r="C547" i="30"/>
  <c r="D547" i="30"/>
  <c r="E547" i="30"/>
  <c r="F547" i="30"/>
  <c r="G547" i="30"/>
  <c r="H547" i="30"/>
  <c r="I547" i="30"/>
  <c r="J547" i="30"/>
  <c r="K547" i="30"/>
  <c r="A548" i="30"/>
  <c r="B548" i="30"/>
  <c r="C548" i="30"/>
  <c r="D548" i="30"/>
  <c r="E548" i="30"/>
  <c r="F548" i="30"/>
  <c r="G548" i="30"/>
  <c r="H548" i="30"/>
  <c r="I548" i="30"/>
  <c r="J548" i="30"/>
  <c r="K548" i="30"/>
  <c r="A549" i="30"/>
  <c r="B549" i="30"/>
  <c r="C549" i="30"/>
  <c r="D549" i="30"/>
  <c r="E549" i="30"/>
  <c r="F549" i="30"/>
  <c r="G549" i="30"/>
  <c r="H549" i="30"/>
  <c r="I549" i="30"/>
  <c r="J549" i="30"/>
  <c r="K549" i="30"/>
  <c r="A550" i="30"/>
  <c r="B550" i="30"/>
  <c r="C550" i="30"/>
  <c r="D550" i="30"/>
  <c r="E550" i="30"/>
  <c r="F550" i="30"/>
  <c r="G550" i="30"/>
  <c r="H550" i="30"/>
  <c r="I550" i="30"/>
  <c r="J550" i="30"/>
  <c r="K550" i="30"/>
  <c r="A551" i="30"/>
  <c r="B551" i="30"/>
  <c r="C551" i="30"/>
  <c r="D551" i="30"/>
  <c r="E551" i="30"/>
  <c r="F551" i="30"/>
  <c r="G551" i="30"/>
  <c r="H551" i="30"/>
  <c r="I551" i="30"/>
  <c r="J551" i="30"/>
  <c r="K551" i="30"/>
  <c r="A552" i="30"/>
  <c r="B552" i="30"/>
  <c r="C552" i="30"/>
  <c r="D552" i="30"/>
  <c r="E552" i="30"/>
  <c r="F552" i="30"/>
  <c r="G552" i="30"/>
  <c r="H552" i="30"/>
  <c r="I552" i="30"/>
  <c r="J552" i="30"/>
  <c r="K552" i="30"/>
  <c r="A553" i="30"/>
  <c r="B553" i="30"/>
  <c r="C553" i="30"/>
  <c r="D553" i="30"/>
  <c r="E553" i="30"/>
  <c r="F553" i="30"/>
  <c r="G553" i="30"/>
  <c r="H553" i="30"/>
  <c r="I553" i="30"/>
  <c r="J553" i="30"/>
  <c r="K553" i="30"/>
  <c r="A554" i="30"/>
  <c r="B554" i="30"/>
  <c r="C554" i="30"/>
  <c r="D554" i="30"/>
  <c r="E554" i="30"/>
  <c r="F554" i="30"/>
  <c r="G554" i="30"/>
  <c r="H554" i="30"/>
  <c r="I554" i="30"/>
  <c r="J554" i="30"/>
  <c r="K554" i="30"/>
  <c r="A555" i="30"/>
  <c r="B555" i="30"/>
  <c r="C555" i="30"/>
  <c r="D555" i="30"/>
  <c r="E555" i="30"/>
  <c r="F555" i="30"/>
  <c r="G555" i="30"/>
  <c r="H555" i="30"/>
  <c r="I555" i="30"/>
  <c r="J555" i="30"/>
  <c r="K555" i="30"/>
  <c r="A556" i="30"/>
  <c r="B556" i="30"/>
  <c r="C556" i="30"/>
  <c r="D556" i="30"/>
  <c r="E556" i="30"/>
  <c r="F556" i="30"/>
  <c r="G556" i="30"/>
  <c r="H556" i="30"/>
  <c r="I556" i="30"/>
  <c r="J556" i="30"/>
  <c r="K556" i="30"/>
  <c r="A557" i="30"/>
  <c r="B557" i="30"/>
  <c r="C557" i="30"/>
  <c r="D557" i="30"/>
  <c r="E557" i="30"/>
  <c r="F557" i="30"/>
  <c r="G557" i="30"/>
  <c r="H557" i="30"/>
  <c r="I557" i="30"/>
  <c r="J557" i="30"/>
  <c r="K557" i="30"/>
  <c r="A558" i="30"/>
  <c r="B558" i="30"/>
  <c r="C558" i="30"/>
  <c r="D558" i="30"/>
  <c r="E558" i="30"/>
  <c r="F558" i="30"/>
  <c r="G558" i="30"/>
  <c r="H558" i="30"/>
  <c r="I558" i="30"/>
  <c r="J558" i="30"/>
  <c r="K558" i="30"/>
  <c r="A559" i="30"/>
  <c r="B559" i="30"/>
  <c r="C559" i="30"/>
  <c r="D559" i="30"/>
  <c r="E559" i="30"/>
  <c r="F559" i="30"/>
  <c r="G559" i="30"/>
  <c r="H559" i="30"/>
  <c r="I559" i="30"/>
  <c r="J559" i="30"/>
  <c r="K559" i="30"/>
  <c r="A560" i="30"/>
  <c r="B560" i="30"/>
  <c r="C560" i="30"/>
  <c r="D560" i="30"/>
  <c r="E560" i="30"/>
  <c r="F560" i="30"/>
  <c r="G560" i="30"/>
  <c r="H560" i="30"/>
  <c r="I560" i="30"/>
  <c r="J560" i="30"/>
  <c r="K560" i="30"/>
  <c r="A561" i="30"/>
  <c r="B561" i="30"/>
  <c r="C561" i="30"/>
  <c r="D561" i="30"/>
  <c r="E561" i="30"/>
  <c r="F561" i="30"/>
  <c r="G561" i="30"/>
  <c r="H561" i="30"/>
  <c r="I561" i="30"/>
  <c r="J561" i="30"/>
  <c r="K561" i="30"/>
  <c r="A562" i="30"/>
  <c r="B562" i="30"/>
  <c r="C562" i="30"/>
  <c r="D562" i="30"/>
  <c r="E562" i="30"/>
  <c r="F562" i="30"/>
  <c r="G562" i="30"/>
  <c r="H562" i="30"/>
  <c r="I562" i="30"/>
  <c r="J562" i="30"/>
  <c r="K562" i="30"/>
  <c r="A563" i="30"/>
  <c r="B563" i="30"/>
  <c r="C563" i="30"/>
  <c r="D563" i="30"/>
  <c r="E563" i="30"/>
  <c r="F563" i="30"/>
  <c r="G563" i="30"/>
  <c r="H563" i="30"/>
  <c r="I563" i="30"/>
  <c r="J563" i="30"/>
  <c r="K563" i="30"/>
  <c r="A564" i="30"/>
  <c r="B564" i="30"/>
  <c r="C564" i="30"/>
  <c r="D564" i="30"/>
  <c r="E564" i="30"/>
  <c r="F564" i="30"/>
  <c r="G564" i="30"/>
  <c r="H564" i="30"/>
  <c r="I564" i="30"/>
  <c r="J564" i="30"/>
  <c r="K564" i="30"/>
  <c r="A565" i="30"/>
  <c r="B565" i="30"/>
  <c r="C565" i="30"/>
  <c r="D565" i="30"/>
  <c r="E565" i="30"/>
  <c r="F565" i="30"/>
  <c r="G565" i="30"/>
  <c r="H565" i="30"/>
  <c r="I565" i="30"/>
  <c r="J565" i="30"/>
  <c r="K565" i="30"/>
  <c r="A566" i="30"/>
  <c r="B566" i="30"/>
  <c r="C566" i="30"/>
  <c r="D566" i="30"/>
  <c r="E566" i="30"/>
  <c r="F566" i="30"/>
  <c r="G566" i="30"/>
  <c r="H566" i="30"/>
  <c r="I566" i="30"/>
  <c r="J566" i="30"/>
  <c r="K566" i="30"/>
  <c r="A567" i="30"/>
  <c r="B567" i="30"/>
  <c r="C567" i="30"/>
  <c r="D567" i="30"/>
  <c r="E567" i="30"/>
  <c r="F567" i="30"/>
  <c r="G567" i="30"/>
  <c r="H567" i="30"/>
  <c r="I567" i="30"/>
  <c r="J567" i="30"/>
  <c r="K567" i="30"/>
  <c r="A568" i="30"/>
  <c r="B568" i="30"/>
  <c r="C568" i="30"/>
  <c r="D568" i="30"/>
  <c r="E568" i="30"/>
  <c r="F568" i="30"/>
  <c r="G568" i="30"/>
  <c r="H568" i="30"/>
  <c r="I568" i="30"/>
  <c r="J568" i="30"/>
  <c r="K568" i="30"/>
  <c r="A569" i="30"/>
  <c r="B569" i="30"/>
  <c r="C569" i="30"/>
  <c r="D569" i="30"/>
  <c r="E569" i="30"/>
  <c r="F569" i="30"/>
  <c r="G569" i="30"/>
  <c r="H569" i="30"/>
  <c r="I569" i="30"/>
  <c r="J569" i="30"/>
  <c r="K569" i="30"/>
  <c r="A570" i="30"/>
  <c r="B570" i="30"/>
  <c r="C570" i="30"/>
  <c r="D570" i="30"/>
  <c r="E570" i="30"/>
  <c r="F570" i="30"/>
  <c r="G570" i="30"/>
  <c r="H570" i="30"/>
  <c r="I570" i="30"/>
  <c r="J570" i="30"/>
  <c r="K570" i="30"/>
  <c r="A571" i="30"/>
  <c r="B571" i="30"/>
  <c r="C571" i="30"/>
  <c r="D571" i="30"/>
  <c r="E571" i="30"/>
  <c r="F571" i="30"/>
  <c r="G571" i="30"/>
  <c r="H571" i="30"/>
  <c r="I571" i="30"/>
  <c r="J571" i="30"/>
  <c r="K571" i="30"/>
  <c r="A572" i="30"/>
  <c r="B572" i="30"/>
  <c r="C572" i="30"/>
  <c r="D572" i="30"/>
  <c r="E572" i="30"/>
  <c r="F572" i="30"/>
  <c r="G572" i="30"/>
  <c r="H572" i="30"/>
  <c r="I572" i="30"/>
  <c r="J572" i="30"/>
  <c r="K572" i="30"/>
  <c r="A573" i="30"/>
  <c r="B573" i="30"/>
  <c r="C573" i="30"/>
  <c r="D573" i="30"/>
  <c r="E573" i="30"/>
  <c r="F573" i="30"/>
  <c r="G573" i="30"/>
  <c r="H573" i="30"/>
  <c r="I573" i="30"/>
  <c r="J573" i="30"/>
  <c r="K573" i="30"/>
  <c r="A574" i="30"/>
  <c r="B574" i="30"/>
  <c r="C574" i="30"/>
  <c r="D574" i="30"/>
  <c r="E574" i="30"/>
  <c r="F574" i="30"/>
  <c r="G574" i="30"/>
  <c r="H574" i="30"/>
  <c r="I574" i="30"/>
  <c r="J574" i="30"/>
  <c r="K574" i="30"/>
  <c r="A575" i="30"/>
  <c r="B575" i="30"/>
  <c r="C575" i="30"/>
  <c r="D575" i="30"/>
  <c r="E575" i="30"/>
  <c r="F575" i="30"/>
  <c r="G575" i="30"/>
  <c r="H575" i="30"/>
  <c r="I575" i="30"/>
  <c r="J575" i="30"/>
  <c r="K575" i="30"/>
  <c r="A576" i="30"/>
  <c r="B576" i="30"/>
  <c r="C576" i="30"/>
  <c r="D576" i="30"/>
  <c r="E576" i="30"/>
  <c r="F576" i="30"/>
  <c r="G576" i="30"/>
  <c r="H576" i="30"/>
  <c r="I576" i="30"/>
  <c r="J576" i="30"/>
  <c r="K576" i="30"/>
  <c r="A577" i="30"/>
  <c r="B577" i="30"/>
  <c r="C577" i="30"/>
  <c r="D577" i="30"/>
  <c r="E577" i="30"/>
  <c r="F577" i="30"/>
  <c r="G577" i="30"/>
  <c r="H577" i="30"/>
  <c r="I577" i="30"/>
  <c r="J577" i="30"/>
  <c r="K577" i="30"/>
  <c r="A578" i="30"/>
  <c r="B578" i="30"/>
  <c r="C578" i="30"/>
  <c r="D578" i="30"/>
  <c r="E578" i="30"/>
  <c r="F578" i="30"/>
  <c r="G578" i="30"/>
  <c r="H578" i="30"/>
  <c r="I578" i="30"/>
  <c r="J578" i="30"/>
  <c r="K578" i="30"/>
  <c r="A579" i="30"/>
  <c r="B579" i="30"/>
  <c r="C579" i="30"/>
  <c r="D579" i="30"/>
  <c r="E579" i="30"/>
  <c r="F579" i="30"/>
  <c r="G579" i="30"/>
  <c r="H579" i="30"/>
  <c r="I579" i="30"/>
  <c r="J579" i="30"/>
  <c r="K579" i="30"/>
  <c r="A580" i="30"/>
  <c r="B580" i="30"/>
  <c r="C580" i="30"/>
  <c r="D580" i="30"/>
  <c r="E580" i="30"/>
  <c r="F580" i="30"/>
  <c r="G580" i="30"/>
  <c r="H580" i="30"/>
  <c r="I580" i="30"/>
  <c r="J580" i="30"/>
  <c r="K580" i="30"/>
  <c r="A581" i="30"/>
  <c r="B581" i="30"/>
  <c r="C581" i="30"/>
  <c r="D581" i="30"/>
  <c r="E581" i="30"/>
  <c r="F581" i="30"/>
  <c r="G581" i="30"/>
  <c r="H581" i="30"/>
  <c r="I581" i="30"/>
  <c r="J581" i="30"/>
  <c r="K581" i="30"/>
  <c r="A582" i="30"/>
  <c r="B582" i="30"/>
  <c r="C582" i="30"/>
  <c r="D582" i="30"/>
  <c r="E582" i="30"/>
  <c r="F582" i="30"/>
  <c r="G582" i="30"/>
  <c r="H582" i="30"/>
  <c r="I582" i="30"/>
  <c r="J582" i="30"/>
  <c r="K582" i="30"/>
  <c r="A583" i="30"/>
  <c r="B583" i="30"/>
  <c r="C583" i="30"/>
  <c r="D583" i="30"/>
  <c r="E583" i="30"/>
  <c r="F583" i="30"/>
  <c r="G583" i="30"/>
  <c r="H583" i="30"/>
  <c r="I583" i="30"/>
  <c r="J583" i="30"/>
  <c r="K583" i="30"/>
  <c r="A584" i="30"/>
  <c r="B584" i="30"/>
  <c r="C584" i="30"/>
  <c r="D584" i="30"/>
  <c r="E584" i="30"/>
  <c r="F584" i="30"/>
  <c r="G584" i="30"/>
  <c r="H584" i="30"/>
  <c r="I584" i="30"/>
  <c r="J584" i="30"/>
  <c r="K584" i="30"/>
  <c r="A585" i="30"/>
  <c r="B585" i="30"/>
  <c r="C585" i="30"/>
  <c r="D585" i="30"/>
  <c r="E585" i="30"/>
  <c r="F585" i="30"/>
  <c r="G585" i="30"/>
  <c r="H585" i="30"/>
  <c r="I585" i="30"/>
  <c r="J585" i="30"/>
  <c r="K585" i="30"/>
  <c r="A586" i="30"/>
  <c r="B586" i="30"/>
  <c r="C586" i="30"/>
  <c r="D586" i="30"/>
  <c r="E586" i="30"/>
  <c r="F586" i="30"/>
  <c r="G586" i="30"/>
  <c r="H586" i="30"/>
  <c r="I586" i="30"/>
  <c r="J586" i="30"/>
  <c r="K586" i="30"/>
  <c r="A587" i="30"/>
  <c r="B587" i="30"/>
  <c r="C587" i="30"/>
  <c r="D587" i="30"/>
  <c r="E587" i="30"/>
  <c r="F587" i="30"/>
  <c r="G587" i="30"/>
  <c r="H587" i="30"/>
  <c r="I587" i="30"/>
  <c r="J587" i="30"/>
  <c r="K587" i="30"/>
  <c r="A588" i="30"/>
  <c r="B588" i="30"/>
  <c r="C588" i="30"/>
  <c r="D588" i="30"/>
  <c r="E588" i="30"/>
  <c r="F588" i="30"/>
  <c r="G588" i="30"/>
  <c r="H588" i="30"/>
  <c r="I588" i="30"/>
  <c r="J588" i="30"/>
  <c r="K588" i="30"/>
  <c r="A589" i="30"/>
  <c r="B589" i="30"/>
  <c r="C589" i="30"/>
  <c r="D589" i="30"/>
  <c r="E589" i="30"/>
  <c r="F589" i="30"/>
  <c r="G589" i="30"/>
  <c r="H589" i="30"/>
  <c r="I589" i="30"/>
  <c r="J589" i="30"/>
  <c r="K589" i="30"/>
  <c r="A590" i="30"/>
  <c r="B590" i="30"/>
  <c r="C590" i="30"/>
  <c r="D590" i="30"/>
  <c r="E590" i="30"/>
  <c r="F590" i="30"/>
  <c r="G590" i="30"/>
  <c r="H590" i="30"/>
  <c r="I590" i="30"/>
  <c r="J590" i="30"/>
  <c r="K590" i="30"/>
  <c r="A591" i="30"/>
  <c r="B591" i="30"/>
  <c r="C591" i="30"/>
  <c r="D591" i="30"/>
  <c r="E591" i="30"/>
  <c r="F591" i="30"/>
  <c r="G591" i="30"/>
  <c r="H591" i="30"/>
  <c r="I591" i="30"/>
  <c r="J591" i="30"/>
  <c r="K591" i="30"/>
  <c r="A592" i="30"/>
  <c r="B592" i="30"/>
  <c r="C592" i="30"/>
  <c r="D592" i="30"/>
  <c r="E592" i="30"/>
  <c r="F592" i="30"/>
  <c r="G592" i="30"/>
  <c r="H592" i="30"/>
  <c r="I592" i="30"/>
  <c r="J592" i="30"/>
  <c r="K592" i="30"/>
  <c r="A593" i="30"/>
  <c r="B593" i="30"/>
  <c r="C593" i="30"/>
  <c r="D593" i="30"/>
  <c r="E593" i="30"/>
  <c r="F593" i="30"/>
  <c r="G593" i="30"/>
  <c r="H593" i="30"/>
  <c r="I593" i="30"/>
  <c r="J593" i="30"/>
  <c r="K593" i="30"/>
  <c r="A594" i="30"/>
  <c r="B594" i="30"/>
  <c r="C594" i="30"/>
  <c r="D594" i="30"/>
  <c r="E594" i="30"/>
  <c r="F594" i="30"/>
  <c r="G594" i="30"/>
  <c r="H594" i="30"/>
  <c r="I594" i="30"/>
  <c r="J594" i="30"/>
  <c r="K594" i="30"/>
  <c r="A595" i="30"/>
  <c r="B595" i="30"/>
  <c r="C595" i="30"/>
  <c r="D595" i="30"/>
  <c r="E595" i="30"/>
  <c r="F595" i="30"/>
  <c r="G595" i="30"/>
  <c r="H595" i="30"/>
  <c r="I595" i="30"/>
  <c r="J595" i="30"/>
  <c r="K595" i="30"/>
  <c r="A596" i="30"/>
  <c r="B596" i="30"/>
  <c r="C596" i="30"/>
  <c r="D596" i="30"/>
  <c r="E596" i="30"/>
  <c r="F596" i="30"/>
  <c r="G596" i="30"/>
  <c r="H596" i="30"/>
  <c r="I596" i="30"/>
  <c r="J596" i="30"/>
  <c r="K596" i="30"/>
  <c r="A597" i="30"/>
  <c r="B597" i="30"/>
  <c r="C597" i="30"/>
  <c r="D597" i="30"/>
  <c r="E597" i="30"/>
  <c r="F597" i="30"/>
  <c r="G597" i="30"/>
  <c r="H597" i="30"/>
  <c r="I597" i="30"/>
  <c r="J597" i="30"/>
  <c r="K597" i="30"/>
  <c r="A598" i="30"/>
  <c r="B598" i="30"/>
  <c r="C598" i="30"/>
  <c r="D598" i="30"/>
  <c r="E598" i="30"/>
  <c r="F598" i="30"/>
  <c r="G598" i="30"/>
  <c r="H598" i="30"/>
  <c r="I598" i="30"/>
  <c r="J598" i="30"/>
  <c r="K598" i="30"/>
  <c r="A599" i="30"/>
  <c r="B599" i="30"/>
  <c r="C599" i="30"/>
  <c r="D599" i="30"/>
  <c r="E599" i="30"/>
  <c r="F599" i="30"/>
  <c r="G599" i="30"/>
  <c r="H599" i="30"/>
  <c r="I599" i="30"/>
  <c r="J599" i="30"/>
  <c r="K599" i="30"/>
  <c r="A600" i="30"/>
  <c r="B600" i="30"/>
  <c r="C600" i="30"/>
  <c r="D600" i="30"/>
  <c r="E600" i="30"/>
  <c r="F600" i="30"/>
  <c r="G600" i="30"/>
  <c r="H600" i="30"/>
  <c r="I600" i="30"/>
  <c r="J600" i="30"/>
  <c r="K600" i="30"/>
  <c r="A601" i="30"/>
  <c r="B601" i="30"/>
  <c r="C601" i="30"/>
  <c r="D601" i="30"/>
  <c r="E601" i="30"/>
  <c r="F601" i="30"/>
  <c r="G601" i="30"/>
  <c r="H601" i="30"/>
  <c r="I601" i="30"/>
  <c r="J601" i="30"/>
  <c r="K601" i="30"/>
  <c r="A602" i="30"/>
  <c r="B602" i="30"/>
  <c r="C602" i="30"/>
  <c r="D602" i="30"/>
  <c r="E602" i="30"/>
  <c r="F602" i="30"/>
  <c r="G602" i="30"/>
  <c r="H602" i="30"/>
  <c r="I602" i="30"/>
  <c r="J602" i="30"/>
  <c r="K602" i="30"/>
  <c r="A603" i="30"/>
  <c r="B603" i="30"/>
  <c r="C603" i="30"/>
  <c r="D603" i="30"/>
  <c r="E603" i="30"/>
  <c r="F603" i="30"/>
  <c r="G603" i="30"/>
  <c r="H603" i="30"/>
  <c r="I603" i="30"/>
  <c r="J603" i="30"/>
  <c r="K603" i="30"/>
  <c r="A604" i="30"/>
  <c r="B604" i="30"/>
  <c r="C604" i="30"/>
  <c r="D604" i="30"/>
  <c r="E604" i="30"/>
  <c r="F604" i="30"/>
  <c r="G604" i="30"/>
  <c r="H604" i="30"/>
  <c r="I604" i="30"/>
  <c r="J604" i="30"/>
  <c r="K604" i="30"/>
  <c r="A605" i="30"/>
  <c r="B605" i="30"/>
  <c r="C605" i="30"/>
  <c r="D605" i="30"/>
  <c r="E605" i="30"/>
  <c r="F605" i="30"/>
  <c r="G605" i="30"/>
  <c r="H605" i="30"/>
  <c r="I605" i="30"/>
  <c r="J605" i="30"/>
  <c r="K605" i="30"/>
  <c r="A606" i="30"/>
  <c r="B606" i="30"/>
  <c r="C606" i="30"/>
  <c r="D606" i="30"/>
  <c r="E606" i="30"/>
  <c r="F606" i="30"/>
  <c r="G606" i="30"/>
  <c r="H606" i="30"/>
  <c r="I606" i="30"/>
  <c r="J606" i="30"/>
  <c r="K606" i="30"/>
  <c r="A607" i="30"/>
  <c r="B607" i="30"/>
  <c r="C607" i="30"/>
  <c r="D607" i="30"/>
  <c r="E607" i="30"/>
  <c r="F607" i="30"/>
  <c r="G607" i="30"/>
  <c r="H607" i="30"/>
  <c r="I607" i="30"/>
  <c r="J607" i="30"/>
  <c r="K607" i="30"/>
  <c r="A608" i="30"/>
  <c r="B608" i="30"/>
  <c r="C608" i="30"/>
  <c r="D608" i="30"/>
  <c r="E608" i="30"/>
  <c r="F608" i="30"/>
  <c r="G608" i="30"/>
  <c r="H608" i="30"/>
  <c r="I608" i="30"/>
  <c r="J608" i="30"/>
  <c r="K608" i="30"/>
  <c r="A609" i="30"/>
  <c r="B609" i="30"/>
  <c r="C609" i="30"/>
  <c r="D609" i="30"/>
  <c r="E609" i="30"/>
  <c r="F609" i="30"/>
  <c r="G609" i="30"/>
  <c r="H609" i="30"/>
  <c r="I609" i="30"/>
  <c r="J609" i="30"/>
  <c r="K609" i="30"/>
  <c r="A610" i="30"/>
  <c r="B610" i="30"/>
  <c r="C610" i="30"/>
  <c r="D610" i="30"/>
  <c r="E610" i="30"/>
  <c r="F610" i="30"/>
  <c r="G610" i="30"/>
  <c r="H610" i="30"/>
  <c r="I610" i="30"/>
  <c r="J610" i="30"/>
  <c r="K610" i="30"/>
  <c r="A611" i="30"/>
  <c r="B611" i="30"/>
  <c r="C611" i="30"/>
  <c r="D611" i="30"/>
  <c r="E611" i="30"/>
  <c r="F611" i="30"/>
  <c r="G611" i="30"/>
  <c r="H611" i="30"/>
  <c r="I611" i="30"/>
  <c r="J611" i="30"/>
  <c r="K611" i="30"/>
  <c r="A612" i="30"/>
  <c r="B612" i="30"/>
  <c r="C612" i="30"/>
  <c r="D612" i="30"/>
  <c r="E612" i="30"/>
  <c r="F612" i="30"/>
  <c r="G612" i="30"/>
  <c r="H612" i="30"/>
  <c r="I612" i="30"/>
  <c r="J612" i="30"/>
  <c r="K612" i="30"/>
  <c r="A613" i="30"/>
  <c r="B613" i="30"/>
  <c r="C613" i="30"/>
  <c r="D613" i="30"/>
  <c r="E613" i="30"/>
  <c r="F613" i="30"/>
  <c r="G613" i="30"/>
  <c r="H613" i="30"/>
  <c r="I613" i="30"/>
  <c r="J613" i="30"/>
  <c r="K613" i="30"/>
  <c r="A614" i="30"/>
  <c r="B614" i="30"/>
  <c r="C614" i="30"/>
  <c r="D614" i="30"/>
  <c r="E614" i="30"/>
  <c r="F614" i="30"/>
  <c r="G614" i="30"/>
  <c r="H614" i="30"/>
  <c r="I614" i="30"/>
  <c r="J614" i="30"/>
  <c r="K614" i="30"/>
  <c r="A615" i="30"/>
  <c r="B615" i="30"/>
  <c r="C615" i="30"/>
  <c r="D615" i="30"/>
  <c r="E615" i="30"/>
  <c r="F615" i="30"/>
  <c r="G615" i="30"/>
  <c r="H615" i="30"/>
  <c r="I615" i="30"/>
  <c r="J615" i="30"/>
  <c r="K615" i="30"/>
  <c r="A616" i="30"/>
  <c r="B616" i="30"/>
  <c r="C616" i="30"/>
  <c r="D616" i="30"/>
  <c r="E616" i="30"/>
  <c r="F616" i="30"/>
  <c r="G616" i="30"/>
  <c r="H616" i="30"/>
  <c r="I616" i="30"/>
  <c r="J616" i="30"/>
  <c r="K616" i="30"/>
  <c r="A617" i="30"/>
  <c r="B617" i="30"/>
  <c r="C617" i="30"/>
  <c r="D617" i="30"/>
  <c r="E617" i="30"/>
  <c r="F617" i="30"/>
  <c r="G617" i="30"/>
  <c r="H617" i="30"/>
  <c r="I617" i="30"/>
  <c r="J617" i="30"/>
  <c r="K617" i="30"/>
  <c r="A618" i="30"/>
  <c r="B618" i="30"/>
  <c r="C618" i="30"/>
  <c r="D618" i="30"/>
  <c r="E618" i="30"/>
  <c r="F618" i="30"/>
  <c r="G618" i="30"/>
  <c r="H618" i="30"/>
  <c r="I618" i="30"/>
  <c r="J618" i="30"/>
  <c r="K618" i="30"/>
  <c r="A619" i="30"/>
  <c r="B619" i="30"/>
  <c r="C619" i="30"/>
  <c r="D619" i="30"/>
  <c r="E619" i="30"/>
  <c r="F619" i="30"/>
  <c r="G619" i="30"/>
  <c r="H619" i="30"/>
  <c r="I619" i="30"/>
  <c r="J619" i="30"/>
  <c r="K619" i="30"/>
  <c r="A620" i="30"/>
  <c r="B620" i="30"/>
  <c r="C620" i="30"/>
  <c r="D620" i="30"/>
  <c r="E620" i="30"/>
  <c r="F620" i="30"/>
  <c r="G620" i="30"/>
  <c r="H620" i="30"/>
  <c r="I620" i="30"/>
  <c r="J620" i="30"/>
  <c r="K620" i="30"/>
  <c r="A621" i="30"/>
  <c r="B621" i="30"/>
  <c r="C621" i="30"/>
  <c r="D621" i="30"/>
  <c r="E621" i="30"/>
  <c r="F621" i="30"/>
  <c r="G621" i="30"/>
  <c r="H621" i="30"/>
  <c r="I621" i="30"/>
  <c r="J621" i="30"/>
  <c r="K621" i="30"/>
  <c r="A622" i="30"/>
  <c r="B622" i="30"/>
  <c r="C622" i="30"/>
  <c r="D622" i="30"/>
  <c r="E622" i="30"/>
  <c r="F622" i="30"/>
  <c r="G622" i="30"/>
  <c r="H622" i="30"/>
  <c r="I622" i="30"/>
  <c r="J622" i="30"/>
  <c r="K622" i="30"/>
  <c r="A623" i="30"/>
  <c r="B623" i="30"/>
  <c r="C623" i="30"/>
  <c r="D623" i="30"/>
  <c r="E623" i="30"/>
  <c r="F623" i="30"/>
  <c r="G623" i="30"/>
  <c r="H623" i="30"/>
  <c r="I623" i="30"/>
  <c r="J623" i="30"/>
  <c r="K623" i="30"/>
  <c r="A624" i="30"/>
  <c r="B624" i="30"/>
  <c r="C624" i="30"/>
  <c r="D624" i="30"/>
  <c r="E624" i="30"/>
  <c r="F624" i="30"/>
  <c r="G624" i="30"/>
  <c r="H624" i="30"/>
  <c r="I624" i="30"/>
  <c r="J624" i="30"/>
  <c r="K624" i="30"/>
  <c r="A625" i="30"/>
  <c r="B625" i="30"/>
  <c r="C625" i="30"/>
  <c r="D625" i="30"/>
  <c r="E625" i="30"/>
  <c r="F625" i="30"/>
  <c r="G625" i="30"/>
  <c r="H625" i="30"/>
  <c r="I625" i="30"/>
  <c r="J625" i="30"/>
  <c r="K625" i="30"/>
  <c r="A626" i="30"/>
  <c r="B626" i="30"/>
  <c r="C626" i="30"/>
  <c r="D626" i="30"/>
  <c r="E626" i="30"/>
  <c r="F626" i="30"/>
  <c r="G626" i="30"/>
  <c r="H626" i="30"/>
  <c r="I626" i="30"/>
  <c r="J626" i="30"/>
  <c r="K626" i="30"/>
  <c r="A627" i="30"/>
  <c r="B627" i="30"/>
  <c r="C627" i="30"/>
  <c r="D627" i="30"/>
  <c r="E627" i="30"/>
  <c r="F627" i="30"/>
  <c r="G627" i="30"/>
  <c r="H627" i="30"/>
  <c r="I627" i="30"/>
  <c r="J627" i="30"/>
  <c r="K627" i="30"/>
  <c r="A628" i="30"/>
  <c r="B628" i="30"/>
  <c r="C628" i="30"/>
  <c r="D628" i="30"/>
  <c r="E628" i="30"/>
  <c r="F628" i="30"/>
  <c r="G628" i="30"/>
  <c r="H628" i="30"/>
  <c r="I628" i="30"/>
  <c r="J628" i="30"/>
  <c r="K628" i="30"/>
  <c r="A629" i="30"/>
  <c r="B629" i="30"/>
  <c r="C629" i="30"/>
  <c r="D629" i="30"/>
  <c r="E629" i="30"/>
  <c r="F629" i="30"/>
  <c r="G629" i="30"/>
  <c r="H629" i="30"/>
  <c r="I629" i="30"/>
  <c r="J629" i="30"/>
  <c r="K629" i="30"/>
  <c r="A630" i="30"/>
  <c r="B630" i="30"/>
  <c r="C630" i="30"/>
  <c r="D630" i="30"/>
  <c r="E630" i="30"/>
  <c r="F630" i="30"/>
  <c r="G630" i="30"/>
  <c r="H630" i="30"/>
  <c r="I630" i="30"/>
  <c r="J630" i="30"/>
  <c r="K630" i="30"/>
  <c r="A631" i="30"/>
  <c r="B631" i="30"/>
  <c r="C631" i="30"/>
  <c r="D631" i="30"/>
  <c r="E631" i="30"/>
  <c r="F631" i="30"/>
  <c r="G631" i="30"/>
  <c r="H631" i="30"/>
  <c r="I631" i="30"/>
  <c r="J631" i="30"/>
  <c r="K631" i="30"/>
  <c r="A632" i="30"/>
  <c r="B632" i="30"/>
  <c r="C632" i="30"/>
  <c r="D632" i="30"/>
  <c r="E632" i="30"/>
  <c r="F632" i="30"/>
  <c r="G632" i="30"/>
  <c r="H632" i="30"/>
  <c r="I632" i="30"/>
  <c r="J632" i="30"/>
  <c r="K632" i="30"/>
  <c r="A633" i="30"/>
  <c r="B633" i="30"/>
  <c r="C633" i="30"/>
  <c r="D633" i="30"/>
  <c r="E633" i="30"/>
  <c r="F633" i="30"/>
  <c r="G633" i="30"/>
  <c r="H633" i="30"/>
  <c r="I633" i="30"/>
  <c r="J633" i="30"/>
  <c r="K633" i="30"/>
  <c r="A634" i="30"/>
  <c r="B634" i="30"/>
  <c r="C634" i="30"/>
  <c r="D634" i="30"/>
  <c r="E634" i="30"/>
  <c r="F634" i="30"/>
  <c r="G634" i="30"/>
  <c r="H634" i="30"/>
  <c r="I634" i="30"/>
  <c r="J634" i="30"/>
  <c r="K634" i="30"/>
  <c r="A635" i="30"/>
  <c r="B635" i="30"/>
  <c r="C635" i="30"/>
  <c r="D635" i="30"/>
  <c r="E635" i="30"/>
  <c r="F635" i="30"/>
  <c r="G635" i="30"/>
  <c r="H635" i="30"/>
  <c r="I635" i="30"/>
  <c r="J635" i="30"/>
  <c r="K635" i="30"/>
  <c r="A636" i="30"/>
  <c r="B636" i="30"/>
  <c r="C636" i="30"/>
  <c r="D636" i="30"/>
  <c r="E636" i="30"/>
  <c r="F636" i="30"/>
  <c r="G636" i="30"/>
  <c r="H636" i="30"/>
  <c r="I636" i="30"/>
  <c r="J636" i="30"/>
  <c r="K636" i="30"/>
  <c r="A637" i="30"/>
  <c r="B637" i="30"/>
  <c r="C637" i="30"/>
  <c r="D637" i="30"/>
  <c r="E637" i="30"/>
  <c r="F637" i="30"/>
  <c r="G637" i="30"/>
  <c r="H637" i="30"/>
  <c r="I637" i="30"/>
  <c r="J637" i="30"/>
  <c r="K637" i="30"/>
  <c r="A638" i="30"/>
  <c r="B638" i="30"/>
  <c r="C638" i="30"/>
  <c r="D638" i="30"/>
  <c r="E638" i="30"/>
  <c r="F638" i="30"/>
  <c r="G638" i="30"/>
  <c r="H638" i="30"/>
  <c r="I638" i="30"/>
  <c r="J638" i="30"/>
  <c r="K638" i="30"/>
  <c r="A639" i="30"/>
  <c r="B639" i="30"/>
  <c r="C639" i="30"/>
  <c r="D639" i="30"/>
  <c r="E639" i="30"/>
  <c r="F639" i="30"/>
  <c r="G639" i="30"/>
  <c r="H639" i="30"/>
  <c r="I639" i="30"/>
  <c r="J639" i="30"/>
  <c r="K639" i="30"/>
  <c r="A640" i="30"/>
  <c r="B640" i="30"/>
  <c r="C640" i="30"/>
  <c r="D640" i="30"/>
  <c r="E640" i="30"/>
  <c r="F640" i="30"/>
  <c r="G640" i="30"/>
  <c r="H640" i="30"/>
  <c r="I640" i="30"/>
  <c r="J640" i="30"/>
  <c r="K640" i="30"/>
  <c r="A641" i="30"/>
  <c r="B641" i="30"/>
  <c r="C641" i="30"/>
  <c r="D641" i="30"/>
  <c r="E641" i="30"/>
  <c r="F641" i="30"/>
  <c r="G641" i="30"/>
  <c r="H641" i="30"/>
  <c r="I641" i="30"/>
  <c r="J641" i="30"/>
  <c r="K641" i="30"/>
  <c r="A642" i="30"/>
  <c r="B642" i="30"/>
  <c r="C642" i="30"/>
  <c r="D642" i="30"/>
  <c r="E642" i="30"/>
  <c r="F642" i="30"/>
  <c r="G642" i="30"/>
  <c r="H642" i="30"/>
  <c r="I642" i="30"/>
  <c r="J642" i="30"/>
  <c r="K642" i="30"/>
  <c r="A643" i="30"/>
  <c r="B643" i="30"/>
  <c r="C643" i="30"/>
  <c r="D643" i="30"/>
  <c r="E643" i="30"/>
  <c r="F643" i="30"/>
  <c r="G643" i="30"/>
  <c r="H643" i="30"/>
  <c r="I643" i="30"/>
  <c r="J643" i="30"/>
  <c r="K643" i="30"/>
  <c r="A644" i="30"/>
  <c r="B644" i="30"/>
  <c r="C644" i="30"/>
  <c r="D644" i="30"/>
  <c r="E644" i="30"/>
  <c r="F644" i="30"/>
  <c r="G644" i="30"/>
  <c r="H644" i="30"/>
  <c r="I644" i="30"/>
  <c r="J644" i="30"/>
  <c r="K644" i="30"/>
  <c r="A645" i="30"/>
  <c r="B645" i="30"/>
  <c r="C645" i="30"/>
  <c r="D645" i="30"/>
  <c r="E645" i="30"/>
  <c r="F645" i="30"/>
  <c r="G645" i="30"/>
  <c r="H645" i="30"/>
  <c r="I645" i="30"/>
  <c r="J645" i="30"/>
  <c r="K645" i="30"/>
  <c r="A646" i="30"/>
  <c r="B646" i="30"/>
  <c r="C646" i="30"/>
  <c r="D646" i="30"/>
  <c r="E646" i="30"/>
  <c r="F646" i="30"/>
  <c r="G646" i="30"/>
  <c r="H646" i="30"/>
  <c r="I646" i="30"/>
  <c r="J646" i="30"/>
  <c r="K646" i="30"/>
  <c r="A647" i="30"/>
  <c r="B647" i="30"/>
  <c r="C647" i="30"/>
  <c r="D647" i="30"/>
  <c r="E647" i="30"/>
  <c r="F647" i="30"/>
  <c r="G647" i="30"/>
  <c r="H647" i="30"/>
  <c r="I647" i="30"/>
  <c r="J647" i="30"/>
  <c r="K647" i="30"/>
  <c r="A648" i="30"/>
  <c r="B648" i="30"/>
  <c r="C648" i="30"/>
  <c r="D648" i="30"/>
  <c r="E648" i="30"/>
  <c r="F648" i="30"/>
  <c r="G648" i="30"/>
  <c r="H648" i="30"/>
  <c r="I648" i="30"/>
  <c r="J648" i="30"/>
  <c r="K648" i="30"/>
  <c r="A649" i="30"/>
  <c r="B649" i="30"/>
  <c r="C649" i="30"/>
  <c r="D649" i="30"/>
  <c r="E649" i="30"/>
  <c r="F649" i="30"/>
  <c r="G649" i="30"/>
  <c r="H649" i="30"/>
  <c r="I649" i="30"/>
  <c r="J649" i="30"/>
  <c r="K649" i="30"/>
  <c r="A650" i="30"/>
  <c r="B650" i="30"/>
  <c r="C650" i="30"/>
  <c r="D650" i="30"/>
  <c r="E650" i="30"/>
  <c r="F650" i="30"/>
  <c r="G650" i="30"/>
  <c r="H650" i="30"/>
  <c r="I650" i="30"/>
  <c r="J650" i="30"/>
  <c r="K650" i="30"/>
  <c r="A651" i="30"/>
  <c r="B651" i="30"/>
  <c r="C651" i="30"/>
  <c r="D651" i="30"/>
  <c r="E651" i="30"/>
  <c r="F651" i="30"/>
  <c r="G651" i="30"/>
  <c r="H651" i="30"/>
  <c r="I651" i="30"/>
  <c r="J651" i="30"/>
  <c r="K651" i="30"/>
  <c r="A652" i="30"/>
  <c r="B652" i="30"/>
  <c r="C652" i="30"/>
  <c r="D652" i="30"/>
  <c r="E652" i="30"/>
  <c r="F652" i="30"/>
  <c r="G652" i="30"/>
  <c r="H652" i="30"/>
  <c r="I652" i="30"/>
  <c r="J652" i="30"/>
  <c r="K652" i="30"/>
  <c r="A653" i="30"/>
  <c r="B653" i="30"/>
  <c r="C653" i="30"/>
  <c r="D653" i="30"/>
  <c r="E653" i="30"/>
  <c r="F653" i="30"/>
  <c r="G653" i="30"/>
  <c r="H653" i="30"/>
  <c r="I653" i="30"/>
  <c r="J653" i="30"/>
  <c r="K653" i="30"/>
  <c r="A654" i="30"/>
  <c r="B654" i="30"/>
  <c r="C654" i="30"/>
  <c r="D654" i="30"/>
  <c r="E654" i="30"/>
  <c r="F654" i="30"/>
  <c r="G654" i="30"/>
  <c r="H654" i="30"/>
  <c r="I654" i="30"/>
  <c r="J654" i="30"/>
  <c r="K654" i="30"/>
  <c r="A655" i="30"/>
  <c r="B655" i="30"/>
  <c r="C655" i="30"/>
  <c r="D655" i="30"/>
  <c r="E655" i="30"/>
  <c r="F655" i="30"/>
  <c r="G655" i="30"/>
  <c r="H655" i="30"/>
  <c r="I655" i="30"/>
  <c r="J655" i="30"/>
  <c r="K655" i="30"/>
  <c r="A656" i="30"/>
  <c r="B656" i="30"/>
  <c r="C656" i="30"/>
  <c r="D656" i="30"/>
  <c r="E656" i="30"/>
  <c r="F656" i="30"/>
  <c r="G656" i="30"/>
  <c r="H656" i="30"/>
  <c r="I656" i="30"/>
  <c r="J656" i="30"/>
  <c r="K656" i="30"/>
  <c r="A657" i="30"/>
  <c r="B657" i="30"/>
  <c r="C657" i="30"/>
  <c r="D657" i="30"/>
  <c r="E657" i="30"/>
  <c r="F657" i="30"/>
  <c r="G657" i="30"/>
  <c r="H657" i="30"/>
  <c r="I657" i="30"/>
  <c r="J657" i="30"/>
  <c r="K657" i="30"/>
  <c r="A658" i="30"/>
  <c r="B658" i="30"/>
  <c r="C658" i="30"/>
  <c r="D658" i="30"/>
  <c r="E658" i="30"/>
  <c r="F658" i="30"/>
  <c r="G658" i="30"/>
  <c r="H658" i="30"/>
  <c r="I658" i="30"/>
  <c r="J658" i="30"/>
  <c r="K658" i="30"/>
  <c r="A659" i="30"/>
  <c r="B659" i="30"/>
  <c r="C659" i="30"/>
  <c r="D659" i="30"/>
  <c r="E659" i="30"/>
  <c r="F659" i="30"/>
  <c r="G659" i="30"/>
  <c r="H659" i="30"/>
  <c r="I659" i="30"/>
  <c r="J659" i="30"/>
  <c r="K659" i="30"/>
  <c r="A660" i="30"/>
  <c r="B660" i="30"/>
  <c r="C660" i="30"/>
  <c r="D660" i="30"/>
  <c r="E660" i="30"/>
  <c r="F660" i="30"/>
  <c r="G660" i="30"/>
  <c r="H660" i="30"/>
  <c r="I660" i="30"/>
  <c r="J660" i="30"/>
  <c r="K660" i="30"/>
  <c r="A661" i="30"/>
  <c r="B661" i="30"/>
  <c r="C661" i="30"/>
  <c r="D661" i="30"/>
  <c r="E661" i="30"/>
  <c r="F661" i="30"/>
  <c r="G661" i="30"/>
  <c r="H661" i="30"/>
  <c r="I661" i="30"/>
  <c r="J661" i="30"/>
  <c r="K661" i="30"/>
  <c r="A662" i="30"/>
  <c r="B662" i="30"/>
  <c r="C662" i="30"/>
  <c r="D662" i="30"/>
  <c r="E662" i="30"/>
  <c r="F662" i="30"/>
  <c r="G662" i="30"/>
  <c r="H662" i="30"/>
  <c r="I662" i="30"/>
  <c r="J662" i="30"/>
  <c r="K662" i="30"/>
  <c r="A663" i="30"/>
  <c r="B663" i="30"/>
  <c r="C663" i="30"/>
  <c r="D663" i="30"/>
  <c r="E663" i="30"/>
  <c r="F663" i="30"/>
  <c r="G663" i="30"/>
  <c r="H663" i="30"/>
  <c r="I663" i="30"/>
  <c r="J663" i="30"/>
  <c r="K663" i="30"/>
  <c r="A664" i="30"/>
  <c r="B664" i="30"/>
  <c r="C664" i="30"/>
  <c r="D664" i="30"/>
  <c r="E664" i="30"/>
  <c r="F664" i="30"/>
  <c r="G664" i="30"/>
  <c r="H664" i="30"/>
  <c r="I664" i="30"/>
  <c r="J664" i="30"/>
  <c r="K664" i="30"/>
  <c r="A665" i="30"/>
  <c r="B665" i="30"/>
  <c r="C665" i="30"/>
  <c r="D665" i="30"/>
  <c r="E665" i="30"/>
  <c r="F665" i="30"/>
  <c r="G665" i="30"/>
  <c r="H665" i="30"/>
  <c r="I665" i="30"/>
  <c r="J665" i="30"/>
  <c r="K665" i="30"/>
  <c r="A666" i="30"/>
  <c r="B666" i="30"/>
  <c r="C666" i="30"/>
  <c r="D666" i="30"/>
  <c r="E666" i="30"/>
  <c r="F666" i="30"/>
  <c r="G666" i="30"/>
  <c r="H666" i="30"/>
  <c r="I666" i="30"/>
  <c r="J666" i="30"/>
  <c r="K666" i="30"/>
  <c r="A667" i="30"/>
  <c r="B667" i="30"/>
  <c r="C667" i="30"/>
  <c r="D667" i="30"/>
  <c r="E667" i="30"/>
  <c r="F667" i="30"/>
  <c r="G667" i="30"/>
  <c r="H667" i="30"/>
  <c r="I667" i="30"/>
  <c r="J667" i="30"/>
  <c r="K667" i="30"/>
  <c r="A668" i="30"/>
  <c r="B668" i="30"/>
  <c r="C668" i="30"/>
  <c r="D668" i="30"/>
  <c r="E668" i="30"/>
  <c r="F668" i="30"/>
  <c r="G668" i="30"/>
  <c r="H668" i="30"/>
  <c r="I668" i="30"/>
  <c r="J668" i="30"/>
  <c r="K668" i="30"/>
  <c r="A669" i="30"/>
  <c r="B669" i="30"/>
  <c r="C669" i="30"/>
  <c r="D669" i="30"/>
  <c r="E669" i="30"/>
  <c r="F669" i="30"/>
  <c r="G669" i="30"/>
  <c r="H669" i="30"/>
  <c r="I669" i="30"/>
  <c r="J669" i="30"/>
  <c r="K669" i="30"/>
  <c r="A670" i="30"/>
  <c r="B670" i="30"/>
  <c r="C670" i="30"/>
  <c r="D670" i="30"/>
  <c r="E670" i="30"/>
  <c r="F670" i="30"/>
  <c r="G670" i="30"/>
  <c r="H670" i="30"/>
  <c r="I670" i="30"/>
  <c r="J670" i="30"/>
  <c r="K670" i="30"/>
  <c r="A671" i="30"/>
  <c r="B671" i="30"/>
  <c r="C671" i="30"/>
  <c r="D671" i="30"/>
  <c r="E671" i="30"/>
  <c r="F671" i="30"/>
  <c r="G671" i="30"/>
  <c r="H671" i="30"/>
  <c r="I671" i="30"/>
  <c r="J671" i="30"/>
  <c r="K671" i="30"/>
  <c r="A672" i="30"/>
  <c r="B672" i="30"/>
  <c r="C672" i="30"/>
  <c r="D672" i="30"/>
  <c r="E672" i="30"/>
  <c r="F672" i="30"/>
  <c r="G672" i="30"/>
  <c r="H672" i="30"/>
  <c r="I672" i="30"/>
  <c r="J672" i="30"/>
  <c r="K672" i="30"/>
  <c r="A673" i="30"/>
  <c r="B673" i="30"/>
  <c r="C673" i="30"/>
  <c r="D673" i="30"/>
  <c r="E673" i="30"/>
  <c r="F673" i="30"/>
  <c r="G673" i="30"/>
  <c r="H673" i="30"/>
  <c r="I673" i="30"/>
  <c r="J673" i="30"/>
  <c r="K673" i="30"/>
  <c r="A674" i="30"/>
  <c r="B674" i="30"/>
  <c r="C674" i="30"/>
  <c r="D674" i="30"/>
  <c r="E674" i="30"/>
  <c r="F674" i="30"/>
  <c r="G674" i="30"/>
  <c r="H674" i="30"/>
  <c r="I674" i="30"/>
  <c r="J674" i="30"/>
  <c r="K674" i="30"/>
  <c r="A675" i="30"/>
  <c r="B675" i="30"/>
  <c r="C675" i="30"/>
  <c r="D675" i="30"/>
  <c r="E675" i="30"/>
  <c r="F675" i="30"/>
  <c r="G675" i="30"/>
  <c r="H675" i="30"/>
  <c r="I675" i="30"/>
  <c r="J675" i="30"/>
  <c r="K675" i="30"/>
  <c r="A676" i="30"/>
  <c r="B676" i="30"/>
  <c r="C676" i="30"/>
  <c r="D676" i="30"/>
  <c r="E676" i="30"/>
  <c r="F676" i="30"/>
  <c r="G676" i="30"/>
  <c r="H676" i="30"/>
  <c r="I676" i="30"/>
  <c r="J676" i="30"/>
  <c r="K676" i="30"/>
  <c r="A677" i="30"/>
  <c r="B677" i="30"/>
  <c r="C677" i="30"/>
  <c r="D677" i="30"/>
  <c r="E677" i="30"/>
  <c r="F677" i="30"/>
  <c r="G677" i="30"/>
  <c r="H677" i="30"/>
  <c r="I677" i="30"/>
  <c r="J677" i="30"/>
  <c r="K677" i="30"/>
  <c r="A678" i="30"/>
  <c r="B678" i="30"/>
  <c r="C678" i="30"/>
  <c r="D678" i="30"/>
  <c r="E678" i="30"/>
  <c r="F678" i="30"/>
  <c r="G678" i="30"/>
  <c r="H678" i="30"/>
  <c r="I678" i="30"/>
  <c r="J678" i="30"/>
  <c r="K678" i="30"/>
  <c r="A679" i="30"/>
  <c r="B679" i="30"/>
  <c r="C679" i="30"/>
  <c r="D679" i="30"/>
  <c r="E679" i="30"/>
  <c r="F679" i="30"/>
  <c r="G679" i="30"/>
  <c r="H679" i="30"/>
  <c r="I679" i="30"/>
  <c r="J679" i="30"/>
  <c r="K679" i="30"/>
  <c r="A680" i="30"/>
  <c r="B680" i="30"/>
  <c r="C680" i="30"/>
  <c r="D680" i="30"/>
  <c r="E680" i="30"/>
  <c r="F680" i="30"/>
  <c r="G680" i="30"/>
  <c r="H680" i="30"/>
  <c r="I680" i="30"/>
  <c r="J680" i="30"/>
  <c r="K680" i="30"/>
  <c r="A681" i="30"/>
  <c r="B681" i="30"/>
  <c r="C681" i="30"/>
  <c r="D681" i="30"/>
  <c r="E681" i="30"/>
  <c r="F681" i="30"/>
  <c r="G681" i="30"/>
  <c r="H681" i="30"/>
  <c r="I681" i="30"/>
  <c r="J681" i="30"/>
  <c r="K681" i="30"/>
  <c r="A682" i="30"/>
  <c r="B682" i="30"/>
  <c r="C682" i="30"/>
  <c r="D682" i="30"/>
  <c r="E682" i="30"/>
  <c r="F682" i="30"/>
  <c r="G682" i="30"/>
  <c r="H682" i="30"/>
  <c r="I682" i="30"/>
  <c r="J682" i="30"/>
  <c r="K682" i="30"/>
  <c r="A683" i="30"/>
  <c r="B683" i="30"/>
  <c r="C683" i="30"/>
  <c r="D683" i="30"/>
  <c r="E683" i="30"/>
  <c r="F683" i="30"/>
  <c r="G683" i="30"/>
  <c r="H683" i="30"/>
  <c r="I683" i="30"/>
  <c r="J683" i="30"/>
  <c r="K683" i="30"/>
  <c r="A684" i="30"/>
  <c r="B684" i="30"/>
  <c r="C684" i="30"/>
  <c r="D684" i="30"/>
  <c r="E684" i="30"/>
  <c r="F684" i="30"/>
  <c r="G684" i="30"/>
  <c r="H684" i="30"/>
  <c r="I684" i="30"/>
  <c r="J684" i="30"/>
  <c r="K684" i="30"/>
  <c r="A685" i="30"/>
  <c r="B685" i="30"/>
  <c r="C685" i="30"/>
  <c r="D685" i="30"/>
  <c r="E685" i="30"/>
  <c r="F685" i="30"/>
  <c r="G685" i="30"/>
  <c r="H685" i="30"/>
  <c r="I685" i="30"/>
  <c r="J685" i="30"/>
  <c r="K685" i="30"/>
  <c r="A686" i="30"/>
  <c r="B686" i="30"/>
  <c r="C686" i="30"/>
  <c r="D686" i="30"/>
  <c r="E686" i="30"/>
  <c r="F686" i="30"/>
  <c r="G686" i="30"/>
  <c r="H686" i="30"/>
  <c r="I686" i="30"/>
  <c r="J686" i="30"/>
  <c r="K686" i="30"/>
  <c r="A687" i="30"/>
  <c r="B687" i="30"/>
  <c r="C687" i="30"/>
  <c r="D687" i="30"/>
  <c r="E687" i="30"/>
  <c r="F687" i="30"/>
  <c r="G687" i="30"/>
  <c r="H687" i="30"/>
  <c r="I687" i="30"/>
  <c r="J687" i="30"/>
  <c r="K687" i="30"/>
  <c r="A688" i="30"/>
  <c r="B688" i="30"/>
  <c r="C688" i="30"/>
  <c r="D688" i="30"/>
  <c r="E688" i="30"/>
  <c r="F688" i="30"/>
  <c r="G688" i="30"/>
  <c r="H688" i="30"/>
  <c r="I688" i="30"/>
  <c r="J688" i="30"/>
  <c r="K688" i="30"/>
  <c r="A689" i="30"/>
  <c r="B689" i="30"/>
  <c r="C689" i="30"/>
  <c r="D689" i="30"/>
  <c r="E689" i="30"/>
  <c r="F689" i="30"/>
  <c r="G689" i="30"/>
  <c r="H689" i="30"/>
  <c r="I689" i="30"/>
  <c r="J689" i="30"/>
  <c r="K689" i="30"/>
  <c r="A690" i="30"/>
  <c r="B690" i="30"/>
  <c r="C690" i="30"/>
  <c r="D690" i="30"/>
  <c r="E690" i="30"/>
  <c r="F690" i="30"/>
  <c r="G690" i="30"/>
  <c r="H690" i="30"/>
  <c r="I690" i="30"/>
  <c r="J690" i="30"/>
  <c r="K690" i="30"/>
  <c r="A691" i="30"/>
  <c r="B691" i="30"/>
  <c r="C691" i="30"/>
  <c r="D691" i="30"/>
  <c r="E691" i="30"/>
  <c r="F691" i="30"/>
  <c r="G691" i="30"/>
  <c r="H691" i="30"/>
  <c r="I691" i="30"/>
  <c r="J691" i="30"/>
  <c r="K691" i="30"/>
  <c r="A692" i="30"/>
  <c r="B692" i="30"/>
  <c r="C692" i="30"/>
  <c r="D692" i="30"/>
  <c r="E692" i="30"/>
  <c r="F692" i="30"/>
  <c r="G692" i="30"/>
  <c r="H692" i="30"/>
  <c r="I692" i="30"/>
  <c r="J692" i="30"/>
  <c r="K692" i="30"/>
  <c r="A693" i="30"/>
  <c r="B693" i="30"/>
  <c r="C693" i="30"/>
  <c r="D693" i="30"/>
  <c r="E693" i="30"/>
  <c r="F693" i="30"/>
  <c r="G693" i="30"/>
  <c r="H693" i="30"/>
  <c r="I693" i="30"/>
  <c r="J693" i="30"/>
  <c r="K693" i="30"/>
  <c r="A694" i="30"/>
  <c r="B694" i="30"/>
  <c r="C694" i="30"/>
  <c r="D694" i="30"/>
  <c r="E694" i="30"/>
  <c r="F694" i="30"/>
  <c r="G694" i="30"/>
  <c r="H694" i="30"/>
  <c r="I694" i="30"/>
  <c r="J694" i="30"/>
  <c r="K694" i="30"/>
  <c r="A695" i="30"/>
  <c r="B695" i="30"/>
  <c r="C695" i="30"/>
  <c r="D695" i="30"/>
  <c r="E695" i="30"/>
  <c r="F695" i="30"/>
  <c r="G695" i="30"/>
  <c r="H695" i="30"/>
  <c r="I695" i="30"/>
  <c r="J695" i="30"/>
  <c r="K695" i="30"/>
  <c r="A696" i="30"/>
  <c r="B696" i="30"/>
  <c r="C696" i="30"/>
  <c r="D696" i="30"/>
  <c r="E696" i="30"/>
  <c r="F696" i="30"/>
  <c r="G696" i="30"/>
  <c r="H696" i="30"/>
  <c r="I696" i="30"/>
  <c r="J696" i="30"/>
  <c r="K696" i="30"/>
  <c r="A697" i="30"/>
  <c r="B697" i="30"/>
  <c r="C697" i="30"/>
  <c r="D697" i="30"/>
  <c r="E697" i="30"/>
  <c r="F697" i="30"/>
  <c r="G697" i="30"/>
  <c r="H697" i="30"/>
  <c r="I697" i="30"/>
  <c r="J697" i="30"/>
  <c r="K697" i="30"/>
  <c r="A698" i="30"/>
  <c r="B698" i="30"/>
  <c r="C698" i="30"/>
  <c r="D698" i="30"/>
  <c r="E698" i="30"/>
  <c r="F698" i="30"/>
  <c r="G698" i="30"/>
  <c r="H698" i="30"/>
  <c r="I698" i="30"/>
  <c r="J698" i="30"/>
  <c r="K698" i="30"/>
  <c r="A699" i="30"/>
  <c r="B699" i="30"/>
  <c r="C699" i="30"/>
  <c r="D699" i="30"/>
  <c r="E699" i="30"/>
  <c r="F699" i="30"/>
  <c r="G699" i="30"/>
  <c r="H699" i="30"/>
  <c r="I699" i="30"/>
  <c r="J699" i="30"/>
  <c r="K699" i="30"/>
  <c r="A700" i="30"/>
  <c r="B700" i="30"/>
  <c r="C700" i="30"/>
  <c r="D700" i="30"/>
  <c r="E700" i="30"/>
  <c r="F700" i="30"/>
  <c r="G700" i="30"/>
  <c r="H700" i="30"/>
  <c r="I700" i="30"/>
  <c r="J700" i="30"/>
  <c r="K700" i="30"/>
  <c r="A701" i="30"/>
  <c r="B701" i="30"/>
  <c r="C701" i="30"/>
  <c r="D701" i="30"/>
  <c r="E701" i="30"/>
  <c r="F701" i="30"/>
  <c r="G701" i="30"/>
  <c r="H701" i="30"/>
  <c r="I701" i="30"/>
  <c r="J701" i="30"/>
  <c r="K701" i="30"/>
  <c r="A702" i="30"/>
  <c r="B702" i="30"/>
  <c r="C702" i="30"/>
  <c r="D702" i="30"/>
  <c r="E702" i="30"/>
  <c r="F702" i="30"/>
  <c r="G702" i="30"/>
  <c r="H702" i="30"/>
  <c r="I702" i="30"/>
  <c r="J702" i="30"/>
  <c r="K702" i="30"/>
  <c r="A703" i="30"/>
  <c r="B703" i="30"/>
  <c r="C703" i="30"/>
  <c r="D703" i="30"/>
  <c r="E703" i="30"/>
  <c r="F703" i="30"/>
  <c r="G703" i="30"/>
  <c r="H703" i="30"/>
  <c r="I703" i="30"/>
  <c r="J703" i="30"/>
  <c r="K703" i="30"/>
  <c r="A704" i="30"/>
  <c r="B704" i="30"/>
  <c r="C704" i="30"/>
  <c r="D704" i="30"/>
  <c r="E704" i="30"/>
  <c r="F704" i="30"/>
  <c r="G704" i="30"/>
  <c r="H704" i="30"/>
  <c r="I704" i="30"/>
  <c r="J704" i="30"/>
  <c r="K704" i="30"/>
  <c r="A705" i="30"/>
  <c r="B705" i="30"/>
  <c r="C705" i="30"/>
  <c r="D705" i="30"/>
  <c r="E705" i="30"/>
  <c r="F705" i="30"/>
  <c r="G705" i="30"/>
  <c r="H705" i="30"/>
  <c r="I705" i="30"/>
  <c r="J705" i="30"/>
  <c r="K705" i="30"/>
  <c r="A706" i="30"/>
  <c r="B706" i="30"/>
  <c r="C706" i="30"/>
  <c r="D706" i="30"/>
  <c r="E706" i="30"/>
  <c r="F706" i="30"/>
  <c r="G706" i="30"/>
  <c r="H706" i="30"/>
  <c r="I706" i="30"/>
  <c r="J706" i="30"/>
  <c r="K706" i="30"/>
  <c r="A707" i="30"/>
  <c r="B707" i="30"/>
  <c r="C707" i="30"/>
  <c r="D707" i="30"/>
  <c r="E707" i="30"/>
  <c r="F707" i="30"/>
  <c r="G707" i="30"/>
  <c r="H707" i="30"/>
  <c r="I707" i="30"/>
  <c r="J707" i="30"/>
  <c r="K707" i="30"/>
  <c r="A708" i="30"/>
  <c r="B708" i="30"/>
  <c r="C708" i="30"/>
  <c r="D708" i="30"/>
  <c r="E708" i="30"/>
  <c r="F708" i="30"/>
  <c r="G708" i="30"/>
  <c r="H708" i="30"/>
  <c r="I708" i="30"/>
  <c r="J708" i="30"/>
  <c r="K708" i="30"/>
  <c r="A709" i="30"/>
  <c r="B709" i="30"/>
  <c r="C709" i="30"/>
  <c r="D709" i="30"/>
  <c r="E709" i="30"/>
  <c r="F709" i="30"/>
  <c r="G709" i="30"/>
  <c r="H709" i="30"/>
  <c r="I709" i="30"/>
  <c r="J709" i="30"/>
  <c r="K709" i="30"/>
  <c r="A710" i="30"/>
  <c r="B710" i="30"/>
  <c r="C710" i="30"/>
  <c r="D710" i="30"/>
  <c r="E710" i="30"/>
  <c r="F710" i="30"/>
  <c r="G710" i="30"/>
  <c r="H710" i="30"/>
  <c r="I710" i="30"/>
  <c r="J710" i="30"/>
  <c r="K710" i="30"/>
  <c r="A711" i="30"/>
  <c r="B711" i="30"/>
  <c r="C711" i="30"/>
  <c r="D711" i="30"/>
  <c r="E711" i="30"/>
  <c r="F711" i="30"/>
  <c r="G711" i="30"/>
  <c r="H711" i="30"/>
  <c r="I711" i="30"/>
  <c r="J711" i="30"/>
  <c r="K711" i="30"/>
  <c r="A712" i="30"/>
  <c r="B712" i="30"/>
  <c r="C712" i="30"/>
  <c r="D712" i="30"/>
  <c r="E712" i="30"/>
  <c r="F712" i="30"/>
  <c r="G712" i="30"/>
  <c r="H712" i="30"/>
  <c r="I712" i="30"/>
  <c r="J712" i="30"/>
  <c r="K712" i="30"/>
  <c r="A713" i="30"/>
  <c r="B713" i="30"/>
  <c r="C713" i="30"/>
  <c r="D713" i="30"/>
  <c r="E713" i="30"/>
  <c r="F713" i="30"/>
  <c r="G713" i="30"/>
  <c r="H713" i="30"/>
  <c r="I713" i="30"/>
  <c r="J713" i="30"/>
  <c r="K713" i="30"/>
  <c r="A714" i="30"/>
  <c r="B714" i="30"/>
  <c r="C714" i="30"/>
  <c r="D714" i="30"/>
  <c r="E714" i="30"/>
  <c r="F714" i="30"/>
  <c r="G714" i="30"/>
  <c r="H714" i="30"/>
  <c r="I714" i="30"/>
  <c r="J714" i="30"/>
  <c r="K714" i="30"/>
  <c r="A715" i="30"/>
  <c r="B715" i="30"/>
  <c r="C715" i="30"/>
  <c r="D715" i="30"/>
  <c r="E715" i="30"/>
  <c r="F715" i="30"/>
  <c r="G715" i="30"/>
  <c r="H715" i="30"/>
  <c r="I715" i="30"/>
  <c r="J715" i="30"/>
  <c r="K715" i="30"/>
  <c r="A716" i="30"/>
  <c r="B716" i="30"/>
  <c r="C716" i="30"/>
  <c r="D716" i="30"/>
  <c r="E716" i="30"/>
  <c r="F716" i="30"/>
  <c r="G716" i="30"/>
  <c r="H716" i="30"/>
  <c r="I716" i="30"/>
  <c r="J716" i="30"/>
  <c r="K716" i="30"/>
  <c r="A717" i="30"/>
  <c r="B717" i="30"/>
  <c r="C717" i="30"/>
  <c r="D717" i="30"/>
  <c r="E717" i="30"/>
  <c r="F717" i="30"/>
  <c r="G717" i="30"/>
  <c r="H717" i="30"/>
  <c r="I717" i="30"/>
  <c r="J717" i="30"/>
  <c r="K717" i="30"/>
  <c r="A718" i="30"/>
  <c r="B718" i="30"/>
  <c r="C718" i="30"/>
  <c r="D718" i="30"/>
  <c r="E718" i="30"/>
  <c r="F718" i="30"/>
  <c r="G718" i="30"/>
  <c r="H718" i="30"/>
  <c r="I718" i="30"/>
  <c r="J718" i="30"/>
  <c r="K718" i="30"/>
  <c r="A719" i="30"/>
  <c r="B719" i="30"/>
  <c r="C719" i="30"/>
  <c r="D719" i="30"/>
  <c r="E719" i="30"/>
  <c r="F719" i="30"/>
  <c r="G719" i="30"/>
  <c r="H719" i="30"/>
  <c r="I719" i="30"/>
  <c r="J719" i="30"/>
  <c r="K719" i="30"/>
  <c r="A720" i="30"/>
  <c r="B720" i="30"/>
  <c r="C720" i="30"/>
  <c r="D720" i="30"/>
  <c r="E720" i="30"/>
  <c r="F720" i="30"/>
  <c r="G720" i="30"/>
  <c r="H720" i="30"/>
  <c r="I720" i="30"/>
  <c r="J720" i="30"/>
  <c r="K720" i="30"/>
  <c r="A721" i="30"/>
  <c r="B721" i="30"/>
  <c r="C721" i="30"/>
  <c r="D721" i="30"/>
  <c r="E721" i="30"/>
  <c r="F721" i="30"/>
  <c r="G721" i="30"/>
  <c r="H721" i="30"/>
  <c r="I721" i="30"/>
  <c r="J721" i="30"/>
  <c r="K721" i="30"/>
  <c r="A722" i="30"/>
  <c r="B722" i="30"/>
  <c r="C722" i="30"/>
  <c r="D722" i="30"/>
  <c r="E722" i="30"/>
  <c r="F722" i="30"/>
  <c r="G722" i="30"/>
  <c r="H722" i="30"/>
  <c r="I722" i="30"/>
  <c r="J722" i="30"/>
  <c r="K722" i="30"/>
  <c r="A723" i="30"/>
  <c r="B723" i="30"/>
  <c r="C723" i="30"/>
  <c r="D723" i="30"/>
  <c r="E723" i="30"/>
  <c r="F723" i="30"/>
  <c r="G723" i="30"/>
  <c r="H723" i="30"/>
  <c r="I723" i="30"/>
  <c r="J723" i="30"/>
  <c r="K723" i="30"/>
  <c r="A724" i="30"/>
  <c r="B724" i="30"/>
  <c r="C724" i="30"/>
  <c r="D724" i="30"/>
  <c r="E724" i="30"/>
  <c r="F724" i="30"/>
  <c r="G724" i="30"/>
  <c r="H724" i="30"/>
  <c r="I724" i="30"/>
  <c r="J724" i="30"/>
  <c r="K724" i="30"/>
  <c r="A725" i="30"/>
  <c r="B725" i="30"/>
  <c r="C725" i="30"/>
  <c r="D725" i="30"/>
  <c r="E725" i="30"/>
  <c r="F725" i="30"/>
  <c r="G725" i="30"/>
  <c r="H725" i="30"/>
  <c r="I725" i="30"/>
  <c r="J725" i="30"/>
  <c r="K725" i="30"/>
  <c r="A726" i="30"/>
  <c r="B726" i="30"/>
  <c r="C726" i="30"/>
  <c r="D726" i="30"/>
  <c r="E726" i="30"/>
  <c r="F726" i="30"/>
  <c r="G726" i="30"/>
  <c r="H726" i="30"/>
  <c r="I726" i="30"/>
  <c r="J726" i="30"/>
  <c r="K726" i="30"/>
  <c r="A727" i="30"/>
  <c r="B727" i="30"/>
  <c r="C727" i="30"/>
  <c r="D727" i="30"/>
  <c r="E727" i="30"/>
  <c r="F727" i="30"/>
  <c r="G727" i="30"/>
  <c r="H727" i="30"/>
  <c r="I727" i="30"/>
  <c r="J727" i="30"/>
  <c r="K727" i="30"/>
  <c r="A728" i="30"/>
  <c r="B728" i="30"/>
  <c r="C728" i="30"/>
  <c r="D728" i="30"/>
  <c r="E728" i="30"/>
  <c r="F728" i="30"/>
  <c r="G728" i="30"/>
  <c r="H728" i="30"/>
  <c r="I728" i="30"/>
  <c r="J728" i="30"/>
  <c r="K728" i="30"/>
  <c r="A729" i="30"/>
  <c r="B729" i="30"/>
  <c r="C729" i="30"/>
  <c r="D729" i="30"/>
  <c r="E729" i="30"/>
  <c r="F729" i="30"/>
  <c r="G729" i="30"/>
  <c r="H729" i="30"/>
  <c r="I729" i="30"/>
  <c r="J729" i="30"/>
  <c r="K729" i="30"/>
  <c r="A730" i="30"/>
  <c r="B730" i="30"/>
  <c r="C730" i="30"/>
  <c r="D730" i="30"/>
  <c r="E730" i="30"/>
  <c r="F730" i="30"/>
  <c r="G730" i="30"/>
  <c r="H730" i="30"/>
  <c r="I730" i="30"/>
  <c r="J730" i="30"/>
  <c r="K730" i="30"/>
  <c r="A731" i="30"/>
  <c r="B731" i="30"/>
  <c r="C731" i="30"/>
  <c r="D731" i="30"/>
  <c r="E731" i="30"/>
  <c r="F731" i="30"/>
  <c r="G731" i="30"/>
  <c r="H731" i="30"/>
  <c r="I731" i="30"/>
  <c r="J731" i="30"/>
  <c r="K731" i="30"/>
  <c r="A732" i="30"/>
  <c r="B732" i="30"/>
  <c r="C732" i="30"/>
  <c r="D732" i="30"/>
  <c r="E732" i="30"/>
  <c r="F732" i="30"/>
  <c r="G732" i="30"/>
  <c r="H732" i="30"/>
  <c r="I732" i="30"/>
  <c r="J732" i="30"/>
  <c r="K732" i="30"/>
  <c r="A733" i="30"/>
  <c r="B733" i="30"/>
  <c r="C733" i="30"/>
  <c r="D733" i="30"/>
  <c r="E733" i="30"/>
  <c r="F733" i="30"/>
  <c r="G733" i="30"/>
  <c r="H733" i="30"/>
  <c r="I733" i="30"/>
  <c r="J733" i="30"/>
  <c r="K733" i="30"/>
  <c r="A734" i="30"/>
  <c r="B734" i="30"/>
  <c r="C734" i="30"/>
  <c r="D734" i="30"/>
  <c r="E734" i="30"/>
  <c r="F734" i="30"/>
  <c r="G734" i="30"/>
  <c r="H734" i="30"/>
  <c r="I734" i="30"/>
  <c r="J734" i="30"/>
  <c r="K734" i="30"/>
  <c r="A735" i="30"/>
  <c r="B735" i="30"/>
  <c r="C735" i="30"/>
  <c r="D735" i="30"/>
  <c r="E735" i="30"/>
  <c r="F735" i="30"/>
  <c r="G735" i="30"/>
  <c r="H735" i="30"/>
  <c r="I735" i="30"/>
  <c r="J735" i="30"/>
  <c r="K735" i="30"/>
  <c r="A736" i="30"/>
  <c r="B736" i="30"/>
  <c r="C736" i="30"/>
  <c r="D736" i="30"/>
  <c r="E736" i="30"/>
  <c r="F736" i="30"/>
  <c r="G736" i="30"/>
  <c r="H736" i="30"/>
  <c r="I736" i="30"/>
  <c r="J736" i="30"/>
  <c r="K736" i="30"/>
  <c r="A737" i="30"/>
  <c r="B737" i="30"/>
  <c r="C737" i="30"/>
  <c r="D737" i="30"/>
  <c r="E737" i="30"/>
  <c r="F737" i="30"/>
  <c r="G737" i="30"/>
  <c r="H737" i="30"/>
  <c r="I737" i="30"/>
  <c r="J737" i="30"/>
  <c r="K737" i="30"/>
  <c r="A738" i="30"/>
  <c r="B738" i="30"/>
  <c r="C738" i="30"/>
  <c r="D738" i="30"/>
  <c r="E738" i="30"/>
  <c r="F738" i="30"/>
  <c r="G738" i="30"/>
  <c r="H738" i="30"/>
  <c r="I738" i="30"/>
  <c r="J738" i="30"/>
  <c r="K738" i="30"/>
  <c r="A739" i="30"/>
  <c r="B739" i="30"/>
  <c r="C739" i="30"/>
  <c r="D739" i="30"/>
  <c r="E739" i="30"/>
  <c r="F739" i="30"/>
  <c r="G739" i="30"/>
  <c r="H739" i="30"/>
  <c r="I739" i="30"/>
  <c r="J739" i="30"/>
  <c r="K739" i="30"/>
  <c r="A740" i="30"/>
  <c r="B740" i="30"/>
  <c r="C740" i="30"/>
  <c r="D740" i="30"/>
  <c r="E740" i="30"/>
  <c r="F740" i="30"/>
  <c r="G740" i="30"/>
  <c r="H740" i="30"/>
  <c r="I740" i="30"/>
  <c r="J740" i="30"/>
  <c r="K740" i="30"/>
  <c r="A741" i="30"/>
  <c r="B741" i="30"/>
  <c r="C741" i="30"/>
  <c r="D741" i="30"/>
  <c r="E741" i="30"/>
  <c r="F741" i="30"/>
  <c r="G741" i="30"/>
  <c r="H741" i="30"/>
  <c r="I741" i="30"/>
  <c r="J741" i="30"/>
  <c r="K741" i="30"/>
  <c r="A742" i="30"/>
  <c r="B742" i="30"/>
  <c r="C742" i="30"/>
  <c r="D742" i="30"/>
  <c r="E742" i="30"/>
  <c r="F742" i="30"/>
  <c r="G742" i="30"/>
  <c r="H742" i="30"/>
  <c r="I742" i="30"/>
  <c r="J742" i="30"/>
  <c r="K742" i="30"/>
  <c r="A743" i="30"/>
  <c r="B743" i="30"/>
  <c r="C743" i="30"/>
  <c r="D743" i="30"/>
  <c r="E743" i="30"/>
  <c r="F743" i="30"/>
  <c r="G743" i="30"/>
  <c r="H743" i="30"/>
  <c r="I743" i="30"/>
  <c r="J743" i="30"/>
  <c r="K743" i="30"/>
  <c r="A744" i="30"/>
  <c r="B744" i="30"/>
  <c r="C744" i="30"/>
  <c r="D744" i="30"/>
  <c r="E744" i="30"/>
  <c r="F744" i="30"/>
  <c r="G744" i="30"/>
  <c r="H744" i="30"/>
  <c r="I744" i="30"/>
  <c r="J744" i="30"/>
  <c r="K744" i="30"/>
  <c r="A745" i="30"/>
  <c r="B745" i="30"/>
  <c r="C745" i="30"/>
  <c r="D745" i="30"/>
  <c r="E745" i="30"/>
  <c r="F745" i="30"/>
  <c r="G745" i="30"/>
  <c r="H745" i="30"/>
  <c r="I745" i="30"/>
  <c r="J745" i="30"/>
  <c r="K745" i="30"/>
  <c r="A746" i="30"/>
  <c r="B746" i="30"/>
  <c r="C746" i="30"/>
  <c r="D746" i="30"/>
  <c r="E746" i="30"/>
  <c r="F746" i="30"/>
  <c r="G746" i="30"/>
  <c r="H746" i="30"/>
  <c r="I746" i="30"/>
  <c r="J746" i="30"/>
  <c r="K746" i="30"/>
  <c r="A747" i="30"/>
  <c r="B747" i="30"/>
  <c r="C747" i="30"/>
  <c r="D747" i="30"/>
  <c r="E747" i="30"/>
  <c r="F747" i="30"/>
  <c r="G747" i="30"/>
  <c r="H747" i="30"/>
  <c r="I747" i="30"/>
  <c r="J747" i="30"/>
  <c r="K747" i="30"/>
  <c r="A748" i="30"/>
  <c r="B748" i="30"/>
  <c r="C748" i="30"/>
  <c r="D748" i="30"/>
  <c r="E748" i="30"/>
  <c r="F748" i="30"/>
  <c r="G748" i="30"/>
  <c r="H748" i="30"/>
  <c r="I748" i="30"/>
  <c r="J748" i="30"/>
  <c r="K748" i="30"/>
  <c r="A749" i="30"/>
  <c r="B749" i="30"/>
  <c r="C749" i="30"/>
  <c r="D749" i="30"/>
  <c r="E749" i="30"/>
  <c r="F749" i="30"/>
  <c r="G749" i="30"/>
  <c r="H749" i="30"/>
  <c r="I749" i="30"/>
  <c r="J749" i="30"/>
  <c r="K749" i="30"/>
  <c r="A750" i="30"/>
  <c r="B750" i="30"/>
  <c r="C750" i="30"/>
  <c r="D750" i="30"/>
  <c r="E750" i="30"/>
  <c r="F750" i="30"/>
  <c r="G750" i="30"/>
  <c r="H750" i="30"/>
  <c r="I750" i="30"/>
  <c r="J750" i="30"/>
  <c r="K750" i="30"/>
  <c r="A751" i="30"/>
  <c r="B751" i="30"/>
  <c r="C751" i="30"/>
  <c r="D751" i="30"/>
  <c r="E751" i="30"/>
  <c r="F751" i="30"/>
  <c r="G751" i="30"/>
  <c r="H751" i="30"/>
  <c r="I751" i="30"/>
  <c r="J751" i="30"/>
  <c r="K751" i="30"/>
  <c r="A752" i="30"/>
  <c r="B752" i="30"/>
  <c r="C752" i="30"/>
  <c r="D752" i="30"/>
  <c r="E752" i="30"/>
  <c r="F752" i="30"/>
  <c r="G752" i="30"/>
  <c r="H752" i="30"/>
  <c r="I752" i="30"/>
  <c r="J752" i="30"/>
  <c r="K752" i="30"/>
  <c r="A753" i="30"/>
  <c r="B753" i="30"/>
  <c r="C753" i="30"/>
  <c r="D753" i="30"/>
  <c r="E753" i="30"/>
  <c r="F753" i="30"/>
  <c r="G753" i="30"/>
  <c r="H753" i="30"/>
  <c r="I753" i="30"/>
  <c r="J753" i="30"/>
  <c r="K753" i="30"/>
  <c r="A754" i="30"/>
  <c r="B754" i="30"/>
  <c r="C754" i="30"/>
  <c r="D754" i="30"/>
  <c r="E754" i="30"/>
  <c r="F754" i="30"/>
  <c r="G754" i="30"/>
  <c r="H754" i="30"/>
  <c r="I754" i="30"/>
  <c r="J754" i="30"/>
  <c r="K754" i="30"/>
  <c r="A755" i="30"/>
  <c r="B755" i="30"/>
  <c r="C755" i="30"/>
  <c r="D755" i="30"/>
  <c r="E755" i="30"/>
  <c r="F755" i="30"/>
  <c r="G755" i="30"/>
  <c r="H755" i="30"/>
  <c r="I755" i="30"/>
  <c r="J755" i="30"/>
  <c r="K755" i="30"/>
  <c r="A756" i="30"/>
  <c r="B756" i="30"/>
  <c r="C756" i="30"/>
  <c r="D756" i="30"/>
  <c r="E756" i="30"/>
  <c r="F756" i="30"/>
  <c r="G756" i="30"/>
  <c r="H756" i="30"/>
  <c r="I756" i="30"/>
  <c r="J756" i="30"/>
  <c r="K756" i="30"/>
  <c r="A757" i="30"/>
  <c r="B757" i="30"/>
  <c r="C757" i="30"/>
  <c r="D757" i="30"/>
  <c r="E757" i="30"/>
  <c r="F757" i="30"/>
  <c r="G757" i="30"/>
  <c r="H757" i="30"/>
  <c r="I757" i="30"/>
  <c r="J757" i="30"/>
  <c r="K757" i="30"/>
  <c r="A758" i="30"/>
  <c r="B758" i="30"/>
  <c r="C758" i="30"/>
  <c r="D758" i="30"/>
  <c r="E758" i="30"/>
  <c r="F758" i="30"/>
  <c r="G758" i="30"/>
  <c r="H758" i="30"/>
  <c r="I758" i="30"/>
  <c r="J758" i="30"/>
  <c r="K758" i="30"/>
  <c r="A759" i="30"/>
  <c r="B759" i="30"/>
  <c r="C759" i="30"/>
  <c r="D759" i="30"/>
  <c r="E759" i="30"/>
  <c r="F759" i="30"/>
  <c r="G759" i="30"/>
  <c r="H759" i="30"/>
  <c r="I759" i="30"/>
  <c r="J759" i="30"/>
  <c r="K759" i="30"/>
  <c r="A760" i="30"/>
  <c r="B760" i="30"/>
  <c r="C760" i="30"/>
  <c r="D760" i="30"/>
  <c r="E760" i="30"/>
  <c r="F760" i="30"/>
  <c r="G760" i="30"/>
  <c r="H760" i="30"/>
  <c r="I760" i="30"/>
  <c r="J760" i="30"/>
  <c r="K760" i="30"/>
  <c r="A761" i="30"/>
  <c r="B761" i="30"/>
  <c r="C761" i="30"/>
  <c r="D761" i="30"/>
  <c r="E761" i="30"/>
  <c r="F761" i="30"/>
  <c r="G761" i="30"/>
  <c r="H761" i="30"/>
  <c r="I761" i="30"/>
  <c r="J761" i="30"/>
  <c r="K761" i="30"/>
  <c r="A762" i="30"/>
  <c r="B762" i="30"/>
  <c r="C762" i="30"/>
  <c r="D762" i="30"/>
  <c r="E762" i="30"/>
  <c r="F762" i="30"/>
  <c r="G762" i="30"/>
  <c r="H762" i="30"/>
  <c r="I762" i="30"/>
  <c r="J762" i="30"/>
  <c r="K762" i="30"/>
  <c r="A763" i="30"/>
  <c r="B763" i="30"/>
  <c r="C763" i="30"/>
  <c r="D763" i="30"/>
  <c r="E763" i="30"/>
  <c r="F763" i="30"/>
  <c r="G763" i="30"/>
  <c r="H763" i="30"/>
  <c r="I763" i="30"/>
  <c r="J763" i="30"/>
  <c r="K763" i="30"/>
  <c r="A764" i="30"/>
  <c r="B764" i="30"/>
  <c r="C764" i="30"/>
  <c r="D764" i="30"/>
  <c r="E764" i="30"/>
  <c r="F764" i="30"/>
  <c r="G764" i="30"/>
  <c r="H764" i="30"/>
  <c r="I764" i="30"/>
  <c r="J764" i="30"/>
  <c r="K764" i="30"/>
  <c r="A765" i="30"/>
  <c r="B765" i="30"/>
  <c r="C765" i="30"/>
  <c r="D765" i="30"/>
  <c r="E765" i="30"/>
  <c r="F765" i="30"/>
  <c r="G765" i="30"/>
  <c r="H765" i="30"/>
  <c r="I765" i="30"/>
  <c r="J765" i="30"/>
  <c r="K765" i="30"/>
  <c r="A766" i="30"/>
  <c r="B766" i="30"/>
  <c r="C766" i="30"/>
  <c r="D766" i="30"/>
  <c r="E766" i="30"/>
  <c r="F766" i="30"/>
  <c r="G766" i="30"/>
  <c r="H766" i="30"/>
  <c r="I766" i="30"/>
  <c r="J766" i="30"/>
  <c r="K766" i="30"/>
  <c r="A767" i="30"/>
  <c r="B767" i="30"/>
  <c r="C767" i="30"/>
  <c r="D767" i="30"/>
  <c r="E767" i="30"/>
  <c r="F767" i="30"/>
  <c r="G767" i="30"/>
  <c r="H767" i="30"/>
  <c r="I767" i="30"/>
  <c r="J767" i="30"/>
  <c r="K767" i="30"/>
  <c r="A768" i="30"/>
  <c r="B768" i="30"/>
  <c r="C768" i="30"/>
  <c r="D768" i="30"/>
  <c r="E768" i="30"/>
  <c r="F768" i="30"/>
  <c r="G768" i="30"/>
  <c r="H768" i="30"/>
  <c r="I768" i="30"/>
  <c r="J768" i="30"/>
  <c r="K768" i="30"/>
  <c r="A769" i="30"/>
  <c r="B769" i="30"/>
  <c r="C769" i="30"/>
  <c r="D769" i="30"/>
  <c r="E769" i="30"/>
  <c r="F769" i="30"/>
  <c r="G769" i="30"/>
  <c r="H769" i="30"/>
  <c r="I769" i="30"/>
  <c r="J769" i="30"/>
  <c r="K769" i="30"/>
  <c r="A770" i="30"/>
  <c r="B770" i="30"/>
  <c r="C770" i="30"/>
  <c r="D770" i="30"/>
  <c r="E770" i="30"/>
  <c r="F770" i="30"/>
  <c r="G770" i="30"/>
  <c r="H770" i="30"/>
  <c r="I770" i="30"/>
  <c r="J770" i="30"/>
  <c r="K770" i="30"/>
  <c r="A771" i="30"/>
  <c r="B771" i="30"/>
  <c r="C771" i="30"/>
  <c r="D771" i="30"/>
  <c r="E771" i="30"/>
  <c r="F771" i="30"/>
  <c r="G771" i="30"/>
  <c r="H771" i="30"/>
  <c r="I771" i="30"/>
  <c r="J771" i="30"/>
  <c r="K771" i="30"/>
  <c r="A772" i="30"/>
  <c r="B772" i="30"/>
  <c r="C772" i="30"/>
  <c r="D772" i="30"/>
  <c r="E772" i="30"/>
  <c r="F772" i="30"/>
  <c r="G772" i="30"/>
  <c r="H772" i="30"/>
  <c r="I772" i="30"/>
  <c r="J772" i="30"/>
  <c r="K772" i="30"/>
  <c r="A773" i="30"/>
  <c r="B773" i="30"/>
  <c r="C773" i="30"/>
  <c r="D773" i="30"/>
  <c r="E773" i="30"/>
  <c r="F773" i="30"/>
  <c r="G773" i="30"/>
  <c r="H773" i="30"/>
  <c r="I773" i="30"/>
  <c r="J773" i="30"/>
  <c r="K773" i="30"/>
  <c r="A774" i="30"/>
  <c r="B774" i="30"/>
  <c r="C774" i="30"/>
  <c r="D774" i="30"/>
  <c r="E774" i="30"/>
  <c r="F774" i="30"/>
  <c r="G774" i="30"/>
  <c r="H774" i="30"/>
  <c r="I774" i="30"/>
  <c r="J774" i="30"/>
  <c r="K774" i="30"/>
  <c r="A775" i="30"/>
  <c r="B775" i="30"/>
  <c r="C775" i="30"/>
  <c r="D775" i="30"/>
  <c r="E775" i="30"/>
  <c r="F775" i="30"/>
  <c r="G775" i="30"/>
  <c r="H775" i="30"/>
  <c r="I775" i="30"/>
  <c r="J775" i="30"/>
  <c r="K775" i="30"/>
  <c r="A776" i="30"/>
  <c r="B776" i="30"/>
  <c r="C776" i="30"/>
  <c r="D776" i="30"/>
  <c r="E776" i="30"/>
  <c r="F776" i="30"/>
  <c r="G776" i="30"/>
  <c r="H776" i="30"/>
  <c r="I776" i="30"/>
  <c r="J776" i="30"/>
  <c r="K776" i="30"/>
  <c r="A777" i="30"/>
  <c r="B777" i="30"/>
  <c r="C777" i="30"/>
  <c r="D777" i="30"/>
  <c r="E777" i="30"/>
  <c r="F777" i="30"/>
  <c r="G777" i="30"/>
  <c r="H777" i="30"/>
  <c r="I777" i="30"/>
  <c r="J777" i="30"/>
  <c r="K777" i="30"/>
  <c r="A778" i="30"/>
  <c r="B778" i="30"/>
  <c r="C778" i="30"/>
  <c r="D778" i="30"/>
  <c r="E778" i="30"/>
  <c r="F778" i="30"/>
  <c r="G778" i="30"/>
  <c r="H778" i="30"/>
  <c r="I778" i="30"/>
  <c r="J778" i="30"/>
  <c r="K778" i="30"/>
  <c r="A779" i="30"/>
  <c r="B779" i="30"/>
  <c r="C779" i="30"/>
  <c r="D779" i="30"/>
  <c r="E779" i="30"/>
  <c r="F779" i="30"/>
  <c r="G779" i="30"/>
  <c r="H779" i="30"/>
  <c r="I779" i="30"/>
  <c r="J779" i="30"/>
  <c r="K779" i="30"/>
  <c r="A780" i="30"/>
  <c r="B780" i="30"/>
  <c r="C780" i="30"/>
  <c r="D780" i="30"/>
  <c r="E780" i="30"/>
  <c r="F780" i="30"/>
  <c r="G780" i="30"/>
  <c r="H780" i="30"/>
  <c r="I780" i="30"/>
  <c r="J780" i="30"/>
  <c r="K780" i="30"/>
  <c r="A781" i="30"/>
  <c r="B781" i="30"/>
  <c r="C781" i="30"/>
  <c r="D781" i="30"/>
  <c r="E781" i="30"/>
  <c r="F781" i="30"/>
  <c r="G781" i="30"/>
  <c r="H781" i="30"/>
  <c r="I781" i="30"/>
  <c r="J781" i="30"/>
  <c r="K781" i="30"/>
  <c r="A782" i="30"/>
  <c r="B782" i="30"/>
  <c r="C782" i="30"/>
  <c r="D782" i="30"/>
  <c r="E782" i="30"/>
  <c r="F782" i="30"/>
  <c r="G782" i="30"/>
  <c r="H782" i="30"/>
  <c r="I782" i="30"/>
  <c r="J782" i="30"/>
  <c r="K782" i="30"/>
  <c r="A783" i="30"/>
  <c r="B783" i="30"/>
  <c r="C783" i="30"/>
  <c r="D783" i="30"/>
  <c r="E783" i="30"/>
  <c r="F783" i="30"/>
  <c r="G783" i="30"/>
  <c r="H783" i="30"/>
  <c r="I783" i="30"/>
  <c r="J783" i="30"/>
  <c r="K783" i="30"/>
  <c r="A784" i="30"/>
  <c r="B784" i="30"/>
  <c r="C784" i="30"/>
  <c r="D784" i="30"/>
  <c r="E784" i="30"/>
  <c r="F784" i="30"/>
  <c r="G784" i="30"/>
  <c r="H784" i="30"/>
  <c r="I784" i="30"/>
  <c r="J784" i="30"/>
  <c r="K784" i="30"/>
  <c r="A785" i="30"/>
  <c r="B785" i="30"/>
  <c r="C785" i="30"/>
  <c r="D785" i="30"/>
  <c r="E785" i="30"/>
  <c r="F785" i="30"/>
  <c r="G785" i="30"/>
  <c r="H785" i="30"/>
  <c r="I785" i="30"/>
  <c r="J785" i="30"/>
  <c r="K785" i="30"/>
  <c r="A786" i="30"/>
  <c r="B786" i="30"/>
  <c r="C786" i="30"/>
  <c r="D786" i="30"/>
  <c r="E786" i="30"/>
  <c r="F786" i="30"/>
  <c r="G786" i="30"/>
  <c r="H786" i="30"/>
  <c r="I786" i="30"/>
  <c r="J786" i="30"/>
  <c r="K786" i="30"/>
  <c r="A787" i="30"/>
  <c r="B787" i="30"/>
  <c r="C787" i="30"/>
  <c r="D787" i="30"/>
  <c r="E787" i="30"/>
  <c r="F787" i="30"/>
  <c r="G787" i="30"/>
  <c r="H787" i="30"/>
  <c r="I787" i="30"/>
  <c r="J787" i="30"/>
  <c r="K787" i="30"/>
  <c r="A788" i="30"/>
  <c r="B788" i="30"/>
  <c r="C788" i="30"/>
  <c r="D788" i="30"/>
  <c r="E788" i="30"/>
  <c r="F788" i="30"/>
  <c r="G788" i="30"/>
  <c r="H788" i="30"/>
  <c r="I788" i="30"/>
  <c r="J788" i="30"/>
  <c r="K788" i="30"/>
  <c r="A789" i="30"/>
  <c r="B789" i="30"/>
  <c r="C789" i="30"/>
  <c r="D789" i="30"/>
  <c r="E789" i="30"/>
  <c r="F789" i="30"/>
  <c r="G789" i="30"/>
  <c r="H789" i="30"/>
  <c r="I789" i="30"/>
  <c r="J789" i="30"/>
  <c r="K789" i="30"/>
  <c r="A790" i="30"/>
  <c r="B790" i="30"/>
  <c r="C790" i="30"/>
  <c r="D790" i="30"/>
  <c r="E790" i="30"/>
  <c r="F790" i="30"/>
  <c r="G790" i="30"/>
  <c r="H790" i="30"/>
  <c r="I790" i="30"/>
  <c r="J790" i="30"/>
  <c r="K790" i="30"/>
  <c r="A791" i="30"/>
  <c r="B791" i="30"/>
  <c r="C791" i="30"/>
  <c r="D791" i="30"/>
  <c r="E791" i="30"/>
  <c r="F791" i="30"/>
  <c r="G791" i="30"/>
  <c r="H791" i="30"/>
  <c r="I791" i="30"/>
  <c r="J791" i="30"/>
  <c r="K791" i="30"/>
  <c r="A792" i="30"/>
  <c r="B792" i="30"/>
  <c r="C792" i="30"/>
  <c r="D792" i="30"/>
  <c r="E792" i="30"/>
  <c r="F792" i="30"/>
  <c r="G792" i="30"/>
  <c r="H792" i="30"/>
  <c r="I792" i="30"/>
  <c r="J792" i="30"/>
  <c r="K792" i="30"/>
  <c r="A793" i="30"/>
  <c r="B793" i="30"/>
  <c r="C793" i="30"/>
  <c r="D793" i="30"/>
  <c r="E793" i="30"/>
  <c r="F793" i="30"/>
  <c r="G793" i="30"/>
  <c r="H793" i="30"/>
  <c r="I793" i="30"/>
  <c r="J793" i="30"/>
  <c r="K793" i="30"/>
  <c r="A794" i="30"/>
  <c r="B794" i="30"/>
  <c r="C794" i="30"/>
  <c r="D794" i="30"/>
  <c r="E794" i="30"/>
  <c r="F794" i="30"/>
  <c r="G794" i="30"/>
  <c r="H794" i="30"/>
  <c r="I794" i="30"/>
  <c r="J794" i="30"/>
  <c r="K794" i="30"/>
  <c r="A795" i="30"/>
  <c r="B795" i="30"/>
  <c r="C795" i="30"/>
  <c r="D795" i="30"/>
  <c r="E795" i="30"/>
  <c r="F795" i="30"/>
  <c r="G795" i="30"/>
  <c r="H795" i="30"/>
  <c r="I795" i="30"/>
  <c r="J795" i="30"/>
  <c r="K795" i="30"/>
  <c r="A796" i="30"/>
  <c r="B796" i="30"/>
  <c r="C796" i="30"/>
  <c r="D796" i="30"/>
  <c r="E796" i="30"/>
  <c r="F796" i="30"/>
  <c r="G796" i="30"/>
  <c r="H796" i="30"/>
  <c r="I796" i="30"/>
  <c r="J796" i="30"/>
  <c r="K796" i="30"/>
  <c r="A797" i="30"/>
  <c r="B797" i="30"/>
  <c r="C797" i="30"/>
  <c r="D797" i="30"/>
  <c r="E797" i="30"/>
  <c r="F797" i="30"/>
  <c r="G797" i="30"/>
  <c r="H797" i="30"/>
  <c r="I797" i="30"/>
  <c r="J797" i="30"/>
  <c r="K797" i="30"/>
  <c r="A798" i="30"/>
  <c r="B798" i="30"/>
  <c r="C798" i="30"/>
  <c r="D798" i="30"/>
  <c r="E798" i="30"/>
  <c r="F798" i="30"/>
  <c r="G798" i="30"/>
  <c r="H798" i="30"/>
  <c r="I798" i="30"/>
  <c r="J798" i="30"/>
  <c r="K798" i="30"/>
  <c r="A799" i="30"/>
  <c r="B799" i="30"/>
  <c r="C799" i="30"/>
  <c r="D799" i="30"/>
  <c r="E799" i="30"/>
  <c r="F799" i="30"/>
  <c r="G799" i="30"/>
  <c r="H799" i="30"/>
  <c r="I799" i="30"/>
  <c r="J799" i="30"/>
  <c r="K799" i="30"/>
  <c r="A800" i="30"/>
  <c r="B800" i="30"/>
  <c r="C800" i="30"/>
  <c r="D800" i="30"/>
  <c r="E800" i="30"/>
  <c r="F800" i="30"/>
  <c r="G800" i="30"/>
  <c r="H800" i="30"/>
  <c r="I800" i="30"/>
  <c r="J800" i="30"/>
  <c r="K800" i="30"/>
  <c r="A801" i="30"/>
  <c r="B801" i="30"/>
  <c r="C801" i="30"/>
  <c r="D801" i="30"/>
  <c r="E801" i="30"/>
  <c r="F801" i="30"/>
  <c r="G801" i="30"/>
  <c r="H801" i="30"/>
  <c r="I801" i="30"/>
  <c r="J801" i="30"/>
  <c r="K801" i="30"/>
  <c r="A802" i="30"/>
  <c r="B802" i="30"/>
  <c r="C802" i="30"/>
  <c r="D802" i="30"/>
  <c r="E802" i="30"/>
  <c r="F802" i="30"/>
  <c r="G802" i="30"/>
  <c r="H802" i="30"/>
  <c r="I802" i="30"/>
  <c r="J802" i="30"/>
  <c r="K802" i="30"/>
  <c r="A803" i="30"/>
  <c r="B803" i="30"/>
  <c r="C803" i="30"/>
  <c r="D803" i="30"/>
  <c r="E803" i="30"/>
  <c r="F803" i="30"/>
  <c r="G803" i="30"/>
  <c r="H803" i="30"/>
  <c r="I803" i="30"/>
  <c r="J803" i="30"/>
  <c r="K803" i="30"/>
  <c r="A804" i="30"/>
  <c r="B804" i="30"/>
  <c r="C804" i="30"/>
  <c r="D804" i="30"/>
  <c r="E804" i="30"/>
  <c r="F804" i="30"/>
  <c r="G804" i="30"/>
  <c r="H804" i="30"/>
  <c r="I804" i="30"/>
  <c r="J804" i="30"/>
  <c r="K804" i="30"/>
  <c r="A805" i="30"/>
  <c r="B805" i="30"/>
  <c r="C805" i="30"/>
  <c r="D805" i="30"/>
  <c r="E805" i="30"/>
  <c r="F805" i="30"/>
  <c r="G805" i="30"/>
  <c r="H805" i="30"/>
  <c r="I805" i="30"/>
  <c r="J805" i="30"/>
  <c r="K805" i="30"/>
  <c r="A806" i="30"/>
  <c r="B806" i="30"/>
  <c r="C806" i="30"/>
  <c r="D806" i="30"/>
  <c r="E806" i="30"/>
  <c r="F806" i="30"/>
  <c r="G806" i="30"/>
  <c r="H806" i="30"/>
  <c r="I806" i="30"/>
  <c r="J806" i="30"/>
  <c r="K806" i="30"/>
  <c r="A807" i="30"/>
  <c r="B807" i="30"/>
  <c r="C807" i="30"/>
  <c r="D807" i="30"/>
  <c r="E807" i="30"/>
  <c r="F807" i="30"/>
  <c r="G807" i="30"/>
  <c r="H807" i="30"/>
  <c r="I807" i="30"/>
  <c r="J807" i="30"/>
  <c r="K807" i="30"/>
  <c r="A808" i="30"/>
  <c r="B808" i="30"/>
  <c r="C808" i="30"/>
  <c r="D808" i="30"/>
  <c r="E808" i="30"/>
  <c r="F808" i="30"/>
  <c r="G808" i="30"/>
  <c r="H808" i="30"/>
  <c r="I808" i="30"/>
  <c r="J808" i="30"/>
  <c r="K808" i="30"/>
  <c r="A809" i="30"/>
  <c r="B809" i="30"/>
  <c r="C809" i="30"/>
  <c r="D809" i="30"/>
  <c r="E809" i="30"/>
  <c r="F809" i="30"/>
  <c r="G809" i="30"/>
  <c r="H809" i="30"/>
  <c r="I809" i="30"/>
  <c r="J809" i="30"/>
  <c r="K809" i="30"/>
  <c r="A810" i="30"/>
  <c r="B810" i="30"/>
  <c r="C810" i="30"/>
  <c r="D810" i="30"/>
  <c r="E810" i="30"/>
  <c r="F810" i="30"/>
  <c r="G810" i="30"/>
  <c r="H810" i="30"/>
  <c r="I810" i="30"/>
  <c r="J810" i="30"/>
  <c r="K810" i="30"/>
  <c r="A811" i="30"/>
  <c r="B811" i="30"/>
  <c r="C811" i="30"/>
  <c r="D811" i="30"/>
  <c r="E811" i="30"/>
  <c r="F811" i="30"/>
  <c r="G811" i="30"/>
  <c r="H811" i="30"/>
  <c r="I811" i="30"/>
  <c r="J811" i="30"/>
  <c r="K811" i="30"/>
  <c r="A812" i="30"/>
  <c r="B812" i="30"/>
  <c r="C812" i="30"/>
  <c r="D812" i="30"/>
  <c r="E812" i="30"/>
  <c r="F812" i="30"/>
  <c r="G812" i="30"/>
  <c r="H812" i="30"/>
  <c r="I812" i="30"/>
  <c r="J812" i="30"/>
  <c r="K812" i="30"/>
  <c r="A813" i="30"/>
  <c r="B813" i="30"/>
  <c r="C813" i="30"/>
  <c r="D813" i="30"/>
  <c r="E813" i="30"/>
  <c r="F813" i="30"/>
  <c r="G813" i="30"/>
  <c r="H813" i="30"/>
  <c r="I813" i="30"/>
  <c r="J813" i="30"/>
  <c r="K813" i="30"/>
  <c r="A814" i="30"/>
  <c r="B814" i="30"/>
  <c r="C814" i="30"/>
  <c r="D814" i="30"/>
  <c r="E814" i="30"/>
  <c r="F814" i="30"/>
  <c r="G814" i="30"/>
  <c r="H814" i="30"/>
  <c r="I814" i="30"/>
  <c r="J814" i="30"/>
  <c r="K814" i="30"/>
  <c r="A815" i="30"/>
  <c r="B815" i="30"/>
  <c r="C815" i="30"/>
  <c r="D815" i="30"/>
  <c r="E815" i="30"/>
  <c r="F815" i="30"/>
  <c r="G815" i="30"/>
  <c r="H815" i="30"/>
  <c r="I815" i="30"/>
  <c r="J815" i="30"/>
  <c r="K815" i="30"/>
  <c r="A816" i="30"/>
  <c r="B816" i="30"/>
  <c r="C816" i="30"/>
  <c r="D816" i="30"/>
  <c r="E816" i="30"/>
  <c r="F816" i="30"/>
  <c r="G816" i="30"/>
  <c r="H816" i="30"/>
  <c r="I816" i="30"/>
  <c r="J816" i="30"/>
  <c r="K816" i="30"/>
  <c r="A817" i="30"/>
  <c r="B817" i="30"/>
  <c r="C817" i="30"/>
  <c r="D817" i="30"/>
  <c r="E817" i="30"/>
  <c r="F817" i="30"/>
  <c r="G817" i="30"/>
  <c r="H817" i="30"/>
  <c r="I817" i="30"/>
  <c r="J817" i="30"/>
  <c r="K817" i="30"/>
  <c r="A818" i="30"/>
  <c r="B818" i="30"/>
  <c r="C818" i="30"/>
  <c r="D818" i="30"/>
  <c r="E818" i="30"/>
  <c r="F818" i="30"/>
  <c r="G818" i="30"/>
  <c r="H818" i="30"/>
  <c r="I818" i="30"/>
  <c r="J818" i="30"/>
  <c r="K818" i="30"/>
  <c r="A819" i="30"/>
  <c r="B819" i="30"/>
  <c r="C819" i="30"/>
  <c r="D819" i="30"/>
  <c r="E819" i="30"/>
  <c r="F819" i="30"/>
  <c r="G819" i="30"/>
  <c r="H819" i="30"/>
  <c r="I819" i="30"/>
  <c r="J819" i="30"/>
  <c r="K819" i="30"/>
  <c r="A820" i="30"/>
  <c r="B820" i="30"/>
  <c r="C820" i="30"/>
  <c r="D820" i="30"/>
  <c r="E820" i="30"/>
  <c r="F820" i="30"/>
  <c r="G820" i="30"/>
  <c r="H820" i="30"/>
  <c r="I820" i="30"/>
  <c r="J820" i="30"/>
  <c r="K820" i="30"/>
  <c r="A821" i="30"/>
  <c r="B821" i="30"/>
  <c r="C821" i="30"/>
  <c r="D821" i="30"/>
  <c r="E821" i="30"/>
  <c r="F821" i="30"/>
  <c r="G821" i="30"/>
  <c r="H821" i="30"/>
  <c r="I821" i="30"/>
  <c r="J821" i="30"/>
  <c r="K821" i="30"/>
  <c r="A822" i="30"/>
  <c r="B822" i="30"/>
  <c r="C822" i="30"/>
  <c r="D822" i="30"/>
  <c r="E822" i="30"/>
  <c r="F822" i="30"/>
  <c r="G822" i="30"/>
  <c r="H822" i="30"/>
  <c r="I822" i="30"/>
  <c r="J822" i="30"/>
  <c r="K822" i="30"/>
  <c r="A823" i="30"/>
  <c r="B823" i="30"/>
  <c r="C823" i="30"/>
  <c r="D823" i="30"/>
  <c r="E823" i="30"/>
  <c r="F823" i="30"/>
  <c r="G823" i="30"/>
  <c r="H823" i="30"/>
  <c r="I823" i="30"/>
  <c r="J823" i="30"/>
  <c r="K823" i="30"/>
  <c r="A824" i="30"/>
  <c r="B824" i="30"/>
  <c r="C824" i="30"/>
  <c r="D824" i="30"/>
  <c r="E824" i="30"/>
  <c r="F824" i="30"/>
  <c r="G824" i="30"/>
  <c r="H824" i="30"/>
  <c r="I824" i="30"/>
  <c r="J824" i="30"/>
  <c r="K824" i="30"/>
  <c r="A825" i="30"/>
  <c r="B825" i="30"/>
  <c r="C825" i="30"/>
  <c r="D825" i="30"/>
  <c r="E825" i="30"/>
  <c r="F825" i="30"/>
  <c r="G825" i="30"/>
  <c r="H825" i="30"/>
  <c r="I825" i="30"/>
  <c r="J825" i="30"/>
  <c r="K825" i="30"/>
  <c r="A826" i="30"/>
  <c r="B826" i="30"/>
  <c r="C826" i="30"/>
  <c r="D826" i="30"/>
  <c r="E826" i="30"/>
  <c r="F826" i="30"/>
  <c r="G826" i="30"/>
  <c r="H826" i="30"/>
  <c r="I826" i="30"/>
  <c r="J826" i="30"/>
  <c r="K826" i="30"/>
  <c r="A827" i="30"/>
  <c r="B827" i="30"/>
  <c r="C827" i="30"/>
  <c r="D827" i="30"/>
  <c r="E827" i="30"/>
  <c r="F827" i="30"/>
  <c r="G827" i="30"/>
  <c r="H827" i="30"/>
  <c r="I827" i="30"/>
  <c r="J827" i="30"/>
  <c r="K827" i="30"/>
  <c r="A828" i="30"/>
  <c r="B828" i="30"/>
  <c r="C828" i="30"/>
  <c r="D828" i="30"/>
  <c r="E828" i="30"/>
  <c r="F828" i="30"/>
  <c r="G828" i="30"/>
  <c r="H828" i="30"/>
  <c r="I828" i="30"/>
  <c r="J828" i="30"/>
  <c r="K828" i="30"/>
  <c r="A829" i="30"/>
  <c r="B829" i="30"/>
  <c r="C829" i="30"/>
  <c r="D829" i="30"/>
  <c r="E829" i="30"/>
  <c r="F829" i="30"/>
  <c r="G829" i="30"/>
  <c r="H829" i="30"/>
  <c r="I829" i="30"/>
  <c r="J829" i="30"/>
  <c r="K829" i="30"/>
  <c r="A830" i="30"/>
  <c r="B830" i="30"/>
  <c r="C830" i="30"/>
  <c r="D830" i="30"/>
  <c r="E830" i="30"/>
  <c r="F830" i="30"/>
  <c r="G830" i="30"/>
  <c r="H830" i="30"/>
  <c r="I830" i="30"/>
  <c r="J830" i="30"/>
  <c r="K830" i="30"/>
  <c r="A831" i="30"/>
  <c r="B831" i="30"/>
  <c r="C831" i="30"/>
  <c r="D831" i="30"/>
  <c r="E831" i="30"/>
  <c r="F831" i="30"/>
  <c r="G831" i="30"/>
  <c r="H831" i="30"/>
  <c r="I831" i="30"/>
  <c r="J831" i="30"/>
  <c r="K831" i="30"/>
  <c r="A832" i="30"/>
  <c r="B832" i="30"/>
  <c r="C832" i="30"/>
  <c r="D832" i="30"/>
  <c r="E832" i="30"/>
  <c r="F832" i="30"/>
  <c r="G832" i="30"/>
  <c r="H832" i="30"/>
  <c r="I832" i="30"/>
  <c r="J832" i="30"/>
  <c r="K832" i="30"/>
  <c r="A833" i="30"/>
  <c r="B833" i="30"/>
  <c r="C833" i="30"/>
  <c r="D833" i="30"/>
  <c r="E833" i="30"/>
  <c r="F833" i="30"/>
  <c r="G833" i="30"/>
  <c r="H833" i="30"/>
  <c r="I833" i="30"/>
  <c r="J833" i="30"/>
  <c r="K833" i="30"/>
  <c r="A834" i="30"/>
  <c r="B834" i="30"/>
  <c r="C834" i="30"/>
  <c r="D834" i="30"/>
  <c r="E834" i="30"/>
  <c r="F834" i="30"/>
  <c r="G834" i="30"/>
  <c r="H834" i="30"/>
  <c r="I834" i="30"/>
  <c r="J834" i="30"/>
  <c r="K834" i="30"/>
  <c r="A835" i="30"/>
  <c r="B835" i="30"/>
  <c r="C835" i="30"/>
  <c r="D835" i="30"/>
  <c r="E835" i="30"/>
  <c r="F835" i="30"/>
  <c r="G835" i="30"/>
  <c r="H835" i="30"/>
  <c r="I835" i="30"/>
  <c r="J835" i="30"/>
  <c r="K835" i="30"/>
  <c r="A836" i="30"/>
  <c r="B836" i="30"/>
  <c r="C836" i="30"/>
  <c r="D836" i="30"/>
  <c r="E836" i="30"/>
  <c r="F836" i="30"/>
  <c r="G836" i="30"/>
  <c r="H836" i="30"/>
  <c r="I836" i="30"/>
  <c r="J836" i="30"/>
  <c r="K836" i="30"/>
  <c r="A837" i="30"/>
  <c r="B837" i="30"/>
  <c r="C837" i="30"/>
  <c r="D837" i="30"/>
  <c r="E837" i="30"/>
  <c r="F837" i="30"/>
  <c r="G837" i="30"/>
  <c r="H837" i="30"/>
  <c r="I837" i="30"/>
  <c r="J837" i="30"/>
  <c r="K837" i="30"/>
  <c r="A838" i="30"/>
  <c r="B838" i="30"/>
  <c r="C838" i="30"/>
  <c r="D838" i="30"/>
  <c r="E838" i="30"/>
  <c r="F838" i="30"/>
  <c r="G838" i="30"/>
  <c r="H838" i="30"/>
  <c r="I838" i="30"/>
  <c r="J838" i="30"/>
  <c r="K838" i="30"/>
  <c r="A839" i="30"/>
  <c r="B839" i="30"/>
  <c r="C839" i="30"/>
  <c r="D839" i="30"/>
  <c r="E839" i="30"/>
  <c r="F839" i="30"/>
  <c r="G839" i="30"/>
  <c r="H839" i="30"/>
  <c r="I839" i="30"/>
  <c r="J839" i="30"/>
  <c r="K839" i="30"/>
  <c r="A840" i="30"/>
  <c r="B840" i="30"/>
  <c r="C840" i="30"/>
  <c r="D840" i="30"/>
  <c r="E840" i="30"/>
  <c r="F840" i="30"/>
  <c r="G840" i="30"/>
  <c r="H840" i="30"/>
  <c r="I840" i="30"/>
  <c r="J840" i="30"/>
  <c r="K840" i="30"/>
  <c r="A841" i="30"/>
  <c r="B841" i="30"/>
  <c r="C841" i="30"/>
  <c r="D841" i="30"/>
  <c r="E841" i="30"/>
  <c r="F841" i="30"/>
  <c r="G841" i="30"/>
  <c r="H841" i="30"/>
  <c r="I841" i="30"/>
  <c r="J841" i="30"/>
  <c r="K841" i="30"/>
  <c r="A842" i="30"/>
  <c r="B842" i="30"/>
  <c r="C842" i="30"/>
  <c r="D842" i="30"/>
  <c r="E842" i="30"/>
  <c r="F842" i="30"/>
  <c r="G842" i="30"/>
  <c r="H842" i="30"/>
  <c r="I842" i="30"/>
  <c r="J842" i="30"/>
  <c r="K842" i="30"/>
  <c r="A843" i="30"/>
  <c r="B843" i="30"/>
  <c r="C843" i="30"/>
  <c r="D843" i="30"/>
  <c r="E843" i="30"/>
  <c r="F843" i="30"/>
  <c r="G843" i="30"/>
  <c r="H843" i="30"/>
  <c r="I843" i="30"/>
  <c r="J843" i="30"/>
  <c r="K843" i="30"/>
  <c r="A844" i="30"/>
  <c r="B844" i="30"/>
  <c r="C844" i="30"/>
  <c r="D844" i="30"/>
  <c r="E844" i="30"/>
  <c r="F844" i="30"/>
  <c r="G844" i="30"/>
  <c r="H844" i="30"/>
  <c r="I844" i="30"/>
  <c r="J844" i="30"/>
  <c r="K844" i="30"/>
  <c r="A845" i="30"/>
  <c r="B845" i="30"/>
  <c r="C845" i="30"/>
  <c r="D845" i="30"/>
  <c r="E845" i="30"/>
  <c r="F845" i="30"/>
  <c r="G845" i="30"/>
  <c r="H845" i="30"/>
  <c r="I845" i="30"/>
  <c r="J845" i="30"/>
  <c r="K845" i="30"/>
  <c r="A846" i="30"/>
  <c r="B846" i="30"/>
  <c r="C846" i="30"/>
  <c r="D846" i="30"/>
  <c r="E846" i="30"/>
  <c r="F846" i="30"/>
  <c r="G846" i="30"/>
  <c r="H846" i="30"/>
  <c r="I846" i="30"/>
  <c r="J846" i="30"/>
  <c r="K846" i="30"/>
  <c r="A847" i="30"/>
  <c r="B847" i="30"/>
  <c r="C847" i="30"/>
  <c r="D847" i="30"/>
  <c r="E847" i="30"/>
  <c r="F847" i="30"/>
  <c r="G847" i="30"/>
  <c r="H847" i="30"/>
  <c r="I847" i="30"/>
  <c r="J847" i="30"/>
  <c r="K847" i="30"/>
  <c r="A848" i="30"/>
  <c r="B848" i="30"/>
  <c r="C848" i="30"/>
  <c r="D848" i="30"/>
  <c r="E848" i="30"/>
  <c r="F848" i="30"/>
  <c r="G848" i="30"/>
  <c r="H848" i="30"/>
  <c r="I848" i="30"/>
  <c r="J848" i="30"/>
  <c r="K848" i="30"/>
  <c r="A849" i="30"/>
  <c r="B849" i="30"/>
  <c r="C849" i="30"/>
  <c r="D849" i="30"/>
  <c r="E849" i="30"/>
  <c r="F849" i="30"/>
  <c r="G849" i="30"/>
  <c r="H849" i="30"/>
  <c r="I849" i="30"/>
  <c r="J849" i="30"/>
  <c r="K849" i="30"/>
  <c r="A850" i="30"/>
  <c r="B850" i="30"/>
  <c r="C850" i="30"/>
  <c r="D850" i="30"/>
  <c r="E850" i="30"/>
  <c r="F850" i="30"/>
  <c r="G850" i="30"/>
  <c r="H850" i="30"/>
  <c r="I850" i="30"/>
  <c r="J850" i="30"/>
  <c r="K850" i="30"/>
  <c r="A851" i="30"/>
  <c r="B851" i="30"/>
  <c r="C851" i="30"/>
  <c r="D851" i="30"/>
  <c r="E851" i="30"/>
  <c r="F851" i="30"/>
  <c r="G851" i="30"/>
  <c r="H851" i="30"/>
  <c r="I851" i="30"/>
  <c r="J851" i="30"/>
  <c r="K851" i="30"/>
  <c r="A852" i="30"/>
  <c r="B852" i="30"/>
  <c r="C852" i="30"/>
  <c r="D852" i="30"/>
  <c r="E852" i="30"/>
  <c r="F852" i="30"/>
  <c r="G852" i="30"/>
  <c r="H852" i="30"/>
  <c r="I852" i="30"/>
  <c r="J852" i="30"/>
  <c r="K852" i="30"/>
  <c r="A853" i="30"/>
  <c r="B853" i="30"/>
  <c r="C853" i="30"/>
  <c r="D853" i="30"/>
  <c r="E853" i="30"/>
  <c r="F853" i="30"/>
  <c r="G853" i="30"/>
  <c r="H853" i="30"/>
  <c r="I853" i="30"/>
  <c r="J853" i="30"/>
  <c r="K853" i="30"/>
  <c r="A854" i="30"/>
  <c r="B854" i="30"/>
  <c r="C854" i="30"/>
  <c r="D854" i="30"/>
  <c r="E854" i="30"/>
  <c r="F854" i="30"/>
  <c r="G854" i="30"/>
  <c r="H854" i="30"/>
  <c r="I854" i="30"/>
  <c r="J854" i="30"/>
  <c r="K854" i="30"/>
  <c r="A855" i="30"/>
  <c r="B855" i="30"/>
  <c r="C855" i="30"/>
  <c r="D855" i="30"/>
  <c r="E855" i="30"/>
  <c r="F855" i="30"/>
  <c r="G855" i="30"/>
  <c r="H855" i="30"/>
  <c r="I855" i="30"/>
  <c r="J855" i="30"/>
  <c r="K855" i="30"/>
  <c r="A856" i="30"/>
  <c r="B856" i="30"/>
  <c r="C856" i="30"/>
  <c r="D856" i="30"/>
  <c r="E856" i="30"/>
  <c r="F856" i="30"/>
  <c r="G856" i="30"/>
  <c r="H856" i="30"/>
  <c r="I856" i="30"/>
  <c r="J856" i="30"/>
  <c r="K856" i="30"/>
  <c r="A857" i="30"/>
  <c r="B857" i="30"/>
  <c r="C857" i="30"/>
  <c r="D857" i="30"/>
  <c r="E857" i="30"/>
  <c r="F857" i="30"/>
  <c r="G857" i="30"/>
  <c r="H857" i="30"/>
  <c r="I857" i="30"/>
  <c r="J857" i="30"/>
  <c r="K857" i="30"/>
  <c r="A858" i="30"/>
  <c r="B858" i="30"/>
  <c r="C858" i="30"/>
  <c r="D858" i="30"/>
  <c r="E858" i="30"/>
  <c r="F858" i="30"/>
  <c r="G858" i="30"/>
  <c r="H858" i="30"/>
  <c r="I858" i="30"/>
  <c r="J858" i="30"/>
  <c r="K858" i="30"/>
  <c r="A859" i="30"/>
  <c r="B859" i="30"/>
  <c r="C859" i="30"/>
  <c r="D859" i="30"/>
  <c r="E859" i="30"/>
  <c r="F859" i="30"/>
  <c r="G859" i="30"/>
  <c r="H859" i="30"/>
  <c r="I859" i="30"/>
  <c r="J859" i="30"/>
  <c r="K859" i="30"/>
  <c r="A860" i="30"/>
  <c r="B860" i="30"/>
  <c r="C860" i="30"/>
  <c r="D860" i="30"/>
  <c r="E860" i="30"/>
  <c r="F860" i="30"/>
  <c r="G860" i="30"/>
  <c r="H860" i="30"/>
  <c r="I860" i="30"/>
  <c r="J860" i="30"/>
  <c r="K860" i="30"/>
  <c r="A861" i="30"/>
  <c r="B861" i="30"/>
  <c r="C861" i="30"/>
  <c r="D861" i="30"/>
  <c r="E861" i="30"/>
  <c r="F861" i="30"/>
  <c r="G861" i="30"/>
  <c r="H861" i="30"/>
  <c r="I861" i="30"/>
  <c r="J861" i="30"/>
  <c r="K861" i="30"/>
  <c r="A862" i="30"/>
  <c r="B862" i="30"/>
  <c r="C862" i="30"/>
  <c r="D862" i="30"/>
  <c r="E862" i="30"/>
  <c r="F862" i="30"/>
  <c r="G862" i="30"/>
  <c r="H862" i="30"/>
  <c r="I862" i="30"/>
  <c r="J862" i="30"/>
  <c r="K862" i="30"/>
  <c r="A863" i="30"/>
  <c r="B863" i="30"/>
  <c r="C863" i="30"/>
  <c r="D863" i="30"/>
  <c r="E863" i="30"/>
  <c r="F863" i="30"/>
  <c r="G863" i="30"/>
  <c r="H863" i="30"/>
  <c r="I863" i="30"/>
  <c r="J863" i="30"/>
  <c r="K863" i="30"/>
  <c r="A864" i="30"/>
  <c r="B864" i="30"/>
  <c r="C864" i="30"/>
  <c r="D864" i="30"/>
  <c r="E864" i="30"/>
  <c r="F864" i="30"/>
  <c r="G864" i="30"/>
  <c r="H864" i="30"/>
  <c r="I864" i="30"/>
  <c r="J864" i="30"/>
  <c r="K864" i="30"/>
  <c r="A865" i="30"/>
  <c r="B865" i="30"/>
  <c r="C865" i="30"/>
  <c r="D865" i="30"/>
  <c r="E865" i="30"/>
  <c r="F865" i="30"/>
  <c r="G865" i="30"/>
  <c r="H865" i="30"/>
  <c r="I865" i="30"/>
  <c r="J865" i="30"/>
  <c r="K865" i="30"/>
  <c r="A866" i="30"/>
  <c r="B866" i="30"/>
  <c r="C866" i="30"/>
  <c r="D866" i="30"/>
  <c r="E866" i="30"/>
  <c r="F866" i="30"/>
  <c r="G866" i="30"/>
  <c r="H866" i="30"/>
  <c r="I866" i="30"/>
  <c r="J866" i="30"/>
  <c r="K866" i="30"/>
  <c r="A867" i="30"/>
  <c r="B867" i="30"/>
  <c r="C867" i="30"/>
  <c r="D867" i="30"/>
  <c r="E867" i="30"/>
  <c r="F867" i="30"/>
  <c r="G867" i="30"/>
  <c r="H867" i="30"/>
  <c r="I867" i="30"/>
  <c r="J867" i="30"/>
  <c r="K867" i="30"/>
  <c r="A868" i="30"/>
  <c r="B868" i="30"/>
  <c r="C868" i="30"/>
  <c r="D868" i="30"/>
  <c r="E868" i="30"/>
  <c r="F868" i="30"/>
  <c r="G868" i="30"/>
  <c r="H868" i="30"/>
  <c r="I868" i="30"/>
  <c r="J868" i="30"/>
  <c r="K868" i="30"/>
  <c r="A869" i="30"/>
  <c r="B869" i="30"/>
  <c r="C869" i="30"/>
  <c r="D869" i="30"/>
  <c r="E869" i="30"/>
  <c r="F869" i="30"/>
  <c r="G869" i="30"/>
  <c r="H869" i="30"/>
  <c r="I869" i="30"/>
  <c r="J869" i="30"/>
  <c r="K869" i="30"/>
  <c r="A870" i="30"/>
  <c r="B870" i="30"/>
  <c r="C870" i="30"/>
  <c r="D870" i="30"/>
  <c r="E870" i="30"/>
  <c r="F870" i="30"/>
  <c r="G870" i="30"/>
  <c r="H870" i="30"/>
  <c r="I870" i="30"/>
  <c r="J870" i="30"/>
  <c r="K870" i="30"/>
  <c r="A871" i="30"/>
  <c r="B871" i="30"/>
  <c r="C871" i="30"/>
  <c r="D871" i="30"/>
  <c r="E871" i="30"/>
  <c r="F871" i="30"/>
  <c r="G871" i="30"/>
  <c r="H871" i="30"/>
  <c r="I871" i="30"/>
  <c r="J871" i="30"/>
  <c r="K871" i="30"/>
  <c r="A872" i="30"/>
  <c r="B872" i="30"/>
  <c r="C872" i="30"/>
  <c r="D872" i="30"/>
  <c r="E872" i="30"/>
  <c r="F872" i="30"/>
  <c r="G872" i="30"/>
  <c r="H872" i="30"/>
  <c r="I872" i="30"/>
  <c r="J872" i="30"/>
  <c r="K872" i="30"/>
  <c r="A873" i="30"/>
  <c r="B873" i="30"/>
  <c r="C873" i="30"/>
  <c r="D873" i="30"/>
  <c r="E873" i="30"/>
  <c r="F873" i="30"/>
  <c r="G873" i="30"/>
  <c r="H873" i="30"/>
  <c r="I873" i="30"/>
  <c r="J873" i="30"/>
  <c r="K873" i="30"/>
  <c r="A874" i="30"/>
  <c r="B874" i="30"/>
  <c r="C874" i="30"/>
  <c r="D874" i="30"/>
  <c r="E874" i="30"/>
  <c r="F874" i="30"/>
  <c r="G874" i="30"/>
  <c r="H874" i="30"/>
  <c r="I874" i="30"/>
  <c r="J874" i="30"/>
  <c r="K874" i="30"/>
  <c r="A875" i="30"/>
  <c r="B875" i="30"/>
  <c r="C875" i="30"/>
  <c r="D875" i="30"/>
  <c r="E875" i="30"/>
  <c r="F875" i="30"/>
  <c r="G875" i="30"/>
  <c r="H875" i="30"/>
  <c r="I875" i="30"/>
  <c r="J875" i="30"/>
  <c r="K875" i="30"/>
  <c r="A876" i="30"/>
  <c r="B876" i="30"/>
  <c r="C876" i="30"/>
  <c r="D876" i="30"/>
  <c r="E876" i="30"/>
  <c r="F876" i="30"/>
  <c r="G876" i="30"/>
  <c r="H876" i="30"/>
  <c r="I876" i="30"/>
  <c r="J876" i="30"/>
  <c r="K876" i="30"/>
  <c r="A877" i="30"/>
  <c r="B877" i="30"/>
  <c r="C877" i="30"/>
  <c r="D877" i="30"/>
  <c r="E877" i="30"/>
  <c r="F877" i="30"/>
  <c r="G877" i="30"/>
  <c r="H877" i="30"/>
  <c r="I877" i="30"/>
  <c r="J877" i="30"/>
  <c r="K877" i="30"/>
  <c r="A878" i="30"/>
  <c r="B878" i="30"/>
  <c r="C878" i="30"/>
  <c r="D878" i="30"/>
  <c r="E878" i="30"/>
  <c r="F878" i="30"/>
  <c r="G878" i="30"/>
  <c r="H878" i="30"/>
  <c r="I878" i="30"/>
  <c r="J878" i="30"/>
  <c r="K878" i="30"/>
  <c r="A879" i="30"/>
  <c r="B879" i="30"/>
  <c r="C879" i="30"/>
  <c r="D879" i="30"/>
  <c r="E879" i="30"/>
  <c r="F879" i="30"/>
  <c r="G879" i="30"/>
  <c r="H879" i="30"/>
  <c r="I879" i="30"/>
  <c r="J879" i="30"/>
  <c r="K879" i="30"/>
  <c r="A880" i="30"/>
  <c r="B880" i="30"/>
  <c r="C880" i="30"/>
  <c r="D880" i="30"/>
  <c r="E880" i="30"/>
  <c r="F880" i="30"/>
  <c r="G880" i="30"/>
  <c r="H880" i="30"/>
  <c r="I880" i="30"/>
  <c r="J880" i="30"/>
  <c r="K880" i="30"/>
  <c r="A881" i="30"/>
  <c r="B881" i="30"/>
  <c r="C881" i="30"/>
  <c r="D881" i="30"/>
  <c r="E881" i="30"/>
  <c r="F881" i="30"/>
  <c r="G881" i="30"/>
  <c r="H881" i="30"/>
  <c r="I881" i="30"/>
  <c r="J881" i="30"/>
  <c r="K881" i="30"/>
  <c r="A882" i="30"/>
  <c r="B882" i="30"/>
  <c r="C882" i="30"/>
  <c r="D882" i="30"/>
  <c r="E882" i="30"/>
  <c r="F882" i="30"/>
  <c r="G882" i="30"/>
  <c r="H882" i="30"/>
  <c r="I882" i="30"/>
  <c r="J882" i="30"/>
  <c r="K882" i="30"/>
  <c r="A883" i="30"/>
  <c r="B883" i="30"/>
  <c r="C883" i="30"/>
  <c r="D883" i="30"/>
  <c r="E883" i="30"/>
  <c r="F883" i="30"/>
  <c r="G883" i="30"/>
  <c r="H883" i="30"/>
  <c r="I883" i="30"/>
  <c r="J883" i="30"/>
  <c r="K883" i="30"/>
  <c r="A884" i="30"/>
  <c r="B884" i="30"/>
  <c r="C884" i="30"/>
  <c r="D884" i="30"/>
  <c r="E884" i="30"/>
  <c r="F884" i="30"/>
  <c r="G884" i="30"/>
  <c r="H884" i="30"/>
  <c r="I884" i="30"/>
  <c r="J884" i="30"/>
  <c r="K884" i="30"/>
  <c r="A885" i="30"/>
  <c r="B885" i="30"/>
  <c r="C885" i="30"/>
  <c r="D885" i="30"/>
  <c r="E885" i="30"/>
  <c r="F885" i="30"/>
  <c r="G885" i="30"/>
  <c r="H885" i="30"/>
  <c r="I885" i="30"/>
  <c r="J885" i="30"/>
  <c r="K885" i="30"/>
  <c r="A886" i="30"/>
  <c r="B886" i="30"/>
  <c r="C886" i="30"/>
  <c r="D886" i="30"/>
  <c r="E886" i="30"/>
  <c r="F886" i="30"/>
  <c r="G886" i="30"/>
  <c r="H886" i="30"/>
  <c r="I886" i="30"/>
  <c r="J886" i="30"/>
  <c r="K886" i="30"/>
  <c r="A887" i="30"/>
  <c r="B887" i="30"/>
  <c r="C887" i="30"/>
  <c r="D887" i="30"/>
  <c r="E887" i="30"/>
  <c r="F887" i="30"/>
  <c r="G887" i="30"/>
  <c r="H887" i="30"/>
  <c r="I887" i="30"/>
  <c r="J887" i="30"/>
  <c r="K887" i="30"/>
  <c r="A888" i="30"/>
  <c r="B888" i="30"/>
  <c r="C888" i="30"/>
  <c r="D888" i="30"/>
  <c r="E888" i="30"/>
  <c r="F888" i="30"/>
  <c r="G888" i="30"/>
  <c r="H888" i="30"/>
  <c r="I888" i="30"/>
  <c r="J888" i="30"/>
  <c r="K888" i="30"/>
  <c r="A889" i="30"/>
  <c r="B889" i="30"/>
  <c r="C889" i="30"/>
  <c r="D889" i="30"/>
  <c r="E889" i="30"/>
  <c r="F889" i="30"/>
  <c r="G889" i="30"/>
  <c r="H889" i="30"/>
  <c r="I889" i="30"/>
  <c r="J889" i="30"/>
  <c r="K889" i="30"/>
  <c r="A890" i="30"/>
  <c r="B890" i="30"/>
  <c r="C890" i="30"/>
  <c r="D890" i="30"/>
  <c r="E890" i="30"/>
  <c r="F890" i="30"/>
  <c r="G890" i="30"/>
  <c r="H890" i="30"/>
  <c r="I890" i="30"/>
  <c r="J890" i="30"/>
  <c r="K890" i="30"/>
  <c r="A891" i="30"/>
  <c r="B891" i="30"/>
  <c r="C891" i="30"/>
  <c r="D891" i="30"/>
  <c r="E891" i="30"/>
  <c r="F891" i="30"/>
  <c r="G891" i="30"/>
  <c r="H891" i="30"/>
  <c r="I891" i="30"/>
  <c r="J891" i="30"/>
  <c r="K891" i="30"/>
  <c r="A892" i="30"/>
  <c r="B892" i="30"/>
  <c r="C892" i="30"/>
  <c r="D892" i="30"/>
  <c r="E892" i="30"/>
  <c r="F892" i="30"/>
  <c r="G892" i="30"/>
  <c r="H892" i="30"/>
  <c r="I892" i="30"/>
  <c r="J892" i="30"/>
  <c r="K892" i="30"/>
  <c r="A893" i="30"/>
  <c r="B893" i="30"/>
  <c r="C893" i="30"/>
  <c r="D893" i="30"/>
  <c r="E893" i="30"/>
  <c r="F893" i="30"/>
  <c r="G893" i="30"/>
  <c r="H893" i="30"/>
  <c r="I893" i="30"/>
  <c r="J893" i="30"/>
  <c r="K893" i="30"/>
  <c r="A894" i="30"/>
  <c r="B894" i="30"/>
  <c r="C894" i="30"/>
  <c r="D894" i="30"/>
  <c r="E894" i="30"/>
  <c r="F894" i="30"/>
  <c r="G894" i="30"/>
  <c r="H894" i="30"/>
  <c r="I894" i="30"/>
  <c r="J894" i="30"/>
  <c r="K894" i="30"/>
  <c r="A895" i="30"/>
  <c r="B895" i="30"/>
  <c r="C895" i="30"/>
  <c r="D895" i="30"/>
  <c r="E895" i="30"/>
  <c r="F895" i="30"/>
  <c r="G895" i="30"/>
  <c r="H895" i="30"/>
  <c r="I895" i="30"/>
  <c r="J895" i="30"/>
  <c r="K895" i="30"/>
  <c r="A896" i="30"/>
  <c r="B896" i="30"/>
  <c r="C896" i="30"/>
  <c r="D896" i="30"/>
  <c r="E896" i="30"/>
  <c r="F896" i="30"/>
  <c r="G896" i="30"/>
  <c r="H896" i="30"/>
  <c r="I896" i="30"/>
  <c r="J896" i="30"/>
  <c r="K896" i="30"/>
  <c r="A897" i="30"/>
  <c r="B897" i="30"/>
  <c r="C897" i="30"/>
  <c r="D897" i="30"/>
  <c r="E897" i="30"/>
  <c r="F897" i="30"/>
  <c r="G897" i="30"/>
  <c r="H897" i="30"/>
  <c r="I897" i="30"/>
  <c r="J897" i="30"/>
  <c r="K897" i="30"/>
  <c r="A898" i="30"/>
  <c r="B898" i="30"/>
  <c r="C898" i="30"/>
  <c r="D898" i="30"/>
  <c r="E898" i="30"/>
  <c r="F898" i="30"/>
  <c r="G898" i="30"/>
  <c r="H898" i="30"/>
  <c r="I898" i="30"/>
  <c r="J898" i="30"/>
  <c r="K898" i="30"/>
  <c r="A899" i="30"/>
  <c r="B899" i="30"/>
  <c r="C899" i="30"/>
  <c r="D899" i="30"/>
  <c r="E899" i="30"/>
  <c r="F899" i="30"/>
  <c r="G899" i="30"/>
  <c r="H899" i="30"/>
  <c r="I899" i="30"/>
  <c r="J899" i="30"/>
  <c r="K899" i="30"/>
  <c r="A900" i="30"/>
  <c r="B900" i="30"/>
  <c r="C900" i="30"/>
  <c r="D900" i="30"/>
  <c r="E900" i="30"/>
  <c r="F900" i="30"/>
  <c r="G900" i="30"/>
  <c r="H900" i="30"/>
  <c r="I900" i="30"/>
  <c r="J900" i="30"/>
  <c r="K900" i="30"/>
  <c r="A901" i="30"/>
  <c r="B901" i="30"/>
  <c r="C901" i="30"/>
  <c r="D901" i="30"/>
  <c r="E901" i="30"/>
  <c r="F901" i="30"/>
  <c r="G901" i="30"/>
  <c r="H901" i="30"/>
  <c r="I901" i="30"/>
  <c r="J901" i="30"/>
  <c r="K901" i="30"/>
  <c r="A902" i="30"/>
  <c r="B902" i="30"/>
  <c r="C902" i="30"/>
  <c r="D902" i="30"/>
  <c r="E902" i="30"/>
  <c r="F902" i="30"/>
  <c r="G902" i="30"/>
  <c r="H902" i="30"/>
  <c r="I902" i="30"/>
  <c r="J902" i="30"/>
  <c r="K902" i="30"/>
  <c r="A903" i="30"/>
  <c r="B903" i="30"/>
  <c r="C903" i="30"/>
  <c r="D903" i="30"/>
  <c r="E903" i="30"/>
  <c r="F903" i="30"/>
  <c r="G903" i="30"/>
  <c r="H903" i="30"/>
  <c r="I903" i="30"/>
  <c r="J903" i="30"/>
  <c r="K903" i="30"/>
  <c r="A904" i="30"/>
  <c r="B904" i="30"/>
  <c r="C904" i="30"/>
  <c r="D904" i="30"/>
  <c r="E904" i="30"/>
  <c r="F904" i="30"/>
  <c r="G904" i="30"/>
  <c r="H904" i="30"/>
  <c r="I904" i="30"/>
  <c r="J904" i="30"/>
  <c r="K904" i="30"/>
  <c r="A905" i="30"/>
  <c r="B905" i="30"/>
  <c r="C905" i="30"/>
  <c r="D905" i="30"/>
  <c r="E905" i="30"/>
  <c r="F905" i="30"/>
  <c r="G905" i="30"/>
  <c r="H905" i="30"/>
  <c r="I905" i="30"/>
  <c r="J905" i="30"/>
  <c r="K905" i="30"/>
  <c r="A906" i="30"/>
  <c r="B906" i="30"/>
  <c r="C906" i="30"/>
  <c r="D906" i="30"/>
  <c r="E906" i="30"/>
  <c r="F906" i="30"/>
  <c r="G906" i="30"/>
  <c r="H906" i="30"/>
  <c r="I906" i="30"/>
  <c r="J906" i="30"/>
  <c r="K906" i="30"/>
  <c r="A907" i="30"/>
  <c r="B907" i="30"/>
  <c r="C907" i="30"/>
  <c r="D907" i="30"/>
  <c r="E907" i="30"/>
  <c r="F907" i="30"/>
  <c r="G907" i="30"/>
  <c r="H907" i="30"/>
  <c r="I907" i="30"/>
  <c r="J907" i="30"/>
  <c r="K907" i="30"/>
  <c r="A908" i="30"/>
  <c r="B908" i="30"/>
  <c r="C908" i="30"/>
  <c r="D908" i="30"/>
  <c r="E908" i="30"/>
  <c r="F908" i="30"/>
  <c r="G908" i="30"/>
  <c r="H908" i="30"/>
  <c r="I908" i="30"/>
  <c r="J908" i="30"/>
  <c r="K908" i="30"/>
  <c r="A909" i="30"/>
  <c r="B909" i="30"/>
  <c r="C909" i="30"/>
  <c r="D909" i="30"/>
  <c r="E909" i="30"/>
  <c r="F909" i="30"/>
  <c r="G909" i="30"/>
  <c r="H909" i="30"/>
  <c r="I909" i="30"/>
  <c r="J909" i="30"/>
  <c r="K909" i="30"/>
  <c r="A910" i="30"/>
  <c r="B910" i="30"/>
  <c r="C910" i="30"/>
  <c r="D910" i="30"/>
  <c r="E910" i="30"/>
  <c r="F910" i="30"/>
  <c r="G910" i="30"/>
  <c r="H910" i="30"/>
  <c r="I910" i="30"/>
  <c r="J910" i="30"/>
  <c r="K910" i="30"/>
  <c r="A911" i="30"/>
  <c r="B911" i="30"/>
  <c r="C911" i="30"/>
  <c r="D911" i="30"/>
  <c r="E911" i="30"/>
  <c r="F911" i="30"/>
  <c r="G911" i="30"/>
  <c r="H911" i="30"/>
  <c r="I911" i="30"/>
  <c r="J911" i="30"/>
  <c r="K911" i="30"/>
  <c r="A912" i="30"/>
  <c r="B912" i="30"/>
  <c r="C912" i="30"/>
  <c r="D912" i="30"/>
  <c r="E912" i="30"/>
  <c r="F912" i="30"/>
  <c r="G912" i="30"/>
  <c r="H912" i="30"/>
  <c r="I912" i="30"/>
  <c r="J912" i="30"/>
  <c r="K912" i="30"/>
  <c r="A913" i="30"/>
  <c r="B913" i="30"/>
  <c r="C913" i="30"/>
  <c r="D913" i="30"/>
  <c r="E913" i="30"/>
  <c r="F913" i="30"/>
  <c r="G913" i="30"/>
  <c r="H913" i="30"/>
  <c r="I913" i="30"/>
  <c r="J913" i="30"/>
  <c r="K913" i="30"/>
  <c r="A914" i="30"/>
  <c r="B914" i="30"/>
  <c r="C914" i="30"/>
  <c r="D914" i="30"/>
  <c r="E914" i="30"/>
  <c r="F914" i="30"/>
  <c r="G914" i="30"/>
  <c r="H914" i="30"/>
  <c r="I914" i="30"/>
  <c r="J914" i="30"/>
  <c r="K914" i="30"/>
  <c r="A915" i="30"/>
  <c r="B915" i="30"/>
  <c r="C915" i="30"/>
  <c r="D915" i="30"/>
  <c r="E915" i="30"/>
  <c r="F915" i="30"/>
  <c r="G915" i="30"/>
  <c r="H915" i="30"/>
  <c r="I915" i="30"/>
  <c r="J915" i="30"/>
  <c r="K915" i="30"/>
  <c r="A916" i="30"/>
  <c r="B916" i="30"/>
  <c r="C916" i="30"/>
  <c r="D916" i="30"/>
  <c r="E916" i="30"/>
  <c r="F916" i="30"/>
  <c r="G916" i="30"/>
  <c r="H916" i="30"/>
  <c r="I916" i="30"/>
  <c r="J916" i="30"/>
  <c r="K916" i="30"/>
  <c r="A917" i="30"/>
  <c r="B917" i="30"/>
  <c r="C917" i="30"/>
  <c r="D917" i="30"/>
  <c r="E917" i="30"/>
  <c r="F917" i="30"/>
  <c r="G917" i="30"/>
  <c r="H917" i="30"/>
  <c r="I917" i="30"/>
  <c r="J917" i="30"/>
  <c r="K917" i="30"/>
  <c r="A918" i="30"/>
  <c r="B918" i="30"/>
  <c r="C918" i="30"/>
  <c r="D918" i="30"/>
  <c r="E918" i="30"/>
  <c r="F918" i="30"/>
  <c r="G918" i="30"/>
  <c r="H918" i="30"/>
  <c r="I918" i="30"/>
  <c r="J918" i="30"/>
  <c r="K918" i="30"/>
  <c r="A919" i="30"/>
  <c r="B919" i="30"/>
  <c r="C919" i="30"/>
  <c r="D919" i="30"/>
  <c r="E919" i="30"/>
  <c r="F919" i="30"/>
  <c r="G919" i="30"/>
  <c r="H919" i="30"/>
  <c r="I919" i="30"/>
  <c r="J919" i="30"/>
  <c r="K919" i="30"/>
  <c r="A920" i="30"/>
  <c r="B920" i="30"/>
  <c r="C920" i="30"/>
  <c r="D920" i="30"/>
  <c r="E920" i="30"/>
  <c r="F920" i="30"/>
  <c r="G920" i="30"/>
  <c r="H920" i="30"/>
  <c r="I920" i="30"/>
  <c r="J920" i="30"/>
  <c r="K920" i="30"/>
  <c r="A921" i="30"/>
  <c r="B921" i="30"/>
  <c r="C921" i="30"/>
  <c r="D921" i="30"/>
  <c r="E921" i="30"/>
  <c r="F921" i="30"/>
  <c r="G921" i="30"/>
  <c r="H921" i="30"/>
  <c r="I921" i="30"/>
  <c r="J921" i="30"/>
  <c r="K921" i="30"/>
  <c r="A922" i="30"/>
  <c r="B922" i="30"/>
  <c r="C922" i="30"/>
  <c r="D922" i="30"/>
  <c r="E922" i="30"/>
  <c r="F922" i="30"/>
  <c r="G922" i="30"/>
  <c r="H922" i="30"/>
  <c r="I922" i="30"/>
  <c r="J922" i="30"/>
  <c r="K922" i="30"/>
  <c r="A923" i="30"/>
  <c r="B923" i="30"/>
  <c r="C923" i="30"/>
  <c r="D923" i="30"/>
  <c r="E923" i="30"/>
  <c r="F923" i="30"/>
  <c r="G923" i="30"/>
  <c r="H923" i="30"/>
  <c r="I923" i="30"/>
  <c r="J923" i="30"/>
  <c r="K923" i="30"/>
  <c r="A924" i="30"/>
  <c r="B924" i="30"/>
  <c r="C924" i="30"/>
  <c r="D924" i="30"/>
  <c r="E924" i="30"/>
  <c r="F924" i="30"/>
  <c r="G924" i="30"/>
  <c r="H924" i="30"/>
  <c r="I924" i="30"/>
  <c r="J924" i="30"/>
  <c r="K924" i="30"/>
  <c r="A925" i="30"/>
  <c r="B925" i="30"/>
  <c r="C925" i="30"/>
  <c r="D925" i="30"/>
  <c r="E925" i="30"/>
  <c r="F925" i="30"/>
  <c r="G925" i="30"/>
  <c r="H925" i="30"/>
  <c r="I925" i="30"/>
  <c r="J925" i="30"/>
  <c r="K925" i="30"/>
  <c r="A926" i="30"/>
  <c r="B926" i="30"/>
  <c r="C926" i="30"/>
  <c r="D926" i="30"/>
  <c r="E926" i="30"/>
  <c r="F926" i="30"/>
  <c r="G926" i="30"/>
  <c r="H926" i="30"/>
  <c r="I926" i="30"/>
  <c r="J926" i="30"/>
  <c r="K926" i="30"/>
  <c r="A927" i="30"/>
  <c r="B927" i="30"/>
  <c r="C927" i="30"/>
  <c r="D927" i="30"/>
  <c r="E927" i="30"/>
  <c r="F927" i="30"/>
  <c r="G927" i="30"/>
  <c r="H927" i="30"/>
  <c r="I927" i="30"/>
  <c r="J927" i="30"/>
  <c r="K927" i="30"/>
  <c r="A928" i="30"/>
  <c r="B928" i="30"/>
  <c r="C928" i="30"/>
  <c r="D928" i="30"/>
  <c r="E928" i="30"/>
  <c r="F928" i="30"/>
  <c r="G928" i="30"/>
  <c r="H928" i="30"/>
  <c r="I928" i="30"/>
  <c r="J928" i="30"/>
  <c r="K928" i="30"/>
  <c r="A929" i="30"/>
  <c r="B929" i="30"/>
  <c r="C929" i="30"/>
  <c r="D929" i="30"/>
  <c r="E929" i="30"/>
  <c r="F929" i="30"/>
  <c r="G929" i="30"/>
  <c r="H929" i="30"/>
  <c r="I929" i="30"/>
  <c r="J929" i="30"/>
  <c r="K929" i="30"/>
  <c r="A930" i="30"/>
  <c r="B930" i="30"/>
  <c r="C930" i="30"/>
  <c r="D930" i="30"/>
  <c r="E930" i="30"/>
  <c r="F930" i="30"/>
  <c r="G930" i="30"/>
  <c r="H930" i="30"/>
  <c r="I930" i="30"/>
  <c r="J930" i="30"/>
  <c r="K930" i="30"/>
  <c r="A931" i="30"/>
  <c r="B931" i="30"/>
  <c r="C931" i="30"/>
  <c r="D931" i="30"/>
  <c r="E931" i="30"/>
  <c r="F931" i="30"/>
  <c r="G931" i="30"/>
  <c r="H931" i="30"/>
  <c r="I931" i="30"/>
  <c r="J931" i="30"/>
  <c r="K931" i="30"/>
  <c r="A932" i="30"/>
  <c r="B932" i="30"/>
  <c r="C932" i="30"/>
  <c r="D932" i="30"/>
  <c r="E932" i="30"/>
  <c r="F932" i="30"/>
  <c r="G932" i="30"/>
  <c r="H932" i="30"/>
  <c r="I932" i="30"/>
  <c r="J932" i="30"/>
  <c r="K932" i="30"/>
  <c r="A933" i="30"/>
  <c r="B933" i="30"/>
  <c r="C933" i="30"/>
  <c r="D933" i="30"/>
  <c r="E933" i="30"/>
  <c r="F933" i="30"/>
  <c r="G933" i="30"/>
  <c r="H933" i="30"/>
  <c r="I933" i="30"/>
  <c r="J933" i="30"/>
  <c r="K933" i="30"/>
  <c r="A934" i="30"/>
  <c r="B934" i="30"/>
  <c r="C934" i="30"/>
  <c r="D934" i="30"/>
  <c r="E934" i="30"/>
  <c r="F934" i="30"/>
  <c r="G934" i="30"/>
  <c r="H934" i="30"/>
  <c r="I934" i="30"/>
  <c r="J934" i="30"/>
  <c r="K934" i="30"/>
  <c r="A935" i="30"/>
  <c r="B935" i="30"/>
  <c r="C935" i="30"/>
  <c r="D935" i="30"/>
  <c r="E935" i="30"/>
  <c r="F935" i="30"/>
  <c r="G935" i="30"/>
  <c r="H935" i="30"/>
  <c r="I935" i="30"/>
  <c r="J935" i="30"/>
  <c r="K935" i="30"/>
  <c r="A936" i="30"/>
  <c r="B936" i="30"/>
  <c r="C936" i="30"/>
  <c r="D936" i="30"/>
  <c r="E936" i="30"/>
  <c r="F936" i="30"/>
  <c r="G936" i="30"/>
  <c r="H936" i="30"/>
  <c r="I936" i="30"/>
  <c r="J936" i="30"/>
  <c r="K936" i="30"/>
  <c r="A937" i="30"/>
  <c r="B937" i="30"/>
  <c r="C937" i="30"/>
  <c r="D937" i="30"/>
  <c r="E937" i="30"/>
  <c r="F937" i="30"/>
  <c r="G937" i="30"/>
  <c r="H937" i="30"/>
  <c r="I937" i="30"/>
  <c r="J937" i="30"/>
  <c r="K937" i="30"/>
  <c r="A938" i="30"/>
  <c r="B938" i="30"/>
  <c r="C938" i="30"/>
  <c r="D938" i="30"/>
  <c r="E938" i="30"/>
  <c r="F938" i="30"/>
  <c r="G938" i="30"/>
  <c r="H938" i="30"/>
  <c r="I938" i="30"/>
  <c r="J938" i="30"/>
  <c r="K938" i="30"/>
  <c r="A939" i="30"/>
  <c r="B939" i="30"/>
  <c r="C939" i="30"/>
  <c r="D939" i="30"/>
  <c r="E939" i="30"/>
  <c r="F939" i="30"/>
  <c r="G939" i="30"/>
  <c r="H939" i="30"/>
  <c r="I939" i="30"/>
  <c r="J939" i="30"/>
  <c r="K939" i="30"/>
  <c r="A940" i="30"/>
  <c r="B940" i="30"/>
  <c r="C940" i="30"/>
  <c r="D940" i="30"/>
  <c r="E940" i="30"/>
  <c r="F940" i="30"/>
  <c r="G940" i="30"/>
  <c r="H940" i="30"/>
  <c r="I940" i="30"/>
  <c r="J940" i="30"/>
  <c r="K940" i="30"/>
  <c r="A941" i="30"/>
  <c r="B941" i="30"/>
  <c r="C941" i="30"/>
  <c r="D941" i="30"/>
  <c r="E941" i="30"/>
  <c r="F941" i="30"/>
  <c r="G941" i="30"/>
  <c r="H941" i="30"/>
  <c r="I941" i="30"/>
  <c r="J941" i="30"/>
  <c r="K941" i="30"/>
  <c r="A942" i="30"/>
  <c r="B942" i="30"/>
  <c r="C942" i="30"/>
  <c r="D942" i="30"/>
  <c r="E942" i="30"/>
  <c r="F942" i="30"/>
  <c r="G942" i="30"/>
  <c r="H942" i="30"/>
  <c r="I942" i="30"/>
  <c r="J942" i="30"/>
  <c r="K942" i="30"/>
  <c r="A943" i="30"/>
  <c r="B943" i="30"/>
  <c r="C943" i="30"/>
  <c r="D943" i="30"/>
  <c r="E943" i="30"/>
  <c r="F943" i="30"/>
  <c r="G943" i="30"/>
  <c r="H943" i="30"/>
  <c r="I943" i="30"/>
  <c r="J943" i="30"/>
  <c r="K943" i="30"/>
  <c r="A944" i="30"/>
  <c r="B944" i="30"/>
  <c r="C944" i="30"/>
  <c r="D944" i="30"/>
  <c r="E944" i="30"/>
  <c r="F944" i="30"/>
  <c r="G944" i="30"/>
  <c r="H944" i="30"/>
  <c r="I944" i="30"/>
  <c r="J944" i="30"/>
  <c r="K944" i="30"/>
  <c r="A945" i="30"/>
  <c r="B945" i="30"/>
  <c r="C945" i="30"/>
  <c r="D945" i="30"/>
  <c r="E945" i="30"/>
  <c r="F945" i="30"/>
  <c r="G945" i="30"/>
  <c r="H945" i="30"/>
  <c r="I945" i="30"/>
  <c r="J945" i="30"/>
  <c r="K945" i="30"/>
  <c r="A946" i="30"/>
  <c r="B946" i="30"/>
  <c r="C946" i="30"/>
  <c r="D946" i="30"/>
  <c r="E946" i="30"/>
  <c r="F946" i="30"/>
  <c r="G946" i="30"/>
  <c r="H946" i="30"/>
  <c r="I946" i="30"/>
  <c r="J946" i="30"/>
  <c r="K946" i="30"/>
  <c r="A947" i="30"/>
  <c r="B947" i="30"/>
  <c r="C947" i="30"/>
  <c r="D947" i="30"/>
  <c r="E947" i="30"/>
  <c r="F947" i="30"/>
  <c r="G947" i="30"/>
  <c r="H947" i="30"/>
  <c r="I947" i="30"/>
  <c r="J947" i="30"/>
  <c r="K947" i="30"/>
  <c r="A948" i="30"/>
  <c r="B948" i="30"/>
  <c r="C948" i="30"/>
  <c r="D948" i="30"/>
  <c r="E948" i="30"/>
  <c r="F948" i="30"/>
  <c r="G948" i="30"/>
  <c r="H948" i="30"/>
  <c r="I948" i="30"/>
  <c r="J948" i="30"/>
  <c r="K948" i="30"/>
  <c r="A949" i="30"/>
  <c r="B949" i="30"/>
  <c r="C949" i="30"/>
  <c r="D949" i="30"/>
  <c r="E949" i="30"/>
  <c r="F949" i="30"/>
  <c r="G949" i="30"/>
  <c r="H949" i="30"/>
  <c r="I949" i="30"/>
  <c r="J949" i="30"/>
  <c r="K949" i="30"/>
  <c r="A950" i="30"/>
  <c r="B950" i="30"/>
  <c r="C950" i="30"/>
  <c r="D950" i="30"/>
  <c r="E950" i="30"/>
  <c r="F950" i="30"/>
  <c r="G950" i="30"/>
  <c r="H950" i="30"/>
  <c r="I950" i="30"/>
  <c r="J950" i="30"/>
  <c r="K950" i="30"/>
  <c r="A951" i="30"/>
  <c r="B951" i="30"/>
  <c r="C951" i="30"/>
  <c r="D951" i="30"/>
  <c r="E951" i="30"/>
  <c r="F951" i="30"/>
  <c r="G951" i="30"/>
  <c r="H951" i="30"/>
  <c r="I951" i="30"/>
  <c r="J951" i="30"/>
  <c r="K951" i="30"/>
  <c r="A952" i="30"/>
  <c r="B952" i="30"/>
  <c r="C952" i="30"/>
  <c r="D952" i="30"/>
  <c r="E952" i="30"/>
  <c r="F952" i="30"/>
  <c r="G952" i="30"/>
  <c r="H952" i="30"/>
  <c r="I952" i="30"/>
  <c r="J952" i="30"/>
  <c r="K952" i="30"/>
  <c r="A953" i="30"/>
  <c r="B953" i="30"/>
  <c r="C953" i="30"/>
  <c r="D953" i="30"/>
  <c r="E953" i="30"/>
  <c r="F953" i="30"/>
  <c r="G953" i="30"/>
  <c r="H953" i="30"/>
  <c r="I953" i="30"/>
  <c r="J953" i="30"/>
  <c r="K953" i="30"/>
  <c r="A954" i="30"/>
  <c r="B954" i="30"/>
  <c r="C954" i="30"/>
  <c r="D954" i="30"/>
  <c r="E954" i="30"/>
  <c r="F954" i="30"/>
  <c r="G954" i="30"/>
  <c r="H954" i="30"/>
  <c r="I954" i="30"/>
  <c r="J954" i="30"/>
  <c r="K954" i="30"/>
  <c r="A955" i="30"/>
  <c r="B955" i="30"/>
  <c r="C955" i="30"/>
  <c r="D955" i="30"/>
  <c r="E955" i="30"/>
  <c r="F955" i="30"/>
  <c r="G955" i="30"/>
  <c r="H955" i="30"/>
  <c r="I955" i="30"/>
  <c r="J955" i="30"/>
  <c r="K955" i="30"/>
  <c r="A956" i="30"/>
  <c r="B956" i="30"/>
  <c r="C956" i="30"/>
  <c r="D956" i="30"/>
  <c r="E956" i="30"/>
  <c r="F956" i="30"/>
  <c r="G956" i="30"/>
  <c r="H956" i="30"/>
  <c r="I956" i="30"/>
  <c r="J956" i="30"/>
  <c r="K956" i="30"/>
  <c r="A957" i="30"/>
  <c r="B957" i="30"/>
  <c r="C957" i="30"/>
  <c r="D957" i="30"/>
  <c r="E957" i="30"/>
  <c r="F957" i="30"/>
  <c r="G957" i="30"/>
  <c r="H957" i="30"/>
  <c r="I957" i="30"/>
  <c r="J957" i="30"/>
  <c r="K957" i="30"/>
  <c r="A958" i="30"/>
  <c r="B958" i="30"/>
  <c r="C958" i="30"/>
  <c r="D958" i="30"/>
  <c r="E958" i="30"/>
  <c r="F958" i="30"/>
  <c r="G958" i="30"/>
  <c r="H958" i="30"/>
  <c r="I958" i="30"/>
  <c r="J958" i="30"/>
  <c r="K958" i="30"/>
  <c r="A959" i="30"/>
  <c r="B959" i="30"/>
  <c r="C959" i="30"/>
  <c r="D959" i="30"/>
  <c r="E959" i="30"/>
  <c r="F959" i="30"/>
  <c r="G959" i="30"/>
  <c r="H959" i="30"/>
  <c r="I959" i="30"/>
  <c r="J959" i="30"/>
  <c r="K959" i="30"/>
  <c r="A960" i="30"/>
  <c r="B960" i="30"/>
  <c r="C960" i="30"/>
  <c r="D960" i="30"/>
  <c r="E960" i="30"/>
  <c r="F960" i="30"/>
  <c r="G960" i="30"/>
  <c r="H960" i="30"/>
  <c r="I960" i="30"/>
  <c r="J960" i="30"/>
  <c r="K960" i="30"/>
  <c r="A961" i="30"/>
  <c r="B961" i="30"/>
  <c r="C961" i="30"/>
  <c r="D961" i="30"/>
  <c r="E961" i="30"/>
  <c r="F961" i="30"/>
  <c r="G961" i="30"/>
  <c r="H961" i="30"/>
  <c r="I961" i="30"/>
  <c r="J961" i="30"/>
  <c r="K961" i="30"/>
  <c r="A962" i="30"/>
  <c r="B962" i="30"/>
  <c r="C962" i="30"/>
  <c r="D962" i="30"/>
  <c r="E962" i="30"/>
  <c r="F962" i="30"/>
  <c r="G962" i="30"/>
  <c r="H962" i="30"/>
  <c r="I962" i="30"/>
  <c r="J962" i="30"/>
  <c r="K962" i="30"/>
  <c r="A963" i="30"/>
  <c r="B963" i="30"/>
  <c r="C963" i="30"/>
  <c r="D963" i="30"/>
  <c r="E963" i="30"/>
  <c r="F963" i="30"/>
  <c r="G963" i="30"/>
  <c r="H963" i="30"/>
  <c r="I963" i="30"/>
  <c r="J963" i="30"/>
  <c r="K963" i="30"/>
  <c r="A964" i="30"/>
  <c r="B964" i="30"/>
  <c r="C964" i="30"/>
  <c r="D964" i="30"/>
  <c r="E964" i="30"/>
  <c r="F964" i="30"/>
  <c r="G964" i="30"/>
  <c r="H964" i="30"/>
  <c r="I964" i="30"/>
  <c r="J964" i="30"/>
  <c r="K964" i="30"/>
  <c r="A965" i="30"/>
  <c r="B965" i="30"/>
  <c r="C965" i="30"/>
  <c r="D965" i="30"/>
  <c r="E965" i="30"/>
  <c r="F965" i="30"/>
  <c r="G965" i="30"/>
  <c r="H965" i="30"/>
  <c r="I965" i="30"/>
  <c r="J965" i="30"/>
  <c r="K965" i="30"/>
  <c r="A966" i="30"/>
  <c r="B966" i="30"/>
  <c r="C966" i="30"/>
  <c r="D966" i="30"/>
  <c r="E966" i="30"/>
  <c r="F966" i="30"/>
  <c r="G966" i="30"/>
  <c r="H966" i="30"/>
  <c r="I966" i="30"/>
  <c r="J966" i="30"/>
  <c r="K966" i="30"/>
  <c r="A967" i="30"/>
  <c r="B967" i="30"/>
  <c r="C967" i="30"/>
  <c r="D967" i="30"/>
  <c r="E967" i="30"/>
  <c r="F967" i="30"/>
  <c r="G967" i="30"/>
  <c r="H967" i="30"/>
  <c r="I967" i="30"/>
  <c r="J967" i="30"/>
  <c r="K967" i="30"/>
  <c r="A968" i="30"/>
  <c r="B968" i="30"/>
  <c r="C968" i="30"/>
  <c r="D968" i="30"/>
  <c r="E968" i="30"/>
  <c r="F968" i="30"/>
  <c r="G968" i="30"/>
  <c r="H968" i="30"/>
  <c r="I968" i="30"/>
  <c r="J968" i="30"/>
  <c r="K968" i="30"/>
  <c r="A969" i="30"/>
  <c r="B969" i="30"/>
  <c r="C969" i="30"/>
  <c r="D969" i="30"/>
  <c r="E969" i="30"/>
  <c r="F969" i="30"/>
  <c r="G969" i="30"/>
  <c r="H969" i="30"/>
  <c r="I969" i="30"/>
  <c r="J969" i="30"/>
  <c r="K969" i="30"/>
  <c r="A970" i="30"/>
  <c r="B970" i="30"/>
  <c r="C970" i="30"/>
  <c r="D970" i="30"/>
  <c r="E970" i="30"/>
  <c r="F970" i="30"/>
  <c r="G970" i="30"/>
  <c r="H970" i="30"/>
  <c r="I970" i="30"/>
  <c r="J970" i="30"/>
  <c r="K970" i="30"/>
  <c r="A971" i="30"/>
  <c r="B971" i="30"/>
  <c r="C971" i="30"/>
  <c r="D971" i="30"/>
  <c r="E971" i="30"/>
  <c r="F971" i="30"/>
  <c r="G971" i="30"/>
  <c r="H971" i="30"/>
  <c r="I971" i="30"/>
  <c r="J971" i="30"/>
  <c r="K971" i="30"/>
  <c r="A972" i="30"/>
  <c r="B972" i="30"/>
  <c r="C972" i="30"/>
  <c r="D972" i="30"/>
  <c r="E972" i="30"/>
  <c r="F972" i="30"/>
  <c r="G972" i="30"/>
  <c r="H972" i="30"/>
  <c r="I972" i="30"/>
  <c r="J972" i="30"/>
  <c r="K972" i="30"/>
  <c r="A973" i="30"/>
  <c r="B973" i="30"/>
  <c r="C973" i="30"/>
  <c r="D973" i="30"/>
  <c r="E973" i="30"/>
  <c r="F973" i="30"/>
  <c r="G973" i="30"/>
  <c r="H973" i="30"/>
  <c r="I973" i="30"/>
  <c r="J973" i="30"/>
  <c r="K973" i="30"/>
  <c r="A974" i="30"/>
  <c r="B974" i="30"/>
  <c r="C974" i="30"/>
  <c r="D974" i="30"/>
  <c r="E974" i="30"/>
  <c r="F974" i="30"/>
  <c r="G974" i="30"/>
  <c r="H974" i="30"/>
  <c r="I974" i="30"/>
  <c r="J974" i="30"/>
  <c r="K974" i="30"/>
  <c r="A975" i="30"/>
  <c r="B975" i="30"/>
  <c r="C975" i="30"/>
  <c r="D975" i="30"/>
  <c r="E975" i="30"/>
  <c r="F975" i="30"/>
  <c r="G975" i="30"/>
  <c r="H975" i="30"/>
  <c r="I975" i="30"/>
  <c r="J975" i="30"/>
  <c r="K975" i="30"/>
  <c r="A976" i="30"/>
  <c r="B976" i="30"/>
  <c r="C976" i="30"/>
  <c r="D976" i="30"/>
  <c r="E976" i="30"/>
  <c r="F976" i="30"/>
  <c r="G976" i="30"/>
  <c r="H976" i="30"/>
  <c r="I976" i="30"/>
  <c r="J976" i="30"/>
  <c r="K976" i="30"/>
  <c r="A977" i="30"/>
  <c r="B977" i="30"/>
  <c r="C977" i="30"/>
  <c r="D977" i="30"/>
  <c r="E977" i="30"/>
  <c r="F977" i="30"/>
  <c r="G977" i="30"/>
  <c r="H977" i="30"/>
  <c r="I977" i="30"/>
  <c r="J977" i="30"/>
  <c r="K977" i="30"/>
  <c r="A978" i="30"/>
  <c r="B978" i="30"/>
  <c r="C978" i="30"/>
  <c r="D978" i="30"/>
  <c r="E978" i="30"/>
  <c r="F978" i="30"/>
  <c r="G978" i="30"/>
  <c r="H978" i="30"/>
  <c r="I978" i="30"/>
  <c r="J978" i="30"/>
  <c r="K978" i="30"/>
  <c r="A979" i="30"/>
  <c r="B979" i="30"/>
  <c r="C979" i="30"/>
  <c r="D979" i="30"/>
  <c r="E979" i="30"/>
  <c r="F979" i="30"/>
  <c r="G979" i="30"/>
  <c r="H979" i="30"/>
  <c r="I979" i="30"/>
  <c r="J979" i="30"/>
  <c r="K979" i="30"/>
  <c r="A980" i="30"/>
  <c r="B980" i="30"/>
  <c r="C980" i="30"/>
  <c r="D980" i="30"/>
  <c r="E980" i="30"/>
  <c r="F980" i="30"/>
  <c r="G980" i="30"/>
  <c r="H980" i="30"/>
  <c r="I980" i="30"/>
  <c r="J980" i="30"/>
  <c r="K980" i="30"/>
  <c r="A981" i="30"/>
  <c r="B981" i="30"/>
  <c r="C981" i="30"/>
  <c r="D981" i="30"/>
  <c r="E981" i="30"/>
  <c r="F981" i="30"/>
  <c r="G981" i="30"/>
  <c r="H981" i="30"/>
  <c r="I981" i="30"/>
  <c r="J981" i="30"/>
  <c r="K981" i="30"/>
  <c r="A982" i="30"/>
  <c r="B982" i="30"/>
  <c r="C982" i="30"/>
  <c r="D982" i="30"/>
  <c r="E982" i="30"/>
  <c r="F982" i="30"/>
  <c r="G982" i="30"/>
  <c r="H982" i="30"/>
  <c r="I982" i="30"/>
  <c r="J982" i="30"/>
  <c r="K982" i="30"/>
  <c r="A983" i="30"/>
  <c r="B983" i="30"/>
  <c r="C983" i="30"/>
  <c r="D983" i="30"/>
  <c r="E983" i="30"/>
  <c r="F983" i="30"/>
  <c r="G983" i="30"/>
  <c r="H983" i="30"/>
  <c r="I983" i="30"/>
  <c r="J983" i="30"/>
  <c r="K983" i="30"/>
  <c r="A984" i="30"/>
  <c r="B984" i="30"/>
  <c r="C984" i="30"/>
  <c r="D984" i="30"/>
  <c r="E984" i="30"/>
  <c r="F984" i="30"/>
  <c r="G984" i="30"/>
  <c r="H984" i="30"/>
  <c r="I984" i="30"/>
  <c r="J984" i="30"/>
  <c r="K984" i="30"/>
  <c r="A985" i="30"/>
  <c r="B985" i="30"/>
  <c r="C985" i="30"/>
  <c r="D985" i="30"/>
  <c r="E985" i="30"/>
  <c r="F985" i="30"/>
  <c r="G985" i="30"/>
  <c r="H985" i="30"/>
  <c r="I985" i="30"/>
  <c r="J985" i="30"/>
  <c r="K985" i="30"/>
  <c r="A986" i="30"/>
  <c r="B986" i="30"/>
  <c r="C986" i="30"/>
  <c r="D986" i="30"/>
  <c r="E986" i="30"/>
  <c r="F986" i="30"/>
  <c r="G986" i="30"/>
  <c r="H986" i="30"/>
  <c r="I986" i="30"/>
  <c r="J986" i="30"/>
  <c r="K986" i="30"/>
  <c r="A987" i="30"/>
  <c r="B987" i="30"/>
  <c r="C987" i="30"/>
  <c r="D987" i="30"/>
  <c r="E987" i="30"/>
  <c r="F987" i="30"/>
  <c r="G987" i="30"/>
  <c r="H987" i="30"/>
  <c r="I987" i="30"/>
  <c r="J987" i="30"/>
  <c r="K987" i="30"/>
  <c r="A988" i="30"/>
  <c r="B988" i="30"/>
  <c r="C988" i="30"/>
  <c r="D988" i="30"/>
  <c r="E988" i="30"/>
  <c r="F988" i="30"/>
  <c r="G988" i="30"/>
  <c r="H988" i="30"/>
  <c r="I988" i="30"/>
  <c r="J988" i="30"/>
  <c r="K988" i="30"/>
  <c r="A989" i="30"/>
  <c r="B989" i="30"/>
  <c r="C989" i="30"/>
  <c r="D989" i="30"/>
  <c r="E989" i="30"/>
  <c r="F989" i="30"/>
  <c r="G989" i="30"/>
  <c r="H989" i="30"/>
  <c r="I989" i="30"/>
  <c r="J989" i="30"/>
  <c r="K989" i="30"/>
  <c r="A990" i="30"/>
  <c r="B990" i="30"/>
  <c r="C990" i="30"/>
  <c r="D990" i="30"/>
  <c r="E990" i="30"/>
  <c r="F990" i="30"/>
  <c r="G990" i="30"/>
  <c r="H990" i="30"/>
  <c r="I990" i="30"/>
  <c r="J990" i="30"/>
  <c r="K990" i="30"/>
  <c r="A991" i="30"/>
  <c r="B991" i="30"/>
  <c r="C991" i="30"/>
  <c r="D991" i="30"/>
  <c r="E991" i="30"/>
  <c r="F991" i="30"/>
  <c r="G991" i="30"/>
  <c r="H991" i="30"/>
  <c r="I991" i="30"/>
  <c r="J991" i="30"/>
  <c r="K991" i="30"/>
  <c r="A992" i="30"/>
  <c r="B992" i="30"/>
  <c r="C992" i="30"/>
  <c r="D992" i="30"/>
  <c r="E992" i="30"/>
  <c r="F992" i="30"/>
  <c r="G992" i="30"/>
  <c r="H992" i="30"/>
  <c r="I992" i="30"/>
  <c r="J992" i="30"/>
  <c r="K992" i="30"/>
  <c r="A993" i="30"/>
  <c r="B993" i="30"/>
  <c r="C993" i="30"/>
  <c r="D993" i="30"/>
  <c r="E993" i="30"/>
  <c r="F993" i="30"/>
  <c r="G993" i="30"/>
  <c r="H993" i="30"/>
  <c r="I993" i="30"/>
  <c r="J993" i="30"/>
  <c r="K993" i="30"/>
  <c r="A994" i="30"/>
  <c r="B994" i="30"/>
  <c r="C994" i="30"/>
  <c r="D994" i="30"/>
  <c r="E994" i="30"/>
  <c r="F994" i="30"/>
  <c r="G994" i="30"/>
  <c r="H994" i="30"/>
  <c r="I994" i="30"/>
  <c r="J994" i="30"/>
  <c r="K994" i="30"/>
  <c r="A995" i="30"/>
  <c r="B995" i="30"/>
  <c r="C995" i="30"/>
  <c r="D995" i="30"/>
  <c r="E995" i="30"/>
  <c r="F995" i="30"/>
  <c r="G995" i="30"/>
  <c r="H995" i="30"/>
  <c r="I995" i="30"/>
  <c r="J995" i="30"/>
  <c r="K995" i="30"/>
  <c r="A996" i="30"/>
  <c r="B996" i="30"/>
  <c r="C996" i="30"/>
  <c r="D996" i="30"/>
  <c r="E996" i="30"/>
  <c r="F996" i="30"/>
  <c r="G996" i="30"/>
  <c r="H996" i="30"/>
  <c r="I996" i="30"/>
  <c r="J996" i="30"/>
  <c r="K996" i="30"/>
  <c r="A997" i="30"/>
  <c r="B997" i="30"/>
  <c r="C997" i="30"/>
  <c r="D997" i="30"/>
  <c r="E997" i="30"/>
  <c r="F997" i="30"/>
  <c r="G997" i="30"/>
  <c r="H997" i="30"/>
  <c r="I997" i="30"/>
  <c r="J997" i="30"/>
  <c r="K997" i="30"/>
  <c r="A998" i="30"/>
  <c r="B998" i="30"/>
  <c r="C998" i="30"/>
  <c r="D998" i="30"/>
  <c r="E998" i="30"/>
  <c r="F998" i="30"/>
  <c r="G998" i="30"/>
  <c r="H998" i="30"/>
  <c r="I998" i="30"/>
  <c r="J998" i="30"/>
  <c r="K998" i="30"/>
  <c r="A999" i="30"/>
  <c r="B999" i="30"/>
  <c r="C999" i="30"/>
  <c r="D999" i="30"/>
  <c r="E999" i="30"/>
  <c r="F999" i="30"/>
  <c r="G999" i="30"/>
  <c r="H999" i="30"/>
  <c r="I999" i="30"/>
  <c r="J999" i="30"/>
  <c r="K999" i="30"/>
  <c r="A1000" i="30"/>
  <c r="B1000" i="30"/>
  <c r="C1000" i="30"/>
  <c r="D1000" i="30"/>
  <c r="E1000" i="30"/>
  <c r="F1000" i="30"/>
  <c r="G1000" i="30"/>
  <c r="H1000" i="30"/>
  <c r="I1000" i="30"/>
  <c r="J1000" i="30"/>
  <c r="K1000" i="30"/>
  <c r="A1001" i="30"/>
  <c r="B1001" i="30"/>
  <c r="C1001" i="30"/>
  <c r="D1001" i="30"/>
  <c r="E1001" i="30"/>
  <c r="F1001" i="30"/>
  <c r="G1001" i="30"/>
  <c r="H1001" i="30"/>
  <c r="I1001" i="30"/>
  <c r="J1001" i="30"/>
  <c r="K1001" i="30"/>
  <c r="A1002" i="30"/>
  <c r="B1002" i="30"/>
  <c r="C1002" i="30"/>
  <c r="D1002" i="30"/>
  <c r="E1002" i="30"/>
  <c r="F1002" i="30"/>
  <c r="G1002" i="30"/>
  <c r="H1002" i="30"/>
  <c r="I1002" i="30"/>
  <c r="J1002" i="30"/>
  <c r="K1002" i="30"/>
  <c r="A1003" i="30"/>
  <c r="B1003" i="30"/>
  <c r="C1003" i="30"/>
  <c r="D1003" i="30"/>
  <c r="E1003" i="30"/>
  <c r="F1003" i="30"/>
  <c r="G1003" i="30"/>
  <c r="H1003" i="30"/>
  <c r="I1003" i="30"/>
  <c r="J1003" i="30"/>
  <c r="K1003" i="30"/>
  <c r="A1004" i="30"/>
  <c r="B1004" i="30"/>
  <c r="C1004" i="30"/>
  <c r="D1004" i="30"/>
  <c r="E1004" i="30"/>
  <c r="F1004" i="30"/>
  <c r="G1004" i="30"/>
  <c r="H1004" i="30"/>
  <c r="I1004" i="30"/>
  <c r="J1004" i="30"/>
  <c r="K1004" i="30"/>
  <c r="W4" i="28"/>
  <c r="X4" i="28"/>
  <c r="Y4" i="28"/>
  <c r="Z4" i="28"/>
  <c r="A5" i="28"/>
  <c r="B5" i="28"/>
  <c r="C5" i="28"/>
  <c r="D5" i="28"/>
  <c r="E5" i="28"/>
  <c r="F5" i="28"/>
  <c r="A6" i="28"/>
  <c r="B6" i="28"/>
  <c r="C6" i="28"/>
  <c r="D6" i="28"/>
  <c r="E6" i="28"/>
  <c r="F6" i="28"/>
  <c r="A7" i="28"/>
  <c r="B7" i="28"/>
  <c r="C7" i="28"/>
  <c r="D7" i="28"/>
  <c r="E7" i="28"/>
  <c r="F7" i="28"/>
  <c r="A8" i="28"/>
  <c r="B8" i="28"/>
  <c r="C8" i="28"/>
  <c r="D8" i="28"/>
  <c r="E8" i="28"/>
  <c r="F8" i="28"/>
  <c r="A9" i="28"/>
  <c r="B9" i="28"/>
  <c r="C9" i="28"/>
  <c r="D9" i="28"/>
  <c r="E9" i="28"/>
  <c r="F9" i="28"/>
  <c r="A10" i="28"/>
  <c r="B10" i="28"/>
  <c r="C10" i="28"/>
  <c r="D10" i="28"/>
  <c r="E10" i="28"/>
  <c r="F10" i="28"/>
  <c r="A11" i="28"/>
  <c r="B11" i="28"/>
  <c r="C11" i="28"/>
  <c r="D11" i="28"/>
  <c r="E11" i="28"/>
  <c r="F11" i="28"/>
  <c r="A12" i="28"/>
  <c r="B12" i="28"/>
  <c r="C12" i="28"/>
  <c r="D12" i="28"/>
  <c r="E12" i="28"/>
  <c r="F12" i="28"/>
  <c r="A13" i="28"/>
  <c r="B13" i="28"/>
  <c r="C13" i="28"/>
  <c r="D13" i="28"/>
  <c r="E13" i="28"/>
  <c r="F13" i="28"/>
  <c r="A14" i="28"/>
  <c r="B14" i="28"/>
  <c r="C14" i="28"/>
  <c r="D14" i="28"/>
  <c r="E14" i="28"/>
  <c r="F14" i="28"/>
  <c r="A15" i="28"/>
  <c r="B15" i="28"/>
  <c r="C15" i="28"/>
  <c r="D15" i="28"/>
  <c r="E15" i="28"/>
  <c r="F15" i="28"/>
  <c r="A16" i="28"/>
  <c r="B16" i="28"/>
  <c r="C16" i="28"/>
  <c r="D16" i="28"/>
  <c r="E16" i="28"/>
  <c r="F16" i="28"/>
  <c r="A17" i="28"/>
  <c r="B17" i="28"/>
  <c r="C17" i="28"/>
  <c r="D17" i="28"/>
  <c r="E17" i="28"/>
  <c r="F17" i="28"/>
  <c r="A18" i="28"/>
  <c r="B18" i="28"/>
  <c r="C18" i="28"/>
  <c r="D18" i="28"/>
  <c r="E18" i="28"/>
  <c r="F18" i="28"/>
  <c r="A19" i="28"/>
  <c r="B19" i="28"/>
  <c r="C19" i="28"/>
  <c r="D19" i="28"/>
  <c r="E19" i="28"/>
  <c r="F19" i="28"/>
  <c r="A20" i="28"/>
  <c r="B20" i="28"/>
  <c r="C20" i="28"/>
  <c r="D20" i="28"/>
  <c r="E20" i="28"/>
  <c r="F20" i="28"/>
  <c r="AM20" i="28"/>
  <c r="A21" i="28"/>
  <c r="B21" i="28"/>
  <c r="C21" i="28"/>
  <c r="D21" i="28"/>
  <c r="E21" i="28"/>
  <c r="F21" i="28"/>
  <c r="A22" i="28"/>
  <c r="B22" i="28"/>
  <c r="C22" i="28"/>
  <c r="D22" i="28"/>
  <c r="E22" i="28"/>
  <c r="F22" i="28"/>
  <c r="A23" i="28"/>
  <c r="B23" i="28"/>
  <c r="C23" i="28"/>
  <c r="D23" i="28"/>
  <c r="E23" i="28"/>
  <c r="F23" i="28"/>
  <c r="A24" i="28"/>
  <c r="B24" i="28"/>
  <c r="C24" i="28"/>
  <c r="D24" i="28"/>
  <c r="E24" i="28"/>
  <c r="F24" i="28"/>
  <c r="A25" i="28"/>
  <c r="B25" i="28"/>
  <c r="C25" i="28"/>
  <c r="D25" i="28"/>
  <c r="E25" i="28"/>
  <c r="F25" i="28"/>
  <c r="A26" i="28"/>
  <c r="B26" i="28"/>
  <c r="C26" i="28"/>
  <c r="D26" i="28"/>
  <c r="E26" i="28"/>
  <c r="F26" i="28"/>
  <c r="A27" i="28"/>
  <c r="B27" i="28"/>
  <c r="C27" i="28"/>
  <c r="D27" i="28"/>
  <c r="E27" i="28"/>
  <c r="F27" i="28"/>
  <c r="A28" i="28"/>
  <c r="B28" i="28"/>
  <c r="C28" i="28"/>
  <c r="D28" i="28"/>
  <c r="E28" i="28"/>
  <c r="F28" i="28"/>
  <c r="A29" i="28"/>
  <c r="B29" i="28"/>
  <c r="C29" i="28"/>
  <c r="D29" i="28"/>
  <c r="E29" i="28"/>
  <c r="F29" i="28"/>
  <c r="A30" i="28"/>
  <c r="B30" i="28"/>
  <c r="C30" i="28"/>
  <c r="D30" i="28"/>
  <c r="E30" i="28"/>
  <c r="F30" i="28"/>
  <c r="A31" i="28"/>
  <c r="B31" i="28"/>
  <c r="C31" i="28"/>
  <c r="D31" i="28"/>
  <c r="E31" i="28"/>
  <c r="F31" i="28"/>
  <c r="A32" i="28"/>
  <c r="B32" i="28"/>
  <c r="C32" i="28"/>
  <c r="D32" i="28"/>
  <c r="E32" i="28"/>
  <c r="F32" i="28"/>
  <c r="A33" i="28"/>
  <c r="B33" i="28"/>
  <c r="C33" i="28"/>
  <c r="D33" i="28"/>
  <c r="E33" i="28"/>
  <c r="F33" i="28"/>
  <c r="A34" i="28"/>
  <c r="B34" i="28"/>
  <c r="C34" i="28"/>
  <c r="D34" i="28"/>
  <c r="E34" i="28"/>
  <c r="F34" i="28"/>
  <c r="A35" i="28"/>
  <c r="B35" i="28"/>
  <c r="C35" i="28"/>
  <c r="D35" i="28"/>
  <c r="E35" i="28"/>
  <c r="F35" i="28"/>
  <c r="A36" i="28"/>
  <c r="B36" i="28"/>
  <c r="C36" i="28"/>
  <c r="D36" i="28"/>
  <c r="E36" i="28"/>
  <c r="F36" i="28"/>
  <c r="A37" i="28"/>
  <c r="B37" i="28"/>
  <c r="C37" i="28"/>
  <c r="D37" i="28"/>
  <c r="E37" i="28"/>
  <c r="F37" i="28"/>
  <c r="A38" i="28"/>
  <c r="B38" i="28"/>
  <c r="C38" i="28"/>
  <c r="D38" i="28"/>
  <c r="E38" i="28"/>
  <c r="F38" i="28"/>
  <c r="A39" i="28"/>
  <c r="B39" i="28"/>
  <c r="C39" i="28"/>
  <c r="D39" i="28"/>
  <c r="E39" i="28"/>
  <c r="F39" i="28"/>
  <c r="A40" i="28"/>
  <c r="B40" i="28"/>
  <c r="C40" i="28"/>
  <c r="D40" i="28"/>
  <c r="E40" i="28"/>
  <c r="F40" i="28"/>
  <c r="A41" i="28"/>
  <c r="B41" i="28"/>
  <c r="C41" i="28"/>
  <c r="D41" i="28"/>
  <c r="E41" i="28"/>
  <c r="F41" i="28"/>
  <c r="A42" i="28"/>
  <c r="B42" i="28"/>
  <c r="C42" i="28"/>
  <c r="D42" i="28"/>
  <c r="E42" i="28"/>
  <c r="F42" i="28"/>
  <c r="A43" i="28"/>
  <c r="B43" i="28"/>
  <c r="C43" i="28"/>
  <c r="D43" i="28"/>
  <c r="E43" i="28"/>
  <c r="F43" i="28"/>
  <c r="A44" i="28"/>
  <c r="B44" i="28"/>
  <c r="C44" i="28"/>
  <c r="D44" i="28"/>
  <c r="E44" i="28"/>
  <c r="F44" i="28"/>
  <c r="A45" i="28"/>
  <c r="B45" i="28"/>
  <c r="C45" i="28"/>
  <c r="D45" i="28"/>
  <c r="E45" i="28"/>
  <c r="F45" i="28"/>
  <c r="A46" i="28"/>
  <c r="B46" i="28"/>
  <c r="C46" i="28"/>
  <c r="D46" i="28"/>
  <c r="E46" i="28"/>
  <c r="F46" i="28"/>
  <c r="A47" i="28"/>
  <c r="B47" i="28"/>
  <c r="C47" i="28"/>
  <c r="D47" i="28"/>
  <c r="E47" i="28"/>
  <c r="F47" i="28"/>
  <c r="A48" i="28"/>
  <c r="B48" i="28"/>
  <c r="C48" i="28"/>
  <c r="D48" i="28"/>
  <c r="E48" i="28"/>
  <c r="F48" i="28"/>
  <c r="A49" i="28"/>
  <c r="B49" i="28"/>
  <c r="C49" i="28"/>
  <c r="D49" i="28"/>
  <c r="E49" i="28"/>
  <c r="F49" i="28"/>
  <c r="A50" i="28"/>
  <c r="B50" i="28"/>
  <c r="C50" i="28"/>
  <c r="D50" i="28"/>
  <c r="E50" i="28"/>
  <c r="F50" i="28"/>
  <c r="A51" i="28"/>
  <c r="B51" i="28"/>
  <c r="C51" i="28"/>
  <c r="D51" i="28"/>
  <c r="E51" i="28"/>
  <c r="F51" i="28"/>
  <c r="A52" i="28"/>
  <c r="B52" i="28"/>
  <c r="C52" i="28"/>
  <c r="D52" i="28"/>
  <c r="E52" i="28"/>
  <c r="F52" i="28"/>
  <c r="A53" i="28"/>
  <c r="B53" i="28"/>
  <c r="C53" i="28"/>
  <c r="D53" i="28"/>
  <c r="E53" i="28"/>
  <c r="F53" i="28"/>
  <c r="A54" i="28"/>
  <c r="B54" i="28"/>
  <c r="C54" i="28"/>
  <c r="D54" i="28"/>
  <c r="E54" i="28"/>
  <c r="F54" i="28"/>
  <c r="A55" i="28"/>
  <c r="B55" i="28"/>
  <c r="C55" i="28"/>
  <c r="D55" i="28"/>
  <c r="E55" i="28"/>
  <c r="F55" i="28"/>
  <c r="A56" i="28"/>
  <c r="B56" i="28"/>
  <c r="C56" i="28"/>
  <c r="D56" i="28"/>
  <c r="E56" i="28"/>
  <c r="F56" i="28"/>
  <c r="A57" i="28"/>
  <c r="B57" i="28"/>
  <c r="C57" i="28"/>
  <c r="D57" i="28"/>
  <c r="E57" i="28"/>
  <c r="F57" i="28"/>
  <c r="A58" i="28"/>
  <c r="B58" i="28"/>
  <c r="C58" i="28"/>
  <c r="D58" i="28"/>
  <c r="E58" i="28"/>
  <c r="F58" i="28"/>
  <c r="A59" i="28"/>
  <c r="B59" i="28"/>
  <c r="C59" i="28"/>
  <c r="D59" i="28"/>
  <c r="E59" i="28"/>
  <c r="F59" i="28"/>
  <c r="A60" i="28"/>
  <c r="B60" i="28"/>
  <c r="C60" i="28"/>
  <c r="D60" i="28"/>
  <c r="E60" i="28"/>
  <c r="F60" i="28"/>
  <c r="A61" i="28"/>
  <c r="B61" i="28"/>
  <c r="C61" i="28"/>
  <c r="D61" i="28"/>
  <c r="E61" i="28"/>
  <c r="F61" i="28"/>
  <c r="A62" i="28"/>
  <c r="B62" i="28"/>
  <c r="C62" i="28"/>
  <c r="D62" i="28"/>
  <c r="E62" i="28"/>
  <c r="F62" i="28"/>
  <c r="A63" i="28"/>
  <c r="B63" i="28"/>
  <c r="C63" i="28"/>
  <c r="D63" i="28"/>
  <c r="E63" i="28"/>
  <c r="F63" i="28"/>
  <c r="A64" i="28"/>
  <c r="B64" i="28"/>
  <c r="C64" i="28"/>
  <c r="D64" i="28"/>
  <c r="E64" i="28"/>
  <c r="F64" i="28"/>
  <c r="A65" i="28"/>
  <c r="B65" i="28"/>
  <c r="C65" i="28"/>
  <c r="D65" i="28"/>
  <c r="E65" i="28"/>
  <c r="F65" i="28"/>
  <c r="A66" i="28"/>
  <c r="B66" i="28"/>
  <c r="C66" i="28"/>
  <c r="D66" i="28"/>
  <c r="E66" i="28"/>
  <c r="F66" i="28"/>
  <c r="A67" i="28"/>
  <c r="B67" i="28"/>
  <c r="C67" i="28"/>
  <c r="D67" i="28"/>
  <c r="E67" i="28"/>
  <c r="F67" i="28"/>
  <c r="A68" i="28"/>
  <c r="B68" i="28"/>
  <c r="C68" i="28"/>
  <c r="D68" i="28"/>
  <c r="E68" i="28"/>
  <c r="F68" i="28"/>
  <c r="A69" i="28"/>
  <c r="B69" i="28"/>
  <c r="C69" i="28"/>
  <c r="D69" i="28"/>
  <c r="E69" i="28"/>
  <c r="F69" i="28"/>
  <c r="A70" i="28"/>
  <c r="B70" i="28"/>
  <c r="C70" i="28"/>
  <c r="D70" i="28"/>
  <c r="E70" i="28"/>
  <c r="F70" i="28"/>
  <c r="A71" i="28"/>
  <c r="B71" i="28"/>
  <c r="C71" i="28"/>
  <c r="D71" i="28"/>
  <c r="E71" i="28"/>
  <c r="F71" i="28"/>
  <c r="A72" i="28"/>
  <c r="B72" i="28"/>
  <c r="C72" i="28"/>
  <c r="D72" i="28"/>
  <c r="E72" i="28"/>
  <c r="F72" i="28"/>
  <c r="A73" i="28"/>
  <c r="B73" i="28"/>
  <c r="C73" i="28"/>
  <c r="D73" i="28"/>
  <c r="E73" i="28"/>
  <c r="F73" i="28"/>
  <c r="A74" i="28"/>
  <c r="B74" i="28"/>
  <c r="C74" i="28"/>
  <c r="D74" i="28"/>
  <c r="E74" i="28"/>
  <c r="F74" i="28"/>
  <c r="A75" i="28"/>
  <c r="B75" i="28"/>
  <c r="C75" i="28"/>
  <c r="D75" i="28"/>
  <c r="E75" i="28"/>
  <c r="F75" i="28"/>
  <c r="A76" i="28"/>
  <c r="B76" i="28"/>
  <c r="C76" i="28"/>
  <c r="D76" i="28"/>
  <c r="E76" i="28"/>
  <c r="F76" i="28"/>
  <c r="A77" i="28"/>
  <c r="B77" i="28"/>
  <c r="C77" i="28"/>
  <c r="D77" i="28"/>
  <c r="E77" i="28"/>
  <c r="F77" i="28"/>
  <c r="A78" i="28"/>
  <c r="B78" i="28"/>
  <c r="C78" i="28"/>
  <c r="D78" i="28"/>
  <c r="E78" i="28"/>
  <c r="F78" i="28"/>
  <c r="A79" i="28"/>
  <c r="B79" i="28"/>
  <c r="C79" i="28"/>
  <c r="D79" i="28"/>
  <c r="E79" i="28"/>
  <c r="F79" i="28"/>
  <c r="A80" i="28"/>
  <c r="B80" i="28"/>
  <c r="C80" i="28"/>
  <c r="D80" i="28"/>
  <c r="E80" i="28"/>
  <c r="F80" i="28"/>
  <c r="A81" i="28"/>
  <c r="B81" i="28"/>
  <c r="C81" i="28"/>
  <c r="D81" i="28"/>
  <c r="E81" i="28"/>
  <c r="F81" i="28"/>
  <c r="A82" i="28"/>
  <c r="B82" i="28"/>
  <c r="C82" i="28"/>
  <c r="D82" i="28"/>
  <c r="E82" i="28"/>
  <c r="F82" i="28"/>
  <c r="A83" i="28"/>
  <c r="B83" i="28"/>
  <c r="C83" i="28"/>
  <c r="D83" i="28"/>
  <c r="E83" i="28"/>
  <c r="F83" i="28"/>
  <c r="A84" i="28"/>
  <c r="B84" i="28"/>
  <c r="C84" i="28"/>
  <c r="D84" i="28"/>
  <c r="E84" i="28"/>
  <c r="F84" i="28"/>
  <c r="A85" i="28"/>
  <c r="B85" i="28"/>
  <c r="C85" i="28"/>
  <c r="D85" i="28"/>
  <c r="E85" i="28"/>
  <c r="F85" i="28"/>
  <c r="A86" i="28"/>
  <c r="B86" i="28"/>
  <c r="C86" i="28"/>
  <c r="D86" i="28"/>
  <c r="E86" i="28"/>
  <c r="F86" i="28"/>
  <c r="A87" i="28"/>
  <c r="B87" i="28"/>
  <c r="C87" i="28"/>
  <c r="D87" i="28"/>
  <c r="E87" i="28"/>
  <c r="F87" i="28"/>
  <c r="A88" i="28"/>
  <c r="B88" i="28"/>
  <c r="C88" i="28"/>
  <c r="D88" i="28"/>
  <c r="E88" i="28"/>
  <c r="F88" i="28"/>
  <c r="A89" i="28"/>
  <c r="B89" i="28"/>
  <c r="C89" i="28"/>
  <c r="D89" i="28"/>
  <c r="E89" i="28"/>
  <c r="F89" i="28"/>
  <c r="A90" i="28"/>
  <c r="B90" i="28"/>
  <c r="C90" i="28"/>
  <c r="D90" i="28"/>
  <c r="E90" i="28"/>
  <c r="F90" i="28"/>
  <c r="A91" i="28"/>
  <c r="B91" i="28"/>
  <c r="C91" i="28"/>
  <c r="D91" i="28"/>
  <c r="E91" i="28"/>
  <c r="F91" i="28"/>
  <c r="A92" i="28"/>
  <c r="B92" i="28"/>
  <c r="C92" i="28"/>
  <c r="D92" i="28"/>
  <c r="E92" i="28"/>
  <c r="F92" i="28"/>
  <c r="A93" i="28"/>
  <c r="B93" i="28"/>
  <c r="C93" i="28"/>
  <c r="D93" i="28"/>
  <c r="E93" i="28"/>
  <c r="F93" i="28"/>
  <c r="A94" i="28"/>
  <c r="B94" i="28"/>
  <c r="C94" i="28"/>
  <c r="D94" i="28"/>
  <c r="E94" i="28"/>
  <c r="F94" i="28"/>
  <c r="A95" i="28"/>
  <c r="B95" i="28"/>
  <c r="C95" i="28"/>
  <c r="D95" i="28"/>
  <c r="E95" i="28"/>
  <c r="F95" i="28"/>
  <c r="A96" i="28"/>
  <c r="B96" i="28"/>
  <c r="C96" i="28"/>
  <c r="D96" i="28"/>
  <c r="E96" i="28"/>
  <c r="F96" i="28"/>
  <c r="A97" i="28"/>
  <c r="B97" i="28"/>
  <c r="C97" i="28"/>
  <c r="D97" i="28"/>
  <c r="E97" i="28"/>
  <c r="F97" i="28"/>
  <c r="A98" i="28"/>
  <c r="B98" i="28"/>
  <c r="C98" i="28"/>
  <c r="D98" i="28"/>
  <c r="E98" i="28"/>
  <c r="F98" i="28"/>
  <c r="A99" i="28"/>
  <c r="B99" i="28"/>
  <c r="C99" i="28"/>
  <c r="D99" i="28"/>
  <c r="E99" i="28"/>
  <c r="F99" i="28"/>
  <c r="A100" i="28"/>
  <c r="B100" i="28"/>
  <c r="C100" i="28"/>
  <c r="D100" i="28"/>
  <c r="E100" i="28"/>
  <c r="F100" i="28"/>
  <c r="A101" i="28"/>
  <c r="B101" i="28"/>
  <c r="C101" i="28"/>
  <c r="D101" i="28"/>
  <c r="E101" i="28"/>
  <c r="F101" i="28"/>
  <c r="A102" i="28"/>
  <c r="B102" i="28"/>
  <c r="C102" i="28"/>
  <c r="D102" i="28"/>
  <c r="E102" i="28"/>
  <c r="F102" i="28"/>
  <c r="A103" i="28"/>
  <c r="B103" i="28"/>
  <c r="C103" i="28"/>
  <c r="D103" i="28"/>
  <c r="E103" i="28"/>
  <c r="F103" i="28"/>
  <c r="A104" i="28"/>
  <c r="B104" i="28"/>
  <c r="C104" i="28"/>
  <c r="D104" i="28"/>
  <c r="E104" i="28"/>
  <c r="F104" i="28"/>
  <c r="A105" i="28"/>
  <c r="B105" i="28"/>
  <c r="C105" i="28"/>
  <c r="D105" i="28"/>
  <c r="E105" i="28"/>
  <c r="F105" i="28"/>
  <c r="A106" i="28"/>
  <c r="B106" i="28"/>
  <c r="C106" i="28"/>
  <c r="D106" i="28"/>
  <c r="E106" i="28"/>
  <c r="F106" i="28"/>
  <c r="A107" i="28"/>
  <c r="B107" i="28"/>
  <c r="C107" i="28"/>
  <c r="D107" i="28"/>
  <c r="E107" i="28"/>
  <c r="F107" i="28"/>
  <c r="A108" i="28"/>
  <c r="B108" i="28"/>
  <c r="C108" i="28"/>
  <c r="D108" i="28"/>
  <c r="E108" i="28"/>
  <c r="F108" i="28"/>
  <c r="A109" i="28"/>
  <c r="B109" i="28"/>
  <c r="C109" i="28"/>
  <c r="D109" i="28"/>
  <c r="E109" i="28"/>
  <c r="F109" i="28"/>
  <c r="A110" i="28"/>
  <c r="B110" i="28"/>
  <c r="C110" i="28"/>
  <c r="D110" i="28"/>
  <c r="E110" i="28"/>
  <c r="F110" i="28"/>
  <c r="A111" i="28"/>
  <c r="B111" i="28"/>
  <c r="C111" i="28"/>
  <c r="D111" i="28"/>
  <c r="E111" i="28"/>
  <c r="F111" i="28"/>
  <c r="A112" i="28"/>
  <c r="B112" i="28"/>
  <c r="C112" i="28"/>
  <c r="D112" i="28"/>
  <c r="E112" i="28"/>
  <c r="F112" i="28"/>
  <c r="A113" i="28"/>
  <c r="B113" i="28"/>
  <c r="C113" i="28"/>
  <c r="D113" i="28"/>
  <c r="E113" i="28"/>
  <c r="F113" i="28"/>
  <c r="A114" i="28"/>
  <c r="B114" i="28"/>
  <c r="C114" i="28"/>
  <c r="D114" i="28"/>
  <c r="E114" i="28"/>
  <c r="F114" i="28"/>
  <c r="A115" i="28"/>
  <c r="B115" i="28"/>
  <c r="C115" i="28"/>
  <c r="D115" i="28"/>
  <c r="E115" i="28"/>
  <c r="F115" i="28"/>
  <c r="A116" i="28"/>
  <c r="B116" i="28"/>
  <c r="C116" i="28"/>
  <c r="D116" i="28"/>
  <c r="E116" i="28"/>
  <c r="F116" i="28"/>
  <c r="A117" i="28"/>
  <c r="B117" i="28"/>
  <c r="C117" i="28"/>
  <c r="D117" i="28"/>
  <c r="E117" i="28"/>
  <c r="F117" i="28"/>
  <c r="A118" i="28"/>
  <c r="B118" i="28"/>
  <c r="C118" i="28"/>
  <c r="D118" i="28"/>
  <c r="E118" i="28"/>
  <c r="F118" i="28"/>
  <c r="A119" i="28"/>
  <c r="B119" i="28"/>
  <c r="C119" i="28"/>
  <c r="D119" i="28"/>
  <c r="E119" i="28"/>
  <c r="F119" i="28"/>
  <c r="A120" i="28"/>
  <c r="B120" i="28"/>
  <c r="C120" i="28"/>
  <c r="D120" i="28"/>
  <c r="E120" i="28"/>
  <c r="F120" i="28"/>
  <c r="A121" i="28"/>
  <c r="B121" i="28"/>
  <c r="C121" i="28"/>
  <c r="D121" i="28"/>
  <c r="E121" i="28"/>
  <c r="F121" i="28"/>
  <c r="A122" i="28"/>
  <c r="B122" i="28"/>
  <c r="C122" i="28"/>
  <c r="D122" i="28"/>
  <c r="E122" i="28"/>
  <c r="F122" i="28"/>
  <c r="A123" i="28"/>
  <c r="B123" i="28"/>
  <c r="C123" i="28"/>
  <c r="D123" i="28"/>
  <c r="E123" i="28"/>
  <c r="F123" i="28"/>
  <c r="A124" i="28"/>
  <c r="B124" i="28"/>
  <c r="C124" i="28"/>
  <c r="D124" i="28"/>
  <c r="E124" i="28"/>
  <c r="F124" i="28"/>
  <c r="A125" i="28"/>
  <c r="B125" i="28"/>
  <c r="C125" i="28"/>
  <c r="D125" i="28"/>
  <c r="E125" i="28"/>
  <c r="F125" i="28"/>
  <c r="A126" i="28"/>
  <c r="B126" i="28"/>
  <c r="C126" i="28"/>
  <c r="D126" i="28"/>
  <c r="E126" i="28"/>
  <c r="F126" i="28"/>
  <c r="A127" i="28"/>
  <c r="B127" i="28"/>
  <c r="C127" i="28"/>
  <c r="D127" i="28"/>
  <c r="E127" i="28"/>
  <c r="F127" i="28"/>
  <c r="A128" i="28"/>
  <c r="B128" i="28"/>
  <c r="C128" i="28"/>
  <c r="D128" i="28"/>
  <c r="E128" i="28"/>
  <c r="F128" i="28"/>
  <c r="A129" i="28"/>
  <c r="B129" i="28"/>
  <c r="C129" i="28"/>
  <c r="D129" i="28"/>
  <c r="E129" i="28"/>
  <c r="F129" i="28"/>
  <c r="A130" i="28"/>
  <c r="B130" i="28"/>
  <c r="C130" i="28"/>
  <c r="D130" i="28"/>
  <c r="E130" i="28"/>
  <c r="F130" i="28"/>
  <c r="A131" i="28"/>
  <c r="B131" i="28"/>
  <c r="C131" i="28"/>
  <c r="D131" i="28"/>
  <c r="E131" i="28"/>
  <c r="F131" i="28"/>
  <c r="A132" i="28"/>
  <c r="B132" i="28"/>
  <c r="C132" i="28"/>
  <c r="D132" i="28"/>
  <c r="E132" i="28"/>
  <c r="F132" i="28"/>
  <c r="A133" i="28"/>
  <c r="B133" i="28"/>
  <c r="C133" i="28"/>
  <c r="D133" i="28"/>
  <c r="E133" i="28"/>
  <c r="F133" i="28"/>
  <c r="A134" i="28"/>
  <c r="B134" i="28"/>
  <c r="C134" i="28"/>
  <c r="D134" i="28"/>
  <c r="E134" i="28"/>
  <c r="F134" i="28"/>
  <c r="A135" i="28"/>
  <c r="B135" i="28"/>
  <c r="C135" i="28"/>
  <c r="D135" i="28"/>
  <c r="E135" i="28"/>
  <c r="F135" i="28"/>
  <c r="A136" i="28"/>
  <c r="B136" i="28"/>
  <c r="C136" i="28"/>
  <c r="D136" i="28"/>
  <c r="E136" i="28"/>
  <c r="F136" i="28"/>
  <c r="A137" i="28"/>
  <c r="B137" i="28"/>
  <c r="C137" i="28"/>
  <c r="D137" i="28"/>
  <c r="E137" i="28"/>
  <c r="F137" i="28"/>
  <c r="A138" i="28"/>
  <c r="B138" i="28"/>
  <c r="C138" i="28"/>
  <c r="D138" i="28"/>
  <c r="E138" i="28"/>
  <c r="F138" i="28"/>
  <c r="A139" i="28"/>
  <c r="B139" i="28"/>
  <c r="C139" i="28"/>
  <c r="D139" i="28"/>
  <c r="E139" i="28"/>
  <c r="F139" i="28"/>
  <c r="A140" i="28"/>
  <c r="B140" i="28"/>
  <c r="C140" i="28"/>
  <c r="D140" i="28"/>
  <c r="E140" i="28"/>
  <c r="F140" i="28"/>
  <c r="A141" i="28"/>
  <c r="B141" i="28"/>
  <c r="C141" i="28"/>
  <c r="D141" i="28"/>
  <c r="E141" i="28"/>
  <c r="F141" i="28"/>
  <c r="A142" i="28"/>
  <c r="B142" i="28"/>
  <c r="C142" i="28"/>
  <c r="D142" i="28"/>
  <c r="E142" i="28"/>
  <c r="F142" i="28"/>
  <c r="A143" i="28"/>
  <c r="B143" i="28"/>
  <c r="C143" i="28"/>
  <c r="D143" i="28"/>
  <c r="E143" i="28"/>
  <c r="F143" i="28"/>
  <c r="A144" i="28"/>
  <c r="B144" i="28"/>
  <c r="C144" i="28"/>
  <c r="D144" i="28"/>
  <c r="E144" i="28"/>
  <c r="F144" i="28"/>
  <c r="A145" i="28"/>
  <c r="B145" i="28"/>
  <c r="C145" i="28"/>
  <c r="D145" i="28"/>
  <c r="E145" i="28"/>
  <c r="F145" i="28"/>
  <c r="A146" i="28"/>
  <c r="B146" i="28"/>
  <c r="C146" i="28"/>
  <c r="D146" i="28"/>
  <c r="E146" i="28"/>
  <c r="F146" i="28"/>
  <c r="A147" i="28"/>
  <c r="B147" i="28"/>
  <c r="C147" i="28"/>
  <c r="D147" i="28"/>
  <c r="E147" i="28"/>
  <c r="F147" i="28"/>
  <c r="A148" i="28"/>
  <c r="B148" i="28"/>
  <c r="C148" i="28"/>
  <c r="D148" i="28"/>
  <c r="E148" i="28"/>
  <c r="F148" i="28"/>
  <c r="A149" i="28"/>
  <c r="B149" i="28"/>
  <c r="C149" i="28"/>
  <c r="D149" i="28"/>
  <c r="E149" i="28"/>
  <c r="F149" i="28"/>
  <c r="A150" i="28"/>
  <c r="B150" i="28"/>
  <c r="C150" i="28"/>
  <c r="D150" i="28"/>
  <c r="E150" i="28"/>
  <c r="F150" i="28"/>
  <c r="A151" i="28"/>
  <c r="B151" i="28"/>
  <c r="C151" i="28"/>
  <c r="D151" i="28"/>
  <c r="E151" i="28"/>
  <c r="F151" i="28"/>
  <c r="A152" i="28"/>
  <c r="B152" i="28"/>
  <c r="C152" i="28"/>
  <c r="D152" i="28"/>
  <c r="E152" i="28"/>
  <c r="F152" i="28"/>
  <c r="A153" i="28"/>
  <c r="B153" i="28"/>
  <c r="C153" i="28"/>
  <c r="D153" i="28"/>
  <c r="E153" i="28"/>
  <c r="F153" i="28"/>
  <c r="A154" i="28"/>
  <c r="B154" i="28"/>
  <c r="C154" i="28"/>
  <c r="D154" i="28"/>
  <c r="E154" i="28"/>
  <c r="F154" i="28"/>
  <c r="A155" i="28"/>
  <c r="B155" i="28"/>
  <c r="C155" i="28"/>
  <c r="D155" i="28"/>
  <c r="E155" i="28"/>
  <c r="F155" i="28"/>
  <c r="A156" i="28"/>
  <c r="B156" i="28"/>
  <c r="C156" i="28"/>
  <c r="D156" i="28"/>
  <c r="E156" i="28"/>
  <c r="F156" i="28"/>
  <c r="A157" i="28"/>
  <c r="B157" i="28"/>
  <c r="C157" i="28"/>
  <c r="D157" i="28"/>
  <c r="E157" i="28"/>
  <c r="F157" i="28"/>
  <c r="A158" i="28"/>
  <c r="B158" i="28"/>
  <c r="C158" i="28"/>
  <c r="D158" i="28"/>
  <c r="E158" i="28"/>
  <c r="F158" i="28"/>
  <c r="A159" i="28"/>
  <c r="B159" i="28"/>
  <c r="C159" i="28"/>
  <c r="D159" i="28"/>
  <c r="E159" i="28"/>
  <c r="F159" i="28"/>
  <c r="A160" i="28"/>
  <c r="B160" i="28"/>
  <c r="C160" i="28"/>
  <c r="D160" i="28"/>
  <c r="E160" i="28"/>
  <c r="F160" i="28"/>
  <c r="A161" i="28"/>
  <c r="B161" i="28"/>
  <c r="C161" i="28"/>
  <c r="D161" i="28"/>
  <c r="E161" i="28"/>
  <c r="F161" i="28"/>
  <c r="A162" i="28"/>
  <c r="B162" i="28"/>
  <c r="C162" i="28"/>
  <c r="D162" i="28"/>
  <c r="E162" i="28"/>
  <c r="F162" i="28"/>
  <c r="A163" i="28"/>
  <c r="B163" i="28"/>
  <c r="C163" i="28"/>
  <c r="D163" i="28"/>
  <c r="E163" i="28"/>
  <c r="F163" i="28"/>
  <c r="A164" i="28"/>
  <c r="B164" i="28"/>
  <c r="C164" i="28"/>
  <c r="D164" i="28"/>
  <c r="E164" i="28"/>
  <c r="F164" i="28"/>
  <c r="A165" i="28"/>
  <c r="B165" i="28"/>
  <c r="C165" i="28"/>
  <c r="D165" i="28"/>
  <c r="E165" i="28"/>
  <c r="F165" i="28"/>
  <c r="A166" i="28"/>
  <c r="B166" i="28"/>
  <c r="C166" i="28"/>
  <c r="D166" i="28"/>
  <c r="E166" i="28"/>
  <c r="F166" i="28"/>
  <c r="A167" i="28"/>
  <c r="B167" i="28"/>
  <c r="C167" i="28"/>
  <c r="D167" i="28"/>
  <c r="E167" i="28"/>
  <c r="F167" i="28"/>
  <c r="A168" i="28"/>
  <c r="B168" i="28"/>
  <c r="C168" i="28"/>
  <c r="D168" i="28"/>
  <c r="E168" i="28"/>
  <c r="F168" i="28"/>
  <c r="A169" i="28"/>
  <c r="B169" i="28"/>
  <c r="C169" i="28"/>
  <c r="D169" i="28"/>
  <c r="E169" i="28"/>
  <c r="F169" i="28"/>
  <c r="A170" i="28"/>
  <c r="B170" i="28"/>
  <c r="C170" i="28"/>
  <c r="D170" i="28"/>
  <c r="E170" i="28"/>
  <c r="F170" i="28"/>
  <c r="A171" i="28"/>
  <c r="B171" i="28"/>
  <c r="C171" i="28"/>
  <c r="D171" i="28"/>
  <c r="E171" i="28"/>
  <c r="F171" i="28"/>
  <c r="A172" i="28"/>
  <c r="B172" i="28"/>
  <c r="C172" i="28"/>
  <c r="D172" i="28"/>
  <c r="E172" i="28"/>
  <c r="F172" i="28"/>
  <c r="A173" i="28"/>
  <c r="B173" i="28"/>
  <c r="C173" i="28"/>
  <c r="D173" i="28"/>
  <c r="E173" i="28"/>
  <c r="F173" i="28"/>
  <c r="A174" i="28"/>
  <c r="B174" i="28"/>
  <c r="C174" i="28"/>
  <c r="D174" i="28"/>
  <c r="E174" i="28"/>
  <c r="F174" i="28"/>
  <c r="A175" i="28"/>
  <c r="B175" i="28"/>
  <c r="C175" i="28"/>
  <c r="D175" i="28"/>
  <c r="E175" i="28"/>
  <c r="F175" i="28"/>
  <c r="A176" i="28"/>
  <c r="B176" i="28"/>
  <c r="C176" i="28"/>
  <c r="D176" i="28"/>
  <c r="E176" i="28"/>
  <c r="F176" i="28"/>
  <c r="A177" i="28"/>
  <c r="B177" i="28"/>
  <c r="C177" i="28"/>
  <c r="D177" i="28"/>
  <c r="E177" i="28"/>
  <c r="F177" i="28"/>
  <c r="A178" i="28"/>
  <c r="B178" i="28"/>
  <c r="C178" i="28"/>
  <c r="D178" i="28"/>
  <c r="E178" i="28"/>
  <c r="F178" i="28"/>
  <c r="A179" i="28"/>
  <c r="B179" i="28"/>
  <c r="C179" i="28"/>
  <c r="D179" i="28"/>
  <c r="E179" i="28"/>
  <c r="F179" i="28"/>
  <c r="A180" i="28"/>
  <c r="B180" i="28"/>
  <c r="C180" i="28"/>
  <c r="D180" i="28"/>
  <c r="E180" i="28"/>
  <c r="F180" i="28"/>
  <c r="A181" i="28"/>
  <c r="B181" i="28"/>
  <c r="C181" i="28"/>
  <c r="D181" i="28"/>
  <c r="E181" i="28"/>
  <c r="F181" i="28"/>
  <c r="A182" i="28"/>
  <c r="B182" i="28"/>
  <c r="C182" i="28"/>
  <c r="D182" i="28"/>
  <c r="E182" i="28"/>
  <c r="F182" i="28"/>
  <c r="A183" i="28"/>
  <c r="B183" i="28"/>
  <c r="C183" i="28"/>
  <c r="D183" i="28"/>
  <c r="E183" i="28"/>
  <c r="F183" i="28"/>
  <c r="A184" i="28"/>
  <c r="B184" i="28"/>
  <c r="C184" i="28"/>
  <c r="D184" i="28"/>
  <c r="E184" i="28"/>
  <c r="F184" i="28"/>
  <c r="A185" i="28"/>
  <c r="B185" i="28"/>
  <c r="C185" i="28"/>
  <c r="D185" i="28"/>
  <c r="E185" i="28"/>
  <c r="F185" i="28"/>
  <c r="A186" i="28"/>
  <c r="B186" i="28"/>
  <c r="C186" i="28"/>
  <c r="D186" i="28"/>
  <c r="E186" i="28"/>
  <c r="F186" i="28"/>
  <c r="A187" i="28"/>
  <c r="B187" i="28"/>
  <c r="C187" i="28"/>
  <c r="D187" i="28"/>
  <c r="E187" i="28"/>
  <c r="F187" i="28"/>
  <c r="A188" i="28"/>
  <c r="B188" i="28"/>
  <c r="C188" i="28"/>
  <c r="D188" i="28"/>
  <c r="E188" i="28"/>
  <c r="F188" i="28"/>
  <c r="A189" i="28"/>
  <c r="B189" i="28"/>
  <c r="C189" i="28"/>
  <c r="D189" i="28"/>
  <c r="E189" i="28"/>
  <c r="F189" i="28"/>
  <c r="A190" i="28"/>
  <c r="B190" i="28"/>
  <c r="C190" i="28"/>
  <c r="D190" i="28"/>
  <c r="E190" i="28"/>
  <c r="F190" i="28"/>
  <c r="A191" i="28"/>
  <c r="B191" i="28"/>
  <c r="C191" i="28"/>
  <c r="D191" i="28"/>
  <c r="E191" i="28"/>
  <c r="F191" i="28"/>
  <c r="A192" i="28"/>
  <c r="B192" i="28"/>
  <c r="C192" i="28"/>
  <c r="D192" i="28"/>
  <c r="E192" i="28"/>
  <c r="F192" i="28"/>
  <c r="A193" i="28"/>
  <c r="B193" i="28"/>
  <c r="C193" i="28"/>
  <c r="D193" i="28"/>
  <c r="E193" i="28"/>
  <c r="F193" i="28"/>
  <c r="A194" i="28"/>
  <c r="B194" i="28"/>
  <c r="C194" i="28"/>
  <c r="D194" i="28"/>
  <c r="E194" i="28"/>
  <c r="F194" i="28"/>
  <c r="A195" i="28"/>
  <c r="B195" i="28"/>
  <c r="C195" i="28"/>
  <c r="D195" i="28"/>
  <c r="E195" i="28"/>
  <c r="F195" i="28"/>
  <c r="A196" i="28"/>
  <c r="B196" i="28"/>
  <c r="C196" i="28"/>
  <c r="D196" i="28"/>
  <c r="E196" i="28"/>
  <c r="F196" i="28"/>
  <c r="A197" i="28"/>
  <c r="B197" i="28"/>
  <c r="C197" i="28"/>
  <c r="D197" i="28"/>
  <c r="E197" i="28"/>
  <c r="F197" i="28"/>
  <c r="A198" i="28"/>
  <c r="B198" i="28"/>
  <c r="C198" i="28"/>
  <c r="D198" i="28"/>
  <c r="E198" i="28"/>
  <c r="F198" i="28"/>
  <c r="A199" i="28"/>
  <c r="B199" i="28"/>
  <c r="C199" i="28"/>
  <c r="D199" i="28"/>
  <c r="E199" i="28"/>
  <c r="F199" i="28"/>
  <c r="A200" i="28"/>
  <c r="B200" i="28"/>
  <c r="C200" i="28"/>
  <c r="D200" i="28"/>
  <c r="E200" i="28"/>
  <c r="F200" i="28"/>
  <c r="A201" i="28"/>
  <c r="B201" i="28"/>
  <c r="C201" i="28"/>
  <c r="D201" i="28"/>
  <c r="E201" i="28"/>
  <c r="F201" i="28"/>
  <c r="A202" i="28"/>
  <c r="B202" i="28"/>
  <c r="C202" i="28"/>
  <c r="D202" i="28"/>
  <c r="E202" i="28"/>
  <c r="F202" i="28"/>
  <c r="A203" i="28"/>
  <c r="B203" i="28"/>
  <c r="C203" i="28"/>
  <c r="D203" i="28"/>
  <c r="E203" i="28"/>
  <c r="F203" i="28"/>
  <c r="A204" i="28"/>
  <c r="B204" i="28"/>
  <c r="C204" i="28"/>
  <c r="D204" i="28"/>
  <c r="E204" i="28"/>
  <c r="F204" i="28"/>
  <c r="A205" i="28"/>
  <c r="B205" i="28"/>
  <c r="C205" i="28"/>
  <c r="D205" i="28"/>
  <c r="E205" i="28"/>
  <c r="F205" i="28"/>
  <c r="A206" i="28"/>
  <c r="B206" i="28"/>
  <c r="C206" i="28"/>
  <c r="D206" i="28"/>
  <c r="E206" i="28"/>
  <c r="F206" i="28"/>
  <c r="A207" i="28"/>
  <c r="B207" i="28"/>
  <c r="C207" i="28"/>
  <c r="D207" i="28"/>
  <c r="E207" i="28"/>
  <c r="F207" i="28"/>
  <c r="A208" i="28"/>
  <c r="B208" i="28"/>
  <c r="C208" i="28"/>
  <c r="D208" i="28"/>
  <c r="E208" i="28"/>
  <c r="F208" i="28"/>
  <c r="A209" i="28"/>
  <c r="B209" i="28"/>
  <c r="C209" i="28"/>
  <c r="D209" i="28"/>
  <c r="E209" i="28"/>
  <c r="F209" i="28"/>
  <c r="A210" i="28"/>
  <c r="B210" i="28"/>
  <c r="C210" i="28"/>
  <c r="D210" i="28"/>
  <c r="E210" i="28"/>
  <c r="F210" i="28"/>
  <c r="A211" i="28"/>
  <c r="B211" i="28"/>
  <c r="C211" i="28"/>
  <c r="D211" i="28"/>
  <c r="E211" i="28"/>
  <c r="F211" i="28"/>
  <c r="A212" i="28"/>
  <c r="B212" i="28"/>
  <c r="C212" i="28"/>
  <c r="D212" i="28"/>
  <c r="E212" i="28"/>
  <c r="F212" i="28"/>
  <c r="A213" i="28"/>
  <c r="B213" i="28"/>
  <c r="C213" i="28"/>
  <c r="D213" i="28"/>
  <c r="E213" i="28"/>
  <c r="F213" i="28"/>
  <c r="A214" i="28"/>
  <c r="B214" i="28"/>
  <c r="C214" i="28"/>
  <c r="D214" i="28"/>
  <c r="E214" i="28"/>
  <c r="F214" i="28"/>
  <c r="A215" i="28"/>
  <c r="B215" i="28"/>
  <c r="C215" i="28"/>
  <c r="D215" i="28"/>
  <c r="E215" i="28"/>
  <c r="F215" i="28"/>
  <c r="A216" i="28"/>
  <c r="B216" i="28"/>
  <c r="C216" i="28"/>
  <c r="D216" i="28"/>
  <c r="E216" i="28"/>
  <c r="F216" i="28"/>
  <c r="A217" i="28"/>
  <c r="B217" i="28"/>
  <c r="C217" i="28"/>
  <c r="D217" i="28"/>
  <c r="E217" i="28"/>
  <c r="F217" i="28"/>
  <c r="A218" i="28"/>
  <c r="B218" i="28"/>
  <c r="C218" i="28"/>
  <c r="D218" i="28"/>
  <c r="E218" i="28"/>
  <c r="F218" i="28"/>
  <c r="A219" i="28"/>
  <c r="B219" i="28"/>
  <c r="C219" i="28"/>
  <c r="D219" i="28"/>
  <c r="E219" i="28"/>
  <c r="F219" i="28"/>
  <c r="A220" i="28"/>
  <c r="B220" i="28"/>
  <c r="C220" i="28"/>
  <c r="D220" i="28"/>
  <c r="E220" i="28"/>
  <c r="F220" i="28"/>
  <c r="A221" i="28"/>
  <c r="B221" i="28"/>
  <c r="C221" i="28"/>
  <c r="D221" i="28"/>
  <c r="E221" i="28"/>
  <c r="F221" i="28"/>
  <c r="A222" i="28"/>
  <c r="B222" i="28"/>
  <c r="C222" i="28"/>
  <c r="D222" i="28"/>
  <c r="E222" i="28"/>
  <c r="F222" i="28"/>
  <c r="A223" i="28"/>
  <c r="B223" i="28"/>
  <c r="C223" i="28"/>
  <c r="D223" i="28"/>
  <c r="E223" i="28"/>
  <c r="F223" i="28"/>
  <c r="A224" i="28"/>
  <c r="B224" i="28"/>
  <c r="C224" i="28"/>
  <c r="D224" i="28"/>
  <c r="E224" i="28"/>
  <c r="F224" i="28"/>
  <c r="A225" i="28"/>
  <c r="B225" i="28"/>
  <c r="C225" i="28"/>
  <c r="D225" i="28"/>
  <c r="E225" i="28"/>
  <c r="F225" i="28"/>
  <c r="A226" i="28"/>
  <c r="B226" i="28"/>
  <c r="C226" i="28"/>
  <c r="D226" i="28"/>
  <c r="E226" i="28"/>
  <c r="F226" i="28"/>
  <c r="A227" i="28"/>
  <c r="B227" i="28"/>
  <c r="C227" i="28"/>
  <c r="D227" i="28"/>
  <c r="E227" i="28"/>
  <c r="F227" i="28"/>
  <c r="A228" i="28"/>
  <c r="B228" i="28"/>
  <c r="C228" i="28"/>
  <c r="D228" i="28"/>
  <c r="E228" i="28"/>
  <c r="F228" i="28"/>
  <c r="A229" i="28"/>
  <c r="B229" i="28"/>
  <c r="C229" i="28"/>
  <c r="D229" i="28"/>
  <c r="E229" i="28"/>
  <c r="F229" i="28"/>
  <c r="A230" i="28"/>
  <c r="B230" i="28"/>
  <c r="C230" i="28"/>
  <c r="D230" i="28"/>
  <c r="E230" i="28"/>
  <c r="F230" i="28"/>
  <c r="A231" i="28"/>
  <c r="B231" i="28"/>
  <c r="C231" i="28"/>
  <c r="D231" i="28"/>
  <c r="E231" i="28"/>
  <c r="F231" i="28"/>
  <c r="A232" i="28"/>
  <c r="B232" i="28"/>
  <c r="C232" i="28"/>
  <c r="D232" i="28"/>
  <c r="E232" i="28"/>
  <c r="F232" i="28"/>
  <c r="A233" i="28"/>
  <c r="B233" i="28"/>
  <c r="C233" i="28"/>
  <c r="D233" i="28"/>
  <c r="E233" i="28"/>
  <c r="F233" i="28"/>
  <c r="A234" i="28"/>
  <c r="B234" i="28"/>
  <c r="C234" i="28"/>
  <c r="D234" i="28"/>
  <c r="E234" i="28"/>
  <c r="F234" i="28"/>
  <c r="A235" i="28"/>
  <c r="B235" i="28"/>
  <c r="C235" i="28"/>
  <c r="D235" i="28"/>
  <c r="E235" i="28"/>
  <c r="F235" i="28"/>
  <c r="A236" i="28"/>
  <c r="B236" i="28"/>
  <c r="C236" i="28"/>
  <c r="D236" i="28"/>
  <c r="E236" i="28"/>
  <c r="F236" i="28"/>
  <c r="A237" i="28"/>
  <c r="B237" i="28"/>
  <c r="C237" i="28"/>
  <c r="D237" i="28"/>
  <c r="E237" i="28"/>
  <c r="F237" i="28"/>
  <c r="A238" i="28"/>
  <c r="B238" i="28"/>
  <c r="C238" i="28"/>
  <c r="D238" i="28"/>
  <c r="E238" i="28"/>
  <c r="F238" i="28"/>
  <c r="A239" i="28"/>
  <c r="B239" i="28"/>
  <c r="C239" i="28"/>
  <c r="D239" i="28"/>
  <c r="E239" i="28"/>
  <c r="F239" i="28"/>
  <c r="A240" i="28"/>
  <c r="B240" i="28"/>
  <c r="C240" i="28"/>
  <c r="D240" i="28"/>
  <c r="E240" i="28"/>
  <c r="F240" i="28"/>
  <c r="A241" i="28"/>
  <c r="B241" i="28"/>
  <c r="C241" i="28"/>
  <c r="D241" i="28"/>
  <c r="E241" i="28"/>
  <c r="F241" i="28"/>
  <c r="A242" i="28"/>
  <c r="B242" i="28"/>
  <c r="C242" i="28"/>
  <c r="D242" i="28"/>
  <c r="E242" i="28"/>
  <c r="F242" i="28"/>
  <c r="A243" i="28"/>
  <c r="B243" i="28"/>
  <c r="C243" i="28"/>
  <c r="D243" i="28"/>
  <c r="E243" i="28"/>
  <c r="F243" i="28"/>
  <c r="A244" i="28"/>
  <c r="B244" i="28"/>
  <c r="C244" i="28"/>
  <c r="D244" i="28"/>
  <c r="E244" i="28"/>
  <c r="F244" i="28"/>
  <c r="A245" i="28"/>
  <c r="B245" i="28"/>
  <c r="C245" i="28"/>
  <c r="D245" i="28"/>
  <c r="E245" i="28"/>
  <c r="F245" i="28"/>
  <c r="A246" i="28"/>
  <c r="B246" i="28"/>
  <c r="C246" i="28"/>
  <c r="D246" i="28"/>
  <c r="E246" i="28"/>
  <c r="F246" i="28"/>
  <c r="A247" i="28"/>
  <c r="B247" i="28"/>
  <c r="C247" i="28"/>
  <c r="D247" i="28"/>
  <c r="E247" i="28"/>
  <c r="F247" i="28"/>
  <c r="A248" i="28"/>
  <c r="B248" i="28"/>
  <c r="C248" i="28"/>
  <c r="D248" i="28"/>
  <c r="E248" i="28"/>
  <c r="F248" i="28"/>
  <c r="A249" i="28"/>
  <c r="B249" i="28"/>
  <c r="C249" i="28"/>
  <c r="D249" i="28"/>
  <c r="E249" i="28"/>
  <c r="F249" i="28"/>
  <c r="A250" i="28"/>
  <c r="B250" i="28"/>
  <c r="C250" i="28"/>
  <c r="D250" i="28"/>
  <c r="E250" i="28"/>
  <c r="F250" i="28"/>
  <c r="A251" i="28"/>
  <c r="B251" i="28"/>
  <c r="C251" i="28"/>
  <c r="D251" i="28"/>
  <c r="E251" i="28"/>
  <c r="F251" i="28"/>
  <c r="A252" i="28"/>
  <c r="B252" i="28"/>
  <c r="C252" i="28"/>
  <c r="D252" i="28"/>
  <c r="E252" i="28"/>
  <c r="F252" i="28"/>
  <c r="A253" i="28"/>
  <c r="B253" i="28"/>
  <c r="C253" i="28"/>
  <c r="D253" i="28"/>
  <c r="E253" i="28"/>
  <c r="F253" i="28"/>
  <c r="A254" i="28"/>
  <c r="B254" i="28"/>
  <c r="C254" i="28"/>
  <c r="D254" i="28"/>
  <c r="E254" i="28"/>
  <c r="F254" i="28"/>
  <c r="A255" i="28"/>
  <c r="B255" i="28"/>
  <c r="C255" i="28"/>
  <c r="D255" i="28"/>
  <c r="E255" i="28"/>
  <c r="F255" i="28"/>
  <c r="A256" i="28"/>
  <c r="B256" i="28"/>
  <c r="C256" i="28"/>
  <c r="D256" i="28"/>
  <c r="E256" i="28"/>
  <c r="F256" i="28"/>
  <c r="A257" i="28"/>
  <c r="B257" i="28"/>
  <c r="C257" i="28"/>
  <c r="D257" i="28"/>
  <c r="E257" i="28"/>
  <c r="F257" i="28"/>
  <c r="A258" i="28"/>
  <c r="B258" i="28"/>
  <c r="C258" i="28"/>
  <c r="D258" i="28"/>
  <c r="E258" i="28"/>
  <c r="F258" i="28"/>
  <c r="A259" i="28"/>
  <c r="B259" i="28"/>
  <c r="C259" i="28"/>
  <c r="D259" i="28"/>
  <c r="E259" i="28"/>
  <c r="F259" i="28"/>
  <c r="A260" i="28"/>
  <c r="B260" i="28"/>
  <c r="C260" i="28"/>
  <c r="D260" i="28"/>
  <c r="E260" i="28"/>
  <c r="F260" i="28"/>
  <c r="A261" i="28"/>
  <c r="B261" i="28"/>
  <c r="C261" i="28"/>
  <c r="D261" i="28"/>
  <c r="E261" i="28"/>
  <c r="F261" i="28"/>
  <c r="A262" i="28"/>
  <c r="B262" i="28"/>
  <c r="C262" i="28"/>
  <c r="D262" i="28"/>
  <c r="E262" i="28"/>
  <c r="F262" i="28"/>
  <c r="A263" i="28"/>
  <c r="B263" i="28"/>
  <c r="C263" i="28"/>
  <c r="D263" i="28"/>
  <c r="E263" i="28"/>
  <c r="F263" i="28"/>
  <c r="A264" i="28"/>
  <c r="B264" i="28"/>
  <c r="C264" i="28"/>
  <c r="D264" i="28"/>
  <c r="E264" i="28"/>
  <c r="F264" i="28"/>
  <c r="A265" i="28"/>
  <c r="B265" i="28"/>
  <c r="C265" i="28"/>
  <c r="D265" i="28"/>
  <c r="E265" i="28"/>
  <c r="F265" i="28"/>
  <c r="A266" i="28"/>
  <c r="B266" i="28"/>
  <c r="C266" i="28"/>
  <c r="D266" i="28"/>
  <c r="E266" i="28"/>
  <c r="F266" i="28"/>
  <c r="A267" i="28"/>
  <c r="B267" i="28"/>
  <c r="C267" i="28"/>
  <c r="D267" i="28"/>
  <c r="E267" i="28"/>
  <c r="F267" i="28"/>
  <c r="A268" i="28"/>
  <c r="B268" i="28"/>
  <c r="C268" i="28"/>
  <c r="D268" i="28"/>
  <c r="E268" i="28"/>
  <c r="F268" i="28"/>
  <c r="A269" i="28"/>
  <c r="B269" i="28"/>
  <c r="C269" i="28"/>
  <c r="D269" i="28"/>
  <c r="E269" i="28"/>
  <c r="F269" i="28"/>
  <c r="A270" i="28"/>
  <c r="B270" i="28"/>
  <c r="C270" i="28"/>
  <c r="D270" i="28"/>
  <c r="E270" i="28"/>
  <c r="F270" i="28"/>
  <c r="A271" i="28"/>
  <c r="B271" i="28"/>
  <c r="C271" i="28"/>
  <c r="D271" i="28"/>
  <c r="E271" i="28"/>
  <c r="F271" i="28"/>
  <c r="A272" i="28"/>
  <c r="B272" i="28"/>
  <c r="C272" i="28"/>
  <c r="D272" i="28"/>
  <c r="E272" i="28"/>
  <c r="F272" i="28"/>
  <c r="A273" i="28"/>
  <c r="B273" i="28"/>
  <c r="C273" i="28"/>
  <c r="D273" i="28"/>
  <c r="E273" i="28"/>
  <c r="F273" i="28"/>
  <c r="A274" i="28"/>
  <c r="B274" i="28"/>
  <c r="C274" i="28"/>
  <c r="D274" i="28"/>
  <c r="E274" i="28"/>
  <c r="F274" i="28"/>
  <c r="A275" i="28"/>
  <c r="B275" i="28"/>
  <c r="C275" i="28"/>
  <c r="D275" i="28"/>
  <c r="E275" i="28"/>
  <c r="F275" i="28"/>
  <c r="A276" i="28"/>
  <c r="B276" i="28"/>
  <c r="C276" i="28"/>
  <c r="D276" i="28"/>
  <c r="E276" i="28"/>
  <c r="F276" i="28"/>
  <c r="A277" i="28"/>
  <c r="B277" i="28"/>
  <c r="C277" i="28"/>
  <c r="D277" i="28"/>
  <c r="E277" i="28"/>
  <c r="F277" i="28"/>
  <c r="A278" i="28"/>
  <c r="B278" i="28"/>
  <c r="C278" i="28"/>
  <c r="D278" i="28"/>
  <c r="E278" i="28"/>
  <c r="F278" i="28"/>
  <c r="A279" i="28"/>
  <c r="B279" i="28"/>
  <c r="C279" i="28"/>
  <c r="D279" i="28"/>
  <c r="E279" i="28"/>
  <c r="F279" i="28"/>
  <c r="A280" i="28"/>
  <c r="B280" i="28"/>
  <c r="C280" i="28"/>
  <c r="D280" i="28"/>
  <c r="E280" i="28"/>
  <c r="F280" i="28"/>
  <c r="A281" i="28"/>
  <c r="B281" i="28"/>
  <c r="C281" i="28"/>
  <c r="D281" i="28"/>
  <c r="E281" i="28"/>
  <c r="F281" i="28"/>
  <c r="A282" i="28"/>
  <c r="B282" i="28"/>
  <c r="C282" i="28"/>
  <c r="D282" i="28"/>
  <c r="E282" i="28"/>
  <c r="F282" i="28"/>
  <c r="A283" i="28"/>
  <c r="B283" i="28"/>
  <c r="C283" i="28"/>
  <c r="D283" i="28"/>
  <c r="E283" i="28"/>
  <c r="F283" i="28"/>
  <c r="A284" i="28"/>
  <c r="B284" i="28"/>
  <c r="C284" i="28"/>
  <c r="D284" i="28"/>
  <c r="E284" i="28"/>
  <c r="F284" i="28"/>
  <c r="A285" i="28"/>
  <c r="B285" i="28"/>
  <c r="C285" i="28"/>
  <c r="D285" i="28"/>
  <c r="E285" i="28"/>
  <c r="F285" i="28"/>
  <c r="A286" i="28"/>
  <c r="B286" i="28"/>
  <c r="C286" i="28"/>
  <c r="D286" i="28"/>
  <c r="E286" i="28"/>
  <c r="F286" i="28"/>
  <c r="A287" i="28"/>
  <c r="B287" i="28"/>
  <c r="C287" i="28"/>
  <c r="D287" i="28"/>
  <c r="E287" i="28"/>
  <c r="F287" i="28"/>
  <c r="A288" i="28"/>
  <c r="B288" i="28"/>
  <c r="C288" i="28"/>
  <c r="D288" i="28"/>
  <c r="E288" i="28"/>
  <c r="F288" i="28"/>
  <c r="A289" i="28"/>
  <c r="B289" i="28"/>
  <c r="C289" i="28"/>
  <c r="D289" i="28"/>
  <c r="E289" i="28"/>
  <c r="F289" i="28"/>
  <c r="A290" i="28"/>
  <c r="B290" i="28"/>
  <c r="C290" i="28"/>
  <c r="D290" i="28"/>
  <c r="E290" i="28"/>
  <c r="F290" i="28"/>
  <c r="A291" i="28"/>
  <c r="B291" i="28"/>
  <c r="C291" i="28"/>
  <c r="D291" i="28"/>
  <c r="E291" i="28"/>
  <c r="F291" i="28"/>
  <c r="A292" i="28"/>
  <c r="B292" i="28"/>
  <c r="C292" i="28"/>
  <c r="D292" i="28"/>
  <c r="E292" i="28"/>
  <c r="F292" i="28"/>
  <c r="A293" i="28"/>
  <c r="B293" i="28"/>
  <c r="C293" i="28"/>
  <c r="D293" i="28"/>
  <c r="E293" i="28"/>
  <c r="F293" i="28"/>
  <c r="A294" i="28"/>
  <c r="B294" i="28"/>
  <c r="C294" i="28"/>
  <c r="D294" i="28"/>
  <c r="E294" i="28"/>
  <c r="F294" i="28"/>
  <c r="A295" i="28"/>
  <c r="B295" i="28"/>
  <c r="C295" i="28"/>
  <c r="D295" i="28"/>
  <c r="E295" i="28"/>
  <c r="F295" i="28"/>
  <c r="A296" i="28"/>
  <c r="B296" i="28"/>
  <c r="C296" i="28"/>
  <c r="D296" i="28"/>
  <c r="E296" i="28"/>
  <c r="F296" i="28"/>
  <c r="A297" i="28"/>
  <c r="B297" i="28"/>
  <c r="C297" i="28"/>
  <c r="D297" i="28"/>
  <c r="E297" i="28"/>
  <c r="F297" i="28"/>
  <c r="A298" i="28"/>
  <c r="B298" i="28"/>
  <c r="C298" i="28"/>
  <c r="D298" i="28"/>
  <c r="E298" i="28"/>
  <c r="F298" i="28"/>
  <c r="A299" i="28"/>
  <c r="B299" i="28"/>
  <c r="C299" i="28"/>
  <c r="D299" i="28"/>
  <c r="E299" i="28"/>
  <c r="F299" i="28"/>
  <c r="A300" i="28"/>
  <c r="B300" i="28"/>
  <c r="C300" i="28"/>
  <c r="D300" i="28"/>
  <c r="E300" i="28"/>
  <c r="F300" i="28"/>
  <c r="A301" i="28"/>
  <c r="B301" i="28"/>
  <c r="C301" i="28"/>
  <c r="D301" i="28"/>
  <c r="E301" i="28"/>
  <c r="F301" i="28"/>
  <c r="A302" i="28"/>
  <c r="B302" i="28"/>
  <c r="C302" i="28"/>
  <c r="D302" i="28"/>
  <c r="E302" i="28"/>
  <c r="F302" i="28"/>
  <c r="A303" i="28"/>
  <c r="B303" i="28"/>
  <c r="C303" i="28"/>
  <c r="D303" i="28"/>
  <c r="E303" i="28"/>
  <c r="F303" i="28"/>
  <c r="A304" i="28"/>
  <c r="B304" i="28"/>
  <c r="C304" i="28"/>
  <c r="D304" i="28"/>
  <c r="E304" i="28"/>
  <c r="F304" i="28"/>
  <c r="A305" i="28"/>
  <c r="B305" i="28"/>
  <c r="C305" i="28"/>
  <c r="D305" i="28"/>
  <c r="E305" i="28"/>
  <c r="F305" i="28"/>
  <c r="A306" i="28"/>
  <c r="B306" i="28"/>
  <c r="C306" i="28"/>
  <c r="D306" i="28"/>
  <c r="E306" i="28"/>
  <c r="F306" i="28"/>
  <c r="A307" i="28"/>
  <c r="B307" i="28"/>
  <c r="C307" i="28"/>
  <c r="D307" i="28"/>
  <c r="E307" i="28"/>
  <c r="F307" i="28"/>
  <c r="A308" i="28"/>
  <c r="B308" i="28"/>
  <c r="C308" i="28"/>
  <c r="D308" i="28"/>
  <c r="E308" i="28"/>
  <c r="F308" i="28"/>
  <c r="A309" i="28"/>
  <c r="B309" i="28"/>
  <c r="C309" i="28"/>
  <c r="D309" i="28"/>
  <c r="E309" i="28"/>
  <c r="F309" i="28"/>
  <c r="A310" i="28"/>
  <c r="B310" i="28"/>
  <c r="C310" i="28"/>
  <c r="D310" i="28"/>
  <c r="E310" i="28"/>
  <c r="F310" i="28"/>
  <c r="A311" i="28"/>
  <c r="B311" i="28"/>
  <c r="C311" i="28"/>
  <c r="D311" i="28"/>
  <c r="E311" i="28"/>
  <c r="F311" i="28"/>
  <c r="A312" i="28"/>
  <c r="B312" i="28"/>
  <c r="C312" i="28"/>
  <c r="D312" i="28"/>
  <c r="E312" i="28"/>
  <c r="F312" i="28"/>
  <c r="A313" i="28"/>
  <c r="B313" i="28"/>
  <c r="C313" i="28"/>
  <c r="D313" i="28"/>
  <c r="E313" i="28"/>
  <c r="F313" i="28"/>
  <c r="A314" i="28"/>
  <c r="B314" i="28"/>
  <c r="C314" i="28"/>
  <c r="D314" i="28"/>
  <c r="E314" i="28"/>
  <c r="F314" i="28"/>
  <c r="A315" i="28"/>
  <c r="B315" i="28"/>
  <c r="C315" i="28"/>
  <c r="D315" i="28"/>
  <c r="E315" i="28"/>
  <c r="F315" i="28"/>
  <c r="A316" i="28"/>
  <c r="B316" i="28"/>
  <c r="C316" i="28"/>
  <c r="D316" i="28"/>
  <c r="E316" i="28"/>
  <c r="F316" i="28"/>
  <c r="A317" i="28"/>
  <c r="B317" i="28"/>
  <c r="C317" i="28"/>
  <c r="D317" i="28"/>
  <c r="E317" i="28"/>
  <c r="F317" i="28"/>
  <c r="A318" i="28"/>
  <c r="B318" i="28"/>
  <c r="C318" i="28"/>
  <c r="D318" i="28"/>
  <c r="E318" i="28"/>
  <c r="F318" i="28"/>
  <c r="A319" i="28"/>
  <c r="B319" i="28"/>
  <c r="C319" i="28"/>
  <c r="D319" i="28"/>
  <c r="E319" i="28"/>
  <c r="F319" i="28"/>
  <c r="A320" i="28"/>
  <c r="B320" i="28"/>
  <c r="C320" i="28"/>
  <c r="D320" i="28"/>
  <c r="E320" i="28"/>
  <c r="F320" i="28"/>
  <c r="A321" i="28"/>
  <c r="B321" i="28"/>
  <c r="C321" i="28"/>
  <c r="D321" i="28"/>
  <c r="E321" i="28"/>
  <c r="F321" i="28"/>
  <c r="A322" i="28"/>
  <c r="B322" i="28"/>
  <c r="C322" i="28"/>
  <c r="D322" i="28"/>
  <c r="E322" i="28"/>
  <c r="F322" i="28"/>
  <c r="A323" i="28"/>
  <c r="B323" i="28"/>
  <c r="C323" i="28"/>
  <c r="D323" i="28"/>
  <c r="E323" i="28"/>
  <c r="F323" i="28"/>
  <c r="A324" i="28"/>
  <c r="B324" i="28"/>
  <c r="C324" i="28"/>
  <c r="D324" i="28"/>
  <c r="E324" i="28"/>
  <c r="F324" i="28"/>
  <c r="A325" i="28"/>
  <c r="B325" i="28"/>
  <c r="C325" i="28"/>
  <c r="D325" i="28"/>
  <c r="E325" i="28"/>
  <c r="F325" i="28"/>
  <c r="A326" i="28"/>
  <c r="B326" i="28"/>
  <c r="C326" i="28"/>
  <c r="D326" i="28"/>
  <c r="E326" i="28"/>
  <c r="F326" i="28"/>
  <c r="A327" i="28"/>
  <c r="B327" i="28"/>
  <c r="C327" i="28"/>
  <c r="D327" i="28"/>
  <c r="E327" i="28"/>
  <c r="F327" i="28"/>
  <c r="A328" i="28"/>
  <c r="B328" i="28"/>
  <c r="C328" i="28"/>
  <c r="D328" i="28"/>
  <c r="E328" i="28"/>
  <c r="F328" i="28"/>
  <c r="A329" i="28"/>
  <c r="B329" i="28"/>
  <c r="C329" i="28"/>
  <c r="D329" i="28"/>
  <c r="E329" i="28"/>
  <c r="F329" i="28"/>
  <c r="A330" i="28"/>
  <c r="B330" i="28"/>
  <c r="C330" i="28"/>
  <c r="D330" i="28"/>
  <c r="E330" i="28"/>
  <c r="F330" i="28"/>
  <c r="A331" i="28"/>
  <c r="B331" i="28"/>
  <c r="C331" i="28"/>
  <c r="D331" i="28"/>
  <c r="E331" i="28"/>
  <c r="F331" i="28"/>
  <c r="A332" i="28"/>
  <c r="B332" i="28"/>
  <c r="C332" i="28"/>
  <c r="D332" i="28"/>
  <c r="E332" i="28"/>
  <c r="F332" i="28"/>
  <c r="A333" i="28"/>
  <c r="B333" i="28"/>
  <c r="C333" i="28"/>
  <c r="D333" i="28"/>
  <c r="E333" i="28"/>
  <c r="F333" i="28"/>
  <c r="A334" i="28"/>
  <c r="B334" i="28"/>
  <c r="C334" i="28"/>
  <c r="D334" i="28"/>
  <c r="E334" i="28"/>
  <c r="F334" i="28"/>
  <c r="A335" i="28"/>
  <c r="B335" i="28"/>
  <c r="C335" i="28"/>
  <c r="D335" i="28"/>
  <c r="E335" i="28"/>
  <c r="F335" i="28"/>
  <c r="A336" i="28"/>
  <c r="B336" i="28"/>
  <c r="C336" i="28"/>
  <c r="D336" i="28"/>
  <c r="E336" i="28"/>
  <c r="F336" i="28"/>
  <c r="A337" i="28"/>
  <c r="B337" i="28"/>
  <c r="C337" i="28"/>
  <c r="D337" i="28"/>
  <c r="E337" i="28"/>
  <c r="F337" i="28"/>
  <c r="A338" i="28"/>
  <c r="B338" i="28"/>
  <c r="C338" i="28"/>
  <c r="D338" i="28"/>
  <c r="E338" i="28"/>
  <c r="F338" i="28"/>
  <c r="A339" i="28"/>
  <c r="B339" i="28"/>
  <c r="C339" i="28"/>
  <c r="D339" i="28"/>
  <c r="E339" i="28"/>
  <c r="F339" i="28"/>
  <c r="A340" i="28"/>
  <c r="B340" i="28"/>
  <c r="C340" i="28"/>
  <c r="D340" i="28"/>
  <c r="E340" i="28"/>
  <c r="F340" i="28"/>
  <c r="A341" i="28"/>
  <c r="B341" i="28"/>
  <c r="C341" i="28"/>
  <c r="D341" i="28"/>
  <c r="E341" i="28"/>
  <c r="F341" i="28"/>
  <c r="A342" i="28"/>
  <c r="B342" i="28"/>
  <c r="C342" i="28"/>
  <c r="D342" i="28"/>
  <c r="E342" i="28"/>
  <c r="F342" i="28"/>
  <c r="A343" i="28"/>
  <c r="B343" i="28"/>
  <c r="C343" i="28"/>
  <c r="D343" i="28"/>
  <c r="E343" i="28"/>
  <c r="F343" i="28"/>
  <c r="A344" i="28"/>
  <c r="B344" i="28"/>
  <c r="C344" i="28"/>
  <c r="D344" i="28"/>
  <c r="E344" i="28"/>
  <c r="F344" i="28"/>
  <c r="A345" i="28"/>
  <c r="B345" i="28"/>
  <c r="C345" i="28"/>
  <c r="D345" i="28"/>
  <c r="E345" i="28"/>
  <c r="F345" i="28"/>
  <c r="A346" i="28"/>
  <c r="B346" i="28"/>
  <c r="C346" i="28"/>
  <c r="D346" i="28"/>
  <c r="E346" i="28"/>
  <c r="F346" i="28"/>
  <c r="A347" i="28"/>
  <c r="B347" i="28"/>
  <c r="C347" i="28"/>
  <c r="D347" i="28"/>
  <c r="E347" i="28"/>
  <c r="F347" i="28"/>
  <c r="A348" i="28"/>
  <c r="B348" i="28"/>
  <c r="C348" i="28"/>
  <c r="D348" i="28"/>
  <c r="E348" i="28"/>
  <c r="F348" i="28"/>
  <c r="A349" i="28"/>
  <c r="B349" i="28"/>
  <c r="C349" i="28"/>
  <c r="D349" i="28"/>
  <c r="E349" i="28"/>
  <c r="F349" i="28"/>
  <c r="A350" i="28"/>
  <c r="B350" i="28"/>
  <c r="C350" i="28"/>
  <c r="D350" i="28"/>
  <c r="E350" i="28"/>
  <c r="F350" i="28"/>
  <c r="A351" i="28"/>
  <c r="B351" i="28"/>
  <c r="C351" i="28"/>
  <c r="D351" i="28"/>
  <c r="E351" i="28"/>
  <c r="F351" i="28"/>
  <c r="A352" i="28"/>
  <c r="B352" i="28"/>
  <c r="C352" i="28"/>
  <c r="D352" i="28"/>
  <c r="E352" i="28"/>
  <c r="F352" i="28"/>
  <c r="A353" i="28"/>
  <c r="B353" i="28"/>
  <c r="C353" i="28"/>
  <c r="D353" i="28"/>
  <c r="E353" i="28"/>
  <c r="F353" i="28"/>
  <c r="A354" i="28"/>
  <c r="B354" i="28"/>
  <c r="C354" i="28"/>
  <c r="D354" i="28"/>
  <c r="E354" i="28"/>
  <c r="F354" i="28"/>
  <c r="A355" i="28"/>
  <c r="B355" i="28"/>
  <c r="C355" i="28"/>
  <c r="D355" i="28"/>
  <c r="E355" i="28"/>
  <c r="F355" i="28"/>
  <c r="A356" i="28"/>
  <c r="B356" i="28"/>
  <c r="C356" i="28"/>
  <c r="D356" i="28"/>
  <c r="E356" i="28"/>
  <c r="F356" i="28"/>
  <c r="A357" i="28"/>
  <c r="B357" i="28"/>
  <c r="C357" i="28"/>
  <c r="D357" i="28"/>
  <c r="E357" i="28"/>
  <c r="F357" i="28"/>
  <c r="A358" i="28"/>
  <c r="B358" i="28"/>
  <c r="C358" i="28"/>
  <c r="D358" i="28"/>
  <c r="E358" i="28"/>
  <c r="F358" i="28"/>
  <c r="A359" i="28"/>
  <c r="B359" i="28"/>
  <c r="C359" i="28"/>
  <c r="D359" i="28"/>
  <c r="E359" i="28"/>
  <c r="F359" i="28"/>
  <c r="A360" i="28"/>
  <c r="B360" i="28"/>
  <c r="C360" i="28"/>
  <c r="D360" i="28"/>
  <c r="E360" i="28"/>
  <c r="F360" i="28"/>
  <c r="A361" i="28"/>
  <c r="B361" i="28"/>
  <c r="C361" i="28"/>
  <c r="D361" i="28"/>
  <c r="E361" i="28"/>
  <c r="F361" i="28"/>
  <c r="A362" i="28"/>
  <c r="B362" i="28"/>
  <c r="C362" i="28"/>
  <c r="D362" i="28"/>
  <c r="E362" i="28"/>
  <c r="F362" i="28"/>
  <c r="A363" i="28"/>
  <c r="B363" i="28"/>
  <c r="C363" i="28"/>
  <c r="D363" i="28"/>
  <c r="E363" i="28"/>
  <c r="F363" i="28"/>
  <c r="A364" i="28"/>
  <c r="B364" i="28"/>
  <c r="C364" i="28"/>
  <c r="D364" i="28"/>
  <c r="E364" i="28"/>
  <c r="F364" i="28"/>
  <c r="A365" i="28"/>
  <c r="B365" i="28"/>
  <c r="C365" i="28"/>
  <c r="D365" i="28"/>
  <c r="E365" i="28"/>
  <c r="F365" i="28"/>
  <c r="A366" i="28"/>
  <c r="B366" i="28"/>
  <c r="C366" i="28"/>
  <c r="D366" i="28"/>
  <c r="E366" i="28"/>
  <c r="F366" i="28"/>
  <c r="A367" i="28"/>
  <c r="B367" i="28"/>
  <c r="C367" i="28"/>
  <c r="D367" i="28"/>
  <c r="E367" i="28"/>
  <c r="F367" i="28"/>
  <c r="A368" i="28"/>
  <c r="B368" i="28"/>
  <c r="C368" i="28"/>
  <c r="D368" i="28"/>
  <c r="E368" i="28"/>
  <c r="F368" i="28"/>
  <c r="A369" i="28"/>
  <c r="B369" i="28"/>
  <c r="C369" i="28"/>
  <c r="D369" i="28"/>
  <c r="E369" i="28"/>
  <c r="F369" i="28"/>
  <c r="A370" i="28"/>
  <c r="B370" i="28"/>
  <c r="C370" i="28"/>
  <c r="D370" i="28"/>
  <c r="E370" i="28"/>
  <c r="F370" i="28"/>
  <c r="A371" i="28"/>
  <c r="B371" i="28"/>
  <c r="C371" i="28"/>
  <c r="D371" i="28"/>
  <c r="E371" i="28"/>
  <c r="F371" i="28"/>
  <c r="A372" i="28"/>
  <c r="B372" i="28"/>
  <c r="C372" i="28"/>
  <c r="D372" i="28"/>
  <c r="E372" i="28"/>
  <c r="F372" i="28"/>
  <c r="A373" i="28"/>
  <c r="B373" i="28"/>
  <c r="C373" i="28"/>
  <c r="D373" i="28"/>
  <c r="E373" i="28"/>
  <c r="F373" i="28"/>
  <c r="A374" i="28"/>
  <c r="B374" i="28"/>
  <c r="C374" i="28"/>
  <c r="D374" i="28"/>
  <c r="E374" i="28"/>
  <c r="F374" i="28"/>
  <c r="A375" i="28"/>
  <c r="B375" i="28"/>
  <c r="C375" i="28"/>
  <c r="D375" i="28"/>
  <c r="E375" i="28"/>
  <c r="F375" i="28"/>
  <c r="A376" i="28"/>
  <c r="B376" i="28"/>
  <c r="C376" i="28"/>
  <c r="D376" i="28"/>
  <c r="E376" i="28"/>
  <c r="F376" i="28"/>
  <c r="A377" i="28"/>
  <c r="B377" i="28"/>
  <c r="C377" i="28"/>
  <c r="D377" i="28"/>
  <c r="E377" i="28"/>
  <c r="F377" i="28"/>
  <c r="A378" i="28"/>
  <c r="B378" i="28"/>
  <c r="C378" i="28"/>
  <c r="D378" i="28"/>
  <c r="E378" i="28"/>
  <c r="F378" i="28"/>
  <c r="A379" i="28"/>
  <c r="B379" i="28"/>
  <c r="C379" i="28"/>
  <c r="D379" i="28"/>
  <c r="E379" i="28"/>
  <c r="F379" i="28"/>
  <c r="A380" i="28"/>
  <c r="B380" i="28"/>
  <c r="C380" i="28"/>
  <c r="D380" i="28"/>
  <c r="E380" i="28"/>
  <c r="F380" i="28"/>
  <c r="A381" i="28"/>
  <c r="B381" i="28"/>
  <c r="C381" i="28"/>
  <c r="D381" i="28"/>
  <c r="E381" i="28"/>
  <c r="F381" i="28"/>
  <c r="A382" i="28"/>
  <c r="B382" i="28"/>
  <c r="C382" i="28"/>
  <c r="D382" i="28"/>
  <c r="E382" i="28"/>
  <c r="F382" i="28"/>
  <c r="A383" i="28"/>
  <c r="B383" i="28"/>
  <c r="C383" i="28"/>
  <c r="D383" i="28"/>
  <c r="E383" i="28"/>
  <c r="F383" i="28"/>
  <c r="A384" i="28"/>
  <c r="B384" i="28"/>
  <c r="C384" i="28"/>
  <c r="D384" i="28"/>
  <c r="E384" i="28"/>
  <c r="F384" i="28"/>
  <c r="A385" i="28"/>
  <c r="B385" i="28"/>
  <c r="C385" i="28"/>
  <c r="D385" i="28"/>
  <c r="E385" i="28"/>
  <c r="F385" i="28"/>
  <c r="A386" i="28"/>
  <c r="B386" i="28"/>
  <c r="C386" i="28"/>
  <c r="D386" i="28"/>
  <c r="E386" i="28"/>
  <c r="F386" i="28"/>
  <c r="A387" i="28"/>
  <c r="B387" i="28"/>
  <c r="C387" i="28"/>
  <c r="D387" i="28"/>
  <c r="E387" i="28"/>
  <c r="F387" i="28"/>
  <c r="A388" i="28"/>
  <c r="B388" i="28"/>
  <c r="C388" i="28"/>
  <c r="D388" i="28"/>
  <c r="E388" i="28"/>
  <c r="F388" i="28"/>
  <c r="A389" i="28"/>
  <c r="B389" i="28"/>
  <c r="C389" i="28"/>
  <c r="D389" i="28"/>
  <c r="E389" i="28"/>
  <c r="F389" i="28"/>
  <c r="A390" i="28"/>
  <c r="B390" i="28"/>
  <c r="C390" i="28"/>
  <c r="D390" i="28"/>
  <c r="E390" i="28"/>
  <c r="F390" i="28"/>
  <c r="A391" i="28"/>
  <c r="B391" i="28"/>
  <c r="C391" i="28"/>
  <c r="D391" i="28"/>
  <c r="E391" i="28"/>
  <c r="F391" i="28"/>
  <c r="A392" i="28"/>
  <c r="B392" i="28"/>
  <c r="C392" i="28"/>
  <c r="D392" i="28"/>
  <c r="E392" i="28"/>
  <c r="F392" i="28"/>
  <c r="A393" i="28"/>
  <c r="B393" i="28"/>
  <c r="C393" i="28"/>
  <c r="D393" i="28"/>
  <c r="E393" i="28"/>
  <c r="F393" i="28"/>
  <c r="A394" i="28"/>
  <c r="B394" i="28"/>
  <c r="C394" i="28"/>
  <c r="D394" i="28"/>
  <c r="E394" i="28"/>
  <c r="F394" i="28"/>
  <c r="A395" i="28"/>
  <c r="B395" i="28"/>
  <c r="C395" i="28"/>
  <c r="D395" i="28"/>
  <c r="E395" i="28"/>
  <c r="F395" i="28"/>
  <c r="A396" i="28"/>
  <c r="B396" i="28"/>
  <c r="C396" i="28"/>
  <c r="D396" i="28"/>
  <c r="E396" i="28"/>
  <c r="F396" i="28"/>
  <c r="A397" i="28"/>
  <c r="B397" i="28"/>
  <c r="C397" i="28"/>
  <c r="D397" i="28"/>
  <c r="E397" i="28"/>
  <c r="F397" i="28"/>
  <c r="A398" i="28"/>
  <c r="B398" i="28"/>
  <c r="C398" i="28"/>
  <c r="D398" i="28"/>
  <c r="E398" i="28"/>
  <c r="F398" i="28"/>
  <c r="A399" i="28"/>
  <c r="B399" i="28"/>
  <c r="C399" i="28"/>
  <c r="D399" i="28"/>
  <c r="E399" i="28"/>
  <c r="F399" i="28"/>
  <c r="A400" i="28"/>
  <c r="B400" i="28"/>
  <c r="C400" i="28"/>
  <c r="D400" i="28"/>
  <c r="E400" i="28"/>
  <c r="F400" i="28"/>
  <c r="A401" i="28"/>
  <c r="B401" i="28"/>
  <c r="C401" i="28"/>
  <c r="D401" i="28"/>
  <c r="E401" i="28"/>
  <c r="F401" i="28"/>
  <c r="A402" i="28"/>
  <c r="B402" i="28"/>
  <c r="C402" i="28"/>
  <c r="D402" i="28"/>
  <c r="E402" i="28"/>
  <c r="F402" i="28"/>
  <c r="A403" i="28"/>
  <c r="B403" i="28"/>
  <c r="C403" i="28"/>
  <c r="D403" i="28"/>
  <c r="E403" i="28"/>
  <c r="F403" i="28"/>
  <c r="A404" i="28"/>
  <c r="B404" i="28"/>
  <c r="C404" i="28"/>
  <c r="D404" i="28"/>
  <c r="E404" i="28"/>
  <c r="F404" i="28"/>
  <c r="A405" i="28"/>
  <c r="B405" i="28"/>
  <c r="C405" i="28"/>
  <c r="D405" i="28"/>
  <c r="E405" i="28"/>
  <c r="F405" i="28"/>
  <c r="A406" i="28"/>
  <c r="B406" i="28"/>
  <c r="C406" i="28"/>
  <c r="D406" i="28"/>
  <c r="E406" i="28"/>
  <c r="F406" i="28"/>
  <c r="A407" i="28"/>
  <c r="B407" i="28"/>
  <c r="C407" i="28"/>
  <c r="D407" i="28"/>
  <c r="E407" i="28"/>
  <c r="F407" i="28"/>
  <c r="A408" i="28"/>
  <c r="B408" i="28"/>
  <c r="C408" i="28"/>
  <c r="D408" i="28"/>
  <c r="E408" i="28"/>
  <c r="F408" i="28"/>
  <c r="A409" i="28"/>
  <c r="B409" i="28"/>
  <c r="C409" i="28"/>
  <c r="D409" i="28"/>
  <c r="E409" i="28"/>
  <c r="F409" i="28"/>
  <c r="A410" i="28"/>
  <c r="B410" i="28"/>
  <c r="C410" i="28"/>
  <c r="D410" i="28"/>
  <c r="E410" i="28"/>
  <c r="F410" i="28"/>
  <c r="A411" i="28"/>
  <c r="B411" i="28"/>
  <c r="C411" i="28"/>
  <c r="D411" i="28"/>
  <c r="E411" i="28"/>
  <c r="F411" i="28"/>
  <c r="A412" i="28"/>
  <c r="B412" i="28"/>
  <c r="C412" i="28"/>
  <c r="D412" i="28"/>
  <c r="E412" i="28"/>
  <c r="F412" i="28"/>
  <c r="A413" i="28"/>
  <c r="B413" i="28"/>
  <c r="C413" i="28"/>
  <c r="D413" i="28"/>
  <c r="E413" i="28"/>
  <c r="F413" i="28"/>
  <c r="A414" i="28"/>
  <c r="B414" i="28"/>
  <c r="C414" i="28"/>
  <c r="D414" i="28"/>
  <c r="E414" i="28"/>
  <c r="F414" i="28"/>
  <c r="A415" i="28"/>
  <c r="B415" i="28"/>
  <c r="C415" i="28"/>
  <c r="D415" i="28"/>
  <c r="E415" i="28"/>
  <c r="F415" i="28"/>
  <c r="A416" i="28"/>
  <c r="B416" i="28"/>
  <c r="C416" i="28"/>
  <c r="D416" i="28"/>
  <c r="E416" i="28"/>
  <c r="F416" i="28"/>
  <c r="A417" i="28"/>
  <c r="B417" i="28"/>
  <c r="C417" i="28"/>
  <c r="D417" i="28"/>
  <c r="E417" i="28"/>
  <c r="F417" i="28"/>
  <c r="A418" i="28"/>
  <c r="B418" i="28"/>
  <c r="C418" i="28"/>
  <c r="D418" i="28"/>
  <c r="E418" i="28"/>
  <c r="F418" i="28"/>
  <c r="A419" i="28"/>
  <c r="B419" i="28"/>
  <c r="C419" i="28"/>
  <c r="D419" i="28"/>
  <c r="E419" i="28"/>
  <c r="F419" i="28"/>
  <c r="A420" i="28"/>
  <c r="B420" i="28"/>
  <c r="C420" i="28"/>
  <c r="D420" i="28"/>
  <c r="E420" i="28"/>
  <c r="F420" i="28"/>
  <c r="A421" i="28"/>
  <c r="B421" i="28"/>
  <c r="C421" i="28"/>
  <c r="D421" i="28"/>
  <c r="E421" i="28"/>
  <c r="F421" i="28"/>
  <c r="A422" i="28"/>
  <c r="B422" i="28"/>
  <c r="C422" i="28"/>
  <c r="D422" i="28"/>
  <c r="E422" i="28"/>
  <c r="F422" i="28"/>
  <c r="A423" i="28"/>
  <c r="B423" i="28"/>
  <c r="C423" i="28"/>
  <c r="D423" i="28"/>
  <c r="E423" i="28"/>
  <c r="F423" i="28"/>
  <c r="A424" i="28"/>
  <c r="B424" i="28"/>
  <c r="C424" i="28"/>
  <c r="D424" i="28"/>
  <c r="E424" i="28"/>
  <c r="F424" i="28"/>
  <c r="A425" i="28"/>
  <c r="B425" i="28"/>
  <c r="C425" i="28"/>
  <c r="D425" i="28"/>
  <c r="E425" i="28"/>
  <c r="F425" i="28"/>
  <c r="A426" i="28"/>
  <c r="B426" i="28"/>
  <c r="C426" i="28"/>
  <c r="D426" i="28"/>
  <c r="E426" i="28"/>
  <c r="F426" i="28"/>
  <c r="A427" i="28"/>
  <c r="B427" i="28"/>
  <c r="C427" i="28"/>
  <c r="D427" i="28"/>
  <c r="E427" i="28"/>
  <c r="F427" i="28"/>
  <c r="A428" i="28"/>
  <c r="B428" i="28"/>
  <c r="C428" i="28"/>
  <c r="D428" i="28"/>
  <c r="E428" i="28"/>
  <c r="F428" i="28"/>
  <c r="A429" i="28"/>
  <c r="B429" i="28"/>
  <c r="C429" i="28"/>
  <c r="D429" i="28"/>
  <c r="E429" i="28"/>
  <c r="F429" i="28"/>
  <c r="A430" i="28"/>
  <c r="B430" i="28"/>
  <c r="C430" i="28"/>
  <c r="D430" i="28"/>
  <c r="E430" i="28"/>
  <c r="F430" i="28"/>
  <c r="A431" i="28"/>
  <c r="B431" i="28"/>
  <c r="C431" i="28"/>
  <c r="D431" i="28"/>
  <c r="E431" i="28"/>
  <c r="F431" i="28"/>
  <c r="A432" i="28"/>
  <c r="B432" i="28"/>
  <c r="C432" i="28"/>
  <c r="D432" i="28"/>
  <c r="E432" i="28"/>
  <c r="F432" i="28"/>
  <c r="A433" i="28"/>
  <c r="B433" i="28"/>
  <c r="C433" i="28"/>
  <c r="D433" i="28"/>
  <c r="E433" i="28"/>
  <c r="F433" i="28"/>
  <c r="A434" i="28"/>
  <c r="B434" i="28"/>
  <c r="C434" i="28"/>
  <c r="D434" i="28"/>
  <c r="E434" i="28"/>
  <c r="F434" i="28"/>
  <c r="A435" i="28"/>
  <c r="B435" i="28"/>
  <c r="C435" i="28"/>
  <c r="D435" i="28"/>
  <c r="E435" i="28"/>
  <c r="F435" i="28"/>
  <c r="A436" i="28"/>
  <c r="B436" i="28"/>
  <c r="C436" i="28"/>
  <c r="D436" i="28"/>
  <c r="E436" i="28"/>
  <c r="F436" i="28"/>
  <c r="A437" i="28"/>
  <c r="B437" i="28"/>
  <c r="C437" i="28"/>
  <c r="D437" i="28"/>
  <c r="E437" i="28"/>
  <c r="F437" i="28"/>
  <c r="A438" i="28"/>
  <c r="B438" i="28"/>
  <c r="C438" i="28"/>
  <c r="D438" i="28"/>
  <c r="E438" i="28"/>
  <c r="F438" i="28"/>
  <c r="A439" i="28"/>
  <c r="B439" i="28"/>
  <c r="C439" i="28"/>
  <c r="D439" i="28"/>
  <c r="E439" i="28"/>
  <c r="F439" i="28"/>
  <c r="A440" i="28"/>
  <c r="B440" i="28"/>
  <c r="C440" i="28"/>
  <c r="D440" i="28"/>
  <c r="E440" i="28"/>
  <c r="F440" i="28"/>
  <c r="A441" i="28"/>
  <c r="B441" i="28"/>
  <c r="C441" i="28"/>
  <c r="D441" i="28"/>
  <c r="E441" i="28"/>
  <c r="F441" i="28"/>
  <c r="A442" i="28"/>
  <c r="B442" i="28"/>
  <c r="C442" i="28"/>
  <c r="D442" i="28"/>
  <c r="E442" i="28"/>
  <c r="F442" i="28"/>
  <c r="A443" i="28"/>
  <c r="B443" i="28"/>
  <c r="C443" i="28"/>
  <c r="D443" i="28"/>
  <c r="E443" i="28"/>
  <c r="F443" i="28"/>
  <c r="A444" i="28"/>
  <c r="B444" i="28"/>
  <c r="C444" i="28"/>
  <c r="D444" i="28"/>
  <c r="E444" i="28"/>
  <c r="F444" i="28"/>
  <c r="A445" i="28"/>
  <c r="B445" i="28"/>
  <c r="C445" i="28"/>
  <c r="D445" i="28"/>
  <c r="E445" i="28"/>
  <c r="F445" i="28"/>
  <c r="A446" i="28"/>
  <c r="B446" i="28"/>
  <c r="C446" i="28"/>
  <c r="D446" i="28"/>
  <c r="E446" i="28"/>
  <c r="F446" i="28"/>
  <c r="A447" i="28"/>
  <c r="B447" i="28"/>
  <c r="C447" i="28"/>
  <c r="D447" i="28"/>
  <c r="E447" i="28"/>
  <c r="F447" i="28"/>
  <c r="A448" i="28"/>
  <c r="B448" i="28"/>
  <c r="C448" i="28"/>
  <c r="D448" i="28"/>
  <c r="E448" i="28"/>
  <c r="F448" i="28"/>
  <c r="A449" i="28"/>
  <c r="B449" i="28"/>
  <c r="C449" i="28"/>
  <c r="D449" i="28"/>
  <c r="E449" i="28"/>
  <c r="F449" i="28"/>
  <c r="A450" i="28"/>
  <c r="B450" i="28"/>
  <c r="C450" i="28"/>
  <c r="D450" i="28"/>
  <c r="E450" i="28"/>
  <c r="F450" i="28"/>
  <c r="A451" i="28"/>
  <c r="B451" i="28"/>
  <c r="C451" i="28"/>
  <c r="D451" i="28"/>
  <c r="E451" i="28"/>
  <c r="F451" i="28"/>
  <c r="A452" i="28"/>
  <c r="B452" i="28"/>
  <c r="C452" i="28"/>
  <c r="D452" i="28"/>
  <c r="E452" i="28"/>
  <c r="F452" i="28"/>
  <c r="A453" i="28"/>
  <c r="B453" i="28"/>
  <c r="C453" i="28"/>
  <c r="D453" i="28"/>
  <c r="E453" i="28"/>
  <c r="F453" i="28"/>
  <c r="A454" i="28"/>
  <c r="B454" i="28"/>
  <c r="C454" i="28"/>
  <c r="D454" i="28"/>
  <c r="E454" i="28"/>
  <c r="F454" i="28"/>
  <c r="A455" i="28"/>
  <c r="B455" i="28"/>
  <c r="C455" i="28"/>
  <c r="D455" i="28"/>
  <c r="E455" i="28"/>
  <c r="F455" i="28"/>
  <c r="A456" i="28"/>
  <c r="B456" i="28"/>
  <c r="C456" i="28"/>
  <c r="D456" i="28"/>
  <c r="E456" i="28"/>
  <c r="F456" i="28"/>
  <c r="A457" i="28"/>
  <c r="B457" i="28"/>
  <c r="C457" i="28"/>
  <c r="D457" i="28"/>
  <c r="E457" i="28"/>
  <c r="F457" i="28"/>
  <c r="A458" i="28"/>
  <c r="B458" i="28"/>
  <c r="C458" i="28"/>
  <c r="D458" i="28"/>
  <c r="E458" i="28"/>
  <c r="F458" i="28"/>
  <c r="A459" i="28"/>
  <c r="B459" i="28"/>
  <c r="C459" i="28"/>
  <c r="D459" i="28"/>
  <c r="E459" i="28"/>
  <c r="F459" i="28"/>
  <c r="A460" i="28"/>
  <c r="B460" i="28"/>
  <c r="C460" i="28"/>
  <c r="D460" i="28"/>
  <c r="E460" i="28"/>
  <c r="F460" i="28"/>
  <c r="A461" i="28"/>
  <c r="B461" i="28"/>
  <c r="C461" i="28"/>
  <c r="D461" i="28"/>
  <c r="E461" i="28"/>
  <c r="F461" i="28"/>
  <c r="A462" i="28"/>
  <c r="B462" i="28"/>
  <c r="C462" i="28"/>
  <c r="D462" i="28"/>
  <c r="E462" i="28"/>
  <c r="F462" i="28"/>
  <c r="A463" i="28"/>
  <c r="B463" i="28"/>
  <c r="C463" i="28"/>
  <c r="D463" i="28"/>
  <c r="E463" i="28"/>
  <c r="F463" i="28"/>
  <c r="A464" i="28"/>
  <c r="B464" i="28"/>
  <c r="C464" i="28"/>
  <c r="D464" i="28"/>
  <c r="E464" i="28"/>
  <c r="F464" i="28"/>
  <c r="A465" i="28"/>
  <c r="B465" i="28"/>
  <c r="C465" i="28"/>
  <c r="D465" i="28"/>
  <c r="E465" i="28"/>
  <c r="F465" i="28"/>
  <c r="A466" i="28"/>
  <c r="B466" i="28"/>
  <c r="C466" i="28"/>
  <c r="D466" i="28"/>
  <c r="E466" i="28"/>
  <c r="F466" i="28"/>
  <c r="A467" i="28"/>
  <c r="B467" i="28"/>
  <c r="C467" i="28"/>
  <c r="D467" i="28"/>
  <c r="E467" i="28"/>
  <c r="F467" i="28"/>
  <c r="A468" i="28"/>
  <c r="B468" i="28"/>
  <c r="C468" i="28"/>
  <c r="D468" i="28"/>
  <c r="E468" i="28"/>
  <c r="F468" i="28"/>
  <c r="A469" i="28"/>
  <c r="B469" i="28"/>
  <c r="C469" i="28"/>
  <c r="D469" i="28"/>
  <c r="E469" i="28"/>
  <c r="F469" i="28"/>
  <c r="A470" i="28"/>
  <c r="B470" i="28"/>
  <c r="C470" i="28"/>
  <c r="D470" i="28"/>
  <c r="E470" i="28"/>
  <c r="F470" i="28"/>
  <c r="A471" i="28"/>
  <c r="B471" i="28"/>
  <c r="C471" i="28"/>
  <c r="D471" i="28"/>
  <c r="E471" i="28"/>
  <c r="F471" i="28"/>
  <c r="A472" i="28"/>
  <c r="B472" i="28"/>
  <c r="C472" i="28"/>
  <c r="D472" i="28"/>
  <c r="E472" i="28"/>
  <c r="F472" i="28"/>
  <c r="A473" i="28"/>
  <c r="B473" i="28"/>
  <c r="C473" i="28"/>
  <c r="D473" i="28"/>
  <c r="E473" i="28"/>
  <c r="F473" i="28"/>
  <c r="A474" i="28"/>
  <c r="B474" i="28"/>
  <c r="C474" i="28"/>
  <c r="D474" i="28"/>
  <c r="E474" i="28"/>
  <c r="F474" i="28"/>
  <c r="A475" i="28"/>
  <c r="B475" i="28"/>
  <c r="C475" i="28"/>
  <c r="D475" i="28"/>
  <c r="E475" i="28"/>
  <c r="F475" i="28"/>
  <c r="A476" i="28"/>
  <c r="B476" i="28"/>
  <c r="C476" i="28"/>
  <c r="D476" i="28"/>
  <c r="E476" i="28"/>
  <c r="F476" i="28"/>
  <c r="A477" i="28"/>
  <c r="B477" i="28"/>
  <c r="C477" i="28"/>
  <c r="D477" i="28"/>
  <c r="E477" i="28"/>
  <c r="F477" i="28"/>
  <c r="A478" i="28"/>
  <c r="B478" i="28"/>
  <c r="C478" i="28"/>
  <c r="D478" i="28"/>
  <c r="E478" i="28"/>
  <c r="F478" i="28"/>
  <c r="A479" i="28"/>
  <c r="B479" i="28"/>
  <c r="C479" i="28"/>
  <c r="D479" i="28"/>
  <c r="E479" i="28"/>
  <c r="F479" i="28"/>
  <c r="A480" i="28"/>
  <c r="B480" i="28"/>
  <c r="C480" i="28"/>
  <c r="D480" i="28"/>
  <c r="E480" i="28"/>
  <c r="F480" i="28"/>
  <c r="A481" i="28"/>
  <c r="B481" i="28"/>
  <c r="C481" i="28"/>
  <c r="D481" i="28"/>
  <c r="E481" i="28"/>
  <c r="F481" i="28"/>
  <c r="A482" i="28"/>
  <c r="B482" i="28"/>
  <c r="C482" i="28"/>
  <c r="D482" i="28"/>
  <c r="E482" i="28"/>
  <c r="F482" i="28"/>
  <c r="A483" i="28"/>
  <c r="B483" i="28"/>
  <c r="C483" i="28"/>
  <c r="D483" i="28"/>
  <c r="E483" i="28"/>
  <c r="F483" i="28"/>
  <c r="A484" i="28"/>
  <c r="B484" i="28"/>
  <c r="C484" i="28"/>
  <c r="D484" i="28"/>
  <c r="E484" i="28"/>
  <c r="F484" i="28"/>
  <c r="A485" i="28"/>
  <c r="B485" i="28"/>
  <c r="C485" i="28"/>
  <c r="D485" i="28"/>
  <c r="E485" i="28"/>
  <c r="F485" i="28"/>
  <c r="A486" i="28"/>
  <c r="B486" i="28"/>
  <c r="C486" i="28"/>
  <c r="D486" i="28"/>
  <c r="E486" i="28"/>
  <c r="F486" i="28"/>
  <c r="A487" i="28"/>
  <c r="B487" i="28"/>
  <c r="C487" i="28"/>
  <c r="D487" i="28"/>
  <c r="E487" i="28"/>
  <c r="F487" i="28"/>
  <c r="A488" i="28"/>
  <c r="B488" i="28"/>
  <c r="C488" i="28"/>
  <c r="D488" i="28"/>
  <c r="E488" i="28"/>
  <c r="F488" i="28"/>
  <c r="A489" i="28"/>
  <c r="B489" i="28"/>
  <c r="C489" i="28"/>
  <c r="D489" i="28"/>
  <c r="E489" i="28"/>
  <c r="F489" i="28"/>
  <c r="A490" i="28"/>
  <c r="B490" i="28"/>
  <c r="C490" i="28"/>
  <c r="D490" i="28"/>
  <c r="E490" i="28"/>
  <c r="F490" i="28"/>
  <c r="A491" i="28"/>
  <c r="B491" i="28"/>
  <c r="C491" i="28"/>
  <c r="D491" i="28"/>
  <c r="E491" i="28"/>
  <c r="F491" i="28"/>
  <c r="A492" i="28"/>
  <c r="B492" i="28"/>
  <c r="C492" i="28"/>
  <c r="D492" i="28"/>
  <c r="E492" i="28"/>
  <c r="F492" i="28"/>
  <c r="A493" i="28"/>
  <c r="B493" i="28"/>
  <c r="C493" i="28"/>
  <c r="D493" i="28"/>
  <c r="E493" i="28"/>
  <c r="F493" i="28"/>
  <c r="A494" i="28"/>
  <c r="B494" i="28"/>
  <c r="C494" i="28"/>
  <c r="D494" i="28"/>
  <c r="E494" i="28"/>
  <c r="F494" i="28"/>
  <c r="A495" i="28"/>
  <c r="B495" i="28"/>
  <c r="C495" i="28"/>
  <c r="D495" i="28"/>
  <c r="E495" i="28"/>
  <c r="F495" i="28"/>
  <c r="A496" i="28"/>
  <c r="B496" i="28"/>
  <c r="C496" i="28"/>
  <c r="D496" i="28"/>
  <c r="E496" i="28"/>
  <c r="F496" i="28"/>
  <c r="A497" i="28"/>
  <c r="B497" i="28"/>
  <c r="C497" i="28"/>
  <c r="D497" i="28"/>
  <c r="E497" i="28"/>
  <c r="F497" i="28"/>
  <c r="A498" i="28"/>
  <c r="B498" i="28"/>
  <c r="C498" i="28"/>
  <c r="D498" i="28"/>
  <c r="E498" i="28"/>
  <c r="F498" i="28"/>
  <c r="A499" i="28"/>
  <c r="B499" i="28"/>
  <c r="C499" i="28"/>
  <c r="D499" i="28"/>
  <c r="E499" i="28"/>
  <c r="F499" i="28"/>
  <c r="A500" i="28"/>
  <c r="B500" i="28"/>
  <c r="C500" i="28"/>
  <c r="D500" i="28"/>
  <c r="E500" i="28"/>
  <c r="F500" i="28"/>
  <c r="A501" i="28"/>
  <c r="B501" i="28"/>
  <c r="C501" i="28"/>
  <c r="D501" i="28"/>
  <c r="E501" i="28"/>
  <c r="F501" i="28"/>
  <c r="A502" i="28"/>
  <c r="B502" i="28"/>
  <c r="C502" i="28"/>
  <c r="D502" i="28"/>
  <c r="E502" i="28"/>
  <c r="F502" i="28"/>
  <c r="A503" i="28"/>
  <c r="B503" i="28"/>
  <c r="C503" i="28"/>
  <c r="D503" i="28"/>
  <c r="E503" i="28"/>
  <c r="F503" i="28"/>
  <c r="A504" i="28"/>
  <c r="B504" i="28"/>
  <c r="C504" i="28"/>
  <c r="D504" i="28"/>
  <c r="E504" i="28"/>
  <c r="F504" i="28"/>
  <c r="A505" i="28"/>
  <c r="B505" i="28"/>
  <c r="C505" i="28"/>
  <c r="D505" i="28"/>
  <c r="E505" i="28"/>
  <c r="F505" i="28"/>
  <c r="A506" i="28"/>
  <c r="B506" i="28"/>
  <c r="C506" i="28"/>
  <c r="D506" i="28"/>
  <c r="E506" i="28"/>
  <c r="F506" i="28"/>
  <c r="A507" i="28"/>
  <c r="B507" i="28"/>
  <c r="C507" i="28"/>
  <c r="D507" i="28"/>
  <c r="E507" i="28"/>
  <c r="F507" i="28"/>
  <c r="A508" i="28"/>
  <c r="B508" i="28"/>
  <c r="C508" i="28"/>
  <c r="D508" i="28"/>
  <c r="E508" i="28"/>
  <c r="F508" i="28"/>
  <c r="A509" i="28"/>
  <c r="B509" i="28"/>
  <c r="C509" i="28"/>
  <c r="D509" i="28"/>
  <c r="E509" i="28"/>
  <c r="F509" i="28"/>
  <c r="A510" i="28"/>
  <c r="B510" i="28"/>
  <c r="C510" i="28"/>
  <c r="D510" i="28"/>
  <c r="E510" i="28"/>
  <c r="F510" i="28"/>
  <c r="A511" i="28"/>
  <c r="B511" i="28"/>
  <c r="C511" i="28"/>
  <c r="D511" i="28"/>
  <c r="E511" i="28"/>
  <c r="F511" i="28"/>
  <c r="A512" i="28"/>
  <c r="B512" i="28"/>
  <c r="C512" i="28"/>
  <c r="D512" i="28"/>
  <c r="E512" i="28"/>
  <c r="F512" i="28"/>
  <c r="A513" i="28"/>
  <c r="B513" i="28"/>
  <c r="C513" i="28"/>
  <c r="D513" i="28"/>
  <c r="E513" i="28"/>
  <c r="F513" i="28"/>
  <c r="A514" i="28"/>
  <c r="B514" i="28"/>
  <c r="C514" i="28"/>
  <c r="D514" i="28"/>
  <c r="E514" i="28"/>
  <c r="F514" i="28"/>
  <c r="A515" i="28"/>
  <c r="B515" i="28"/>
  <c r="C515" i="28"/>
  <c r="D515" i="28"/>
  <c r="E515" i="28"/>
  <c r="F515" i="28"/>
  <c r="A516" i="28"/>
  <c r="B516" i="28"/>
  <c r="C516" i="28"/>
  <c r="D516" i="28"/>
  <c r="E516" i="28"/>
  <c r="F516" i="28"/>
  <c r="A517" i="28"/>
  <c r="B517" i="28"/>
  <c r="C517" i="28"/>
  <c r="D517" i="28"/>
  <c r="E517" i="28"/>
  <c r="F517" i="28"/>
  <c r="A518" i="28"/>
  <c r="B518" i="28"/>
  <c r="C518" i="28"/>
  <c r="D518" i="28"/>
  <c r="E518" i="28"/>
  <c r="F518" i="28"/>
  <c r="A519" i="28"/>
  <c r="B519" i="28"/>
  <c r="C519" i="28"/>
  <c r="D519" i="28"/>
  <c r="E519" i="28"/>
  <c r="F519" i="28"/>
  <c r="A520" i="28"/>
  <c r="B520" i="28"/>
  <c r="C520" i="28"/>
  <c r="D520" i="28"/>
  <c r="E520" i="28"/>
  <c r="F520" i="28"/>
  <c r="A521" i="28"/>
  <c r="B521" i="28"/>
  <c r="C521" i="28"/>
  <c r="D521" i="28"/>
  <c r="E521" i="28"/>
  <c r="F521" i="28"/>
  <c r="A522" i="28"/>
  <c r="B522" i="28"/>
  <c r="C522" i="28"/>
  <c r="D522" i="28"/>
  <c r="E522" i="28"/>
  <c r="F522" i="28"/>
  <c r="A523" i="28"/>
  <c r="B523" i="28"/>
  <c r="C523" i="28"/>
  <c r="D523" i="28"/>
  <c r="E523" i="28"/>
  <c r="F523" i="28"/>
  <c r="A524" i="28"/>
  <c r="B524" i="28"/>
  <c r="C524" i="28"/>
  <c r="D524" i="28"/>
  <c r="E524" i="28"/>
  <c r="F524" i="28"/>
  <c r="A525" i="28"/>
  <c r="B525" i="28"/>
  <c r="C525" i="28"/>
  <c r="D525" i="28"/>
  <c r="E525" i="28"/>
  <c r="F525" i="28"/>
  <c r="A526" i="28"/>
  <c r="B526" i="28"/>
  <c r="C526" i="28"/>
  <c r="D526" i="28"/>
  <c r="E526" i="28"/>
  <c r="F526" i="28"/>
  <c r="A527" i="28"/>
  <c r="B527" i="28"/>
  <c r="C527" i="28"/>
  <c r="D527" i="28"/>
  <c r="E527" i="28"/>
  <c r="F527" i="28"/>
  <c r="A528" i="28"/>
  <c r="B528" i="28"/>
  <c r="C528" i="28"/>
  <c r="D528" i="28"/>
  <c r="E528" i="28"/>
  <c r="F528" i="28"/>
  <c r="A529" i="28"/>
  <c r="B529" i="28"/>
  <c r="C529" i="28"/>
  <c r="D529" i="28"/>
  <c r="E529" i="28"/>
  <c r="F529" i="28"/>
  <c r="A530" i="28"/>
  <c r="B530" i="28"/>
  <c r="C530" i="28"/>
  <c r="D530" i="28"/>
  <c r="E530" i="28"/>
  <c r="F530" i="28"/>
  <c r="A531" i="28"/>
  <c r="B531" i="28"/>
  <c r="C531" i="28"/>
  <c r="D531" i="28"/>
  <c r="E531" i="28"/>
  <c r="F531" i="28"/>
  <c r="A532" i="28"/>
  <c r="B532" i="28"/>
  <c r="C532" i="28"/>
  <c r="D532" i="28"/>
  <c r="E532" i="28"/>
  <c r="F532" i="28"/>
  <c r="A533" i="28"/>
  <c r="B533" i="28"/>
  <c r="C533" i="28"/>
  <c r="D533" i="28"/>
  <c r="E533" i="28"/>
  <c r="F533" i="28"/>
  <c r="A534" i="28"/>
  <c r="B534" i="28"/>
  <c r="C534" i="28"/>
  <c r="D534" i="28"/>
  <c r="E534" i="28"/>
  <c r="F534" i="28"/>
  <c r="A535" i="28"/>
  <c r="B535" i="28"/>
  <c r="C535" i="28"/>
  <c r="D535" i="28"/>
  <c r="E535" i="28"/>
  <c r="F535" i="28"/>
  <c r="A536" i="28"/>
  <c r="B536" i="28"/>
  <c r="C536" i="28"/>
  <c r="D536" i="28"/>
  <c r="E536" i="28"/>
  <c r="F536" i="28"/>
  <c r="A537" i="28"/>
  <c r="B537" i="28"/>
  <c r="C537" i="28"/>
  <c r="D537" i="28"/>
  <c r="E537" i="28"/>
  <c r="F537" i="28"/>
  <c r="A538" i="28"/>
  <c r="B538" i="28"/>
  <c r="C538" i="28"/>
  <c r="D538" i="28"/>
  <c r="E538" i="28"/>
  <c r="F538" i="28"/>
  <c r="A539" i="28"/>
  <c r="B539" i="28"/>
  <c r="C539" i="28"/>
  <c r="D539" i="28"/>
  <c r="E539" i="28"/>
  <c r="F539" i="28"/>
  <c r="A540" i="28"/>
  <c r="B540" i="28"/>
  <c r="C540" i="28"/>
  <c r="D540" i="28"/>
  <c r="E540" i="28"/>
  <c r="F540" i="28"/>
  <c r="A541" i="28"/>
  <c r="B541" i="28"/>
  <c r="C541" i="28"/>
  <c r="D541" i="28"/>
  <c r="E541" i="28"/>
  <c r="F541" i="28"/>
  <c r="A542" i="28"/>
  <c r="B542" i="28"/>
  <c r="C542" i="28"/>
  <c r="D542" i="28"/>
  <c r="E542" i="28"/>
  <c r="F542" i="28"/>
  <c r="A543" i="28"/>
  <c r="B543" i="28"/>
  <c r="C543" i="28"/>
  <c r="D543" i="28"/>
  <c r="E543" i="28"/>
  <c r="F543" i="28"/>
  <c r="A544" i="28"/>
  <c r="B544" i="28"/>
  <c r="C544" i="28"/>
  <c r="D544" i="28"/>
  <c r="E544" i="28"/>
  <c r="F544" i="28"/>
  <c r="A545" i="28"/>
  <c r="B545" i="28"/>
  <c r="C545" i="28"/>
  <c r="D545" i="28"/>
  <c r="E545" i="28"/>
  <c r="F545" i="28"/>
  <c r="A546" i="28"/>
  <c r="B546" i="28"/>
  <c r="C546" i="28"/>
  <c r="D546" i="28"/>
  <c r="E546" i="28"/>
  <c r="F546" i="28"/>
  <c r="A547" i="28"/>
  <c r="B547" i="28"/>
  <c r="C547" i="28"/>
  <c r="D547" i="28"/>
  <c r="E547" i="28"/>
  <c r="F547" i="28"/>
  <c r="A548" i="28"/>
  <c r="B548" i="28"/>
  <c r="C548" i="28"/>
  <c r="D548" i="28"/>
  <c r="E548" i="28"/>
  <c r="F548" i="28"/>
  <c r="A549" i="28"/>
  <c r="B549" i="28"/>
  <c r="C549" i="28"/>
  <c r="D549" i="28"/>
  <c r="E549" i="28"/>
  <c r="F549" i="28"/>
  <c r="A550" i="28"/>
  <c r="B550" i="28"/>
  <c r="C550" i="28"/>
  <c r="D550" i="28"/>
  <c r="E550" i="28"/>
  <c r="F550" i="28"/>
  <c r="A551" i="28"/>
  <c r="B551" i="28"/>
  <c r="C551" i="28"/>
  <c r="D551" i="28"/>
  <c r="E551" i="28"/>
  <c r="F551" i="28"/>
  <c r="A552" i="28"/>
  <c r="B552" i="28"/>
  <c r="C552" i="28"/>
  <c r="D552" i="28"/>
  <c r="E552" i="28"/>
  <c r="F552" i="28"/>
  <c r="A553" i="28"/>
  <c r="B553" i="28"/>
  <c r="C553" i="28"/>
  <c r="D553" i="28"/>
  <c r="E553" i="28"/>
  <c r="F553" i="28"/>
  <c r="A554" i="28"/>
  <c r="B554" i="28"/>
  <c r="C554" i="28"/>
  <c r="D554" i="28"/>
  <c r="E554" i="28"/>
  <c r="F554" i="28"/>
  <c r="A555" i="28"/>
  <c r="B555" i="28"/>
  <c r="C555" i="28"/>
  <c r="D555" i="28"/>
  <c r="E555" i="28"/>
  <c r="F555" i="28"/>
  <c r="A556" i="28"/>
  <c r="B556" i="28"/>
  <c r="C556" i="28"/>
  <c r="D556" i="28"/>
  <c r="E556" i="28"/>
  <c r="F556" i="28"/>
  <c r="A557" i="28"/>
  <c r="B557" i="28"/>
  <c r="C557" i="28"/>
  <c r="D557" i="28"/>
  <c r="E557" i="28"/>
  <c r="F557" i="28"/>
  <c r="A558" i="28"/>
  <c r="B558" i="28"/>
  <c r="C558" i="28"/>
  <c r="D558" i="28"/>
  <c r="E558" i="28"/>
  <c r="F558" i="28"/>
  <c r="A559" i="28"/>
  <c r="B559" i="28"/>
  <c r="C559" i="28"/>
  <c r="D559" i="28"/>
  <c r="E559" i="28"/>
  <c r="F559" i="28"/>
  <c r="A560" i="28"/>
  <c r="B560" i="28"/>
  <c r="C560" i="28"/>
  <c r="D560" i="28"/>
  <c r="E560" i="28"/>
  <c r="F560" i="28"/>
  <c r="A561" i="28"/>
  <c r="B561" i="28"/>
  <c r="C561" i="28"/>
  <c r="D561" i="28"/>
  <c r="E561" i="28"/>
  <c r="F561" i="28"/>
  <c r="A562" i="28"/>
  <c r="B562" i="28"/>
  <c r="C562" i="28"/>
  <c r="D562" i="28"/>
  <c r="E562" i="28"/>
  <c r="F562" i="28"/>
  <c r="A563" i="28"/>
  <c r="B563" i="28"/>
  <c r="C563" i="28"/>
  <c r="D563" i="28"/>
  <c r="E563" i="28"/>
  <c r="F563" i="28"/>
  <c r="A564" i="28"/>
  <c r="B564" i="28"/>
  <c r="C564" i="28"/>
  <c r="D564" i="28"/>
  <c r="E564" i="28"/>
  <c r="F564" i="28"/>
  <c r="A565" i="28"/>
  <c r="B565" i="28"/>
  <c r="C565" i="28"/>
  <c r="D565" i="28"/>
  <c r="E565" i="28"/>
  <c r="F565" i="28"/>
  <c r="A566" i="28"/>
  <c r="B566" i="28"/>
  <c r="C566" i="28"/>
  <c r="D566" i="28"/>
  <c r="E566" i="28"/>
  <c r="F566" i="28"/>
  <c r="A567" i="28"/>
  <c r="B567" i="28"/>
  <c r="C567" i="28"/>
  <c r="D567" i="28"/>
  <c r="E567" i="28"/>
  <c r="F567" i="28"/>
  <c r="A568" i="28"/>
  <c r="B568" i="28"/>
  <c r="C568" i="28"/>
  <c r="D568" i="28"/>
  <c r="E568" i="28"/>
  <c r="F568" i="28"/>
  <c r="A569" i="28"/>
  <c r="B569" i="28"/>
  <c r="C569" i="28"/>
  <c r="D569" i="28"/>
  <c r="E569" i="28"/>
  <c r="F569" i="28"/>
  <c r="A570" i="28"/>
  <c r="B570" i="28"/>
  <c r="C570" i="28"/>
  <c r="D570" i="28"/>
  <c r="E570" i="28"/>
  <c r="F570" i="28"/>
  <c r="A571" i="28"/>
  <c r="B571" i="28"/>
  <c r="C571" i="28"/>
  <c r="D571" i="28"/>
  <c r="E571" i="28"/>
  <c r="F571" i="28"/>
  <c r="A572" i="28"/>
  <c r="B572" i="28"/>
  <c r="C572" i="28"/>
  <c r="D572" i="28"/>
  <c r="E572" i="28"/>
  <c r="F572" i="28"/>
  <c r="A573" i="28"/>
  <c r="B573" i="28"/>
  <c r="C573" i="28"/>
  <c r="D573" i="28"/>
  <c r="E573" i="28"/>
  <c r="F573" i="28"/>
  <c r="A574" i="28"/>
  <c r="B574" i="28"/>
  <c r="C574" i="28"/>
  <c r="D574" i="28"/>
  <c r="E574" i="28"/>
  <c r="F574" i="28"/>
  <c r="A575" i="28"/>
  <c r="B575" i="28"/>
  <c r="C575" i="28"/>
  <c r="D575" i="28"/>
  <c r="E575" i="28"/>
  <c r="F575" i="28"/>
  <c r="A576" i="28"/>
  <c r="B576" i="28"/>
  <c r="C576" i="28"/>
  <c r="D576" i="28"/>
  <c r="E576" i="28"/>
  <c r="F576" i="28"/>
  <c r="A577" i="28"/>
  <c r="B577" i="28"/>
  <c r="C577" i="28"/>
  <c r="D577" i="28"/>
  <c r="E577" i="28"/>
  <c r="F577" i="28"/>
  <c r="A578" i="28"/>
  <c r="B578" i="28"/>
  <c r="C578" i="28"/>
  <c r="D578" i="28"/>
  <c r="E578" i="28"/>
  <c r="F578" i="28"/>
  <c r="A579" i="28"/>
  <c r="B579" i="28"/>
  <c r="C579" i="28"/>
  <c r="D579" i="28"/>
  <c r="E579" i="28"/>
  <c r="F579" i="28"/>
  <c r="A580" i="28"/>
  <c r="B580" i="28"/>
  <c r="C580" i="28"/>
  <c r="D580" i="28"/>
  <c r="E580" i="28"/>
  <c r="F580" i="28"/>
  <c r="A581" i="28"/>
  <c r="B581" i="28"/>
  <c r="C581" i="28"/>
  <c r="D581" i="28"/>
  <c r="E581" i="28"/>
  <c r="F581" i="28"/>
  <c r="A582" i="28"/>
  <c r="B582" i="28"/>
  <c r="C582" i="28"/>
  <c r="D582" i="28"/>
  <c r="E582" i="28"/>
  <c r="F582" i="28"/>
  <c r="A583" i="28"/>
  <c r="B583" i="28"/>
  <c r="C583" i="28"/>
  <c r="D583" i="28"/>
  <c r="E583" i="28"/>
  <c r="F583" i="28"/>
  <c r="A584" i="28"/>
  <c r="B584" i="28"/>
  <c r="C584" i="28"/>
  <c r="D584" i="28"/>
  <c r="E584" i="28"/>
  <c r="F584" i="28"/>
  <c r="A585" i="28"/>
  <c r="B585" i="28"/>
  <c r="C585" i="28"/>
  <c r="D585" i="28"/>
  <c r="E585" i="28"/>
  <c r="F585" i="28"/>
  <c r="A586" i="28"/>
  <c r="B586" i="28"/>
  <c r="C586" i="28"/>
  <c r="D586" i="28"/>
  <c r="E586" i="28"/>
  <c r="F586" i="28"/>
  <c r="A587" i="28"/>
  <c r="B587" i="28"/>
  <c r="C587" i="28"/>
  <c r="D587" i="28"/>
  <c r="E587" i="28"/>
  <c r="F587" i="28"/>
  <c r="A588" i="28"/>
  <c r="B588" i="28"/>
  <c r="C588" i="28"/>
  <c r="D588" i="28"/>
  <c r="E588" i="28"/>
  <c r="F588" i="28"/>
  <c r="A589" i="28"/>
  <c r="B589" i="28"/>
  <c r="C589" i="28"/>
  <c r="D589" i="28"/>
  <c r="E589" i="28"/>
  <c r="F589" i="28"/>
  <c r="A590" i="28"/>
  <c r="B590" i="28"/>
  <c r="C590" i="28"/>
  <c r="D590" i="28"/>
  <c r="E590" i="28"/>
  <c r="F590" i="28"/>
  <c r="A591" i="28"/>
  <c r="B591" i="28"/>
  <c r="C591" i="28"/>
  <c r="D591" i="28"/>
  <c r="E591" i="28"/>
  <c r="F591" i="28"/>
  <c r="A592" i="28"/>
  <c r="B592" i="28"/>
  <c r="C592" i="28"/>
  <c r="D592" i="28"/>
  <c r="E592" i="28"/>
  <c r="F592" i="28"/>
  <c r="A593" i="28"/>
  <c r="B593" i="28"/>
  <c r="C593" i="28"/>
  <c r="D593" i="28"/>
  <c r="E593" i="28"/>
  <c r="F593" i="28"/>
  <c r="A594" i="28"/>
  <c r="B594" i="28"/>
  <c r="C594" i="28"/>
  <c r="D594" i="28"/>
  <c r="E594" i="28"/>
  <c r="F594" i="28"/>
  <c r="A595" i="28"/>
  <c r="B595" i="28"/>
  <c r="C595" i="28"/>
  <c r="D595" i="28"/>
  <c r="E595" i="28"/>
  <c r="F595" i="28"/>
  <c r="A596" i="28"/>
  <c r="B596" i="28"/>
  <c r="C596" i="28"/>
  <c r="D596" i="28"/>
  <c r="E596" i="28"/>
  <c r="F596" i="28"/>
  <c r="A597" i="28"/>
  <c r="B597" i="28"/>
  <c r="C597" i="28"/>
  <c r="D597" i="28"/>
  <c r="E597" i="28"/>
  <c r="F597" i="28"/>
  <c r="A598" i="28"/>
  <c r="B598" i="28"/>
  <c r="C598" i="28"/>
  <c r="D598" i="28"/>
  <c r="E598" i="28"/>
  <c r="F598" i="28"/>
  <c r="A599" i="28"/>
  <c r="B599" i="28"/>
  <c r="C599" i="28"/>
  <c r="D599" i="28"/>
  <c r="E599" i="28"/>
  <c r="F599" i="28"/>
  <c r="A600" i="28"/>
  <c r="B600" i="28"/>
  <c r="C600" i="28"/>
  <c r="D600" i="28"/>
  <c r="E600" i="28"/>
  <c r="F600" i="28"/>
  <c r="A601" i="28"/>
  <c r="B601" i="28"/>
  <c r="C601" i="28"/>
  <c r="D601" i="28"/>
  <c r="E601" i="28"/>
  <c r="F601" i="28"/>
  <c r="A602" i="28"/>
  <c r="B602" i="28"/>
  <c r="C602" i="28"/>
  <c r="D602" i="28"/>
  <c r="E602" i="28"/>
  <c r="F602" i="28"/>
  <c r="A603" i="28"/>
  <c r="B603" i="28"/>
  <c r="C603" i="28"/>
  <c r="D603" i="28"/>
  <c r="E603" i="28"/>
  <c r="F603" i="28"/>
  <c r="A604" i="28"/>
  <c r="B604" i="28"/>
  <c r="C604" i="28"/>
  <c r="D604" i="28"/>
  <c r="E604" i="28"/>
  <c r="F604" i="28"/>
  <c r="A605" i="28"/>
  <c r="B605" i="28"/>
  <c r="C605" i="28"/>
  <c r="D605" i="28"/>
  <c r="E605" i="28"/>
  <c r="F605" i="28"/>
  <c r="A606" i="28"/>
  <c r="B606" i="28"/>
  <c r="C606" i="28"/>
  <c r="D606" i="28"/>
  <c r="E606" i="28"/>
  <c r="F606" i="28"/>
  <c r="A607" i="28"/>
  <c r="B607" i="28"/>
  <c r="C607" i="28"/>
  <c r="D607" i="28"/>
  <c r="E607" i="28"/>
  <c r="F607" i="28"/>
  <c r="A608" i="28"/>
  <c r="B608" i="28"/>
  <c r="C608" i="28"/>
  <c r="D608" i="28"/>
  <c r="E608" i="28"/>
  <c r="F608" i="28"/>
  <c r="A609" i="28"/>
  <c r="B609" i="28"/>
  <c r="C609" i="28"/>
  <c r="D609" i="28"/>
  <c r="E609" i="28"/>
  <c r="F609" i="28"/>
  <c r="A610" i="28"/>
  <c r="B610" i="28"/>
  <c r="C610" i="28"/>
  <c r="D610" i="28"/>
  <c r="E610" i="28"/>
  <c r="F610" i="28"/>
  <c r="A611" i="28"/>
  <c r="B611" i="28"/>
  <c r="C611" i="28"/>
  <c r="D611" i="28"/>
  <c r="E611" i="28"/>
  <c r="F611" i="28"/>
  <c r="A612" i="28"/>
  <c r="B612" i="28"/>
  <c r="C612" i="28"/>
  <c r="D612" i="28"/>
  <c r="E612" i="28"/>
  <c r="F612" i="28"/>
  <c r="A613" i="28"/>
  <c r="B613" i="28"/>
  <c r="C613" i="28"/>
  <c r="D613" i="28"/>
  <c r="E613" i="28"/>
  <c r="F613" i="28"/>
  <c r="A614" i="28"/>
  <c r="B614" i="28"/>
  <c r="C614" i="28"/>
  <c r="D614" i="28"/>
  <c r="E614" i="28"/>
  <c r="F614" i="28"/>
  <c r="A615" i="28"/>
  <c r="B615" i="28"/>
  <c r="C615" i="28"/>
  <c r="D615" i="28"/>
  <c r="E615" i="28"/>
  <c r="F615" i="28"/>
  <c r="A616" i="28"/>
  <c r="B616" i="28"/>
  <c r="C616" i="28"/>
  <c r="D616" i="28"/>
  <c r="E616" i="28"/>
  <c r="F616" i="28"/>
  <c r="A617" i="28"/>
  <c r="B617" i="28"/>
  <c r="C617" i="28"/>
  <c r="D617" i="28"/>
  <c r="E617" i="28"/>
  <c r="F617" i="28"/>
  <c r="A618" i="28"/>
  <c r="B618" i="28"/>
  <c r="C618" i="28"/>
  <c r="D618" i="28"/>
  <c r="E618" i="28"/>
  <c r="F618" i="28"/>
  <c r="A619" i="28"/>
  <c r="B619" i="28"/>
  <c r="C619" i="28"/>
  <c r="D619" i="28"/>
  <c r="E619" i="28"/>
  <c r="F619" i="28"/>
  <c r="A620" i="28"/>
  <c r="B620" i="28"/>
  <c r="C620" i="28"/>
  <c r="D620" i="28"/>
  <c r="E620" i="28"/>
  <c r="F620" i="28"/>
  <c r="A621" i="28"/>
  <c r="B621" i="28"/>
  <c r="C621" i="28"/>
  <c r="D621" i="28"/>
  <c r="E621" i="28"/>
  <c r="F621" i="28"/>
  <c r="A622" i="28"/>
  <c r="B622" i="28"/>
  <c r="C622" i="28"/>
  <c r="D622" i="28"/>
  <c r="E622" i="28"/>
  <c r="F622" i="28"/>
  <c r="A623" i="28"/>
  <c r="B623" i="28"/>
  <c r="C623" i="28"/>
  <c r="D623" i="28"/>
  <c r="E623" i="28"/>
  <c r="F623" i="28"/>
  <c r="A624" i="28"/>
  <c r="B624" i="28"/>
  <c r="C624" i="28"/>
  <c r="D624" i="28"/>
  <c r="E624" i="28"/>
  <c r="F624" i="28"/>
  <c r="A625" i="28"/>
  <c r="B625" i="28"/>
  <c r="C625" i="28"/>
  <c r="D625" i="28"/>
  <c r="E625" i="28"/>
  <c r="F625" i="28"/>
  <c r="A626" i="28"/>
  <c r="B626" i="28"/>
  <c r="C626" i="28"/>
  <c r="D626" i="28"/>
  <c r="E626" i="28"/>
  <c r="F626" i="28"/>
  <c r="A627" i="28"/>
  <c r="B627" i="28"/>
  <c r="C627" i="28"/>
  <c r="D627" i="28"/>
  <c r="E627" i="28"/>
  <c r="F627" i="28"/>
  <c r="A628" i="28"/>
  <c r="B628" i="28"/>
  <c r="C628" i="28"/>
  <c r="D628" i="28"/>
  <c r="E628" i="28"/>
  <c r="F628" i="28"/>
  <c r="A629" i="28"/>
  <c r="B629" i="28"/>
  <c r="C629" i="28"/>
  <c r="D629" i="28"/>
  <c r="E629" i="28"/>
  <c r="F629" i="28"/>
  <c r="A630" i="28"/>
  <c r="B630" i="28"/>
  <c r="C630" i="28"/>
  <c r="D630" i="28"/>
  <c r="E630" i="28"/>
  <c r="F630" i="28"/>
  <c r="A631" i="28"/>
  <c r="B631" i="28"/>
  <c r="C631" i="28"/>
  <c r="D631" i="28"/>
  <c r="E631" i="28"/>
  <c r="F631" i="28"/>
  <c r="A632" i="28"/>
  <c r="B632" i="28"/>
  <c r="C632" i="28"/>
  <c r="D632" i="28"/>
  <c r="E632" i="28"/>
  <c r="F632" i="28"/>
  <c r="A633" i="28"/>
  <c r="B633" i="28"/>
  <c r="C633" i="28"/>
  <c r="D633" i="28"/>
  <c r="E633" i="28"/>
  <c r="F633" i="28"/>
  <c r="A634" i="28"/>
  <c r="B634" i="28"/>
  <c r="C634" i="28"/>
  <c r="D634" i="28"/>
  <c r="E634" i="28"/>
  <c r="F634" i="28"/>
  <c r="A635" i="28"/>
  <c r="B635" i="28"/>
  <c r="C635" i="28"/>
  <c r="D635" i="28"/>
  <c r="E635" i="28"/>
  <c r="F635" i="28"/>
  <c r="A636" i="28"/>
  <c r="B636" i="28"/>
  <c r="C636" i="28"/>
  <c r="D636" i="28"/>
  <c r="E636" i="28"/>
  <c r="F636" i="28"/>
  <c r="A637" i="28"/>
  <c r="B637" i="28"/>
  <c r="C637" i="28"/>
  <c r="D637" i="28"/>
  <c r="E637" i="28"/>
  <c r="F637" i="28"/>
  <c r="A638" i="28"/>
  <c r="B638" i="28"/>
  <c r="C638" i="28"/>
  <c r="D638" i="28"/>
  <c r="E638" i="28"/>
  <c r="F638" i="28"/>
  <c r="A639" i="28"/>
  <c r="B639" i="28"/>
  <c r="C639" i="28"/>
  <c r="D639" i="28"/>
  <c r="E639" i="28"/>
  <c r="F639" i="28"/>
  <c r="A640" i="28"/>
  <c r="B640" i="28"/>
  <c r="C640" i="28"/>
  <c r="D640" i="28"/>
  <c r="E640" i="28"/>
  <c r="F640" i="28"/>
  <c r="A641" i="28"/>
  <c r="B641" i="28"/>
  <c r="C641" i="28"/>
  <c r="D641" i="28"/>
  <c r="E641" i="28"/>
  <c r="F641" i="28"/>
  <c r="A642" i="28"/>
  <c r="B642" i="28"/>
  <c r="C642" i="28"/>
  <c r="D642" i="28"/>
  <c r="E642" i="28"/>
  <c r="F642" i="28"/>
  <c r="A643" i="28"/>
  <c r="B643" i="28"/>
  <c r="C643" i="28"/>
  <c r="D643" i="28"/>
  <c r="E643" i="28"/>
  <c r="F643" i="28"/>
  <c r="A644" i="28"/>
  <c r="B644" i="28"/>
  <c r="C644" i="28"/>
  <c r="D644" i="28"/>
  <c r="E644" i="28"/>
  <c r="F644" i="28"/>
  <c r="A645" i="28"/>
  <c r="B645" i="28"/>
  <c r="C645" i="28"/>
  <c r="D645" i="28"/>
  <c r="E645" i="28"/>
  <c r="F645" i="28"/>
  <c r="A646" i="28"/>
  <c r="B646" i="28"/>
  <c r="C646" i="28"/>
  <c r="D646" i="28"/>
  <c r="E646" i="28"/>
  <c r="F646" i="28"/>
  <c r="A647" i="28"/>
  <c r="B647" i="28"/>
  <c r="C647" i="28"/>
  <c r="D647" i="28"/>
  <c r="E647" i="28"/>
  <c r="F647" i="28"/>
  <c r="A648" i="28"/>
  <c r="B648" i="28"/>
  <c r="C648" i="28"/>
  <c r="D648" i="28"/>
  <c r="E648" i="28"/>
  <c r="F648" i="28"/>
  <c r="A649" i="28"/>
  <c r="B649" i="28"/>
  <c r="C649" i="28"/>
  <c r="D649" i="28"/>
  <c r="E649" i="28"/>
  <c r="F649" i="28"/>
  <c r="A650" i="28"/>
  <c r="B650" i="28"/>
  <c r="C650" i="28"/>
  <c r="D650" i="28"/>
  <c r="E650" i="28"/>
  <c r="F650" i="28"/>
  <c r="A651" i="28"/>
  <c r="B651" i="28"/>
  <c r="C651" i="28"/>
  <c r="D651" i="28"/>
  <c r="E651" i="28"/>
  <c r="F651" i="28"/>
  <c r="A652" i="28"/>
  <c r="B652" i="28"/>
  <c r="C652" i="28"/>
  <c r="D652" i="28"/>
  <c r="E652" i="28"/>
  <c r="F652" i="28"/>
  <c r="A653" i="28"/>
  <c r="B653" i="28"/>
  <c r="C653" i="28"/>
  <c r="D653" i="28"/>
  <c r="E653" i="28"/>
  <c r="F653" i="28"/>
  <c r="A654" i="28"/>
  <c r="B654" i="28"/>
  <c r="C654" i="28"/>
  <c r="D654" i="28"/>
  <c r="E654" i="28"/>
  <c r="F654" i="28"/>
  <c r="A655" i="28"/>
  <c r="B655" i="28"/>
  <c r="C655" i="28"/>
  <c r="D655" i="28"/>
  <c r="E655" i="28"/>
  <c r="F655" i="28"/>
  <c r="A656" i="28"/>
  <c r="B656" i="28"/>
  <c r="C656" i="28"/>
  <c r="D656" i="28"/>
  <c r="E656" i="28"/>
  <c r="F656" i="28"/>
  <c r="A657" i="28"/>
  <c r="B657" i="28"/>
  <c r="C657" i="28"/>
  <c r="D657" i="28"/>
  <c r="E657" i="28"/>
  <c r="F657" i="28"/>
  <c r="A658" i="28"/>
  <c r="B658" i="28"/>
  <c r="C658" i="28"/>
  <c r="D658" i="28"/>
  <c r="E658" i="28"/>
  <c r="F658" i="28"/>
  <c r="A659" i="28"/>
  <c r="B659" i="28"/>
  <c r="C659" i="28"/>
  <c r="D659" i="28"/>
  <c r="E659" i="28"/>
  <c r="F659" i="28"/>
  <c r="A660" i="28"/>
  <c r="B660" i="28"/>
  <c r="C660" i="28"/>
  <c r="D660" i="28"/>
  <c r="E660" i="28"/>
  <c r="F660" i="28"/>
  <c r="A661" i="28"/>
  <c r="B661" i="28"/>
  <c r="C661" i="28"/>
  <c r="D661" i="28"/>
  <c r="E661" i="28"/>
  <c r="F661" i="28"/>
  <c r="A662" i="28"/>
  <c r="B662" i="28"/>
  <c r="C662" i="28"/>
  <c r="D662" i="28"/>
  <c r="E662" i="28"/>
  <c r="F662" i="28"/>
  <c r="A663" i="28"/>
  <c r="B663" i="28"/>
  <c r="C663" i="28"/>
  <c r="D663" i="28"/>
  <c r="E663" i="28"/>
  <c r="F663" i="28"/>
  <c r="A664" i="28"/>
  <c r="B664" i="28"/>
  <c r="C664" i="28"/>
  <c r="D664" i="28"/>
  <c r="E664" i="28"/>
  <c r="F664" i="28"/>
  <c r="A665" i="28"/>
  <c r="B665" i="28"/>
  <c r="C665" i="28"/>
  <c r="D665" i="28"/>
  <c r="E665" i="28"/>
  <c r="F665" i="28"/>
  <c r="A666" i="28"/>
  <c r="B666" i="28"/>
  <c r="C666" i="28"/>
  <c r="D666" i="28"/>
  <c r="E666" i="28"/>
  <c r="F666" i="28"/>
  <c r="A667" i="28"/>
  <c r="B667" i="28"/>
  <c r="C667" i="28"/>
  <c r="D667" i="28"/>
  <c r="E667" i="28"/>
  <c r="F667" i="28"/>
  <c r="A668" i="28"/>
  <c r="B668" i="28"/>
  <c r="C668" i="28"/>
  <c r="D668" i="28"/>
  <c r="E668" i="28"/>
  <c r="F668" i="28"/>
  <c r="A669" i="28"/>
  <c r="B669" i="28"/>
  <c r="C669" i="28"/>
  <c r="D669" i="28"/>
  <c r="E669" i="28"/>
  <c r="F669" i="28"/>
  <c r="A670" i="28"/>
  <c r="B670" i="28"/>
  <c r="C670" i="28"/>
  <c r="D670" i="28"/>
  <c r="E670" i="28"/>
  <c r="F670" i="28"/>
  <c r="A671" i="28"/>
  <c r="B671" i="28"/>
  <c r="C671" i="28"/>
  <c r="D671" i="28"/>
  <c r="E671" i="28"/>
  <c r="F671" i="28"/>
  <c r="A672" i="28"/>
  <c r="B672" i="28"/>
  <c r="C672" i="28"/>
  <c r="D672" i="28"/>
  <c r="E672" i="28"/>
  <c r="F672" i="28"/>
  <c r="A673" i="28"/>
  <c r="B673" i="28"/>
  <c r="C673" i="28"/>
  <c r="D673" i="28"/>
  <c r="E673" i="28"/>
  <c r="F673" i="28"/>
  <c r="A674" i="28"/>
  <c r="B674" i="28"/>
  <c r="C674" i="28"/>
  <c r="D674" i="28"/>
  <c r="E674" i="28"/>
  <c r="F674" i="28"/>
  <c r="A675" i="28"/>
  <c r="B675" i="28"/>
  <c r="C675" i="28"/>
  <c r="D675" i="28"/>
  <c r="E675" i="28"/>
  <c r="F675" i="28"/>
  <c r="A676" i="28"/>
  <c r="B676" i="28"/>
  <c r="C676" i="28"/>
  <c r="D676" i="28"/>
  <c r="E676" i="28"/>
  <c r="F676" i="28"/>
  <c r="A677" i="28"/>
  <c r="B677" i="28"/>
  <c r="C677" i="28"/>
  <c r="D677" i="28"/>
  <c r="E677" i="28"/>
  <c r="F677" i="28"/>
  <c r="A678" i="28"/>
  <c r="B678" i="28"/>
  <c r="C678" i="28"/>
  <c r="D678" i="28"/>
  <c r="E678" i="28"/>
  <c r="F678" i="28"/>
  <c r="A679" i="28"/>
  <c r="B679" i="28"/>
  <c r="C679" i="28"/>
  <c r="D679" i="28"/>
  <c r="E679" i="28"/>
  <c r="F679" i="28"/>
  <c r="A680" i="28"/>
  <c r="B680" i="28"/>
  <c r="C680" i="28"/>
  <c r="D680" i="28"/>
  <c r="E680" i="28"/>
  <c r="F680" i="28"/>
  <c r="A681" i="28"/>
  <c r="B681" i="28"/>
  <c r="C681" i="28"/>
  <c r="D681" i="28"/>
  <c r="E681" i="28"/>
  <c r="F681" i="28"/>
  <c r="A682" i="28"/>
  <c r="B682" i="28"/>
  <c r="C682" i="28"/>
  <c r="D682" i="28"/>
  <c r="E682" i="28"/>
  <c r="F682" i="28"/>
  <c r="A683" i="28"/>
  <c r="B683" i="28"/>
  <c r="C683" i="28"/>
  <c r="D683" i="28"/>
  <c r="E683" i="28"/>
  <c r="F683" i="28"/>
  <c r="A684" i="28"/>
  <c r="B684" i="28"/>
  <c r="C684" i="28"/>
  <c r="D684" i="28"/>
  <c r="E684" i="28"/>
  <c r="F684" i="28"/>
  <c r="A685" i="28"/>
  <c r="B685" i="28"/>
  <c r="C685" i="28"/>
  <c r="D685" i="28"/>
  <c r="E685" i="28"/>
  <c r="F685" i="28"/>
  <c r="A686" i="28"/>
  <c r="B686" i="28"/>
  <c r="C686" i="28"/>
  <c r="D686" i="28"/>
  <c r="E686" i="28"/>
  <c r="F686" i="28"/>
  <c r="A687" i="28"/>
  <c r="B687" i="28"/>
  <c r="C687" i="28"/>
  <c r="D687" i="28"/>
  <c r="E687" i="28"/>
  <c r="F687" i="28"/>
  <c r="A688" i="28"/>
  <c r="B688" i="28"/>
  <c r="C688" i="28"/>
  <c r="D688" i="28"/>
  <c r="E688" i="28"/>
  <c r="F688" i="28"/>
  <c r="A689" i="28"/>
  <c r="B689" i="28"/>
  <c r="C689" i="28"/>
  <c r="D689" i="28"/>
  <c r="E689" i="28"/>
  <c r="F689" i="28"/>
  <c r="A690" i="28"/>
  <c r="B690" i="28"/>
  <c r="C690" i="28"/>
  <c r="D690" i="28"/>
  <c r="E690" i="28"/>
  <c r="F690" i="28"/>
  <c r="A691" i="28"/>
  <c r="B691" i="28"/>
  <c r="C691" i="28"/>
  <c r="D691" i="28"/>
  <c r="E691" i="28"/>
  <c r="F691" i="28"/>
  <c r="A692" i="28"/>
  <c r="B692" i="28"/>
  <c r="C692" i="28"/>
  <c r="D692" i="28"/>
  <c r="E692" i="28"/>
  <c r="F692" i="28"/>
  <c r="A693" i="28"/>
  <c r="B693" i="28"/>
  <c r="C693" i="28"/>
  <c r="D693" i="28"/>
  <c r="E693" i="28"/>
  <c r="F693" i="28"/>
  <c r="A694" i="28"/>
  <c r="B694" i="28"/>
  <c r="C694" i="28"/>
  <c r="D694" i="28"/>
  <c r="E694" i="28"/>
  <c r="F694" i="28"/>
  <c r="A695" i="28"/>
  <c r="B695" i="28"/>
  <c r="C695" i="28"/>
  <c r="D695" i="28"/>
  <c r="E695" i="28"/>
  <c r="F695" i="28"/>
  <c r="A696" i="28"/>
  <c r="B696" i="28"/>
  <c r="C696" i="28"/>
  <c r="D696" i="28"/>
  <c r="E696" i="28"/>
  <c r="F696" i="28"/>
  <c r="A697" i="28"/>
  <c r="B697" i="28"/>
  <c r="C697" i="28"/>
  <c r="D697" i="28"/>
  <c r="E697" i="28"/>
  <c r="F697" i="28"/>
  <c r="A698" i="28"/>
  <c r="B698" i="28"/>
  <c r="C698" i="28"/>
  <c r="D698" i="28"/>
  <c r="E698" i="28"/>
  <c r="F698" i="28"/>
  <c r="A699" i="28"/>
  <c r="B699" i="28"/>
  <c r="C699" i="28"/>
  <c r="D699" i="28"/>
  <c r="E699" i="28"/>
  <c r="F699" i="28"/>
  <c r="A700" i="28"/>
  <c r="B700" i="28"/>
  <c r="C700" i="28"/>
  <c r="D700" i="28"/>
  <c r="E700" i="28"/>
  <c r="F700" i="28"/>
  <c r="A701" i="28"/>
  <c r="B701" i="28"/>
  <c r="C701" i="28"/>
  <c r="D701" i="28"/>
  <c r="E701" i="28"/>
  <c r="F701" i="28"/>
  <c r="A702" i="28"/>
  <c r="B702" i="28"/>
  <c r="C702" i="28"/>
  <c r="D702" i="28"/>
  <c r="E702" i="28"/>
  <c r="F702" i="28"/>
  <c r="A703" i="28"/>
  <c r="B703" i="28"/>
  <c r="C703" i="28"/>
  <c r="D703" i="28"/>
  <c r="E703" i="28"/>
  <c r="F703" i="28"/>
  <c r="A704" i="28"/>
  <c r="B704" i="28"/>
  <c r="C704" i="28"/>
  <c r="D704" i="28"/>
  <c r="E704" i="28"/>
  <c r="F704" i="28"/>
  <c r="A705" i="28"/>
  <c r="B705" i="28"/>
  <c r="C705" i="28"/>
  <c r="D705" i="28"/>
  <c r="E705" i="28"/>
  <c r="F705" i="28"/>
  <c r="A706" i="28"/>
  <c r="B706" i="28"/>
  <c r="C706" i="28"/>
  <c r="D706" i="28"/>
  <c r="E706" i="28"/>
  <c r="F706" i="28"/>
  <c r="A707" i="28"/>
  <c r="B707" i="28"/>
  <c r="C707" i="28"/>
  <c r="D707" i="28"/>
  <c r="E707" i="28"/>
  <c r="F707" i="28"/>
  <c r="A708" i="28"/>
  <c r="B708" i="28"/>
  <c r="C708" i="28"/>
  <c r="D708" i="28"/>
  <c r="E708" i="28"/>
  <c r="F708" i="28"/>
  <c r="A709" i="28"/>
  <c r="B709" i="28"/>
  <c r="C709" i="28"/>
  <c r="D709" i="28"/>
  <c r="E709" i="28"/>
  <c r="F709" i="28"/>
  <c r="A710" i="28"/>
  <c r="B710" i="28"/>
  <c r="C710" i="28"/>
  <c r="D710" i="28"/>
  <c r="E710" i="28"/>
  <c r="F710" i="28"/>
  <c r="A711" i="28"/>
  <c r="B711" i="28"/>
  <c r="C711" i="28"/>
  <c r="D711" i="28"/>
  <c r="E711" i="28"/>
  <c r="F711" i="28"/>
  <c r="A712" i="28"/>
  <c r="B712" i="28"/>
  <c r="C712" i="28"/>
  <c r="D712" i="28"/>
  <c r="E712" i="28"/>
  <c r="F712" i="28"/>
  <c r="A713" i="28"/>
  <c r="B713" i="28"/>
  <c r="C713" i="28"/>
  <c r="D713" i="28"/>
  <c r="E713" i="28"/>
  <c r="F713" i="28"/>
  <c r="A714" i="28"/>
  <c r="B714" i="28"/>
  <c r="C714" i="28"/>
  <c r="D714" i="28"/>
  <c r="E714" i="28"/>
  <c r="F714" i="28"/>
  <c r="A715" i="28"/>
  <c r="B715" i="28"/>
  <c r="C715" i="28"/>
  <c r="D715" i="28"/>
  <c r="E715" i="28"/>
  <c r="F715" i="28"/>
  <c r="A716" i="28"/>
  <c r="B716" i="28"/>
  <c r="C716" i="28"/>
  <c r="D716" i="28"/>
  <c r="E716" i="28"/>
  <c r="F716" i="28"/>
  <c r="A717" i="28"/>
  <c r="B717" i="28"/>
  <c r="C717" i="28"/>
  <c r="D717" i="28"/>
  <c r="E717" i="28"/>
  <c r="F717" i="28"/>
  <c r="A718" i="28"/>
  <c r="B718" i="28"/>
  <c r="C718" i="28"/>
  <c r="D718" i="28"/>
  <c r="E718" i="28"/>
  <c r="F718" i="28"/>
  <c r="A719" i="28"/>
  <c r="B719" i="28"/>
  <c r="C719" i="28"/>
  <c r="D719" i="28"/>
  <c r="E719" i="28"/>
  <c r="F719" i="28"/>
  <c r="A720" i="28"/>
  <c r="B720" i="28"/>
  <c r="C720" i="28"/>
  <c r="D720" i="28"/>
  <c r="E720" i="28"/>
  <c r="F720" i="28"/>
  <c r="A721" i="28"/>
  <c r="B721" i="28"/>
  <c r="C721" i="28"/>
  <c r="D721" i="28"/>
  <c r="E721" i="28"/>
  <c r="F721" i="28"/>
  <c r="A722" i="28"/>
  <c r="B722" i="28"/>
  <c r="C722" i="28"/>
  <c r="D722" i="28"/>
  <c r="E722" i="28"/>
  <c r="F722" i="28"/>
  <c r="A723" i="28"/>
  <c r="B723" i="28"/>
  <c r="C723" i="28"/>
  <c r="D723" i="28"/>
  <c r="E723" i="28"/>
  <c r="F723" i="28"/>
  <c r="A724" i="28"/>
  <c r="B724" i="28"/>
  <c r="C724" i="28"/>
  <c r="D724" i="28"/>
  <c r="E724" i="28"/>
  <c r="F724" i="28"/>
  <c r="A725" i="28"/>
  <c r="B725" i="28"/>
  <c r="C725" i="28"/>
  <c r="D725" i="28"/>
  <c r="E725" i="28"/>
  <c r="F725" i="28"/>
  <c r="A726" i="28"/>
  <c r="B726" i="28"/>
  <c r="C726" i="28"/>
  <c r="D726" i="28"/>
  <c r="E726" i="28"/>
  <c r="F726" i="28"/>
  <c r="A727" i="28"/>
  <c r="B727" i="28"/>
  <c r="C727" i="28"/>
  <c r="D727" i="28"/>
  <c r="E727" i="28"/>
  <c r="F727" i="28"/>
  <c r="A728" i="28"/>
  <c r="B728" i="28"/>
  <c r="C728" i="28"/>
  <c r="D728" i="28"/>
  <c r="E728" i="28"/>
  <c r="F728" i="28"/>
  <c r="A729" i="28"/>
  <c r="B729" i="28"/>
  <c r="C729" i="28"/>
  <c r="D729" i="28"/>
  <c r="E729" i="28"/>
  <c r="F729" i="28"/>
  <c r="A730" i="28"/>
  <c r="B730" i="28"/>
  <c r="C730" i="28"/>
  <c r="D730" i="28"/>
  <c r="E730" i="28"/>
  <c r="F730" i="28"/>
  <c r="A731" i="28"/>
  <c r="B731" i="28"/>
  <c r="C731" i="28"/>
  <c r="D731" i="28"/>
  <c r="E731" i="28"/>
  <c r="F731" i="28"/>
  <c r="A732" i="28"/>
  <c r="B732" i="28"/>
  <c r="C732" i="28"/>
  <c r="D732" i="28"/>
  <c r="E732" i="28"/>
  <c r="F732" i="28"/>
  <c r="A733" i="28"/>
  <c r="B733" i="28"/>
  <c r="C733" i="28"/>
  <c r="D733" i="28"/>
  <c r="E733" i="28"/>
  <c r="F733" i="28"/>
  <c r="A734" i="28"/>
  <c r="B734" i="28"/>
  <c r="C734" i="28"/>
  <c r="D734" i="28"/>
  <c r="E734" i="28"/>
  <c r="F734" i="28"/>
  <c r="A735" i="28"/>
  <c r="B735" i="28"/>
  <c r="C735" i="28"/>
  <c r="D735" i="28"/>
  <c r="E735" i="28"/>
  <c r="F735" i="28"/>
  <c r="A736" i="28"/>
  <c r="B736" i="28"/>
  <c r="C736" i="28"/>
  <c r="D736" i="28"/>
  <c r="E736" i="28"/>
  <c r="F736" i="28"/>
  <c r="A737" i="28"/>
  <c r="B737" i="28"/>
  <c r="C737" i="28"/>
  <c r="D737" i="28"/>
  <c r="E737" i="28"/>
  <c r="F737" i="28"/>
  <c r="A738" i="28"/>
  <c r="B738" i="28"/>
  <c r="C738" i="28"/>
  <c r="D738" i="28"/>
  <c r="E738" i="28"/>
  <c r="F738" i="28"/>
  <c r="A739" i="28"/>
  <c r="B739" i="28"/>
  <c r="C739" i="28"/>
  <c r="D739" i="28"/>
  <c r="E739" i="28"/>
  <c r="F739" i="28"/>
  <c r="A740" i="28"/>
  <c r="B740" i="28"/>
  <c r="C740" i="28"/>
  <c r="D740" i="28"/>
  <c r="E740" i="28"/>
  <c r="F740" i="28"/>
  <c r="A741" i="28"/>
  <c r="B741" i="28"/>
  <c r="C741" i="28"/>
  <c r="D741" i="28"/>
  <c r="E741" i="28"/>
  <c r="F741" i="28"/>
  <c r="A742" i="28"/>
  <c r="B742" i="28"/>
  <c r="C742" i="28"/>
  <c r="D742" i="28"/>
  <c r="E742" i="28"/>
  <c r="F742" i="28"/>
  <c r="A743" i="28"/>
  <c r="B743" i="28"/>
  <c r="C743" i="28"/>
  <c r="D743" i="28"/>
  <c r="E743" i="28"/>
  <c r="F743" i="28"/>
  <c r="A744" i="28"/>
  <c r="B744" i="28"/>
  <c r="C744" i="28"/>
  <c r="D744" i="28"/>
  <c r="E744" i="28"/>
  <c r="F744" i="28"/>
  <c r="A745" i="28"/>
  <c r="B745" i="28"/>
  <c r="C745" i="28"/>
  <c r="D745" i="28"/>
  <c r="E745" i="28"/>
  <c r="F745" i="28"/>
  <c r="A746" i="28"/>
  <c r="B746" i="28"/>
  <c r="C746" i="28"/>
  <c r="D746" i="28"/>
  <c r="E746" i="28"/>
  <c r="F746" i="28"/>
  <c r="A747" i="28"/>
  <c r="B747" i="28"/>
  <c r="C747" i="28"/>
  <c r="D747" i="28"/>
  <c r="E747" i="28"/>
  <c r="F747" i="28"/>
  <c r="A748" i="28"/>
  <c r="B748" i="28"/>
  <c r="C748" i="28"/>
  <c r="D748" i="28"/>
  <c r="E748" i="28"/>
  <c r="F748" i="28"/>
  <c r="A749" i="28"/>
  <c r="B749" i="28"/>
  <c r="C749" i="28"/>
  <c r="D749" i="28"/>
  <c r="E749" i="28"/>
  <c r="F749" i="28"/>
  <c r="A750" i="28"/>
  <c r="B750" i="28"/>
  <c r="C750" i="28"/>
  <c r="D750" i="28"/>
  <c r="E750" i="28"/>
  <c r="F750" i="28"/>
  <c r="A751" i="28"/>
  <c r="B751" i="28"/>
  <c r="C751" i="28"/>
  <c r="D751" i="28"/>
  <c r="E751" i="28"/>
  <c r="F751" i="28"/>
  <c r="A752" i="28"/>
  <c r="B752" i="28"/>
  <c r="C752" i="28"/>
  <c r="D752" i="28"/>
  <c r="E752" i="28"/>
  <c r="F752" i="28"/>
  <c r="A753" i="28"/>
  <c r="B753" i="28"/>
  <c r="C753" i="28"/>
  <c r="D753" i="28"/>
  <c r="E753" i="28"/>
  <c r="F753" i="28"/>
  <c r="A754" i="28"/>
  <c r="B754" i="28"/>
  <c r="C754" i="28"/>
  <c r="D754" i="28"/>
  <c r="E754" i="28"/>
  <c r="F754" i="28"/>
  <c r="A755" i="28"/>
  <c r="B755" i="28"/>
  <c r="C755" i="28"/>
  <c r="D755" i="28"/>
  <c r="E755" i="28"/>
  <c r="F755" i="28"/>
  <c r="A756" i="28"/>
  <c r="B756" i="28"/>
  <c r="C756" i="28"/>
  <c r="D756" i="28"/>
  <c r="E756" i="28"/>
  <c r="F756" i="28"/>
  <c r="A757" i="28"/>
  <c r="B757" i="28"/>
  <c r="C757" i="28"/>
  <c r="D757" i="28"/>
  <c r="E757" i="28"/>
  <c r="F757" i="28"/>
  <c r="A758" i="28"/>
  <c r="B758" i="28"/>
  <c r="C758" i="28"/>
  <c r="D758" i="28"/>
  <c r="E758" i="28"/>
  <c r="F758" i="28"/>
  <c r="A759" i="28"/>
  <c r="B759" i="28"/>
  <c r="C759" i="28"/>
  <c r="D759" i="28"/>
  <c r="E759" i="28"/>
  <c r="F759" i="28"/>
  <c r="A760" i="28"/>
  <c r="B760" i="28"/>
  <c r="C760" i="28"/>
  <c r="D760" i="28"/>
  <c r="E760" i="28"/>
  <c r="F760" i="28"/>
  <c r="A761" i="28"/>
  <c r="B761" i="28"/>
  <c r="C761" i="28"/>
  <c r="D761" i="28"/>
  <c r="E761" i="28"/>
  <c r="F761" i="28"/>
  <c r="A762" i="28"/>
  <c r="B762" i="28"/>
  <c r="C762" i="28"/>
  <c r="D762" i="28"/>
  <c r="E762" i="28"/>
  <c r="F762" i="28"/>
  <c r="A763" i="28"/>
  <c r="B763" i="28"/>
  <c r="C763" i="28"/>
  <c r="D763" i="28"/>
  <c r="E763" i="28"/>
  <c r="F763" i="28"/>
  <c r="A764" i="28"/>
  <c r="B764" i="28"/>
  <c r="C764" i="28"/>
  <c r="D764" i="28"/>
  <c r="E764" i="28"/>
  <c r="F764" i="28"/>
  <c r="A765" i="28"/>
  <c r="B765" i="28"/>
  <c r="C765" i="28"/>
  <c r="D765" i="28"/>
  <c r="E765" i="28"/>
  <c r="F765" i="28"/>
  <c r="A766" i="28"/>
  <c r="B766" i="28"/>
  <c r="C766" i="28"/>
  <c r="D766" i="28"/>
  <c r="E766" i="28"/>
  <c r="F766" i="28"/>
  <c r="A767" i="28"/>
  <c r="B767" i="28"/>
  <c r="C767" i="28"/>
  <c r="D767" i="28"/>
  <c r="E767" i="28"/>
  <c r="F767" i="28"/>
  <c r="A768" i="28"/>
  <c r="B768" i="28"/>
  <c r="C768" i="28"/>
  <c r="D768" i="28"/>
  <c r="E768" i="28"/>
  <c r="F768" i="28"/>
  <c r="A769" i="28"/>
  <c r="B769" i="28"/>
  <c r="C769" i="28"/>
  <c r="D769" i="28"/>
  <c r="E769" i="28"/>
  <c r="F769" i="28"/>
  <c r="A770" i="28"/>
  <c r="B770" i="28"/>
  <c r="C770" i="28"/>
  <c r="D770" i="28"/>
  <c r="E770" i="28"/>
  <c r="F770" i="28"/>
  <c r="A771" i="28"/>
  <c r="B771" i="28"/>
  <c r="C771" i="28"/>
  <c r="D771" i="28"/>
  <c r="E771" i="28"/>
  <c r="F771" i="28"/>
  <c r="A772" i="28"/>
  <c r="B772" i="28"/>
  <c r="C772" i="28"/>
  <c r="D772" i="28"/>
  <c r="E772" i="28"/>
  <c r="F772" i="28"/>
  <c r="A773" i="28"/>
  <c r="B773" i="28"/>
  <c r="C773" i="28"/>
  <c r="D773" i="28"/>
  <c r="E773" i="28"/>
  <c r="F773" i="28"/>
  <c r="A774" i="28"/>
  <c r="B774" i="28"/>
  <c r="C774" i="28"/>
  <c r="D774" i="28"/>
  <c r="E774" i="28"/>
  <c r="F774" i="28"/>
  <c r="A775" i="28"/>
  <c r="B775" i="28"/>
  <c r="C775" i="28"/>
  <c r="D775" i="28"/>
  <c r="E775" i="28"/>
  <c r="F775" i="28"/>
  <c r="A776" i="28"/>
  <c r="B776" i="28"/>
  <c r="C776" i="28"/>
  <c r="D776" i="28"/>
  <c r="E776" i="28"/>
  <c r="F776" i="28"/>
  <c r="A777" i="28"/>
  <c r="B777" i="28"/>
  <c r="C777" i="28"/>
  <c r="D777" i="28"/>
  <c r="E777" i="28"/>
  <c r="F777" i="28"/>
  <c r="A778" i="28"/>
  <c r="B778" i="28"/>
  <c r="C778" i="28"/>
  <c r="D778" i="28"/>
  <c r="E778" i="28"/>
  <c r="F778" i="28"/>
  <c r="A779" i="28"/>
  <c r="B779" i="28"/>
  <c r="C779" i="28"/>
  <c r="D779" i="28"/>
  <c r="E779" i="28"/>
  <c r="F779" i="28"/>
  <c r="A780" i="28"/>
  <c r="B780" i="28"/>
  <c r="C780" i="28"/>
  <c r="D780" i="28"/>
  <c r="E780" i="28"/>
  <c r="F780" i="28"/>
  <c r="A781" i="28"/>
  <c r="B781" i="28"/>
  <c r="C781" i="28"/>
  <c r="D781" i="28"/>
  <c r="E781" i="28"/>
  <c r="F781" i="28"/>
  <c r="A782" i="28"/>
  <c r="B782" i="28"/>
  <c r="C782" i="28"/>
  <c r="D782" i="28"/>
  <c r="E782" i="28"/>
  <c r="F782" i="28"/>
  <c r="A783" i="28"/>
  <c r="B783" i="28"/>
  <c r="C783" i="28"/>
  <c r="D783" i="28"/>
  <c r="E783" i="28"/>
  <c r="F783" i="28"/>
  <c r="A784" i="28"/>
  <c r="B784" i="28"/>
  <c r="C784" i="28"/>
  <c r="D784" i="28"/>
  <c r="E784" i="28"/>
  <c r="F784" i="28"/>
  <c r="A785" i="28"/>
  <c r="B785" i="28"/>
  <c r="C785" i="28"/>
  <c r="D785" i="28"/>
  <c r="E785" i="28"/>
  <c r="F785" i="28"/>
  <c r="A786" i="28"/>
  <c r="B786" i="28"/>
  <c r="C786" i="28"/>
  <c r="D786" i="28"/>
  <c r="E786" i="28"/>
  <c r="F786" i="28"/>
  <c r="A787" i="28"/>
  <c r="B787" i="28"/>
  <c r="C787" i="28"/>
  <c r="D787" i="28"/>
  <c r="E787" i="28"/>
  <c r="F787" i="28"/>
  <c r="A788" i="28"/>
  <c r="B788" i="28"/>
  <c r="C788" i="28"/>
  <c r="D788" i="28"/>
  <c r="E788" i="28"/>
  <c r="F788" i="28"/>
  <c r="A789" i="28"/>
  <c r="B789" i="28"/>
  <c r="C789" i="28"/>
  <c r="D789" i="28"/>
  <c r="E789" i="28"/>
  <c r="F789" i="28"/>
  <c r="A790" i="28"/>
  <c r="B790" i="28"/>
  <c r="C790" i="28"/>
  <c r="D790" i="28"/>
  <c r="E790" i="28"/>
  <c r="F790" i="28"/>
  <c r="A791" i="28"/>
  <c r="B791" i="28"/>
  <c r="C791" i="28"/>
  <c r="D791" i="28"/>
  <c r="E791" i="28"/>
  <c r="F791" i="28"/>
  <c r="A792" i="28"/>
  <c r="B792" i="28"/>
  <c r="C792" i="28"/>
  <c r="D792" i="28"/>
  <c r="E792" i="28"/>
  <c r="F792" i="28"/>
  <c r="A793" i="28"/>
  <c r="B793" i="28"/>
  <c r="C793" i="28"/>
  <c r="D793" i="28"/>
  <c r="E793" i="28"/>
  <c r="F793" i="28"/>
  <c r="A794" i="28"/>
  <c r="B794" i="28"/>
  <c r="C794" i="28"/>
  <c r="D794" i="28"/>
  <c r="E794" i="28"/>
  <c r="F794" i="28"/>
  <c r="A795" i="28"/>
  <c r="B795" i="28"/>
  <c r="C795" i="28"/>
  <c r="D795" i="28"/>
  <c r="E795" i="28"/>
  <c r="F795" i="28"/>
  <c r="A796" i="28"/>
  <c r="B796" i="28"/>
  <c r="C796" i="28"/>
  <c r="D796" i="28"/>
  <c r="E796" i="28"/>
  <c r="F796" i="28"/>
  <c r="A797" i="28"/>
  <c r="B797" i="28"/>
  <c r="C797" i="28"/>
  <c r="D797" i="28"/>
  <c r="E797" i="28"/>
  <c r="F797" i="28"/>
  <c r="A798" i="28"/>
  <c r="B798" i="28"/>
  <c r="C798" i="28"/>
  <c r="D798" i="28"/>
  <c r="E798" i="28"/>
  <c r="F798" i="28"/>
  <c r="A799" i="28"/>
  <c r="B799" i="28"/>
  <c r="C799" i="28"/>
  <c r="D799" i="28"/>
  <c r="E799" i="28"/>
  <c r="F799" i="28"/>
  <c r="A800" i="28"/>
  <c r="B800" i="28"/>
  <c r="C800" i="28"/>
  <c r="D800" i="28"/>
  <c r="E800" i="28"/>
  <c r="F800" i="28"/>
  <c r="A801" i="28"/>
  <c r="B801" i="28"/>
  <c r="C801" i="28"/>
  <c r="D801" i="28"/>
  <c r="E801" i="28"/>
  <c r="F801" i="28"/>
  <c r="A802" i="28"/>
  <c r="B802" i="28"/>
  <c r="C802" i="28"/>
  <c r="D802" i="28"/>
  <c r="E802" i="28"/>
  <c r="F802" i="28"/>
  <c r="A803" i="28"/>
  <c r="B803" i="28"/>
  <c r="C803" i="28"/>
  <c r="D803" i="28"/>
  <c r="E803" i="28"/>
  <c r="F803" i="28"/>
  <c r="A804" i="28"/>
  <c r="B804" i="28"/>
  <c r="C804" i="28"/>
  <c r="D804" i="28"/>
  <c r="E804" i="28"/>
  <c r="F804" i="28"/>
  <c r="A805" i="28"/>
  <c r="B805" i="28"/>
  <c r="C805" i="28"/>
  <c r="D805" i="28"/>
  <c r="E805" i="28"/>
  <c r="F805" i="28"/>
  <c r="A806" i="28"/>
  <c r="B806" i="28"/>
  <c r="C806" i="28"/>
  <c r="D806" i="28"/>
  <c r="E806" i="28"/>
  <c r="F806" i="28"/>
  <c r="A807" i="28"/>
  <c r="B807" i="28"/>
  <c r="C807" i="28"/>
  <c r="D807" i="28"/>
  <c r="E807" i="28"/>
  <c r="F807" i="28"/>
  <c r="A808" i="28"/>
  <c r="B808" i="28"/>
  <c r="C808" i="28"/>
  <c r="D808" i="28"/>
  <c r="E808" i="28"/>
  <c r="F808" i="28"/>
  <c r="A809" i="28"/>
  <c r="B809" i="28"/>
  <c r="C809" i="28"/>
  <c r="D809" i="28"/>
  <c r="E809" i="28"/>
  <c r="F809" i="28"/>
  <c r="A810" i="28"/>
  <c r="B810" i="28"/>
  <c r="C810" i="28"/>
  <c r="D810" i="28"/>
  <c r="E810" i="28"/>
  <c r="F810" i="28"/>
  <c r="A811" i="28"/>
  <c r="B811" i="28"/>
  <c r="C811" i="28"/>
  <c r="D811" i="28"/>
  <c r="E811" i="28"/>
  <c r="F811" i="28"/>
  <c r="A812" i="28"/>
  <c r="B812" i="28"/>
  <c r="C812" i="28"/>
  <c r="D812" i="28"/>
  <c r="E812" i="28"/>
  <c r="F812" i="28"/>
  <c r="A813" i="28"/>
  <c r="B813" i="28"/>
  <c r="C813" i="28"/>
  <c r="D813" i="28"/>
  <c r="E813" i="28"/>
  <c r="F813" i="28"/>
  <c r="A814" i="28"/>
  <c r="B814" i="28"/>
  <c r="C814" i="28"/>
  <c r="D814" i="28"/>
  <c r="E814" i="28"/>
  <c r="F814" i="28"/>
  <c r="A815" i="28"/>
  <c r="B815" i="28"/>
  <c r="C815" i="28"/>
  <c r="D815" i="28"/>
  <c r="E815" i="28"/>
  <c r="F815" i="28"/>
  <c r="A816" i="28"/>
  <c r="B816" i="28"/>
  <c r="C816" i="28"/>
  <c r="D816" i="28"/>
  <c r="E816" i="28"/>
  <c r="F816" i="28"/>
  <c r="A817" i="28"/>
  <c r="B817" i="28"/>
  <c r="C817" i="28"/>
  <c r="D817" i="28"/>
  <c r="E817" i="28"/>
  <c r="F817" i="28"/>
  <c r="A818" i="28"/>
  <c r="B818" i="28"/>
  <c r="C818" i="28"/>
  <c r="D818" i="28"/>
  <c r="E818" i="28"/>
  <c r="F818" i="28"/>
  <c r="A819" i="28"/>
  <c r="B819" i="28"/>
  <c r="C819" i="28"/>
  <c r="D819" i="28"/>
  <c r="E819" i="28"/>
  <c r="F819" i="28"/>
  <c r="A820" i="28"/>
  <c r="B820" i="28"/>
  <c r="C820" i="28"/>
  <c r="D820" i="28"/>
  <c r="E820" i="28"/>
  <c r="F820" i="28"/>
  <c r="A821" i="28"/>
  <c r="B821" i="28"/>
  <c r="C821" i="28"/>
  <c r="D821" i="28"/>
  <c r="E821" i="28"/>
  <c r="F821" i="28"/>
  <c r="A822" i="28"/>
  <c r="B822" i="28"/>
  <c r="C822" i="28"/>
  <c r="D822" i="28"/>
  <c r="E822" i="28"/>
  <c r="F822" i="28"/>
  <c r="A823" i="28"/>
  <c r="B823" i="28"/>
  <c r="C823" i="28"/>
  <c r="D823" i="28"/>
  <c r="E823" i="28"/>
  <c r="F823" i="28"/>
  <c r="A824" i="28"/>
  <c r="B824" i="28"/>
  <c r="C824" i="28"/>
  <c r="D824" i="28"/>
  <c r="E824" i="28"/>
  <c r="F824" i="28"/>
  <c r="A825" i="28"/>
  <c r="B825" i="28"/>
  <c r="C825" i="28"/>
  <c r="D825" i="28"/>
  <c r="E825" i="28"/>
  <c r="F825" i="28"/>
  <c r="A826" i="28"/>
  <c r="B826" i="28"/>
  <c r="C826" i="28"/>
  <c r="D826" i="28"/>
  <c r="E826" i="28"/>
  <c r="F826" i="28"/>
  <c r="A827" i="28"/>
  <c r="B827" i="28"/>
  <c r="C827" i="28"/>
  <c r="D827" i="28"/>
  <c r="E827" i="28"/>
  <c r="F827" i="28"/>
  <c r="A828" i="28"/>
  <c r="B828" i="28"/>
  <c r="C828" i="28"/>
  <c r="D828" i="28"/>
  <c r="E828" i="28"/>
  <c r="F828" i="28"/>
  <c r="A829" i="28"/>
  <c r="B829" i="28"/>
  <c r="C829" i="28"/>
  <c r="D829" i="28"/>
  <c r="E829" i="28"/>
  <c r="F829" i="28"/>
  <c r="A830" i="28"/>
  <c r="B830" i="28"/>
  <c r="C830" i="28"/>
  <c r="D830" i="28"/>
  <c r="E830" i="28"/>
  <c r="F830" i="28"/>
  <c r="A831" i="28"/>
  <c r="B831" i="28"/>
  <c r="C831" i="28"/>
  <c r="D831" i="28"/>
  <c r="E831" i="28"/>
  <c r="F831" i="28"/>
  <c r="A832" i="28"/>
  <c r="B832" i="28"/>
  <c r="C832" i="28"/>
  <c r="D832" i="28"/>
  <c r="E832" i="28"/>
  <c r="F832" i="28"/>
  <c r="A833" i="28"/>
  <c r="B833" i="28"/>
  <c r="C833" i="28"/>
  <c r="D833" i="28"/>
  <c r="E833" i="28"/>
  <c r="F833" i="28"/>
  <c r="A834" i="28"/>
  <c r="B834" i="28"/>
  <c r="C834" i="28"/>
  <c r="D834" i="28"/>
  <c r="E834" i="28"/>
  <c r="F834" i="28"/>
  <c r="A835" i="28"/>
  <c r="B835" i="28"/>
  <c r="C835" i="28"/>
  <c r="D835" i="28"/>
  <c r="E835" i="28"/>
  <c r="F835" i="28"/>
  <c r="A836" i="28"/>
  <c r="B836" i="28"/>
  <c r="C836" i="28"/>
  <c r="D836" i="28"/>
  <c r="E836" i="28"/>
  <c r="F836" i="28"/>
  <c r="A837" i="28"/>
  <c r="B837" i="28"/>
  <c r="C837" i="28"/>
  <c r="D837" i="28"/>
  <c r="E837" i="28"/>
  <c r="F837" i="28"/>
  <c r="A838" i="28"/>
  <c r="B838" i="28"/>
  <c r="C838" i="28"/>
  <c r="D838" i="28"/>
  <c r="E838" i="28"/>
  <c r="F838" i="28"/>
  <c r="A839" i="28"/>
  <c r="B839" i="28"/>
  <c r="C839" i="28"/>
  <c r="D839" i="28"/>
  <c r="E839" i="28"/>
  <c r="F839" i="28"/>
  <c r="A840" i="28"/>
  <c r="B840" i="28"/>
  <c r="C840" i="28"/>
  <c r="D840" i="28"/>
  <c r="E840" i="28"/>
  <c r="F840" i="28"/>
  <c r="A841" i="28"/>
  <c r="B841" i="28"/>
  <c r="C841" i="28"/>
  <c r="D841" i="28"/>
  <c r="E841" i="28"/>
  <c r="F841" i="28"/>
  <c r="A842" i="28"/>
  <c r="B842" i="28"/>
  <c r="C842" i="28"/>
  <c r="D842" i="28"/>
  <c r="E842" i="28"/>
  <c r="F842" i="28"/>
  <c r="A843" i="28"/>
  <c r="B843" i="28"/>
  <c r="C843" i="28"/>
  <c r="D843" i="28"/>
  <c r="E843" i="28"/>
  <c r="F843" i="28"/>
  <c r="A844" i="28"/>
  <c r="B844" i="28"/>
  <c r="C844" i="28"/>
  <c r="D844" i="28"/>
  <c r="E844" i="28"/>
  <c r="F844" i="28"/>
  <c r="A845" i="28"/>
  <c r="B845" i="28"/>
  <c r="C845" i="28"/>
  <c r="D845" i="28"/>
  <c r="E845" i="28"/>
  <c r="F845" i="28"/>
  <c r="A846" i="28"/>
  <c r="B846" i="28"/>
  <c r="C846" i="28"/>
  <c r="D846" i="28"/>
  <c r="E846" i="28"/>
  <c r="F846" i="28"/>
  <c r="A847" i="28"/>
  <c r="B847" i="28"/>
  <c r="C847" i="28"/>
  <c r="D847" i="28"/>
  <c r="E847" i="28"/>
  <c r="F847" i="28"/>
  <c r="A848" i="28"/>
  <c r="B848" i="28"/>
  <c r="C848" i="28"/>
  <c r="D848" i="28"/>
  <c r="E848" i="28"/>
  <c r="F848" i="28"/>
  <c r="A849" i="28"/>
  <c r="B849" i="28"/>
  <c r="C849" i="28"/>
  <c r="D849" i="28"/>
  <c r="E849" i="28"/>
  <c r="F849" i="28"/>
  <c r="A850" i="28"/>
  <c r="B850" i="28"/>
  <c r="C850" i="28"/>
  <c r="D850" i="28"/>
  <c r="E850" i="28"/>
  <c r="F850" i="28"/>
  <c r="A851" i="28"/>
  <c r="B851" i="28"/>
  <c r="C851" i="28"/>
  <c r="D851" i="28"/>
  <c r="E851" i="28"/>
  <c r="F851" i="28"/>
  <c r="A852" i="28"/>
  <c r="B852" i="28"/>
  <c r="C852" i="28"/>
  <c r="D852" i="28"/>
  <c r="E852" i="28"/>
  <c r="F852" i="28"/>
  <c r="A853" i="28"/>
  <c r="B853" i="28"/>
  <c r="C853" i="28"/>
  <c r="D853" i="28"/>
  <c r="E853" i="28"/>
  <c r="F853" i="28"/>
  <c r="A854" i="28"/>
  <c r="B854" i="28"/>
  <c r="C854" i="28"/>
  <c r="D854" i="28"/>
  <c r="E854" i="28"/>
  <c r="F854" i="28"/>
  <c r="A855" i="28"/>
  <c r="B855" i="28"/>
  <c r="C855" i="28"/>
  <c r="D855" i="28"/>
  <c r="E855" i="28"/>
  <c r="F855" i="28"/>
  <c r="A856" i="28"/>
  <c r="B856" i="28"/>
  <c r="C856" i="28"/>
  <c r="D856" i="28"/>
  <c r="E856" i="28"/>
  <c r="F856" i="28"/>
  <c r="A857" i="28"/>
  <c r="B857" i="28"/>
  <c r="C857" i="28"/>
  <c r="D857" i="28"/>
  <c r="E857" i="28"/>
  <c r="F857" i="28"/>
  <c r="A858" i="28"/>
  <c r="B858" i="28"/>
  <c r="C858" i="28"/>
  <c r="D858" i="28"/>
  <c r="E858" i="28"/>
  <c r="F858" i="28"/>
  <c r="A859" i="28"/>
  <c r="B859" i="28"/>
  <c r="C859" i="28"/>
  <c r="D859" i="28"/>
  <c r="E859" i="28"/>
  <c r="F859" i="28"/>
  <c r="A860" i="28"/>
  <c r="B860" i="28"/>
  <c r="C860" i="28"/>
  <c r="D860" i="28"/>
  <c r="E860" i="28"/>
  <c r="F860" i="28"/>
  <c r="A861" i="28"/>
  <c r="B861" i="28"/>
  <c r="C861" i="28"/>
  <c r="D861" i="28"/>
  <c r="E861" i="28"/>
  <c r="F861" i="28"/>
  <c r="A862" i="28"/>
  <c r="B862" i="28"/>
  <c r="C862" i="28"/>
  <c r="D862" i="28"/>
  <c r="E862" i="28"/>
  <c r="F862" i="28"/>
  <c r="A863" i="28"/>
  <c r="B863" i="28"/>
  <c r="C863" i="28"/>
  <c r="D863" i="28"/>
  <c r="E863" i="28"/>
  <c r="F863" i="28"/>
  <c r="A864" i="28"/>
  <c r="B864" i="28"/>
  <c r="C864" i="28"/>
  <c r="D864" i="28"/>
  <c r="E864" i="28"/>
  <c r="F864" i="28"/>
  <c r="A865" i="28"/>
  <c r="B865" i="28"/>
  <c r="C865" i="28"/>
  <c r="D865" i="28"/>
  <c r="E865" i="28"/>
  <c r="F865" i="28"/>
  <c r="A866" i="28"/>
  <c r="B866" i="28"/>
  <c r="C866" i="28"/>
  <c r="D866" i="28"/>
  <c r="E866" i="28"/>
  <c r="F866" i="28"/>
  <c r="A867" i="28"/>
  <c r="B867" i="28"/>
  <c r="C867" i="28"/>
  <c r="D867" i="28"/>
  <c r="E867" i="28"/>
  <c r="F867" i="28"/>
  <c r="A868" i="28"/>
  <c r="B868" i="28"/>
  <c r="C868" i="28"/>
  <c r="D868" i="28"/>
  <c r="E868" i="28"/>
  <c r="F868" i="28"/>
  <c r="A869" i="28"/>
  <c r="B869" i="28"/>
  <c r="C869" i="28"/>
  <c r="D869" i="28"/>
  <c r="E869" i="28"/>
  <c r="F869" i="28"/>
  <c r="A870" i="28"/>
  <c r="B870" i="28"/>
  <c r="C870" i="28"/>
  <c r="D870" i="28"/>
  <c r="E870" i="28"/>
  <c r="F870" i="28"/>
  <c r="A871" i="28"/>
  <c r="B871" i="28"/>
  <c r="C871" i="28"/>
  <c r="D871" i="28"/>
  <c r="E871" i="28"/>
  <c r="F871" i="28"/>
  <c r="A872" i="28"/>
  <c r="B872" i="28"/>
  <c r="C872" i="28"/>
  <c r="D872" i="28"/>
  <c r="E872" i="28"/>
  <c r="F872" i="28"/>
  <c r="A873" i="28"/>
  <c r="B873" i="28"/>
  <c r="C873" i="28"/>
  <c r="D873" i="28"/>
  <c r="E873" i="28"/>
  <c r="F873" i="28"/>
  <c r="A874" i="28"/>
  <c r="B874" i="28"/>
  <c r="C874" i="28"/>
  <c r="D874" i="28"/>
  <c r="E874" i="28"/>
  <c r="F874" i="28"/>
  <c r="A875" i="28"/>
  <c r="B875" i="28"/>
  <c r="C875" i="28"/>
  <c r="D875" i="28"/>
  <c r="E875" i="28"/>
  <c r="F875" i="28"/>
  <c r="A876" i="28"/>
  <c r="B876" i="28"/>
  <c r="C876" i="28"/>
  <c r="D876" i="28"/>
  <c r="E876" i="28"/>
  <c r="F876" i="28"/>
  <c r="A877" i="28"/>
  <c r="B877" i="28"/>
  <c r="C877" i="28"/>
  <c r="D877" i="28"/>
  <c r="E877" i="28"/>
  <c r="F877" i="28"/>
  <c r="A878" i="28"/>
  <c r="B878" i="28"/>
  <c r="C878" i="28"/>
  <c r="D878" i="28"/>
  <c r="E878" i="28"/>
  <c r="F878" i="28"/>
  <c r="A879" i="28"/>
  <c r="B879" i="28"/>
  <c r="C879" i="28"/>
  <c r="D879" i="28"/>
  <c r="E879" i="28"/>
  <c r="F879" i="28"/>
  <c r="A880" i="28"/>
  <c r="B880" i="28"/>
  <c r="C880" i="28"/>
  <c r="D880" i="28"/>
  <c r="E880" i="28"/>
  <c r="F880" i="28"/>
  <c r="A881" i="28"/>
  <c r="B881" i="28"/>
  <c r="C881" i="28"/>
  <c r="D881" i="28"/>
  <c r="E881" i="28"/>
  <c r="F881" i="28"/>
  <c r="A882" i="28"/>
  <c r="B882" i="28"/>
  <c r="C882" i="28"/>
  <c r="D882" i="28"/>
  <c r="E882" i="28"/>
  <c r="F882" i="28"/>
  <c r="A883" i="28"/>
  <c r="B883" i="28"/>
  <c r="C883" i="28"/>
  <c r="D883" i="28"/>
  <c r="E883" i="28"/>
  <c r="F883" i="28"/>
  <c r="A884" i="28"/>
  <c r="B884" i="28"/>
  <c r="C884" i="28"/>
  <c r="D884" i="28"/>
  <c r="E884" i="28"/>
  <c r="F884" i="28"/>
  <c r="A885" i="28"/>
  <c r="B885" i="28"/>
  <c r="C885" i="28"/>
  <c r="D885" i="28"/>
  <c r="E885" i="28"/>
  <c r="F885" i="28"/>
  <c r="A886" i="28"/>
  <c r="B886" i="28"/>
  <c r="C886" i="28"/>
  <c r="D886" i="28"/>
  <c r="E886" i="28"/>
  <c r="F886" i="28"/>
  <c r="A887" i="28"/>
  <c r="B887" i="28"/>
  <c r="C887" i="28"/>
  <c r="D887" i="28"/>
  <c r="E887" i="28"/>
  <c r="F887" i="28"/>
  <c r="A888" i="28"/>
  <c r="B888" i="28"/>
  <c r="C888" i="28"/>
  <c r="D888" i="28"/>
  <c r="E888" i="28"/>
  <c r="F888" i="28"/>
  <c r="A889" i="28"/>
  <c r="B889" i="28"/>
  <c r="C889" i="28"/>
  <c r="D889" i="28"/>
  <c r="E889" i="28"/>
  <c r="F889" i="28"/>
  <c r="A890" i="28"/>
  <c r="B890" i="28"/>
  <c r="C890" i="28"/>
  <c r="D890" i="28"/>
  <c r="E890" i="28"/>
  <c r="F890" i="28"/>
  <c r="A891" i="28"/>
  <c r="B891" i="28"/>
  <c r="C891" i="28"/>
  <c r="D891" i="28"/>
  <c r="E891" i="28"/>
  <c r="F891" i="28"/>
  <c r="A892" i="28"/>
  <c r="B892" i="28"/>
  <c r="C892" i="28"/>
  <c r="D892" i="28"/>
  <c r="E892" i="28"/>
  <c r="F892" i="28"/>
  <c r="A893" i="28"/>
  <c r="B893" i="28"/>
  <c r="C893" i="28"/>
  <c r="D893" i="28"/>
  <c r="E893" i="28"/>
  <c r="F893" i="28"/>
  <c r="A894" i="28"/>
  <c r="B894" i="28"/>
  <c r="C894" i="28"/>
  <c r="D894" i="28"/>
  <c r="E894" i="28"/>
  <c r="F894" i="28"/>
  <c r="A895" i="28"/>
  <c r="B895" i="28"/>
  <c r="C895" i="28"/>
  <c r="D895" i="28"/>
  <c r="E895" i="28"/>
  <c r="F895" i="28"/>
  <c r="A896" i="28"/>
  <c r="B896" i="28"/>
  <c r="C896" i="28"/>
  <c r="D896" i="28"/>
  <c r="E896" i="28"/>
  <c r="F896" i="28"/>
  <c r="A897" i="28"/>
  <c r="B897" i="28"/>
  <c r="C897" i="28"/>
  <c r="D897" i="28"/>
  <c r="E897" i="28"/>
  <c r="F897" i="28"/>
  <c r="A898" i="28"/>
  <c r="B898" i="28"/>
  <c r="C898" i="28"/>
  <c r="D898" i="28"/>
  <c r="E898" i="28"/>
  <c r="F898" i="28"/>
  <c r="A899" i="28"/>
  <c r="B899" i="28"/>
  <c r="C899" i="28"/>
  <c r="D899" i="28"/>
  <c r="E899" i="28"/>
  <c r="F899" i="28"/>
  <c r="A900" i="28"/>
  <c r="B900" i="28"/>
  <c r="C900" i="28"/>
  <c r="D900" i="28"/>
  <c r="E900" i="28"/>
  <c r="F900" i="28"/>
  <c r="A901" i="28"/>
  <c r="B901" i="28"/>
  <c r="C901" i="28"/>
  <c r="D901" i="28"/>
  <c r="E901" i="28"/>
  <c r="F901" i="28"/>
  <c r="A902" i="28"/>
  <c r="B902" i="28"/>
  <c r="C902" i="28"/>
  <c r="D902" i="28"/>
  <c r="E902" i="28"/>
  <c r="F902" i="28"/>
  <c r="A903" i="28"/>
  <c r="B903" i="28"/>
  <c r="C903" i="28"/>
  <c r="D903" i="28"/>
  <c r="E903" i="28"/>
  <c r="F903" i="28"/>
  <c r="A904" i="28"/>
  <c r="B904" i="28"/>
  <c r="C904" i="28"/>
  <c r="D904" i="28"/>
  <c r="E904" i="28"/>
  <c r="F904" i="28"/>
  <c r="A905" i="28"/>
  <c r="B905" i="28"/>
  <c r="C905" i="28"/>
  <c r="D905" i="28"/>
  <c r="E905" i="28"/>
  <c r="F905" i="28"/>
  <c r="A906" i="28"/>
  <c r="B906" i="28"/>
  <c r="C906" i="28"/>
  <c r="D906" i="28"/>
  <c r="E906" i="28"/>
  <c r="F906" i="28"/>
  <c r="A907" i="28"/>
  <c r="B907" i="28"/>
  <c r="C907" i="28"/>
  <c r="D907" i="28"/>
  <c r="E907" i="28"/>
  <c r="F907" i="28"/>
  <c r="A908" i="28"/>
  <c r="B908" i="28"/>
  <c r="C908" i="28"/>
  <c r="D908" i="28"/>
  <c r="E908" i="28"/>
  <c r="F908" i="28"/>
  <c r="A909" i="28"/>
  <c r="B909" i="28"/>
  <c r="C909" i="28"/>
  <c r="D909" i="28"/>
  <c r="E909" i="28"/>
  <c r="F909" i="28"/>
  <c r="A910" i="28"/>
  <c r="B910" i="28"/>
  <c r="C910" i="28"/>
  <c r="D910" i="28"/>
  <c r="E910" i="28"/>
  <c r="F910" i="28"/>
  <c r="A911" i="28"/>
  <c r="B911" i="28"/>
  <c r="C911" i="28"/>
  <c r="D911" i="28"/>
  <c r="E911" i="28"/>
  <c r="F911" i="28"/>
  <c r="A912" i="28"/>
  <c r="B912" i="28"/>
  <c r="C912" i="28"/>
  <c r="D912" i="28"/>
  <c r="E912" i="28"/>
  <c r="F912" i="28"/>
  <c r="A913" i="28"/>
  <c r="B913" i="28"/>
  <c r="C913" i="28"/>
  <c r="D913" i="28"/>
  <c r="E913" i="28"/>
  <c r="F913" i="28"/>
  <c r="A914" i="28"/>
  <c r="B914" i="28"/>
  <c r="C914" i="28"/>
  <c r="D914" i="28"/>
  <c r="E914" i="28"/>
  <c r="F914" i="28"/>
  <c r="A915" i="28"/>
  <c r="B915" i="28"/>
  <c r="C915" i="28"/>
  <c r="D915" i="28"/>
  <c r="E915" i="28"/>
  <c r="F915" i="28"/>
  <c r="A916" i="28"/>
  <c r="B916" i="28"/>
  <c r="C916" i="28"/>
  <c r="D916" i="28"/>
  <c r="E916" i="28"/>
  <c r="F916" i="28"/>
  <c r="A917" i="28"/>
  <c r="B917" i="28"/>
  <c r="C917" i="28"/>
  <c r="D917" i="28"/>
  <c r="E917" i="28"/>
  <c r="F917" i="28"/>
  <c r="A918" i="28"/>
  <c r="B918" i="28"/>
  <c r="C918" i="28"/>
  <c r="D918" i="28"/>
  <c r="E918" i="28"/>
  <c r="F918" i="28"/>
  <c r="A919" i="28"/>
  <c r="B919" i="28"/>
  <c r="C919" i="28"/>
  <c r="D919" i="28"/>
  <c r="E919" i="28"/>
  <c r="F919" i="28"/>
  <c r="A920" i="28"/>
  <c r="B920" i="28"/>
  <c r="C920" i="28"/>
  <c r="D920" i="28"/>
  <c r="E920" i="28"/>
  <c r="F920" i="28"/>
  <c r="A921" i="28"/>
  <c r="B921" i="28"/>
  <c r="C921" i="28"/>
  <c r="D921" i="28"/>
  <c r="E921" i="28"/>
  <c r="F921" i="28"/>
  <c r="A922" i="28"/>
  <c r="B922" i="28"/>
  <c r="C922" i="28"/>
  <c r="D922" i="28"/>
  <c r="E922" i="28"/>
  <c r="F922" i="28"/>
  <c r="A923" i="28"/>
  <c r="B923" i="28"/>
  <c r="C923" i="28"/>
  <c r="D923" i="28"/>
  <c r="E923" i="28"/>
  <c r="F923" i="28"/>
  <c r="A924" i="28"/>
  <c r="B924" i="28"/>
  <c r="C924" i="28"/>
  <c r="D924" i="28"/>
  <c r="E924" i="28"/>
  <c r="F924" i="28"/>
  <c r="A925" i="28"/>
  <c r="B925" i="28"/>
  <c r="C925" i="28"/>
  <c r="D925" i="28"/>
  <c r="E925" i="28"/>
  <c r="F925" i="28"/>
  <c r="A926" i="28"/>
  <c r="B926" i="28"/>
  <c r="C926" i="28"/>
  <c r="D926" i="28"/>
  <c r="E926" i="28"/>
  <c r="F926" i="28"/>
  <c r="A927" i="28"/>
  <c r="B927" i="28"/>
  <c r="C927" i="28"/>
  <c r="D927" i="28"/>
  <c r="E927" i="28"/>
  <c r="F927" i="28"/>
  <c r="A928" i="28"/>
  <c r="B928" i="28"/>
  <c r="C928" i="28"/>
  <c r="D928" i="28"/>
  <c r="E928" i="28"/>
  <c r="F928" i="28"/>
  <c r="A929" i="28"/>
  <c r="B929" i="28"/>
  <c r="C929" i="28"/>
  <c r="D929" i="28"/>
  <c r="E929" i="28"/>
  <c r="F929" i="28"/>
  <c r="A930" i="28"/>
  <c r="B930" i="28"/>
  <c r="C930" i="28"/>
  <c r="D930" i="28"/>
  <c r="E930" i="28"/>
  <c r="F930" i="28"/>
  <c r="A931" i="28"/>
  <c r="B931" i="28"/>
  <c r="C931" i="28"/>
  <c r="D931" i="28"/>
  <c r="E931" i="28"/>
  <c r="F931" i="28"/>
  <c r="A932" i="28"/>
  <c r="B932" i="28"/>
  <c r="C932" i="28"/>
  <c r="D932" i="28"/>
  <c r="E932" i="28"/>
  <c r="F932" i="28"/>
  <c r="A933" i="28"/>
  <c r="B933" i="28"/>
  <c r="C933" i="28"/>
  <c r="D933" i="28"/>
  <c r="E933" i="28"/>
  <c r="F933" i="28"/>
  <c r="A934" i="28"/>
  <c r="B934" i="28"/>
  <c r="C934" i="28"/>
  <c r="D934" i="28"/>
  <c r="E934" i="28"/>
  <c r="F934" i="28"/>
  <c r="A935" i="28"/>
  <c r="B935" i="28"/>
  <c r="C935" i="28"/>
  <c r="D935" i="28"/>
  <c r="E935" i="28"/>
  <c r="F935" i="28"/>
  <c r="A936" i="28"/>
  <c r="B936" i="28"/>
  <c r="C936" i="28"/>
  <c r="D936" i="28"/>
  <c r="E936" i="28"/>
  <c r="F936" i="28"/>
  <c r="A937" i="28"/>
  <c r="B937" i="28"/>
  <c r="C937" i="28"/>
  <c r="D937" i="28"/>
  <c r="E937" i="28"/>
  <c r="F937" i="28"/>
  <c r="A938" i="28"/>
  <c r="B938" i="28"/>
  <c r="C938" i="28"/>
  <c r="D938" i="28"/>
  <c r="E938" i="28"/>
  <c r="F938" i="28"/>
  <c r="A939" i="28"/>
  <c r="B939" i="28"/>
  <c r="C939" i="28"/>
  <c r="D939" i="28"/>
  <c r="E939" i="28"/>
  <c r="F939" i="28"/>
  <c r="A940" i="28"/>
  <c r="B940" i="28"/>
  <c r="C940" i="28"/>
  <c r="D940" i="28"/>
  <c r="E940" i="28"/>
  <c r="F940" i="28"/>
  <c r="A941" i="28"/>
  <c r="B941" i="28"/>
  <c r="C941" i="28"/>
  <c r="D941" i="28"/>
  <c r="E941" i="28"/>
  <c r="F941" i="28"/>
  <c r="A942" i="28"/>
  <c r="B942" i="28"/>
  <c r="C942" i="28"/>
  <c r="D942" i="28"/>
  <c r="E942" i="28"/>
  <c r="F942" i="28"/>
  <c r="A943" i="28"/>
  <c r="B943" i="28"/>
  <c r="C943" i="28"/>
  <c r="D943" i="28"/>
  <c r="E943" i="28"/>
  <c r="F943" i="28"/>
  <c r="A944" i="28"/>
  <c r="B944" i="28"/>
  <c r="C944" i="28"/>
  <c r="D944" i="28"/>
  <c r="E944" i="28"/>
  <c r="F944" i="28"/>
  <c r="A945" i="28"/>
  <c r="B945" i="28"/>
  <c r="C945" i="28"/>
  <c r="D945" i="28"/>
  <c r="E945" i="28"/>
  <c r="F945" i="28"/>
  <c r="A946" i="28"/>
  <c r="B946" i="28"/>
  <c r="C946" i="28"/>
  <c r="D946" i="28"/>
  <c r="E946" i="28"/>
  <c r="F946" i="28"/>
  <c r="A947" i="28"/>
  <c r="B947" i="28"/>
  <c r="C947" i="28"/>
  <c r="D947" i="28"/>
  <c r="E947" i="28"/>
  <c r="F947" i="28"/>
  <c r="A948" i="28"/>
  <c r="B948" i="28"/>
  <c r="C948" i="28"/>
  <c r="D948" i="28"/>
  <c r="E948" i="28"/>
  <c r="F948" i="28"/>
  <c r="A949" i="28"/>
  <c r="B949" i="28"/>
  <c r="C949" i="28"/>
  <c r="D949" i="28"/>
  <c r="E949" i="28"/>
  <c r="F949" i="28"/>
  <c r="A950" i="28"/>
  <c r="B950" i="28"/>
  <c r="C950" i="28"/>
  <c r="D950" i="28"/>
  <c r="E950" i="28"/>
  <c r="F950" i="28"/>
  <c r="A951" i="28"/>
  <c r="B951" i="28"/>
  <c r="C951" i="28"/>
  <c r="D951" i="28"/>
  <c r="E951" i="28"/>
  <c r="F951" i="28"/>
  <c r="A952" i="28"/>
  <c r="B952" i="28"/>
  <c r="C952" i="28"/>
  <c r="D952" i="28"/>
  <c r="E952" i="28"/>
  <c r="F952" i="28"/>
  <c r="A953" i="28"/>
  <c r="B953" i="28"/>
  <c r="C953" i="28"/>
  <c r="D953" i="28"/>
  <c r="E953" i="28"/>
  <c r="F953" i="28"/>
  <c r="A954" i="28"/>
  <c r="B954" i="28"/>
  <c r="C954" i="28"/>
  <c r="D954" i="28"/>
  <c r="E954" i="28"/>
  <c r="F954" i="28"/>
  <c r="A955" i="28"/>
  <c r="B955" i="28"/>
  <c r="C955" i="28"/>
  <c r="D955" i="28"/>
  <c r="E955" i="28"/>
  <c r="F955" i="28"/>
  <c r="A956" i="28"/>
  <c r="B956" i="28"/>
  <c r="C956" i="28"/>
  <c r="D956" i="28"/>
  <c r="E956" i="28"/>
  <c r="F956" i="28"/>
  <c r="A957" i="28"/>
  <c r="B957" i="28"/>
  <c r="C957" i="28"/>
  <c r="D957" i="28"/>
  <c r="E957" i="28"/>
  <c r="F957" i="28"/>
  <c r="A958" i="28"/>
  <c r="B958" i="28"/>
  <c r="C958" i="28"/>
  <c r="D958" i="28"/>
  <c r="E958" i="28"/>
  <c r="F958" i="28"/>
  <c r="A959" i="28"/>
  <c r="B959" i="28"/>
  <c r="C959" i="28"/>
  <c r="D959" i="28"/>
  <c r="E959" i="28"/>
  <c r="F959" i="28"/>
  <c r="A960" i="28"/>
  <c r="B960" i="28"/>
  <c r="C960" i="28"/>
  <c r="D960" i="28"/>
  <c r="E960" i="28"/>
  <c r="F960" i="28"/>
  <c r="A961" i="28"/>
  <c r="B961" i="28"/>
  <c r="C961" i="28"/>
  <c r="D961" i="28"/>
  <c r="E961" i="28"/>
  <c r="F961" i="28"/>
  <c r="A962" i="28"/>
  <c r="B962" i="28"/>
  <c r="C962" i="28"/>
  <c r="D962" i="28"/>
  <c r="E962" i="28"/>
  <c r="F962" i="28"/>
  <c r="A963" i="28"/>
  <c r="B963" i="28"/>
  <c r="C963" i="28"/>
  <c r="D963" i="28"/>
  <c r="E963" i="28"/>
  <c r="F963" i="28"/>
  <c r="A964" i="28"/>
  <c r="B964" i="28"/>
  <c r="C964" i="28"/>
  <c r="D964" i="28"/>
  <c r="E964" i="28"/>
  <c r="F964" i="28"/>
  <c r="A965" i="28"/>
  <c r="B965" i="28"/>
  <c r="C965" i="28"/>
  <c r="D965" i="28"/>
  <c r="E965" i="28"/>
  <c r="F965" i="28"/>
  <c r="A966" i="28"/>
  <c r="B966" i="28"/>
  <c r="C966" i="28"/>
  <c r="D966" i="28"/>
  <c r="E966" i="28"/>
  <c r="F966" i="28"/>
  <c r="A967" i="28"/>
  <c r="B967" i="28"/>
  <c r="C967" i="28"/>
  <c r="D967" i="28"/>
  <c r="E967" i="28"/>
  <c r="F967" i="28"/>
  <c r="A968" i="28"/>
  <c r="B968" i="28"/>
  <c r="C968" i="28"/>
  <c r="D968" i="28"/>
  <c r="E968" i="28"/>
  <c r="F968" i="28"/>
  <c r="A969" i="28"/>
  <c r="B969" i="28"/>
  <c r="C969" i="28"/>
  <c r="D969" i="28"/>
  <c r="E969" i="28"/>
  <c r="F969" i="28"/>
  <c r="A970" i="28"/>
  <c r="B970" i="28"/>
  <c r="C970" i="28"/>
  <c r="D970" i="28"/>
  <c r="E970" i="28"/>
  <c r="F970" i="28"/>
  <c r="A971" i="28"/>
  <c r="B971" i="28"/>
  <c r="C971" i="28"/>
  <c r="D971" i="28"/>
  <c r="E971" i="28"/>
  <c r="F971" i="28"/>
  <c r="A972" i="28"/>
  <c r="B972" i="28"/>
  <c r="C972" i="28"/>
  <c r="D972" i="28"/>
  <c r="E972" i="28"/>
  <c r="F972" i="28"/>
  <c r="A973" i="28"/>
  <c r="B973" i="28"/>
  <c r="C973" i="28"/>
  <c r="D973" i="28"/>
  <c r="E973" i="28"/>
  <c r="F973" i="28"/>
  <c r="A974" i="28"/>
  <c r="B974" i="28"/>
  <c r="C974" i="28"/>
  <c r="D974" i="28"/>
  <c r="E974" i="28"/>
  <c r="F974" i="28"/>
  <c r="A975" i="28"/>
  <c r="B975" i="28"/>
  <c r="C975" i="28"/>
  <c r="D975" i="28"/>
  <c r="E975" i="28"/>
  <c r="F975" i="28"/>
  <c r="A976" i="28"/>
  <c r="B976" i="28"/>
  <c r="C976" i="28"/>
  <c r="D976" i="28"/>
  <c r="E976" i="28"/>
  <c r="F976" i="28"/>
  <c r="A977" i="28"/>
  <c r="B977" i="28"/>
  <c r="C977" i="28"/>
  <c r="D977" i="28"/>
  <c r="E977" i="28"/>
  <c r="F977" i="28"/>
  <c r="A978" i="28"/>
  <c r="B978" i="28"/>
  <c r="C978" i="28"/>
  <c r="D978" i="28"/>
  <c r="E978" i="28"/>
  <c r="F978" i="28"/>
  <c r="A979" i="28"/>
  <c r="B979" i="28"/>
  <c r="C979" i="28"/>
  <c r="D979" i="28"/>
  <c r="E979" i="28"/>
  <c r="F979" i="28"/>
  <c r="A980" i="28"/>
  <c r="B980" i="28"/>
  <c r="C980" i="28"/>
  <c r="D980" i="28"/>
  <c r="E980" i="28"/>
  <c r="F980" i="28"/>
  <c r="A981" i="28"/>
  <c r="B981" i="28"/>
  <c r="C981" i="28"/>
  <c r="D981" i="28"/>
  <c r="E981" i="28"/>
  <c r="F981" i="28"/>
  <c r="A982" i="28"/>
  <c r="B982" i="28"/>
  <c r="C982" i="28"/>
  <c r="D982" i="28"/>
  <c r="E982" i="28"/>
  <c r="F982" i="28"/>
  <c r="A983" i="28"/>
  <c r="B983" i="28"/>
  <c r="C983" i="28"/>
  <c r="D983" i="28"/>
  <c r="E983" i="28"/>
  <c r="F983" i="28"/>
  <c r="A984" i="28"/>
  <c r="B984" i="28"/>
  <c r="C984" i="28"/>
  <c r="D984" i="28"/>
  <c r="E984" i="28"/>
  <c r="F984" i="28"/>
  <c r="A985" i="28"/>
  <c r="B985" i="28"/>
  <c r="C985" i="28"/>
  <c r="D985" i="28"/>
  <c r="E985" i="28"/>
  <c r="F985" i="28"/>
  <c r="A986" i="28"/>
  <c r="B986" i="28"/>
  <c r="C986" i="28"/>
  <c r="D986" i="28"/>
  <c r="E986" i="28"/>
  <c r="F986" i="28"/>
  <c r="A987" i="28"/>
  <c r="B987" i="28"/>
  <c r="C987" i="28"/>
  <c r="D987" i="28"/>
  <c r="E987" i="28"/>
  <c r="F987" i="28"/>
  <c r="A988" i="28"/>
  <c r="B988" i="28"/>
  <c r="C988" i="28"/>
  <c r="D988" i="28"/>
  <c r="E988" i="28"/>
  <c r="F988" i="28"/>
  <c r="A989" i="28"/>
  <c r="B989" i="28"/>
  <c r="C989" i="28"/>
  <c r="D989" i="28"/>
  <c r="E989" i="28"/>
  <c r="F989" i="28"/>
  <c r="A990" i="28"/>
  <c r="B990" i="28"/>
  <c r="C990" i="28"/>
  <c r="D990" i="28"/>
  <c r="E990" i="28"/>
  <c r="F990" i="28"/>
  <c r="A991" i="28"/>
  <c r="B991" i="28"/>
  <c r="C991" i="28"/>
  <c r="D991" i="28"/>
  <c r="E991" i="28"/>
  <c r="F991" i="28"/>
  <c r="A992" i="28"/>
  <c r="B992" i="28"/>
  <c r="C992" i="28"/>
  <c r="D992" i="28"/>
  <c r="E992" i="28"/>
  <c r="F992" i="28"/>
  <c r="A993" i="28"/>
  <c r="B993" i="28"/>
  <c r="C993" i="28"/>
  <c r="D993" i="28"/>
  <c r="E993" i="28"/>
  <c r="F993" i="28"/>
  <c r="A994" i="28"/>
  <c r="B994" i="28"/>
  <c r="C994" i="28"/>
  <c r="D994" i="28"/>
  <c r="E994" i="28"/>
  <c r="F994" i="28"/>
  <c r="A995" i="28"/>
  <c r="B995" i="28"/>
  <c r="C995" i="28"/>
  <c r="D995" i="28"/>
  <c r="E995" i="28"/>
  <c r="F995" i="28"/>
  <c r="A996" i="28"/>
  <c r="B996" i="28"/>
  <c r="C996" i="28"/>
  <c r="D996" i="28"/>
  <c r="E996" i="28"/>
  <c r="F996" i="28"/>
  <c r="A997" i="28"/>
  <c r="B997" i="28"/>
  <c r="C997" i="28"/>
  <c r="D997" i="28"/>
  <c r="E997" i="28"/>
  <c r="F997" i="28"/>
  <c r="A998" i="28"/>
  <c r="B998" i="28"/>
  <c r="C998" i="28"/>
  <c r="D998" i="28"/>
  <c r="E998" i="28"/>
  <c r="F998" i="28"/>
  <c r="A999" i="28"/>
  <c r="B999" i="28"/>
  <c r="C999" i="28"/>
  <c r="D999" i="28"/>
  <c r="E999" i="28"/>
  <c r="F999" i="28"/>
  <c r="A1000" i="28"/>
  <c r="B1000" i="28"/>
  <c r="C1000" i="28"/>
  <c r="D1000" i="28"/>
  <c r="E1000" i="28"/>
  <c r="F1000" i="28"/>
  <c r="A1001" i="28"/>
  <c r="B1001" i="28"/>
  <c r="C1001" i="28"/>
  <c r="D1001" i="28"/>
  <c r="E1001" i="28"/>
  <c r="F1001" i="28"/>
  <c r="A1002" i="28"/>
  <c r="B1002" i="28"/>
  <c r="C1002" i="28"/>
  <c r="D1002" i="28"/>
  <c r="E1002" i="28"/>
  <c r="F1002" i="28"/>
  <c r="A1003" i="28"/>
  <c r="B1003" i="28"/>
  <c r="C1003" i="28"/>
  <c r="D1003" i="28"/>
  <c r="E1003" i="28"/>
  <c r="F1003" i="28"/>
  <c r="A1004" i="28"/>
  <c r="B1004" i="28"/>
  <c r="C1004" i="28"/>
  <c r="D1004" i="28"/>
  <c r="E1004" i="28"/>
  <c r="F1004" i="28"/>
  <c r="M787" i="32" l="1"/>
  <c r="N718" i="32"/>
  <c r="O877" i="32"/>
  <c r="O816" i="32"/>
  <c r="M988" i="32"/>
  <c r="O951" i="32"/>
  <c r="O360" i="32"/>
  <c r="O275" i="32"/>
  <c r="M968" i="32"/>
  <c r="N343" i="32"/>
  <c r="N567" i="32"/>
  <c r="N898" i="32"/>
  <c r="N432" i="32"/>
  <c r="M797" i="32"/>
  <c r="N868" i="32"/>
  <c r="N643" i="32"/>
  <c r="M202" i="32"/>
  <c r="N419" i="32"/>
  <c r="M686" i="32"/>
  <c r="M309" i="32"/>
  <c r="N578" i="32"/>
  <c r="O560" i="32"/>
  <c r="N874" i="32"/>
  <c r="M867" i="32"/>
  <c r="O57" i="32"/>
  <c r="O500" i="32"/>
  <c r="O460" i="32"/>
  <c r="N259" i="32"/>
  <c r="N925" i="32"/>
  <c r="N657" i="32"/>
  <c r="O687" i="32"/>
  <c r="O566" i="32"/>
  <c r="O390" i="32"/>
  <c r="M903" i="32"/>
  <c r="N568" i="32"/>
  <c r="M626" i="32"/>
  <c r="N492" i="32"/>
  <c r="M273" i="32"/>
  <c r="N739" i="32"/>
  <c r="N984" i="32"/>
  <c r="M657" i="32"/>
  <c r="M777" i="32"/>
  <c r="O203" i="32"/>
  <c r="O611" i="32"/>
  <c r="M517" i="32"/>
  <c r="O658" i="32"/>
  <c r="N448" i="32"/>
  <c r="M874" i="32"/>
  <c r="O36" i="32"/>
  <c r="M593" i="32"/>
  <c r="N500" i="32"/>
  <c r="O818" i="32"/>
  <c r="N629" i="32"/>
  <c r="M891" i="32"/>
  <c r="N632" i="32"/>
  <c r="N516" i="32"/>
  <c r="M735" i="32"/>
  <c r="M717" i="32"/>
  <c r="M592" i="32"/>
  <c r="O867" i="32"/>
  <c r="M673" i="32"/>
  <c r="N44" i="32"/>
  <c r="M811" i="32"/>
  <c r="M44" i="32"/>
  <c r="T44" i="32" s="1"/>
  <c r="O288" i="32"/>
  <c r="N679" i="32"/>
  <c r="M817" i="32"/>
  <c r="O307" i="32"/>
  <c r="N21" i="32"/>
  <c r="O822" i="32"/>
  <c r="O997" i="32"/>
  <c r="M288" i="32"/>
  <c r="O157" i="32"/>
  <c r="N635" i="32"/>
  <c r="N264" i="32"/>
  <c r="O290" i="32"/>
  <c r="N290" i="32"/>
  <c r="M281" i="32"/>
  <c r="O33" i="32"/>
  <c r="O797" i="32"/>
  <c r="M264" i="32"/>
  <c r="M614" i="32"/>
  <c r="N543" i="32"/>
  <c r="N157" i="32"/>
  <c r="N80" i="32"/>
  <c r="N365" i="32"/>
  <c r="N471" i="32"/>
  <c r="N770" i="32"/>
  <c r="N931" i="32"/>
  <c r="O548" i="32"/>
  <c r="O603" i="32"/>
  <c r="N594" i="32"/>
  <c r="M649" i="32"/>
  <c r="M552" i="32"/>
  <c r="O454" i="32"/>
  <c r="N490" i="32"/>
  <c r="M463" i="32"/>
  <c r="N214" i="32"/>
  <c r="N1000" i="32"/>
  <c r="N393" i="32"/>
  <c r="M794" i="32"/>
  <c r="N758" i="32"/>
  <c r="N370" i="32"/>
  <c r="M599" i="32"/>
  <c r="M691" i="32"/>
  <c r="N270" i="32"/>
  <c r="N555" i="32"/>
  <c r="O277" i="32"/>
  <c r="N494" i="32"/>
  <c r="O713" i="32"/>
  <c r="N398" i="32"/>
  <c r="N706" i="32"/>
  <c r="O568" i="32"/>
  <c r="M645" i="32"/>
  <c r="O743" i="32"/>
  <c r="N185" i="32"/>
  <c r="N825" i="32"/>
  <c r="O644" i="32"/>
  <c r="N667" i="32"/>
  <c r="N861" i="32"/>
  <c r="N641" i="32"/>
  <c r="N620" i="32"/>
  <c r="O370" i="32"/>
  <c r="N692" i="32"/>
  <c r="M166" i="32"/>
  <c r="O793" i="32"/>
  <c r="O834" i="32"/>
  <c r="M923" i="32"/>
  <c r="N404" i="32"/>
  <c r="N482" i="32"/>
  <c r="M702" i="32"/>
  <c r="M378" i="32"/>
  <c r="O593" i="32"/>
  <c r="O918" i="32"/>
  <c r="N413" i="32"/>
  <c r="N638" i="32"/>
  <c r="O43" i="32"/>
  <c r="N697" i="32"/>
  <c r="M805" i="32"/>
  <c r="M145" i="32"/>
  <c r="N216" i="32"/>
  <c r="M170" i="32"/>
  <c r="M934" i="32"/>
  <c r="M889" i="32"/>
  <c r="O130" i="32"/>
  <c r="N613" i="32"/>
  <c r="N487" i="32"/>
  <c r="N509" i="32"/>
  <c r="O724" i="32"/>
  <c r="N273" i="32"/>
  <c r="N328" i="32"/>
  <c r="O854" i="32"/>
  <c r="O269" i="32"/>
  <c r="M391" i="32"/>
  <c r="N745" i="32"/>
  <c r="M496" i="32"/>
  <c r="R496" i="32" s="1"/>
  <c r="O626" i="32"/>
  <c r="M980" i="32"/>
  <c r="N853" i="32"/>
  <c r="O567" i="32"/>
  <c r="O649" i="32"/>
  <c r="O259" i="32"/>
  <c r="N685" i="32"/>
  <c r="N774" i="32"/>
  <c r="M328" i="32"/>
  <c r="O309" i="32"/>
  <c r="M641" i="32"/>
  <c r="N520" i="32"/>
  <c r="M578" i="32"/>
  <c r="N610" i="32"/>
  <c r="O286" i="32"/>
  <c r="M692" i="32"/>
  <c r="T692" i="32" s="1"/>
  <c r="O359" i="32"/>
  <c r="M943" i="32"/>
  <c r="M984" i="32"/>
  <c r="N320" i="32"/>
  <c r="R320" i="32" s="1"/>
  <c r="O620" i="32"/>
  <c r="M70" i="32"/>
  <c r="M471" i="32"/>
  <c r="Q471" i="32" s="1"/>
  <c r="M624" i="32"/>
  <c r="N485" i="32"/>
  <c r="M149" i="32"/>
  <c r="M393" i="32"/>
  <c r="O686" i="32"/>
  <c r="N528" i="32"/>
  <c r="N645" i="32"/>
  <c r="M818" i="32"/>
  <c r="M793" i="32"/>
  <c r="M660" i="32"/>
  <c r="O304" i="32"/>
  <c r="M214" i="32"/>
  <c r="O487" i="32"/>
  <c r="T487" i="32" s="1"/>
  <c r="M723" i="32"/>
  <c r="M269" i="32"/>
  <c r="O701" i="32"/>
  <c r="M663" i="32"/>
  <c r="O528" i="32"/>
  <c r="O496" i="32"/>
  <c r="N409" i="32"/>
  <c r="M270" i="32"/>
  <c r="O844" i="32"/>
  <c r="N378" i="32"/>
  <c r="O764" i="32"/>
  <c r="M514" i="32"/>
  <c r="N779" i="32"/>
  <c r="N130" i="32"/>
  <c r="N854" i="32"/>
  <c r="M413" i="32"/>
  <c r="O341" i="32"/>
  <c r="N988" i="32"/>
  <c r="N889" i="32"/>
  <c r="N660" i="32"/>
  <c r="M613" i="32"/>
  <c r="M509" i="32"/>
  <c r="O853" i="32"/>
  <c r="O555" i="32"/>
  <c r="R555" i="32" s="1"/>
  <c r="O517" i="32"/>
  <c r="S517" i="32" s="1"/>
  <c r="N777" i="32"/>
  <c r="T777" i="32" s="1"/>
  <c r="M825" i="32"/>
  <c r="O594" i="32"/>
  <c r="N658" i="32"/>
  <c r="O980" i="32"/>
  <c r="O320" i="32"/>
  <c r="O552" i="32"/>
  <c r="O685" i="32"/>
  <c r="O774" i="32"/>
  <c r="N454" i="32"/>
  <c r="N149" i="32"/>
  <c r="Q149" i="32" s="1"/>
  <c r="O520" i="32"/>
  <c r="O610" i="32"/>
  <c r="M286" i="32"/>
  <c r="T286" i="32" s="1"/>
  <c r="N463" i="32"/>
  <c r="N687" i="32"/>
  <c r="N943" i="32"/>
  <c r="N624" i="32"/>
  <c r="N70" i="32"/>
  <c r="M566" i="32"/>
  <c r="M485" i="32"/>
  <c r="M36" i="32"/>
  <c r="O625" i="32"/>
  <c r="O242" i="32"/>
  <c r="M390" i="32"/>
  <c r="N834" i="32"/>
  <c r="S834" i="32" s="1"/>
  <c r="O614" i="32"/>
  <c r="N304" i="32"/>
  <c r="M758" i="32"/>
  <c r="O599" i="32"/>
  <c r="M203" i="32"/>
  <c r="O691" i="32"/>
  <c r="N651" i="32"/>
  <c r="O965" i="32"/>
  <c r="N603" i="32"/>
  <c r="V603" i="32" s="1"/>
  <c r="N611" i="32"/>
  <c r="N920" i="32"/>
  <c r="M764" i="32"/>
  <c r="M779" i="32"/>
  <c r="M898" i="32"/>
  <c r="M341" i="32"/>
  <c r="O745" i="32"/>
  <c r="N548" i="32"/>
  <c r="M724" i="32"/>
  <c r="R724" i="32" s="1"/>
  <c r="O492" i="32"/>
  <c r="M629" i="32"/>
  <c r="M625" i="32"/>
  <c r="U625" i="32" s="1"/>
  <c r="O723" i="32"/>
  <c r="N242" i="32"/>
  <c r="N460" i="32"/>
  <c r="T460" i="32" s="1"/>
  <c r="N809" i="32"/>
  <c r="O166" i="32"/>
  <c r="M490" i="32"/>
  <c r="M861" i="32"/>
  <c r="M739" i="32"/>
  <c r="N965" i="32"/>
  <c r="M359" i="32"/>
  <c r="N701" i="32"/>
  <c r="O514" i="32"/>
  <c r="N794" i="32"/>
  <c r="N702" i="32"/>
  <c r="M770" i="32"/>
  <c r="O903" i="32"/>
  <c r="O663" i="32"/>
  <c r="N923" i="32"/>
  <c r="M404" i="32"/>
  <c r="N713" i="32"/>
  <c r="M409" i="32"/>
  <c r="M736" i="32"/>
  <c r="O638" i="32"/>
  <c r="M920" i="32"/>
  <c r="M697" i="32"/>
  <c r="O28" i="32"/>
  <c r="M831" i="32"/>
  <c r="M284" i="32"/>
  <c r="N193" i="32"/>
  <c r="N557" i="32"/>
  <c r="O618" i="32"/>
  <c r="M643" i="32"/>
  <c r="O640" i="32"/>
  <c r="M823" i="32"/>
  <c r="O971" i="32"/>
  <c r="O632" i="32"/>
  <c r="O162" i="32"/>
  <c r="O634" i="32"/>
  <c r="O675" i="32"/>
  <c r="O942" i="32"/>
  <c r="N38" i="32"/>
  <c r="O110" i="32"/>
  <c r="N210" i="32"/>
  <c r="O584" i="32"/>
  <c r="M708" i="32"/>
  <c r="M778" i="32"/>
  <c r="M425" i="32"/>
  <c r="N205" i="32"/>
  <c r="O810" i="32"/>
  <c r="O311" i="32"/>
  <c r="M832" i="32"/>
  <c r="M919" i="32"/>
  <c r="O74" i="32"/>
  <c r="O537" i="32"/>
  <c r="O775" i="32"/>
  <c r="O802" i="32"/>
  <c r="M268" i="32"/>
  <c r="N775" i="32"/>
  <c r="N966" i="32"/>
  <c r="N810" i="32"/>
  <c r="O966" i="32"/>
  <c r="O512" i="32"/>
  <c r="N840" i="32"/>
  <c r="O170" i="32"/>
  <c r="O840" i="32"/>
  <c r="N508" i="32"/>
  <c r="O235" i="32"/>
  <c r="N640" i="32"/>
  <c r="M162" i="32"/>
  <c r="O934" i="32"/>
  <c r="M918" i="32"/>
  <c r="N391" i="32"/>
  <c r="O821" i="32"/>
  <c r="N396" i="32"/>
  <c r="O353" i="32"/>
  <c r="N562" i="32"/>
  <c r="N885" i="32"/>
  <c r="M61" i="32"/>
  <c r="M331" i="32"/>
  <c r="O12" i="32"/>
  <c r="N235" i="32"/>
  <c r="N584" i="32"/>
  <c r="N331" i="32"/>
  <c r="N910" i="32"/>
  <c r="M549" i="32"/>
  <c r="O343" i="32"/>
  <c r="O406" i="32"/>
  <c r="M1002" i="32"/>
  <c r="O585" i="32"/>
  <c r="N60" i="32"/>
  <c r="M12" i="32"/>
  <c r="M482" i="32"/>
  <c r="N990" i="32"/>
  <c r="M581" i="32"/>
  <c r="N512" i="32"/>
  <c r="M744" i="32"/>
  <c r="N353" i="32"/>
  <c r="N634" i="32"/>
  <c r="V634" i="32" s="1"/>
  <c r="O557" i="32"/>
  <c r="O425" i="32"/>
  <c r="O430" i="32"/>
  <c r="M210" i="32"/>
  <c r="O481" i="32"/>
  <c r="N172" i="32"/>
  <c r="M815" i="32"/>
  <c r="N821" i="32"/>
  <c r="N951" i="32"/>
  <c r="N284" i="32"/>
  <c r="M129" i="32"/>
  <c r="N618" i="32"/>
  <c r="M790" i="32"/>
  <c r="N832" i="32"/>
  <c r="S832" i="32" s="1"/>
  <c r="N318" i="32"/>
  <c r="M706" i="32"/>
  <c r="O897" i="32"/>
  <c r="N581" i="32"/>
  <c r="O744" i="32"/>
  <c r="N466" i="32"/>
  <c r="O193" i="32"/>
  <c r="N388" i="32"/>
  <c r="M516" i="32"/>
  <c r="O561" i="32"/>
  <c r="N823" i="32"/>
  <c r="O389" i="32"/>
  <c r="O271" i="32"/>
  <c r="O562" i="32"/>
  <c r="O982" i="32"/>
  <c r="O367" i="32"/>
  <c r="N817" i="32"/>
  <c r="M809" i="32"/>
  <c r="O486" i="32"/>
  <c r="O708" i="32"/>
  <c r="N915" i="32"/>
  <c r="O778" i="32"/>
  <c r="M205" i="32"/>
  <c r="N307" i="32"/>
  <c r="S307" i="32" s="1"/>
  <c r="M845" i="32"/>
  <c r="N33" i="32"/>
  <c r="M868" i="32"/>
  <c r="N311" i="32"/>
  <c r="M21" i="32"/>
  <c r="M560" i="32"/>
  <c r="N271" i="32"/>
  <c r="O268" i="32"/>
  <c r="N639" i="32"/>
  <c r="O639" i="32"/>
  <c r="O718" i="32"/>
  <c r="M213" i="32"/>
  <c r="N561" i="32"/>
  <c r="N673" i="32"/>
  <c r="O970" i="32"/>
  <c r="N223" i="32"/>
  <c r="M550" i="32"/>
  <c r="N367" i="32"/>
  <c r="O291" i="32"/>
  <c r="M802" i="32"/>
  <c r="N445" i="32"/>
  <c r="N457" i="32"/>
  <c r="N291" i="32"/>
  <c r="M80" i="32"/>
  <c r="N575" i="32"/>
  <c r="O450" i="32"/>
  <c r="O126" i="32"/>
  <c r="O365" i="32"/>
  <c r="O213" i="32"/>
  <c r="N25" i="32"/>
  <c r="O550" i="32"/>
  <c r="O543" i="32"/>
  <c r="O709" i="32"/>
  <c r="N919" i="32"/>
  <c r="M879" i="32"/>
  <c r="N815" i="32"/>
  <c r="O466" i="32"/>
  <c r="N917" i="32"/>
  <c r="O422" i="32"/>
  <c r="O388" i="32"/>
  <c r="M389" i="32"/>
  <c r="O38" i="32"/>
  <c r="O281" i="32"/>
  <c r="M432" i="32"/>
  <c r="O735" i="32"/>
  <c r="O915" i="32"/>
  <c r="O717" i="32"/>
  <c r="O575" i="32"/>
  <c r="N845" i="32"/>
  <c r="O592" i="32"/>
  <c r="M877" i="32"/>
  <c r="N537" i="32"/>
  <c r="O202" i="32"/>
  <c r="M1003" i="32"/>
  <c r="N811" i="32"/>
  <c r="O1003" i="32"/>
  <c r="N949" i="32"/>
  <c r="M622" i="32"/>
  <c r="O949" i="32"/>
  <c r="N669" i="32"/>
  <c r="M970" i="32"/>
  <c r="N879" i="32"/>
  <c r="O418" i="32"/>
  <c r="N822" i="32"/>
  <c r="O445" i="32"/>
  <c r="O339" i="32"/>
  <c r="N450" i="32"/>
  <c r="N418" i="32"/>
  <c r="N126" i="32"/>
  <c r="N824" i="32"/>
  <c r="O619" i="32"/>
  <c r="O253" i="32"/>
  <c r="N709" i="32"/>
  <c r="N982" i="32"/>
  <c r="N942" i="32"/>
  <c r="N215" i="32"/>
  <c r="N619" i="32"/>
  <c r="M975" i="32"/>
  <c r="O474" i="32"/>
  <c r="O258" i="32"/>
  <c r="O635" i="32"/>
  <c r="O457" i="32"/>
  <c r="N339" i="32"/>
  <c r="N997" i="32"/>
  <c r="N622" i="32"/>
  <c r="O669" i="32"/>
  <c r="N715" i="32"/>
  <c r="M57" i="32"/>
  <c r="N891" i="32"/>
  <c r="O223" i="32"/>
  <c r="M715" i="32"/>
  <c r="T715" i="32" s="1"/>
  <c r="M25" i="32"/>
  <c r="N816" i="32"/>
  <c r="M971" i="32"/>
  <c r="O784" i="32"/>
  <c r="O1002" i="32"/>
  <c r="T1002" i="32" s="1"/>
  <c r="O396" i="32"/>
  <c r="O910" i="32"/>
  <c r="O61" i="32"/>
  <c r="N935" i="32"/>
  <c r="O598" i="32"/>
  <c r="O804" i="32"/>
  <c r="O938" i="32"/>
  <c r="N275" i="32"/>
  <c r="Q275" i="32" s="1"/>
  <c r="N360" i="32"/>
  <c r="M20" i="32"/>
  <c r="M606" i="32"/>
  <c r="O652" i="32"/>
  <c r="N549" i="32"/>
  <c r="M318" i="32"/>
  <c r="O98" i="32"/>
  <c r="M406" i="32"/>
  <c r="N882" i="32"/>
  <c r="M98" i="32"/>
  <c r="M789" i="32"/>
  <c r="M726" i="32"/>
  <c r="N806" i="32"/>
  <c r="O806" i="32"/>
  <c r="N94" i="32"/>
  <c r="O963" i="32"/>
  <c r="M398" i="32"/>
  <c r="O606" i="32"/>
  <c r="O978" i="32"/>
  <c r="N321" i="32"/>
  <c r="O633" i="32"/>
  <c r="O335" i="32"/>
  <c r="O608" i="32"/>
  <c r="N784" i="32"/>
  <c r="T784" i="32" s="1"/>
  <c r="M470" i="32"/>
  <c r="O600" i="32"/>
  <c r="M321" i="32"/>
  <c r="O609" i="32"/>
  <c r="N617" i="32"/>
  <c r="N612" i="32"/>
  <c r="N804" i="32"/>
  <c r="N938" i="32"/>
  <c r="Q938" i="32" s="1"/>
  <c r="N894" i="32"/>
  <c r="N421" i="32"/>
  <c r="M763" i="32"/>
  <c r="N583" i="32"/>
  <c r="M617" i="32"/>
  <c r="U617" i="32" s="1"/>
  <c r="N725" i="32"/>
  <c r="M502" i="32"/>
  <c r="O882" i="32"/>
  <c r="N177" i="32"/>
  <c r="O94" i="32"/>
  <c r="O45" i="32"/>
  <c r="N838" i="32"/>
  <c r="N442" i="32"/>
  <c r="O696" i="32"/>
  <c r="O725" i="32"/>
  <c r="N556" i="32"/>
  <c r="N576" i="32"/>
  <c r="M172" i="32"/>
  <c r="N831" i="32"/>
  <c r="O986" i="32"/>
  <c r="O819" i="32"/>
  <c r="M671" i="32"/>
  <c r="M956" i="32"/>
  <c r="O894" i="32"/>
  <c r="O795" i="32"/>
  <c r="O345" i="32"/>
  <c r="N978" i="32"/>
  <c r="N518" i="32"/>
  <c r="N502" i="32"/>
  <c r="O576" i="32"/>
  <c r="N470" i="32"/>
  <c r="M897" i="32"/>
  <c r="M58" i="32"/>
  <c r="O727" i="32"/>
  <c r="M481" i="32"/>
  <c r="N787" i="32"/>
  <c r="Q787" i="32" s="1"/>
  <c r="O250" i="32"/>
  <c r="N150" i="32"/>
  <c r="O961" i="32"/>
  <c r="O111" i="32"/>
  <c r="N946" i="32"/>
  <c r="M453" i="32"/>
  <c r="M925" i="32"/>
  <c r="N493" i="32"/>
  <c r="M475" i="32"/>
  <c r="N129" i="32"/>
  <c r="N681" i="32"/>
  <c r="N754" i="32"/>
  <c r="N743" i="32"/>
  <c r="O150" i="32"/>
  <c r="N452" i="32"/>
  <c r="M60" i="32"/>
  <c r="M513" i="32"/>
  <c r="M397" i="32"/>
  <c r="N354" i="32"/>
  <c r="O946" i="32"/>
  <c r="O901" i="32"/>
  <c r="O672" i="32"/>
  <c r="M931" i="32"/>
  <c r="O325" i="32"/>
  <c r="N515" i="32"/>
  <c r="O120" i="32"/>
  <c r="O113" i="32"/>
  <c r="N384" i="32"/>
  <c r="M493" i="32"/>
  <c r="N249" i="32"/>
  <c r="M996" i="32"/>
  <c r="O681" i="32"/>
  <c r="N120" i="32"/>
  <c r="M154" i="32"/>
  <c r="O684" i="32"/>
  <c r="N325" i="32"/>
  <c r="O833" i="32"/>
  <c r="O513" i="32"/>
  <c r="O636" i="32"/>
  <c r="M886" i="32"/>
  <c r="O452" i="32"/>
  <c r="N961" i="32"/>
  <c r="N250" i="32"/>
  <c r="O349" i="32"/>
  <c r="O587" i="32"/>
  <c r="N475" i="32"/>
  <c r="M559" i="32"/>
  <c r="N996" i="32"/>
  <c r="O249" i="32"/>
  <c r="M865" i="32"/>
  <c r="O790" i="32"/>
  <c r="N154" i="32"/>
  <c r="O590" i="32"/>
  <c r="N636" i="32"/>
  <c r="M111" i="32"/>
  <c r="M684" i="32"/>
  <c r="M585" i="32"/>
  <c r="N959" i="32"/>
  <c r="M959" i="32"/>
  <c r="O858" i="32"/>
  <c r="N858" i="32"/>
  <c r="O536" i="32"/>
  <c r="M536" i="32"/>
  <c r="O580" i="32"/>
  <c r="N580" i="32"/>
  <c r="O847" i="32"/>
  <c r="M847" i="32"/>
  <c r="M906" i="32"/>
  <c r="O906" i="32"/>
  <c r="N906" i="32"/>
  <c r="M428" i="32"/>
  <c r="N428" i="32"/>
  <c r="N405" i="32"/>
  <c r="M405" i="32"/>
  <c r="O508" i="32"/>
  <c r="N847" i="32"/>
  <c r="O959" i="32"/>
  <c r="O754" i="32"/>
  <c r="M995" i="32"/>
  <c r="N995" i="32"/>
  <c r="M232" i="32"/>
  <c r="N232" i="32"/>
  <c r="O232" i="32"/>
  <c r="O621" i="32"/>
  <c r="N621" i="32"/>
  <c r="M621" i="32"/>
  <c r="N433" i="32"/>
  <c r="M433" i="32"/>
  <c r="O361" i="32"/>
  <c r="N361" i="32"/>
  <c r="O405" i="32"/>
  <c r="M408" i="32"/>
  <c r="N781" i="32"/>
  <c r="O428" i="32"/>
  <c r="O612" i="32"/>
  <c r="O384" i="32"/>
  <c r="N505" i="32"/>
  <c r="M505" i="32"/>
  <c r="O90" i="32"/>
  <c r="N90" i="32"/>
  <c r="M928" i="32"/>
  <c r="O928" i="32"/>
  <c r="M553" i="32"/>
  <c r="O553" i="32"/>
  <c r="N553" i="32"/>
  <c r="N267" i="32"/>
  <c r="O267" i="32"/>
  <c r="N955" i="32"/>
  <c r="O955" i="32"/>
  <c r="M955" i="32"/>
  <c r="M703" i="32"/>
  <c r="O703" i="32"/>
  <c r="O366" i="32"/>
  <c r="N366" i="32"/>
  <c r="O829" i="32"/>
  <c r="N829" i="32"/>
  <c r="O519" i="32"/>
  <c r="M519" i="32"/>
  <c r="N519" i="32"/>
  <c r="M846" i="32"/>
  <c r="O846" i="32"/>
  <c r="N846" i="32"/>
  <c r="N869" i="32"/>
  <c r="M869" i="32"/>
  <c r="O869" i="32"/>
  <c r="M607" i="32"/>
  <c r="O607" i="32"/>
  <c r="N914" i="32"/>
  <c r="O914" i="32"/>
  <c r="M883" i="32"/>
  <c r="O883" i="32"/>
  <c r="N394" i="32"/>
  <c r="O394" i="32"/>
  <c r="M394" i="32"/>
  <c r="O711" i="32"/>
  <c r="N711" i="32"/>
  <c r="M711" i="32"/>
  <c r="M554" i="32"/>
  <c r="O554" i="32"/>
  <c r="N554" i="32"/>
  <c r="M447" i="32"/>
  <c r="O447" i="32"/>
  <c r="N133" i="32"/>
  <c r="M133" i="32"/>
  <c r="M100" i="32"/>
  <c r="N100" i="32"/>
  <c r="M580" i="32"/>
  <c r="M590" i="32"/>
  <c r="N607" i="32"/>
  <c r="N878" i="32"/>
  <c r="M878" i="32"/>
  <c r="O908" i="32"/>
  <c r="M908" i="32"/>
  <c r="N908" i="32"/>
  <c r="O469" i="32"/>
  <c r="M469" i="32"/>
  <c r="N469" i="32"/>
  <c r="O728" i="32"/>
  <c r="M728" i="32"/>
  <c r="M352" i="32"/>
  <c r="N352" i="32"/>
  <c r="O352" i="32"/>
  <c r="O274" i="32"/>
  <c r="O408" i="32"/>
  <c r="M885" i="32"/>
  <c r="O781" i="32"/>
  <c r="N453" i="32"/>
  <c r="O956" i="32"/>
  <c r="M46" i="32"/>
  <c r="O46" i="32"/>
  <c r="O100" i="32"/>
  <c r="M659" i="32"/>
  <c r="M267" i="32"/>
  <c r="M538" i="32"/>
  <c r="M90" i="32"/>
  <c r="M41" i="32"/>
  <c r="N41" i="32"/>
  <c r="M596" i="32"/>
  <c r="N596" i="32"/>
  <c r="M439" i="32"/>
  <c r="N439" i="32"/>
  <c r="N521" i="32"/>
  <c r="O521" i="32"/>
  <c r="N926" i="32"/>
  <c r="M926" i="32"/>
  <c r="O921" i="32"/>
  <c r="N921" i="32"/>
  <c r="M921" i="32"/>
  <c r="O875" i="32"/>
  <c r="N875" i="32"/>
  <c r="M648" i="32"/>
  <c r="N648" i="32"/>
  <c r="M484" i="32"/>
  <c r="O484" i="32"/>
  <c r="M887" i="32"/>
  <c r="O887" i="32"/>
  <c r="M570" i="32"/>
  <c r="O570" i="32"/>
  <c r="N608" i="32"/>
  <c r="Q608" i="32" s="1"/>
  <c r="M633" i="32"/>
  <c r="N253" i="32"/>
  <c r="N805" i="32"/>
  <c r="O473" i="32"/>
  <c r="M963" i="32"/>
  <c r="N986" i="32"/>
  <c r="O302" i="32"/>
  <c r="M795" i="32"/>
  <c r="O494" i="32"/>
  <c r="M609" i="32"/>
  <c r="N225" i="32"/>
  <c r="N345" i="32"/>
  <c r="N763" i="32"/>
  <c r="S763" i="32" s="1"/>
  <c r="O583" i="32"/>
  <c r="M1000" i="32"/>
  <c r="N876" i="32"/>
  <c r="O177" i="32"/>
  <c r="N335" i="32"/>
  <c r="N696" i="32"/>
  <c r="O184" i="32"/>
  <c r="N473" i="32"/>
  <c r="N45" i="32"/>
  <c r="O749" i="32"/>
  <c r="M442" i="32"/>
  <c r="N277" i="32"/>
  <c r="N124" i="32"/>
  <c r="O323" i="32"/>
  <c r="M354" i="32"/>
  <c r="N675" i="32"/>
  <c r="N199" i="32"/>
  <c r="N97" i="32"/>
  <c r="M302" i="32"/>
  <c r="N819" i="32"/>
  <c r="N756" i="32"/>
  <c r="O671" i="32"/>
  <c r="O865" i="32"/>
  <c r="O225" i="32"/>
  <c r="O362" i="32"/>
  <c r="M646" i="32"/>
  <c r="O838" i="32"/>
  <c r="M876" i="32"/>
  <c r="M935" i="32"/>
  <c r="M184" i="32"/>
  <c r="O518" i="32"/>
  <c r="O58" i="32"/>
  <c r="N981" i="32"/>
  <c r="M323" i="32"/>
  <c r="N39" i="32"/>
  <c r="M693" i="32"/>
  <c r="M474" i="32"/>
  <c r="O586" i="32"/>
  <c r="N652" i="32"/>
  <c r="M362" i="32"/>
  <c r="O185" i="32"/>
  <c r="N600" i="32"/>
  <c r="O726" i="32"/>
  <c r="O124" i="32"/>
  <c r="N424" i="32"/>
  <c r="N536" i="32"/>
  <c r="N50" i="32"/>
  <c r="N140" i="32"/>
  <c r="N703" i="32"/>
  <c r="M677" i="32"/>
  <c r="M859" i="32"/>
  <c r="O424" i="32"/>
  <c r="N677" i="32"/>
  <c r="N693" i="32"/>
  <c r="O507" i="32"/>
  <c r="O505" i="32"/>
  <c r="O140" i="32"/>
  <c r="N928" i="32"/>
  <c r="O939" i="32"/>
  <c r="N939" i="32"/>
  <c r="M939" i="32"/>
  <c r="N598" i="32"/>
  <c r="O421" i="32"/>
  <c r="M947" i="32"/>
  <c r="N20" i="32"/>
  <c r="M604" i="32"/>
  <c r="N958" i="32"/>
  <c r="O50" i="32"/>
  <c r="N587" i="32"/>
  <c r="Q587" i="32" s="1"/>
  <c r="N886" i="32"/>
  <c r="N859" i="32"/>
  <c r="N871" i="32"/>
  <c r="O651" i="32"/>
  <c r="O981" i="32"/>
  <c r="N727" i="32"/>
  <c r="N844" i="32"/>
  <c r="O338" i="32"/>
  <c r="N107" i="32"/>
  <c r="O164" i="32"/>
  <c r="O107" i="32"/>
  <c r="N164" i="32"/>
  <c r="O298" i="32"/>
  <c r="O544" i="32"/>
  <c r="O195" i="32"/>
  <c r="N749" i="32"/>
  <c r="M716" i="32"/>
  <c r="N716" i="32"/>
  <c r="M863" i="32"/>
  <c r="M544" i="32"/>
  <c r="M422" i="32"/>
  <c r="O215" i="32"/>
  <c r="N121" i="32"/>
  <c r="O412" i="32"/>
  <c r="N298" i="32"/>
  <c r="N646" i="32"/>
  <c r="N728" i="32"/>
  <c r="N338" i="32"/>
  <c r="O444" i="32"/>
  <c r="N183" i="32"/>
  <c r="N364" i="32"/>
  <c r="N412" i="32"/>
  <c r="Q412" i="32" s="1"/>
  <c r="M662" i="32"/>
  <c r="N983" i="32"/>
  <c r="M785" i="32"/>
  <c r="N545" i="32"/>
  <c r="O183" i="32"/>
  <c r="O589" i="32"/>
  <c r="N324" i="32"/>
  <c r="M799" i="32"/>
  <c r="O662" i="32"/>
  <c r="N399" i="32"/>
  <c r="N252" i="32"/>
  <c r="N799" i="32"/>
  <c r="M165" i="32"/>
  <c r="N973" i="32"/>
  <c r="N461" i="32"/>
  <c r="O855" i="32"/>
  <c r="O169" i="32"/>
  <c r="O282" i="32"/>
  <c r="U656" i="32"/>
  <c r="M767" i="32"/>
  <c r="N525" i="32"/>
  <c r="N533" i="32"/>
  <c r="N785" i="32"/>
  <c r="M62" i="32"/>
  <c r="O62" i="32"/>
  <c r="M211" i="32"/>
  <c r="O211" i="32"/>
  <c r="O480" i="32"/>
  <c r="N480" i="32"/>
  <c r="M201" i="32"/>
  <c r="N201" i="32"/>
  <c r="O979" i="32"/>
  <c r="M979" i="32"/>
  <c r="M710" i="32"/>
  <c r="O710" i="32"/>
  <c r="O265" i="32"/>
  <c r="N265" i="32"/>
  <c r="N374" i="32"/>
  <c r="M374" i="32"/>
  <c r="T374" i="32" s="1"/>
  <c r="M998" i="32"/>
  <c r="N998" i="32"/>
  <c r="O998" i="32"/>
  <c r="O849" i="32"/>
  <c r="M849" i="32"/>
  <c r="O888" i="32"/>
  <c r="N888" i="32"/>
  <c r="M437" i="32"/>
  <c r="N437" i="32"/>
  <c r="M700" i="32"/>
  <c r="O700" i="32"/>
  <c r="M143" i="32"/>
  <c r="O143" i="32"/>
  <c r="N722" i="32"/>
  <c r="M722" i="32"/>
  <c r="O722" i="32"/>
  <c r="O459" i="32"/>
  <c r="N459" i="32"/>
  <c r="M459" i="32"/>
  <c r="M800" i="32"/>
  <c r="N800" i="32"/>
  <c r="M674" i="32"/>
  <c r="O674" i="32"/>
  <c r="O420" i="32"/>
  <c r="N420" i="32"/>
  <c r="N67" i="32"/>
  <c r="O67" i="32"/>
  <c r="N171" i="32"/>
  <c r="M171" i="32"/>
  <c r="O171" i="32"/>
  <c r="M511" i="32"/>
  <c r="N511" i="32"/>
  <c r="O511" i="32"/>
  <c r="N936" i="32"/>
  <c r="O936" i="32"/>
  <c r="N737" i="32"/>
  <c r="O737" i="32"/>
  <c r="N682" i="32"/>
  <c r="M682" i="32"/>
  <c r="M414" i="32"/>
  <c r="N414" i="32"/>
  <c r="M654" i="32"/>
  <c r="O654" i="32"/>
  <c r="N440" i="32"/>
  <c r="O440" i="32"/>
  <c r="M769" i="32"/>
  <c r="O769" i="32"/>
  <c r="N32" i="32"/>
  <c r="O32" i="32"/>
  <c r="M32" i="32"/>
  <c r="O257" i="32"/>
  <c r="M257" i="32"/>
  <c r="N257" i="32"/>
  <c r="O913" i="32"/>
  <c r="N913" i="32"/>
  <c r="N803" i="32"/>
  <c r="M803" i="32"/>
  <c r="O803" i="32"/>
  <c r="M551" i="32"/>
  <c r="O551" i="32"/>
  <c r="M434" i="32"/>
  <c r="N434" i="32"/>
  <c r="O434" i="32"/>
  <c r="M896" i="32"/>
  <c r="O896" i="32"/>
  <c r="N896" i="32"/>
  <c r="N601" i="32"/>
  <c r="M601" i="32"/>
  <c r="O601" i="32"/>
  <c r="O400" i="32"/>
  <c r="N400" i="32"/>
  <c r="O987" i="32"/>
  <c r="N987" i="32"/>
  <c r="N558" i="32"/>
  <c r="M558" i="32"/>
  <c r="O558" i="32"/>
  <c r="M243" i="32"/>
  <c r="N243" i="32"/>
  <c r="O243" i="32"/>
  <c r="N683" i="32"/>
  <c r="O683" i="32"/>
  <c r="M683" i="32"/>
  <c r="N40" i="32"/>
  <c r="M40" i="32"/>
  <c r="O411" i="32"/>
  <c r="M411" i="32"/>
  <c r="N411" i="32"/>
  <c r="M350" i="32"/>
  <c r="O350" i="32"/>
  <c r="O676" i="32"/>
  <c r="N676" i="32"/>
  <c r="N82" i="32"/>
  <c r="M82" i="32"/>
  <c r="O82" i="32"/>
  <c r="O630" i="32"/>
  <c r="M630" i="32"/>
  <c r="N630" i="32"/>
  <c r="N392" i="32"/>
  <c r="O392" i="32"/>
  <c r="M449" i="32"/>
  <c r="O449" i="32"/>
  <c r="N449" i="32"/>
  <c r="M380" i="32"/>
  <c r="O380" i="32"/>
  <c r="N380" i="32"/>
  <c r="N927" i="32"/>
  <c r="M927" i="32"/>
  <c r="O905" i="32"/>
  <c r="N905" i="32"/>
  <c r="M905" i="32"/>
  <c r="O742" i="32"/>
  <c r="N742" i="32"/>
  <c r="M742" i="32"/>
  <c r="N782" i="32"/>
  <c r="O782" i="32"/>
  <c r="M334" i="32"/>
  <c r="O334" i="32"/>
  <c r="M248" i="32"/>
  <c r="N248" i="32"/>
  <c r="O248" i="32"/>
  <c r="M842" i="32"/>
  <c r="O842" i="32"/>
  <c r="M786" i="32"/>
  <c r="O786" i="32"/>
  <c r="N786" i="32"/>
  <c r="M429" i="32"/>
  <c r="O429" i="32"/>
  <c r="O714" i="32"/>
  <c r="N714" i="32"/>
  <c r="O773" i="32"/>
  <c r="M773" i="32"/>
  <c r="N462" i="32"/>
  <c r="O462" i="32"/>
  <c r="M994" i="32"/>
  <c r="O994" i="32"/>
  <c r="O407" i="32"/>
  <c r="M407" i="32"/>
  <c r="M571" i="32"/>
  <c r="N571" i="32"/>
  <c r="O571" i="32"/>
  <c r="N87" i="32"/>
  <c r="M87" i="32"/>
  <c r="N826" i="32"/>
  <c r="M826" i="32"/>
  <c r="O826" i="32"/>
  <c r="O542" i="32"/>
  <c r="M542" i="32"/>
  <c r="M902" i="32"/>
  <c r="N902" i="32"/>
  <c r="O151" i="32"/>
  <c r="M151" i="32"/>
  <c r="N151" i="32"/>
  <c r="M941" i="32"/>
  <c r="N941" i="32"/>
  <c r="O941" i="32"/>
  <c r="N255" i="32"/>
  <c r="M255" i="32"/>
  <c r="O843" i="32"/>
  <c r="M843" i="32"/>
  <c r="M301" i="32"/>
  <c r="O301" i="32"/>
  <c r="N301" i="32"/>
  <c r="O909" i="32"/>
  <c r="M909" i="32"/>
  <c r="N909" i="32"/>
  <c r="M851" i="32"/>
  <c r="O851" i="32"/>
  <c r="N851" i="32"/>
  <c r="O577" i="32"/>
  <c r="M577" i="32"/>
  <c r="O201" i="32"/>
  <c r="O983" i="32"/>
  <c r="R983" i="32" s="1"/>
  <c r="N647" i="32"/>
  <c r="M756" i="32"/>
  <c r="N407" i="32"/>
  <c r="M973" i="32"/>
  <c r="U973" i="32" s="1"/>
  <c r="O761" i="32"/>
  <c r="M689" i="32"/>
  <c r="N577" i="32"/>
  <c r="N700" i="32"/>
  <c r="M400" i="32"/>
  <c r="O40" i="32"/>
  <c r="N863" i="32"/>
  <c r="M676" i="32"/>
  <c r="M312" i="32"/>
  <c r="N312" i="32"/>
  <c r="O312" i="32"/>
  <c r="M987" i="32"/>
  <c r="O414" i="32"/>
  <c r="M451" i="32"/>
  <c r="N451" i="32"/>
  <c r="N350" i="32"/>
  <c r="O881" i="32"/>
  <c r="O623" i="32"/>
  <c r="N24" i="32"/>
  <c r="N994" i="32"/>
  <c r="N334" i="32"/>
  <c r="O399" i="32"/>
  <c r="M525" i="32"/>
  <c r="N665" i="32"/>
  <c r="O533" i="32"/>
  <c r="O647" i="32"/>
  <c r="O437" i="32"/>
  <c r="O682" i="32"/>
  <c r="M761" i="32"/>
  <c r="N689" i="32"/>
  <c r="S689" i="32" s="1"/>
  <c r="N542" i="32"/>
  <c r="N674" i="32"/>
  <c r="N429" i="32"/>
  <c r="O87" i="32"/>
  <c r="O665" i="32"/>
  <c r="N143" i="32"/>
  <c r="Q191" i="32"/>
  <c r="U191" i="32"/>
  <c r="M67" i="32"/>
  <c r="M737" i="32"/>
  <c r="M479" i="32"/>
  <c r="M462" i="32"/>
  <c r="N479" i="32"/>
  <c r="O24" i="32"/>
  <c r="N843" i="32"/>
  <c r="M936" i="32"/>
  <c r="N849" i="32"/>
  <c r="M420" i="32"/>
  <c r="O141" i="32"/>
  <c r="N141" i="32"/>
  <c r="M204" i="32"/>
  <c r="O204" i="32"/>
  <c r="N204" i="32"/>
  <c r="N540" i="32"/>
  <c r="O540" i="32"/>
  <c r="O932" i="32"/>
  <c r="N932" i="32"/>
  <c r="O297" i="32"/>
  <c r="M297" i="32"/>
  <c r="O848" i="32"/>
  <c r="M848" i="32"/>
  <c r="O974" i="32"/>
  <c r="N974" i="32"/>
  <c r="M974" i="32"/>
  <c r="O989" i="32"/>
  <c r="M989" i="32"/>
  <c r="N377" i="32"/>
  <c r="M377" i="32"/>
  <c r="N907" i="32"/>
  <c r="O907" i="32"/>
  <c r="M907" i="32"/>
  <c r="N218" i="32"/>
  <c r="M218" i="32"/>
  <c r="O218" i="32"/>
  <c r="M913" i="32"/>
  <c r="O857" i="32"/>
  <c r="M857" i="32"/>
  <c r="M588" i="32"/>
  <c r="O588" i="32"/>
  <c r="N588" i="32"/>
  <c r="M623" i="32"/>
  <c r="M293" i="32"/>
  <c r="V656" i="32"/>
  <c r="N791" i="32"/>
  <c r="M369" i="32"/>
  <c r="N564" i="32"/>
  <c r="M265" i="32"/>
  <c r="O83" i="32"/>
  <c r="N296" i="32"/>
  <c r="O186" i="32"/>
  <c r="N17" i="32"/>
  <c r="N387" i="32"/>
  <c r="O322" i="32"/>
  <c r="M361" i="32"/>
  <c r="O917" i="32"/>
  <c r="Q680" i="32"/>
  <c r="Q656" i="32"/>
  <c r="M841" i="32"/>
  <c r="N911" i="32"/>
  <c r="O372" i="32"/>
  <c r="O690" i="32"/>
  <c r="N322" i="32"/>
  <c r="M644" i="32"/>
  <c r="N186" i="32"/>
  <c r="M667" i="32"/>
  <c r="M694" i="32"/>
  <c r="O862" i="32"/>
  <c r="N258" i="32"/>
  <c r="U258" i="32" s="1"/>
  <c r="M890" i="32"/>
  <c r="N694" i="32"/>
  <c r="N890" i="32"/>
  <c r="N507" i="32"/>
  <c r="T507" i="32" s="1"/>
  <c r="N750" i="32"/>
  <c r="N573" i="32"/>
  <c r="M839" i="32"/>
  <c r="M66" i="32"/>
  <c r="O850" i="32"/>
  <c r="M835" i="32"/>
  <c r="M497" i="32"/>
  <c r="N848" i="32"/>
  <c r="O221" i="32"/>
  <c r="M141" i="32"/>
  <c r="N736" i="32"/>
  <c r="O356" i="32"/>
  <c r="M573" i="32"/>
  <c r="N841" i="32"/>
  <c r="N653" i="32"/>
  <c r="M911" i="32"/>
  <c r="N836" i="32"/>
  <c r="M274" i="32"/>
  <c r="N690" i="32"/>
  <c r="N486" i="32"/>
  <c r="O957" i="32"/>
  <c r="N862" i="32"/>
  <c r="M472" i="32"/>
  <c r="M855" i="32"/>
  <c r="N659" i="32"/>
  <c r="N710" i="32"/>
  <c r="O653" i="32"/>
  <c r="T653" i="32" s="1"/>
  <c r="N975" i="32"/>
  <c r="V975" i="32" s="1"/>
  <c r="O489" i="32"/>
  <c r="O958" i="32"/>
  <c r="O839" i="32"/>
  <c r="V839" i="32" s="1"/>
  <c r="O836" i="32"/>
  <c r="O187" i="32"/>
  <c r="O835" i="32"/>
  <c r="N979" i="32"/>
  <c r="N489" i="32"/>
  <c r="O824" i="32"/>
  <c r="O324" i="32"/>
  <c r="O933" i="32"/>
  <c r="N444" i="32"/>
  <c r="O364" i="32"/>
  <c r="O679" i="32"/>
  <c r="O699" i="32"/>
  <c r="O556" i="32"/>
  <c r="M933" i="32"/>
  <c r="O990" i="32"/>
  <c r="N699" i="32"/>
  <c r="O66" i="32"/>
  <c r="M957" i="32"/>
  <c r="R957" i="32" s="1"/>
  <c r="M858" i="32"/>
  <c r="R263" i="32"/>
  <c r="O538" i="32"/>
  <c r="M187" i="32"/>
  <c r="M296" i="32"/>
  <c r="N182" i="32"/>
  <c r="M540" i="32"/>
  <c r="M750" i="32"/>
  <c r="N989" i="32"/>
  <c r="O106" i="32"/>
  <c r="M748" i="32"/>
  <c r="O866" i="32"/>
  <c r="M866" i="32"/>
  <c r="N866" i="32"/>
  <c r="O698" i="32"/>
  <c r="N356" i="32"/>
  <c r="N985" i="32"/>
  <c r="M705" i="32"/>
  <c r="N705" i="32"/>
  <c r="O705" i="32"/>
  <c r="O985" i="32"/>
  <c r="N279" i="32"/>
  <c r="O279" i="32"/>
  <c r="O873" i="32"/>
  <c r="N873" i="32"/>
  <c r="M602" i="32"/>
  <c r="N602" i="32"/>
  <c r="N376" i="32"/>
  <c r="O376" i="32"/>
  <c r="M746" i="32"/>
  <c r="N746" i="32"/>
  <c r="O801" i="32"/>
  <c r="N801" i="32"/>
  <c r="O798" i="32"/>
  <c r="M798" i="32"/>
  <c r="M976" i="32"/>
  <c r="N976" i="32"/>
  <c r="M381" i="32"/>
  <c r="O381" i="32"/>
  <c r="N381" i="32"/>
  <c r="O527" i="32"/>
  <c r="N527" i="32"/>
  <c r="O532" i="32"/>
  <c r="M532" i="32"/>
  <c r="N529" i="32"/>
  <c r="O529" i="32"/>
  <c r="M945" i="32"/>
  <c r="N945" i="32"/>
  <c r="M892" i="32"/>
  <c r="O892" i="32"/>
  <c r="N465" i="32"/>
  <c r="M465" i="32"/>
  <c r="O84" i="32"/>
  <c r="M84" i="32"/>
  <c r="N84" i="32"/>
  <c r="N464" i="32"/>
  <c r="M464" i="32"/>
  <c r="O827" i="32"/>
  <c r="N827" i="32"/>
  <c r="O757" i="32"/>
  <c r="N757" i="32"/>
  <c r="M29" i="32"/>
  <c r="N29" i="32"/>
  <c r="R29" i="32" s="1"/>
  <c r="O628" i="32"/>
  <c r="N628" i="32"/>
  <c r="M468" i="32"/>
  <c r="N468" i="32"/>
  <c r="O468" i="32"/>
  <c r="M733" i="32"/>
  <c r="N733" i="32"/>
  <c r="M355" i="32"/>
  <c r="O355" i="32"/>
  <c r="M524" i="32"/>
  <c r="O524" i="32"/>
  <c r="O734" i="32"/>
  <c r="N734" i="32"/>
  <c r="M734" i="32"/>
  <c r="M953" i="32"/>
  <c r="N953" i="32"/>
  <c r="M929" i="32"/>
  <c r="O929" i="32"/>
  <c r="N719" i="32"/>
  <c r="M719" i="32"/>
  <c r="O707" i="32"/>
  <c r="M707" i="32"/>
  <c r="M615" i="32"/>
  <c r="N615" i="32"/>
  <c r="N661" i="32"/>
  <c r="O661" i="32"/>
  <c r="M661" i="32"/>
  <c r="O751" i="32"/>
  <c r="M751" i="32"/>
  <c r="O776" i="32"/>
  <c r="N776" i="32"/>
  <c r="M776" i="32"/>
  <c r="M402" i="32"/>
  <c r="N402" i="32"/>
  <c r="M950" i="32"/>
  <c r="O950" i="32"/>
  <c r="N254" i="32"/>
  <c r="M254" i="32"/>
  <c r="O254" i="32"/>
  <c r="M664" i="32"/>
  <c r="N664" i="32"/>
  <c r="O664" i="32"/>
  <c r="M56" i="32"/>
  <c r="N56" i="32"/>
  <c r="O95" i="32"/>
  <c r="N95" i="32"/>
  <c r="M95" i="32"/>
  <c r="O134" i="32"/>
  <c r="M134" i="32"/>
  <c r="O678" i="32"/>
  <c r="M678" i="32"/>
  <c r="N438" i="32"/>
  <c r="O438" i="32"/>
  <c r="M438" i="32"/>
  <c r="N477" i="32"/>
  <c r="M477" i="32"/>
  <c r="O477" i="32"/>
  <c r="M156" i="32"/>
  <c r="N156" i="32"/>
  <c r="M729" i="32"/>
  <c r="N729" i="32"/>
  <c r="N534" i="32"/>
  <c r="O534" i="32"/>
  <c r="M209" i="32"/>
  <c r="O209" i="32"/>
  <c r="M103" i="32"/>
  <c r="N103" i="32"/>
  <c r="O316" i="32"/>
  <c r="N316" i="32"/>
  <c r="O650" i="32"/>
  <c r="N650" i="32"/>
  <c r="M650" i="32"/>
  <c r="M627" i="32"/>
  <c r="O627" i="32"/>
  <c r="M197" i="32"/>
  <c r="O197" i="32"/>
  <c r="M812" i="32"/>
  <c r="O812" i="32"/>
  <c r="N812" i="32"/>
  <c r="M972" i="32"/>
  <c r="N972" i="32"/>
  <c r="O972" i="32"/>
  <c r="N595" i="32"/>
  <c r="M595" i="32"/>
  <c r="O595" i="32"/>
  <c r="M741" i="32"/>
  <c r="N741" i="32"/>
  <c r="O741" i="32"/>
  <c r="M456" i="32"/>
  <c r="O456" i="32"/>
  <c r="N456" i="32"/>
  <c r="O569" i="32"/>
  <c r="M569" i="32"/>
  <c r="M666" i="32"/>
  <c r="O666" i="32"/>
  <c r="M655" i="32"/>
  <c r="N655" i="32"/>
  <c r="O655" i="32"/>
  <c r="M88" i="32"/>
  <c r="N88" i="32"/>
  <c r="N233" i="32"/>
  <c r="M233" i="32"/>
  <c r="N695" i="32"/>
  <c r="O695" i="32"/>
  <c r="O261" i="32"/>
  <c r="M261" i="32"/>
  <c r="O893" i="32"/>
  <c r="M893" i="32"/>
  <c r="N893" i="32"/>
  <c r="N930" i="32"/>
  <c r="M930" i="32"/>
  <c r="O930" i="32"/>
  <c r="M426" i="32"/>
  <c r="N426" i="32"/>
  <c r="M317" i="32"/>
  <c r="O317" i="32"/>
  <c r="O283" i="32"/>
  <c r="N283" i="32"/>
  <c r="M283" i="32"/>
  <c r="N317" i="32"/>
  <c r="N666" i="32"/>
  <c r="O837" i="32"/>
  <c r="N569" i="32"/>
  <c r="O105" i="32"/>
  <c r="N110" i="32"/>
  <c r="O472" i="32"/>
  <c r="M695" i="32"/>
  <c r="M347" i="32"/>
  <c r="O478" i="32"/>
  <c r="M238" i="32"/>
  <c r="O238" i="32"/>
  <c r="N238" i="32"/>
  <c r="N355" i="32"/>
  <c r="M546" i="32"/>
  <c r="O546" i="32"/>
  <c r="O498" i="32"/>
  <c r="M498" i="32"/>
  <c r="M386" i="32"/>
  <c r="O386" i="32"/>
  <c r="O719" i="32"/>
  <c r="M801" i="32"/>
  <c r="M101" i="32"/>
  <c r="O101" i="32"/>
  <c r="M591" i="32"/>
  <c r="O591" i="32"/>
  <c r="M410" i="32"/>
  <c r="O410" i="32"/>
  <c r="O637" i="32"/>
  <c r="M637" i="32"/>
  <c r="O772" i="32"/>
  <c r="N772" i="32"/>
  <c r="O830" i="32"/>
  <c r="N830" i="32"/>
  <c r="O704" i="32"/>
  <c r="M704" i="32"/>
  <c r="M731" i="32"/>
  <c r="O731" i="32"/>
  <c r="O899" i="32"/>
  <c r="M899" i="32"/>
  <c r="N899" i="32"/>
  <c r="M688" i="32"/>
  <c r="N688" i="32"/>
  <c r="O688" i="32"/>
  <c r="N476" i="32"/>
  <c r="O476" i="32"/>
  <c r="M476" i="32"/>
  <c r="O991" i="32"/>
  <c r="N991" i="32"/>
  <c r="M991" i="32"/>
  <c r="O738" i="32"/>
  <c r="N738" i="32"/>
  <c r="M738" i="32"/>
  <c r="N698" i="32"/>
  <c r="N627" i="32"/>
  <c r="M54" i="32"/>
  <c r="N54" i="32"/>
  <c r="N261" i="32"/>
  <c r="M251" i="32"/>
  <c r="N251" i="32"/>
  <c r="O251" i="32"/>
  <c r="N504" i="32"/>
  <c r="O504" i="32"/>
  <c r="M504" i="32"/>
  <c r="M597" i="32"/>
  <c r="O597" i="32"/>
  <c r="U263" i="32"/>
  <c r="M182" i="32"/>
  <c r="S182" i="32" s="1"/>
  <c r="O871" i="32"/>
  <c r="M932" i="32"/>
  <c r="N880" i="32"/>
  <c r="O880" i="32"/>
  <c r="O382" i="32"/>
  <c r="N297" i="32"/>
  <c r="N221" i="32"/>
  <c r="N397" i="32"/>
  <c r="N372" i="32"/>
  <c r="M83" i="32"/>
  <c r="N382" i="32"/>
  <c r="O753" i="32"/>
  <c r="N748" i="32"/>
  <c r="N767" i="32"/>
  <c r="N430" i="32"/>
  <c r="O108" i="32"/>
  <c r="O109" i="32"/>
  <c r="O239" i="32"/>
  <c r="O96" i="32"/>
  <c r="N53" i="32"/>
  <c r="O72" i="32"/>
  <c r="O39" i="32"/>
  <c r="M772" i="32"/>
  <c r="N753" i="32"/>
  <c r="N541" i="32"/>
  <c r="N881" i="32"/>
  <c r="M771" i="32"/>
  <c r="O464" i="32"/>
  <c r="O720" i="32"/>
  <c r="M721" i="32"/>
  <c r="N721" i="32"/>
  <c r="O721" i="32"/>
  <c r="O771" i="32"/>
  <c r="O176" i="32"/>
  <c r="M1001" i="32"/>
  <c r="N1001" i="32"/>
  <c r="O1001" i="32"/>
  <c r="M563" i="32"/>
  <c r="N563" i="32"/>
  <c r="M967" i="32"/>
  <c r="O967" i="32"/>
  <c r="O670" i="32"/>
  <c r="N670" i="32"/>
  <c r="M401" i="32"/>
  <c r="N401" i="32"/>
  <c r="M357" i="32"/>
  <c r="N357" i="32"/>
  <c r="M828" i="32"/>
  <c r="O828" i="32"/>
  <c r="M870" i="32"/>
  <c r="N870" i="32"/>
  <c r="N574" i="32"/>
  <c r="O574" i="32"/>
  <c r="M759" i="32"/>
  <c r="O759" i="32"/>
  <c r="M999" i="32"/>
  <c r="N999" i="32"/>
  <c r="O999" i="32"/>
  <c r="M530" i="32"/>
  <c r="O530" i="32"/>
  <c r="M852" i="32"/>
  <c r="O852" i="32"/>
  <c r="M796" i="32"/>
  <c r="N796" i="32"/>
  <c r="M755" i="32"/>
  <c r="N755" i="32"/>
  <c r="M631" i="32"/>
  <c r="N631" i="32"/>
  <c r="M884" i="32"/>
  <c r="O884" i="32"/>
  <c r="N194" i="32"/>
  <c r="O419" i="32"/>
  <c r="N247" i="32"/>
  <c r="O266" i="32"/>
  <c r="O117" i="32"/>
  <c r="M837" i="32"/>
  <c r="M901" i="32"/>
  <c r="N293" i="32"/>
  <c r="N303" i="32"/>
  <c r="N766" i="32"/>
  <c r="O947" i="32"/>
  <c r="O596" i="32"/>
  <c r="N857" i="32"/>
  <c r="M766" i="32"/>
  <c r="N992" i="32"/>
  <c r="O992" i="32"/>
  <c r="O439" i="32"/>
  <c r="O579" i="32"/>
  <c r="M574" i="32"/>
  <c r="M247" i="32"/>
  <c r="M181" i="32"/>
  <c r="O461" i="32"/>
  <c r="M125" i="32"/>
  <c r="M791" i="32"/>
  <c r="M521" i="32"/>
  <c r="O547" i="32"/>
  <c r="O631" i="32"/>
  <c r="N441" i="32"/>
  <c r="N169" i="32"/>
  <c r="N106" i="32"/>
  <c r="O369" i="32"/>
  <c r="O506" i="32"/>
  <c r="T954" i="32"/>
  <c r="M1005" i="32"/>
  <c r="N1005" i="32"/>
  <c r="O940" i="32"/>
  <c r="N940" i="32"/>
  <c r="M431" i="32"/>
  <c r="N895" i="32"/>
  <c r="O431" i="32"/>
  <c r="O188" i="32"/>
  <c r="N102" i="32"/>
  <c r="O224" i="32"/>
  <c r="M895" i="32"/>
  <c r="O165" i="32"/>
  <c r="N224" i="32"/>
  <c r="O303" i="32"/>
  <c r="N559" i="32"/>
  <c r="M545" i="32"/>
  <c r="O194" i="32"/>
  <c r="N579" i="32"/>
  <c r="O256" i="32"/>
  <c r="N181" i="32"/>
  <c r="O41" i="32"/>
  <c r="N256" i="32"/>
  <c r="M102" i="32"/>
  <c r="N547" i="32"/>
  <c r="N833" i="32"/>
  <c r="N672" i="32"/>
  <c r="O541" i="32"/>
  <c r="O216" i="32"/>
  <c r="O740" i="32"/>
  <c r="N740" i="32"/>
  <c r="M788" i="32"/>
  <c r="O788" i="32"/>
  <c r="M904" i="32"/>
  <c r="O904" i="32"/>
  <c r="M820" i="32"/>
  <c r="N820" i="32"/>
  <c r="O820" i="32"/>
  <c r="M526" i="32"/>
  <c r="O526" i="32"/>
  <c r="M245" i="32"/>
  <c r="N245" i="32"/>
  <c r="O245" i="32"/>
  <c r="M195" i="32"/>
  <c r="M940" i="32"/>
  <c r="N260" i="32"/>
  <c r="N530" i="32"/>
  <c r="M114" i="32"/>
  <c r="N586" i="32"/>
  <c r="N789" i="32"/>
  <c r="O604" i="32"/>
  <c r="N759" i="32"/>
  <c r="O796" i="32"/>
  <c r="O497" i="32"/>
  <c r="M808" i="32"/>
  <c r="O808" i="32"/>
  <c r="N808" i="32"/>
  <c r="O755" i="32"/>
  <c r="M199" i="32"/>
  <c r="N884" i="32"/>
  <c r="M306" i="32"/>
  <c r="N306" i="32"/>
  <c r="N852" i="32"/>
  <c r="M93" i="32"/>
  <c r="O93" i="32"/>
  <c r="O226" i="32"/>
  <c r="M226" i="32"/>
  <c r="Q226" i="32" s="1"/>
  <c r="M299" i="32"/>
  <c r="N299" i="32"/>
  <c r="M48" i="32"/>
  <c r="N48" i="32"/>
  <c r="M292" i="32"/>
  <c r="N292" i="32"/>
  <c r="M395" i="32"/>
  <c r="N395" i="32"/>
  <c r="O395" i="32"/>
  <c r="O747" i="32"/>
  <c r="N747" i="32"/>
  <c r="O814" i="32"/>
  <c r="M814" i="32"/>
  <c r="M747" i="32"/>
  <c r="M960" i="32"/>
  <c r="O960" i="32"/>
  <c r="N960" i="32"/>
  <c r="N856" i="32"/>
  <c r="M856" i="32"/>
  <c r="O582" i="32"/>
  <c r="N582" i="32"/>
  <c r="N900" i="32"/>
  <c r="O900" i="32"/>
  <c r="O813" i="32"/>
  <c r="N813" i="32"/>
  <c r="O642" i="32"/>
  <c r="N642" i="32"/>
  <c r="M642" i="32"/>
  <c r="N522" i="32"/>
  <c r="O522" i="32"/>
  <c r="M415" i="32"/>
  <c r="N415" i="32"/>
  <c r="O415" i="32"/>
  <c r="N313" i="32"/>
  <c r="M313" i="32"/>
  <c r="O313" i="32"/>
  <c r="O510" i="32"/>
  <c r="N510" i="32"/>
  <c r="N1004" i="32"/>
  <c r="M1004" i="32"/>
  <c r="O1004" i="32"/>
  <c r="M49" i="32"/>
  <c r="O49" i="32"/>
  <c r="O605" i="32"/>
  <c r="M605" i="32"/>
  <c r="M295" i="32"/>
  <c r="N295" i="32"/>
  <c r="O295" i="32"/>
  <c r="M240" i="32"/>
  <c r="O240" i="32"/>
  <c r="M179" i="32"/>
  <c r="O179" i="32"/>
  <c r="N115" i="32"/>
  <c r="M115" i="32"/>
  <c r="O115" i="32"/>
  <c r="V807" i="32"/>
  <c r="U807" i="32"/>
  <c r="T807" i="32"/>
  <c r="M668" i="32"/>
  <c r="N668" i="32"/>
  <c r="O668" i="32"/>
  <c r="O937" i="32"/>
  <c r="N937" i="32"/>
  <c r="M446" i="32"/>
  <c r="N446" i="32"/>
  <c r="O446" i="32"/>
  <c r="O208" i="32"/>
  <c r="O299" i="32"/>
  <c r="O292" i="32"/>
  <c r="O18" i="32"/>
  <c r="N589" i="32"/>
  <c r="O387" i="32"/>
  <c r="M937" i="32"/>
  <c r="M278" i="32"/>
  <c r="O278" i="32"/>
  <c r="M27" i="32"/>
  <c r="N27" i="32"/>
  <c r="M310" i="32"/>
  <c r="O310" i="32"/>
  <c r="R807" i="32"/>
  <c r="N28" i="32"/>
  <c r="N74" i="32"/>
  <c r="M900" i="32"/>
  <c r="Q730" i="32"/>
  <c r="O119" i="32"/>
  <c r="N119" i="32"/>
  <c r="M174" i="32"/>
  <c r="O174" i="32"/>
  <c r="M510" i="32"/>
  <c r="O856" i="32"/>
  <c r="M916" i="32"/>
  <c r="N916" i="32"/>
  <c r="O916" i="32"/>
  <c r="M416" i="32"/>
  <c r="N416" i="32"/>
  <c r="M327" i="32"/>
  <c r="N327" i="32"/>
  <c r="O732" i="32"/>
  <c r="N732" i="32"/>
  <c r="N488" i="32"/>
  <c r="O488" i="32"/>
  <c r="O515" i="32"/>
  <c r="N349" i="32"/>
  <c r="N77" i="32"/>
  <c r="N13" i="32"/>
  <c r="O92" i="32"/>
  <c r="R730" i="32"/>
  <c r="V263" i="32"/>
  <c r="N410" i="32"/>
  <c r="N145" i="32"/>
  <c r="M417" i="32"/>
  <c r="M227" i="32"/>
  <c r="O17" i="32"/>
  <c r="N591" i="32"/>
  <c r="O114" i="32"/>
  <c r="N993" i="32"/>
  <c r="O347" i="32"/>
  <c r="M316" i="32"/>
  <c r="M478" i="32"/>
  <c r="O125" i="32"/>
  <c r="O416" i="32"/>
  <c r="O993" i="32"/>
  <c r="N637" i="32"/>
  <c r="M252" i="32"/>
  <c r="N720" i="32"/>
  <c r="O564" i="32"/>
  <c r="M860" i="32"/>
  <c r="O860" i="32"/>
  <c r="N860" i="32"/>
  <c r="M952" i="32"/>
  <c r="N952" i="32"/>
  <c r="M495" i="32"/>
  <c r="N495" i="32"/>
  <c r="M506" i="32"/>
  <c r="M373" i="32"/>
  <c r="O373" i="32"/>
  <c r="O501" i="32"/>
  <c r="M501" i="32"/>
  <c r="M912" i="32"/>
  <c r="O912" i="32"/>
  <c r="M488" i="32"/>
  <c r="O168" i="32"/>
  <c r="N546" i="32"/>
  <c r="O289" i="32"/>
  <c r="O180" i="32"/>
  <c r="O260" i="32"/>
  <c r="U680" i="32"/>
  <c r="N417" i="32"/>
  <c r="N498" i="32"/>
  <c r="Q954" i="32"/>
  <c r="V730" i="32"/>
  <c r="T656" i="32"/>
  <c r="M792" i="32"/>
  <c r="O792" i="32"/>
  <c r="N792" i="32"/>
  <c r="M969" i="32"/>
  <c r="O969" i="32"/>
  <c r="N969" i="32"/>
  <c r="O327" i="32"/>
  <c r="O441" i="32"/>
  <c r="M59" i="32"/>
  <c r="O59" i="32"/>
  <c r="O37" i="32"/>
  <c r="M37" i="32"/>
  <c r="M340" i="32"/>
  <c r="N340" i="32"/>
  <c r="O86" i="32"/>
  <c r="M86" i="32"/>
  <c r="N86" i="32"/>
  <c r="M118" i="32"/>
  <c r="O118" i="32"/>
  <c r="N118" i="32"/>
  <c r="S680" i="32"/>
  <c r="V191" i="32"/>
  <c r="N55" i="32"/>
  <c r="O121" i="32"/>
  <c r="O55" i="32"/>
  <c r="O30" i="32"/>
  <c r="O97" i="32"/>
  <c r="R680" i="32"/>
  <c r="R191" i="32"/>
  <c r="S191" i="32"/>
  <c r="T730" i="32"/>
  <c r="O73" i="32"/>
  <c r="M236" i="32"/>
  <c r="O236" i="32"/>
  <c r="M190" i="32"/>
  <c r="O190" i="32"/>
  <c r="S263" i="32"/>
  <c r="Q263" i="32"/>
  <c r="T263" i="32"/>
  <c r="N948" i="32"/>
  <c r="O948" i="32"/>
  <c r="M572" i="32"/>
  <c r="N572" i="32"/>
  <c r="O427" i="32"/>
  <c r="N427" i="32"/>
  <c r="M427" i="32"/>
  <c r="M765" i="32"/>
  <c r="N765" i="32"/>
  <c r="M276" i="32"/>
  <c r="O276" i="32"/>
  <c r="M924" i="32"/>
  <c r="N924" i="32"/>
  <c r="O924" i="32"/>
  <c r="N35" i="32"/>
  <c r="T191" i="32"/>
  <c r="U565" i="32"/>
  <c r="O231" i="32"/>
  <c r="N231" i="32"/>
  <c r="S458" i="32"/>
  <c r="O64" i="32"/>
  <c r="T680" i="32"/>
  <c r="O212" i="32"/>
  <c r="N23" i="32"/>
  <c r="N227" i="32"/>
  <c r="M435" i="32"/>
  <c r="N435" i="32"/>
  <c r="O435" i="32"/>
  <c r="M962" i="32"/>
  <c r="N962" i="32"/>
  <c r="M964" i="32"/>
  <c r="N964" i="32"/>
  <c r="O964" i="32"/>
  <c r="M280" i="32"/>
  <c r="N280" i="32"/>
  <c r="O280" i="32"/>
  <c r="O760" i="32"/>
  <c r="N760" i="32"/>
  <c r="M760" i="32"/>
  <c r="S807" i="32"/>
  <c r="Q807" i="32"/>
  <c r="S783" i="32"/>
  <c r="U730" i="32"/>
  <c r="O712" i="32"/>
  <c r="N712" i="32"/>
  <c r="M712" i="32"/>
  <c r="M872" i="32"/>
  <c r="N872" i="32"/>
  <c r="O872" i="32"/>
  <c r="M977" i="32"/>
  <c r="O977" i="32"/>
  <c r="M944" i="32"/>
  <c r="N944" i="32"/>
  <c r="O944" i="32"/>
  <c r="N159" i="32"/>
  <c r="N31" i="32"/>
  <c r="N178" i="32"/>
  <c r="O135" i="32"/>
  <c r="O196" i="32"/>
  <c r="R656" i="32"/>
  <c r="N136" i="32"/>
  <c r="S656" i="32"/>
  <c r="O342" i="32"/>
  <c r="O27" i="32"/>
  <c r="N467" i="32"/>
  <c r="O51" i="32"/>
  <c r="N342" i="32"/>
  <c r="M119" i="32"/>
  <c r="M864" i="32"/>
  <c r="N864" i="32"/>
  <c r="O864" i="32"/>
  <c r="N329" i="32"/>
  <c r="O329" i="32"/>
  <c r="M329" i="32"/>
  <c r="M436" i="32"/>
  <c r="N436" i="32"/>
  <c r="O436" i="32"/>
  <c r="O48" i="32"/>
  <c r="N346" i="32"/>
  <c r="N131" i="32"/>
  <c r="N6" i="32"/>
  <c r="O136" i="32"/>
  <c r="M19" i="32"/>
  <c r="O228" i="32"/>
  <c r="N196" i="32"/>
  <c r="O178" i="32"/>
  <c r="R565" i="32"/>
  <c r="O314" i="32"/>
  <c r="N289" i="32"/>
  <c r="O768" i="32"/>
  <c r="M768" i="32"/>
  <c r="N768" i="32"/>
  <c r="N752" i="32"/>
  <c r="M752" i="32"/>
  <c r="O752" i="32"/>
  <c r="O76" i="32"/>
  <c r="N142" i="32"/>
  <c r="N42" i="32"/>
  <c r="R954" i="32"/>
  <c r="N155" i="32"/>
  <c r="T565" i="32"/>
  <c r="O531" i="32"/>
  <c r="O89" i="32"/>
  <c r="M780" i="32"/>
  <c r="N780" i="32"/>
  <c r="O780" i="32"/>
  <c r="O385" i="32"/>
  <c r="N385" i="32"/>
  <c r="M385" i="32"/>
  <c r="Q565" i="32"/>
  <c r="S565" i="32"/>
  <c r="O23" i="32"/>
  <c r="N101" i="32"/>
  <c r="S101" i="32" s="1"/>
  <c r="N208" i="32"/>
  <c r="N531" i="32"/>
  <c r="Q762" i="32"/>
  <c r="N8" i="32"/>
  <c r="M22" i="32"/>
  <c r="O358" i="32"/>
  <c r="N122" i="32"/>
  <c r="O147" i="32"/>
  <c r="N109" i="32"/>
  <c r="M14" i="32"/>
  <c r="M351" i="32"/>
  <c r="N351" i="32"/>
  <c r="N294" i="32"/>
  <c r="N10" i="32"/>
  <c r="N81" i="32"/>
  <c r="V680" i="32"/>
  <c r="O326" i="32"/>
  <c r="V954" i="32"/>
  <c r="U954" i="32"/>
  <c r="O244" i="32"/>
  <c r="O112" i="32"/>
  <c r="O68" i="32"/>
  <c r="O63" i="32"/>
  <c r="S730" i="32"/>
  <c r="N26" i="32"/>
  <c r="O155" i="32"/>
  <c r="N96" i="32"/>
  <c r="M16" i="32"/>
  <c r="O220" i="32"/>
  <c r="N63" i="32"/>
  <c r="N176" i="32"/>
  <c r="V565" i="32"/>
  <c r="N228" i="32"/>
  <c r="N138" i="32"/>
  <c r="N92" i="32"/>
  <c r="O351" i="32"/>
  <c r="N79" i="32"/>
  <c r="O26" i="32"/>
  <c r="O14" i="32"/>
  <c r="O138" i="32"/>
  <c r="S954" i="32"/>
  <c r="O10" i="32"/>
  <c r="O123" i="32"/>
  <c r="O79" i="32"/>
  <c r="N163" i="32"/>
  <c r="M230" i="32"/>
  <c r="N230" i="32"/>
  <c r="N192" i="32"/>
  <c r="N200" i="32"/>
  <c r="N139" i="32"/>
  <c r="N47" i="32"/>
  <c r="N108" i="32"/>
  <c r="N65" i="32"/>
  <c r="O483" i="32"/>
  <c r="N188" i="32"/>
  <c r="N180" i="32"/>
  <c r="N19" i="32"/>
  <c r="N158" i="32"/>
  <c r="N308" i="32"/>
  <c r="O175" i="32"/>
  <c r="N30" i="32"/>
  <c r="O65" i="32"/>
  <c r="N240" i="32"/>
  <c r="O81" i="32"/>
  <c r="M217" i="32"/>
  <c r="O217" i="32"/>
  <c r="O16" i="32"/>
  <c r="M337" i="32"/>
  <c r="O337" i="32"/>
  <c r="M379" i="32"/>
  <c r="O379" i="32"/>
  <c r="N211" i="32"/>
  <c r="N34" i="32"/>
  <c r="M34" i="32"/>
  <c r="N499" i="32"/>
  <c r="O192" i="32"/>
  <c r="O34" i="32"/>
  <c r="O152" i="32"/>
  <c r="O158" i="32"/>
  <c r="N73" i="32"/>
  <c r="N93" i="32"/>
  <c r="M383" i="32"/>
  <c r="N383" i="32"/>
  <c r="R783" i="32"/>
  <c r="O11" i="32"/>
  <c r="O163" i="32"/>
  <c r="N59" i="32"/>
  <c r="N18" i="32"/>
  <c r="O403" i="32"/>
  <c r="O69" i="32"/>
  <c r="M319" i="32"/>
  <c r="N319" i="32"/>
  <c r="N266" i="32"/>
  <c r="Q266" i="32" s="1"/>
  <c r="N179" i="32"/>
  <c r="N190" i="32"/>
  <c r="M161" i="32"/>
  <c r="N161" i="32"/>
  <c r="N51" i="32"/>
  <c r="V458" i="32"/>
  <c r="U458" i="32"/>
  <c r="O77" i="32"/>
  <c r="O330" i="32"/>
  <c r="S167" i="32"/>
  <c r="Q167" i="32"/>
  <c r="V167" i="32"/>
  <c r="R167" i="32"/>
  <c r="T167" i="32"/>
  <c r="U167" i="32"/>
  <c r="V762" i="32"/>
  <c r="T762" i="32"/>
  <c r="M332" i="32"/>
  <c r="O332" i="32"/>
  <c r="N241" i="32"/>
  <c r="M241" i="32"/>
  <c r="M272" i="32"/>
  <c r="N272" i="32"/>
  <c r="O78" i="32"/>
  <c r="M78" i="32"/>
  <c r="M52" i="32"/>
  <c r="N52" i="32"/>
  <c r="N206" i="32"/>
  <c r="O160" i="32"/>
  <c r="M31" i="32"/>
  <c r="N9" i="32"/>
  <c r="M229" i="32"/>
  <c r="O229" i="32"/>
  <c r="O285" i="32"/>
  <c r="N135" i="32"/>
  <c r="N64" i="32"/>
  <c r="N244" i="32"/>
  <c r="N144" i="32"/>
  <c r="O53" i="32"/>
  <c r="M8" i="32"/>
  <c r="O122" i="32"/>
  <c r="N112" i="32"/>
  <c r="N105" i="32"/>
  <c r="K7" i="32"/>
  <c r="K11" i="32"/>
  <c r="K15" i="32"/>
  <c r="K8" i="32"/>
  <c r="K12" i="32"/>
  <c r="K16" i="32"/>
  <c r="K20" i="32"/>
  <c r="K9" i="32"/>
  <c r="K17" i="32"/>
  <c r="K24" i="32"/>
  <c r="K28" i="32"/>
  <c r="K6" i="32"/>
  <c r="K14" i="32"/>
  <c r="K25" i="32"/>
  <c r="K29" i="32"/>
  <c r="K33" i="32"/>
  <c r="K37" i="32"/>
  <c r="K18" i="32"/>
  <c r="K22" i="32"/>
  <c r="K27" i="32"/>
  <c r="K38" i="32"/>
  <c r="K39" i="32"/>
  <c r="K40" i="32"/>
  <c r="K44" i="32"/>
  <c r="K26" i="32"/>
  <c r="K41" i="32"/>
  <c r="K45" i="32"/>
  <c r="K49" i="32"/>
  <c r="K53" i="32"/>
  <c r="K57" i="32"/>
  <c r="K61" i="32"/>
  <c r="K13" i="32"/>
  <c r="K34" i="32"/>
  <c r="K46" i="32"/>
  <c r="K55" i="32"/>
  <c r="K56" i="32"/>
  <c r="K62" i="32"/>
  <c r="K66" i="32"/>
  <c r="K70" i="32"/>
  <c r="K31" i="32"/>
  <c r="K35" i="32"/>
  <c r="K42" i="32"/>
  <c r="K51" i="32"/>
  <c r="K52" i="32"/>
  <c r="K58" i="32"/>
  <c r="K67" i="32"/>
  <c r="K71" i="32"/>
  <c r="K75" i="32"/>
  <c r="K79" i="32"/>
  <c r="K83" i="32"/>
  <c r="K87" i="32"/>
  <c r="K91" i="32"/>
  <c r="K95" i="32"/>
  <c r="K99" i="32"/>
  <c r="K103" i="32"/>
  <c r="K107" i="32"/>
  <c r="K111" i="32"/>
  <c r="K115" i="32"/>
  <c r="K10" i="32"/>
  <c r="K19" i="32"/>
  <c r="K32" i="32"/>
  <c r="K63" i="32"/>
  <c r="K68" i="32"/>
  <c r="K77" i="32"/>
  <c r="K78" i="32"/>
  <c r="K84" i="32"/>
  <c r="K93" i="32"/>
  <c r="K94" i="32"/>
  <c r="K100" i="32"/>
  <c r="K21" i="32"/>
  <c r="K36" i="32"/>
  <c r="K50" i="32"/>
  <c r="K59" i="32"/>
  <c r="K69" i="32"/>
  <c r="K73" i="32"/>
  <c r="K74" i="32"/>
  <c r="K80" i="32"/>
  <c r="K89" i="32"/>
  <c r="K90" i="32"/>
  <c r="K96" i="32"/>
  <c r="K105" i="32"/>
  <c r="K106" i="32"/>
  <c r="K112" i="32"/>
  <c r="K121" i="32"/>
  <c r="K125" i="32"/>
  <c r="K129" i="32"/>
  <c r="K133" i="32"/>
  <c r="K137" i="32"/>
  <c r="K141" i="32"/>
  <c r="K23" i="32"/>
  <c r="K47" i="32"/>
  <c r="K60" i="32"/>
  <c r="K88" i="32"/>
  <c r="K97" i="32"/>
  <c r="K104" i="32"/>
  <c r="K109" i="32"/>
  <c r="K123" i="32"/>
  <c r="K124" i="32"/>
  <c r="K130" i="32"/>
  <c r="K139" i="32"/>
  <c r="K140" i="32"/>
  <c r="K145" i="32"/>
  <c r="K149" i="32"/>
  <c r="K153" i="32"/>
  <c r="K157" i="32"/>
  <c r="K161" i="32"/>
  <c r="K30" i="32"/>
  <c r="K65" i="32"/>
  <c r="K85" i="32"/>
  <c r="K92" i="32"/>
  <c r="K98" i="32"/>
  <c r="K110" i="32"/>
  <c r="K119" i="32"/>
  <c r="K120" i="32"/>
  <c r="K126" i="32"/>
  <c r="K135" i="32"/>
  <c r="K136" i="32"/>
  <c r="K142" i="32"/>
  <c r="K146" i="32"/>
  <c r="K150" i="32"/>
  <c r="K154" i="32"/>
  <c r="K158" i="32"/>
  <c r="K162" i="32"/>
  <c r="K166" i="32"/>
  <c r="K170" i="32"/>
  <c r="K174" i="32"/>
  <c r="K178" i="32"/>
  <c r="K182" i="32"/>
  <c r="K186" i="32"/>
  <c r="K190" i="32"/>
  <c r="K194" i="32"/>
  <c r="K198" i="32"/>
  <c r="K202" i="32"/>
  <c r="K206" i="32"/>
  <c r="K210" i="32"/>
  <c r="K214" i="32"/>
  <c r="K218" i="32"/>
  <c r="K222" i="32"/>
  <c r="K226" i="32"/>
  <c r="K230" i="32"/>
  <c r="K234" i="32"/>
  <c r="K238" i="32"/>
  <c r="K242" i="32"/>
  <c r="K246" i="32"/>
  <c r="K250" i="32"/>
  <c r="K43" i="32"/>
  <c r="K82" i="32"/>
  <c r="K101" i="32"/>
  <c r="K116" i="32"/>
  <c r="K134" i="32"/>
  <c r="K148" i="32"/>
  <c r="K156" i="32"/>
  <c r="K167" i="32"/>
  <c r="K176" i="32"/>
  <c r="K177" i="32"/>
  <c r="K183" i="32"/>
  <c r="K192" i="32"/>
  <c r="K193" i="32"/>
  <c r="K199" i="32"/>
  <c r="K208" i="32"/>
  <c r="K209" i="32"/>
  <c r="K215" i="32"/>
  <c r="K72" i="32"/>
  <c r="K76" i="32"/>
  <c r="K81" i="32"/>
  <c r="K118" i="32"/>
  <c r="K131" i="32"/>
  <c r="K138" i="32"/>
  <c r="K143" i="32"/>
  <c r="K151" i="32"/>
  <c r="K159" i="32"/>
  <c r="K172" i="32"/>
  <c r="K173" i="32"/>
  <c r="K179" i="32"/>
  <c r="K188" i="32"/>
  <c r="K189" i="32"/>
  <c r="K195" i="32"/>
  <c r="K204" i="32"/>
  <c r="K205" i="32"/>
  <c r="K211" i="32"/>
  <c r="K220" i="32"/>
  <c r="K221" i="32"/>
  <c r="K227" i="32"/>
  <c r="K236" i="32"/>
  <c r="K237" i="32"/>
  <c r="K243" i="32"/>
  <c r="K252" i="32"/>
  <c r="K253" i="32"/>
  <c r="K256" i="32"/>
  <c r="K260" i="32"/>
  <c r="K264" i="32"/>
  <c r="K268" i="32"/>
  <c r="K272" i="32"/>
  <c r="K276" i="32"/>
  <c r="K280" i="32"/>
  <c r="K284" i="32"/>
  <c r="K288" i="32"/>
  <c r="K292" i="32"/>
  <c r="K296" i="32"/>
  <c r="K300" i="32"/>
  <c r="K304" i="32"/>
  <c r="K308" i="32"/>
  <c r="K312" i="32"/>
  <c r="K316" i="32"/>
  <c r="K320" i="32"/>
  <c r="K324" i="32"/>
  <c r="K328" i="32"/>
  <c r="K332" i="32"/>
  <c r="K336" i="32"/>
  <c r="K340" i="32"/>
  <c r="K344" i="32"/>
  <c r="K348" i="32"/>
  <c r="K352" i="32"/>
  <c r="K356" i="32"/>
  <c r="K360" i="32"/>
  <c r="K64" i="32"/>
  <c r="K86" i="32"/>
  <c r="K108" i="32"/>
  <c r="K113" i="32"/>
  <c r="K117" i="32"/>
  <c r="K128" i="32"/>
  <c r="K160" i="32"/>
  <c r="K168" i="32"/>
  <c r="K175" i="32"/>
  <c r="K181" i="32"/>
  <c r="K200" i="32"/>
  <c r="K207" i="32"/>
  <c r="K213" i="32"/>
  <c r="K225" i="32"/>
  <c r="K235" i="32"/>
  <c r="K240" i="32"/>
  <c r="K262" i="32"/>
  <c r="K263" i="32"/>
  <c r="K269" i="32"/>
  <c r="K278" i="32"/>
  <c r="K279" i="32"/>
  <c r="K285" i="32"/>
  <c r="K294" i="32"/>
  <c r="K295" i="32"/>
  <c r="K301" i="32"/>
  <c r="K310" i="32"/>
  <c r="K311" i="32"/>
  <c r="K317" i="32"/>
  <c r="K326" i="32"/>
  <c r="K327" i="32"/>
  <c r="K333" i="32"/>
  <c r="K342" i="32"/>
  <c r="K343" i="32"/>
  <c r="K349" i="32"/>
  <c r="K358" i="32"/>
  <c r="K54" i="32"/>
  <c r="K122" i="32"/>
  <c r="K127" i="32"/>
  <c r="K152" i="32"/>
  <c r="K163" i="32"/>
  <c r="K164" i="32"/>
  <c r="K169" i="32"/>
  <c r="K187" i="32"/>
  <c r="K196" i="32"/>
  <c r="K201" i="32"/>
  <c r="K219" i="32"/>
  <c r="K223" i="32"/>
  <c r="K228" i="32"/>
  <c r="K229" i="32"/>
  <c r="K232" i="32"/>
  <c r="K241" i="32"/>
  <c r="K251" i="32"/>
  <c r="K258" i="32"/>
  <c r="K259" i="32"/>
  <c r="K265" i="32"/>
  <c r="K274" i="32"/>
  <c r="K275" i="32"/>
  <c r="K281" i="32"/>
  <c r="K290" i="32"/>
  <c r="K291" i="32"/>
  <c r="K297" i="32"/>
  <c r="K306" i="32"/>
  <c r="K307" i="32"/>
  <c r="K313" i="32"/>
  <c r="K322" i="32"/>
  <c r="K323" i="32"/>
  <c r="K329" i="32"/>
  <c r="K338" i="32"/>
  <c r="K339" i="32"/>
  <c r="K345" i="32"/>
  <c r="K354" i="32"/>
  <c r="K355" i="32"/>
  <c r="K361" i="32"/>
  <c r="K363" i="32"/>
  <c r="K367" i="32"/>
  <c r="K371" i="32"/>
  <c r="K375" i="32"/>
  <c r="K379" i="32"/>
  <c r="K383" i="32"/>
  <c r="K387" i="32"/>
  <c r="K391" i="32"/>
  <c r="K395" i="32"/>
  <c r="K399" i="32"/>
  <c r="K403" i="32"/>
  <c r="K407" i="32"/>
  <c r="K411" i="32"/>
  <c r="K415" i="32"/>
  <c r="K419" i="32"/>
  <c r="K423" i="32"/>
  <c r="K427" i="32"/>
  <c r="K431" i="32"/>
  <c r="K435" i="32"/>
  <c r="K439" i="32"/>
  <c r="K443" i="32"/>
  <c r="K447" i="32"/>
  <c r="K451" i="32"/>
  <c r="K455" i="32"/>
  <c r="K459" i="32"/>
  <c r="K463" i="32"/>
  <c r="K467" i="32"/>
  <c r="K471" i="32"/>
  <c r="K475" i="32"/>
  <c r="K479" i="32"/>
  <c r="K483" i="32"/>
  <c r="K487" i="32"/>
  <c r="K491" i="32"/>
  <c r="K495" i="32"/>
  <c r="K499" i="32"/>
  <c r="K503" i="32"/>
  <c r="K507" i="32"/>
  <c r="K511" i="32"/>
  <c r="K515" i="32"/>
  <c r="K519" i="32"/>
  <c r="K523" i="32"/>
  <c r="K527" i="32"/>
  <c r="K531" i="32"/>
  <c r="K535" i="32"/>
  <c r="K114" i="32"/>
  <c r="K165" i="32"/>
  <c r="K216" i="32"/>
  <c r="K248" i="32"/>
  <c r="K254" i="32"/>
  <c r="K261" i="32"/>
  <c r="K267" i="32"/>
  <c r="K147" i="32"/>
  <c r="K184" i="32"/>
  <c r="K197" i="32"/>
  <c r="K48" i="32"/>
  <c r="K102" i="32"/>
  <c r="K132" i="32"/>
  <c r="K231" i="32"/>
  <c r="K247" i="32"/>
  <c r="K249" i="32"/>
  <c r="K255" i="32"/>
  <c r="K257" i="32"/>
  <c r="K266" i="32"/>
  <c r="K283" i="32"/>
  <c r="K302" i="32"/>
  <c r="K309" i="32"/>
  <c r="K315" i="32"/>
  <c r="K334" i="32"/>
  <c r="K341" i="32"/>
  <c r="K347" i="32"/>
  <c r="K364" i="32"/>
  <c r="K373" i="32"/>
  <c r="K374" i="32"/>
  <c r="K380" i="32"/>
  <c r="K389" i="32"/>
  <c r="K390" i="32"/>
  <c r="K396" i="32"/>
  <c r="K405" i="32"/>
  <c r="K406" i="32"/>
  <c r="K412" i="32"/>
  <c r="K421" i="32"/>
  <c r="K422" i="32"/>
  <c r="K428" i="32"/>
  <c r="K437" i="32"/>
  <c r="K438" i="32"/>
  <c r="K444" i="32"/>
  <c r="K453" i="32"/>
  <c r="K454" i="32"/>
  <c r="K460" i="32"/>
  <c r="K469" i="32"/>
  <c r="K470" i="32"/>
  <c r="K476" i="32"/>
  <c r="K485" i="32"/>
  <c r="K486" i="32"/>
  <c r="K492" i="32"/>
  <c r="K501" i="32"/>
  <c r="K144" i="32"/>
  <c r="K155" i="32"/>
  <c r="K171" i="32"/>
  <c r="K180" i="32"/>
  <c r="K185" i="32"/>
  <c r="K191" i="32"/>
  <c r="K203" i="32"/>
  <c r="K212" i="32"/>
  <c r="K224" i="32"/>
  <c r="K245" i="32"/>
  <c r="K273" i="32"/>
  <c r="K277" i="32"/>
  <c r="K289" i="32"/>
  <c r="K298" i="32"/>
  <c r="K303" i="32"/>
  <c r="K321" i="32"/>
  <c r="K330" i="32"/>
  <c r="K335" i="32"/>
  <c r="K353" i="32"/>
  <c r="K359" i="32"/>
  <c r="K369" i="32"/>
  <c r="K370" i="32"/>
  <c r="K376" i="32"/>
  <c r="K385" i="32"/>
  <c r="K386" i="32"/>
  <c r="K392" i="32"/>
  <c r="K401" i="32"/>
  <c r="K402" i="32"/>
  <c r="K408" i="32"/>
  <c r="K417" i="32"/>
  <c r="K418" i="32"/>
  <c r="K424" i="32"/>
  <c r="K433" i="32"/>
  <c r="K434" i="32"/>
  <c r="K440" i="32"/>
  <c r="K449" i="32"/>
  <c r="K450" i="32"/>
  <c r="K456" i="32"/>
  <c r="K465" i="32"/>
  <c r="K466" i="32"/>
  <c r="K472" i="32"/>
  <c r="K481" i="32"/>
  <c r="K482" i="32"/>
  <c r="K488" i="32"/>
  <c r="K497" i="32"/>
  <c r="K498" i="32"/>
  <c r="K504" i="32"/>
  <c r="K513" i="32"/>
  <c r="K514" i="32"/>
  <c r="K520" i="32"/>
  <c r="K529" i="32"/>
  <c r="K530" i="32"/>
  <c r="K536" i="32"/>
  <c r="K541" i="32"/>
  <c r="K545" i="32"/>
  <c r="K549" i="32"/>
  <c r="K553" i="32"/>
  <c r="K557" i="32"/>
  <c r="K561" i="32"/>
  <c r="K565" i="32"/>
  <c r="K569" i="32"/>
  <c r="K573" i="32"/>
  <c r="K577" i="32"/>
  <c r="K581" i="32"/>
  <c r="K585" i="32"/>
  <c r="K589" i="32"/>
  <c r="K593" i="32"/>
  <c r="K597" i="32"/>
  <c r="K601" i="32"/>
  <c r="K605" i="32"/>
  <c r="K609" i="32"/>
  <c r="K613" i="32"/>
  <c r="K617" i="32"/>
  <c r="K621" i="32"/>
  <c r="K625" i="32"/>
  <c r="K629" i="32"/>
  <c r="K633" i="32"/>
  <c r="K637" i="32"/>
  <c r="K641" i="32"/>
  <c r="K645" i="32"/>
  <c r="K649" i="32"/>
  <c r="K653" i="32"/>
  <c r="K657" i="32"/>
  <c r="K661" i="32"/>
  <c r="K665" i="32"/>
  <c r="K669" i="32"/>
  <c r="K673" i="32"/>
  <c r="K677" i="32"/>
  <c r="K681" i="32"/>
  <c r="K685" i="32"/>
  <c r="K689" i="32"/>
  <c r="K693" i="32"/>
  <c r="K697" i="32"/>
  <c r="K293" i="32"/>
  <c r="K325" i="32"/>
  <c r="K357" i="32"/>
  <c r="K366" i="32"/>
  <c r="K372" i="32"/>
  <c r="K382" i="32"/>
  <c r="K388" i="32"/>
  <c r="K398" i="32"/>
  <c r="K404" i="32"/>
  <c r="K414" i="32"/>
  <c r="K420" i="32"/>
  <c r="K430" i="32"/>
  <c r="K436" i="32"/>
  <c r="K446" i="32"/>
  <c r="K452" i="32"/>
  <c r="K462" i="32"/>
  <c r="K468" i="32"/>
  <c r="K478" i="32"/>
  <c r="K484" i="32"/>
  <c r="K494" i="32"/>
  <c r="K500" i="32"/>
  <c r="K502" i="32"/>
  <c r="K508" i="32"/>
  <c r="K510" i="32"/>
  <c r="K516" i="32"/>
  <c r="K518" i="32"/>
  <c r="K524" i="32"/>
  <c r="K526" i="32"/>
  <c r="K532" i="32"/>
  <c r="K534" i="32"/>
  <c r="K542" i="32"/>
  <c r="K546" i="32"/>
  <c r="K550" i="32"/>
  <c r="K554" i="32"/>
  <c r="K558" i="32"/>
  <c r="K562" i="32"/>
  <c r="K566" i="32"/>
  <c r="K570" i="32"/>
  <c r="K574" i="32"/>
  <c r="K578" i="32"/>
  <c r="K582" i="32"/>
  <c r="K586" i="32"/>
  <c r="K590" i="32"/>
  <c r="K594" i="32"/>
  <c r="K598" i="32"/>
  <c r="K602" i="32"/>
  <c r="K606" i="32"/>
  <c r="K610" i="32"/>
  <c r="K614" i="32"/>
  <c r="K618" i="32"/>
  <c r="K622" i="32"/>
  <c r="K626" i="32"/>
  <c r="K630" i="32"/>
  <c r="K634" i="32"/>
  <c r="K638" i="32"/>
  <c r="K642" i="32"/>
  <c r="K646" i="32"/>
  <c r="K650" i="32"/>
  <c r="K654" i="32"/>
  <c r="K658" i="32"/>
  <c r="K662" i="32"/>
  <c r="K666" i="32"/>
  <c r="K670" i="32"/>
  <c r="K674" i="32"/>
  <c r="K678" i="32"/>
  <c r="K682" i="32"/>
  <c r="K686" i="32"/>
  <c r="K690" i="32"/>
  <c r="K694" i="32"/>
  <c r="K698" i="32"/>
  <c r="K702" i="32"/>
  <c r="K706" i="32"/>
  <c r="K710" i="32"/>
  <c r="K714" i="32"/>
  <c r="K718" i="32"/>
  <c r="K722" i="32"/>
  <c r="K726" i="32"/>
  <c r="K730" i="32"/>
  <c r="K734" i="32"/>
  <c r="K738" i="32"/>
  <c r="K742" i="32"/>
  <c r="K746" i="32"/>
  <c r="K750" i="32"/>
  <c r="K754" i="32"/>
  <c r="K758" i="32"/>
  <c r="K762" i="32"/>
  <c r="K766" i="32"/>
  <c r="K770" i="32"/>
  <c r="K774" i="32"/>
  <c r="K778" i="32"/>
  <c r="K782" i="32"/>
  <c r="K786" i="32"/>
  <c r="K790" i="32"/>
  <c r="K794" i="32"/>
  <c r="K233" i="32"/>
  <c r="K244" i="32"/>
  <c r="K270" i="32"/>
  <c r="K377" i="32"/>
  <c r="K393" i="32"/>
  <c r="K409" i="32"/>
  <c r="K425" i="32"/>
  <c r="K441" i="32"/>
  <c r="K457" i="32"/>
  <c r="K473" i="32"/>
  <c r="K489" i="32"/>
  <c r="K505" i="32"/>
  <c r="K521" i="32"/>
  <c r="K537" i="32"/>
  <c r="K703" i="32"/>
  <c r="K707" i="32"/>
  <c r="K711" i="32"/>
  <c r="K715" i="32"/>
  <c r="K719" i="32"/>
  <c r="K723" i="32"/>
  <c r="K727" i="32"/>
  <c r="K731" i="32"/>
  <c r="K735" i="32"/>
  <c r="K739" i="32"/>
  <c r="K743" i="32"/>
  <c r="K747" i="32"/>
  <c r="K751" i="32"/>
  <c r="K755" i="32"/>
  <c r="K759" i="32"/>
  <c r="K763" i="32"/>
  <c r="K767" i="32"/>
  <c r="K771" i="32"/>
  <c r="K775" i="32"/>
  <c r="K779" i="32"/>
  <c r="K783" i="32"/>
  <c r="K787" i="32"/>
  <c r="K791" i="32"/>
  <c r="K795" i="32"/>
  <c r="K799" i="32"/>
  <c r="K803" i="32"/>
  <c r="K807" i="32"/>
  <c r="K811" i="32"/>
  <c r="K815" i="32"/>
  <c r="K819" i="32"/>
  <c r="K823" i="32"/>
  <c r="K827" i="32"/>
  <c r="K831" i="32"/>
  <c r="K835" i="32"/>
  <c r="K839" i="32"/>
  <c r="K843" i="32"/>
  <c r="K847" i="32"/>
  <c r="K851" i="32"/>
  <c r="K855" i="32"/>
  <c r="K859" i="32"/>
  <c r="K863" i="32"/>
  <c r="K867" i="32"/>
  <c r="K871" i="32"/>
  <c r="K875" i="32"/>
  <c r="K879" i="32"/>
  <c r="K883" i="32"/>
  <c r="K887" i="32"/>
  <c r="K891" i="32"/>
  <c r="K895" i="32"/>
  <c r="K899" i="32"/>
  <c r="K903" i="32"/>
  <c r="K907" i="32"/>
  <c r="K911" i="32"/>
  <c r="K915" i="32"/>
  <c r="K919" i="32"/>
  <c r="K923" i="32"/>
  <c r="K927" i="32"/>
  <c r="K931" i="32"/>
  <c r="K935" i="32"/>
  <c r="K939" i="32"/>
  <c r="K943" i="32"/>
  <c r="K947" i="32"/>
  <c r="K951" i="32"/>
  <c r="K955" i="32"/>
  <c r="K959" i="32"/>
  <c r="K963" i="32"/>
  <c r="K967" i="32"/>
  <c r="K971" i="32"/>
  <c r="K975" i="32"/>
  <c r="K979" i="32"/>
  <c r="K983" i="32"/>
  <c r="K987" i="32"/>
  <c r="K991" i="32"/>
  <c r="K995" i="32"/>
  <c r="K999" i="32"/>
  <c r="K1003" i="32"/>
  <c r="K271" i="32"/>
  <c r="K287" i="32"/>
  <c r="K305" i="32"/>
  <c r="K319" i="32"/>
  <c r="K337" i="32"/>
  <c r="K351" i="32"/>
  <c r="K362" i="32"/>
  <c r="K365" i="32"/>
  <c r="K384" i="32"/>
  <c r="K394" i="32"/>
  <c r="K397" i="32"/>
  <c r="K416" i="32"/>
  <c r="K426" i="32"/>
  <c r="K429" i="32"/>
  <c r="K448" i="32"/>
  <c r="K458" i="32"/>
  <c r="K461" i="32"/>
  <c r="K480" i="32"/>
  <c r="K490" i="32"/>
  <c r="K493" i="32"/>
  <c r="K517" i="32"/>
  <c r="K522" i="32"/>
  <c r="K217" i="32"/>
  <c r="K239" i="32"/>
  <c r="K282" i="32"/>
  <c r="K286" i="32"/>
  <c r="K299" i="32"/>
  <c r="K314" i="32"/>
  <c r="K318" i="32"/>
  <c r="K331" i="32"/>
  <c r="K346" i="32"/>
  <c r="K350" i="32"/>
  <c r="K413" i="32"/>
  <c r="K432" i="32"/>
  <c r="K442" i="32"/>
  <c r="K512" i="32"/>
  <c r="K539" i="32"/>
  <c r="K543" i="32"/>
  <c r="K544" i="32"/>
  <c r="K547" i="32"/>
  <c r="K551" i="32"/>
  <c r="K552" i="32"/>
  <c r="K400" i="32"/>
  <c r="K410" i="32"/>
  <c r="K477" i="32"/>
  <c r="K496" i="32"/>
  <c r="K509" i="32"/>
  <c r="K528" i="32"/>
  <c r="K533" i="32"/>
  <c r="K538" i="32"/>
  <c r="K540" i="32"/>
  <c r="K548" i="32"/>
  <c r="K555" i="32"/>
  <c r="K560" i="32"/>
  <c r="K563" i="32"/>
  <c r="K568" i="32"/>
  <c r="K571" i="32"/>
  <c r="K576" i="32"/>
  <c r="K579" i="32"/>
  <c r="K584" i="32"/>
  <c r="K587" i="32"/>
  <c r="K592" i="32"/>
  <c r="K595" i="32"/>
  <c r="K600" i="32"/>
  <c r="K603" i="32"/>
  <c r="K608" i="32"/>
  <c r="K611" i="32"/>
  <c r="K616" i="32"/>
  <c r="K619" i="32"/>
  <c r="K624" i="32"/>
  <c r="K368" i="32"/>
  <c r="K378" i="32"/>
  <c r="K445" i="32"/>
  <c r="K464" i="32"/>
  <c r="K525" i="32"/>
  <c r="K556" i="32"/>
  <c r="K559" i="32"/>
  <c r="K564" i="32"/>
  <c r="K567" i="32"/>
  <c r="K572" i="32"/>
  <c r="K575" i="32"/>
  <c r="K580" i="32"/>
  <c r="K583" i="32"/>
  <c r="K588" i="32"/>
  <c r="K591" i="32"/>
  <c r="K596" i="32"/>
  <c r="K599" i="32"/>
  <c r="K604" i="32"/>
  <c r="K607" i="32"/>
  <c r="K612" i="32"/>
  <c r="K615" i="32"/>
  <c r="K620" i="32"/>
  <c r="K623" i="32"/>
  <c r="K628" i="32"/>
  <c r="K631" i="32"/>
  <c r="K636" i="32"/>
  <c r="K639" i="32"/>
  <c r="K644" i="32"/>
  <c r="K647" i="32"/>
  <c r="K652" i="32"/>
  <c r="K655" i="32"/>
  <c r="K660" i="32"/>
  <c r="K663" i="32"/>
  <c r="K668" i="32"/>
  <c r="K671" i="32"/>
  <c r="K676" i="32"/>
  <c r="K679" i="32"/>
  <c r="K684" i="32"/>
  <c r="K687" i="32"/>
  <c r="K692" i="32"/>
  <c r="K695" i="32"/>
  <c r="K700" i="32"/>
  <c r="K704" i="32"/>
  <c r="K708" i="32"/>
  <c r="K712" i="32"/>
  <c r="K716" i="32"/>
  <c r="K720" i="32"/>
  <c r="K724" i="32"/>
  <c r="K506" i="32"/>
  <c r="K643" i="32"/>
  <c r="K664" i="32"/>
  <c r="K675" i="32"/>
  <c r="K696" i="32"/>
  <c r="K701" i="32"/>
  <c r="K705" i="32"/>
  <c r="K709" i="32"/>
  <c r="K713" i="32"/>
  <c r="K717" i="32"/>
  <c r="K721" i="32"/>
  <c r="K728" i="32"/>
  <c r="K732" i="32"/>
  <c r="K736" i="32"/>
  <c r="K740" i="32"/>
  <c r="K744" i="32"/>
  <c r="K748" i="32"/>
  <c r="K752" i="32"/>
  <c r="K756" i="32"/>
  <c r="K760" i="32"/>
  <c r="K764" i="32"/>
  <c r="K768" i="32"/>
  <c r="K772" i="32"/>
  <c r="K776" i="32"/>
  <c r="K780" i="32"/>
  <c r="K784" i="32"/>
  <c r="K788" i="32"/>
  <c r="K792" i="32"/>
  <c r="K796" i="32"/>
  <c r="K474" i="32"/>
  <c r="K632" i="32"/>
  <c r="K656" i="32"/>
  <c r="K667" i="32"/>
  <c r="K688" i="32"/>
  <c r="K699" i="32"/>
  <c r="K725" i="32"/>
  <c r="K729" i="32"/>
  <c r="K733" i="32"/>
  <c r="K737" i="32"/>
  <c r="K741" i="32"/>
  <c r="K745" i="32"/>
  <c r="K749" i="32"/>
  <c r="K753" i="32"/>
  <c r="K757" i="32"/>
  <c r="K761" i="32"/>
  <c r="K765" i="32"/>
  <c r="K769" i="32"/>
  <c r="K773" i="32"/>
  <c r="K777" i="32"/>
  <c r="K781" i="32"/>
  <c r="K785" i="32"/>
  <c r="K789" i="32"/>
  <c r="K793" i="32"/>
  <c r="K797" i="32"/>
  <c r="K800" i="32"/>
  <c r="K804" i="32"/>
  <c r="K808" i="32"/>
  <c r="K812" i="32"/>
  <c r="K816" i="32"/>
  <c r="K820" i="32"/>
  <c r="K824" i="32"/>
  <c r="K828" i="32"/>
  <c r="K832" i="32"/>
  <c r="K836" i="32"/>
  <c r="K840" i="32"/>
  <c r="K844" i="32"/>
  <c r="K848" i="32"/>
  <c r="K852" i="32"/>
  <c r="K856" i="32"/>
  <c r="K860" i="32"/>
  <c r="K864" i="32"/>
  <c r="K868" i="32"/>
  <c r="K872" i="32"/>
  <c r="K876" i="32"/>
  <c r="K880" i="32"/>
  <c r="K884" i="32"/>
  <c r="K888" i="32"/>
  <c r="K892" i="32"/>
  <c r="K896" i="32"/>
  <c r="K900" i="32"/>
  <c r="K904" i="32"/>
  <c r="K908" i="32"/>
  <c r="K912" i="32"/>
  <c r="K916" i="32"/>
  <c r="K920" i="32"/>
  <c r="K924" i="32"/>
  <c r="K928" i="32"/>
  <c r="K932" i="32"/>
  <c r="K936" i="32"/>
  <c r="K940" i="32"/>
  <c r="K944" i="32"/>
  <c r="K948" i="32"/>
  <c r="K952" i="32"/>
  <c r="K956" i="32"/>
  <c r="K960" i="32"/>
  <c r="K964" i="32"/>
  <c r="K968" i="32"/>
  <c r="K972" i="32"/>
  <c r="K976" i="32"/>
  <c r="K980" i="32"/>
  <c r="K984" i="32"/>
  <c r="K988" i="32"/>
  <c r="K992" i="32"/>
  <c r="K996" i="32"/>
  <c r="K1000" i="32"/>
  <c r="K1004" i="32"/>
  <c r="K627" i="32"/>
  <c r="K648" i="32"/>
  <c r="K659" i="32"/>
  <c r="K680" i="32"/>
  <c r="K691" i="32"/>
  <c r="K381" i="32"/>
  <c r="K635" i="32"/>
  <c r="K640" i="32"/>
  <c r="K651" i="32"/>
  <c r="K672" i="32"/>
  <c r="K683" i="32"/>
  <c r="K798" i="32"/>
  <c r="K801" i="32"/>
  <c r="K802" i="32"/>
  <c r="K805" i="32"/>
  <c r="K806" i="32"/>
  <c r="K809" i="32"/>
  <c r="K810" i="32"/>
  <c r="K813" i="32"/>
  <c r="K814" i="32"/>
  <c r="K817" i="32"/>
  <c r="K818" i="32"/>
  <c r="K821" i="32"/>
  <c r="K822" i="32"/>
  <c r="K825" i="32"/>
  <c r="K826" i="32"/>
  <c r="K829" i="32"/>
  <c r="K830" i="32"/>
  <c r="K833" i="32"/>
  <c r="K834" i="32"/>
  <c r="K837" i="32"/>
  <c r="K838" i="32"/>
  <c r="K841" i="32"/>
  <c r="K842" i="32"/>
  <c r="K845" i="32"/>
  <c r="K846" i="32"/>
  <c r="K849" i="32"/>
  <c r="K850" i="32"/>
  <c r="K853" i="32"/>
  <c r="K854" i="32"/>
  <c r="K857" i="32"/>
  <c r="K858" i="32"/>
  <c r="K861" i="32"/>
  <c r="K862" i="32"/>
  <c r="K865" i="32"/>
  <c r="K866" i="32"/>
  <c r="K869" i="32"/>
  <c r="K870" i="32"/>
  <c r="K873" i="32"/>
  <c r="K874" i="32"/>
  <c r="K877" i="32"/>
  <c r="K878" i="32"/>
  <c r="K881" i="32"/>
  <c r="K882" i="32"/>
  <c r="K885" i="32"/>
  <c r="K886" i="32"/>
  <c r="K889" i="32"/>
  <c r="K890" i="32"/>
  <c r="K893" i="32"/>
  <c r="K894" i="32"/>
  <c r="K897" i="32"/>
  <c r="K898" i="32"/>
  <c r="K901" i="32"/>
  <c r="K902" i="32"/>
  <c r="K905" i="32"/>
  <c r="K906" i="32"/>
  <c r="K909" i="32"/>
  <c r="K910" i="32"/>
  <c r="K913" i="32"/>
  <c r="K914" i="32"/>
  <c r="K917" i="32"/>
  <c r="K918" i="32"/>
  <c r="K921" i="32"/>
  <c r="K922" i="32"/>
  <c r="K925" i="32"/>
  <c r="K934" i="32"/>
  <c r="K937" i="32"/>
  <c r="K941" i="32"/>
  <c r="K945" i="32"/>
  <c r="K949" i="32"/>
  <c r="K953" i="32"/>
  <c r="K957" i="32"/>
  <c r="K961" i="32"/>
  <c r="K965" i="32"/>
  <c r="K969" i="32"/>
  <c r="K973" i="32"/>
  <c r="K977" i="32"/>
  <c r="K981" i="32"/>
  <c r="K985" i="32"/>
  <c r="K989" i="32"/>
  <c r="K993" i="32"/>
  <c r="K997" i="32"/>
  <c r="K1001" i="32"/>
  <c r="K1005" i="32"/>
  <c r="K942" i="32"/>
  <c r="K946" i="32"/>
  <c r="K962" i="32"/>
  <c r="K966" i="32"/>
  <c r="K970" i="32"/>
  <c r="K974" i="32"/>
  <c r="K990" i="32"/>
  <c r="K994" i="32"/>
  <c r="K929" i="32"/>
  <c r="K938" i="32"/>
  <c r="K950" i="32"/>
  <c r="K954" i="32"/>
  <c r="K958" i="32"/>
  <c r="K978" i="32"/>
  <c r="K982" i="32"/>
  <c r="K986" i="32"/>
  <c r="K998" i="32"/>
  <c r="K1002" i="32"/>
  <c r="K926" i="32"/>
  <c r="K933" i="32"/>
  <c r="K930" i="32"/>
  <c r="M153" i="32"/>
  <c r="O153" i="32"/>
  <c r="O308" i="32"/>
  <c r="M99" i="32"/>
  <c r="O99" i="32"/>
  <c r="V343" i="32"/>
  <c r="N217" i="32"/>
  <c r="R653" i="32"/>
  <c r="Q694" i="32"/>
  <c r="V694" i="32"/>
  <c r="R694" i="32"/>
  <c r="N7" i="32"/>
  <c r="M7" i="32"/>
  <c r="N207" i="32"/>
  <c r="N330" i="32"/>
  <c r="O137" i="32"/>
  <c r="N278" i="32"/>
  <c r="N379" i="32"/>
  <c r="R671" i="32"/>
  <c r="Q671" i="32"/>
  <c r="O262" i="32"/>
  <c r="N282" i="32"/>
  <c r="Q298" i="32"/>
  <c r="V298" i="32"/>
  <c r="O22" i="32"/>
  <c r="M128" i="32"/>
  <c r="O128" i="32"/>
  <c r="N403" i="32"/>
  <c r="O142" i="32"/>
  <c r="N123" i="32"/>
  <c r="N69" i="32"/>
  <c r="R692" i="32"/>
  <c r="Q150" i="32"/>
  <c r="O383" i="32"/>
  <c r="Q783" i="32"/>
  <c r="V448" i="32"/>
  <c r="O7" i="32"/>
  <c r="O344" i="32"/>
  <c r="M344" i="32"/>
  <c r="O9" i="32"/>
  <c r="O131" i="32"/>
  <c r="O85" i="32"/>
  <c r="M104" i="32"/>
  <c r="O104" i="32"/>
  <c r="M246" i="32"/>
  <c r="N246" i="32"/>
  <c r="O499" i="32"/>
  <c r="Q499" i="32" s="1"/>
  <c r="O371" i="32"/>
  <c r="N236" i="32"/>
  <c r="O319" i="32"/>
  <c r="N89" i="32"/>
  <c r="O139" i="32"/>
  <c r="O161" i="32"/>
  <c r="O91" i="32"/>
  <c r="R458" i="32"/>
  <c r="Q458" i="32"/>
  <c r="O35" i="32"/>
  <c r="R35" i="32" s="1"/>
  <c r="S762" i="32"/>
  <c r="O443" i="32"/>
  <c r="M443" i="32"/>
  <c r="M363" i="32"/>
  <c r="N363" i="32"/>
  <c r="M336" i="32"/>
  <c r="N336" i="32"/>
  <c r="N483" i="32"/>
  <c r="N523" i="32"/>
  <c r="M523" i="32"/>
  <c r="M11" i="32"/>
  <c r="N175" i="32"/>
  <c r="V508" i="32"/>
  <c r="N229" i="32"/>
  <c r="N239" i="32"/>
  <c r="N168" i="32"/>
  <c r="Q636" i="32"/>
  <c r="T14" i="32"/>
  <c r="O206" i="32"/>
  <c r="S608" i="32"/>
  <c r="Q982" i="32"/>
  <c r="O54" i="32"/>
  <c r="N71" i="32"/>
  <c r="T985" i="32"/>
  <c r="M6" i="32"/>
  <c r="O294" i="32"/>
  <c r="M287" i="32"/>
  <c r="O287" i="32"/>
  <c r="S662" i="32"/>
  <c r="Q662" i="32"/>
  <c r="V662" i="32"/>
  <c r="T662" i="32"/>
  <c r="U662" i="32"/>
  <c r="M423" i="32"/>
  <c r="O423" i="32"/>
  <c r="U653" i="32"/>
  <c r="N219" i="32"/>
  <c r="O305" i="32"/>
  <c r="M305" i="32"/>
  <c r="O348" i="32"/>
  <c r="M348" i="32"/>
  <c r="U298" i="32"/>
  <c r="R298" i="32"/>
  <c r="N128" i="32"/>
  <c r="N371" i="32"/>
  <c r="O207" i="32"/>
  <c r="O219" i="32"/>
  <c r="N300" i="32"/>
  <c r="M300" i="32"/>
  <c r="U422" i="32"/>
  <c r="V150" i="32"/>
  <c r="N222" i="32"/>
  <c r="N113" i="32"/>
  <c r="N117" i="32"/>
  <c r="N91" i="32"/>
  <c r="Q451" i="32"/>
  <c r="R421" i="32"/>
  <c r="Q616" i="32"/>
  <c r="U616" i="32"/>
  <c r="T616" i="32"/>
  <c r="V616" i="32"/>
  <c r="S616" i="32"/>
  <c r="R616" i="32"/>
  <c r="U783" i="32"/>
  <c r="T783" i="32"/>
  <c r="O71" i="32"/>
  <c r="N344" i="32"/>
  <c r="N46" i="32"/>
  <c r="O535" i="32"/>
  <c r="M535" i="32"/>
  <c r="V747" i="32"/>
  <c r="O467" i="32"/>
  <c r="M116" i="32"/>
  <c r="N116" i="32"/>
  <c r="Q922" i="32"/>
  <c r="U922" i="32"/>
  <c r="S922" i="32"/>
  <c r="T922" i="32"/>
  <c r="R922" i="32"/>
  <c r="V922" i="32"/>
  <c r="O222" i="32"/>
  <c r="O47" i="32"/>
  <c r="S471" i="32"/>
  <c r="T458" i="32"/>
  <c r="U762" i="32"/>
  <c r="M132" i="32"/>
  <c r="N132" i="32"/>
  <c r="N160" i="32"/>
  <c r="M333" i="32"/>
  <c r="O333" i="32"/>
  <c r="N85" i="32"/>
  <c r="O503" i="32"/>
  <c r="M503" i="32"/>
  <c r="M491" i="32"/>
  <c r="O491" i="32"/>
  <c r="M234" i="32"/>
  <c r="O234" i="32"/>
  <c r="N285" i="32"/>
  <c r="O75" i="32"/>
  <c r="O230" i="32"/>
  <c r="O315" i="32"/>
  <c r="M315" i="32"/>
  <c r="V573" i="32"/>
  <c r="R841" i="32"/>
  <c r="V841" i="32"/>
  <c r="S841" i="32"/>
  <c r="Q841" i="32"/>
  <c r="U841" i="32"/>
  <c r="N146" i="32"/>
  <c r="M146" i="32"/>
  <c r="T188" i="32"/>
  <c r="S368" i="32"/>
  <c r="R368" i="32"/>
  <c r="T368" i="32"/>
  <c r="Q368" i="32"/>
  <c r="V368" i="32"/>
  <c r="U368" i="32"/>
  <c r="N234" i="32"/>
  <c r="S696" i="32"/>
  <c r="N326" i="32"/>
  <c r="N152" i="32"/>
  <c r="N75" i="32"/>
  <c r="N358" i="32"/>
  <c r="N137" i="32"/>
  <c r="O146" i="32"/>
  <c r="N147" i="32"/>
  <c r="N212" i="32"/>
  <c r="N68" i="32"/>
  <c r="R68" i="32" s="1"/>
  <c r="N315" i="32"/>
  <c r="T745" i="32"/>
  <c r="Q985" i="32"/>
  <c r="O159" i="32"/>
  <c r="R159" i="32" s="1"/>
  <c r="O144" i="32"/>
  <c r="N153" i="32"/>
  <c r="N220" i="32"/>
  <c r="N423" i="32"/>
  <c r="N148" i="32"/>
  <c r="N127" i="32"/>
  <c r="Q331" i="32"/>
  <c r="M13" i="32"/>
  <c r="N262" i="32"/>
  <c r="M455" i="32"/>
  <c r="O455" i="32"/>
  <c r="Q173" i="32"/>
  <c r="U173" i="32"/>
  <c r="V173" i="32"/>
  <c r="R173" i="32"/>
  <c r="S173" i="32"/>
  <c r="T173" i="32"/>
  <c r="U183" i="32"/>
  <c r="N15" i="32"/>
  <c r="O15" i="32"/>
  <c r="N348" i="32"/>
  <c r="T689" i="32"/>
  <c r="U689" i="32"/>
  <c r="V689" i="32"/>
  <c r="Q689" i="32"/>
  <c r="O148" i="32"/>
  <c r="O42" i="32"/>
  <c r="N43" i="32"/>
  <c r="S345" i="32"/>
  <c r="R345" i="32"/>
  <c r="T345" i="32"/>
  <c r="V422" i="32"/>
  <c r="V286" i="32"/>
  <c r="S286" i="32"/>
  <c r="R150" i="32"/>
  <c r="S451" i="32"/>
  <c r="T654" i="32"/>
  <c r="V783" i="32"/>
  <c r="N72" i="32"/>
  <c r="M189" i="32"/>
  <c r="O189" i="32"/>
  <c r="S472" i="32"/>
  <c r="U472" i="32"/>
  <c r="R472" i="32"/>
  <c r="T472" i="32"/>
  <c r="Q868" i="32"/>
  <c r="M237" i="32"/>
  <c r="O237" i="32"/>
  <c r="O346" i="32"/>
  <c r="N76" i="32"/>
  <c r="U76" i="32" s="1"/>
  <c r="O375" i="32"/>
  <c r="M375" i="32"/>
  <c r="N535" i="32"/>
  <c r="Q606" i="32"/>
  <c r="N198" i="32"/>
  <c r="M198" i="32"/>
  <c r="N310" i="32"/>
  <c r="N314" i="32"/>
  <c r="O116" i="32"/>
  <c r="N539" i="32"/>
  <c r="M539" i="32"/>
  <c r="R790" i="32"/>
  <c r="T1000" i="32"/>
  <c r="T370" i="32"/>
  <c r="N337" i="32"/>
  <c r="S878" i="32"/>
  <c r="O127" i="32"/>
  <c r="R762" i="32"/>
  <c r="O200" i="32"/>
  <c r="Q182" i="32"/>
  <c r="T252" i="27"/>
  <c r="S610" i="27"/>
  <c r="V610" i="27"/>
  <c r="T205" i="27"/>
  <c r="U701" i="27"/>
  <c r="T709" i="27"/>
  <c r="V451" i="27"/>
  <c r="S451" i="27"/>
  <c r="T327" i="27"/>
  <c r="V713" i="27"/>
  <c r="S713" i="27"/>
  <c r="T423" i="27"/>
  <c r="T877" i="27"/>
  <c r="S528" i="27"/>
  <c r="V528" i="27"/>
  <c r="U314" i="27"/>
  <c r="U450" i="27"/>
  <c r="U136" i="27"/>
  <c r="U119" i="27"/>
  <c r="T381" i="27"/>
  <c r="U214" i="27"/>
  <c r="S732" i="27"/>
  <c r="V732" i="27"/>
  <c r="U813" i="27"/>
  <c r="S416" i="27"/>
  <c r="V416" i="27"/>
  <c r="U501" i="27"/>
  <c r="T720" i="27"/>
  <c r="V203" i="27"/>
  <c r="S203" i="27"/>
  <c r="V977" i="27"/>
  <c r="S977" i="27"/>
  <c r="S436" i="27"/>
  <c r="V436" i="27"/>
  <c r="S99" i="27"/>
  <c r="V99" i="27"/>
  <c r="S918" i="27"/>
  <c r="V918" i="27"/>
  <c r="S910" i="27"/>
  <c r="V910" i="27"/>
  <c r="U46" i="27"/>
  <c r="S412" i="27"/>
  <c r="V412" i="27"/>
  <c r="T269" i="27"/>
  <c r="T138" i="27"/>
  <c r="T631" i="27"/>
  <c r="S546" i="27"/>
  <c r="V546" i="27"/>
  <c r="V783" i="27"/>
  <c r="S783" i="27"/>
  <c r="V755" i="27"/>
  <c r="S755" i="27"/>
  <c r="U895" i="27"/>
  <c r="T819" i="27"/>
  <c r="T675" i="27"/>
  <c r="V587" i="27"/>
  <c r="S587" i="27"/>
  <c r="U551" i="27"/>
  <c r="U428" i="27"/>
  <c r="T396" i="27"/>
  <c r="T332" i="27"/>
  <c r="T254" i="27"/>
  <c r="V77" i="27"/>
  <c r="S77" i="27"/>
  <c r="V990" i="27"/>
  <c r="S990" i="27"/>
  <c r="S716" i="27"/>
  <c r="V716" i="27"/>
  <c r="U642" i="27"/>
  <c r="V361" i="27"/>
  <c r="S361" i="27"/>
  <c r="U1001" i="27"/>
  <c r="V625" i="27"/>
  <c r="S625" i="27"/>
  <c r="T886" i="27"/>
  <c r="S694" i="27"/>
  <c r="V694" i="27"/>
  <c r="V905" i="27"/>
  <c r="S905" i="27"/>
  <c r="T567" i="27"/>
  <c r="T461" i="27"/>
  <c r="S336" i="27"/>
  <c r="V336" i="27"/>
  <c r="T258" i="27"/>
  <c r="S216" i="27"/>
  <c r="V216" i="27"/>
  <c r="U106" i="27"/>
  <c r="T30" i="27"/>
  <c r="T912" i="27"/>
  <c r="T590" i="27"/>
  <c r="T389" i="27"/>
  <c r="U217" i="27"/>
  <c r="T927" i="27"/>
  <c r="U855" i="27"/>
  <c r="T679" i="27"/>
  <c r="T647" i="27"/>
  <c r="U646" i="27"/>
  <c r="T879" i="27"/>
  <c r="V643" i="27"/>
  <c r="S643" i="27"/>
  <c r="T853" i="27"/>
  <c r="T496" i="27"/>
  <c r="U64" i="27"/>
  <c r="S128" i="27"/>
  <c r="V128" i="27"/>
  <c r="S91" i="27"/>
  <c r="V91" i="27"/>
  <c r="U167" i="27"/>
  <c r="T123" i="27"/>
  <c r="V67" i="27"/>
  <c r="S67" i="27"/>
  <c r="S19" i="27"/>
  <c r="V19" i="27"/>
  <c r="T350" i="27"/>
  <c r="S296" i="27"/>
  <c r="V296" i="27"/>
  <c r="U674" i="27"/>
  <c r="T249" i="27"/>
  <c r="U784" i="27"/>
  <c r="U404" i="27"/>
  <c r="T156" i="27"/>
  <c r="T124" i="27"/>
  <c r="T20" i="27"/>
  <c r="S820" i="27"/>
  <c r="V820" i="27"/>
  <c r="T273" i="27"/>
  <c r="T147" i="27"/>
  <c r="S103" i="27"/>
  <c r="V103" i="27"/>
  <c r="S23" i="27"/>
  <c r="V23" i="27"/>
  <c r="U591" i="27"/>
  <c r="U516" i="27"/>
  <c r="V940" i="27"/>
  <c r="S940" i="27"/>
  <c r="T844" i="27"/>
  <c r="T606" i="27"/>
  <c r="U911" i="27"/>
  <c r="T795" i="27"/>
  <c r="U673" i="27"/>
  <c r="T392" i="27"/>
  <c r="T247" i="27"/>
  <c r="T589" i="27"/>
  <c r="U573" i="27"/>
  <c r="U557" i="27"/>
  <c r="T493" i="27"/>
  <c r="U856" i="27"/>
  <c r="S582" i="27"/>
  <c r="V582" i="27"/>
  <c r="U454" i="27"/>
  <c r="T104" i="27"/>
  <c r="S52" i="27"/>
  <c r="V52" i="27"/>
  <c r="T305" i="27"/>
  <c r="T510" i="27"/>
  <c r="U227" i="27"/>
  <c r="U560" i="27"/>
  <c r="U810" i="27"/>
  <c r="V703" i="27"/>
  <c r="S703" i="27"/>
  <c r="T841" i="27"/>
  <c r="V471" i="27"/>
  <c r="S471" i="27"/>
  <c r="T59" i="27"/>
  <c r="U25" i="27"/>
  <c r="S730" i="27"/>
  <c r="V730" i="27"/>
  <c r="V883" i="27"/>
  <c r="S883" i="27"/>
  <c r="U828" i="27"/>
  <c r="V816" i="27"/>
  <c r="S816" i="27"/>
  <c r="T966" i="27"/>
  <c r="V972" i="27"/>
  <c r="S972" i="27"/>
  <c r="V962" i="27"/>
  <c r="S962" i="27"/>
  <c r="U808" i="27"/>
  <c r="V980" i="27"/>
  <c r="S980" i="27"/>
  <c r="T499" i="27"/>
  <c r="S524" i="27"/>
  <c r="V524" i="27"/>
  <c r="T882" i="27"/>
  <c r="T772" i="27"/>
  <c r="T395" i="27"/>
  <c r="S722" i="27"/>
  <c r="V722" i="27"/>
  <c r="T733" i="27"/>
  <c r="T563" i="27"/>
  <c r="T308" i="27"/>
  <c r="S446" i="27"/>
  <c r="V446" i="27"/>
  <c r="U538" i="27"/>
  <c r="U554" i="27"/>
  <c r="U139" i="27"/>
  <c r="T43" i="27"/>
  <c r="T339" i="27"/>
  <c r="U869" i="27"/>
  <c r="S488" i="27"/>
  <c r="V488" i="27"/>
  <c r="S562" i="27"/>
  <c r="V562" i="27"/>
  <c r="U691" i="27"/>
  <c r="T208" i="27"/>
  <c r="T443" i="27"/>
  <c r="U697" i="27"/>
  <c r="T406" i="27"/>
  <c r="U176" i="27"/>
  <c r="U38" i="27"/>
  <c r="U698" i="27"/>
  <c r="S620" i="27"/>
  <c r="V620" i="27"/>
  <c r="V427" i="27"/>
  <c r="S427" i="27"/>
  <c r="U73" i="27"/>
  <c r="T829" i="27"/>
  <c r="V779" i="27"/>
  <c r="S779" i="27"/>
  <c r="U739" i="27"/>
  <c r="T987" i="27"/>
  <c r="U859" i="27"/>
  <c r="T807" i="27"/>
  <c r="U761" i="27"/>
  <c r="T571" i="27"/>
  <c r="U455" i="27"/>
  <c r="V421" i="27"/>
  <c r="S421" i="27"/>
  <c r="U282" i="27"/>
  <c r="S242" i="27"/>
  <c r="V242" i="27"/>
  <c r="S194" i="27"/>
  <c r="V194" i="27"/>
  <c r="V142" i="27"/>
  <c r="S142" i="27"/>
  <c r="T58" i="27"/>
  <c r="T914" i="27"/>
  <c r="T399" i="27"/>
  <c r="T969" i="27"/>
  <c r="U671" i="27"/>
  <c r="T854" i="27"/>
  <c r="U637" i="27"/>
  <c r="U599" i="27"/>
  <c r="T527" i="27"/>
  <c r="U394" i="27"/>
  <c r="T358" i="27"/>
  <c r="T328" i="27"/>
  <c r="S200" i="27"/>
  <c r="V200" i="27"/>
  <c r="V158" i="27"/>
  <c r="S158" i="27"/>
  <c r="U1003" i="27"/>
  <c r="S668" i="27"/>
  <c r="V668" i="27"/>
  <c r="S570" i="27"/>
  <c r="V570" i="27"/>
  <c r="T439" i="27"/>
  <c r="U311" i="27"/>
  <c r="U49" i="27"/>
  <c r="T891" i="27"/>
  <c r="U627" i="27"/>
  <c r="U838" i="27"/>
  <c r="T614" i="27"/>
  <c r="U831" i="27"/>
  <c r="T749" i="27"/>
  <c r="U639" i="27"/>
  <c r="S540" i="27"/>
  <c r="V540" i="27"/>
  <c r="S484" i="27"/>
  <c r="V484" i="27"/>
  <c r="U22" i="27"/>
  <c r="V225" i="27"/>
  <c r="S225" i="27"/>
  <c r="V253" i="27"/>
  <c r="S253" i="27"/>
  <c r="U979" i="27"/>
  <c r="S552" i="27"/>
  <c r="V552" i="27"/>
  <c r="T452" i="27"/>
  <c r="T196" i="27"/>
  <c r="U98" i="27"/>
  <c r="S111" i="27"/>
  <c r="V111" i="27"/>
  <c r="U63" i="27"/>
  <c r="S21" i="27"/>
  <c r="V21" i="27"/>
  <c r="U344" i="27"/>
  <c r="S766" i="27"/>
  <c r="V766" i="27"/>
  <c r="U616" i="27"/>
  <c r="V195" i="27"/>
  <c r="S195" i="27"/>
  <c r="U241" i="27"/>
  <c r="U447" i="27"/>
  <c r="S596" i="27"/>
  <c r="V596" i="27"/>
  <c r="T480" i="27"/>
  <c r="T340" i="27"/>
  <c r="T144" i="27"/>
  <c r="T756" i="27"/>
  <c r="S13" i="27"/>
  <c r="V13" i="27"/>
  <c r="U821" i="27"/>
  <c r="V575" i="27"/>
  <c r="S575" i="27"/>
  <c r="V823" i="27"/>
  <c r="S823" i="27"/>
  <c r="U234" i="27"/>
  <c r="U251" i="27"/>
  <c r="T126" i="27"/>
  <c r="U323" i="27"/>
  <c r="T702" i="27"/>
  <c r="V645" i="27"/>
  <c r="S645" i="27"/>
  <c r="V319" i="27"/>
  <c r="S319" i="27"/>
  <c r="U185" i="27"/>
  <c r="U843" i="27"/>
  <c r="U898" i="27"/>
  <c r="V867" i="27"/>
  <c r="S867" i="27"/>
  <c r="T887" i="27"/>
  <c r="U787" i="27"/>
  <c r="V663" i="27"/>
  <c r="S663" i="27"/>
  <c r="U430" i="27"/>
  <c r="T326" i="27"/>
  <c r="T553" i="27"/>
  <c r="U537" i="27"/>
  <c r="T489" i="27"/>
  <c r="U45" i="27"/>
  <c r="T840" i="27"/>
  <c r="S576" i="27"/>
  <c r="V576" i="27"/>
  <c r="T448" i="27"/>
  <c r="S146" i="27"/>
  <c r="V146" i="27"/>
  <c r="T335" i="27"/>
  <c r="U921" i="27"/>
  <c r="S762" i="27"/>
  <c r="V762" i="27"/>
  <c r="U806" i="27"/>
  <c r="S812" i="27"/>
  <c r="V812" i="27"/>
  <c r="U68" i="27"/>
  <c r="U289" i="27"/>
  <c r="T75" i="27"/>
  <c r="U17" i="27"/>
  <c r="S938" i="27"/>
  <c r="V938" i="27"/>
  <c r="U765" i="27"/>
  <c r="T959" i="27"/>
  <c r="U888" i="27"/>
  <c r="U760" i="27"/>
  <c r="S294" i="27"/>
  <c r="V294" i="27"/>
  <c r="T177" i="27"/>
  <c r="U55" i="27"/>
  <c r="U347" i="27"/>
  <c r="S748" i="27"/>
  <c r="V748" i="27"/>
  <c r="U986" i="27"/>
  <c r="T736" i="27"/>
  <c r="U742" i="27"/>
  <c r="U876" i="27"/>
  <c r="S456" i="27"/>
  <c r="V456" i="27"/>
  <c r="T81" i="27"/>
  <c r="T834" i="27"/>
  <c r="T536" i="27"/>
  <c r="S852" i="27"/>
  <c r="V852" i="27"/>
  <c r="V330" i="27"/>
  <c r="S330" i="27"/>
  <c r="V928" i="27"/>
  <c r="S928" i="27"/>
  <c r="U864" i="27"/>
  <c r="T141" i="27"/>
  <c r="S862" i="27"/>
  <c r="V862" i="27"/>
  <c r="T360" i="27"/>
  <c r="T973" i="27"/>
  <c r="T187" i="27"/>
  <c r="T700" i="27"/>
  <c r="U955" i="27"/>
  <c r="U758" i="27"/>
  <c r="V583" i="27"/>
  <c r="S583" i="27"/>
  <c r="V453" i="27"/>
  <c r="S453" i="27"/>
  <c r="T283" i="27"/>
  <c r="U661" i="27"/>
  <c r="U248" i="27"/>
  <c r="T402" i="27"/>
  <c r="U598" i="27"/>
  <c r="T397" i="27"/>
  <c r="T157" i="27"/>
  <c r="T818" i="27"/>
  <c r="S662" i="27"/>
  <c r="V662" i="27"/>
  <c r="T188" i="27"/>
  <c r="U309" i="27"/>
  <c r="T953" i="27"/>
  <c r="U565" i="27"/>
  <c r="S556" i="27"/>
  <c r="V556" i="27"/>
  <c r="S788" i="27"/>
  <c r="V788" i="27"/>
  <c r="V473" i="27"/>
  <c r="S473" i="27"/>
  <c r="U858" i="27"/>
  <c r="T44" i="27"/>
  <c r="V909" i="27"/>
  <c r="S909" i="27"/>
  <c r="T872" i="27"/>
  <c r="T171" i="27"/>
  <c r="U936" i="27"/>
  <c r="T240" i="27"/>
  <c r="S192" i="27"/>
  <c r="V192" i="27"/>
  <c r="T154" i="27"/>
  <c r="T958" i="27"/>
  <c r="T714" i="27"/>
  <c r="S682" i="27"/>
  <c r="V682" i="27"/>
  <c r="S638" i="27"/>
  <c r="V638" i="27"/>
  <c r="U574" i="27"/>
  <c r="S462" i="27"/>
  <c r="V462" i="27"/>
  <c r="V391" i="27"/>
  <c r="S391" i="27"/>
  <c r="U337" i="27"/>
  <c r="V265" i="27"/>
  <c r="S265" i="27"/>
  <c r="T173" i="27"/>
  <c r="U10" i="27"/>
  <c r="T791" i="27"/>
  <c r="T907" i="27"/>
  <c r="T845" i="27"/>
  <c r="U797" i="27"/>
  <c r="V640" i="27"/>
  <c r="S640" i="27"/>
  <c r="U407" i="27"/>
  <c r="T343" i="27"/>
  <c r="T302" i="27"/>
  <c r="S178" i="27"/>
  <c r="V178" i="27"/>
  <c r="T690" i="27"/>
  <c r="V615" i="27"/>
  <c r="S615" i="27"/>
  <c r="S522" i="27"/>
  <c r="V522" i="27"/>
  <c r="V375" i="27"/>
  <c r="S375" i="27"/>
  <c r="U221" i="27"/>
  <c r="T101" i="27"/>
  <c r="V687" i="27"/>
  <c r="S687" i="27"/>
  <c r="V937" i="27"/>
  <c r="S937" i="27"/>
  <c r="U727" i="27"/>
  <c r="T607" i="27"/>
  <c r="V535" i="27"/>
  <c r="S535" i="27"/>
  <c r="T511" i="27"/>
  <c r="U374" i="27"/>
  <c r="T345" i="27"/>
  <c r="V306" i="27"/>
  <c r="S306" i="27"/>
  <c r="S268" i="27"/>
  <c r="V268" i="27"/>
  <c r="T181" i="27"/>
  <c r="V134" i="27"/>
  <c r="S134" i="27"/>
  <c r="T924" i="27"/>
  <c r="U636" i="27"/>
  <c r="U871" i="27"/>
  <c r="V653" i="27"/>
  <c r="S653" i="27"/>
  <c r="U710" i="27"/>
  <c r="V767" i="27"/>
  <c r="S767" i="27"/>
  <c r="V681" i="27"/>
  <c r="S681" i="27"/>
  <c r="U613" i="27"/>
  <c r="U475" i="27"/>
  <c r="U566" i="27"/>
  <c r="S502" i="27"/>
  <c r="V502" i="27"/>
  <c r="S230" i="27"/>
  <c r="V230" i="27"/>
  <c r="T740" i="27"/>
  <c r="U429" i="27"/>
  <c r="T435" i="27"/>
  <c r="U470" i="27"/>
  <c r="V72" i="27"/>
  <c r="S72" i="27"/>
  <c r="V137" i="27"/>
  <c r="S137" i="27"/>
  <c r="U79" i="27"/>
  <c r="U236" i="27"/>
  <c r="T62" i="27"/>
  <c r="T901" i="27"/>
  <c r="T299" i="27"/>
  <c r="S786" i="27"/>
  <c r="V786" i="27"/>
  <c r="U725" i="27"/>
  <c r="T440" i="27"/>
  <c r="T130" i="27"/>
  <c r="V108" i="27"/>
  <c r="S108" i="27"/>
  <c r="S74" i="27"/>
  <c r="V74" i="27"/>
  <c r="S115" i="27"/>
  <c r="V115" i="27"/>
  <c r="T61" i="27"/>
  <c r="U317" i="27"/>
  <c r="V919" i="27"/>
  <c r="S919" i="27"/>
  <c r="U316" i="27"/>
  <c r="U519" i="27"/>
  <c r="V425" i="27"/>
  <c r="S425" i="27"/>
  <c r="T127" i="27"/>
  <c r="V773" i="27"/>
  <c r="S773" i="27"/>
  <c r="S718" i="27"/>
  <c r="V718" i="27"/>
  <c r="S526" i="27"/>
  <c r="V526" i="27"/>
  <c r="V417" i="27"/>
  <c r="S417" i="27"/>
  <c r="T229" i="27"/>
  <c r="T33" i="27"/>
  <c r="T805" i="27"/>
  <c r="T802" i="27"/>
  <c r="T941" i="27"/>
  <c r="V677" i="27"/>
  <c r="S677" i="27"/>
  <c r="T597" i="27"/>
  <c r="T577" i="27"/>
  <c r="V561" i="27"/>
  <c r="S561" i="27"/>
  <c r="T952" i="27"/>
  <c r="S600" i="27"/>
  <c r="V600" i="27"/>
  <c r="U704" i="27"/>
  <c r="T469" i="27"/>
  <c r="U897" i="27"/>
  <c r="S798" i="27"/>
  <c r="V798" i="27"/>
  <c r="S780" i="27"/>
  <c r="V780" i="27"/>
  <c r="U826" i="27"/>
  <c r="U657" i="27"/>
  <c r="T564" i="27"/>
  <c r="U235" i="27"/>
  <c r="V189" i="27"/>
  <c r="S189" i="27"/>
  <c r="S902" i="27"/>
  <c r="V902" i="27"/>
  <c r="T794" i="27"/>
  <c r="U999" i="27"/>
  <c r="V993" i="27"/>
  <c r="S993" i="27"/>
  <c r="T874" i="27"/>
  <c r="V837" i="27"/>
  <c r="S837" i="27"/>
  <c r="U988" i="27"/>
  <c r="T764" i="27"/>
  <c r="V243" i="27"/>
  <c r="S243" i="27"/>
  <c r="V693" i="27"/>
  <c r="S693" i="27"/>
  <c r="V920" i="27"/>
  <c r="S920" i="27"/>
  <c r="U286" i="27"/>
  <c r="U34" i="27"/>
  <c r="T143" i="27"/>
  <c r="T981" i="27"/>
  <c r="V985" i="27"/>
  <c r="S985" i="27"/>
  <c r="U832" i="27"/>
  <c r="U978" i="27"/>
  <c r="U752" i="27"/>
  <c r="U878" i="27"/>
  <c r="S790" i="27"/>
  <c r="V790" i="27"/>
  <c r="T105" i="27"/>
  <c r="T5" i="27"/>
  <c r="P597" i="27"/>
  <c r="P173" i="27"/>
  <c r="O794" i="27"/>
  <c r="O597" i="27"/>
  <c r="R597" i="27" s="1"/>
  <c r="P435" i="27"/>
  <c r="N306" i="27"/>
  <c r="N888" i="27"/>
  <c r="O526" i="27"/>
  <c r="O137" i="27"/>
  <c r="P988" i="27"/>
  <c r="W988" i="27" s="1"/>
  <c r="N978" i="27"/>
  <c r="P958" i="27"/>
  <c r="N636" i="27"/>
  <c r="N456" i="27"/>
  <c r="O749" i="27"/>
  <c r="O798" i="27"/>
  <c r="O693" i="27"/>
  <c r="N940" i="27"/>
  <c r="N837" i="27"/>
  <c r="P841" i="27"/>
  <c r="N993" i="27"/>
  <c r="O396" i="27"/>
  <c r="R396" i="27" s="1"/>
  <c r="P138" i="27"/>
  <c r="N902" i="27"/>
  <c r="O780" i="27"/>
  <c r="P740" i="27"/>
  <c r="P607" i="27"/>
  <c r="P475" i="27"/>
  <c r="P704" i="27"/>
  <c r="W704" i="27" s="1"/>
  <c r="O462" i="27"/>
  <c r="N265" i="27"/>
  <c r="O546" i="27"/>
  <c r="O72" i="27"/>
  <c r="P886" i="27"/>
  <c r="P864" i="27"/>
  <c r="W864" i="27" s="1"/>
  <c r="O972" i="27"/>
  <c r="O340" i="27"/>
  <c r="N810" i="27"/>
  <c r="P805" i="27"/>
  <c r="P752" i="27"/>
  <c r="W752" i="27" s="1"/>
  <c r="N920" i="27"/>
  <c r="N185" i="27"/>
  <c r="O61" i="27"/>
  <c r="N646" i="27"/>
  <c r="P240" i="27"/>
  <c r="N560" i="27"/>
  <c r="N693" i="27"/>
  <c r="O435" i="27"/>
  <c r="P897" i="27"/>
  <c r="O306" i="27"/>
  <c r="O104" i="27"/>
  <c r="P978" i="27"/>
  <c r="W978" i="27" s="1"/>
  <c r="N72" i="27"/>
  <c r="N55" i="27"/>
  <c r="N426" i="27"/>
  <c r="P426" i="27"/>
  <c r="O426" i="27"/>
  <c r="N290" i="27"/>
  <c r="O290" i="27"/>
  <c r="P160" i="27"/>
  <c r="O160" i="27"/>
  <c r="N160" i="27"/>
  <c r="O494" i="27"/>
  <c r="N494" i="27"/>
  <c r="P494" i="27"/>
  <c r="P359" i="27"/>
  <c r="N359" i="27"/>
  <c r="O359" i="27"/>
  <c r="O903" i="27"/>
  <c r="P903" i="27"/>
  <c r="N903" i="27"/>
  <c r="O769" i="27"/>
  <c r="P769" i="27"/>
  <c r="P925" i="27"/>
  <c r="N925" i="27"/>
  <c r="O925" i="27"/>
  <c r="N659" i="27"/>
  <c r="P659" i="27"/>
  <c r="O659" i="27"/>
  <c r="P232" i="27"/>
  <c r="O232" i="27"/>
  <c r="N232" i="27"/>
  <c r="N622" i="27"/>
  <c r="O622" i="27"/>
  <c r="P622" i="27"/>
  <c r="P558" i="27"/>
  <c r="O558" i="27"/>
  <c r="N558" i="27"/>
  <c r="P385" i="27"/>
  <c r="O385" i="27"/>
  <c r="N385" i="27"/>
  <c r="P245" i="27"/>
  <c r="O245" i="27"/>
  <c r="N245" i="27"/>
  <c r="O982" i="27"/>
  <c r="N982" i="27"/>
  <c r="P982" i="27"/>
  <c r="P6" i="27"/>
  <c r="N6" i="27"/>
  <c r="O6" i="27"/>
  <c r="O384" i="27"/>
  <c r="P384" i="27"/>
  <c r="P276" i="27"/>
  <c r="O276" i="27"/>
  <c r="N276" i="27"/>
  <c r="O153" i="27"/>
  <c r="P153" i="27"/>
  <c r="N153" i="27"/>
  <c r="N371" i="27"/>
  <c r="O371" i="27"/>
  <c r="P371" i="27"/>
  <c r="N991" i="27"/>
  <c r="O991" i="27"/>
  <c r="O729" i="27"/>
  <c r="N729" i="27"/>
  <c r="O963" i="27"/>
  <c r="P963" i="27"/>
  <c r="N963" i="27"/>
  <c r="P179" i="27"/>
  <c r="N179" i="27"/>
  <c r="O179" i="27"/>
  <c r="O165" i="27"/>
  <c r="P165" i="27"/>
  <c r="N165" i="27"/>
  <c r="N76" i="27"/>
  <c r="O76" i="27"/>
  <c r="P76" i="27"/>
  <c r="P193" i="27"/>
  <c r="O193" i="27"/>
  <c r="N948" i="27"/>
  <c r="O948" i="27"/>
  <c r="P948" i="27"/>
  <c r="P734" i="27"/>
  <c r="O734" i="27"/>
  <c r="N734" i="27"/>
  <c r="O825" i="27"/>
  <c r="N825" i="27"/>
  <c r="O161" i="27"/>
  <c r="N161" i="27"/>
  <c r="P161" i="27"/>
  <c r="O80" i="27"/>
  <c r="P80" i="27"/>
  <c r="N80" i="27"/>
  <c r="O866" i="27"/>
  <c r="P866" i="27"/>
  <c r="N866" i="27"/>
  <c r="O847" i="27"/>
  <c r="N847" i="27"/>
  <c r="P847" i="27"/>
  <c r="O777" i="27"/>
  <c r="N777" i="27"/>
  <c r="P777" i="27"/>
  <c r="O601" i="27"/>
  <c r="N601" i="27"/>
  <c r="P601" i="27"/>
  <c r="P370" i="27"/>
  <c r="O370" i="27"/>
  <c r="O284" i="27"/>
  <c r="P284" i="27"/>
  <c r="N284" i="27"/>
  <c r="O182" i="27"/>
  <c r="P182" i="27"/>
  <c r="O96" i="27"/>
  <c r="N96" i="27"/>
  <c r="P96" i="27"/>
  <c r="O228" i="27"/>
  <c r="P228" i="27"/>
  <c r="N228" i="27"/>
  <c r="N618" i="27"/>
  <c r="O618" i="27"/>
  <c r="O842" i="27"/>
  <c r="N842" i="27"/>
  <c r="P842" i="27"/>
  <c r="O796" i="27"/>
  <c r="N796" i="27"/>
  <c r="P796" i="27"/>
  <c r="O255" i="27"/>
  <c r="P255" i="27"/>
  <c r="N255" i="27"/>
  <c r="O827" i="27"/>
  <c r="N827" i="27"/>
  <c r="P827" i="27"/>
  <c r="O929" i="27"/>
  <c r="P929" i="27"/>
  <c r="P881" i="27"/>
  <c r="N881" i="27"/>
  <c r="O881" i="27"/>
  <c r="O401" i="27"/>
  <c r="P401" i="27"/>
  <c r="O512" i="27"/>
  <c r="P512" i="27"/>
  <c r="O890" i="27"/>
  <c r="P890" i="27"/>
  <c r="O931" i="27"/>
  <c r="N931" i="27"/>
  <c r="O992" i="27"/>
  <c r="N992" i="27"/>
  <c r="P992" i="27"/>
  <c r="P930" i="27"/>
  <c r="N930" i="27"/>
  <c r="P858" i="27"/>
  <c r="N929" i="27"/>
  <c r="N331" i="27"/>
  <c r="P331" i="27"/>
  <c r="O331" i="27"/>
  <c r="P202" i="27"/>
  <c r="O202" i="27"/>
  <c r="P90" i="27"/>
  <c r="O90" i="27"/>
  <c r="N16" i="27"/>
  <c r="O16" i="27"/>
  <c r="P16" i="27"/>
  <c r="O411" i="27"/>
  <c r="N411" i="27"/>
  <c r="P411" i="27"/>
  <c r="O1004" i="27"/>
  <c r="P1004" i="27"/>
  <c r="P815" i="27"/>
  <c r="N815" i="27"/>
  <c r="N523" i="27"/>
  <c r="P523" i="27"/>
  <c r="O523" i="27"/>
  <c r="O380" i="27"/>
  <c r="N380" i="27"/>
  <c r="P380" i="27"/>
  <c r="P348" i="27"/>
  <c r="N348" i="27"/>
  <c r="O348" i="27"/>
  <c r="O908" i="27"/>
  <c r="N908" i="27"/>
  <c r="P908" i="27"/>
  <c r="O664" i="27"/>
  <c r="P664" i="27"/>
  <c r="N664" i="27"/>
  <c r="P121" i="27"/>
  <c r="O121" i="27"/>
  <c r="N121" i="27"/>
  <c r="P655" i="27"/>
  <c r="N655" i="27"/>
  <c r="O655" i="27"/>
  <c r="O741" i="27"/>
  <c r="P741" i="27"/>
  <c r="N741" i="27"/>
  <c r="P611" i="27"/>
  <c r="O611" i="27"/>
  <c r="N611" i="27"/>
  <c r="O547" i="27"/>
  <c r="N547" i="27"/>
  <c r="O515" i="27"/>
  <c r="N515" i="27"/>
  <c r="P515" i="27"/>
  <c r="P483" i="27"/>
  <c r="O483" i="27"/>
  <c r="N483" i="27"/>
  <c r="P418" i="27"/>
  <c r="O418" i="27"/>
  <c r="N418" i="27"/>
  <c r="P352" i="27"/>
  <c r="O352" i="27"/>
  <c r="N352" i="27"/>
  <c r="P318" i="27"/>
  <c r="O318" i="27"/>
  <c r="O238" i="27"/>
  <c r="P238" i="27"/>
  <c r="N238" i="27"/>
  <c r="P190" i="27"/>
  <c r="N190" i="27"/>
  <c r="P712" i="27"/>
  <c r="O712" i="27"/>
  <c r="N712" i="27"/>
  <c r="O774" i="27"/>
  <c r="N774" i="27"/>
  <c r="P737" i="27"/>
  <c r="N737" i="27"/>
  <c r="O737" i="27"/>
  <c r="N635" i="27"/>
  <c r="P635" i="27"/>
  <c r="O520" i="27"/>
  <c r="N520" i="27"/>
  <c r="P520" i="27"/>
  <c r="P110" i="27"/>
  <c r="O110" i="27"/>
  <c r="N110" i="27"/>
  <c r="P18" i="27"/>
  <c r="O18" i="27"/>
  <c r="N18" i="27"/>
  <c r="P804" i="27"/>
  <c r="O804" i="27"/>
  <c r="N804" i="27"/>
  <c r="O441" i="27"/>
  <c r="P441" i="27"/>
  <c r="N444" i="27"/>
  <c r="P444" i="27"/>
  <c r="O444" i="27"/>
  <c r="P170" i="27"/>
  <c r="N170" i="27"/>
  <c r="P212" i="27"/>
  <c r="O212" i="27"/>
  <c r="N149" i="27"/>
  <c r="P149" i="27"/>
  <c r="P89" i="27"/>
  <c r="N89" i="27"/>
  <c r="O408" i="27"/>
  <c r="N408" i="27"/>
  <c r="O266" i="27"/>
  <c r="P266" i="27"/>
  <c r="O542" i="27"/>
  <c r="N542" i="27"/>
  <c r="P542" i="27"/>
  <c r="O588" i="27"/>
  <c r="P588" i="27"/>
  <c r="N588" i="27"/>
  <c r="N112" i="27"/>
  <c r="O112" i="27"/>
  <c r="P112" i="27"/>
  <c r="P692" i="27"/>
  <c r="O692" i="27"/>
  <c r="N692" i="27"/>
  <c r="N209" i="27"/>
  <c r="O209" i="27"/>
  <c r="P209" i="27"/>
  <c r="N543" i="27"/>
  <c r="P543" i="27"/>
  <c r="O543" i="27"/>
  <c r="O708" i="27"/>
  <c r="P708" i="27"/>
  <c r="N708" i="27"/>
  <c r="P686" i="27"/>
  <c r="N686" i="27"/>
  <c r="O686" i="27"/>
  <c r="P634" i="27"/>
  <c r="O634" i="27"/>
  <c r="N634" i="27"/>
  <c r="O434" i="27"/>
  <c r="P434" i="27"/>
  <c r="N434" i="27"/>
  <c r="O367" i="27"/>
  <c r="P367" i="27"/>
  <c r="N367" i="27"/>
  <c r="O109" i="27"/>
  <c r="P109" i="27"/>
  <c r="N109" i="27"/>
  <c r="N735" i="27"/>
  <c r="P735" i="27"/>
  <c r="O735" i="27"/>
  <c r="O989" i="27"/>
  <c r="P989" i="27"/>
  <c r="O581" i="27"/>
  <c r="N581" i="27"/>
  <c r="P581" i="27"/>
  <c r="P549" i="27"/>
  <c r="N549" i="27"/>
  <c r="N533" i="27"/>
  <c r="P533" i="27"/>
  <c r="O533" i="27"/>
  <c r="O517" i="27"/>
  <c r="N517" i="27"/>
  <c r="P517" i="27"/>
  <c r="P485" i="27"/>
  <c r="N485" i="27"/>
  <c r="O485" i="27"/>
  <c r="O835" i="27"/>
  <c r="N835" i="27"/>
  <c r="N140" i="27"/>
  <c r="P140" i="27"/>
  <c r="O140" i="27"/>
  <c r="P201" i="27"/>
  <c r="O201" i="27"/>
  <c r="N201" i="27"/>
  <c r="P817" i="27"/>
  <c r="N817" i="27"/>
  <c r="P865" i="27"/>
  <c r="N865" i="27"/>
  <c r="N922" i="27"/>
  <c r="P922" i="27"/>
  <c r="O922" i="27"/>
  <c r="P731" i="27"/>
  <c r="O731" i="27"/>
  <c r="N731" i="27"/>
  <c r="O799" i="27"/>
  <c r="N799" i="27"/>
  <c r="P799" i="27"/>
  <c r="O744" i="27"/>
  <c r="N744" i="27"/>
  <c r="P744" i="27"/>
  <c r="P259" i="27"/>
  <c r="N259" i="27"/>
  <c r="N35" i="27"/>
  <c r="P35" i="27"/>
  <c r="P970" i="27"/>
  <c r="O970" i="27"/>
  <c r="N970" i="27"/>
  <c r="N846" i="27"/>
  <c r="P846" i="27"/>
  <c r="O846" i="27"/>
  <c r="N860" i="27"/>
  <c r="O860" i="27"/>
  <c r="P965" i="27"/>
  <c r="O965" i="27"/>
  <c r="O363" i="27"/>
  <c r="P363" i="27"/>
  <c r="O880" i="27"/>
  <c r="N880" i="27"/>
  <c r="P768" i="27"/>
  <c r="O768" i="27"/>
  <c r="N768" i="27"/>
  <c r="O166" i="27"/>
  <c r="N166" i="27"/>
  <c r="O865" i="27"/>
  <c r="N363" i="27"/>
  <c r="N384" i="27"/>
  <c r="O376" i="27"/>
  <c r="P376" i="27"/>
  <c r="N346" i="27"/>
  <c r="P346" i="27"/>
  <c r="O346" i="27"/>
  <c r="O307" i="27"/>
  <c r="P307" i="27"/>
  <c r="O231" i="27"/>
  <c r="P231" i="27"/>
  <c r="O56" i="27"/>
  <c r="N56" i="27"/>
  <c r="O913" i="27"/>
  <c r="P913" i="27"/>
  <c r="N670" i="27"/>
  <c r="P670" i="27"/>
  <c r="P631" i="27"/>
  <c r="O631" i="27"/>
  <c r="O442" i="27"/>
  <c r="P442" i="27"/>
  <c r="O325" i="27"/>
  <c r="N325" i="27"/>
  <c r="O237" i="27"/>
  <c r="N237" i="27"/>
  <c r="P237" i="27"/>
  <c r="O113" i="27"/>
  <c r="N113" i="27"/>
  <c r="P113" i="27"/>
  <c r="O975" i="27"/>
  <c r="N975" i="27"/>
  <c r="N491" i="27"/>
  <c r="O491" i="27"/>
  <c r="N362" i="27"/>
  <c r="P362" i="27"/>
  <c r="O362" i="27"/>
  <c r="N162" i="27"/>
  <c r="O162" i="27"/>
  <c r="P162" i="27"/>
  <c r="N684" i="27"/>
  <c r="O684" i="27"/>
  <c r="P642" i="27"/>
  <c r="W642" i="27" s="1"/>
  <c r="N642" i="27"/>
  <c r="O604" i="27"/>
  <c r="N604" i="27"/>
  <c r="P604" i="27"/>
  <c r="P498" i="27"/>
  <c r="O498" i="27"/>
  <c r="N415" i="27"/>
  <c r="O415" i="27"/>
  <c r="N295" i="27"/>
  <c r="O295" i="27"/>
  <c r="P295" i="27"/>
  <c r="N211" i="27"/>
  <c r="O211" i="27"/>
  <c r="N683" i="27"/>
  <c r="P683" i="27"/>
  <c r="O625" i="27"/>
  <c r="N625" i="27"/>
  <c r="O531" i="27"/>
  <c r="P531" i="27"/>
  <c r="O400" i="27"/>
  <c r="P400" i="27"/>
  <c r="N366" i="27"/>
  <c r="P366" i="27"/>
  <c r="P300" i="27"/>
  <c r="O300" i="27"/>
  <c r="P172" i="27"/>
  <c r="O172" i="27"/>
  <c r="N172" i="27"/>
  <c r="P912" i="27"/>
  <c r="O912" i="27"/>
  <c r="O680" i="27"/>
  <c r="N680" i="27"/>
  <c r="N855" i="27"/>
  <c r="P855" i="27"/>
  <c r="N643" i="27"/>
  <c r="O643" i="27"/>
  <c r="O609" i="27"/>
  <c r="P609" i="27"/>
  <c r="O932" i="27"/>
  <c r="N932" i="27"/>
  <c r="P676" i="27"/>
  <c r="O676" i="27"/>
  <c r="N151" i="27"/>
  <c r="P151" i="27"/>
  <c r="O151" i="27"/>
  <c r="O365" i="27"/>
  <c r="N365" i="27"/>
  <c r="O572" i="27"/>
  <c r="N572" i="27"/>
  <c r="O464" i="27"/>
  <c r="N464" i="27"/>
  <c r="N60" i="27"/>
  <c r="O60" i="27"/>
  <c r="O257" i="27"/>
  <c r="N257" i="27"/>
  <c r="O67" i="27"/>
  <c r="N67" i="27"/>
  <c r="N197" i="27"/>
  <c r="P197" i="27"/>
  <c r="O197" i="27"/>
  <c r="N48" i="27"/>
  <c r="P48" i="27"/>
  <c r="P9" i="27"/>
  <c r="O9" i="27"/>
  <c r="N9" i="27"/>
  <c r="P550" i="27"/>
  <c r="N550" i="27"/>
  <c r="N486" i="27"/>
  <c r="P486" i="27"/>
  <c r="O278" i="27"/>
  <c r="N278" i="27"/>
  <c r="O57" i="27"/>
  <c r="N57" i="27"/>
  <c r="P57" i="27"/>
  <c r="P861" i="27"/>
  <c r="O861" i="27"/>
  <c r="N861" i="27"/>
  <c r="P949" i="27"/>
  <c r="N949" i="27"/>
  <c r="O949" i="27"/>
  <c r="N917" i="27"/>
  <c r="P917" i="27"/>
  <c r="N393" i="27"/>
  <c r="P393" i="27"/>
  <c r="P506" i="27"/>
  <c r="N506" i="27"/>
  <c r="P848" i="27"/>
  <c r="N848" i="27"/>
  <c r="P789" i="27"/>
  <c r="O789" i="27"/>
  <c r="N770" i="27"/>
  <c r="O770" i="27"/>
  <c r="N723" i="27"/>
  <c r="O723" i="27"/>
  <c r="P723" i="27"/>
  <c r="O658" i="27"/>
  <c r="P658" i="27"/>
  <c r="O392" i="27"/>
  <c r="R392" i="27" s="1"/>
  <c r="P392" i="27"/>
  <c r="N525" i="27"/>
  <c r="P525" i="27"/>
  <c r="N509" i="27"/>
  <c r="P509" i="27"/>
  <c r="N915" i="27"/>
  <c r="O915" i="27"/>
  <c r="N934" i="27"/>
  <c r="P934" i="27"/>
  <c r="P778" i="27"/>
  <c r="N778" i="27"/>
  <c r="N32" i="27"/>
  <c r="O32" i="27"/>
  <c r="P107" i="27"/>
  <c r="O107" i="27"/>
  <c r="N31" i="27"/>
  <c r="O31" i="27"/>
  <c r="N775" i="27"/>
  <c r="O775" i="27"/>
  <c r="O971" i="27"/>
  <c r="P971" i="27"/>
  <c r="N971" i="27"/>
  <c r="O500" i="27"/>
  <c r="N500" i="27"/>
  <c r="O207" i="27"/>
  <c r="N207" i="27"/>
  <c r="P894" i="27"/>
  <c r="N894" i="27"/>
  <c r="O894" i="27"/>
  <c r="P297" i="27"/>
  <c r="O297" i="27"/>
  <c r="N297" i="27"/>
  <c r="P814" i="27"/>
  <c r="N814" i="27"/>
  <c r="N476" i="27"/>
  <c r="P476" i="27"/>
  <c r="N413" i="27"/>
  <c r="O413" i="27"/>
  <c r="P830" i="27"/>
  <c r="N830" i="27"/>
  <c r="O946" i="27"/>
  <c r="P946" i="27"/>
  <c r="N460" i="27"/>
  <c r="P460" i="27"/>
  <c r="O460" i="27"/>
  <c r="O947" i="27"/>
  <c r="N947" i="27"/>
  <c r="O670" i="27"/>
  <c r="O77" i="27"/>
  <c r="O783" i="27"/>
  <c r="P915" i="27"/>
  <c r="N674" i="27"/>
  <c r="P207" i="27"/>
  <c r="O962" i="27"/>
  <c r="O778" i="27"/>
  <c r="N498" i="27"/>
  <c r="P413" i="27"/>
  <c r="N676" i="27"/>
  <c r="O59" i="27"/>
  <c r="N307" i="27"/>
  <c r="N612" i="27"/>
  <c r="O612" i="27"/>
  <c r="P145" i="27"/>
  <c r="N145" i="27"/>
  <c r="N87" i="27"/>
  <c r="P87" i="27"/>
  <c r="O155" i="27"/>
  <c r="P155" i="27"/>
  <c r="N84" i="27"/>
  <c r="O84" i="27"/>
  <c r="P288" i="27"/>
  <c r="N288" i="27"/>
  <c r="N97" i="27"/>
  <c r="O97" i="27"/>
  <c r="O822" i="27"/>
  <c r="N822" i="27"/>
  <c r="P822" i="27"/>
  <c r="N508" i="27"/>
  <c r="P508" i="27"/>
  <c r="P836" i="27"/>
  <c r="O836" i="27"/>
  <c r="N750" i="27"/>
  <c r="P750" i="27"/>
  <c r="O743" i="27"/>
  <c r="N743" i="27"/>
  <c r="P887" i="27"/>
  <c r="O887" i="27"/>
  <c r="P224" i="27"/>
  <c r="O224" i="27"/>
  <c r="P467" i="27"/>
  <c r="O467" i="27"/>
  <c r="N467" i="27"/>
  <c r="P626" i="27"/>
  <c r="O626" i="27"/>
  <c r="P335" i="27"/>
  <c r="O335" i="27"/>
  <c r="O459" i="27"/>
  <c r="N459" i="27"/>
  <c r="P954" i="27"/>
  <c r="N954" i="27"/>
  <c r="N945" i="27"/>
  <c r="P945" i="27"/>
  <c r="O1002" i="27"/>
  <c r="P1002" i="27"/>
  <c r="N850" i="27"/>
  <c r="P850" i="27"/>
  <c r="P834" i="27"/>
  <c r="O834" i="27"/>
  <c r="N754" i="27"/>
  <c r="P754" i="27"/>
  <c r="N487" i="27"/>
  <c r="P487" i="27"/>
  <c r="P141" i="27"/>
  <c r="O141" i="27"/>
  <c r="O954" i="27"/>
  <c r="N730" i="27"/>
  <c r="N400" i="27"/>
  <c r="N336" i="27"/>
  <c r="O615" i="27"/>
  <c r="O391" i="27"/>
  <c r="P684" i="27"/>
  <c r="N748" i="27"/>
  <c r="O138" i="27"/>
  <c r="P55" i="27"/>
  <c r="W55" i="27" s="1"/>
  <c r="P316" i="27"/>
  <c r="O596" i="27"/>
  <c r="P299" i="27"/>
  <c r="N526" i="27"/>
  <c r="O123" i="27"/>
  <c r="O802" i="27"/>
  <c r="P979" i="27"/>
  <c r="O966" i="27"/>
  <c r="P879" i="27"/>
  <c r="N1001" i="27"/>
  <c r="O958" i="27"/>
  <c r="N128" i="27"/>
  <c r="P464" i="27"/>
  <c r="N231" i="27"/>
  <c r="O268" i="27"/>
  <c r="P234" i="27"/>
  <c r="O850" i="27"/>
  <c r="O959" i="27"/>
  <c r="O772" i="27"/>
  <c r="O393" i="27"/>
  <c r="O181" i="27"/>
  <c r="O87" i="27"/>
  <c r="O419" i="27"/>
  <c r="P419" i="27"/>
  <c r="N419" i="27"/>
  <c r="P386" i="27"/>
  <c r="O386" i="27"/>
  <c r="O354" i="27"/>
  <c r="N354" i="27"/>
  <c r="P354" i="27"/>
  <c r="P320" i="27"/>
  <c r="N320" i="27"/>
  <c r="O280" i="27"/>
  <c r="P280" i="27"/>
  <c r="N280" i="27"/>
  <c r="N70" i="27"/>
  <c r="O70" i="27"/>
  <c r="O714" i="27"/>
  <c r="P714" i="27"/>
  <c r="N682" i="27"/>
  <c r="O682" i="27"/>
  <c r="O638" i="27"/>
  <c r="N638" i="27"/>
  <c r="P574" i="27"/>
  <c r="N574" i="27"/>
  <c r="P337" i="27"/>
  <c r="N337" i="27"/>
  <c r="P889" i="27"/>
  <c r="N889" i="27"/>
  <c r="O889" i="27"/>
  <c r="N763" i="27"/>
  <c r="O763" i="27"/>
  <c r="N719" i="27"/>
  <c r="P719" i="27"/>
  <c r="O719" i="27"/>
  <c r="P633" i="27"/>
  <c r="O633" i="27"/>
  <c r="N633" i="27"/>
  <c r="N967" i="27"/>
  <c r="O967" i="27"/>
  <c r="P967" i="27"/>
  <c r="P845" i="27"/>
  <c r="O845" i="27"/>
  <c r="N797" i="27"/>
  <c r="P797" i="27"/>
  <c r="N695" i="27"/>
  <c r="P695" i="27"/>
  <c r="N629" i="27"/>
  <c r="O629" i="27"/>
  <c r="P629" i="27"/>
  <c r="N555" i="27"/>
  <c r="P555" i="27"/>
  <c r="N507" i="27"/>
  <c r="O507" i="27"/>
  <c r="P507" i="27"/>
  <c r="O640" i="27"/>
  <c r="N640" i="27"/>
  <c r="O343" i="27"/>
  <c r="P343" i="27"/>
  <c r="P302" i="27"/>
  <c r="O302" i="27"/>
  <c r="R302" i="27" s="1"/>
  <c r="O264" i="27"/>
  <c r="N264" i="27"/>
  <c r="N220" i="27"/>
  <c r="P220" i="27"/>
  <c r="O220" i="27"/>
  <c r="P94" i="27"/>
  <c r="O94" i="27"/>
  <c r="N94" i="27"/>
  <c r="O24" i="27"/>
  <c r="N24" i="27"/>
  <c r="P24" i="27"/>
  <c r="O728" i="27"/>
  <c r="P728" i="27"/>
  <c r="P650" i="27"/>
  <c r="N650" i="27"/>
  <c r="O650" i="27"/>
  <c r="N522" i="27"/>
  <c r="O522" i="27"/>
  <c r="P431" i="27"/>
  <c r="O431" i="27"/>
  <c r="N431" i="27"/>
  <c r="O375" i="27"/>
  <c r="N375" i="27"/>
  <c r="O315" i="27"/>
  <c r="N315" i="27"/>
  <c r="O893" i="27"/>
  <c r="P893" i="27"/>
  <c r="N687" i="27"/>
  <c r="O687" i="27"/>
  <c r="N651" i="27"/>
  <c r="O651" i="27"/>
  <c r="P651" i="27"/>
  <c r="O950" i="27"/>
  <c r="P950" i="27"/>
  <c r="N726" i="27"/>
  <c r="O726" i="27"/>
  <c r="P726" i="27"/>
  <c r="N937" i="27"/>
  <c r="O937" i="27"/>
  <c r="O771" i="27"/>
  <c r="N771" i="27"/>
  <c r="P771" i="27"/>
  <c r="P579" i="27"/>
  <c r="N579" i="27"/>
  <c r="O579" i="27"/>
  <c r="O535" i="27"/>
  <c r="N535" i="27"/>
  <c r="N479" i="27"/>
  <c r="O479" i="27"/>
  <c r="P449" i="27"/>
  <c r="N449" i="27"/>
  <c r="O449" i="27"/>
  <c r="O409" i="27"/>
  <c r="N409" i="27"/>
  <c r="P345" i="27"/>
  <c r="O345" i="27"/>
  <c r="P226" i="27"/>
  <c r="O226" i="27"/>
  <c r="N226" i="27"/>
  <c r="N134" i="27"/>
  <c r="O134" i="27"/>
  <c r="O54" i="27"/>
  <c r="P54" i="27"/>
  <c r="O924" i="27"/>
  <c r="P924" i="27"/>
  <c r="O482" i="27"/>
  <c r="P482" i="27"/>
  <c r="N482" i="27"/>
  <c r="O405" i="27"/>
  <c r="P405" i="27"/>
  <c r="N405" i="27"/>
  <c r="P353" i="27"/>
  <c r="O353" i="27"/>
  <c r="N353" i="27"/>
  <c r="O261" i="27"/>
  <c r="P261" i="27"/>
  <c r="N261" i="27"/>
  <c r="O957" i="27"/>
  <c r="P957" i="27"/>
  <c r="N957" i="27"/>
  <c r="O685" i="27"/>
  <c r="P685" i="27"/>
  <c r="N685" i="27"/>
  <c r="N653" i="27"/>
  <c r="O653" i="27"/>
  <c r="P619" i="27"/>
  <c r="O619" i="27"/>
  <c r="P490" i="27"/>
  <c r="O490" i="27"/>
  <c r="N490" i="27"/>
  <c r="O767" i="27"/>
  <c r="N767" i="27"/>
  <c r="O681" i="27"/>
  <c r="N681" i="27"/>
  <c r="N613" i="27"/>
  <c r="P613" i="27"/>
  <c r="P566" i="27"/>
  <c r="N566" i="27"/>
  <c r="P420" i="27"/>
  <c r="O420" i="27"/>
  <c r="O230" i="27"/>
  <c r="N230" i="27"/>
  <c r="O82" i="27"/>
  <c r="N82" i="27"/>
  <c r="P82" i="27"/>
  <c r="N996" i="27"/>
  <c r="P996" i="27"/>
  <c r="N244" i="27"/>
  <c r="P244" i="27"/>
  <c r="O244" i="27"/>
  <c r="P95" i="27"/>
  <c r="O95" i="27"/>
  <c r="N95" i="27"/>
  <c r="P85" i="27"/>
  <c r="O85" i="27"/>
  <c r="N85" i="27"/>
  <c r="O592" i="27"/>
  <c r="N592" i="27"/>
  <c r="P592" i="27"/>
  <c r="N470" i="27"/>
  <c r="P470" i="27"/>
  <c r="P132" i="27"/>
  <c r="N132" i="27"/>
  <c r="N12" i="27"/>
  <c r="P12" i="27"/>
  <c r="O12" i="27"/>
  <c r="O287" i="27"/>
  <c r="N287" i="27"/>
  <c r="P287" i="27"/>
  <c r="P175" i="27"/>
  <c r="O175" i="27"/>
  <c r="P39" i="27"/>
  <c r="O39" i="27"/>
  <c r="N39" i="27"/>
  <c r="O333" i="27"/>
  <c r="P333" i="27"/>
  <c r="O364" i="27"/>
  <c r="P364" i="27"/>
  <c r="N364" i="27"/>
  <c r="O304" i="27"/>
  <c r="P304" i="27"/>
  <c r="P62" i="27"/>
  <c r="O62" i="27"/>
  <c r="R62" i="27" s="1"/>
  <c r="O901" i="27"/>
  <c r="P901" i="27"/>
  <c r="N478" i="27"/>
  <c r="P478" i="27"/>
  <c r="O478" i="27"/>
  <c r="N786" i="27"/>
  <c r="O786" i="27"/>
  <c r="N725" i="27"/>
  <c r="P725" i="27"/>
  <c r="N800" i="27"/>
  <c r="O800" i="27"/>
  <c r="P800" i="27"/>
  <c r="O568" i="27"/>
  <c r="N568" i="27"/>
  <c r="P440" i="27"/>
  <c r="O440" i="27"/>
  <c r="N298" i="27"/>
  <c r="O298" i="27"/>
  <c r="N184" i="27"/>
  <c r="O184" i="27"/>
  <c r="P130" i="27"/>
  <c r="O130" i="27"/>
  <c r="R130" i="27" s="1"/>
  <c r="N108" i="27"/>
  <c r="O108" i="27"/>
  <c r="N74" i="27"/>
  <c r="O74" i="27"/>
  <c r="N884" i="27"/>
  <c r="O884" i="27"/>
  <c r="P884" i="27"/>
  <c r="N628" i="27"/>
  <c r="O628" i="27"/>
  <c r="N303" i="27"/>
  <c r="O303" i="27"/>
  <c r="N159" i="27"/>
  <c r="P159" i="27"/>
  <c r="O159" i="27"/>
  <c r="O115" i="27"/>
  <c r="N115" i="27"/>
  <c r="N27" i="27"/>
  <c r="O27" i="27"/>
  <c r="P27" i="27"/>
  <c r="N919" i="27"/>
  <c r="O919" i="27"/>
  <c r="O595" i="27"/>
  <c r="N595" i="27"/>
  <c r="P595" i="27"/>
  <c r="N534" i="27"/>
  <c r="P534" i="27"/>
  <c r="O534" i="27"/>
  <c r="N274" i="27"/>
  <c r="O274" i="27"/>
  <c r="P274" i="27"/>
  <c r="P50" i="27"/>
  <c r="N50" i="27"/>
  <c r="O425" i="27"/>
  <c r="N425" i="27"/>
  <c r="O127" i="27"/>
  <c r="P127" i="27"/>
  <c r="N26" i="27"/>
  <c r="O26" i="27"/>
  <c r="N773" i="27"/>
  <c r="O773" i="27"/>
  <c r="O718" i="27"/>
  <c r="N718" i="27"/>
  <c r="N666" i="27"/>
  <c r="O666" i="27"/>
  <c r="O417" i="27"/>
  <c r="N417" i="27"/>
  <c r="O351" i="27"/>
  <c r="N351" i="27"/>
  <c r="P351" i="27"/>
  <c r="P229" i="27"/>
  <c r="O229" i="27"/>
  <c r="N935" i="27"/>
  <c r="P935" i="27"/>
  <c r="O935" i="27"/>
  <c r="O721" i="27"/>
  <c r="P721" i="27"/>
  <c r="N721" i="27"/>
  <c r="O941" i="27"/>
  <c r="P941" i="27"/>
  <c r="P811" i="27"/>
  <c r="O811" i="27"/>
  <c r="P745" i="27"/>
  <c r="N745" i="27"/>
  <c r="O677" i="27"/>
  <c r="N677" i="27"/>
  <c r="P398" i="27"/>
  <c r="N398" i="27"/>
  <c r="O398" i="27"/>
  <c r="O357" i="27"/>
  <c r="P357" i="27"/>
  <c r="N256" i="27"/>
  <c r="P256" i="27"/>
  <c r="O256" i="27"/>
  <c r="N593" i="27"/>
  <c r="P593" i="27"/>
  <c r="O593" i="27"/>
  <c r="P577" i="27"/>
  <c r="O577" i="27"/>
  <c r="O561" i="27"/>
  <c r="N561" i="27"/>
  <c r="N545" i="27"/>
  <c r="P545" i="27"/>
  <c r="O545" i="27"/>
  <c r="P529" i="27"/>
  <c r="N529" i="27"/>
  <c r="O529" i="27"/>
  <c r="P513" i="27"/>
  <c r="N513" i="27"/>
  <c r="O497" i="27"/>
  <c r="N497" i="27"/>
  <c r="N481" i="27"/>
  <c r="O481" i="27"/>
  <c r="O997" i="27"/>
  <c r="P997" i="27"/>
  <c r="P952" i="27"/>
  <c r="O952" i="27"/>
  <c r="N600" i="27"/>
  <c r="O600" i="27"/>
  <c r="N518" i="27"/>
  <c r="O518" i="27"/>
  <c r="P518" i="27"/>
  <c r="N168" i="27"/>
  <c r="P168" i="27"/>
  <c r="O168" i="27"/>
  <c r="N88" i="27"/>
  <c r="P88" i="27"/>
  <c r="O660" i="27"/>
  <c r="N660" i="27"/>
  <c r="P660" i="27"/>
  <c r="P608" i="27"/>
  <c r="N608" i="27"/>
  <c r="O998" i="27"/>
  <c r="P998" i="27"/>
  <c r="N998" i="27"/>
  <c r="O469" i="27"/>
  <c r="P469" i="27"/>
  <c r="N437" i="27"/>
  <c r="O437" i="27"/>
  <c r="P437" i="27"/>
  <c r="N169" i="27"/>
  <c r="P169" i="27"/>
  <c r="O169" i="27"/>
  <c r="O36" i="27"/>
  <c r="P36" i="27"/>
  <c r="P191" i="27"/>
  <c r="N191" i="27"/>
  <c r="O191" i="27"/>
  <c r="O41" i="27"/>
  <c r="P41" i="27"/>
  <c r="N41" i="27"/>
  <c r="P422" i="27"/>
  <c r="O422" i="27"/>
  <c r="N422" i="27"/>
  <c r="O781" i="27"/>
  <c r="P781" i="27"/>
  <c r="O983" i="27"/>
  <c r="P983" i="27"/>
  <c r="N863" i="27"/>
  <c r="O863" i="27"/>
  <c r="P863" i="27"/>
  <c r="O984" i="27"/>
  <c r="N984" i="27"/>
  <c r="P984" i="27"/>
  <c r="P824" i="27"/>
  <c r="O824" i="27"/>
  <c r="N798" i="27"/>
  <c r="P787" i="27"/>
  <c r="N374" i="27"/>
  <c r="N268" i="27"/>
  <c r="O502" i="27"/>
  <c r="O265" i="27"/>
  <c r="P932" i="27"/>
  <c r="P568" i="27"/>
  <c r="O934" i="27"/>
  <c r="N357" i="27"/>
  <c r="O332" i="27"/>
  <c r="O917" i="27"/>
  <c r="O240" i="27"/>
  <c r="P211" i="27"/>
  <c r="O745" i="27"/>
  <c r="O589" i="27"/>
  <c r="O513" i="27"/>
  <c r="P184" i="27"/>
  <c r="N502" i="27"/>
  <c r="P784" i="27"/>
  <c r="P481" i="27"/>
  <c r="P325" i="27"/>
  <c r="N781" i="27"/>
  <c r="O366" i="27"/>
  <c r="P315" i="27"/>
  <c r="N811" i="27"/>
  <c r="N780" i="27"/>
  <c r="N407" i="27"/>
  <c r="N77" i="27"/>
  <c r="O476" i="27"/>
  <c r="P636" i="27"/>
  <c r="P519" i="27"/>
  <c r="N615" i="27"/>
  <c r="P144" i="27"/>
  <c r="P657" i="27"/>
  <c r="O805" i="27"/>
  <c r="N323" i="27"/>
  <c r="N36" i="27"/>
  <c r="P61" i="27"/>
  <c r="P278" i="27"/>
  <c r="N391" i="27"/>
  <c r="P181" i="27"/>
  <c r="N950" i="27"/>
  <c r="O555" i="27"/>
  <c r="N234" i="27"/>
  <c r="N333" i="27"/>
  <c r="O299" i="27"/>
  <c r="O607" i="27"/>
  <c r="P106" i="27"/>
  <c r="W106" i="27" s="1"/>
  <c r="P372" i="27"/>
  <c r="N372" i="27"/>
  <c r="O129" i="27"/>
  <c r="N129" i="27"/>
  <c r="P129" i="27"/>
  <c r="O93" i="27"/>
  <c r="P93" i="27"/>
  <c r="N93" i="27"/>
  <c r="O29" i="27"/>
  <c r="N29" i="27"/>
  <c r="N189" i="27"/>
  <c r="O189" i="27"/>
  <c r="P874" i="27"/>
  <c r="O874" i="27"/>
  <c r="R874" i="27" s="1"/>
  <c r="N654" i="27"/>
  <c r="P654" i="27"/>
  <c r="O981" i="27"/>
  <c r="P981" i="27"/>
  <c r="N665" i="27"/>
  <c r="P665" i="27"/>
  <c r="O873" i="27"/>
  <c r="N873" i="27"/>
  <c r="N985" i="27"/>
  <c r="O985" i="27"/>
  <c r="P976" i="27"/>
  <c r="O976" i="27"/>
  <c r="P832" i="27"/>
  <c r="N832" i="27"/>
  <c r="O790" i="27"/>
  <c r="N790" i="27"/>
  <c r="P926" i="27"/>
  <c r="O926" i="27"/>
  <c r="N926" i="27"/>
  <c r="P794" i="27"/>
  <c r="P878" i="27"/>
  <c r="N878" i="27"/>
  <c r="O243" i="27"/>
  <c r="O993" i="27"/>
  <c r="O372" i="27"/>
  <c r="O920" i="27"/>
  <c r="P235" i="27"/>
  <c r="W235" i="27" s="1"/>
  <c r="N976" i="27"/>
  <c r="P34" i="27"/>
  <c r="N988" i="27"/>
  <c r="N235" i="27"/>
  <c r="P873" i="27"/>
  <c r="N301" i="27"/>
  <c r="P301" i="27"/>
  <c r="P656" i="27"/>
  <c r="N656" i="27"/>
  <c r="N514" i="27"/>
  <c r="O514" i="27"/>
  <c r="P514" i="27"/>
  <c r="N373" i="27"/>
  <c r="O373" i="27"/>
  <c r="P373" i="27"/>
  <c r="N219" i="27"/>
  <c r="O219" i="27"/>
  <c r="N943" i="27"/>
  <c r="P943" i="27"/>
  <c r="P705" i="27"/>
  <c r="O705" i="27"/>
  <c r="N939" i="27"/>
  <c r="P939" i="27"/>
  <c r="O669" i="27"/>
  <c r="P669" i="27"/>
  <c r="P390" i="27"/>
  <c r="O390" i="27"/>
  <c r="N322" i="27"/>
  <c r="O322" i="27"/>
  <c r="P322" i="27"/>
  <c r="N707" i="27"/>
  <c r="P707" i="27"/>
  <c r="N672" i="27"/>
  <c r="P672" i="27"/>
  <c r="N632" i="27"/>
  <c r="P632" i="27"/>
  <c r="N578" i="27"/>
  <c r="P578" i="27"/>
  <c r="O578" i="27"/>
  <c r="N463" i="27"/>
  <c r="P463" i="27"/>
  <c r="O341" i="27"/>
  <c r="N341" i="27"/>
  <c r="P341" i="27"/>
  <c r="N277" i="27"/>
  <c r="P277" i="27"/>
  <c r="O183" i="27"/>
  <c r="P183" i="27"/>
  <c r="N183" i="27"/>
  <c r="P757" i="27"/>
  <c r="N757" i="27"/>
  <c r="O757" i="27"/>
  <c r="N621" i="27"/>
  <c r="O621" i="27"/>
  <c r="N630" i="27"/>
  <c r="O630" i="27"/>
  <c r="P857" i="27"/>
  <c r="N857" i="27"/>
  <c r="O857" i="27"/>
  <c r="O747" i="27"/>
  <c r="P747" i="27"/>
  <c r="N559" i="27"/>
  <c r="O559" i="27"/>
  <c r="O457" i="27"/>
  <c r="P457" i="27"/>
  <c r="N379" i="27"/>
  <c r="O379" i="27"/>
  <c r="N200" i="27"/>
  <c r="P739" i="27"/>
  <c r="P914" i="27"/>
  <c r="P328" i="27"/>
  <c r="P761" i="27"/>
  <c r="P219" i="27"/>
  <c r="O939" i="27"/>
  <c r="O439" i="27"/>
  <c r="P698" i="27"/>
  <c r="P527" i="27"/>
  <c r="O463" i="27"/>
  <c r="P439" i="27"/>
  <c r="N242" i="27"/>
  <c r="N142" i="27"/>
  <c r="P282" i="27"/>
  <c r="P379" i="27"/>
  <c r="P571" i="27"/>
  <c r="N176" i="27"/>
  <c r="P671" i="27"/>
  <c r="P621" i="27"/>
  <c r="P311" i="27"/>
  <c r="N698" i="27"/>
  <c r="N739" i="27"/>
  <c r="O570" i="27"/>
  <c r="N747" i="27"/>
  <c r="P38" i="27"/>
  <c r="N859" i="27"/>
  <c r="N455" i="27"/>
  <c r="O672" i="27"/>
  <c r="O632" i="27"/>
  <c r="P433" i="27"/>
  <c r="N433" i="27"/>
  <c r="O433" i="27"/>
  <c r="N368" i="27"/>
  <c r="P368" i="27"/>
  <c r="P342" i="27"/>
  <c r="N342" i="27"/>
  <c r="N263" i="27"/>
  <c r="O263" i="27"/>
  <c r="N218" i="27"/>
  <c r="P218" i="27"/>
  <c r="O218" i="27"/>
  <c r="O118" i="27"/>
  <c r="N118" i="27"/>
  <c r="O906" i="27"/>
  <c r="P906" i="27"/>
  <c r="O427" i="27"/>
  <c r="N427" i="27"/>
  <c r="N313" i="27"/>
  <c r="O313" i="27"/>
  <c r="P313" i="27"/>
  <c r="N73" i="27"/>
  <c r="P73" i="27"/>
  <c r="O539" i="27"/>
  <c r="N539" i="27"/>
  <c r="O355" i="27"/>
  <c r="P355" i="27"/>
  <c r="N495" i="27"/>
  <c r="P495" i="27"/>
  <c r="O495" i="27"/>
  <c r="O424" i="27"/>
  <c r="N424" i="27"/>
  <c r="P394" i="27"/>
  <c r="N394" i="27"/>
  <c r="P285" i="27"/>
  <c r="N285" i="27"/>
  <c r="N250" i="27"/>
  <c r="O250" i="27"/>
  <c r="O86" i="27"/>
  <c r="P86" i="27"/>
  <c r="O904" i="27"/>
  <c r="N904" i="27"/>
  <c r="N809" i="27"/>
  <c r="O809" i="27"/>
  <c r="O378" i="27"/>
  <c r="N378" i="27"/>
  <c r="O269" i="27"/>
  <c r="P269" i="27"/>
  <c r="P186" i="27"/>
  <c r="N186" i="27"/>
  <c r="N706" i="27"/>
  <c r="O706" i="27"/>
  <c r="O383" i="27"/>
  <c r="N383" i="27"/>
  <c r="N849" i="27"/>
  <c r="P849" i="27"/>
  <c r="N755" i="27"/>
  <c r="O755" i="27"/>
  <c r="N715" i="27"/>
  <c r="P715" i="27"/>
  <c r="O715" i="27"/>
  <c r="O617" i="27"/>
  <c r="P617" i="27"/>
  <c r="O951" i="27"/>
  <c r="N951" i="27"/>
  <c r="N895" i="27"/>
  <c r="P895" i="27"/>
  <c r="P819" i="27"/>
  <c r="O819" i="27"/>
  <c r="N785" i="27"/>
  <c r="P785" i="27"/>
  <c r="N551" i="27"/>
  <c r="P551" i="27"/>
  <c r="W551" i="27" s="1"/>
  <c r="N428" i="27"/>
  <c r="P428" i="27"/>
  <c r="O292" i="27"/>
  <c r="P292" i="27"/>
  <c r="N292" i="27"/>
  <c r="O204" i="27"/>
  <c r="N204" i="27"/>
  <c r="P204" i="27"/>
  <c r="N875" i="27"/>
  <c r="O875" i="27"/>
  <c r="P875" i="27"/>
  <c r="O694" i="27"/>
  <c r="N694" i="27"/>
  <c r="P751" i="27"/>
  <c r="N751" i="27"/>
  <c r="O751" i="27"/>
  <c r="N641" i="27"/>
  <c r="P641" i="27"/>
  <c r="O641" i="27"/>
  <c r="N603" i="27"/>
  <c r="P603" i="27"/>
  <c r="O603" i="27"/>
  <c r="O567" i="27"/>
  <c r="P567" i="27"/>
  <c r="O503" i="27"/>
  <c r="P503" i="27"/>
  <c r="O432" i="27"/>
  <c r="P432" i="27"/>
  <c r="P258" i="27"/>
  <c r="O258" i="27"/>
  <c r="O30" i="27"/>
  <c r="P30" i="27"/>
  <c r="O458" i="27"/>
  <c r="N458" i="27"/>
  <c r="P458" i="27"/>
  <c r="P389" i="27"/>
  <c r="O389" i="27"/>
  <c r="N321" i="27"/>
  <c r="O321" i="27"/>
  <c r="O679" i="27"/>
  <c r="P679" i="27"/>
  <c r="P647" i="27"/>
  <c r="O647" i="27"/>
  <c r="O870" i="27"/>
  <c r="N870" i="27"/>
  <c r="P870" i="27"/>
  <c r="P753" i="27"/>
  <c r="O753" i="27"/>
  <c r="N753" i="27"/>
  <c r="N548" i="27"/>
  <c r="O548" i="27"/>
  <c r="P496" i="27"/>
  <c r="O496" i="27"/>
  <c r="R496" i="27" s="1"/>
  <c r="P356" i="27"/>
  <c r="N356" i="27"/>
  <c r="N222" i="27"/>
  <c r="O222" i="27"/>
  <c r="P64" i="27"/>
  <c r="N64" i="27"/>
  <c r="N91" i="27"/>
  <c r="O91" i="27"/>
  <c r="O410" i="27"/>
  <c r="N410" i="27"/>
  <c r="O7" i="27"/>
  <c r="N7" i="27"/>
  <c r="N324" i="27"/>
  <c r="P324" i="27"/>
  <c r="N102" i="27"/>
  <c r="P102" i="27"/>
  <c r="P964" i="27"/>
  <c r="N964" i="27"/>
  <c r="N167" i="27"/>
  <c r="P167" i="27"/>
  <c r="O279" i="27"/>
  <c r="N279" i="27"/>
  <c r="P492" i="27"/>
  <c r="O492" i="27"/>
  <c r="N885" i="27"/>
  <c r="P885" i="27"/>
  <c r="O885" i="27"/>
  <c r="P404" i="27"/>
  <c r="N404" i="27"/>
  <c r="O156" i="27"/>
  <c r="P156" i="27"/>
  <c r="O124" i="27"/>
  <c r="P124" i="27"/>
  <c r="N92" i="27"/>
  <c r="P92" i="27"/>
  <c r="O92" i="27"/>
  <c r="O820" i="27"/>
  <c r="N820" i="27"/>
  <c r="N466" i="27"/>
  <c r="P466" i="27"/>
  <c r="O466" i="27"/>
  <c r="O273" i="27"/>
  <c r="P273" i="27"/>
  <c r="N103" i="27"/>
  <c r="O103" i="27"/>
  <c r="N23" i="27"/>
  <c r="O23" i="27"/>
  <c r="O215" i="27"/>
  <c r="N215" i="27"/>
  <c r="N591" i="27"/>
  <c r="P591" i="27"/>
  <c r="O246" i="27"/>
  <c r="P246" i="27"/>
  <c r="N900" i="27"/>
  <c r="O900" i="27"/>
  <c r="P900" i="27"/>
  <c r="O150" i="27"/>
  <c r="N150" i="27"/>
  <c r="P746" i="27"/>
  <c r="O746" i="27"/>
  <c r="N746" i="27"/>
  <c r="O711" i="27"/>
  <c r="N711" i="27"/>
  <c r="P711" i="27"/>
  <c r="N652" i="27"/>
  <c r="O652" i="27"/>
  <c r="N387" i="27"/>
  <c r="P387" i="27"/>
  <c r="P329" i="27"/>
  <c r="N329" i="27"/>
  <c r="O329" i="27"/>
  <c r="O213" i="27"/>
  <c r="P213" i="27"/>
  <c r="N911" i="27"/>
  <c r="P911" i="27"/>
  <c r="O994" i="27"/>
  <c r="P994" i="27"/>
  <c r="O923" i="27"/>
  <c r="N923" i="27"/>
  <c r="P923" i="27"/>
  <c r="P673" i="27"/>
  <c r="N673" i="27"/>
  <c r="P334" i="27"/>
  <c r="O334" i="27"/>
  <c r="P247" i="27"/>
  <c r="O247" i="27"/>
  <c r="N573" i="27"/>
  <c r="P573" i="27"/>
  <c r="N557" i="27"/>
  <c r="P557" i="27"/>
  <c r="P541" i="27"/>
  <c r="N541" i="27"/>
  <c r="O541" i="27"/>
  <c r="N477" i="27"/>
  <c r="P477" i="27"/>
  <c r="O477" i="27"/>
  <c r="P856" i="27"/>
  <c r="W856" i="27" s="1"/>
  <c r="N856" i="27"/>
  <c r="N582" i="27"/>
  <c r="O582" i="27"/>
  <c r="P454" i="27"/>
  <c r="W454" i="27" s="1"/>
  <c r="N454" i="27"/>
  <c r="N152" i="27"/>
  <c r="O152" i="27"/>
  <c r="O52" i="27"/>
  <c r="N52" i="27"/>
  <c r="O594" i="27"/>
  <c r="P594" i="27"/>
  <c r="N594" i="27"/>
  <c r="O688" i="27"/>
  <c r="P688" i="27"/>
  <c r="P510" i="27"/>
  <c r="O510" i="27"/>
  <c r="P465" i="27"/>
  <c r="O465" i="27"/>
  <c r="O933" i="27"/>
  <c r="N933" i="27"/>
  <c r="P227" i="27"/>
  <c r="N227" i="27"/>
  <c r="N782" i="27"/>
  <c r="P782" i="27"/>
  <c r="N892" i="27"/>
  <c r="O892" i="27"/>
  <c r="N974" i="27"/>
  <c r="O974" i="27"/>
  <c r="N968" i="27"/>
  <c r="O968" i="27"/>
  <c r="P968" i="27"/>
  <c r="O792" i="27"/>
  <c r="P792" i="27"/>
  <c r="O312" i="27"/>
  <c r="N312" i="27"/>
  <c r="P125" i="27"/>
  <c r="N125" i="27"/>
  <c r="P25" i="27"/>
  <c r="N25" i="27"/>
  <c r="O816" i="27"/>
  <c r="N816" i="27"/>
  <c r="N131" i="27"/>
  <c r="P131" i="27"/>
  <c r="N210" i="27"/>
  <c r="O210" i="27"/>
  <c r="P210" i="27"/>
  <c r="N980" i="27"/>
  <c r="O980" i="27"/>
  <c r="O499" i="27"/>
  <c r="P499" i="27"/>
  <c r="P961" i="27"/>
  <c r="N961" i="27"/>
  <c r="O944" i="27"/>
  <c r="P944" i="27"/>
  <c r="O524" i="27"/>
  <c r="N524" i="27"/>
  <c r="P882" i="27"/>
  <c r="O882" i="27"/>
  <c r="O960" i="27"/>
  <c r="N960" i="27"/>
  <c r="P5" i="27"/>
  <c r="V5" i="27" s="1"/>
  <c r="N972" i="27"/>
  <c r="O938" i="27"/>
  <c r="N864" i="27"/>
  <c r="N432" i="27"/>
  <c r="N300" i="27"/>
  <c r="N106" i="27"/>
  <c r="N1003" i="27"/>
  <c r="O730" i="27"/>
  <c r="O486" i="27"/>
  <c r="O406" i="27"/>
  <c r="R406" i="27" s="1"/>
  <c r="O350" i="27"/>
  <c r="P891" i="27"/>
  <c r="P898" i="27"/>
  <c r="P854" i="27"/>
  <c r="P760" i="27"/>
  <c r="P674" i="27"/>
  <c r="P548" i="27"/>
  <c r="N938" i="27"/>
  <c r="O862" i="27"/>
  <c r="N828" i="27"/>
  <c r="N784" i="27"/>
  <c r="P1001" i="27"/>
  <c r="W1001" i="27" s="1"/>
  <c r="N658" i="27"/>
  <c r="N296" i="27"/>
  <c r="N224" i="27"/>
  <c r="O766" i="27"/>
  <c r="O552" i="27"/>
  <c r="O387" i="27"/>
  <c r="O296" i="27"/>
  <c r="P831" i="27"/>
  <c r="P974" i="27"/>
  <c r="P904" i="27"/>
  <c r="P844" i="27"/>
  <c r="N668" i="27"/>
  <c r="N570" i="27"/>
  <c r="N311" i="27"/>
  <c r="N49" i="27"/>
  <c r="O194" i="27"/>
  <c r="P383" i="27"/>
  <c r="O943" i="27"/>
  <c r="O849" i="27"/>
  <c r="O779" i="27"/>
  <c r="N742" i="27"/>
  <c r="P321" i="27"/>
  <c r="O785" i="27"/>
  <c r="N639" i="27"/>
  <c r="O509" i="27"/>
  <c r="O319" i="27"/>
  <c r="P31" i="27"/>
  <c r="P480" i="27"/>
  <c r="P378" i="27"/>
  <c r="P68" i="27"/>
  <c r="P7" i="27"/>
  <c r="O668" i="27"/>
  <c r="P612" i="27"/>
  <c r="P500" i="27"/>
  <c r="P344" i="27"/>
  <c r="P559" i="27"/>
  <c r="N616" i="27"/>
  <c r="N213" i="27"/>
  <c r="O145" i="27"/>
  <c r="O216" i="27"/>
  <c r="P147" i="27"/>
  <c r="P1003" i="27"/>
  <c r="P461" i="27"/>
  <c r="O969" i="27"/>
  <c r="R969" i="27" s="1"/>
  <c r="O891" i="27"/>
  <c r="N789" i="27"/>
  <c r="P415" i="27"/>
  <c r="P217" i="27"/>
  <c r="O879" i="27"/>
  <c r="N663" i="27"/>
  <c r="O461" i="27"/>
  <c r="P951" i="27"/>
  <c r="P809" i="27"/>
  <c r="N944" i="27"/>
  <c r="N821" i="27"/>
  <c r="P969" i="27"/>
  <c r="N421" i="27"/>
  <c r="N355" i="27"/>
  <c r="N194" i="27"/>
  <c r="P765" i="27"/>
  <c r="O550" i="27"/>
  <c r="O456" i="27"/>
  <c r="O358" i="27"/>
  <c r="P829" i="27"/>
  <c r="P772" i="27"/>
  <c r="P424" i="27"/>
  <c r="N990" i="27"/>
  <c r="P493" i="27"/>
  <c r="N716" i="27"/>
  <c r="P249" i="27"/>
  <c r="O186" i="27"/>
  <c r="O853" i="27"/>
  <c r="N867" i="27"/>
  <c r="O886" i="27"/>
  <c r="R886" i="27" s="1"/>
  <c r="N762" i="27"/>
  <c r="O301" i="27"/>
  <c r="O125" i="27"/>
  <c r="N17" i="27"/>
  <c r="O782" i="27"/>
  <c r="N376" i="27"/>
  <c r="P254" i="27"/>
  <c r="N38" i="27"/>
  <c r="O702" i="27"/>
  <c r="O590" i="27"/>
  <c r="O508" i="27"/>
  <c r="O399" i="27"/>
  <c r="O328" i="27"/>
  <c r="P927" i="27"/>
  <c r="P736" i="27"/>
  <c r="P616" i="27"/>
  <c r="P332" i="27"/>
  <c r="N913" i="27"/>
  <c r="N620" i="27"/>
  <c r="N442" i="27"/>
  <c r="O142" i="27"/>
  <c r="P599" i="27"/>
  <c r="W599" i="27" s="1"/>
  <c r="P257" i="27"/>
  <c r="N783" i="27"/>
  <c r="O683" i="27"/>
  <c r="N617" i="27"/>
  <c r="N671" i="27"/>
  <c r="O506" i="27"/>
  <c r="P215" i="27"/>
  <c r="O795" i="27"/>
  <c r="O663" i="27"/>
  <c r="N599" i="27"/>
  <c r="O571" i="27"/>
  <c r="O487" i="27"/>
  <c r="N457" i="27"/>
  <c r="P947" i="27"/>
  <c r="P59" i="27"/>
  <c r="P590" i="27"/>
  <c r="P410" i="27"/>
  <c r="P312" i="27"/>
  <c r="P20" i="27"/>
  <c r="N516" i="27"/>
  <c r="O294" i="27"/>
  <c r="O20" i="27"/>
  <c r="O480" i="27"/>
  <c r="R480" i="27" s="1"/>
  <c r="N155" i="27"/>
  <c r="P350" i="27"/>
  <c r="N492" i="27"/>
  <c r="O128" i="27"/>
  <c r="O527" i="27"/>
  <c r="P49" i="27"/>
  <c r="P560" i="27"/>
  <c r="O928" i="27"/>
  <c r="O656" i="27"/>
  <c r="O324" i="27"/>
  <c r="O285" i="27"/>
  <c r="O75" i="27"/>
  <c r="N294" i="27"/>
  <c r="O19" i="27"/>
  <c r="N667" i="27"/>
  <c r="O667" i="27"/>
  <c r="N627" i="27"/>
  <c r="P627" i="27"/>
  <c r="N838" i="27"/>
  <c r="P838" i="27"/>
  <c r="O605" i="27"/>
  <c r="P605" i="27"/>
  <c r="N605" i="27"/>
  <c r="O956" i="27"/>
  <c r="P956" i="27"/>
  <c r="N956" i="27"/>
  <c r="O484" i="27"/>
  <c r="N484" i="27"/>
  <c r="N262" i="27"/>
  <c r="O262" i="27"/>
  <c r="P262" i="27"/>
  <c r="O114" i="27"/>
  <c r="N114" i="27"/>
  <c r="P22" i="27"/>
  <c r="N22" i="27"/>
  <c r="P868" i="27"/>
  <c r="N868" i="27"/>
  <c r="O253" i="27"/>
  <c r="N253" i="27"/>
  <c r="N445" i="27"/>
  <c r="P445" i="27"/>
  <c r="O196" i="27"/>
  <c r="P196" i="27"/>
  <c r="P98" i="27"/>
  <c r="N98" i="27"/>
  <c r="P40" i="27"/>
  <c r="O40" i="27"/>
  <c r="N40" i="27"/>
  <c r="N530" i="27"/>
  <c r="P530" i="27"/>
  <c r="O223" i="27"/>
  <c r="N223" i="27"/>
  <c r="O111" i="27"/>
  <c r="N111" i="27"/>
  <c r="O15" i="27"/>
  <c r="N15" i="27"/>
  <c r="O21" i="27"/>
  <c r="N21" i="27"/>
  <c r="N272" i="27"/>
  <c r="O272" i="27"/>
  <c r="P272" i="27"/>
  <c r="O180" i="27"/>
  <c r="P180" i="27"/>
  <c r="O195" i="27"/>
  <c r="N195" i="27"/>
  <c r="N241" i="27"/>
  <c r="P241" i="27"/>
  <c r="P447" i="27"/>
  <c r="N447" i="27"/>
  <c r="N8" i="27"/>
  <c r="P8" i="27"/>
  <c r="N544" i="27"/>
  <c r="O544" i="27"/>
  <c r="P260" i="27"/>
  <c r="O260" i="27"/>
  <c r="N260" i="27"/>
  <c r="P116" i="27"/>
  <c r="O116" i="27"/>
  <c r="N116" i="27"/>
  <c r="P14" i="27"/>
  <c r="N14" i="27"/>
  <c r="O239" i="27"/>
  <c r="P239" i="27"/>
  <c r="O135" i="27"/>
  <c r="P135" i="27"/>
  <c r="N135" i="27"/>
  <c r="N83" i="27"/>
  <c r="P83" i="27"/>
  <c r="O83" i="27"/>
  <c r="O47" i="27"/>
  <c r="P47" i="27"/>
  <c r="N47" i="27"/>
  <c r="N13" i="27"/>
  <c r="O13" i="27"/>
  <c r="N575" i="27"/>
  <c r="O575" i="27"/>
  <c r="P251" i="27"/>
  <c r="N251" i="27"/>
  <c r="O206" i="27"/>
  <c r="N206" i="27"/>
  <c r="O126" i="27"/>
  <c r="P126" i="27"/>
  <c r="O586" i="27"/>
  <c r="P586" i="27"/>
  <c r="P474" i="27"/>
  <c r="O474" i="27"/>
  <c r="N474" i="27"/>
  <c r="O377" i="27"/>
  <c r="P377" i="27"/>
  <c r="N377" i="27"/>
  <c r="P133" i="27"/>
  <c r="N133" i="27"/>
  <c r="O133" i="27"/>
  <c r="P699" i="27"/>
  <c r="O699" i="27"/>
  <c r="N699" i="27"/>
  <c r="N382" i="27"/>
  <c r="P382" i="27"/>
  <c r="O326" i="27"/>
  <c r="P326" i="27"/>
  <c r="O585" i="27"/>
  <c r="N585" i="27"/>
  <c r="O569" i="27"/>
  <c r="P569" i="27"/>
  <c r="P553" i="27"/>
  <c r="O553" i="27"/>
  <c r="P521" i="27"/>
  <c r="O521" i="27"/>
  <c r="N521" i="27"/>
  <c r="O505" i="27"/>
  <c r="P505" i="27"/>
  <c r="P489" i="27"/>
  <c r="O489" i="27"/>
  <c r="O146" i="27"/>
  <c r="N146" i="27"/>
  <c r="P100" i="27"/>
  <c r="O100" i="27"/>
  <c r="N100" i="27"/>
  <c r="N916" i="27"/>
  <c r="O916" i="27"/>
  <c r="P916" i="27"/>
  <c r="N338" i="27"/>
  <c r="O338" i="27"/>
  <c r="O271" i="27"/>
  <c r="N271" i="27"/>
  <c r="P921" i="27"/>
  <c r="N921" i="27"/>
  <c r="O275" i="27"/>
  <c r="N275" i="27"/>
  <c r="N812" i="27"/>
  <c r="O812" i="27"/>
  <c r="O995" i="27"/>
  <c r="N995" i="27"/>
  <c r="O738" i="27"/>
  <c r="P738" i="27"/>
  <c r="O803" i="27"/>
  <c r="N803" i="27"/>
  <c r="N472" i="27"/>
  <c r="P472" i="27"/>
  <c r="O472" i="27"/>
  <c r="N117" i="27"/>
  <c r="P117" i="27"/>
  <c r="O349" i="27"/>
  <c r="P349" i="27"/>
  <c r="O199" i="27"/>
  <c r="P199" i="27"/>
  <c r="P986" i="27"/>
  <c r="N986" i="27"/>
  <c r="P876" i="27"/>
  <c r="N876" i="27"/>
  <c r="N66" i="27"/>
  <c r="P66" i="27"/>
  <c r="O66" i="27"/>
  <c r="O852" i="27"/>
  <c r="N852" i="27"/>
  <c r="O53" i="27"/>
  <c r="N53" i="27"/>
  <c r="O602" i="27"/>
  <c r="N602" i="27"/>
  <c r="P602" i="27"/>
  <c r="O330" i="27"/>
  <c r="N330" i="27"/>
  <c r="P403" i="27"/>
  <c r="O403" i="27"/>
  <c r="O644" i="27"/>
  <c r="P644" i="27"/>
  <c r="N644" i="27"/>
  <c r="N1002" i="27"/>
  <c r="N898" i="27"/>
  <c r="N760" i="27"/>
  <c r="P630" i="27"/>
  <c r="N86" i="27"/>
  <c r="O540" i="27"/>
  <c r="O342" i="27"/>
  <c r="P843" i="27"/>
  <c r="P888" i="27"/>
  <c r="W888" i="27" s="1"/>
  <c r="P614" i="27"/>
  <c r="N862" i="27"/>
  <c r="N823" i="27"/>
  <c r="N766" i="27"/>
  <c r="N347" i="27"/>
  <c r="O854" i="27"/>
  <c r="N430" i="27"/>
  <c r="N344" i="27"/>
  <c r="O277" i="27"/>
  <c r="P987" i="27"/>
  <c r="P323" i="27"/>
  <c r="P743" i="27"/>
  <c r="P177" i="27"/>
  <c r="O829" i="27"/>
  <c r="O645" i="27"/>
  <c r="P459" i="27"/>
  <c r="P289" i="27"/>
  <c r="O987" i="27"/>
  <c r="N831" i="27"/>
  <c r="O707" i="27"/>
  <c r="P81" i="27"/>
  <c r="P544" i="27"/>
  <c r="P58" i="27"/>
  <c r="O748" i="27"/>
  <c r="O620" i="27"/>
  <c r="P452" i="27"/>
  <c r="N586" i="27"/>
  <c r="N319" i="27"/>
  <c r="P807" i="27"/>
  <c r="P399" i="27"/>
  <c r="N787" i="27"/>
  <c r="N569" i="27"/>
  <c r="N537" i="27"/>
  <c r="O945" i="27"/>
  <c r="N928" i="27"/>
  <c r="O58" i="27"/>
  <c r="N282" i="27"/>
  <c r="P806" i="27"/>
  <c r="O536" i="27"/>
  <c r="P756" i="27"/>
  <c r="P536" i="27"/>
  <c r="P639" i="27"/>
  <c r="P206" i="27"/>
  <c r="O242" i="27"/>
  <c r="N979" i="27"/>
  <c r="O288" i="27"/>
  <c r="N68" i="27"/>
  <c r="N289" i="27"/>
  <c r="N225" i="27"/>
  <c r="O117" i="27"/>
  <c r="O81" i="27"/>
  <c r="P53" i="27"/>
  <c r="O762" i="27"/>
  <c r="O576" i="27"/>
  <c r="O382" i="27"/>
  <c r="P840" i="27"/>
  <c r="N906" i="27"/>
  <c r="P114" i="27"/>
  <c r="O200" i="27"/>
  <c r="P75" i="27"/>
  <c r="P821" i="27"/>
  <c r="P585" i="27"/>
  <c r="N779" i="27"/>
  <c r="O754" i="27"/>
  <c r="N637" i="27"/>
  <c r="O8" i="27"/>
  <c r="O177" i="27"/>
  <c r="O840" i="27"/>
  <c r="R840" i="27" s="1"/>
  <c r="N576" i="27"/>
  <c r="N761" i="27"/>
  <c r="N669" i="27"/>
  <c r="P176" i="27"/>
  <c r="O452" i="27"/>
  <c r="O421" i="27"/>
  <c r="P84" i="27"/>
  <c r="O530" i="27"/>
  <c r="P395" i="27"/>
  <c r="O395" i="27"/>
  <c r="O360" i="27"/>
  <c r="P360" i="27"/>
  <c r="P252" i="27"/>
  <c r="O252" i="27"/>
  <c r="R252" i="27" s="1"/>
  <c r="N722" i="27"/>
  <c r="O722" i="27"/>
  <c r="O689" i="27"/>
  <c r="N689" i="27"/>
  <c r="P689" i="27"/>
  <c r="P649" i="27"/>
  <c r="N649" i="27"/>
  <c r="N610" i="27"/>
  <c r="O610" i="27"/>
  <c r="O293" i="27"/>
  <c r="P293" i="27"/>
  <c r="N293" i="27"/>
  <c r="O205" i="27"/>
  <c r="P205" i="27"/>
  <c r="P733" i="27"/>
  <c r="O733" i="27"/>
  <c r="N701" i="27"/>
  <c r="P701" i="27"/>
  <c r="O973" i="27"/>
  <c r="P973" i="27"/>
  <c r="N851" i="27"/>
  <c r="P851" i="27"/>
  <c r="O851" i="27"/>
  <c r="O801" i="27"/>
  <c r="P801" i="27"/>
  <c r="O709" i="27"/>
  <c r="P709" i="27"/>
  <c r="P563" i="27"/>
  <c r="O563" i="27"/>
  <c r="N451" i="27"/>
  <c r="O451" i="27"/>
  <c r="P414" i="27"/>
  <c r="N414" i="27"/>
  <c r="O414" i="27"/>
  <c r="P308" i="27"/>
  <c r="O308" i="27"/>
  <c r="O270" i="27"/>
  <c r="P270" i="27"/>
  <c r="N270" i="27"/>
  <c r="P187" i="27"/>
  <c r="O187" i="27"/>
  <c r="N122" i="27"/>
  <c r="P122" i="27"/>
  <c r="O122" i="27"/>
  <c r="N42" i="27"/>
  <c r="P42" i="27"/>
  <c r="O700" i="27"/>
  <c r="P700" i="27"/>
  <c r="N955" i="27"/>
  <c r="P955" i="27"/>
  <c r="O713" i="27"/>
  <c r="N713" i="27"/>
  <c r="N758" i="27"/>
  <c r="P758" i="27"/>
  <c r="N833" i="27"/>
  <c r="P833" i="27"/>
  <c r="O833" i="27"/>
  <c r="O583" i="27"/>
  <c r="N583" i="27"/>
  <c r="N453" i="27"/>
  <c r="O453" i="27"/>
  <c r="P69" i="27"/>
  <c r="O69" i="27"/>
  <c r="P759" i="27"/>
  <c r="O759" i="27"/>
  <c r="N648" i="27"/>
  <c r="O648" i="27"/>
  <c r="N538" i="27"/>
  <c r="P538" i="27"/>
  <c r="O423" i="27"/>
  <c r="P423" i="27"/>
  <c r="P877" i="27"/>
  <c r="O877" i="27"/>
  <c r="P661" i="27"/>
  <c r="N661" i="27"/>
  <c r="P623" i="27"/>
  <c r="O623" i="27"/>
  <c r="P554" i="27"/>
  <c r="N554" i="27"/>
  <c r="N793" i="27"/>
  <c r="O793" i="27"/>
  <c r="P793" i="27"/>
  <c r="O584" i="27"/>
  <c r="N584" i="27"/>
  <c r="N438" i="27"/>
  <c r="P438" i="27"/>
  <c r="O438" i="27"/>
  <c r="P248" i="27"/>
  <c r="N248" i="27"/>
  <c r="O402" i="27"/>
  <c r="P402" i="27"/>
  <c r="N139" i="27"/>
  <c r="P139" i="27"/>
  <c r="P51" i="27"/>
  <c r="N51" i="27"/>
  <c r="P598" i="27"/>
  <c r="N598" i="27"/>
  <c r="N528" i="27"/>
  <c r="O528" i="27"/>
  <c r="P28" i="27"/>
  <c r="O28" i="27"/>
  <c r="N28" i="27"/>
  <c r="O43" i="27"/>
  <c r="P43" i="27"/>
  <c r="P397" i="27"/>
  <c r="O397" i="27"/>
  <c r="N314" i="27"/>
  <c r="P314" i="27"/>
  <c r="O157" i="27"/>
  <c r="P157" i="27"/>
  <c r="P450" i="27"/>
  <c r="N450" i="27"/>
  <c r="O818" i="27"/>
  <c r="P818" i="27"/>
  <c r="P869" i="27"/>
  <c r="N869" i="27"/>
  <c r="P896" i="27"/>
  <c r="O896" i="27"/>
  <c r="P532" i="27"/>
  <c r="O532" i="27"/>
  <c r="N468" i="27"/>
  <c r="P468" i="27"/>
  <c r="O310" i="27"/>
  <c r="P310" i="27"/>
  <c r="N310" i="27"/>
  <c r="N198" i="27"/>
  <c r="O198" i="27"/>
  <c r="N136" i="27"/>
  <c r="P136" i="27"/>
  <c r="P78" i="27"/>
  <c r="O78" i="27"/>
  <c r="N78" i="27"/>
  <c r="N148" i="27"/>
  <c r="P148" i="27"/>
  <c r="O148" i="27"/>
  <c r="P119" i="27"/>
  <c r="N119" i="27"/>
  <c r="O71" i="27"/>
  <c r="P71" i="27"/>
  <c r="N71" i="27"/>
  <c r="P37" i="27"/>
  <c r="N37" i="27"/>
  <c r="O37" i="27"/>
  <c r="P381" i="27"/>
  <c r="O381" i="27"/>
  <c r="O580" i="27"/>
  <c r="P580" i="27"/>
  <c r="N580" i="27"/>
  <c r="N488" i="27"/>
  <c r="O488" i="27"/>
  <c r="P214" i="27"/>
  <c r="N214" i="27"/>
  <c r="P188" i="27"/>
  <c r="O188" i="27"/>
  <c r="N732" i="27"/>
  <c r="O732" i="27"/>
  <c r="N562" i="27"/>
  <c r="O562" i="27"/>
  <c r="P281" i="27"/>
  <c r="O281" i="27"/>
  <c r="O953" i="27"/>
  <c r="P953" i="27"/>
  <c r="N813" i="27"/>
  <c r="P813" i="27"/>
  <c r="O416" i="27"/>
  <c r="N416" i="27"/>
  <c r="P208" i="27"/>
  <c r="O208" i="27"/>
  <c r="N565" i="27"/>
  <c r="P565" i="27"/>
  <c r="P501" i="27"/>
  <c r="N501" i="27"/>
  <c r="N11" i="27"/>
  <c r="P11" i="27"/>
  <c r="O11" i="27"/>
  <c r="P776" i="27"/>
  <c r="N776" i="27"/>
  <c r="O776" i="27"/>
  <c r="N556" i="27"/>
  <c r="O556" i="27"/>
  <c r="O788" i="27"/>
  <c r="N788" i="27"/>
  <c r="P720" i="27"/>
  <c r="O720" i="27"/>
  <c r="N473" i="27"/>
  <c r="O473" i="27"/>
  <c r="O443" i="27"/>
  <c r="P443" i="27"/>
  <c r="O44" i="27"/>
  <c r="P44" i="27"/>
  <c r="P65" i="27"/>
  <c r="O65" i="27"/>
  <c r="N203" i="27"/>
  <c r="O203" i="27"/>
  <c r="O977" i="27"/>
  <c r="N977" i="27"/>
  <c r="N909" i="27"/>
  <c r="O909" i="27"/>
  <c r="P839" i="27"/>
  <c r="O839" i="27"/>
  <c r="N839" i="27"/>
  <c r="O872" i="27"/>
  <c r="P872" i="27"/>
  <c r="N436" i="27"/>
  <c r="O436" i="27"/>
  <c r="P171" i="27"/>
  <c r="O171" i="27"/>
  <c r="N99" i="27"/>
  <c r="O99" i="27"/>
  <c r="N291" i="27"/>
  <c r="O291" i="27"/>
  <c r="P291" i="27"/>
  <c r="O233" i="27"/>
  <c r="N233" i="27"/>
  <c r="P233" i="27"/>
  <c r="O899" i="27"/>
  <c r="P899" i="27"/>
  <c r="N899" i="27"/>
  <c r="O678" i="27"/>
  <c r="N678" i="27"/>
  <c r="O910" i="27"/>
  <c r="N910" i="27"/>
  <c r="P936" i="27"/>
  <c r="N936" i="27"/>
  <c r="P46" i="27"/>
  <c r="N46" i="27"/>
  <c r="O724" i="27"/>
  <c r="P724" i="27"/>
  <c r="P267" i="27"/>
  <c r="O267" i="27"/>
  <c r="P697" i="27"/>
  <c r="N697" i="27"/>
  <c r="O1000" i="27"/>
  <c r="P1000" i="27"/>
  <c r="N994" i="27"/>
  <c r="N946" i="27"/>
  <c r="N890" i="27"/>
  <c r="O990" i="27"/>
  <c r="O883" i="27"/>
  <c r="N738" i="27"/>
  <c r="N199" i="27"/>
  <c r="N318" i="27"/>
  <c r="N216" i="27"/>
  <c r="P150" i="27"/>
  <c r="N158" i="27"/>
  <c r="N69" i="27"/>
  <c r="P749" i="27"/>
  <c r="O446" i="27"/>
  <c r="O327" i="27"/>
  <c r="P975" i="27"/>
  <c r="P966" i="27"/>
  <c r="P880" i="27"/>
  <c r="P828" i="27"/>
  <c r="P742" i="27"/>
  <c r="P648" i="27"/>
  <c r="P606" i="27"/>
  <c r="N1000" i="27"/>
  <c r="N962" i="27"/>
  <c r="O918" i="27"/>
  <c r="N808" i="27"/>
  <c r="N759" i="27"/>
  <c r="N309" i="27"/>
  <c r="O814" i="27"/>
  <c r="P825" i="27"/>
  <c r="N370" i="27"/>
  <c r="N334" i="27"/>
  <c r="N266" i="27"/>
  <c r="N180" i="27"/>
  <c r="P729" i="27"/>
  <c r="O614" i="27"/>
  <c r="R614" i="27" s="1"/>
  <c r="O412" i="27"/>
  <c r="O339" i="27"/>
  <c r="P959" i="27"/>
  <c r="P810" i="27"/>
  <c r="P933" i="27"/>
  <c r="P279" i="27"/>
  <c r="N688" i="27"/>
  <c r="N626" i="27"/>
  <c r="N217" i="27"/>
  <c r="P222" i="27"/>
  <c r="O147" i="27"/>
  <c r="P491" i="27"/>
  <c r="P305" i="27"/>
  <c r="O815" i="27"/>
  <c r="N623" i="27"/>
  <c r="N806" i="27"/>
  <c r="P795" i="27"/>
  <c r="P589" i="27"/>
  <c r="P271" i="27"/>
  <c r="O807" i="27"/>
  <c r="O675" i="27"/>
  <c r="N609" i="27"/>
  <c r="O549" i="27"/>
  <c r="O525" i="27"/>
  <c r="O493" i="27"/>
  <c r="N465" i="27"/>
  <c r="P835" i="27"/>
  <c r="P123" i="27"/>
  <c r="P63" i="27"/>
  <c r="P15" i="27"/>
  <c r="P430" i="27"/>
  <c r="P338" i="27"/>
  <c r="P250" i="27"/>
  <c r="P104" i="27"/>
  <c r="P32" i="27"/>
  <c r="O940" i="27"/>
  <c r="O844" i="27"/>
  <c r="O716" i="27"/>
  <c r="N540" i="27"/>
  <c r="O468" i="27"/>
  <c r="P774" i="27"/>
  <c r="P706" i="27"/>
  <c r="P646" i="27"/>
  <c r="P584" i="27"/>
  <c r="P408" i="27"/>
  <c r="P995" i="27"/>
  <c r="P675" i="27"/>
  <c r="P339" i="27"/>
  <c r="N645" i="27"/>
  <c r="N403" i="27"/>
  <c r="N281" i="27"/>
  <c r="O249" i="27"/>
  <c r="P775" i="27"/>
  <c r="P547" i="27"/>
  <c r="P347" i="27"/>
  <c r="P185" i="27"/>
  <c r="O927" i="27"/>
  <c r="N843" i="27"/>
  <c r="N765" i="27"/>
  <c r="N703" i="27"/>
  <c r="O930" i="27"/>
  <c r="O867" i="27"/>
  <c r="P667" i="27"/>
  <c r="N989" i="27"/>
  <c r="O905" i="27"/>
  <c r="O841" i="27"/>
  <c r="N691" i="27"/>
  <c r="O635" i="27"/>
  <c r="N505" i="27"/>
  <c r="N471" i="27"/>
  <c r="O445" i="27"/>
  <c r="P859" i="27"/>
  <c r="N896" i="27"/>
  <c r="N401" i="27"/>
  <c r="O830" i="27"/>
  <c r="N390" i="27"/>
  <c r="P680" i="27"/>
  <c r="O606" i="27"/>
  <c r="O336" i="27"/>
  <c r="P931" i="27"/>
  <c r="P860" i="27"/>
  <c r="P808" i="27"/>
  <c r="P678" i="27"/>
  <c r="P618" i="27"/>
  <c r="P516" i="27"/>
  <c r="P340" i="27"/>
  <c r="P275" i="27"/>
  <c r="N446" i="27"/>
  <c r="N361" i="27"/>
  <c r="P166" i="27"/>
  <c r="P223" i="27"/>
  <c r="O131" i="27"/>
  <c r="P263" i="27"/>
  <c r="N965" i="27"/>
  <c r="N883" i="27"/>
  <c r="N858" i="27"/>
  <c r="N792" i="27"/>
  <c r="O48" i="27"/>
  <c r="O14" i="27"/>
  <c r="O190" i="27"/>
  <c r="O283" i="27"/>
  <c r="N107" i="27"/>
  <c r="N65" i="27"/>
  <c r="O35" i="27"/>
  <c r="O305" i="27"/>
  <c r="P97" i="27"/>
  <c r="P45" i="27"/>
  <c r="N45" i="27"/>
  <c r="P803" i="27"/>
  <c r="N412" i="27"/>
  <c r="N202" i="27"/>
  <c r="N90" i="27"/>
  <c r="O750" i="27"/>
  <c r="O662" i="27"/>
  <c r="O448" i="27"/>
  <c r="O368" i="27"/>
  <c r="P960" i="27"/>
  <c r="P892" i="27"/>
  <c r="P770" i="27"/>
  <c r="P702" i="27"/>
  <c r="P652" i="27"/>
  <c r="P572" i="27"/>
  <c r="P396" i="27"/>
  <c r="P991" i="27"/>
  <c r="P691" i="27"/>
  <c r="P327" i="27"/>
  <c r="N546" i="27"/>
  <c r="N1004" i="27"/>
  <c r="O254" i="27"/>
  <c r="O42" i="27"/>
  <c r="P539" i="27"/>
  <c r="P365" i="27"/>
  <c r="N769" i="27"/>
  <c r="N705" i="27"/>
  <c r="O914" i="27"/>
  <c r="O703" i="27"/>
  <c r="N918" i="27"/>
  <c r="N662" i="27"/>
  <c r="P637" i="27"/>
  <c r="P455" i="27"/>
  <c r="P309" i="27"/>
  <c r="N905" i="27"/>
  <c r="O587" i="27"/>
  <c r="N531" i="27"/>
  <c r="N503" i="27"/>
  <c r="O471" i="27"/>
  <c r="N441" i="27"/>
  <c r="O823" i="27"/>
  <c r="P853" i="27"/>
  <c r="O225" i="27"/>
  <c r="P448" i="27"/>
  <c r="P358" i="27"/>
  <c r="P290" i="27"/>
  <c r="P198" i="27"/>
  <c r="P118" i="27"/>
  <c r="O964" i="27"/>
  <c r="O868" i="27"/>
  <c r="O756" i="27"/>
  <c r="N552" i="27"/>
  <c r="N246" i="27"/>
  <c r="O144" i="27"/>
  <c r="N836" i="27"/>
  <c r="N212" i="27"/>
  <c r="O361" i="27"/>
  <c r="N193" i="27"/>
  <c r="N63" i="27"/>
  <c r="N19" i="27"/>
  <c r="O149" i="27"/>
  <c r="O356" i="27"/>
  <c r="N182" i="27"/>
  <c r="N349" i="27"/>
  <c r="P537" i="27"/>
  <c r="P283" i="27"/>
  <c r="N801" i="27"/>
  <c r="O649" i="27"/>
  <c r="N587" i="27"/>
  <c r="O817" i="27"/>
  <c r="O961" i="27"/>
  <c r="P17" i="27"/>
  <c r="P406" i="27"/>
  <c r="P152" i="27"/>
  <c r="P60" i="27"/>
  <c r="O848" i="27"/>
  <c r="O736" i="27"/>
  <c r="N596" i="27"/>
  <c r="N532" i="27"/>
  <c r="O170" i="27"/>
  <c r="O102" i="27"/>
  <c r="N239" i="27"/>
  <c r="O51" i="27"/>
  <c r="N267" i="27"/>
  <c r="P56" i="27"/>
  <c r="N512" i="27"/>
  <c r="O158" i="27"/>
  <c r="N724" i="27"/>
  <c r="O259" i="27"/>
  <c r="O89" i="27"/>
  <c r="N192" i="27"/>
  <c r="O192" i="27"/>
  <c r="P907" i="27"/>
  <c r="O907" i="27"/>
  <c r="O369" i="27"/>
  <c r="P369" i="27"/>
  <c r="N178" i="27"/>
  <c r="O178" i="27"/>
  <c r="O690" i="27"/>
  <c r="R690" i="27" s="1"/>
  <c r="P690" i="27"/>
  <c r="P101" i="27"/>
  <c r="O101" i="27"/>
  <c r="N727" i="27"/>
  <c r="P727" i="27"/>
  <c r="O696" i="27"/>
  <c r="P696" i="27"/>
  <c r="N696" i="27"/>
  <c r="P710" i="27"/>
  <c r="N710" i="27"/>
  <c r="O163" i="27"/>
  <c r="N163" i="27"/>
  <c r="P429" i="27"/>
  <c r="N429" i="27"/>
  <c r="N388" i="27"/>
  <c r="P388" i="27"/>
  <c r="P236" i="27"/>
  <c r="N236" i="27"/>
  <c r="N504" i="27"/>
  <c r="O504" i="27"/>
  <c r="N317" i="27"/>
  <c r="P317" i="27"/>
  <c r="O164" i="27"/>
  <c r="P164" i="27"/>
  <c r="N164" i="27"/>
  <c r="O624" i="27"/>
  <c r="N624" i="27"/>
  <c r="P33" i="27"/>
  <c r="O33" i="27"/>
  <c r="N120" i="27"/>
  <c r="P120" i="27"/>
  <c r="O120" i="27"/>
  <c r="N174" i="27"/>
  <c r="O174" i="27"/>
  <c r="P174" i="27"/>
  <c r="O942" i="27"/>
  <c r="N942" i="27"/>
  <c r="N826" i="27"/>
  <c r="P826" i="27"/>
  <c r="O717" i="27"/>
  <c r="P717" i="27"/>
  <c r="O564" i="27"/>
  <c r="P564" i="27"/>
  <c r="N999" i="27"/>
  <c r="P999" i="27"/>
  <c r="P764" i="27"/>
  <c r="O764" i="27"/>
  <c r="N286" i="27"/>
  <c r="P286" i="27"/>
  <c r="O143" i="27"/>
  <c r="P143" i="27"/>
  <c r="O105" i="27"/>
  <c r="P105" i="27"/>
  <c r="O902" i="27"/>
  <c r="N824" i="27"/>
  <c r="N316" i="27"/>
  <c r="P10" i="27"/>
  <c r="N54" i="27"/>
  <c r="O654" i="27"/>
  <c r="P942" i="27"/>
  <c r="P802" i="27"/>
  <c r="P666" i="27"/>
  <c r="P504" i="27"/>
  <c r="N897" i="27"/>
  <c r="O837" i="27"/>
  <c r="N304" i="27"/>
  <c r="P497" i="27"/>
  <c r="N704" i="27"/>
  <c r="P154" i="27"/>
  <c r="P407" i="27"/>
  <c r="N871" i="27"/>
  <c r="O791" i="27"/>
  <c r="N619" i="27"/>
  <c r="P763" i="27"/>
  <c r="P479" i="27"/>
  <c r="P221" i="27"/>
  <c r="W221" i="27" s="1"/>
  <c r="O695" i="27"/>
  <c r="N475" i="27"/>
  <c r="N420" i="27"/>
  <c r="P628" i="27"/>
  <c r="N717" i="27"/>
  <c r="P511" i="27"/>
  <c r="N983" i="27"/>
  <c r="N657" i="27"/>
  <c r="N997" i="27"/>
  <c r="N243" i="27"/>
  <c r="N369" i="27"/>
  <c r="O320" i="27"/>
  <c r="N728" i="27"/>
  <c r="N221" i="27"/>
  <c r="O154" i="27"/>
  <c r="P791" i="27"/>
  <c r="N893" i="27"/>
  <c r="N752" i="27"/>
  <c r="O88" i="27"/>
  <c r="O173" i="27"/>
  <c r="P79" i="27"/>
  <c r="P29" i="27"/>
  <c r="N386" i="27"/>
  <c r="P624" i="27"/>
  <c r="P298" i="27"/>
  <c r="N462" i="27"/>
  <c r="P409" i="27"/>
  <c r="N10" i="27"/>
  <c r="O665" i="27"/>
  <c r="N519" i="27"/>
  <c r="P871" i="27"/>
  <c r="P264" i="27"/>
  <c r="O996" i="27"/>
  <c r="O740" i="27"/>
  <c r="N175" i="27"/>
  <c r="N137" i="27"/>
  <c r="N79" i="27"/>
  <c r="P374" i="27"/>
  <c r="W374" i="27" s="1"/>
  <c r="O132" i="27"/>
  <c r="P303" i="27"/>
  <c r="O511" i="27"/>
  <c r="P163" i="27"/>
  <c r="P70" i="27"/>
  <c r="P26" i="27"/>
  <c r="O608" i="27"/>
  <c r="O388" i="27"/>
  <c r="O50" i="27"/>
  <c r="N34" i="27"/>
  <c r="O5" i="27"/>
  <c r="W5" i="27" s="1"/>
  <c r="L1" i="27"/>
  <c r="K1" i="27"/>
  <c r="I1" i="27"/>
  <c r="J1" i="27"/>
  <c r="L6" i="27"/>
  <c r="L10" i="27"/>
  <c r="L14" i="27"/>
  <c r="L18" i="27"/>
  <c r="L22" i="27"/>
  <c r="L26" i="27"/>
  <c r="L30" i="27"/>
  <c r="L34" i="27"/>
  <c r="L38" i="27"/>
  <c r="L42" i="27"/>
  <c r="L46" i="27"/>
  <c r="L50" i="27"/>
  <c r="L54" i="27"/>
  <c r="L58" i="27"/>
  <c r="L62" i="27"/>
  <c r="L66" i="27"/>
  <c r="L70" i="27"/>
  <c r="L74" i="27"/>
  <c r="L78" i="27"/>
  <c r="L82" i="27"/>
  <c r="L86" i="27"/>
  <c r="L90" i="27"/>
  <c r="L94" i="27"/>
  <c r="L98" i="27"/>
  <c r="L102" i="27"/>
  <c r="L106" i="27"/>
  <c r="L110" i="27"/>
  <c r="L114" i="27"/>
  <c r="L118" i="27"/>
  <c r="L122" i="27"/>
  <c r="L126" i="27"/>
  <c r="L130" i="27"/>
  <c r="L134" i="27"/>
  <c r="L138" i="27"/>
  <c r="L142" i="27"/>
  <c r="L146" i="27"/>
  <c r="L150" i="27"/>
  <c r="L154" i="27"/>
  <c r="L158" i="27"/>
  <c r="L162" i="27"/>
  <c r="L166" i="27"/>
  <c r="L170" i="27"/>
  <c r="L174" i="27"/>
  <c r="L178" i="27"/>
  <c r="L182" i="27"/>
  <c r="L186" i="27"/>
  <c r="L190" i="27"/>
  <c r="L194" i="27"/>
  <c r="L198" i="27"/>
  <c r="L202" i="27"/>
  <c r="L206" i="27"/>
  <c r="L210" i="27"/>
  <c r="L214" i="27"/>
  <c r="L218" i="27"/>
  <c r="L222" i="27"/>
  <c r="L226" i="27"/>
  <c r="L230" i="27"/>
  <c r="L234" i="27"/>
  <c r="L238" i="27"/>
  <c r="L242" i="27"/>
  <c r="L246" i="27"/>
  <c r="L250" i="27"/>
  <c r="L254" i="27"/>
  <c r="L258" i="27"/>
  <c r="L262" i="27"/>
  <c r="L266" i="27"/>
  <c r="L270" i="27"/>
  <c r="L274" i="27"/>
  <c r="L278" i="27"/>
  <c r="L282" i="27"/>
  <c r="L286" i="27"/>
  <c r="L290" i="27"/>
  <c r="L294" i="27"/>
  <c r="L298" i="27"/>
  <c r="L302" i="27"/>
  <c r="L306" i="27"/>
  <c r="L310" i="27"/>
  <c r="L314" i="27"/>
  <c r="L318" i="27"/>
  <c r="L322" i="27"/>
  <c r="L326" i="27"/>
  <c r="L330" i="27"/>
  <c r="L334" i="27"/>
  <c r="L338" i="27"/>
  <c r="L342" i="27"/>
  <c r="L9" i="27"/>
  <c r="L13" i="27"/>
  <c r="L17" i="27"/>
  <c r="L21" i="27"/>
  <c r="L25" i="27"/>
  <c r="L29" i="27"/>
  <c r="L33" i="27"/>
  <c r="L37" i="27"/>
  <c r="L41" i="27"/>
  <c r="L45" i="27"/>
  <c r="L49" i="27"/>
  <c r="L53" i="27"/>
  <c r="L57" i="27"/>
  <c r="L61" i="27"/>
  <c r="L65" i="27"/>
  <c r="L69" i="27"/>
  <c r="L73" i="27"/>
  <c r="L77" i="27"/>
  <c r="L81" i="27"/>
  <c r="L85" i="27"/>
  <c r="L89" i="27"/>
  <c r="L93" i="27"/>
  <c r="L97" i="27"/>
  <c r="L101" i="27"/>
  <c r="L105" i="27"/>
  <c r="L109" i="27"/>
  <c r="L113" i="27"/>
  <c r="L117" i="27"/>
  <c r="L121" i="27"/>
  <c r="L125" i="27"/>
  <c r="L129" i="27"/>
  <c r="L133" i="27"/>
  <c r="L137" i="27"/>
  <c r="L141" i="27"/>
  <c r="L145" i="27"/>
  <c r="L149" i="27"/>
  <c r="L153" i="27"/>
  <c r="L157" i="27"/>
  <c r="L161" i="27"/>
  <c r="L165" i="27"/>
  <c r="L169" i="27"/>
  <c r="L173" i="27"/>
  <c r="L177" i="27"/>
  <c r="L181" i="27"/>
  <c r="L185" i="27"/>
  <c r="L189" i="27"/>
  <c r="L193" i="27"/>
  <c r="L197" i="27"/>
  <c r="L201" i="27"/>
  <c r="L205" i="27"/>
  <c r="L209" i="27"/>
  <c r="L213" i="27"/>
  <c r="L217" i="27"/>
  <c r="L221" i="27"/>
  <c r="L225" i="27"/>
  <c r="L229" i="27"/>
  <c r="L7" i="27"/>
  <c r="L15" i="27"/>
  <c r="L23" i="27"/>
  <c r="L31" i="27"/>
  <c r="L39" i="27"/>
  <c r="L47" i="27"/>
  <c r="L55" i="27"/>
  <c r="L63" i="27"/>
  <c r="L71" i="27"/>
  <c r="L79" i="27"/>
  <c r="L87" i="27"/>
  <c r="L95" i="27"/>
  <c r="L103" i="27"/>
  <c r="L111" i="27"/>
  <c r="L119" i="27"/>
  <c r="L127" i="27"/>
  <c r="L135" i="27"/>
  <c r="L143" i="27"/>
  <c r="L151" i="27"/>
  <c r="L159" i="27"/>
  <c r="L167" i="27"/>
  <c r="L175" i="27"/>
  <c r="L183" i="27"/>
  <c r="L191" i="27"/>
  <c r="L199" i="27"/>
  <c r="L207" i="27"/>
  <c r="L215" i="27"/>
  <c r="L223" i="27"/>
  <c r="L231" i="27"/>
  <c r="L236" i="27"/>
  <c r="L241" i="27"/>
  <c r="L247" i="27"/>
  <c r="L252" i="27"/>
  <c r="L257" i="27"/>
  <c r="L263" i="27"/>
  <c r="L268" i="27"/>
  <c r="L273" i="27"/>
  <c r="L279" i="27"/>
  <c r="L284" i="27"/>
  <c r="L289" i="27"/>
  <c r="L295" i="27"/>
  <c r="L300" i="27"/>
  <c r="L305" i="27"/>
  <c r="L311" i="27"/>
  <c r="L316" i="27"/>
  <c r="L321" i="27"/>
  <c r="L327" i="27"/>
  <c r="L332" i="27"/>
  <c r="L11" i="27"/>
  <c r="L19" i="27"/>
  <c r="L27" i="27"/>
  <c r="L35" i="27"/>
  <c r="L43" i="27"/>
  <c r="L51" i="27"/>
  <c r="L59" i="27"/>
  <c r="L67" i="27"/>
  <c r="L75" i="27"/>
  <c r="L83" i="27"/>
  <c r="L91" i="27"/>
  <c r="L99" i="27"/>
  <c r="L107" i="27"/>
  <c r="L115" i="27"/>
  <c r="L123" i="27"/>
  <c r="L131" i="27"/>
  <c r="L139" i="27"/>
  <c r="L147" i="27"/>
  <c r="L155" i="27"/>
  <c r="L163" i="27"/>
  <c r="L171" i="27"/>
  <c r="L179" i="27"/>
  <c r="L187" i="27"/>
  <c r="L195" i="27"/>
  <c r="L203" i="27"/>
  <c r="L211" i="27"/>
  <c r="L219" i="27"/>
  <c r="L227" i="27"/>
  <c r="L233" i="27"/>
  <c r="L239" i="27"/>
  <c r="L244" i="27"/>
  <c r="L249" i="27"/>
  <c r="L255" i="27"/>
  <c r="L260" i="27"/>
  <c r="L265" i="27"/>
  <c r="L271" i="27"/>
  <c r="L276" i="27"/>
  <c r="L281" i="27"/>
  <c r="L287" i="27"/>
  <c r="L292" i="27"/>
  <c r="L297" i="27"/>
  <c r="L303" i="27"/>
  <c r="L308" i="27"/>
  <c r="L313" i="27"/>
  <c r="L319" i="27"/>
  <c r="L324" i="27"/>
  <c r="L329" i="27"/>
  <c r="L335" i="27"/>
  <c r="L340" i="27"/>
  <c r="L345" i="27"/>
  <c r="L349" i="27"/>
  <c r="L353" i="27"/>
  <c r="L357" i="27"/>
  <c r="L361" i="27"/>
  <c r="L365" i="27"/>
  <c r="L369" i="27"/>
  <c r="L373" i="27"/>
  <c r="L377" i="27"/>
  <c r="L381" i="27"/>
  <c r="L385" i="27"/>
  <c r="L389" i="27"/>
  <c r="L393" i="27"/>
  <c r="L397" i="27"/>
  <c r="L401" i="27"/>
  <c r="L405" i="27"/>
  <c r="L409" i="27"/>
  <c r="L413" i="27"/>
  <c r="L417" i="27"/>
  <c r="L421" i="27"/>
  <c r="L425" i="27"/>
  <c r="L429" i="27"/>
  <c r="L433" i="27"/>
  <c r="L437" i="27"/>
  <c r="L441" i="27"/>
  <c r="L445" i="27"/>
  <c r="L449" i="27"/>
  <c r="L453" i="27"/>
  <c r="L457" i="27"/>
  <c r="L461" i="27"/>
  <c r="L465" i="27"/>
  <c r="L469" i="27"/>
  <c r="L473" i="27"/>
  <c r="L477" i="27"/>
  <c r="L481" i="27"/>
  <c r="L485" i="27"/>
  <c r="L8" i="27"/>
  <c r="L24" i="27"/>
  <c r="L40" i="27"/>
  <c r="L56" i="27"/>
  <c r="L72" i="27"/>
  <c r="L88" i="27"/>
  <c r="L104" i="27"/>
  <c r="L120" i="27"/>
  <c r="L136" i="27"/>
  <c r="L152" i="27"/>
  <c r="L168" i="27"/>
  <c r="L184" i="27"/>
  <c r="L200" i="27"/>
  <c r="L216" i="27"/>
  <c r="L232" i="27"/>
  <c r="L243" i="27"/>
  <c r="L253" i="27"/>
  <c r="L264" i="27"/>
  <c r="L275" i="27"/>
  <c r="L285" i="27"/>
  <c r="L296" i="27"/>
  <c r="L307" i="27"/>
  <c r="L317" i="27"/>
  <c r="L328" i="27"/>
  <c r="L337" i="27"/>
  <c r="L344" i="27"/>
  <c r="L350" i="27"/>
  <c r="L355" i="27"/>
  <c r="L360" i="27"/>
  <c r="L366" i="27"/>
  <c r="L371" i="27"/>
  <c r="L376" i="27"/>
  <c r="L382" i="27"/>
  <c r="L387" i="27"/>
  <c r="L392" i="27"/>
  <c r="L398" i="27"/>
  <c r="L403" i="27"/>
  <c r="L408" i="27"/>
  <c r="L414" i="27"/>
  <c r="L419" i="27"/>
  <c r="L424" i="27"/>
  <c r="L430" i="27"/>
  <c r="L435" i="27"/>
  <c r="L440" i="27"/>
  <c r="L446" i="27"/>
  <c r="L451" i="27"/>
  <c r="L456" i="27"/>
  <c r="L462" i="27"/>
  <c r="L467" i="27"/>
  <c r="L472" i="27"/>
  <c r="L478" i="27"/>
  <c r="L483" i="27"/>
  <c r="L488" i="27"/>
  <c r="L492" i="27"/>
  <c r="L496" i="27"/>
  <c r="L500" i="27"/>
  <c r="L504" i="27"/>
  <c r="L508" i="27"/>
  <c r="L512" i="27"/>
  <c r="L516" i="27"/>
  <c r="L520" i="27"/>
  <c r="L524" i="27"/>
  <c r="L528" i="27"/>
  <c r="L532" i="27"/>
  <c r="L536" i="27"/>
  <c r="L540" i="27"/>
  <c r="L544" i="27"/>
  <c r="L548" i="27"/>
  <c r="L552" i="27"/>
  <c r="L556" i="27"/>
  <c r="L560" i="27"/>
  <c r="L564" i="27"/>
  <c r="L568" i="27"/>
  <c r="L572" i="27"/>
  <c r="L576" i="27"/>
  <c r="L580" i="27"/>
  <c r="L584" i="27"/>
  <c r="L588" i="27"/>
  <c r="L592" i="27"/>
  <c r="L596" i="27"/>
  <c r="L600" i="27"/>
  <c r="L604" i="27"/>
  <c r="L608" i="27"/>
  <c r="L612" i="27"/>
  <c r="L616" i="27"/>
  <c r="L620" i="27"/>
  <c r="L624" i="27"/>
  <c r="L628" i="27"/>
  <c r="L632" i="27"/>
  <c r="L636" i="27"/>
  <c r="L20" i="27"/>
  <c r="L36" i="27"/>
  <c r="L52" i="27"/>
  <c r="L68" i="27"/>
  <c r="L84" i="27"/>
  <c r="L100" i="27"/>
  <c r="L116" i="27"/>
  <c r="L132" i="27"/>
  <c r="L148" i="27"/>
  <c r="L164" i="27"/>
  <c r="L180" i="27"/>
  <c r="L196" i="27"/>
  <c r="L212" i="27"/>
  <c r="L228" i="27"/>
  <c r="L240" i="27"/>
  <c r="L251" i="27"/>
  <c r="L261" i="27"/>
  <c r="L272" i="27"/>
  <c r="L283" i="27"/>
  <c r="L293" i="27"/>
  <c r="L304" i="27"/>
  <c r="L315" i="27"/>
  <c r="L325" i="27"/>
  <c r="L336" i="27"/>
  <c r="L343" i="27"/>
  <c r="L348" i="27"/>
  <c r="L354" i="27"/>
  <c r="L359" i="27"/>
  <c r="L364" i="27"/>
  <c r="L370" i="27"/>
  <c r="L375" i="27"/>
  <c r="L380" i="27"/>
  <c r="L386" i="27"/>
  <c r="L391" i="27"/>
  <c r="L396" i="27"/>
  <c r="L402" i="27"/>
  <c r="L407" i="27"/>
  <c r="L412" i="27"/>
  <c r="L418" i="27"/>
  <c r="L423" i="27"/>
  <c r="L428" i="27"/>
  <c r="L434" i="27"/>
  <c r="L439" i="27"/>
  <c r="L444" i="27"/>
  <c r="L450" i="27"/>
  <c r="L455" i="27"/>
  <c r="L460" i="27"/>
  <c r="L466" i="27"/>
  <c r="L471" i="27"/>
  <c r="L476" i="27"/>
  <c r="L482" i="27"/>
  <c r="L487" i="27"/>
  <c r="L491" i="27"/>
  <c r="L495" i="27"/>
  <c r="L499" i="27"/>
  <c r="L503" i="27"/>
  <c r="L507" i="27"/>
  <c r="L511" i="27"/>
  <c r="L515" i="27"/>
  <c r="L519" i="27"/>
  <c r="L523" i="27"/>
  <c r="L527" i="27"/>
  <c r="L531" i="27"/>
  <c r="L535" i="27"/>
  <c r="L539" i="27"/>
  <c r="L543" i="27"/>
  <c r="L547" i="27"/>
  <c r="L551" i="27"/>
  <c r="L555" i="27"/>
  <c r="L559" i="27"/>
  <c r="L563" i="27"/>
  <c r="L567" i="27"/>
  <c r="L571" i="27"/>
  <c r="L575" i="27"/>
  <c r="L579" i="27"/>
  <c r="L583" i="27"/>
  <c r="L587" i="27"/>
  <c r="L591" i="27"/>
  <c r="L595" i="27"/>
  <c r="L599" i="27"/>
  <c r="L603" i="27"/>
  <c r="L607" i="27"/>
  <c r="L611" i="27"/>
  <c r="L615" i="27"/>
  <c r="L619" i="27"/>
  <c r="L12" i="27"/>
  <c r="L44" i="27"/>
  <c r="L76" i="27"/>
  <c r="L108" i="27"/>
  <c r="L140" i="27"/>
  <c r="L172" i="27"/>
  <c r="L204" i="27"/>
  <c r="L235" i="27"/>
  <c r="L256" i="27"/>
  <c r="L277" i="27"/>
  <c r="L299" i="27"/>
  <c r="L320" i="27"/>
  <c r="L339" i="27"/>
  <c r="L351" i="27"/>
  <c r="L362" i="27"/>
  <c r="L372" i="27"/>
  <c r="L383" i="27"/>
  <c r="L394" i="27"/>
  <c r="L404" i="27"/>
  <c r="L415" i="27"/>
  <c r="L426" i="27"/>
  <c r="L436" i="27"/>
  <c r="L447" i="27"/>
  <c r="L458" i="27"/>
  <c r="L468" i="27"/>
  <c r="L479" i="27"/>
  <c r="L489" i="27"/>
  <c r="L497" i="27"/>
  <c r="L505" i="27"/>
  <c r="L513" i="27"/>
  <c r="L521" i="27"/>
  <c r="L529" i="27"/>
  <c r="L537" i="27"/>
  <c r="L545" i="27"/>
  <c r="L553" i="27"/>
  <c r="L561" i="27"/>
  <c r="L569" i="27"/>
  <c r="L577" i="27"/>
  <c r="L585" i="27"/>
  <c r="L593" i="27"/>
  <c r="L601" i="27"/>
  <c r="L609" i="27"/>
  <c r="L617" i="27"/>
  <c r="L623" i="27"/>
  <c r="L629" i="27"/>
  <c r="L634" i="27"/>
  <c r="L639" i="27"/>
  <c r="L643" i="27"/>
  <c r="L647" i="27"/>
  <c r="L651" i="27"/>
  <c r="L655" i="27"/>
  <c r="L659" i="27"/>
  <c r="L663" i="27"/>
  <c r="L667" i="27"/>
  <c r="L671" i="27"/>
  <c r="L675" i="27"/>
  <c r="L679" i="27"/>
  <c r="L683" i="27"/>
  <c r="L687" i="27"/>
  <c r="L691" i="27"/>
  <c r="L695" i="27"/>
  <c r="L699" i="27"/>
  <c r="L703" i="27"/>
  <c r="L707" i="27"/>
  <c r="L711" i="27"/>
  <c r="L715" i="27"/>
  <c r="L719" i="27"/>
  <c r="L723" i="27"/>
  <c r="L727" i="27"/>
  <c r="L731" i="27"/>
  <c r="L735" i="27"/>
  <c r="L739" i="27"/>
  <c r="L743" i="27"/>
  <c r="L747" i="27"/>
  <c r="L751" i="27"/>
  <c r="L755" i="27"/>
  <c r="L759" i="27"/>
  <c r="L763" i="27"/>
  <c r="L767" i="27"/>
  <c r="L771" i="27"/>
  <c r="L775" i="27"/>
  <c r="L779" i="27"/>
  <c r="L783" i="27"/>
  <c r="L787" i="27"/>
  <c r="L791" i="27"/>
  <c r="L795" i="27"/>
  <c r="L799" i="27"/>
  <c r="L803" i="27"/>
  <c r="L807" i="27"/>
  <c r="L811" i="27"/>
  <c r="L815" i="27"/>
  <c r="L819" i="27"/>
  <c r="L823" i="27"/>
  <c r="L827" i="27"/>
  <c r="L831" i="27"/>
  <c r="L835" i="27"/>
  <c r="L839" i="27"/>
  <c r="L843" i="27"/>
  <c r="L847" i="27"/>
  <c r="L851" i="27"/>
  <c r="L855" i="27"/>
  <c r="L859" i="27"/>
  <c r="L863" i="27"/>
  <c r="L867" i="27"/>
  <c r="L871" i="27"/>
  <c r="L875" i="27"/>
  <c r="L879" i="27"/>
  <c r="L883" i="27"/>
  <c r="L887" i="27"/>
  <c r="L891" i="27"/>
  <c r="L895" i="27"/>
  <c r="L899" i="27"/>
  <c r="L903" i="27"/>
  <c r="L907" i="27"/>
  <c r="L911" i="27"/>
  <c r="L915" i="27"/>
  <c r="L919" i="27"/>
  <c r="L923" i="27"/>
  <c r="L927" i="27"/>
  <c r="L931" i="27"/>
  <c r="L935" i="27"/>
  <c r="L939" i="27"/>
  <c r="L943" i="27"/>
  <c r="L947" i="27"/>
  <c r="L951" i="27"/>
  <c r="L955" i="27"/>
  <c r="L959" i="27"/>
  <c r="L963" i="27"/>
  <c r="L967" i="27"/>
  <c r="L971" i="27"/>
  <c r="L975" i="27"/>
  <c r="L979" i="27"/>
  <c r="L983" i="27"/>
  <c r="L987" i="27"/>
  <c r="L991" i="27"/>
  <c r="L995" i="27"/>
  <c r="L999" i="27"/>
  <c r="L1003" i="27"/>
  <c r="L28" i="27"/>
  <c r="L60" i="27"/>
  <c r="L92" i="27"/>
  <c r="L124" i="27"/>
  <c r="L156" i="27"/>
  <c r="L188" i="27"/>
  <c r="L220" i="27"/>
  <c r="L245" i="27"/>
  <c r="L267" i="27"/>
  <c r="L288" i="27"/>
  <c r="L309" i="27"/>
  <c r="L331" i="27"/>
  <c r="L346" i="27"/>
  <c r="L356" i="27"/>
  <c r="L367" i="27"/>
  <c r="L378" i="27"/>
  <c r="L388" i="27"/>
  <c r="L399" i="27"/>
  <c r="L410" i="27"/>
  <c r="L420" i="27"/>
  <c r="L431" i="27"/>
  <c r="L442" i="27"/>
  <c r="L452" i="27"/>
  <c r="L463" i="27"/>
  <c r="L474" i="27"/>
  <c r="L484" i="27"/>
  <c r="L493" i="27"/>
  <c r="L501" i="27"/>
  <c r="L509" i="27"/>
  <c r="L517" i="27"/>
  <c r="L525" i="27"/>
  <c r="L533" i="27"/>
  <c r="L541" i="27"/>
  <c r="L549" i="27"/>
  <c r="L557" i="27"/>
  <c r="L565" i="27"/>
  <c r="L573" i="27"/>
  <c r="L581" i="27"/>
  <c r="L589" i="27"/>
  <c r="L597" i="27"/>
  <c r="L605" i="27"/>
  <c r="L613" i="27"/>
  <c r="L621" i="27"/>
  <c r="L626" i="27"/>
  <c r="L631" i="27"/>
  <c r="L637" i="27"/>
  <c r="L641" i="27"/>
  <c r="L645" i="27"/>
  <c r="L649" i="27"/>
  <c r="L653" i="27"/>
  <c r="L657" i="27"/>
  <c r="L661" i="27"/>
  <c r="L665" i="27"/>
  <c r="L669" i="27"/>
  <c r="L673" i="27"/>
  <c r="L677" i="27"/>
  <c r="L681" i="27"/>
  <c r="L685" i="27"/>
  <c r="L689" i="27"/>
  <c r="L693" i="27"/>
  <c r="L697" i="27"/>
  <c r="L701" i="27"/>
  <c r="L705" i="27"/>
  <c r="L709" i="27"/>
  <c r="L713" i="27"/>
  <c r="L717" i="27"/>
  <c r="L721" i="27"/>
  <c r="L725" i="27"/>
  <c r="L729" i="27"/>
  <c r="L733" i="27"/>
  <c r="L737" i="27"/>
  <c r="L741" i="27"/>
  <c r="L745" i="27"/>
  <c r="L749" i="27"/>
  <c r="L753" i="27"/>
  <c r="L757" i="27"/>
  <c r="L761" i="27"/>
  <c r="L765" i="27"/>
  <c r="L769" i="27"/>
  <c r="L773" i="27"/>
  <c r="L777" i="27"/>
  <c r="L781" i="27"/>
  <c r="L785" i="27"/>
  <c r="L789" i="27"/>
  <c r="L793" i="27"/>
  <c r="L797" i="27"/>
  <c r="L801" i="27"/>
  <c r="L805" i="27"/>
  <c r="L809" i="27"/>
  <c r="L813" i="27"/>
  <c r="L817" i="27"/>
  <c r="L821" i="27"/>
  <c r="L825" i="27"/>
  <c r="L829" i="27"/>
  <c r="L833" i="27"/>
  <c r="L837" i="27"/>
  <c r="L841" i="27"/>
  <c r="L845" i="27"/>
  <c r="L849" i="27"/>
  <c r="L853" i="27"/>
  <c r="L857" i="27"/>
  <c r="L861" i="27"/>
  <c r="L865" i="27"/>
  <c r="L869" i="27"/>
  <c r="L873" i="27"/>
  <c r="L877" i="27"/>
  <c r="L881" i="27"/>
  <c r="L885" i="27"/>
  <c r="L889" i="27"/>
  <c r="L893" i="27"/>
  <c r="L897" i="27"/>
  <c r="L901" i="27"/>
  <c r="L905" i="27"/>
  <c r="L909" i="27"/>
  <c r="L913" i="27"/>
  <c r="L917" i="27"/>
  <c r="L921" i="27"/>
  <c r="L925" i="27"/>
  <c r="L929" i="27"/>
  <c r="L933" i="27"/>
  <c r="L937" i="27"/>
  <c r="L941" i="27"/>
  <c r="L945" i="27"/>
  <c r="L949" i="27"/>
  <c r="L953" i="27"/>
  <c r="L957" i="27"/>
  <c r="L961" i="27"/>
  <c r="L965" i="27"/>
  <c r="L969" i="27"/>
  <c r="L973" i="27"/>
  <c r="L977" i="27"/>
  <c r="L981" i="27"/>
  <c r="L985" i="27"/>
  <c r="L989" i="27"/>
  <c r="L993" i="27"/>
  <c r="L997" i="27"/>
  <c r="L1001" i="27"/>
  <c r="L32" i="27"/>
  <c r="L64" i="27"/>
  <c r="L96" i="27"/>
  <c r="L128" i="27"/>
  <c r="L160" i="27"/>
  <c r="L192" i="27"/>
  <c r="L224" i="27"/>
  <c r="L248" i="27"/>
  <c r="L269" i="27"/>
  <c r="L291" i="27"/>
  <c r="L312" i="27"/>
  <c r="L333" i="27"/>
  <c r="L347" i="27"/>
  <c r="L358" i="27"/>
  <c r="L368" i="27"/>
  <c r="L379" i="27"/>
  <c r="L390" i="27"/>
  <c r="L400" i="27"/>
  <c r="L411" i="27"/>
  <c r="L422" i="27"/>
  <c r="L432" i="27"/>
  <c r="L443" i="27"/>
  <c r="L454" i="27"/>
  <c r="L464" i="27"/>
  <c r="L475" i="27"/>
  <c r="L486" i="27"/>
  <c r="L494" i="27"/>
  <c r="L502" i="27"/>
  <c r="L510" i="27"/>
  <c r="L518" i="27"/>
  <c r="L526" i="27"/>
  <c r="L534" i="27"/>
  <c r="L542" i="27"/>
  <c r="L16" i="27"/>
  <c r="L144" i="27"/>
  <c r="L259" i="27"/>
  <c r="L341" i="27"/>
  <c r="L384" i="27"/>
  <c r="L427" i="27"/>
  <c r="L470" i="27"/>
  <c r="L506" i="27"/>
  <c r="L538" i="27"/>
  <c r="L558" i="27"/>
  <c r="L574" i="27"/>
  <c r="L590" i="27"/>
  <c r="L606" i="27"/>
  <c r="L622" i="27"/>
  <c r="L633" i="27"/>
  <c r="L642" i="27"/>
  <c r="L650" i="27"/>
  <c r="L658" i="27"/>
  <c r="L666" i="27"/>
  <c r="L674" i="27"/>
  <c r="L682" i="27"/>
  <c r="L690" i="27"/>
  <c r="L698" i="27"/>
  <c r="L706" i="27"/>
  <c r="L714" i="27"/>
  <c r="L722" i="27"/>
  <c r="L730" i="27"/>
  <c r="L738" i="27"/>
  <c r="L746" i="27"/>
  <c r="L754" i="27"/>
  <c r="L762" i="27"/>
  <c r="L770" i="27"/>
  <c r="L778" i="27"/>
  <c r="L786" i="27"/>
  <c r="L794" i="27"/>
  <c r="L802" i="27"/>
  <c r="L810" i="27"/>
  <c r="L818" i="27"/>
  <c r="L826" i="27"/>
  <c r="L834" i="27"/>
  <c r="L842" i="27"/>
  <c r="L850" i="27"/>
  <c r="L858" i="27"/>
  <c r="L866" i="27"/>
  <c r="L874" i="27"/>
  <c r="L882" i="27"/>
  <c r="L890" i="27"/>
  <c r="L898" i="27"/>
  <c r="L906" i="27"/>
  <c r="L914" i="27"/>
  <c r="L922" i="27"/>
  <c r="L930" i="27"/>
  <c r="L938" i="27"/>
  <c r="L946" i="27"/>
  <c r="L954" i="27"/>
  <c r="L962" i="27"/>
  <c r="L970" i="27"/>
  <c r="L978" i="27"/>
  <c r="L986" i="27"/>
  <c r="L994" i="27"/>
  <c r="L1002" i="27"/>
  <c r="L48" i="27"/>
  <c r="L176" i="27"/>
  <c r="L280" i="27"/>
  <c r="L352" i="27"/>
  <c r="L395" i="27"/>
  <c r="L438" i="27"/>
  <c r="L480" i="27"/>
  <c r="L514" i="27"/>
  <c r="L546" i="27"/>
  <c r="L562" i="27"/>
  <c r="L578" i="27"/>
  <c r="L594" i="27"/>
  <c r="L610" i="27"/>
  <c r="L625" i="27"/>
  <c r="L635" i="27"/>
  <c r="L644" i="27"/>
  <c r="L652" i="27"/>
  <c r="L660" i="27"/>
  <c r="L668" i="27"/>
  <c r="L676" i="27"/>
  <c r="L684" i="27"/>
  <c r="L692" i="27"/>
  <c r="L700" i="27"/>
  <c r="L708" i="27"/>
  <c r="L716" i="27"/>
  <c r="L724" i="27"/>
  <c r="L732" i="27"/>
  <c r="L740" i="27"/>
  <c r="L748" i="27"/>
  <c r="L756" i="27"/>
  <c r="L764" i="27"/>
  <c r="L772" i="27"/>
  <c r="L780" i="27"/>
  <c r="L788" i="27"/>
  <c r="L796" i="27"/>
  <c r="L804" i="27"/>
  <c r="L812" i="27"/>
  <c r="L820" i="27"/>
  <c r="L828" i="27"/>
  <c r="L836" i="27"/>
  <c r="L844" i="27"/>
  <c r="L852" i="27"/>
  <c r="L860" i="27"/>
  <c r="L868" i="27"/>
  <c r="L876" i="27"/>
  <c r="L884" i="27"/>
  <c r="L892" i="27"/>
  <c r="L900" i="27"/>
  <c r="L908" i="27"/>
  <c r="L916" i="27"/>
  <c r="L924" i="27"/>
  <c r="L932" i="27"/>
  <c r="L940" i="27"/>
  <c r="L948" i="27"/>
  <c r="L956" i="27"/>
  <c r="L964" i="27"/>
  <c r="L972" i="27"/>
  <c r="L980" i="27"/>
  <c r="L988" i="27"/>
  <c r="L996" i="27"/>
  <c r="L1004" i="27"/>
  <c r="L80" i="27"/>
  <c r="L208" i="27"/>
  <c r="L301" i="27"/>
  <c r="L363" i="27"/>
  <c r="L406" i="27"/>
  <c r="L448" i="27"/>
  <c r="L490" i="27"/>
  <c r="L522" i="27"/>
  <c r="L550" i="27"/>
  <c r="L566" i="27"/>
  <c r="L582" i="27"/>
  <c r="L598" i="27"/>
  <c r="L614" i="27"/>
  <c r="L627" i="27"/>
  <c r="L638" i="27"/>
  <c r="L646" i="27"/>
  <c r="L654" i="27"/>
  <c r="L662" i="27"/>
  <c r="L670" i="27"/>
  <c r="L678" i="27"/>
  <c r="L686" i="27"/>
  <c r="L694" i="27"/>
  <c r="L702" i="27"/>
  <c r="L710" i="27"/>
  <c r="L718" i="27"/>
  <c r="L726" i="27"/>
  <c r="L734" i="27"/>
  <c r="L742" i="27"/>
  <c r="L750" i="27"/>
  <c r="L758" i="27"/>
  <c r="L766" i="27"/>
  <c r="L774" i="27"/>
  <c r="L782" i="27"/>
  <c r="L790" i="27"/>
  <c r="L798" i="27"/>
  <c r="L806" i="27"/>
  <c r="L814" i="27"/>
  <c r="L822" i="27"/>
  <c r="L830" i="27"/>
  <c r="L838" i="27"/>
  <c r="L846" i="27"/>
  <c r="L854" i="27"/>
  <c r="L862" i="27"/>
  <c r="L870" i="27"/>
  <c r="L878" i="27"/>
  <c r="L886" i="27"/>
  <c r="L894" i="27"/>
  <c r="L902" i="27"/>
  <c r="L112" i="27"/>
  <c r="L237" i="27"/>
  <c r="L323" i="27"/>
  <c r="L374" i="27"/>
  <c r="L416" i="27"/>
  <c r="L459" i="27"/>
  <c r="L498" i="27"/>
  <c r="L530" i="27"/>
  <c r="L554" i="27"/>
  <c r="L570" i="27"/>
  <c r="L586" i="27"/>
  <c r="L602" i="27"/>
  <c r="L618" i="27"/>
  <c r="L630" i="27"/>
  <c r="L640" i="27"/>
  <c r="L648" i="27"/>
  <c r="L656" i="27"/>
  <c r="L664" i="27"/>
  <c r="L672" i="27"/>
  <c r="L680" i="27"/>
  <c r="L688" i="27"/>
  <c r="L696" i="27"/>
  <c r="L704" i="27"/>
  <c r="L712" i="27"/>
  <c r="L720" i="27"/>
  <c r="L728" i="27"/>
  <c r="L736" i="27"/>
  <c r="L744" i="27"/>
  <c r="L752" i="27"/>
  <c r="L760" i="27"/>
  <c r="L768" i="27"/>
  <c r="L776" i="27"/>
  <c r="L784" i="27"/>
  <c r="L792" i="27"/>
  <c r="L800" i="27"/>
  <c r="L808" i="27"/>
  <c r="L816" i="27"/>
  <c r="L824" i="27"/>
  <c r="L832" i="27"/>
  <c r="L840" i="27"/>
  <c r="L848" i="27"/>
  <c r="L856" i="27"/>
  <c r="L864" i="27"/>
  <c r="L872" i="27"/>
  <c r="L880" i="27"/>
  <c r="L888" i="27"/>
  <c r="L896" i="27"/>
  <c r="L904" i="27"/>
  <c r="L912" i="27"/>
  <c r="L920" i="27"/>
  <c r="L928" i="27"/>
  <c r="L936" i="27"/>
  <c r="L944" i="27"/>
  <c r="L952" i="27"/>
  <c r="L960" i="27"/>
  <c r="L968" i="27"/>
  <c r="L976" i="27"/>
  <c r="L984" i="27"/>
  <c r="L992" i="27"/>
  <c r="L1000" i="27"/>
  <c r="L910" i="27"/>
  <c r="L942" i="27"/>
  <c r="L974" i="27"/>
  <c r="L918" i="27"/>
  <c r="L982" i="27"/>
  <c r="L926" i="27"/>
  <c r="L990" i="27"/>
  <c r="L934" i="27"/>
  <c r="L966" i="27"/>
  <c r="L998" i="27"/>
  <c r="L950" i="27"/>
  <c r="L958" i="27"/>
  <c r="L5" i="27"/>
  <c r="K6" i="27"/>
  <c r="K10" i="27"/>
  <c r="K14" i="27"/>
  <c r="K18" i="27"/>
  <c r="K22" i="27"/>
  <c r="K26" i="27"/>
  <c r="K30" i="27"/>
  <c r="K34" i="27"/>
  <c r="K38" i="27"/>
  <c r="K42" i="27"/>
  <c r="K46" i="27"/>
  <c r="K50" i="27"/>
  <c r="K54" i="27"/>
  <c r="K58" i="27"/>
  <c r="K62" i="27"/>
  <c r="K66" i="27"/>
  <c r="K70" i="27"/>
  <c r="K74" i="27"/>
  <c r="K78" i="27"/>
  <c r="K82" i="27"/>
  <c r="K86" i="27"/>
  <c r="K90" i="27"/>
  <c r="K94" i="27"/>
  <c r="K98" i="27"/>
  <c r="K102" i="27"/>
  <c r="K106" i="27"/>
  <c r="K110" i="27"/>
  <c r="K114" i="27"/>
  <c r="K118" i="27"/>
  <c r="K122" i="27"/>
  <c r="K126" i="27"/>
  <c r="K130" i="27"/>
  <c r="K134" i="27"/>
  <c r="K138" i="27"/>
  <c r="K142" i="27"/>
  <c r="K146" i="27"/>
  <c r="K150" i="27"/>
  <c r="K154" i="27"/>
  <c r="K158" i="27"/>
  <c r="K162" i="27"/>
  <c r="K166" i="27"/>
  <c r="K170" i="27"/>
  <c r="K174" i="27"/>
  <c r="K178" i="27"/>
  <c r="K182" i="27"/>
  <c r="K186" i="27"/>
  <c r="K190" i="27"/>
  <c r="K194" i="27"/>
  <c r="K198" i="27"/>
  <c r="K202" i="27"/>
  <c r="K206" i="27"/>
  <c r="K210" i="27"/>
  <c r="K214" i="27"/>
  <c r="K218" i="27"/>
  <c r="K222" i="27"/>
  <c r="K226" i="27"/>
  <c r="K230" i="27"/>
  <c r="K234" i="27"/>
  <c r="K238" i="27"/>
  <c r="K242" i="27"/>
  <c r="K246" i="27"/>
  <c r="K250" i="27"/>
  <c r="K254" i="27"/>
  <c r="K258" i="27"/>
  <c r="K262" i="27"/>
  <c r="K266" i="27"/>
  <c r="K270" i="27"/>
  <c r="K274" i="27"/>
  <c r="K278" i="27"/>
  <c r="K282" i="27"/>
  <c r="K286" i="27"/>
  <c r="K290" i="27"/>
  <c r="K294" i="27"/>
  <c r="K298" i="27"/>
  <c r="K302" i="27"/>
  <c r="K306" i="27"/>
  <c r="K310" i="27"/>
  <c r="K314" i="27"/>
  <c r="K318" i="27"/>
  <c r="K322" i="27"/>
  <c r="K326" i="27"/>
  <c r="K330" i="27"/>
  <c r="K334" i="27"/>
  <c r="K338" i="27"/>
  <c r="K342" i="27"/>
  <c r="K9" i="27"/>
  <c r="K13" i="27"/>
  <c r="K17" i="27"/>
  <c r="K21" i="27"/>
  <c r="K25" i="27"/>
  <c r="K29" i="27"/>
  <c r="K33" i="27"/>
  <c r="K37" i="27"/>
  <c r="K41" i="27"/>
  <c r="K45" i="27"/>
  <c r="K49" i="27"/>
  <c r="K53" i="27"/>
  <c r="K57" i="27"/>
  <c r="K61" i="27"/>
  <c r="K65" i="27"/>
  <c r="K69" i="27"/>
  <c r="K73" i="27"/>
  <c r="K77" i="27"/>
  <c r="K81" i="27"/>
  <c r="K85" i="27"/>
  <c r="K89" i="27"/>
  <c r="K93" i="27"/>
  <c r="K97" i="27"/>
  <c r="K101" i="27"/>
  <c r="K105" i="27"/>
  <c r="K109" i="27"/>
  <c r="K113" i="27"/>
  <c r="K117" i="27"/>
  <c r="K121" i="27"/>
  <c r="K125" i="27"/>
  <c r="K129" i="27"/>
  <c r="K133" i="27"/>
  <c r="K137" i="27"/>
  <c r="K141" i="27"/>
  <c r="K145" i="27"/>
  <c r="K149" i="27"/>
  <c r="K153" i="27"/>
  <c r="K157" i="27"/>
  <c r="K161" i="27"/>
  <c r="K165" i="27"/>
  <c r="K169" i="27"/>
  <c r="K173" i="27"/>
  <c r="K177" i="27"/>
  <c r="K181" i="27"/>
  <c r="K185" i="27"/>
  <c r="K189" i="27"/>
  <c r="K193" i="27"/>
  <c r="K197" i="27"/>
  <c r="K201" i="27"/>
  <c r="K205" i="27"/>
  <c r="K209" i="27"/>
  <c r="K213" i="27"/>
  <c r="K217" i="27"/>
  <c r="K221" i="27"/>
  <c r="K225" i="27"/>
  <c r="K229" i="27"/>
  <c r="K233" i="27"/>
  <c r="K237" i="27"/>
  <c r="K241" i="27"/>
  <c r="K245" i="27"/>
  <c r="K249" i="27"/>
  <c r="K253" i="27"/>
  <c r="K257" i="27"/>
  <c r="K261" i="27"/>
  <c r="K265" i="27"/>
  <c r="K269" i="27"/>
  <c r="K273" i="27"/>
  <c r="K277" i="27"/>
  <c r="K281" i="27"/>
  <c r="K285" i="27"/>
  <c r="K289" i="27"/>
  <c r="K293" i="27"/>
  <c r="K297" i="27"/>
  <c r="K301" i="27"/>
  <c r="K305" i="27"/>
  <c r="K309" i="27"/>
  <c r="K313" i="27"/>
  <c r="K317" i="27"/>
  <c r="K321" i="27"/>
  <c r="K325" i="27"/>
  <c r="K329" i="27"/>
  <c r="K333" i="27"/>
  <c r="K337" i="27"/>
  <c r="K341" i="27"/>
  <c r="K345" i="27"/>
  <c r="K7" i="27"/>
  <c r="K15" i="27"/>
  <c r="K23" i="27"/>
  <c r="K31" i="27"/>
  <c r="K39" i="27"/>
  <c r="K47" i="27"/>
  <c r="K55" i="27"/>
  <c r="K63" i="27"/>
  <c r="K71" i="27"/>
  <c r="K79" i="27"/>
  <c r="K87" i="27"/>
  <c r="K95" i="27"/>
  <c r="K103" i="27"/>
  <c r="K111" i="27"/>
  <c r="K119" i="27"/>
  <c r="K127" i="27"/>
  <c r="K135" i="27"/>
  <c r="K143" i="27"/>
  <c r="K151" i="27"/>
  <c r="K159" i="27"/>
  <c r="K167" i="27"/>
  <c r="K175" i="27"/>
  <c r="K183" i="27"/>
  <c r="K191" i="27"/>
  <c r="K199" i="27"/>
  <c r="K207" i="27"/>
  <c r="K215" i="27"/>
  <c r="K223" i="27"/>
  <c r="K231" i="27"/>
  <c r="K239" i="27"/>
  <c r="K247" i="27"/>
  <c r="K255" i="27"/>
  <c r="K263" i="27"/>
  <c r="K271" i="27"/>
  <c r="K279" i="27"/>
  <c r="K287" i="27"/>
  <c r="K295" i="27"/>
  <c r="K303" i="27"/>
  <c r="K311" i="27"/>
  <c r="K319" i="27"/>
  <c r="K327" i="27"/>
  <c r="K335" i="27"/>
  <c r="K343" i="27"/>
  <c r="K348" i="27"/>
  <c r="K352" i="27"/>
  <c r="K356" i="27"/>
  <c r="K360" i="27"/>
  <c r="K364" i="27"/>
  <c r="K368" i="27"/>
  <c r="K372" i="27"/>
  <c r="K376" i="27"/>
  <c r="K380" i="27"/>
  <c r="K384" i="27"/>
  <c r="K388" i="27"/>
  <c r="K392" i="27"/>
  <c r="K396" i="27"/>
  <c r="K400" i="27"/>
  <c r="K404" i="27"/>
  <c r="K408" i="27"/>
  <c r="K412" i="27"/>
  <c r="K416" i="27"/>
  <c r="K420" i="27"/>
  <c r="K424" i="27"/>
  <c r="K428" i="27"/>
  <c r="K432" i="27"/>
  <c r="K436" i="27"/>
  <c r="K440" i="27"/>
  <c r="K444" i="27"/>
  <c r="K448" i="27"/>
  <c r="K452" i="27"/>
  <c r="K456" i="27"/>
  <c r="K460" i="27"/>
  <c r="K464" i="27"/>
  <c r="K468" i="27"/>
  <c r="K472" i="27"/>
  <c r="K476" i="27"/>
  <c r="K480" i="27"/>
  <c r="K484" i="27"/>
  <c r="K488" i="27"/>
  <c r="K492" i="27"/>
  <c r="K496" i="27"/>
  <c r="K500" i="27"/>
  <c r="K504" i="27"/>
  <c r="K508" i="27"/>
  <c r="K8" i="27"/>
  <c r="K16" i="27"/>
  <c r="K24" i="27"/>
  <c r="K32" i="27"/>
  <c r="K40" i="27"/>
  <c r="K48" i="27"/>
  <c r="K56" i="27"/>
  <c r="K64" i="27"/>
  <c r="K72" i="27"/>
  <c r="K80" i="27"/>
  <c r="K88" i="27"/>
  <c r="K96" i="27"/>
  <c r="K104" i="27"/>
  <c r="K112" i="27"/>
  <c r="K120" i="27"/>
  <c r="K128" i="27"/>
  <c r="K136" i="27"/>
  <c r="K144" i="27"/>
  <c r="K152" i="27"/>
  <c r="K160" i="27"/>
  <c r="K168" i="27"/>
  <c r="K176" i="27"/>
  <c r="K184" i="27"/>
  <c r="K192" i="27"/>
  <c r="K200" i="27"/>
  <c r="K208" i="27"/>
  <c r="K216" i="27"/>
  <c r="K224" i="27"/>
  <c r="K232" i="27"/>
  <c r="K240" i="27"/>
  <c r="K248" i="27"/>
  <c r="K256" i="27"/>
  <c r="K264" i="27"/>
  <c r="K272" i="27"/>
  <c r="K280" i="27"/>
  <c r="K288" i="27"/>
  <c r="K296" i="27"/>
  <c r="K304" i="27"/>
  <c r="K312" i="27"/>
  <c r="K320" i="27"/>
  <c r="K328" i="27"/>
  <c r="K336" i="27"/>
  <c r="K344" i="27"/>
  <c r="K349" i="27"/>
  <c r="K353" i="27"/>
  <c r="K357" i="27"/>
  <c r="K361" i="27"/>
  <c r="K365" i="27"/>
  <c r="K369" i="27"/>
  <c r="K373" i="27"/>
  <c r="K377" i="27"/>
  <c r="K381" i="27"/>
  <c r="K385" i="27"/>
  <c r="K389" i="27"/>
  <c r="K393" i="27"/>
  <c r="K397" i="27"/>
  <c r="K401" i="27"/>
  <c r="K405" i="27"/>
  <c r="K409" i="27"/>
  <c r="K413" i="27"/>
  <c r="K417" i="27"/>
  <c r="K421" i="27"/>
  <c r="K425" i="27"/>
  <c r="K429" i="27"/>
  <c r="K433" i="27"/>
  <c r="K437" i="27"/>
  <c r="K441" i="27"/>
  <c r="K445" i="27"/>
  <c r="K449" i="27"/>
  <c r="K453" i="27"/>
  <c r="K457" i="27"/>
  <c r="K461" i="27"/>
  <c r="K465" i="27"/>
  <c r="K469" i="27"/>
  <c r="K473" i="27"/>
  <c r="K477" i="27"/>
  <c r="K481" i="27"/>
  <c r="K485" i="27"/>
  <c r="K489" i="27"/>
  <c r="K493" i="27"/>
  <c r="K497" i="27"/>
  <c r="K501" i="27"/>
  <c r="K505" i="27"/>
  <c r="K509" i="27"/>
  <c r="K513" i="27"/>
  <c r="K11" i="27"/>
  <c r="K27" i="27"/>
  <c r="K43" i="27"/>
  <c r="K59" i="27"/>
  <c r="K75" i="27"/>
  <c r="K91" i="27"/>
  <c r="K107" i="27"/>
  <c r="K123" i="27"/>
  <c r="K139" i="27"/>
  <c r="K155" i="27"/>
  <c r="K171" i="27"/>
  <c r="K187" i="27"/>
  <c r="K203" i="27"/>
  <c r="K219" i="27"/>
  <c r="K235" i="27"/>
  <c r="K251" i="27"/>
  <c r="K267" i="27"/>
  <c r="K283" i="27"/>
  <c r="K299" i="27"/>
  <c r="K315" i="27"/>
  <c r="K331" i="27"/>
  <c r="K346" i="27"/>
  <c r="K354" i="27"/>
  <c r="K362" i="27"/>
  <c r="K370" i="27"/>
  <c r="K378" i="27"/>
  <c r="K386" i="27"/>
  <c r="K394" i="27"/>
  <c r="K402" i="27"/>
  <c r="K410" i="27"/>
  <c r="K418" i="27"/>
  <c r="K426" i="27"/>
  <c r="K434" i="27"/>
  <c r="K442" i="27"/>
  <c r="K450" i="27"/>
  <c r="K458" i="27"/>
  <c r="K466" i="27"/>
  <c r="K474" i="27"/>
  <c r="K482" i="27"/>
  <c r="K490" i="27"/>
  <c r="K498" i="27"/>
  <c r="K506" i="27"/>
  <c r="K512" i="27"/>
  <c r="K517" i="27"/>
  <c r="K521" i="27"/>
  <c r="K525" i="27"/>
  <c r="K529" i="27"/>
  <c r="K533" i="27"/>
  <c r="K537" i="27"/>
  <c r="K541" i="27"/>
  <c r="K545" i="27"/>
  <c r="K549" i="27"/>
  <c r="K553" i="27"/>
  <c r="K557" i="27"/>
  <c r="K561" i="27"/>
  <c r="K565" i="27"/>
  <c r="K569" i="27"/>
  <c r="K573" i="27"/>
  <c r="K577" i="27"/>
  <c r="K581" i="27"/>
  <c r="K585" i="27"/>
  <c r="K589" i="27"/>
  <c r="K593" i="27"/>
  <c r="K597" i="27"/>
  <c r="K601" i="27"/>
  <c r="K605" i="27"/>
  <c r="K609" i="27"/>
  <c r="K613" i="27"/>
  <c r="K617" i="27"/>
  <c r="K621" i="27"/>
  <c r="K625" i="27"/>
  <c r="K629" i="27"/>
  <c r="K633" i="27"/>
  <c r="K637" i="27"/>
  <c r="K641" i="27"/>
  <c r="K645" i="27"/>
  <c r="K649" i="27"/>
  <c r="K653" i="27"/>
  <c r="K657" i="27"/>
  <c r="K661" i="27"/>
  <c r="K665" i="27"/>
  <c r="K669" i="27"/>
  <c r="K673" i="27"/>
  <c r="K677" i="27"/>
  <c r="K681" i="27"/>
  <c r="K685" i="27"/>
  <c r="K689" i="27"/>
  <c r="K693" i="27"/>
  <c r="K697" i="27"/>
  <c r="K701" i="27"/>
  <c r="K705" i="27"/>
  <c r="K709" i="27"/>
  <c r="K713" i="27"/>
  <c r="K717" i="27"/>
  <c r="K721" i="27"/>
  <c r="K725" i="27"/>
  <c r="K729" i="27"/>
  <c r="K733" i="27"/>
  <c r="K737" i="27"/>
  <c r="K741" i="27"/>
  <c r="K745" i="27"/>
  <c r="K749" i="27"/>
  <c r="K753" i="27"/>
  <c r="K757" i="27"/>
  <c r="K761" i="27"/>
  <c r="K765" i="27"/>
  <c r="K769" i="27"/>
  <c r="K773" i="27"/>
  <c r="K777" i="27"/>
  <c r="K781" i="27"/>
  <c r="K785" i="27"/>
  <c r="K789" i="27"/>
  <c r="K793" i="27"/>
  <c r="K797" i="27"/>
  <c r="K801" i="27"/>
  <c r="K805" i="27"/>
  <c r="K809" i="27"/>
  <c r="K813" i="27"/>
  <c r="K817" i="27"/>
  <c r="K821" i="27"/>
  <c r="K825" i="27"/>
  <c r="K829" i="27"/>
  <c r="K833" i="27"/>
  <c r="K837" i="27"/>
  <c r="K841" i="27"/>
  <c r="K845" i="27"/>
  <c r="K849" i="27"/>
  <c r="K853" i="27"/>
  <c r="K857" i="27"/>
  <c r="K861" i="27"/>
  <c r="K865" i="27"/>
  <c r="K869" i="27"/>
  <c r="K873" i="27"/>
  <c r="K877" i="27"/>
  <c r="K881" i="27"/>
  <c r="K885" i="27"/>
  <c r="K889" i="27"/>
  <c r="K893" i="27"/>
  <c r="K897" i="27"/>
  <c r="K901" i="27"/>
  <c r="K905" i="27"/>
  <c r="K909" i="27"/>
  <c r="K913" i="27"/>
  <c r="K917" i="27"/>
  <c r="K921" i="27"/>
  <c r="K925" i="27"/>
  <c r="K929" i="27"/>
  <c r="K933" i="27"/>
  <c r="K937" i="27"/>
  <c r="K941" i="27"/>
  <c r="K945" i="27"/>
  <c r="K949" i="27"/>
  <c r="K953" i="27"/>
  <c r="K957" i="27"/>
  <c r="K961" i="27"/>
  <c r="K965" i="27"/>
  <c r="K969" i="27"/>
  <c r="K973" i="27"/>
  <c r="K977" i="27"/>
  <c r="K981" i="27"/>
  <c r="K985" i="27"/>
  <c r="K989" i="27"/>
  <c r="K993" i="27"/>
  <c r="K997" i="27"/>
  <c r="K1001" i="27"/>
  <c r="K19" i="27"/>
  <c r="K51" i="27"/>
  <c r="K83" i="27"/>
  <c r="K115" i="27"/>
  <c r="K147" i="27"/>
  <c r="K12" i="27"/>
  <c r="K28" i="27"/>
  <c r="K44" i="27"/>
  <c r="K60" i="27"/>
  <c r="K76" i="27"/>
  <c r="K92" i="27"/>
  <c r="K108" i="27"/>
  <c r="K124" i="27"/>
  <c r="K140" i="27"/>
  <c r="K156" i="27"/>
  <c r="K172" i="27"/>
  <c r="K188" i="27"/>
  <c r="K204" i="27"/>
  <c r="K220" i="27"/>
  <c r="K236" i="27"/>
  <c r="K252" i="27"/>
  <c r="K268" i="27"/>
  <c r="K284" i="27"/>
  <c r="K300" i="27"/>
  <c r="K316" i="27"/>
  <c r="K332" i="27"/>
  <c r="K347" i="27"/>
  <c r="K355" i="27"/>
  <c r="K363" i="27"/>
  <c r="K371" i="27"/>
  <c r="K379" i="27"/>
  <c r="K387" i="27"/>
  <c r="K395" i="27"/>
  <c r="K403" i="27"/>
  <c r="K411" i="27"/>
  <c r="K419" i="27"/>
  <c r="K427" i="27"/>
  <c r="K435" i="27"/>
  <c r="K443" i="27"/>
  <c r="K451" i="27"/>
  <c r="K459" i="27"/>
  <c r="K467" i="27"/>
  <c r="K475" i="27"/>
  <c r="K483" i="27"/>
  <c r="K491" i="27"/>
  <c r="K499" i="27"/>
  <c r="K507" i="27"/>
  <c r="K514" i="27"/>
  <c r="K518" i="27"/>
  <c r="K522" i="27"/>
  <c r="K526" i="27"/>
  <c r="K530" i="27"/>
  <c r="K534" i="27"/>
  <c r="K538" i="27"/>
  <c r="K542" i="27"/>
  <c r="K546" i="27"/>
  <c r="K550" i="27"/>
  <c r="K554" i="27"/>
  <c r="K558" i="27"/>
  <c r="K562" i="27"/>
  <c r="K566" i="27"/>
  <c r="K570" i="27"/>
  <c r="K574" i="27"/>
  <c r="K578" i="27"/>
  <c r="K582" i="27"/>
  <c r="K586" i="27"/>
  <c r="K590" i="27"/>
  <c r="K594" i="27"/>
  <c r="K598" i="27"/>
  <c r="K602" i="27"/>
  <c r="K606" i="27"/>
  <c r="K610" i="27"/>
  <c r="K614" i="27"/>
  <c r="K618" i="27"/>
  <c r="K622" i="27"/>
  <c r="K626" i="27"/>
  <c r="K630" i="27"/>
  <c r="K634" i="27"/>
  <c r="K638" i="27"/>
  <c r="K642" i="27"/>
  <c r="K646" i="27"/>
  <c r="K650" i="27"/>
  <c r="K654" i="27"/>
  <c r="K658" i="27"/>
  <c r="K662" i="27"/>
  <c r="K666" i="27"/>
  <c r="K670" i="27"/>
  <c r="K674" i="27"/>
  <c r="K678" i="27"/>
  <c r="K682" i="27"/>
  <c r="K686" i="27"/>
  <c r="K690" i="27"/>
  <c r="K694" i="27"/>
  <c r="K698" i="27"/>
  <c r="K702" i="27"/>
  <c r="K706" i="27"/>
  <c r="K710" i="27"/>
  <c r="K714" i="27"/>
  <c r="K718" i="27"/>
  <c r="K722" i="27"/>
  <c r="K726" i="27"/>
  <c r="K730" i="27"/>
  <c r="K734" i="27"/>
  <c r="K738" i="27"/>
  <c r="K742" i="27"/>
  <c r="K746" i="27"/>
  <c r="K750" i="27"/>
  <c r="K754" i="27"/>
  <c r="K758" i="27"/>
  <c r="K762" i="27"/>
  <c r="K766" i="27"/>
  <c r="K770" i="27"/>
  <c r="K774" i="27"/>
  <c r="K778" i="27"/>
  <c r="K782" i="27"/>
  <c r="K786" i="27"/>
  <c r="K790" i="27"/>
  <c r="K794" i="27"/>
  <c r="K798" i="27"/>
  <c r="K802" i="27"/>
  <c r="K806" i="27"/>
  <c r="K810" i="27"/>
  <c r="K814" i="27"/>
  <c r="K818" i="27"/>
  <c r="K822" i="27"/>
  <c r="K826" i="27"/>
  <c r="K830" i="27"/>
  <c r="K834" i="27"/>
  <c r="K838" i="27"/>
  <c r="K842" i="27"/>
  <c r="K846" i="27"/>
  <c r="K850" i="27"/>
  <c r="K854" i="27"/>
  <c r="K858" i="27"/>
  <c r="K862" i="27"/>
  <c r="K866" i="27"/>
  <c r="K870" i="27"/>
  <c r="K874" i="27"/>
  <c r="K878" i="27"/>
  <c r="K882" i="27"/>
  <c r="K886" i="27"/>
  <c r="K890" i="27"/>
  <c r="K894" i="27"/>
  <c r="K898" i="27"/>
  <c r="K902" i="27"/>
  <c r="K906" i="27"/>
  <c r="K910" i="27"/>
  <c r="K914" i="27"/>
  <c r="K918" i="27"/>
  <c r="K922" i="27"/>
  <c r="K926" i="27"/>
  <c r="K930" i="27"/>
  <c r="K934" i="27"/>
  <c r="K938" i="27"/>
  <c r="K942" i="27"/>
  <c r="K946" i="27"/>
  <c r="K950" i="27"/>
  <c r="K954" i="27"/>
  <c r="K958" i="27"/>
  <c r="K962" i="27"/>
  <c r="K966" i="27"/>
  <c r="K970" i="27"/>
  <c r="K974" i="27"/>
  <c r="K978" i="27"/>
  <c r="K982" i="27"/>
  <c r="K986" i="27"/>
  <c r="K990" i="27"/>
  <c r="K994" i="27"/>
  <c r="K998" i="27"/>
  <c r="K1002" i="27"/>
  <c r="K35" i="27"/>
  <c r="K67" i="27"/>
  <c r="K99" i="27"/>
  <c r="K131" i="27"/>
  <c r="K163" i="27"/>
  <c r="K20" i="27"/>
  <c r="K84" i="27"/>
  <c r="K148" i="27"/>
  <c r="K195" i="27"/>
  <c r="K227" i="27"/>
  <c r="K259" i="27"/>
  <c r="K291" i="27"/>
  <c r="K323" i="27"/>
  <c r="K350" i="27"/>
  <c r="K366" i="27"/>
  <c r="K382" i="27"/>
  <c r="K398" i="27"/>
  <c r="K414" i="27"/>
  <c r="K430" i="27"/>
  <c r="K446" i="27"/>
  <c r="K462" i="27"/>
  <c r="K478" i="27"/>
  <c r="K494" i="27"/>
  <c r="K510" i="27"/>
  <c r="K519" i="27"/>
  <c r="K527" i="27"/>
  <c r="K535" i="27"/>
  <c r="K543" i="27"/>
  <c r="K551" i="27"/>
  <c r="K559" i="27"/>
  <c r="K567" i="27"/>
  <c r="K575" i="27"/>
  <c r="K583" i="27"/>
  <c r="K591" i="27"/>
  <c r="K599" i="27"/>
  <c r="K607" i="27"/>
  <c r="K615" i="27"/>
  <c r="K623" i="27"/>
  <c r="K631" i="27"/>
  <c r="K639" i="27"/>
  <c r="K647" i="27"/>
  <c r="K655" i="27"/>
  <c r="K663" i="27"/>
  <c r="K671" i="27"/>
  <c r="K679" i="27"/>
  <c r="K687" i="27"/>
  <c r="K695" i="27"/>
  <c r="K703" i="27"/>
  <c r="K711" i="27"/>
  <c r="K719" i="27"/>
  <c r="K727" i="27"/>
  <c r="K735" i="27"/>
  <c r="K743" i="27"/>
  <c r="K751" i="27"/>
  <c r="K759" i="27"/>
  <c r="K767" i="27"/>
  <c r="K775" i="27"/>
  <c r="K783" i="27"/>
  <c r="K791" i="27"/>
  <c r="K799" i="27"/>
  <c r="K807" i="27"/>
  <c r="K815" i="27"/>
  <c r="K823" i="27"/>
  <c r="K831" i="27"/>
  <c r="K839" i="27"/>
  <c r="K847" i="27"/>
  <c r="K855" i="27"/>
  <c r="K863" i="27"/>
  <c r="K871" i="27"/>
  <c r="K879" i="27"/>
  <c r="K887" i="27"/>
  <c r="K895" i="27"/>
  <c r="K903" i="27"/>
  <c r="K911" i="27"/>
  <c r="K919" i="27"/>
  <c r="K927" i="27"/>
  <c r="K935" i="27"/>
  <c r="K943" i="27"/>
  <c r="K951" i="27"/>
  <c r="K959" i="27"/>
  <c r="K967" i="27"/>
  <c r="K975" i="27"/>
  <c r="K983" i="27"/>
  <c r="K991" i="27"/>
  <c r="K999" i="27"/>
  <c r="K36" i="27"/>
  <c r="K100" i="27"/>
  <c r="K164" i="27"/>
  <c r="K196" i="27"/>
  <c r="K228" i="27"/>
  <c r="K260" i="27"/>
  <c r="K292" i="27"/>
  <c r="K324" i="27"/>
  <c r="K351" i="27"/>
  <c r="K367" i="27"/>
  <c r="K383" i="27"/>
  <c r="K399" i="27"/>
  <c r="K415" i="27"/>
  <c r="K431" i="27"/>
  <c r="K447" i="27"/>
  <c r="K463" i="27"/>
  <c r="K479" i="27"/>
  <c r="K495" i="27"/>
  <c r="K511" i="27"/>
  <c r="K520" i="27"/>
  <c r="K528" i="27"/>
  <c r="K536" i="27"/>
  <c r="K544" i="27"/>
  <c r="K552" i="27"/>
  <c r="K560" i="27"/>
  <c r="K568" i="27"/>
  <c r="K576" i="27"/>
  <c r="K584" i="27"/>
  <c r="K592" i="27"/>
  <c r="K600" i="27"/>
  <c r="K608" i="27"/>
  <c r="K616" i="27"/>
  <c r="K624" i="27"/>
  <c r="K632" i="27"/>
  <c r="K640" i="27"/>
  <c r="K648" i="27"/>
  <c r="K656" i="27"/>
  <c r="K664" i="27"/>
  <c r="K672" i="27"/>
  <c r="K680" i="27"/>
  <c r="K688" i="27"/>
  <c r="K696" i="27"/>
  <c r="K704" i="27"/>
  <c r="K712" i="27"/>
  <c r="K720" i="27"/>
  <c r="K728" i="27"/>
  <c r="K736" i="27"/>
  <c r="K744" i="27"/>
  <c r="K752" i="27"/>
  <c r="K760" i="27"/>
  <c r="K768" i="27"/>
  <c r="K776" i="27"/>
  <c r="K784" i="27"/>
  <c r="K792" i="27"/>
  <c r="K800" i="27"/>
  <c r="K808" i="27"/>
  <c r="K816" i="27"/>
  <c r="K824" i="27"/>
  <c r="K832" i="27"/>
  <c r="K840" i="27"/>
  <c r="K848" i="27"/>
  <c r="K856" i="27"/>
  <c r="K864" i="27"/>
  <c r="K872" i="27"/>
  <c r="K880" i="27"/>
  <c r="K888" i="27"/>
  <c r="K896" i="27"/>
  <c r="K904" i="27"/>
  <c r="K912" i="27"/>
  <c r="K920" i="27"/>
  <c r="K928" i="27"/>
  <c r="K936" i="27"/>
  <c r="K944" i="27"/>
  <c r="K952" i="27"/>
  <c r="K960" i="27"/>
  <c r="K968" i="27"/>
  <c r="K976" i="27"/>
  <c r="K984" i="27"/>
  <c r="K992" i="27"/>
  <c r="K1000" i="27"/>
  <c r="K52" i="27"/>
  <c r="K116" i="27"/>
  <c r="K179" i="27"/>
  <c r="K211" i="27"/>
  <c r="K243" i="27"/>
  <c r="K275" i="27"/>
  <c r="K307" i="27"/>
  <c r="K339" i="27"/>
  <c r="K358" i="27"/>
  <c r="K374" i="27"/>
  <c r="K390" i="27"/>
  <c r="K406" i="27"/>
  <c r="K422" i="27"/>
  <c r="K438" i="27"/>
  <c r="K454" i="27"/>
  <c r="K470" i="27"/>
  <c r="K486" i="27"/>
  <c r="K502" i="27"/>
  <c r="K515" i="27"/>
  <c r="K523" i="27"/>
  <c r="K531" i="27"/>
  <c r="K539" i="27"/>
  <c r="K547" i="27"/>
  <c r="K555" i="27"/>
  <c r="K563" i="27"/>
  <c r="K571" i="27"/>
  <c r="K579" i="27"/>
  <c r="K587" i="27"/>
  <c r="K595" i="27"/>
  <c r="K603" i="27"/>
  <c r="K611" i="27"/>
  <c r="K619" i="27"/>
  <c r="K627" i="27"/>
  <c r="K635" i="27"/>
  <c r="K643" i="27"/>
  <c r="K651" i="27"/>
  <c r="K659" i="27"/>
  <c r="K667" i="27"/>
  <c r="K675" i="27"/>
  <c r="K683" i="27"/>
  <c r="K691" i="27"/>
  <c r="K699" i="27"/>
  <c r="K707" i="27"/>
  <c r="K715" i="27"/>
  <c r="K723" i="27"/>
  <c r="K731" i="27"/>
  <c r="K739" i="27"/>
  <c r="K747" i="27"/>
  <c r="K755" i="27"/>
  <c r="K763" i="27"/>
  <c r="K771" i="27"/>
  <c r="K779" i="27"/>
  <c r="K787" i="27"/>
  <c r="K795" i="27"/>
  <c r="K803" i="27"/>
  <c r="K811" i="27"/>
  <c r="K819" i="27"/>
  <c r="K827" i="27"/>
  <c r="K835" i="27"/>
  <c r="K843" i="27"/>
  <c r="K851" i="27"/>
  <c r="K859" i="27"/>
  <c r="K867" i="27"/>
  <c r="K875" i="27"/>
  <c r="K883" i="27"/>
  <c r="K891" i="27"/>
  <c r="K899" i="27"/>
  <c r="K907" i="27"/>
  <c r="K915" i="27"/>
  <c r="K923" i="27"/>
  <c r="K931" i="27"/>
  <c r="K939" i="27"/>
  <c r="K947" i="27"/>
  <c r="K955" i="27"/>
  <c r="K963" i="27"/>
  <c r="K971" i="27"/>
  <c r="K979" i="27"/>
  <c r="K987" i="27"/>
  <c r="K995" i="27"/>
  <c r="K1003" i="27"/>
  <c r="K68" i="27"/>
  <c r="K132" i="27"/>
  <c r="K180" i="27"/>
  <c r="K212" i="27"/>
  <c r="K244" i="27"/>
  <c r="K276" i="27"/>
  <c r="K308" i="27"/>
  <c r="K340" i="27"/>
  <c r="K359" i="27"/>
  <c r="K375" i="27"/>
  <c r="K391" i="27"/>
  <c r="K407" i="27"/>
  <c r="K423" i="27"/>
  <c r="K439" i="27"/>
  <c r="K455" i="27"/>
  <c r="K471" i="27"/>
  <c r="K487" i="27"/>
  <c r="K503" i="27"/>
  <c r="K516" i="27"/>
  <c r="K524" i="27"/>
  <c r="K532" i="27"/>
  <c r="K540" i="27"/>
  <c r="K548" i="27"/>
  <c r="K556" i="27"/>
  <c r="K564" i="27"/>
  <c r="K572" i="27"/>
  <c r="K580" i="27"/>
  <c r="K588" i="27"/>
  <c r="K596" i="27"/>
  <c r="K604" i="27"/>
  <c r="K612" i="27"/>
  <c r="K620" i="27"/>
  <c r="K628" i="27"/>
  <c r="K636" i="27"/>
  <c r="K644" i="27"/>
  <c r="K652" i="27"/>
  <c r="K660" i="27"/>
  <c r="K668" i="27"/>
  <c r="K676" i="27"/>
  <c r="K684" i="27"/>
  <c r="K692" i="27"/>
  <c r="K700" i="27"/>
  <c r="K708" i="27"/>
  <c r="K716" i="27"/>
  <c r="K724" i="27"/>
  <c r="K732" i="27"/>
  <c r="K740" i="27"/>
  <c r="K748" i="27"/>
  <c r="K756" i="27"/>
  <c r="K764" i="27"/>
  <c r="K772" i="27"/>
  <c r="K780" i="27"/>
  <c r="K788" i="27"/>
  <c r="K796" i="27"/>
  <c r="K804" i="27"/>
  <c r="K812" i="27"/>
  <c r="K820" i="27"/>
  <c r="K828" i="27"/>
  <c r="K836" i="27"/>
  <c r="K844" i="27"/>
  <c r="K852" i="27"/>
  <c r="K860" i="27"/>
  <c r="K868" i="27"/>
  <c r="K876" i="27"/>
  <c r="K884" i="27"/>
  <c r="K892" i="27"/>
  <c r="K900" i="27"/>
  <c r="K908" i="27"/>
  <c r="K916" i="27"/>
  <c r="K924" i="27"/>
  <c r="K932" i="27"/>
  <c r="K940" i="27"/>
  <c r="K948" i="27"/>
  <c r="K956" i="27"/>
  <c r="K964" i="27"/>
  <c r="K972" i="27"/>
  <c r="K980" i="27"/>
  <c r="K988" i="27"/>
  <c r="K996" i="27"/>
  <c r="K1004" i="27"/>
  <c r="K5" i="27"/>
  <c r="G850" i="28"/>
  <c r="G596" i="28"/>
  <c r="W475" i="28"/>
  <c r="W203" i="28"/>
  <c r="G167" i="28"/>
  <c r="Y490" i="28"/>
  <c r="O32" i="30"/>
  <c r="G474" i="28"/>
  <c r="W468" i="28"/>
  <c r="W462" i="28"/>
  <c r="G456" i="28"/>
  <c r="W450" i="28"/>
  <c r="W448" i="28"/>
  <c r="O134" i="30"/>
  <c r="W850" i="28"/>
  <c r="W847" i="28"/>
  <c r="W833" i="28"/>
  <c r="X33" i="28"/>
  <c r="W595" i="28"/>
  <c r="W593" i="28"/>
  <c r="W583" i="28"/>
  <c r="W497" i="28"/>
  <c r="W493" i="28"/>
  <c r="Y307" i="28"/>
  <c r="W20" i="28"/>
  <c r="W993" i="28"/>
  <c r="W937" i="28"/>
  <c r="W935" i="28"/>
  <c r="Y859" i="28"/>
  <c r="G832" i="28"/>
  <c r="G826" i="28"/>
  <c r="W820" i="28"/>
  <c r="W814" i="28"/>
  <c r="G804" i="28"/>
  <c r="W796" i="28"/>
  <c r="W718" i="28"/>
  <c r="G690" i="28"/>
  <c r="W686" i="28"/>
  <c r="W660" i="28"/>
  <c r="G419" i="28"/>
  <c r="W381" i="28"/>
  <c r="G285" i="28"/>
  <c r="W271" i="28"/>
  <c r="W269" i="28"/>
  <c r="W259" i="28"/>
  <c r="G253" i="28"/>
  <c r="W239" i="28"/>
  <c r="G237" i="28"/>
  <c r="W229" i="28"/>
  <c r="G227" i="28"/>
  <c r="G225" i="28"/>
  <c r="G223" i="28"/>
  <c r="G221" i="28"/>
  <c r="G219" i="28"/>
  <c r="G213" i="28"/>
  <c r="W167" i="28"/>
  <c r="Y764" i="28"/>
  <c r="Y355" i="28"/>
  <c r="G924" i="28"/>
  <c r="G910" i="28"/>
  <c r="W904" i="28"/>
  <c r="G900" i="28"/>
  <c r="W898" i="28"/>
  <c r="G886" i="28"/>
  <c r="W489" i="28"/>
  <c r="W479" i="28"/>
  <c r="H432" i="28"/>
  <c r="X38" i="28"/>
  <c r="X36" i="28"/>
  <c r="X35" i="28"/>
  <c r="I32" i="28"/>
  <c r="X32" i="28"/>
  <c r="G24" i="28"/>
  <c r="G19" i="28"/>
  <c r="W18" i="28"/>
  <c r="Y17" i="28"/>
  <c r="G9" i="28"/>
  <c r="G5" i="28"/>
  <c r="Y772" i="28"/>
  <c r="Y349" i="28"/>
  <c r="W948" i="28"/>
  <c r="G942" i="28"/>
  <c r="G938" i="28"/>
  <c r="G932" i="28"/>
  <c r="H994" i="28"/>
  <c r="W791" i="28"/>
  <c r="W739" i="28"/>
  <c r="W719" i="28"/>
  <c r="W633" i="28"/>
  <c r="W619" i="28"/>
  <c r="W605" i="28"/>
  <c r="W601" i="28"/>
  <c r="G582" i="28"/>
  <c r="Y574" i="28"/>
  <c r="G566" i="28"/>
  <c r="Y558" i="28"/>
  <c r="Y556" i="28"/>
  <c r="W553" i="28"/>
  <c r="Y544" i="28"/>
  <c r="G534" i="28"/>
  <c r="G518" i="28"/>
  <c r="G516" i="28"/>
  <c r="G514" i="28"/>
  <c r="G498" i="28"/>
  <c r="W447" i="28"/>
  <c r="G429" i="28"/>
  <c r="W425" i="28"/>
  <c r="H153" i="28"/>
  <c r="G103" i="28"/>
  <c r="G97" i="28"/>
  <c r="G91" i="28"/>
  <c r="G89" i="28"/>
  <c r="G81" i="28"/>
  <c r="W77" i="28"/>
  <c r="G39" i="28"/>
  <c r="O949" i="30"/>
  <c r="O909" i="30"/>
  <c r="O13" i="30"/>
  <c r="O9" i="30"/>
  <c r="W1004" i="28"/>
  <c r="G1002" i="28"/>
  <c r="W938" i="28"/>
  <c r="G934" i="28"/>
  <c r="W924" i="28"/>
  <c r="W923" i="28"/>
  <c r="W873" i="28"/>
  <c r="W853" i="28"/>
  <c r="G846" i="28"/>
  <c r="G842" i="28"/>
  <c r="G840" i="28"/>
  <c r="H811" i="28"/>
  <c r="W804" i="28"/>
  <c r="W803" i="28"/>
  <c r="W797" i="28"/>
  <c r="G790" i="28"/>
  <c r="G786" i="28"/>
  <c r="W779" i="28"/>
  <c r="G778" i="28"/>
  <c r="W770" i="28"/>
  <c r="G766" i="28"/>
  <c r="G764" i="28"/>
  <c r="W759" i="28"/>
  <c r="G758" i="28"/>
  <c r="G754" i="28"/>
  <c r="G586" i="28"/>
  <c r="Y552" i="28"/>
  <c r="W514" i="28"/>
  <c r="W509" i="28"/>
  <c r="W505" i="28"/>
  <c r="W499" i="28"/>
  <c r="W478" i="28"/>
  <c r="G367" i="28"/>
  <c r="G365" i="28"/>
  <c r="H355" i="28"/>
  <c r="W353" i="28"/>
  <c r="G349" i="28"/>
  <c r="H347" i="28"/>
  <c r="G345" i="28"/>
  <c r="G341" i="28"/>
  <c r="G339" i="28"/>
  <c r="W337" i="28"/>
  <c r="G335" i="28"/>
  <c r="W333" i="28"/>
  <c r="W325" i="28"/>
  <c r="W323" i="28"/>
  <c r="G311" i="28"/>
  <c r="W285" i="28"/>
  <c r="G157" i="28"/>
  <c r="W103" i="28"/>
  <c r="O15" i="30"/>
  <c r="Y888" i="28"/>
  <c r="H101" i="28"/>
  <c r="Y941" i="28"/>
  <c r="W941" i="28"/>
  <c r="G936" i="28"/>
  <c r="W932" i="28"/>
  <c r="W929" i="28"/>
  <c r="W717" i="28"/>
  <c r="W715" i="28"/>
  <c r="W713" i="28"/>
  <c r="W685" i="28"/>
  <c r="W675" i="28"/>
  <c r="W661" i="28"/>
  <c r="W632" i="28"/>
  <c r="W626" i="28"/>
  <c r="Y618" i="28"/>
  <c r="I569" i="28"/>
  <c r="I549" i="28"/>
  <c r="W549" i="28"/>
  <c r="Y547" i="28"/>
  <c r="I545" i="28"/>
  <c r="Y543" i="28"/>
  <c r="W515" i="28"/>
  <c r="W453" i="28"/>
  <c r="W442" i="28"/>
  <c r="G440" i="28"/>
  <c r="I302" i="28"/>
  <c r="I300" i="28"/>
  <c r="H235" i="28"/>
  <c r="H155" i="28"/>
  <c r="I108" i="28"/>
  <c r="X108" i="28"/>
  <c r="N943" i="30"/>
  <c r="M914" i="30"/>
  <c r="M910" i="30"/>
  <c r="N899" i="30"/>
  <c r="M874" i="30"/>
  <c r="N805" i="30"/>
  <c r="N509" i="30"/>
  <c r="Q14" i="30"/>
  <c r="P177" i="30"/>
  <c r="M5" i="30"/>
  <c r="O1003" i="30"/>
  <c r="O987" i="30"/>
  <c r="O979" i="30"/>
  <c r="O959" i="30"/>
  <c r="O955" i="30"/>
  <c r="O939" i="30"/>
  <c r="O16" i="30"/>
  <c r="O11" i="30"/>
  <c r="O7" i="30"/>
  <c r="W1002" i="28"/>
  <c r="W1001" i="28"/>
  <c r="H931" i="28"/>
  <c r="Y923" i="28"/>
  <c r="X874" i="28"/>
  <c r="G872" i="28"/>
  <c r="W870" i="28"/>
  <c r="G866" i="28"/>
  <c r="W841" i="28"/>
  <c r="G708" i="28"/>
  <c r="Y680" i="28"/>
  <c r="G616" i="28"/>
  <c r="G614" i="28"/>
  <c r="W610" i="28"/>
  <c r="G606" i="28"/>
  <c r="Y588" i="28"/>
  <c r="W577" i="28"/>
  <c r="X552" i="28"/>
  <c r="G540" i="28"/>
  <c r="G536" i="28"/>
  <c r="Y524" i="28"/>
  <c r="Y496" i="28"/>
  <c r="Y481" i="28"/>
  <c r="H481" i="28"/>
  <c r="Y479" i="28"/>
  <c r="H470" i="28"/>
  <c r="Y456" i="28"/>
  <c r="Y454" i="28"/>
  <c r="G411" i="28"/>
  <c r="G405" i="28"/>
  <c r="Y403" i="28"/>
  <c r="G403" i="28"/>
  <c r="Y401" i="28"/>
  <c r="Y399" i="28"/>
  <c r="Y395" i="28"/>
  <c r="G393" i="28"/>
  <c r="G391" i="28"/>
  <c r="H383" i="28"/>
  <c r="X372" i="28"/>
  <c r="W367" i="28"/>
  <c r="H165" i="28"/>
  <c r="H75" i="28"/>
  <c r="M18" i="30"/>
  <c r="N16" i="30"/>
  <c r="Q5" i="30"/>
  <c r="N5" i="30"/>
  <c r="H1002" i="28"/>
  <c r="H995" i="28"/>
  <c r="Y965" i="28"/>
  <c r="H919" i="28"/>
  <c r="W909" i="28"/>
  <c r="W905" i="28"/>
  <c r="W891" i="28"/>
  <c r="W885" i="28"/>
  <c r="W823" i="28"/>
  <c r="W753" i="28"/>
  <c r="W745" i="28"/>
  <c r="Y719" i="28"/>
  <c r="W684" i="28"/>
  <c r="G682" i="28"/>
  <c r="H500" i="28"/>
  <c r="W498" i="28"/>
  <c r="G323" i="28"/>
  <c r="I192" i="28"/>
  <c r="X192" i="28"/>
  <c r="W141" i="28"/>
  <c r="G131" i="28"/>
  <c r="G127" i="28"/>
  <c r="G121" i="28"/>
  <c r="W117" i="28"/>
  <c r="G115" i="28"/>
  <c r="W113" i="28"/>
  <c r="W111" i="28"/>
  <c r="G109" i="28"/>
  <c r="G107" i="28"/>
  <c r="H103" i="28"/>
  <c r="G101" i="28"/>
  <c r="W101" i="28"/>
  <c r="X100" i="28"/>
  <c r="O176" i="30"/>
  <c r="G874" i="28"/>
  <c r="H874" i="28"/>
  <c r="H865" i="28"/>
  <c r="Y860" i="28"/>
  <c r="X834" i="28"/>
  <c r="Y832" i="28"/>
  <c r="Y808" i="28"/>
  <c r="H799" i="28"/>
  <c r="Y696" i="28"/>
  <c r="G49" i="28"/>
  <c r="W49" i="28"/>
  <c r="O178" i="30"/>
  <c r="G988" i="28"/>
  <c r="G982" i="28"/>
  <c r="W968" i="28"/>
  <c r="W962" i="28"/>
  <c r="Y960" i="28"/>
  <c r="G956" i="28"/>
  <c r="W954" i="28"/>
  <c r="Y952" i="28"/>
  <c r="G950" i="28"/>
  <c r="H944" i="28"/>
  <c r="W942" i="28"/>
  <c r="H938" i="28"/>
  <c r="Y935" i="28"/>
  <c r="Y933" i="28"/>
  <c r="Y924" i="28"/>
  <c r="W918" i="28"/>
  <c r="G914" i="28"/>
  <c r="W840" i="28"/>
  <c r="W839" i="28"/>
  <c r="G738" i="28"/>
  <c r="G734" i="28"/>
  <c r="G728" i="28"/>
  <c r="W724" i="28"/>
  <c r="W722" i="28"/>
  <c r="W695" i="28"/>
  <c r="Y691" i="28"/>
  <c r="H654" i="28"/>
  <c r="G638" i="28"/>
  <c r="Y634" i="28"/>
  <c r="H628" i="28"/>
  <c r="W625" i="28"/>
  <c r="W621" i="28"/>
  <c r="W600" i="28"/>
  <c r="I553" i="28"/>
  <c r="W534" i="28"/>
  <c r="W533" i="28"/>
  <c r="W529" i="28"/>
  <c r="W525" i="28"/>
  <c r="W521" i="28"/>
  <c r="W465" i="28"/>
  <c r="Y443" i="28"/>
  <c r="Y439" i="28"/>
  <c r="Y433" i="28"/>
  <c r="H295" i="28"/>
  <c r="I218" i="28"/>
  <c r="X218" i="28"/>
  <c r="H195" i="28"/>
  <c r="H191" i="28"/>
  <c r="G187" i="28"/>
  <c r="G183" i="28"/>
  <c r="G179" i="28"/>
  <c r="G175" i="28"/>
  <c r="W171" i="28"/>
  <c r="W169" i="28"/>
  <c r="H143" i="28"/>
  <c r="O210" i="30"/>
  <c r="O115" i="30"/>
  <c r="O62" i="30"/>
  <c r="O29" i="30"/>
  <c r="O25" i="30"/>
  <c r="O21" i="30"/>
  <c r="M932" i="30"/>
  <c r="M864" i="30"/>
  <c r="O792" i="30"/>
  <c r="M236" i="30"/>
  <c r="M220" i="30"/>
  <c r="O212" i="30"/>
  <c r="M212" i="30"/>
  <c r="O133" i="30"/>
  <c r="O121" i="30"/>
  <c r="H971" i="28"/>
  <c r="W967" i="28"/>
  <c r="W963" i="28"/>
  <c r="W922" i="28"/>
  <c r="W914" i="28"/>
  <c r="W911" i="28"/>
  <c r="W908" i="28"/>
  <c r="H889" i="28"/>
  <c r="H843" i="28"/>
  <c r="H842" i="28"/>
  <c r="W815" i="28"/>
  <c r="H779" i="28"/>
  <c r="W778" i="28"/>
  <c r="W777" i="28"/>
  <c r="W771" i="28"/>
  <c r="G752" i="28"/>
  <c r="W750" i="28"/>
  <c r="G748" i="28"/>
  <c r="W746" i="28"/>
  <c r="H736" i="28"/>
  <c r="H730" i="28"/>
  <c r="W727" i="28"/>
  <c r="W725" i="28"/>
  <c r="W721" i="28"/>
  <c r="Y675" i="28"/>
  <c r="G656" i="28"/>
  <c r="G648" i="28"/>
  <c r="G640" i="28"/>
  <c r="W573" i="28"/>
  <c r="W565" i="28"/>
  <c r="W561" i="28"/>
  <c r="W541" i="28"/>
  <c r="W461" i="28"/>
  <c r="H391" i="28"/>
  <c r="G383" i="28"/>
  <c r="W383" i="28"/>
  <c r="W303" i="28"/>
  <c r="W299" i="28"/>
  <c r="G295" i="28"/>
  <c r="W295" i="28"/>
  <c r="W219" i="28"/>
  <c r="W201" i="28"/>
  <c r="G189" i="28"/>
  <c r="G153" i="28"/>
  <c r="G151" i="28"/>
  <c r="G149" i="28"/>
  <c r="W121" i="28"/>
  <c r="P56" i="30"/>
  <c r="O40" i="30"/>
  <c r="X938" i="28"/>
  <c r="Y916" i="28"/>
  <c r="Y892" i="28"/>
  <c r="H892" i="28"/>
  <c r="H855" i="28"/>
  <c r="Y580" i="28"/>
  <c r="Y578" i="28"/>
  <c r="H536" i="28"/>
  <c r="Y329" i="28"/>
  <c r="H329" i="28"/>
  <c r="Y327" i="28"/>
  <c r="H327" i="28"/>
  <c r="Y605" i="28"/>
  <c r="O898" i="30"/>
  <c r="P306" i="30"/>
  <c r="W988" i="28"/>
  <c r="Y987" i="28"/>
  <c r="W897" i="28"/>
  <c r="G884" i="28"/>
  <c r="G882" i="28"/>
  <c r="G880" i="28"/>
  <c r="W879" i="28"/>
  <c r="G878" i="28"/>
  <c r="W876" i="28"/>
  <c r="G854" i="28"/>
  <c r="G836" i="28"/>
  <c r="W802" i="28"/>
  <c r="W689" i="28"/>
  <c r="W687" i="28"/>
  <c r="G676" i="28"/>
  <c r="G620" i="28"/>
  <c r="H614" i="28"/>
  <c r="W607" i="28"/>
  <c r="Y575" i="28"/>
  <c r="H552" i="28"/>
  <c r="G476" i="28"/>
  <c r="W469" i="28"/>
  <c r="X440" i="28"/>
  <c r="Y438" i="28"/>
  <c r="H438" i="28"/>
  <c r="Y436" i="28"/>
  <c r="W423" i="28"/>
  <c r="G421" i="28"/>
  <c r="W411" i="28"/>
  <c r="W409" i="28"/>
  <c r="G321" i="28"/>
  <c r="G319" i="28"/>
  <c r="G317" i="28"/>
  <c r="G313" i="28"/>
  <c r="H285" i="28"/>
  <c r="G163" i="28"/>
  <c r="G159" i="28"/>
  <c r="H988" i="28"/>
  <c r="W981" i="28"/>
  <c r="W975" i="28"/>
  <c r="Y903" i="28"/>
  <c r="W899" i="28"/>
  <c r="W865" i="28"/>
  <c r="G848" i="28"/>
  <c r="W846" i="28"/>
  <c r="W845" i="28"/>
  <c r="W827" i="28"/>
  <c r="W822" i="28"/>
  <c r="H816" i="28"/>
  <c r="X815" i="28"/>
  <c r="W813" i="28"/>
  <c r="W809" i="28"/>
  <c r="G792" i="28"/>
  <c r="W785" i="28"/>
  <c r="H772" i="28"/>
  <c r="W733" i="28"/>
  <c r="Y731" i="28"/>
  <c r="W708" i="28"/>
  <c r="Y707" i="28"/>
  <c r="Y705" i="28"/>
  <c r="Y697" i="28"/>
  <c r="G694" i="28"/>
  <c r="W692" i="28"/>
  <c r="W674" i="28"/>
  <c r="H670" i="28"/>
  <c r="Y668" i="28"/>
  <c r="G668" i="28"/>
  <c r="G664" i="28"/>
  <c r="G662" i="28"/>
  <c r="W638" i="28"/>
  <c r="W637" i="28"/>
  <c r="Y617" i="28"/>
  <c r="X606" i="28"/>
  <c r="W604" i="28"/>
  <c r="G602" i="28"/>
  <c r="Y599" i="28"/>
  <c r="W592" i="28"/>
  <c r="W586" i="28"/>
  <c r="W585" i="28"/>
  <c r="G550" i="28"/>
  <c r="W540" i="28"/>
  <c r="W535" i="28"/>
  <c r="W518" i="28"/>
  <c r="Y508" i="28"/>
  <c r="G504" i="28"/>
  <c r="W501" i="28"/>
  <c r="G500" i="28"/>
  <c r="Y488" i="28"/>
  <c r="H486" i="28"/>
  <c r="Y471" i="28"/>
  <c r="W464" i="28"/>
  <c r="X426" i="28"/>
  <c r="W391" i="28"/>
  <c r="Y375" i="28"/>
  <c r="G373" i="28"/>
  <c r="G369" i="28"/>
  <c r="W365" i="28"/>
  <c r="X360" i="28"/>
  <c r="X356" i="28"/>
  <c r="W311" i="28"/>
  <c r="X306" i="28"/>
  <c r="X286" i="28"/>
  <c r="X284" i="28"/>
  <c r="H257" i="28"/>
  <c r="W253" i="28"/>
  <c r="I252" i="28"/>
  <c r="X252" i="28"/>
  <c r="I236" i="28"/>
  <c r="X236" i="28"/>
  <c r="H207" i="28"/>
  <c r="H189" i="28"/>
  <c r="W187" i="28"/>
  <c r="W157" i="28"/>
  <c r="W127" i="28"/>
  <c r="X122" i="28"/>
  <c r="X98" i="28"/>
  <c r="W97" i="28"/>
  <c r="I84" i="28"/>
  <c r="X84" i="28"/>
  <c r="I82" i="28"/>
  <c r="X82" i="28"/>
  <c r="W69" i="28"/>
  <c r="G63" i="28"/>
  <c r="G61" i="28"/>
  <c r="G57" i="28"/>
  <c r="W55" i="28"/>
  <c r="G53" i="28"/>
  <c r="W51" i="28"/>
  <c r="W9" i="28"/>
  <c r="Y6" i="28"/>
  <c r="H6" i="28"/>
  <c r="O273" i="30"/>
  <c r="Q49" i="30"/>
  <c r="H219" i="28"/>
  <c r="I210" i="28"/>
  <c r="X210" i="28"/>
  <c r="I206" i="28"/>
  <c r="X206" i="28"/>
  <c r="I142" i="28"/>
  <c r="X142" i="28"/>
  <c r="H127" i="28"/>
  <c r="H125" i="28"/>
  <c r="H97" i="28"/>
  <c r="H85" i="28"/>
  <c r="I74" i="28"/>
  <c r="X74" i="28"/>
  <c r="X62" i="28"/>
  <c r="P775" i="30"/>
  <c r="O758" i="30"/>
  <c r="O750" i="30"/>
  <c r="O726" i="30"/>
  <c r="O722" i="30"/>
  <c r="O710" i="30"/>
  <c r="O694" i="30"/>
  <c r="O662" i="30"/>
  <c r="O658" i="30"/>
  <c r="O646" i="30"/>
  <c r="O630" i="30"/>
  <c r="O598" i="30"/>
  <c r="O594" i="30"/>
  <c r="O582" i="30"/>
  <c r="O566" i="30"/>
  <c r="O562" i="30"/>
  <c r="O530" i="30"/>
  <c r="O510" i="30"/>
  <c r="P482" i="30"/>
  <c r="N479" i="30"/>
  <c r="Q455" i="30"/>
  <c r="M106" i="30"/>
  <c r="Q55" i="30"/>
  <c r="P39" i="30"/>
  <c r="O864" i="30"/>
  <c r="P776" i="30"/>
  <c r="M511" i="30"/>
  <c r="M483" i="30"/>
  <c r="O248" i="30"/>
  <c r="O223" i="30"/>
  <c r="M219" i="30"/>
  <c r="M160" i="30"/>
  <c r="P140" i="30"/>
  <c r="O140" i="30"/>
  <c r="M140" i="30"/>
  <c r="P130" i="30"/>
  <c r="M130" i="30"/>
  <c r="N126" i="30"/>
  <c r="N123" i="30"/>
  <c r="O93" i="30"/>
  <c r="O89" i="30"/>
  <c r="O85" i="30"/>
  <c r="O81" i="30"/>
  <c r="N57" i="30"/>
  <c r="P50" i="30"/>
  <c r="M815" i="30"/>
  <c r="O806" i="30"/>
  <c r="O798" i="30"/>
  <c r="N796" i="30"/>
  <c r="P782" i="30"/>
  <c r="O782" i="30"/>
  <c r="Q779" i="30"/>
  <c r="O744" i="30"/>
  <c r="O724" i="30"/>
  <c r="O692" i="30"/>
  <c r="O688" i="30"/>
  <c r="O680" i="30"/>
  <c r="O660" i="30"/>
  <c r="O628" i="30"/>
  <c r="N628" i="30"/>
  <c r="P624" i="30"/>
  <c r="O624" i="30"/>
  <c r="O616" i="30"/>
  <c r="O608" i="30"/>
  <c r="O600" i="30"/>
  <c r="O596" i="30"/>
  <c r="O572" i="30"/>
  <c r="O564" i="30"/>
  <c r="N508" i="30"/>
  <c r="N492" i="30"/>
  <c r="P305" i="30"/>
  <c r="P285" i="30"/>
  <c r="O279" i="30"/>
  <c r="P277" i="30"/>
  <c r="Q275" i="30"/>
  <c r="O270" i="30"/>
  <c r="M250" i="30"/>
  <c r="Q247" i="30"/>
  <c r="O138" i="30"/>
  <c r="Q113" i="30"/>
  <c r="N99" i="30"/>
  <c r="Q97" i="30"/>
  <c r="N97" i="30"/>
  <c r="Q80" i="30"/>
  <c r="N73" i="30"/>
  <c r="O63" i="30"/>
  <c r="P52" i="30"/>
  <c r="Q34" i="30"/>
  <c r="Y908" i="28"/>
  <c r="X676" i="28"/>
  <c r="H676" i="28"/>
  <c r="P998" i="30"/>
  <c r="P950" i="30"/>
  <c r="M234" i="30"/>
  <c r="O162" i="30"/>
  <c r="M33" i="30"/>
  <c r="Y900" i="28"/>
  <c r="G740" i="28"/>
  <c r="H740" i="28"/>
  <c r="G646" i="28"/>
  <c r="H646" i="28"/>
  <c r="Y625" i="28"/>
  <c r="Y616" i="28"/>
  <c r="Y568" i="28"/>
  <c r="H436" i="28"/>
  <c r="W436" i="28"/>
  <c r="G436" i="28"/>
  <c r="G434" i="28"/>
  <c r="W434" i="28"/>
  <c r="G241" i="28"/>
  <c r="W241" i="28"/>
  <c r="G974" i="28"/>
  <c r="W974" i="28"/>
  <c r="H950" i="28"/>
  <c r="H943" i="28"/>
  <c r="Y909" i="28"/>
  <c r="H868" i="28"/>
  <c r="Y839" i="28"/>
  <c r="Y756" i="28"/>
  <c r="X740" i="28"/>
  <c r="Y623" i="28"/>
  <c r="H606" i="28"/>
  <c r="Y551" i="28"/>
  <c r="Y446" i="28"/>
  <c r="H446" i="28"/>
  <c r="G446" i="28"/>
  <c r="Y444" i="28"/>
  <c r="H444" i="28"/>
  <c r="H440" i="28"/>
  <c r="H375" i="28"/>
  <c r="G375" i="28"/>
  <c r="X310" i="28"/>
  <c r="W275" i="28"/>
  <c r="G275" i="28"/>
  <c r="Y992" i="28"/>
  <c r="W720" i="28"/>
  <c r="G720" i="28"/>
  <c r="Y692" i="28"/>
  <c r="H399" i="28"/>
  <c r="G397" i="28"/>
  <c r="W397" i="28"/>
  <c r="H395" i="28"/>
  <c r="G395" i="28"/>
  <c r="Y311" i="28"/>
  <c r="H59" i="28"/>
  <c r="G59" i="28"/>
  <c r="H983" i="28"/>
  <c r="Y973" i="28"/>
  <c r="H970" i="28"/>
  <c r="W961" i="28"/>
  <c r="W917" i="28"/>
  <c r="G904" i="28"/>
  <c r="G860" i="28"/>
  <c r="Y845" i="28"/>
  <c r="Y837" i="28"/>
  <c r="H828" i="28"/>
  <c r="G824" i="28"/>
  <c r="X823" i="28"/>
  <c r="W821" i="28"/>
  <c r="G814" i="28"/>
  <c r="G784" i="28"/>
  <c r="W784" i="28"/>
  <c r="H780" i="28"/>
  <c r="W748" i="28"/>
  <c r="W747" i="28"/>
  <c r="Y743" i="28"/>
  <c r="Y687" i="28"/>
  <c r="X686" i="28"/>
  <c r="H663" i="28"/>
  <c r="W656" i="28"/>
  <c r="Y653" i="28"/>
  <c r="Y651" i="28"/>
  <c r="Y649" i="28"/>
  <c r="Y550" i="28"/>
  <c r="W545" i="28"/>
  <c r="Y534" i="28"/>
  <c r="W516" i="28"/>
  <c r="Y515" i="28"/>
  <c r="Y459" i="28"/>
  <c r="W419" i="28"/>
  <c r="G415" i="28"/>
  <c r="G413" i="28"/>
  <c r="X402" i="28"/>
  <c r="Y337" i="28"/>
  <c r="Y325" i="28"/>
  <c r="G95" i="28"/>
  <c r="H93" i="28"/>
  <c r="G93" i="28"/>
  <c r="X975" i="28"/>
  <c r="W973" i="28"/>
  <c r="G968" i="28"/>
  <c r="G966" i="28"/>
  <c r="G964" i="28"/>
  <c r="H956" i="28"/>
  <c r="W949" i="28"/>
  <c r="X948" i="28"/>
  <c r="H924" i="28"/>
  <c r="H918" i="28"/>
  <c r="W910" i="28"/>
  <c r="H907" i="28"/>
  <c r="Y883" i="28"/>
  <c r="H867" i="28"/>
  <c r="X842" i="28"/>
  <c r="G808" i="28"/>
  <c r="H803" i="28"/>
  <c r="W766" i="28"/>
  <c r="W765" i="28"/>
  <c r="W757" i="28"/>
  <c r="Y740" i="28"/>
  <c r="H723" i="28"/>
  <c r="W714" i="28"/>
  <c r="Y708" i="28"/>
  <c r="X692" i="28"/>
  <c r="H690" i="28"/>
  <c r="H640" i="28"/>
  <c r="Y635" i="28"/>
  <c r="X605" i="28"/>
  <c r="Y507" i="28"/>
  <c r="Y498" i="28"/>
  <c r="I493" i="28"/>
  <c r="G484" i="28"/>
  <c r="H480" i="28"/>
  <c r="G480" i="28"/>
  <c r="Y464" i="28"/>
  <c r="X390" i="28"/>
  <c r="X388" i="28"/>
  <c r="Y371" i="28"/>
  <c r="X366" i="28"/>
  <c r="X294" i="28"/>
  <c r="G263" i="28"/>
  <c r="G261" i="28"/>
  <c r="H163" i="28"/>
  <c r="W159" i="28"/>
  <c r="G119" i="28"/>
  <c r="W119" i="28"/>
  <c r="W59" i="28"/>
  <c r="G7" i="28"/>
  <c r="Y863" i="28"/>
  <c r="G852" i="28"/>
  <c r="G838" i="28"/>
  <c r="H798" i="28"/>
  <c r="G772" i="28"/>
  <c r="Y768" i="28"/>
  <c r="H755" i="28"/>
  <c r="X719" i="28"/>
  <c r="H708" i="28"/>
  <c r="G702" i="28"/>
  <c r="Y700" i="28"/>
  <c r="W693" i="28"/>
  <c r="Y679" i="28"/>
  <c r="Y673" i="28"/>
  <c r="W669" i="28"/>
  <c r="Y665" i="28"/>
  <c r="H648" i="28"/>
  <c r="W639" i="28"/>
  <c r="W631" i="28"/>
  <c r="W622" i="28"/>
  <c r="H621" i="28"/>
  <c r="W620" i="28"/>
  <c r="Y619" i="28"/>
  <c r="H615" i="28"/>
  <c r="Y608" i="28"/>
  <c r="G608" i="28"/>
  <c r="G588" i="28"/>
  <c r="I577" i="28"/>
  <c r="G568" i="28"/>
  <c r="H568" i="28"/>
  <c r="Y566" i="28"/>
  <c r="W557" i="28"/>
  <c r="G551" i="28"/>
  <c r="Y526" i="28"/>
  <c r="Y514" i="28"/>
  <c r="W504" i="28"/>
  <c r="Y494" i="28"/>
  <c r="Y491" i="28"/>
  <c r="H485" i="28"/>
  <c r="X472" i="28"/>
  <c r="Y467" i="28"/>
  <c r="Y462" i="28"/>
  <c r="G448" i="28"/>
  <c r="W446" i="28"/>
  <c r="X442" i="28"/>
  <c r="X434" i="28"/>
  <c r="X424" i="28"/>
  <c r="W395" i="28"/>
  <c r="X394" i="28"/>
  <c r="H389" i="28"/>
  <c r="W387" i="28"/>
  <c r="G385" i="28"/>
  <c r="Y383" i="28"/>
  <c r="X382" i="28"/>
  <c r="X380" i="28"/>
  <c r="X378" i="28"/>
  <c r="H371" i="28"/>
  <c r="X348" i="28"/>
  <c r="X346" i="28"/>
  <c r="X344" i="28"/>
  <c r="X342" i="28"/>
  <c r="X312" i="28"/>
  <c r="W307" i="28"/>
  <c r="X302" i="28"/>
  <c r="G293" i="28"/>
  <c r="H293" i="28"/>
  <c r="H291" i="28"/>
  <c r="H289" i="28"/>
  <c r="H287" i="28"/>
  <c r="G287" i="28"/>
  <c r="I282" i="28"/>
  <c r="X282" i="28"/>
  <c r="H237" i="28"/>
  <c r="X230" i="28"/>
  <c r="G209" i="28"/>
  <c r="W183" i="28"/>
  <c r="G123" i="28"/>
  <c r="H121" i="28"/>
  <c r="W89" i="28"/>
  <c r="G73" i="28"/>
  <c r="W71" i="28"/>
  <c r="M1003" i="30"/>
  <c r="Q1000" i="30"/>
  <c r="O992" i="30"/>
  <c r="M955" i="30"/>
  <c r="N951" i="30"/>
  <c r="M939" i="30"/>
  <c r="M807" i="30"/>
  <c r="M114" i="30"/>
  <c r="H1003" i="28"/>
  <c r="G1000" i="28"/>
  <c r="G998" i="28"/>
  <c r="H996" i="28"/>
  <c r="W995" i="28"/>
  <c r="H993" i="28"/>
  <c r="Y991" i="28"/>
  <c r="Y980" i="28"/>
  <c r="G980" i="28"/>
  <c r="W976" i="28"/>
  <c r="W969" i="28"/>
  <c r="Y967" i="28"/>
  <c r="W956" i="28"/>
  <c r="G946" i="28"/>
  <c r="W944" i="28"/>
  <c r="Y932" i="28"/>
  <c r="H932" i="28"/>
  <c r="W931" i="28"/>
  <c r="G930" i="28"/>
  <c r="Y928" i="28"/>
  <c r="G928" i="28"/>
  <c r="G912" i="28"/>
  <c r="X911" i="28"/>
  <c r="H906" i="28"/>
  <c r="G896" i="28"/>
  <c r="W882" i="28"/>
  <c r="W877" i="28"/>
  <c r="W872" i="28"/>
  <c r="W842" i="28"/>
  <c r="W836" i="28"/>
  <c r="W835" i="28"/>
  <c r="G828" i="28"/>
  <c r="W816" i="28"/>
  <c r="Y796" i="28"/>
  <c r="W789" i="28"/>
  <c r="Y783" i="28"/>
  <c r="W780" i="28"/>
  <c r="H774" i="28"/>
  <c r="Y769" i="28"/>
  <c r="W756" i="28"/>
  <c r="Y744" i="28"/>
  <c r="G744" i="28"/>
  <c r="G742" i="28"/>
  <c r="G732" i="28"/>
  <c r="H728" i="28"/>
  <c r="G696" i="28"/>
  <c r="X695" i="28"/>
  <c r="G688" i="28"/>
  <c r="W683" i="28"/>
  <c r="W681" i="28"/>
  <c r="W676" i="28"/>
  <c r="W648" i="28"/>
  <c r="X646" i="28"/>
  <c r="G626" i="28"/>
  <c r="X617" i="28"/>
  <c r="Y611" i="28"/>
  <c r="W611" i="28"/>
  <c r="W606" i="28"/>
  <c r="H604" i="28"/>
  <c r="Y594" i="28"/>
  <c r="Y589" i="28"/>
  <c r="Y586" i="28"/>
  <c r="H586" i="28"/>
  <c r="Y584" i="28"/>
  <c r="H584" i="28"/>
  <c r="W582" i="28"/>
  <c r="W581" i="28"/>
  <c r="G552" i="28"/>
  <c r="W536" i="28"/>
  <c r="Y535" i="28"/>
  <c r="Y527" i="28"/>
  <c r="H518" i="28"/>
  <c r="H516" i="28"/>
  <c r="X508" i="28"/>
  <c r="W500" i="28"/>
  <c r="Y499" i="28"/>
  <c r="W480" i="28"/>
  <c r="W473" i="28"/>
  <c r="G470" i="28"/>
  <c r="W463" i="28"/>
  <c r="X462" i="28"/>
  <c r="W460" i="28"/>
  <c r="W440" i="28"/>
  <c r="G432" i="28"/>
  <c r="W430" i="28"/>
  <c r="Y425" i="28"/>
  <c r="Y411" i="28"/>
  <c r="Y409" i="28"/>
  <c r="H409" i="28"/>
  <c r="X396" i="28"/>
  <c r="G389" i="28"/>
  <c r="Y381" i="28"/>
  <c r="W379" i="28"/>
  <c r="W375" i="28"/>
  <c r="W339" i="28"/>
  <c r="X334" i="28"/>
  <c r="W321" i="28"/>
  <c r="W287" i="28"/>
  <c r="G283" i="28"/>
  <c r="G281" i="28"/>
  <c r="H269" i="28"/>
  <c r="G255" i="28"/>
  <c r="H253" i="28"/>
  <c r="H223" i="28"/>
  <c r="H221" i="28"/>
  <c r="G185" i="28"/>
  <c r="G165" i="28"/>
  <c r="W131" i="28"/>
  <c r="G99" i="28"/>
  <c r="W93" i="28"/>
  <c r="X68" i="28"/>
  <c r="X66" i="28"/>
  <c r="W63" i="28"/>
  <c r="W39" i="28"/>
  <c r="H19" i="28"/>
  <c r="H14" i="28"/>
  <c r="Y20" i="28"/>
  <c r="I234" i="28"/>
  <c r="X234" i="28"/>
  <c r="H225" i="28"/>
  <c r="H217" i="28"/>
  <c r="I202" i="28"/>
  <c r="X202" i="28"/>
  <c r="X164" i="28"/>
  <c r="H161" i="28"/>
  <c r="H159" i="28"/>
  <c r="X156" i="28"/>
  <c r="H129" i="28"/>
  <c r="X102" i="28"/>
  <c r="H99" i="28"/>
  <c r="H95" i="28"/>
  <c r="X92" i="28"/>
  <c r="X78" i="28"/>
  <c r="X76" i="28"/>
  <c r="H61" i="28"/>
  <c r="X58" i="28"/>
  <c r="H57" i="28"/>
  <c r="I46" i="28"/>
  <c r="X46" i="28"/>
  <c r="I44" i="28"/>
  <c r="I42" i="28"/>
  <c r="X42" i="28"/>
  <c r="H37" i="28"/>
  <c r="I14" i="28"/>
  <c r="Y10" i="28"/>
  <c r="P839" i="30"/>
  <c r="Y365" i="28"/>
  <c r="G363" i="28"/>
  <c r="Y361" i="28"/>
  <c r="G357" i="28"/>
  <c r="H335" i="28"/>
  <c r="X324" i="28"/>
  <c r="W319" i="28"/>
  <c r="X318" i="28"/>
  <c r="Y309" i="28"/>
  <c r="X292" i="28"/>
  <c r="X262" i="28"/>
  <c r="X260" i="28"/>
  <c r="H251" i="28"/>
  <c r="H249" i="28"/>
  <c r="G245" i="28"/>
  <c r="I238" i="28"/>
  <c r="H231" i="28"/>
  <c r="W223" i="28"/>
  <c r="I222" i="28"/>
  <c r="X222" i="28"/>
  <c r="G217" i="28"/>
  <c r="W217" i="28"/>
  <c r="I216" i="28"/>
  <c r="I214" i="28"/>
  <c r="G203" i="28"/>
  <c r="W189" i="28"/>
  <c r="W179" i="28"/>
  <c r="I178" i="28"/>
  <c r="X178" i="28"/>
  <c r="I176" i="28"/>
  <c r="I174" i="28"/>
  <c r="X174" i="28"/>
  <c r="I172" i="28"/>
  <c r="H167" i="28"/>
  <c r="W163" i="28"/>
  <c r="X162" i="28"/>
  <c r="G155" i="28"/>
  <c r="W153" i="28"/>
  <c r="I150" i="28"/>
  <c r="X150" i="28"/>
  <c r="G137" i="28"/>
  <c r="G135" i="28"/>
  <c r="H133" i="28"/>
  <c r="G129" i="28"/>
  <c r="W129" i="28"/>
  <c r="I128" i="28"/>
  <c r="X128" i="28"/>
  <c r="H91" i="28"/>
  <c r="I90" i="28"/>
  <c r="X90" i="28"/>
  <c r="G47" i="28"/>
  <c r="G43" i="28"/>
  <c r="X31" i="28"/>
  <c r="X27" i="28"/>
  <c r="G21" i="28"/>
  <c r="H17" i="28"/>
  <c r="Y11" i="28"/>
  <c r="W5" i="28"/>
  <c r="O317" i="30"/>
  <c r="O313" i="30"/>
  <c r="M856" i="30"/>
  <c r="N804" i="30"/>
  <c r="P750" i="30"/>
  <c r="P734" i="30"/>
  <c r="M734" i="30"/>
  <c r="P726" i="30"/>
  <c r="N718" i="30"/>
  <c r="N863" i="30"/>
  <c r="O856" i="30"/>
  <c r="M848" i="30"/>
  <c r="Q322" i="30"/>
  <c r="Q314" i="30"/>
  <c r="O263" i="30"/>
  <c r="O255" i="30"/>
  <c r="Q967" i="30"/>
  <c r="M938" i="30"/>
  <c r="N911" i="30"/>
  <c r="M891" i="30"/>
  <c r="Q868" i="30"/>
  <c r="P862" i="30"/>
  <c r="O834" i="30"/>
  <c r="O821" i="30"/>
  <c r="O814" i="30"/>
  <c r="O813" i="30"/>
  <c r="Q807" i="30"/>
  <c r="N807" i="30"/>
  <c r="O781" i="30"/>
  <c r="P250" i="30"/>
  <c r="N234" i="30"/>
  <c r="M232" i="30"/>
  <c r="M228" i="30"/>
  <c r="M224" i="30"/>
  <c r="P161" i="30"/>
  <c r="O141" i="30"/>
  <c r="Q992" i="30"/>
  <c r="M990" i="30"/>
  <c r="M970" i="30"/>
  <c r="M956" i="30"/>
  <c r="P942" i="30"/>
  <c r="M940" i="30"/>
  <c r="N938" i="30"/>
  <c r="M936" i="30"/>
  <c r="O935" i="30"/>
  <c r="M931" i="30"/>
  <c r="M928" i="30"/>
  <c r="Q928" i="30"/>
  <c r="O927" i="30"/>
  <c r="M924" i="30"/>
  <c r="M912" i="30"/>
  <c r="Q912" i="30"/>
  <c r="O907" i="30"/>
  <c r="O896" i="30"/>
  <c r="O884" i="30"/>
  <c r="P883" i="30"/>
  <c r="P879" i="30"/>
  <c r="P875" i="30"/>
  <c r="M875" i="30"/>
  <c r="O862" i="30"/>
  <c r="M842" i="30"/>
  <c r="O836" i="30"/>
  <c r="N836" i="30"/>
  <c r="Q816" i="30"/>
  <c r="O770" i="30"/>
  <c r="O725" i="30"/>
  <c r="O721" i="30"/>
  <c r="N717" i="30"/>
  <c r="N709" i="30"/>
  <c r="O661" i="30"/>
  <c r="O657" i="30"/>
  <c r="N653" i="30"/>
  <c r="N645" i="30"/>
  <c r="O597" i="30"/>
  <c r="O593" i="30"/>
  <c r="N589" i="30"/>
  <c r="N581" i="30"/>
  <c r="O550" i="30"/>
  <c r="O541" i="30"/>
  <c r="N533" i="30"/>
  <c r="Q511" i="30"/>
  <c r="N511" i="30"/>
  <c r="O501" i="30"/>
  <c r="P494" i="30"/>
  <c r="Q483" i="30"/>
  <c r="N483" i="30"/>
  <c r="P329" i="30"/>
  <c r="P321" i="30"/>
  <c r="Q298" i="30"/>
  <c r="M297" i="30"/>
  <c r="O277" i="30"/>
  <c r="O272" i="30"/>
  <c r="M252" i="30"/>
  <c r="M226" i="30"/>
  <c r="Q223" i="30"/>
  <c r="P218" i="30"/>
  <c r="P93" i="30"/>
  <c r="N91" i="30"/>
  <c r="P702" i="30"/>
  <c r="M702" i="30"/>
  <c r="P694" i="30"/>
  <c r="Q691" i="30"/>
  <c r="N686" i="30"/>
  <c r="P670" i="30"/>
  <c r="M670" i="30"/>
  <c r="P662" i="30"/>
  <c r="N654" i="30"/>
  <c r="P638" i="30"/>
  <c r="Q627" i="30"/>
  <c r="N622" i="30"/>
  <c r="P606" i="30"/>
  <c r="M606" i="30"/>
  <c r="P598" i="30"/>
  <c r="N590" i="30"/>
  <c r="P574" i="30"/>
  <c r="M574" i="30"/>
  <c r="P566" i="30"/>
  <c r="P526" i="30"/>
  <c r="P502" i="30"/>
  <c r="M494" i="30"/>
  <c r="N468" i="30"/>
  <c r="M218" i="30"/>
  <c r="P194" i="30"/>
  <c r="Q168" i="30"/>
  <c r="O160" i="30"/>
  <c r="O122" i="30"/>
  <c r="N118" i="30"/>
  <c r="N114" i="30"/>
  <c r="P92" i="30"/>
  <c r="P88" i="30"/>
  <c r="N39" i="30"/>
  <c r="N33" i="30"/>
  <c r="Q30" i="30"/>
  <c r="Q6" i="30"/>
  <c r="O772" i="30"/>
  <c r="N772" i="30"/>
  <c r="Q768" i="30"/>
  <c r="N764" i="30"/>
  <c r="Q760" i="30"/>
  <c r="Q536" i="30"/>
  <c r="Q528" i="30"/>
  <c r="Q520" i="30"/>
  <c r="N516" i="30"/>
  <c r="P503" i="30"/>
  <c r="M503" i="30"/>
  <c r="P478" i="30"/>
  <c r="M474" i="30"/>
  <c r="O469" i="30"/>
  <c r="P465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O329" i="30"/>
  <c r="O311" i="30"/>
  <c r="O302" i="30"/>
  <c r="M282" i="30"/>
  <c r="M278" i="30"/>
  <c r="Q266" i="30"/>
  <c r="M265" i="30"/>
  <c r="P261" i="30"/>
  <c r="O261" i="30"/>
  <c r="O243" i="30"/>
  <c r="O222" i="30"/>
  <c r="Q220" i="30"/>
  <c r="N220" i="30"/>
  <c r="N219" i="30"/>
  <c r="Q208" i="30"/>
  <c r="O207" i="30"/>
  <c r="P203" i="30"/>
  <c r="M203" i="30"/>
  <c r="P199" i="30"/>
  <c r="M199" i="30"/>
  <c r="P197" i="30"/>
  <c r="P195" i="30"/>
  <c r="P187" i="30"/>
  <c r="M187" i="30"/>
  <c r="M168" i="30"/>
  <c r="N149" i="30"/>
  <c r="M116" i="30"/>
  <c r="Q105" i="30"/>
  <c r="M100" i="30"/>
  <c r="M64" i="30"/>
  <c r="O23" i="30"/>
  <c r="Y1000" i="28"/>
  <c r="W998" i="28"/>
  <c r="Y995" i="28"/>
  <c r="G994" i="28"/>
  <c r="X988" i="28"/>
  <c r="H980" i="28"/>
  <c r="Y975" i="28"/>
  <c r="Y972" i="28"/>
  <c r="X967" i="28"/>
  <c r="W966" i="28"/>
  <c r="X956" i="28"/>
  <c r="W943" i="28"/>
  <c r="H939" i="28"/>
  <c r="Y938" i="28"/>
  <c r="W928" i="28"/>
  <c r="G916" i="28"/>
  <c r="Y911" i="28"/>
  <c r="Y905" i="28"/>
  <c r="H894" i="28"/>
  <c r="X884" i="28"/>
  <c r="Y882" i="28"/>
  <c r="G868" i="28"/>
  <c r="W868" i="28"/>
  <c r="W818" i="28"/>
  <c r="G818" i="28"/>
  <c r="Y812" i="28"/>
  <c r="H800" i="28"/>
  <c r="Y800" i="28"/>
  <c r="H787" i="28"/>
  <c r="Y736" i="28"/>
  <c r="H734" i="28"/>
  <c r="Y713" i="28"/>
  <c r="Y711" i="28"/>
  <c r="Y681" i="28"/>
  <c r="G680" i="28"/>
  <c r="W680" i="28"/>
  <c r="H664" i="28"/>
  <c r="H662" i="28"/>
  <c r="G654" i="28"/>
  <c r="W654" i="28"/>
  <c r="H602" i="28"/>
  <c r="Y602" i="28"/>
  <c r="X600" i="28"/>
  <c r="G584" i="28"/>
  <c r="W584" i="28"/>
  <c r="Y583" i="28"/>
  <c r="W569" i="28"/>
  <c r="I565" i="28"/>
  <c r="W517" i="28"/>
  <c r="I513" i="28"/>
  <c r="Y485" i="28"/>
  <c r="W474" i="28"/>
  <c r="Y441" i="28"/>
  <c r="Y440" i="28"/>
  <c r="H429" i="28"/>
  <c r="Y429" i="28"/>
  <c r="W403" i="28"/>
  <c r="Y377" i="28"/>
  <c r="H357" i="28"/>
  <c r="X354" i="28"/>
  <c r="H345" i="28"/>
  <c r="G329" i="28"/>
  <c r="W329" i="28"/>
  <c r="G235" i="28"/>
  <c r="W235" i="28"/>
  <c r="H227" i="28"/>
  <c r="H213" i="28"/>
  <c r="W213" i="28"/>
  <c r="X138" i="28"/>
  <c r="W137" i="28"/>
  <c r="X124" i="28"/>
  <c r="W123" i="28"/>
  <c r="G77" i="28"/>
  <c r="H41" i="28"/>
  <c r="P910" i="30"/>
  <c r="M192" i="30"/>
  <c r="M184" i="30"/>
  <c r="Y1004" i="28"/>
  <c r="X1002" i="28"/>
  <c r="G996" i="28"/>
  <c r="W996" i="28"/>
  <c r="Y993" i="28"/>
  <c r="G992" i="28"/>
  <c r="G976" i="28"/>
  <c r="G970" i="28"/>
  <c r="W970" i="28"/>
  <c r="Y964" i="28"/>
  <c r="X962" i="28"/>
  <c r="G960" i="28"/>
  <c r="W946" i="28"/>
  <c r="Y936" i="28"/>
  <c r="Y931" i="28"/>
  <c r="H920" i="28"/>
  <c r="Y920" i="28"/>
  <c r="G906" i="28"/>
  <c r="W906" i="28"/>
  <c r="G902" i="28"/>
  <c r="X898" i="28"/>
  <c r="G892" i="28"/>
  <c r="W892" i="28"/>
  <c r="H886" i="28"/>
  <c r="X879" i="28"/>
  <c r="H879" i="28"/>
  <c r="W878" i="28"/>
  <c r="Y877" i="28"/>
  <c r="H875" i="28"/>
  <c r="Y875" i="28"/>
  <c r="G870" i="28"/>
  <c r="X860" i="28"/>
  <c r="Y815" i="28"/>
  <c r="Y803" i="28"/>
  <c r="G802" i="28"/>
  <c r="G798" i="28"/>
  <c r="W798" i="28"/>
  <c r="G796" i="28"/>
  <c r="Y779" i="28"/>
  <c r="G774" i="28"/>
  <c r="W774" i="28"/>
  <c r="Y771" i="28"/>
  <c r="G770" i="28"/>
  <c r="H764" i="28"/>
  <c r="Y752" i="28"/>
  <c r="Y727" i="28"/>
  <c r="X726" i="28"/>
  <c r="Y724" i="28"/>
  <c r="G722" i="28"/>
  <c r="Y720" i="28"/>
  <c r="G714" i="28"/>
  <c r="W688" i="28"/>
  <c r="Y684" i="28"/>
  <c r="H683" i="28"/>
  <c r="W682" i="28"/>
  <c r="G670" i="28"/>
  <c r="W670" i="28"/>
  <c r="X660" i="28"/>
  <c r="H660" i="28"/>
  <c r="Y659" i="28"/>
  <c r="G632" i="28"/>
  <c r="Y615" i="28"/>
  <c r="H610" i="28"/>
  <c r="Y597" i="28"/>
  <c r="I581" i="28"/>
  <c r="I561" i="28"/>
  <c r="X536" i="28"/>
  <c r="X500" i="28"/>
  <c r="G486" i="28"/>
  <c r="W486" i="28"/>
  <c r="Y469" i="28"/>
  <c r="G468" i="28"/>
  <c r="X445" i="28"/>
  <c r="Y445" i="28"/>
  <c r="Y435" i="28"/>
  <c r="H421" i="28"/>
  <c r="X420" i="28"/>
  <c r="W415" i="28"/>
  <c r="H385" i="28"/>
  <c r="Y385" i="28"/>
  <c r="G381" i="28"/>
  <c r="X362" i="28"/>
  <c r="G347" i="28"/>
  <c r="W347" i="28"/>
  <c r="W341" i="28"/>
  <c r="H339" i="28"/>
  <c r="X326" i="28"/>
  <c r="H325" i="28"/>
  <c r="X316" i="28"/>
  <c r="G291" i="28"/>
  <c r="W291" i="28"/>
  <c r="H281" i="28"/>
  <c r="G271" i="28"/>
  <c r="W263" i="28"/>
  <c r="G257" i="28"/>
  <c r="G251" i="28"/>
  <c r="W251" i="28"/>
  <c r="G191" i="28"/>
  <c r="W191" i="28"/>
  <c r="H175" i="28"/>
  <c r="G161" i="28"/>
  <c r="W161" i="28"/>
  <c r="W115" i="28"/>
  <c r="H109" i="28"/>
  <c r="W47" i="28"/>
  <c r="H18" i="28"/>
  <c r="Y988" i="28"/>
  <c r="Y956" i="28"/>
  <c r="Y901" i="28"/>
  <c r="Y895" i="28"/>
  <c r="Y893" i="28"/>
  <c r="Y869" i="28"/>
  <c r="Y864" i="28"/>
  <c r="Y813" i="28"/>
  <c r="Y801" i="28"/>
  <c r="Y785" i="28"/>
  <c r="Y784" i="28"/>
  <c r="X759" i="28"/>
  <c r="H759" i="28"/>
  <c r="Y712" i="28"/>
  <c r="Y663" i="28"/>
  <c r="Y648" i="28"/>
  <c r="Y567" i="28"/>
  <c r="I533" i="28"/>
  <c r="Y522" i="28"/>
  <c r="I497" i="28"/>
  <c r="G444" i="28"/>
  <c r="W444" i="28"/>
  <c r="Y357" i="28"/>
  <c r="G37" i="28"/>
  <c r="W37" i="28"/>
  <c r="Y1003" i="28"/>
  <c r="Y1002" i="28"/>
  <c r="Y997" i="28"/>
  <c r="Y968" i="28"/>
  <c r="Y927" i="28"/>
  <c r="Y904" i="28"/>
  <c r="Y890" i="28"/>
  <c r="Y879" i="28"/>
  <c r="Y876" i="28"/>
  <c r="Y872" i="28"/>
  <c r="Y835" i="28"/>
  <c r="Y828" i="28"/>
  <c r="Y804" i="28"/>
  <c r="Y777" i="28"/>
  <c r="Y775" i="28"/>
  <c r="W760" i="28"/>
  <c r="G760" i="28"/>
  <c r="Y748" i="28"/>
  <c r="Y671" i="28"/>
  <c r="Y640" i="28"/>
  <c r="I537" i="28"/>
  <c r="Y536" i="28"/>
  <c r="I501" i="28"/>
  <c r="Y500" i="28"/>
  <c r="Y473" i="28"/>
  <c r="Y470" i="28"/>
  <c r="Y452" i="28"/>
  <c r="Y421" i="28"/>
  <c r="Y369" i="28"/>
  <c r="Y18" i="28"/>
  <c r="I18" i="28"/>
  <c r="P37" i="30"/>
  <c r="O18" i="30"/>
  <c r="Q18" i="30"/>
  <c r="H982" i="28"/>
  <c r="Y979" i="28"/>
  <c r="H978" i="28"/>
  <c r="H976" i="28"/>
  <c r="Y976" i="28"/>
  <c r="Y970" i="28"/>
  <c r="H963" i="28"/>
  <c r="Y961" i="28"/>
  <c r="Y959" i="28"/>
  <c r="Y955" i="28"/>
  <c r="H951" i="28"/>
  <c r="Y947" i="28"/>
  <c r="Y945" i="28"/>
  <c r="X943" i="28"/>
  <c r="Y940" i="28"/>
  <c r="H929" i="28"/>
  <c r="X924" i="28"/>
  <c r="Y906" i="28"/>
  <c r="X903" i="28"/>
  <c r="H899" i="28"/>
  <c r="Y896" i="28"/>
  <c r="X892" i="28"/>
  <c r="Y884" i="28"/>
  <c r="Y867" i="28"/>
  <c r="H856" i="28"/>
  <c r="Y856" i="28"/>
  <c r="Y852" i="28"/>
  <c r="Y847" i="28"/>
  <c r="Y840" i="28"/>
  <c r="Y836" i="28"/>
  <c r="H819" i="28"/>
  <c r="Y819" i="28"/>
  <c r="H810" i="28"/>
  <c r="X802" i="28"/>
  <c r="X798" i="28"/>
  <c r="Y791" i="28"/>
  <c r="Y776" i="28"/>
  <c r="G776" i="28"/>
  <c r="W776" i="28"/>
  <c r="X772" i="28"/>
  <c r="Y763" i="28"/>
  <c r="Y747" i="28"/>
  <c r="H735" i="28"/>
  <c r="X734" i="28"/>
  <c r="Y732" i="28"/>
  <c r="H702" i="28"/>
  <c r="X687" i="28"/>
  <c r="G666" i="28"/>
  <c r="W666" i="28"/>
  <c r="X662" i="28"/>
  <c r="Y657" i="28"/>
  <c r="H594" i="28"/>
  <c r="Y582" i="28"/>
  <c r="Y579" i="28"/>
  <c r="Y576" i="28"/>
  <c r="G567" i="28"/>
  <c r="W567" i="28"/>
  <c r="H556" i="28"/>
  <c r="I529" i="28"/>
  <c r="Y516" i="28"/>
  <c r="I509" i="28"/>
  <c r="Y506" i="28"/>
  <c r="Y492" i="28"/>
  <c r="Y482" i="28"/>
  <c r="X480" i="28"/>
  <c r="H474" i="28"/>
  <c r="Y432" i="28"/>
  <c r="Y407" i="28"/>
  <c r="Y397" i="28"/>
  <c r="G343" i="28"/>
  <c r="W343" i="28"/>
  <c r="Y323" i="28"/>
  <c r="X308" i="28"/>
  <c r="X258" i="28"/>
  <c r="X228" i="28"/>
  <c r="X166" i="28"/>
  <c r="X110" i="28"/>
  <c r="G13" i="28"/>
  <c r="H13" i="28"/>
  <c r="Q723" i="30"/>
  <c r="P719" i="30"/>
  <c r="M719" i="30"/>
  <c r="M711" i="30"/>
  <c r="Q659" i="30"/>
  <c r="P655" i="30"/>
  <c r="M655" i="30"/>
  <c r="M647" i="30"/>
  <c r="Q595" i="30"/>
  <c r="P591" i="30"/>
  <c r="M591" i="30"/>
  <c r="M583" i="30"/>
  <c r="M999" i="30"/>
  <c r="P930" i="30"/>
  <c r="M930" i="30"/>
  <c r="N919" i="30"/>
  <c r="M907" i="30"/>
  <c r="O904" i="30"/>
  <c r="N71" i="30"/>
  <c r="O70" i="30"/>
  <c r="N65" i="30"/>
  <c r="P57" i="30"/>
  <c r="M44" i="30"/>
  <c r="Q40" i="30"/>
  <c r="O38" i="30"/>
  <c r="Q38" i="30"/>
  <c r="P35" i="30"/>
  <c r="P13" i="30"/>
  <c r="O5" i="30"/>
  <c r="W1000" i="28"/>
  <c r="Y999" i="28"/>
  <c r="Y996" i="28"/>
  <c r="H984" i="28"/>
  <c r="Y984" i="28"/>
  <c r="G978" i="28"/>
  <c r="W978" i="28"/>
  <c r="X970" i="28"/>
  <c r="W964" i="28"/>
  <c r="Y963" i="28"/>
  <c r="G962" i="28"/>
  <c r="H961" i="28"/>
  <c r="H958" i="28"/>
  <c r="H953" i="28"/>
  <c r="Y949" i="28"/>
  <c r="Y948" i="28"/>
  <c r="G948" i="28"/>
  <c r="G944" i="28"/>
  <c r="Y943" i="28"/>
  <c r="W936" i="28"/>
  <c r="Y929" i="28"/>
  <c r="G918" i="28"/>
  <c r="Y915" i="28"/>
  <c r="H914" i="28"/>
  <c r="H912" i="28"/>
  <c r="X906" i="28"/>
  <c r="W900" i="28"/>
  <c r="Y899" i="28"/>
  <c r="G898" i="28"/>
  <c r="H897" i="28"/>
  <c r="W896" i="28"/>
  <c r="Y891" i="28"/>
  <c r="H887" i="28"/>
  <c r="W886" i="28"/>
  <c r="W884" i="28"/>
  <c r="H880" i="28"/>
  <c r="Y871" i="28"/>
  <c r="Y868" i="28"/>
  <c r="H866" i="28"/>
  <c r="G864" i="28"/>
  <c r="H860" i="28"/>
  <c r="H852" i="28"/>
  <c r="W848" i="28"/>
  <c r="X847" i="28"/>
  <c r="Y844" i="28"/>
  <c r="X839" i="28"/>
  <c r="W838" i="28"/>
  <c r="G834" i="28"/>
  <c r="W834" i="28"/>
  <c r="H833" i="28"/>
  <c r="H830" i="28"/>
  <c r="X828" i="28"/>
  <c r="H826" i="28"/>
  <c r="Y823" i="28"/>
  <c r="G822" i="28"/>
  <c r="H818" i="28"/>
  <c r="G816" i="28"/>
  <c r="G810" i="28"/>
  <c r="W810" i="28"/>
  <c r="Y809" i="28"/>
  <c r="Y807" i="28"/>
  <c r="Y795" i="28"/>
  <c r="W792" i="28"/>
  <c r="X791" i="28"/>
  <c r="W790" i="28"/>
  <c r="H767" i="28"/>
  <c r="H766" i="28"/>
  <c r="H760" i="28"/>
  <c r="H754" i="28"/>
  <c r="G746" i="28"/>
  <c r="Y745" i="28"/>
  <c r="W740" i="28"/>
  <c r="G726" i="28"/>
  <c r="W726" i="28"/>
  <c r="X708" i="28"/>
  <c r="Y703" i="28"/>
  <c r="G684" i="28"/>
  <c r="H668" i="28"/>
  <c r="Y667" i="28"/>
  <c r="G660" i="28"/>
  <c r="H656" i="28"/>
  <c r="Y656" i="28"/>
  <c r="X654" i="28"/>
  <c r="W646" i="28"/>
  <c r="Y645" i="28"/>
  <c r="Y643" i="28"/>
  <c r="Y641" i="28"/>
  <c r="X625" i="28"/>
  <c r="Y624" i="28"/>
  <c r="H608" i="28"/>
  <c r="H599" i="28"/>
  <c r="G594" i="28"/>
  <c r="W594" i="28"/>
  <c r="Y590" i="28"/>
  <c r="W588" i="28"/>
  <c r="H585" i="28"/>
  <c r="G583" i="28"/>
  <c r="Y572" i="28"/>
  <c r="H572" i="28"/>
  <c r="G572" i="28"/>
  <c r="X568" i="28"/>
  <c r="Y563" i="28"/>
  <c r="Y560" i="28"/>
  <c r="G556" i="28"/>
  <c r="W556" i="28"/>
  <c r="W552" i="28"/>
  <c r="W551" i="28"/>
  <c r="W550" i="28"/>
  <c r="Y548" i="28"/>
  <c r="Y546" i="28"/>
  <c r="Y542" i="28"/>
  <c r="W537" i="28"/>
  <c r="Y532" i="28"/>
  <c r="Y530" i="28"/>
  <c r="X516" i="28"/>
  <c r="W513" i="28"/>
  <c r="Y512" i="28"/>
  <c r="G512" i="28"/>
  <c r="H512" i="28"/>
  <c r="Y510" i="28"/>
  <c r="Y495" i="28"/>
  <c r="G472" i="28"/>
  <c r="W472" i="28"/>
  <c r="X470" i="28"/>
  <c r="G462" i="28"/>
  <c r="X461" i="28"/>
  <c r="X453" i="28"/>
  <c r="X446" i="28"/>
  <c r="X444" i="28"/>
  <c r="G438" i="28"/>
  <c r="W438" i="28"/>
  <c r="X432" i="28"/>
  <c r="X431" i="28"/>
  <c r="X414" i="28"/>
  <c r="W413" i="28"/>
  <c r="G399" i="28"/>
  <c r="W399" i="28"/>
  <c r="H393" i="28"/>
  <c r="G387" i="28"/>
  <c r="X370" i="28"/>
  <c r="G355" i="28"/>
  <c r="W355" i="28"/>
  <c r="Y351" i="28"/>
  <c r="X350" i="28"/>
  <c r="H343" i="28"/>
  <c r="G327" i="28"/>
  <c r="W327" i="28"/>
  <c r="Y319" i="28"/>
  <c r="H303" i="28"/>
  <c r="G289" i="28"/>
  <c r="W289" i="28"/>
  <c r="W283" i="28"/>
  <c r="X270" i="28"/>
  <c r="G259" i="28"/>
  <c r="H255" i="28"/>
  <c r="G249" i="28"/>
  <c r="W249" i="28"/>
  <c r="X204" i="28"/>
  <c r="H201" i="28"/>
  <c r="X196" i="28"/>
  <c r="G195" i="28"/>
  <c r="W195" i="28"/>
  <c r="H185" i="28"/>
  <c r="X134" i="28"/>
  <c r="G133" i="28"/>
  <c r="W133" i="28"/>
  <c r="G125" i="28"/>
  <c r="W125" i="28"/>
  <c r="G111" i="28"/>
  <c r="H89" i="28"/>
  <c r="G85" i="28"/>
  <c r="G75" i="28"/>
  <c r="W53" i="28"/>
  <c r="H43" i="28"/>
  <c r="G33" i="28"/>
  <c r="W6" i="28"/>
  <c r="H5" i="28"/>
  <c r="N793" i="30"/>
  <c r="P792" i="30"/>
  <c r="M725" i="30"/>
  <c r="N725" i="30"/>
  <c r="M661" i="30"/>
  <c r="N661" i="30"/>
  <c r="M597" i="30"/>
  <c r="N597" i="30"/>
  <c r="W874" i="28"/>
  <c r="W867" i="28"/>
  <c r="W860" i="28"/>
  <c r="H854" i="28"/>
  <c r="Y851" i="28"/>
  <c r="H850" i="28"/>
  <c r="H848" i="28"/>
  <c r="Y848" i="28"/>
  <c r="H835" i="28"/>
  <c r="Y831" i="28"/>
  <c r="W828" i="28"/>
  <c r="H827" i="28"/>
  <c r="H824" i="28"/>
  <c r="X822" i="28"/>
  <c r="Y820" i="28"/>
  <c r="X810" i="28"/>
  <c r="H806" i="28"/>
  <c r="X796" i="28"/>
  <c r="H792" i="28"/>
  <c r="Y792" i="28"/>
  <c r="X790" i="28"/>
  <c r="Y788" i="28"/>
  <c r="W788" i="28"/>
  <c r="H786" i="28"/>
  <c r="X783" i="28"/>
  <c r="Y780" i="28"/>
  <c r="W772" i="28"/>
  <c r="X766" i="28"/>
  <c r="H762" i="28"/>
  <c r="Y759" i="28"/>
  <c r="W754" i="28"/>
  <c r="W752" i="28"/>
  <c r="Y751" i="28"/>
  <c r="H747" i="28"/>
  <c r="W742" i="28"/>
  <c r="Y739" i="28"/>
  <c r="Y737" i="28"/>
  <c r="W734" i="28"/>
  <c r="X727" i="28"/>
  <c r="H722" i="28"/>
  <c r="Y716" i="28"/>
  <c r="H704" i="28"/>
  <c r="W702" i="28"/>
  <c r="H696" i="28"/>
  <c r="H688" i="28"/>
  <c r="G686" i="28"/>
  <c r="Y676" i="28"/>
  <c r="G674" i="28"/>
  <c r="Y672" i="28"/>
  <c r="X670" i="28"/>
  <c r="W663" i="28"/>
  <c r="W662" i="28"/>
  <c r="Y660" i="28"/>
  <c r="H658" i="28"/>
  <c r="H650" i="28"/>
  <c r="H642" i="28"/>
  <c r="W640" i="28"/>
  <c r="H639" i="28"/>
  <c r="H638" i="28"/>
  <c r="X632" i="28"/>
  <c r="W614" i="28"/>
  <c r="Y613" i="28"/>
  <c r="G610" i="28"/>
  <c r="W608" i="28"/>
  <c r="H607" i="28"/>
  <c r="G604" i="28"/>
  <c r="W602" i="28"/>
  <c r="G600" i="28"/>
  <c r="Y593" i="28"/>
  <c r="H588" i="28"/>
  <c r="X586" i="28"/>
  <c r="X584" i="28"/>
  <c r="W572" i="28"/>
  <c r="W568" i="28"/>
  <c r="W566" i="28"/>
  <c r="Y564" i="28"/>
  <c r="Y562" i="28"/>
  <c r="Y559" i="28"/>
  <c r="Y540" i="28"/>
  <c r="H540" i="28"/>
  <c r="G535" i="28"/>
  <c r="Y531" i="28"/>
  <c r="Y528" i="28"/>
  <c r="Y523" i="28"/>
  <c r="Y520" i="28"/>
  <c r="G515" i="28"/>
  <c r="Y511" i="28"/>
  <c r="Y504" i="28"/>
  <c r="H504" i="28"/>
  <c r="G499" i="28"/>
  <c r="X486" i="28"/>
  <c r="Y483" i="28"/>
  <c r="X473" i="28"/>
  <c r="W470" i="28"/>
  <c r="G450" i="28"/>
  <c r="X447" i="28"/>
  <c r="Y442" i="28"/>
  <c r="G442" i="28"/>
  <c r="X438" i="28"/>
  <c r="X437" i="28"/>
  <c r="X436" i="28"/>
  <c r="H434" i="28"/>
  <c r="W432" i="28"/>
  <c r="W429" i="28"/>
  <c r="X428" i="28"/>
  <c r="W421" i="28"/>
  <c r="Y419" i="28"/>
  <c r="H419" i="28"/>
  <c r="Y417" i="28"/>
  <c r="H411" i="28"/>
  <c r="X408" i="28"/>
  <c r="H403" i="28"/>
  <c r="X398" i="28"/>
  <c r="H397" i="28"/>
  <c r="W393" i="28"/>
  <c r="Y391" i="28"/>
  <c r="W389" i="28"/>
  <c r="W385" i="28"/>
  <c r="H381" i="28"/>
  <c r="W373" i="28"/>
  <c r="G371" i="28"/>
  <c r="H365" i="28"/>
  <c r="W357" i="28"/>
  <c r="W345" i="28"/>
  <c r="W335" i="28"/>
  <c r="Y331" i="28"/>
  <c r="X328" i="28"/>
  <c r="G325" i="28"/>
  <c r="H323" i="28"/>
  <c r="H321" i="28"/>
  <c r="Y317" i="28"/>
  <c r="Y315" i="28"/>
  <c r="G303" i="28"/>
  <c r="I298" i="28"/>
  <c r="X298" i="28"/>
  <c r="W293" i="28"/>
  <c r="I286" i="28"/>
  <c r="H283" i="28"/>
  <c r="W281" i="28"/>
  <c r="I280" i="28"/>
  <c r="I276" i="28"/>
  <c r="H275" i="28"/>
  <c r="I270" i="28"/>
  <c r="G269" i="28"/>
  <c r="W255" i="28"/>
  <c r="X250" i="28"/>
  <c r="W245" i="28"/>
  <c r="I244" i="28"/>
  <c r="X244" i="28"/>
  <c r="X238" i="28"/>
  <c r="W237" i="28"/>
  <c r="X226" i="28"/>
  <c r="W225" i="28"/>
  <c r="W221" i="28"/>
  <c r="I208" i="28"/>
  <c r="X208" i="28"/>
  <c r="H203" i="28"/>
  <c r="G201" i="28"/>
  <c r="X190" i="28"/>
  <c r="H187" i="28"/>
  <c r="W185" i="28"/>
  <c r="W175" i="28"/>
  <c r="W165" i="28"/>
  <c r="H157" i="28"/>
  <c r="W155" i="28"/>
  <c r="I154" i="28"/>
  <c r="X154" i="28"/>
  <c r="I148" i="28"/>
  <c r="X148" i="28"/>
  <c r="I146" i="28"/>
  <c r="X146" i="28"/>
  <c r="I144" i="28"/>
  <c r="X144" i="28"/>
  <c r="G141" i="28"/>
  <c r="W135" i="28"/>
  <c r="H131" i="28"/>
  <c r="X126" i="28"/>
  <c r="I124" i="28"/>
  <c r="I112" i="28"/>
  <c r="H111" i="28"/>
  <c r="W107" i="28"/>
  <c r="I106" i="28"/>
  <c r="X106" i="28"/>
  <c r="W99" i="28"/>
  <c r="W95" i="28"/>
  <c r="I94" i="28"/>
  <c r="X94" i="28"/>
  <c r="W91" i="28"/>
  <c r="I80" i="28"/>
  <c r="X80" i="28"/>
  <c r="I78" i="28"/>
  <c r="H77" i="28"/>
  <c r="W73" i="28"/>
  <c r="H63" i="28"/>
  <c r="W61" i="28"/>
  <c r="I60" i="28"/>
  <c r="X60" i="28"/>
  <c r="W57" i="28"/>
  <c r="X44" i="28"/>
  <c r="W43" i="28"/>
  <c r="G41" i="28"/>
  <c r="H39" i="28"/>
  <c r="G29" i="28"/>
  <c r="W19" i="28"/>
  <c r="I10" i="28"/>
  <c r="Y9" i="28"/>
  <c r="H7" i="28"/>
  <c r="M996" i="30"/>
  <c r="P991" i="30"/>
  <c r="M991" i="30"/>
  <c r="M987" i="30"/>
  <c r="M979" i="30"/>
  <c r="M900" i="30"/>
  <c r="Q888" i="30"/>
  <c r="O882" i="30"/>
  <c r="P843" i="30"/>
  <c r="M843" i="30"/>
  <c r="P838" i="30"/>
  <c r="M838" i="30"/>
  <c r="O830" i="30"/>
  <c r="Q815" i="30"/>
  <c r="N815" i="30"/>
  <c r="N740" i="30"/>
  <c r="N724" i="30"/>
  <c r="P720" i="30"/>
  <c r="O720" i="30"/>
  <c r="Q720" i="30"/>
  <c r="O712" i="30"/>
  <c r="Q712" i="30"/>
  <c r="N708" i="30"/>
  <c r="N692" i="30"/>
  <c r="O689" i="30"/>
  <c r="P688" i="30"/>
  <c r="N676" i="30"/>
  <c r="N660" i="30"/>
  <c r="P656" i="30"/>
  <c r="O656" i="30"/>
  <c r="Q656" i="30"/>
  <c r="O648" i="30"/>
  <c r="Q648" i="30"/>
  <c r="N644" i="30"/>
  <c r="O625" i="30"/>
  <c r="N612" i="30"/>
  <c r="P608" i="30"/>
  <c r="P600" i="30"/>
  <c r="N596" i="30"/>
  <c r="P592" i="30"/>
  <c r="O592" i="30"/>
  <c r="Q592" i="30"/>
  <c r="O584" i="30"/>
  <c r="Q584" i="30"/>
  <c r="N580" i="30"/>
  <c r="P576" i="30"/>
  <c r="N569" i="30"/>
  <c r="O569" i="30"/>
  <c r="N564" i="30"/>
  <c r="P560" i="30"/>
  <c r="N558" i="30"/>
  <c r="N549" i="30"/>
  <c r="P544" i="30"/>
  <c r="M543" i="30"/>
  <c r="M535" i="30"/>
  <c r="P511" i="30"/>
  <c r="P504" i="30"/>
  <c r="X439" i="28"/>
  <c r="Y434" i="28"/>
  <c r="Y427" i="28"/>
  <c r="H415" i="28"/>
  <c r="X374" i="28"/>
  <c r="Y373" i="28"/>
  <c r="H373" i="28"/>
  <c r="H369" i="28"/>
  <c r="Y363" i="28"/>
  <c r="Y345" i="28"/>
  <c r="X338" i="28"/>
  <c r="Y335" i="28"/>
  <c r="X332" i="28"/>
  <c r="H319" i="28"/>
  <c r="X314" i="28"/>
  <c r="H311" i="28"/>
  <c r="Y305" i="28"/>
  <c r="X290" i="28"/>
  <c r="I272" i="28"/>
  <c r="H271" i="28"/>
  <c r="I268" i="28"/>
  <c r="X268" i="28"/>
  <c r="I266" i="28"/>
  <c r="X266" i="28"/>
  <c r="H263" i="28"/>
  <c r="I240" i="28"/>
  <c r="I204" i="28"/>
  <c r="I188" i="28"/>
  <c r="X188" i="28"/>
  <c r="I170" i="28"/>
  <c r="I158" i="28"/>
  <c r="X158" i="28"/>
  <c r="I152" i="28"/>
  <c r="X152" i="28"/>
  <c r="I140" i="28"/>
  <c r="X140" i="28"/>
  <c r="I138" i="28"/>
  <c r="H137" i="28"/>
  <c r="H135" i="28"/>
  <c r="X132" i="28"/>
  <c r="H123" i="28"/>
  <c r="I110" i="28"/>
  <c r="I88" i="28"/>
  <c r="X88" i="28"/>
  <c r="I86" i="28"/>
  <c r="X86" i="28"/>
  <c r="H81" i="28"/>
  <c r="I76" i="28"/>
  <c r="X70" i="28"/>
  <c r="I64" i="28"/>
  <c r="X64" i="28"/>
  <c r="I48" i="28"/>
  <c r="I30" i="28"/>
  <c r="I28" i="28"/>
  <c r="X21" i="28"/>
  <c r="Y13" i="28"/>
  <c r="Y21" i="28"/>
  <c r="P978" i="30"/>
  <c r="P974" i="30"/>
  <c r="P897" i="30"/>
  <c r="M883" i="30"/>
  <c r="N883" i="30"/>
  <c r="Q872" i="30"/>
  <c r="O872" i="30"/>
  <c r="O802" i="30"/>
  <c r="M750" i="30"/>
  <c r="N750" i="30"/>
  <c r="P687" i="30"/>
  <c r="M638" i="30"/>
  <c r="P630" i="30"/>
  <c r="P623" i="30"/>
  <c r="P575" i="30"/>
  <c r="P567" i="30"/>
  <c r="O538" i="30"/>
  <c r="O534" i="30"/>
  <c r="Q507" i="30"/>
  <c r="O506" i="30"/>
  <c r="I36" i="28"/>
  <c r="I34" i="28"/>
  <c r="G20" i="28"/>
  <c r="G17" i="28"/>
  <c r="Y15" i="28"/>
  <c r="H9" i="28"/>
  <c r="W7" i="28"/>
  <c r="Q1004" i="30"/>
  <c r="P1002" i="30"/>
  <c r="N999" i="30"/>
  <c r="P997" i="30"/>
  <c r="O995" i="30"/>
  <c r="M995" i="30"/>
  <c r="P962" i="30"/>
  <c r="M958" i="30"/>
  <c r="P957" i="30"/>
  <c r="O957" i="30"/>
  <c r="O947" i="30"/>
  <c r="M947" i="30"/>
  <c r="M942" i="30"/>
  <c r="O941" i="30"/>
  <c r="N900" i="30"/>
  <c r="O894" i="30"/>
  <c r="N887" i="30"/>
  <c r="M886" i="30"/>
  <c r="Q886" i="30"/>
  <c r="M884" i="30"/>
  <c r="P881" i="30"/>
  <c r="O880" i="30"/>
  <c r="M880" i="30"/>
  <c r="Q864" i="30"/>
  <c r="N864" i="30"/>
  <c r="P859" i="30"/>
  <c r="M859" i="30"/>
  <c r="O838" i="30"/>
  <c r="O837" i="30"/>
  <c r="M837" i="30"/>
  <c r="N837" i="30"/>
  <c r="M767" i="30"/>
  <c r="M759" i="30"/>
  <c r="P758" i="30"/>
  <c r="Q755" i="30"/>
  <c r="O749" i="30"/>
  <c r="M749" i="30"/>
  <c r="N749" i="30"/>
  <c r="O742" i="30"/>
  <c r="N741" i="30"/>
  <c r="Q688" i="30"/>
  <c r="M687" i="30"/>
  <c r="Q680" i="30"/>
  <c r="M679" i="30"/>
  <c r="Q672" i="30"/>
  <c r="M671" i="30"/>
  <c r="Q664" i="30"/>
  <c r="M663" i="30"/>
  <c r="N652" i="30"/>
  <c r="Q651" i="30"/>
  <c r="Q647" i="30"/>
  <c r="N647" i="30"/>
  <c r="M633" i="30"/>
  <c r="O629" i="30"/>
  <c r="M629" i="30"/>
  <c r="N629" i="30"/>
  <c r="O626" i="30"/>
  <c r="N621" i="30"/>
  <c r="O614" i="30"/>
  <c r="N613" i="30"/>
  <c r="P543" i="30"/>
  <c r="O542" i="30"/>
  <c r="O309" i="30"/>
  <c r="P258" i="30"/>
  <c r="P994" i="30"/>
  <c r="Q988" i="30"/>
  <c r="M988" i="30"/>
  <c r="O984" i="30"/>
  <c r="P982" i="30"/>
  <c r="P981" i="30"/>
  <c r="M980" i="30"/>
  <c r="M964" i="30"/>
  <c r="M950" i="30"/>
  <c r="M946" i="30"/>
  <c r="Q935" i="30"/>
  <c r="P934" i="30"/>
  <c r="Q932" i="30"/>
  <c r="N932" i="30"/>
  <c r="Q931" i="30"/>
  <c r="N931" i="30"/>
  <c r="M923" i="30"/>
  <c r="P922" i="30"/>
  <c r="M922" i="30"/>
  <c r="M898" i="30"/>
  <c r="N867" i="30"/>
  <c r="Q856" i="30"/>
  <c r="P853" i="30"/>
  <c r="M852" i="30"/>
  <c r="O844" i="30"/>
  <c r="M844" i="30"/>
  <c r="M839" i="30"/>
  <c r="N828" i="30"/>
  <c r="O805" i="30"/>
  <c r="O804" i="30"/>
  <c r="N801" i="30"/>
  <c r="O800" i="30"/>
  <c r="Q784" i="30"/>
  <c r="M783" i="30"/>
  <c r="O773" i="30"/>
  <c r="M765" i="30"/>
  <c r="O756" i="30"/>
  <c r="N753" i="30"/>
  <c r="O752" i="30"/>
  <c r="Q744" i="30"/>
  <c r="M743" i="30"/>
  <c r="Q736" i="30"/>
  <c r="M735" i="30"/>
  <c r="Q728" i="30"/>
  <c r="M727" i="30"/>
  <c r="N716" i="30"/>
  <c r="Q715" i="30"/>
  <c r="Q711" i="30"/>
  <c r="N711" i="30"/>
  <c r="M697" i="30"/>
  <c r="O693" i="30"/>
  <c r="M693" i="30"/>
  <c r="N693" i="30"/>
  <c r="O690" i="30"/>
  <c r="N685" i="30"/>
  <c r="O678" i="30"/>
  <c r="N677" i="30"/>
  <c r="Q624" i="30"/>
  <c r="M623" i="30"/>
  <c r="Q616" i="30"/>
  <c r="M615" i="30"/>
  <c r="Q608" i="30"/>
  <c r="M607" i="30"/>
  <c r="Q600" i="30"/>
  <c r="M599" i="30"/>
  <c r="N588" i="30"/>
  <c r="Q587" i="30"/>
  <c r="Q583" i="30"/>
  <c r="N583" i="30"/>
  <c r="O570" i="30"/>
  <c r="O565" i="30"/>
  <c r="O561" i="30"/>
  <c r="N545" i="30"/>
  <c r="O493" i="30"/>
  <c r="P493" i="30"/>
  <c r="P489" i="30"/>
  <c r="O485" i="30"/>
  <c r="P470" i="30"/>
  <c r="M466" i="30"/>
  <c r="N327" i="30"/>
  <c r="M325" i="30"/>
  <c r="M321" i="30"/>
  <c r="P316" i="30"/>
  <c r="N316" i="30"/>
  <c r="M310" i="30"/>
  <c r="P272" i="30"/>
  <c r="N268" i="30"/>
  <c r="P263" i="30"/>
  <c r="M263" i="30"/>
  <c r="O220" i="30"/>
  <c r="O1000" i="30"/>
  <c r="Q996" i="30"/>
  <c r="N996" i="30"/>
  <c r="Q995" i="30"/>
  <c r="N995" i="30"/>
  <c r="Q984" i="30"/>
  <c r="M983" i="30"/>
  <c r="Q983" i="30"/>
  <c r="Q980" i="30"/>
  <c r="N980" i="30"/>
  <c r="Q979" i="30"/>
  <c r="N979" i="30"/>
  <c r="M968" i="30"/>
  <c r="M963" i="30"/>
  <c r="P918" i="30"/>
  <c r="M902" i="30"/>
  <c r="Q902" i="30"/>
  <c r="M892" i="30"/>
  <c r="N884" i="30"/>
  <c r="M870" i="30"/>
  <c r="Q870" i="30"/>
  <c r="O860" i="30"/>
  <c r="M860" i="30"/>
  <c r="P855" i="30"/>
  <c r="N847" i="30"/>
  <c r="O846" i="30"/>
  <c r="P840" i="30"/>
  <c r="Q839" i="30"/>
  <c r="N839" i="30"/>
  <c r="N833" i="30"/>
  <c r="O832" i="30"/>
  <c r="N825" i="30"/>
  <c r="O824" i="30"/>
  <c r="Q811" i="30"/>
  <c r="P807" i="30"/>
  <c r="O789" i="30"/>
  <c r="Q783" i="30"/>
  <c r="N783" i="30"/>
  <c r="N777" i="30"/>
  <c r="O774" i="30"/>
  <c r="O766" i="30"/>
  <c r="M751" i="30"/>
  <c r="N748" i="30"/>
  <c r="Q747" i="30"/>
  <c r="Q743" i="30"/>
  <c r="N743" i="30"/>
  <c r="O738" i="30"/>
  <c r="O730" i="30"/>
  <c r="M729" i="30"/>
  <c r="Q704" i="30"/>
  <c r="M703" i="30"/>
  <c r="Q696" i="30"/>
  <c r="M695" i="30"/>
  <c r="N684" i="30"/>
  <c r="Q683" i="30"/>
  <c r="Q679" i="30"/>
  <c r="N679" i="30"/>
  <c r="O674" i="30"/>
  <c r="O666" i="30"/>
  <c r="M665" i="30"/>
  <c r="Q640" i="30"/>
  <c r="M639" i="30"/>
  <c r="Q632" i="30"/>
  <c r="M631" i="30"/>
  <c r="N620" i="30"/>
  <c r="Q619" i="30"/>
  <c r="Q615" i="30"/>
  <c r="N615" i="30"/>
  <c r="O610" i="30"/>
  <c r="O602" i="30"/>
  <c r="M601" i="30"/>
  <c r="Q576" i="30"/>
  <c r="Q568" i="30"/>
  <c r="Q563" i="30"/>
  <c r="P559" i="30"/>
  <c r="M559" i="30"/>
  <c r="N557" i="30"/>
  <c r="P548" i="30"/>
  <c r="N548" i="30"/>
  <c r="O540" i="30"/>
  <c r="N540" i="30"/>
  <c r="O537" i="30"/>
  <c r="P536" i="30"/>
  <c r="O536" i="30"/>
  <c r="M536" i="30"/>
  <c r="N532" i="30"/>
  <c r="O524" i="30"/>
  <c r="N521" i="30"/>
  <c r="O521" i="30"/>
  <c r="N517" i="30"/>
  <c r="O505" i="30"/>
  <c r="O504" i="30"/>
  <c r="O497" i="30"/>
  <c r="Q485" i="30"/>
  <c r="Q477" i="30"/>
  <c r="O467" i="30"/>
  <c r="Q467" i="30"/>
  <c r="O256" i="30"/>
  <c r="Q256" i="30"/>
  <c r="P253" i="30"/>
  <c r="P210" i="30"/>
  <c r="M210" i="30"/>
  <c r="M191" i="30"/>
  <c r="M183" i="30"/>
  <c r="M147" i="30"/>
  <c r="M143" i="30"/>
  <c r="P138" i="30"/>
  <c r="M138" i="30"/>
  <c r="P136" i="30"/>
  <c r="N136" i="30"/>
  <c r="P121" i="30"/>
  <c r="O114" i="30"/>
  <c r="P109" i="30"/>
  <c r="P33" i="30"/>
  <c r="P527" i="30"/>
  <c r="P524" i="30"/>
  <c r="M519" i="30"/>
  <c r="P512" i="30"/>
  <c r="P462" i="30"/>
  <c r="M242" i="30"/>
  <c r="O196" i="30"/>
  <c r="O188" i="30"/>
  <c r="O180" i="30"/>
  <c r="O107" i="30"/>
  <c r="Q535" i="30"/>
  <c r="N535" i="30"/>
  <c r="Q531" i="30"/>
  <c r="O529" i="30"/>
  <c r="M529" i="30"/>
  <c r="O522" i="30"/>
  <c r="O518" i="30"/>
  <c r="P510" i="30"/>
  <c r="O509" i="30"/>
  <c r="M509" i="30"/>
  <c r="O508" i="30"/>
  <c r="Q504" i="30"/>
  <c r="O502" i="30"/>
  <c r="O498" i="30"/>
  <c r="M497" i="30"/>
  <c r="N495" i="30"/>
  <c r="N494" i="30"/>
  <c r="Q491" i="30"/>
  <c r="M451" i="30"/>
  <c r="M447" i="30"/>
  <c r="M443" i="30"/>
  <c r="M439" i="30"/>
  <c r="M435" i="30"/>
  <c r="M431" i="30"/>
  <c r="M427" i="30"/>
  <c r="M423" i="30"/>
  <c r="M419" i="30"/>
  <c r="M415" i="30"/>
  <c r="M411" i="30"/>
  <c r="M407" i="30"/>
  <c r="M403" i="30"/>
  <c r="M399" i="30"/>
  <c r="M395" i="30"/>
  <c r="M391" i="30"/>
  <c r="M387" i="30"/>
  <c r="M383" i="30"/>
  <c r="M379" i="30"/>
  <c r="M375" i="30"/>
  <c r="M371" i="30"/>
  <c r="M367" i="30"/>
  <c r="M363" i="30"/>
  <c r="M359" i="30"/>
  <c r="M355" i="30"/>
  <c r="M351" i="30"/>
  <c r="M347" i="30"/>
  <c r="M343" i="30"/>
  <c r="M339" i="30"/>
  <c r="M335" i="30"/>
  <c r="M331" i="30"/>
  <c r="O327" i="30"/>
  <c r="O326" i="30"/>
  <c r="M326" i="30"/>
  <c r="Q323" i="30"/>
  <c r="O297" i="30"/>
  <c r="Q297" i="30"/>
  <c r="O293" i="30"/>
  <c r="M289" i="30"/>
  <c r="O285" i="30"/>
  <c r="P282" i="30"/>
  <c r="P278" i="30"/>
  <c r="P269" i="30"/>
  <c r="P268" i="30"/>
  <c r="O266" i="30"/>
  <c r="M266" i="30"/>
  <c r="O262" i="30"/>
  <c r="M258" i="30"/>
  <c r="N226" i="30"/>
  <c r="Q192" i="30"/>
  <c r="N192" i="30"/>
  <c r="N191" i="30"/>
  <c r="M188" i="30"/>
  <c r="O184" i="30"/>
  <c r="M171" i="30"/>
  <c r="M96" i="30"/>
  <c r="O95" i="30"/>
  <c r="O75" i="30"/>
  <c r="M72" i="30"/>
  <c r="O71" i="30"/>
  <c r="M62" i="30"/>
  <c r="O483" i="30"/>
  <c r="M482" i="30"/>
  <c r="N466" i="30"/>
  <c r="M462" i="30"/>
  <c r="M459" i="30"/>
  <c r="P453" i="30"/>
  <c r="P449" i="30"/>
  <c r="P445" i="30"/>
  <c r="P441" i="30"/>
  <c r="P437" i="30"/>
  <c r="P433" i="30"/>
  <c r="P429" i="30"/>
  <c r="P425" i="30"/>
  <c r="P421" i="30"/>
  <c r="P417" i="30"/>
  <c r="P413" i="30"/>
  <c r="P409" i="30"/>
  <c r="P405" i="30"/>
  <c r="P401" i="30"/>
  <c r="P397" i="30"/>
  <c r="P393" i="30"/>
  <c r="P389" i="30"/>
  <c r="P385" i="30"/>
  <c r="P381" i="30"/>
  <c r="P377" i="30"/>
  <c r="P373" i="30"/>
  <c r="P369" i="30"/>
  <c r="P365" i="30"/>
  <c r="P361" i="30"/>
  <c r="P357" i="30"/>
  <c r="P353" i="30"/>
  <c r="P349" i="30"/>
  <c r="P345" i="30"/>
  <c r="P341" i="30"/>
  <c r="P337" i="30"/>
  <c r="P333" i="30"/>
  <c r="O325" i="30"/>
  <c r="N324" i="30"/>
  <c r="P320" i="30"/>
  <c r="O320" i="30"/>
  <c r="P318" i="30"/>
  <c r="Q310" i="30"/>
  <c r="P309" i="30"/>
  <c r="M298" i="30"/>
  <c r="N284" i="30"/>
  <c r="N242" i="30"/>
  <c r="M240" i="30"/>
  <c r="Q231" i="30"/>
  <c r="M227" i="30"/>
  <c r="O226" i="30"/>
  <c r="P226" i="30"/>
  <c r="N184" i="30"/>
  <c r="N183" i="30"/>
  <c r="Q140" i="30"/>
  <c r="M139" i="30"/>
  <c r="M133" i="30"/>
  <c r="N133" i="30"/>
  <c r="O106" i="30"/>
  <c r="N102" i="30"/>
  <c r="M70" i="30"/>
  <c r="P45" i="30"/>
  <c r="Q44" i="30"/>
  <c r="N43" i="30"/>
  <c r="P40" i="30"/>
  <c r="O33" i="30"/>
  <c r="O20" i="30"/>
  <c r="P17" i="30"/>
  <c r="O12" i="30"/>
  <c r="M504" i="30"/>
  <c r="O500" i="30"/>
  <c r="N500" i="30"/>
  <c r="O491" i="30"/>
  <c r="N488" i="30"/>
  <c r="N484" i="30"/>
  <c r="M479" i="30"/>
  <c r="M478" i="30"/>
  <c r="M475" i="30"/>
  <c r="Q475" i="30"/>
  <c r="N460" i="30"/>
  <c r="P454" i="30"/>
  <c r="P450" i="30"/>
  <c r="M450" i="30"/>
  <c r="P446" i="30"/>
  <c r="M446" i="30"/>
  <c r="P442" i="30"/>
  <c r="M442" i="30"/>
  <c r="P438" i="30"/>
  <c r="M438" i="30"/>
  <c r="P434" i="30"/>
  <c r="M434" i="30"/>
  <c r="P430" i="30"/>
  <c r="M430" i="30"/>
  <c r="P426" i="30"/>
  <c r="M426" i="30"/>
  <c r="P422" i="30"/>
  <c r="M422" i="30"/>
  <c r="P418" i="30"/>
  <c r="M418" i="30"/>
  <c r="P414" i="30"/>
  <c r="M414" i="30"/>
  <c r="P410" i="30"/>
  <c r="M410" i="30"/>
  <c r="P406" i="30"/>
  <c r="M406" i="30"/>
  <c r="P402" i="30"/>
  <c r="M402" i="30"/>
  <c r="P398" i="30"/>
  <c r="M398" i="30"/>
  <c r="P394" i="30"/>
  <c r="M394" i="30"/>
  <c r="P390" i="30"/>
  <c r="M390" i="30"/>
  <c r="P386" i="30"/>
  <c r="M386" i="30"/>
  <c r="P382" i="30"/>
  <c r="M382" i="30"/>
  <c r="P378" i="30"/>
  <c r="M378" i="30"/>
  <c r="P374" i="30"/>
  <c r="M374" i="30"/>
  <c r="P370" i="30"/>
  <c r="M370" i="30"/>
  <c r="P366" i="30"/>
  <c r="M366" i="30"/>
  <c r="P362" i="30"/>
  <c r="M362" i="30"/>
  <c r="P358" i="30"/>
  <c r="M358" i="30"/>
  <c r="P354" i="30"/>
  <c r="M354" i="30"/>
  <c r="P350" i="30"/>
  <c r="M350" i="30"/>
  <c r="P346" i="30"/>
  <c r="M346" i="30"/>
  <c r="P342" i="30"/>
  <c r="M342" i="30"/>
  <c r="P338" i="30"/>
  <c r="M338" i="30"/>
  <c r="P334" i="30"/>
  <c r="M334" i="30"/>
  <c r="Q326" i="30"/>
  <c r="N326" i="30"/>
  <c r="N321" i="30"/>
  <c r="M317" i="30"/>
  <c r="P313" i="30"/>
  <c r="Q307" i="30"/>
  <c r="P302" i="30"/>
  <c r="P300" i="30"/>
  <c r="N300" i="30"/>
  <c r="P293" i="30"/>
  <c r="Q287" i="30"/>
  <c r="O281" i="30"/>
  <c r="M281" i="30"/>
  <c r="Q278" i="30"/>
  <c r="N278" i="30"/>
  <c r="M269" i="30"/>
  <c r="P255" i="30"/>
  <c r="M243" i="30"/>
  <c r="M230" i="30"/>
  <c r="N218" i="30"/>
  <c r="Q212" i="30"/>
  <c r="N212" i="30"/>
  <c r="O208" i="30"/>
  <c r="O204" i="30"/>
  <c r="M204" i="30"/>
  <c r="Q200" i="30"/>
  <c r="M200" i="30"/>
  <c r="Q196" i="30"/>
  <c r="M196" i="30"/>
  <c r="P190" i="30"/>
  <c r="O190" i="30"/>
  <c r="P159" i="30"/>
  <c r="M159" i="30"/>
  <c r="O156" i="30"/>
  <c r="P151" i="30"/>
  <c r="M151" i="30"/>
  <c r="P146" i="30"/>
  <c r="O146" i="30"/>
  <c r="M146" i="30"/>
  <c r="N141" i="30"/>
  <c r="Q132" i="30"/>
  <c r="M128" i="30"/>
  <c r="Q128" i="30"/>
  <c r="P127" i="30"/>
  <c r="O127" i="30"/>
  <c r="M122" i="30"/>
  <c r="M108" i="30"/>
  <c r="N107" i="30"/>
  <c r="P101" i="30"/>
  <c r="O99" i="30"/>
  <c r="N96" i="30"/>
  <c r="Q92" i="30"/>
  <c r="Q84" i="30"/>
  <c r="M84" i="30"/>
  <c r="P81" i="30"/>
  <c r="P73" i="30"/>
  <c r="N70" i="30"/>
  <c r="P68" i="30"/>
  <c r="Q64" i="30"/>
  <c r="N64" i="30"/>
  <c r="P59" i="30"/>
  <c r="O59" i="30"/>
  <c r="M57" i="30"/>
  <c r="M56" i="30"/>
  <c r="O49" i="30"/>
  <c r="M49" i="30"/>
  <c r="M45" i="30"/>
  <c r="N310" i="30"/>
  <c r="N308" i="30"/>
  <c r="Q306" i="30"/>
  <c r="O301" i="30"/>
  <c r="M301" i="30"/>
  <c r="N298" i="30"/>
  <c r="O295" i="30"/>
  <c r="M294" i="30"/>
  <c r="N292" i="30"/>
  <c r="P290" i="30"/>
  <c r="M290" i="30"/>
  <c r="N282" i="30"/>
  <c r="P276" i="30"/>
  <c r="N276" i="30"/>
  <c r="P273" i="30"/>
  <c r="Q269" i="30"/>
  <c r="N269" i="30"/>
  <c r="O265" i="30"/>
  <c r="M260" i="30"/>
  <c r="O253" i="30"/>
  <c r="M222" i="30"/>
  <c r="O221" i="30"/>
  <c r="N215" i="30"/>
  <c r="P214" i="30"/>
  <c r="P206" i="30"/>
  <c r="O206" i="30"/>
  <c r="M178" i="30"/>
  <c r="M172" i="30"/>
  <c r="M166" i="30"/>
  <c r="N163" i="30"/>
  <c r="P162" i="30"/>
  <c r="P158" i="30"/>
  <c r="M154" i="30"/>
  <c r="P148" i="30"/>
  <c r="M148" i="30"/>
  <c r="O137" i="30"/>
  <c r="P135" i="30"/>
  <c r="M135" i="30"/>
  <c r="P125" i="30"/>
  <c r="Q120" i="30"/>
  <c r="P117" i="30"/>
  <c r="N115" i="30"/>
  <c r="N110" i="30"/>
  <c r="N106" i="30"/>
  <c r="P97" i="30"/>
  <c r="O97" i="30"/>
  <c r="P83" i="30"/>
  <c r="O83" i="30"/>
  <c r="O77" i="30"/>
  <c r="N75" i="30"/>
  <c r="Q68" i="30"/>
  <c r="P65" i="30"/>
  <c r="Q45" i="30"/>
  <c r="N45" i="30"/>
  <c r="N35" i="30"/>
  <c r="P31" i="30"/>
  <c r="O14" i="30"/>
  <c r="M14" i="30"/>
  <c r="P5" i="30"/>
  <c r="G991" i="28"/>
  <c r="H991" i="28"/>
  <c r="W991" i="28"/>
  <c r="G989" i="28"/>
  <c r="W989" i="28"/>
  <c r="G986" i="28"/>
  <c r="H986" i="28"/>
  <c r="G952" i="28"/>
  <c r="W952" i="28"/>
  <c r="G933" i="28"/>
  <c r="W933" i="28"/>
  <c r="G926" i="28"/>
  <c r="W926" i="28"/>
  <c r="G913" i="28"/>
  <c r="W913" i="28"/>
  <c r="G871" i="28"/>
  <c r="H871" i="28"/>
  <c r="G863" i="28"/>
  <c r="H863" i="28"/>
  <c r="W863" i="28"/>
  <c r="G861" i="28"/>
  <c r="W861" i="28"/>
  <c r="G858" i="28"/>
  <c r="H858" i="28"/>
  <c r="G782" i="28"/>
  <c r="H782" i="28"/>
  <c r="G780" i="28"/>
  <c r="G653" i="28"/>
  <c r="H653" i="28"/>
  <c r="W653" i="28"/>
  <c r="G636" i="28"/>
  <c r="W636" i="28"/>
  <c r="W612" i="28"/>
  <c r="G612" i="28"/>
  <c r="G589" i="28"/>
  <c r="W589" i="28"/>
  <c r="G555" i="28"/>
  <c r="W555" i="28"/>
  <c r="G467" i="28"/>
  <c r="W467" i="28"/>
  <c r="G455" i="28"/>
  <c r="W455" i="28"/>
  <c r="G449" i="28"/>
  <c r="W449" i="28"/>
  <c r="M501" i="30"/>
  <c r="N501" i="30"/>
  <c r="M490" i="30"/>
  <c r="P461" i="30"/>
  <c r="O461" i="30"/>
  <c r="P165" i="30"/>
  <c r="X999" i="28"/>
  <c r="H990" i="28"/>
  <c r="G987" i="28"/>
  <c r="H987" i="28"/>
  <c r="G984" i="28"/>
  <c r="W984" i="28"/>
  <c r="Y981" i="28"/>
  <c r="G979" i="28"/>
  <c r="H979" i="28"/>
  <c r="W979" i="28"/>
  <c r="Y977" i="28"/>
  <c r="G972" i="28"/>
  <c r="H972" i="28"/>
  <c r="G965" i="28"/>
  <c r="W965" i="28"/>
  <c r="H964" i="28"/>
  <c r="G958" i="28"/>
  <c r="W958" i="28"/>
  <c r="G953" i="28"/>
  <c r="W953" i="28"/>
  <c r="G945" i="28"/>
  <c r="W945" i="28"/>
  <c r="Y937" i="28"/>
  <c r="W930" i="28"/>
  <c r="X930" i="28"/>
  <c r="Y925" i="28"/>
  <c r="Y922" i="28"/>
  <c r="H921" i="28"/>
  <c r="Y919" i="28"/>
  <c r="W916" i="28"/>
  <c r="X916" i="28"/>
  <c r="Y914" i="28"/>
  <c r="H911" i="28"/>
  <c r="Y907" i="28"/>
  <c r="G903" i="28"/>
  <c r="H903" i="28"/>
  <c r="H898" i="28"/>
  <c r="G895" i="28"/>
  <c r="H895" i="28"/>
  <c r="W895" i="28"/>
  <c r="G893" i="28"/>
  <c r="W893" i="28"/>
  <c r="G890" i="28"/>
  <c r="H890" i="28"/>
  <c r="H888" i="28"/>
  <c r="H884" i="28"/>
  <c r="H882" i="28"/>
  <c r="Y880" i="28"/>
  <c r="X871" i="28"/>
  <c r="H862" i="28"/>
  <c r="G859" i="28"/>
  <c r="H859" i="28"/>
  <c r="G856" i="28"/>
  <c r="W856" i="28"/>
  <c r="Y853" i="28"/>
  <c r="G851" i="28"/>
  <c r="H851" i="28"/>
  <c r="W851" i="28"/>
  <c r="Y849" i="28"/>
  <c r="G844" i="28"/>
  <c r="H844" i="28"/>
  <c r="G837" i="28"/>
  <c r="W837" i="28"/>
  <c r="H836" i="28"/>
  <c r="G830" i="28"/>
  <c r="W830" i="28"/>
  <c r="H823" i="28"/>
  <c r="H822" i="28"/>
  <c r="G812" i="28"/>
  <c r="H812" i="28"/>
  <c r="G806" i="28"/>
  <c r="W806" i="28"/>
  <c r="H802" i="28"/>
  <c r="G800" i="28"/>
  <c r="W800" i="28"/>
  <c r="H796" i="28"/>
  <c r="Y793" i="28"/>
  <c r="G783" i="28"/>
  <c r="H783" i="28"/>
  <c r="G775" i="28"/>
  <c r="H775" i="28"/>
  <c r="W775" i="28"/>
  <c r="G769" i="28"/>
  <c r="W769" i="28"/>
  <c r="G763" i="28"/>
  <c r="H763" i="28"/>
  <c r="W763" i="28"/>
  <c r="G761" i="28"/>
  <c r="W761" i="28"/>
  <c r="W758" i="28"/>
  <c r="X758" i="28"/>
  <c r="Y755" i="28"/>
  <c r="X751" i="28"/>
  <c r="G749" i="28"/>
  <c r="W749" i="28"/>
  <c r="H748" i="28"/>
  <c r="G741" i="28"/>
  <c r="W741" i="28"/>
  <c r="Y735" i="28"/>
  <c r="H727" i="28"/>
  <c r="H726" i="28"/>
  <c r="H716" i="28"/>
  <c r="G716" i="28"/>
  <c r="X715" i="28"/>
  <c r="H715" i="28"/>
  <c r="G711" i="28"/>
  <c r="H711" i="28"/>
  <c r="W711" i="28"/>
  <c r="G707" i="28"/>
  <c r="H707" i="28"/>
  <c r="W707" i="28"/>
  <c r="G705" i="28"/>
  <c r="W705" i="28"/>
  <c r="G703" i="28"/>
  <c r="W703" i="28"/>
  <c r="H703" i="28"/>
  <c r="G700" i="28"/>
  <c r="H700" i="28"/>
  <c r="G698" i="28"/>
  <c r="W698" i="28"/>
  <c r="W694" i="28"/>
  <c r="X694" i="28"/>
  <c r="H678" i="28"/>
  <c r="G678" i="28"/>
  <c r="G673" i="28"/>
  <c r="W673" i="28"/>
  <c r="G667" i="28"/>
  <c r="H667" i="28"/>
  <c r="W667" i="28"/>
  <c r="Y664" i="28"/>
  <c r="G658" i="28"/>
  <c r="W658" i="28"/>
  <c r="G655" i="28"/>
  <c r="W655" i="28"/>
  <c r="Y650" i="28"/>
  <c r="X649" i="28"/>
  <c r="G645" i="28"/>
  <c r="H645" i="28"/>
  <c r="W645" i="28"/>
  <c r="G643" i="28"/>
  <c r="W643" i="28"/>
  <c r="G641" i="28"/>
  <c r="W641" i="28"/>
  <c r="Y637" i="28"/>
  <c r="W634" i="28"/>
  <c r="G634" i="28"/>
  <c r="G630" i="28"/>
  <c r="W630" i="28"/>
  <c r="H630" i="28"/>
  <c r="G624" i="28"/>
  <c r="H624" i="28"/>
  <c r="W624" i="28"/>
  <c r="G615" i="28"/>
  <c r="W615" i="28"/>
  <c r="Y610" i="28"/>
  <c r="X609" i="28"/>
  <c r="H600" i="28"/>
  <c r="I592" i="28"/>
  <c r="Y592" i="28"/>
  <c r="G580" i="28"/>
  <c r="H580" i="28"/>
  <c r="H578" i="28"/>
  <c r="G578" i="28"/>
  <c r="G575" i="28"/>
  <c r="W575" i="28"/>
  <c r="G564" i="28"/>
  <c r="H564" i="28"/>
  <c r="H562" i="28"/>
  <c r="G562" i="28"/>
  <c r="G559" i="28"/>
  <c r="W559" i="28"/>
  <c r="G548" i="28"/>
  <c r="H548" i="28"/>
  <c r="H546" i="28"/>
  <c r="G546" i="28"/>
  <c r="G543" i="28"/>
  <c r="W543" i="28"/>
  <c r="G532" i="28"/>
  <c r="H532" i="28"/>
  <c r="H530" i="28"/>
  <c r="G530" i="28"/>
  <c r="G527" i="28"/>
  <c r="W527" i="28"/>
  <c r="G524" i="28"/>
  <c r="H524" i="28"/>
  <c r="Y517" i="28"/>
  <c r="I517" i="28"/>
  <c r="H510" i="28"/>
  <c r="G510" i="28"/>
  <c r="G503" i="28"/>
  <c r="W503" i="28"/>
  <c r="Y489" i="28"/>
  <c r="I489" i="28"/>
  <c r="G482" i="28"/>
  <c r="W482" i="28"/>
  <c r="G477" i="28"/>
  <c r="W477" i="28"/>
  <c r="H477" i="28"/>
  <c r="Y474" i="28"/>
  <c r="H473" i="28"/>
  <c r="H472" i="28"/>
  <c r="I450" i="28"/>
  <c r="Y450" i="28"/>
  <c r="H442" i="28"/>
  <c r="G427" i="28"/>
  <c r="H427" i="28"/>
  <c r="W427" i="28"/>
  <c r="Y423" i="28"/>
  <c r="X412" i="28"/>
  <c r="Y359" i="28"/>
  <c r="Y353" i="28"/>
  <c r="G315" i="28"/>
  <c r="W315" i="28"/>
  <c r="H315" i="28"/>
  <c r="Y313" i="28"/>
  <c r="G309" i="28"/>
  <c r="H309" i="28"/>
  <c r="H305" i="28"/>
  <c r="G305" i="28"/>
  <c r="W305" i="28"/>
  <c r="G297" i="28"/>
  <c r="W297" i="28"/>
  <c r="H297" i="28"/>
  <c r="H279" i="28"/>
  <c r="G279" i="28"/>
  <c r="W279" i="28"/>
  <c r="H277" i="28"/>
  <c r="W277" i="28"/>
  <c r="G277" i="28"/>
  <c r="I274" i="28"/>
  <c r="X274" i="28"/>
  <c r="W261" i="28"/>
  <c r="H259" i="28"/>
  <c r="G205" i="28"/>
  <c r="H205" i="28"/>
  <c r="W205" i="28"/>
  <c r="H181" i="28"/>
  <c r="G181" i="28"/>
  <c r="W181" i="28"/>
  <c r="G67" i="28"/>
  <c r="H67" i="28"/>
  <c r="W67" i="28"/>
  <c r="G65" i="28"/>
  <c r="H65" i="28"/>
  <c r="W65" i="28"/>
  <c r="G11" i="28"/>
  <c r="H11" i="28"/>
  <c r="G999" i="28"/>
  <c r="H999" i="28"/>
  <c r="G955" i="28"/>
  <c r="H955" i="28"/>
  <c r="G947" i="28"/>
  <c r="H947" i="28"/>
  <c r="W947" i="28"/>
  <c r="G940" i="28"/>
  <c r="H940" i="28"/>
  <c r="G921" i="28"/>
  <c r="W921" i="28"/>
  <c r="Y887" i="28"/>
  <c r="G825" i="28"/>
  <c r="W825" i="28"/>
  <c r="Y816" i="28"/>
  <c r="G794" i="28"/>
  <c r="W794" i="28"/>
  <c r="G768" i="28"/>
  <c r="W768" i="28"/>
  <c r="G751" i="28"/>
  <c r="H751" i="28"/>
  <c r="G731" i="28"/>
  <c r="H731" i="28"/>
  <c r="W731" i="28"/>
  <c r="G729" i="28"/>
  <c r="W729" i="28"/>
  <c r="G491" i="28"/>
  <c r="W491" i="28"/>
  <c r="G409" i="28"/>
  <c r="H199" i="28"/>
  <c r="G199" i="28"/>
  <c r="G173" i="28"/>
  <c r="W173" i="28"/>
  <c r="H173" i="28"/>
  <c r="W832" i="28"/>
  <c r="Y829" i="28"/>
  <c r="W826" i="28"/>
  <c r="Y824" i="28"/>
  <c r="G820" i="28"/>
  <c r="H820" i="28"/>
  <c r="G817" i="28"/>
  <c r="W817" i="28"/>
  <c r="W808" i="28"/>
  <c r="G801" i="28"/>
  <c r="W801" i="28"/>
  <c r="G795" i="28"/>
  <c r="H795" i="28"/>
  <c r="W795" i="28"/>
  <c r="G793" i="28"/>
  <c r="W793" i="28"/>
  <c r="Y787" i="28"/>
  <c r="W786" i="28"/>
  <c r="W782" i="28"/>
  <c r="G781" i="28"/>
  <c r="W781" i="28"/>
  <c r="G773" i="28"/>
  <c r="W773" i="28"/>
  <c r="Y767" i="28"/>
  <c r="H758" i="28"/>
  <c r="W751" i="28"/>
  <c r="Y750" i="28"/>
  <c r="Y742" i="28"/>
  <c r="G739" i="28"/>
  <c r="H739" i="28"/>
  <c r="W732" i="28"/>
  <c r="X732" i="28"/>
  <c r="G730" i="28"/>
  <c r="W730" i="28"/>
  <c r="Y728" i="28"/>
  <c r="G724" i="28"/>
  <c r="H724" i="28"/>
  <c r="Y721" i="28"/>
  <c r="G718" i="28"/>
  <c r="H718" i="28"/>
  <c r="Y710" i="28"/>
  <c r="Y704" i="28"/>
  <c r="G701" i="28"/>
  <c r="W701" i="28"/>
  <c r="Y699" i="28"/>
  <c r="H695" i="28"/>
  <c r="H694" i="28"/>
  <c r="G691" i="28"/>
  <c r="W691" i="28"/>
  <c r="H691" i="28"/>
  <c r="Y688" i="28"/>
  <c r="H687" i="28"/>
  <c r="H686" i="28"/>
  <c r="G679" i="28"/>
  <c r="H679" i="28"/>
  <c r="W679" i="28"/>
  <c r="G652" i="28"/>
  <c r="W652" i="28"/>
  <c r="G650" i="28"/>
  <c r="W650" i="28"/>
  <c r="G647" i="28"/>
  <c r="W647" i="28"/>
  <c r="Y642" i="28"/>
  <c r="X641" i="28"/>
  <c r="G635" i="28"/>
  <c r="W635" i="28"/>
  <c r="H632" i="28"/>
  <c r="H622" i="28"/>
  <c r="G622" i="28"/>
  <c r="G613" i="28"/>
  <c r="W613" i="28"/>
  <c r="H613" i="28"/>
  <c r="G590" i="28"/>
  <c r="H590" i="28"/>
  <c r="W590" i="28"/>
  <c r="G587" i="28"/>
  <c r="W587" i="28"/>
  <c r="Y573" i="28"/>
  <c r="I573" i="28"/>
  <c r="H570" i="28"/>
  <c r="G570" i="28"/>
  <c r="Y557" i="28"/>
  <c r="I557" i="28"/>
  <c r="H554" i="28"/>
  <c r="G554" i="28"/>
  <c r="Y541" i="28"/>
  <c r="I541" i="28"/>
  <c r="H538" i="28"/>
  <c r="G538" i="28"/>
  <c r="Y525" i="28"/>
  <c r="I525" i="28"/>
  <c r="G496" i="28"/>
  <c r="H496" i="28"/>
  <c r="G492" i="28"/>
  <c r="H492" i="28"/>
  <c r="Y478" i="28"/>
  <c r="Y475" i="28"/>
  <c r="G459" i="28"/>
  <c r="W459" i="28"/>
  <c r="H454" i="28"/>
  <c r="W454" i="28"/>
  <c r="G454" i="28"/>
  <c r="Y431" i="28"/>
  <c r="Y413" i="28"/>
  <c r="G401" i="28"/>
  <c r="H401" i="28"/>
  <c r="W401" i="28"/>
  <c r="G361" i="28"/>
  <c r="W361" i="28"/>
  <c r="H361" i="28"/>
  <c r="H359" i="28"/>
  <c r="W359" i="28"/>
  <c r="G359" i="28"/>
  <c r="Y339" i="28"/>
  <c r="H261" i="28"/>
  <c r="H247" i="28"/>
  <c r="G247" i="28"/>
  <c r="W247" i="28"/>
  <c r="W199" i="28"/>
  <c r="H193" i="28"/>
  <c r="W193" i="28"/>
  <c r="G193" i="28"/>
  <c r="H83" i="28"/>
  <c r="G83" i="28"/>
  <c r="W83" i="28"/>
  <c r="G45" i="28"/>
  <c r="H45" i="28"/>
  <c r="W45" i="28"/>
  <c r="X25" i="28"/>
  <c r="G25" i="28"/>
  <c r="G788" i="28"/>
  <c r="H788" i="28"/>
  <c r="Y761" i="28"/>
  <c r="G743" i="28"/>
  <c r="H743" i="28"/>
  <c r="W743" i="28"/>
  <c r="G737" i="28"/>
  <c r="W737" i="28"/>
  <c r="Y723" i="28"/>
  <c r="G672" i="28"/>
  <c r="W672" i="28"/>
  <c r="G651" i="28"/>
  <c r="W651" i="28"/>
  <c r="G649" i="28"/>
  <c r="W649" i="28"/>
  <c r="G618" i="28"/>
  <c r="W618" i="28"/>
  <c r="G609" i="28"/>
  <c r="W609" i="28"/>
  <c r="G603" i="28"/>
  <c r="W603" i="28"/>
  <c r="G598" i="28"/>
  <c r="W598" i="28"/>
  <c r="Y595" i="28"/>
  <c r="G591" i="28"/>
  <c r="W591" i="28"/>
  <c r="G571" i="28"/>
  <c r="W571" i="28"/>
  <c r="G539" i="28"/>
  <c r="W539" i="28"/>
  <c r="Y521" i="28"/>
  <c r="I521" i="28"/>
  <c r="I503" i="28"/>
  <c r="Y503" i="28"/>
  <c r="H488" i="28"/>
  <c r="G488" i="28"/>
  <c r="G458" i="28"/>
  <c r="W458" i="28"/>
  <c r="H458" i="28"/>
  <c r="G301" i="28"/>
  <c r="W301" i="28"/>
  <c r="H301" i="28"/>
  <c r="H197" i="28"/>
  <c r="W197" i="28"/>
  <c r="G197" i="28"/>
  <c r="G1004" i="28"/>
  <c r="H1004" i="28"/>
  <c r="W999" i="28"/>
  <c r="G997" i="28"/>
  <c r="W997" i="28"/>
  <c r="G990" i="28"/>
  <c r="W990" i="28"/>
  <c r="W986" i="28"/>
  <c r="G985" i="28"/>
  <c r="W985" i="28"/>
  <c r="G977" i="28"/>
  <c r="W977" i="28"/>
  <c r="Y969" i="28"/>
  <c r="W960" i="28"/>
  <c r="Y957" i="28"/>
  <c r="W955" i="28"/>
  <c r="Y954" i="28"/>
  <c r="Y951" i="28"/>
  <c r="W950" i="28"/>
  <c r="Y946" i="28"/>
  <c r="W940" i="28"/>
  <c r="Y939" i="28"/>
  <c r="G935" i="28"/>
  <c r="H935" i="28"/>
  <c r="H930" i="28"/>
  <c r="G927" i="28"/>
  <c r="H927" i="28"/>
  <c r="W927" i="28"/>
  <c r="G925" i="28"/>
  <c r="W925" i="28"/>
  <c r="G922" i="28"/>
  <c r="H922" i="28"/>
  <c r="H916" i="28"/>
  <c r="Y912" i="28"/>
  <c r="W902" i="28"/>
  <c r="G891" i="28"/>
  <c r="H891" i="28"/>
  <c r="G888" i="28"/>
  <c r="W888" i="28"/>
  <c r="Y885" i="28"/>
  <c r="G883" i="28"/>
  <c r="H883" i="28"/>
  <c r="W883" i="28"/>
  <c r="Y881" i="28"/>
  <c r="W880" i="28"/>
  <c r="G876" i="28"/>
  <c r="H876" i="28"/>
  <c r="W871" i="28"/>
  <c r="G869" i="28"/>
  <c r="W869" i="28"/>
  <c r="G862" i="28"/>
  <c r="W862" i="28"/>
  <c r="W858" i="28"/>
  <c r="G857" i="28"/>
  <c r="W857" i="28"/>
  <c r="G849" i="28"/>
  <c r="W849" i="28"/>
  <c r="Y841" i="28"/>
  <c r="Y1001" i="28"/>
  <c r="W994" i="28"/>
  <c r="X994" i="28"/>
  <c r="W992" i="28"/>
  <c r="Y989" i="28"/>
  <c r="W987" i="28"/>
  <c r="Y986" i="28"/>
  <c r="H985" i="28"/>
  <c r="Y983" i="28"/>
  <c r="W982" i="28"/>
  <c r="W980" i="28"/>
  <c r="X980" i="28"/>
  <c r="Y978" i="28"/>
  <c r="H975" i="28"/>
  <c r="W972" i="28"/>
  <c r="Y971" i="28"/>
  <c r="G967" i="28"/>
  <c r="H967" i="28"/>
  <c r="H962" i="28"/>
  <c r="G959" i="28"/>
  <c r="H959" i="28"/>
  <c r="W959" i="28"/>
  <c r="G957" i="28"/>
  <c r="W957" i="28"/>
  <c r="G954" i="28"/>
  <c r="H954" i="28"/>
  <c r="H952" i="28"/>
  <c r="H948" i="28"/>
  <c r="H946" i="28"/>
  <c r="Y944" i="28"/>
  <c r="X935" i="28"/>
  <c r="W934" i="28"/>
  <c r="H926" i="28"/>
  <c r="G923" i="28"/>
  <c r="H923" i="28"/>
  <c r="G920" i="28"/>
  <c r="W920" i="28"/>
  <c r="Y917" i="28"/>
  <c r="G915" i="28"/>
  <c r="H915" i="28"/>
  <c r="W915" i="28"/>
  <c r="Y913" i="28"/>
  <c r="W912" i="28"/>
  <c r="G908" i="28"/>
  <c r="H908" i="28"/>
  <c r="W903" i="28"/>
  <c r="G901" i="28"/>
  <c r="W901" i="28"/>
  <c r="H900" i="28"/>
  <c r="G894" i="28"/>
  <c r="W894" i="28"/>
  <c r="W890" i="28"/>
  <c r="G889" i="28"/>
  <c r="W889" i="28"/>
  <c r="G881" i="28"/>
  <c r="W881" i="28"/>
  <c r="Y873" i="28"/>
  <c r="W866" i="28"/>
  <c r="X866" i="28"/>
  <c r="W864" i="28"/>
  <c r="Y861" i="28"/>
  <c r="W859" i="28"/>
  <c r="Y858" i="28"/>
  <c r="H857" i="28"/>
  <c r="Y855" i="28"/>
  <c r="W854" i="28"/>
  <c r="W852" i="28"/>
  <c r="X852" i="28"/>
  <c r="Y850" i="28"/>
  <c r="H847" i="28"/>
  <c r="W844" i="28"/>
  <c r="Y843" i="28"/>
  <c r="G839" i="28"/>
  <c r="H839" i="28"/>
  <c r="H834" i="28"/>
  <c r="G831" i="28"/>
  <c r="H831" i="28"/>
  <c r="W831" i="28"/>
  <c r="G829" i="28"/>
  <c r="W829" i="28"/>
  <c r="W824" i="28"/>
  <c r="H815" i="28"/>
  <c r="W812" i="28"/>
  <c r="Y811" i="28"/>
  <c r="G807" i="28"/>
  <c r="H807" i="28"/>
  <c r="W807" i="28"/>
  <c r="G805" i="28"/>
  <c r="W805" i="28"/>
  <c r="H804" i="28"/>
  <c r="Y799" i="28"/>
  <c r="H794" i="28"/>
  <c r="H791" i="28"/>
  <c r="H790" i="28"/>
  <c r="W783" i="28"/>
  <c r="Y782" i="28"/>
  <c r="Y774" i="28"/>
  <c r="G771" i="28"/>
  <c r="H771" i="28"/>
  <c r="H768" i="28"/>
  <c r="W764" i="28"/>
  <c r="X764" i="28"/>
  <c r="G762" i="28"/>
  <c r="W762" i="28"/>
  <c r="Y760" i="28"/>
  <c r="G756" i="28"/>
  <c r="H756" i="28"/>
  <c r="Y753" i="28"/>
  <c r="G750" i="28"/>
  <c r="H750" i="28"/>
  <c r="W744" i="28"/>
  <c r="H742" i="28"/>
  <c r="W738" i="28"/>
  <c r="G736" i="28"/>
  <c r="W736" i="28"/>
  <c r="H732" i="28"/>
  <c r="Y729" i="28"/>
  <c r="W728" i="28"/>
  <c r="G719" i="28"/>
  <c r="H719" i="28"/>
  <c r="X718" i="28"/>
  <c r="W716" i="28"/>
  <c r="G712" i="28"/>
  <c r="W712" i="28"/>
  <c r="H710" i="28"/>
  <c r="G710" i="28"/>
  <c r="W710" i="28"/>
  <c r="G706" i="28"/>
  <c r="W706" i="28"/>
  <c r="G704" i="28"/>
  <c r="W704" i="28"/>
  <c r="Y702" i="28"/>
  <c r="W700" i="28"/>
  <c r="G699" i="28"/>
  <c r="H699" i="28"/>
  <c r="W699" i="28"/>
  <c r="G692" i="28"/>
  <c r="H692" i="28"/>
  <c r="Y689" i="28"/>
  <c r="X679" i="28"/>
  <c r="W678" i="28"/>
  <c r="G675" i="28"/>
  <c r="H675" i="28"/>
  <c r="G671" i="28"/>
  <c r="W671" i="28"/>
  <c r="H671" i="28"/>
  <c r="W668" i="28"/>
  <c r="X668" i="28"/>
  <c r="G657" i="28"/>
  <c r="W657" i="28"/>
  <c r="G644" i="28"/>
  <c r="W644" i="28"/>
  <c r="G642" i="28"/>
  <c r="W642" i="28"/>
  <c r="Y639" i="28"/>
  <c r="H636" i="28"/>
  <c r="G629" i="28"/>
  <c r="W629" i="28"/>
  <c r="H629" i="28"/>
  <c r="G627" i="28"/>
  <c r="W627" i="28"/>
  <c r="G623" i="28"/>
  <c r="W623" i="28"/>
  <c r="I588" i="28"/>
  <c r="G579" i="28"/>
  <c r="W579" i="28"/>
  <c r="G576" i="28"/>
  <c r="H576" i="28"/>
  <c r="I571" i="28"/>
  <c r="Y571" i="28"/>
  <c r="G563" i="28"/>
  <c r="W563" i="28"/>
  <c r="G560" i="28"/>
  <c r="H560" i="28"/>
  <c r="I555" i="28"/>
  <c r="Y555" i="28"/>
  <c r="G547" i="28"/>
  <c r="W547" i="28"/>
  <c r="G544" i="28"/>
  <c r="H544" i="28"/>
  <c r="I539" i="28"/>
  <c r="Y539" i="28"/>
  <c r="G531" i="28"/>
  <c r="W531" i="28"/>
  <c r="G528" i="28"/>
  <c r="H528" i="28"/>
  <c r="G523" i="28"/>
  <c r="W523" i="28"/>
  <c r="H520" i="28"/>
  <c r="G520" i="28"/>
  <c r="G511" i="28"/>
  <c r="W511" i="28"/>
  <c r="H502" i="28"/>
  <c r="G502" i="28"/>
  <c r="X496" i="28"/>
  <c r="G483" i="28"/>
  <c r="W483" i="28"/>
  <c r="I458" i="28"/>
  <c r="Y458" i="28"/>
  <c r="H455" i="28"/>
  <c r="Y455" i="28"/>
  <c r="I452" i="28"/>
  <c r="Y437" i="28"/>
  <c r="G417" i="28"/>
  <c r="W417" i="28"/>
  <c r="H417" i="28"/>
  <c r="Y405" i="28"/>
  <c r="Y379" i="28"/>
  <c r="G351" i="28"/>
  <c r="W351" i="28"/>
  <c r="H351" i="28"/>
  <c r="Y343" i="28"/>
  <c r="H331" i="28"/>
  <c r="G331" i="28"/>
  <c r="W331" i="28"/>
  <c r="X322" i="28"/>
  <c r="W309" i="28"/>
  <c r="G267" i="28"/>
  <c r="W267" i="28"/>
  <c r="H267" i="28"/>
  <c r="G265" i="28"/>
  <c r="H265" i="28"/>
  <c r="W265" i="28"/>
  <c r="W257" i="28"/>
  <c r="G233" i="28"/>
  <c r="W233" i="28"/>
  <c r="H233" i="28"/>
  <c r="H211" i="28"/>
  <c r="W211" i="28"/>
  <c r="G211" i="28"/>
  <c r="X170" i="28"/>
  <c r="H147" i="28"/>
  <c r="W147" i="28"/>
  <c r="G147" i="28"/>
  <c r="H145" i="28"/>
  <c r="W145" i="28"/>
  <c r="G145" i="28"/>
  <c r="G105" i="28"/>
  <c r="H105" i="28"/>
  <c r="W105" i="28"/>
  <c r="G79" i="28"/>
  <c r="H79" i="28"/>
  <c r="W79" i="28"/>
  <c r="X1004" i="28"/>
  <c r="G1003" i="28"/>
  <c r="X991" i="28"/>
  <c r="H977" i="28"/>
  <c r="H974" i="28"/>
  <c r="X972" i="28"/>
  <c r="G971" i="28"/>
  <c r="G969" i="28"/>
  <c r="X959" i="28"/>
  <c r="G951" i="28"/>
  <c r="H945" i="28"/>
  <c r="H942" i="28"/>
  <c r="H936" i="28"/>
  <c r="X927" i="28"/>
  <c r="G917" i="28"/>
  <c r="H910" i="28"/>
  <c r="G905" i="28"/>
  <c r="H904" i="28"/>
  <c r="Y897" i="28"/>
  <c r="X895" i="28"/>
  <c r="X890" i="28"/>
  <c r="G887" i="28"/>
  <c r="G885" i="28"/>
  <c r="H881" i="28"/>
  <c r="H878" i="28"/>
  <c r="X876" i="28"/>
  <c r="G875" i="28"/>
  <c r="Y874" i="28"/>
  <c r="G873" i="28"/>
  <c r="H872" i="28"/>
  <c r="Y865" i="28"/>
  <c r="X863" i="28"/>
  <c r="X858" i="28"/>
  <c r="G855" i="28"/>
  <c r="G853" i="28"/>
  <c r="H849" i="28"/>
  <c r="H846" i="28"/>
  <c r="X844" i="28"/>
  <c r="G843" i="28"/>
  <c r="Y842" i="28"/>
  <c r="G841" i="28"/>
  <c r="H840" i="28"/>
  <c r="Y833" i="28"/>
  <c r="X831" i="28"/>
  <c r="G827" i="28"/>
  <c r="H825" i="28"/>
  <c r="Y821" i="28"/>
  <c r="X820" i="28"/>
  <c r="G819" i="28"/>
  <c r="H814" i="28"/>
  <c r="X812" i="28"/>
  <c r="G811" i="28"/>
  <c r="X807" i="28"/>
  <c r="G799" i="28"/>
  <c r="Y798" i="28"/>
  <c r="G797" i="28"/>
  <c r="X788" i="28"/>
  <c r="G787" i="28"/>
  <c r="G785" i="28"/>
  <c r="H784" i="28"/>
  <c r="H778" i="28"/>
  <c r="X775" i="28"/>
  <c r="G767" i="28"/>
  <c r="Y766" i="28"/>
  <c r="G765" i="28"/>
  <c r="X756" i="28"/>
  <c r="G755" i="28"/>
  <c r="G753" i="28"/>
  <c r="H752" i="28"/>
  <c r="X750" i="28"/>
  <c r="H746" i="28"/>
  <c r="X743" i="28"/>
  <c r="G735" i="28"/>
  <c r="Y734" i="28"/>
  <c r="G733" i="28"/>
  <c r="X724" i="28"/>
  <c r="G723" i="28"/>
  <c r="G721" i="28"/>
  <c r="H720" i="28"/>
  <c r="X711" i="28"/>
  <c r="X702" i="28"/>
  <c r="X700" i="28"/>
  <c r="Y695" i="28"/>
  <c r="G689" i="28"/>
  <c r="Y686" i="28"/>
  <c r="G685" i="28"/>
  <c r="Y683" i="28"/>
  <c r="H682" i="28"/>
  <c r="G677" i="28"/>
  <c r="W677" i="28"/>
  <c r="H666" i="28"/>
  <c r="G665" i="28"/>
  <c r="W665" i="28"/>
  <c r="W664" i="28"/>
  <c r="G659" i="28"/>
  <c r="W659" i="28"/>
  <c r="X656" i="28"/>
  <c r="X648" i="28"/>
  <c r="X640" i="28"/>
  <c r="G637" i="28"/>
  <c r="H637" i="28"/>
  <c r="Y633" i="28"/>
  <c r="Y632" i="28"/>
  <c r="G631" i="28"/>
  <c r="W628" i="28"/>
  <c r="G628" i="28"/>
  <c r="X624" i="28"/>
  <c r="X614" i="28"/>
  <c r="Y607" i="28"/>
  <c r="Y601" i="28"/>
  <c r="Y600" i="28"/>
  <c r="G599" i="28"/>
  <c r="W599" i="28"/>
  <c r="W596" i="28"/>
  <c r="G593" i="28"/>
  <c r="H592" i="28"/>
  <c r="G592" i="28"/>
  <c r="X590" i="28"/>
  <c r="X588" i="28"/>
  <c r="X580" i="28"/>
  <c r="X576" i="28"/>
  <c r="W570" i="28"/>
  <c r="Y569" i="28"/>
  <c r="X564" i="28"/>
  <c r="X560" i="28"/>
  <c r="W554" i="28"/>
  <c r="Y553" i="28"/>
  <c r="X548" i="28"/>
  <c r="X544" i="28"/>
  <c r="W538" i="28"/>
  <c r="Y537" i="28"/>
  <c r="X532" i="28"/>
  <c r="X528" i="28"/>
  <c r="X524" i="28"/>
  <c r="I519" i="28"/>
  <c r="Y519" i="28"/>
  <c r="G507" i="28"/>
  <c r="W507" i="28"/>
  <c r="W502" i="28"/>
  <c r="Y501" i="28"/>
  <c r="H494" i="28"/>
  <c r="G494" i="28"/>
  <c r="X492" i="28"/>
  <c r="I487" i="28"/>
  <c r="Y487" i="28"/>
  <c r="Y486" i="28"/>
  <c r="W484" i="28"/>
  <c r="G478" i="28"/>
  <c r="H478" i="28"/>
  <c r="H466" i="28"/>
  <c r="Y466" i="28"/>
  <c r="G465" i="28"/>
  <c r="H464" i="28"/>
  <c r="G464" i="28"/>
  <c r="I460" i="28"/>
  <c r="Y460" i="28"/>
  <c r="H453" i="28"/>
  <c r="Y453" i="28"/>
  <c r="G452" i="28"/>
  <c r="W452" i="28"/>
  <c r="H452" i="28"/>
  <c r="X450" i="28"/>
  <c r="H450" i="28"/>
  <c r="Y447" i="28"/>
  <c r="X418" i="28"/>
  <c r="X392" i="28"/>
  <c r="X386" i="28"/>
  <c r="G379" i="28"/>
  <c r="H379" i="28"/>
  <c r="Y367" i="28"/>
  <c r="H363" i="28"/>
  <c r="W363" i="28"/>
  <c r="H349" i="28"/>
  <c r="W349" i="28"/>
  <c r="Y333" i="28"/>
  <c r="H313" i="28"/>
  <c r="W313" i="28"/>
  <c r="I256" i="28"/>
  <c r="G239" i="28"/>
  <c r="H239" i="28"/>
  <c r="G231" i="28"/>
  <c r="W231" i="28"/>
  <c r="H215" i="28"/>
  <c r="W215" i="28"/>
  <c r="G215" i="28"/>
  <c r="I212" i="28"/>
  <c r="X212" i="28"/>
  <c r="H209" i="28"/>
  <c r="W209" i="28"/>
  <c r="H177" i="28"/>
  <c r="G177" i="28"/>
  <c r="W177" i="28"/>
  <c r="G171" i="28"/>
  <c r="H171" i="28"/>
  <c r="G143" i="28"/>
  <c r="W143" i="28"/>
  <c r="X130" i="28"/>
  <c r="G71" i="28"/>
  <c r="H71" i="28"/>
  <c r="Y12" i="28"/>
  <c r="I12" i="28"/>
  <c r="G12" i="28"/>
  <c r="W12" i="28"/>
  <c r="H12" i="28"/>
  <c r="G1001" i="28"/>
  <c r="H1000" i="28"/>
  <c r="X986" i="28"/>
  <c r="G983" i="28"/>
  <c r="G981" i="28"/>
  <c r="H968" i="28"/>
  <c r="X954" i="28"/>
  <c r="G949" i="28"/>
  <c r="X940" i="28"/>
  <c r="G939" i="28"/>
  <c r="G937" i="28"/>
  <c r="X922" i="28"/>
  <c r="G919" i="28"/>
  <c r="H913" i="28"/>
  <c r="X908" i="28"/>
  <c r="G907" i="28"/>
  <c r="X782" i="28"/>
  <c r="W1003" i="28"/>
  <c r="H1001" i="28"/>
  <c r="H998" i="28"/>
  <c r="X996" i="28"/>
  <c r="G995" i="28"/>
  <c r="Y994" i="28"/>
  <c r="G993" i="28"/>
  <c r="H992" i="28"/>
  <c r="Y985" i="28"/>
  <c r="W983" i="28"/>
  <c r="X983" i="28"/>
  <c r="X978" i="28"/>
  <c r="G975" i="28"/>
  <c r="G973" i="28"/>
  <c r="W971" i="28"/>
  <c r="H969" i="28"/>
  <c r="H966" i="28"/>
  <c r="X964" i="28"/>
  <c r="G963" i="28"/>
  <c r="Y962" i="28"/>
  <c r="G961" i="28"/>
  <c r="H960" i="28"/>
  <c r="Y953" i="28"/>
  <c r="W951" i="28"/>
  <c r="X951" i="28"/>
  <c r="X946" i="28"/>
  <c r="G943" i="28"/>
  <c r="G941" i="28"/>
  <c r="W939" i="28"/>
  <c r="H937" i="28"/>
  <c r="H934" i="28"/>
  <c r="X932" i="28"/>
  <c r="G931" i="28"/>
  <c r="Y930" i="28"/>
  <c r="G929" i="28"/>
  <c r="H928" i="28"/>
  <c r="Y921" i="28"/>
  <c r="W919" i="28"/>
  <c r="X919" i="28"/>
  <c r="X914" i="28"/>
  <c r="G911" i="28"/>
  <c r="G909" i="28"/>
  <c r="W907" i="28"/>
  <c r="H905" i="28"/>
  <c r="H902" i="28"/>
  <c r="X900" i="28"/>
  <c r="G899" i="28"/>
  <c r="Y898" i="28"/>
  <c r="G897" i="28"/>
  <c r="H896" i="28"/>
  <c r="Y889" i="28"/>
  <c r="W887" i="28"/>
  <c r="X887" i="28"/>
  <c r="X882" i="28"/>
  <c r="G879" i="28"/>
  <c r="G877" i="28"/>
  <c r="W875" i="28"/>
  <c r="H873" i="28"/>
  <c r="H870" i="28"/>
  <c r="X868" i="28"/>
  <c r="G867" i="28"/>
  <c r="Y866" i="28"/>
  <c r="G865" i="28"/>
  <c r="H864" i="28"/>
  <c r="Y857" i="28"/>
  <c r="W855" i="28"/>
  <c r="X855" i="28"/>
  <c r="X850" i="28"/>
  <c r="G847" i="28"/>
  <c r="G845" i="28"/>
  <c r="W843" i="28"/>
  <c r="H841" i="28"/>
  <c r="H838" i="28"/>
  <c r="X836" i="28"/>
  <c r="G835" i="28"/>
  <c r="Y834" i="28"/>
  <c r="G833" i="28"/>
  <c r="H832" i="28"/>
  <c r="G823" i="28"/>
  <c r="G821" i="28"/>
  <c r="W819" i="28"/>
  <c r="G815" i="28"/>
  <c r="G813" i="28"/>
  <c r="W811" i="28"/>
  <c r="G809" i="28"/>
  <c r="H808" i="28"/>
  <c r="X804" i="28"/>
  <c r="G803" i="28"/>
  <c r="W799" i="28"/>
  <c r="X799" i="28"/>
  <c r="G791" i="28"/>
  <c r="Y790" i="28"/>
  <c r="G789" i="28"/>
  <c r="W787" i="28"/>
  <c r="X780" i="28"/>
  <c r="G779" i="28"/>
  <c r="G777" i="28"/>
  <c r="H776" i="28"/>
  <c r="X774" i="28"/>
  <c r="H770" i="28"/>
  <c r="W767" i="28"/>
  <c r="X767" i="28"/>
  <c r="G759" i="28"/>
  <c r="Y758" i="28"/>
  <c r="G757" i="28"/>
  <c r="W755" i="28"/>
  <c r="X748" i="28"/>
  <c r="G747" i="28"/>
  <c r="G745" i="28"/>
  <c r="H744" i="28"/>
  <c r="X742" i="28"/>
  <c r="H738" i="28"/>
  <c r="W735" i="28"/>
  <c r="X735" i="28"/>
  <c r="G727" i="28"/>
  <c r="Y726" i="28"/>
  <c r="G725" i="28"/>
  <c r="W723" i="28"/>
  <c r="X723" i="28"/>
  <c r="Y718" i="28"/>
  <c r="G717" i="28"/>
  <c r="Y715" i="28"/>
  <c r="H714" i="28"/>
  <c r="G709" i="28"/>
  <c r="W709" i="28"/>
  <c r="H698" i="28"/>
  <c r="G697" i="28"/>
  <c r="W697" i="28"/>
  <c r="W696" i="28"/>
  <c r="W690" i="28"/>
  <c r="G687" i="28"/>
  <c r="H684" i="28"/>
  <c r="Y678" i="28"/>
  <c r="H672" i="28"/>
  <c r="Y670" i="28"/>
  <c r="G669" i="28"/>
  <c r="X663" i="28"/>
  <c r="X659" i="28"/>
  <c r="H655" i="28"/>
  <c r="H647" i="28"/>
  <c r="Y647" i="28"/>
  <c r="X638" i="28"/>
  <c r="H634" i="28"/>
  <c r="G633" i="28"/>
  <c r="Y629" i="28"/>
  <c r="G617" i="28"/>
  <c r="W617" i="28"/>
  <c r="H616" i="28"/>
  <c r="W616" i="28"/>
  <c r="G611" i="28"/>
  <c r="Y609" i="28"/>
  <c r="Y603" i="28"/>
  <c r="H598" i="28"/>
  <c r="G597" i="28"/>
  <c r="W597" i="28"/>
  <c r="H597" i="28"/>
  <c r="X594" i="28"/>
  <c r="X593" i="28"/>
  <c r="H587" i="28"/>
  <c r="I583" i="28"/>
  <c r="Y581" i="28"/>
  <c r="W580" i="28"/>
  <c r="W578" i="28"/>
  <c r="I575" i="28"/>
  <c r="H574" i="28"/>
  <c r="G574" i="28"/>
  <c r="Y570" i="28"/>
  <c r="I567" i="28"/>
  <c r="I566" i="28"/>
  <c r="Y565" i="28"/>
  <c r="W564" i="28"/>
  <c r="W562" i="28"/>
  <c r="I559" i="28"/>
  <c r="H558" i="28"/>
  <c r="G558" i="28"/>
  <c r="I554" i="28"/>
  <c r="Y554" i="28"/>
  <c r="I551" i="28"/>
  <c r="Y549" i="28"/>
  <c r="W548" i="28"/>
  <c r="W546" i="28"/>
  <c r="I543" i="28"/>
  <c r="H542" i="28"/>
  <c r="G542" i="28"/>
  <c r="Y538" i="28"/>
  <c r="I535" i="28"/>
  <c r="Y533" i="28"/>
  <c r="W532" i="28"/>
  <c r="W530" i="28"/>
  <c r="I527" i="28"/>
  <c r="H526" i="28"/>
  <c r="G526" i="28"/>
  <c r="W520" i="28"/>
  <c r="G519" i="28"/>
  <c r="W519" i="28"/>
  <c r="X512" i="28"/>
  <c r="G508" i="28"/>
  <c r="H508" i="28"/>
  <c r="Y505" i="28"/>
  <c r="I505" i="28"/>
  <c r="G495" i="28"/>
  <c r="W495" i="28"/>
  <c r="W488" i="28"/>
  <c r="G487" i="28"/>
  <c r="W487" i="28"/>
  <c r="G485" i="28"/>
  <c r="W485" i="28"/>
  <c r="G481" i="28"/>
  <c r="W481" i="28"/>
  <c r="Y477" i="28"/>
  <c r="W476" i="28"/>
  <c r="G473" i="28"/>
  <c r="G469" i="28"/>
  <c r="H469" i="28"/>
  <c r="G466" i="28"/>
  <c r="W466" i="28"/>
  <c r="H462" i="28"/>
  <c r="G460" i="28"/>
  <c r="H460" i="28"/>
  <c r="G457" i="28"/>
  <c r="W457" i="28"/>
  <c r="H456" i="28"/>
  <c r="W456" i="28"/>
  <c r="H451" i="28"/>
  <c r="Y451" i="28"/>
  <c r="G425" i="28"/>
  <c r="H425" i="28"/>
  <c r="G407" i="28"/>
  <c r="W407" i="28"/>
  <c r="H407" i="28"/>
  <c r="X404" i="28"/>
  <c r="Y393" i="28"/>
  <c r="Y387" i="28"/>
  <c r="H377" i="28"/>
  <c r="G377" i="28"/>
  <c r="W377" i="28"/>
  <c r="W371" i="28"/>
  <c r="W369" i="28"/>
  <c r="X364" i="28"/>
  <c r="X358" i="28"/>
  <c r="Y341" i="28"/>
  <c r="H337" i="28"/>
  <c r="G337" i="28"/>
  <c r="G333" i="28"/>
  <c r="H333" i="28"/>
  <c r="Y321" i="28"/>
  <c r="H317" i="28"/>
  <c r="W317" i="28"/>
  <c r="X300" i="28"/>
  <c r="X276" i="28"/>
  <c r="H273" i="28"/>
  <c r="W273" i="28"/>
  <c r="G273" i="28"/>
  <c r="H243" i="28"/>
  <c r="G243" i="28"/>
  <c r="W243" i="28"/>
  <c r="G229" i="28"/>
  <c r="H229" i="28"/>
  <c r="W227" i="28"/>
  <c r="I220" i="28"/>
  <c r="X220" i="28"/>
  <c r="G169" i="28"/>
  <c r="H169" i="28"/>
  <c r="I160" i="28"/>
  <c r="X160" i="28"/>
  <c r="H151" i="28"/>
  <c r="W151" i="28"/>
  <c r="H28" i="28"/>
  <c r="G28" i="28"/>
  <c r="X28" i="28"/>
  <c r="I20" i="28"/>
  <c r="Y16" i="28"/>
  <c r="I16" i="28"/>
  <c r="G16" i="28"/>
  <c r="W16" i="28"/>
  <c r="H16" i="28"/>
  <c r="X716" i="28"/>
  <c r="G715" i="28"/>
  <c r="G713" i="28"/>
  <c r="H712" i="28"/>
  <c r="X710" i="28"/>
  <c r="H706" i="28"/>
  <c r="X703" i="28"/>
  <c r="G695" i="28"/>
  <c r="Y694" i="28"/>
  <c r="G693" i="28"/>
  <c r="X684" i="28"/>
  <c r="G683" i="28"/>
  <c r="G681" i="28"/>
  <c r="H680" i="28"/>
  <c r="X678" i="28"/>
  <c r="H674" i="28"/>
  <c r="X671" i="28"/>
  <c r="G663" i="28"/>
  <c r="Y662" i="28"/>
  <c r="G661" i="28"/>
  <c r="H652" i="28"/>
  <c r="H644" i="28"/>
  <c r="G639" i="28"/>
  <c r="X633" i="28"/>
  <c r="X630" i="28"/>
  <c r="Y627" i="28"/>
  <c r="H626" i="28"/>
  <c r="Y626" i="28"/>
  <c r="H623" i="28"/>
  <c r="Y621" i="28"/>
  <c r="H620" i="28"/>
  <c r="X613" i="28"/>
  <c r="X608" i="28"/>
  <c r="G605" i="28"/>
  <c r="H605" i="28"/>
  <c r="X602" i="28"/>
  <c r="X601" i="28"/>
  <c r="H596" i="28"/>
  <c r="G595" i="28"/>
  <c r="H591" i="28"/>
  <c r="Y591" i="28"/>
  <c r="H582" i="28"/>
  <c r="I579" i="28"/>
  <c r="Y577" i="28"/>
  <c r="W576" i="28"/>
  <c r="W574" i="28"/>
  <c r="X572" i="28"/>
  <c r="H566" i="28"/>
  <c r="I563" i="28"/>
  <c r="Y561" i="28"/>
  <c r="W560" i="28"/>
  <c r="W558" i="28"/>
  <c r="X556" i="28"/>
  <c r="H550" i="28"/>
  <c r="I547" i="28"/>
  <c r="Y545" i="28"/>
  <c r="W544" i="28"/>
  <c r="W542" i="28"/>
  <c r="X540" i="28"/>
  <c r="H534" i="28"/>
  <c r="I531" i="28"/>
  <c r="Y529" i="28"/>
  <c r="W528" i="28"/>
  <c r="W526" i="28"/>
  <c r="I523" i="28"/>
  <c r="H522" i="28"/>
  <c r="G522" i="28"/>
  <c r="Y518" i="28"/>
  <c r="I515" i="28"/>
  <c r="Y513" i="28"/>
  <c r="W512" i="28"/>
  <c r="W510" i="28"/>
  <c r="I507" i="28"/>
  <c r="H506" i="28"/>
  <c r="G506" i="28"/>
  <c r="Y502" i="28"/>
  <c r="I499" i="28"/>
  <c r="I498" i="28"/>
  <c r="Y497" i="28"/>
  <c r="W496" i="28"/>
  <c r="W494" i="28"/>
  <c r="I491" i="28"/>
  <c r="H490" i="28"/>
  <c r="G490" i="28"/>
  <c r="X478" i="28"/>
  <c r="I464" i="28"/>
  <c r="G463" i="28"/>
  <c r="X460" i="28"/>
  <c r="I456" i="28"/>
  <c r="G451" i="28"/>
  <c r="W451" i="28"/>
  <c r="I448" i="28"/>
  <c r="Y448" i="28"/>
  <c r="G447" i="28"/>
  <c r="I444" i="28"/>
  <c r="G443" i="28"/>
  <c r="I440" i="28"/>
  <c r="G439" i="28"/>
  <c r="I436" i="28"/>
  <c r="G435" i="28"/>
  <c r="I432" i="28"/>
  <c r="G431" i="28"/>
  <c r="H423" i="28"/>
  <c r="G423" i="28"/>
  <c r="Y415" i="28"/>
  <c r="X410" i="28"/>
  <c r="X406" i="28"/>
  <c r="H405" i="28"/>
  <c r="W405" i="28"/>
  <c r="Y389" i="28"/>
  <c r="G353" i="28"/>
  <c r="H353" i="28"/>
  <c r="Y347" i="28"/>
  <c r="X340" i="28"/>
  <c r="G307" i="28"/>
  <c r="H307" i="28"/>
  <c r="G299" i="28"/>
  <c r="H299" i="28"/>
  <c r="I288" i="28"/>
  <c r="I278" i="28"/>
  <c r="X278" i="28"/>
  <c r="I254" i="28"/>
  <c r="X254" i="28"/>
  <c r="I248" i="28"/>
  <c r="X214" i="28"/>
  <c r="G207" i="28"/>
  <c r="W207" i="28"/>
  <c r="X198" i="28"/>
  <c r="X194" i="28"/>
  <c r="I186" i="28"/>
  <c r="X186" i="28"/>
  <c r="I182" i="28"/>
  <c r="X182" i="28"/>
  <c r="X172" i="28"/>
  <c r="H149" i="28"/>
  <c r="W149" i="28"/>
  <c r="G139" i="28"/>
  <c r="H139" i="28"/>
  <c r="W139" i="28"/>
  <c r="H87" i="28"/>
  <c r="G87" i="28"/>
  <c r="W87" i="28"/>
  <c r="G69" i="28"/>
  <c r="H69" i="28"/>
  <c r="Y19" i="28"/>
  <c r="G15" i="28"/>
  <c r="H15" i="28"/>
  <c r="G8" i="28"/>
  <c r="W8" i="28"/>
  <c r="H8" i="28"/>
  <c r="W524" i="28"/>
  <c r="W522" i="28"/>
  <c r="X520" i="28"/>
  <c r="H514" i="28"/>
  <c r="I511" i="28"/>
  <c r="Y509" i="28"/>
  <c r="W508" i="28"/>
  <c r="W506" i="28"/>
  <c r="X504" i="28"/>
  <c r="H498" i="28"/>
  <c r="I495" i="28"/>
  <c r="Y493" i="28"/>
  <c r="W492" i="28"/>
  <c r="W490" i="28"/>
  <c r="X488" i="28"/>
  <c r="H482" i="28"/>
  <c r="Y480" i="28"/>
  <c r="H476" i="28"/>
  <c r="G475" i="28"/>
  <c r="Y472" i="28"/>
  <c r="G471" i="28"/>
  <c r="W471" i="28"/>
  <c r="H463" i="28"/>
  <c r="Y463" i="28"/>
  <c r="H461" i="28"/>
  <c r="Y461" i="28"/>
  <c r="H459" i="28"/>
  <c r="X458" i="28"/>
  <c r="X454" i="28"/>
  <c r="X452" i="28"/>
  <c r="H448" i="28"/>
  <c r="X443" i="28"/>
  <c r="X441" i="28"/>
  <c r="X435" i="28"/>
  <c r="X433" i="28"/>
  <c r="X422" i="28"/>
  <c r="H413" i="28"/>
  <c r="H387" i="28"/>
  <c r="X376" i="28"/>
  <c r="H367" i="28"/>
  <c r="H341" i="28"/>
  <c r="X330" i="28"/>
  <c r="I284" i="28"/>
  <c r="I250" i="28"/>
  <c r="I246" i="28"/>
  <c r="X246" i="28"/>
  <c r="H245" i="28"/>
  <c r="I242" i="28"/>
  <c r="X242" i="28"/>
  <c r="H241" i="28"/>
  <c r="I224" i="28"/>
  <c r="I190" i="28"/>
  <c r="I184" i="28"/>
  <c r="X184" i="28"/>
  <c r="H183" i="28"/>
  <c r="I180" i="28"/>
  <c r="X180" i="28"/>
  <c r="H179" i="28"/>
  <c r="X176" i="28"/>
  <c r="I156" i="28"/>
  <c r="I122" i="28"/>
  <c r="I118" i="28"/>
  <c r="X118" i="28"/>
  <c r="H117" i="28"/>
  <c r="I114" i="28"/>
  <c r="X114" i="28"/>
  <c r="H113" i="28"/>
  <c r="I96" i="28"/>
  <c r="X96" i="28"/>
  <c r="I62" i="28"/>
  <c r="I56" i="28"/>
  <c r="X56" i="28"/>
  <c r="H55" i="28"/>
  <c r="I52" i="28"/>
  <c r="X52" i="28"/>
  <c r="H51" i="28"/>
  <c r="X48" i="28"/>
  <c r="H36" i="28"/>
  <c r="H32" i="28"/>
  <c r="I26" i="28"/>
  <c r="Y14" i="28"/>
  <c r="I6" i="28"/>
  <c r="Y5" i="28"/>
  <c r="O991" i="30"/>
  <c r="Q991" i="30"/>
  <c r="M879" i="30"/>
  <c r="N879" i="30"/>
  <c r="O876" i="30"/>
  <c r="O848" i="30"/>
  <c r="M831" i="30"/>
  <c r="M823" i="30"/>
  <c r="M821" i="30"/>
  <c r="N821" i="30"/>
  <c r="O818" i="30"/>
  <c r="G14" i="28"/>
  <c r="W14" i="28"/>
  <c r="G10" i="28"/>
  <c r="H10" i="28"/>
  <c r="W10" i="28"/>
  <c r="G6" i="28"/>
  <c r="M982" i="30"/>
  <c r="M975" i="30"/>
  <c r="H141" i="28"/>
  <c r="I126" i="28"/>
  <c r="I120" i="28"/>
  <c r="X120" i="28"/>
  <c r="H119" i="28"/>
  <c r="G117" i="28"/>
  <c r="I116" i="28"/>
  <c r="X116" i="28"/>
  <c r="H115" i="28"/>
  <c r="G113" i="28"/>
  <c r="X112" i="28"/>
  <c r="W109" i="28"/>
  <c r="H107" i="28"/>
  <c r="I92" i="28"/>
  <c r="W85" i="28"/>
  <c r="W81" i="28"/>
  <c r="W75" i="28"/>
  <c r="H73" i="28"/>
  <c r="I58" i="28"/>
  <c r="G55" i="28"/>
  <c r="I54" i="28"/>
  <c r="X54" i="28"/>
  <c r="H53" i="28"/>
  <c r="G51" i="28"/>
  <c r="I50" i="28"/>
  <c r="X50" i="28"/>
  <c r="H49" i="28"/>
  <c r="H47" i="28"/>
  <c r="W41" i="28"/>
  <c r="G36" i="28"/>
  <c r="G32" i="28"/>
  <c r="X29" i="28"/>
  <c r="I24" i="28"/>
  <c r="H24" i="28"/>
  <c r="X24" i="28"/>
  <c r="I22" i="28"/>
  <c r="H20" i="28"/>
  <c r="W17" i="28"/>
  <c r="I8" i="28"/>
  <c r="Y8" i="28"/>
  <c r="Y7" i="28"/>
  <c r="M998" i="30"/>
  <c r="P989" i="30"/>
  <c r="M976" i="30"/>
  <c r="P970" i="30"/>
  <c r="P958" i="30"/>
  <c r="P914" i="30"/>
  <c r="O892" i="30"/>
  <c r="O852" i="30"/>
  <c r="Q852" i="30"/>
  <c r="P849" i="30"/>
  <c r="P767" i="30"/>
  <c r="P759" i="30"/>
  <c r="O990" i="30"/>
  <c r="P990" i="30"/>
  <c r="Q944" i="30"/>
  <c r="P938" i="30"/>
  <c r="P927" i="30"/>
  <c r="M927" i="30"/>
  <c r="N927" i="30"/>
  <c r="M888" i="30"/>
  <c r="P869" i="30"/>
  <c r="O810" i="30"/>
  <c r="M799" i="30"/>
  <c r="O793" i="30"/>
  <c r="M782" i="30"/>
  <c r="N782" i="30"/>
  <c r="P986" i="30"/>
  <c r="N983" i="30"/>
  <c r="M972" i="30"/>
  <c r="N970" i="30"/>
  <c r="Q964" i="30"/>
  <c r="N964" i="30"/>
  <c r="Q963" i="30"/>
  <c r="N963" i="30"/>
  <c r="Q960" i="30"/>
  <c r="P959" i="30"/>
  <c r="M959" i="30"/>
  <c r="N959" i="30"/>
  <c r="Q951" i="30"/>
  <c r="P949" i="30"/>
  <c r="P946" i="30"/>
  <c r="Q927" i="30"/>
  <c r="M916" i="30"/>
  <c r="N914" i="30"/>
  <c r="Q911" i="30"/>
  <c r="P909" i="30"/>
  <c r="Q904" i="30"/>
  <c r="M904" i="30"/>
  <c r="P901" i="30"/>
  <c r="O900" i="30"/>
  <c r="Q900" i="30"/>
  <c r="Q898" i="30"/>
  <c r="P895" i="30"/>
  <c r="M895" i="30"/>
  <c r="N895" i="30"/>
  <c r="Q892" i="30"/>
  <c r="N892" i="30"/>
  <c r="N891" i="30"/>
  <c r="P865" i="30"/>
  <c r="P846" i="30"/>
  <c r="M791" i="30"/>
  <c r="M789" i="30"/>
  <c r="N789" i="30"/>
  <c r="O786" i="30"/>
  <c r="P871" i="30"/>
  <c r="M871" i="30"/>
  <c r="N871" i="30"/>
  <c r="M855" i="30"/>
  <c r="N855" i="30"/>
  <c r="M829" i="30"/>
  <c r="P815" i="30"/>
  <c r="M813" i="30"/>
  <c r="N813" i="30"/>
  <c r="O706" i="30"/>
  <c r="O698" i="30"/>
  <c r="O642" i="30"/>
  <c r="O634" i="30"/>
  <c r="O578" i="30"/>
  <c r="M565" i="30"/>
  <c r="N565" i="30"/>
  <c r="O554" i="30"/>
  <c r="M551" i="30"/>
  <c r="O545" i="30"/>
  <c r="Q544" i="30"/>
  <c r="P542" i="30"/>
  <c r="P540" i="30"/>
  <c r="N537" i="30"/>
  <c r="P535" i="30"/>
  <c r="P486" i="30"/>
  <c r="M486" i="30"/>
  <c r="P474" i="30"/>
  <c r="P330" i="30"/>
  <c r="H631" i="28"/>
  <c r="G625" i="28"/>
  <c r="X622" i="28"/>
  <c r="G621" i="28"/>
  <c r="G619" i="28"/>
  <c r="H618" i="28"/>
  <c r="X616" i="28"/>
  <c r="H612" i="28"/>
  <c r="G607" i="28"/>
  <c r="G601" i="28"/>
  <c r="X597" i="28"/>
  <c r="X592" i="28"/>
  <c r="X591" i="28"/>
  <c r="I590" i="28"/>
  <c r="H589" i="28"/>
  <c r="I586" i="28"/>
  <c r="G585" i="28"/>
  <c r="X582" i="28"/>
  <c r="G581" i="28"/>
  <c r="X578" i="28"/>
  <c r="G577" i="28"/>
  <c r="I576" i="28"/>
  <c r="X574" i="28"/>
  <c r="G573" i="28"/>
  <c r="X570" i="28"/>
  <c r="G569" i="28"/>
  <c r="X566" i="28"/>
  <c r="G565" i="28"/>
  <c r="X562" i="28"/>
  <c r="G561" i="28"/>
  <c r="X558" i="28"/>
  <c r="G557" i="28"/>
  <c r="X554" i="28"/>
  <c r="G553" i="28"/>
  <c r="X550" i="28"/>
  <c r="G549" i="28"/>
  <c r="I548" i="28"/>
  <c r="X546" i="28"/>
  <c r="G545" i="28"/>
  <c r="X542" i="28"/>
  <c r="G541" i="28"/>
  <c r="X538" i="28"/>
  <c r="G537" i="28"/>
  <c r="X534" i="28"/>
  <c r="G533" i="28"/>
  <c r="X530" i="28"/>
  <c r="G529" i="28"/>
  <c r="X526" i="28"/>
  <c r="G525" i="28"/>
  <c r="X522" i="28"/>
  <c r="G521" i="28"/>
  <c r="X518" i="28"/>
  <c r="G517" i="28"/>
  <c r="X514" i="28"/>
  <c r="G513" i="28"/>
  <c r="X510" i="28"/>
  <c r="G509" i="28"/>
  <c r="X506" i="28"/>
  <c r="G505" i="28"/>
  <c r="X502" i="28"/>
  <c r="G501" i="28"/>
  <c r="X498" i="28"/>
  <c r="G497" i="28"/>
  <c r="X494" i="28"/>
  <c r="G493" i="28"/>
  <c r="X490" i="28"/>
  <c r="G489" i="28"/>
  <c r="H484" i="28"/>
  <c r="I483" i="28"/>
  <c r="X481" i="28"/>
  <c r="G479" i="28"/>
  <c r="H468" i="28"/>
  <c r="H465" i="28"/>
  <c r="X464" i="28"/>
  <c r="X463" i="28"/>
  <c r="I462" i="28"/>
  <c r="G461" i="28"/>
  <c r="H457" i="28"/>
  <c r="X456" i="28"/>
  <c r="X455" i="28"/>
  <c r="I454" i="28"/>
  <c r="G453" i="28"/>
  <c r="H449" i="28"/>
  <c r="X448" i="28"/>
  <c r="I446" i="28"/>
  <c r="G445" i="28"/>
  <c r="I442" i="28"/>
  <c r="G441" i="28"/>
  <c r="I438" i="28"/>
  <c r="G437" i="28"/>
  <c r="I434" i="28"/>
  <c r="G433" i="28"/>
  <c r="I296" i="28"/>
  <c r="I294" i="28"/>
  <c r="I292" i="28"/>
  <c r="I290" i="28"/>
  <c r="I264" i="28"/>
  <c r="I262" i="28"/>
  <c r="I260" i="28"/>
  <c r="I258" i="28"/>
  <c r="I232" i="28"/>
  <c r="I230" i="28"/>
  <c r="I228" i="28"/>
  <c r="I226" i="28"/>
  <c r="I200" i="28"/>
  <c r="X200" i="28"/>
  <c r="I198" i="28"/>
  <c r="I196" i="28"/>
  <c r="I194" i="28"/>
  <c r="I168" i="28"/>
  <c r="X168" i="28"/>
  <c r="I166" i="28"/>
  <c r="I164" i="28"/>
  <c r="I162" i="28"/>
  <c r="I136" i="28"/>
  <c r="X136" i="28"/>
  <c r="I134" i="28"/>
  <c r="I132" i="28"/>
  <c r="I130" i="28"/>
  <c r="I104" i="28"/>
  <c r="X104" i="28"/>
  <c r="I102" i="28"/>
  <c r="I100" i="28"/>
  <c r="I98" i="28"/>
  <c r="I72" i="28"/>
  <c r="X72" i="28"/>
  <c r="I70" i="28"/>
  <c r="I68" i="28"/>
  <c r="I66" i="28"/>
  <c r="I40" i="28"/>
  <c r="X40" i="28"/>
  <c r="I38" i="28"/>
  <c r="X23" i="28"/>
  <c r="G18" i="28"/>
  <c r="W15" i="28"/>
  <c r="W13" i="28"/>
  <c r="W11" i="28"/>
  <c r="M1004" i="30"/>
  <c r="Q999" i="30"/>
  <c r="N990" i="30"/>
  <c r="Q959" i="30"/>
  <c r="P954" i="30"/>
  <c r="M954" i="30"/>
  <c r="M948" i="30"/>
  <c r="N946" i="30"/>
  <c r="Q943" i="30"/>
  <c r="P941" i="30"/>
  <c r="P935" i="30"/>
  <c r="M935" i="30"/>
  <c r="N935" i="30"/>
  <c r="P926" i="30"/>
  <c r="Q924" i="30"/>
  <c r="N924" i="30"/>
  <c r="Q923" i="30"/>
  <c r="N923" i="30"/>
  <c r="M906" i="30"/>
  <c r="P903" i="30"/>
  <c r="M903" i="30"/>
  <c r="N903" i="30"/>
  <c r="M868" i="30"/>
  <c r="Q848" i="30"/>
  <c r="N848" i="30"/>
  <c r="P832" i="30"/>
  <c r="O825" i="30"/>
  <c r="P824" i="30"/>
  <c r="P814" i="30"/>
  <c r="M814" i="30"/>
  <c r="N814" i="30"/>
  <c r="P800" i="30"/>
  <c r="M797" i="30"/>
  <c r="P783" i="30"/>
  <c r="M781" i="30"/>
  <c r="N781" i="30"/>
  <c r="Q776" i="30"/>
  <c r="P774" i="30"/>
  <c r="M774" i="30"/>
  <c r="Q767" i="30"/>
  <c r="N767" i="30"/>
  <c r="N765" i="30"/>
  <c r="O762" i="30"/>
  <c r="M761" i="30"/>
  <c r="Q759" i="30"/>
  <c r="N759" i="30"/>
  <c r="N756" i="30"/>
  <c r="O753" i="30"/>
  <c r="P752" i="30"/>
  <c r="N998" i="30"/>
  <c r="N988" i="30"/>
  <c r="Q987" i="30"/>
  <c r="N987" i="30"/>
  <c r="P983" i="30"/>
  <c r="O983" i="30"/>
  <c r="O982" i="30"/>
  <c r="M974" i="30"/>
  <c r="P973" i="30"/>
  <c r="O973" i="30"/>
  <c r="P967" i="30"/>
  <c r="O967" i="30"/>
  <c r="M967" i="30"/>
  <c r="N967" i="30"/>
  <c r="M960" i="30"/>
  <c r="Q956" i="30"/>
  <c r="N956" i="30"/>
  <c r="Q955" i="30"/>
  <c r="N955" i="30"/>
  <c r="O915" i="30"/>
  <c r="M915" i="30"/>
  <c r="M908" i="30"/>
  <c r="N906" i="30"/>
  <c r="N904" i="30"/>
  <c r="P899" i="30"/>
  <c r="M899" i="30"/>
  <c r="M896" i="30"/>
  <c r="M890" i="30"/>
  <c r="O888" i="30"/>
  <c r="Q884" i="30"/>
  <c r="M878" i="30"/>
  <c r="Q878" i="30"/>
  <c r="O878" i="30"/>
  <c r="M876" i="30"/>
  <c r="O868" i="30"/>
  <c r="M866" i="30"/>
  <c r="Q866" i="30"/>
  <c r="Q860" i="30"/>
  <c r="N860" i="30"/>
  <c r="N859" i="30"/>
  <c r="N856" i="30"/>
  <c r="M850" i="30"/>
  <c r="Q850" i="30"/>
  <c r="O850" i="30"/>
  <c r="Q832" i="30"/>
  <c r="P831" i="30"/>
  <c r="Q824" i="30"/>
  <c r="P823" i="30"/>
  <c r="P822" i="30"/>
  <c r="O822" i="30"/>
  <c r="Q819" i="30"/>
  <c r="N812" i="30"/>
  <c r="N809" i="30"/>
  <c r="Q808" i="30"/>
  <c r="Q799" i="30"/>
  <c r="N799" i="30"/>
  <c r="N797" i="30"/>
  <c r="O794" i="30"/>
  <c r="M793" i="30"/>
  <c r="Q791" i="30"/>
  <c r="N791" i="30"/>
  <c r="O788" i="30"/>
  <c r="N788" i="30"/>
  <c r="N785" i="30"/>
  <c r="O785" i="30"/>
  <c r="P784" i="30"/>
  <c r="O784" i="30"/>
  <c r="M773" i="30"/>
  <c r="N773" i="30"/>
  <c r="P735" i="30"/>
  <c r="P727" i="30"/>
  <c r="O714" i="30"/>
  <c r="N705" i="30"/>
  <c r="P704" i="30"/>
  <c r="O704" i="30"/>
  <c r="N697" i="30"/>
  <c r="O697" i="30"/>
  <c r="P696" i="30"/>
  <c r="O696" i="30"/>
  <c r="P671" i="30"/>
  <c r="P663" i="30"/>
  <c r="O650" i="30"/>
  <c r="N641" i="30"/>
  <c r="P640" i="30"/>
  <c r="O640" i="30"/>
  <c r="N633" i="30"/>
  <c r="O633" i="30"/>
  <c r="P632" i="30"/>
  <c r="O632" i="30"/>
  <c r="P607" i="30"/>
  <c r="P599" i="30"/>
  <c r="N1004" i="30"/>
  <c r="Q1003" i="30"/>
  <c r="N1003" i="30"/>
  <c r="P999" i="30"/>
  <c r="O999" i="30"/>
  <c r="O998" i="30"/>
  <c r="N991" i="30"/>
  <c r="N982" i="30"/>
  <c r="N976" i="30"/>
  <c r="Q975" i="30"/>
  <c r="N975" i="30"/>
  <c r="O971" i="30"/>
  <c r="M971" i="30"/>
  <c r="M966" i="30"/>
  <c r="P966" i="30"/>
  <c r="P965" i="30"/>
  <c r="O965" i="30"/>
  <c r="O963" i="30"/>
  <c r="M962" i="30"/>
  <c r="P951" i="30"/>
  <c r="O951" i="30"/>
  <c r="M951" i="30"/>
  <c r="Q948" i="30"/>
  <c r="N948" i="30"/>
  <c r="Q947" i="30"/>
  <c r="N947" i="30"/>
  <c r="P943" i="30"/>
  <c r="O943" i="30"/>
  <c r="M943" i="30"/>
  <c r="Q940" i="30"/>
  <c r="N940" i="30"/>
  <c r="Q939" i="30"/>
  <c r="N939" i="30"/>
  <c r="N930" i="30"/>
  <c r="N922" i="30"/>
  <c r="M920" i="30"/>
  <c r="Q919" i="30"/>
  <c r="M918" i="30"/>
  <c r="P917" i="30"/>
  <c r="O917" i="30"/>
  <c r="P906" i="30"/>
  <c r="M894" i="30"/>
  <c r="Q894" i="30"/>
  <c r="P894" i="30"/>
  <c r="N888" i="30"/>
  <c r="P885" i="30"/>
  <c r="Q880" i="30"/>
  <c r="N880" i="30"/>
  <c r="P878" i="30"/>
  <c r="M872" i="30"/>
  <c r="N868" i="30"/>
  <c r="O866" i="30"/>
  <c r="P863" i="30"/>
  <c r="M863" i="30"/>
  <c r="M862" i="30"/>
  <c r="Q862" i="30"/>
  <c r="P851" i="30"/>
  <c r="M851" i="30"/>
  <c r="N851" i="30"/>
  <c r="Q844" i="30"/>
  <c r="N844" i="30"/>
  <c r="N843" i="30"/>
  <c r="N841" i="30"/>
  <c r="Q840" i="30"/>
  <c r="Q831" i="30"/>
  <c r="N831" i="30"/>
  <c r="N829" i="30"/>
  <c r="O826" i="30"/>
  <c r="M825" i="30"/>
  <c r="Q823" i="30"/>
  <c r="N823" i="30"/>
  <c r="O820" i="30"/>
  <c r="N820" i="30"/>
  <c r="N817" i="30"/>
  <c r="O817" i="30"/>
  <c r="P816" i="30"/>
  <c r="O816" i="30"/>
  <c r="P808" i="30"/>
  <c r="P806" i="30"/>
  <c r="M806" i="30"/>
  <c r="M805" i="30"/>
  <c r="Q800" i="30"/>
  <c r="P799" i="30"/>
  <c r="Q792" i="30"/>
  <c r="P791" i="30"/>
  <c r="P790" i="30"/>
  <c r="O790" i="30"/>
  <c r="Q787" i="30"/>
  <c r="N780" i="30"/>
  <c r="O778" i="30"/>
  <c r="M775" i="30"/>
  <c r="O757" i="30"/>
  <c r="M757" i="30"/>
  <c r="N757" i="30"/>
  <c r="O754" i="30"/>
  <c r="Q751" i="30"/>
  <c r="N751" i="30"/>
  <c r="O746" i="30"/>
  <c r="N737" i="30"/>
  <c r="P736" i="30"/>
  <c r="O736" i="30"/>
  <c r="N729" i="30"/>
  <c r="O729" i="30"/>
  <c r="P728" i="30"/>
  <c r="O728" i="30"/>
  <c r="P703" i="30"/>
  <c r="P695" i="30"/>
  <c r="O682" i="30"/>
  <c r="N673" i="30"/>
  <c r="P672" i="30"/>
  <c r="O672" i="30"/>
  <c r="N665" i="30"/>
  <c r="O665" i="30"/>
  <c r="P664" i="30"/>
  <c r="O664" i="30"/>
  <c r="P639" i="30"/>
  <c r="P631" i="30"/>
  <c r="O601" i="30"/>
  <c r="Q775" i="30"/>
  <c r="N775" i="30"/>
  <c r="N769" i="30"/>
  <c r="P768" i="30"/>
  <c r="O768" i="30"/>
  <c r="N761" i="30"/>
  <c r="O761" i="30"/>
  <c r="P760" i="30"/>
  <c r="O760" i="30"/>
  <c r="Q752" i="30"/>
  <c r="P751" i="30"/>
  <c r="O732" i="30"/>
  <c r="N732" i="30"/>
  <c r="O700" i="30"/>
  <c r="N700" i="30"/>
  <c r="O668" i="30"/>
  <c r="N668" i="30"/>
  <c r="O636" i="30"/>
  <c r="N636" i="30"/>
  <c r="O604" i="30"/>
  <c r="N604" i="30"/>
  <c r="N572" i="30"/>
  <c r="O560" i="30"/>
  <c r="Q560" i="30"/>
  <c r="O552" i="30"/>
  <c r="Q552" i="30"/>
  <c r="M541" i="30"/>
  <c r="N541" i="30"/>
  <c r="P528" i="30"/>
  <c r="N524" i="30"/>
  <c r="Q519" i="30"/>
  <c r="N519" i="30"/>
  <c r="Q515" i="30"/>
  <c r="O514" i="30"/>
  <c r="M513" i="30"/>
  <c r="M491" i="30"/>
  <c r="P481" i="30"/>
  <c r="O229" i="30"/>
  <c r="P229" i="30"/>
  <c r="M305" i="30"/>
  <c r="O618" i="30"/>
  <c r="N609" i="30"/>
  <c r="N601" i="30"/>
  <c r="O586" i="30"/>
  <c r="N577" i="30"/>
  <c r="P520" i="30"/>
  <c r="P519" i="30"/>
  <c r="P473" i="30"/>
  <c r="P458" i="30"/>
  <c r="M329" i="30"/>
  <c r="Q319" i="30"/>
  <c r="O319" i="30"/>
  <c r="O289" i="30"/>
  <c r="Q289" i="30"/>
  <c r="O576" i="30"/>
  <c r="M575" i="30"/>
  <c r="M569" i="30"/>
  <c r="P568" i="30"/>
  <c r="O568" i="30"/>
  <c r="M567" i="30"/>
  <c r="N556" i="30"/>
  <c r="Q555" i="30"/>
  <c r="Q551" i="30"/>
  <c r="N551" i="30"/>
  <c r="Q547" i="30"/>
  <c r="O546" i="30"/>
  <c r="M545" i="30"/>
  <c r="O526" i="30"/>
  <c r="O525" i="30"/>
  <c r="M525" i="30"/>
  <c r="N525" i="30"/>
  <c r="P516" i="30"/>
  <c r="P490" i="30"/>
  <c r="O477" i="30"/>
  <c r="N476" i="30"/>
  <c r="Q317" i="30"/>
  <c r="N317" i="30"/>
  <c r="O305" i="30"/>
  <c r="Q305" i="30"/>
  <c r="P304" i="30"/>
  <c r="O304" i="30"/>
  <c r="Q301" i="30"/>
  <c r="N301" i="30"/>
  <c r="Q291" i="30"/>
  <c r="P274" i="30"/>
  <c r="Q274" i="30"/>
  <c r="Q239" i="30"/>
  <c r="Q230" i="30"/>
  <c r="O230" i="30"/>
  <c r="O172" i="30"/>
  <c r="O148" i="30"/>
  <c r="Q148" i="30"/>
  <c r="O145" i="30"/>
  <c r="N475" i="30"/>
  <c r="N474" i="30"/>
  <c r="P469" i="30"/>
  <c r="P466" i="30"/>
  <c r="Q459" i="30"/>
  <c r="N459" i="30"/>
  <c r="P322" i="30"/>
  <c r="P314" i="30"/>
  <c r="O290" i="30"/>
  <c r="Q290" i="30"/>
  <c r="Q281" i="30"/>
  <c r="M273" i="30"/>
  <c r="M195" i="30"/>
  <c r="N195" i="30"/>
  <c r="M1002" i="30"/>
  <c r="M1000" i="30"/>
  <c r="O997" i="30"/>
  <c r="M994" i="30"/>
  <c r="M992" i="30"/>
  <c r="O989" i="30"/>
  <c r="M986" i="30"/>
  <c r="M984" i="30"/>
  <c r="O981" i="30"/>
  <c r="M978" i="30"/>
  <c r="P975" i="30"/>
  <c r="O975" i="30"/>
  <c r="Q972" i="30"/>
  <c r="N972" i="30"/>
  <c r="Q971" i="30"/>
  <c r="N971" i="30"/>
  <c r="N962" i="30"/>
  <c r="N954" i="30"/>
  <c r="M952" i="30"/>
  <c r="M944" i="30"/>
  <c r="M934" i="30"/>
  <c r="P933" i="30"/>
  <c r="O933" i="30"/>
  <c r="O931" i="30"/>
  <c r="M926" i="30"/>
  <c r="P925" i="30"/>
  <c r="O925" i="30"/>
  <c r="O923" i="30"/>
  <c r="P919" i="30"/>
  <c r="O919" i="30"/>
  <c r="M919" i="30"/>
  <c r="Q916" i="30"/>
  <c r="N916" i="30"/>
  <c r="Q915" i="30"/>
  <c r="N915" i="30"/>
  <c r="P911" i="30"/>
  <c r="O911" i="30"/>
  <c r="M911" i="30"/>
  <c r="Q908" i="30"/>
  <c r="N908" i="30"/>
  <c r="Q907" i="30"/>
  <c r="N907" i="30"/>
  <c r="Q896" i="30"/>
  <c r="N896" i="30"/>
  <c r="P891" i="30"/>
  <c r="P887" i="30"/>
  <c r="M887" i="30"/>
  <c r="M882" i="30"/>
  <c r="Q882" i="30"/>
  <c r="Q876" i="30"/>
  <c r="N876" i="30"/>
  <c r="N875" i="30"/>
  <c r="N872" i="30"/>
  <c r="P867" i="30"/>
  <c r="M867" i="30"/>
  <c r="M858" i="30"/>
  <c r="M854" i="30"/>
  <c r="Q854" i="30"/>
  <c r="N852" i="30"/>
  <c r="P847" i="30"/>
  <c r="M847" i="30"/>
  <c r="M846" i="30"/>
  <c r="Q846" i="30"/>
  <c r="O840" i="30"/>
  <c r="P830" i="30"/>
  <c r="M830" i="30"/>
  <c r="O829" i="30"/>
  <c r="O828" i="30"/>
  <c r="O812" i="30"/>
  <c r="O808" i="30"/>
  <c r="P798" i="30"/>
  <c r="M798" i="30"/>
  <c r="O797" i="30"/>
  <c r="O796" i="30"/>
  <c r="O780" i="30"/>
  <c r="O776" i="30"/>
  <c r="P766" i="30"/>
  <c r="M766" i="30"/>
  <c r="O765" i="30"/>
  <c r="O764" i="30"/>
  <c r="O748" i="30"/>
  <c r="N745" i="30"/>
  <c r="P744" i="30"/>
  <c r="P743" i="30"/>
  <c r="O734" i="30"/>
  <c r="O733" i="30"/>
  <c r="M733" i="30"/>
  <c r="N721" i="30"/>
  <c r="O718" i="30"/>
  <c r="O716" i="30"/>
  <c r="N713" i="30"/>
  <c r="P712" i="30"/>
  <c r="P711" i="30"/>
  <c r="O702" i="30"/>
  <c r="O701" i="30"/>
  <c r="M701" i="30"/>
  <c r="N689" i="30"/>
  <c r="O686" i="30"/>
  <c r="O684" i="30"/>
  <c r="N681" i="30"/>
  <c r="P680" i="30"/>
  <c r="P679" i="30"/>
  <c r="O670" i="30"/>
  <c r="O669" i="30"/>
  <c r="M669" i="30"/>
  <c r="N657" i="30"/>
  <c r="O654" i="30"/>
  <c r="O652" i="30"/>
  <c r="N649" i="30"/>
  <c r="P648" i="30"/>
  <c r="P647" i="30"/>
  <c r="O638" i="30"/>
  <c r="O637" i="30"/>
  <c r="M637" i="30"/>
  <c r="N625" i="30"/>
  <c r="O622" i="30"/>
  <c r="O620" i="30"/>
  <c r="N617" i="30"/>
  <c r="P616" i="30"/>
  <c r="P615" i="30"/>
  <c r="O606" i="30"/>
  <c r="O605" i="30"/>
  <c r="M605" i="30"/>
  <c r="N593" i="30"/>
  <c r="O590" i="30"/>
  <c r="O588" i="30"/>
  <c r="N585" i="30"/>
  <c r="P584" i="30"/>
  <c r="P583" i="30"/>
  <c r="O574" i="30"/>
  <c r="O573" i="30"/>
  <c r="M573" i="30"/>
  <c r="N561" i="30"/>
  <c r="O558" i="30"/>
  <c r="O556" i="30"/>
  <c r="N553" i="30"/>
  <c r="P552" i="30"/>
  <c r="P551" i="30"/>
  <c r="Q543" i="30"/>
  <c r="N543" i="30"/>
  <c r="Q539" i="30"/>
  <c r="P534" i="30"/>
  <c r="O533" i="30"/>
  <c r="M533" i="30"/>
  <c r="O532" i="30"/>
  <c r="O528" i="30"/>
  <c r="M528" i="30"/>
  <c r="M527" i="30"/>
  <c r="M521" i="30"/>
  <c r="O520" i="30"/>
  <c r="M520" i="30"/>
  <c r="N513" i="30"/>
  <c r="O513" i="30"/>
  <c r="Q512" i="30"/>
  <c r="P508" i="30"/>
  <c r="N505" i="30"/>
  <c r="Q503" i="30"/>
  <c r="N503" i="30"/>
  <c r="Q499" i="30"/>
  <c r="N496" i="30"/>
  <c r="N490" i="30"/>
  <c r="P485" i="30"/>
  <c r="N482" i="30"/>
  <c r="N478" i="30"/>
  <c r="P477" i="30"/>
  <c r="N472" i="30"/>
  <c r="M471" i="30"/>
  <c r="M470" i="30"/>
  <c r="M467" i="30"/>
  <c r="O455" i="30"/>
  <c r="M455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29" i="30"/>
  <c r="M322" i="30"/>
  <c r="Q316" i="30"/>
  <c r="O314" i="30"/>
  <c r="M314" i="30"/>
  <c r="M313" i="30"/>
  <c r="O306" i="30"/>
  <c r="M306" i="30"/>
  <c r="P288" i="30"/>
  <c r="O228" i="30"/>
  <c r="P213" i="30"/>
  <c r="O200" i="30"/>
  <c r="M180" i="30"/>
  <c r="Q292" i="30"/>
  <c r="P292" i="30"/>
  <c r="N290" i="30"/>
  <c r="O274" i="30"/>
  <c r="M274" i="30"/>
  <c r="P245" i="30"/>
  <c r="M244" i="30"/>
  <c r="M238" i="30"/>
  <c r="Q238" i="30"/>
  <c r="P238" i="30"/>
  <c r="P237" i="30"/>
  <c r="O237" i="30"/>
  <c r="P231" i="30"/>
  <c r="O231" i="30"/>
  <c r="M231" i="30"/>
  <c r="M216" i="30"/>
  <c r="O216" i="30"/>
  <c r="Q215" i="30"/>
  <c r="M214" i="30"/>
  <c r="N210" i="30"/>
  <c r="Q204" i="30"/>
  <c r="N204" i="30"/>
  <c r="N203" i="30"/>
  <c r="N200" i="30"/>
  <c r="N199" i="30"/>
  <c r="N196" i="30"/>
  <c r="Q188" i="30"/>
  <c r="N188" i="30"/>
  <c r="N187" i="30"/>
  <c r="M182" i="30"/>
  <c r="M174" i="30"/>
  <c r="Q174" i="30"/>
  <c r="P174" i="30"/>
  <c r="M167" i="30"/>
  <c r="Q160" i="30"/>
  <c r="N160" i="30"/>
  <c r="N159" i="30"/>
  <c r="O152" i="30"/>
  <c r="Q152" i="30"/>
  <c r="O131" i="30"/>
  <c r="O61" i="30"/>
  <c r="Q61" i="30"/>
  <c r="P48" i="30"/>
  <c r="N347" i="30"/>
  <c r="N343" i="30"/>
  <c r="N339" i="30"/>
  <c r="N335" i="30"/>
  <c r="N331" i="30"/>
  <c r="O330" i="30"/>
  <c r="M330" i="30"/>
  <c r="P325" i="30"/>
  <c r="O322" i="30"/>
  <c r="O321" i="30"/>
  <c r="P317" i="30"/>
  <c r="Q313" i="30"/>
  <c r="Q311" i="30"/>
  <c r="M311" i="30"/>
  <c r="Q308" i="30"/>
  <c r="P308" i="30"/>
  <c r="N306" i="30"/>
  <c r="Q295" i="30"/>
  <c r="M295" i="30"/>
  <c r="O294" i="30"/>
  <c r="M293" i="30"/>
  <c r="N289" i="30"/>
  <c r="Q284" i="30"/>
  <c r="P284" i="30"/>
  <c r="P281" i="30"/>
  <c r="Q273" i="30"/>
  <c r="P270" i="30"/>
  <c r="N266" i="30"/>
  <c r="Q263" i="30"/>
  <c r="Q260" i="30"/>
  <c r="N260" i="30"/>
  <c r="N258" i="30"/>
  <c r="Q255" i="30"/>
  <c r="Q252" i="30"/>
  <c r="N252" i="30"/>
  <c r="N250" i="30"/>
  <c r="M246" i="30"/>
  <c r="O245" i="30"/>
  <c r="P239" i="30"/>
  <c r="O239" i="30"/>
  <c r="M239" i="30"/>
  <c r="N239" i="30"/>
  <c r="P234" i="30"/>
  <c r="Q228" i="30"/>
  <c r="N228" i="30"/>
  <c r="N227" i="30"/>
  <c r="P223" i="30"/>
  <c r="M223" i="30"/>
  <c r="Q222" i="30"/>
  <c r="P221" i="30"/>
  <c r="P193" i="30"/>
  <c r="O192" i="30"/>
  <c r="M186" i="30"/>
  <c r="Q180" i="30"/>
  <c r="P179" i="30"/>
  <c r="M179" i="30"/>
  <c r="Q178" i="30"/>
  <c r="P175" i="30"/>
  <c r="M175" i="30"/>
  <c r="Q172" i="30"/>
  <c r="N172" i="30"/>
  <c r="N171" i="30"/>
  <c r="M164" i="30"/>
  <c r="P742" i="30"/>
  <c r="M742" i="30"/>
  <c r="O741" i="30"/>
  <c r="M741" i="30"/>
  <c r="O740" i="30"/>
  <c r="Q735" i="30"/>
  <c r="N735" i="30"/>
  <c r="N733" i="30"/>
  <c r="Q727" i="30"/>
  <c r="N727" i="30"/>
  <c r="Q719" i="30"/>
  <c r="N719" i="30"/>
  <c r="P718" i="30"/>
  <c r="M718" i="30"/>
  <c r="O717" i="30"/>
  <c r="M717" i="30"/>
  <c r="P710" i="30"/>
  <c r="M710" i="30"/>
  <c r="O709" i="30"/>
  <c r="M709" i="30"/>
  <c r="O708" i="30"/>
  <c r="Q703" i="30"/>
  <c r="N703" i="30"/>
  <c r="N701" i="30"/>
  <c r="Q695" i="30"/>
  <c r="N695" i="30"/>
  <c r="Q687" i="30"/>
  <c r="N687" i="30"/>
  <c r="P686" i="30"/>
  <c r="M686" i="30"/>
  <c r="O685" i="30"/>
  <c r="M685" i="30"/>
  <c r="P678" i="30"/>
  <c r="M678" i="30"/>
  <c r="O677" i="30"/>
  <c r="M677" i="30"/>
  <c r="O676" i="30"/>
  <c r="Q671" i="30"/>
  <c r="N671" i="30"/>
  <c r="N669" i="30"/>
  <c r="Q663" i="30"/>
  <c r="N663" i="30"/>
  <c r="Q655" i="30"/>
  <c r="N655" i="30"/>
  <c r="P654" i="30"/>
  <c r="M654" i="30"/>
  <c r="O653" i="30"/>
  <c r="M653" i="30"/>
  <c r="P646" i="30"/>
  <c r="M646" i="30"/>
  <c r="O645" i="30"/>
  <c r="M645" i="30"/>
  <c r="O644" i="30"/>
  <c r="Q639" i="30"/>
  <c r="N639" i="30"/>
  <c r="N637" i="30"/>
  <c r="Q631" i="30"/>
  <c r="N631" i="30"/>
  <c r="Q623" i="30"/>
  <c r="N623" i="30"/>
  <c r="P622" i="30"/>
  <c r="M622" i="30"/>
  <c r="O621" i="30"/>
  <c r="M621" i="30"/>
  <c r="P614" i="30"/>
  <c r="M614" i="30"/>
  <c r="O613" i="30"/>
  <c r="M613" i="30"/>
  <c r="O612" i="30"/>
  <c r="Q607" i="30"/>
  <c r="N607" i="30"/>
  <c r="N605" i="30"/>
  <c r="Q599" i="30"/>
  <c r="N599" i="30"/>
  <c r="Q591" i="30"/>
  <c r="N591" i="30"/>
  <c r="P590" i="30"/>
  <c r="M590" i="30"/>
  <c r="O589" i="30"/>
  <c r="M589" i="30"/>
  <c r="P582" i="30"/>
  <c r="M582" i="30"/>
  <c r="O581" i="30"/>
  <c r="M581" i="30"/>
  <c r="O580" i="30"/>
  <c r="Q575" i="30"/>
  <c r="N575" i="30"/>
  <c r="N573" i="30"/>
  <c r="Q567" i="30"/>
  <c r="N567" i="30"/>
  <c r="Q559" i="30"/>
  <c r="N559" i="30"/>
  <c r="P558" i="30"/>
  <c r="M558" i="30"/>
  <c r="O557" i="30"/>
  <c r="M557" i="30"/>
  <c r="P550" i="30"/>
  <c r="M550" i="30"/>
  <c r="O549" i="30"/>
  <c r="M549" i="30"/>
  <c r="O548" i="30"/>
  <c r="O544" i="30"/>
  <c r="M544" i="30"/>
  <c r="M537" i="30"/>
  <c r="P532" i="30"/>
  <c r="N529" i="30"/>
  <c r="Q527" i="30"/>
  <c r="N527" i="30"/>
  <c r="Q523" i="30"/>
  <c r="P518" i="30"/>
  <c r="O517" i="30"/>
  <c r="M517" i="30"/>
  <c r="O516" i="30"/>
  <c r="O512" i="30"/>
  <c r="M512" i="30"/>
  <c r="M505" i="30"/>
  <c r="P500" i="30"/>
  <c r="N497" i="30"/>
  <c r="M495" i="30"/>
  <c r="Q493" i="30"/>
  <c r="N491" i="30"/>
  <c r="N486" i="30"/>
  <c r="N480" i="30"/>
  <c r="O475" i="30"/>
  <c r="Q469" i="30"/>
  <c r="N467" i="30"/>
  <c r="N462" i="30"/>
  <c r="O459" i="30"/>
  <c r="M458" i="30"/>
  <c r="P452" i="30"/>
  <c r="P448" i="30"/>
  <c r="P444" i="30"/>
  <c r="P440" i="30"/>
  <c r="P436" i="30"/>
  <c r="P432" i="30"/>
  <c r="P428" i="30"/>
  <c r="P424" i="30"/>
  <c r="P420" i="30"/>
  <c r="P416" i="30"/>
  <c r="P412" i="30"/>
  <c r="P408" i="30"/>
  <c r="P404" i="30"/>
  <c r="P400" i="30"/>
  <c r="P396" i="30"/>
  <c r="P392" i="30"/>
  <c r="P388" i="30"/>
  <c r="P384" i="30"/>
  <c r="P380" i="30"/>
  <c r="P376" i="30"/>
  <c r="P372" i="30"/>
  <c r="P368" i="30"/>
  <c r="P364" i="30"/>
  <c r="P360" i="30"/>
  <c r="P356" i="30"/>
  <c r="P352" i="30"/>
  <c r="P348" i="30"/>
  <c r="P344" i="30"/>
  <c r="P340" i="30"/>
  <c r="P336" i="30"/>
  <c r="P332" i="30"/>
  <c r="N330" i="30"/>
  <c r="Q329" i="30"/>
  <c r="Q327" i="30"/>
  <c r="M327" i="30"/>
  <c r="Q324" i="30"/>
  <c r="P324" i="30"/>
  <c r="N322" i="30"/>
  <c r="Q321" i="30"/>
  <c r="N313" i="30"/>
  <c r="N311" i="30"/>
  <c r="O310" i="30"/>
  <c r="M309" i="30"/>
  <c r="N305" i="30"/>
  <c r="Q300" i="30"/>
  <c r="P298" i="30"/>
  <c r="N297" i="30"/>
  <c r="N295" i="30"/>
  <c r="Q294" i="30"/>
  <c r="N294" i="30"/>
  <c r="P289" i="30"/>
  <c r="O286" i="30"/>
  <c r="M285" i="30"/>
  <c r="O282" i="30"/>
  <c r="Q282" i="30"/>
  <c r="Q279" i="30"/>
  <c r="M279" i="30"/>
  <c r="N279" i="30"/>
  <c r="N273" i="30"/>
  <c r="O269" i="30"/>
  <c r="P266" i="30"/>
  <c r="Q265" i="30"/>
  <c r="N265" i="30"/>
  <c r="M254" i="30"/>
  <c r="M248" i="30"/>
  <c r="P242" i="30"/>
  <c r="O238" i="30"/>
  <c r="O235" i="30"/>
  <c r="M235" i="30"/>
  <c r="N223" i="30"/>
  <c r="P222" i="30"/>
  <c r="O219" i="30"/>
  <c r="O218" i="30"/>
  <c r="M208" i="30"/>
  <c r="P207" i="30"/>
  <c r="M206" i="30"/>
  <c r="Q206" i="30"/>
  <c r="M194" i="30"/>
  <c r="Q194" i="30"/>
  <c r="O194" i="30"/>
  <c r="Q184" i="30"/>
  <c r="P183" i="30"/>
  <c r="P181" i="30"/>
  <c r="N180" i="30"/>
  <c r="N179" i="30"/>
  <c r="P178" i="30"/>
  <c r="M176" i="30"/>
  <c r="O174" i="30"/>
  <c r="M170" i="30"/>
  <c r="O168" i="30"/>
  <c r="O164" i="30"/>
  <c r="Q164" i="30"/>
  <c r="P144" i="30"/>
  <c r="Q144" i="30"/>
  <c r="O87" i="30"/>
  <c r="N168" i="30"/>
  <c r="N164" i="30"/>
  <c r="M158" i="30"/>
  <c r="Q158" i="30"/>
  <c r="O158" i="30"/>
  <c r="M156" i="30"/>
  <c r="N144" i="30"/>
  <c r="O143" i="30"/>
  <c r="O130" i="30"/>
  <c r="M129" i="30"/>
  <c r="N129" i="30"/>
  <c r="O123" i="30"/>
  <c r="P41" i="30"/>
  <c r="P26" i="30"/>
  <c r="Q26" i="30"/>
  <c r="P10" i="30"/>
  <c r="Q10" i="30"/>
  <c r="M152" i="30"/>
  <c r="Q147" i="30"/>
  <c r="N147" i="30"/>
  <c r="M145" i="30"/>
  <c r="O144" i="30"/>
  <c r="M144" i="30"/>
  <c r="M137" i="30"/>
  <c r="N137" i="30"/>
  <c r="P132" i="30"/>
  <c r="M131" i="30"/>
  <c r="M125" i="30"/>
  <c r="N125" i="30"/>
  <c r="Q116" i="30"/>
  <c r="N116" i="30"/>
  <c r="Q108" i="30"/>
  <c r="N108" i="30"/>
  <c r="M101" i="30"/>
  <c r="O96" i="30"/>
  <c r="M92" i="30"/>
  <c r="O88" i="30"/>
  <c r="Q88" i="30"/>
  <c r="P87" i="30"/>
  <c r="M87" i="30"/>
  <c r="N85" i="30"/>
  <c r="N84" i="30"/>
  <c r="O79" i="30"/>
  <c r="P76" i="30"/>
  <c r="N470" i="30"/>
  <c r="N464" i="30"/>
  <c r="M463" i="30"/>
  <c r="Q461" i="30"/>
  <c r="N458" i="30"/>
  <c r="N456" i="30"/>
  <c r="Q330" i="30"/>
  <c r="P326" i="30"/>
  <c r="Q325" i="30"/>
  <c r="N325" i="30"/>
  <c r="O318" i="30"/>
  <c r="N314" i="30"/>
  <c r="P310" i="30"/>
  <c r="Q309" i="30"/>
  <c r="N309" i="30"/>
  <c r="P301" i="30"/>
  <c r="O298" i="30"/>
  <c r="P297" i="30"/>
  <c r="P294" i="30"/>
  <c r="Q293" i="30"/>
  <c r="N293" i="30"/>
  <c r="O288" i="30"/>
  <c r="P286" i="30"/>
  <c r="Q285" i="30"/>
  <c r="N285" i="30"/>
  <c r="N281" i="30"/>
  <c r="O278" i="30"/>
  <c r="Q276" i="30"/>
  <c r="N274" i="30"/>
  <c r="Q271" i="30"/>
  <c r="Q268" i="30"/>
  <c r="P265" i="30"/>
  <c r="M262" i="30"/>
  <c r="Q262" i="30"/>
  <c r="O259" i="30"/>
  <c r="M256" i="30"/>
  <c r="O251" i="30"/>
  <c r="P247" i="30"/>
  <c r="O247" i="30"/>
  <c r="M247" i="30"/>
  <c r="Q244" i="30"/>
  <c r="N244" i="30"/>
  <c r="Q243" i="30"/>
  <c r="N243" i="30"/>
  <c r="Q236" i="30"/>
  <c r="N236" i="30"/>
  <c r="Q235" i="30"/>
  <c r="N235" i="30"/>
  <c r="O227" i="30"/>
  <c r="P215" i="30"/>
  <c r="O215" i="30"/>
  <c r="M215" i="30"/>
  <c r="O213" i="30"/>
  <c r="O211" i="30"/>
  <c r="M202" i="30"/>
  <c r="M198" i="30"/>
  <c r="P191" i="30"/>
  <c r="M190" i="30"/>
  <c r="Q190" i="30"/>
  <c r="Q176" i="30"/>
  <c r="N176" i="30"/>
  <c r="N175" i="30"/>
  <c r="P171" i="30"/>
  <c r="P167" i="30"/>
  <c r="P155" i="30"/>
  <c r="M155" i="30"/>
  <c r="P150" i="30"/>
  <c r="O149" i="30"/>
  <c r="N148" i="30"/>
  <c r="P147" i="30"/>
  <c r="N145" i="30"/>
  <c r="P143" i="30"/>
  <c r="O142" i="30"/>
  <c r="Q139" i="30"/>
  <c r="N139" i="30"/>
  <c r="Q135" i="30"/>
  <c r="N135" i="30"/>
  <c r="O132" i="30"/>
  <c r="M132" i="30"/>
  <c r="O129" i="30"/>
  <c r="N122" i="30"/>
  <c r="Q121" i="30"/>
  <c r="O113" i="30"/>
  <c r="O105" i="30"/>
  <c r="N101" i="30"/>
  <c r="Q100" i="30"/>
  <c r="N100" i="30"/>
  <c r="Q96" i="30"/>
  <c r="P95" i="30"/>
  <c r="M95" i="30"/>
  <c r="N95" i="30"/>
  <c r="M88" i="30"/>
  <c r="O80" i="30"/>
  <c r="O76" i="30"/>
  <c r="Q76" i="30"/>
  <c r="M60" i="30"/>
  <c r="P60" i="30"/>
  <c r="Q60" i="30"/>
  <c r="O44" i="30"/>
  <c r="O36" i="30"/>
  <c r="Q36" i="30"/>
  <c r="M48" i="30"/>
  <c r="N48" i="30"/>
  <c r="M41" i="30"/>
  <c r="O30" i="30"/>
  <c r="O27" i="30"/>
  <c r="M26" i="30"/>
  <c r="P22" i="30"/>
  <c r="O10" i="30"/>
  <c r="M10" i="30"/>
  <c r="N167" i="30"/>
  <c r="P163" i="30"/>
  <c r="M163" i="30"/>
  <c r="M162" i="30"/>
  <c r="Q162" i="30"/>
  <c r="Q156" i="30"/>
  <c r="N156" i="30"/>
  <c r="N155" i="30"/>
  <c r="N152" i="30"/>
  <c r="N151" i="30"/>
  <c r="Q150" i="30"/>
  <c r="M149" i="30"/>
  <c r="O147" i="30"/>
  <c r="Q143" i="30"/>
  <c r="N143" i="30"/>
  <c r="M141" i="30"/>
  <c r="O139" i="30"/>
  <c r="Q136" i="30"/>
  <c r="O135" i="30"/>
  <c r="Q131" i="30"/>
  <c r="N131" i="30"/>
  <c r="M124" i="30"/>
  <c r="O92" i="30"/>
  <c r="O91" i="30"/>
  <c r="O84" i="30"/>
  <c r="M80" i="30"/>
  <c r="P77" i="30"/>
  <c r="M76" i="30"/>
  <c r="Q72" i="30"/>
  <c r="N72" i="30"/>
  <c r="N63" i="30"/>
  <c r="N62" i="30"/>
  <c r="M53" i="30"/>
  <c r="N53" i="30"/>
  <c r="N50" i="30"/>
  <c r="N49" i="30"/>
  <c r="O46" i="30"/>
  <c r="P43" i="30"/>
  <c r="Q42" i="30"/>
  <c r="O37" i="30"/>
  <c r="M37" i="30"/>
  <c r="N31" i="30"/>
  <c r="O28" i="30"/>
  <c r="O24" i="30"/>
  <c r="O22" i="30"/>
  <c r="M22" i="30"/>
  <c r="N20" i="30"/>
  <c r="N18" i="30"/>
  <c r="N14" i="30"/>
  <c r="Q13" i="30"/>
  <c r="N12" i="30"/>
  <c r="O8" i="30"/>
  <c r="P6" i="30"/>
  <c r="O6" i="30"/>
  <c r="M6" i="30"/>
  <c r="O55" i="30"/>
  <c r="P55" i="30"/>
  <c r="N47" i="30"/>
  <c r="P47" i="30"/>
  <c r="P36" i="30"/>
  <c r="P29" i="30"/>
  <c r="Q22" i="30"/>
  <c r="P9" i="30"/>
  <c r="Q81" i="30"/>
  <c r="N81" i="30"/>
  <c r="N80" i="30"/>
  <c r="P79" i="30"/>
  <c r="M79" i="30"/>
  <c r="P61" i="30"/>
  <c r="Q46" i="30"/>
  <c r="M46" i="30"/>
  <c r="N44" i="30"/>
  <c r="O41" i="30"/>
  <c r="Q37" i="30"/>
  <c r="N37" i="30"/>
  <c r="Q29" i="30"/>
  <c r="N28" i="30"/>
  <c r="O26" i="30"/>
  <c r="N24" i="30"/>
  <c r="N22" i="30"/>
  <c r="P21" i="30"/>
  <c r="N10" i="30"/>
  <c r="Q9" i="30"/>
  <c r="N6" i="30"/>
  <c r="P142" i="30"/>
  <c r="M142" i="30"/>
  <c r="N140" i="30"/>
  <c r="P139" i="30"/>
  <c r="O136" i="30"/>
  <c r="M136" i="30"/>
  <c r="P134" i="30"/>
  <c r="M134" i="30"/>
  <c r="N132" i="30"/>
  <c r="P131" i="30"/>
  <c r="Q124" i="30"/>
  <c r="N124" i="30"/>
  <c r="M120" i="30"/>
  <c r="P119" i="30"/>
  <c r="O119" i="30"/>
  <c r="M117" i="30"/>
  <c r="P113" i="30"/>
  <c r="M112" i="30"/>
  <c r="P111" i="30"/>
  <c r="O111" i="30"/>
  <c r="P105" i="30"/>
  <c r="M104" i="30"/>
  <c r="P103" i="30"/>
  <c r="O103" i="30"/>
  <c r="P96" i="30"/>
  <c r="Q93" i="30"/>
  <c r="N93" i="30"/>
  <c r="N92" i="30"/>
  <c r="P91" i="30"/>
  <c r="M91" i="30"/>
  <c r="Q89" i="30"/>
  <c r="N89" i="30"/>
  <c r="N88" i="30"/>
  <c r="P84" i="30"/>
  <c r="P80" i="30"/>
  <c r="N79" i="30"/>
  <c r="Q77" i="30"/>
  <c r="N77" i="30"/>
  <c r="N76" i="30"/>
  <c r="P75" i="30"/>
  <c r="M75" i="30"/>
  <c r="M73" i="30"/>
  <c r="O69" i="30"/>
  <c r="M68" i="30"/>
  <c r="P67" i="30"/>
  <c r="O67" i="30"/>
  <c r="M65" i="30"/>
  <c r="P54" i="30"/>
  <c r="N54" i="30"/>
  <c r="N46" i="30"/>
  <c r="O45" i="30"/>
  <c r="P44" i="30"/>
  <c r="Q41" i="30"/>
  <c r="N41" i="30"/>
  <c r="O34" i="30"/>
  <c r="N26" i="30"/>
  <c r="P25" i="30"/>
  <c r="O19" i="30"/>
  <c r="P18" i="30"/>
  <c r="O17" i="30"/>
  <c r="P14" i="30"/>
  <c r="I998" i="28"/>
  <c r="Y998" i="28"/>
  <c r="I990" i="28"/>
  <c r="Y990" i="28"/>
  <c r="I982" i="28"/>
  <c r="Y982" i="28"/>
  <c r="I974" i="28"/>
  <c r="Y974" i="28"/>
  <c r="I966" i="28"/>
  <c r="Y966" i="28"/>
  <c r="I958" i="28"/>
  <c r="Y958" i="28"/>
  <c r="I950" i="28"/>
  <c r="Y950" i="28"/>
  <c r="I942" i="28"/>
  <c r="Y942" i="28"/>
  <c r="I934" i="28"/>
  <c r="Y934" i="28"/>
  <c r="I926" i="28"/>
  <c r="Y926" i="28"/>
  <c r="I918" i="28"/>
  <c r="Y918" i="28"/>
  <c r="I910" i="28"/>
  <c r="Y910" i="28"/>
  <c r="I902" i="28"/>
  <c r="Y902" i="28"/>
  <c r="I894" i="28"/>
  <c r="Y894" i="28"/>
  <c r="I886" i="28"/>
  <c r="Y886" i="28"/>
  <c r="I878" i="28"/>
  <c r="Y878" i="28"/>
  <c r="I870" i="28"/>
  <c r="Y870" i="28"/>
  <c r="I862" i="28"/>
  <c r="Y862" i="28"/>
  <c r="I854" i="28"/>
  <c r="Y854" i="28"/>
  <c r="I846" i="28"/>
  <c r="Y846" i="28"/>
  <c r="I838" i="28"/>
  <c r="Y838" i="28"/>
  <c r="I830" i="28"/>
  <c r="Y830" i="28"/>
  <c r="I827" i="28"/>
  <c r="Y827" i="28"/>
  <c r="I797" i="28"/>
  <c r="Y797" i="28"/>
  <c r="I765" i="28"/>
  <c r="Y765" i="28"/>
  <c r="I733" i="28"/>
  <c r="Y733" i="28"/>
  <c r="I701" i="28"/>
  <c r="Y701" i="28"/>
  <c r="I669" i="28"/>
  <c r="Y669" i="28"/>
  <c r="X563" i="28"/>
  <c r="H563" i="28"/>
  <c r="X989" i="28"/>
  <c r="H989" i="28"/>
  <c r="X981" i="28"/>
  <c r="H981" i="28"/>
  <c r="X973" i="28"/>
  <c r="H973" i="28"/>
  <c r="X965" i="28"/>
  <c r="H965" i="28"/>
  <c r="X957" i="28"/>
  <c r="H957" i="28"/>
  <c r="X949" i="28"/>
  <c r="H949" i="28"/>
  <c r="X941" i="28"/>
  <c r="H941" i="28"/>
  <c r="X933" i="28"/>
  <c r="H933" i="28"/>
  <c r="X925" i="28"/>
  <c r="H925" i="28"/>
  <c r="X917" i="28"/>
  <c r="H917" i="28"/>
  <c r="X909" i="28"/>
  <c r="H909" i="28"/>
  <c r="X901" i="28"/>
  <c r="H901" i="28"/>
  <c r="X893" i="28"/>
  <c r="H893" i="28"/>
  <c r="X885" i="28"/>
  <c r="H885" i="28"/>
  <c r="X877" i="28"/>
  <c r="H877" i="28"/>
  <c r="X869" i="28"/>
  <c r="H869" i="28"/>
  <c r="X861" i="28"/>
  <c r="H861" i="28"/>
  <c r="X853" i="28"/>
  <c r="H853" i="28"/>
  <c r="X845" i="28"/>
  <c r="H845" i="28"/>
  <c r="X837" i="28"/>
  <c r="H837" i="28"/>
  <c r="X829" i="28"/>
  <c r="H829" i="28"/>
  <c r="I817" i="28"/>
  <c r="Y817" i="28"/>
  <c r="I789" i="28"/>
  <c r="Y789" i="28"/>
  <c r="I757" i="28"/>
  <c r="Y757" i="28"/>
  <c r="I725" i="28"/>
  <c r="Y725" i="28"/>
  <c r="I693" i="28"/>
  <c r="Y693" i="28"/>
  <c r="I661" i="28"/>
  <c r="Y661" i="28"/>
  <c r="X997" i="28"/>
  <c r="H997" i="28"/>
  <c r="I826" i="28"/>
  <c r="Y826" i="28"/>
  <c r="I805" i="28"/>
  <c r="Y805" i="28"/>
  <c r="I781" i="28"/>
  <c r="Y781" i="28"/>
  <c r="I749" i="28"/>
  <c r="Y749" i="28"/>
  <c r="I717" i="28"/>
  <c r="Y717" i="28"/>
  <c r="I685" i="28"/>
  <c r="Y685" i="28"/>
  <c r="X643" i="28"/>
  <c r="H643" i="28"/>
  <c r="I1001" i="28"/>
  <c r="I993" i="28"/>
  <c r="I985" i="28"/>
  <c r="I977" i="28"/>
  <c r="I969" i="28"/>
  <c r="I961" i="28"/>
  <c r="I953" i="28"/>
  <c r="I945" i="28"/>
  <c r="I937" i="28"/>
  <c r="I929" i="28"/>
  <c r="I921" i="28"/>
  <c r="I913" i="28"/>
  <c r="I905" i="28"/>
  <c r="I897" i="28"/>
  <c r="I889" i="28"/>
  <c r="I881" i="28"/>
  <c r="I873" i="28"/>
  <c r="I865" i="28"/>
  <c r="I857" i="28"/>
  <c r="I849" i="28"/>
  <c r="I841" i="28"/>
  <c r="I833" i="28"/>
  <c r="I825" i="28"/>
  <c r="Y825" i="28"/>
  <c r="X821" i="28"/>
  <c r="H821" i="28"/>
  <c r="I814" i="28"/>
  <c r="Y814" i="28"/>
  <c r="I773" i="28"/>
  <c r="Y773" i="28"/>
  <c r="I741" i="28"/>
  <c r="Y741" i="28"/>
  <c r="I709" i="28"/>
  <c r="Y709" i="28"/>
  <c r="I677" i="28"/>
  <c r="Y677" i="28"/>
  <c r="I652" i="28"/>
  <c r="Y652" i="28"/>
  <c r="I1003" i="28"/>
  <c r="I1000" i="28"/>
  <c r="I995" i="28"/>
  <c r="I992" i="28"/>
  <c r="I987" i="28"/>
  <c r="I984" i="28"/>
  <c r="I979" i="28"/>
  <c r="I976" i="28"/>
  <c r="I971" i="28"/>
  <c r="I968" i="28"/>
  <c r="I963" i="28"/>
  <c r="I960" i="28"/>
  <c r="I955" i="28"/>
  <c r="I952" i="28"/>
  <c r="I947" i="28"/>
  <c r="I944" i="28"/>
  <c r="I939" i="28"/>
  <c r="I936" i="28"/>
  <c r="I931" i="28"/>
  <c r="I928" i="28"/>
  <c r="I923" i="28"/>
  <c r="I920" i="28"/>
  <c r="I915" i="28"/>
  <c r="I912" i="28"/>
  <c r="I907" i="28"/>
  <c r="I904" i="28"/>
  <c r="I899" i="28"/>
  <c r="I896" i="28"/>
  <c r="I891" i="28"/>
  <c r="I888" i="28"/>
  <c r="I883" i="28"/>
  <c r="I880" i="28"/>
  <c r="I875" i="28"/>
  <c r="I872" i="28"/>
  <c r="I867" i="28"/>
  <c r="I864" i="28"/>
  <c r="I859" i="28"/>
  <c r="I856" i="28"/>
  <c r="I851" i="28"/>
  <c r="I848" i="28"/>
  <c r="I843" i="28"/>
  <c r="I840" i="28"/>
  <c r="I835" i="28"/>
  <c r="I832" i="28"/>
  <c r="I818" i="28"/>
  <c r="Y818" i="28"/>
  <c r="X813" i="28"/>
  <c r="H813" i="28"/>
  <c r="I809" i="28"/>
  <c r="I806" i="28"/>
  <c r="Y806" i="28"/>
  <c r="X801" i="28"/>
  <c r="H801" i="28"/>
  <c r="X793" i="28"/>
  <c r="H793" i="28"/>
  <c r="X785" i="28"/>
  <c r="H785" i="28"/>
  <c r="X777" i="28"/>
  <c r="H777" i="28"/>
  <c r="X769" i="28"/>
  <c r="H769" i="28"/>
  <c r="X761" i="28"/>
  <c r="H761" i="28"/>
  <c r="X753" i="28"/>
  <c r="H753" i="28"/>
  <c r="X745" i="28"/>
  <c r="H745" i="28"/>
  <c r="X737" i="28"/>
  <c r="H737" i="28"/>
  <c r="X729" i="28"/>
  <c r="H729" i="28"/>
  <c r="X721" i="28"/>
  <c r="H721" i="28"/>
  <c r="X713" i="28"/>
  <c r="H713" i="28"/>
  <c r="X705" i="28"/>
  <c r="H705" i="28"/>
  <c r="X697" i="28"/>
  <c r="H697" i="28"/>
  <c r="X689" i="28"/>
  <c r="H689" i="28"/>
  <c r="X681" i="28"/>
  <c r="H681" i="28"/>
  <c r="X673" i="28"/>
  <c r="H673" i="28"/>
  <c r="X665" i="28"/>
  <c r="H665" i="28"/>
  <c r="I655" i="28"/>
  <c r="X651" i="28"/>
  <c r="H651" i="28"/>
  <c r="I457" i="28"/>
  <c r="Y457" i="28"/>
  <c r="I1004" i="28"/>
  <c r="X1003" i="28"/>
  <c r="X1000" i="28"/>
  <c r="I999" i="28"/>
  <c r="I996" i="28"/>
  <c r="X995" i="28"/>
  <c r="X992" i="28"/>
  <c r="I991" i="28"/>
  <c r="I988" i="28"/>
  <c r="X987" i="28"/>
  <c r="X984" i="28"/>
  <c r="I983" i="28"/>
  <c r="I980" i="28"/>
  <c r="X979" i="28"/>
  <c r="X976" i="28"/>
  <c r="I975" i="28"/>
  <c r="I972" i="28"/>
  <c r="X971" i="28"/>
  <c r="X968" i="28"/>
  <c r="I967" i="28"/>
  <c r="I964" i="28"/>
  <c r="X963" i="28"/>
  <c r="X960" i="28"/>
  <c r="I959" i="28"/>
  <c r="I956" i="28"/>
  <c r="X955" i="28"/>
  <c r="X952" i="28"/>
  <c r="I951" i="28"/>
  <c r="I948" i="28"/>
  <c r="X947" i="28"/>
  <c r="X944" i="28"/>
  <c r="I943" i="28"/>
  <c r="I940" i="28"/>
  <c r="X939" i="28"/>
  <c r="X936" i="28"/>
  <c r="I935" i="28"/>
  <c r="I932" i="28"/>
  <c r="X931" i="28"/>
  <c r="X928" i="28"/>
  <c r="I927" i="28"/>
  <c r="I924" i="28"/>
  <c r="X923" i="28"/>
  <c r="X920" i="28"/>
  <c r="I919" i="28"/>
  <c r="I916" i="28"/>
  <c r="X915" i="28"/>
  <c r="X912" i="28"/>
  <c r="I911" i="28"/>
  <c r="I908" i="28"/>
  <c r="X907" i="28"/>
  <c r="X904" i="28"/>
  <c r="I903" i="28"/>
  <c r="I900" i="28"/>
  <c r="X899" i="28"/>
  <c r="X896" i="28"/>
  <c r="I895" i="28"/>
  <c r="I892" i="28"/>
  <c r="X891" i="28"/>
  <c r="X888" i="28"/>
  <c r="I887" i="28"/>
  <c r="I884" i="28"/>
  <c r="X883" i="28"/>
  <c r="X880" i="28"/>
  <c r="I879" i="28"/>
  <c r="I876" i="28"/>
  <c r="X875" i="28"/>
  <c r="X872" i="28"/>
  <c r="I871" i="28"/>
  <c r="I868" i="28"/>
  <c r="X867" i="28"/>
  <c r="X864" i="28"/>
  <c r="I863" i="28"/>
  <c r="I860" i="28"/>
  <c r="X859" i="28"/>
  <c r="X856" i="28"/>
  <c r="I855" i="28"/>
  <c r="I852" i="28"/>
  <c r="X851" i="28"/>
  <c r="X848" i="28"/>
  <c r="I847" i="28"/>
  <c r="I844" i="28"/>
  <c r="X843" i="28"/>
  <c r="X840" i="28"/>
  <c r="I839" i="28"/>
  <c r="I836" i="28"/>
  <c r="X835" i="28"/>
  <c r="X832" i="28"/>
  <c r="I831" i="28"/>
  <c r="I828" i="28"/>
  <c r="I822" i="28"/>
  <c r="Y822" i="28"/>
  <c r="X818" i="28"/>
  <c r="I813" i="28"/>
  <c r="X809" i="28"/>
  <c r="H809" i="28"/>
  <c r="X806" i="28"/>
  <c r="I802" i="28"/>
  <c r="Y802" i="28"/>
  <c r="I658" i="28"/>
  <c r="Y658" i="28"/>
  <c r="X657" i="28"/>
  <c r="H657" i="28"/>
  <c r="Y655" i="28"/>
  <c r="I631" i="28"/>
  <c r="Y631" i="28"/>
  <c r="I620" i="28"/>
  <c r="Y620" i="28"/>
  <c r="X611" i="28"/>
  <c r="H611" i="28"/>
  <c r="I1002" i="28"/>
  <c r="X1001" i="28"/>
  <c r="X998" i="28"/>
  <c r="I997" i="28"/>
  <c r="I994" i="28"/>
  <c r="X993" i="28"/>
  <c r="X990" i="28"/>
  <c r="I989" i="28"/>
  <c r="I986" i="28"/>
  <c r="X985" i="28"/>
  <c r="X982" i="28"/>
  <c r="I981" i="28"/>
  <c r="I978" i="28"/>
  <c r="X977" i="28"/>
  <c r="X974" i="28"/>
  <c r="I973" i="28"/>
  <c r="I970" i="28"/>
  <c r="X969" i="28"/>
  <c r="X966" i="28"/>
  <c r="I965" i="28"/>
  <c r="I962" i="28"/>
  <c r="X961" i="28"/>
  <c r="X958" i="28"/>
  <c r="I957" i="28"/>
  <c r="I954" i="28"/>
  <c r="X953" i="28"/>
  <c r="X950" i="28"/>
  <c r="I949" i="28"/>
  <c r="I946" i="28"/>
  <c r="X945" i="28"/>
  <c r="X942" i="28"/>
  <c r="I941" i="28"/>
  <c r="I938" i="28"/>
  <c r="X937" i="28"/>
  <c r="X934" i="28"/>
  <c r="I933" i="28"/>
  <c r="I930" i="28"/>
  <c r="X929" i="28"/>
  <c r="X926" i="28"/>
  <c r="I925" i="28"/>
  <c r="I922" i="28"/>
  <c r="X921" i="28"/>
  <c r="X918" i="28"/>
  <c r="I917" i="28"/>
  <c r="I914" i="28"/>
  <c r="X913" i="28"/>
  <c r="X910" i="28"/>
  <c r="I909" i="28"/>
  <c r="I906" i="28"/>
  <c r="X905" i="28"/>
  <c r="X902" i="28"/>
  <c r="I901" i="28"/>
  <c r="I898" i="28"/>
  <c r="X897" i="28"/>
  <c r="X894" i="28"/>
  <c r="I893" i="28"/>
  <c r="I890" i="28"/>
  <c r="X889" i="28"/>
  <c r="X886" i="28"/>
  <c r="I885" i="28"/>
  <c r="I882" i="28"/>
  <c r="X881" i="28"/>
  <c r="X878" i="28"/>
  <c r="I877" i="28"/>
  <c r="I874" i="28"/>
  <c r="X873" i="28"/>
  <c r="X870" i="28"/>
  <c r="I869" i="28"/>
  <c r="I866" i="28"/>
  <c r="X865" i="28"/>
  <c r="X862" i="28"/>
  <c r="I861" i="28"/>
  <c r="I858" i="28"/>
  <c r="X857" i="28"/>
  <c r="X854" i="28"/>
  <c r="I853" i="28"/>
  <c r="I850" i="28"/>
  <c r="X849" i="28"/>
  <c r="X846" i="28"/>
  <c r="I845" i="28"/>
  <c r="I842" i="28"/>
  <c r="X841" i="28"/>
  <c r="X838" i="28"/>
  <c r="I837" i="28"/>
  <c r="I834" i="28"/>
  <c r="X833" i="28"/>
  <c r="X830" i="28"/>
  <c r="I829" i="28"/>
  <c r="X826" i="28"/>
  <c r="X825" i="28"/>
  <c r="I821" i="28"/>
  <c r="X817" i="28"/>
  <c r="H817" i="28"/>
  <c r="X814" i="28"/>
  <c r="I810" i="28"/>
  <c r="Y810" i="28"/>
  <c r="X805" i="28"/>
  <c r="H805" i="28"/>
  <c r="H797" i="28"/>
  <c r="I794" i="28"/>
  <c r="Y794" i="28"/>
  <c r="H789" i="28"/>
  <c r="I786" i="28"/>
  <c r="Y786" i="28"/>
  <c r="H781" i="28"/>
  <c r="I778" i="28"/>
  <c r="Y778" i="28"/>
  <c r="H773" i="28"/>
  <c r="I770" i="28"/>
  <c r="Y770" i="28"/>
  <c r="H765" i="28"/>
  <c r="I762" i="28"/>
  <c r="Y762" i="28"/>
  <c r="H757" i="28"/>
  <c r="I754" i="28"/>
  <c r="Y754" i="28"/>
  <c r="H749" i="28"/>
  <c r="I746" i="28"/>
  <c r="Y746" i="28"/>
  <c r="H741" i="28"/>
  <c r="I738" i="28"/>
  <c r="Y738" i="28"/>
  <c r="H733" i="28"/>
  <c r="I730" i="28"/>
  <c r="Y730" i="28"/>
  <c r="H725" i="28"/>
  <c r="I722" i="28"/>
  <c r="Y722" i="28"/>
  <c r="H717" i="28"/>
  <c r="I714" i="28"/>
  <c r="Y714" i="28"/>
  <c r="H709" i="28"/>
  <c r="I706" i="28"/>
  <c r="Y706" i="28"/>
  <c r="H701" i="28"/>
  <c r="I698" i="28"/>
  <c r="Y698" i="28"/>
  <c r="H693" i="28"/>
  <c r="I690" i="28"/>
  <c r="Y690" i="28"/>
  <c r="H685" i="28"/>
  <c r="I682" i="28"/>
  <c r="Y682" i="28"/>
  <c r="H677" i="28"/>
  <c r="I674" i="28"/>
  <c r="Y674" i="28"/>
  <c r="H669" i="28"/>
  <c r="I666" i="28"/>
  <c r="Y666" i="28"/>
  <c r="H661" i="28"/>
  <c r="X827" i="28"/>
  <c r="X824" i="28"/>
  <c r="I823" i="28"/>
  <c r="I820" i="28"/>
  <c r="X819" i="28"/>
  <c r="X816" i="28"/>
  <c r="I815" i="28"/>
  <c r="I812" i="28"/>
  <c r="X811" i="28"/>
  <c r="X808" i="28"/>
  <c r="I807" i="28"/>
  <c r="I804" i="28"/>
  <c r="X803" i="28"/>
  <c r="X800" i="28"/>
  <c r="I799" i="28"/>
  <c r="I796" i="28"/>
  <c r="X795" i="28"/>
  <c r="X792" i="28"/>
  <c r="I791" i="28"/>
  <c r="I788" i="28"/>
  <c r="X787" i="28"/>
  <c r="X784" i="28"/>
  <c r="I783" i="28"/>
  <c r="I780" i="28"/>
  <c r="X779" i="28"/>
  <c r="X776" i="28"/>
  <c r="I775" i="28"/>
  <c r="I772" i="28"/>
  <c r="X771" i="28"/>
  <c r="X768" i="28"/>
  <c r="I767" i="28"/>
  <c r="I764" i="28"/>
  <c r="X763" i="28"/>
  <c r="X760" i="28"/>
  <c r="I759" i="28"/>
  <c r="I756" i="28"/>
  <c r="X755" i="28"/>
  <c r="X752" i="28"/>
  <c r="I751" i="28"/>
  <c r="I748" i="28"/>
  <c r="X747" i="28"/>
  <c r="X744" i="28"/>
  <c r="I743" i="28"/>
  <c r="I740" i="28"/>
  <c r="X739" i="28"/>
  <c r="X736" i="28"/>
  <c r="I735" i="28"/>
  <c r="I732" i="28"/>
  <c r="X731" i="28"/>
  <c r="X728" i="28"/>
  <c r="I727" i="28"/>
  <c r="I724" i="28"/>
  <c r="X720" i="28"/>
  <c r="I719" i="28"/>
  <c r="I716" i="28"/>
  <c r="X712" i="28"/>
  <c r="I711" i="28"/>
  <c r="I708" i="28"/>
  <c r="X707" i="28"/>
  <c r="X704" i="28"/>
  <c r="I703" i="28"/>
  <c r="I700" i="28"/>
  <c r="X699" i="28"/>
  <c r="X696" i="28"/>
  <c r="I695" i="28"/>
  <c r="I692" i="28"/>
  <c r="X691" i="28"/>
  <c r="X688" i="28"/>
  <c r="I687" i="28"/>
  <c r="I684" i="28"/>
  <c r="X683" i="28"/>
  <c r="X680" i="28"/>
  <c r="I679" i="28"/>
  <c r="I676" i="28"/>
  <c r="X675" i="28"/>
  <c r="X672" i="28"/>
  <c r="I671" i="28"/>
  <c r="I668" i="28"/>
  <c r="X667" i="28"/>
  <c r="X664" i="28"/>
  <c r="I663" i="28"/>
  <c r="I660" i="28"/>
  <c r="H659" i="28"/>
  <c r="I653" i="28"/>
  <c r="I650" i="28"/>
  <c r="I644" i="28"/>
  <c r="Y644" i="28"/>
  <c r="X635" i="28"/>
  <c r="H635" i="28"/>
  <c r="I623" i="28"/>
  <c r="I612" i="28"/>
  <c r="Y612" i="28"/>
  <c r="X603" i="28"/>
  <c r="H603" i="28"/>
  <c r="X555" i="28"/>
  <c r="H555" i="28"/>
  <c r="Y352" i="28"/>
  <c r="I352" i="28"/>
  <c r="G352" i="28"/>
  <c r="H352" i="28"/>
  <c r="W352" i="28"/>
  <c r="X352" i="28"/>
  <c r="I824" i="28"/>
  <c r="I819" i="28"/>
  <c r="I816" i="28"/>
  <c r="I811" i="28"/>
  <c r="I808" i="28"/>
  <c r="I803" i="28"/>
  <c r="I800" i="28"/>
  <c r="I795" i="28"/>
  <c r="I792" i="28"/>
  <c r="I787" i="28"/>
  <c r="I784" i="28"/>
  <c r="I779" i="28"/>
  <c r="I776" i="28"/>
  <c r="I771" i="28"/>
  <c r="I768" i="28"/>
  <c r="I763" i="28"/>
  <c r="I760" i="28"/>
  <c r="I755" i="28"/>
  <c r="I752" i="28"/>
  <c r="I747" i="28"/>
  <c r="I744" i="28"/>
  <c r="I739" i="28"/>
  <c r="I736" i="28"/>
  <c r="I731" i="28"/>
  <c r="I728" i="28"/>
  <c r="I723" i="28"/>
  <c r="I720" i="28"/>
  <c r="I715" i="28"/>
  <c r="I712" i="28"/>
  <c r="I707" i="28"/>
  <c r="I704" i="28"/>
  <c r="I699" i="28"/>
  <c r="I696" i="28"/>
  <c r="I691" i="28"/>
  <c r="I688" i="28"/>
  <c r="I683" i="28"/>
  <c r="I680" i="28"/>
  <c r="I675" i="28"/>
  <c r="I672" i="28"/>
  <c r="I667" i="28"/>
  <c r="I664" i="28"/>
  <c r="I639" i="28"/>
  <c r="I628" i="28"/>
  <c r="Y628" i="28"/>
  <c r="X619" i="28"/>
  <c r="H619" i="28"/>
  <c r="I607" i="28"/>
  <c r="I599" i="28"/>
  <c r="I596" i="28"/>
  <c r="Y596" i="28"/>
  <c r="X571" i="28"/>
  <c r="H571" i="28"/>
  <c r="I801" i="28"/>
  <c r="I798" i="28"/>
  <c r="X797" i="28"/>
  <c r="X794" i="28"/>
  <c r="I793" i="28"/>
  <c r="I790" i="28"/>
  <c r="X789" i="28"/>
  <c r="X786" i="28"/>
  <c r="I785" i="28"/>
  <c r="I782" i="28"/>
  <c r="X781" i="28"/>
  <c r="X778" i="28"/>
  <c r="I777" i="28"/>
  <c r="I774" i="28"/>
  <c r="X773" i="28"/>
  <c r="X770" i="28"/>
  <c r="I769" i="28"/>
  <c r="I766" i="28"/>
  <c r="X765" i="28"/>
  <c r="X762" i="28"/>
  <c r="I761" i="28"/>
  <c r="I758" i="28"/>
  <c r="X757" i="28"/>
  <c r="X754" i="28"/>
  <c r="I753" i="28"/>
  <c r="I750" i="28"/>
  <c r="X749" i="28"/>
  <c r="X746" i="28"/>
  <c r="I745" i="28"/>
  <c r="I742" i="28"/>
  <c r="X741" i="28"/>
  <c r="X738" i="28"/>
  <c r="I737" i="28"/>
  <c r="I734" i="28"/>
  <c r="X733" i="28"/>
  <c r="X730" i="28"/>
  <c r="I729" i="28"/>
  <c r="I726" i="28"/>
  <c r="X725" i="28"/>
  <c r="X722" i="28"/>
  <c r="I721" i="28"/>
  <c r="I718" i="28"/>
  <c r="X717" i="28"/>
  <c r="X714" i="28"/>
  <c r="I713" i="28"/>
  <c r="I710" i="28"/>
  <c r="X709" i="28"/>
  <c r="X706" i="28"/>
  <c r="I705" i="28"/>
  <c r="I702" i="28"/>
  <c r="X701" i="28"/>
  <c r="X698" i="28"/>
  <c r="I697" i="28"/>
  <c r="I694" i="28"/>
  <c r="X693" i="28"/>
  <c r="X690" i="28"/>
  <c r="I689" i="28"/>
  <c r="I686" i="28"/>
  <c r="X685" i="28"/>
  <c r="X682" i="28"/>
  <c r="I681" i="28"/>
  <c r="I678" i="28"/>
  <c r="X677" i="28"/>
  <c r="X674" i="28"/>
  <c r="I673" i="28"/>
  <c r="I670" i="28"/>
  <c r="X669" i="28"/>
  <c r="X666" i="28"/>
  <c r="I665" i="28"/>
  <c r="I662" i="28"/>
  <c r="X661" i="28"/>
  <c r="X658" i="28"/>
  <c r="I647" i="28"/>
  <c r="I636" i="28"/>
  <c r="Y636" i="28"/>
  <c r="X627" i="28"/>
  <c r="H627" i="28"/>
  <c r="I615" i="28"/>
  <c r="I604" i="28"/>
  <c r="Y604" i="28"/>
  <c r="X595" i="28"/>
  <c r="H595" i="28"/>
  <c r="I587" i="28"/>
  <c r="Y587" i="28"/>
  <c r="X579" i="28"/>
  <c r="H579" i="28"/>
  <c r="X547" i="28"/>
  <c r="H547" i="28"/>
  <c r="X515" i="28"/>
  <c r="H515" i="28"/>
  <c r="X475" i="28"/>
  <c r="H475" i="28"/>
  <c r="I657" i="28"/>
  <c r="I654" i="28"/>
  <c r="X653" i="28"/>
  <c r="X650" i="28"/>
  <c r="I649" i="28"/>
  <c r="I646" i="28"/>
  <c r="X645" i="28"/>
  <c r="X642" i="28"/>
  <c r="I641" i="28"/>
  <c r="I638" i="28"/>
  <c r="X637" i="28"/>
  <c r="X634" i="28"/>
  <c r="I633" i="28"/>
  <c r="I630" i="28"/>
  <c r="X629" i="28"/>
  <c r="X626" i="28"/>
  <c r="I625" i="28"/>
  <c r="I622" i="28"/>
  <c r="X621" i="28"/>
  <c r="X618" i="28"/>
  <c r="I617" i="28"/>
  <c r="I614" i="28"/>
  <c r="X610" i="28"/>
  <c r="I609" i="28"/>
  <c r="I606" i="28"/>
  <c r="I601" i="28"/>
  <c r="I598" i="28"/>
  <c r="I593" i="28"/>
  <c r="X589" i="28"/>
  <c r="I585" i="28"/>
  <c r="X581" i="28"/>
  <c r="H581" i="28"/>
  <c r="X573" i="28"/>
  <c r="H573" i="28"/>
  <c r="X565" i="28"/>
  <c r="H565" i="28"/>
  <c r="X557" i="28"/>
  <c r="H557" i="28"/>
  <c r="X549" i="28"/>
  <c r="H549" i="28"/>
  <c r="X539" i="28"/>
  <c r="H539" i="28"/>
  <c r="X537" i="28"/>
  <c r="H537" i="28"/>
  <c r="X507" i="28"/>
  <c r="H507" i="28"/>
  <c r="X467" i="28"/>
  <c r="H467" i="28"/>
  <c r="G296" i="28"/>
  <c r="H296" i="28"/>
  <c r="W296" i="28"/>
  <c r="X296" i="28"/>
  <c r="G232" i="28"/>
  <c r="H232" i="28"/>
  <c r="W232" i="28"/>
  <c r="X232" i="28"/>
  <c r="I645" i="28"/>
  <c r="I642" i="28"/>
  <c r="I637" i="28"/>
  <c r="I634" i="28"/>
  <c r="I629" i="28"/>
  <c r="I626" i="28"/>
  <c r="I621" i="28"/>
  <c r="I618" i="28"/>
  <c r="I613" i="28"/>
  <c r="I610" i="28"/>
  <c r="I605" i="28"/>
  <c r="I602" i="28"/>
  <c r="X598" i="28"/>
  <c r="I597" i="28"/>
  <c r="I594" i="28"/>
  <c r="I589" i="28"/>
  <c r="X585" i="28"/>
  <c r="X577" i="28"/>
  <c r="H577" i="28"/>
  <c r="X569" i="28"/>
  <c r="H569" i="28"/>
  <c r="X561" i="28"/>
  <c r="H561" i="28"/>
  <c r="X553" i="28"/>
  <c r="H553" i="28"/>
  <c r="X545" i="28"/>
  <c r="H545" i="28"/>
  <c r="X523" i="28"/>
  <c r="H523" i="28"/>
  <c r="X491" i="28"/>
  <c r="H491" i="28"/>
  <c r="X483" i="28"/>
  <c r="H483" i="28"/>
  <c r="G264" i="28"/>
  <c r="H264" i="28"/>
  <c r="W264" i="28"/>
  <c r="X264" i="28"/>
  <c r="I659" i="28"/>
  <c r="I656" i="28"/>
  <c r="X655" i="28"/>
  <c r="Y654" i="28"/>
  <c r="X652" i="28"/>
  <c r="I651" i="28"/>
  <c r="H649" i="28"/>
  <c r="I648" i="28"/>
  <c r="X647" i="28"/>
  <c r="Y646" i="28"/>
  <c r="X644" i="28"/>
  <c r="I643" i="28"/>
  <c r="H641" i="28"/>
  <c r="I640" i="28"/>
  <c r="X639" i="28"/>
  <c r="Y638" i="28"/>
  <c r="X636" i="28"/>
  <c r="I635" i="28"/>
  <c r="H633" i="28"/>
  <c r="I632" i="28"/>
  <c r="X631" i="28"/>
  <c r="Y630" i="28"/>
  <c r="X628" i="28"/>
  <c r="I627" i="28"/>
  <c r="H625" i="28"/>
  <c r="I624" i="28"/>
  <c r="X623" i="28"/>
  <c r="Y622" i="28"/>
  <c r="X620" i="28"/>
  <c r="I619" i="28"/>
  <c r="H617" i="28"/>
  <c r="I616" i="28"/>
  <c r="X615" i="28"/>
  <c r="Y614" i="28"/>
  <c r="X612" i="28"/>
  <c r="I611" i="28"/>
  <c r="H609" i="28"/>
  <c r="I608" i="28"/>
  <c r="X607" i="28"/>
  <c r="Y606" i="28"/>
  <c r="X604" i="28"/>
  <c r="I603" i="28"/>
  <c r="H601" i="28"/>
  <c r="I600" i="28"/>
  <c r="X599" i="28"/>
  <c r="Y598" i="28"/>
  <c r="X596" i="28"/>
  <c r="I595" i="28"/>
  <c r="H593" i="28"/>
  <c r="I591" i="28"/>
  <c r="X587" i="28"/>
  <c r="Y585" i="28"/>
  <c r="X583" i="28"/>
  <c r="H583" i="28"/>
  <c r="X575" i="28"/>
  <c r="H575" i="28"/>
  <c r="X567" i="28"/>
  <c r="H567" i="28"/>
  <c r="X559" i="28"/>
  <c r="H559" i="28"/>
  <c r="X551" i="28"/>
  <c r="H551" i="28"/>
  <c r="X543" i="28"/>
  <c r="H543" i="28"/>
  <c r="X531" i="28"/>
  <c r="H531" i="28"/>
  <c r="X499" i="28"/>
  <c r="H499" i="28"/>
  <c r="Y416" i="28"/>
  <c r="I416" i="28"/>
  <c r="G416" i="28"/>
  <c r="H416" i="28"/>
  <c r="W416" i="28"/>
  <c r="X416" i="28"/>
  <c r="X541" i="28"/>
  <c r="H541" i="28"/>
  <c r="X533" i="28"/>
  <c r="H533" i="28"/>
  <c r="X525" i="28"/>
  <c r="H525" i="28"/>
  <c r="X517" i="28"/>
  <c r="H517" i="28"/>
  <c r="X509" i="28"/>
  <c r="H509" i="28"/>
  <c r="X501" i="28"/>
  <c r="H501" i="28"/>
  <c r="X493" i="28"/>
  <c r="H493" i="28"/>
  <c r="I484" i="28"/>
  <c r="Y484" i="28"/>
  <c r="I476" i="28"/>
  <c r="Y476" i="28"/>
  <c r="I468" i="28"/>
  <c r="Y468" i="28"/>
  <c r="I449" i="28"/>
  <c r="Y449" i="28"/>
  <c r="Y368" i="28"/>
  <c r="I368" i="28"/>
  <c r="G368" i="28"/>
  <c r="H368" i="28"/>
  <c r="W368" i="28"/>
  <c r="X368" i="28"/>
  <c r="Y304" i="28"/>
  <c r="I304" i="28"/>
  <c r="G304" i="28"/>
  <c r="H304" i="28"/>
  <c r="W304" i="28"/>
  <c r="X304" i="28"/>
  <c r="G272" i="28"/>
  <c r="H272" i="28"/>
  <c r="W272" i="28"/>
  <c r="X272" i="28"/>
  <c r="G240" i="28"/>
  <c r="H240" i="28"/>
  <c r="W240" i="28"/>
  <c r="X240" i="28"/>
  <c r="X529" i="28"/>
  <c r="H529" i="28"/>
  <c r="X521" i="28"/>
  <c r="H521" i="28"/>
  <c r="X513" i="28"/>
  <c r="H513" i="28"/>
  <c r="X505" i="28"/>
  <c r="H505" i="28"/>
  <c r="X497" i="28"/>
  <c r="H497" i="28"/>
  <c r="X489" i="28"/>
  <c r="H489" i="28"/>
  <c r="I479" i="28"/>
  <c r="I471" i="28"/>
  <c r="I465" i="28"/>
  <c r="Y465" i="28"/>
  <c r="Y400" i="28"/>
  <c r="I400" i="28"/>
  <c r="G400" i="28"/>
  <c r="H400" i="28"/>
  <c r="W400" i="28"/>
  <c r="X400" i="28"/>
  <c r="Y336" i="28"/>
  <c r="I336" i="28"/>
  <c r="G336" i="28"/>
  <c r="H336" i="28"/>
  <c r="W336" i="28"/>
  <c r="X336" i="28"/>
  <c r="G288" i="28"/>
  <c r="H288" i="28"/>
  <c r="W288" i="28"/>
  <c r="X288" i="28"/>
  <c r="G256" i="28"/>
  <c r="H256" i="28"/>
  <c r="W256" i="28"/>
  <c r="X256" i="28"/>
  <c r="G224" i="28"/>
  <c r="H224" i="28"/>
  <c r="W224" i="28"/>
  <c r="X224" i="28"/>
  <c r="X535" i="28"/>
  <c r="H535" i="28"/>
  <c r="X527" i="28"/>
  <c r="H527" i="28"/>
  <c r="X519" i="28"/>
  <c r="H519" i="28"/>
  <c r="X511" i="28"/>
  <c r="H511" i="28"/>
  <c r="X503" i="28"/>
  <c r="H503" i="28"/>
  <c r="X495" i="28"/>
  <c r="H495" i="28"/>
  <c r="X487" i="28"/>
  <c r="H487" i="28"/>
  <c r="Y384" i="28"/>
  <c r="I384" i="28"/>
  <c r="G384" i="28"/>
  <c r="H384" i="28"/>
  <c r="W384" i="28"/>
  <c r="X384" i="28"/>
  <c r="Y320" i="28"/>
  <c r="I320" i="28"/>
  <c r="G320" i="28"/>
  <c r="H320" i="28"/>
  <c r="W320" i="28"/>
  <c r="X320" i="28"/>
  <c r="G280" i="28"/>
  <c r="H280" i="28"/>
  <c r="W280" i="28"/>
  <c r="X280" i="28"/>
  <c r="G248" i="28"/>
  <c r="H248" i="28"/>
  <c r="W248" i="28"/>
  <c r="X248" i="28"/>
  <c r="G216" i="28"/>
  <c r="H216" i="28"/>
  <c r="W216" i="28"/>
  <c r="X216" i="28"/>
  <c r="Y424" i="28"/>
  <c r="I424" i="28"/>
  <c r="G424" i="28"/>
  <c r="H424" i="28"/>
  <c r="W424" i="28"/>
  <c r="Y408" i="28"/>
  <c r="I408" i="28"/>
  <c r="G408" i="28"/>
  <c r="H408" i="28"/>
  <c r="W408" i="28"/>
  <c r="Y392" i="28"/>
  <c r="I392" i="28"/>
  <c r="G392" i="28"/>
  <c r="H392" i="28"/>
  <c r="W392" i="28"/>
  <c r="Y376" i="28"/>
  <c r="I376" i="28"/>
  <c r="G376" i="28"/>
  <c r="H376" i="28"/>
  <c r="W376" i="28"/>
  <c r="Y360" i="28"/>
  <c r="I360" i="28"/>
  <c r="G360" i="28"/>
  <c r="H360" i="28"/>
  <c r="W360" i="28"/>
  <c r="Y344" i="28"/>
  <c r="I344" i="28"/>
  <c r="G344" i="28"/>
  <c r="H344" i="28"/>
  <c r="W344" i="28"/>
  <c r="Y328" i="28"/>
  <c r="I328" i="28"/>
  <c r="G328" i="28"/>
  <c r="H328" i="28"/>
  <c r="W328" i="28"/>
  <c r="Y312" i="28"/>
  <c r="I312" i="28"/>
  <c r="G312" i="28"/>
  <c r="H312" i="28"/>
  <c r="W312" i="28"/>
  <c r="G300" i="28"/>
  <c r="H300" i="28"/>
  <c r="W300" i="28"/>
  <c r="G292" i="28"/>
  <c r="H292" i="28"/>
  <c r="W292" i="28"/>
  <c r="G284" i="28"/>
  <c r="H284" i="28"/>
  <c r="W284" i="28"/>
  <c r="G276" i="28"/>
  <c r="H276" i="28"/>
  <c r="W276" i="28"/>
  <c r="G268" i="28"/>
  <c r="H268" i="28"/>
  <c r="W268" i="28"/>
  <c r="G260" i="28"/>
  <c r="H260" i="28"/>
  <c r="W260" i="28"/>
  <c r="G252" i="28"/>
  <c r="H252" i="28"/>
  <c r="W252" i="28"/>
  <c r="G244" i="28"/>
  <c r="H244" i="28"/>
  <c r="W244" i="28"/>
  <c r="G236" i="28"/>
  <c r="H236" i="28"/>
  <c r="W236" i="28"/>
  <c r="G228" i="28"/>
  <c r="H228" i="28"/>
  <c r="W228" i="28"/>
  <c r="G220" i="28"/>
  <c r="H220" i="28"/>
  <c r="W220" i="28"/>
  <c r="G212" i="28"/>
  <c r="H212" i="28"/>
  <c r="W212" i="28"/>
  <c r="G204" i="28"/>
  <c r="H204" i="28"/>
  <c r="W204" i="28"/>
  <c r="G196" i="28"/>
  <c r="H196" i="28"/>
  <c r="W196" i="28"/>
  <c r="G188" i="28"/>
  <c r="H188" i="28"/>
  <c r="W188" i="28"/>
  <c r="G180" i="28"/>
  <c r="H180" i="28"/>
  <c r="W180" i="28"/>
  <c r="G172" i="28"/>
  <c r="H172" i="28"/>
  <c r="W172" i="28"/>
  <c r="G164" i="28"/>
  <c r="H164" i="28"/>
  <c r="W164" i="28"/>
  <c r="G156" i="28"/>
  <c r="H156" i="28"/>
  <c r="W156" i="28"/>
  <c r="G148" i="28"/>
  <c r="H148" i="28"/>
  <c r="W148" i="28"/>
  <c r="G140" i="28"/>
  <c r="H140" i="28"/>
  <c r="W140" i="28"/>
  <c r="G132" i="28"/>
  <c r="H132" i="28"/>
  <c r="W132" i="28"/>
  <c r="G124" i="28"/>
  <c r="H124" i="28"/>
  <c r="W124" i="28"/>
  <c r="G116" i="28"/>
  <c r="H116" i="28"/>
  <c r="W116" i="28"/>
  <c r="G108" i="28"/>
  <c r="H108" i="28"/>
  <c r="W108" i="28"/>
  <c r="G100" i="28"/>
  <c r="H100" i="28"/>
  <c r="W100" i="28"/>
  <c r="G92" i="28"/>
  <c r="H92" i="28"/>
  <c r="W92" i="28"/>
  <c r="G84" i="28"/>
  <c r="H84" i="28"/>
  <c r="W84" i="28"/>
  <c r="G76" i="28"/>
  <c r="H76" i="28"/>
  <c r="W76" i="28"/>
  <c r="G68" i="28"/>
  <c r="H68" i="28"/>
  <c r="W68" i="28"/>
  <c r="G60" i="28"/>
  <c r="H60" i="28"/>
  <c r="W60" i="28"/>
  <c r="G52" i="28"/>
  <c r="H52" i="28"/>
  <c r="W52" i="28"/>
  <c r="G44" i="28"/>
  <c r="H44" i="28"/>
  <c r="W44" i="28"/>
  <c r="H26" i="28"/>
  <c r="W26" i="28"/>
  <c r="G26" i="28"/>
  <c r="X26" i="28"/>
  <c r="G208" i="28"/>
  <c r="H208" i="28"/>
  <c r="W208" i="28"/>
  <c r="G200" i="28"/>
  <c r="H200" i="28"/>
  <c r="W200" i="28"/>
  <c r="G192" i="28"/>
  <c r="H192" i="28"/>
  <c r="W192" i="28"/>
  <c r="G184" i="28"/>
  <c r="H184" i="28"/>
  <c r="W184" i="28"/>
  <c r="G176" i="28"/>
  <c r="H176" i="28"/>
  <c r="W176" i="28"/>
  <c r="G168" i="28"/>
  <c r="H168" i="28"/>
  <c r="W168" i="28"/>
  <c r="G160" i="28"/>
  <c r="H160" i="28"/>
  <c r="W160" i="28"/>
  <c r="G152" i="28"/>
  <c r="H152" i="28"/>
  <c r="W152" i="28"/>
  <c r="G144" i="28"/>
  <c r="H144" i="28"/>
  <c r="W144" i="28"/>
  <c r="G136" i="28"/>
  <c r="H136" i="28"/>
  <c r="W136" i="28"/>
  <c r="G128" i="28"/>
  <c r="H128" i="28"/>
  <c r="W128" i="28"/>
  <c r="G120" i="28"/>
  <c r="H120" i="28"/>
  <c r="W120" i="28"/>
  <c r="G112" i="28"/>
  <c r="H112" i="28"/>
  <c r="W112" i="28"/>
  <c r="G104" i="28"/>
  <c r="H104" i="28"/>
  <c r="W104" i="28"/>
  <c r="G96" i="28"/>
  <c r="H96" i="28"/>
  <c r="W96" i="28"/>
  <c r="G88" i="28"/>
  <c r="H88" i="28"/>
  <c r="W88" i="28"/>
  <c r="G80" i="28"/>
  <c r="H80" i="28"/>
  <c r="W80" i="28"/>
  <c r="G72" i="28"/>
  <c r="H72" i="28"/>
  <c r="W72" i="28"/>
  <c r="G64" i="28"/>
  <c r="H64" i="28"/>
  <c r="W64" i="28"/>
  <c r="G56" i="28"/>
  <c r="H56" i="28"/>
  <c r="W56" i="28"/>
  <c r="G48" i="28"/>
  <c r="H48" i="28"/>
  <c r="W48" i="28"/>
  <c r="G40" i="28"/>
  <c r="H40" i="28"/>
  <c r="W40" i="28"/>
  <c r="I35" i="28"/>
  <c r="M707" i="30"/>
  <c r="M7" i="30"/>
  <c r="N7" i="30"/>
  <c r="I485" i="28"/>
  <c r="I482" i="28"/>
  <c r="I477" i="28"/>
  <c r="I474" i="28"/>
  <c r="I469" i="28"/>
  <c r="I466" i="28"/>
  <c r="I459" i="28"/>
  <c r="I451" i="28"/>
  <c r="I445" i="28"/>
  <c r="I441" i="28"/>
  <c r="I437" i="28"/>
  <c r="I433" i="28"/>
  <c r="Y426" i="28"/>
  <c r="I426" i="28"/>
  <c r="G426" i="28"/>
  <c r="H426" i="28"/>
  <c r="W426" i="28"/>
  <c r="Y418" i="28"/>
  <c r="I418" i="28"/>
  <c r="G418" i="28"/>
  <c r="H418" i="28"/>
  <c r="W418" i="28"/>
  <c r="Y410" i="28"/>
  <c r="I410" i="28"/>
  <c r="G410" i="28"/>
  <c r="H410" i="28"/>
  <c r="W410" i="28"/>
  <c r="Y402" i="28"/>
  <c r="I402" i="28"/>
  <c r="G402" i="28"/>
  <c r="H402" i="28"/>
  <c r="W402" i="28"/>
  <c r="Y394" i="28"/>
  <c r="I394" i="28"/>
  <c r="G394" i="28"/>
  <c r="H394" i="28"/>
  <c r="W394" i="28"/>
  <c r="Y386" i="28"/>
  <c r="I386" i="28"/>
  <c r="G386" i="28"/>
  <c r="H386" i="28"/>
  <c r="W386" i="28"/>
  <c r="Y378" i="28"/>
  <c r="I378" i="28"/>
  <c r="G378" i="28"/>
  <c r="H378" i="28"/>
  <c r="W378" i="28"/>
  <c r="Y370" i="28"/>
  <c r="I370" i="28"/>
  <c r="G370" i="28"/>
  <c r="H370" i="28"/>
  <c r="W370" i="28"/>
  <c r="Y362" i="28"/>
  <c r="I362" i="28"/>
  <c r="G362" i="28"/>
  <c r="H362" i="28"/>
  <c r="W362" i="28"/>
  <c r="Y354" i="28"/>
  <c r="I354" i="28"/>
  <c r="G354" i="28"/>
  <c r="H354" i="28"/>
  <c r="W354" i="28"/>
  <c r="Y346" i="28"/>
  <c r="I346" i="28"/>
  <c r="G346" i="28"/>
  <c r="H346" i="28"/>
  <c r="W346" i="28"/>
  <c r="Y338" i="28"/>
  <c r="I338" i="28"/>
  <c r="G338" i="28"/>
  <c r="H338" i="28"/>
  <c r="W338" i="28"/>
  <c r="Y330" i="28"/>
  <c r="I330" i="28"/>
  <c r="G330" i="28"/>
  <c r="H330" i="28"/>
  <c r="W330" i="28"/>
  <c r="Y322" i="28"/>
  <c r="I322" i="28"/>
  <c r="G322" i="28"/>
  <c r="H322" i="28"/>
  <c r="W322" i="28"/>
  <c r="Y314" i="28"/>
  <c r="I314" i="28"/>
  <c r="G314" i="28"/>
  <c r="H314" i="28"/>
  <c r="W314" i="28"/>
  <c r="Y306" i="28"/>
  <c r="I306" i="28"/>
  <c r="G306" i="28"/>
  <c r="H306" i="28"/>
  <c r="W306" i="28"/>
  <c r="H30" i="28"/>
  <c r="W30" i="28"/>
  <c r="G30" i="28"/>
  <c r="X30" i="28"/>
  <c r="I23" i="28"/>
  <c r="I584" i="28"/>
  <c r="I582" i="28"/>
  <c r="I580" i="28"/>
  <c r="I578" i="28"/>
  <c r="I568" i="28"/>
  <c r="I562" i="28"/>
  <c r="I560" i="28"/>
  <c r="I558" i="28"/>
  <c r="I556" i="28"/>
  <c r="I550" i="28"/>
  <c r="I544" i="28"/>
  <c r="I542" i="28"/>
  <c r="I534" i="28"/>
  <c r="I532" i="28"/>
  <c r="I530" i="28"/>
  <c r="I528" i="28"/>
  <c r="I526" i="28"/>
  <c r="I524" i="28"/>
  <c r="I522" i="28"/>
  <c r="I516" i="28"/>
  <c r="I514" i="28"/>
  <c r="I512" i="28"/>
  <c r="I504" i="28"/>
  <c r="I502" i="28"/>
  <c r="I500" i="28"/>
  <c r="I494" i="28"/>
  <c r="I492" i="28"/>
  <c r="I490" i="28"/>
  <c r="I480" i="28"/>
  <c r="X479" i="28"/>
  <c r="X476" i="28"/>
  <c r="I475" i="28"/>
  <c r="I472" i="28"/>
  <c r="X471" i="28"/>
  <c r="X468" i="28"/>
  <c r="I467" i="28"/>
  <c r="X465" i="28"/>
  <c r="I461" i="28"/>
  <c r="X457" i="28"/>
  <c r="I453" i="28"/>
  <c r="X449" i="28"/>
  <c r="Y428" i="28"/>
  <c r="I428" i="28"/>
  <c r="G428" i="28"/>
  <c r="H428" i="28"/>
  <c r="W428" i="28"/>
  <c r="Y420" i="28"/>
  <c r="I420" i="28"/>
  <c r="G420" i="28"/>
  <c r="H420" i="28"/>
  <c r="W420" i="28"/>
  <c r="Y412" i="28"/>
  <c r="I412" i="28"/>
  <c r="G412" i="28"/>
  <c r="H412" i="28"/>
  <c r="W412" i="28"/>
  <c r="Y404" i="28"/>
  <c r="I404" i="28"/>
  <c r="G404" i="28"/>
  <c r="H404" i="28"/>
  <c r="W404" i="28"/>
  <c r="Y396" i="28"/>
  <c r="I396" i="28"/>
  <c r="G396" i="28"/>
  <c r="H396" i="28"/>
  <c r="W396" i="28"/>
  <c r="Y388" i="28"/>
  <c r="I388" i="28"/>
  <c r="G388" i="28"/>
  <c r="H388" i="28"/>
  <c r="W388" i="28"/>
  <c r="Y380" i="28"/>
  <c r="I380" i="28"/>
  <c r="G380" i="28"/>
  <c r="H380" i="28"/>
  <c r="W380" i="28"/>
  <c r="Y372" i="28"/>
  <c r="I372" i="28"/>
  <c r="G372" i="28"/>
  <c r="H372" i="28"/>
  <c r="W372" i="28"/>
  <c r="Y364" i="28"/>
  <c r="I364" i="28"/>
  <c r="G364" i="28"/>
  <c r="H364" i="28"/>
  <c r="W364" i="28"/>
  <c r="Y356" i="28"/>
  <c r="I356" i="28"/>
  <c r="G356" i="28"/>
  <c r="H356" i="28"/>
  <c r="W356" i="28"/>
  <c r="Y348" i="28"/>
  <c r="I348" i="28"/>
  <c r="G348" i="28"/>
  <c r="H348" i="28"/>
  <c r="W348" i="28"/>
  <c r="Y340" i="28"/>
  <c r="I340" i="28"/>
  <c r="G340" i="28"/>
  <c r="H340" i="28"/>
  <c r="W340" i="28"/>
  <c r="Y332" i="28"/>
  <c r="I332" i="28"/>
  <c r="G332" i="28"/>
  <c r="H332" i="28"/>
  <c r="W332" i="28"/>
  <c r="Y324" i="28"/>
  <c r="I324" i="28"/>
  <c r="G324" i="28"/>
  <c r="H324" i="28"/>
  <c r="W324" i="28"/>
  <c r="Y316" i="28"/>
  <c r="I316" i="28"/>
  <c r="G316" i="28"/>
  <c r="H316" i="28"/>
  <c r="W316" i="28"/>
  <c r="Y308" i="28"/>
  <c r="I308" i="28"/>
  <c r="G308" i="28"/>
  <c r="H308" i="28"/>
  <c r="W308" i="28"/>
  <c r="G302" i="28"/>
  <c r="H302" i="28"/>
  <c r="W302" i="28"/>
  <c r="G298" i="28"/>
  <c r="H298" i="28"/>
  <c r="W298" i="28"/>
  <c r="G294" i="28"/>
  <c r="H294" i="28"/>
  <c r="W294" i="28"/>
  <c r="G290" i="28"/>
  <c r="H290" i="28"/>
  <c r="W290" i="28"/>
  <c r="G286" i="28"/>
  <c r="H286" i="28"/>
  <c r="W286" i="28"/>
  <c r="G282" i="28"/>
  <c r="H282" i="28"/>
  <c r="W282" i="28"/>
  <c r="G278" i="28"/>
  <c r="H278" i="28"/>
  <c r="W278" i="28"/>
  <c r="G274" i="28"/>
  <c r="H274" i="28"/>
  <c r="W274" i="28"/>
  <c r="G270" i="28"/>
  <c r="H270" i="28"/>
  <c r="W270" i="28"/>
  <c r="G266" i="28"/>
  <c r="H266" i="28"/>
  <c r="W266" i="28"/>
  <c r="G262" i="28"/>
  <c r="H262" i="28"/>
  <c r="W262" i="28"/>
  <c r="G258" i="28"/>
  <c r="H258" i="28"/>
  <c r="W258" i="28"/>
  <c r="G254" i="28"/>
  <c r="H254" i="28"/>
  <c r="W254" i="28"/>
  <c r="G250" i="28"/>
  <c r="H250" i="28"/>
  <c r="W250" i="28"/>
  <c r="G246" i="28"/>
  <c r="H246" i="28"/>
  <c r="W246" i="28"/>
  <c r="G242" i="28"/>
  <c r="H242" i="28"/>
  <c r="W242" i="28"/>
  <c r="G238" i="28"/>
  <c r="H238" i="28"/>
  <c r="W238" i="28"/>
  <c r="G234" i="28"/>
  <c r="H234" i="28"/>
  <c r="W234" i="28"/>
  <c r="G230" i="28"/>
  <c r="H230" i="28"/>
  <c r="W230" i="28"/>
  <c r="G226" i="28"/>
  <c r="H226" i="28"/>
  <c r="W226" i="28"/>
  <c r="G222" i="28"/>
  <c r="H222" i="28"/>
  <c r="W222" i="28"/>
  <c r="G218" i="28"/>
  <c r="H218" i="28"/>
  <c r="W218" i="28"/>
  <c r="G214" i="28"/>
  <c r="H214" i="28"/>
  <c r="W214" i="28"/>
  <c r="G210" i="28"/>
  <c r="H210" i="28"/>
  <c r="W210" i="28"/>
  <c r="G206" i="28"/>
  <c r="H206" i="28"/>
  <c r="W206" i="28"/>
  <c r="G202" i="28"/>
  <c r="H202" i="28"/>
  <c r="W202" i="28"/>
  <c r="G198" i="28"/>
  <c r="H198" i="28"/>
  <c r="W198" i="28"/>
  <c r="G194" i="28"/>
  <c r="H194" i="28"/>
  <c r="W194" i="28"/>
  <c r="G190" i="28"/>
  <c r="H190" i="28"/>
  <c r="W190" i="28"/>
  <c r="G186" i="28"/>
  <c r="H186" i="28"/>
  <c r="W186" i="28"/>
  <c r="G182" i="28"/>
  <c r="H182" i="28"/>
  <c r="W182" i="28"/>
  <c r="G178" i="28"/>
  <c r="H178" i="28"/>
  <c r="W178" i="28"/>
  <c r="G174" i="28"/>
  <c r="H174" i="28"/>
  <c r="W174" i="28"/>
  <c r="G170" i="28"/>
  <c r="H170" i="28"/>
  <c r="W170" i="28"/>
  <c r="G166" i="28"/>
  <c r="H166" i="28"/>
  <c r="W166" i="28"/>
  <c r="G162" i="28"/>
  <c r="H162" i="28"/>
  <c r="W162" i="28"/>
  <c r="G158" i="28"/>
  <c r="H158" i="28"/>
  <c r="W158" i="28"/>
  <c r="G154" i="28"/>
  <c r="H154" i="28"/>
  <c r="W154" i="28"/>
  <c r="G150" i="28"/>
  <c r="H150" i="28"/>
  <c r="W150" i="28"/>
  <c r="G146" i="28"/>
  <c r="H146" i="28"/>
  <c r="W146" i="28"/>
  <c r="G142" i="28"/>
  <c r="H142" i="28"/>
  <c r="W142" i="28"/>
  <c r="G138" i="28"/>
  <c r="H138" i="28"/>
  <c r="W138" i="28"/>
  <c r="G134" i="28"/>
  <c r="H134" i="28"/>
  <c r="W134" i="28"/>
  <c r="G130" i="28"/>
  <c r="H130" i="28"/>
  <c r="W130" i="28"/>
  <c r="G126" i="28"/>
  <c r="H126" i="28"/>
  <c r="W126" i="28"/>
  <c r="G122" i="28"/>
  <c r="H122" i="28"/>
  <c r="W122" i="28"/>
  <c r="G118" i="28"/>
  <c r="H118" i="28"/>
  <c r="W118" i="28"/>
  <c r="G114" i="28"/>
  <c r="H114" i="28"/>
  <c r="W114" i="28"/>
  <c r="G110" i="28"/>
  <c r="H110" i="28"/>
  <c r="W110" i="28"/>
  <c r="G106" i="28"/>
  <c r="H106" i="28"/>
  <c r="W106" i="28"/>
  <c r="G102" i="28"/>
  <c r="H102" i="28"/>
  <c r="W102" i="28"/>
  <c r="G98" i="28"/>
  <c r="H98" i="28"/>
  <c r="W98" i="28"/>
  <c r="G94" i="28"/>
  <c r="H94" i="28"/>
  <c r="W94" i="28"/>
  <c r="G90" i="28"/>
  <c r="H90" i="28"/>
  <c r="W90" i="28"/>
  <c r="G86" i="28"/>
  <c r="H86" i="28"/>
  <c r="W86" i="28"/>
  <c r="G82" i="28"/>
  <c r="H82" i="28"/>
  <c r="W82" i="28"/>
  <c r="G78" i="28"/>
  <c r="H78" i="28"/>
  <c r="W78" i="28"/>
  <c r="G74" i="28"/>
  <c r="H74" i="28"/>
  <c r="W74" i="28"/>
  <c r="G70" i="28"/>
  <c r="H70" i="28"/>
  <c r="W70" i="28"/>
  <c r="G66" i="28"/>
  <c r="H66" i="28"/>
  <c r="W66" i="28"/>
  <c r="G62" i="28"/>
  <c r="H62" i="28"/>
  <c r="W62" i="28"/>
  <c r="G58" i="28"/>
  <c r="H58" i="28"/>
  <c r="W58" i="28"/>
  <c r="G54" i="28"/>
  <c r="H54" i="28"/>
  <c r="W54" i="28"/>
  <c r="G50" i="28"/>
  <c r="H50" i="28"/>
  <c r="W50" i="28"/>
  <c r="G46" i="28"/>
  <c r="H46" i="28"/>
  <c r="W46" i="28"/>
  <c r="G42" i="28"/>
  <c r="H42" i="28"/>
  <c r="W42" i="28"/>
  <c r="G38" i="28"/>
  <c r="H38" i="28"/>
  <c r="W38" i="28"/>
  <c r="H34" i="28"/>
  <c r="W34" i="28"/>
  <c r="G34" i="28"/>
  <c r="X34" i="28"/>
  <c r="I27" i="28"/>
  <c r="I574" i="28"/>
  <c r="I572" i="28"/>
  <c r="I570" i="28"/>
  <c r="I564" i="28"/>
  <c r="I552" i="28"/>
  <c r="I546" i="28"/>
  <c r="I540" i="28"/>
  <c r="I538" i="28"/>
  <c r="I536" i="28"/>
  <c r="I520" i="28"/>
  <c r="I518" i="28"/>
  <c r="I510" i="28"/>
  <c r="I508" i="28"/>
  <c r="I506" i="28"/>
  <c r="I496" i="28"/>
  <c r="I488" i="28"/>
  <c r="X484" i="28"/>
  <c r="I486" i="28"/>
  <c r="X485" i="28"/>
  <c r="X482" i="28"/>
  <c r="I481" i="28"/>
  <c r="H479" i="28"/>
  <c r="I478" i="28"/>
  <c r="X477" i="28"/>
  <c r="X474" i="28"/>
  <c r="I473" i="28"/>
  <c r="H471" i="28"/>
  <c r="I470" i="28"/>
  <c r="X469" i="28"/>
  <c r="X466" i="28"/>
  <c r="I463" i="28"/>
  <c r="X459" i="28"/>
  <c r="I455" i="28"/>
  <c r="X451" i="28"/>
  <c r="I447" i="28"/>
  <c r="I443" i="28"/>
  <c r="I439" i="28"/>
  <c r="I435" i="28"/>
  <c r="I431" i="28"/>
  <c r="Y430" i="28"/>
  <c r="I430" i="28"/>
  <c r="G430" i="28"/>
  <c r="X430" i="28"/>
  <c r="H430" i="28"/>
  <c r="Y422" i="28"/>
  <c r="I422" i="28"/>
  <c r="G422" i="28"/>
  <c r="H422" i="28"/>
  <c r="W422" i="28"/>
  <c r="Y414" i="28"/>
  <c r="I414" i="28"/>
  <c r="G414" i="28"/>
  <c r="H414" i="28"/>
  <c r="W414" i="28"/>
  <c r="Y406" i="28"/>
  <c r="I406" i="28"/>
  <c r="G406" i="28"/>
  <c r="H406" i="28"/>
  <c r="W406" i="28"/>
  <c r="Y398" i="28"/>
  <c r="I398" i="28"/>
  <c r="G398" i="28"/>
  <c r="H398" i="28"/>
  <c r="W398" i="28"/>
  <c r="Y390" i="28"/>
  <c r="I390" i="28"/>
  <c r="G390" i="28"/>
  <c r="H390" i="28"/>
  <c r="W390" i="28"/>
  <c r="Y382" i="28"/>
  <c r="I382" i="28"/>
  <c r="G382" i="28"/>
  <c r="H382" i="28"/>
  <c r="W382" i="28"/>
  <c r="Y374" i="28"/>
  <c r="I374" i="28"/>
  <c r="G374" i="28"/>
  <c r="H374" i="28"/>
  <c r="W374" i="28"/>
  <c r="Y366" i="28"/>
  <c r="I366" i="28"/>
  <c r="G366" i="28"/>
  <c r="H366" i="28"/>
  <c r="W366" i="28"/>
  <c r="Y358" i="28"/>
  <c r="I358" i="28"/>
  <c r="G358" i="28"/>
  <c r="H358" i="28"/>
  <c r="W358" i="28"/>
  <c r="Y350" i="28"/>
  <c r="I350" i="28"/>
  <c r="G350" i="28"/>
  <c r="H350" i="28"/>
  <c r="W350" i="28"/>
  <c r="Y342" i="28"/>
  <c r="I342" i="28"/>
  <c r="G342" i="28"/>
  <c r="H342" i="28"/>
  <c r="W342" i="28"/>
  <c r="Y334" i="28"/>
  <c r="I334" i="28"/>
  <c r="G334" i="28"/>
  <c r="H334" i="28"/>
  <c r="W334" i="28"/>
  <c r="Y326" i="28"/>
  <c r="I326" i="28"/>
  <c r="G326" i="28"/>
  <c r="H326" i="28"/>
  <c r="W326" i="28"/>
  <c r="Y318" i="28"/>
  <c r="I318" i="28"/>
  <c r="G318" i="28"/>
  <c r="H318" i="28"/>
  <c r="W318" i="28"/>
  <c r="Y310" i="28"/>
  <c r="I310" i="28"/>
  <c r="G310" i="28"/>
  <c r="H310" i="28"/>
  <c r="W310" i="28"/>
  <c r="I31" i="28"/>
  <c r="H22" i="28"/>
  <c r="W22" i="28"/>
  <c r="G22" i="28"/>
  <c r="X22" i="28"/>
  <c r="W36" i="28"/>
  <c r="H35" i="28"/>
  <c r="W35" i="28"/>
  <c r="Y33" i="28"/>
  <c r="W32" i="28"/>
  <c r="H31" i="28"/>
  <c r="W31" i="28"/>
  <c r="Y29" i="28"/>
  <c r="W28" i="28"/>
  <c r="H27" i="28"/>
  <c r="W27" i="28"/>
  <c r="Y25" i="28"/>
  <c r="W24" i="28"/>
  <c r="H23" i="28"/>
  <c r="W23" i="28"/>
  <c r="H447" i="28"/>
  <c r="W445" i="28"/>
  <c r="H445" i="28"/>
  <c r="W443" i="28"/>
  <c r="H443" i="28"/>
  <c r="W441" i="28"/>
  <c r="H441" i="28"/>
  <c r="W439" i="28"/>
  <c r="H439" i="28"/>
  <c r="W437" i="28"/>
  <c r="H437" i="28"/>
  <c r="W435" i="28"/>
  <c r="H435" i="28"/>
  <c r="W433" i="28"/>
  <c r="H433" i="28"/>
  <c r="W431" i="28"/>
  <c r="H431" i="28"/>
  <c r="I33" i="28"/>
  <c r="I29" i="28"/>
  <c r="I25" i="28"/>
  <c r="I21" i="28"/>
  <c r="Y22" i="28"/>
  <c r="Y24" i="28"/>
  <c r="Y26" i="28"/>
  <c r="Y28" i="28"/>
  <c r="Y30" i="28"/>
  <c r="Y32" i="28"/>
  <c r="Y34" i="28"/>
  <c r="I429" i="28"/>
  <c r="I427" i="28"/>
  <c r="I425" i="28"/>
  <c r="I423" i="28"/>
  <c r="I421" i="28"/>
  <c r="I419" i="28"/>
  <c r="I417" i="28"/>
  <c r="I415" i="28"/>
  <c r="I413" i="28"/>
  <c r="I411" i="28"/>
  <c r="I409" i="28"/>
  <c r="I407" i="28"/>
  <c r="I405" i="28"/>
  <c r="I403" i="28"/>
  <c r="I401" i="28"/>
  <c r="I399" i="28"/>
  <c r="I397" i="28"/>
  <c r="I395" i="28"/>
  <c r="I393" i="28"/>
  <c r="I391" i="28"/>
  <c r="I389" i="28"/>
  <c r="I387" i="28"/>
  <c r="I385" i="28"/>
  <c r="I383" i="28"/>
  <c r="I381" i="28"/>
  <c r="I379" i="28"/>
  <c r="I377" i="28"/>
  <c r="I375" i="28"/>
  <c r="I373" i="28"/>
  <c r="I371" i="28"/>
  <c r="I369" i="28"/>
  <c r="I367" i="28"/>
  <c r="I365" i="28"/>
  <c r="I363" i="28"/>
  <c r="I361" i="28"/>
  <c r="I359" i="28"/>
  <c r="I357" i="28"/>
  <c r="I355" i="28"/>
  <c r="I353" i="28"/>
  <c r="I351" i="28"/>
  <c r="I349" i="28"/>
  <c r="I347" i="28"/>
  <c r="I345" i="28"/>
  <c r="I343" i="28"/>
  <c r="I341" i="28"/>
  <c r="I339" i="28"/>
  <c r="I337" i="28"/>
  <c r="I335" i="28"/>
  <c r="I333" i="28"/>
  <c r="I331" i="28"/>
  <c r="I329" i="28"/>
  <c r="I327" i="28"/>
  <c r="I325" i="28"/>
  <c r="I323" i="28"/>
  <c r="I321" i="28"/>
  <c r="I319" i="28"/>
  <c r="I317" i="28"/>
  <c r="I315" i="28"/>
  <c r="I313" i="28"/>
  <c r="I311" i="28"/>
  <c r="I309" i="28"/>
  <c r="I307" i="28"/>
  <c r="I305" i="28"/>
  <c r="Y303" i="28"/>
  <c r="I303" i="28"/>
  <c r="Y302" i="28"/>
  <c r="Y301" i="28"/>
  <c r="I301" i="28"/>
  <c r="Y300" i="28"/>
  <c r="Y299" i="28"/>
  <c r="I299" i="28"/>
  <c r="Y298" i="28"/>
  <c r="Y297" i="28"/>
  <c r="I297" i="28"/>
  <c r="Y296" i="28"/>
  <c r="Y295" i="28"/>
  <c r="I295" i="28"/>
  <c r="Y294" i="28"/>
  <c r="Y293" i="28"/>
  <c r="I293" i="28"/>
  <c r="Y292" i="28"/>
  <c r="Y291" i="28"/>
  <c r="I291" i="28"/>
  <c r="Y290" i="28"/>
  <c r="Y289" i="28"/>
  <c r="I289" i="28"/>
  <c r="Y288" i="28"/>
  <c r="Y287" i="28"/>
  <c r="I287" i="28"/>
  <c r="Y286" i="28"/>
  <c r="Y285" i="28"/>
  <c r="I285" i="28"/>
  <c r="Y284" i="28"/>
  <c r="Y283" i="28"/>
  <c r="I283" i="28"/>
  <c r="Y282" i="28"/>
  <c r="Y281" i="28"/>
  <c r="I281" i="28"/>
  <c r="Y280" i="28"/>
  <c r="Y279" i="28"/>
  <c r="I279" i="28"/>
  <c r="Y278" i="28"/>
  <c r="Y277" i="28"/>
  <c r="I277" i="28"/>
  <c r="Y276" i="28"/>
  <c r="Y275" i="28"/>
  <c r="I275" i="28"/>
  <c r="Y274" i="28"/>
  <c r="Y273" i="28"/>
  <c r="I273" i="28"/>
  <c r="Y272" i="28"/>
  <c r="Y271" i="28"/>
  <c r="I271" i="28"/>
  <c r="Y270" i="28"/>
  <c r="Y269" i="28"/>
  <c r="I269" i="28"/>
  <c r="Y268" i="28"/>
  <c r="Y267" i="28"/>
  <c r="I267" i="28"/>
  <c r="Y266" i="28"/>
  <c r="Y265" i="28"/>
  <c r="I265" i="28"/>
  <c r="Y264" i="28"/>
  <c r="Y263" i="28"/>
  <c r="I263" i="28"/>
  <c r="Y262" i="28"/>
  <c r="Y261" i="28"/>
  <c r="I261" i="28"/>
  <c r="Y260" i="28"/>
  <c r="Y259" i="28"/>
  <c r="I259" i="28"/>
  <c r="Y258" i="28"/>
  <c r="Y257" i="28"/>
  <c r="I257" i="28"/>
  <c r="Y256" i="28"/>
  <c r="Y255" i="28"/>
  <c r="I255" i="28"/>
  <c r="Y254" i="28"/>
  <c r="Y253" i="28"/>
  <c r="I253" i="28"/>
  <c r="Y252" i="28"/>
  <c r="Y251" i="28"/>
  <c r="I251" i="28"/>
  <c r="Y250" i="28"/>
  <c r="Y249" i="28"/>
  <c r="I249" i="28"/>
  <c r="Y248" i="28"/>
  <c r="Y247" i="28"/>
  <c r="I247" i="28"/>
  <c r="Y246" i="28"/>
  <c r="Y245" i="28"/>
  <c r="I245" i="28"/>
  <c r="Y244" i="28"/>
  <c r="Y243" i="28"/>
  <c r="I243" i="28"/>
  <c r="Y242" i="28"/>
  <c r="Y241" i="28"/>
  <c r="I241" i="28"/>
  <c r="Y240" i="28"/>
  <c r="Y239" i="28"/>
  <c r="I239" i="28"/>
  <c r="Y238" i="28"/>
  <c r="Y237" i="28"/>
  <c r="I237" i="28"/>
  <c r="Y236" i="28"/>
  <c r="Y235" i="28"/>
  <c r="I235" i="28"/>
  <c r="Y234" i="28"/>
  <c r="Y233" i="28"/>
  <c r="I233" i="28"/>
  <c r="Y232" i="28"/>
  <c r="Y231" i="28"/>
  <c r="I231" i="28"/>
  <c r="Y230" i="28"/>
  <c r="Y229" i="28"/>
  <c r="I229" i="28"/>
  <c r="Y228" i="28"/>
  <c r="Y227" i="28"/>
  <c r="I227" i="28"/>
  <c r="Y226" i="28"/>
  <c r="Y225" i="28"/>
  <c r="I225" i="28"/>
  <c r="Y224" i="28"/>
  <c r="Y223" i="28"/>
  <c r="I223" i="28"/>
  <c r="Y222" i="28"/>
  <c r="Y221" i="28"/>
  <c r="I221" i="28"/>
  <c r="Y220" i="28"/>
  <c r="Y219" i="28"/>
  <c r="I219" i="28"/>
  <c r="Y218" i="28"/>
  <c r="Y217" i="28"/>
  <c r="I217" i="28"/>
  <c r="Y216" i="28"/>
  <c r="Y215" i="28"/>
  <c r="I215" i="28"/>
  <c r="Y214" i="28"/>
  <c r="Y213" i="28"/>
  <c r="I213" i="28"/>
  <c r="Y212" i="28"/>
  <c r="Y211" i="28"/>
  <c r="I211" i="28"/>
  <c r="Y210" i="28"/>
  <c r="Y209" i="28"/>
  <c r="I209" i="28"/>
  <c r="Y208" i="28"/>
  <c r="Y207" i="28"/>
  <c r="I207" i="28"/>
  <c r="Y206" i="28"/>
  <c r="Y205" i="28"/>
  <c r="I205" i="28"/>
  <c r="Y204" i="28"/>
  <c r="Y203" i="28"/>
  <c r="I203" i="28"/>
  <c r="Y202" i="28"/>
  <c r="Y201" i="28"/>
  <c r="I201" i="28"/>
  <c r="Y200" i="28"/>
  <c r="Y199" i="28"/>
  <c r="I199" i="28"/>
  <c r="Y198" i="28"/>
  <c r="Y197" i="28"/>
  <c r="I197" i="28"/>
  <c r="Y196" i="28"/>
  <c r="Y195" i="28"/>
  <c r="I195" i="28"/>
  <c r="Y194" i="28"/>
  <c r="Y193" i="28"/>
  <c r="I193" i="28"/>
  <c r="Y192" i="28"/>
  <c r="Y191" i="28"/>
  <c r="I191" i="28"/>
  <c r="Y190" i="28"/>
  <c r="Y189" i="28"/>
  <c r="I189" i="28"/>
  <c r="Y188" i="28"/>
  <c r="Y187" i="28"/>
  <c r="I187" i="28"/>
  <c r="Y186" i="28"/>
  <c r="Y185" i="28"/>
  <c r="I185" i="28"/>
  <c r="Y184" i="28"/>
  <c r="Y183" i="28"/>
  <c r="I183" i="28"/>
  <c r="Y182" i="28"/>
  <c r="Y181" i="28"/>
  <c r="I181" i="28"/>
  <c r="Y180" i="28"/>
  <c r="Y179" i="28"/>
  <c r="I179" i="28"/>
  <c r="Y178" i="28"/>
  <c r="Y177" i="28"/>
  <c r="I177" i="28"/>
  <c r="Y176" i="28"/>
  <c r="Y175" i="28"/>
  <c r="I175" i="28"/>
  <c r="Y174" i="28"/>
  <c r="Y173" i="28"/>
  <c r="I173" i="28"/>
  <c r="Y172" i="28"/>
  <c r="Y171" i="28"/>
  <c r="I171" i="28"/>
  <c r="Y170" i="28"/>
  <c r="Y169" i="28"/>
  <c r="I169" i="28"/>
  <c r="Y168" i="28"/>
  <c r="Y167" i="28"/>
  <c r="I167" i="28"/>
  <c r="Y166" i="28"/>
  <c r="Y165" i="28"/>
  <c r="I165" i="28"/>
  <c r="Y164" i="28"/>
  <c r="Y163" i="28"/>
  <c r="I163" i="28"/>
  <c r="Y162" i="28"/>
  <c r="Y161" i="28"/>
  <c r="I161" i="28"/>
  <c r="Y160" i="28"/>
  <c r="Y159" i="28"/>
  <c r="I159" i="28"/>
  <c r="Y158" i="28"/>
  <c r="Y157" i="28"/>
  <c r="I157" i="28"/>
  <c r="Y156" i="28"/>
  <c r="Y155" i="28"/>
  <c r="I155" i="28"/>
  <c r="Y154" i="28"/>
  <c r="Y153" i="28"/>
  <c r="I153" i="28"/>
  <c r="Y152" i="28"/>
  <c r="Y151" i="28"/>
  <c r="I151" i="28"/>
  <c r="Y150" i="28"/>
  <c r="Y149" i="28"/>
  <c r="I149" i="28"/>
  <c r="Y148" i="28"/>
  <c r="Y147" i="28"/>
  <c r="I147" i="28"/>
  <c r="Y146" i="28"/>
  <c r="Y145" i="28"/>
  <c r="I145" i="28"/>
  <c r="Y144" i="28"/>
  <c r="Y143" i="28"/>
  <c r="I143" i="28"/>
  <c r="Y142" i="28"/>
  <c r="Y141" i="28"/>
  <c r="I141" i="28"/>
  <c r="Y140" i="28"/>
  <c r="Y139" i="28"/>
  <c r="I139" i="28"/>
  <c r="Y138" i="28"/>
  <c r="Y137" i="28"/>
  <c r="I137" i="28"/>
  <c r="Y136" i="28"/>
  <c r="Y135" i="28"/>
  <c r="I135" i="28"/>
  <c r="Y134" i="28"/>
  <c r="Y133" i="28"/>
  <c r="I133" i="28"/>
  <c r="Y132" i="28"/>
  <c r="Y131" i="28"/>
  <c r="I131" i="28"/>
  <c r="Y130" i="28"/>
  <c r="Y129" i="28"/>
  <c r="I129" i="28"/>
  <c r="Y128" i="28"/>
  <c r="Y127" i="28"/>
  <c r="I127" i="28"/>
  <c r="Y126" i="28"/>
  <c r="Y125" i="28"/>
  <c r="I125" i="28"/>
  <c r="Y124" i="28"/>
  <c r="Y123" i="28"/>
  <c r="I123" i="28"/>
  <c r="Y122" i="28"/>
  <c r="Y121" i="28"/>
  <c r="I121" i="28"/>
  <c r="Y120" i="28"/>
  <c r="Y119" i="28"/>
  <c r="I119" i="28"/>
  <c r="Y118" i="28"/>
  <c r="Y117" i="28"/>
  <c r="I117" i="28"/>
  <c r="Y116" i="28"/>
  <c r="Y115" i="28"/>
  <c r="I115" i="28"/>
  <c r="Y114" i="28"/>
  <c r="Y113" i="28"/>
  <c r="I113" i="28"/>
  <c r="Y112" i="28"/>
  <c r="Y111" i="28"/>
  <c r="I111" i="28"/>
  <c r="Y110" i="28"/>
  <c r="Y109" i="28"/>
  <c r="I109" i="28"/>
  <c r="Y108" i="28"/>
  <c r="Y107" i="28"/>
  <c r="I107" i="28"/>
  <c r="Y106" i="28"/>
  <c r="Y105" i="28"/>
  <c r="I105" i="28"/>
  <c r="Y104" i="28"/>
  <c r="Y103" i="28"/>
  <c r="I103" i="28"/>
  <c r="Y102" i="28"/>
  <c r="Y101" i="28"/>
  <c r="I101" i="28"/>
  <c r="Y100" i="28"/>
  <c r="Y99" i="28"/>
  <c r="I99" i="28"/>
  <c r="Y98" i="28"/>
  <c r="Y97" i="28"/>
  <c r="I97" i="28"/>
  <c r="Y96" i="28"/>
  <c r="Y95" i="28"/>
  <c r="I95" i="28"/>
  <c r="Y94" i="28"/>
  <c r="Y93" i="28"/>
  <c r="I93" i="28"/>
  <c r="Y92" i="28"/>
  <c r="Y91" i="28"/>
  <c r="I91" i="28"/>
  <c r="Y90" i="28"/>
  <c r="Y89" i="28"/>
  <c r="I89" i="28"/>
  <c r="Y88" i="28"/>
  <c r="Y87" i="28"/>
  <c r="I87" i="28"/>
  <c r="Y86" i="28"/>
  <c r="Y85" i="28"/>
  <c r="I85" i="28"/>
  <c r="Y84" i="28"/>
  <c r="Y83" i="28"/>
  <c r="I83" i="28"/>
  <c r="Y82" i="28"/>
  <c r="Y81" i="28"/>
  <c r="I81" i="28"/>
  <c r="Y80" i="28"/>
  <c r="Y79" i="28"/>
  <c r="I79" i="28"/>
  <c r="Y78" i="28"/>
  <c r="Y77" i="28"/>
  <c r="I77" i="28"/>
  <c r="Y76" i="28"/>
  <c r="Y75" i="28"/>
  <c r="I75" i="28"/>
  <c r="Y74" i="28"/>
  <c r="Y73" i="28"/>
  <c r="I73" i="28"/>
  <c r="Y72" i="28"/>
  <c r="Y71" i="28"/>
  <c r="I71" i="28"/>
  <c r="Y70" i="28"/>
  <c r="Y69" i="28"/>
  <c r="I69" i="28"/>
  <c r="Y68" i="28"/>
  <c r="Y67" i="28"/>
  <c r="I67" i="28"/>
  <c r="Y66" i="28"/>
  <c r="Y65" i="28"/>
  <c r="I65" i="28"/>
  <c r="Y64" i="28"/>
  <c r="Y63" i="28"/>
  <c r="I63" i="28"/>
  <c r="Y62" i="28"/>
  <c r="Y61" i="28"/>
  <c r="I61" i="28"/>
  <c r="Y60" i="28"/>
  <c r="Y59" i="28"/>
  <c r="I59" i="28"/>
  <c r="Y58" i="28"/>
  <c r="Y57" i="28"/>
  <c r="I57" i="28"/>
  <c r="Y56" i="28"/>
  <c r="Y55" i="28"/>
  <c r="I55" i="28"/>
  <c r="Y54" i="28"/>
  <c r="Y53" i="28"/>
  <c r="I53" i="28"/>
  <c r="Y52" i="28"/>
  <c r="Y51" i="28"/>
  <c r="I51" i="28"/>
  <c r="Y50" i="28"/>
  <c r="Y49" i="28"/>
  <c r="I49" i="28"/>
  <c r="Y48" i="28"/>
  <c r="Y47" i="28"/>
  <c r="I47" i="28"/>
  <c r="Y46" i="28"/>
  <c r="Y45" i="28"/>
  <c r="I45" i="28"/>
  <c r="Y44" i="28"/>
  <c r="Y43" i="28"/>
  <c r="I43" i="28"/>
  <c r="Y42" i="28"/>
  <c r="Y41" i="28"/>
  <c r="I41" i="28"/>
  <c r="Y40" i="28"/>
  <c r="Y39" i="28"/>
  <c r="I39" i="28"/>
  <c r="Y38" i="28"/>
  <c r="Y37" i="28"/>
  <c r="I37" i="28"/>
  <c r="Y36" i="28"/>
  <c r="Y35" i="28"/>
  <c r="G35" i="28"/>
  <c r="H33" i="28"/>
  <c r="W33" i="28"/>
  <c r="Y31" i="28"/>
  <c r="G31" i="28"/>
  <c r="H29" i="28"/>
  <c r="W29" i="28"/>
  <c r="Y27" i="28"/>
  <c r="G27" i="28"/>
  <c r="H25" i="28"/>
  <c r="W25" i="28"/>
  <c r="Y23" i="28"/>
  <c r="G23" i="28"/>
  <c r="H21" i="28"/>
  <c r="W21" i="28"/>
  <c r="I19" i="28"/>
  <c r="I17" i="28"/>
  <c r="I15" i="28"/>
  <c r="I13" i="28"/>
  <c r="I11" i="28"/>
  <c r="I9" i="28"/>
  <c r="I7" i="28"/>
  <c r="I5" i="28"/>
  <c r="X5" i="28"/>
  <c r="X7" i="28"/>
  <c r="X9" i="28"/>
  <c r="X11" i="28"/>
  <c r="X13" i="28"/>
  <c r="X15" i="28"/>
  <c r="X17" i="28"/>
  <c r="X19" i="28"/>
  <c r="X6" i="28"/>
  <c r="X8" i="28"/>
  <c r="X10" i="28"/>
  <c r="X12" i="28"/>
  <c r="X14" i="28"/>
  <c r="X16" i="28"/>
  <c r="X18" i="28"/>
  <c r="X20" i="28"/>
  <c r="X37" i="28"/>
  <c r="X39" i="28"/>
  <c r="X41" i="28"/>
  <c r="X43" i="28"/>
  <c r="X45" i="28"/>
  <c r="X47" i="28"/>
  <c r="X49" i="28"/>
  <c r="X51" i="28"/>
  <c r="X53" i="28"/>
  <c r="X55" i="28"/>
  <c r="X57" i="28"/>
  <c r="X59" i="28"/>
  <c r="X61" i="28"/>
  <c r="X63" i="28"/>
  <c r="X65" i="28"/>
  <c r="X67" i="28"/>
  <c r="X69" i="28"/>
  <c r="X71" i="28"/>
  <c r="X73" i="28"/>
  <c r="X75" i="28"/>
  <c r="X77" i="28"/>
  <c r="X79" i="28"/>
  <c r="X81" i="28"/>
  <c r="X83" i="28"/>
  <c r="X85" i="28"/>
  <c r="X87" i="28"/>
  <c r="X89" i="28"/>
  <c r="X91" i="28"/>
  <c r="X93" i="28"/>
  <c r="X95" i="28"/>
  <c r="X97" i="28"/>
  <c r="X99" i="28"/>
  <c r="X101" i="28"/>
  <c r="X103" i="28"/>
  <c r="X105" i="28"/>
  <c r="X107" i="28"/>
  <c r="X109" i="28"/>
  <c r="X111" i="28"/>
  <c r="X113" i="28"/>
  <c r="X115" i="28"/>
  <c r="X117" i="28"/>
  <c r="X119" i="28"/>
  <c r="X121" i="28"/>
  <c r="X123" i="28"/>
  <c r="X125" i="28"/>
  <c r="X127" i="28"/>
  <c r="X129" i="28"/>
  <c r="X131" i="28"/>
  <c r="X133" i="28"/>
  <c r="X135" i="28"/>
  <c r="X137" i="28"/>
  <c r="X139" i="28"/>
  <c r="X141" i="28"/>
  <c r="X143" i="28"/>
  <c r="X145" i="28"/>
  <c r="X147" i="28"/>
  <c r="X149" i="28"/>
  <c r="X151" i="28"/>
  <c r="X153" i="28"/>
  <c r="X155" i="28"/>
  <c r="X157" i="28"/>
  <c r="X159" i="28"/>
  <c r="X161" i="28"/>
  <c r="X163" i="28"/>
  <c r="X165" i="28"/>
  <c r="X167" i="28"/>
  <c r="X169" i="28"/>
  <c r="X171" i="28"/>
  <c r="X173" i="28"/>
  <c r="X175" i="28"/>
  <c r="X177" i="28"/>
  <c r="X179" i="28"/>
  <c r="X181" i="28"/>
  <c r="X183" i="28"/>
  <c r="X185" i="28"/>
  <c r="X187" i="28"/>
  <c r="X189" i="28"/>
  <c r="X191" i="28"/>
  <c r="X193" i="28"/>
  <c r="X195" i="28"/>
  <c r="X197" i="28"/>
  <c r="X199" i="28"/>
  <c r="X201" i="28"/>
  <c r="X203" i="28"/>
  <c r="X205" i="28"/>
  <c r="X207" i="28"/>
  <c r="X209" i="28"/>
  <c r="X211" i="28"/>
  <c r="X213" i="28"/>
  <c r="X215" i="28"/>
  <c r="X217" i="28"/>
  <c r="X219" i="28"/>
  <c r="X221" i="28"/>
  <c r="X223" i="28"/>
  <c r="X225" i="28"/>
  <c r="X227" i="28"/>
  <c r="X229" i="28"/>
  <c r="X231" i="28"/>
  <c r="X233" i="28"/>
  <c r="X235" i="28"/>
  <c r="X237" i="28"/>
  <c r="X239" i="28"/>
  <c r="X241" i="28"/>
  <c r="X243" i="28"/>
  <c r="X245" i="28"/>
  <c r="X247" i="28"/>
  <c r="X249" i="28"/>
  <c r="X251" i="28"/>
  <c r="X253" i="28"/>
  <c r="X255" i="28"/>
  <c r="X257" i="28"/>
  <c r="X259" i="28"/>
  <c r="X261" i="28"/>
  <c r="X263" i="28"/>
  <c r="X265" i="28"/>
  <c r="X267" i="28"/>
  <c r="X269" i="28"/>
  <c r="X271" i="28"/>
  <c r="X273" i="28"/>
  <c r="X275" i="28"/>
  <c r="X277" i="28"/>
  <c r="X279" i="28"/>
  <c r="X281" i="28"/>
  <c r="X283" i="28"/>
  <c r="X285" i="28"/>
  <c r="X287" i="28"/>
  <c r="X289" i="28"/>
  <c r="X291" i="28"/>
  <c r="X293" i="28"/>
  <c r="X295" i="28"/>
  <c r="X297" i="28"/>
  <c r="X299" i="28"/>
  <c r="X301" i="28"/>
  <c r="X303" i="28"/>
  <c r="X305" i="28"/>
  <c r="X307" i="28"/>
  <c r="X309" i="28"/>
  <c r="X311" i="28"/>
  <c r="X313" i="28"/>
  <c r="X315" i="28"/>
  <c r="X317" i="28"/>
  <c r="X319" i="28"/>
  <c r="X321" i="28"/>
  <c r="X323" i="28"/>
  <c r="X325" i="28"/>
  <c r="X327" i="28"/>
  <c r="X329" i="28"/>
  <c r="X331" i="28"/>
  <c r="X333" i="28"/>
  <c r="X335" i="28"/>
  <c r="X337" i="28"/>
  <c r="X339" i="28"/>
  <c r="X341" i="28"/>
  <c r="X343" i="28"/>
  <c r="X345" i="28"/>
  <c r="X347" i="28"/>
  <c r="X349" i="28"/>
  <c r="X351" i="28"/>
  <c r="X353" i="28"/>
  <c r="X355" i="28"/>
  <c r="X357" i="28"/>
  <c r="X359" i="28"/>
  <c r="X361" i="28"/>
  <c r="X363" i="28"/>
  <c r="X365" i="28"/>
  <c r="X367" i="28"/>
  <c r="X369" i="28"/>
  <c r="X371" i="28"/>
  <c r="X373" i="28"/>
  <c r="X375" i="28"/>
  <c r="X377" i="28"/>
  <c r="X379" i="28"/>
  <c r="X381" i="28"/>
  <c r="X383" i="28"/>
  <c r="X385" i="28"/>
  <c r="X387" i="28"/>
  <c r="X389" i="28"/>
  <c r="X391" i="28"/>
  <c r="X393" i="28"/>
  <c r="X395" i="28"/>
  <c r="X397" i="28"/>
  <c r="X399" i="28"/>
  <c r="X401" i="28"/>
  <c r="X403" i="28"/>
  <c r="X405" i="28"/>
  <c r="X407" i="28"/>
  <c r="X409" i="28"/>
  <c r="X411" i="28"/>
  <c r="X413" i="28"/>
  <c r="X415" i="28"/>
  <c r="X417" i="28"/>
  <c r="X419" i="28"/>
  <c r="X421" i="28"/>
  <c r="X423" i="28"/>
  <c r="X425" i="28"/>
  <c r="X427" i="28"/>
  <c r="X429" i="28"/>
  <c r="M758" i="30"/>
  <c r="N758" i="30"/>
  <c r="P968" i="30"/>
  <c r="O968" i="30"/>
  <c r="Q968" i="30"/>
  <c r="P936" i="30"/>
  <c r="O936" i="30"/>
  <c r="Q936" i="30"/>
  <c r="P920" i="30"/>
  <c r="O920" i="30"/>
  <c r="Q920" i="30"/>
  <c r="M630" i="30"/>
  <c r="N630" i="30"/>
  <c r="M579" i="30"/>
  <c r="P952" i="30"/>
  <c r="O952" i="30"/>
  <c r="Q952" i="30"/>
  <c r="M835" i="30"/>
  <c r="P976" i="30"/>
  <c r="O976" i="30"/>
  <c r="Q976" i="30"/>
  <c r="M965" i="30"/>
  <c r="N965" i="30"/>
  <c r="M949" i="30"/>
  <c r="N949" i="30"/>
  <c r="M933" i="30"/>
  <c r="N933" i="30"/>
  <c r="M917" i="30"/>
  <c r="N917" i="30"/>
  <c r="Q893" i="30"/>
  <c r="O893" i="30"/>
  <c r="P893" i="30"/>
  <c r="Q877" i="30"/>
  <c r="O877" i="30"/>
  <c r="P877" i="30"/>
  <c r="Q861" i="30"/>
  <c r="O861" i="30"/>
  <c r="P861" i="30"/>
  <c r="Q845" i="30"/>
  <c r="O845" i="30"/>
  <c r="P845" i="30"/>
  <c r="M790" i="30"/>
  <c r="N790" i="30"/>
  <c r="M739" i="30"/>
  <c r="M662" i="30"/>
  <c r="N662" i="30"/>
  <c r="M611" i="30"/>
  <c r="O496" i="30"/>
  <c r="P496" i="30"/>
  <c r="Q496" i="30"/>
  <c r="Q464" i="30"/>
  <c r="O464" i="30"/>
  <c r="P464" i="30"/>
  <c r="P315" i="30"/>
  <c r="O315" i="30"/>
  <c r="Q315" i="30"/>
  <c r="P1001" i="30"/>
  <c r="M1001" i="30"/>
  <c r="N1001" i="30"/>
  <c r="P993" i="30"/>
  <c r="M993" i="30"/>
  <c r="N993" i="30"/>
  <c r="P985" i="30"/>
  <c r="M985" i="30"/>
  <c r="N985" i="30"/>
  <c r="P977" i="30"/>
  <c r="M977" i="30"/>
  <c r="N977" i="30"/>
  <c r="P960" i="30"/>
  <c r="O960" i="30"/>
  <c r="P944" i="30"/>
  <c r="O944" i="30"/>
  <c r="P928" i="30"/>
  <c r="O928" i="30"/>
  <c r="P912" i="30"/>
  <c r="O912" i="30"/>
  <c r="M822" i="30"/>
  <c r="N822" i="30"/>
  <c r="M771" i="30"/>
  <c r="M694" i="30"/>
  <c r="N694" i="30"/>
  <c r="M643" i="30"/>
  <c r="M566" i="30"/>
  <c r="N566" i="30"/>
  <c r="M997" i="30"/>
  <c r="N997" i="30"/>
  <c r="M989" i="30"/>
  <c r="N989" i="30"/>
  <c r="M981" i="30"/>
  <c r="N981" i="30"/>
  <c r="M973" i="30"/>
  <c r="N973" i="30"/>
  <c r="M957" i="30"/>
  <c r="N957" i="30"/>
  <c r="M941" i="30"/>
  <c r="N941" i="30"/>
  <c r="M925" i="30"/>
  <c r="N925" i="30"/>
  <c r="M909" i="30"/>
  <c r="N909" i="30"/>
  <c r="M803" i="30"/>
  <c r="M726" i="30"/>
  <c r="N726" i="30"/>
  <c r="M675" i="30"/>
  <c r="M598" i="30"/>
  <c r="N598" i="30"/>
  <c r="Q1002" i="30"/>
  <c r="O1002" i="30"/>
  <c r="P1000" i="30"/>
  <c r="Q994" i="30"/>
  <c r="O994" i="30"/>
  <c r="P992" i="30"/>
  <c r="Q986" i="30"/>
  <c r="O986" i="30"/>
  <c r="P984" i="30"/>
  <c r="Q978" i="30"/>
  <c r="O978" i="30"/>
  <c r="O903" i="30"/>
  <c r="Q903" i="30"/>
  <c r="O887" i="30"/>
  <c r="Q887" i="30"/>
  <c r="O871" i="30"/>
  <c r="Q871" i="30"/>
  <c r="O855" i="30"/>
  <c r="Q855" i="30"/>
  <c r="O827" i="30"/>
  <c r="P827" i="30"/>
  <c r="Q827" i="30"/>
  <c r="M816" i="30"/>
  <c r="N816" i="30"/>
  <c r="P812" i="30"/>
  <c r="Q812" i="30"/>
  <c r="O795" i="30"/>
  <c r="P795" i="30"/>
  <c r="Q795" i="30"/>
  <c r="M784" i="30"/>
  <c r="N784" i="30"/>
  <c r="P780" i="30"/>
  <c r="Q780" i="30"/>
  <c r="O763" i="30"/>
  <c r="P763" i="30"/>
  <c r="Q763" i="30"/>
  <c r="M752" i="30"/>
  <c r="N752" i="30"/>
  <c r="P748" i="30"/>
  <c r="Q748" i="30"/>
  <c r="O731" i="30"/>
  <c r="P731" i="30"/>
  <c r="Q731" i="30"/>
  <c r="M720" i="30"/>
  <c r="N720" i="30"/>
  <c r="P716" i="30"/>
  <c r="Q716" i="30"/>
  <c r="O699" i="30"/>
  <c r="P699" i="30"/>
  <c r="Q699" i="30"/>
  <c r="M688" i="30"/>
  <c r="N688" i="30"/>
  <c r="P684" i="30"/>
  <c r="Q684" i="30"/>
  <c r="O667" i="30"/>
  <c r="P667" i="30"/>
  <c r="Q667" i="30"/>
  <c r="M656" i="30"/>
  <c r="N656" i="30"/>
  <c r="P652" i="30"/>
  <c r="Q652" i="30"/>
  <c r="O635" i="30"/>
  <c r="P635" i="30"/>
  <c r="Q635" i="30"/>
  <c r="M624" i="30"/>
  <c r="N624" i="30"/>
  <c r="P620" i="30"/>
  <c r="Q620" i="30"/>
  <c r="O603" i="30"/>
  <c r="P603" i="30"/>
  <c r="Q603" i="30"/>
  <c r="M592" i="30"/>
  <c r="N592" i="30"/>
  <c r="P588" i="30"/>
  <c r="Q588" i="30"/>
  <c r="O571" i="30"/>
  <c r="P571" i="30"/>
  <c r="Q571" i="30"/>
  <c r="M560" i="30"/>
  <c r="N560" i="30"/>
  <c r="P556" i="30"/>
  <c r="Q556" i="30"/>
  <c r="O487" i="30"/>
  <c r="Q487" i="30"/>
  <c r="M487" i="30"/>
  <c r="N487" i="30"/>
  <c r="O457" i="30"/>
  <c r="P457" i="30"/>
  <c r="Q457" i="30"/>
  <c r="P1004" i="30"/>
  <c r="O1004" i="30"/>
  <c r="N1002" i="30"/>
  <c r="Q1001" i="30"/>
  <c r="O1001" i="30"/>
  <c r="N1000" i="30"/>
  <c r="Q998" i="30"/>
  <c r="P996" i="30"/>
  <c r="O996" i="30"/>
  <c r="N994" i="30"/>
  <c r="Q993" i="30"/>
  <c r="O993" i="30"/>
  <c r="N992" i="30"/>
  <c r="Q990" i="30"/>
  <c r="P988" i="30"/>
  <c r="O988" i="30"/>
  <c r="N986" i="30"/>
  <c r="Q985" i="30"/>
  <c r="O985" i="30"/>
  <c r="N984" i="30"/>
  <c r="Q982" i="30"/>
  <c r="P980" i="30"/>
  <c r="O980" i="30"/>
  <c r="N978" i="30"/>
  <c r="Q974" i="30"/>
  <c r="O974" i="30"/>
  <c r="Q966" i="30"/>
  <c r="O966" i="30"/>
  <c r="Q958" i="30"/>
  <c r="O958" i="30"/>
  <c r="Q950" i="30"/>
  <c r="O950" i="30"/>
  <c r="Q942" i="30"/>
  <c r="O942" i="30"/>
  <c r="Q934" i="30"/>
  <c r="O934" i="30"/>
  <c r="Q926" i="30"/>
  <c r="O926" i="30"/>
  <c r="Q918" i="30"/>
  <c r="O918" i="30"/>
  <c r="Q910" i="30"/>
  <c r="O910" i="30"/>
  <c r="Q890" i="30"/>
  <c r="O890" i="30"/>
  <c r="P890" i="30"/>
  <c r="Q874" i="30"/>
  <c r="O874" i="30"/>
  <c r="P874" i="30"/>
  <c r="Q858" i="30"/>
  <c r="O858" i="30"/>
  <c r="P858" i="30"/>
  <c r="Q842" i="30"/>
  <c r="O842" i="30"/>
  <c r="P842" i="30"/>
  <c r="P833" i="30"/>
  <c r="Q833" i="30"/>
  <c r="O833" i="30"/>
  <c r="P801" i="30"/>
  <c r="Q801" i="30"/>
  <c r="O801" i="30"/>
  <c r="P769" i="30"/>
  <c r="Q769" i="30"/>
  <c r="O769" i="30"/>
  <c r="P737" i="30"/>
  <c r="Q737" i="30"/>
  <c r="O737" i="30"/>
  <c r="P705" i="30"/>
  <c r="Q705" i="30"/>
  <c r="O705" i="30"/>
  <c r="P673" i="30"/>
  <c r="Q673" i="30"/>
  <c r="O673" i="30"/>
  <c r="P641" i="30"/>
  <c r="Q641" i="30"/>
  <c r="O641" i="30"/>
  <c r="P609" i="30"/>
  <c r="Q609" i="30"/>
  <c r="O609" i="30"/>
  <c r="P577" i="30"/>
  <c r="Q577" i="30"/>
  <c r="O577" i="30"/>
  <c r="M304" i="30"/>
  <c r="N304" i="30"/>
  <c r="Q977" i="30"/>
  <c r="Q969" i="30"/>
  <c r="Q961" i="30"/>
  <c r="Q953" i="30"/>
  <c r="Q945" i="30"/>
  <c r="Q937" i="30"/>
  <c r="Q929" i="30"/>
  <c r="Q921" i="30"/>
  <c r="Q913" i="30"/>
  <c r="Q905" i="30"/>
  <c r="O899" i="30"/>
  <c r="Q899" i="30"/>
  <c r="Q889" i="30"/>
  <c r="O889" i="30"/>
  <c r="O883" i="30"/>
  <c r="Q883" i="30"/>
  <c r="Q873" i="30"/>
  <c r="O873" i="30"/>
  <c r="O867" i="30"/>
  <c r="Q867" i="30"/>
  <c r="Q857" i="30"/>
  <c r="O857" i="30"/>
  <c r="O851" i="30"/>
  <c r="Q851" i="30"/>
  <c r="P841" i="30"/>
  <c r="Q841" i="30"/>
  <c r="O835" i="30"/>
  <c r="P835" i="30"/>
  <c r="M833" i="30"/>
  <c r="M824" i="30"/>
  <c r="N824" i="30"/>
  <c r="P820" i="30"/>
  <c r="Q820" i="30"/>
  <c r="M811" i="30"/>
  <c r="P809" i="30"/>
  <c r="Q809" i="30"/>
  <c r="O803" i="30"/>
  <c r="P803" i="30"/>
  <c r="M801" i="30"/>
  <c r="M792" i="30"/>
  <c r="N792" i="30"/>
  <c r="P788" i="30"/>
  <c r="Q788" i="30"/>
  <c r="M779" i="30"/>
  <c r="P777" i="30"/>
  <c r="Q777" i="30"/>
  <c r="O771" i="30"/>
  <c r="P771" i="30"/>
  <c r="M769" i="30"/>
  <c r="M760" i="30"/>
  <c r="N760" i="30"/>
  <c r="P756" i="30"/>
  <c r="Q756" i="30"/>
  <c r="M747" i="30"/>
  <c r="P745" i="30"/>
  <c r="Q745" i="30"/>
  <c r="O739" i="30"/>
  <c r="P739" i="30"/>
  <c r="M737" i="30"/>
  <c r="M728" i="30"/>
  <c r="N728" i="30"/>
  <c r="P724" i="30"/>
  <c r="Q724" i="30"/>
  <c r="M715" i="30"/>
  <c r="P713" i="30"/>
  <c r="Q713" i="30"/>
  <c r="O707" i="30"/>
  <c r="P707" i="30"/>
  <c r="M705" i="30"/>
  <c r="M696" i="30"/>
  <c r="N696" i="30"/>
  <c r="P692" i="30"/>
  <c r="Q692" i="30"/>
  <c r="M683" i="30"/>
  <c r="P681" i="30"/>
  <c r="Q681" i="30"/>
  <c r="O675" i="30"/>
  <c r="P675" i="30"/>
  <c r="M673" i="30"/>
  <c r="M664" i="30"/>
  <c r="N664" i="30"/>
  <c r="P660" i="30"/>
  <c r="Q660" i="30"/>
  <c r="M651" i="30"/>
  <c r="P649" i="30"/>
  <c r="Q649" i="30"/>
  <c r="O643" i="30"/>
  <c r="P643" i="30"/>
  <c r="M641" i="30"/>
  <c r="M632" i="30"/>
  <c r="N632" i="30"/>
  <c r="P628" i="30"/>
  <c r="Q628" i="30"/>
  <c r="M619" i="30"/>
  <c r="P617" i="30"/>
  <c r="Q617" i="30"/>
  <c r="O611" i="30"/>
  <c r="P611" i="30"/>
  <c r="M609" i="30"/>
  <c r="M600" i="30"/>
  <c r="N600" i="30"/>
  <c r="P596" i="30"/>
  <c r="Q596" i="30"/>
  <c r="M587" i="30"/>
  <c r="P585" i="30"/>
  <c r="Q585" i="30"/>
  <c r="O579" i="30"/>
  <c r="P579" i="30"/>
  <c r="M577" i="30"/>
  <c r="M568" i="30"/>
  <c r="N568" i="30"/>
  <c r="P564" i="30"/>
  <c r="Q564" i="30"/>
  <c r="M555" i="30"/>
  <c r="P553" i="30"/>
  <c r="Q553" i="30"/>
  <c r="M547" i="30"/>
  <c r="M539" i="30"/>
  <c r="M531" i="30"/>
  <c r="M523" i="30"/>
  <c r="M515" i="30"/>
  <c r="M507" i="30"/>
  <c r="M499" i="30"/>
  <c r="O495" i="30"/>
  <c r="Q495" i="30"/>
  <c r="Q472" i="30"/>
  <c r="O472" i="30"/>
  <c r="P472" i="30"/>
  <c r="O463" i="30"/>
  <c r="Q463" i="30"/>
  <c r="O454" i="30"/>
  <c r="Q454" i="30"/>
  <c r="M454" i="30"/>
  <c r="N454" i="30"/>
  <c r="Q173" i="30"/>
  <c r="O173" i="30"/>
  <c r="P173" i="30"/>
  <c r="N974" i="30"/>
  <c r="P972" i="30"/>
  <c r="Q970" i="30"/>
  <c r="P969" i="30"/>
  <c r="M969" i="30"/>
  <c r="N969" i="30"/>
  <c r="N968" i="30"/>
  <c r="N966" i="30"/>
  <c r="P964" i="30"/>
  <c r="Q962" i="30"/>
  <c r="P961" i="30"/>
  <c r="M961" i="30"/>
  <c r="N961" i="30"/>
  <c r="N960" i="30"/>
  <c r="N958" i="30"/>
  <c r="P956" i="30"/>
  <c r="Q954" i="30"/>
  <c r="P953" i="30"/>
  <c r="M953" i="30"/>
  <c r="N953" i="30"/>
  <c r="N952" i="30"/>
  <c r="N950" i="30"/>
  <c r="P948" i="30"/>
  <c r="Q946" i="30"/>
  <c r="P945" i="30"/>
  <c r="M945" i="30"/>
  <c r="N945" i="30"/>
  <c r="N944" i="30"/>
  <c r="N942" i="30"/>
  <c r="P940" i="30"/>
  <c r="Q938" i="30"/>
  <c r="P937" i="30"/>
  <c r="M937" i="30"/>
  <c r="N937" i="30"/>
  <c r="N936" i="30"/>
  <c r="N934" i="30"/>
  <c r="P932" i="30"/>
  <c r="Q930" i="30"/>
  <c r="P929" i="30"/>
  <c r="M929" i="30"/>
  <c r="N929" i="30"/>
  <c r="N928" i="30"/>
  <c r="N926" i="30"/>
  <c r="P924" i="30"/>
  <c r="Q922" i="30"/>
  <c r="P921" i="30"/>
  <c r="M921" i="30"/>
  <c r="N921" i="30"/>
  <c r="N920" i="30"/>
  <c r="N918" i="30"/>
  <c r="P916" i="30"/>
  <c r="Q914" i="30"/>
  <c r="P913" i="30"/>
  <c r="M913" i="30"/>
  <c r="N913" i="30"/>
  <c r="N912" i="30"/>
  <c r="N910" i="30"/>
  <c r="P908" i="30"/>
  <c r="Q906" i="30"/>
  <c r="P905" i="30"/>
  <c r="M905" i="30"/>
  <c r="N905" i="30"/>
  <c r="P902" i="30"/>
  <c r="Q901" i="30"/>
  <c r="O901" i="30"/>
  <c r="O895" i="30"/>
  <c r="Q895" i="30"/>
  <c r="P886" i="30"/>
  <c r="Q885" i="30"/>
  <c r="O885" i="30"/>
  <c r="O879" i="30"/>
  <c r="Q879" i="30"/>
  <c r="P870" i="30"/>
  <c r="Q869" i="30"/>
  <c r="O869" i="30"/>
  <c r="O863" i="30"/>
  <c r="Q863" i="30"/>
  <c r="P854" i="30"/>
  <c r="Q853" i="30"/>
  <c r="O853" i="30"/>
  <c r="O847" i="30"/>
  <c r="Q847" i="30"/>
  <c r="M841" i="30"/>
  <c r="M832" i="30"/>
  <c r="N832" i="30"/>
  <c r="N830" i="30"/>
  <c r="P828" i="30"/>
  <c r="Q828" i="30"/>
  <c r="M819" i="30"/>
  <c r="P817" i="30"/>
  <c r="Q817" i="30"/>
  <c r="O811" i="30"/>
  <c r="P811" i="30"/>
  <c r="M809" i="30"/>
  <c r="M800" i="30"/>
  <c r="N800" i="30"/>
  <c r="N798" i="30"/>
  <c r="P796" i="30"/>
  <c r="Q796" i="30"/>
  <c r="M787" i="30"/>
  <c r="P785" i="30"/>
  <c r="Q785" i="30"/>
  <c r="O779" i="30"/>
  <c r="P779" i="30"/>
  <c r="M777" i="30"/>
  <c r="M768" i="30"/>
  <c r="N768" i="30"/>
  <c r="N766" i="30"/>
  <c r="P764" i="30"/>
  <c r="Q764" i="30"/>
  <c r="M755" i="30"/>
  <c r="P753" i="30"/>
  <c r="Q753" i="30"/>
  <c r="O747" i="30"/>
  <c r="P747" i="30"/>
  <c r="M745" i="30"/>
  <c r="M736" i="30"/>
  <c r="N736" i="30"/>
  <c r="N734" i="30"/>
  <c r="P732" i="30"/>
  <c r="Q732" i="30"/>
  <c r="M723" i="30"/>
  <c r="P721" i="30"/>
  <c r="Q721" i="30"/>
  <c r="O715" i="30"/>
  <c r="P715" i="30"/>
  <c r="M713" i="30"/>
  <c r="M704" i="30"/>
  <c r="N704" i="30"/>
  <c r="N702" i="30"/>
  <c r="P700" i="30"/>
  <c r="Q700" i="30"/>
  <c r="M691" i="30"/>
  <c r="P689" i="30"/>
  <c r="Q689" i="30"/>
  <c r="O683" i="30"/>
  <c r="P683" i="30"/>
  <c r="M681" i="30"/>
  <c r="M672" i="30"/>
  <c r="N672" i="30"/>
  <c r="N670" i="30"/>
  <c r="P668" i="30"/>
  <c r="Q668" i="30"/>
  <c r="M659" i="30"/>
  <c r="P657" i="30"/>
  <c r="Q657" i="30"/>
  <c r="O651" i="30"/>
  <c r="P651" i="30"/>
  <c r="M649" i="30"/>
  <c r="M640" i="30"/>
  <c r="N640" i="30"/>
  <c r="N638" i="30"/>
  <c r="P636" i="30"/>
  <c r="Q636" i="30"/>
  <c r="M627" i="30"/>
  <c r="P625" i="30"/>
  <c r="Q625" i="30"/>
  <c r="O619" i="30"/>
  <c r="P619" i="30"/>
  <c r="M617" i="30"/>
  <c r="M608" i="30"/>
  <c r="N608" i="30"/>
  <c r="N606" i="30"/>
  <c r="P604" i="30"/>
  <c r="Q604" i="30"/>
  <c r="M595" i="30"/>
  <c r="P593" i="30"/>
  <c r="Q593" i="30"/>
  <c r="O587" i="30"/>
  <c r="P587" i="30"/>
  <c r="M585" i="30"/>
  <c r="M576" i="30"/>
  <c r="N576" i="30"/>
  <c r="N574" i="30"/>
  <c r="P572" i="30"/>
  <c r="Q572" i="30"/>
  <c r="M563" i="30"/>
  <c r="P561" i="30"/>
  <c r="Q561" i="30"/>
  <c r="O555" i="30"/>
  <c r="P555" i="30"/>
  <c r="M553" i="30"/>
  <c r="Q480" i="30"/>
  <c r="O480" i="30"/>
  <c r="P480" i="30"/>
  <c r="O471" i="30"/>
  <c r="Q471" i="30"/>
  <c r="N463" i="30"/>
  <c r="M318" i="30"/>
  <c r="Q296" i="30"/>
  <c r="O296" i="30"/>
  <c r="P296" i="30"/>
  <c r="M277" i="30"/>
  <c r="Q186" i="30"/>
  <c r="O186" i="30"/>
  <c r="P186" i="30"/>
  <c r="P1003" i="30"/>
  <c r="Q997" i="30"/>
  <c r="P995" i="30"/>
  <c r="Q989" i="30"/>
  <c r="P987" i="30"/>
  <c r="Q981" i="30"/>
  <c r="P979" i="30"/>
  <c r="O977" i="30"/>
  <c r="Q973" i="30"/>
  <c r="O972" i="30"/>
  <c r="P971" i="30"/>
  <c r="O970" i="30"/>
  <c r="O969" i="30"/>
  <c r="Q965" i="30"/>
  <c r="O964" i="30"/>
  <c r="P963" i="30"/>
  <c r="O962" i="30"/>
  <c r="O961" i="30"/>
  <c r="Q957" i="30"/>
  <c r="O956" i="30"/>
  <c r="P955" i="30"/>
  <c r="O954" i="30"/>
  <c r="O953" i="30"/>
  <c r="Q949" i="30"/>
  <c r="O948" i="30"/>
  <c r="P947" i="30"/>
  <c r="O946" i="30"/>
  <c r="O945" i="30"/>
  <c r="Q941" i="30"/>
  <c r="O940" i="30"/>
  <c r="P939" i="30"/>
  <c r="O938" i="30"/>
  <c r="O937" i="30"/>
  <c r="Q933" i="30"/>
  <c r="O932" i="30"/>
  <c r="P931" i="30"/>
  <c r="O930" i="30"/>
  <c r="O929" i="30"/>
  <c r="Q925" i="30"/>
  <c r="O924" i="30"/>
  <c r="P923" i="30"/>
  <c r="O922" i="30"/>
  <c r="O921" i="30"/>
  <c r="Q917" i="30"/>
  <c r="O916" i="30"/>
  <c r="P915" i="30"/>
  <c r="O914" i="30"/>
  <c r="O913" i="30"/>
  <c r="Q909" i="30"/>
  <c r="O908" i="30"/>
  <c r="P907" i="30"/>
  <c r="O906" i="30"/>
  <c r="O905" i="30"/>
  <c r="O902" i="30"/>
  <c r="P898" i="30"/>
  <c r="Q897" i="30"/>
  <c r="O897" i="30"/>
  <c r="O891" i="30"/>
  <c r="Q891" i="30"/>
  <c r="P889" i="30"/>
  <c r="O886" i="30"/>
  <c r="P882" i="30"/>
  <c r="Q881" i="30"/>
  <c r="O881" i="30"/>
  <c r="O875" i="30"/>
  <c r="Q875" i="30"/>
  <c r="P873" i="30"/>
  <c r="O870" i="30"/>
  <c r="P866" i="30"/>
  <c r="Q865" i="30"/>
  <c r="O865" i="30"/>
  <c r="O859" i="30"/>
  <c r="Q859" i="30"/>
  <c r="P857" i="30"/>
  <c r="O854" i="30"/>
  <c r="P850" i="30"/>
  <c r="Q849" i="30"/>
  <c r="O849" i="30"/>
  <c r="O843" i="30"/>
  <c r="Q843" i="30"/>
  <c r="O841" i="30"/>
  <c r="M840" i="30"/>
  <c r="N840" i="30"/>
  <c r="N838" i="30"/>
  <c r="P836" i="30"/>
  <c r="Q836" i="30"/>
  <c r="Q835" i="30"/>
  <c r="M827" i="30"/>
  <c r="P825" i="30"/>
  <c r="Q825" i="30"/>
  <c r="O819" i="30"/>
  <c r="P819" i="30"/>
  <c r="M817" i="30"/>
  <c r="O809" i="30"/>
  <c r="M808" i="30"/>
  <c r="N808" i="30"/>
  <c r="N806" i="30"/>
  <c r="P804" i="30"/>
  <c r="Q804" i="30"/>
  <c r="Q803" i="30"/>
  <c r="M795" i="30"/>
  <c r="P793" i="30"/>
  <c r="Q793" i="30"/>
  <c r="O787" i="30"/>
  <c r="P787" i="30"/>
  <c r="M785" i="30"/>
  <c r="O777" i="30"/>
  <c r="M776" i="30"/>
  <c r="N776" i="30"/>
  <c r="N774" i="30"/>
  <c r="P772" i="30"/>
  <c r="Q772" i="30"/>
  <c r="Q771" i="30"/>
  <c r="M763" i="30"/>
  <c r="P761" i="30"/>
  <c r="Q761" i="30"/>
  <c r="O755" i="30"/>
  <c r="P755" i="30"/>
  <c r="M753" i="30"/>
  <c r="O745" i="30"/>
  <c r="M744" i="30"/>
  <c r="N744" i="30"/>
  <c r="N742" i="30"/>
  <c r="P740" i="30"/>
  <c r="Q740" i="30"/>
  <c r="Q739" i="30"/>
  <c r="M731" i="30"/>
  <c r="P729" i="30"/>
  <c r="Q729" i="30"/>
  <c r="O723" i="30"/>
  <c r="P723" i="30"/>
  <c r="M721" i="30"/>
  <c r="O713" i="30"/>
  <c r="M712" i="30"/>
  <c r="N712" i="30"/>
  <c r="N710" i="30"/>
  <c r="P708" i="30"/>
  <c r="Q708" i="30"/>
  <c r="Q707" i="30"/>
  <c r="M699" i="30"/>
  <c r="P697" i="30"/>
  <c r="Q697" i="30"/>
  <c r="O691" i="30"/>
  <c r="P691" i="30"/>
  <c r="M689" i="30"/>
  <c r="O681" i="30"/>
  <c r="M680" i="30"/>
  <c r="N680" i="30"/>
  <c r="N678" i="30"/>
  <c r="P676" i="30"/>
  <c r="Q676" i="30"/>
  <c r="Q675" i="30"/>
  <c r="M667" i="30"/>
  <c r="P665" i="30"/>
  <c r="Q665" i="30"/>
  <c r="O659" i="30"/>
  <c r="P659" i="30"/>
  <c r="M657" i="30"/>
  <c r="O649" i="30"/>
  <c r="M648" i="30"/>
  <c r="N648" i="30"/>
  <c r="N646" i="30"/>
  <c r="P644" i="30"/>
  <c r="Q644" i="30"/>
  <c r="Q643" i="30"/>
  <c r="M635" i="30"/>
  <c r="P633" i="30"/>
  <c r="Q633" i="30"/>
  <c r="O627" i="30"/>
  <c r="P627" i="30"/>
  <c r="M625" i="30"/>
  <c r="O617" i="30"/>
  <c r="M616" i="30"/>
  <c r="N616" i="30"/>
  <c r="N614" i="30"/>
  <c r="P612" i="30"/>
  <c r="Q612" i="30"/>
  <c r="Q611" i="30"/>
  <c r="M603" i="30"/>
  <c r="P601" i="30"/>
  <c r="Q601" i="30"/>
  <c r="O595" i="30"/>
  <c r="P595" i="30"/>
  <c r="M593" i="30"/>
  <c r="O585" i="30"/>
  <c r="M584" i="30"/>
  <c r="N584" i="30"/>
  <c r="N582" i="30"/>
  <c r="P580" i="30"/>
  <c r="Q580" i="30"/>
  <c r="Q579" i="30"/>
  <c r="M571" i="30"/>
  <c r="P569" i="30"/>
  <c r="Q569" i="30"/>
  <c r="O563" i="30"/>
  <c r="P563" i="30"/>
  <c r="M561" i="30"/>
  <c r="O553" i="30"/>
  <c r="M552" i="30"/>
  <c r="N552" i="30"/>
  <c r="N550" i="30"/>
  <c r="M542" i="30"/>
  <c r="N542" i="30"/>
  <c r="M534" i="30"/>
  <c r="N534" i="30"/>
  <c r="M526" i="30"/>
  <c r="N526" i="30"/>
  <c r="M518" i="30"/>
  <c r="N518" i="30"/>
  <c r="M510" i="30"/>
  <c r="N510" i="30"/>
  <c r="M502" i="30"/>
  <c r="N502" i="30"/>
  <c r="Q488" i="30"/>
  <c r="O488" i="30"/>
  <c r="P488" i="30"/>
  <c r="O479" i="30"/>
  <c r="Q479" i="30"/>
  <c r="N471" i="30"/>
  <c r="Q303" i="30"/>
  <c r="O303" i="30"/>
  <c r="M303" i="30"/>
  <c r="N303" i="30"/>
  <c r="M259" i="30"/>
  <c r="Q202" i="30"/>
  <c r="O202" i="30"/>
  <c r="P202" i="30"/>
  <c r="Q157" i="30"/>
  <c r="O157" i="30"/>
  <c r="P157" i="30"/>
  <c r="O547" i="30"/>
  <c r="P545" i="30"/>
  <c r="Q545" i="30"/>
  <c r="O539" i="30"/>
  <c r="P537" i="30"/>
  <c r="Q537" i="30"/>
  <c r="O531" i="30"/>
  <c r="P529" i="30"/>
  <c r="Q529" i="30"/>
  <c r="O523" i="30"/>
  <c r="P521" i="30"/>
  <c r="Q521" i="30"/>
  <c r="O515" i="30"/>
  <c r="P513" i="30"/>
  <c r="Q513" i="30"/>
  <c r="O507" i="30"/>
  <c r="P505" i="30"/>
  <c r="Q505" i="30"/>
  <c r="O499" i="30"/>
  <c r="P497" i="30"/>
  <c r="Q497" i="30"/>
  <c r="M489" i="30"/>
  <c r="M481" i="30"/>
  <c r="M473" i="30"/>
  <c r="M465" i="30"/>
  <c r="Q456" i="30"/>
  <c r="O456" i="30"/>
  <c r="M302" i="30"/>
  <c r="P299" i="30"/>
  <c r="O299" i="30"/>
  <c r="Q299" i="30"/>
  <c r="M288" i="30"/>
  <c r="N288" i="30"/>
  <c r="M287" i="30"/>
  <c r="N287" i="30"/>
  <c r="Q280" i="30"/>
  <c r="O280" i="30"/>
  <c r="P280" i="30"/>
  <c r="Q264" i="30"/>
  <c r="O264" i="30"/>
  <c r="P264" i="30"/>
  <c r="Q246" i="30"/>
  <c r="O246" i="30"/>
  <c r="P246" i="30"/>
  <c r="M207" i="30"/>
  <c r="N207" i="30"/>
  <c r="P82" i="30"/>
  <c r="Q82" i="30"/>
  <c r="O82" i="30"/>
  <c r="P69" i="30"/>
  <c r="Q69" i="30"/>
  <c r="M19" i="30"/>
  <c r="N19" i="30"/>
  <c r="M9" i="30"/>
  <c r="P904" i="30"/>
  <c r="N902" i="30"/>
  <c r="M901" i="30"/>
  <c r="P900" i="30"/>
  <c r="N898" i="30"/>
  <c r="M897" i="30"/>
  <c r="P896" i="30"/>
  <c r="N894" i="30"/>
  <c r="M893" i="30"/>
  <c r="P892" i="30"/>
  <c r="N890" i="30"/>
  <c r="M889" i="30"/>
  <c r="P888" i="30"/>
  <c r="N886" i="30"/>
  <c r="M885" i="30"/>
  <c r="P884" i="30"/>
  <c r="N882" i="30"/>
  <c r="M881" i="30"/>
  <c r="P880" i="30"/>
  <c r="N878" i="30"/>
  <c r="M877" i="30"/>
  <c r="P876" i="30"/>
  <c r="N874" i="30"/>
  <c r="M873" i="30"/>
  <c r="P872" i="30"/>
  <c r="N870" i="30"/>
  <c r="M869" i="30"/>
  <c r="P868" i="30"/>
  <c r="N866" i="30"/>
  <c r="M865" i="30"/>
  <c r="P864" i="30"/>
  <c r="N862" i="30"/>
  <c r="M861" i="30"/>
  <c r="P860" i="30"/>
  <c r="N858" i="30"/>
  <c r="M857" i="30"/>
  <c r="P856" i="30"/>
  <c r="N854" i="30"/>
  <c r="M853" i="30"/>
  <c r="P852" i="30"/>
  <c r="N850" i="30"/>
  <c r="M849" i="30"/>
  <c r="P848" i="30"/>
  <c r="N846" i="30"/>
  <c r="M845" i="30"/>
  <c r="P844" i="30"/>
  <c r="N842" i="30"/>
  <c r="P834" i="30"/>
  <c r="M834" i="30"/>
  <c r="P826" i="30"/>
  <c r="M826" i="30"/>
  <c r="P818" i="30"/>
  <c r="M818" i="30"/>
  <c r="P810" i="30"/>
  <c r="M810" i="30"/>
  <c r="P802" i="30"/>
  <c r="M802" i="30"/>
  <c r="P794" i="30"/>
  <c r="M794" i="30"/>
  <c r="P786" i="30"/>
  <c r="M786" i="30"/>
  <c r="P778" i="30"/>
  <c r="M778" i="30"/>
  <c r="P770" i="30"/>
  <c r="M770" i="30"/>
  <c r="P762" i="30"/>
  <c r="M762" i="30"/>
  <c r="P754" i="30"/>
  <c r="M754" i="30"/>
  <c r="P746" i="30"/>
  <c r="M746" i="30"/>
  <c r="P738" i="30"/>
  <c r="M738" i="30"/>
  <c r="P730" i="30"/>
  <c r="M730" i="30"/>
  <c r="P722" i="30"/>
  <c r="M722" i="30"/>
  <c r="P714" i="30"/>
  <c r="M714" i="30"/>
  <c r="P706" i="30"/>
  <c r="M706" i="30"/>
  <c r="P698" i="30"/>
  <c r="M698" i="30"/>
  <c r="P690" i="30"/>
  <c r="M690" i="30"/>
  <c r="P682" i="30"/>
  <c r="M682" i="30"/>
  <c r="P674" i="30"/>
  <c r="M674" i="30"/>
  <c r="P666" i="30"/>
  <c r="M666" i="30"/>
  <c r="P658" i="30"/>
  <c r="M658" i="30"/>
  <c r="P650" i="30"/>
  <c r="M650" i="30"/>
  <c r="P642" i="30"/>
  <c r="M642" i="30"/>
  <c r="P634" i="30"/>
  <c r="M634" i="30"/>
  <c r="P626" i="30"/>
  <c r="M626" i="30"/>
  <c r="P618" i="30"/>
  <c r="M618" i="30"/>
  <c r="P610" i="30"/>
  <c r="M610" i="30"/>
  <c r="P602" i="30"/>
  <c r="M602" i="30"/>
  <c r="P594" i="30"/>
  <c r="M594" i="30"/>
  <c r="P586" i="30"/>
  <c r="M586" i="30"/>
  <c r="P578" i="30"/>
  <c r="M578" i="30"/>
  <c r="P570" i="30"/>
  <c r="M570" i="30"/>
  <c r="P562" i="30"/>
  <c r="M562" i="30"/>
  <c r="P554" i="30"/>
  <c r="M554" i="30"/>
  <c r="Q548" i="30"/>
  <c r="P547" i="30"/>
  <c r="P546" i="30"/>
  <c r="M546" i="30"/>
  <c r="N544" i="30"/>
  <c r="Q540" i="30"/>
  <c r="P539" i="30"/>
  <c r="P538" i="30"/>
  <c r="M538" i="30"/>
  <c r="N536" i="30"/>
  <c r="Q532" i="30"/>
  <c r="P531" i="30"/>
  <c r="P530" i="30"/>
  <c r="M530" i="30"/>
  <c r="N528" i="30"/>
  <c r="Q524" i="30"/>
  <c r="P523" i="30"/>
  <c r="P522" i="30"/>
  <c r="M522" i="30"/>
  <c r="N520" i="30"/>
  <c r="Q516" i="30"/>
  <c r="P515" i="30"/>
  <c r="P514" i="30"/>
  <c r="M514" i="30"/>
  <c r="N512" i="30"/>
  <c r="Q508" i="30"/>
  <c r="P507" i="30"/>
  <c r="P506" i="30"/>
  <c r="M506" i="30"/>
  <c r="N504" i="30"/>
  <c r="Q500" i="30"/>
  <c r="P499" i="30"/>
  <c r="P498" i="30"/>
  <c r="M498" i="30"/>
  <c r="Q492" i="30"/>
  <c r="O492" i="30"/>
  <c r="P492" i="30"/>
  <c r="O489" i="30"/>
  <c r="Q484" i="30"/>
  <c r="O484" i="30"/>
  <c r="P484" i="30"/>
  <c r="O481" i="30"/>
  <c r="Q476" i="30"/>
  <c r="O476" i="30"/>
  <c r="P476" i="30"/>
  <c r="O473" i="30"/>
  <c r="Q468" i="30"/>
  <c r="O468" i="30"/>
  <c r="P468" i="30"/>
  <c r="O465" i="30"/>
  <c r="Q460" i="30"/>
  <c r="O460" i="30"/>
  <c r="P460" i="30"/>
  <c r="M453" i="30"/>
  <c r="M449" i="30"/>
  <c r="M445" i="30"/>
  <c r="M441" i="30"/>
  <c r="M437" i="30"/>
  <c r="M433" i="30"/>
  <c r="M429" i="30"/>
  <c r="M425" i="30"/>
  <c r="M421" i="30"/>
  <c r="M417" i="30"/>
  <c r="M413" i="30"/>
  <c r="M409" i="30"/>
  <c r="M405" i="30"/>
  <c r="M401" i="30"/>
  <c r="M397" i="30"/>
  <c r="M393" i="30"/>
  <c r="M389" i="30"/>
  <c r="M385" i="30"/>
  <c r="M381" i="30"/>
  <c r="M377" i="30"/>
  <c r="M373" i="30"/>
  <c r="M369" i="30"/>
  <c r="M365" i="30"/>
  <c r="M361" i="30"/>
  <c r="M357" i="30"/>
  <c r="M353" i="30"/>
  <c r="M349" i="30"/>
  <c r="M345" i="30"/>
  <c r="M341" i="30"/>
  <c r="M337" i="30"/>
  <c r="M333" i="30"/>
  <c r="Q328" i="30"/>
  <c r="O328" i="30"/>
  <c r="P328" i="30"/>
  <c r="O287" i="30"/>
  <c r="M286" i="30"/>
  <c r="P283" i="30"/>
  <c r="O283" i="30"/>
  <c r="Q283" i="30"/>
  <c r="M272" i="30"/>
  <c r="N272" i="30"/>
  <c r="M271" i="30"/>
  <c r="N271" i="30"/>
  <c r="M264" i="30"/>
  <c r="N264" i="30"/>
  <c r="Q249" i="30"/>
  <c r="O249" i="30"/>
  <c r="P249" i="30"/>
  <c r="Q241" i="30"/>
  <c r="O241" i="30"/>
  <c r="P241" i="30"/>
  <c r="P232" i="30"/>
  <c r="O232" i="30"/>
  <c r="Q232" i="30"/>
  <c r="Q225" i="30"/>
  <c r="O225" i="30"/>
  <c r="P225" i="30"/>
  <c r="Q217" i="30"/>
  <c r="O217" i="30"/>
  <c r="P217" i="30"/>
  <c r="Q207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O839" i="30"/>
  <c r="P837" i="30"/>
  <c r="Q837" i="30"/>
  <c r="M836" i="30"/>
  <c r="N835" i="30"/>
  <c r="N834" i="30"/>
  <c r="O831" i="30"/>
  <c r="P829" i="30"/>
  <c r="Q829" i="30"/>
  <c r="M828" i="30"/>
  <c r="N827" i="30"/>
  <c r="N826" i="30"/>
  <c r="O823" i="30"/>
  <c r="P821" i="30"/>
  <c r="Q821" i="30"/>
  <c r="M820" i="30"/>
  <c r="N819" i="30"/>
  <c r="N818" i="30"/>
  <c r="O815" i="30"/>
  <c r="P813" i="30"/>
  <c r="Q813" i="30"/>
  <c r="M812" i="30"/>
  <c r="N811" i="30"/>
  <c r="N810" i="30"/>
  <c r="O807" i="30"/>
  <c r="P805" i="30"/>
  <c r="Q805" i="30"/>
  <c r="M804" i="30"/>
  <c r="N803" i="30"/>
  <c r="N802" i="30"/>
  <c r="O799" i="30"/>
  <c r="P797" i="30"/>
  <c r="Q797" i="30"/>
  <c r="M796" i="30"/>
  <c r="N795" i="30"/>
  <c r="N794" i="30"/>
  <c r="O791" i="30"/>
  <c r="P789" i="30"/>
  <c r="Q789" i="30"/>
  <c r="M788" i="30"/>
  <c r="N787" i="30"/>
  <c r="N786" i="30"/>
  <c r="O783" i="30"/>
  <c r="P781" i="30"/>
  <c r="Q781" i="30"/>
  <c r="M780" i="30"/>
  <c r="N779" i="30"/>
  <c r="N778" i="30"/>
  <c r="O775" i="30"/>
  <c r="P773" i="30"/>
  <c r="Q773" i="30"/>
  <c r="M772" i="30"/>
  <c r="N771" i="30"/>
  <c r="N770" i="30"/>
  <c r="O767" i="30"/>
  <c r="P765" i="30"/>
  <c r="Q765" i="30"/>
  <c r="M764" i="30"/>
  <c r="N763" i="30"/>
  <c r="N762" i="30"/>
  <c r="O759" i="30"/>
  <c r="P757" i="30"/>
  <c r="Q757" i="30"/>
  <c r="M756" i="30"/>
  <c r="N755" i="30"/>
  <c r="N754" i="30"/>
  <c r="O751" i="30"/>
  <c r="P749" i="30"/>
  <c r="Q749" i="30"/>
  <c r="M748" i="30"/>
  <c r="N747" i="30"/>
  <c r="N746" i="30"/>
  <c r="O743" i="30"/>
  <c r="P741" i="30"/>
  <c r="Q741" i="30"/>
  <c r="M740" i="30"/>
  <c r="N739" i="30"/>
  <c r="N738" i="30"/>
  <c r="O735" i="30"/>
  <c r="P733" i="30"/>
  <c r="Q733" i="30"/>
  <c r="M732" i="30"/>
  <c r="N731" i="30"/>
  <c r="N730" i="30"/>
  <c r="O727" i="30"/>
  <c r="P725" i="30"/>
  <c r="Q725" i="30"/>
  <c r="M724" i="30"/>
  <c r="N723" i="30"/>
  <c r="N722" i="30"/>
  <c r="O719" i="30"/>
  <c r="P717" i="30"/>
  <c r="Q717" i="30"/>
  <c r="M716" i="30"/>
  <c r="N715" i="30"/>
  <c r="N714" i="30"/>
  <c r="O711" i="30"/>
  <c r="P709" i="30"/>
  <c r="Q709" i="30"/>
  <c r="M708" i="30"/>
  <c r="N707" i="30"/>
  <c r="N706" i="30"/>
  <c r="O703" i="30"/>
  <c r="P701" i="30"/>
  <c r="Q701" i="30"/>
  <c r="M700" i="30"/>
  <c r="N699" i="30"/>
  <c r="N698" i="30"/>
  <c r="O695" i="30"/>
  <c r="P693" i="30"/>
  <c r="Q693" i="30"/>
  <c r="M692" i="30"/>
  <c r="N691" i="30"/>
  <c r="N690" i="30"/>
  <c r="O687" i="30"/>
  <c r="P685" i="30"/>
  <c r="Q685" i="30"/>
  <c r="M684" i="30"/>
  <c r="N683" i="30"/>
  <c r="N682" i="30"/>
  <c r="O679" i="30"/>
  <c r="P677" i="30"/>
  <c r="Q677" i="30"/>
  <c r="M676" i="30"/>
  <c r="N675" i="30"/>
  <c r="N674" i="30"/>
  <c r="O671" i="30"/>
  <c r="P669" i="30"/>
  <c r="Q669" i="30"/>
  <c r="M668" i="30"/>
  <c r="N667" i="30"/>
  <c r="N666" i="30"/>
  <c r="O663" i="30"/>
  <c r="P661" i="30"/>
  <c r="Q661" i="30"/>
  <c r="M660" i="30"/>
  <c r="N659" i="30"/>
  <c r="N658" i="30"/>
  <c r="O655" i="30"/>
  <c r="P653" i="30"/>
  <c r="Q653" i="30"/>
  <c r="M652" i="30"/>
  <c r="N651" i="30"/>
  <c r="N650" i="30"/>
  <c r="O647" i="30"/>
  <c r="P645" i="30"/>
  <c r="Q645" i="30"/>
  <c r="M644" i="30"/>
  <c r="N643" i="30"/>
  <c r="N642" i="30"/>
  <c r="O639" i="30"/>
  <c r="P637" i="30"/>
  <c r="Q637" i="30"/>
  <c r="M636" i="30"/>
  <c r="N635" i="30"/>
  <c r="N634" i="30"/>
  <c r="O631" i="30"/>
  <c r="P629" i="30"/>
  <c r="Q629" i="30"/>
  <c r="M628" i="30"/>
  <c r="N627" i="30"/>
  <c r="N626" i="30"/>
  <c r="O623" i="30"/>
  <c r="P621" i="30"/>
  <c r="Q621" i="30"/>
  <c r="M620" i="30"/>
  <c r="N619" i="30"/>
  <c r="N618" i="30"/>
  <c r="O615" i="30"/>
  <c r="P613" i="30"/>
  <c r="Q613" i="30"/>
  <c r="M612" i="30"/>
  <c r="N611" i="30"/>
  <c r="N610" i="30"/>
  <c r="O607" i="30"/>
  <c r="P605" i="30"/>
  <c r="Q605" i="30"/>
  <c r="M604" i="30"/>
  <c r="N603" i="30"/>
  <c r="N602" i="30"/>
  <c r="O599" i="30"/>
  <c r="P597" i="30"/>
  <c r="Q597" i="30"/>
  <c r="M596" i="30"/>
  <c r="N595" i="30"/>
  <c r="N594" i="30"/>
  <c r="O591" i="30"/>
  <c r="P589" i="30"/>
  <c r="Q589" i="30"/>
  <c r="M588" i="30"/>
  <c r="N587" i="30"/>
  <c r="N586" i="30"/>
  <c r="O583" i="30"/>
  <c r="P581" i="30"/>
  <c r="Q581" i="30"/>
  <c r="M580" i="30"/>
  <c r="N579" i="30"/>
  <c r="N578" i="30"/>
  <c r="O575" i="30"/>
  <c r="P573" i="30"/>
  <c r="Q573" i="30"/>
  <c r="M572" i="30"/>
  <c r="N571" i="30"/>
  <c r="N570" i="30"/>
  <c r="O567" i="30"/>
  <c r="P565" i="30"/>
  <c r="Q565" i="30"/>
  <c r="M564" i="30"/>
  <c r="N563" i="30"/>
  <c r="N562" i="30"/>
  <c r="O559" i="30"/>
  <c r="P557" i="30"/>
  <c r="Q557" i="30"/>
  <c r="M556" i="30"/>
  <c r="N555" i="30"/>
  <c r="N554" i="30"/>
  <c r="O551" i="30"/>
  <c r="P549" i="30"/>
  <c r="Q549" i="30"/>
  <c r="M548" i="30"/>
  <c r="N547" i="30"/>
  <c r="N546" i="30"/>
  <c r="O543" i="30"/>
  <c r="P541" i="30"/>
  <c r="Q541" i="30"/>
  <c r="M540" i="30"/>
  <c r="N539" i="30"/>
  <c r="N538" i="30"/>
  <c r="O535" i="30"/>
  <c r="P533" i="30"/>
  <c r="Q533" i="30"/>
  <c r="M532" i="30"/>
  <c r="N531" i="30"/>
  <c r="N530" i="30"/>
  <c r="O527" i="30"/>
  <c r="P525" i="30"/>
  <c r="Q525" i="30"/>
  <c r="M524" i="30"/>
  <c r="N523" i="30"/>
  <c r="N522" i="30"/>
  <c r="O519" i="30"/>
  <c r="P517" i="30"/>
  <c r="Q517" i="30"/>
  <c r="M516" i="30"/>
  <c r="N515" i="30"/>
  <c r="N514" i="30"/>
  <c r="O511" i="30"/>
  <c r="P509" i="30"/>
  <c r="Q509" i="30"/>
  <c r="M508" i="30"/>
  <c r="N507" i="30"/>
  <c r="N506" i="30"/>
  <c r="O503" i="30"/>
  <c r="P501" i="30"/>
  <c r="Q501" i="30"/>
  <c r="M500" i="30"/>
  <c r="N499" i="30"/>
  <c r="N498" i="30"/>
  <c r="O494" i="30"/>
  <c r="Q494" i="30"/>
  <c r="M493" i="30"/>
  <c r="Q489" i="30"/>
  <c r="O486" i="30"/>
  <c r="Q486" i="30"/>
  <c r="M485" i="30"/>
  <c r="Q481" i="30"/>
  <c r="O478" i="30"/>
  <c r="Q478" i="30"/>
  <c r="M477" i="30"/>
  <c r="Q473" i="30"/>
  <c r="O470" i="30"/>
  <c r="Q470" i="30"/>
  <c r="M469" i="30"/>
  <c r="Q465" i="30"/>
  <c r="O462" i="30"/>
  <c r="Q462" i="30"/>
  <c r="M461" i="30"/>
  <c r="M457" i="30"/>
  <c r="P456" i="30"/>
  <c r="O451" i="30"/>
  <c r="Q451" i="30"/>
  <c r="O447" i="30"/>
  <c r="Q447" i="30"/>
  <c r="O443" i="30"/>
  <c r="Q443" i="30"/>
  <c r="O439" i="30"/>
  <c r="Q439" i="30"/>
  <c r="O435" i="30"/>
  <c r="Q435" i="30"/>
  <c r="O431" i="30"/>
  <c r="Q431" i="30"/>
  <c r="O427" i="30"/>
  <c r="Q427" i="30"/>
  <c r="O423" i="30"/>
  <c r="Q423" i="30"/>
  <c r="O419" i="30"/>
  <c r="Q419" i="30"/>
  <c r="O415" i="30"/>
  <c r="Q415" i="30"/>
  <c r="O411" i="30"/>
  <c r="Q411" i="30"/>
  <c r="O407" i="30"/>
  <c r="Q407" i="30"/>
  <c r="O403" i="30"/>
  <c r="Q403" i="30"/>
  <c r="O399" i="30"/>
  <c r="Q399" i="30"/>
  <c r="O395" i="30"/>
  <c r="Q395" i="30"/>
  <c r="O391" i="30"/>
  <c r="Q391" i="30"/>
  <c r="O387" i="30"/>
  <c r="Q387" i="30"/>
  <c r="O383" i="30"/>
  <c r="Q383" i="30"/>
  <c r="O379" i="30"/>
  <c r="Q379" i="30"/>
  <c r="O375" i="30"/>
  <c r="Q375" i="30"/>
  <c r="O371" i="30"/>
  <c r="Q371" i="30"/>
  <c r="O367" i="30"/>
  <c r="Q367" i="30"/>
  <c r="O363" i="30"/>
  <c r="Q363" i="30"/>
  <c r="O359" i="30"/>
  <c r="Q359" i="30"/>
  <c r="O355" i="30"/>
  <c r="Q355" i="30"/>
  <c r="O351" i="30"/>
  <c r="Q351" i="30"/>
  <c r="O347" i="30"/>
  <c r="Q347" i="30"/>
  <c r="O343" i="30"/>
  <c r="Q343" i="30"/>
  <c r="O339" i="30"/>
  <c r="Q339" i="30"/>
  <c r="O335" i="30"/>
  <c r="Q335" i="30"/>
  <c r="O331" i="30"/>
  <c r="Q331" i="30"/>
  <c r="M320" i="30"/>
  <c r="N320" i="30"/>
  <c r="M319" i="30"/>
  <c r="N319" i="30"/>
  <c r="Q312" i="30"/>
  <c r="O312" i="30"/>
  <c r="P312" i="30"/>
  <c r="Q277" i="30"/>
  <c r="N277" i="30"/>
  <c r="O271" i="30"/>
  <c r="M270" i="30"/>
  <c r="P267" i="30"/>
  <c r="O267" i="30"/>
  <c r="Q267" i="30"/>
  <c r="Q259" i="30"/>
  <c r="N259" i="30"/>
  <c r="Q254" i="30"/>
  <c r="O254" i="30"/>
  <c r="P254" i="30"/>
  <c r="O453" i="30"/>
  <c r="O450" i="30"/>
  <c r="Q450" i="30"/>
  <c r="O449" i="30"/>
  <c r="O446" i="30"/>
  <c r="Q446" i="30"/>
  <c r="O445" i="30"/>
  <c r="O442" i="30"/>
  <c r="Q442" i="30"/>
  <c r="O441" i="30"/>
  <c r="O438" i="30"/>
  <c r="Q438" i="30"/>
  <c r="O437" i="30"/>
  <c r="O434" i="30"/>
  <c r="Q434" i="30"/>
  <c r="O433" i="30"/>
  <c r="O430" i="30"/>
  <c r="Q430" i="30"/>
  <c r="O429" i="30"/>
  <c r="O426" i="30"/>
  <c r="Q426" i="30"/>
  <c r="O425" i="30"/>
  <c r="O422" i="30"/>
  <c r="Q422" i="30"/>
  <c r="O421" i="30"/>
  <c r="O418" i="30"/>
  <c r="Q418" i="30"/>
  <c r="O417" i="30"/>
  <c r="O414" i="30"/>
  <c r="Q414" i="30"/>
  <c r="O413" i="30"/>
  <c r="O410" i="30"/>
  <c r="Q410" i="30"/>
  <c r="O409" i="30"/>
  <c r="O406" i="30"/>
  <c r="Q406" i="30"/>
  <c r="O405" i="30"/>
  <c r="O402" i="30"/>
  <c r="Q402" i="30"/>
  <c r="O401" i="30"/>
  <c r="O398" i="30"/>
  <c r="Q398" i="30"/>
  <c r="O397" i="30"/>
  <c r="O394" i="30"/>
  <c r="Q394" i="30"/>
  <c r="O393" i="30"/>
  <c r="O390" i="30"/>
  <c r="Q390" i="30"/>
  <c r="O389" i="30"/>
  <c r="O386" i="30"/>
  <c r="Q386" i="30"/>
  <c r="O385" i="30"/>
  <c r="O382" i="30"/>
  <c r="Q382" i="30"/>
  <c r="O381" i="30"/>
  <c r="O378" i="30"/>
  <c r="Q378" i="30"/>
  <c r="O377" i="30"/>
  <c r="O374" i="30"/>
  <c r="Q374" i="30"/>
  <c r="O373" i="30"/>
  <c r="O370" i="30"/>
  <c r="Q370" i="30"/>
  <c r="O369" i="30"/>
  <c r="O366" i="30"/>
  <c r="Q366" i="30"/>
  <c r="O365" i="30"/>
  <c r="O362" i="30"/>
  <c r="Q362" i="30"/>
  <c r="O361" i="30"/>
  <c r="O358" i="30"/>
  <c r="Q358" i="30"/>
  <c r="O357" i="30"/>
  <c r="O354" i="30"/>
  <c r="Q354" i="30"/>
  <c r="O353" i="30"/>
  <c r="O350" i="30"/>
  <c r="Q350" i="30"/>
  <c r="O349" i="30"/>
  <c r="O346" i="30"/>
  <c r="Q346" i="30"/>
  <c r="O345" i="30"/>
  <c r="O342" i="30"/>
  <c r="Q342" i="30"/>
  <c r="O341" i="30"/>
  <c r="O338" i="30"/>
  <c r="Q338" i="30"/>
  <c r="O337" i="30"/>
  <c r="O334" i="30"/>
  <c r="Q334" i="30"/>
  <c r="O333" i="30"/>
  <c r="M328" i="30"/>
  <c r="N328" i="30"/>
  <c r="P323" i="30"/>
  <c r="O323" i="30"/>
  <c r="M312" i="30"/>
  <c r="N312" i="30"/>
  <c r="P307" i="30"/>
  <c r="O307" i="30"/>
  <c r="M296" i="30"/>
  <c r="N296" i="30"/>
  <c r="P291" i="30"/>
  <c r="O291" i="30"/>
  <c r="M280" i="30"/>
  <c r="N280" i="30"/>
  <c r="P275" i="30"/>
  <c r="O275" i="30"/>
  <c r="M261" i="30"/>
  <c r="N261" i="30"/>
  <c r="M251" i="30"/>
  <c r="M237" i="30"/>
  <c r="N237" i="30"/>
  <c r="M221" i="30"/>
  <c r="N221" i="30"/>
  <c r="Q214" i="30"/>
  <c r="O214" i="30"/>
  <c r="M211" i="30"/>
  <c r="Q189" i="30"/>
  <c r="O189" i="30"/>
  <c r="P189" i="30"/>
  <c r="Q154" i="30"/>
  <c r="O154" i="30"/>
  <c r="P154" i="30"/>
  <c r="O117" i="30"/>
  <c r="Q117" i="30"/>
  <c r="P86" i="30"/>
  <c r="Q86" i="30"/>
  <c r="O86" i="30"/>
  <c r="Q838" i="30"/>
  <c r="Q834" i="30"/>
  <c r="Q830" i="30"/>
  <c r="Q826" i="30"/>
  <c r="Q822" i="30"/>
  <c r="Q818" i="30"/>
  <c r="Q814" i="30"/>
  <c r="Q810" i="30"/>
  <c r="Q806" i="30"/>
  <c r="Q802" i="30"/>
  <c r="Q798" i="30"/>
  <c r="Q794" i="30"/>
  <c r="Q790" i="30"/>
  <c r="Q786" i="30"/>
  <c r="Q782" i="30"/>
  <c r="Q778" i="30"/>
  <c r="Q774" i="30"/>
  <c r="Q770" i="30"/>
  <c r="Q766" i="30"/>
  <c r="Q762" i="30"/>
  <c r="Q758" i="30"/>
  <c r="Q754" i="30"/>
  <c r="Q750" i="30"/>
  <c r="Q746" i="30"/>
  <c r="Q742" i="30"/>
  <c r="Q738" i="30"/>
  <c r="Q734" i="30"/>
  <c r="Q730" i="30"/>
  <c r="Q726" i="30"/>
  <c r="Q722" i="30"/>
  <c r="Q718" i="30"/>
  <c r="Q714" i="30"/>
  <c r="Q710" i="30"/>
  <c r="Q706" i="30"/>
  <c r="Q702" i="30"/>
  <c r="Q698" i="30"/>
  <c r="Q694" i="30"/>
  <c r="Q690" i="30"/>
  <c r="Q686" i="30"/>
  <c r="Q682" i="30"/>
  <c r="Q678" i="30"/>
  <c r="Q674" i="30"/>
  <c r="Q670" i="30"/>
  <c r="Q666" i="30"/>
  <c r="Q662" i="30"/>
  <c r="Q658" i="30"/>
  <c r="Q654" i="30"/>
  <c r="Q650" i="30"/>
  <c r="Q646" i="30"/>
  <c r="Q642" i="30"/>
  <c r="Q638" i="30"/>
  <c r="Q634" i="30"/>
  <c r="Q630" i="30"/>
  <c r="Q626" i="30"/>
  <c r="Q622" i="30"/>
  <c r="Q618" i="30"/>
  <c r="Q614" i="30"/>
  <c r="Q610" i="30"/>
  <c r="Q606" i="30"/>
  <c r="Q602" i="30"/>
  <c r="Q598" i="30"/>
  <c r="Q594" i="30"/>
  <c r="Q590" i="30"/>
  <c r="Q586" i="30"/>
  <c r="Q582" i="30"/>
  <c r="Q578" i="30"/>
  <c r="Q574" i="30"/>
  <c r="Q570" i="30"/>
  <c r="Q566" i="30"/>
  <c r="Q562" i="30"/>
  <c r="Q558" i="30"/>
  <c r="Q554" i="30"/>
  <c r="Q550" i="30"/>
  <c r="Q546" i="30"/>
  <c r="Q542" i="30"/>
  <c r="Q538" i="30"/>
  <c r="Q534" i="30"/>
  <c r="Q530" i="30"/>
  <c r="Q526" i="30"/>
  <c r="Q522" i="30"/>
  <c r="Q518" i="30"/>
  <c r="Q514" i="30"/>
  <c r="Q510" i="30"/>
  <c r="Q506" i="30"/>
  <c r="Q502" i="30"/>
  <c r="Q498" i="30"/>
  <c r="O490" i="30"/>
  <c r="Q490" i="30"/>
  <c r="O482" i="30"/>
  <c r="Q482" i="30"/>
  <c r="O474" i="30"/>
  <c r="Q474" i="30"/>
  <c r="O466" i="30"/>
  <c r="Q466" i="30"/>
  <c r="O458" i="30"/>
  <c r="Q458" i="30"/>
  <c r="Q453" i="30"/>
  <c r="N450" i="30"/>
  <c r="Q449" i="30"/>
  <c r="N446" i="30"/>
  <c r="Q445" i="30"/>
  <c r="N442" i="30"/>
  <c r="Q441" i="30"/>
  <c r="N438" i="30"/>
  <c r="Q437" i="30"/>
  <c r="N434" i="30"/>
  <c r="Q433" i="30"/>
  <c r="N430" i="30"/>
  <c r="Q429" i="30"/>
  <c r="N426" i="30"/>
  <c r="Q425" i="30"/>
  <c r="N422" i="30"/>
  <c r="Q421" i="30"/>
  <c r="N418" i="30"/>
  <c r="Q417" i="30"/>
  <c r="N414" i="30"/>
  <c r="Q413" i="30"/>
  <c r="N410" i="30"/>
  <c r="Q409" i="30"/>
  <c r="N406" i="30"/>
  <c r="Q405" i="30"/>
  <c r="N402" i="30"/>
  <c r="Q401" i="30"/>
  <c r="N398" i="30"/>
  <c r="Q397" i="30"/>
  <c r="N394" i="30"/>
  <c r="Q393" i="30"/>
  <c r="N390" i="30"/>
  <c r="Q389" i="30"/>
  <c r="N386" i="30"/>
  <c r="Q385" i="30"/>
  <c r="N382" i="30"/>
  <c r="Q381" i="30"/>
  <c r="N378" i="30"/>
  <c r="Q377" i="30"/>
  <c r="N374" i="30"/>
  <c r="Q373" i="30"/>
  <c r="N370" i="30"/>
  <c r="Q369" i="30"/>
  <c r="N366" i="30"/>
  <c r="Q365" i="30"/>
  <c r="N362" i="30"/>
  <c r="Q361" i="30"/>
  <c r="N358" i="30"/>
  <c r="Q357" i="30"/>
  <c r="N354" i="30"/>
  <c r="Q353" i="30"/>
  <c r="N350" i="30"/>
  <c r="Q349" i="30"/>
  <c r="N346" i="30"/>
  <c r="Q345" i="30"/>
  <c r="N342" i="30"/>
  <c r="Q341" i="30"/>
  <c r="N338" i="30"/>
  <c r="Q337" i="30"/>
  <c r="N334" i="30"/>
  <c r="Q333" i="30"/>
  <c r="Q320" i="30"/>
  <c r="Q318" i="30"/>
  <c r="N318" i="30"/>
  <c r="Q304" i="30"/>
  <c r="Q302" i="30"/>
  <c r="N302" i="30"/>
  <c r="Q288" i="30"/>
  <c r="Q286" i="30"/>
  <c r="N286" i="30"/>
  <c r="Q272" i="30"/>
  <c r="Q270" i="30"/>
  <c r="N270" i="30"/>
  <c r="M255" i="30"/>
  <c r="N255" i="30"/>
  <c r="N247" i="30"/>
  <c r="P240" i="30"/>
  <c r="O240" i="30"/>
  <c r="Q240" i="30"/>
  <c r="M229" i="30"/>
  <c r="N229" i="30"/>
  <c r="P224" i="30"/>
  <c r="O224" i="30"/>
  <c r="Q224" i="30"/>
  <c r="Q205" i="30"/>
  <c r="O205" i="30"/>
  <c r="P205" i="30"/>
  <c r="Q170" i="30"/>
  <c r="O170" i="30"/>
  <c r="P170" i="30"/>
  <c r="N117" i="30"/>
  <c r="Q452" i="30"/>
  <c r="Q448" i="30"/>
  <c r="Q444" i="30"/>
  <c r="Q440" i="30"/>
  <c r="Q436" i="30"/>
  <c r="Q432" i="30"/>
  <c r="Q428" i="30"/>
  <c r="Q424" i="30"/>
  <c r="Q420" i="30"/>
  <c r="Q416" i="30"/>
  <c r="Q412" i="30"/>
  <c r="Q408" i="30"/>
  <c r="Q404" i="30"/>
  <c r="Q400" i="30"/>
  <c r="Q396" i="30"/>
  <c r="Q392" i="30"/>
  <c r="Q388" i="30"/>
  <c r="Q384" i="30"/>
  <c r="Q380" i="30"/>
  <c r="Q376" i="30"/>
  <c r="Q372" i="30"/>
  <c r="Q368" i="30"/>
  <c r="Q364" i="30"/>
  <c r="Q360" i="30"/>
  <c r="Q356" i="30"/>
  <c r="Q352" i="30"/>
  <c r="Q348" i="30"/>
  <c r="Q344" i="30"/>
  <c r="Q340" i="30"/>
  <c r="Q336" i="30"/>
  <c r="Q332" i="30"/>
  <c r="M323" i="30"/>
  <c r="M315" i="30"/>
  <c r="M307" i="30"/>
  <c r="M299" i="30"/>
  <c r="M291" i="30"/>
  <c r="M283" i="30"/>
  <c r="M275" i="30"/>
  <c r="M267" i="30"/>
  <c r="Q257" i="30"/>
  <c r="O257" i="30"/>
  <c r="P257" i="30"/>
  <c r="P248" i="30"/>
  <c r="M245" i="30"/>
  <c r="N245" i="30"/>
  <c r="P216" i="30"/>
  <c r="M213" i="30"/>
  <c r="N213" i="30"/>
  <c r="Q209" i="30"/>
  <c r="O209" i="30"/>
  <c r="P209" i="30"/>
  <c r="Q198" i="30"/>
  <c r="O198" i="30"/>
  <c r="P198" i="30"/>
  <c r="Q182" i="30"/>
  <c r="O182" i="30"/>
  <c r="P182" i="30"/>
  <c r="Q166" i="30"/>
  <c r="O166" i="30"/>
  <c r="P166" i="30"/>
  <c r="O112" i="30"/>
  <c r="P112" i="30"/>
  <c r="Q112" i="30"/>
  <c r="O109" i="30"/>
  <c r="Q109" i="30"/>
  <c r="M109" i="30"/>
  <c r="N109" i="30"/>
  <c r="O52" i="30"/>
  <c r="Q52" i="30"/>
  <c r="M52" i="30"/>
  <c r="N52" i="30"/>
  <c r="M496" i="30"/>
  <c r="P495" i="30"/>
  <c r="N493" i="30"/>
  <c r="M492" i="30"/>
  <c r="P491" i="30"/>
  <c r="N489" i="30"/>
  <c r="M488" i="30"/>
  <c r="P487" i="30"/>
  <c r="N485" i="30"/>
  <c r="M484" i="30"/>
  <c r="P483" i="30"/>
  <c r="N481" i="30"/>
  <c r="M480" i="30"/>
  <c r="P479" i="30"/>
  <c r="N477" i="30"/>
  <c r="M476" i="30"/>
  <c r="P475" i="30"/>
  <c r="N473" i="30"/>
  <c r="M472" i="30"/>
  <c r="P471" i="30"/>
  <c r="N469" i="30"/>
  <c r="M468" i="30"/>
  <c r="P467" i="30"/>
  <c r="N465" i="30"/>
  <c r="M464" i="30"/>
  <c r="P463" i="30"/>
  <c r="N461" i="30"/>
  <c r="M460" i="30"/>
  <c r="P459" i="30"/>
  <c r="N457" i="30"/>
  <c r="M456" i="30"/>
  <c r="P455" i="30"/>
  <c r="N453" i="30"/>
  <c r="O452" i="30"/>
  <c r="M452" i="30"/>
  <c r="P451" i="30"/>
  <c r="N449" i="30"/>
  <c r="O448" i="30"/>
  <c r="M448" i="30"/>
  <c r="P447" i="30"/>
  <c r="N445" i="30"/>
  <c r="O444" i="30"/>
  <c r="M444" i="30"/>
  <c r="P443" i="30"/>
  <c r="N441" i="30"/>
  <c r="O440" i="30"/>
  <c r="M440" i="30"/>
  <c r="P439" i="30"/>
  <c r="N437" i="30"/>
  <c r="O436" i="30"/>
  <c r="M436" i="30"/>
  <c r="P435" i="30"/>
  <c r="N433" i="30"/>
  <c r="O432" i="30"/>
  <c r="M432" i="30"/>
  <c r="P431" i="30"/>
  <c r="N429" i="30"/>
  <c r="O428" i="30"/>
  <c r="M428" i="30"/>
  <c r="P427" i="30"/>
  <c r="N425" i="30"/>
  <c r="O424" i="30"/>
  <c r="M424" i="30"/>
  <c r="P423" i="30"/>
  <c r="N421" i="30"/>
  <c r="O420" i="30"/>
  <c r="M420" i="30"/>
  <c r="P419" i="30"/>
  <c r="N417" i="30"/>
  <c r="O416" i="30"/>
  <c r="M416" i="30"/>
  <c r="P415" i="30"/>
  <c r="N413" i="30"/>
  <c r="O412" i="30"/>
  <c r="M412" i="30"/>
  <c r="P411" i="30"/>
  <c r="N409" i="30"/>
  <c r="O408" i="30"/>
  <c r="M408" i="30"/>
  <c r="P407" i="30"/>
  <c r="N405" i="30"/>
  <c r="O404" i="30"/>
  <c r="M404" i="30"/>
  <c r="P403" i="30"/>
  <c r="N401" i="30"/>
  <c r="O400" i="30"/>
  <c r="M400" i="30"/>
  <c r="P399" i="30"/>
  <c r="N397" i="30"/>
  <c r="O396" i="30"/>
  <c r="M396" i="30"/>
  <c r="P395" i="30"/>
  <c r="N393" i="30"/>
  <c r="O392" i="30"/>
  <c r="M392" i="30"/>
  <c r="P391" i="30"/>
  <c r="N389" i="30"/>
  <c r="O388" i="30"/>
  <c r="M388" i="30"/>
  <c r="P387" i="30"/>
  <c r="N385" i="30"/>
  <c r="O384" i="30"/>
  <c r="M384" i="30"/>
  <c r="P383" i="30"/>
  <c r="N381" i="30"/>
  <c r="O380" i="30"/>
  <c r="M380" i="30"/>
  <c r="P379" i="30"/>
  <c r="N377" i="30"/>
  <c r="O376" i="30"/>
  <c r="M376" i="30"/>
  <c r="P375" i="30"/>
  <c r="N373" i="30"/>
  <c r="O372" i="30"/>
  <c r="M372" i="30"/>
  <c r="P371" i="30"/>
  <c r="N369" i="30"/>
  <c r="O368" i="30"/>
  <c r="M368" i="30"/>
  <c r="P367" i="30"/>
  <c r="N365" i="30"/>
  <c r="O364" i="30"/>
  <c r="M364" i="30"/>
  <c r="P363" i="30"/>
  <c r="N361" i="30"/>
  <c r="O360" i="30"/>
  <c r="M360" i="30"/>
  <c r="P359" i="30"/>
  <c r="N357" i="30"/>
  <c r="O356" i="30"/>
  <c r="M356" i="30"/>
  <c r="P355" i="30"/>
  <c r="N353" i="30"/>
  <c r="O352" i="30"/>
  <c r="M352" i="30"/>
  <c r="P351" i="30"/>
  <c r="N349" i="30"/>
  <c r="O348" i="30"/>
  <c r="M348" i="30"/>
  <c r="P347" i="30"/>
  <c r="N345" i="30"/>
  <c r="O344" i="30"/>
  <c r="M344" i="30"/>
  <c r="P343" i="30"/>
  <c r="N341" i="30"/>
  <c r="O340" i="30"/>
  <c r="M340" i="30"/>
  <c r="P339" i="30"/>
  <c r="N337" i="30"/>
  <c r="O336" i="30"/>
  <c r="M336" i="30"/>
  <c r="P335" i="30"/>
  <c r="N333" i="30"/>
  <c r="O332" i="30"/>
  <c r="M332" i="30"/>
  <c r="P331" i="30"/>
  <c r="P327" i="30"/>
  <c r="O324" i="30"/>
  <c r="M324" i="30"/>
  <c r="N323" i="30"/>
  <c r="P319" i="30"/>
  <c r="O316" i="30"/>
  <c r="M316" i="30"/>
  <c r="N315" i="30"/>
  <c r="P311" i="30"/>
  <c r="O308" i="30"/>
  <c r="M308" i="30"/>
  <c r="N307" i="30"/>
  <c r="P303" i="30"/>
  <c r="O300" i="30"/>
  <c r="M300" i="30"/>
  <c r="N299" i="30"/>
  <c r="P295" i="30"/>
  <c r="O292" i="30"/>
  <c r="M292" i="30"/>
  <c r="N291" i="30"/>
  <c r="P287" i="30"/>
  <c r="O284" i="30"/>
  <c r="M284" i="30"/>
  <c r="N283" i="30"/>
  <c r="P279" i="30"/>
  <c r="O276" i="30"/>
  <c r="M276" i="30"/>
  <c r="N275" i="30"/>
  <c r="P271" i="30"/>
  <c r="O268" i="30"/>
  <c r="M268" i="30"/>
  <c r="N267" i="30"/>
  <c r="N263" i="30"/>
  <c r="P262" i="30"/>
  <c r="P256" i="30"/>
  <c r="M253" i="30"/>
  <c r="N253" i="30"/>
  <c r="Q251" i="30"/>
  <c r="N251" i="30"/>
  <c r="Q248" i="30"/>
  <c r="Q233" i="30"/>
  <c r="O233" i="30"/>
  <c r="P233" i="30"/>
  <c r="N231" i="30"/>
  <c r="P230" i="30"/>
  <c r="Q216" i="30"/>
  <c r="N211" i="30"/>
  <c r="P208" i="30"/>
  <c r="Q201" i="30"/>
  <c r="O201" i="30"/>
  <c r="P201" i="30"/>
  <c r="O199" i="30"/>
  <c r="Q199" i="30"/>
  <c r="O195" i="30"/>
  <c r="Q195" i="30"/>
  <c r="Q185" i="30"/>
  <c r="O185" i="30"/>
  <c r="P185" i="30"/>
  <c r="O183" i="30"/>
  <c r="Q183" i="30"/>
  <c r="O179" i="30"/>
  <c r="Q179" i="30"/>
  <c r="Q169" i="30"/>
  <c r="O169" i="30"/>
  <c r="P169" i="30"/>
  <c r="O167" i="30"/>
  <c r="Q167" i="30"/>
  <c r="O163" i="30"/>
  <c r="Q163" i="30"/>
  <c r="Q153" i="30"/>
  <c r="O153" i="30"/>
  <c r="P153" i="30"/>
  <c r="O151" i="30"/>
  <c r="Q151" i="30"/>
  <c r="M150" i="30"/>
  <c r="O150" i="30"/>
  <c r="O104" i="30"/>
  <c r="P104" i="30"/>
  <c r="Q104" i="30"/>
  <c r="N262" i="30"/>
  <c r="P260" i="30"/>
  <c r="Q258" i="30"/>
  <c r="M257" i="30"/>
  <c r="N257" i="30"/>
  <c r="N256" i="30"/>
  <c r="N254" i="30"/>
  <c r="P252" i="30"/>
  <c r="Q250" i="30"/>
  <c r="M249" i="30"/>
  <c r="N249" i="30"/>
  <c r="N248" i="30"/>
  <c r="N246" i="30"/>
  <c r="P244" i="30"/>
  <c r="Q242" i="30"/>
  <c r="M241" i="30"/>
  <c r="N241" i="30"/>
  <c r="N240" i="30"/>
  <c r="N238" i="30"/>
  <c r="P236" i="30"/>
  <c r="Q234" i="30"/>
  <c r="M233" i="30"/>
  <c r="N233" i="30"/>
  <c r="N232" i="30"/>
  <c r="N230" i="30"/>
  <c r="P228" i="30"/>
  <c r="Q227" i="30"/>
  <c r="Q226" i="30"/>
  <c r="M225" i="30"/>
  <c r="N225" i="30"/>
  <c r="N224" i="30"/>
  <c r="N222" i="30"/>
  <c r="P220" i="30"/>
  <c r="Q219" i="30"/>
  <c r="Q218" i="30"/>
  <c r="M217" i="30"/>
  <c r="N217" i="30"/>
  <c r="N216" i="30"/>
  <c r="N214" i="30"/>
  <c r="P212" i="30"/>
  <c r="Q211" i="30"/>
  <c r="Q210" i="30"/>
  <c r="M209" i="30"/>
  <c r="N209" i="30"/>
  <c r="N208" i="30"/>
  <c r="Q197" i="30"/>
  <c r="O197" i="30"/>
  <c r="O191" i="30"/>
  <c r="Q191" i="30"/>
  <c r="Q181" i="30"/>
  <c r="O181" i="30"/>
  <c r="O175" i="30"/>
  <c r="Q175" i="30"/>
  <c r="Q165" i="30"/>
  <c r="O165" i="30"/>
  <c r="O159" i="30"/>
  <c r="Q159" i="30"/>
  <c r="O128" i="30"/>
  <c r="P128" i="30"/>
  <c r="O101" i="30"/>
  <c r="Q101" i="30"/>
  <c r="P89" i="30"/>
  <c r="M83" i="30"/>
  <c r="N83" i="30"/>
  <c r="P66" i="30"/>
  <c r="Q66" i="30"/>
  <c r="O66" i="30"/>
  <c r="P58" i="30"/>
  <c r="Q58" i="30"/>
  <c r="O58" i="30"/>
  <c r="O48" i="30"/>
  <c r="Q48" i="30"/>
  <c r="Q261" i="30"/>
  <c r="O260" i="30"/>
  <c r="P259" i="30"/>
  <c r="O258" i="30"/>
  <c r="Q253" i="30"/>
  <c r="O252" i="30"/>
  <c r="P251" i="30"/>
  <c r="O250" i="30"/>
  <c r="Q245" i="30"/>
  <c r="O244" i="30"/>
  <c r="P243" i="30"/>
  <c r="O242" i="30"/>
  <c r="Q237" i="30"/>
  <c r="O236" i="30"/>
  <c r="P235" i="30"/>
  <c r="O234" i="30"/>
  <c r="Q229" i="30"/>
  <c r="P227" i="30"/>
  <c r="Q221" i="30"/>
  <c r="P219" i="30"/>
  <c r="Q213" i="30"/>
  <c r="P211" i="30"/>
  <c r="O203" i="30"/>
  <c r="Q203" i="30"/>
  <c r="Q193" i="30"/>
  <c r="O193" i="30"/>
  <c r="O187" i="30"/>
  <c r="Q187" i="30"/>
  <c r="Q177" i="30"/>
  <c r="O177" i="30"/>
  <c r="O171" i="30"/>
  <c r="Q171" i="30"/>
  <c r="Q161" i="30"/>
  <c r="O161" i="30"/>
  <c r="O155" i="30"/>
  <c r="Q155" i="30"/>
  <c r="O125" i="30"/>
  <c r="Q125" i="30"/>
  <c r="O120" i="30"/>
  <c r="P120" i="30"/>
  <c r="P98" i="30"/>
  <c r="Q98" i="30"/>
  <c r="O98" i="30"/>
  <c r="Q85" i="30"/>
  <c r="P85" i="30"/>
  <c r="N206" i="30"/>
  <c r="M205" i="30"/>
  <c r="P204" i="30"/>
  <c r="N202" i="30"/>
  <c r="M201" i="30"/>
  <c r="P200" i="30"/>
  <c r="N198" i="30"/>
  <c r="M197" i="30"/>
  <c r="P196" i="30"/>
  <c r="N194" i="30"/>
  <c r="M193" i="30"/>
  <c r="P192" i="30"/>
  <c r="N190" i="30"/>
  <c r="M189" i="30"/>
  <c r="P188" i="30"/>
  <c r="N186" i="30"/>
  <c r="M185" i="30"/>
  <c r="P184" i="30"/>
  <c r="N182" i="30"/>
  <c r="M181" i="30"/>
  <c r="P180" i="30"/>
  <c r="N178" i="30"/>
  <c r="M177" i="30"/>
  <c r="P176" i="30"/>
  <c r="N174" i="30"/>
  <c r="M173" i="30"/>
  <c r="P172" i="30"/>
  <c r="N170" i="30"/>
  <c r="M169" i="30"/>
  <c r="P168" i="30"/>
  <c r="N166" i="30"/>
  <c r="M165" i="30"/>
  <c r="P164" i="30"/>
  <c r="N162" i="30"/>
  <c r="M161" i="30"/>
  <c r="P160" i="30"/>
  <c r="N158" i="30"/>
  <c r="M157" i="30"/>
  <c r="P156" i="30"/>
  <c r="N154" i="30"/>
  <c r="M153" i="30"/>
  <c r="P152" i="30"/>
  <c r="N150" i="30"/>
  <c r="M127" i="30"/>
  <c r="N127" i="30"/>
  <c r="P126" i="30"/>
  <c r="Q126" i="30"/>
  <c r="M119" i="30"/>
  <c r="N119" i="30"/>
  <c r="P118" i="30"/>
  <c r="Q118" i="30"/>
  <c r="M111" i="30"/>
  <c r="N111" i="30"/>
  <c r="P110" i="30"/>
  <c r="Q110" i="30"/>
  <c r="M103" i="30"/>
  <c r="N103" i="30"/>
  <c r="P102" i="30"/>
  <c r="Q102" i="30"/>
  <c r="P90" i="30"/>
  <c r="Q90" i="30"/>
  <c r="O90" i="30"/>
  <c r="P74" i="30"/>
  <c r="Q74" i="30"/>
  <c r="O74" i="30"/>
  <c r="M59" i="30"/>
  <c r="N59" i="30"/>
  <c r="N205" i="30"/>
  <c r="N201" i="30"/>
  <c r="N197" i="30"/>
  <c r="N193" i="30"/>
  <c r="N189" i="30"/>
  <c r="N185" i="30"/>
  <c r="N181" i="30"/>
  <c r="N177" i="30"/>
  <c r="N173" i="30"/>
  <c r="N169" i="30"/>
  <c r="N165" i="30"/>
  <c r="N161" i="30"/>
  <c r="N157" i="30"/>
  <c r="N153" i="30"/>
  <c r="P149" i="30"/>
  <c r="Q149" i="30"/>
  <c r="N146" i="30"/>
  <c r="P145" i="30"/>
  <c r="Q145" i="30"/>
  <c r="N142" i="30"/>
  <c r="P141" i="30"/>
  <c r="Q141" i="30"/>
  <c r="N138" i="30"/>
  <c r="P137" i="30"/>
  <c r="Q137" i="30"/>
  <c r="N134" i="30"/>
  <c r="P133" i="30"/>
  <c r="Q133" i="30"/>
  <c r="N130" i="30"/>
  <c r="P129" i="30"/>
  <c r="Q129" i="30"/>
  <c r="O126" i="30"/>
  <c r="M126" i="30"/>
  <c r="O118" i="30"/>
  <c r="M118" i="30"/>
  <c r="O110" i="30"/>
  <c r="M110" i="30"/>
  <c r="O102" i="30"/>
  <c r="M102" i="30"/>
  <c r="P94" i="30"/>
  <c r="Q94" i="30"/>
  <c r="O94" i="30"/>
  <c r="N87" i="30"/>
  <c r="P78" i="30"/>
  <c r="Q78" i="30"/>
  <c r="O78" i="30"/>
  <c r="M67" i="30"/>
  <c r="N67" i="30"/>
  <c r="N128" i="30"/>
  <c r="O124" i="30"/>
  <c r="P122" i="30"/>
  <c r="Q122" i="30"/>
  <c r="M121" i="30"/>
  <c r="N120" i="30"/>
  <c r="O116" i="30"/>
  <c r="P114" i="30"/>
  <c r="Q114" i="30"/>
  <c r="M113" i="30"/>
  <c r="N112" i="30"/>
  <c r="O108" i="30"/>
  <c r="P106" i="30"/>
  <c r="Q106" i="30"/>
  <c r="M105" i="30"/>
  <c r="N104" i="30"/>
  <c r="O100" i="30"/>
  <c r="M98" i="30"/>
  <c r="M94" i="30"/>
  <c r="M90" i="30"/>
  <c r="M86" i="30"/>
  <c r="M82" i="30"/>
  <c r="M78" i="30"/>
  <c r="M74" i="30"/>
  <c r="M66" i="30"/>
  <c r="M58" i="30"/>
  <c r="M51" i="30"/>
  <c r="M42" i="30"/>
  <c r="N42" i="30"/>
  <c r="M25" i="30"/>
  <c r="M21" i="30"/>
  <c r="Q146" i="30"/>
  <c r="Q142" i="30"/>
  <c r="Q138" i="30"/>
  <c r="Q134" i="30"/>
  <c r="Q130" i="30"/>
  <c r="P124" i="30"/>
  <c r="P123" i="30"/>
  <c r="M123" i="30"/>
  <c r="N121" i="30"/>
  <c r="P116" i="30"/>
  <c r="P115" i="30"/>
  <c r="M115" i="30"/>
  <c r="N113" i="30"/>
  <c r="P108" i="30"/>
  <c r="P107" i="30"/>
  <c r="M107" i="30"/>
  <c r="N105" i="30"/>
  <c r="P100" i="30"/>
  <c r="P99" i="30"/>
  <c r="M99" i="30"/>
  <c r="N98" i="30"/>
  <c r="M97" i="30"/>
  <c r="N94" i="30"/>
  <c r="M93" i="30"/>
  <c r="N90" i="30"/>
  <c r="M89" i="30"/>
  <c r="N86" i="30"/>
  <c r="M85" i="30"/>
  <c r="N82" i="30"/>
  <c r="M81" i="30"/>
  <c r="N78" i="30"/>
  <c r="M77" i="30"/>
  <c r="N74" i="30"/>
  <c r="O73" i="30"/>
  <c r="Q73" i="30"/>
  <c r="O68" i="30"/>
  <c r="N66" i="30"/>
  <c r="O65" i="30"/>
  <c r="Q65" i="30"/>
  <c r="O60" i="30"/>
  <c r="N58" i="30"/>
  <c r="O57" i="30"/>
  <c r="Q57" i="30"/>
  <c r="O53" i="30"/>
  <c r="Q53" i="30"/>
  <c r="P51" i="30"/>
  <c r="O51" i="30"/>
  <c r="Q51" i="30"/>
  <c r="Q47" i="30"/>
  <c r="O47" i="30"/>
  <c r="P32" i="30"/>
  <c r="Q32" i="30"/>
  <c r="M32" i="30"/>
  <c r="M30" i="30"/>
  <c r="N30" i="30"/>
  <c r="O72" i="30"/>
  <c r="P70" i="30"/>
  <c r="Q70" i="30"/>
  <c r="M69" i="30"/>
  <c r="N68" i="30"/>
  <c r="O64" i="30"/>
  <c r="P62" i="30"/>
  <c r="Q62" i="30"/>
  <c r="M61" i="30"/>
  <c r="N60" i="30"/>
  <c r="O56" i="30"/>
  <c r="Q56" i="30"/>
  <c r="M47" i="30"/>
  <c r="Q127" i="30"/>
  <c r="Q123" i="30"/>
  <c r="Q119" i="30"/>
  <c r="Q115" i="30"/>
  <c r="Q111" i="30"/>
  <c r="Q107" i="30"/>
  <c r="Q103" i="30"/>
  <c r="Q99" i="30"/>
  <c r="Q95" i="30"/>
  <c r="Q91" i="30"/>
  <c r="Q87" i="30"/>
  <c r="Q83" i="30"/>
  <c r="Q79" i="30"/>
  <c r="Q75" i="30"/>
  <c r="P72" i="30"/>
  <c r="P71" i="30"/>
  <c r="M71" i="30"/>
  <c r="N69" i="30"/>
  <c r="P64" i="30"/>
  <c r="P63" i="30"/>
  <c r="M63" i="30"/>
  <c r="N61" i="30"/>
  <c r="N56" i="30"/>
  <c r="Q50" i="30"/>
  <c r="O50" i="30"/>
  <c r="P42" i="30"/>
  <c r="O42" i="30"/>
  <c r="Q25" i="30"/>
  <c r="M23" i="30"/>
  <c r="N23" i="30"/>
  <c r="Q71" i="30"/>
  <c r="Q67" i="30"/>
  <c r="Q63" i="30"/>
  <c r="Q59" i="30"/>
  <c r="M55" i="30"/>
  <c r="Q54" i="30"/>
  <c r="O54" i="30"/>
  <c r="Q43" i="30"/>
  <c r="O43" i="30"/>
  <c r="M40" i="30"/>
  <c r="M38" i="30"/>
  <c r="N38" i="30"/>
  <c r="M29" i="30"/>
  <c r="M27" i="30"/>
  <c r="N27" i="30"/>
  <c r="Q17" i="30"/>
  <c r="M13" i="30"/>
  <c r="M11" i="30"/>
  <c r="N11" i="30"/>
  <c r="M36" i="30"/>
  <c r="M34" i="30"/>
  <c r="N34" i="30"/>
  <c r="Q21" i="30"/>
  <c r="M17" i="30"/>
  <c r="M15" i="30"/>
  <c r="N15" i="30"/>
  <c r="N55" i="30"/>
  <c r="M54" i="30"/>
  <c r="P53" i="30"/>
  <c r="N51" i="30"/>
  <c r="M50" i="30"/>
  <c r="P49" i="30"/>
  <c r="P46" i="30"/>
  <c r="M43" i="30"/>
  <c r="Q39" i="30"/>
  <c r="O39" i="30"/>
  <c r="Q35" i="30"/>
  <c r="O35" i="30"/>
  <c r="Q31" i="30"/>
  <c r="O31" i="30"/>
  <c r="Q28" i="30"/>
  <c r="P28" i="30"/>
  <c r="Q24" i="30"/>
  <c r="P24" i="30"/>
  <c r="Q20" i="30"/>
  <c r="P20" i="30"/>
  <c r="Q16" i="30"/>
  <c r="P16" i="30"/>
  <c r="Q12" i="30"/>
  <c r="P12" i="30"/>
  <c r="Q8" i="30"/>
  <c r="P8" i="30"/>
  <c r="N40" i="30"/>
  <c r="M39" i="30"/>
  <c r="P38" i="30"/>
  <c r="N36" i="30"/>
  <c r="M35" i="30"/>
  <c r="P34" i="30"/>
  <c r="Q33" i="30"/>
  <c r="N32" i="30"/>
  <c r="M31" i="30"/>
  <c r="P30" i="30"/>
  <c r="N29" i="30"/>
  <c r="M28" i="30"/>
  <c r="P27" i="30"/>
  <c r="Q27" i="30"/>
  <c r="N25" i="30"/>
  <c r="M24" i="30"/>
  <c r="P23" i="30"/>
  <c r="Q23" i="30"/>
  <c r="N21" i="30"/>
  <c r="M20" i="30"/>
  <c r="P19" i="30"/>
  <c r="Q19" i="30"/>
  <c r="N17" i="30"/>
  <c r="M16" i="30"/>
  <c r="P15" i="30"/>
  <c r="Q15" i="30"/>
  <c r="N13" i="30"/>
  <c r="M12" i="30"/>
  <c r="P11" i="30"/>
  <c r="Q11" i="30"/>
  <c r="N9" i="30"/>
  <c r="N8" i="30"/>
  <c r="M8" i="30"/>
  <c r="P7" i="30"/>
  <c r="Q7" i="30"/>
  <c r="U205" i="32" l="1"/>
  <c r="T861" i="32"/>
  <c r="U886" i="32"/>
  <c r="R910" i="32"/>
  <c r="U393" i="32"/>
  <c r="T770" i="32"/>
  <c r="R984" i="32"/>
  <c r="T19" i="32"/>
  <c r="T426" i="32"/>
  <c r="U233" i="32"/>
  <c r="Q707" i="32"/>
  <c r="T929" i="32"/>
  <c r="S628" i="32"/>
  <c r="U376" i="32"/>
  <c r="Q873" i="32"/>
  <c r="S400" i="32"/>
  <c r="T249" i="32"/>
  <c r="U192" i="32"/>
  <c r="V227" i="32"/>
  <c r="U387" i="32"/>
  <c r="T284" i="32"/>
  <c r="U594" i="32"/>
  <c r="R625" i="32"/>
  <c r="Q284" i="32"/>
  <c r="V784" i="32"/>
  <c r="Q625" i="32"/>
  <c r="R284" i="32"/>
  <c r="U983" i="32"/>
  <c r="Q467" i="32"/>
  <c r="S594" i="32"/>
  <c r="S625" i="32"/>
  <c r="U284" i="32"/>
  <c r="R487" i="32"/>
  <c r="Q594" i="32"/>
  <c r="S142" i="32"/>
  <c r="V625" i="32"/>
  <c r="T625" i="32"/>
  <c r="S65" i="32"/>
  <c r="R163" i="32"/>
  <c r="S531" i="32"/>
  <c r="V231" i="32"/>
  <c r="U573" i="32"/>
  <c r="R296" i="32"/>
  <c r="U647" i="32"/>
  <c r="V87" i="32"/>
  <c r="T62" i="32"/>
  <c r="T570" i="32"/>
  <c r="R447" i="32"/>
  <c r="V249" i="32"/>
  <c r="U79" i="32"/>
  <c r="U208" i="32"/>
  <c r="U247" i="32"/>
  <c r="S992" i="32"/>
  <c r="V933" i="32"/>
  <c r="S407" i="32"/>
  <c r="Q437" i="32"/>
  <c r="U193" i="32"/>
  <c r="Q426" i="32"/>
  <c r="R444" i="32"/>
  <c r="R186" i="32"/>
  <c r="Q14" i="32"/>
  <c r="T92" i="32"/>
  <c r="R87" i="32"/>
  <c r="T531" i="32"/>
  <c r="S294" i="32"/>
  <c r="U200" i="32"/>
  <c r="R628" i="32"/>
  <c r="R403" i="32"/>
  <c r="R136" i="32"/>
  <c r="S17" i="32"/>
  <c r="R410" i="32"/>
  <c r="V247" i="32"/>
  <c r="T992" i="32"/>
  <c r="S597" i="32"/>
  <c r="S830" i="32"/>
  <c r="T890" i="32"/>
  <c r="U667" i="32"/>
  <c r="S434" i="32"/>
  <c r="Q171" i="32"/>
  <c r="T583" i="32"/>
  <c r="R743" i="32"/>
  <c r="T360" i="32"/>
  <c r="Q817" i="32"/>
  <c r="R898" i="32"/>
  <c r="Q611" i="32"/>
  <c r="R566" i="32"/>
  <c r="S685" i="32"/>
  <c r="U626" i="32"/>
  <c r="T16" i="32"/>
  <c r="U592" i="32"/>
  <c r="T500" i="32"/>
  <c r="U266" i="32"/>
  <c r="T199" i="32"/>
  <c r="R590" i="32"/>
  <c r="T819" i="32"/>
  <c r="Q318" i="32"/>
  <c r="T193" i="32"/>
  <c r="R723" i="32"/>
  <c r="S269" i="32"/>
  <c r="V463" i="32"/>
  <c r="S36" i="32"/>
  <c r="R657" i="32"/>
  <c r="S925" i="32"/>
  <c r="T317" i="32"/>
  <c r="V197" i="32"/>
  <c r="V56" i="32"/>
  <c r="U615" i="32"/>
  <c r="Q798" i="32"/>
  <c r="S665" i="32"/>
  <c r="U652" i="32"/>
  <c r="U163" i="32"/>
  <c r="U166" i="32"/>
  <c r="V517" i="32"/>
  <c r="U296" i="32"/>
  <c r="R266" i="32"/>
  <c r="R647" i="32"/>
  <c r="T724" i="32"/>
  <c r="V957" i="32"/>
  <c r="V136" i="32"/>
  <c r="U495" i="32"/>
  <c r="T814" i="32"/>
  <c r="Q992" i="32"/>
  <c r="T247" i="32"/>
  <c r="V476" i="32"/>
  <c r="V209" i="32"/>
  <c r="V465" i="32"/>
  <c r="S66" i="32"/>
  <c r="T857" i="32"/>
  <c r="U301" i="32"/>
  <c r="S440" i="32"/>
  <c r="R858" i="32"/>
  <c r="R867" i="32"/>
  <c r="R707" i="32"/>
  <c r="V873" i="32"/>
  <c r="V47" i="32"/>
  <c r="T17" i="32"/>
  <c r="Q447" i="32"/>
  <c r="S208" i="32"/>
  <c r="Q224" i="32"/>
  <c r="V166" i="32"/>
  <c r="T707" i="32"/>
  <c r="R426" i="32"/>
  <c r="T412" i="32"/>
  <c r="V123" i="32"/>
  <c r="U360" i="32"/>
  <c r="U867" i="32"/>
  <c r="V867" i="32"/>
  <c r="V578" i="32"/>
  <c r="Q578" i="32"/>
  <c r="R578" i="32"/>
  <c r="V290" i="32"/>
  <c r="R290" i="32"/>
  <c r="Q290" i="32"/>
  <c r="V968" i="32"/>
  <c r="R968" i="32"/>
  <c r="Q122" i="32"/>
  <c r="V80" i="32"/>
  <c r="U268" i="32"/>
  <c r="T708" i="32"/>
  <c r="Q517" i="32"/>
  <c r="U566" i="32"/>
  <c r="T626" i="32"/>
  <c r="Q724" i="32"/>
  <c r="V566" i="32"/>
  <c r="S290" i="32"/>
  <c r="T867" i="32"/>
  <c r="S867" i="32"/>
  <c r="S910" i="32"/>
  <c r="R919" i="32"/>
  <c r="S809" i="32"/>
  <c r="Q832" i="32"/>
  <c r="V638" i="32"/>
  <c r="U624" i="32"/>
  <c r="S320" i="32"/>
  <c r="V854" i="32"/>
  <c r="T393" i="32"/>
  <c r="S984" i="32"/>
  <c r="R190" i="32"/>
  <c r="R188" i="32"/>
  <c r="V14" i="32"/>
  <c r="Q92" i="32"/>
  <c r="Q867" i="32"/>
  <c r="R427" i="32"/>
  <c r="Q73" i="32"/>
  <c r="V37" i="32"/>
  <c r="R289" i="32"/>
  <c r="S993" i="32"/>
  <c r="S174" i="32"/>
  <c r="T224" i="32"/>
  <c r="S176" i="32"/>
  <c r="Q597" i="32"/>
  <c r="U134" i="32"/>
  <c r="T465" i="32"/>
  <c r="T945" i="32"/>
  <c r="R933" i="32"/>
  <c r="V890" i="32"/>
  <c r="T690" i="32"/>
  <c r="R400" i="32"/>
  <c r="R630" i="32"/>
  <c r="T434" i="32"/>
  <c r="U440" i="32"/>
  <c r="R171" i="32"/>
  <c r="Q143" i="32"/>
  <c r="V437" i="32"/>
  <c r="T265" i="32"/>
  <c r="U164" i="32"/>
  <c r="Q185" i="32"/>
  <c r="Q756" i="32"/>
  <c r="Q439" i="32"/>
  <c r="R267" i="32"/>
  <c r="T869" i="32"/>
  <c r="R515" i="32"/>
  <c r="R894" i="32"/>
  <c r="V470" i="32"/>
  <c r="Q598" i="32"/>
  <c r="U735" i="32"/>
  <c r="Q575" i="32"/>
  <c r="U550" i="32"/>
  <c r="Q21" i="32"/>
  <c r="U271" i="32"/>
  <c r="U516" i="32"/>
  <c r="T706" i="32"/>
  <c r="R581" i="32"/>
  <c r="S584" i="32"/>
  <c r="Q61" i="32"/>
  <c r="Q508" i="32"/>
  <c r="T311" i="32"/>
  <c r="R823" i="32"/>
  <c r="U557" i="32"/>
  <c r="R923" i="32"/>
  <c r="U485" i="32"/>
  <c r="S774" i="32"/>
  <c r="R509" i="32"/>
  <c r="S988" i="32"/>
  <c r="R130" i="32"/>
  <c r="V496" i="32"/>
  <c r="R269" i="32"/>
  <c r="U149" i="32"/>
  <c r="U70" i="32"/>
  <c r="R309" i="32"/>
  <c r="U259" i="32"/>
  <c r="U613" i="32"/>
  <c r="Q697" i="32"/>
  <c r="S620" i="32"/>
  <c r="Q552" i="32"/>
  <c r="R281" i="32"/>
  <c r="U679" i="32"/>
  <c r="V44" i="32"/>
  <c r="S657" i="32"/>
  <c r="Q343" i="32"/>
  <c r="S951" i="32"/>
  <c r="Q16" i="32"/>
  <c r="U227" i="32"/>
  <c r="Q845" i="32"/>
  <c r="T396" i="32"/>
  <c r="Q975" i="32"/>
  <c r="T675" i="32"/>
  <c r="T997" i="32"/>
  <c r="T87" i="32"/>
  <c r="V190" i="32"/>
  <c r="U400" i="32"/>
  <c r="T289" i="32"/>
  <c r="V756" i="32"/>
  <c r="V427" i="32"/>
  <c r="U873" i="32"/>
  <c r="V188" i="32"/>
  <c r="T573" i="32"/>
  <c r="S495" i="32"/>
  <c r="U598" i="32"/>
  <c r="U37" i="32"/>
  <c r="Q249" i="32"/>
  <c r="U945" i="32"/>
  <c r="U16" i="32"/>
  <c r="R440" i="32"/>
  <c r="V992" i="32"/>
  <c r="V89" i="32"/>
  <c r="T598" i="32"/>
  <c r="S360" i="32"/>
  <c r="S870" i="32"/>
  <c r="U397" i="32"/>
  <c r="V865" i="32"/>
  <c r="U110" i="32"/>
  <c r="R271" i="32"/>
  <c r="V314" i="32"/>
  <c r="Q289" i="32"/>
  <c r="Q188" i="32"/>
  <c r="R573" i="32"/>
  <c r="Q628" i="32"/>
  <c r="S92" i="32"/>
  <c r="R690" i="32"/>
  <c r="S249" i="32"/>
  <c r="S239" i="32"/>
  <c r="T440" i="32"/>
  <c r="Q617" i="32"/>
  <c r="R992" i="32"/>
  <c r="V447" i="32"/>
  <c r="Q227" i="32"/>
  <c r="Q360" i="32"/>
  <c r="R819" i="32"/>
  <c r="Q926" i="32"/>
  <c r="S590" i="32"/>
  <c r="S253" i="32"/>
  <c r="V472" i="32"/>
  <c r="V577" i="32"/>
  <c r="U429" i="32"/>
  <c r="S411" i="32"/>
  <c r="V399" i="32"/>
  <c r="Q183" i="32"/>
  <c r="T302" i="32"/>
  <c r="Q878" i="32"/>
  <c r="Q993" i="32"/>
  <c r="U657" i="32"/>
  <c r="U412" i="32"/>
  <c r="U147" i="32"/>
  <c r="R516" i="32"/>
  <c r="U992" i="32"/>
  <c r="U21" i="32"/>
  <c r="V360" i="32"/>
  <c r="R813" i="32"/>
  <c r="S814" i="32"/>
  <c r="R756" i="32"/>
  <c r="T951" i="32"/>
  <c r="T845" i="32"/>
  <c r="V396" i="32"/>
  <c r="Q610" i="32"/>
  <c r="U644" i="32"/>
  <c r="S321" i="32"/>
  <c r="R576" i="32"/>
  <c r="Q894" i="32"/>
  <c r="Q968" i="32"/>
  <c r="U606" i="32"/>
  <c r="Q65" i="32"/>
  <c r="U176" i="32"/>
  <c r="V531" i="32"/>
  <c r="Q37" i="32"/>
  <c r="R208" i="32"/>
  <c r="T179" i="32"/>
  <c r="Q415" i="32"/>
  <c r="R226" i="32"/>
  <c r="V260" i="32"/>
  <c r="V224" i="32"/>
  <c r="V837" i="32"/>
  <c r="T830" i="32"/>
  <c r="S591" i="32"/>
  <c r="R498" i="32"/>
  <c r="U317" i="32"/>
  <c r="R650" i="32"/>
  <c r="S209" i="32"/>
  <c r="R729" i="32"/>
  <c r="T615" i="32"/>
  <c r="U953" i="32"/>
  <c r="S29" i="32"/>
  <c r="U465" i="32"/>
  <c r="R945" i="32"/>
  <c r="T798" i="32"/>
  <c r="R602" i="32"/>
  <c r="V444" i="32"/>
  <c r="V911" i="32"/>
  <c r="Q218" i="32"/>
  <c r="V674" i="32"/>
  <c r="R902" i="32"/>
  <c r="V601" i="32"/>
  <c r="R257" i="32"/>
  <c r="Q440" i="32"/>
  <c r="U171" i="32"/>
  <c r="T324" i="32"/>
  <c r="T364" i="32"/>
  <c r="U121" i="32"/>
  <c r="S107" i="32"/>
  <c r="S947" i="32"/>
  <c r="R693" i="32"/>
  <c r="R473" i="32"/>
  <c r="Q763" i="32"/>
  <c r="T494" i="32"/>
  <c r="Q633" i="32"/>
  <c r="V956" i="32"/>
  <c r="R352" i="32"/>
  <c r="S846" i="32"/>
  <c r="V955" i="32"/>
  <c r="V154" i="32"/>
  <c r="S886" i="32"/>
  <c r="V111" i="32"/>
  <c r="R986" i="32"/>
  <c r="U968" i="32"/>
  <c r="V318" i="32"/>
  <c r="R349" i="32"/>
  <c r="Q258" i="32"/>
  <c r="T271" i="32"/>
  <c r="T657" i="32"/>
  <c r="Q310" i="32"/>
  <c r="Q947" i="32"/>
  <c r="S498" i="32"/>
  <c r="T610" i="32"/>
  <c r="U894" i="32"/>
  <c r="V218" i="32"/>
  <c r="V1002" i="32"/>
  <c r="V171" i="32"/>
  <c r="S171" i="32"/>
  <c r="V65" i="32"/>
  <c r="T729" i="32"/>
  <c r="U693" i="32"/>
  <c r="Q317" i="32"/>
  <c r="R798" i="32"/>
  <c r="R209" i="32"/>
  <c r="T975" i="32"/>
  <c r="V945" i="32"/>
  <c r="Q465" i="32"/>
  <c r="Q253" i="32"/>
  <c r="V440" i="32"/>
  <c r="T483" i="32"/>
  <c r="T259" i="32"/>
  <c r="V176" i="32"/>
  <c r="U260" i="32"/>
  <c r="Q857" i="32"/>
  <c r="S194" i="32"/>
  <c r="R569" i="32"/>
  <c r="V317" i="32"/>
  <c r="T741" i="32"/>
  <c r="U197" i="32"/>
  <c r="Q650" i="32"/>
  <c r="Q56" i="32"/>
  <c r="R953" i="32"/>
  <c r="R24" i="32"/>
  <c r="R407" i="32"/>
  <c r="U851" i="32"/>
  <c r="S826" i="32"/>
  <c r="T786" i="32"/>
  <c r="R248" i="32"/>
  <c r="V211" i="32"/>
  <c r="R469" i="32"/>
  <c r="R711" i="32"/>
  <c r="S553" i="32"/>
  <c r="T444" i="32"/>
  <c r="V149" i="32"/>
  <c r="T947" i="32"/>
  <c r="S72" i="32"/>
  <c r="T926" i="32"/>
  <c r="Q945" i="32"/>
  <c r="Q496" i="32"/>
  <c r="S633" i="32"/>
  <c r="T131" i="32"/>
  <c r="R176" i="32"/>
  <c r="U108" i="32"/>
  <c r="R192" i="32"/>
  <c r="T79" i="32"/>
  <c r="T138" i="32"/>
  <c r="U55" i="32"/>
  <c r="Q59" i="32"/>
  <c r="Q498" i="32"/>
  <c r="T495" i="32"/>
  <c r="R415" i="32"/>
  <c r="U395" i="32"/>
  <c r="R102" i="32"/>
  <c r="T431" i="32"/>
  <c r="R636" i="32"/>
  <c r="T968" i="32"/>
  <c r="S968" i="32"/>
  <c r="T901" i="32"/>
  <c r="Q935" i="32"/>
  <c r="R235" i="32"/>
  <c r="R840" i="32"/>
  <c r="T831" i="32"/>
  <c r="T36" i="32"/>
  <c r="V641" i="32"/>
  <c r="T328" i="32"/>
  <c r="U487" i="32"/>
  <c r="V805" i="32"/>
  <c r="S667" i="32"/>
  <c r="S555" i="32"/>
  <c r="S1000" i="32"/>
  <c r="Q603" i="32"/>
  <c r="V264" i="32"/>
  <c r="R632" i="32"/>
  <c r="Q739" i="32"/>
  <c r="R687" i="32"/>
  <c r="V868" i="32"/>
  <c r="U567" i="32"/>
  <c r="T886" i="32"/>
  <c r="Q886" i="32"/>
  <c r="R886" i="32"/>
  <c r="R325" i="32"/>
  <c r="S325" i="32"/>
  <c r="T617" i="32"/>
  <c r="R617" i="32"/>
  <c r="S617" i="32"/>
  <c r="V617" i="32"/>
  <c r="S894" i="32"/>
  <c r="T894" i="32"/>
  <c r="T215" i="32"/>
  <c r="U215" i="32"/>
  <c r="S735" i="32"/>
  <c r="T735" i="32"/>
  <c r="T550" i="32"/>
  <c r="Q550" i="32"/>
  <c r="V845" i="32"/>
  <c r="U845" i="32"/>
  <c r="S845" i="32"/>
  <c r="Q271" i="32"/>
  <c r="S271" i="32"/>
  <c r="T516" i="32"/>
  <c r="S516" i="32"/>
  <c r="V516" i="32"/>
  <c r="T584" i="32"/>
  <c r="V584" i="32"/>
  <c r="T61" i="32"/>
  <c r="R61" i="32"/>
  <c r="S61" i="32"/>
  <c r="V61" i="32"/>
  <c r="U396" i="32"/>
  <c r="Q396" i="32"/>
  <c r="T110" i="32"/>
  <c r="V110" i="32"/>
  <c r="T509" i="32"/>
  <c r="V509" i="32"/>
  <c r="Q509" i="32"/>
  <c r="V943" i="32"/>
  <c r="U610" i="32"/>
  <c r="S610" i="32"/>
  <c r="V309" i="32"/>
  <c r="T309" i="32"/>
  <c r="V259" i="32"/>
  <c r="S259" i="32"/>
  <c r="Q259" i="32"/>
  <c r="Q281" i="32"/>
  <c r="V281" i="32"/>
  <c r="Q44" i="32"/>
  <c r="R44" i="32"/>
  <c r="U44" i="32"/>
  <c r="Q419" i="32"/>
  <c r="S419" i="32"/>
  <c r="V797" i="32"/>
  <c r="Q797" i="32"/>
  <c r="R797" i="32"/>
  <c r="T343" i="32"/>
  <c r="V271" i="32"/>
  <c r="Q657" i="32"/>
  <c r="Q943" i="32"/>
  <c r="V894" i="32"/>
  <c r="S44" i="32"/>
  <c r="V886" i="32"/>
  <c r="S215" i="32"/>
  <c r="Q70" i="32"/>
  <c r="R845" i="32"/>
  <c r="U309" i="32"/>
  <c r="S281" i="32"/>
  <c r="R552" i="32"/>
  <c r="U61" i="32"/>
  <c r="Q516" i="32"/>
  <c r="V208" i="32"/>
  <c r="T208" i="32"/>
  <c r="Q208" i="32"/>
  <c r="U289" i="32"/>
  <c r="S289" i="32"/>
  <c r="V289" i="32"/>
  <c r="T427" i="32"/>
  <c r="S427" i="32"/>
  <c r="S93" i="32"/>
  <c r="R93" i="32"/>
  <c r="R114" i="32"/>
  <c r="V114" i="32"/>
  <c r="R101" i="32"/>
  <c r="Q101" i="32"/>
  <c r="R88" i="32"/>
  <c r="Q88" i="32"/>
  <c r="T678" i="32"/>
  <c r="Q678" i="32"/>
  <c r="T661" i="32"/>
  <c r="R661" i="32"/>
  <c r="R615" i="32"/>
  <c r="Q615" i="32"/>
  <c r="V615" i="32"/>
  <c r="S615" i="32"/>
  <c r="T29" i="32"/>
  <c r="U29" i="32"/>
  <c r="U798" i="32"/>
  <c r="V798" i="32"/>
  <c r="S798" i="32"/>
  <c r="V602" i="32"/>
  <c r="U602" i="32"/>
  <c r="Q699" i="32"/>
  <c r="R699" i="32"/>
  <c r="S933" i="32"/>
  <c r="U933" i="32"/>
  <c r="V653" i="32"/>
  <c r="Q890" i="32"/>
  <c r="U890" i="32"/>
  <c r="T644" i="32"/>
  <c r="S644" i="32"/>
  <c r="T911" i="32"/>
  <c r="Q911" i="32"/>
  <c r="R17" i="32"/>
  <c r="U17" i="32"/>
  <c r="V17" i="32"/>
  <c r="Q17" i="32"/>
  <c r="U265" i="32"/>
  <c r="V265" i="32"/>
  <c r="U665" i="32"/>
  <c r="V665" i="32"/>
  <c r="U437" i="32"/>
  <c r="R437" i="32"/>
  <c r="T437" i="32"/>
  <c r="V542" i="32"/>
  <c r="U542" i="32"/>
  <c r="U380" i="32"/>
  <c r="S380" i="32"/>
  <c r="Q374" i="32"/>
  <c r="S374" i="32"/>
  <c r="V973" i="32"/>
  <c r="S973" i="32"/>
  <c r="Q215" i="32"/>
  <c r="R164" i="32"/>
  <c r="T164" i="32"/>
  <c r="U507" i="32"/>
  <c r="S507" i="32"/>
  <c r="U345" i="32"/>
  <c r="V345" i="32"/>
  <c r="R111" i="32"/>
  <c r="Q111" i="32"/>
  <c r="V51" i="32"/>
  <c r="V163" i="32"/>
  <c r="Q163" i="32"/>
  <c r="R152" i="32"/>
  <c r="S188" i="32"/>
  <c r="R399" i="32"/>
  <c r="R360" i="32"/>
  <c r="Q473" i="32"/>
  <c r="T921" i="32"/>
  <c r="S469" i="32"/>
  <c r="S711" i="32"/>
  <c r="V869" i="32"/>
  <c r="V829" i="32"/>
  <c r="U553" i="32"/>
  <c r="V384" i="32"/>
  <c r="T515" i="32"/>
  <c r="Q421" i="32"/>
  <c r="R612" i="32"/>
  <c r="T652" i="32"/>
  <c r="U891" i="32"/>
  <c r="U709" i="32"/>
  <c r="V915" i="32"/>
  <c r="T25" i="32"/>
  <c r="R466" i="32"/>
  <c r="Q790" i="32"/>
  <c r="V557" i="32"/>
  <c r="T210" i="32"/>
  <c r="U214" i="32"/>
  <c r="S240" i="32"/>
  <c r="S292" i="32"/>
  <c r="Q858" i="32"/>
  <c r="U331" i="32"/>
  <c r="R934" i="32"/>
  <c r="T592" i="32"/>
  <c r="R495" i="32"/>
  <c r="T445" i="32"/>
  <c r="U797" i="32"/>
  <c r="R445" i="32"/>
  <c r="Q569" i="32"/>
  <c r="T134" i="32"/>
  <c r="S402" i="32"/>
  <c r="S945" i="32"/>
  <c r="Q933" i="32"/>
  <c r="R890" i="32"/>
  <c r="S690" i="32"/>
  <c r="V429" i="32"/>
  <c r="Q533" i="32"/>
  <c r="Q380" i="32"/>
  <c r="U484" i="32"/>
  <c r="U366" i="32"/>
  <c r="Q961" i="32"/>
  <c r="S882" i="32"/>
  <c r="V583" i="32"/>
  <c r="T609" i="32"/>
  <c r="R549" i="32"/>
  <c r="U463" i="32"/>
  <c r="T797" i="32"/>
  <c r="S180" i="32"/>
  <c r="R108" i="32"/>
  <c r="V192" i="32"/>
  <c r="Q837" i="32"/>
  <c r="S56" i="32"/>
  <c r="T299" i="32"/>
  <c r="U299" i="32"/>
  <c r="V895" i="32"/>
  <c r="Q895" i="32"/>
  <c r="T439" i="32"/>
  <c r="Q408" i="32"/>
  <c r="V408" i="32"/>
  <c r="S770" i="32"/>
  <c r="U770" i="32"/>
  <c r="U701" i="32"/>
  <c r="S701" i="32"/>
  <c r="V861" i="32"/>
  <c r="U861" i="32"/>
  <c r="T764" i="32"/>
  <c r="Q764" i="32"/>
  <c r="U599" i="32"/>
  <c r="R599" i="32"/>
  <c r="R454" i="32"/>
  <c r="Q454" i="32"/>
  <c r="Q818" i="32"/>
  <c r="V818" i="32"/>
  <c r="T818" i="32"/>
  <c r="R853" i="32"/>
  <c r="V853" i="32"/>
  <c r="U853" i="32"/>
  <c r="Q745" i="32"/>
  <c r="Q370" i="32"/>
  <c r="S370" i="32"/>
  <c r="R370" i="32"/>
  <c r="V817" i="32"/>
  <c r="U817" i="32"/>
  <c r="V500" i="32"/>
  <c r="U500" i="32"/>
  <c r="S500" i="32"/>
  <c r="R500" i="32"/>
  <c r="Q448" i="32"/>
  <c r="R448" i="32"/>
  <c r="Q874" i="32"/>
  <c r="R874" i="32"/>
  <c r="U874" i="32"/>
  <c r="V874" i="32"/>
  <c r="S874" i="32"/>
  <c r="V553" i="32"/>
  <c r="V590" i="32"/>
  <c r="S592" i="32"/>
  <c r="R1000" i="32"/>
  <c r="S790" i="32"/>
  <c r="S858" i="32"/>
  <c r="R870" i="32"/>
  <c r="U384" i="32"/>
  <c r="R868" i="32"/>
  <c r="U868" i="32"/>
  <c r="R947" i="32"/>
  <c r="Q286" i="32"/>
  <c r="R286" i="32"/>
  <c r="Q328" i="32"/>
  <c r="V331" i="32"/>
  <c r="U919" i="32"/>
  <c r="U180" i="32"/>
  <c r="Q921" i="32"/>
  <c r="S926" i="32"/>
  <c r="S108" i="32"/>
  <c r="T192" i="32"/>
  <c r="V819" i="32"/>
  <c r="T832" i="32"/>
  <c r="U829" i="32"/>
  <c r="V471" i="32"/>
  <c r="R471" i="32"/>
  <c r="V693" i="32"/>
  <c r="S693" i="32"/>
  <c r="S114" i="32"/>
  <c r="V984" i="32"/>
  <c r="S448" i="32"/>
  <c r="U763" i="32"/>
  <c r="S275" i="32"/>
  <c r="S861" i="32"/>
  <c r="V299" i="32"/>
  <c r="V210" i="32"/>
  <c r="T817" i="32"/>
  <c r="U854" i="32"/>
  <c r="T667" i="32"/>
  <c r="V770" i="32"/>
  <c r="R869" i="32"/>
  <c r="U439" i="32"/>
  <c r="S393" i="32"/>
  <c r="Q194" i="32"/>
  <c r="V624" i="32"/>
  <c r="V473" i="32"/>
  <c r="V454" i="32"/>
  <c r="S264" i="32"/>
  <c r="R739" i="32"/>
  <c r="R210" i="32"/>
  <c r="S854" i="32"/>
  <c r="R764" i="32"/>
  <c r="Q121" i="32"/>
  <c r="T121" i="32"/>
  <c r="S227" i="32"/>
  <c r="R227" i="32"/>
  <c r="R662" i="32"/>
  <c r="T590" i="32"/>
  <c r="Q590" i="32"/>
  <c r="V592" i="32"/>
  <c r="V1000" i="32"/>
  <c r="U858" i="32"/>
  <c r="T868" i="32"/>
  <c r="S868" i="32"/>
  <c r="V947" i="32"/>
  <c r="U93" i="32"/>
  <c r="U286" i="32"/>
  <c r="U460" i="32"/>
  <c r="S331" i="32"/>
  <c r="S675" i="32"/>
  <c r="V926" i="32"/>
  <c r="U926" i="32"/>
  <c r="T108" i="32"/>
  <c r="S192" i="32"/>
  <c r="V36" i="32"/>
  <c r="V832" i="32"/>
  <c r="S829" i="32"/>
  <c r="U471" i="32"/>
  <c r="T471" i="32"/>
  <c r="Q693" i="32"/>
  <c r="T693" i="32"/>
  <c r="U870" i="32"/>
  <c r="R384" i="32"/>
  <c r="U114" i="32"/>
  <c r="U984" i="32"/>
  <c r="Q984" i="32"/>
  <c r="S454" i="32"/>
  <c r="U448" i="32"/>
  <c r="R763" i="32"/>
  <c r="S421" i="32"/>
  <c r="U275" i="32"/>
  <c r="S641" i="32"/>
  <c r="V79" i="32"/>
  <c r="R861" i="32"/>
  <c r="R299" i="32"/>
  <c r="Q809" i="32"/>
  <c r="S817" i="32"/>
  <c r="V667" i="32"/>
  <c r="S901" i="32"/>
  <c r="S431" i="32"/>
  <c r="T895" i="32"/>
  <c r="T632" i="32"/>
  <c r="V633" i="32"/>
  <c r="T352" i="32"/>
  <c r="V393" i="32"/>
  <c r="Q624" i="32"/>
  <c r="T739" i="32"/>
  <c r="Q210" i="32"/>
  <c r="T874" i="32"/>
  <c r="S764" i="32"/>
  <c r="Q460" i="32"/>
  <c r="R465" i="32"/>
  <c r="S465" i="32"/>
  <c r="S957" i="32"/>
  <c r="Q957" i="32"/>
  <c r="R667" i="32"/>
  <c r="Q667" i="32"/>
  <c r="U590" i="32"/>
  <c r="V194" i="32"/>
  <c r="V858" i="32"/>
  <c r="U947" i="32"/>
  <c r="R926" i="32"/>
  <c r="V370" i="32"/>
  <c r="V870" i="32"/>
  <c r="Q114" i="32"/>
  <c r="T984" i="32"/>
  <c r="V460" i="32"/>
  <c r="Q861" i="32"/>
  <c r="Q299" i="32"/>
  <c r="R817" i="32"/>
  <c r="R745" i="32"/>
  <c r="U869" i="32"/>
  <c r="S805" i="32"/>
  <c r="U633" i="32"/>
  <c r="Q393" i="32"/>
  <c r="R393" i="32"/>
  <c r="R460" i="32"/>
  <c r="T454" i="32"/>
  <c r="S14" i="32"/>
  <c r="U14" i="32"/>
  <c r="R50" i="32"/>
  <c r="S797" i="32"/>
  <c r="U138" i="32"/>
  <c r="R73" i="32"/>
  <c r="S59" i="32"/>
  <c r="R993" i="32"/>
  <c r="R591" i="32"/>
  <c r="V921" i="32"/>
  <c r="U596" i="32"/>
  <c r="U352" i="32"/>
  <c r="R878" i="32"/>
  <c r="Q100" i="32"/>
  <c r="V846" i="32"/>
  <c r="U267" i="32"/>
  <c r="S428" i="32"/>
  <c r="U847" i="32"/>
  <c r="V959" i="32"/>
  <c r="T475" i="32"/>
  <c r="U996" i="32"/>
  <c r="V354" i="32"/>
  <c r="U470" i="32"/>
  <c r="Q956" i="32"/>
  <c r="Q831" i="32"/>
  <c r="S556" i="32"/>
  <c r="U938" i="32"/>
  <c r="T606" i="32"/>
  <c r="U213" i="32"/>
  <c r="Q311" i="32"/>
  <c r="R367" i="32"/>
  <c r="U353" i="32"/>
  <c r="U235" i="32"/>
  <c r="U840" i="32"/>
  <c r="V966" i="32"/>
  <c r="U697" i="32"/>
  <c r="R965" i="32"/>
  <c r="V304" i="32"/>
  <c r="T242" i="32"/>
  <c r="U687" i="32"/>
  <c r="R685" i="32"/>
  <c r="T658" i="32"/>
  <c r="R613" i="32"/>
  <c r="R485" i="32"/>
  <c r="Q620" i="32"/>
  <c r="Q641" i="32"/>
  <c r="R825" i="32"/>
  <c r="S649" i="32"/>
  <c r="U629" i="32"/>
  <c r="V657" i="32"/>
  <c r="Q54" i="32"/>
  <c r="S228" i="32"/>
  <c r="U419" i="32"/>
  <c r="Q698" i="32"/>
  <c r="S233" i="32"/>
  <c r="V741" i="32"/>
  <c r="Q402" i="32"/>
  <c r="Q661" i="32"/>
  <c r="R929" i="32"/>
  <c r="U628" i="32"/>
  <c r="R873" i="32"/>
  <c r="Q679" i="32"/>
  <c r="T218" i="32"/>
  <c r="S623" i="32"/>
  <c r="V312" i="32"/>
  <c r="T577" i="32"/>
  <c r="T851" i="32"/>
  <c r="Q542" i="32"/>
  <c r="S82" i="32"/>
  <c r="V257" i="32"/>
  <c r="S983" i="32"/>
  <c r="T183" i="32"/>
  <c r="V107" i="32"/>
  <c r="Q199" i="32"/>
  <c r="T253" i="32"/>
  <c r="U570" i="32"/>
  <c r="Q570" i="32"/>
  <c r="S570" i="32"/>
  <c r="U955" i="32"/>
  <c r="Q955" i="32"/>
  <c r="R405" i="32"/>
  <c r="S405" i="32"/>
  <c r="U865" i="32"/>
  <c r="R865" i="32"/>
  <c r="T681" i="32"/>
  <c r="V681" i="32"/>
  <c r="U388" i="32"/>
  <c r="Q129" i="32"/>
  <c r="U129" i="32"/>
  <c r="U162" i="32"/>
  <c r="V162" i="32"/>
  <c r="S708" i="32"/>
  <c r="V708" i="32"/>
  <c r="R193" i="32"/>
  <c r="V193" i="32"/>
  <c r="V723" i="32"/>
  <c r="R328" i="32"/>
  <c r="U328" i="32"/>
  <c r="V626" i="32"/>
  <c r="Q626" i="32"/>
  <c r="Q166" i="32"/>
  <c r="Q494" i="32"/>
  <c r="V494" i="32"/>
  <c r="T264" i="32"/>
  <c r="R264" i="32"/>
  <c r="R21" i="32"/>
  <c r="S21" i="32"/>
  <c r="Q735" i="32"/>
  <c r="V735" i="32"/>
  <c r="Q36" i="32"/>
  <c r="R36" i="32"/>
  <c r="R517" i="32"/>
  <c r="S296" i="32"/>
  <c r="V296" i="32"/>
  <c r="S573" i="32"/>
  <c r="Q573" i="32"/>
  <c r="U694" i="32"/>
  <c r="T841" i="32"/>
  <c r="R973" i="32"/>
  <c r="Q973" i="32"/>
  <c r="Q399" i="32"/>
  <c r="S474" i="32"/>
  <c r="S756" i="32"/>
  <c r="S986" i="32"/>
  <c r="V986" i="32"/>
  <c r="S166" i="32"/>
  <c r="R463" i="32"/>
  <c r="U73" i="32"/>
  <c r="U956" i="32"/>
  <c r="Q193" i="32"/>
  <c r="T517" i="32"/>
  <c r="T847" i="32"/>
  <c r="U36" i="32"/>
  <c r="T993" i="32"/>
  <c r="T687" i="32"/>
  <c r="V591" i="32"/>
  <c r="U641" i="32"/>
  <c r="V938" i="32"/>
  <c r="R837" i="32"/>
  <c r="T549" i="32"/>
  <c r="S352" i="32"/>
  <c r="R228" i="32"/>
  <c r="S583" i="32"/>
  <c r="U965" i="32"/>
  <c r="T240" i="32"/>
  <c r="T292" i="32"/>
  <c r="V629" i="32"/>
  <c r="R14" i="32"/>
  <c r="Q853" i="32"/>
  <c r="S163" i="32"/>
  <c r="T448" i="32"/>
  <c r="R818" i="32"/>
  <c r="Q500" i="32"/>
  <c r="V387" i="32"/>
  <c r="Q814" i="32"/>
  <c r="R395" i="32"/>
  <c r="S530" i="32"/>
  <c r="S224" i="32"/>
  <c r="V376" i="32"/>
  <c r="V356" i="32"/>
  <c r="S659" i="32"/>
  <c r="Q334" i="32"/>
  <c r="Q902" i="32"/>
  <c r="U700" i="32"/>
  <c r="V183" i="32"/>
  <c r="R589" i="32"/>
  <c r="T629" i="32"/>
  <c r="V358" i="32"/>
  <c r="T175" i="32"/>
  <c r="V745" i="32"/>
  <c r="U454" i="32"/>
  <c r="S460" i="32"/>
  <c r="U122" i="32"/>
  <c r="U51" i="32"/>
  <c r="Q342" i="32"/>
  <c r="Q834" i="32"/>
  <c r="T747" i="32"/>
  <c r="U24" i="32"/>
  <c r="Q1000" i="32"/>
  <c r="T805" i="32"/>
  <c r="S612" i="32"/>
  <c r="S997" i="32"/>
  <c r="V618" i="32"/>
  <c r="V934" i="32"/>
  <c r="V823" i="32"/>
  <c r="U362" i="32"/>
  <c r="V362" i="32"/>
  <c r="S362" i="32"/>
  <c r="T362" i="32"/>
  <c r="S124" i="32"/>
  <c r="Q124" i="32"/>
  <c r="U124" i="32"/>
  <c r="T124" i="32"/>
  <c r="V124" i="32"/>
  <c r="T925" i="32"/>
  <c r="V925" i="32"/>
  <c r="T20" i="32"/>
  <c r="U307" i="32"/>
  <c r="Q307" i="32"/>
  <c r="V815" i="32"/>
  <c r="T685" i="32"/>
  <c r="V685" i="32"/>
  <c r="R568" i="32"/>
  <c r="S568" i="32"/>
  <c r="R794" i="32"/>
  <c r="T157" i="32"/>
  <c r="U157" i="32"/>
  <c r="V157" i="32"/>
  <c r="Q157" i="32"/>
  <c r="R157" i="32"/>
  <c r="T288" i="32"/>
  <c r="V288" i="32"/>
  <c r="U288" i="32"/>
  <c r="R166" i="32"/>
  <c r="T166" i="32"/>
  <c r="T51" i="32"/>
  <c r="S606" i="32"/>
  <c r="Q463" i="32"/>
  <c r="U756" i="32"/>
  <c r="S193" i="32"/>
  <c r="S328" i="32"/>
  <c r="Q959" i="32"/>
  <c r="R735" i="32"/>
  <c r="U708" i="32"/>
  <c r="U517" i="32"/>
  <c r="R470" i="32"/>
  <c r="S724" i="32"/>
  <c r="Q566" i="32"/>
  <c r="S311" i="32"/>
  <c r="S955" i="32"/>
  <c r="R46" i="32"/>
  <c r="R681" i="32"/>
  <c r="R242" i="32"/>
  <c r="Q687" i="32"/>
  <c r="U578" i="32"/>
  <c r="S578" i="32"/>
  <c r="R641" i="32"/>
  <c r="T641" i="32"/>
  <c r="S938" i="32"/>
  <c r="V910" i="32"/>
  <c r="S494" i="32"/>
  <c r="U494" i="32"/>
  <c r="U290" i="32"/>
  <c r="Q784" i="32"/>
  <c r="Q288" i="32"/>
  <c r="S636" i="32"/>
  <c r="V831" i="32"/>
  <c r="V568" i="32"/>
  <c r="Q354" i="32"/>
  <c r="U318" i="32"/>
  <c r="V352" i="32"/>
  <c r="T21" i="32"/>
  <c r="R620" i="32"/>
  <c r="R307" i="32"/>
  <c r="R366" i="32"/>
  <c r="U986" i="32"/>
  <c r="R362" i="32"/>
  <c r="V199" i="32"/>
  <c r="T761" i="32"/>
  <c r="U761" i="32"/>
  <c r="U658" i="32"/>
  <c r="Q264" i="32"/>
  <c r="U43" i="32"/>
  <c r="V328" i="32"/>
  <c r="S288" i="32"/>
  <c r="S966" i="32"/>
  <c r="T566" i="32"/>
  <c r="S566" i="32"/>
  <c r="S965" i="32"/>
  <c r="T578" i="32"/>
  <c r="R494" i="32"/>
  <c r="T290" i="32"/>
  <c r="U199" i="32"/>
  <c r="R318" i="32"/>
  <c r="V21" i="32"/>
  <c r="R658" i="32"/>
  <c r="V278" i="32"/>
  <c r="U925" i="32"/>
  <c r="T366" i="32"/>
  <c r="Q685" i="32"/>
  <c r="Q986" i="32"/>
  <c r="Q362" i="32"/>
  <c r="R288" i="32"/>
  <c r="S157" i="32"/>
  <c r="R124" i="32"/>
  <c r="R962" i="32"/>
  <c r="V59" i="32"/>
  <c r="R174" i="32"/>
  <c r="U224" i="32"/>
  <c r="U56" i="32"/>
  <c r="V950" i="32"/>
  <c r="V570" i="32"/>
  <c r="Q640" i="32"/>
  <c r="V19" i="32"/>
  <c r="Q164" i="32"/>
  <c r="T408" i="32"/>
  <c r="V515" i="32"/>
  <c r="V335" i="32"/>
  <c r="T673" i="32"/>
  <c r="T965" i="32"/>
  <c r="S853" i="32"/>
  <c r="U745" i="32"/>
  <c r="T934" i="32"/>
  <c r="R702" i="32"/>
  <c r="U370" i="32"/>
  <c r="T543" i="32"/>
  <c r="U264" i="32"/>
  <c r="Q69" i="32"/>
  <c r="S435" i="32"/>
  <c r="T227" i="32"/>
  <c r="R92" i="32"/>
  <c r="S299" i="32"/>
  <c r="S895" i="32"/>
  <c r="R431" i="32"/>
  <c r="U837" i="32"/>
  <c r="U678" i="32"/>
  <c r="Q524" i="32"/>
  <c r="U322" i="32"/>
  <c r="Q647" i="32"/>
  <c r="T756" i="32"/>
  <c r="S577" i="32"/>
  <c r="V773" i="32"/>
  <c r="Q411" i="32"/>
  <c r="Q551" i="32"/>
  <c r="U257" i="32"/>
  <c r="Q654" i="32"/>
  <c r="R511" i="32"/>
  <c r="R674" i="32"/>
  <c r="V700" i="32"/>
  <c r="S201" i="32"/>
  <c r="S211" i="32"/>
  <c r="V533" i="32"/>
  <c r="S121" i="32"/>
  <c r="T107" i="32"/>
  <c r="V981" i="32"/>
  <c r="Q596" i="32"/>
  <c r="T100" i="32"/>
  <c r="V274" i="32"/>
  <c r="T878" i="32"/>
  <c r="T554" i="32"/>
  <c r="Q883" i="32"/>
  <c r="T384" i="32"/>
  <c r="T986" i="32"/>
  <c r="U389" i="32"/>
  <c r="R575" i="32"/>
  <c r="U821" i="32"/>
  <c r="U775" i="32"/>
  <c r="S537" i="32"/>
  <c r="T557" i="32"/>
  <c r="Q28" i="32"/>
  <c r="R359" i="32"/>
  <c r="U242" i="32"/>
  <c r="V341" i="32"/>
  <c r="Q485" i="32"/>
  <c r="T130" i="32"/>
  <c r="V269" i="32"/>
  <c r="S391" i="32"/>
  <c r="T613" i="32"/>
  <c r="T697" i="32"/>
  <c r="U620" i="32"/>
  <c r="V644" i="32"/>
  <c r="R214" i="32"/>
  <c r="U552" i="32"/>
  <c r="S57" i="32"/>
  <c r="Q57" i="32"/>
  <c r="T57" i="32"/>
  <c r="U57" i="32"/>
  <c r="R253" i="32"/>
  <c r="U253" i="32"/>
  <c r="T202" i="32"/>
  <c r="S202" i="32"/>
  <c r="Q202" i="32"/>
  <c r="R202" i="32"/>
  <c r="S445" i="32"/>
  <c r="U445" i="32"/>
  <c r="U210" i="32"/>
  <c r="S210" i="32"/>
  <c r="S343" i="32"/>
  <c r="U343" i="32"/>
  <c r="R343" i="32"/>
  <c r="U634" i="32"/>
  <c r="U378" i="32"/>
  <c r="R378" i="32"/>
  <c r="T943" i="32"/>
  <c r="V610" i="32"/>
  <c r="S980" i="32"/>
  <c r="T73" i="32"/>
  <c r="V73" i="32"/>
  <c r="R689" i="32"/>
  <c r="S326" i="32"/>
  <c r="T163" i="32"/>
  <c r="U160" i="32"/>
  <c r="V814" i="32"/>
  <c r="U814" i="32"/>
  <c r="T419" i="32"/>
  <c r="R282" i="32"/>
  <c r="S533" i="32"/>
  <c r="T176" i="32"/>
  <c r="V253" i="32"/>
  <c r="U934" i="32"/>
  <c r="Q953" i="32"/>
  <c r="V953" i="32"/>
  <c r="R57" i="32"/>
  <c r="T623" i="32"/>
  <c r="S73" i="32"/>
  <c r="Q47" i="32"/>
  <c r="R814" i="32"/>
  <c r="V228" i="32"/>
  <c r="Q192" i="32"/>
  <c r="V108" i="32"/>
  <c r="V679" i="32"/>
  <c r="V451" i="32"/>
  <c r="Q364" i="32"/>
  <c r="Q659" i="32"/>
  <c r="Q433" i="32"/>
  <c r="R428" i="32"/>
  <c r="R946" i="32"/>
  <c r="S709" i="32"/>
  <c r="U790" i="32"/>
  <c r="Q770" i="32"/>
  <c r="T853" i="32"/>
  <c r="U408" i="32"/>
  <c r="Q51" i="32"/>
  <c r="U179" i="32"/>
  <c r="S745" i="32"/>
  <c r="Q629" i="32"/>
  <c r="S629" i="32"/>
  <c r="Q543" i="32"/>
  <c r="T701" i="32"/>
  <c r="U764" i="32"/>
  <c r="Q934" i="32"/>
  <c r="R55" i="32"/>
  <c r="S599" i="32"/>
  <c r="S226" i="32"/>
  <c r="U789" i="32"/>
  <c r="S934" i="32"/>
  <c r="U950" i="32"/>
  <c r="R836" i="32"/>
  <c r="R911" i="32"/>
  <c r="R356" i="32"/>
  <c r="Q507" i="32"/>
  <c r="R258" i="32"/>
  <c r="U186" i="32"/>
  <c r="Q83" i="32"/>
  <c r="R312" i="32"/>
  <c r="T400" i="32"/>
  <c r="V647" i="32"/>
  <c r="Q577" i="32"/>
  <c r="T301" i="32"/>
  <c r="T902" i="32"/>
  <c r="V826" i="32"/>
  <c r="U87" i="32"/>
  <c r="Q407" i="32"/>
  <c r="R842" i="32"/>
  <c r="V82" i="32"/>
  <c r="V411" i="32"/>
  <c r="U601" i="32"/>
  <c r="S62" i="32"/>
  <c r="V140" i="32"/>
  <c r="U405" i="32"/>
  <c r="V906" i="32"/>
  <c r="R847" i="32"/>
  <c r="U959" i="32"/>
  <c r="T865" i="32"/>
  <c r="U475" i="32"/>
  <c r="U250" i="32"/>
  <c r="Q996" i="32"/>
  <c r="S354" i="32"/>
  <c r="S681" i="32"/>
  <c r="V961" i="32"/>
  <c r="S470" i="32"/>
  <c r="S978" i="32"/>
  <c r="T956" i="32"/>
  <c r="R831" i="32"/>
  <c r="T556" i="32"/>
  <c r="U583" i="32"/>
  <c r="T938" i="32"/>
  <c r="V606" i="32"/>
  <c r="Q20" i="32"/>
  <c r="V474" i="32"/>
  <c r="U418" i="32"/>
  <c r="S575" i="32"/>
  <c r="U223" i="32"/>
  <c r="U311" i="32"/>
  <c r="Q367" i="32"/>
  <c r="V129" i="32"/>
  <c r="U549" i="32"/>
  <c r="Q840" i="32"/>
  <c r="U685" i="32"/>
  <c r="R770" i="32"/>
  <c r="V16" i="32"/>
  <c r="R629" i="32"/>
  <c r="U818" i="32"/>
  <c r="S818" i="32"/>
  <c r="V701" i="32"/>
  <c r="Q701" i="32"/>
  <c r="R701" i="32"/>
  <c r="T591" i="32"/>
  <c r="U431" i="32"/>
  <c r="U597" i="32"/>
  <c r="T698" i="32"/>
  <c r="R476" i="32"/>
  <c r="Q731" i="32"/>
  <c r="Q830" i="32"/>
  <c r="U498" i="32"/>
  <c r="R110" i="32"/>
  <c r="U426" i="32"/>
  <c r="T233" i="32"/>
  <c r="V666" i="32"/>
  <c r="Q741" i="32"/>
  <c r="S627" i="32"/>
  <c r="S661" i="32"/>
  <c r="U707" i="32"/>
  <c r="U929" i="32"/>
  <c r="T628" i="32"/>
  <c r="Q376" i="32"/>
  <c r="S873" i="32"/>
  <c r="U862" i="32"/>
  <c r="T973" i="32"/>
  <c r="U150" i="32"/>
  <c r="V727" i="32"/>
  <c r="T576" i="32"/>
  <c r="V45" i="32"/>
  <c r="R396" i="32"/>
  <c r="R949" i="32"/>
  <c r="U811" i="32"/>
  <c r="U581" i="32"/>
  <c r="R425" i="32"/>
  <c r="Q584" i="32"/>
  <c r="T854" i="32"/>
  <c r="S638" i="32"/>
  <c r="Q706" i="32"/>
  <c r="U444" i="32"/>
  <c r="S444" i="32"/>
  <c r="V66" i="32"/>
  <c r="V636" i="32"/>
  <c r="T636" i="32"/>
  <c r="Q931" i="32"/>
  <c r="T931" i="32"/>
  <c r="V931" i="32"/>
  <c r="R931" i="32"/>
  <c r="U609" i="32"/>
  <c r="S609" i="32"/>
  <c r="Q609" i="32"/>
  <c r="U98" i="32"/>
  <c r="T98" i="32"/>
  <c r="R98" i="32"/>
  <c r="V98" i="32"/>
  <c r="Q98" i="32"/>
  <c r="S98" i="32"/>
  <c r="S715" i="32"/>
  <c r="Q715" i="32"/>
  <c r="R715" i="32"/>
  <c r="V715" i="32"/>
  <c r="U822" i="32"/>
  <c r="S822" i="32"/>
  <c r="T822" i="32"/>
  <c r="V822" i="32"/>
  <c r="R822" i="32"/>
  <c r="U537" i="32"/>
  <c r="T537" i="32"/>
  <c r="R537" i="32"/>
  <c r="V537" i="32"/>
  <c r="T432" i="32"/>
  <c r="V432" i="32"/>
  <c r="S432" i="32"/>
  <c r="U432" i="32"/>
  <c r="V543" i="32"/>
  <c r="R543" i="32"/>
  <c r="U365" i="32"/>
  <c r="T365" i="32"/>
  <c r="V365" i="32"/>
  <c r="Q365" i="32"/>
  <c r="R80" i="32"/>
  <c r="Q80" i="32"/>
  <c r="U80" i="32"/>
  <c r="T213" i="32"/>
  <c r="Q213" i="32"/>
  <c r="V389" i="32"/>
  <c r="T389" i="32"/>
  <c r="R389" i="32"/>
  <c r="R388" i="32"/>
  <c r="S388" i="32"/>
  <c r="S815" i="32"/>
  <c r="R815" i="32"/>
  <c r="Q815" i="32"/>
  <c r="Q821" i="32"/>
  <c r="V821" i="32"/>
  <c r="T821" i="32"/>
  <c r="S702" i="32"/>
  <c r="T702" i="32"/>
  <c r="U702" i="32"/>
  <c r="U490" i="32"/>
  <c r="V490" i="32"/>
  <c r="T490" i="32"/>
  <c r="R490" i="32"/>
  <c r="R492" i="32"/>
  <c r="V492" i="32"/>
  <c r="U492" i="32"/>
  <c r="Q758" i="32"/>
  <c r="U758" i="32"/>
  <c r="T758" i="32"/>
  <c r="Q390" i="32"/>
  <c r="U390" i="32"/>
  <c r="V390" i="32"/>
  <c r="Q777" i="32"/>
  <c r="U777" i="32"/>
  <c r="R777" i="32"/>
  <c r="S777" i="32"/>
  <c r="Q988" i="32"/>
  <c r="U988" i="32"/>
  <c r="V988" i="32"/>
  <c r="R988" i="32"/>
  <c r="V980" i="32"/>
  <c r="R980" i="32"/>
  <c r="T980" i="32"/>
  <c r="R273" i="32"/>
  <c r="Q273" i="32"/>
  <c r="S273" i="32"/>
  <c r="T273" i="32"/>
  <c r="T645" i="32"/>
  <c r="V645" i="32"/>
  <c r="U645" i="32"/>
  <c r="R645" i="32"/>
  <c r="T214" i="32"/>
  <c r="V214" i="32"/>
  <c r="S389" i="32"/>
  <c r="S784" i="32"/>
  <c r="U931" i="32"/>
  <c r="T815" i="32"/>
  <c r="V388" i="32"/>
  <c r="Q645" i="32"/>
  <c r="V575" i="32"/>
  <c r="T910" i="32"/>
  <c r="S634" i="32"/>
  <c r="R821" i="32"/>
  <c r="V840" i="32"/>
  <c r="Q822" i="32"/>
  <c r="S80" i="32"/>
  <c r="T356" i="32"/>
  <c r="S775" i="32"/>
  <c r="S214" i="32"/>
  <c r="T388" i="32"/>
  <c r="S390" i="32"/>
  <c r="V378" i="32"/>
  <c r="T699" i="32"/>
  <c r="U699" i="32"/>
  <c r="T390" i="32"/>
  <c r="U543" i="32"/>
  <c r="V675" i="32"/>
  <c r="Q675" i="32"/>
  <c r="U277" i="32"/>
  <c r="R277" i="32"/>
  <c r="S804" i="32"/>
  <c r="T804" i="32"/>
  <c r="V806" i="32"/>
  <c r="R882" i="32"/>
  <c r="Q882" i="32"/>
  <c r="U882" i="32"/>
  <c r="Q223" i="32"/>
  <c r="Q669" i="32"/>
  <c r="V744" i="32"/>
  <c r="T482" i="32"/>
  <c r="R482" i="32"/>
  <c r="S1002" i="32"/>
  <c r="R1002" i="32"/>
  <c r="Q910" i="32"/>
  <c r="R390" i="32"/>
  <c r="T268" i="32"/>
  <c r="Q409" i="32"/>
  <c r="U409" i="32"/>
  <c r="V965" i="32"/>
  <c r="Q965" i="32"/>
  <c r="S304" i="32"/>
  <c r="V613" i="32"/>
  <c r="U723" i="32"/>
  <c r="V528" i="32"/>
  <c r="T620" i="32"/>
  <c r="T593" i="32"/>
  <c r="Q593" i="32"/>
  <c r="V593" i="32"/>
  <c r="S593" i="32"/>
  <c r="R404" i="32"/>
  <c r="T404" i="32"/>
  <c r="Q404" i="32"/>
  <c r="V404" i="32"/>
  <c r="S404" i="32"/>
  <c r="S825" i="32"/>
  <c r="V825" i="32"/>
  <c r="T825" i="32"/>
  <c r="T568" i="32"/>
  <c r="U568" i="32"/>
  <c r="Q568" i="32"/>
  <c r="Q649" i="32"/>
  <c r="Q87" i="32"/>
  <c r="U511" i="32"/>
  <c r="R149" i="32"/>
  <c r="S51" i="32"/>
  <c r="R51" i="32"/>
  <c r="V179" i="32"/>
  <c r="V400" i="32"/>
  <c r="T258" i="32"/>
  <c r="V258" i="32"/>
  <c r="R606" i="32"/>
  <c r="V597" i="32"/>
  <c r="V996" i="32"/>
  <c r="U943" i="32"/>
  <c r="S943" i="32"/>
  <c r="V654" i="32"/>
  <c r="V498" i="32"/>
  <c r="V707" i="32"/>
  <c r="S707" i="32"/>
  <c r="R610" i="32"/>
  <c r="S356" i="32"/>
  <c r="R956" i="32"/>
  <c r="S956" i="32"/>
  <c r="T647" i="32"/>
  <c r="R577" i="32"/>
  <c r="S959" i="32"/>
  <c r="Q708" i="32"/>
  <c r="R708" i="32"/>
  <c r="T873" i="32"/>
  <c r="R220" i="32"/>
  <c r="U784" i="32"/>
  <c r="T840" i="32"/>
  <c r="S911" i="32"/>
  <c r="Q847" i="32"/>
  <c r="T470" i="32"/>
  <c r="Q470" i="32"/>
  <c r="T55" i="32"/>
  <c r="V697" i="32"/>
  <c r="S697" i="32"/>
  <c r="Q108" i="32"/>
  <c r="Q388" i="32"/>
  <c r="S509" i="32"/>
  <c r="S613" i="32"/>
  <c r="S301" i="32"/>
  <c r="V628" i="32"/>
  <c r="S485" i="32"/>
  <c r="S426" i="32"/>
  <c r="V70" i="32"/>
  <c r="R311" i="32"/>
  <c r="U82" i="32"/>
  <c r="Q747" i="32"/>
  <c r="U741" i="32"/>
  <c r="U681" i="32"/>
  <c r="Q865" i="32"/>
  <c r="T129" i="32"/>
  <c r="Q113" i="32"/>
  <c r="Q591" i="32"/>
  <c r="T551" i="32"/>
  <c r="S524" i="32"/>
  <c r="U661" i="32"/>
  <c r="V213" i="32"/>
  <c r="Q356" i="32"/>
  <c r="R938" i="32"/>
  <c r="U575" i="32"/>
  <c r="Q309" i="32"/>
  <c r="S309" i="32"/>
  <c r="U975" i="32"/>
  <c r="S698" i="32"/>
  <c r="Q601" i="32"/>
  <c r="S552" i="32"/>
  <c r="V186" i="32"/>
  <c r="R644" i="32"/>
  <c r="Q644" i="32"/>
  <c r="R627" i="32"/>
  <c r="T405" i="32"/>
  <c r="V836" i="32"/>
  <c r="S492" i="32"/>
  <c r="R16" i="32"/>
  <c r="S16" i="32"/>
  <c r="T411" i="32"/>
  <c r="S831" i="32"/>
  <c r="Q978" i="32"/>
  <c r="T354" i="32"/>
  <c r="R354" i="32"/>
  <c r="Q842" i="32"/>
  <c r="V774" i="32"/>
  <c r="T318" i="32"/>
  <c r="V507" i="32"/>
  <c r="V549" i="32"/>
  <c r="U228" i="32"/>
  <c r="V620" i="32"/>
  <c r="Q583" i="32"/>
  <c r="R583" i="32"/>
  <c r="U674" i="32"/>
  <c r="T476" i="32"/>
  <c r="Q700" i="32"/>
  <c r="V307" i="32"/>
  <c r="T376" i="32"/>
  <c r="S376" i="32"/>
  <c r="S213" i="32"/>
  <c r="V830" i="32"/>
  <c r="U830" i="32"/>
  <c r="T83" i="32"/>
  <c r="Q925" i="32"/>
  <c r="R925" i="32"/>
  <c r="R259" i="32"/>
  <c r="U698" i="32"/>
  <c r="R634" i="32"/>
  <c r="Q389" i="32"/>
  <c r="Q492" i="32"/>
  <c r="S931" i="32"/>
  <c r="S645" i="32"/>
  <c r="V609" i="32"/>
  <c r="S490" i="32"/>
  <c r="V273" i="32"/>
  <c r="Q432" i="32"/>
  <c r="S110" i="32"/>
  <c r="R675" i="32"/>
  <c r="U980" i="32"/>
  <c r="U825" i="32"/>
  <c r="R784" i="32"/>
  <c r="U923" i="32"/>
  <c r="T80" i="32"/>
  <c r="R758" i="32"/>
  <c r="Q811" i="32"/>
  <c r="Q214" i="32"/>
  <c r="U593" i="32"/>
  <c r="T378" i="32"/>
  <c r="V702" i="32"/>
  <c r="R365" i="32"/>
  <c r="S365" i="32"/>
  <c r="Q422" i="32"/>
  <c r="Q537" i="32"/>
  <c r="S87" i="32"/>
  <c r="S258" i="32"/>
  <c r="S28" i="32"/>
  <c r="R943" i="32"/>
  <c r="T498" i="32"/>
  <c r="S551" i="32"/>
  <c r="R213" i="32"/>
  <c r="S647" i="32"/>
  <c r="T634" i="32"/>
  <c r="U961" i="32"/>
  <c r="V731" i="32"/>
  <c r="U911" i="32"/>
  <c r="R697" i="32"/>
  <c r="Q613" i="32"/>
  <c r="T842" i="32"/>
  <c r="V511" i="32"/>
  <c r="V426" i="32"/>
  <c r="V311" i="32"/>
  <c r="Q681" i="32"/>
  <c r="T66" i="32"/>
  <c r="U591" i="32"/>
  <c r="V524" i="32"/>
  <c r="V661" i="32"/>
  <c r="U356" i="32"/>
  <c r="Q110" i="32"/>
  <c r="R162" i="32"/>
  <c r="T492" i="32"/>
  <c r="U831" i="32"/>
  <c r="S318" i="32"/>
  <c r="R507" i="32"/>
  <c r="T307" i="32"/>
  <c r="Q66" i="32"/>
  <c r="U551" i="32"/>
  <c r="R376" i="32"/>
  <c r="R524" i="32"/>
  <c r="R830" i="32"/>
  <c r="U675" i="32"/>
  <c r="U636" i="32"/>
  <c r="U815" i="32"/>
  <c r="U425" i="32"/>
  <c r="R609" i="32"/>
  <c r="Q490" i="32"/>
  <c r="U273" i="32"/>
  <c r="R432" i="32"/>
  <c r="Q980" i="32"/>
  <c r="Q825" i="32"/>
  <c r="R224" i="32"/>
  <c r="S758" i="32"/>
  <c r="S923" i="32"/>
  <c r="Q634" i="32"/>
  <c r="S482" i="32"/>
  <c r="V758" i="32"/>
  <c r="S543" i="32"/>
  <c r="V777" i="32"/>
  <c r="T923" i="32"/>
  <c r="Q378" i="32"/>
  <c r="S378" i="32"/>
  <c r="U715" i="32"/>
  <c r="R347" i="32"/>
  <c r="Q702" i="32"/>
  <c r="R216" i="32"/>
  <c r="R593" i="32"/>
  <c r="T988" i="32"/>
  <c r="Q138" i="32"/>
  <c r="T334" i="32"/>
  <c r="V434" i="32"/>
  <c r="S654" i="32"/>
  <c r="T171" i="32"/>
  <c r="Q674" i="32"/>
  <c r="S651" i="32"/>
  <c r="S865" i="32"/>
  <c r="U354" i="32"/>
  <c r="S408" i="32"/>
  <c r="R408" i="32"/>
  <c r="V847" i="32"/>
  <c r="T858" i="32"/>
  <c r="V684" i="32"/>
  <c r="S154" i="32"/>
  <c r="S996" i="32"/>
  <c r="S452" i="32"/>
  <c r="R901" i="32"/>
  <c r="T250" i="32"/>
  <c r="S795" i="32"/>
  <c r="S725" i="32"/>
  <c r="U421" i="32"/>
  <c r="T321" i="32"/>
  <c r="T963" i="32"/>
  <c r="U619" i="32"/>
  <c r="S367" i="32"/>
  <c r="S557" i="32"/>
  <c r="U512" i="32"/>
  <c r="R331" i="32"/>
  <c r="S353" i="32"/>
  <c r="T918" i="32"/>
  <c r="V810" i="32"/>
  <c r="Q942" i="32"/>
  <c r="S284" i="32"/>
  <c r="T779" i="32"/>
  <c r="T463" i="32"/>
  <c r="T149" i="32"/>
  <c r="V552" i="32"/>
  <c r="R660" i="32"/>
  <c r="S520" i="32"/>
  <c r="T496" i="32"/>
  <c r="U509" i="32"/>
  <c r="U145" i="32"/>
  <c r="Q923" i="32"/>
  <c r="V923" i="32"/>
  <c r="T599" i="32"/>
  <c r="Q599" i="32"/>
  <c r="T174" i="32"/>
  <c r="T933" i="32"/>
  <c r="V659" i="32"/>
  <c r="S890" i="32"/>
  <c r="U218" i="32"/>
  <c r="S437" i="32"/>
  <c r="Q312" i="32"/>
  <c r="U577" i="32"/>
  <c r="V407" i="32"/>
  <c r="V851" i="32"/>
  <c r="T826" i="32"/>
  <c r="V786" i="32"/>
  <c r="T380" i="32"/>
  <c r="U411" i="32"/>
  <c r="Q400" i="32"/>
  <c r="S601" i="32"/>
  <c r="T727" i="32"/>
  <c r="R921" i="32"/>
  <c r="U100" i="32"/>
  <c r="S554" i="32"/>
  <c r="S869" i="32"/>
  <c r="V267" i="32"/>
  <c r="R553" i="32"/>
  <c r="Q405" i="32"/>
  <c r="V180" i="32"/>
  <c r="V109" i="32"/>
  <c r="R276" i="32"/>
  <c r="T74" i="32"/>
  <c r="U545" i="32"/>
  <c r="V83" i="32"/>
  <c r="Q472" i="32"/>
  <c r="S837" i="32"/>
  <c r="R187" i="32"/>
  <c r="T575" i="32"/>
  <c r="U404" i="32"/>
  <c r="V599" i="32"/>
  <c r="V857" i="32"/>
  <c r="R857" i="32"/>
  <c r="R542" i="32"/>
  <c r="T429" i="32"/>
  <c r="R429" i="32"/>
  <c r="S429" i="32"/>
  <c r="S248" i="32"/>
  <c r="Q248" i="32"/>
  <c r="U630" i="32"/>
  <c r="S630" i="32"/>
  <c r="S700" i="32"/>
  <c r="R700" i="32"/>
  <c r="S265" i="32"/>
  <c r="R265" i="32"/>
  <c r="V324" i="32"/>
  <c r="U324" i="32"/>
  <c r="Q785" i="32"/>
  <c r="S785" i="32"/>
  <c r="V20" i="32"/>
  <c r="R20" i="32"/>
  <c r="T474" i="32"/>
  <c r="U474" i="32"/>
  <c r="V671" i="32"/>
  <c r="T671" i="32"/>
  <c r="T97" i="32"/>
  <c r="R97" i="32"/>
  <c r="Q302" i="32"/>
  <c r="U302" i="32"/>
  <c r="Q648" i="32"/>
  <c r="V648" i="32"/>
  <c r="U648" i="32"/>
  <c r="R648" i="32"/>
  <c r="R596" i="32"/>
  <c r="T596" i="32"/>
  <c r="Q90" i="32"/>
  <c r="R90" i="32"/>
  <c r="S90" i="32"/>
  <c r="T90" i="32"/>
  <c r="R453" i="32"/>
  <c r="U453" i="32"/>
  <c r="V469" i="32"/>
  <c r="T469" i="32"/>
  <c r="Q469" i="32"/>
  <c r="S580" i="32"/>
  <c r="V580" i="32"/>
  <c r="T711" i="32"/>
  <c r="V711" i="32"/>
  <c r="R829" i="32"/>
  <c r="Q829" i="32"/>
  <c r="S906" i="32"/>
  <c r="U906" i="32"/>
  <c r="S475" i="32"/>
  <c r="Q475" i="32"/>
  <c r="R475" i="32"/>
  <c r="T612" i="32"/>
  <c r="U612" i="32"/>
  <c r="Q652" i="32"/>
  <c r="S652" i="32"/>
  <c r="R652" i="32"/>
  <c r="R275" i="32"/>
  <c r="V275" i="32"/>
  <c r="Q622" i="32"/>
  <c r="Q915" i="32"/>
  <c r="T915" i="32"/>
  <c r="R25" i="32"/>
  <c r="Q25" i="32"/>
  <c r="T809" i="32"/>
  <c r="R809" i="32"/>
  <c r="U809" i="32"/>
  <c r="T562" i="32"/>
  <c r="S562" i="32"/>
  <c r="T561" i="32"/>
  <c r="Q561" i="32"/>
  <c r="U951" i="32"/>
  <c r="R951" i="32"/>
  <c r="S235" i="32"/>
  <c r="T235" i="32"/>
  <c r="Q919" i="32"/>
  <c r="S205" i="32"/>
  <c r="V205" i="32"/>
  <c r="V643" i="32"/>
  <c r="S643" i="32"/>
  <c r="T920" i="32"/>
  <c r="S920" i="32"/>
  <c r="V920" i="32"/>
  <c r="R920" i="32"/>
  <c r="U920" i="32"/>
  <c r="Q920" i="32"/>
  <c r="S713" i="32"/>
  <c r="T713" i="32"/>
  <c r="R713" i="32"/>
  <c r="Q713" i="32"/>
  <c r="U713" i="32"/>
  <c r="V713" i="32"/>
  <c r="Q903" i="32"/>
  <c r="S903" i="32"/>
  <c r="V903" i="32"/>
  <c r="R903" i="32"/>
  <c r="T903" i="32"/>
  <c r="U903" i="32"/>
  <c r="S739" i="32"/>
  <c r="U739" i="32"/>
  <c r="V739" i="32"/>
  <c r="R548" i="32"/>
  <c r="U548" i="32"/>
  <c r="S548" i="32"/>
  <c r="Q548" i="32"/>
  <c r="T548" i="32"/>
  <c r="U603" i="32"/>
  <c r="T603" i="32"/>
  <c r="R603" i="32"/>
  <c r="T203" i="32"/>
  <c r="S203" i="32"/>
  <c r="V203" i="32"/>
  <c r="Q203" i="32"/>
  <c r="R203" i="32"/>
  <c r="U203" i="32"/>
  <c r="T614" i="32"/>
  <c r="R614" i="32"/>
  <c r="V614" i="32"/>
  <c r="Q614" i="32"/>
  <c r="U614" i="32"/>
  <c r="S614" i="32"/>
  <c r="T70" i="32"/>
  <c r="R70" i="32"/>
  <c r="V594" i="32"/>
  <c r="T594" i="32"/>
  <c r="V555" i="32"/>
  <c r="U555" i="32"/>
  <c r="Q555" i="32"/>
  <c r="T555" i="32"/>
  <c r="V413" i="32"/>
  <c r="S413" i="32"/>
  <c r="U413" i="32"/>
  <c r="T413" i="32"/>
  <c r="Q413" i="32"/>
  <c r="R514" i="32"/>
  <c r="S514" i="32"/>
  <c r="V514" i="32"/>
  <c r="T514" i="32"/>
  <c r="Q514" i="32"/>
  <c r="R270" i="32"/>
  <c r="U270" i="32"/>
  <c r="S270" i="32"/>
  <c r="T270" i="32"/>
  <c r="Q270" i="32"/>
  <c r="V270" i="32"/>
  <c r="Q663" i="32"/>
  <c r="U663" i="32"/>
  <c r="Q487" i="32"/>
  <c r="S487" i="32"/>
  <c r="U793" i="32"/>
  <c r="T793" i="32"/>
  <c r="S793" i="32"/>
  <c r="Q793" i="32"/>
  <c r="R793" i="32"/>
  <c r="V793" i="32"/>
  <c r="R686" i="32"/>
  <c r="S686" i="32"/>
  <c r="T686" i="32"/>
  <c r="Q686" i="32"/>
  <c r="U686" i="32"/>
  <c r="V686" i="32"/>
  <c r="T624" i="32"/>
  <c r="S624" i="32"/>
  <c r="T320" i="32"/>
  <c r="V320" i="32"/>
  <c r="Q320" i="32"/>
  <c r="U320" i="32"/>
  <c r="V692" i="32"/>
  <c r="Q692" i="32"/>
  <c r="S692" i="32"/>
  <c r="Q774" i="32"/>
  <c r="T774" i="32"/>
  <c r="U774" i="32"/>
  <c r="R774" i="32"/>
  <c r="V567" i="32"/>
  <c r="S567" i="32"/>
  <c r="T567" i="32"/>
  <c r="Q567" i="32"/>
  <c r="R567" i="32"/>
  <c r="V889" i="32"/>
  <c r="U889" i="32"/>
  <c r="S889" i="32"/>
  <c r="T889" i="32"/>
  <c r="R889" i="32"/>
  <c r="Q889" i="32"/>
  <c r="T957" i="32"/>
  <c r="U957" i="32"/>
  <c r="R413" i="32"/>
  <c r="U92" i="32"/>
  <c r="V92" i="32"/>
  <c r="R594" i="32"/>
  <c r="U514" i="32"/>
  <c r="R906" i="32"/>
  <c r="R810" i="32"/>
  <c r="U883" i="32"/>
  <c r="S149" i="32"/>
  <c r="Q592" i="32"/>
  <c r="U1000" i="32"/>
  <c r="R996" i="32"/>
  <c r="U654" i="32"/>
  <c r="S463" i="32"/>
  <c r="R557" i="32"/>
  <c r="V25" i="32"/>
  <c r="R218" i="32"/>
  <c r="R854" i="32"/>
  <c r="S660" i="32"/>
  <c r="U921" i="32"/>
  <c r="S603" i="32"/>
  <c r="Q265" i="32"/>
  <c r="S786" i="32"/>
  <c r="T520" i="32"/>
  <c r="T829" i="32"/>
  <c r="S70" i="32"/>
  <c r="U826" i="32"/>
  <c r="T542" i="32"/>
  <c r="S542" i="32"/>
  <c r="S857" i="32"/>
  <c r="R554" i="32"/>
  <c r="V235" i="32"/>
  <c r="U451" i="32"/>
  <c r="T275" i="32"/>
  <c r="T312" i="32"/>
  <c r="V809" i="32"/>
  <c r="T552" i="32"/>
  <c r="V302" i="32"/>
  <c r="S324" i="32"/>
  <c r="V548" i="32"/>
  <c r="V405" i="32"/>
  <c r="Q901" i="32"/>
  <c r="Q869" i="32"/>
  <c r="U805" i="32"/>
  <c r="U364" i="32"/>
  <c r="U496" i="32"/>
  <c r="S496" i="32"/>
  <c r="R411" i="32"/>
  <c r="U469" i="32"/>
  <c r="U520" i="32"/>
  <c r="Q429" i="32"/>
  <c r="V487" i="32"/>
  <c r="R624" i="32"/>
  <c r="S596" i="32"/>
  <c r="U915" i="32"/>
  <c r="U692" i="32"/>
  <c r="R561" i="32"/>
  <c r="V367" i="32"/>
  <c r="S671" i="32"/>
  <c r="Q612" i="32"/>
  <c r="R77" i="32"/>
  <c r="S196" i="32"/>
  <c r="V55" i="32"/>
  <c r="T145" i="32"/>
  <c r="Q102" i="32"/>
  <c r="R895" i="32"/>
  <c r="T688" i="32"/>
  <c r="U410" i="32"/>
  <c r="V101" i="32"/>
  <c r="R546" i="32"/>
  <c r="Q666" i="32"/>
  <c r="R741" i="32"/>
  <c r="S197" i="32"/>
  <c r="R364" i="32"/>
  <c r="U690" i="32"/>
  <c r="U839" i="32"/>
  <c r="Q949" i="32"/>
  <c r="Q854" i="32"/>
  <c r="R65" i="32"/>
  <c r="U178" i="32"/>
  <c r="Q179" i="32"/>
  <c r="U415" i="32"/>
  <c r="T813" i="32"/>
  <c r="R582" i="32"/>
  <c r="U182" i="32"/>
  <c r="T597" i="32"/>
  <c r="Q186" i="32"/>
  <c r="S50" i="32"/>
  <c r="R570" i="32"/>
  <c r="S266" i="32"/>
  <c r="T114" i="32"/>
  <c r="S674" i="32"/>
  <c r="R665" i="32"/>
  <c r="T700" i="32"/>
  <c r="Q826" i="32"/>
  <c r="T407" i="32"/>
  <c r="T601" i="32"/>
  <c r="R654" i="32"/>
  <c r="Q201" i="32"/>
  <c r="Q154" i="32"/>
  <c r="R727" i="32"/>
  <c r="U671" i="32"/>
  <c r="Q725" i="32"/>
  <c r="V321" i="32"/>
  <c r="S598" i="32"/>
  <c r="Q879" i="32"/>
  <c r="R126" i="32"/>
  <c r="S970" i="32"/>
  <c r="S486" i="32"/>
  <c r="S172" i="32"/>
  <c r="U910" i="32"/>
  <c r="U810" i="32"/>
  <c r="T28" i="32"/>
  <c r="U28" i="32"/>
  <c r="V28" i="32"/>
  <c r="T238" i="32"/>
  <c r="V238" i="32"/>
  <c r="U88" i="32"/>
  <c r="S88" i="32"/>
  <c r="S650" i="32"/>
  <c r="T650" i="32"/>
  <c r="R28" i="32"/>
  <c r="S476" i="32"/>
  <c r="U476" i="32"/>
  <c r="Q165" i="32"/>
  <c r="R165" i="32"/>
  <c r="S165" i="32"/>
  <c r="T165" i="32"/>
  <c r="V165" i="32"/>
  <c r="S293" i="32"/>
  <c r="T293" i="32"/>
  <c r="S585" i="32"/>
  <c r="R585" i="32"/>
  <c r="R961" i="32"/>
  <c r="S961" i="32"/>
  <c r="T961" i="32"/>
  <c r="U249" i="32"/>
  <c r="R249" i="32"/>
  <c r="V397" i="32"/>
  <c r="T397" i="32"/>
  <c r="S129" i="32"/>
  <c r="R129" i="32"/>
  <c r="S453" i="32"/>
  <c r="V453" i="32"/>
  <c r="T453" i="32"/>
  <c r="Q453" i="32"/>
  <c r="T150" i="32"/>
  <c r="S150" i="32"/>
  <c r="T45" i="32"/>
  <c r="U45" i="32"/>
  <c r="S45" i="32"/>
  <c r="R45" i="32"/>
  <c r="Q45" i="32"/>
  <c r="T763" i="32"/>
  <c r="V763" i="32"/>
  <c r="V804" i="32"/>
  <c r="U804" i="32"/>
  <c r="R804" i="32"/>
  <c r="Q804" i="32"/>
  <c r="T633" i="32"/>
  <c r="R633" i="32"/>
  <c r="Q398" i="32"/>
  <c r="V398" i="32"/>
  <c r="U398" i="32"/>
  <c r="R398" i="32"/>
  <c r="T398" i="32"/>
  <c r="S398" i="32"/>
  <c r="T806" i="32"/>
  <c r="S806" i="32"/>
  <c r="R806" i="32"/>
  <c r="U806" i="32"/>
  <c r="Q806" i="32"/>
  <c r="V882" i="32"/>
  <c r="T882" i="32"/>
  <c r="S549" i="32"/>
  <c r="Q549" i="32"/>
  <c r="S975" i="32"/>
  <c r="R975" i="32"/>
  <c r="V982" i="32"/>
  <c r="S982" i="32"/>
  <c r="T982" i="32"/>
  <c r="R877" i="32"/>
  <c r="S877" i="32"/>
  <c r="U717" i="32"/>
  <c r="V717" i="32"/>
  <c r="U281" i="32"/>
  <c r="T281" i="32"/>
  <c r="R422" i="32"/>
  <c r="T422" i="32"/>
  <c r="S422" i="32"/>
  <c r="R550" i="32"/>
  <c r="S550" i="32"/>
  <c r="Q205" i="32"/>
  <c r="T205" i="32"/>
  <c r="T823" i="32"/>
  <c r="S823" i="32"/>
  <c r="U823" i="32"/>
  <c r="Q823" i="32"/>
  <c r="S581" i="32"/>
  <c r="Q581" i="32"/>
  <c r="U832" i="32"/>
  <c r="R832" i="32"/>
  <c r="T425" i="32"/>
  <c r="V425" i="32"/>
  <c r="Q425" i="32"/>
  <c r="S425" i="32"/>
  <c r="Q482" i="32"/>
  <c r="V482" i="32"/>
  <c r="U482" i="32"/>
  <c r="Q1002" i="32"/>
  <c r="U1002" i="32"/>
  <c r="R391" i="32"/>
  <c r="V391" i="32"/>
  <c r="Q391" i="32"/>
  <c r="T391" i="32"/>
  <c r="U391" i="32"/>
  <c r="V640" i="32"/>
  <c r="U640" i="32"/>
  <c r="R640" i="32"/>
  <c r="S640" i="32"/>
  <c r="T640" i="32"/>
  <c r="R966" i="32"/>
  <c r="U966" i="32"/>
  <c r="T966" i="32"/>
  <c r="R268" i="32"/>
  <c r="Q268" i="32"/>
  <c r="S268" i="32"/>
  <c r="V268" i="32"/>
  <c r="T162" i="32"/>
  <c r="S162" i="32"/>
  <c r="V409" i="32"/>
  <c r="T409" i="32"/>
  <c r="S409" i="32"/>
  <c r="R409" i="32"/>
  <c r="T663" i="32"/>
  <c r="R663" i="32"/>
  <c r="S663" i="32"/>
  <c r="V663" i="32"/>
  <c r="S794" i="32"/>
  <c r="Q794" i="32"/>
  <c r="T794" i="32"/>
  <c r="U794" i="32"/>
  <c r="V794" i="32"/>
  <c r="V724" i="32"/>
  <c r="U724" i="32"/>
  <c r="V898" i="32"/>
  <c r="S898" i="32"/>
  <c r="T898" i="32"/>
  <c r="Q898" i="32"/>
  <c r="U898" i="32"/>
  <c r="V611" i="32"/>
  <c r="R611" i="32"/>
  <c r="T611" i="32"/>
  <c r="S611" i="32"/>
  <c r="U611" i="32"/>
  <c r="Q691" i="32"/>
  <c r="R691" i="32"/>
  <c r="V691" i="32"/>
  <c r="T691" i="32"/>
  <c r="S691" i="32"/>
  <c r="U691" i="32"/>
  <c r="Q304" i="32"/>
  <c r="T304" i="32"/>
  <c r="R304" i="32"/>
  <c r="U304" i="32"/>
  <c r="V242" i="32"/>
  <c r="Q242" i="32"/>
  <c r="S242" i="32"/>
  <c r="V687" i="32"/>
  <c r="S687" i="32"/>
  <c r="V520" i="32"/>
  <c r="Q520" i="32"/>
  <c r="R520" i="32"/>
  <c r="Q658" i="32"/>
  <c r="V658" i="32"/>
  <c r="S658" i="32"/>
  <c r="R341" i="32"/>
  <c r="Q341" i="32"/>
  <c r="T341" i="32"/>
  <c r="S341" i="32"/>
  <c r="U341" i="32"/>
  <c r="V779" i="32"/>
  <c r="Q779" i="32"/>
  <c r="R779" i="32"/>
  <c r="S779" i="32"/>
  <c r="U779" i="32"/>
  <c r="Q723" i="32"/>
  <c r="T723" i="32"/>
  <c r="S723" i="32"/>
  <c r="U660" i="32"/>
  <c r="T660" i="32"/>
  <c r="Q660" i="32"/>
  <c r="V660" i="32"/>
  <c r="Q528" i="32"/>
  <c r="S528" i="32"/>
  <c r="R528" i="32"/>
  <c r="T528" i="32"/>
  <c r="U528" i="32"/>
  <c r="V485" i="32"/>
  <c r="T485" i="32"/>
  <c r="S359" i="32"/>
  <c r="Q359" i="32"/>
  <c r="T359" i="32"/>
  <c r="U359" i="32"/>
  <c r="V359" i="32"/>
  <c r="T649" i="32"/>
  <c r="V649" i="32"/>
  <c r="U649" i="32"/>
  <c r="R649" i="32"/>
  <c r="R626" i="32"/>
  <c r="S626" i="32"/>
  <c r="Q269" i="32"/>
  <c r="T269" i="32"/>
  <c r="U269" i="32"/>
  <c r="Q130" i="32"/>
  <c r="S130" i="32"/>
  <c r="V130" i="32"/>
  <c r="U130" i="32"/>
  <c r="V266" i="32"/>
  <c r="V346" i="32"/>
  <c r="Q196" i="32"/>
  <c r="R597" i="32"/>
  <c r="R197" i="32"/>
  <c r="T666" i="32"/>
  <c r="S688" i="32"/>
  <c r="R182" i="32"/>
  <c r="Q813" i="32"/>
  <c r="S741" i="32"/>
  <c r="U666" i="32"/>
  <c r="S186" i="32"/>
  <c r="T186" i="32"/>
  <c r="T837" i="32"/>
  <c r="Q238" i="32"/>
  <c r="Q476" i="32"/>
  <c r="U650" i="32"/>
  <c r="U165" i="32"/>
  <c r="V587" i="32"/>
  <c r="U587" i="32"/>
  <c r="T587" i="32"/>
  <c r="U20" i="32"/>
  <c r="S20" i="32"/>
  <c r="T185" i="32"/>
  <c r="R185" i="32"/>
  <c r="Q474" i="32"/>
  <c r="R474" i="32"/>
  <c r="R805" i="32"/>
  <c r="Q805" i="32"/>
  <c r="Q479" i="32"/>
  <c r="V997" i="32"/>
  <c r="Q997" i="32"/>
  <c r="R997" i="32"/>
  <c r="V202" i="32"/>
  <c r="U202" i="32"/>
  <c r="Q445" i="32"/>
  <c r="S706" i="32"/>
  <c r="R706" i="32"/>
  <c r="V706" i="32"/>
  <c r="Q618" i="32"/>
  <c r="T618" i="32"/>
  <c r="R618" i="32"/>
  <c r="U618" i="32"/>
  <c r="V581" i="32"/>
  <c r="Q966" i="32"/>
  <c r="Q775" i="32"/>
  <c r="T775" i="32"/>
  <c r="R775" i="32"/>
  <c r="T638" i="32"/>
  <c r="U638" i="32"/>
  <c r="V834" i="32"/>
  <c r="R834" i="32"/>
  <c r="U834" i="32"/>
  <c r="T834" i="32"/>
  <c r="R369" i="32"/>
  <c r="Q176" i="32"/>
  <c r="T544" i="32"/>
  <c r="S727" i="32"/>
  <c r="U117" i="32"/>
  <c r="S64" i="32"/>
  <c r="U65" i="32"/>
  <c r="U102" i="32"/>
  <c r="U188" i="32"/>
  <c r="V445" i="32"/>
  <c r="T581" i="32"/>
  <c r="V775" i="32"/>
  <c r="V57" i="32"/>
  <c r="U997" i="32"/>
  <c r="U706" i="32"/>
  <c r="S618" i="32"/>
  <c r="U530" i="32"/>
  <c r="Q727" i="32"/>
  <c r="R461" i="32"/>
  <c r="V764" i="32"/>
  <c r="U727" i="32"/>
  <c r="T983" i="32"/>
  <c r="R851" i="32"/>
  <c r="Q301" i="32"/>
  <c r="S905" i="32"/>
  <c r="S449" i="32"/>
  <c r="T82" i="32"/>
  <c r="V683" i="32"/>
  <c r="U434" i="32"/>
  <c r="T257" i="32"/>
  <c r="R211" i="32"/>
  <c r="R638" i="32"/>
  <c r="S787" i="32"/>
  <c r="Q638" i="32"/>
  <c r="V871" i="32"/>
  <c r="R504" i="32"/>
  <c r="T569" i="32"/>
  <c r="Q655" i="32"/>
  <c r="V650" i="32"/>
  <c r="S821" i="32"/>
  <c r="Q162" i="32"/>
  <c r="S179" i="32"/>
  <c r="T209" i="32"/>
  <c r="S729" i="32"/>
  <c r="S751" i="32"/>
  <c r="S757" i="32"/>
  <c r="Q444" i="32"/>
  <c r="U677" i="32"/>
  <c r="U586" i="32"/>
  <c r="R302" i="32"/>
  <c r="Q876" i="32"/>
  <c r="Q345" i="32"/>
  <c r="U473" i="32"/>
  <c r="U608" i="32"/>
  <c r="Q484" i="32"/>
  <c r="S921" i="32"/>
  <c r="V596" i="32"/>
  <c r="V781" i="32"/>
  <c r="Q352" i="32"/>
  <c r="U878" i="32"/>
  <c r="S100" i="32"/>
  <c r="Q554" i="32"/>
  <c r="S883" i="32"/>
  <c r="T846" i="32"/>
  <c r="V366" i="32"/>
  <c r="T955" i="32"/>
  <c r="S267" i="32"/>
  <c r="V433" i="32"/>
  <c r="T428" i="32"/>
  <c r="S847" i="32"/>
  <c r="T959" i="32"/>
  <c r="R154" i="32"/>
  <c r="U515" i="32"/>
  <c r="V901" i="32"/>
  <c r="S513" i="32"/>
  <c r="V502" i="32"/>
  <c r="S819" i="32"/>
  <c r="T696" i="32"/>
  <c r="V421" i="32"/>
  <c r="V612" i="32"/>
  <c r="V652" i="32"/>
  <c r="S935" i="32"/>
  <c r="S915" i="32"/>
  <c r="V917" i="32"/>
  <c r="U25" i="32"/>
  <c r="V561" i="32"/>
  <c r="T790" i="32"/>
  <c r="T331" i="32"/>
  <c r="Q810" i="32"/>
  <c r="R205" i="32"/>
  <c r="U584" i="32"/>
  <c r="V284" i="32"/>
  <c r="U303" i="32"/>
  <c r="R303" i="32"/>
  <c r="V902" i="32"/>
  <c r="U902" i="32"/>
  <c r="T714" i="32"/>
  <c r="R714" i="32"/>
  <c r="Q630" i="32"/>
  <c r="T630" i="32"/>
  <c r="Q350" i="32"/>
  <c r="R374" i="32"/>
  <c r="V374" i="32"/>
  <c r="R533" i="32"/>
  <c r="T533" i="32"/>
  <c r="V600" i="32"/>
  <c r="U600" i="32"/>
  <c r="V795" i="32"/>
  <c r="Q795" i="32"/>
  <c r="Q538" i="32"/>
  <c r="U538" i="32"/>
  <c r="S508" i="32"/>
  <c r="U508" i="32"/>
  <c r="T508" i="32"/>
  <c r="V452" i="32"/>
  <c r="U452" i="32"/>
  <c r="Q452" i="32"/>
  <c r="T452" i="32"/>
  <c r="R120" i="32"/>
  <c r="S120" i="32"/>
  <c r="Q120" i="32"/>
  <c r="T120" i="32"/>
  <c r="V743" i="32"/>
  <c r="U743" i="32"/>
  <c r="T743" i="32"/>
  <c r="V250" i="32"/>
  <c r="R250" i="32"/>
  <c r="S250" i="32"/>
  <c r="Q250" i="32"/>
  <c r="V172" i="32"/>
  <c r="T172" i="32"/>
  <c r="U172" i="32"/>
  <c r="Q172" i="32"/>
  <c r="R725" i="32"/>
  <c r="U725" i="32"/>
  <c r="U335" i="32"/>
  <c r="S335" i="32"/>
  <c r="Q335" i="32"/>
  <c r="R321" i="32"/>
  <c r="Q321" i="32"/>
  <c r="S963" i="32"/>
  <c r="V963" i="32"/>
  <c r="R963" i="32"/>
  <c r="T726" i="32"/>
  <c r="U726" i="32"/>
  <c r="U816" i="32"/>
  <c r="V816" i="32"/>
  <c r="V891" i="32"/>
  <c r="Q891" i="32"/>
  <c r="R891" i="32"/>
  <c r="S891" i="32"/>
  <c r="T635" i="32"/>
  <c r="V635" i="32"/>
  <c r="R635" i="32"/>
  <c r="U635" i="32"/>
  <c r="Q619" i="32"/>
  <c r="S619" i="32"/>
  <c r="T619" i="32"/>
  <c r="V619" i="32"/>
  <c r="R619" i="32"/>
  <c r="Q709" i="32"/>
  <c r="R709" i="32"/>
  <c r="S339" i="32"/>
  <c r="Q339" i="32"/>
  <c r="U339" i="32"/>
  <c r="T622" i="32"/>
  <c r="U622" i="32"/>
  <c r="S622" i="32"/>
  <c r="V622" i="32"/>
  <c r="R622" i="32"/>
  <c r="Q1003" i="32"/>
  <c r="T1003" i="32"/>
  <c r="S1003" i="32"/>
  <c r="U1003" i="32"/>
  <c r="V38" i="32"/>
  <c r="R38" i="32"/>
  <c r="S38" i="32"/>
  <c r="T38" i="32"/>
  <c r="S450" i="32"/>
  <c r="R450" i="32"/>
  <c r="R457" i="32"/>
  <c r="Q457" i="32"/>
  <c r="U367" i="32"/>
  <c r="T367" i="32"/>
  <c r="R673" i="32"/>
  <c r="S673" i="32"/>
  <c r="V673" i="32"/>
  <c r="U673" i="32"/>
  <c r="Q639" i="32"/>
  <c r="T639" i="32"/>
  <c r="V639" i="32"/>
  <c r="R639" i="32"/>
  <c r="U639" i="32"/>
  <c r="S639" i="32"/>
  <c r="T560" i="32"/>
  <c r="V560" i="32"/>
  <c r="Q560" i="32"/>
  <c r="S560" i="32"/>
  <c r="U33" i="32"/>
  <c r="S33" i="32"/>
  <c r="Q33" i="32"/>
  <c r="V33" i="32"/>
  <c r="S778" i="32"/>
  <c r="T778" i="32"/>
  <c r="V778" i="32"/>
  <c r="Q778" i="32"/>
  <c r="R778" i="32"/>
  <c r="V562" i="32"/>
  <c r="U562" i="32"/>
  <c r="S466" i="32"/>
  <c r="V466" i="32"/>
  <c r="Q466" i="32"/>
  <c r="T466" i="32"/>
  <c r="Q951" i="32"/>
  <c r="V951" i="32"/>
  <c r="Q481" i="32"/>
  <c r="S481" i="32"/>
  <c r="T481" i="32"/>
  <c r="U481" i="32"/>
  <c r="V481" i="32"/>
  <c r="V512" i="32"/>
  <c r="R512" i="32"/>
  <c r="T512" i="32"/>
  <c r="Q512" i="32"/>
  <c r="U12" i="32"/>
  <c r="S12" i="32"/>
  <c r="R12" i="32"/>
  <c r="T12" i="32"/>
  <c r="Q12" i="32"/>
  <c r="T353" i="32"/>
  <c r="Q353" i="32"/>
  <c r="R353" i="32"/>
  <c r="Q918" i="32"/>
  <c r="R918" i="32"/>
  <c r="U918" i="32"/>
  <c r="V918" i="32"/>
  <c r="S918" i="32"/>
  <c r="T170" i="32"/>
  <c r="R170" i="32"/>
  <c r="U170" i="32"/>
  <c r="S170" i="32"/>
  <c r="Q170" i="32"/>
  <c r="V802" i="32"/>
  <c r="Q802" i="32"/>
  <c r="T802" i="32"/>
  <c r="S802" i="32"/>
  <c r="R802" i="32"/>
  <c r="V919" i="32"/>
  <c r="T919" i="32"/>
  <c r="R942" i="32"/>
  <c r="V942" i="32"/>
  <c r="U942" i="32"/>
  <c r="Q632" i="32"/>
  <c r="V632" i="32"/>
  <c r="Q643" i="32"/>
  <c r="R643" i="32"/>
  <c r="R172" i="32"/>
  <c r="R560" i="32"/>
  <c r="V170" i="32"/>
  <c r="R33" i="32"/>
  <c r="T942" i="32"/>
  <c r="R1003" i="32"/>
  <c r="V1003" i="32"/>
  <c r="U632" i="32"/>
  <c r="R513" i="32"/>
  <c r="R684" i="32"/>
  <c r="R481" i="32"/>
  <c r="S694" i="32"/>
  <c r="T694" i="32"/>
  <c r="T862" i="32"/>
  <c r="R862" i="32"/>
  <c r="Q862" i="32"/>
  <c r="V862" i="32"/>
  <c r="S587" i="32"/>
  <c r="R587" i="32"/>
  <c r="U140" i="32"/>
  <c r="Q140" i="32"/>
  <c r="R140" i="32"/>
  <c r="T140" i="32"/>
  <c r="S140" i="32"/>
  <c r="U407" i="32"/>
  <c r="V878" i="32"/>
  <c r="R592" i="32"/>
  <c r="R179" i="32"/>
  <c r="V790" i="32"/>
  <c r="R82" i="32"/>
  <c r="T996" i="32"/>
  <c r="R584" i="32"/>
  <c r="V935" i="32"/>
  <c r="Q557" i="32"/>
  <c r="S218" i="32"/>
  <c r="R959" i="32"/>
  <c r="V530" i="32"/>
  <c r="S334" i="32"/>
  <c r="T65" i="32"/>
  <c r="R826" i="32"/>
  <c r="U857" i="32"/>
  <c r="R955" i="32"/>
  <c r="T421" i="32"/>
  <c r="Q235" i="32"/>
  <c r="R562" i="32"/>
  <c r="R601" i="32"/>
  <c r="S302" i="32"/>
  <c r="S919" i="32"/>
  <c r="T709" i="32"/>
  <c r="U901" i="32"/>
  <c r="V334" i="32"/>
  <c r="R452" i="32"/>
  <c r="U895" i="32"/>
  <c r="R508" i="32"/>
  <c r="S942" i="32"/>
  <c r="S810" i="32"/>
  <c r="T154" i="32"/>
  <c r="U819" i="32"/>
  <c r="V353" i="32"/>
  <c r="T674" i="32"/>
  <c r="R915" i="32"/>
  <c r="V475" i="32"/>
  <c r="U533" i="32"/>
  <c r="V630" i="32"/>
  <c r="S366" i="32"/>
  <c r="Q366" i="32"/>
  <c r="U321" i="32"/>
  <c r="U560" i="32"/>
  <c r="Q504" i="32"/>
  <c r="T33" i="32"/>
  <c r="S561" i="32"/>
  <c r="U38" i="32"/>
  <c r="U466" i="32"/>
  <c r="S632" i="32"/>
  <c r="V586" i="32"/>
  <c r="U714" i="32"/>
  <c r="U643" i="32"/>
  <c r="S635" i="32"/>
  <c r="T339" i="32"/>
  <c r="Q635" i="32"/>
  <c r="V339" i="32"/>
  <c r="U684" i="32"/>
  <c r="Q673" i="32"/>
  <c r="U561" i="32"/>
  <c r="T891" i="32"/>
  <c r="U802" i="32"/>
  <c r="S169" i="32"/>
  <c r="V169" i="32"/>
  <c r="S512" i="32"/>
  <c r="R66" i="32"/>
  <c r="U66" i="32"/>
  <c r="Q653" i="32"/>
  <c r="S816" i="32"/>
  <c r="S844" i="32"/>
  <c r="U844" i="32"/>
  <c r="T725" i="32"/>
  <c r="R608" i="32"/>
  <c r="T810" i="32"/>
  <c r="U120" i="32"/>
  <c r="Q562" i="32"/>
  <c r="U778" i="32"/>
  <c r="U963" i="32"/>
  <c r="Q38" i="32"/>
  <c r="V709" i="32"/>
  <c r="U917" i="32"/>
  <c r="T643" i="32"/>
  <c r="R339" i="32"/>
  <c r="V12" i="32"/>
  <c r="Q750" i="32"/>
  <c r="T750" i="32"/>
  <c r="S586" i="32"/>
  <c r="T870" i="32"/>
  <c r="S967" i="32"/>
  <c r="S862" i="32"/>
  <c r="T917" i="32"/>
  <c r="T897" i="32"/>
  <c r="V330" i="32"/>
  <c r="R121" i="32"/>
  <c r="T538" i="32"/>
  <c r="V479" i="32"/>
  <c r="S122" i="32"/>
  <c r="U196" i="32"/>
  <c r="S462" i="32"/>
  <c r="Q665" i="32"/>
  <c r="S255" i="32"/>
  <c r="Q714" i="32"/>
  <c r="T350" i="32"/>
  <c r="U987" i="32"/>
  <c r="R551" i="32"/>
  <c r="U374" i="32"/>
  <c r="R293" i="32"/>
  <c r="U871" i="32"/>
  <c r="V221" i="32"/>
  <c r="Q322" i="32"/>
  <c r="T816" i="32"/>
  <c r="S840" i="32"/>
  <c r="S399" i="32"/>
  <c r="R799" i="32"/>
  <c r="S716" i="32"/>
  <c r="T473" i="32"/>
  <c r="U995" i="32"/>
  <c r="U154" i="32"/>
  <c r="V120" i="32"/>
  <c r="Q819" i="32"/>
  <c r="V725" i="32"/>
  <c r="Q963" i="32"/>
  <c r="Q726" i="32"/>
  <c r="R406" i="32"/>
  <c r="U935" i="32"/>
  <c r="R879" i="32"/>
  <c r="V126" i="32"/>
  <c r="U486" i="32"/>
  <c r="U414" i="32"/>
  <c r="U194" i="32"/>
  <c r="Q824" i="32"/>
  <c r="R816" i="32"/>
  <c r="Q816" i="32"/>
  <c r="U461" i="32"/>
  <c r="S461" i="32"/>
  <c r="R338" i="32"/>
  <c r="T338" i="32"/>
  <c r="R981" i="32"/>
  <c r="U981" i="32"/>
  <c r="T981" i="32"/>
  <c r="S981" i="32"/>
  <c r="Q981" i="32"/>
  <c r="U50" i="32"/>
  <c r="V50" i="32"/>
  <c r="Q50" i="32"/>
  <c r="T50" i="32"/>
  <c r="S684" i="32"/>
  <c r="T684" i="32"/>
  <c r="Q684" i="32"/>
  <c r="U513" i="32"/>
  <c r="Q513" i="32"/>
  <c r="V513" i="32"/>
  <c r="T513" i="32"/>
  <c r="Q743" i="32"/>
  <c r="S743" i="32"/>
  <c r="T58" i="32"/>
  <c r="R58" i="32"/>
  <c r="S58" i="32"/>
  <c r="U502" i="32"/>
  <c r="T502" i="32"/>
  <c r="R502" i="32"/>
  <c r="S502" i="32"/>
  <c r="Q502" i="32"/>
  <c r="T335" i="32"/>
  <c r="R335" i="32"/>
  <c r="U971" i="32"/>
  <c r="R971" i="32"/>
  <c r="V971" i="32"/>
  <c r="R669" i="32"/>
  <c r="S669" i="32"/>
  <c r="S457" i="32"/>
  <c r="V457" i="32"/>
  <c r="Q450" i="32"/>
  <c r="U450" i="32"/>
  <c r="T418" i="32"/>
  <c r="V418" i="32"/>
  <c r="Q291" i="32"/>
  <c r="S291" i="32"/>
  <c r="U291" i="32"/>
  <c r="V291" i="32"/>
  <c r="T970" i="32"/>
  <c r="R970" i="32"/>
  <c r="S718" i="32"/>
  <c r="Q718" i="32"/>
  <c r="T744" i="32"/>
  <c r="U744" i="32"/>
  <c r="S744" i="32"/>
  <c r="R744" i="32"/>
  <c r="Q744" i="32"/>
  <c r="V585" i="32"/>
  <c r="T585" i="32"/>
  <c r="U585" i="32"/>
  <c r="Q585" i="32"/>
  <c r="S81" i="32"/>
  <c r="Q962" i="32"/>
  <c r="S515" i="32"/>
  <c r="T395" i="32"/>
  <c r="T303" i="32"/>
  <c r="Q247" i="32"/>
  <c r="R766" i="32"/>
  <c r="V386" i="32"/>
  <c r="S238" i="32"/>
  <c r="S893" i="32"/>
  <c r="R261" i="32"/>
  <c r="R233" i="32"/>
  <c r="V627" i="32"/>
  <c r="R534" i="32"/>
  <c r="V678" i="32"/>
  <c r="Q929" i="32"/>
  <c r="T524" i="32"/>
  <c r="S733" i="32"/>
  <c r="Q976" i="32"/>
  <c r="U985" i="32"/>
  <c r="R141" i="32"/>
  <c r="R412" i="32"/>
  <c r="V716" i="32"/>
  <c r="Q958" i="32"/>
  <c r="Q184" i="32"/>
  <c r="U97" i="32"/>
  <c r="U696" i="32"/>
  <c r="S887" i="32"/>
  <c r="S484" i="32"/>
  <c r="V439" i="32"/>
  <c r="V100" i="32"/>
  <c r="U711" i="32"/>
  <c r="Q846" i="32"/>
  <c r="Q928" i="32"/>
  <c r="U536" i="32"/>
  <c r="Q349" i="32"/>
  <c r="Q384" i="32"/>
  <c r="T493" i="32"/>
  <c r="Q518" i="32"/>
  <c r="U576" i="32"/>
  <c r="U442" i="32"/>
  <c r="U177" i="32"/>
  <c r="R978" i="32"/>
  <c r="S94" i="32"/>
  <c r="R260" i="32"/>
  <c r="V39" i="32"/>
  <c r="R372" i="32"/>
  <c r="V932" i="32"/>
  <c r="U201" i="32"/>
  <c r="S909" i="32"/>
  <c r="U941" i="32"/>
  <c r="U786" i="32"/>
  <c r="T742" i="32"/>
  <c r="R380" i="32"/>
  <c r="S682" i="32"/>
  <c r="U722" i="32"/>
  <c r="V279" i="32"/>
  <c r="T990" i="32"/>
  <c r="Q82" i="32"/>
  <c r="Q257" i="32"/>
  <c r="U800" i="32"/>
  <c r="V879" i="32"/>
  <c r="T879" i="32"/>
  <c r="V484" i="32"/>
  <c r="Q786" i="32"/>
  <c r="T877" i="32"/>
  <c r="V550" i="32"/>
  <c r="S717" i="32"/>
  <c r="Q717" i="32"/>
  <c r="V486" i="32"/>
  <c r="Q486" i="32"/>
  <c r="S917" i="32"/>
  <c r="S396" i="32"/>
  <c r="V177" i="32"/>
  <c r="T94" i="32"/>
  <c r="T669" i="32"/>
  <c r="V185" i="32"/>
  <c r="T718" i="32"/>
  <c r="T976" i="32"/>
  <c r="T971" i="32"/>
  <c r="U949" i="32"/>
  <c r="V450" i="32"/>
  <c r="U457" i="32"/>
  <c r="S971" i="32"/>
  <c r="V949" i="32"/>
  <c r="Q971" i="32"/>
  <c r="T450" i="32"/>
  <c r="Q126" i="32"/>
  <c r="S223" i="32"/>
  <c r="Q256" i="32"/>
  <c r="R716" i="32"/>
  <c r="S949" i="32"/>
  <c r="T223" i="32"/>
  <c r="V787" i="32"/>
  <c r="Q296" i="32"/>
  <c r="R223" i="32"/>
  <c r="S418" i="32"/>
  <c r="V525" i="32"/>
  <c r="U982" i="32"/>
  <c r="S879" i="32"/>
  <c r="U877" i="32"/>
  <c r="V877" i="32"/>
  <c r="R717" i="32"/>
  <c r="U682" i="32"/>
  <c r="R486" i="32"/>
  <c r="Q917" i="32"/>
  <c r="R917" i="32"/>
  <c r="U970" i="32"/>
  <c r="T811" i="32"/>
  <c r="Q406" i="32"/>
  <c r="Q970" i="32"/>
  <c r="V718" i="32"/>
  <c r="U718" i="32"/>
  <c r="R811" i="32"/>
  <c r="R982" i="32"/>
  <c r="U669" i="32"/>
  <c r="T949" i="32"/>
  <c r="T291" i="32"/>
  <c r="T457" i="32"/>
  <c r="V669" i="32"/>
  <c r="R418" i="32"/>
  <c r="T126" i="32"/>
  <c r="S126" i="32"/>
  <c r="R291" i="32"/>
  <c r="U126" i="32"/>
  <c r="V913" i="32"/>
  <c r="U377" i="32"/>
  <c r="T204" i="32"/>
  <c r="T451" i="32"/>
  <c r="S25" i="32"/>
  <c r="U185" i="32"/>
  <c r="V576" i="32"/>
  <c r="U879" i="32"/>
  <c r="Q877" i="32"/>
  <c r="R238" i="32"/>
  <c r="T717" i="32"/>
  <c r="T486" i="32"/>
  <c r="Q576" i="32"/>
  <c r="V970" i="32"/>
  <c r="V811" i="32"/>
  <c r="R718" i="32"/>
  <c r="Q897" i="32"/>
  <c r="S811" i="32"/>
  <c r="S958" i="32"/>
  <c r="Q94" i="32"/>
  <c r="V223" i="32"/>
  <c r="Q418" i="32"/>
  <c r="T102" i="32"/>
  <c r="V504" i="32"/>
  <c r="Q532" i="32"/>
  <c r="T646" i="32"/>
  <c r="S102" i="32"/>
  <c r="R244" i="32"/>
  <c r="R201" i="32"/>
  <c r="V233" i="32"/>
  <c r="U504" i="32"/>
  <c r="S504" i="32"/>
  <c r="V93" i="32"/>
  <c r="T935" i="32"/>
  <c r="Q145" i="32"/>
  <c r="S303" i="32"/>
  <c r="Q303" i="32"/>
  <c r="S679" i="32"/>
  <c r="S576" i="32"/>
  <c r="T180" i="32"/>
  <c r="T978" i="32"/>
  <c r="V406" i="32"/>
  <c r="Q96" i="32"/>
  <c r="Q372" i="32"/>
  <c r="T406" i="32"/>
  <c r="S406" i="32"/>
  <c r="S653" i="32"/>
  <c r="U372" i="32"/>
  <c r="R897" i="32"/>
  <c r="T369" i="32"/>
  <c r="U406" i="32"/>
  <c r="U897" i="32"/>
  <c r="S897" i="32"/>
  <c r="R935" i="32"/>
  <c r="V897" i="32"/>
  <c r="S907" i="32"/>
  <c r="V974" i="32"/>
  <c r="Q40" i="32"/>
  <c r="Q941" i="32"/>
  <c r="V151" i="32"/>
  <c r="Q571" i="32"/>
  <c r="S994" i="32"/>
  <c r="T392" i="32"/>
  <c r="R434" i="32"/>
  <c r="R459" i="32"/>
  <c r="R849" i="32"/>
  <c r="U480" i="32"/>
  <c r="Q863" i="32"/>
  <c r="R105" i="32"/>
  <c r="U990" i="32"/>
  <c r="U978" i="32"/>
  <c r="V204" i="32"/>
  <c r="T504" i="32"/>
  <c r="U909" i="32"/>
  <c r="R145" i="32"/>
  <c r="V164" i="32"/>
  <c r="V303" i="32"/>
  <c r="Q525" i="32"/>
  <c r="S742" i="32"/>
  <c r="U39" i="32"/>
  <c r="S164" i="32"/>
  <c r="T679" i="32"/>
  <c r="S412" i="32"/>
  <c r="U94" i="32"/>
  <c r="R94" i="32"/>
  <c r="U399" i="32"/>
  <c r="R518" i="32"/>
  <c r="U646" i="32"/>
  <c r="T546" i="32"/>
  <c r="T49" i="32"/>
  <c r="V900" i="32"/>
  <c r="S871" i="32"/>
  <c r="T181" i="32"/>
  <c r="T530" i="32"/>
  <c r="Q753" i="32"/>
  <c r="V880" i="32"/>
  <c r="S726" i="32"/>
  <c r="U251" i="32"/>
  <c r="R688" i="32"/>
  <c r="U716" i="32"/>
  <c r="R317" i="32"/>
  <c r="Q930" i="32"/>
  <c r="Q893" i="32"/>
  <c r="T88" i="32"/>
  <c r="T456" i="32"/>
  <c r="T197" i="32"/>
  <c r="Q209" i="32"/>
  <c r="R477" i="32"/>
  <c r="U719" i="32"/>
  <c r="R734" i="32"/>
  <c r="U787" i="32"/>
  <c r="V84" i="32"/>
  <c r="U892" i="32"/>
  <c r="R801" i="32"/>
  <c r="R985" i="32"/>
  <c r="V412" i="32"/>
  <c r="R679" i="32"/>
  <c r="V978" i="32"/>
  <c r="T194" i="32"/>
  <c r="V909" i="32"/>
  <c r="T399" i="32"/>
  <c r="S145" i="32"/>
  <c r="R377" i="32"/>
  <c r="V94" i="32"/>
  <c r="U369" i="32"/>
  <c r="Q716" i="32"/>
  <c r="Q871" i="32"/>
  <c r="T716" i="32"/>
  <c r="T787" i="32"/>
  <c r="V698" i="32"/>
  <c r="R787" i="32"/>
  <c r="S835" i="32"/>
  <c r="U525" i="32"/>
  <c r="Q324" i="32"/>
  <c r="V547" i="32"/>
  <c r="Q547" i="32"/>
  <c r="R850" i="32"/>
  <c r="V850" i="32"/>
  <c r="S387" i="32"/>
  <c r="R387" i="32"/>
  <c r="Q387" i="32"/>
  <c r="T387" i="32"/>
  <c r="R703" i="32"/>
  <c r="Q703" i="32"/>
  <c r="V424" i="32"/>
  <c r="Q424" i="32"/>
  <c r="S424" i="32"/>
  <c r="T424" i="32"/>
  <c r="V323" i="32"/>
  <c r="Q323" i="32"/>
  <c r="Q696" i="32"/>
  <c r="V696" i="32"/>
  <c r="V225" i="32"/>
  <c r="S225" i="32"/>
  <c r="T875" i="32"/>
  <c r="S875" i="32"/>
  <c r="T885" i="32"/>
  <c r="R885" i="32"/>
  <c r="Q885" i="32"/>
  <c r="V885" i="32"/>
  <c r="U885" i="32"/>
  <c r="V908" i="32"/>
  <c r="S908" i="32"/>
  <c r="U447" i="32"/>
  <c r="S447" i="32"/>
  <c r="V394" i="32"/>
  <c r="T394" i="32"/>
  <c r="R394" i="32"/>
  <c r="U394" i="32"/>
  <c r="T914" i="32"/>
  <c r="U914" i="32"/>
  <c r="S928" i="32"/>
  <c r="T928" i="32"/>
  <c r="R928" i="32"/>
  <c r="V928" i="32"/>
  <c r="U505" i="32"/>
  <c r="S505" i="32"/>
  <c r="R505" i="32"/>
  <c r="U781" i="32"/>
  <c r="Q781" i="32"/>
  <c r="T621" i="32"/>
  <c r="U621" i="32"/>
  <c r="T232" i="32"/>
  <c r="V232" i="32"/>
  <c r="Q232" i="32"/>
  <c r="S111" i="32"/>
  <c r="U111" i="32"/>
  <c r="T111" i="32"/>
  <c r="R559" i="32"/>
  <c r="T559" i="32"/>
  <c r="U559" i="32"/>
  <c r="Q325" i="32"/>
  <c r="U325" i="32"/>
  <c r="V325" i="32"/>
  <c r="V946" i="32"/>
  <c r="U946" i="32"/>
  <c r="Q946" i="32"/>
  <c r="V60" i="32"/>
  <c r="T60" i="32"/>
  <c r="Q60" i="32"/>
  <c r="S60" i="32"/>
  <c r="U60" i="32"/>
  <c r="R60" i="32"/>
  <c r="S754" i="32"/>
  <c r="T754" i="32"/>
  <c r="V754" i="32"/>
  <c r="Q754" i="32"/>
  <c r="R754" i="32"/>
  <c r="U493" i="32"/>
  <c r="R493" i="32"/>
  <c r="Q493" i="32"/>
  <c r="V493" i="32"/>
  <c r="S493" i="32"/>
  <c r="S185" i="32"/>
  <c r="R696" i="32"/>
  <c r="R424" i="32"/>
  <c r="T946" i="32"/>
  <c r="V97" i="32"/>
  <c r="R738" i="32"/>
  <c r="Q738" i="32"/>
  <c r="Q729" i="32"/>
  <c r="V729" i="32"/>
  <c r="Q134" i="32"/>
  <c r="V134" i="32"/>
  <c r="S134" i="32"/>
  <c r="R56" i="32"/>
  <c r="T56" i="32"/>
  <c r="T950" i="32"/>
  <c r="R950" i="32"/>
  <c r="Q950" i="32"/>
  <c r="S950" i="32"/>
  <c r="T953" i="32"/>
  <c r="S953" i="32"/>
  <c r="T468" i="32"/>
  <c r="Q468" i="32"/>
  <c r="Q757" i="32"/>
  <c r="V757" i="32"/>
  <c r="T757" i="32"/>
  <c r="U757" i="32"/>
  <c r="R757" i="32"/>
  <c r="V976" i="32"/>
  <c r="R976" i="32"/>
  <c r="S976" i="32"/>
  <c r="S323" i="32"/>
  <c r="U710" i="32"/>
  <c r="V710" i="32"/>
  <c r="U462" i="32"/>
  <c r="R462" i="32"/>
  <c r="V462" i="32"/>
  <c r="R761" i="32"/>
  <c r="V761" i="32"/>
  <c r="Q761" i="32"/>
  <c r="S761" i="32"/>
  <c r="R334" i="32"/>
  <c r="U334" i="32"/>
  <c r="R301" i="32"/>
  <c r="V301" i="32"/>
  <c r="V842" i="32"/>
  <c r="U842" i="32"/>
  <c r="Q905" i="32"/>
  <c r="R905" i="32"/>
  <c r="V449" i="32"/>
  <c r="Q449" i="32"/>
  <c r="U683" i="32"/>
  <c r="S683" i="32"/>
  <c r="S558" i="32"/>
  <c r="U558" i="32"/>
  <c r="Q414" i="32"/>
  <c r="T511" i="32"/>
  <c r="S511" i="32"/>
  <c r="Q511" i="32"/>
  <c r="U143" i="32"/>
  <c r="T143" i="32"/>
  <c r="V62" i="32"/>
  <c r="U62" i="32"/>
  <c r="Q62" i="32"/>
  <c r="V844" i="32"/>
  <c r="R844" i="32"/>
  <c r="R598" i="32"/>
  <c r="V598" i="32"/>
  <c r="S781" i="32"/>
  <c r="Q559" i="32"/>
  <c r="R225" i="32"/>
  <c r="V497" i="32"/>
  <c r="S497" i="32"/>
  <c r="U338" i="32"/>
  <c r="Q338" i="32"/>
  <c r="V338" i="32"/>
  <c r="S338" i="32"/>
  <c r="T298" i="32"/>
  <c r="S298" i="32"/>
  <c r="R215" i="32"/>
  <c r="V215" i="32"/>
  <c r="S946" i="32"/>
  <c r="T325" i="32"/>
  <c r="R439" i="32"/>
  <c r="U754" i="32"/>
  <c r="R846" i="32"/>
  <c r="T447" i="32"/>
  <c r="S885" i="32"/>
  <c r="U424" i="32"/>
  <c r="U468" i="32"/>
  <c r="S384" i="32"/>
  <c r="R323" i="32"/>
  <c r="S247" i="32"/>
  <c r="R247" i="32"/>
  <c r="T323" i="32"/>
  <c r="U323" i="32"/>
  <c r="Q766" i="32"/>
  <c r="S766" i="32"/>
  <c r="R419" i="32"/>
  <c r="V419" i="32"/>
  <c r="T187" i="32"/>
  <c r="U187" i="32"/>
  <c r="Q983" i="32"/>
  <c r="V983" i="32"/>
  <c r="V53" i="32"/>
  <c r="T109" i="32"/>
  <c r="U174" i="32"/>
  <c r="V102" i="32"/>
  <c r="V559" i="32"/>
  <c r="T125" i="32"/>
  <c r="Q357" i="32"/>
  <c r="T255" i="32"/>
  <c r="S714" i="32"/>
  <c r="V551" i="32"/>
  <c r="S183" i="32"/>
  <c r="U928" i="32"/>
  <c r="U846" i="32"/>
  <c r="V349" i="32"/>
  <c r="S41" i="32"/>
  <c r="V579" i="32"/>
  <c r="Q771" i="32"/>
  <c r="V801" i="32"/>
  <c r="S666" i="32"/>
  <c r="S569" i="32"/>
  <c r="V456" i="32"/>
  <c r="V95" i="32"/>
  <c r="T402" i="32"/>
  <c r="U776" i="32"/>
  <c r="V929" i="32"/>
  <c r="V29" i="32"/>
  <c r="V182" i="32"/>
  <c r="V848" i="32"/>
  <c r="U799" i="32"/>
  <c r="R100" i="32"/>
  <c r="U554" i="32"/>
  <c r="Q711" i="32"/>
  <c r="T883" i="32"/>
  <c r="T553" i="32"/>
  <c r="Q495" i="32"/>
  <c r="V252" i="32"/>
  <c r="R49" i="32"/>
  <c r="S439" i="32"/>
  <c r="V88" i="32"/>
  <c r="U209" i="32"/>
  <c r="U729" i="32"/>
  <c r="V468" i="32"/>
  <c r="U529" i="32"/>
  <c r="T527" i="32"/>
  <c r="R324" i="32"/>
  <c r="S312" i="32"/>
  <c r="Q461" i="32"/>
  <c r="U876" i="32"/>
  <c r="S473" i="32"/>
  <c r="Q478" i="32"/>
  <c r="R478" i="32"/>
  <c r="V544" i="32"/>
  <c r="U544" i="32"/>
  <c r="R544" i="32"/>
  <c r="Q544" i="32"/>
  <c r="R417" i="32"/>
  <c r="S417" i="32"/>
  <c r="Q417" i="32"/>
  <c r="S199" i="32"/>
  <c r="R199" i="32"/>
  <c r="T695" i="32"/>
  <c r="V695" i="32"/>
  <c r="Q695" i="32"/>
  <c r="V893" i="32"/>
  <c r="U893" i="32"/>
  <c r="T893" i="32"/>
  <c r="U261" i="32"/>
  <c r="S261" i="32"/>
  <c r="Q261" i="32"/>
  <c r="U655" i="32"/>
  <c r="V655" i="32"/>
  <c r="S655" i="32"/>
  <c r="Q627" i="32"/>
  <c r="T627" i="32"/>
  <c r="Q438" i="32"/>
  <c r="S438" i="32"/>
  <c r="T532" i="32"/>
  <c r="U532" i="32"/>
  <c r="V532" i="32"/>
  <c r="T746" i="32"/>
  <c r="R746" i="32"/>
  <c r="Q602" i="32"/>
  <c r="T602" i="32"/>
  <c r="R279" i="32"/>
  <c r="Q279" i="32"/>
  <c r="T279" i="32"/>
  <c r="Q990" i="32"/>
  <c r="R990" i="32"/>
  <c r="S990" i="32"/>
  <c r="Q361" i="32"/>
  <c r="U361" i="32"/>
  <c r="R274" i="32"/>
  <c r="S274" i="32"/>
  <c r="U274" i="32"/>
  <c r="Q580" i="32"/>
  <c r="R580" i="32"/>
  <c r="T580" i="32"/>
  <c r="S133" i="32"/>
  <c r="V133" i="32"/>
  <c r="T133" i="32"/>
  <c r="V607" i="32"/>
  <c r="S607" i="32"/>
  <c r="T607" i="32"/>
  <c r="Q607" i="32"/>
  <c r="R607" i="32"/>
  <c r="U607" i="32"/>
  <c r="R519" i="32"/>
  <c r="U519" i="32"/>
  <c r="V519" i="32"/>
  <c r="S519" i="32"/>
  <c r="T703" i="32"/>
  <c r="V703" i="32"/>
  <c r="S703" i="32"/>
  <c r="U703" i="32"/>
  <c r="Q267" i="32"/>
  <c r="T267" i="32"/>
  <c r="U433" i="32"/>
  <c r="R433" i="32"/>
  <c r="S433" i="32"/>
  <c r="V621" i="32"/>
  <c r="S621" i="32"/>
  <c r="Q621" i="32"/>
  <c r="S995" i="32"/>
  <c r="Q995" i="32"/>
  <c r="T995" i="32"/>
  <c r="V995" i="32"/>
  <c r="V428" i="32"/>
  <c r="U428" i="32"/>
  <c r="Q906" i="32"/>
  <c r="T906" i="32"/>
  <c r="T274" i="32"/>
  <c r="R532" i="32"/>
  <c r="S279" i="32"/>
  <c r="Q553" i="32"/>
  <c r="S602" i="32"/>
  <c r="T655" i="32"/>
  <c r="R893" i="32"/>
  <c r="V261" i="32"/>
  <c r="U580" i="32"/>
  <c r="T417" i="32"/>
  <c r="V569" i="32"/>
  <c r="Q519" i="32"/>
  <c r="R361" i="32"/>
  <c r="V990" i="32"/>
  <c r="R995" i="32"/>
  <c r="U133" i="32"/>
  <c r="U766" i="32"/>
  <c r="T766" i="32"/>
  <c r="V766" i="32"/>
  <c r="R883" i="32"/>
  <c r="R479" i="32"/>
  <c r="T479" i="32"/>
  <c r="U479" i="32"/>
  <c r="S479" i="32"/>
  <c r="V143" i="32"/>
  <c r="R143" i="32"/>
  <c r="V623" i="32"/>
  <c r="U623" i="32"/>
  <c r="Q623" i="32"/>
  <c r="R623" i="32"/>
  <c r="Q859" i="32"/>
  <c r="V859" i="32"/>
  <c r="T505" i="32"/>
  <c r="V505" i="32"/>
  <c r="Q505" i="32"/>
  <c r="T677" i="32"/>
  <c r="V677" i="32"/>
  <c r="Q677" i="32"/>
  <c r="R677" i="32"/>
  <c r="S677" i="32"/>
  <c r="T536" i="32"/>
  <c r="Q536" i="32"/>
  <c r="R536" i="32"/>
  <c r="V536" i="32"/>
  <c r="S536" i="32"/>
  <c r="T600" i="32"/>
  <c r="S600" i="32"/>
  <c r="Q600" i="32"/>
  <c r="R600" i="32"/>
  <c r="R586" i="32"/>
  <c r="T586" i="32"/>
  <c r="Q39" i="32"/>
  <c r="S39" i="32"/>
  <c r="T39" i="32"/>
  <c r="R39" i="32"/>
  <c r="S518" i="32"/>
  <c r="T518" i="32"/>
  <c r="V518" i="32"/>
  <c r="U518" i="32"/>
  <c r="T838" i="32"/>
  <c r="U838" i="32"/>
  <c r="Q838" i="32"/>
  <c r="V838" i="32"/>
  <c r="R838" i="32"/>
  <c r="S838" i="32"/>
  <c r="T442" i="32"/>
  <c r="V442" i="32"/>
  <c r="S442" i="32"/>
  <c r="Q442" i="32"/>
  <c r="R442" i="32"/>
  <c r="R184" i="32"/>
  <c r="T184" i="32"/>
  <c r="U184" i="32"/>
  <c r="V184" i="32"/>
  <c r="S184" i="32"/>
  <c r="R795" i="32"/>
  <c r="T795" i="32"/>
  <c r="U795" i="32"/>
  <c r="V608" i="32"/>
  <c r="T608" i="32"/>
  <c r="V887" i="32"/>
  <c r="R887" i="32"/>
  <c r="Q887" i="32"/>
  <c r="U887" i="32"/>
  <c r="T887" i="32"/>
  <c r="R484" i="32"/>
  <c r="T484" i="32"/>
  <c r="Q875" i="32"/>
  <c r="R875" i="32"/>
  <c r="U875" i="32"/>
  <c r="V875" i="32"/>
  <c r="S538" i="32"/>
  <c r="R781" i="32"/>
  <c r="T781" i="32"/>
  <c r="S985" i="32"/>
  <c r="R530" i="32"/>
  <c r="U402" i="32"/>
  <c r="T433" i="32"/>
  <c r="Q274" i="32"/>
  <c r="S532" i="32"/>
  <c r="U279" i="32"/>
  <c r="V883" i="32"/>
  <c r="R655" i="32"/>
  <c r="T261" i="32"/>
  <c r="Q428" i="32"/>
  <c r="S544" i="32"/>
  <c r="V417" i="32"/>
  <c r="R666" i="32"/>
  <c r="R621" i="32"/>
  <c r="T519" i="32"/>
  <c r="V538" i="32"/>
  <c r="V746" i="32"/>
  <c r="T670" i="32"/>
  <c r="V670" i="32"/>
  <c r="Q670" i="32"/>
  <c r="Q355" i="32"/>
  <c r="T355" i="32"/>
  <c r="S355" i="32"/>
  <c r="U556" i="32"/>
  <c r="Q556" i="32"/>
  <c r="V905" i="32"/>
  <c r="U905" i="32"/>
  <c r="T905" i="32"/>
  <c r="R449" i="32"/>
  <c r="T449" i="32"/>
  <c r="U449" i="32"/>
  <c r="T683" i="32"/>
  <c r="R683" i="32"/>
  <c r="Q683" i="32"/>
  <c r="V849" i="32"/>
  <c r="T564" i="32"/>
  <c r="S900" i="32"/>
  <c r="V293" i="32"/>
  <c r="U293" i="32"/>
  <c r="Q293" i="32"/>
  <c r="T386" i="32"/>
  <c r="U386" i="32"/>
  <c r="S386" i="32"/>
  <c r="Q386" i="32"/>
  <c r="V751" i="32"/>
  <c r="U751" i="32"/>
  <c r="Q84" i="32"/>
  <c r="U746" i="32"/>
  <c r="S851" i="32"/>
  <c r="U843" i="32"/>
  <c r="V843" i="32"/>
  <c r="S941" i="32"/>
  <c r="U994" i="32"/>
  <c r="R773" i="32"/>
  <c r="T248" i="32"/>
  <c r="V40" i="32"/>
  <c r="V243" i="32"/>
  <c r="Q558" i="32"/>
  <c r="Q434" i="32"/>
  <c r="Q803" i="32"/>
  <c r="S646" i="32"/>
  <c r="V646" i="32"/>
  <c r="R859" i="32"/>
  <c r="S859" i="32"/>
  <c r="T859" i="32"/>
  <c r="U859" i="32"/>
  <c r="R726" i="32"/>
  <c r="V726" i="32"/>
  <c r="U58" i="32"/>
  <c r="Q58" i="32"/>
  <c r="V58" i="32"/>
  <c r="S876" i="32"/>
  <c r="V876" i="32"/>
  <c r="R876" i="32"/>
  <c r="T876" i="32"/>
  <c r="T225" i="32"/>
  <c r="U225" i="32"/>
  <c r="Q225" i="32"/>
  <c r="Q277" i="32"/>
  <c r="V277" i="32"/>
  <c r="S277" i="32"/>
  <c r="T277" i="32"/>
  <c r="Q177" i="32"/>
  <c r="T177" i="32"/>
  <c r="R177" i="32"/>
  <c r="S177" i="32"/>
  <c r="T648" i="32"/>
  <c r="S648" i="32"/>
  <c r="V90" i="32"/>
  <c r="U90" i="32"/>
  <c r="U908" i="32"/>
  <c r="T908" i="32"/>
  <c r="R908" i="32"/>
  <c r="Q908" i="32"/>
  <c r="R133" i="32"/>
  <c r="Q133" i="32"/>
  <c r="V554" i="32"/>
  <c r="Q394" i="32"/>
  <c r="S394" i="32"/>
  <c r="S914" i="32"/>
  <c r="Q914" i="32"/>
  <c r="V914" i="32"/>
  <c r="R914" i="32"/>
  <c r="U232" i="32"/>
  <c r="S232" i="32"/>
  <c r="R232" i="32"/>
  <c r="T190" i="32"/>
  <c r="T856" i="32"/>
  <c r="V106" i="32"/>
  <c r="T489" i="32"/>
  <c r="Q489" i="32"/>
  <c r="U489" i="32"/>
  <c r="V489" i="32"/>
  <c r="R659" i="32"/>
  <c r="T659" i="32"/>
  <c r="U659" i="32"/>
  <c r="S141" i="32"/>
  <c r="T141" i="32"/>
  <c r="T588" i="32"/>
  <c r="V377" i="32"/>
  <c r="S974" i="32"/>
  <c r="U204" i="32"/>
  <c r="V737" i="32"/>
  <c r="R451" i="32"/>
  <c r="U785" i="32"/>
  <c r="Q844" i="32"/>
  <c r="T844" i="32"/>
  <c r="R23" i="32"/>
  <c r="S155" i="32"/>
  <c r="T604" i="32"/>
  <c r="Q586" i="32"/>
  <c r="U907" i="32"/>
  <c r="R414" i="32"/>
  <c r="S842" i="32"/>
  <c r="S579" i="32"/>
  <c r="V958" i="32"/>
  <c r="V63" i="32"/>
  <c r="S510" i="32"/>
  <c r="S522" i="32"/>
  <c r="T796" i="32"/>
  <c r="R489" i="32"/>
  <c r="V939" i="32"/>
  <c r="Q939" i="32"/>
  <c r="T939" i="32"/>
  <c r="R939" i="32"/>
  <c r="S939" i="32"/>
  <c r="U939" i="32"/>
  <c r="U83" i="32"/>
  <c r="V24" i="32"/>
  <c r="R40" i="32"/>
  <c r="Q682" i="32"/>
  <c r="S799" i="32"/>
  <c r="Q545" i="32"/>
  <c r="T863" i="32"/>
  <c r="V962" i="32"/>
  <c r="U401" i="32"/>
  <c r="U967" i="32"/>
  <c r="T251" i="32"/>
  <c r="U738" i="32"/>
  <c r="U688" i="32"/>
  <c r="U731" i="32"/>
  <c r="S637" i="32"/>
  <c r="T541" i="32"/>
  <c r="Q866" i="32"/>
  <c r="S257" i="32"/>
  <c r="R540" i="32"/>
  <c r="U540" i="32"/>
  <c r="V736" i="32"/>
  <c r="T736" i="32"/>
  <c r="Q736" i="32"/>
  <c r="T932" i="32"/>
  <c r="U932" i="32"/>
  <c r="Q932" i="32"/>
  <c r="U420" i="32"/>
  <c r="R420" i="32"/>
  <c r="R843" i="32"/>
  <c r="Q843" i="32"/>
  <c r="T843" i="32"/>
  <c r="Q151" i="32"/>
  <c r="T151" i="32"/>
  <c r="S151" i="32"/>
  <c r="R151" i="32"/>
  <c r="T571" i="32"/>
  <c r="V571" i="32"/>
  <c r="S571" i="32"/>
  <c r="T782" i="32"/>
  <c r="S782" i="32"/>
  <c r="U782" i="32"/>
  <c r="R782" i="32"/>
  <c r="Q927" i="32"/>
  <c r="R927" i="32"/>
  <c r="U392" i="32"/>
  <c r="V392" i="32"/>
  <c r="Q392" i="32"/>
  <c r="S392" i="32"/>
  <c r="S676" i="32"/>
  <c r="T676" i="32"/>
  <c r="U676" i="32"/>
  <c r="R676" i="32"/>
  <c r="T896" i="32"/>
  <c r="Q896" i="32"/>
  <c r="T913" i="32"/>
  <c r="S913" i="32"/>
  <c r="R913" i="32"/>
  <c r="Q913" i="32"/>
  <c r="T32" i="32"/>
  <c r="R32" i="32"/>
  <c r="U769" i="32"/>
  <c r="T769" i="32"/>
  <c r="Q769" i="32"/>
  <c r="R769" i="32"/>
  <c r="Q936" i="32"/>
  <c r="R936" i="32"/>
  <c r="U67" i="32"/>
  <c r="V67" i="32"/>
  <c r="R67" i="32"/>
  <c r="Q459" i="32"/>
  <c r="T459" i="32"/>
  <c r="R888" i="32"/>
  <c r="T888" i="32"/>
  <c r="S888" i="32"/>
  <c r="V888" i="32"/>
  <c r="U888" i="32"/>
  <c r="Q888" i="32"/>
  <c r="V998" i="32"/>
  <c r="U998" i="32"/>
  <c r="Q998" i="32"/>
  <c r="S998" i="32"/>
  <c r="S979" i="32"/>
  <c r="V979" i="32"/>
  <c r="T979" i="32"/>
  <c r="Q979" i="32"/>
  <c r="T480" i="32"/>
  <c r="R480" i="32"/>
  <c r="Q480" i="32"/>
  <c r="V480" i="32"/>
  <c r="S480" i="32"/>
  <c r="V767" i="32"/>
  <c r="R767" i="32"/>
  <c r="T767" i="32"/>
  <c r="V855" i="32"/>
  <c r="Q855" i="32"/>
  <c r="V749" i="32"/>
  <c r="T749" i="32"/>
  <c r="U107" i="32"/>
  <c r="T651" i="32"/>
  <c r="Q651" i="32"/>
  <c r="U651" i="32"/>
  <c r="R651" i="32"/>
  <c r="V651" i="32"/>
  <c r="V699" i="32"/>
  <c r="S836" i="32"/>
  <c r="T322" i="32"/>
  <c r="V322" i="32"/>
  <c r="V556" i="32"/>
  <c r="R558" i="32"/>
  <c r="Q773" i="32"/>
  <c r="R786" i="32"/>
  <c r="R107" i="32"/>
  <c r="Q690" i="32"/>
  <c r="S204" i="32"/>
  <c r="R204" i="32"/>
  <c r="Q909" i="32"/>
  <c r="R909" i="32"/>
  <c r="R545" i="32"/>
  <c r="S545" i="32"/>
  <c r="V785" i="32"/>
  <c r="V248" i="32"/>
  <c r="V738" i="32"/>
  <c r="T738" i="32"/>
  <c r="R682" i="32"/>
  <c r="S525" i="32"/>
  <c r="R525" i="32"/>
  <c r="S731" i="32"/>
  <c r="R556" i="32"/>
  <c r="U742" i="32"/>
  <c r="T201" i="32"/>
  <c r="T24" i="32"/>
  <c r="T377" i="32"/>
  <c r="S863" i="32"/>
  <c r="V799" i="32"/>
  <c r="T799" i="32"/>
  <c r="Q851" i="32"/>
  <c r="V782" i="32"/>
  <c r="U40" i="32"/>
  <c r="R994" i="32"/>
  <c r="S364" i="32"/>
  <c r="Q835" i="32"/>
  <c r="S67" i="32"/>
  <c r="V676" i="32"/>
  <c r="Q676" i="32"/>
  <c r="S769" i="32"/>
  <c r="Q67" i="32"/>
  <c r="Q767" i="32"/>
  <c r="T169" i="32"/>
  <c r="R169" i="32"/>
  <c r="S547" i="32"/>
  <c r="U547" i="32"/>
  <c r="T547" i="32"/>
  <c r="T461" i="32"/>
  <c r="V461" i="32"/>
  <c r="S699" i="32"/>
  <c r="T836" i="32"/>
  <c r="V364" i="32"/>
  <c r="S322" i="32"/>
  <c r="R322" i="32"/>
  <c r="R731" i="32"/>
  <c r="V688" i="32"/>
  <c r="V558" i="32"/>
  <c r="S24" i="32"/>
  <c r="S773" i="32"/>
  <c r="Q107" i="32"/>
  <c r="Q204" i="32"/>
  <c r="T909" i="32"/>
  <c r="V380" i="32"/>
  <c r="V545" i="32"/>
  <c r="T545" i="32"/>
  <c r="R785" i="32"/>
  <c r="S83" i="32"/>
  <c r="S738" i="32"/>
  <c r="V682" i="32"/>
  <c r="T525" i="32"/>
  <c r="R742" i="32"/>
  <c r="Q742" i="32"/>
  <c r="S377" i="32"/>
  <c r="U863" i="32"/>
  <c r="R863" i="32"/>
  <c r="Q799" i="32"/>
  <c r="U773" i="32"/>
  <c r="S40" i="32"/>
  <c r="V835" i="32"/>
  <c r="V459" i="32"/>
  <c r="U459" i="32"/>
  <c r="T994" i="32"/>
  <c r="S32" i="32"/>
  <c r="T243" i="32"/>
  <c r="S749" i="32"/>
  <c r="T558" i="32"/>
  <c r="S96" i="32"/>
  <c r="U211" i="32"/>
  <c r="T785" i="32"/>
  <c r="R183" i="32"/>
  <c r="R83" i="32"/>
  <c r="T682" i="32"/>
  <c r="V742" i="32"/>
  <c r="Q377" i="32"/>
  <c r="V863" i="32"/>
  <c r="T773" i="32"/>
  <c r="Q782" i="32"/>
  <c r="V941" i="32"/>
  <c r="Q994" i="32"/>
  <c r="T67" i="32"/>
  <c r="T40" i="32"/>
  <c r="R932" i="32"/>
  <c r="S459" i="32"/>
  <c r="S710" i="32"/>
  <c r="V994" i="32"/>
  <c r="U243" i="32"/>
  <c r="R571" i="32"/>
  <c r="R998" i="32"/>
  <c r="R979" i="32"/>
  <c r="R392" i="32"/>
  <c r="U637" i="32"/>
  <c r="S927" i="32"/>
  <c r="S195" i="32"/>
  <c r="U195" i="32"/>
  <c r="S736" i="32"/>
  <c r="V719" i="32"/>
  <c r="R719" i="32"/>
  <c r="U283" i="32"/>
  <c r="T283" i="32"/>
  <c r="R103" i="32"/>
  <c r="V103" i="32"/>
  <c r="V927" i="32"/>
  <c r="U546" i="32"/>
  <c r="U589" i="32"/>
  <c r="R115" i="32"/>
  <c r="T731" i="32"/>
  <c r="R930" i="32"/>
  <c r="S695" i="32"/>
  <c r="Q972" i="32"/>
  <c r="R316" i="32"/>
  <c r="T477" i="32"/>
  <c r="U438" i="32"/>
  <c r="R134" i="32"/>
  <c r="T95" i="32"/>
  <c r="V664" i="32"/>
  <c r="R254" i="32"/>
  <c r="Q751" i="32"/>
  <c r="R468" i="32"/>
  <c r="V827" i="32"/>
  <c r="T84" i="32"/>
  <c r="Q892" i="32"/>
  <c r="T529" i="32"/>
  <c r="U527" i="32"/>
  <c r="Q381" i="32"/>
  <c r="S748" i="32"/>
  <c r="U979" i="32"/>
  <c r="U913" i="32"/>
  <c r="T720" i="32"/>
  <c r="S181" i="32"/>
  <c r="T372" i="32"/>
  <c r="V588" i="32"/>
  <c r="T974" i="32"/>
  <c r="R297" i="32"/>
  <c r="Q141" i="32"/>
  <c r="U936" i="32"/>
  <c r="U312" i="32"/>
  <c r="T941" i="32"/>
  <c r="U350" i="32"/>
  <c r="S243" i="32"/>
  <c r="R987" i="32"/>
  <c r="V896" i="32"/>
  <c r="T803" i="32"/>
  <c r="V32" i="32"/>
  <c r="S414" i="32"/>
  <c r="T737" i="32"/>
  <c r="V420" i="32"/>
  <c r="T800" i="32"/>
  <c r="Q722" i="32"/>
  <c r="S849" i="32"/>
  <c r="Q710" i="32"/>
  <c r="V201" i="32"/>
  <c r="R62" i="32"/>
  <c r="S932" i="32"/>
  <c r="U899" i="32"/>
  <c r="T704" i="32"/>
  <c r="Q477" i="32"/>
  <c r="T848" i="32"/>
  <c r="S559" i="32"/>
  <c r="U962" i="32"/>
  <c r="T228" i="32"/>
  <c r="R529" i="32"/>
  <c r="T751" i="32"/>
  <c r="S372" i="32"/>
  <c r="R695" i="32"/>
  <c r="T101" i="32"/>
  <c r="V899" i="32"/>
  <c r="V714" i="32"/>
  <c r="T710" i="32"/>
  <c r="S478" i="32"/>
  <c r="Q32" i="32"/>
  <c r="V187" i="32"/>
  <c r="Q243" i="32"/>
  <c r="R751" i="32"/>
  <c r="S529" i="32"/>
  <c r="U974" i="32"/>
  <c r="T462" i="32"/>
  <c r="T540" i="32"/>
  <c r="V141" i="32"/>
  <c r="Q527" i="32"/>
  <c r="U497" i="32"/>
  <c r="R749" i="32"/>
  <c r="S936" i="32"/>
  <c r="S987" i="32"/>
  <c r="U849" i="32"/>
  <c r="Q579" i="32"/>
  <c r="U848" i="32"/>
  <c r="U896" i="32"/>
  <c r="V930" i="32"/>
  <c r="R967" i="32"/>
  <c r="S540" i="32"/>
  <c r="T497" i="32"/>
  <c r="Q849" i="32"/>
  <c r="V350" i="32"/>
  <c r="R527" i="32"/>
  <c r="Q789" i="32"/>
  <c r="Q297" i="32"/>
  <c r="T987" i="32"/>
  <c r="Q749" i="32"/>
  <c r="Q540" i="32"/>
  <c r="R497" i="32"/>
  <c r="T420" i="32"/>
  <c r="S316" i="32"/>
  <c r="T849" i="32"/>
  <c r="Q907" i="32"/>
  <c r="S803" i="32"/>
  <c r="V372" i="32"/>
  <c r="Q369" i="32"/>
  <c r="S369" i="32"/>
  <c r="T892" i="32"/>
  <c r="V936" i="32"/>
  <c r="V803" i="32"/>
  <c r="V907" i="32"/>
  <c r="R907" i="32"/>
  <c r="V540" i="32"/>
  <c r="Q187" i="32"/>
  <c r="U824" i="32"/>
  <c r="S800" i="32"/>
  <c r="V987" i="32"/>
  <c r="Q255" i="32"/>
  <c r="R646" i="32"/>
  <c r="V478" i="32"/>
  <c r="T936" i="32"/>
  <c r="T930" i="32"/>
  <c r="Q588" i="32"/>
  <c r="U930" i="32"/>
  <c r="T967" i="32"/>
  <c r="Q254" i="32"/>
  <c r="S489" i="32"/>
  <c r="V355" i="32"/>
  <c r="V527" i="32"/>
  <c r="R579" i="32"/>
  <c r="S350" i="32"/>
  <c r="T297" i="32"/>
  <c r="Q987" i="32"/>
  <c r="U749" i="32"/>
  <c r="Q497" i="32"/>
  <c r="R243" i="32"/>
  <c r="U579" i="32"/>
  <c r="T789" i="32"/>
  <c r="S930" i="32"/>
  <c r="S187" i="32"/>
  <c r="V529" i="32"/>
  <c r="U803" i="32"/>
  <c r="V892" i="32"/>
  <c r="R710" i="32"/>
  <c r="S722" i="32"/>
  <c r="T907" i="32"/>
  <c r="R848" i="32"/>
  <c r="Q748" i="32"/>
  <c r="T722" i="32"/>
  <c r="R800" i="32"/>
  <c r="U141" i="32"/>
  <c r="R350" i="32"/>
  <c r="Q420" i="32"/>
  <c r="R737" i="32"/>
  <c r="Q646" i="32"/>
  <c r="T478" i="32"/>
  <c r="U958" i="32"/>
  <c r="U32" i="32"/>
  <c r="Q462" i="32"/>
  <c r="S420" i="32"/>
  <c r="S848" i="32"/>
  <c r="V414" i="32"/>
  <c r="V297" i="32"/>
  <c r="R588" i="32"/>
  <c r="T414" i="32"/>
  <c r="R896" i="32"/>
  <c r="R958" i="32"/>
  <c r="S297" i="32"/>
  <c r="S527" i="32"/>
  <c r="U355" i="32"/>
  <c r="U297" i="32"/>
  <c r="V401" i="32"/>
  <c r="R789" i="32"/>
  <c r="R803" i="32"/>
  <c r="S892" i="32"/>
  <c r="V722" i="32"/>
  <c r="S541" i="32"/>
  <c r="T958" i="32"/>
  <c r="R698" i="32"/>
  <c r="S728" i="32"/>
  <c r="T728" i="32"/>
  <c r="R728" i="32"/>
  <c r="U728" i="32"/>
  <c r="V728" i="32"/>
  <c r="Q728" i="32"/>
  <c r="R771" i="32"/>
  <c r="V477" i="32"/>
  <c r="U733" i="32"/>
  <c r="T37" i="32"/>
  <c r="Q136" i="32"/>
  <c r="S962" i="32"/>
  <c r="T510" i="32"/>
  <c r="Q522" i="32"/>
  <c r="U991" i="32"/>
  <c r="Q688" i="32"/>
  <c r="U417" i="32"/>
  <c r="V27" i="32"/>
  <c r="T719" i="32"/>
  <c r="R48" i="32"/>
  <c r="T260" i="32"/>
  <c r="R256" i="32"/>
  <c r="Q431" i="32"/>
  <c r="S1005" i="32"/>
  <c r="S546" i="32"/>
  <c r="R41" i="32"/>
  <c r="R196" i="32"/>
  <c r="T579" i="32"/>
  <c r="T771" i="32"/>
  <c r="R704" i="32"/>
  <c r="Q719" i="32"/>
  <c r="R386" i="32"/>
  <c r="U695" i="32"/>
  <c r="S929" i="32"/>
  <c r="Q29" i="32"/>
  <c r="R158" i="32"/>
  <c r="S256" i="32"/>
  <c r="T63" i="32"/>
  <c r="U256" i="32"/>
  <c r="V541" i="32"/>
  <c r="Q27" i="32"/>
  <c r="Q260" i="32"/>
  <c r="R952" i="32"/>
  <c r="V125" i="32"/>
  <c r="Q541" i="32"/>
  <c r="T788" i="32"/>
  <c r="R1005" i="32"/>
  <c r="S759" i="32"/>
  <c r="R828" i="32"/>
  <c r="R892" i="32"/>
  <c r="Q529" i="32"/>
  <c r="T665" i="32"/>
  <c r="S902" i="32"/>
  <c r="V769" i="32"/>
  <c r="T998" i="32"/>
  <c r="T801" i="32"/>
  <c r="U588" i="32"/>
  <c r="Q974" i="32"/>
  <c r="Q848" i="32"/>
  <c r="Q24" i="32"/>
  <c r="U522" i="32"/>
  <c r="R522" i="32"/>
  <c r="S843" i="32"/>
  <c r="R941" i="32"/>
  <c r="U151" i="32"/>
  <c r="U248" i="32"/>
  <c r="T927" i="32"/>
  <c r="U927" i="32"/>
  <c r="S896" i="32"/>
  <c r="V145" i="32"/>
  <c r="U155" i="32"/>
  <c r="S720" i="32"/>
  <c r="S789" i="32"/>
  <c r="V789" i="32"/>
  <c r="R195" i="32"/>
  <c r="Q169" i="32"/>
  <c r="S719" i="32"/>
  <c r="U169" i="32"/>
  <c r="R974" i="32"/>
  <c r="T256" i="32"/>
  <c r="Q801" i="32"/>
  <c r="U737" i="32"/>
  <c r="U801" i="32"/>
  <c r="R538" i="32"/>
  <c r="Q233" i="32"/>
  <c r="U569" i="32"/>
  <c r="Q595" i="32"/>
  <c r="U627" i="32"/>
  <c r="U524" i="32"/>
  <c r="V824" i="32"/>
  <c r="V705" i="32"/>
  <c r="Q737" i="32"/>
  <c r="S143" i="32"/>
  <c r="U748" i="32"/>
  <c r="V748" i="32"/>
  <c r="U382" i="32"/>
  <c r="T182" i="32"/>
  <c r="S737" i="32"/>
  <c r="S824" i="32"/>
  <c r="S588" i="32"/>
  <c r="V255" i="32"/>
  <c r="R255" i="32"/>
  <c r="U255" i="32"/>
  <c r="Q800" i="32"/>
  <c r="V800" i="32"/>
  <c r="R722" i="32"/>
  <c r="Q637" i="32"/>
  <c r="V347" i="32"/>
  <c r="V564" i="32"/>
  <c r="R564" i="32"/>
  <c r="V369" i="32"/>
  <c r="Q1005" i="32"/>
  <c r="T195" i="32"/>
  <c r="T937" i="32"/>
  <c r="S446" i="32"/>
  <c r="R1004" i="32"/>
  <c r="S642" i="32"/>
  <c r="U960" i="32"/>
  <c r="S801" i="32"/>
  <c r="T824" i="32"/>
  <c r="U571" i="32"/>
  <c r="T672" i="32"/>
  <c r="V672" i="32"/>
  <c r="R672" i="32"/>
  <c r="S672" i="32"/>
  <c r="Q672" i="32"/>
  <c r="U672" i="32"/>
  <c r="R833" i="32"/>
  <c r="V833" i="32"/>
  <c r="Q106" i="32"/>
  <c r="R106" i="32"/>
  <c r="S106" i="32"/>
  <c r="U106" i="32"/>
  <c r="U521" i="32"/>
  <c r="S521" i="32"/>
  <c r="Q521" i="32"/>
  <c r="V521" i="32"/>
  <c r="T574" i="32"/>
  <c r="V574" i="32"/>
  <c r="S881" i="32"/>
  <c r="Q881" i="32"/>
  <c r="U881" i="32"/>
  <c r="R881" i="32"/>
  <c r="S753" i="32"/>
  <c r="U753" i="32"/>
  <c r="V753" i="32"/>
  <c r="R753" i="32"/>
  <c r="T106" i="32"/>
  <c r="Q856" i="32"/>
  <c r="S856" i="32"/>
  <c r="V856" i="32"/>
  <c r="S604" i="32"/>
  <c r="Q604" i="32"/>
  <c r="U604" i="32"/>
  <c r="V604" i="32"/>
  <c r="R604" i="32"/>
  <c r="Q788" i="32"/>
  <c r="R788" i="32"/>
  <c r="U788" i="32"/>
  <c r="V216" i="32"/>
  <c r="U216" i="32"/>
  <c r="S216" i="32"/>
  <c r="T216" i="32"/>
  <c r="S357" i="32"/>
  <c r="R357" i="32"/>
  <c r="T357" i="32"/>
  <c r="U357" i="32"/>
  <c r="U670" i="32"/>
  <c r="R670" i="32"/>
  <c r="S563" i="32"/>
  <c r="R563" i="32"/>
  <c r="T563" i="32"/>
  <c r="U563" i="32"/>
  <c r="T881" i="32"/>
  <c r="V991" i="32"/>
  <c r="Q991" i="32"/>
  <c r="T991" i="32"/>
  <c r="R991" i="32"/>
  <c r="Q899" i="32"/>
  <c r="R899" i="32"/>
  <c r="S899" i="32"/>
  <c r="T899" i="32"/>
  <c r="Q704" i="32"/>
  <c r="U704" i="32"/>
  <c r="V704" i="32"/>
  <c r="T642" i="32"/>
  <c r="V121" i="32"/>
  <c r="U30" i="32"/>
  <c r="S833" i="32"/>
  <c r="T521" i="32"/>
  <c r="V546" i="32"/>
  <c r="Q546" i="32"/>
  <c r="R637" i="32"/>
  <c r="T637" i="32"/>
  <c r="V637" i="32"/>
  <c r="U316" i="32"/>
  <c r="V316" i="32"/>
  <c r="Q316" i="32"/>
  <c r="T316" i="32"/>
  <c r="U115" i="32"/>
  <c r="S115" i="32"/>
  <c r="V796" i="32"/>
  <c r="U796" i="32"/>
  <c r="Q796" i="32"/>
  <c r="S796" i="32"/>
  <c r="R283" i="32"/>
  <c r="S283" i="32"/>
  <c r="Q283" i="32"/>
  <c r="S456" i="32"/>
  <c r="U456" i="32"/>
  <c r="R456" i="32"/>
  <c r="Q456" i="32"/>
  <c r="R595" i="32"/>
  <c r="U595" i="32"/>
  <c r="S595" i="32"/>
  <c r="V595" i="32"/>
  <c r="T972" i="32"/>
  <c r="V972" i="32"/>
  <c r="R972" i="32"/>
  <c r="U972" i="32"/>
  <c r="S103" i="32"/>
  <c r="U103" i="32"/>
  <c r="Q103" i="32"/>
  <c r="T103" i="32"/>
  <c r="S534" i="32"/>
  <c r="T534" i="32"/>
  <c r="Q534" i="32"/>
  <c r="V534" i="32"/>
  <c r="U534" i="32"/>
  <c r="V438" i="32"/>
  <c r="R438" i="32"/>
  <c r="T438" i="32"/>
  <c r="S678" i="32"/>
  <c r="R678" i="32"/>
  <c r="R95" i="32"/>
  <c r="S95" i="32"/>
  <c r="Q95" i="32"/>
  <c r="U95" i="32"/>
  <c r="Q664" i="32"/>
  <c r="R664" i="32"/>
  <c r="U254" i="32"/>
  <c r="T254" i="32"/>
  <c r="S254" i="32"/>
  <c r="V254" i="32"/>
  <c r="R402" i="32"/>
  <c r="V402" i="32"/>
  <c r="S776" i="32"/>
  <c r="V776" i="32"/>
  <c r="Q776" i="32"/>
  <c r="T776" i="32"/>
  <c r="R776" i="32"/>
  <c r="U734" i="32"/>
  <c r="S734" i="32"/>
  <c r="V734" i="32"/>
  <c r="T734" i="32"/>
  <c r="Q734" i="32"/>
  <c r="T733" i="32"/>
  <c r="Q733" i="32"/>
  <c r="V733" i="32"/>
  <c r="R733" i="32"/>
  <c r="U827" i="32"/>
  <c r="Q827" i="32"/>
  <c r="S827" i="32"/>
  <c r="R827" i="32"/>
  <c r="T827" i="32"/>
  <c r="U84" i="32"/>
  <c r="S84" i="32"/>
  <c r="R84" i="32"/>
  <c r="S381" i="32"/>
  <c r="T381" i="32"/>
  <c r="U381" i="32"/>
  <c r="S746" i="32"/>
  <c r="Q746" i="32"/>
  <c r="R866" i="32"/>
  <c r="S866" i="32"/>
  <c r="V866" i="32"/>
  <c r="T866" i="32"/>
  <c r="U989" i="32"/>
  <c r="V989" i="32"/>
  <c r="S989" i="32"/>
  <c r="R989" i="32"/>
  <c r="Q989" i="32"/>
  <c r="T989" i="32"/>
  <c r="R750" i="32"/>
  <c r="V750" i="32"/>
  <c r="S750" i="32"/>
  <c r="R835" i="32"/>
  <c r="T835" i="32"/>
  <c r="U835" i="32"/>
  <c r="Q839" i="32"/>
  <c r="R839" i="32"/>
  <c r="T839" i="32"/>
  <c r="S839" i="32"/>
  <c r="S855" i="32"/>
  <c r="R855" i="32"/>
  <c r="U855" i="32"/>
  <c r="T855" i="32"/>
  <c r="Q836" i="32"/>
  <c r="U836" i="32"/>
  <c r="T850" i="32"/>
  <c r="Q850" i="32"/>
  <c r="S850" i="32"/>
  <c r="U850" i="32"/>
  <c r="V361" i="32"/>
  <c r="S361" i="32"/>
  <c r="T361" i="32"/>
  <c r="Q833" i="32"/>
  <c r="U833" i="32"/>
  <c r="T753" i="32"/>
  <c r="R521" i="32"/>
  <c r="V41" i="32"/>
  <c r="U41" i="32"/>
  <c r="Q41" i="32"/>
  <c r="T41" i="32"/>
  <c r="V881" i="32"/>
  <c r="S772" i="32"/>
  <c r="Q772" i="32"/>
  <c r="U772" i="32"/>
  <c r="V772" i="32"/>
  <c r="R772" i="32"/>
  <c r="T772" i="32"/>
  <c r="T221" i="32"/>
  <c r="U221" i="32"/>
  <c r="Q221" i="32"/>
  <c r="R221" i="32"/>
  <c r="S221" i="32"/>
  <c r="R880" i="32"/>
  <c r="U880" i="32"/>
  <c r="Q880" i="32"/>
  <c r="T880" i="32"/>
  <c r="S880" i="32"/>
  <c r="Q251" i="32"/>
  <c r="R251" i="32"/>
  <c r="S251" i="32"/>
  <c r="V251" i="32"/>
  <c r="S347" i="32"/>
  <c r="T347" i="32"/>
  <c r="U347" i="32"/>
  <c r="Q347" i="32"/>
  <c r="S410" i="32"/>
  <c r="R732" i="32"/>
  <c r="Q900" i="32"/>
  <c r="R541" i="32"/>
  <c r="U541" i="32"/>
  <c r="U828" i="32"/>
  <c r="S401" i="32"/>
  <c r="S317" i="32"/>
  <c r="T595" i="32"/>
  <c r="Q197" i="32"/>
  <c r="V985" i="32"/>
  <c r="U48" i="32"/>
  <c r="U993" i="32"/>
  <c r="R796" i="32"/>
  <c r="Q530" i="32"/>
  <c r="V690" i="32"/>
  <c r="R736" i="32"/>
  <c r="U736" i="32"/>
  <c r="U750" i="32"/>
  <c r="T296" i="32"/>
  <c r="S704" i="32"/>
  <c r="U976" i="32"/>
  <c r="U866" i="32"/>
  <c r="R824" i="32"/>
  <c r="R262" i="32"/>
  <c r="Q19" i="32"/>
  <c r="S564" i="32"/>
  <c r="S788" i="32"/>
  <c r="V788" i="32"/>
  <c r="V828" i="32"/>
  <c r="R547" i="32"/>
  <c r="V771" i="32"/>
  <c r="S767" i="32"/>
  <c r="U767" i="32"/>
  <c r="S991" i="32"/>
  <c r="U238" i="32"/>
  <c r="R871" i="32"/>
  <c r="V283" i="32"/>
  <c r="S468" i="32"/>
  <c r="R381" i="32"/>
  <c r="V381" i="32"/>
  <c r="U10" i="32"/>
  <c r="R79" i="32"/>
  <c r="Q828" i="32"/>
  <c r="Q759" i="32"/>
  <c r="R748" i="32"/>
  <c r="T748" i="32"/>
  <c r="U477" i="32"/>
  <c r="S477" i="32"/>
  <c r="S664" i="32"/>
  <c r="U664" i="32"/>
  <c r="T664" i="32"/>
  <c r="R355" i="32"/>
  <c r="Q705" i="32"/>
  <c r="R705" i="32"/>
  <c r="S705" i="32"/>
  <c r="U705" i="32"/>
  <c r="T705" i="32"/>
  <c r="U430" i="32"/>
  <c r="S430" i="32"/>
  <c r="T430" i="32"/>
  <c r="V430" i="32"/>
  <c r="R430" i="32"/>
  <c r="Q430" i="32"/>
  <c r="R397" i="32"/>
  <c r="Q397" i="32"/>
  <c r="S397" i="32"/>
  <c r="S972" i="32"/>
  <c r="Q812" i="32"/>
  <c r="T812" i="32"/>
  <c r="U812" i="32"/>
  <c r="V812" i="32"/>
  <c r="R812" i="32"/>
  <c r="S812" i="32"/>
  <c r="V357" i="32"/>
  <c r="S382" i="32"/>
  <c r="Q382" i="32"/>
  <c r="V382" i="32"/>
  <c r="R382" i="32"/>
  <c r="T382" i="32"/>
  <c r="T871" i="32"/>
  <c r="V156" i="32"/>
  <c r="U156" i="32"/>
  <c r="T156" i="32"/>
  <c r="R156" i="32"/>
  <c r="Q156" i="32"/>
  <c r="S156" i="32"/>
  <c r="U96" i="32"/>
  <c r="Q63" i="32"/>
  <c r="S63" i="32"/>
  <c r="V256" i="32"/>
  <c r="R510" i="32"/>
  <c r="V740" i="32"/>
  <c r="R135" i="32"/>
  <c r="T96" i="32"/>
  <c r="U63" i="32"/>
  <c r="V23" i="32"/>
  <c r="Q870" i="32"/>
  <c r="R464" i="32"/>
  <c r="U464" i="32"/>
  <c r="T464" i="32"/>
  <c r="Q464" i="32"/>
  <c r="S464" i="32"/>
  <c r="V464" i="32"/>
  <c r="R96" i="32"/>
  <c r="R63" i="32"/>
  <c r="T10" i="32"/>
  <c r="Q26" i="32"/>
  <c r="V495" i="32"/>
  <c r="S295" i="32"/>
  <c r="S605" i="32"/>
  <c r="V415" i="32"/>
  <c r="V813" i="32"/>
  <c r="S582" i="32"/>
  <c r="S960" i="32"/>
  <c r="R759" i="32"/>
  <c r="S670" i="32"/>
  <c r="V721" i="32"/>
  <c r="U721" i="32"/>
  <c r="S721" i="32"/>
  <c r="R721" i="32"/>
  <c r="T721" i="32"/>
  <c r="Q721" i="32"/>
  <c r="S771" i="32"/>
  <c r="U771" i="32"/>
  <c r="Q642" i="32"/>
  <c r="Q216" i="32"/>
  <c r="S828" i="32"/>
  <c r="T828" i="32"/>
  <c r="S342" i="32"/>
  <c r="V948" i="32"/>
  <c r="V563" i="32"/>
  <c r="Q563" i="32"/>
  <c r="V115" i="32"/>
  <c r="T833" i="32"/>
  <c r="T401" i="32"/>
  <c r="Q401" i="32"/>
  <c r="R401" i="32"/>
  <c r="V967" i="32"/>
  <c r="Q967" i="32"/>
  <c r="Q1001" i="32"/>
  <c r="V1001" i="32"/>
  <c r="S1001" i="32"/>
  <c r="R1001" i="32"/>
  <c r="T1001" i="32"/>
  <c r="U1001" i="32"/>
  <c r="V276" i="32"/>
  <c r="Q572" i="32"/>
  <c r="V340" i="32"/>
  <c r="Q174" i="32"/>
  <c r="V522" i="32"/>
  <c r="U245" i="32"/>
  <c r="S904" i="32"/>
  <c r="T904" i="32"/>
  <c r="U904" i="32"/>
  <c r="R904" i="32"/>
  <c r="Q904" i="32"/>
  <c r="V904" i="32"/>
  <c r="U884" i="32"/>
  <c r="T884" i="32"/>
  <c r="V884" i="32"/>
  <c r="Q884" i="32"/>
  <c r="S884" i="32"/>
  <c r="R884" i="32"/>
  <c r="S755" i="32"/>
  <c r="U755" i="32"/>
  <c r="T755" i="32"/>
  <c r="R755" i="32"/>
  <c r="V755" i="32"/>
  <c r="T852" i="32"/>
  <c r="U852" i="32"/>
  <c r="Q852" i="32"/>
  <c r="V852" i="32"/>
  <c r="R852" i="32"/>
  <c r="S852" i="32"/>
  <c r="T740" i="32"/>
  <c r="U740" i="32"/>
  <c r="S26" i="32"/>
  <c r="Q79" i="32"/>
  <c r="R138" i="32"/>
  <c r="T178" i="32"/>
  <c r="S231" i="32"/>
  <c r="S948" i="32"/>
  <c r="V732" i="32"/>
  <c r="U478" i="32"/>
  <c r="T295" i="32"/>
  <c r="U49" i="32"/>
  <c r="T759" i="32"/>
  <c r="Q395" i="32"/>
  <c r="U292" i="32"/>
  <c r="Q48" i="32"/>
  <c r="U226" i="32"/>
  <c r="V306" i="32"/>
  <c r="Q306" i="32"/>
  <c r="S306" i="32"/>
  <c r="U306" i="32"/>
  <c r="R306" i="32"/>
  <c r="T306" i="32"/>
  <c r="Q940" i="32"/>
  <c r="U940" i="32"/>
  <c r="V940" i="32"/>
  <c r="R940" i="32"/>
  <c r="S940" i="32"/>
  <c r="T940" i="32"/>
  <c r="V245" i="32"/>
  <c r="R245" i="32"/>
  <c r="Q245" i="32"/>
  <c r="T245" i="32"/>
  <c r="S245" i="32"/>
  <c r="Q574" i="32"/>
  <c r="S574" i="32"/>
  <c r="R574" i="32"/>
  <c r="U574" i="32"/>
  <c r="T999" i="32"/>
  <c r="U999" i="32"/>
  <c r="S999" i="32"/>
  <c r="R999" i="32"/>
  <c r="V999" i="32"/>
  <c r="Q999" i="32"/>
  <c r="S740" i="32"/>
  <c r="R740" i="32"/>
  <c r="T435" i="32"/>
  <c r="R86" i="32"/>
  <c r="R74" i="32"/>
  <c r="T522" i="32"/>
  <c r="U759" i="32"/>
  <c r="S395" i="32"/>
  <c r="R292" i="32"/>
  <c r="Q195" i="32"/>
  <c r="V195" i="32"/>
  <c r="T820" i="32"/>
  <c r="U820" i="32"/>
  <c r="V820" i="32"/>
  <c r="R820" i="32"/>
  <c r="S820" i="32"/>
  <c r="Q820" i="32"/>
  <c r="V431" i="32"/>
  <c r="T791" i="32"/>
  <c r="U791" i="32"/>
  <c r="Q791" i="32"/>
  <c r="R791" i="32"/>
  <c r="S791" i="32"/>
  <c r="V791" i="32"/>
  <c r="U181" i="32"/>
  <c r="Q181" i="32"/>
  <c r="R181" i="32"/>
  <c r="V181" i="32"/>
  <c r="R194" i="32"/>
  <c r="V631" i="32"/>
  <c r="Q631" i="32"/>
  <c r="S631" i="32"/>
  <c r="R631" i="32"/>
  <c r="T631" i="32"/>
  <c r="U631" i="32"/>
  <c r="Q740" i="32"/>
  <c r="V158" i="32"/>
  <c r="U276" i="32"/>
  <c r="T572" i="32"/>
  <c r="Q55" i="32"/>
  <c r="U86" i="32"/>
  <c r="S37" i="32"/>
  <c r="S937" i="32"/>
  <c r="Q446" i="32"/>
  <c r="R240" i="32"/>
  <c r="Q74" i="32"/>
  <c r="R747" i="32"/>
  <c r="U808" i="32"/>
  <c r="Q808" i="32"/>
  <c r="S808" i="32"/>
  <c r="V808" i="32"/>
  <c r="R808" i="32"/>
  <c r="T808" i="32"/>
  <c r="T526" i="32"/>
  <c r="R526" i="32"/>
  <c r="U526" i="32"/>
  <c r="Q526" i="32"/>
  <c r="S526" i="32"/>
  <c r="V526" i="32"/>
  <c r="V1005" i="32"/>
  <c r="U1005" i="32"/>
  <c r="T1005" i="32"/>
  <c r="Q755" i="32"/>
  <c r="V759" i="32"/>
  <c r="U792" i="32"/>
  <c r="T792" i="32"/>
  <c r="S792" i="32"/>
  <c r="V792" i="32"/>
  <c r="R792" i="32"/>
  <c r="Q792" i="32"/>
  <c r="V501" i="32"/>
  <c r="T501" i="32"/>
  <c r="Q501" i="32"/>
  <c r="R501" i="32"/>
  <c r="S501" i="32"/>
  <c r="U501" i="32"/>
  <c r="U506" i="32"/>
  <c r="S506" i="32"/>
  <c r="T506" i="32"/>
  <c r="R506" i="32"/>
  <c r="V506" i="32"/>
  <c r="Q506" i="32"/>
  <c r="T952" i="32"/>
  <c r="U952" i="32"/>
  <c r="S252" i="32"/>
  <c r="R252" i="32"/>
  <c r="T416" i="32"/>
  <c r="Q416" i="32"/>
  <c r="S416" i="32"/>
  <c r="U416" i="32"/>
  <c r="V416" i="32"/>
  <c r="R416" i="32"/>
  <c r="R720" i="32"/>
  <c r="V1004" i="32"/>
  <c r="U1004" i="32"/>
  <c r="T1004" i="32"/>
  <c r="S1004" i="32"/>
  <c r="Q1004" i="32"/>
  <c r="U732" i="32"/>
  <c r="S190" i="32"/>
  <c r="Q190" i="32"/>
  <c r="U101" i="32"/>
  <c r="Q211" i="32"/>
  <c r="S415" i="32"/>
  <c r="T415" i="32"/>
  <c r="Q240" i="32"/>
  <c r="V240" i="32"/>
  <c r="T900" i="32"/>
  <c r="S55" i="32"/>
  <c r="U47" i="32"/>
  <c r="V483" i="32"/>
  <c r="S48" i="32"/>
  <c r="Q435" i="32"/>
  <c r="S813" i="32"/>
  <c r="V138" i="32"/>
  <c r="S138" i="32"/>
  <c r="U747" i="32"/>
  <c r="S747" i="32"/>
  <c r="V226" i="32"/>
  <c r="T226" i="32"/>
  <c r="U900" i="32"/>
  <c r="R168" i="32"/>
  <c r="V435" i="32"/>
  <c r="U342" i="32"/>
  <c r="V342" i="32"/>
  <c r="Q292" i="32"/>
  <c r="S178" i="32"/>
  <c r="V582" i="32"/>
  <c r="V410" i="32"/>
  <c r="Q97" i="32"/>
  <c r="Q937" i="32"/>
  <c r="V937" i="32"/>
  <c r="Q81" i="32"/>
  <c r="T158" i="32"/>
  <c r="R435" i="32"/>
  <c r="R642" i="32"/>
  <c r="V395" i="32"/>
  <c r="U349" i="32"/>
  <c r="S109" i="32"/>
  <c r="R27" i="32"/>
  <c r="U23" i="32"/>
  <c r="S86" i="32"/>
  <c r="T410" i="32"/>
  <c r="V81" i="32"/>
  <c r="S97" i="32"/>
  <c r="R155" i="32"/>
  <c r="U125" i="32"/>
  <c r="V605" i="32"/>
  <c r="T605" i="32"/>
  <c r="U605" i="32"/>
  <c r="S952" i="32"/>
  <c r="V720" i="32"/>
  <c r="U510" i="32"/>
  <c r="V441" i="32"/>
  <c r="Q441" i="32"/>
  <c r="S441" i="32"/>
  <c r="T441" i="32"/>
  <c r="R441" i="32"/>
  <c r="U441" i="32"/>
  <c r="V969" i="32"/>
  <c r="S969" i="32"/>
  <c r="Q969" i="32"/>
  <c r="R969" i="32"/>
  <c r="T969" i="32"/>
  <c r="U969" i="32"/>
  <c r="S488" i="32"/>
  <c r="R488" i="32"/>
  <c r="U488" i="32"/>
  <c r="T488" i="32"/>
  <c r="V488" i="32"/>
  <c r="Q488" i="32"/>
  <c r="U446" i="32"/>
  <c r="R446" i="32"/>
  <c r="V446" i="32"/>
  <c r="R668" i="32"/>
  <c r="Q668" i="32"/>
  <c r="S668" i="32"/>
  <c r="U668" i="32"/>
  <c r="U313" i="32"/>
  <c r="T313" i="32"/>
  <c r="Q313" i="32"/>
  <c r="R313" i="32"/>
  <c r="S313" i="32"/>
  <c r="V313" i="32"/>
  <c r="U856" i="32"/>
  <c r="R856" i="32"/>
  <c r="R960" i="32"/>
  <c r="S732" i="32"/>
  <c r="U190" i="32"/>
  <c r="S42" i="32"/>
  <c r="T211" i="32"/>
  <c r="Q231" i="32"/>
  <c r="U240" i="32"/>
  <c r="Q75" i="32"/>
  <c r="S285" i="32"/>
  <c r="U435" i="32"/>
  <c r="U813" i="32"/>
  <c r="T340" i="32"/>
  <c r="Q410" i="32"/>
  <c r="V589" i="32"/>
  <c r="R900" i="32"/>
  <c r="T48" i="32"/>
  <c r="T276" i="32"/>
  <c r="T342" i="32"/>
  <c r="R342" i="32"/>
  <c r="Q178" i="32"/>
  <c r="R178" i="32"/>
  <c r="Q340" i="32"/>
  <c r="T582" i="32"/>
  <c r="Q582" i="32"/>
  <c r="S349" i="32"/>
  <c r="U937" i="32"/>
  <c r="R937" i="32"/>
  <c r="T81" i="32"/>
  <c r="V48" i="32"/>
  <c r="S158" i="32"/>
  <c r="Q276" i="32"/>
  <c r="Q515" i="32"/>
  <c r="V642" i="32"/>
  <c r="V292" i="32"/>
  <c r="R37" i="32"/>
  <c r="S589" i="32"/>
  <c r="S260" i="32"/>
  <c r="R109" i="32"/>
  <c r="T23" i="32"/>
  <c r="Q23" i="32"/>
  <c r="Q10" i="32"/>
  <c r="Q49" i="32"/>
  <c r="Q86" i="32"/>
  <c r="S49" i="32"/>
  <c r="R531" i="32"/>
  <c r="V174" i="32"/>
  <c r="U572" i="32"/>
  <c r="S864" i="32"/>
  <c r="R125" i="32"/>
  <c r="R605" i="32"/>
  <c r="R295" i="32"/>
  <c r="T960" i="32"/>
  <c r="V952" i="32"/>
  <c r="U295" i="32"/>
  <c r="Q605" i="32"/>
  <c r="U720" i="32"/>
  <c r="Q252" i="32"/>
  <c r="Q720" i="32"/>
  <c r="U564" i="32"/>
  <c r="T446" i="32"/>
  <c r="S125" i="32"/>
  <c r="V510" i="32"/>
  <c r="V668" i="32"/>
  <c r="U327" i="32"/>
  <c r="V327" i="32"/>
  <c r="S327" i="32"/>
  <c r="T327" i="32"/>
  <c r="Q327" i="32"/>
  <c r="R327" i="32"/>
  <c r="Q564" i="32"/>
  <c r="V74" i="32"/>
  <c r="Q295" i="32"/>
  <c r="V49" i="32"/>
  <c r="Q510" i="32"/>
  <c r="Q732" i="32"/>
  <c r="S160" i="32"/>
  <c r="S276" i="32"/>
  <c r="R139" i="32"/>
  <c r="V178" i="32"/>
  <c r="U582" i="32"/>
  <c r="T349" i="32"/>
  <c r="T589" i="32"/>
  <c r="R81" i="32"/>
  <c r="U158" i="32"/>
  <c r="U642" i="32"/>
  <c r="Q18" i="32"/>
  <c r="Q589" i="32"/>
  <c r="U109" i="32"/>
  <c r="R47" i="32"/>
  <c r="S23" i="32"/>
  <c r="T115" i="32"/>
  <c r="V86" i="32"/>
  <c r="R26" i="32"/>
  <c r="T86" i="32"/>
  <c r="Q115" i="32"/>
  <c r="Q125" i="32"/>
  <c r="V295" i="32"/>
  <c r="V960" i="32"/>
  <c r="Q952" i="32"/>
  <c r="T962" i="32"/>
  <c r="T252" i="32"/>
  <c r="Q960" i="32"/>
  <c r="U252" i="32"/>
  <c r="U427" i="32"/>
  <c r="Q948" i="32"/>
  <c r="R340" i="32"/>
  <c r="T59" i="32"/>
  <c r="R912" i="32"/>
  <c r="S912" i="32"/>
  <c r="U912" i="32"/>
  <c r="V912" i="32"/>
  <c r="Q912" i="32"/>
  <c r="T912" i="32"/>
  <c r="V373" i="32"/>
  <c r="T373" i="32"/>
  <c r="Q373" i="32"/>
  <c r="S373" i="32"/>
  <c r="U373" i="32"/>
  <c r="R373" i="32"/>
  <c r="U860" i="32"/>
  <c r="R860" i="32"/>
  <c r="V860" i="32"/>
  <c r="Q860" i="32"/>
  <c r="S860" i="32"/>
  <c r="T860" i="32"/>
  <c r="V993" i="32"/>
  <c r="R916" i="32"/>
  <c r="U916" i="32"/>
  <c r="Q916" i="32"/>
  <c r="V916" i="32"/>
  <c r="T916" i="32"/>
  <c r="S916" i="32"/>
  <c r="T668" i="32"/>
  <c r="U74" i="32"/>
  <c r="S74" i="32"/>
  <c r="T732" i="32"/>
  <c r="S872" i="32"/>
  <c r="T872" i="32"/>
  <c r="Q872" i="32"/>
  <c r="U872" i="32"/>
  <c r="V872" i="32"/>
  <c r="R872" i="32"/>
  <c r="T964" i="32"/>
  <c r="Q964" i="32"/>
  <c r="R964" i="32"/>
  <c r="S964" i="32"/>
  <c r="U964" i="32"/>
  <c r="U924" i="32"/>
  <c r="V924" i="32"/>
  <c r="Q924" i="32"/>
  <c r="T924" i="32"/>
  <c r="S924" i="32"/>
  <c r="R924" i="32"/>
  <c r="Q765" i="32"/>
  <c r="S765" i="32"/>
  <c r="U765" i="32"/>
  <c r="T765" i="32"/>
  <c r="V765" i="32"/>
  <c r="R765" i="32"/>
  <c r="T266" i="32"/>
  <c r="Q531" i="32"/>
  <c r="U59" i="32"/>
  <c r="R59" i="32"/>
  <c r="Q93" i="32"/>
  <c r="Q427" i="32"/>
  <c r="U231" i="32"/>
  <c r="R231" i="32"/>
  <c r="T499" i="32"/>
  <c r="V212" i="32"/>
  <c r="T136" i="32"/>
  <c r="U136" i="32"/>
  <c r="Q180" i="32"/>
  <c r="R180" i="32"/>
  <c r="S340" i="32"/>
  <c r="R122" i="32"/>
  <c r="T122" i="32"/>
  <c r="S19" i="32"/>
  <c r="U19" i="32"/>
  <c r="Q228" i="32"/>
  <c r="T196" i="32"/>
  <c r="U340" i="32"/>
  <c r="V207" i="32"/>
  <c r="V96" i="32"/>
  <c r="Q158" i="32"/>
  <c r="Q155" i="32"/>
  <c r="V155" i="32"/>
  <c r="S27" i="32"/>
  <c r="U27" i="32"/>
  <c r="U26" i="32"/>
  <c r="V26" i="32"/>
  <c r="V10" i="32"/>
  <c r="T977" i="32"/>
  <c r="V977" i="32"/>
  <c r="R977" i="32"/>
  <c r="U977" i="32"/>
  <c r="Q977" i="32"/>
  <c r="S977" i="32"/>
  <c r="V712" i="32"/>
  <c r="U712" i="32"/>
  <c r="S712" i="32"/>
  <c r="T712" i="32"/>
  <c r="Q712" i="32"/>
  <c r="R712" i="32"/>
  <c r="T760" i="32"/>
  <c r="R760" i="32"/>
  <c r="U760" i="32"/>
  <c r="V760" i="32"/>
  <c r="Q760" i="32"/>
  <c r="S760" i="32"/>
  <c r="S280" i="32"/>
  <c r="U280" i="32"/>
  <c r="T280" i="32"/>
  <c r="V280" i="32"/>
  <c r="R280" i="32"/>
  <c r="Q280" i="32"/>
  <c r="R948" i="32"/>
  <c r="U531" i="32"/>
  <c r="T93" i="32"/>
  <c r="T231" i="32"/>
  <c r="S136" i="32"/>
  <c r="S139" i="32"/>
  <c r="R483" i="32"/>
  <c r="S123" i="32"/>
  <c r="V371" i="32"/>
  <c r="Q358" i="32"/>
  <c r="V152" i="32"/>
  <c r="V122" i="32"/>
  <c r="R19" i="32"/>
  <c r="Q236" i="32"/>
  <c r="R117" i="32"/>
  <c r="S22" i="32"/>
  <c r="U81" i="32"/>
  <c r="T155" i="32"/>
  <c r="Q109" i="32"/>
  <c r="T27" i="32"/>
  <c r="T26" i="32"/>
  <c r="R10" i="32"/>
  <c r="V196" i="32"/>
  <c r="V964" i="32"/>
  <c r="V572" i="32"/>
  <c r="R572" i="32"/>
  <c r="S572" i="32"/>
  <c r="S159" i="32"/>
  <c r="R314" i="32"/>
  <c r="Q123" i="32"/>
  <c r="U152" i="32"/>
  <c r="V112" i="32"/>
  <c r="S10" i="32"/>
  <c r="T948" i="32"/>
  <c r="V118" i="32"/>
  <c r="Q118" i="32"/>
  <c r="T118" i="32"/>
  <c r="R118" i="32"/>
  <c r="U118" i="32"/>
  <c r="S118" i="32"/>
  <c r="U948" i="32"/>
  <c r="R148" i="32"/>
  <c r="T47" i="32"/>
  <c r="V200" i="32"/>
  <c r="U483" i="32"/>
  <c r="Q483" i="32"/>
  <c r="V310" i="32"/>
  <c r="V326" i="32"/>
  <c r="R467" i="32"/>
  <c r="S780" i="32"/>
  <c r="R780" i="32"/>
  <c r="T780" i="32"/>
  <c r="U780" i="32"/>
  <c r="V780" i="32"/>
  <c r="Q780" i="32"/>
  <c r="R436" i="32"/>
  <c r="T436" i="32"/>
  <c r="S436" i="32"/>
  <c r="Q436" i="32"/>
  <c r="U436" i="32"/>
  <c r="T864" i="32"/>
  <c r="Q864" i="32"/>
  <c r="V864" i="32"/>
  <c r="U864" i="32"/>
  <c r="R864" i="32"/>
  <c r="U944" i="32"/>
  <c r="S944" i="32"/>
  <c r="V944" i="32"/>
  <c r="T944" i="32"/>
  <c r="Q944" i="32"/>
  <c r="R944" i="32"/>
  <c r="R127" i="32"/>
  <c r="S47" i="32"/>
  <c r="S483" i="32"/>
  <c r="Q159" i="32"/>
  <c r="R310" i="32"/>
  <c r="Q72" i="32"/>
  <c r="S43" i="32"/>
  <c r="T262" i="32"/>
  <c r="T219" i="32"/>
  <c r="S358" i="32"/>
  <c r="V467" i="32"/>
  <c r="T768" i="32"/>
  <c r="S768" i="32"/>
  <c r="R768" i="32"/>
  <c r="U768" i="32"/>
  <c r="V768" i="32"/>
  <c r="Q768" i="32"/>
  <c r="S314" i="32"/>
  <c r="Q262" i="32"/>
  <c r="T68" i="32"/>
  <c r="Q385" i="32"/>
  <c r="R385" i="32"/>
  <c r="T385" i="32"/>
  <c r="V385" i="32"/>
  <c r="S385" i="32"/>
  <c r="U385" i="32"/>
  <c r="T752" i="32"/>
  <c r="U752" i="32"/>
  <c r="V752" i="32"/>
  <c r="Q752" i="32"/>
  <c r="R752" i="32"/>
  <c r="S752" i="32"/>
  <c r="V436" i="32"/>
  <c r="R119" i="32"/>
  <c r="V119" i="32"/>
  <c r="T119" i="32"/>
  <c r="S119" i="32"/>
  <c r="U119" i="32"/>
  <c r="Q119" i="32"/>
  <c r="V329" i="32"/>
  <c r="R329" i="32"/>
  <c r="S329" i="32"/>
  <c r="Q329" i="32"/>
  <c r="U329" i="32"/>
  <c r="T329" i="32"/>
  <c r="U15" i="32"/>
  <c r="Q148" i="32"/>
  <c r="Q137" i="32"/>
  <c r="S200" i="32"/>
  <c r="T85" i="32"/>
  <c r="V159" i="32"/>
  <c r="Q314" i="32"/>
  <c r="U310" i="32"/>
  <c r="T222" i="32"/>
  <c r="Q43" i="32"/>
  <c r="R123" i="32"/>
  <c r="V262" i="32"/>
  <c r="S371" i="32"/>
  <c r="S68" i="32"/>
  <c r="R358" i="32"/>
  <c r="T152" i="32"/>
  <c r="Q152" i="32"/>
  <c r="Q85" i="32"/>
  <c r="Q160" i="32"/>
  <c r="U46" i="32"/>
  <c r="T117" i="32"/>
  <c r="T113" i="32"/>
  <c r="T467" i="32"/>
  <c r="S499" i="32"/>
  <c r="T200" i="32"/>
  <c r="U159" i="32"/>
  <c r="T314" i="32"/>
  <c r="T310" i="32"/>
  <c r="Q91" i="32"/>
  <c r="T123" i="32"/>
  <c r="S148" i="32"/>
  <c r="R371" i="32"/>
  <c r="Q212" i="32"/>
  <c r="T358" i="32"/>
  <c r="S152" i="32"/>
  <c r="U326" i="32"/>
  <c r="V85" i="32"/>
  <c r="V46" i="32"/>
  <c r="S117" i="32"/>
  <c r="S467" i="32"/>
  <c r="S262" i="32"/>
  <c r="N4" i="32"/>
  <c r="N3" i="32" s="1"/>
  <c r="U144" i="32"/>
  <c r="V206" i="32"/>
  <c r="R308" i="32"/>
  <c r="R499" i="32"/>
  <c r="R285" i="32"/>
  <c r="U148" i="32"/>
  <c r="Q371" i="32"/>
  <c r="S71" i="32"/>
  <c r="R212" i="32"/>
  <c r="Q326" i="32"/>
  <c r="Q46" i="32"/>
  <c r="V117" i="32"/>
  <c r="O4" i="32"/>
  <c r="O3" i="32" s="1"/>
  <c r="V285" i="32"/>
  <c r="U371" i="32"/>
  <c r="T371" i="32"/>
  <c r="R9" i="32"/>
  <c r="S79" i="32"/>
  <c r="U351" i="32"/>
  <c r="S351" i="32"/>
  <c r="T351" i="32"/>
  <c r="V351" i="32"/>
  <c r="Q351" i="32"/>
  <c r="R351" i="32"/>
  <c r="S137" i="32"/>
  <c r="T137" i="32"/>
  <c r="Q315" i="32"/>
  <c r="U315" i="32"/>
  <c r="S315" i="32"/>
  <c r="T315" i="32"/>
  <c r="R315" i="32"/>
  <c r="V315" i="32"/>
  <c r="T234" i="32"/>
  <c r="Q234" i="32"/>
  <c r="V234" i="32"/>
  <c r="U234" i="32"/>
  <c r="R234" i="32"/>
  <c r="S234" i="32"/>
  <c r="T491" i="32"/>
  <c r="S491" i="32"/>
  <c r="U491" i="32"/>
  <c r="Q491" i="32"/>
  <c r="V491" i="32"/>
  <c r="R491" i="32"/>
  <c r="S333" i="32"/>
  <c r="Q333" i="32"/>
  <c r="V333" i="32"/>
  <c r="R333" i="32"/>
  <c r="T333" i="32"/>
  <c r="U333" i="32"/>
  <c r="S116" i="32"/>
  <c r="R116" i="32"/>
  <c r="U116" i="32"/>
  <c r="V116" i="32"/>
  <c r="Q116" i="32"/>
  <c r="T116" i="32"/>
  <c r="R76" i="32"/>
  <c r="T76" i="32"/>
  <c r="T127" i="32"/>
  <c r="U220" i="32"/>
  <c r="Q6" i="32"/>
  <c r="U6" i="32"/>
  <c r="M4" i="32"/>
  <c r="M3" i="32" s="1"/>
  <c r="R6" i="32"/>
  <c r="V6" i="32"/>
  <c r="S6" i="32"/>
  <c r="T6" i="32"/>
  <c r="S147" i="32"/>
  <c r="U54" i="32"/>
  <c r="Q222" i="32"/>
  <c r="T153" i="32"/>
  <c r="Q153" i="32"/>
  <c r="U153" i="32"/>
  <c r="S153" i="32"/>
  <c r="V153" i="32"/>
  <c r="R153" i="32"/>
  <c r="U168" i="32"/>
  <c r="Q239" i="32"/>
  <c r="Q229" i="32"/>
  <c r="U229" i="32"/>
  <c r="T229" i="32"/>
  <c r="R229" i="32"/>
  <c r="S229" i="32"/>
  <c r="V229" i="32"/>
  <c r="Q175" i="32"/>
  <c r="S175" i="32"/>
  <c r="R31" i="32"/>
  <c r="V31" i="32"/>
  <c r="T31" i="32"/>
  <c r="U31" i="32"/>
  <c r="S31" i="32"/>
  <c r="Q31" i="32"/>
  <c r="U42" i="32"/>
  <c r="V42" i="32"/>
  <c r="Q142" i="32"/>
  <c r="Q78" i="32"/>
  <c r="U78" i="32"/>
  <c r="R78" i="32"/>
  <c r="S78" i="32"/>
  <c r="T78" i="32"/>
  <c r="V78" i="32"/>
  <c r="T22" i="32"/>
  <c r="V22" i="32"/>
  <c r="Q131" i="32"/>
  <c r="V131" i="32"/>
  <c r="T332" i="32"/>
  <c r="S332" i="32"/>
  <c r="U332" i="32"/>
  <c r="Q332" i="32"/>
  <c r="R332" i="32"/>
  <c r="V332" i="32"/>
  <c r="Q294" i="32"/>
  <c r="T89" i="32"/>
  <c r="R89" i="32"/>
  <c r="S236" i="32"/>
  <c r="V236" i="32"/>
  <c r="T383" i="32"/>
  <c r="U383" i="32"/>
  <c r="Q383" i="32"/>
  <c r="V383" i="32"/>
  <c r="S383" i="32"/>
  <c r="R383" i="32"/>
  <c r="V69" i="32"/>
  <c r="V403" i="32"/>
  <c r="S34" i="32"/>
  <c r="R34" i="32"/>
  <c r="T34" i="32"/>
  <c r="V34" i="32"/>
  <c r="Q34" i="32"/>
  <c r="U34" i="32"/>
  <c r="T282" i="32"/>
  <c r="T278" i="32"/>
  <c r="R278" i="32"/>
  <c r="U330" i="32"/>
  <c r="R330" i="32"/>
  <c r="U207" i="32"/>
  <c r="Q219" i="32"/>
  <c r="R219" i="32"/>
  <c r="S91" i="32"/>
  <c r="T91" i="32"/>
  <c r="T105" i="32"/>
  <c r="U112" i="32"/>
  <c r="Q112" i="32"/>
  <c r="S144" i="32"/>
  <c r="Q144" i="32"/>
  <c r="Q244" i="32"/>
  <c r="U64" i="32"/>
  <c r="V64" i="32"/>
  <c r="Q135" i="32"/>
  <c r="S53" i="32"/>
  <c r="Q53" i="32"/>
  <c r="V71" i="32"/>
  <c r="S77" i="32"/>
  <c r="V308" i="32"/>
  <c r="U75" i="32"/>
  <c r="T75" i="32"/>
  <c r="Q346" i="32"/>
  <c r="R346" i="32"/>
  <c r="U206" i="32"/>
  <c r="Q206" i="32"/>
  <c r="S15" i="32"/>
  <c r="Q15" i="32"/>
  <c r="V18" i="32"/>
  <c r="Q30" i="32"/>
  <c r="T30" i="32"/>
  <c r="T9" i="32"/>
  <c r="T35" i="32"/>
  <c r="T198" i="32"/>
  <c r="S198" i="32"/>
  <c r="U198" i="32"/>
  <c r="Q198" i="32"/>
  <c r="R198" i="32"/>
  <c r="V198" i="32"/>
  <c r="T375" i="32"/>
  <c r="R375" i="32"/>
  <c r="S375" i="32"/>
  <c r="Q375" i="32"/>
  <c r="U375" i="32"/>
  <c r="V375" i="32"/>
  <c r="T455" i="32"/>
  <c r="R455" i="32"/>
  <c r="S455" i="32"/>
  <c r="Q455" i="32"/>
  <c r="U455" i="32"/>
  <c r="V455" i="32"/>
  <c r="R13" i="32"/>
  <c r="V13" i="32"/>
  <c r="S13" i="32"/>
  <c r="Q13" i="32"/>
  <c r="T13" i="32"/>
  <c r="U13" i="32"/>
  <c r="V499" i="32"/>
  <c r="S146" i="32"/>
  <c r="T146" i="32"/>
  <c r="R146" i="32"/>
  <c r="U146" i="32"/>
  <c r="V146" i="32"/>
  <c r="Q146" i="32"/>
  <c r="R137" i="32"/>
  <c r="Q139" i="32"/>
  <c r="Q200" i="32"/>
  <c r="R200" i="32"/>
  <c r="T503" i="32"/>
  <c r="S503" i="32"/>
  <c r="R503" i="32"/>
  <c r="U503" i="32"/>
  <c r="V503" i="32"/>
  <c r="Q503" i="32"/>
  <c r="U285" i="32"/>
  <c r="Q285" i="32"/>
  <c r="T159" i="32"/>
  <c r="U314" i="32"/>
  <c r="S310" i="32"/>
  <c r="T535" i="32"/>
  <c r="S535" i="32"/>
  <c r="R535" i="32"/>
  <c r="U535" i="32"/>
  <c r="V535" i="32"/>
  <c r="Q535" i="32"/>
  <c r="V76" i="32"/>
  <c r="S76" i="32"/>
  <c r="T72" i="32"/>
  <c r="V43" i="32"/>
  <c r="U123" i="32"/>
  <c r="T348" i="32"/>
  <c r="S348" i="32"/>
  <c r="U348" i="32"/>
  <c r="V348" i="32"/>
  <c r="R348" i="32"/>
  <c r="Q348" i="32"/>
  <c r="U262" i="32"/>
  <c r="S127" i="32"/>
  <c r="T148" i="32"/>
  <c r="T423" i="32"/>
  <c r="R423" i="32"/>
  <c r="S423" i="32"/>
  <c r="Q423" i="32"/>
  <c r="U423" i="32"/>
  <c r="V423" i="32"/>
  <c r="Q287" i="32"/>
  <c r="U287" i="32"/>
  <c r="T287" i="32"/>
  <c r="V287" i="32"/>
  <c r="R287" i="32"/>
  <c r="S287" i="32"/>
  <c r="Q220" i="32"/>
  <c r="Q68" i="32"/>
  <c r="V68" i="32"/>
  <c r="T212" i="32"/>
  <c r="T147" i="32"/>
  <c r="V147" i="32"/>
  <c r="U358" i="32"/>
  <c r="T326" i="32"/>
  <c r="R326" i="32"/>
  <c r="T11" i="32"/>
  <c r="Q11" i="32"/>
  <c r="U11" i="32"/>
  <c r="R11" i="32"/>
  <c r="S11" i="32"/>
  <c r="V11" i="32"/>
  <c r="V54" i="32"/>
  <c r="T54" i="32"/>
  <c r="T336" i="32"/>
  <c r="U336" i="32"/>
  <c r="Q336" i="32"/>
  <c r="V336" i="32"/>
  <c r="R336" i="32"/>
  <c r="S336" i="32"/>
  <c r="S85" i="32"/>
  <c r="R85" i="32"/>
  <c r="T443" i="32"/>
  <c r="S443" i="32"/>
  <c r="U443" i="32"/>
  <c r="Q443" i="32"/>
  <c r="R443" i="32"/>
  <c r="V443" i="32"/>
  <c r="V160" i="32"/>
  <c r="T246" i="32"/>
  <c r="U246" i="32"/>
  <c r="Q246" i="32"/>
  <c r="R246" i="32"/>
  <c r="S246" i="32"/>
  <c r="V246" i="32"/>
  <c r="T46" i="32"/>
  <c r="S46" i="32"/>
  <c r="T344" i="32"/>
  <c r="R344" i="32"/>
  <c r="S344" i="32"/>
  <c r="U344" i="32"/>
  <c r="V344" i="32"/>
  <c r="Q344" i="32"/>
  <c r="Q117" i="32"/>
  <c r="U113" i="32"/>
  <c r="V113" i="32"/>
  <c r="V222" i="32"/>
  <c r="U467" i="32"/>
  <c r="T99" i="32"/>
  <c r="S99" i="32"/>
  <c r="U99" i="32"/>
  <c r="R99" i="32"/>
  <c r="V99" i="32"/>
  <c r="Q99" i="32"/>
  <c r="L6" i="32"/>
  <c r="L10" i="32"/>
  <c r="L14" i="32"/>
  <c r="L18" i="32"/>
  <c r="L7" i="32"/>
  <c r="L11" i="32"/>
  <c r="L15" i="32"/>
  <c r="L19" i="32"/>
  <c r="L8" i="32"/>
  <c r="L16" i="32"/>
  <c r="L21" i="32"/>
  <c r="L22" i="32"/>
  <c r="L23" i="32"/>
  <c r="L27" i="32"/>
  <c r="L9" i="32"/>
  <c r="L17" i="32"/>
  <c r="L24" i="32"/>
  <c r="L28" i="32"/>
  <c r="L32" i="32"/>
  <c r="L36" i="32"/>
  <c r="L30" i="32"/>
  <c r="L34" i="32"/>
  <c r="L35" i="32"/>
  <c r="L43" i="32"/>
  <c r="L25" i="32"/>
  <c r="L38" i="32"/>
  <c r="L39" i="32"/>
  <c r="L40" i="32"/>
  <c r="L44" i="32"/>
  <c r="L48" i="32"/>
  <c r="L52" i="32"/>
  <c r="L56" i="32"/>
  <c r="L60" i="32"/>
  <c r="L12" i="32"/>
  <c r="L20" i="32"/>
  <c r="L50" i="32"/>
  <c r="L57" i="32"/>
  <c r="L59" i="32"/>
  <c r="L65" i="32"/>
  <c r="L69" i="32"/>
  <c r="L13" i="32"/>
  <c r="L45" i="32"/>
  <c r="L46" i="32"/>
  <c r="L53" i="32"/>
  <c r="L55" i="32"/>
  <c r="L62" i="32"/>
  <c r="L66" i="32"/>
  <c r="L70" i="32"/>
  <c r="L74" i="32"/>
  <c r="L78" i="32"/>
  <c r="L82" i="32"/>
  <c r="L86" i="32"/>
  <c r="L90" i="32"/>
  <c r="L94" i="32"/>
  <c r="L98" i="32"/>
  <c r="L102" i="32"/>
  <c r="L106" i="32"/>
  <c r="L110" i="32"/>
  <c r="L114" i="32"/>
  <c r="L118" i="32"/>
  <c r="L26" i="32"/>
  <c r="L29" i="32"/>
  <c r="L37" i="32"/>
  <c r="L49" i="32"/>
  <c r="L58" i="32"/>
  <c r="L71" i="32"/>
  <c r="L72" i="32"/>
  <c r="L79" i="32"/>
  <c r="L81" i="32"/>
  <c r="L88" i="32"/>
  <c r="L95" i="32"/>
  <c r="L97" i="32"/>
  <c r="L63" i="32"/>
  <c r="L68" i="32"/>
  <c r="L75" i="32"/>
  <c r="L77" i="32"/>
  <c r="L84" i="32"/>
  <c r="L91" i="32"/>
  <c r="L93" i="32"/>
  <c r="L100" i="32"/>
  <c r="L107" i="32"/>
  <c r="L109" i="32"/>
  <c r="L116" i="32"/>
  <c r="L120" i="32"/>
  <c r="L124" i="32"/>
  <c r="L128" i="32"/>
  <c r="L132" i="32"/>
  <c r="L136" i="32"/>
  <c r="L140" i="32"/>
  <c r="L33" i="32"/>
  <c r="L54" i="32"/>
  <c r="L64" i="32"/>
  <c r="L76" i="32"/>
  <c r="L83" i="32"/>
  <c r="L101" i="32"/>
  <c r="L105" i="32"/>
  <c r="L125" i="32"/>
  <c r="L127" i="32"/>
  <c r="L134" i="32"/>
  <c r="L141" i="32"/>
  <c r="L144" i="32"/>
  <c r="L148" i="32"/>
  <c r="L152" i="32"/>
  <c r="L156" i="32"/>
  <c r="L160" i="32"/>
  <c r="L31" i="32"/>
  <c r="L41" i="32"/>
  <c r="L42" i="32"/>
  <c r="L47" i="32"/>
  <c r="L80" i="32"/>
  <c r="L89" i="32"/>
  <c r="L104" i="32"/>
  <c r="L112" i="32"/>
  <c r="L121" i="32"/>
  <c r="L123" i="32"/>
  <c r="L130" i="32"/>
  <c r="L137" i="32"/>
  <c r="L139" i="32"/>
  <c r="L145" i="32"/>
  <c r="L149" i="32"/>
  <c r="L153" i="32"/>
  <c r="L157" i="32"/>
  <c r="L161" i="32"/>
  <c r="L165" i="32"/>
  <c r="L169" i="32"/>
  <c r="L173" i="32"/>
  <c r="L177" i="32"/>
  <c r="L181" i="32"/>
  <c r="L185" i="32"/>
  <c r="L189" i="32"/>
  <c r="L193" i="32"/>
  <c r="L197" i="32"/>
  <c r="L201" i="32"/>
  <c r="L205" i="32"/>
  <c r="L209" i="32"/>
  <c r="L213" i="32"/>
  <c r="L217" i="32"/>
  <c r="L221" i="32"/>
  <c r="L225" i="32"/>
  <c r="L229" i="32"/>
  <c r="L233" i="32"/>
  <c r="L237" i="32"/>
  <c r="L241" i="32"/>
  <c r="L245" i="32"/>
  <c r="L249" i="32"/>
  <c r="L253" i="32"/>
  <c r="L67" i="32"/>
  <c r="L103" i="32"/>
  <c r="L117" i="32"/>
  <c r="L122" i="32"/>
  <c r="L129" i="32"/>
  <c r="L147" i="32"/>
  <c r="L155" i="32"/>
  <c r="L163" i="32"/>
  <c r="L164" i="32"/>
  <c r="L171" i="32"/>
  <c r="L178" i="32"/>
  <c r="L180" i="32"/>
  <c r="L187" i="32"/>
  <c r="L194" i="32"/>
  <c r="L196" i="32"/>
  <c r="L203" i="32"/>
  <c r="L210" i="32"/>
  <c r="L212" i="32"/>
  <c r="L219" i="32"/>
  <c r="L85" i="32"/>
  <c r="L92" i="32"/>
  <c r="L99" i="32"/>
  <c r="L126" i="32"/>
  <c r="L135" i="32"/>
  <c r="L146" i="32"/>
  <c r="L154" i="32"/>
  <c r="L162" i="32"/>
  <c r="L167" i="32"/>
  <c r="L174" i="32"/>
  <c r="L176" i="32"/>
  <c r="L183" i="32"/>
  <c r="L190" i="32"/>
  <c r="L192" i="32"/>
  <c r="L199" i="32"/>
  <c r="L206" i="32"/>
  <c r="L208" i="32"/>
  <c r="L215" i="32"/>
  <c r="L222" i="32"/>
  <c r="L224" i="32"/>
  <c r="L231" i="32"/>
  <c r="L238" i="32"/>
  <c r="L240" i="32"/>
  <c r="L247" i="32"/>
  <c r="L255" i="32"/>
  <c r="L259" i="32"/>
  <c r="L263" i="32"/>
  <c r="L267" i="32"/>
  <c r="L271" i="32"/>
  <c r="L275" i="32"/>
  <c r="L279" i="32"/>
  <c r="L283" i="32"/>
  <c r="L287" i="32"/>
  <c r="L291" i="32"/>
  <c r="L295" i="32"/>
  <c r="L299" i="32"/>
  <c r="L303" i="32"/>
  <c r="L307" i="32"/>
  <c r="L311" i="32"/>
  <c r="L315" i="32"/>
  <c r="L319" i="32"/>
  <c r="L323" i="32"/>
  <c r="L327" i="32"/>
  <c r="L331" i="32"/>
  <c r="L335" i="32"/>
  <c r="L339" i="32"/>
  <c r="L343" i="32"/>
  <c r="L347" i="32"/>
  <c r="L351" i="32"/>
  <c r="L355" i="32"/>
  <c r="L359" i="32"/>
  <c r="L73" i="32"/>
  <c r="L115" i="32"/>
  <c r="L158" i="32"/>
  <c r="L172" i="32"/>
  <c r="L186" i="32"/>
  <c r="L195" i="32"/>
  <c r="L204" i="32"/>
  <c r="L218" i="32"/>
  <c r="L227" i="32"/>
  <c r="L236" i="32"/>
  <c r="L250" i="32"/>
  <c r="L257" i="32"/>
  <c r="L264" i="32"/>
  <c r="L266" i="32"/>
  <c r="L273" i="32"/>
  <c r="L280" i="32"/>
  <c r="L282" i="32"/>
  <c r="L289" i="32"/>
  <c r="L296" i="32"/>
  <c r="L298" i="32"/>
  <c r="L305" i="32"/>
  <c r="L312" i="32"/>
  <c r="L314" i="32"/>
  <c r="L321" i="32"/>
  <c r="L328" i="32"/>
  <c r="L330" i="32"/>
  <c r="L337" i="32"/>
  <c r="L344" i="32"/>
  <c r="L346" i="32"/>
  <c r="L353" i="32"/>
  <c r="L87" i="32"/>
  <c r="L108" i="32"/>
  <c r="L113" i="32"/>
  <c r="L131" i="32"/>
  <c r="L138" i="32"/>
  <c r="L150" i="32"/>
  <c r="L159" i="32"/>
  <c r="L168" i="32"/>
  <c r="L175" i="32"/>
  <c r="L182" i="32"/>
  <c r="L200" i="32"/>
  <c r="L207" i="32"/>
  <c r="L214" i="32"/>
  <c r="L226" i="32"/>
  <c r="L230" i="32"/>
  <c r="L235" i="32"/>
  <c r="L243" i="32"/>
  <c r="L252" i="32"/>
  <c r="L260" i="32"/>
  <c r="L262" i="32"/>
  <c r="L269" i="32"/>
  <c r="L276" i="32"/>
  <c r="L278" i="32"/>
  <c r="L285" i="32"/>
  <c r="L292" i="32"/>
  <c r="L294" i="32"/>
  <c r="L301" i="32"/>
  <c r="L308" i="32"/>
  <c r="L310" i="32"/>
  <c r="L317" i="32"/>
  <c r="L324" i="32"/>
  <c r="L326" i="32"/>
  <c r="L333" i="32"/>
  <c r="L340" i="32"/>
  <c r="L342" i="32"/>
  <c r="L349" i="32"/>
  <c r="L356" i="32"/>
  <c r="L358" i="32"/>
  <c r="L362" i="32"/>
  <c r="L366" i="32"/>
  <c r="L370" i="32"/>
  <c r="L374" i="32"/>
  <c r="L378" i="32"/>
  <c r="L382" i="32"/>
  <c r="L386" i="32"/>
  <c r="L390" i="32"/>
  <c r="L394" i="32"/>
  <c r="L398" i="32"/>
  <c r="L402" i="32"/>
  <c r="L406" i="32"/>
  <c r="L410" i="32"/>
  <c r="L414" i="32"/>
  <c r="L418" i="32"/>
  <c r="L422" i="32"/>
  <c r="L426" i="32"/>
  <c r="L430" i="32"/>
  <c r="L434" i="32"/>
  <c r="L438" i="32"/>
  <c r="L442" i="32"/>
  <c r="L446" i="32"/>
  <c r="L450" i="32"/>
  <c r="L454" i="32"/>
  <c r="L458" i="32"/>
  <c r="L462" i="32"/>
  <c r="L466" i="32"/>
  <c r="L470" i="32"/>
  <c r="L474" i="32"/>
  <c r="L478" i="32"/>
  <c r="L482" i="32"/>
  <c r="L486" i="32"/>
  <c r="L490" i="32"/>
  <c r="L494" i="32"/>
  <c r="L498" i="32"/>
  <c r="L502" i="32"/>
  <c r="L506" i="32"/>
  <c r="L510" i="32"/>
  <c r="L514" i="32"/>
  <c r="L518" i="32"/>
  <c r="L522" i="32"/>
  <c r="L526" i="32"/>
  <c r="L530" i="32"/>
  <c r="L534" i="32"/>
  <c r="L538" i="32"/>
  <c r="L96" i="32"/>
  <c r="L142" i="32"/>
  <c r="L143" i="32"/>
  <c r="L170" i="32"/>
  <c r="L211" i="32"/>
  <c r="L220" i="32"/>
  <c r="L232" i="32"/>
  <c r="L239" i="32"/>
  <c r="L242" i="32"/>
  <c r="L244" i="32"/>
  <c r="L258" i="32"/>
  <c r="L272" i="32"/>
  <c r="L61" i="32"/>
  <c r="L111" i="32"/>
  <c r="L133" i="32"/>
  <c r="L179" i="32"/>
  <c r="L191" i="32"/>
  <c r="L202" i="32"/>
  <c r="L151" i="32"/>
  <c r="L184" i="32"/>
  <c r="L216" i="32"/>
  <c r="L228" i="32"/>
  <c r="L246" i="32"/>
  <c r="L256" i="32"/>
  <c r="L261" i="32"/>
  <c r="L265" i="32"/>
  <c r="L288" i="32"/>
  <c r="L297" i="32"/>
  <c r="L306" i="32"/>
  <c r="L320" i="32"/>
  <c r="L329" i="32"/>
  <c r="L338" i="32"/>
  <c r="L352" i="32"/>
  <c r="L368" i="32"/>
  <c r="L375" i="32"/>
  <c r="L377" i="32"/>
  <c r="L384" i="32"/>
  <c r="L391" i="32"/>
  <c r="L393" i="32"/>
  <c r="L400" i="32"/>
  <c r="L407" i="32"/>
  <c r="L409" i="32"/>
  <c r="L416" i="32"/>
  <c r="L423" i="32"/>
  <c r="L425" i="32"/>
  <c r="L432" i="32"/>
  <c r="L439" i="32"/>
  <c r="L441" i="32"/>
  <c r="L448" i="32"/>
  <c r="L455" i="32"/>
  <c r="L457" i="32"/>
  <c r="L464" i="32"/>
  <c r="L471" i="32"/>
  <c r="L473" i="32"/>
  <c r="L480" i="32"/>
  <c r="L487" i="32"/>
  <c r="L489" i="32"/>
  <c r="L496" i="32"/>
  <c r="L119" i="32"/>
  <c r="L223" i="32"/>
  <c r="L254" i="32"/>
  <c r="L274" i="32"/>
  <c r="L284" i="32"/>
  <c r="L302" i="32"/>
  <c r="L309" i="32"/>
  <c r="L316" i="32"/>
  <c r="L334" i="32"/>
  <c r="L341" i="32"/>
  <c r="L348" i="32"/>
  <c r="L361" i="32"/>
  <c r="L364" i="32"/>
  <c r="L371" i="32"/>
  <c r="L373" i="32"/>
  <c r="L380" i="32"/>
  <c r="L387" i="32"/>
  <c r="L389" i="32"/>
  <c r="L396" i="32"/>
  <c r="L403" i="32"/>
  <c r="L405" i="32"/>
  <c r="L412" i="32"/>
  <c r="L419" i="32"/>
  <c r="L421" i="32"/>
  <c r="L428" i="32"/>
  <c r="L435" i="32"/>
  <c r="L437" i="32"/>
  <c r="L444" i="32"/>
  <c r="L451" i="32"/>
  <c r="L453" i="32"/>
  <c r="L460" i="32"/>
  <c r="L467" i="32"/>
  <c r="L469" i="32"/>
  <c r="L476" i="32"/>
  <c r="L483" i="32"/>
  <c r="L485" i="32"/>
  <c r="L492" i="32"/>
  <c r="L499" i="32"/>
  <c r="L501" i="32"/>
  <c r="L508" i="32"/>
  <c r="L515" i="32"/>
  <c r="L517" i="32"/>
  <c r="L524" i="32"/>
  <c r="L531" i="32"/>
  <c r="L533" i="32"/>
  <c r="L540" i="32"/>
  <c r="L544" i="32"/>
  <c r="L548" i="32"/>
  <c r="L552" i="32"/>
  <c r="L556" i="32"/>
  <c r="L560" i="32"/>
  <c r="L564" i="32"/>
  <c r="L568" i="32"/>
  <c r="L572" i="32"/>
  <c r="L576" i="32"/>
  <c r="L580" i="32"/>
  <c r="L584" i="32"/>
  <c r="L588" i="32"/>
  <c r="L592" i="32"/>
  <c r="L596" i="32"/>
  <c r="L600" i="32"/>
  <c r="L604" i="32"/>
  <c r="L608" i="32"/>
  <c r="L612" i="32"/>
  <c r="L616" i="32"/>
  <c r="L620" i="32"/>
  <c r="L624" i="32"/>
  <c r="L628" i="32"/>
  <c r="L632" i="32"/>
  <c r="L636" i="32"/>
  <c r="L640" i="32"/>
  <c r="L644" i="32"/>
  <c r="L648" i="32"/>
  <c r="L652" i="32"/>
  <c r="L656" i="32"/>
  <c r="L660" i="32"/>
  <c r="L664" i="32"/>
  <c r="L668" i="32"/>
  <c r="L672" i="32"/>
  <c r="L676" i="32"/>
  <c r="L680" i="32"/>
  <c r="L684" i="32"/>
  <c r="L688" i="32"/>
  <c r="L692" i="32"/>
  <c r="L696" i="32"/>
  <c r="L188" i="32"/>
  <c r="L251" i="32"/>
  <c r="L277" i="32"/>
  <c r="L286" i="32"/>
  <c r="L318" i="32"/>
  <c r="L350" i="32"/>
  <c r="L363" i="32"/>
  <c r="L369" i="32"/>
  <c r="L379" i="32"/>
  <c r="L385" i="32"/>
  <c r="L395" i="32"/>
  <c r="L401" i="32"/>
  <c r="L411" i="32"/>
  <c r="L417" i="32"/>
  <c r="L427" i="32"/>
  <c r="L433" i="32"/>
  <c r="L443" i="32"/>
  <c r="L449" i="32"/>
  <c r="L459" i="32"/>
  <c r="L465" i="32"/>
  <c r="L475" i="32"/>
  <c r="L481" i="32"/>
  <c r="L491" i="32"/>
  <c r="L497" i="32"/>
  <c r="L504" i="32"/>
  <c r="L509" i="32"/>
  <c r="L520" i="32"/>
  <c r="L525" i="32"/>
  <c r="L536" i="32"/>
  <c r="L701" i="32"/>
  <c r="L705" i="32"/>
  <c r="L709" i="32"/>
  <c r="L713" i="32"/>
  <c r="L717" i="32"/>
  <c r="L721" i="32"/>
  <c r="L725" i="32"/>
  <c r="L729" i="32"/>
  <c r="L733" i="32"/>
  <c r="L737" i="32"/>
  <c r="L741" i="32"/>
  <c r="L745" i="32"/>
  <c r="L749" i="32"/>
  <c r="L753" i="32"/>
  <c r="L757" i="32"/>
  <c r="L761" i="32"/>
  <c r="L765" i="32"/>
  <c r="L769" i="32"/>
  <c r="L773" i="32"/>
  <c r="L777" i="32"/>
  <c r="L781" i="32"/>
  <c r="L785" i="32"/>
  <c r="L789" i="32"/>
  <c r="L793" i="32"/>
  <c r="L797" i="32"/>
  <c r="L166" i="32"/>
  <c r="L293" i="32"/>
  <c r="L300" i="32"/>
  <c r="L325" i="32"/>
  <c r="L332" i="32"/>
  <c r="L357" i="32"/>
  <c r="L367" i="32"/>
  <c r="L372" i="32"/>
  <c r="L383" i="32"/>
  <c r="L388" i="32"/>
  <c r="L399" i="32"/>
  <c r="L404" i="32"/>
  <c r="L415" i="32"/>
  <c r="L420" i="32"/>
  <c r="L431" i="32"/>
  <c r="L436" i="32"/>
  <c r="L447" i="32"/>
  <c r="L452" i="32"/>
  <c r="L463" i="32"/>
  <c r="L468" i="32"/>
  <c r="L479" i="32"/>
  <c r="L484" i="32"/>
  <c r="L495" i="32"/>
  <c r="L500" i="32"/>
  <c r="L503" i="32"/>
  <c r="L511" i="32"/>
  <c r="L516" i="32"/>
  <c r="L519" i="32"/>
  <c r="L527" i="32"/>
  <c r="L532" i="32"/>
  <c r="L535" i="32"/>
  <c r="L542" i="32"/>
  <c r="L546" i="32"/>
  <c r="L550" i="32"/>
  <c r="L554" i="32"/>
  <c r="L558" i="32"/>
  <c r="L562" i="32"/>
  <c r="L566" i="32"/>
  <c r="L570" i="32"/>
  <c r="L574" i="32"/>
  <c r="L578" i="32"/>
  <c r="L582" i="32"/>
  <c r="L586" i="32"/>
  <c r="L590" i="32"/>
  <c r="L594" i="32"/>
  <c r="L598" i="32"/>
  <c r="L602" i="32"/>
  <c r="L606" i="32"/>
  <c r="L610" i="32"/>
  <c r="L614" i="32"/>
  <c r="L618" i="32"/>
  <c r="L622" i="32"/>
  <c r="L626" i="32"/>
  <c r="L630" i="32"/>
  <c r="L634" i="32"/>
  <c r="L638" i="32"/>
  <c r="L642" i="32"/>
  <c r="L646" i="32"/>
  <c r="L650" i="32"/>
  <c r="L654" i="32"/>
  <c r="L658" i="32"/>
  <c r="L662" i="32"/>
  <c r="L666" i="32"/>
  <c r="L670" i="32"/>
  <c r="L674" i="32"/>
  <c r="L678" i="32"/>
  <c r="L682" i="32"/>
  <c r="L686" i="32"/>
  <c r="L690" i="32"/>
  <c r="L694" i="32"/>
  <c r="L698" i="32"/>
  <c r="L702" i="32"/>
  <c r="L706" i="32"/>
  <c r="L710" i="32"/>
  <c r="L714" i="32"/>
  <c r="L718" i="32"/>
  <c r="L722" i="32"/>
  <c r="L726" i="32"/>
  <c r="L730" i="32"/>
  <c r="L734" i="32"/>
  <c r="L738" i="32"/>
  <c r="L742" i="32"/>
  <c r="L746" i="32"/>
  <c r="L750" i="32"/>
  <c r="L754" i="32"/>
  <c r="L758" i="32"/>
  <c r="L762" i="32"/>
  <c r="L766" i="32"/>
  <c r="L770" i="32"/>
  <c r="L774" i="32"/>
  <c r="L778" i="32"/>
  <c r="L782" i="32"/>
  <c r="L786" i="32"/>
  <c r="L790" i="32"/>
  <c r="L794" i="32"/>
  <c r="L798" i="32"/>
  <c r="L802" i="32"/>
  <c r="L806" i="32"/>
  <c r="L810" i="32"/>
  <c r="L814" i="32"/>
  <c r="L818" i="32"/>
  <c r="L822" i="32"/>
  <c r="L826" i="32"/>
  <c r="L830" i="32"/>
  <c r="L834" i="32"/>
  <c r="L838" i="32"/>
  <c r="L842" i="32"/>
  <c r="L846" i="32"/>
  <c r="L850" i="32"/>
  <c r="L854" i="32"/>
  <c r="L858" i="32"/>
  <c r="L862" i="32"/>
  <c r="L866" i="32"/>
  <c r="L870" i="32"/>
  <c r="L874" i="32"/>
  <c r="L878" i="32"/>
  <c r="L882" i="32"/>
  <c r="L886" i="32"/>
  <c r="L890" i="32"/>
  <c r="L894" i="32"/>
  <c r="L898" i="32"/>
  <c r="L902" i="32"/>
  <c r="L906" i="32"/>
  <c r="L910" i="32"/>
  <c r="L914" i="32"/>
  <c r="L918" i="32"/>
  <c r="L922" i="32"/>
  <c r="L926" i="32"/>
  <c r="L930" i="32"/>
  <c r="L934" i="32"/>
  <c r="L938" i="32"/>
  <c r="L942" i="32"/>
  <c r="L946" i="32"/>
  <c r="L950" i="32"/>
  <c r="L954" i="32"/>
  <c r="L958" i="32"/>
  <c r="L962" i="32"/>
  <c r="L966" i="32"/>
  <c r="L970" i="32"/>
  <c r="L974" i="32"/>
  <c r="L978" i="32"/>
  <c r="L982" i="32"/>
  <c r="L986" i="32"/>
  <c r="L990" i="32"/>
  <c r="L994" i="32"/>
  <c r="L998" i="32"/>
  <c r="L1002" i="32"/>
  <c r="L360" i="32"/>
  <c r="L513" i="32"/>
  <c r="L521" i="32"/>
  <c r="L523" i="32"/>
  <c r="L528" i="32"/>
  <c r="L543" i="32"/>
  <c r="L551" i="32"/>
  <c r="L234" i="32"/>
  <c r="L365" i="32"/>
  <c r="L392" i="32"/>
  <c r="L397" i="32"/>
  <c r="L424" i="32"/>
  <c r="L429" i="32"/>
  <c r="L456" i="32"/>
  <c r="L461" i="32"/>
  <c r="L198" i="32"/>
  <c r="L248" i="32"/>
  <c r="L268" i="32"/>
  <c r="L270" i="32"/>
  <c r="L304" i="32"/>
  <c r="L336" i="32"/>
  <c r="L376" i="32"/>
  <c r="L381" i="32"/>
  <c r="L408" i="32"/>
  <c r="L413" i="32"/>
  <c r="L440" i="32"/>
  <c r="L445" i="32"/>
  <c r="L472" i="32"/>
  <c r="L477" i="32"/>
  <c r="L322" i="32"/>
  <c r="L559" i="32"/>
  <c r="L567" i="32"/>
  <c r="L575" i="32"/>
  <c r="L583" i="32"/>
  <c r="L591" i="32"/>
  <c r="L599" i="32"/>
  <c r="L607" i="32"/>
  <c r="L615" i="32"/>
  <c r="L623" i="32"/>
  <c r="L631" i="32"/>
  <c r="L51" i="32"/>
  <c r="L313" i="32"/>
  <c r="L488" i="32"/>
  <c r="L507" i="32"/>
  <c r="L512" i="32"/>
  <c r="L537" i="32"/>
  <c r="L539" i="32"/>
  <c r="L541" i="32"/>
  <c r="L545" i="32"/>
  <c r="L547" i="32"/>
  <c r="L549" i="32"/>
  <c r="L553" i="32"/>
  <c r="L557" i="32"/>
  <c r="L565" i="32"/>
  <c r="L573" i="32"/>
  <c r="L581" i="32"/>
  <c r="L589" i="32"/>
  <c r="L597" i="32"/>
  <c r="L605" i="32"/>
  <c r="L613" i="32"/>
  <c r="L621" i="32"/>
  <c r="L281" i="32"/>
  <c r="L345" i="32"/>
  <c r="L493" i="32"/>
  <c r="L505" i="32"/>
  <c r="L561" i="32"/>
  <c r="L569" i="32"/>
  <c r="L577" i="32"/>
  <c r="L585" i="32"/>
  <c r="L593" i="32"/>
  <c r="L601" i="32"/>
  <c r="L609" i="32"/>
  <c r="L617" i="32"/>
  <c r="L625" i="32"/>
  <c r="L633" i="32"/>
  <c r="L641" i="32"/>
  <c r="L649" i="32"/>
  <c r="L657" i="32"/>
  <c r="L665" i="32"/>
  <c r="L673" i="32"/>
  <c r="L681" i="32"/>
  <c r="L689" i="32"/>
  <c r="L697" i="32"/>
  <c r="L529" i="32"/>
  <c r="L555" i="32"/>
  <c r="L587" i="32"/>
  <c r="L619" i="32"/>
  <c r="L635" i="32"/>
  <c r="L651" i="32"/>
  <c r="L655" i="32"/>
  <c r="L661" i="32"/>
  <c r="L683" i="32"/>
  <c r="L687" i="32"/>
  <c r="L693" i="32"/>
  <c r="L799" i="32"/>
  <c r="L801" i="32"/>
  <c r="L803" i="32"/>
  <c r="L805" i="32"/>
  <c r="L807" i="32"/>
  <c r="L809" i="32"/>
  <c r="L811" i="32"/>
  <c r="L813" i="32"/>
  <c r="L815" i="32"/>
  <c r="L817" i="32"/>
  <c r="L819" i="32"/>
  <c r="L821" i="32"/>
  <c r="L823" i="32"/>
  <c r="L825" i="32"/>
  <c r="L827" i="32"/>
  <c r="L829" i="32"/>
  <c r="L831" i="32"/>
  <c r="L833" i="32"/>
  <c r="L835" i="32"/>
  <c r="L837" i="32"/>
  <c r="L839" i="32"/>
  <c r="L841" i="32"/>
  <c r="L843" i="32"/>
  <c r="L845" i="32"/>
  <c r="L847" i="32"/>
  <c r="L849" i="32"/>
  <c r="L851" i="32"/>
  <c r="L853" i="32"/>
  <c r="L855" i="32"/>
  <c r="L857" i="32"/>
  <c r="L859" i="32"/>
  <c r="L861" i="32"/>
  <c r="L863" i="32"/>
  <c r="L865" i="32"/>
  <c r="L867" i="32"/>
  <c r="L869" i="32"/>
  <c r="L871" i="32"/>
  <c r="L873" i="32"/>
  <c r="L875" i="32"/>
  <c r="L877" i="32"/>
  <c r="L879" i="32"/>
  <c r="L881" i="32"/>
  <c r="L883" i="32"/>
  <c r="L885" i="32"/>
  <c r="L887" i="32"/>
  <c r="L889" i="32"/>
  <c r="L891" i="32"/>
  <c r="L893" i="32"/>
  <c r="L895" i="32"/>
  <c r="L897" i="32"/>
  <c r="L899" i="32"/>
  <c r="L901" i="32"/>
  <c r="L903" i="32"/>
  <c r="L905" i="32"/>
  <c r="L907" i="32"/>
  <c r="L909" i="32"/>
  <c r="L911" i="32"/>
  <c r="L913" i="32"/>
  <c r="L915" i="32"/>
  <c r="L917" i="32"/>
  <c r="L919" i="32"/>
  <c r="L921" i="32"/>
  <c r="L923" i="32"/>
  <c r="L925" i="32"/>
  <c r="L927" i="32"/>
  <c r="L929" i="32"/>
  <c r="L931" i="32"/>
  <c r="L933" i="32"/>
  <c r="L935" i="32"/>
  <c r="L290" i="32"/>
  <c r="L563" i="32"/>
  <c r="L595" i="32"/>
  <c r="L629" i="32"/>
  <c r="L643" i="32"/>
  <c r="L647" i="32"/>
  <c r="L653" i="32"/>
  <c r="L675" i="32"/>
  <c r="L679" i="32"/>
  <c r="L685" i="32"/>
  <c r="L703" i="32"/>
  <c r="L707" i="32"/>
  <c r="L711" i="32"/>
  <c r="L715" i="32"/>
  <c r="L719" i="32"/>
  <c r="L723" i="32"/>
  <c r="L728" i="32"/>
  <c r="L732" i="32"/>
  <c r="L736" i="32"/>
  <c r="L740" i="32"/>
  <c r="L744" i="32"/>
  <c r="L748" i="32"/>
  <c r="L752" i="32"/>
  <c r="L756" i="32"/>
  <c r="L760" i="32"/>
  <c r="L764" i="32"/>
  <c r="L768" i="32"/>
  <c r="L772" i="32"/>
  <c r="L776" i="32"/>
  <c r="L780" i="32"/>
  <c r="L784" i="32"/>
  <c r="L788" i="32"/>
  <c r="L792" i="32"/>
  <c r="L796" i="32"/>
  <c r="L667" i="32"/>
  <c r="L677" i="32"/>
  <c r="L699" i="32"/>
  <c r="L700" i="32"/>
  <c r="L704" i="32"/>
  <c r="L708" i="32"/>
  <c r="L712" i="32"/>
  <c r="L720" i="32"/>
  <c r="L731" i="32"/>
  <c r="L739" i="32"/>
  <c r="L743" i="32"/>
  <c r="L751" i="32"/>
  <c r="L759" i="32"/>
  <c r="L767" i="32"/>
  <c r="L775" i="32"/>
  <c r="L354" i="32"/>
  <c r="L571" i="32"/>
  <c r="L603" i="32"/>
  <c r="L639" i="32"/>
  <c r="L645" i="32"/>
  <c r="L671" i="32"/>
  <c r="L716" i="32"/>
  <c r="L724" i="32"/>
  <c r="L727" i="32"/>
  <c r="L735" i="32"/>
  <c r="L747" i="32"/>
  <c r="L755" i="32"/>
  <c r="L763" i="32"/>
  <c r="L771" i="32"/>
  <c r="L579" i="32"/>
  <c r="L611" i="32"/>
  <c r="L627" i="32"/>
  <c r="L637" i="32"/>
  <c r="L659" i="32"/>
  <c r="L663" i="32"/>
  <c r="L669" i="32"/>
  <c r="L691" i="32"/>
  <c r="L695" i="32"/>
  <c r="L800" i="32"/>
  <c r="L816" i="32"/>
  <c r="L832" i="32"/>
  <c r="L848" i="32"/>
  <c r="L864" i="32"/>
  <c r="L880" i="32"/>
  <c r="L896" i="32"/>
  <c r="L912" i="32"/>
  <c r="L936" i="32"/>
  <c r="L941" i="32"/>
  <c r="L945" i="32"/>
  <c r="L961" i="32"/>
  <c r="L965" i="32"/>
  <c r="L969" i="32"/>
  <c r="L973" i="32"/>
  <c r="L989" i="32"/>
  <c r="L993" i="32"/>
  <c r="L944" i="32"/>
  <c r="L948" i="32"/>
  <c r="L812" i="32"/>
  <c r="L828" i="32"/>
  <c r="L844" i="32"/>
  <c r="L860" i="32"/>
  <c r="L876" i="32"/>
  <c r="L892" i="32"/>
  <c r="L908" i="32"/>
  <c r="L924" i="32"/>
  <c r="L937" i="32"/>
  <c r="L949" i="32"/>
  <c r="L953" i="32"/>
  <c r="L957" i="32"/>
  <c r="L977" i="32"/>
  <c r="L981" i="32"/>
  <c r="L985" i="32"/>
  <c r="L997" i="32"/>
  <c r="L1001" i="32"/>
  <c r="L940" i="32"/>
  <c r="L952" i="32"/>
  <c r="L956" i="32"/>
  <c r="L960" i="32"/>
  <c r="L808" i="32"/>
  <c r="L824" i="32"/>
  <c r="L840" i="32"/>
  <c r="L856" i="32"/>
  <c r="L872" i="32"/>
  <c r="L888" i="32"/>
  <c r="L904" i="32"/>
  <c r="L920" i="32"/>
  <c r="L928" i="32"/>
  <c r="L964" i="32"/>
  <c r="L968" i="32"/>
  <c r="L779" i="32"/>
  <c r="L783" i="32"/>
  <c r="L787" i="32"/>
  <c r="L791" i="32"/>
  <c r="L795" i="32"/>
  <c r="L804" i="32"/>
  <c r="L820" i="32"/>
  <c r="L852" i="32"/>
  <c r="L916" i="32"/>
  <c r="L932" i="32"/>
  <c r="L947" i="32"/>
  <c r="L963" i="32"/>
  <c r="L972" i="32"/>
  <c r="L976" i="32"/>
  <c r="L980" i="32"/>
  <c r="L984" i="32"/>
  <c r="L988" i="32"/>
  <c r="L992" i="32"/>
  <c r="L996" i="32"/>
  <c r="L1000" i="32"/>
  <c r="L1004" i="32"/>
  <c r="L939" i="32"/>
  <c r="L995" i="32"/>
  <c r="L836" i="32"/>
  <c r="L900" i="32"/>
  <c r="L951" i="32"/>
  <c r="L967" i="32"/>
  <c r="L884" i="32"/>
  <c r="L955" i="32"/>
  <c r="L979" i="32"/>
  <c r="L987" i="32"/>
  <c r="L991" i="32"/>
  <c r="L868" i="32"/>
  <c r="L943" i="32"/>
  <c r="L959" i="32"/>
  <c r="L971" i="32"/>
  <c r="L975" i="32"/>
  <c r="L983" i="32"/>
  <c r="L999" i="32"/>
  <c r="L1003" i="32"/>
  <c r="T168" i="32"/>
  <c r="V239" i="32"/>
  <c r="V175" i="32"/>
  <c r="T42" i="32"/>
  <c r="R42" i="32"/>
  <c r="V142" i="32"/>
  <c r="Q22" i="32"/>
  <c r="R22" i="32"/>
  <c r="S131" i="32"/>
  <c r="R131" i="32"/>
  <c r="U294" i="32"/>
  <c r="V294" i="32"/>
  <c r="T161" i="32"/>
  <c r="Q161" i="32"/>
  <c r="U161" i="32"/>
  <c r="S161" i="32"/>
  <c r="V161" i="32"/>
  <c r="R161" i="32"/>
  <c r="Q89" i="32"/>
  <c r="U236" i="32"/>
  <c r="R236" i="32"/>
  <c r="R69" i="32"/>
  <c r="U403" i="32"/>
  <c r="Q403" i="32"/>
  <c r="S282" i="32"/>
  <c r="T379" i="32"/>
  <c r="S379" i="32"/>
  <c r="U379" i="32"/>
  <c r="Q379" i="32"/>
  <c r="R379" i="32"/>
  <c r="V379" i="32"/>
  <c r="S278" i="32"/>
  <c r="T330" i="32"/>
  <c r="R207" i="32"/>
  <c r="T207" i="32"/>
  <c r="Q217" i="32"/>
  <c r="U217" i="32"/>
  <c r="T217" i="32"/>
  <c r="V217" i="32"/>
  <c r="R217" i="32"/>
  <c r="S217" i="32"/>
  <c r="V219" i="32"/>
  <c r="S219" i="32"/>
  <c r="R91" i="32"/>
  <c r="Q105" i="32"/>
  <c r="T112" i="32"/>
  <c r="S112" i="32"/>
  <c r="V144" i="32"/>
  <c r="T244" i="32"/>
  <c r="T64" i="32"/>
  <c r="R64" i="32"/>
  <c r="U135" i="32"/>
  <c r="U53" i="32"/>
  <c r="T53" i="32"/>
  <c r="U71" i="32"/>
  <c r="Q77" i="32"/>
  <c r="U308" i="32"/>
  <c r="Q308" i="32"/>
  <c r="R75" i="32"/>
  <c r="T230" i="32"/>
  <c r="U230" i="32"/>
  <c r="R230" i="32"/>
  <c r="S230" i="32"/>
  <c r="Q230" i="32"/>
  <c r="V230" i="32"/>
  <c r="T346" i="32"/>
  <c r="S206" i="32"/>
  <c r="T206" i="32"/>
  <c r="R15" i="32"/>
  <c r="T15" i="32"/>
  <c r="R18" i="32"/>
  <c r="V30" i="32"/>
  <c r="S30" i="32"/>
  <c r="S9" i="32"/>
  <c r="S35" i="32"/>
  <c r="R539" i="32"/>
  <c r="V539" i="32"/>
  <c r="T539" i="32"/>
  <c r="U539" i="32"/>
  <c r="S539" i="32"/>
  <c r="Q539" i="32"/>
  <c r="Q189" i="32"/>
  <c r="U189" i="32"/>
  <c r="V189" i="32"/>
  <c r="R189" i="32"/>
  <c r="T189" i="32"/>
  <c r="S189" i="32"/>
  <c r="U499" i="32"/>
  <c r="V137" i="32"/>
  <c r="T139" i="32"/>
  <c r="V139" i="32"/>
  <c r="T285" i="32"/>
  <c r="Q132" i="32"/>
  <c r="U132" i="32"/>
  <c r="T132" i="32"/>
  <c r="V132" i="32"/>
  <c r="R132" i="32"/>
  <c r="S132" i="32"/>
  <c r="Q76" i="32"/>
  <c r="V72" i="32"/>
  <c r="R72" i="32"/>
  <c r="T300" i="32"/>
  <c r="S300" i="32"/>
  <c r="U300" i="32"/>
  <c r="Q300" i="32"/>
  <c r="R300" i="32"/>
  <c r="V300" i="32"/>
  <c r="R43" i="32"/>
  <c r="S305" i="32"/>
  <c r="R305" i="32"/>
  <c r="T305" i="32"/>
  <c r="Q305" i="32"/>
  <c r="V305" i="32"/>
  <c r="U305" i="32"/>
  <c r="U127" i="32"/>
  <c r="V127" i="32"/>
  <c r="V148" i="32"/>
  <c r="T220" i="32"/>
  <c r="V220" i="32"/>
  <c r="U68" i="32"/>
  <c r="S212" i="32"/>
  <c r="Q147" i="32"/>
  <c r="R147" i="32"/>
  <c r="R54" i="32"/>
  <c r="S54" i="32"/>
  <c r="U85" i="32"/>
  <c r="R160" i="32"/>
  <c r="S113" i="32"/>
  <c r="R113" i="32"/>
  <c r="S222" i="32"/>
  <c r="R222" i="32"/>
  <c r="Q128" i="32"/>
  <c r="U128" i="32"/>
  <c r="S128" i="32"/>
  <c r="T128" i="32"/>
  <c r="R128" i="32"/>
  <c r="V128" i="32"/>
  <c r="T7" i="32"/>
  <c r="Q7" i="32"/>
  <c r="U7" i="32"/>
  <c r="V7" i="32"/>
  <c r="R7" i="32"/>
  <c r="S7" i="32"/>
  <c r="S8" i="32"/>
  <c r="T8" i="32"/>
  <c r="U8" i="32"/>
  <c r="V8" i="32"/>
  <c r="Q8" i="32"/>
  <c r="R8" i="32"/>
  <c r="S168" i="32"/>
  <c r="V168" i="32"/>
  <c r="T239" i="32"/>
  <c r="U239" i="32"/>
  <c r="U175" i="32"/>
  <c r="Q42" i="32"/>
  <c r="R142" i="32"/>
  <c r="T142" i="32"/>
  <c r="U22" i="32"/>
  <c r="U131" i="32"/>
  <c r="Q241" i="32"/>
  <c r="U241" i="32"/>
  <c r="S241" i="32"/>
  <c r="R241" i="32"/>
  <c r="T241" i="32"/>
  <c r="V241" i="32"/>
  <c r="T294" i="32"/>
  <c r="R294" i="32"/>
  <c r="U89" i="32"/>
  <c r="T236" i="32"/>
  <c r="T69" i="32"/>
  <c r="U69" i="32"/>
  <c r="S403" i="32"/>
  <c r="T403" i="32"/>
  <c r="U282" i="32"/>
  <c r="V282" i="32"/>
  <c r="Q278" i="32"/>
  <c r="S337" i="32"/>
  <c r="R337" i="32"/>
  <c r="T337" i="32"/>
  <c r="Q337" i="32"/>
  <c r="V337" i="32"/>
  <c r="U337" i="32"/>
  <c r="S330" i="32"/>
  <c r="Q207" i="32"/>
  <c r="S207" i="32"/>
  <c r="U219" i="32"/>
  <c r="V91" i="32"/>
  <c r="S105" i="32"/>
  <c r="V105" i="32"/>
  <c r="R112" i="32"/>
  <c r="R144" i="32"/>
  <c r="S244" i="32"/>
  <c r="V244" i="32"/>
  <c r="Q64" i="32"/>
  <c r="S135" i="32"/>
  <c r="V135" i="32"/>
  <c r="R53" i="32"/>
  <c r="Q71" i="32"/>
  <c r="T71" i="32"/>
  <c r="U77" i="32"/>
  <c r="V77" i="32"/>
  <c r="S308" i="32"/>
  <c r="T308" i="32"/>
  <c r="V75" i="32"/>
  <c r="S346" i="32"/>
  <c r="R206" i="32"/>
  <c r="V15" i="32"/>
  <c r="T18" i="32"/>
  <c r="U18" i="32"/>
  <c r="R30" i="32"/>
  <c r="Q9" i="32"/>
  <c r="V9" i="32"/>
  <c r="Q35" i="32"/>
  <c r="V35" i="32"/>
  <c r="Q237" i="32"/>
  <c r="U237" i="32"/>
  <c r="R237" i="32"/>
  <c r="S237" i="32"/>
  <c r="V237" i="32"/>
  <c r="T237" i="32"/>
  <c r="U137" i="32"/>
  <c r="U139" i="32"/>
  <c r="U72" i="32"/>
  <c r="T43" i="32"/>
  <c r="Q127" i="32"/>
  <c r="S220" i="32"/>
  <c r="U212" i="32"/>
  <c r="T523" i="32"/>
  <c r="U523" i="32"/>
  <c r="Q523" i="32"/>
  <c r="R523" i="32"/>
  <c r="S523" i="32"/>
  <c r="V523" i="32"/>
  <c r="T363" i="32"/>
  <c r="S363" i="32"/>
  <c r="U363" i="32"/>
  <c r="Q363" i="32"/>
  <c r="V363" i="32"/>
  <c r="R363" i="32"/>
  <c r="T160" i="32"/>
  <c r="S104" i="32"/>
  <c r="T104" i="32"/>
  <c r="R104" i="32"/>
  <c r="U104" i="32"/>
  <c r="V104" i="32"/>
  <c r="Q104" i="32"/>
  <c r="U222" i="32"/>
  <c r="Q168" i="32"/>
  <c r="R239" i="32"/>
  <c r="R175" i="32"/>
  <c r="Q52" i="32"/>
  <c r="U52" i="32"/>
  <c r="V52" i="32"/>
  <c r="R52" i="32"/>
  <c r="T52" i="32"/>
  <c r="S52" i="32"/>
  <c r="U142" i="32"/>
  <c r="T272" i="32"/>
  <c r="U272" i="32"/>
  <c r="Q272" i="32"/>
  <c r="V272" i="32"/>
  <c r="S272" i="32"/>
  <c r="R272" i="32"/>
  <c r="S89" i="32"/>
  <c r="Q319" i="32"/>
  <c r="U319" i="32"/>
  <c r="T319" i="32"/>
  <c r="V319" i="32"/>
  <c r="R319" i="32"/>
  <c r="S319" i="32"/>
  <c r="S69" i="32"/>
  <c r="Q282" i="32"/>
  <c r="U278" i="32"/>
  <c r="Q330" i="32"/>
  <c r="U91" i="32"/>
  <c r="U105" i="32"/>
  <c r="T144" i="32"/>
  <c r="U244" i="32"/>
  <c r="T135" i="32"/>
  <c r="R71" i="32"/>
  <c r="T77" i="32"/>
  <c r="S75" i="32"/>
  <c r="U346" i="32"/>
  <c r="S18" i="32"/>
  <c r="U9" i="32"/>
  <c r="U35" i="32"/>
  <c r="U608" i="27"/>
  <c r="W608" i="27"/>
  <c r="U511" i="27"/>
  <c r="W511" i="27"/>
  <c r="R511" i="27"/>
  <c r="R79" i="27"/>
  <c r="T79" i="27"/>
  <c r="U996" i="27"/>
  <c r="W996" i="27"/>
  <c r="W665" i="27"/>
  <c r="U665" i="27"/>
  <c r="V298" i="27"/>
  <c r="S298" i="27"/>
  <c r="V79" i="27"/>
  <c r="S79" i="27"/>
  <c r="W79" i="27"/>
  <c r="R893" i="27"/>
  <c r="T893" i="27"/>
  <c r="T728" i="27"/>
  <c r="R728" i="27"/>
  <c r="T997" i="27"/>
  <c r="R997" i="27"/>
  <c r="R717" i="27"/>
  <c r="T717" i="27"/>
  <c r="W695" i="27"/>
  <c r="U695" i="27"/>
  <c r="R619" i="27"/>
  <c r="T619" i="27"/>
  <c r="S154" i="27"/>
  <c r="V154" i="27"/>
  <c r="W837" i="27"/>
  <c r="U837" i="27"/>
  <c r="S802" i="27"/>
  <c r="V802" i="27"/>
  <c r="S10" i="27"/>
  <c r="V10" i="27"/>
  <c r="W10" i="27"/>
  <c r="S105" i="27"/>
  <c r="V105" i="27"/>
  <c r="S286" i="27"/>
  <c r="V286" i="27"/>
  <c r="W286" i="27"/>
  <c r="V999" i="27"/>
  <c r="S999" i="27"/>
  <c r="W999" i="27"/>
  <c r="V717" i="27"/>
  <c r="S717" i="27"/>
  <c r="T942" i="27"/>
  <c r="R942" i="27"/>
  <c r="T174" i="27"/>
  <c r="R174" i="27"/>
  <c r="U33" i="27"/>
  <c r="W33" i="27"/>
  <c r="R33" i="27"/>
  <c r="T164" i="27"/>
  <c r="R164" i="27"/>
  <c r="R317" i="27"/>
  <c r="T317" i="27"/>
  <c r="S236" i="27"/>
  <c r="V236" i="27"/>
  <c r="W236" i="27"/>
  <c r="V429" i="27"/>
  <c r="S429" i="27"/>
  <c r="W429" i="27"/>
  <c r="S710" i="27"/>
  <c r="V710" i="27"/>
  <c r="V727" i="27"/>
  <c r="S727" i="27"/>
  <c r="W727" i="27"/>
  <c r="S690" i="27"/>
  <c r="V690" i="27"/>
  <c r="V369" i="27"/>
  <c r="S369" i="27"/>
  <c r="U192" i="27"/>
  <c r="W192" i="27"/>
  <c r="T724" i="27"/>
  <c r="R724" i="27"/>
  <c r="R267" i="27"/>
  <c r="T267" i="27"/>
  <c r="U170" i="27"/>
  <c r="W170" i="27"/>
  <c r="U848" i="27"/>
  <c r="W848" i="27"/>
  <c r="S17" i="27"/>
  <c r="V17" i="27"/>
  <c r="W17" i="27"/>
  <c r="W649" i="27"/>
  <c r="U649" i="27"/>
  <c r="R349" i="27"/>
  <c r="T349" i="27"/>
  <c r="T19" i="27"/>
  <c r="R19" i="27"/>
  <c r="T212" i="27"/>
  <c r="R212" i="27"/>
  <c r="T552" i="27"/>
  <c r="R552" i="27"/>
  <c r="V118" i="27"/>
  <c r="S118" i="27"/>
  <c r="S448" i="27"/>
  <c r="V448" i="27"/>
  <c r="R441" i="27"/>
  <c r="T441" i="27"/>
  <c r="U587" i="27"/>
  <c r="W587" i="27"/>
  <c r="V637" i="27"/>
  <c r="S637" i="27"/>
  <c r="W637" i="27"/>
  <c r="U914" i="27"/>
  <c r="W914" i="27"/>
  <c r="R914" i="27"/>
  <c r="V539" i="27"/>
  <c r="S539" i="27"/>
  <c r="T546" i="27"/>
  <c r="R546" i="27"/>
  <c r="S396" i="27"/>
  <c r="V396" i="27"/>
  <c r="S770" i="27"/>
  <c r="V770" i="27"/>
  <c r="U448" i="27"/>
  <c r="W448" i="27"/>
  <c r="T202" i="27"/>
  <c r="R202" i="27"/>
  <c r="S45" i="27"/>
  <c r="V45" i="27"/>
  <c r="W45" i="27"/>
  <c r="R65" i="27"/>
  <c r="T65" i="27"/>
  <c r="W14" i="27"/>
  <c r="U14" i="27"/>
  <c r="R883" i="27"/>
  <c r="T883" i="27"/>
  <c r="V223" i="27"/>
  <c r="S223" i="27"/>
  <c r="V275" i="27"/>
  <c r="S275" i="27"/>
  <c r="S678" i="27"/>
  <c r="V678" i="27"/>
  <c r="U336" i="27"/>
  <c r="W336" i="27"/>
  <c r="U830" i="27"/>
  <c r="W830" i="27"/>
  <c r="W445" i="27"/>
  <c r="U445" i="27"/>
  <c r="R691" i="27"/>
  <c r="T691" i="27"/>
  <c r="V667" i="27"/>
  <c r="S667" i="27"/>
  <c r="R765" i="27"/>
  <c r="T765" i="27"/>
  <c r="V347" i="27"/>
  <c r="S347" i="27"/>
  <c r="W347" i="27"/>
  <c r="R281" i="27"/>
  <c r="T281" i="27"/>
  <c r="V675" i="27"/>
  <c r="S675" i="27"/>
  <c r="S646" i="27"/>
  <c r="V646" i="27"/>
  <c r="T540" i="27"/>
  <c r="R540" i="27"/>
  <c r="S32" i="27"/>
  <c r="V32" i="27"/>
  <c r="S430" i="27"/>
  <c r="V430" i="27"/>
  <c r="W430" i="27"/>
  <c r="V835" i="27"/>
  <c r="S835" i="27"/>
  <c r="U549" i="27"/>
  <c r="W549" i="27"/>
  <c r="V271" i="27"/>
  <c r="S271" i="27"/>
  <c r="R623" i="27"/>
  <c r="T623" i="27"/>
  <c r="W147" i="27"/>
  <c r="U147" i="27"/>
  <c r="R147" i="27"/>
  <c r="T688" i="27"/>
  <c r="R688" i="27"/>
  <c r="V959" i="27"/>
  <c r="S959" i="27"/>
  <c r="V729" i="27"/>
  <c r="S729" i="27"/>
  <c r="T370" i="27"/>
  <c r="R370" i="27"/>
  <c r="R759" i="27"/>
  <c r="T759" i="27"/>
  <c r="R1000" i="27"/>
  <c r="T1000" i="27"/>
  <c r="S828" i="27"/>
  <c r="V828" i="27"/>
  <c r="W828" i="27"/>
  <c r="W327" i="27"/>
  <c r="U327" i="27"/>
  <c r="R327" i="27"/>
  <c r="T158" i="27"/>
  <c r="R158" i="27"/>
  <c r="R199" i="27"/>
  <c r="T199" i="27"/>
  <c r="T890" i="27"/>
  <c r="R890" i="27"/>
  <c r="W1000" i="27"/>
  <c r="U1000" i="27"/>
  <c r="V267" i="27"/>
  <c r="S267" i="27"/>
  <c r="S46" i="27"/>
  <c r="V46" i="27"/>
  <c r="W46" i="27"/>
  <c r="U910" i="27"/>
  <c r="W910" i="27"/>
  <c r="V899" i="27"/>
  <c r="S899" i="27"/>
  <c r="U233" i="27"/>
  <c r="W233" i="27"/>
  <c r="W99" i="27"/>
  <c r="U99" i="27"/>
  <c r="U436" i="27"/>
  <c r="W436" i="27"/>
  <c r="R839" i="27"/>
  <c r="T839" i="27"/>
  <c r="R909" i="27"/>
  <c r="T909" i="27"/>
  <c r="R203" i="27"/>
  <c r="T203" i="27"/>
  <c r="W44" i="27"/>
  <c r="U44" i="27"/>
  <c r="R44" i="27"/>
  <c r="R473" i="27"/>
  <c r="T473" i="27"/>
  <c r="U788" i="27"/>
  <c r="W788" i="27"/>
  <c r="T776" i="27"/>
  <c r="R776" i="27"/>
  <c r="T11" i="27"/>
  <c r="R11" i="27"/>
  <c r="R565" i="27"/>
  <c r="T565" i="27"/>
  <c r="U416" i="27"/>
  <c r="W416" i="27"/>
  <c r="U953" i="27"/>
  <c r="W953" i="27"/>
  <c r="R953" i="27"/>
  <c r="T562" i="27"/>
  <c r="R562" i="27"/>
  <c r="S188" i="27"/>
  <c r="V188" i="27"/>
  <c r="T488" i="27"/>
  <c r="R488" i="27"/>
  <c r="W381" i="27"/>
  <c r="U381" i="27"/>
  <c r="R381" i="27"/>
  <c r="S37" i="27"/>
  <c r="V37" i="27"/>
  <c r="R119" i="27"/>
  <c r="T119" i="27"/>
  <c r="T148" i="27"/>
  <c r="R148" i="27"/>
  <c r="S136" i="27"/>
  <c r="V136" i="27"/>
  <c r="W136" i="27"/>
  <c r="T310" i="27"/>
  <c r="R310" i="27"/>
  <c r="T468" i="27"/>
  <c r="R468" i="27"/>
  <c r="V896" i="27"/>
  <c r="S896" i="27"/>
  <c r="U818" i="27"/>
  <c r="W818" i="27"/>
  <c r="R818" i="27"/>
  <c r="W157" i="27"/>
  <c r="U157" i="27"/>
  <c r="R157" i="27"/>
  <c r="V397" i="27"/>
  <c r="S397" i="27"/>
  <c r="W28" i="27"/>
  <c r="U28" i="27"/>
  <c r="T598" i="27"/>
  <c r="R598" i="27"/>
  <c r="V139" i="27"/>
  <c r="S139" i="27"/>
  <c r="W139" i="27"/>
  <c r="T248" i="27"/>
  <c r="R248" i="27"/>
  <c r="T438" i="27"/>
  <c r="R438" i="27"/>
  <c r="W793" i="27"/>
  <c r="U793" i="27"/>
  <c r="W623" i="27"/>
  <c r="U623" i="27"/>
  <c r="W877" i="27"/>
  <c r="U877" i="27"/>
  <c r="R877" i="27"/>
  <c r="S538" i="27"/>
  <c r="V538" i="27"/>
  <c r="W538" i="27"/>
  <c r="W759" i="27"/>
  <c r="U759" i="27"/>
  <c r="W453" i="27"/>
  <c r="U453" i="27"/>
  <c r="W833" i="27"/>
  <c r="U833" i="27"/>
  <c r="T758" i="27"/>
  <c r="R758" i="27"/>
  <c r="T955" i="27"/>
  <c r="R955" i="27"/>
  <c r="T42" i="27"/>
  <c r="R42" i="27"/>
  <c r="W187" i="27"/>
  <c r="U187" i="27"/>
  <c r="R187" i="27"/>
  <c r="U270" i="27"/>
  <c r="W270" i="27"/>
  <c r="T414" i="27"/>
  <c r="R414" i="27"/>
  <c r="U563" i="27"/>
  <c r="W563" i="27"/>
  <c r="R563" i="27"/>
  <c r="V801" i="27"/>
  <c r="S801" i="27"/>
  <c r="R851" i="27"/>
  <c r="T851" i="27"/>
  <c r="R701" i="27"/>
  <c r="T701" i="27"/>
  <c r="U205" i="27"/>
  <c r="W205" i="27"/>
  <c r="R205" i="27"/>
  <c r="U610" i="27"/>
  <c r="W610" i="27"/>
  <c r="V689" i="27"/>
  <c r="S689" i="27"/>
  <c r="T722" i="27"/>
  <c r="R722" i="27"/>
  <c r="U360" i="27"/>
  <c r="W360" i="27"/>
  <c r="R360" i="27"/>
  <c r="S84" i="27"/>
  <c r="V84" i="27"/>
  <c r="R669" i="27"/>
  <c r="T669" i="27"/>
  <c r="W177" i="27"/>
  <c r="U177" i="27"/>
  <c r="R177" i="27"/>
  <c r="R779" i="27"/>
  <c r="T779" i="27"/>
  <c r="U200" i="27"/>
  <c r="W200" i="27"/>
  <c r="U382" i="27"/>
  <c r="W382" i="27"/>
  <c r="W81" i="27"/>
  <c r="U81" i="27"/>
  <c r="R81" i="27"/>
  <c r="T68" i="27"/>
  <c r="R68" i="27"/>
  <c r="S206" i="27"/>
  <c r="V206" i="27"/>
  <c r="W536" i="27"/>
  <c r="U536" i="27"/>
  <c r="R536" i="27"/>
  <c r="T928" i="27"/>
  <c r="R928" i="27"/>
  <c r="R787" i="27"/>
  <c r="T787" i="27"/>
  <c r="T586" i="27"/>
  <c r="R586" i="27"/>
  <c r="S58" i="27"/>
  <c r="V58" i="27"/>
  <c r="R831" i="27"/>
  <c r="T831" i="27"/>
  <c r="W645" i="27"/>
  <c r="U645" i="27"/>
  <c r="V323" i="27"/>
  <c r="S323" i="27"/>
  <c r="W323" i="27"/>
  <c r="T430" i="27"/>
  <c r="R430" i="27"/>
  <c r="R823" i="27"/>
  <c r="T823" i="27"/>
  <c r="V843" i="27"/>
  <c r="S843" i="27"/>
  <c r="W843" i="27"/>
  <c r="S630" i="27"/>
  <c r="V630" i="27"/>
  <c r="T644" i="27"/>
  <c r="R644" i="27"/>
  <c r="V403" i="27"/>
  <c r="S403" i="27"/>
  <c r="T602" i="27"/>
  <c r="R602" i="27"/>
  <c r="T852" i="27"/>
  <c r="R852" i="27"/>
  <c r="T66" i="27"/>
  <c r="R66" i="27"/>
  <c r="V986" i="27"/>
  <c r="S986" i="27"/>
  <c r="W986" i="27"/>
  <c r="W349" i="27"/>
  <c r="U349" i="27"/>
  <c r="S472" i="27"/>
  <c r="V472" i="27"/>
  <c r="S738" i="27"/>
  <c r="V738" i="27"/>
  <c r="U812" i="27"/>
  <c r="W812" i="27"/>
  <c r="R921" i="27"/>
  <c r="T921" i="27"/>
  <c r="U338" i="27"/>
  <c r="W338" i="27"/>
  <c r="T916" i="27"/>
  <c r="R916" i="27"/>
  <c r="T146" i="27"/>
  <c r="R146" i="27"/>
  <c r="V505" i="27"/>
  <c r="S505" i="27"/>
  <c r="V521" i="27"/>
  <c r="S521" i="27"/>
  <c r="U569" i="27"/>
  <c r="W569" i="27"/>
  <c r="U326" i="27"/>
  <c r="W326" i="27"/>
  <c r="R326" i="27"/>
  <c r="W699" i="27"/>
  <c r="U699" i="27"/>
  <c r="V133" i="27"/>
  <c r="S133" i="27"/>
  <c r="T474" i="27"/>
  <c r="R474" i="27"/>
  <c r="W586" i="27"/>
  <c r="U586" i="27"/>
  <c r="W206" i="27"/>
  <c r="U206" i="27"/>
  <c r="R575" i="27"/>
  <c r="T575" i="27"/>
  <c r="S47" i="27"/>
  <c r="V47" i="27"/>
  <c r="W646" i="27"/>
  <c r="T34" i="27"/>
  <c r="R34" i="27"/>
  <c r="S26" i="27"/>
  <c r="V26" i="27"/>
  <c r="V303" i="27"/>
  <c r="S303" i="27"/>
  <c r="R137" i="27"/>
  <c r="T137" i="27"/>
  <c r="S264" i="27"/>
  <c r="V264" i="27"/>
  <c r="T10" i="27"/>
  <c r="R10" i="27"/>
  <c r="V624" i="27"/>
  <c r="S624" i="27"/>
  <c r="W173" i="27"/>
  <c r="U173" i="27"/>
  <c r="R173" i="27"/>
  <c r="V791" i="27"/>
  <c r="S791" i="27"/>
  <c r="U320" i="27"/>
  <c r="W320" i="27"/>
  <c r="R657" i="27"/>
  <c r="T657" i="27"/>
  <c r="S628" i="27"/>
  <c r="V628" i="27"/>
  <c r="V221" i="27"/>
  <c r="S221" i="27"/>
  <c r="W791" i="27"/>
  <c r="U791" i="27"/>
  <c r="R791" i="27"/>
  <c r="T704" i="27"/>
  <c r="R704" i="27"/>
  <c r="R897" i="27"/>
  <c r="T897" i="27"/>
  <c r="S942" i="27"/>
  <c r="V942" i="27"/>
  <c r="T316" i="27"/>
  <c r="R316" i="27"/>
  <c r="W105" i="27"/>
  <c r="U105" i="27"/>
  <c r="R105" i="27"/>
  <c r="T286" i="27"/>
  <c r="R286" i="27"/>
  <c r="T999" i="27"/>
  <c r="R999" i="27"/>
  <c r="W717" i="27"/>
  <c r="U717" i="27"/>
  <c r="U942" i="27"/>
  <c r="W942" i="27"/>
  <c r="U120" i="27"/>
  <c r="W120" i="27"/>
  <c r="S33" i="27"/>
  <c r="V33" i="27"/>
  <c r="S164" i="27"/>
  <c r="V164" i="27"/>
  <c r="W504" i="27"/>
  <c r="U504" i="27"/>
  <c r="S388" i="27"/>
  <c r="V388" i="27"/>
  <c r="R163" i="27"/>
  <c r="T163" i="27"/>
  <c r="T696" i="27"/>
  <c r="R696" i="27"/>
  <c r="R727" i="27"/>
  <c r="T727" i="27"/>
  <c r="U690" i="27"/>
  <c r="W690" i="27"/>
  <c r="W369" i="27"/>
  <c r="U369" i="27"/>
  <c r="T192" i="27"/>
  <c r="R192" i="27"/>
  <c r="U158" i="27"/>
  <c r="W158" i="27"/>
  <c r="U51" i="27"/>
  <c r="W51" i="27"/>
  <c r="T532" i="27"/>
  <c r="R532" i="27"/>
  <c r="S60" i="27"/>
  <c r="V60" i="27"/>
  <c r="U961" i="27"/>
  <c r="W961" i="27"/>
  <c r="R801" i="27"/>
  <c r="T801" i="27"/>
  <c r="T182" i="27"/>
  <c r="R182" i="27"/>
  <c r="R63" i="27"/>
  <c r="T63" i="27"/>
  <c r="T836" i="27"/>
  <c r="R836" i="27"/>
  <c r="U756" i="27"/>
  <c r="W756" i="27"/>
  <c r="R756" i="27"/>
  <c r="V198" i="27"/>
  <c r="S198" i="27"/>
  <c r="U225" i="27"/>
  <c r="W225" i="27"/>
  <c r="W471" i="27"/>
  <c r="U471" i="27"/>
  <c r="R905" i="27"/>
  <c r="T905" i="27"/>
  <c r="T662" i="27"/>
  <c r="R662" i="27"/>
  <c r="R705" i="27"/>
  <c r="T705" i="27"/>
  <c r="W42" i="27"/>
  <c r="U42" i="27"/>
  <c r="V327" i="27"/>
  <c r="S327" i="27"/>
  <c r="S572" i="27"/>
  <c r="V572" i="27"/>
  <c r="S892" i="27"/>
  <c r="V892" i="27"/>
  <c r="U662" i="27"/>
  <c r="W662" i="27"/>
  <c r="T412" i="27"/>
  <c r="R412" i="27"/>
  <c r="S97" i="27"/>
  <c r="V97" i="27"/>
  <c r="T107" i="27"/>
  <c r="R107" i="27"/>
  <c r="W48" i="27"/>
  <c r="U48" i="27"/>
  <c r="T965" i="27"/>
  <c r="R965" i="27"/>
  <c r="V166" i="27"/>
  <c r="S166" i="27"/>
  <c r="S340" i="27"/>
  <c r="V340" i="27"/>
  <c r="V808" i="27"/>
  <c r="S808" i="27"/>
  <c r="W808" i="27"/>
  <c r="U606" i="27"/>
  <c r="W606" i="27"/>
  <c r="R606" i="27"/>
  <c r="R401" i="27"/>
  <c r="T401" i="27"/>
  <c r="R471" i="27"/>
  <c r="T471" i="27"/>
  <c r="W841" i="27"/>
  <c r="U841" i="27"/>
  <c r="R841" i="27"/>
  <c r="W867" i="27"/>
  <c r="U867" i="27"/>
  <c r="R843" i="27"/>
  <c r="T843" i="27"/>
  <c r="V547" i="27"/>
  <c r="S547" i="27"/>
  <c r="R403" i="27"/>
  <c r="T403" i="27"/>
  <c r="V995" i="27"/>
  <c r="S995" i="27"/>
  <c r="S706" i="27"/>
  <c r="V706" i="27"/>
  <c r="U716" i="27"/>
  <c r="W716" i="27"/>
  <c r="V104" i="27"/>
  <c r="S104" i="27"/>
  <c r="S15" i="27"/>
  <c r="V15" i="27"/>
  <c r="R465" i="27"/>
  <c r="T465" i="27"/>
  <c r="R609" i="27"/>
  <c r="T609" i="27"/>
  <c r="V589" i="27"/>
  <c r="S589" i="27"/>
  <c r="W815" i="27"/>
  <c r="U815" i="27"/>
  <c r="S222" i="27"/>
  <c r="V222" i="27"/>
  <c r="V279" i="27"/>
  <c r="S279" i="27"/>
  <c r="W339" i="27"/>
  <c r="U339" i="27"/>
  <c r="R339" i="27"/>
  <c r="T180" i="27"/>
  <c r="R180" i="27"/>
  <c r="V825" i="27"/>
  <c r="S825" i="27"/>
  <c r="T808" i="27"/>
  <c r="R808" i="27"/>
  <c r="S606" i="27"/>
  <c r="V606" i="27"/>
  <c r="V880" i="27"/>
  <c r="S880" i="27"/>
  <c r="U446" i="27"/>
  <c r="W446" i="27"/>
  <c r="V150" i="27"/>
  <c r="S150" i="27"/>
  <c r="T738" i="27"/>
  <c r="R738" i="27"/>
  <c r="R946" i="27"/>
  <c r="T946" i="27"/>
  <c r="R697" i="27"/>
  <c r="T697" i="27"/>
  <c r="S724" i="27"/>
  <c r="V724" i="27"/>
  <c r="T936" i="27"/>
  <c r="R936" i="27"/>
  <c r="T678" i="27"/>
  <c r="R678" i="27"/>
  <c r="W899" i="27"/>
  <c r="U899" i="27"/>
  <c r="V291" i="27"/>
  <c r="S291" i="27"/>
  <c r="T99" i="27"/>
  <c r="R99" i="27"/>
  <c r="T436" i="27"/>
  <c r="R436" i="27"/>
  <c r="W839" i="27"/>
  <c r="U839" i="27"/>
  <c r="T977" i="27"/>
  <c r="R977" i="27"/>
  <c r="W65" i="27"/>
  <c r="U65" i="27"/>
  <c r="V443" i="27"/>
  <c r="S443" i="27"/>
  <c r="U720" i="27"/>
  <c r="W720" i="27"/>
  <c r="R720" i="27"/>
  <c r="W556" i="27"/>
  <c r="U556" i="27"/>
  <c r="V776" i="27"/>
  <c r="S776" i="27"/>
  <c r="R501" i="27"/>
  <c r="T501" i="27"/>
  <c r="W208" i="27"/>
  <c r="U208" i="27"/>
  <c r="R208" i="27"/>
  <c r="V813" i="27"/>
  <c r="S813" i="27"/>
  <c r="W813" i="27"/>
  <c r="W281" i="27"/>
  <c r="U281" i="27"/>
  <c r="U732" i="27"/>
  <c r="W732" i="27"/>
  <c r="T214" i="27"/>
  <c r="R214" i="27"/>
  <c r="T580" i="27"/>
  <c r="R580" i="27"/>
  <c r="V381" i="27"/>
  <c r="S381" i="27"/>
  <c r="R71" i="27"/>
  <c r="T71" i="27"/>
  <c r="V119" i="27"/>
  <c r="S119" i="27"/>
  <c r="W119" i="27"/>
  <c r="T78" i="27"/>
  <c r="R78" i="27"/>
  <c r="T136" i="27"/>
  <c r="R136" i="27"/>
  <c r="S310" i="27"/>
  <c r="V310" i="27"/>
  <c r="W532" i="27"/>
  <c r="U532" i="27"/>
  <c r="R869" i="27"/>
  <c r="T869" i="27"/>
  <c r="T450" i="27"/>
  <c r="R450" i="27"/>
  <c r="V314" i="27"/>
  <c r="S314" i="27"/>
  <c r="W314" i="27"/>
  <c r="S43" i="27"/>
  <c r="V43" i="27"/>
  <c r="S28" i="27"/>
  <c r="V28" i="27"/>
  <c r="S598" i="27"/>
  <c r="V598" i="27"/>
  <c r="W598" i="27"/>
  <c r="R139" i="27"/>
  <c r="T139" i="27"/>
  <c r="S248" i="27"/>
  <c r="V248" i="27"/>
  <c r="W248" i="27"/>
  <c r="T584" i="27"/>
  <c r="R584" i="27"/>
  <c r="R793" i="27"/>
  <c r="T793" i="27"/>
  <c r="V623" i="27"/>
  <c r="S623" i="27"/>
  <c r="V877" i="27"/>
  <c r="S877" i="27"/>
  <c r="T538" i="27"/>
  <c r="R538" i="27"/>
  <c r="V759" i="27"/>
  <c r="S759" i="27"/>
  <c r="R453" i="27"/>
  <c r="T453" i="27"/>
  <c r="V833" i="27"/>
  <c r="S833" i="27"/>
  <c r="R713" i="27"/>
  <c r="T713" i="27"/>
  <c r="S700" i="27"/>
  <c r="V700" i="27"/>
  <c r="U122" i="27"/>
  <c r="W122" i="27"/>
  <c r="V187" i="27"/>
  <c r="S187" i="27"/>
  <c r="U308" i="27"/>
  <c r="W308" i="27"/>
  <c r="R308" i="27"/>
  <c r="S414" i="27"/>
  <c r="V414" i="27"/>
  <c r="V563" i="27"/>
  <c r="S563" i="27"/>
  <c r="W801" i="27"/>
  <c r="U801" i="27"/>
  <c r="V973" i="27"/>
  <c r="S973" i="27"/>
  <c r="W733" i="27"/>
  <c r="U733" i="27"/>
  <c r="R733" i="27"/>
  <c r="R293" i="27"/>
  <c r="T293" i="27"/>
  <c r="T610" i="27"/>
  <c r="R610" i="27"/>
  <c r="R689" i="27"/>
  <c r="T689" i="27"/>
  <c r="W252" i="27"/>
  <c r="U252" i="27"/>
  <c r="W395" i="27"/>
  <c r="U395" i="27"/>
  <c r="R395" i="27"/>
  <c r="W421" i="27"/>
  <c r="U421" i="27"/>
  <c r="R761" i="27"/>
  <c r="T761" i="27"/>
  <c r="W8" i="27"/>
  <c r="U8" i="27"/>
  <c r="V585" i="27"/>
  <c r="S585" i="27"/>
  <c r="V114" i="27"/>
  <c r="S114" i="27"/>
  <c r="W576" i="27"/>
  <c r="U576" i="27"/>
  <c r="W117" i="27"/>
  <c r="U117" i="27"/>
  <c r="U288" i="27"/>
  <c r="W288" i="27"/>
  <c r="V639" i="27"/>
  <c r="S639" i="27"/>
  <c r="W639" i="27"/>
  <c r="S806" i="27"/>
  <c r="V806" i="27"/>
  <c r="W806" i="27"/>
  <c r="U945" i="27"/>
  <c r="W945" i="27"/>
  <c r="V399" i="27"/>
  <c r="S399" i="27"/>
  <c r="S452" i="27"/>
  <c r="V452" i="27"/>
  <c r="S544" i="27"/>
  <c r="V544" i="27"/>
  <c r="U987" i="27"/>
  <c r="W987" i="27"/>
  <c r="R987" i="27"/>
  <c r="W829" i="27"/>
  <c r="U829" i="27"/>
  <c r="R829" i="27"/>
  <c r="V987" i="27"/>
  <c r="S987" i="27"/>
  <c r="U854" i="27"/>
  <c r="W854" i="27"/>
  <c r="R854" i="27"/>
  <c r="T862" i="27"/>
  <c r="R862" i="27"/>
  <c r="U342" i="27"/>
  <c r="W342" i="27"/>
  <c r="T760" i="27"/>
  <c r="R760" i="27"/>
  <c r="S644" i="27"/>
  <c r="V644" i="27"/>
  <c r="T330" i="27"/>
  <c r="R330" i="27"/>
  <c r="U602" i="27"/>
  <c r="W602" i="27"/>
  <c r="U852" i="27"/>
  <c r="W852" i="27"/>
  <c r="T876" i="27"/>
  <c r="R876" i="27"/>
  <c r="V199" i="27"/>
  <c r="S199" i="27"/>
  <c r="S117" i="27"/>
  <c r="V117" i="27"/>
  <c r="T472" i="27"/>
  <c r="R472" i="27"/>
  <c r="U738" i="27"/>
  <c r="W738" i="27"/>
  <c r="T812" i="27"/>
  <c r="R812" i="27"/>
  <c r="V921" i="27"/>
  <c r="S921" i="27"/>
  <c r="W921" i="27"/>
  <c r="T338" i="27"/>
  <c r="R338" i="27"/>
  <c r="R100" i="27"/>
  <c r="T100" i="27"/>
  <c r="U146" i="27"/>
  <c r="W146" i="27"/>
  <c r="U505" i="27"/>
  <c r="W505" i="27"/>
  <c r="U553" i="27"/>
  <c r="W553" i="27"/>
  <c r="R553" i="27"/>
  <c r="R585" i="27"/>
  <c r="T585" i="27"/>
  <c r="S382" i="27"/>
  <c r="V382" i="27"/>
  <c r="V699" i="27"/>
  <c r="S699" i="27"/>
  <c r="R377" i="27"/>
  <c r="T377" i="27"/>
  <c r="U474" i="27"/>
  <c r="W474" i="27"/>
  <c r="V126" i="27"/>
  <c r="S126" i="27"/>
  <c r="R251" i="27"/>
  <c r="T251" i="27"/>
  <c r="U13" i="27"/>
  <c r="W13" i="27"/>
  <c r="U47" i="27"/>
  <c r="W47" i="27"/>
  <c r="R135" i="27"/>
  <c r="T135" i="27"/>
  <c r="U239" i="27"/>
  <c r="W239" i="27"/>
  <c r="U116" i="27"/>
  <c r="W116" i="27"/>
  <c r="S260" i="27"/>
  <c r="V260" i="27"/>
  <c r="R8" i="27"/>
  <c r="T8" i="27"/>
  <c r="R241" i="27"/>
  <c r="T241" i="27"/>
  <c r="U180" i="27"/>
  <c r="W180" i="27"/>
  <c r="R21" i="27"/>
  <c r="T21" i="27"/>
  <c r="T111" i="27"/>
  <c r="R111" i="27"/>
  <c r="S530" i="27"/>
  <c r="V530" i="27"/>
  <c r="S40" i="27"/>
  <c r="V40" i="27"/>
  <c r="U196" i="27"/>
  <c r="W196" i="27"/>
  <c r="R196" i="27"/>
  <c r="U253" i="27"/>
  <c r="W253" i="27"/>
  <c r="S22" i="27"/>
  <c r="V22" i="27"/>
  <c r="W22" i="27"/>
  <c r="U262" i="27"/>
  <c r="W262" i="27"/>
  <c r="R956" i="27"/>
  <c r="T956" i="27"/>
  <c r="V605" i="27"/>
  <c r="S605" i="27"/>
  <c r="V627" i="27"/>
  <c r="S627" i="27"/>
  <c r="W627" i="27"/>
  <c r="U19" i="27"/>
  <c r="W19" i="27"/>
  <c r="U324" i="27"/>
  <c r="W324" i="27"/>
  <c r="S49" i="27"/>
  <c r="V49" i="27"/>
  <c r="W49" i="27"/>
  <c r="S350" i="27"/>
  <c r="V350" i="27"/>
  <c r="U294" i="27"/>
  <c r="W294" i="27"/>
  <c r="V410" i="27"/>
  <c r="S410" i="27"/>
  <c r="R457" i="27"/>
  <c r="T457" i="27"/>
  <c r="W663" i="27"/>
  <c r="U663" i="27"/>
  <c r="R671" i="27"/>
  <c r="T671" i="27"/>
  <c r="V257" i="27"/>
  <c r="S257" i="27"/>
  <c r="T620" i="27"/>
  <c r="R620" i="27"/>
  <c r="V736" i="27"/>
  <c r="S736" i="27"/>
  <c r="W508" i="27"/>
  <c r="U508" i="27"/>
  <c r="S254" i="27"/>
  <c r="V254" i="27"/>
  <c r="W125" i="27"/>
  <c r="U125" i="27"/>
  <c r="R867" i="27"/>
  <c r="T867" i="27"/>
  <c r="T716" i="27"/>
  <c r="R716" i="27"/>
  <c r="S772" i="27"/>
  <c r="V772" i="27"/>
  <c r="W550" i="27"/>
  <c r="U550" i="27"/>
  <c r="R421" i="27"/>
  <c r="T421" i="27"/>
  <c r="V809" i="27"/>
  <c r="S809" i="27"/>
  <c r="W879" i="27"/>
  <c r="U879" i="27"/>
  <c r="R879" i="27"/>
  <c r="W891" i="27"/>
  <c r="U891" i="27"/>
  <c r="R891" i="27"/>
  <c r="V147" i="27"/>
  <c r="S147" i="27"/>
  <c r="T616" i="27"/>
  <c r="R616" i="27"/>
  <c r="S612" i="27"/>
  <c r="V612" i="27"/>
  <c r="V378" i="27"/>
  <c r="S378" i="27"/>
  <c r="U509" i="27"/>
  <c r="W509" i="27"/>
  <c r="T742" i="27"/>
  <c r="R742" i="27"/>
  <c r="V383" i="27"/>
  <c r="S383" i="27"/>
  <c r="T570" i="27"/>
  <c r="R570" i="27"/>
  <c r="V974" i="27"/>
  <c r="S974" i="27"/>
  <c r="W552" i="27"/>
  <c r="U552" i="27"/>
  <c r="T658" i="27"/>
  <c r="R658" i="27"/>
  <c r="U862" i="27"/>
  <c r="W862" i="27"/>
  <c r="V760" i="27"/>
  <c r="S760" i="27"/>
  <c r="W760" i="27"/>
  <c r="U350" i="27"/>
  <c r="W350" i="27"/>
  <c r="R350" i="27"/>
  <c r="T1003" i="27"/>
  <c r="R1003" i="27"/>
  <c r="T864" i="27"/>
  <c r="R864" i="27"/>
  <c r="R960" i="27"/>
  <c r="T960" i="27"/>
  <c r="T524" i="27"/>
  <c r="R524" i="27"/>
  <c r="T961" i="27"/>
  <c r="R961" i="27"/>
  <c r="W980" i="27"/>
  <c r="U980" i="27"/>
  <c r="T210" i="27"/>
  <c r="R210" i="27"/>
  <c r="U816" i="27"/>
  <c r="W816" i="27"/>
  <c r="V125" i="27"/>
  <c r="S125" i="27"/>
  <c r="U792" i="27"/>
  <c r="W792" i="27"/>
  <c r="U974" i="27"/>
  <c r="W974" i="27"/>
  <c r="S782" i="27"/>
  <c r="V782" i="27"/>
  <c r="R933" i="27"/>
  <c r="T933" i="27"/>
  <c r="W510" i="27"/>
  <c r="U510" i="27"/>
  <c r="R510" i="27"/>
  <c r="T594" i="27"/>
  <c r="R594" i="27"/>
  <c r="W52" i="27"/>
  <c r="U52" i="27"/>
  <c r="S454" i="27"/>
  <c r="V454" i="27"/>
  <c r="V856" i="27"/>
  <c r="S856" i="27"/>
  <c r="U541" i="27"/>
  <c r="W541" i="27"/>
  <c r="R557" i="27"/>
  <c r="T557" i="27"/>
  <c r="V247" i="27"/>
  <c r="S247" i="27"/>
  <c r="V673" i="27"/>
  <c r="S673" i="27"/>
  <c r="W673" i="27"/>
  <c r="V994" i="27"/>
  <c r="S994" i="27"/>
  <c r="V213" i="27"/>
  <c r="S213" i="27"/>
  <c r="V329" i="27"/>
  <c r="S329" i="27"/>
  <c r="T652" i="27"/>
  <c r="R652" i="27"/>
  <c r="T746" i="27"/>
  <c r="R746" i="27"/>
  <c r="U150" i="27"/>
  <c r="W150" i="27"/>
  <c r="S246" i="27"/>
  <c r="V246" i="27"/>
  <c r="R215" i="27"/>
  <c r="T215" i="27"/>
  <c r="W103" i="27"/>
  <c r="U103" i="27"/>
  <c r="U466" i="27"/>
  <c r="W466" i="27"/>
  <c r="U820" i="27"/>
  <c r="W820" i="27"/>
  <c r="S124" i="27"/>
  <c r="V124" i="27"/>
  <c r="T404" i="27"/>
  <c r="R404" i="27"/>
  <c r="R885" i="27"/>
  <c r="T885" i="27"/>
  <c r="W279" i="27"/>
  <c r="U279" i="27"/>
  <c r="V964" i="27"/>
  <c r="S964" i="27"/>
  <c r="T324" i="27"/>
  <c r="R324" i="27"/>
  <c r="U410" i="27"/>
  <c r="W410" i="27"/>
  <c r="V64" i="27"/>
  <c r="S64" i="27"/>
  <c r="W64" i="27"/>
  <c r="S356" i="27"/>
  <c r="V356" i="27"/>
  <c r="T548" i="27"/>
  <c r="R548" i="27"/>
  <c r="S870" i="27"/>
  <c r="V870" i="27"/>
  <c r="V647" i="27"/>
  <c r="S647" i="27"/>
  <c r="R321" i="27"/>
  <c r="T321" i="27"/>
  <c r="T458" i="27"/>
  <c r="R458" i="27"/>
  <c r="W258" i="27"/>
  <c r="U258" i="27"/>
  <c r="V503" i="27"/>
  <c r="S503" i="27"/>
  <c r="W603" i="27"/>
  <c r="U603" i="27"/>
  <c r="V641" i="27"/>
  <c r="S641" i="27"/>
  <c r="V751" i="27"/>
  <c r="S751" i="27"/>
  <c r="W875" i="27"/>
  <c r="U875" i="27"/>
  <c r="W204" i="27"/>
  <c r="U204" i="27"/>
  <c r="S428" i="27"/>
  <c r="V428" i="27"/>
  <c r="W428" i="27"/>
  <c r="V785" i="27"/>
  <c r="S785" i="27"/>
  <c r="V895" i="27"/>
  <c r="S895" i="27"/>
  <c r="W895" i="27"/>
  <c r="V617" i="27"/>
  <c r="S617" i="27"/>
  <c r="R715" i="27"/>
  <c r="T715" i="27"/>
  <c r="R849" i="27"/>
  <c r="T849" i="27"/>
  <c r="T706" i="27"/>
  <c r="R706" i="27"/>
  <c r="W269" i="27"/>
  <c r="U269" i="27"/>
  <c r="R269" i="27"/>
  <c r="R809" i="27"/>
  <c r="T809" i="27"/>
  <c r="U86" i="27"/>
  <c r="W86" i="27"/>
  <c r="V285" i="27"/>
  <c r="S285" i="27"/>
  <c r="U424" i="27"/>
  <c r="W424" i="27"/>
  <c r="V355" i="27"/>
  <c r="S355" i="27"/>
  <c r="V73" i="27"/>
  <c r="S73" i="27"/>
  <c r="W73" i="27"/>
  <c r="R313" i="27"/>
  <c r="T313" i="27"/>
  <c r="U906" i="27"/>
  <c r="W906" i="27"/>
  <c r="S218" i="27"/>
  <c r="V218" i="27"/>
  <c r="T342" i="27"/>
  <c r="R342" i="27"/>
  <c r="W433" i="27"/>
  <c r="U433" i="27"/>
  <c r="U672" i="27"/>
  <c r="W672" i="27"/>
  <c r="R747" i="27"/>
  <c r="T747" i="27"/>
  <c r="V311" i="27"/>
  <c r="S311" i="27"/>
  <c r="W311" i="27"/>
  <c r="V571" i="27"/>
  <c r="S571" i="27"/>
  <c r="T242" i="27"/>
  <c r="R242" i="27"/>
  <c r="S698" i="27"/>
  <c r="V698" i="27"/>
  <c r="W698" i="27"/>
  <c r="V761" i="27"/>
  <c r="S761" i="27"/>
  <c r="W761" i="27"/>
  <c r="T200" i="27"/>
  <c r="R200" i="27"/>
  <c r="W457" i="27"/>
  <c r="U457" i="27"/>
  <c r="W747" i="27"/>
  <c r="U747" i="27"/>
  <c r="U630" i="27"/>
  <c r="W630" i="27"/>
  <c r="W757" i="27"/>
  <c r="U757" i="27"/>
  <c r="V183" i="27"/>
  <c r="S183" i="27"/>
  <c r="V341" i="27"/>
  <c r="S341" i="27"/>
  <c r="R463" i="27"/>
  <c r="T463" i="27"/>
  <c r="V632" i="27"/>
  <c r="S632" i="27"/>
  <c r="V707" i="27"/>
  <c r="S707" i="27"/>
  <c r="T322" i="27"/>
  <c r="R322" i="27"/>
  <c r="W669" i="27"/>
  <c r="U669" i="27"/>
  <c r="V705" i="27"/>
  <c r="S705" i="27"/>
  <c r="R219" i="27"/>
  <c r="T219" i="27"/>
  <c r="S514" i="27"/>
  <c r="V514" i="27"/>
  <c r="V656" i="27"/>
  <c r="S656" i="27"/>
  <c r="R235" i="27"/>
  <c r="T235" i="27"/>
  <c r="V235" i="27"/>
  <c r="S235" i="27"/>
  <c r="U243" i="27"/>
  <c r="W243" i="27"/>
  <c r="T926" i="27"/>
  <c r="R926" i="27"/>
  <c r="U790" i="27"/>
  <c r="W790" i="27"/>
  <c r="V976" i="27"/>
  <c r="S976" i="27"/>
  <c r="W873" i="27"/>
  <c r="U873" i="27"/>
  <c r="W981" i="27"/>
  <c r="U981" i="27"/>
  <c r="R981" i="27"/>
  <c r="S874" i="27"/>
  <c r="V874" i="27"/>
  <c r="U29" i="27"/>
  <c r="W29" i="27"/>
  <c r="V129" i="27"/>
  <c r="S129" i="27"/>
  <c r="S372" i="27"/>
  <c r="V372" i="27"/>
  <c r="R333" i="27"/>
  <c r="T333" i="27"/>
  <c r="V181" i="27"/>
  <c r="S181" i="27"/>
  <c r="R36" i="27"/>
  <c r="T36" i="27"/>
  <c r="S144" i="27"/>
  <c r="V144" i="27"/>
  <c r="U476" i="27"/>
  <c r="W476" i="27"/>
  <c r="R811" i="27"/>
  <c r="T811" i="27"/>
  <c r="V325" i="27"/>
  <c r="S325" i="27"/>
  <c r="S184" i="27"/>
  <c r="V184" i="27"/>
  <c r="V211" i="27"/>
  <c r="S211" i="27"/>
  <c r="R357" i="27"/>
  <c r="T357" i="27"/>
  <c r="W265" i="27"/>
  <c r="U265" i="27"/>
  <c r="V787" i="27"/>
  <c r="S787" i="27"/>
  <c r="W787" i="27"/>
  <c r="V984" i="27"/>
  <c r="S984" i="27"/>
  <c r="W863" i="27"/>
  <c r="U863" i="27"/>
  <c r="V781" i="27"/>
  <c r="S781" i="27"/>
  <c r="S422" i="27"/>
  <c r="V422" i="27"/>
  <c r="W191" i="27"/>
  <c r="U191" i="27"/>
  <c r="W36" i="27"/>
  <c r="U36" i="27"/>
  <c r="V437" i="27"/>
  <c r="S437" i="27"/>
  <c r="W469" i="27"/>
  <c r="U469" i="27"/>
  <c r="R469" i="27"/>
  <c r="T608" i="27"/>
  <c r="R608" i="27"/>
  <c r="U660" i="27"/>
  <c r="W660" i="27"/>
  <c r="S168" i="27"/>
  <c r="V168" i="27"/>
  <c r="T518" i="27"/>
  <c r="R518" i="27"/>
  <c r="V952" i="27"/>
  <c r="S952" i="27"/>
  <c r="R481" i="27"/>
  <c r="T481" i="27"/>
  <c r="V513" i="27"/>
  <c r="S513" i="27"/>
  <c r="U545" i="27"/>
  <c r="W545" i="27"/>
  <c r="U561" i="27"/>
  <c r="W561" i="27"/>
  <c r="V593" i="27"/>
  <c r="S593" i="27"/>
  <c r="T256" i="27"/>
  <c r="R256" i="27"/>
  <c r="T398" i="27"/>
  <c r="R398" i="27"/>
  <c r="R745" i="27"/>
  <c r="T745" i="27"/>
  <c r="V941" i="27"/>
  <c r="S941" i="27"/>
  <c r="W721" i="27"/>
  <c r="U721" i="27"/>
  <c r="U229" i="27"/>
  <c r="W229" i="27"/>
  <c r="R229" i="27"/>
  <c r="W351" i="27"/>
  <c r="U351" i="27"/>
  <c r="T666" i="27"/>
  <c r="R666" i="27"/>
  <c r="R773" i="27"/>
  <c r="T773" i="27"/>
  <c r="W127" i="27"/>
  <c r="U127" i="27"/>
  <c r="R127" i="27"/>
  <c r="S50" i="27"/>
  <c r="V50" i="27"/>
  <c r="W534" i="27"/>
  <c r="U534" i="27"/>
  <c r="R595" i="27"/>
  <c r="T595" i="27"/>
  <c r="S27" i="27"/>
  <c r="V27" i="27"/>
  <c r="W115" i="27"/>
  <c r="U115" i="27"/>
  <c r="W303" i="27"/>
  <c r="U303" i="27"/>
  <c r="S884" i="27"/>
  <c r="V884" i="27"/>
  <c r="T74" i="27"/>
  <c r="R74" i="27"/>
  <c r="S130" i="27"/>
  <c r="V130" i="27"/>
  <c r="T298" i="27"/>
  <c r="R298" i="27"/>
  <c r="W568" i="27"/>
  <c r="U568" i="27"/>
  <c r="V725" i="27"/>
  <c r="S725" i="27"/>
  <c r="W725" i="27"/>
  <c r="U478" i="27"/>
  <c r="W478" i="27"/>
  <c r="W901" i="27"/>
  <c r="U901" i="27"/>
  <c r="R901" i="27"/>
  <c r="U304" i="27"/>
  <c r="W304" i="27"/>
  <c r="V333" i="27"/>
  <c r="S333" i="27"/>
  <c r="S39" i="27"/>
  <c r="V39" i="27"/>
  <c r="R287" i="27"/>
  <c r="T287" i="27"/>
  <c r="R12" i="27"/>
  <c r="T12" i="27"/>
  <c r="T470" i="27"/>
  <c r="R470" i="27"/>
  <c r="R85" i="27"/>
  <c r="T85" i="27"/>
  <c r="W95" i="27"/>
  <c r="U95" i="27"/>
  <c r="T244" i="27"/>
  <c r="R244" i="27"/>
  <c r="T82" i="27"/>
  <c r="R82" i="27"/>
  <c r="U420" i="27"/>
  <c r="W420" i="27"/>
  <c r="V613" i="27"/>
  <c r="S613" i="27"/>
  <c r="W613" i="27"/>
  <c r="R767" i="27"/>
  <c r="T767" i="27"/>
  <c r="S490" i="27"/>
  <c r="V490" i="27"/>
  <c r="R653" i="27"/>
  <c r="T653" i="27"/>
  <c r="T957" i="27"/>
  <c r="R957" i="27"/>
  <c r="V261" i="27"/>
  <c r="S261" i="27"/>
  <c r="V353" i="27"/>
  <c r="S353" i="27"/>
  <c r="T482" i="27"/>
  <c r="R482" i="27"/>
  <c r="U924" i="27"/>
  <c r="W924" i="27"/>
  <c r="R924" i="27"/>
  <c r="T134" i="27"/>
  <c r="R134" i="27"/>
  <c r="W345" i="27"/>
  <c r="U345" i="27"/>
  <c r="R345" i="27"/>
  <c r="W449" i="27"/>
  <c r="U449" i="27"/>
  <c r="R479" i="27"/>
  <c r="T479" i="27"/>
  <c r="R579" i="27"/>
  <c r="T579" i="27"/>
  <c r="W771" i="27"/>
  <c r="U771" i="27"/>
  <c r="U726" i="27"/>
  <c r="W726" i="27"/>
  <c r="V651" i="27"/>
  <c r="S651" i="27"/>
  <c r="R687" i="27"/>
  <c r="T687" i="27"/>
  <c r="W315" i="27"/>
  <c r="U315" i="27"/>
  <c r="W431" i="27"/>
  <c r="U431" i="27"/>
  <c r="U650" i="27"/>
  <c r="W650" i="27"/>
  <c r="U728" i="27"/>
  <c r="W728" i="27"/>
  <c r="R94" i="27"/>
  <c r="T94" i="27"/>
  <c r="S220" i="27"/>
  <c r="V220" i="27"/>
  <c r="U302" i="27"/>
  <c r="W302" i="27"/>
  <c r="T640" i="27"/>
  <c r="R640" i="27"/>
  <c r="R507" i="27"/>
  <c r="T507" i="27"/>
  <c r="W629" i="27"/>
  <c r="U629" i="27"/>
  <c r="V797" i="27"/>
  <c r="S797" i="27"/>
  <c r="W797" i="27"/>
  <c r="V967" i="27"/>
  <c r="S967" i="27"/>
  <c r="W633" i="27"/>
  <c r="U633" i="27"/>
  <c r="R719" i="27"/>
  <c r="T719" i="27"/>
  <c r="R889" i="27"/>
  <c r="T889" i="27"/>
  <c r="T574" i="27"/>
  <c r="R574" i="27"/>
  <c r="U682" i="27"/>
  <c r="W682" i="27"/>
  <c r="U70" i="27"/>
  <c r="W70" i="27"/>
  <c r="U280" i="27"/>
  <c r="W280" i="27"/>
  <c r="T354" i="27"/>
  <c r="R354" i="27"/>
  <c r="R419" i="27"/>
  <c r="T419" i="27"/>
  <c r="W181" i="27"/>
  <c r="U181" i="27"/>
  <c r="R181" i="27"/>
  <c r="U850" i="27"/>
  <c r="W850" i="27"/>
  <c r="S464" i="27"/>
  <c r="V464" i="27"/>
  <c r="V879" i="27"/>
  <c r="S879" i="27"/>
  <c r="W123" i="27"/>
  <c r="U123" i="27"/>
  <c r="R123" i="27"/>
  <c r="S316" i="27"/>
  <c r="V316" i="27"/>
  <c r="W316" i="27"/>
  <c r="S684" i="27"/>
  <c r="V684" i="27"/>
  <c r="T400" i="27"/>
  <c r="R400" i="27"/>
  <c r="V141" i="27"/>
  <c r="S141" i="27"/>
  <c r="T754" i="27"/>
  <c r="R754" i="27"/>
  <c r="T850" i="27"/>
  <c r="R850" i="27"/>
  <c r="T945" i="27"/>
  <c r="R945" i="27"/>
  <c r="W459" i="27"/>
  <c r="U459" i="27"/>
  <c r="S626" i="27"/>
  <c r="V626" i="27"/>
  <c r="W224" i="27"/>
  <c r="U224" i="27"/>
  <c r="R743" i="27"/>
  <c r="T743" i="27"/>
  <c r="U836" i="27"/>
  <c r="W836" i="27"/>
  <c r="S822" i="27"/>
  <c r="V822" i="27"/>
  <c r="T97" i="27"/>
  <c r="R97" i="27"/>
  <c r="T84" i="27"/>
  <c r="R84" i="27"/>
  <c r="R87" i="27"/>
  <c r="T87" i="27"/>
  <c r="T612" i="27"/>
  <c r="R612" i="27"/>
  <c r="V413" i="27"/>
  <c r="S413" i="27"/>
  <c r="V207" i="27"/>
  <c r="S207" i="27"/>
  <c r="W77" i="27"/>
  <c r="U77" i="27"/>
  <c r="U460" i="27"/>
  <c r="W460" i="27"/>
  <c r="W946" i="27"/>
  <c r="U946" i="27"/>
  <c r="R413" i="27"/>
  <c r="T413" i="27"/>
  <c r="S814" i="27"/>
  <c r="V814" i="27"/>
  <c r="U894" i="27"/>
  <c r="W894" i="27"/>
  <c r="U207" i="27"/>
  <c r="W207" i="27"/>
  <c r="V971" i="27"/>
  <c r="S971" i="27"/>
  <c r="U31" i="27"/>
  <c r="W31" i="27"/>
  <c r="W32" i="27"/>
  <c r="U32" i="27"/>
  <c r="S934" i="27"/>
  <c r="V934" i="27"/>
  <c r="V509" i="27"/>
  <c r="S509" i="27"/>
  <c r="S392" i="27"/>
  <c r="V392" i="27"/>
  <c r="V723" i="27"/>
  <c r="S723" i="27"/>
  <c r="T770" i="27"/>
  <c r="R770" i="27"/>
  <c r="V848" i="27"/>
  <c r="S848" i="27"/>
  <c r="R393" i="27"/>
  <c r="T393" i="27"/>
  <c r="T949" i="27"/>
  <c r="R949" i="27"/>
  <c r="V861" i="27"/>
  <c r="S861" i="27"/>
  <c r="T278" i="27"/>
  <c r="R278" i="27"/>
  <c r="T550" i="27"/>
  <c r="R550" i="27"/>
  <c r="S9" i="27"/>
  <c r="V9" i="27"/>
  <c r="V197" i="27"/>
  <c r="S197" i="27"/>
  <c r="R257" i="27"/>
  <c r="T257" i="27"/>
  <c r="T464" i="27"/>
  <c r="R464" i="27"/>
  <c r="R365" i="27"/>
  <c r="T365" i="27"/>
  <c r="R151" i="27"/>
  <c r="T151" i="27"/>
  <c r="U932" i="27"/>
  <c r="W932" i="27"/>
  <c r="R643" i="27"/>
  <c r="T643" i="27"/>
  <c r="U680" i="27"/>
  <c r="W680" i="27"/>
  <c r="U172" i="27"/>
  <c r="W172" i="27"/>
  <c r="S366" i="27"/>
  <c r="V366" i="27"/>
  <c r="V531" i="27"/>
  <c r="S531" i="27"/>
  <c r="V683" i="27"/>
  <c r="S683" i="27"/>
  <c r="V295" i="27"/>
  <c r="S295" i="27"/>
  <c r="R415" i="27"/>
  <c r="T415" i="27"/>
  <c r="T604" i="27"/>
  <c r="R604" i="27"/>
  <c r="U684" i="27"/>
  <c r="W684" i="27"/>
  <c r="T162" i="27"/>
  <c r="R162" i="27"/>
  <c r="U491" i="27"/>
  <c r="W491" i="27"/>
  <c r="S113" i="27"/>
  <c r="V113" i="27"/>
  <c r="R237" i="27"/>
  <c r="T237" i="27"/>
  <c r="V442" i="27"/>
  <c r="S442" i="27"/>
  <c r="S670" i="27"/>
  <c r="V670" i="27"/>
  <c r="R56" i="27"/>
  <c r="T56" i="27"/>
  <c r="V307" i="27"/>
  <c r="S307" i="27"/>
  <c r="T346" i="27"/>
  <c r="R346" i="27"/>
  <c r="R363" i="27"/>
  <c r="T363" i="27"/>
  <c r="T768" i="27"/>
  <c r="R768" i="27"/>
  <c r="U880" i="27"/>
  <c r="W880" i="27"/>
  <c r="V965" i="27"/>
  <c r="S965" i="27"/>
  <c r="S846" i="27"/>
  <c r="V846" i="27"/>
  <c r="V970" i="27"/>
  <c r="S970" i="27"/>
  <c r="V259" i="27"/>
  <c r="S259" i="27"/>
  <c r="V799" i="27"/>
  <c r="S799" i="27"/>
  <c r="W731" i="27"/>
  <c r="U731" i="27"/>
  <c r="T922" i="27"/>
  <c r="R922" i="27"/>
  <c r="V817" i="27"/>
  <c r="S817" i="27"/>
  <c r="U140" i="27"/>
  <c r="W140" i="27"/>
  <c r="W835" i="27"/>
  <c r="U835" i="27"/>
  <c r="V517" i="27"/>
  <c r="S517" i="27"/>
  <c r="V533" i="27"/>
  <c r="S533" i="27"/>
  <c r="V581" i="27"/>
  <c r="S581" i="27"/>
  <c r="W989" i="27"/>
  <c r="U989" i="27"/>
  <c r="T109" i="27"/>
  <c r="R109" i="27"/>
  <c r="V367" i="27"/>
  <c r="S367" i="27"/>
  <c r="U434" i="27"/>
  <c r="W434" i="27"/>
  <c r="U686" i="27"/>
  <c r="W686" i="27"/>
  <c r="S708" i="27"/>
  <c r="V708" i="27"/>
  <c r="R543" i="27"/>
  <c r="T543" i="27"/>
  <c r="T692" i="27"/>
  <c r="R692" i="27"/>
  <c r="U112" i="27"/>
  <c r="W112" i="27"/>
  <c r="W588" i="27"/>
  <c r="U588" i="27"/>
  <c r="V266" i="27"/>
  <c r="S266" i="27"/>
  <c r="R89" i="27"/>
  <c r="T89" i="27"/>
  <c r="W212" i="27"/>
  <c r="U212" i="27"/>
  <c r="U444" i="27"/>
  <c r="W444" i="27"/>
  <c r="W441" i="27"/>
  <c r="U441" i="27"/>
  <c r="T18" i="27"/>
  <c r="R18" i="27"/>
  <c r="U110" i="27"/>
  <c r="W110" i="27"/>
  <c r="W520" i="27"/>
  <c r="U520" i="27"/>
  <c r="R737" i="27"/>
  <c r="T737" i="27"/>
  <c r="T712" i="27"/>
  <c r="R712" i="27"/>
  <c r="V190" i="27"/>
  <c r="S190" i="27"/>
  <c r="U318" i="27"/>
  <c r="W318" i="27"/>
  <c r="S352" i="27"/>
  <c r="V352" i="27"/>
  <c r="R483" i="27"/>
  <c r="T483" i="27"/>
  <c r="R515" i="27"/>
  <c r="T515" i="27"/>
  <c r="R611" i="27"/>
  <c r="T611" i="27"/>
  <c r="V741" i="27"/>
  <c r="S741" i="27"/>
  <c r="V655" i="27"/>
  <c r="S655" i="27"/>
  <c r="T664" i="27"/>
  <c r="R664" i="27"/>
  <c r="T908" i="27"/>
  <c r="R908" i="27"/>
  <c r="S348" i="27"/>
  <c r="V348" i="27"/>
  <c r="U523" i="27"/>
  <c r="W523" i="27"/>
  <c r="V815" i="27"/>
  <c r="S815" i="27"/>
  <c r="R411" i="27"/>
  <c r="T411" i="27"/>
  <c r="R16" i="27"/>
  <c r="T16" i="27"/>
  <c r="S202" i="27"/>
  <c r="V202" i="27"/>
  <c r="R929" i="27"/>
  <c r="T929" i="27"/>
  <c r="R448" i="27"/>
  <c r="W50" i="27"/>
  <c r="U50" i="27"/>
  <c r="S70" i="27"/>
  <c r="V70" i="27"/>
  <c r="U132" i="27"/>
  <c r="W132" i="27"/>
  <c r="R175" i="27"/>
  <c r="T175" i="27"/>
  <c r="V871" i="27"/>
  <c r="S871" i="27"/>
  <c r="W871" i="27"/>
  <c r="V409" i="27"/>
  <c r="S409" i="27"/>
  <c r="T386" i="27"/>
  <c r="R386" i="27"/>
  <c r="U88" i="27"/>
  <c r="W88" i="27"/>
  <c r="U154" i="27"/>
  <c r="W154" i="27"/>
  <c r="R154" i="27"/>
  <c r="R369" i="27"/>
  <c r="T369" i="27"/>
  <c r="T983" i="27"/>
  <c r="R983" i="27"/>
  <c r="T420" i="27"/>
  <c r="R420" i="27"/>
  <c r="V479" i="27"/>
  <c r="S479" i="27"/>
  <c r="R871" i="27"/>
  <c r="T871" i="27"/>
  <c r="V497" i="27"/>
  <c r="S497" i="27"/>
  <c r="S504" i="27"/>
  <c r="V504" i="27"/>
  <c r="U654" i="27"/>
  <c r="W654" i="27"/>
  <c r="T824" i="27"/>
  <c r="R824" i="27"/>
  <c r="V143" i="27"/>
  <c r="S143" i="27"/>
  <c r="U764" i="27"/>
  <c r="W764" i="27"/>
  <c r="R764" i="27"/>
  <c r="S564" i="27"/>
  <c r="V564" i="27"/>
  <c r="S826" i="27"/>
  <c r="V826" i="27"/>
  <c r="W826" i="27"/>
  <c r="V174" i="27"/>
  <c r="S174" i="27"/>
  <c r="S120" i="27"/>
  <c r="V120" i="27"/>
  <c r="T624" i="27"/>
  <c r="R624" i="27"/>
  <c r="U164" i="27"/>
  <c r="W164" i="27"/>
  <c r="T504" i="27"/>
  <c r="R504" i="27"/>
  <c r="T388" i="27"/>
  <c r="R388" i="27"/>
  <c r="W163" i="27"/>
  <c r="U163" i="27"/>
  <c r="V696" i="27"/>
  <c r="S696" i="27"/>
  <c r="W101" i="27"/>
  <c r="U101" i="27"/>
  <c r="R101" i="27"/>
  <c r="U178" i="27"/>
  <c r="W178" i="27"/>
  <c r="W907" i="27"/>
  <c r="U907" i="27"/>
  <c r="R907" i="27"/>
  <c r="W89" i="27"/>
  <c r="U89" i="27"/>
  <c r="T512" i="27"/>
  <c r="R512" i="27"/>
  <c r="R239" i="27"/>
  <c r="T239" i="27"/>
  <c r="T596" i="27"/>
  <c r="R596" i="27"/>
  <c r="S152" i="27"/>
  <c r="V152" i="27"/>
  <c r="W817" i="27"/>
  <c r="U817" i="27"/>
  <c r="V283" i="27"/>
  <c r="S283" i="27"/>
  <c r="U356" i="27"/>
  <c r="W356" i="27"/>
  <c r="R193" i="27"/>
  <c r="T193" i="27"/>
  <c r="U144" i="27"/>
  <c r="W144" i="27"/>
  <c r="R144" i="27"/>
  <c r="U868" i="27"/>
  <c r="W868" i="27"/>
  <c r="V290" i="27"/>
  <c r="S290" i="27"/>
  <c r="V853" i="27"/>
  <c r="S853" i="27"/>
  <c r="R503" i="27"/>
  <c r="T503" i="27"/>
  <c r="V309" i="27"/>
  <c r="S309" i="27"/>
  <c r="W309" i="27"/>
  <c r="T918" i="27"/>
  <c r="R918" i="27"/>
  <c r="R769" i="27"/>
  <c r="T769" i="27"/>
  <c r="W254" i="27"/>
  <c r="U254" i="27"/>
  <c r="R254" i="27"/>
  <c r="V691" i="27"/>
  <c r="S691" i="27"/>
  <c r="W691" i="27"/>
  <c r="S652" i="27"/>
  <c r="V652" i="27"/>
  <c r="V960" i="27"/>
  <c r="S960" i="27"/>
  <c r="U750" i="27"/>
  <c r="W750" i="27"/>
  <c r="V803" i="27"/>
  <c r="S803" i="27"/>
  <c r="W305" i="27"/>
  <c r="U305" i="27"/>
  <c r="R305" i="27"/>
  <c r="W283" i="27"/>
  <c r="U283" i="27"/>
  <c r="R283" i="27"/>
  <c r="T792" i="27"/>
  <c r="R792" i="27"/>
  <c r="V263" i="27"/>
  <c r="S263" i="27"/>
  <c r="R361" i="27"/>
  <c r="T361" i="27"/>
  <c r="S516" i="27"/>
  <c r="V516" i="27"/>
  <c r="W516" i="27"/>
  <c r="V860" i="27"/>
  <c r="S860" i="27"/>
  <c r="V680" i="27"/>
  <c r="S680" i="27"/>
  <c r="T896" i="27"/>
  <c r="R896" i="27"/>
  <c r="R505" i="27"/>
  <c r="T505" i="27"/>
  <c r="W905" i="27"/>
  <c r="U905" i="27"/>
  <c r="U930" i="27"/>
  <c r="W930" i="27"/>
  <c r="W927" i="27"/>
  <c r="U927" i="27"/>
  <c r="R927" i="27"/>
  <c r="V775" i="27"/>
  <c r="S775" i="27"/>
  <c r="R645" i="27"/>
  <c r="T645" i="27"/>
  <c r="S408" i="27"/>
  <c r="V408" i="27"/>
  <c r="S774" i="27"/>
  <c r="V774" i="27"/>
  <c r="U844" i="27"/>
  <c r="W844" i="27"/>
  <c r="R844" i="27"/>
  <c r="S250" i="27"/>
  <c r="V250" i="27"/>
  <c r="V63" i="27"/>
  <c r="S63" i="27"/>
  <c r="W63" i="27"/>
  <c r="U493" i="27"/>
  <c r="W493" i="27"/>
  <c r="R493" i="27"/>
  <c r="W675" i="27"/>
  <c r="U675" i="27"/>
  <c r="R675" i="27"/>
  <c r="V795" i="27"/>
  <c r="S795" i="27"/>
  <c r="V305" i="27"/>
  <c r="S305" i="27"/>
  <c r="R217" i="27"/>
  <c r="T217" i="27"/>
  <c r="V933" i="27"/>
  <c r="S933" i="27"/>
  <c r="U412" i="27"/>
  <c r="W412" i="27"/>
  <c r="T266" i="27"/>
  <c r="R266" i="27"/>
  <c r="U814" i="27"/>
  <c r="W814" i="27"/>
  <c r="U918" i="27"/>
  <c r="W918" i="27"/>
  <c r="V648" i="27"/>
  <c r="S648" i="27"/>
  <c r="V966" i="27"/>
  <c r="S966" i="27"/>
  <c r="V749" i="27"/>
  <c r="S749" i="27"/>
  <c r="T216" i="27"/>
  <c r="R216" i="27"/>
  <c r="W883" i="27"/>
  <c r="U883" i="27"/>
  <c r="R994" i="27"/>
  <c r="T994" i="27"/>
  <c r="V697" i="27"/>
  <c r="S697" i="27"/>
  <c r="W697" i="27"/>
  <c r="U724" i="27"/>
  <c r="W724" i="27"/>
  <c r="V936" i="27"/>
  <c r="S936" i="27"/>
  <c r="W936" i="27"/>
  <c r="U678" i="27"/>
  <c r="W678" i="27"/>
  <c r="V233" i="27"/>
  <c r="S233" i="27"/>
  <c r="W291" i="27"/>
  <c r="U291" i="27"/>
  <c r="W171" i="27"/>
  <c r="U171" i="27"/>
  <c r="R171" i="27"/>
  <c r="V872" i="27"/>
  <c r="S872" i="27"/>
  <c r="V839" i="27"/>
  <c r="S839" i="27"/>
  <c r="W977" i="27"/>
  <c r="U977" i="27"/>
  <c r="V65" i="27"/>
  <c r="S65" i="27"/>
  <c r="W443" i="27"/>
  <c r="U443" i="27"/>
  <c r="R443" i="27"/>
  <c r="V720" i="27"/>
  <c r="S720" i="27"/>
  <c r="T556" i="27"/>
  <c r="R556" i="27"/>
  <c r="U11" i="27"/>
  <c r="W11" i="27"/>
  <c r="V501" i="27"/>
  <c r="S501" i="27"/>
  <c r="S208" i="27"/>
  <c r="V208" i="27"/>
  <c r="R813" i="27"/>
  <c r="T813" i="27"/>
  <c r="V281" i="27"/>
  <c r="S281" i="27"/>
  <c r="T732" i="27"/>
  <c r="R732" i="27"/>
  <c r="S214" i="27"/>
  <c r="V214" i="27"/>
  <c r="W214" i="27"/>
  <c r="S580" i="27"/>
  <c r="V580" i="27"/>
  <c r="U37" i="27"/>
  <c r="W37" i="27"/>
  <c r="V71" i="27"/>
  <c r="S71" i="27"/>
  <c r="U148" i="27"/>
  <c r="W148" i="27"/>
  <c r="U78" i="27"/>
  <c r="W78" i="27"/>
  <c r="U198" i="27"/>
  <c r="W198" i="27"/>
  <c r="U310" i="27"/>
  <c r="W310" i="27"/>
  <c r="S532" i="27"/>
  <c r="V532" i="27"/>
  <c r="V869" i="27"/>
  <c r="S869" i="27"/>
  <c r="W869" i="27"/>
  <c r="V450" i="27"/>
  <c r="S450" i="27"/>
  <c r="W450" i="27"/>
  <c r="T314" i="27"/>
  <c r="R314" i="27"/>
  <c r="U43" i="27"/>
  <c r="W43" i="27"/>
  <c r="R43" i="27"/>
  <c r="W528" i="27"/>
  <c r="U528" i="27"/>
  <c r="T51" i="27"/>
  <c r="R51" i="27"/>
  <c r="V402" i="27"/>
  <c r="S402" i="27"/>
  <c r="U438" i="27"/>
  <c r="W438" i="27"/>
  <c r="W584" i="27"/>
  <c r="U584" i="27"/>
  <c r="T554" i="27"/>
  <c r="R554" i="27"/>
  <c r="R661" i="27"/>
  <c r="T661" i="27"/>
  <c r="V423" i="27"/>
  <c r="S423" i="27"/>
  <c r="U648" i="27"/>
  <c r="W648" i="27"/>
  <c r="W69" i="27"/>
  <c r="U69" i="27"/>
  <c r="R583" i="27"/>
  <c r="T583" i="27"/>
  <c r="R833" i="27"/>
  <c r="T833" i="27"/>
  <c r="W713" i="27"/>
  <c r="U713" i="27"/>
  <c r="U700" i="27"/>
  <c r="W700" i="27"/>
  <c r="R700" i="27"/>
  <c r="U388" i="27"/>
  <c r="W388" i="27"/>
  <c r="V163" i="27"/>
  <c r="S163" i="27"/>
  <c r="S374" i="27"/>
  <c r="V374" i="27"/>
  <c r="U740" i="27"/>
  <c r="W740" i="27"/>
  <c r="R740" i="27"/>
  <c r="R519" i="27"/>
  <c r="T519" i="27"/>
  <c r="T462" i="27"/>
  <c r="R462" i="27"/>
  <c r="S29" i="27"/>
  <c r="V29" i="27"/>
  <c r="T752" i="27"/>
  <c r="R752" i="27"/>
  <c r="R221" i="27"/>
  <c r="T221" i="27"/>
  <c r="R243" i="27"/>
  <c r="T243" i="27"/>
  <c r="V511" i="27"/>
  <c r="S511" i="27"/>
  <c r="R475" i="27"/>
  <c r="T475" i="27"/>
  <c r="V763" i="27"/>
  <c r="S763" i="27"/>
  <c r="V407" i="27"/>
  <c r="S407" i="27"/>
  <c r="W407" i="27"/>
  <c r="T304" i="27"/>
  <c r="R304" i="27"/>
  <c r="S666" i="27"/>
  <c r="V666" i="27"/>
  <c r="T54" i="27"/>
  <c r="R54" i="27"/>
  <c r="U902" i="27"/>
  <c r="W902" i="27"/>
  <c r="W143" i="27"/>
  <c r="U143" i="27"/>
  <c r="R143" i="27"/>
  <c r="S764" i="27"/>
  <c r="V764" i="27"/>
  <c r="W564" i="27"/>
  <c r="U564" i="27"/>
  <c r="R564" i="27"/>
  <c r="T826" i="27"/>
  <c r="R826" i="27"/>
  <c r="U174" i="27"/>
  <c r="W174" i="27"/>
  <c r="T120" i="27"/>
  <c r="R120" i="27"/>
  <c r="U624" i="27"/>
  <c r="W624" i="27"/>
  <c r="V317" i="27"/>
  <c r="S317" i="27"/>
  <c r="W317" i="27"/>
  <c r="T236" i="27"/>
  <c r="R236" i="27"/>
  <c r="R429" i="27"/>
  <c r="T429" i="27"/>
  <c r="T710" i="27"/>
  <c r="R710" i="27"/>
  <c r="U696" i="27"/>
  <c r="W696" i="27"/>
  <c r="S101" i="27"/>
  <c r="V101" i="27"/>
  <c r="T178" i="27"/>
  <c r="R178" i="27"/>
  <c r="V907" i="27"/>
  <c r="S907" i="27"/>
  <c r="U259" i="27"/>
  <c r="W259" i="27"/>
  <c r="S56" i="27"/>
  <c r="V56" i="27"/>
  <c r="U102" i="27"/>
  <c r="W102" i="27"/>
  <c r="U736" i="27"/>
  <c r="W736" i="27"/>
  <c r="S406" i="27"/>
  <c r="V406" i="27"/>
  <c r="R587" i="27"/>
  <c r="T587" i="27"/>
  <c r="V537" i="27"/>
  <c r="S537" i="27"/>
  <c r="W537" i="27"/>
  <c r="W149" i="27"/>
  <c r="U149" i="27"/>
  <c r="W361" i="27"/>
  <c r="U361" i="27"/>
  <c r="T246" i="27"/>
  <c r="R246" i="27"/>
  <c r="W964" i="27"/>
  <c r="U964" i="27"/>
  <c r="S358" i="27"/>
  <c r="V358" i="27"/>
  <c r="W823" i="27"/>
  <c r="U823" i="27"/>
  <c r="R531" i="27"/>
  <c r="T531" i="27"/>
  <c r="V455" i="27"/>
  <c r="S455" i="27"/>
  <c r="W455" i="27"/>
  <c r="W703" i="27"/>
  <c r="U703" i="27"/>
  <c r="V365" i="27"/>
  <c r="S365" i="27"/>
  <c r="R1004" i="27"/>
  <c r="T1004" i="27"/>
  <c r="V991" i="27"/>
  <c r="S991" i="27"/>
  <c r="S702" i="27"/>
  <c r="V702" i="27"/>
  <c r="U368" i="27"/>
  <c r="W368" i="27"/>
  <c r="T90" i="27"/>
  <c r="R90" i="27"/>
  <c r="R45" i="27"/>
  <c r="T45" i="27"/>
  <c r="U35" i="27"/>
  <c r="W35" i="27"/>
  <c r="U190" i="27"/>
  <c r="W190" i="27"/>
  <c r="T858" i="27"/>
  <c r="R858" i="27"/>
  <c r="W131" i="27"/>
  <c r="U131" i="27"/>
  <c r="T446" i="27"/>
  <c r="R446" i="27"/>
  <c r="S618" i="27"/>
  <c r="V618" i="27"/>
  <c r="V931" i="27"/>
  <c r="S931" i="27"/>
  <c r="T390" i="27"/>
  <c r="R390" i="27"/>
  <c r="V859" i="27"/>
  <c r="S859" i="27"/>
  <c r="W859" i="27"/>
  <c r="W635" i="27"/>
  <c r="U635" i="27"/>
  <c r="T989" i="27"/>
  <c r="R989" i="27"/>
  <c r="R703" i="27"/>
  <c r="T703" i="27"/>
  <c r="V185" i="27"/>
  <c r="S185" i="27"/>
  <c r="W185" i="27"/>
  <c r="U249" i="27"/>
  <c r="W249" i="27"/>
  <c r="R249" i="27"/>
  <c r="V339" i="27"/>
  <c r="S339" i="27"/>
  <c r="S584" i="27"/>
  <c r="V584" i="27"/>
  <c r="U468" i="27"/>
  <c r="W468" i="27"/>
  <c r="U940" i="27"/>
  <c r="W940" i="27"/>
  <c r="V338" i="27"/>
  <c r="S338" i="27"/>
  <c r="V123" i="27"/>
  <c r="S123" i="27"/>
  <c r="U525" i="27"/>
  <c r="W525" i="27"/>
  <c r="W807" i="27"/>
  <c r="U807" i="27"/>
  <c r="R807" i="27"/>
  <c r="T806" i="27"/>
  <c r="R806" i="27"/>
  <c r="V491" i="27"/>
  <c r="S491" i="27"/>
  <c r="T626" i="27"/>
  <c r="R626" i="27"/>
  <c r="S810" i="27"/>
  <c r="V810" i="27"/>
  <c r="W810" i="27"/>
  <c r="U614" i="27"/>
  <c r="W614" i="27"/>
  <c r="T334" i="27"/>
  <c r="R334" i="27"/>
  <c r="R309" i="27"/>
  <c r="T309" i="27"/>
  <c r="R962" i="27"/>
  <c r="T962" i="27"/>
  <c r="S742" i="27"/>
  <c r="V742" i="27"/>
  <c r="W742" i="27"/>
  <c r="V975" i="27"/>
  <c r="S975" i="27"/>
  <c r="R69" i="27"/>
  <c r="T69" i="27"/>
  <c r="T318" i="27"/>
  <c r="R318" i="27"/>
  <c r="W990" i="27"/>
  <c r="U990" i="27"/>
  <c r="V1000" i="27"/>
  <c r="S1000" i="27"/>
  <c r="W267" i="27"/>
  <c r="U267" i="27"/>
  <c r="T46" i="27"/>
  <c r="R46" i="27"/>
  <c r="T910" i="27"/>
  <c r="R910" i="27"/>
  <c r="R899" i="27"/>
  <c r="T899" i="27"/>
  <c r="R233" i="27"/>
  <c r="T233" i="27"/>
  <c r="R291" i="27"/>
  <c r="T291" i="27"/>
  <c r="V171" i="27"/>
  <c r="S171" i="27"/>
  <c r="U872" i="27"/>
  <c r="W872" i="27"/>
  <c r="R872" i="27"/>
  <c r="W909" i="27"/>
  <c r="U909" i="27"/>
  <c r="W203" i="27"/>
  <c r="U203" i="27"/>
  <c r="S44" i="27"/>
  <c r="V44" i="27"/>
  <c r="W473" i="27"/>
  <c r="U473" i="27"/>
  <c r="T788" i="27"/>
  <c r="R788" i="27"/>
  <c r="U776" i="27"/>
  <c r="W776" i="27"/>
  <c r="S11" i="27"/>
  <c r="V11" i="27"/>
  <c r="V565" i="27"/>
  <c r="S565" i="27"/>
  <c r="W565" i="27"/>
  <c r="T416" i="27"/>
  <c r="R416" i="27"/>
  <c r="S953" i="27"/>
  <c r="V953" i="27"/>
  <c r="W562" i="27"/>
  <c r="U562" i="27"/>
  <c r="U188" i="27"/>
  <c r="W188" i="27"/>
  <c r="R188" i="27"/>
  <c r="W488" i="27"/>
  <c r="U488" i="27"/>
  <c r="W580" i="27"/>
  <c r="U580" i="27"/>
  <c r="R37" i="27"/>
  <c r="T37" i="27"/>
  <c r="W71" i="27"/>
  <c r="U71" i="27"/>
  <c r="S148" i="27"/>
  <c r="V148" i="27"/>
  <c r="S78" i="27"/>
  <c r="V78" i="27"/>
  <c r="T198" i="27"/>
  <c r="R198" i="27"/>
  <c r="S468" i="27"/>
  <c r="V468" i="27"/>
  <c r="U896" i="27"/>
  <c r="W896" i="27"/>
  <c r="S818" i="27"/>
  <c r="V818" i="27"/>
  <c r="V157" i="27"/>
  <c r="S157" i="27"/>
  <c r="W397" i="27"/>
  <c r="U397" i="27"/>
  <c r="R397" i="27"/>
  <c r="R28" i="27"/>
  <c r="T28" i="27"/>
  <c r="T528" i="27"/>
  <c r="R528" i="27"/>
  <c r="S51" i="27"/>
  <c r="V51" i="27"/>
  <c r="U402" i="27"/>
  <c r="W402" i="27"/>
  <c r="R402" i="27"/>
  <c r="S438" i="27"/>
  <c r="V438" i="27"/>
  <c r="V793" i="27"/>
  <c r="S793" i="27"/>
  <c r="S554" i="27"/>
  <c r="V554" i="27"/>
  <c r="W554" i="27"/>
  <c r="V661" i="27"/>
  <c r="S661" i="27"/>
  <c r="W661" i="27"/>
  <c r="W423" i="27"/>
  <c r="U423" i="27"/>
  <c r="R423" i="27"/>
  <c r="T648" i="27"/>
  <c r="R648" i="27"/>
  <c r="V69" i="27"/>
  <c r="S69" i="27"/>
  <c r="U583" i="27"/>
  <c r="W583" i="27"/>
  <c r="S758" i="27"/>
  <c r="V758" i="27"/>
  <c r="W758" i="27"/>
  <c r="V955" i="27"/>
  <c r="S955" i="27"/>
  <c r="W955" i="27"/>
  <c r="S42" i="27"/>
  <c r="V42" i="27"/>
  <c r="T122" i="27"/>
  <c r="R122" i="27"/>
  <c r="W710" i="27"/>
  <c r="R736" i="27"/>
  <c r="R258" i="27"/>
  <c r="W501" i="27"/>
  <c r="S270" i="27"/>
  <c r="V270" i="27"/>
  <c r="U414" i="27"/>
  <c r="W414" i="27"/>
  <c r="R451" i="27"/>
  <c r="T451" i="27"/>
  <c r="W709" i="27"/>
  <c r="U709" i="27"/>
  <c r="R709" i="27"/>
  <c r="V851" i="27"/>
  <c r="S851" i="27"/>
  <c r="V701" i="27"/>
  <c r="S701" i="27"/>
  <c r="W701" i="27"/>
  <c r="V205" i="27"/>
  <c r="S205" i="27"/>
  <c r="W293" i="27"/>
  <c r="U293" i="27"/>
  <c r="V649" i="27"/>
  <c r="S649" i="27"/>
  <c r="U722" i="27"/>
  <c r="W722" i="27"/>
  <c r="S360" i="27"/>
  <c r="V360" i="27"/>
  <c r="W530" i="27"/>
  <c r="U530" i="27"/>
  <c r="S176" i="27"/>
  <c r="V176" i="27"/>
  <c r="W176" i="27"/>
  <c r="U840" i="27"/>
  <c r="W840" i="27"/>
  <c r="U754" i="27"/>
  <c r="W754" i="27"/>
  <c r="V75" i="27"/>
  <c r="S75" i="27"/>
  <c r="V840" i="27"/>
  <c r="S840" i="27"/>
  <c r="S53" i="27"/>
  <c r="V53" i="27"/>
  <c r="R289" i="27"/>
  <c r="T289" i="27"/>
  <c r="W242" i="27"/>
  <c r="U242" i="27"/>
  <c r="S756" i="27"/>
  <c r="V756" i="27"/>
  <c r="W58" i="27"/>
  <c r="U58" i="27"/>
  <c r="R58" i="27"/>
  <c r="R569" i="27"/>
  <c r="T569" i="27"/>
  <c r="R319" i="27"/>
  <c r="T319" i="27"/>
  <c r="U748" i="27"/>
  <c r="W748" i="27"/>
  <c r="W707" i="27"/>
  <c r="U707" i="27"/>
  <c r="V459" i="27"/>
  <c r="S459" i="27"/>
  <c r="V743" i="27"/>
  <c r="S743" i="27"/>
  <c r="T344" i="27"/>
  <c r="R344" i="27"/>
  <c r="T766" i="27"/>
  <c r="R766" i="27"/>
  <c r="V888" i="27"/>
  <c r="S888" i="27"/>
  <c r="T86" i="27"/>
  <c r="R86" i="27"/>
  <c r="R1002" i="27"/>
  <c r="T1002" i="27"/>
  <c r="W403" i="27"/>
  <c r="U403" i="27"/>
  <c r="S602" i="27"/>
  <c r="V602" i="27"/>
  <c r="U53" i="27"/>
  <c r="W53" i="27"/>
  <c r="S66" i="27"/>
  <c r="V66" i="27"/>
  <c r="R986" i="27"/>
  <c r="T986" i="27"/>
  <c r="V349" i="27"/>
  <c r="S349" i="27"/>
  <c r="U472" i="27"/>
  <c r="W472" i="27"/>
  <c r="W803" i="27"/>
  <c r="U803" i="27"/>
  <c r="U995" i="27"/>
  <c r="W995" i="27"/>
  <c r="W275" i="27"/>
  <c r="U275" i="27"/>
  <c r="W271" i="27"/>
  <c r="U271" i="27"/>
  <c r="U916" i="27"/>
  <c r="W916" i="27"/>
  <c r="V100" i="27"/>
  <c r="S100" i="27"/>
  <c r="V489" i="27"/>
  <c r="S489" i="27"/>
  <c r="U521" i="27"/>
  <c r="W521" i="27"/>
  <c r="V569" i="27"/>
  <c r="S569" i="27"/>
  <c r="S326" i="27"/>
  <c r="V326" i="27"/>
  <c r="R699" i="27"/>
  <c r="T699" i="27"/>
  <c r="R133" i="27"/>
  <c r="T133" i="27"/>
  <c r="W377" i="27"/>
  <c r="U377" i="27"/>
  <c r="S586" i="27"/>
  <c r="V586" i="27"/>
  <c r="T206" i="27"/>
  <c r="R206" i="27"/>
  <c r="U575" i="27"/>
  <c r="W575" i="27"/>
  <c r="R47" i="27"/>
  <c r="T47" i="27"/>
  <c r="V83" i="27"/>
  <c r="S83" i="27"/>
  <c r="W135" i="27"/>
  <c r="U135" i="27"/>
  <c r="S14" i="27"/>
  <c r="V14" i="27"/>
  <c r="T260" i="27"/>
  <c r="R260" i="27"/>
  <c r="T544" i="27"/>
  <c r="R544" i="27"/>
  <c r="V447" i="27"/>
  <c r="S447" i="27"/>
  <c r="W447" i="27"/>
  <c r="W195" i="27"/>
  <c r="U195" i="27"/>
  <c r="U272" i="27"/>
  <c r="W272" i="27"/>
  <c r="R15" i="27"/>
  <c r="T15" i="27"/>
  <c r="R223" i="27"/>
  <c r="T223" i="27"/>
  <c r="R40" i="27"/>
  <c r="T40" i="27"/>
  <c r="V98" i="27"/>
  <c r="S98" i="27"/>
  <c r="W98" i="27"/>
  <c r="R445" i="27"/>
  <c r="T445" i="27"/>
  <c r="S868" i="27"/>
  <c r="V868" i="27"/>
  <c r="U114" i="27"/>
  <c r="W114" i="27"/>
  <c r="T484" i="27"/>
  <c r="R484" i="27"/>
  <c r="U956" i="27"/>
  <c r="W956" i="27"/>
  <c r="S838" i="27"/>
  <c r="V838" i="27"/>
  <c r="W838" i="27"/>
  <c r="W667" i="27"/>
  <c r="U667" i="27"/>
  <c r="W75" i="27"/>
  <c r="U75" i="27"/>
  <c r="R75" i="27"/>
  <c r="U928" i="27"/>
  <c r="W928" i="27"/>
  <c r="U128" i="27"/>
  <c r="W128" i="27"/>
  <c r="U480" i="27"/>
  <c r="W480" i="27"/>
  <c r="S20" i="27"/>
  <c r="V20" i="27"/>
  <c r="S59" i="27"/>
  <c r="V59" i="27"/>
  <c r="U571" i="27"/>
  <c r="W571" i="27"/>
  <c r="R571" i="27"/>
  <c r="V215" i="27"/>
  <c r="S215" i="27"/>
  <c r="W683" i="27"/>
  <c r="U683" i="27"/>
  <c r="U142" i="27"/>
  <c r="W142" i="27"/>
  <c r="S332" i="27"/>
  <c r="V332" i="27"/>
  <c r="U328" i="27"/>
  <c r="W328" i="27"/>
  <c r="U702" i="27"/>
  <c r="W702" i="27"/>
  <c r="U782" i="27"/>
  <c r="W782" i="27"/>
  <c r="T762" i="27"/>
  <c r="R762" i="27"/>
  <c r="U186" i="27"/>
  <c r="W186" i="27"/>
  <c r="R990" i="27"/>
  <c r="T990" i="27"/>
  <c r="U358" i="27"/>
  <c r="W358" i="27"/>
  <c r="R358" i="27"/>
  <c r="T194" i="27"/>
  <c r="R194" i="27"/>
  <c r="R821" i="27"/>
  <c r="T821" i="27"/>
  <c r="W461" i="27"/>
  <c r="U461" i="27"/>
  <c r="R461" i="27"/>
  <c r="V415" i="27"/>
  <c r="S415" i="27"/>
  <c r="V461" i="27"/>
  <c r="S461" i="27"/>
  <c r="W145" i="27"/>
  <c r="U145" i="27"/>
  <c r="S344" i="27"/>
  <c r="V344" i="27"/>
  <c r="W344" i="27"/>
  <c r="S7" i="27"/>
  <c r="V7" i="27"/>
  <c r="S31" i="27"/>
  <c r="V31" i="27"/>
  <c r="W785" i="27"/>
  <c r="U785" i="27"/>
  <c r="W849" i="27"/>
  <c r="U849" i="27"/>
  <c r="R49" i="27"/>
  <c r="T49" i="27"/>
  <c r="S844" i="27"/>
  <c r="V844" i="27"/>
  <c r="U296" i="27"/>
  <c r="W296" i="27"/>
  <c r="T224" i="27"/>
  <c r="R224" i="27"/>
  <c r="T784" i="27"/>
  <c r="R784" i="27"/>
  <c r="S548" i="27"/>
  <c r="V548" i="27"/>
  <c r="S898" i="27"/>
  <c r="V898" i="27"/>
  <c r="W898" i="27"/>
  <c r="U486" i="27"/>
  <c r="W486" i="27"/>
  <c r="T300" i="27"/>
  <c r="R300" i="27"/>
  <c r="R972" i="27"/>
  <c r="T972" i="27"/>
  <c r="U882" i="27"/>
  <c r="W882" i="27"/>
  <c r="V944" i="27"/>
  <c r="S944" i="27"/>
  <c r="V499" i="27"/>
  <c r="S499" i="27"/>
  <c r="S210" i="27"/>
  <c r="V210" i="27"/>
  <c r="R131" i="27"/>
  <c r="T131" i="27"/>
  <c r="S25" i="27"/>
  <c r="V25" i="27"/>
  <c r="U312" i="27"/>
  <c r="W312" i="27"/>
  <c r="W968" i="27"/>
  <c r="U968" i="27"/>
  <c r="U892" i="27"/>
  <c r="W892" i="27"/>
  <c r="R227" i="27"/>
  <c r="T227" i="27"/>
  <c r="W465" i="27"/>
  <c r="U465" i="27"/>
  <c r="V688" i="27"/>
  <c r="S688" i="27"/>
  <c r="W594" i="27"/>
  <c r="U594" i="27"/>
  <c r="T152" i="27"/>
  <c r="R152" i="27"/>
  <c r="T582" i="27"/>
  <c r="R582" i="27"/>
  <c r="V477" i="27"/>
  <c r="S477" i="27"/>
  <c r="V541" i="27"/>
  <c r="S541" i="27"/>
  <c r="R573" i="27"/>
  <c r="T573" i="27"/>
  <c r="S334" i="27"/>
  <c r="V334" i="27"/>
  <c r="R923" i="27"/>
  <c r="T923" i="27"/>
  <c r="V911" i="27"/>
  <c r="S911" i="27"/>
  <c r="W911" i="27"/>
  <c r="W329" i="27"/>
  <c r="U329" i="27"/>
  <c r="R387" i="27"/>
  <c r="T387" i="27"/>
  <c r="R711" i="27"/>
  <c r="T711" i="27"/>
  <c r="S746" i="27"/>
  <c r="V746" i="27"/>
  <c r="U900" i="27"/>
  <c r="W900" i="27"/>
  <c r="V591" i="27"/>
  <c r="S591" i="27"/>
  <c r="U23" i="27"/>
  <c r="W23" i="27"/>
  <c r="V273" i="27"/>
  <c r="S273" i="27"/>
  <c r="T466" i="27"/>
  <c r="R466" i="27"/>
  <c r="V92" i="27"/>
  <c r="S92" i="27"/>
  <c r="S156" i="27"/>
  <c r="V156" i="27"/>
  <c r="W885" i="27"/>
  <c r="U885" i="27"/>
  <c r="S492" i="27"/>
  <c r="V492" i="27"/>
  <c r="R167" i="27"/>
  <c r="T167" i="27"/>
  <c r="R102" i="27"/>
  <c r="T102" i="27"/>
  <c r="U7" i="27"/>
  <c r="W7" i="27"/>
  <c r="T91" i="27"/>
  <c r="R91" i="27"/>
  <c r="T222" i="27"/>
  <c r="R222" i="27"/>
  <c r="S496" i="27"/>
  <c r="V496" i="27"/>
  <c r="W753" i="27"/>
  <c r="U753" i="27"/>
  <c r="U870" i="27"/>
  <c r="W870" i="27"/>
  <c r="W679" i="27"/>
  <c r="U679" i="27"/>
  <c r="R679" i="27"/>
  <c r="V389" i="27"/>
  <c r="S389" i="27"/>
  <c r="S30" i="27"/>
  <c r="V30" i="27"/>
  <c r="S432" i="27"/>
  <c r="V432" i="27"/>
  <c r="V567" i="27"/>
  <c r="S567" i="27"/>
  <c r="R603" i="27"/>
  <c r="T603" i="27"/>
  <c r="W751" i="27"/>
  <c r="U751" i="27"/>
  <c r="U694" i="27"/>
  <c r="W694" i="27"/>
  <c r="S204" i="27"/>
  <c r="V204" i="27"/>
  <c r="S292" i="27"/>
  <c r="V292" i="27"/>
  <c r="V551" i="27"/>
  <c r="S551" i="27"/>
  <c r="W819" i="27"/>
  <c r="U819" i="27"/>
  <c r="R819" i="27"/>
  <c r="T951" i="27"/>
  <c r="R951" i="27"/>
  <c r="W715" i="27"/>
  <c r="U715" i="27"/>
  <c r="R755" i="27"/>
  <c r="T755" i="27"/>
  <c r="W383" i="27"/>
  <c r="U383" i="27"/>
  <c r="S186" i="27"/>
  <c r="V186" i="27"/>
  <c r="U378" i="27"/>
  <c r="W378" i="27"/>
  <c r="U904" i="27"/>
  <c r="W904" i="27"/>
  <c r="T250" i="27"/>
  <c r="R250" i="27"/>
  <c r="V394" i="27"/>
  <c r="S394" i="27"/>
  <c r="V495" i="27"/>
  <c r="S495" i="27"/>
  <c r="R539" i="27"/>
  <c r="T539" i="27"/>
  <c r="V313" i="27"/>
  <c r="S313" i="27"/>
  <c r="W427" i="27"/>
  <c r="U427" i="27"/>
  <c r="U118" i="27"/>
  <c r="W118" i="27"/>
  <c r="W263" i="27"/>
  <c r="U263" i="27"/>
  <c r="S368" i="27"/>
  <c r="V368" i="27"/>
  <c r="V433" i="27"/>
  <c r="S433" i="27"/>
  <c r="R859" i="27"/>
  <c r="T859" i="27"/>
  <c r="R739" i="27"/>
  <c r="T739" i="27"/>
  <c r="V671" i="27"/>
  <c r="S671" i="27"/>
  <c r="W671" i="27"/>
  <c r="V282" i="27"/>
  <c r="S282" i="27"/>
  <c r="W282" i="27"/>
  <c r="W463" i="27"/>
  <c r="U463" i="27"/>
  <c r="W939" i="27"/>
  <c r="U939" i="27"/>
  <c r="S914" i="27"/>
  <c r="V914" i="27"/>
  <c r="R379" i="27"/>
  <c r="T379" i="27"/>
  <c r="R559" i="27"/>
  <c r="T559" i="27"/>
  <c r="R857" i="27"/>
  <c r="T857" i="27"/>
  <c r="W621" i="27"/>
  <c r="U621" i="27"/>
  <c r="V757" i="27"/>
  <c r="S757" i="27"/>
  <c r="V277" i="27"/>
  <c r="S277" i="27"/>
  <c r="W341" i="27"/>
  <c r="U341" i="27"/>
  <c r="S578" i="27"/>
  <c r="V578" i="27"/>
  <c r="V672" i="27"/>
  <c r="S672" i="27"/>
  <c r="V322" i="27"/>
  <c r="S322" i="27"/>
  <c r="S390" i="27"/>
  <c r="V390" i="27"/>
  <c r="R939" i="27"/>
  <c r="T939" i="27"/>
  <c r="R943" i="27"/>
  <c r="T943" i="27"/>
  <c r="W373" i="27"/>
  <c r="U373" i="27"/>
  <c r="T514" i="27"/>
  <c r="R514" i="27"/>
  <c r="R301" i="27"/>
  <c r="T301" i="27"/>
  <c r="S34" i="27"/>
  <c r="V34" i="27"/>
  <c r="W34" i="27"/>
  <c r="U372" i="27"/>
  <c r="W372" i="27"/>
  <c r="S878" i="27"/>
  <c r="V878" i="27"/>
  <c r="W878" i="27"/>
  <c r="S926" i="27"/>
  <c r="V926" i="27"/>
  <c r="V832" i="27"/>
  <c r="S832" i="27"/>
  <c r="T985" i="27"/>
  <c r="R985" i="27"/>
  <c r="R665" i="27"/>
  <c r="T665" i="27"/>
  <c r="T654" i="27"/>
  <c r="R654" i="27"/>
  <c r="R189" i="27"/>
  <c r="T189" i="27"/>
  <c r="S93" i="27"/>
  <c r="V93" i="27"/>
  <c r="W129" i="27"/>
  <c r="U129" i="27"/>
  <c r="W607" i="27"/>
  <c r="U607" i="27"/>
  <c r="R607" i="27"/>
  <c r="U555" i="27"/>
  <c r="W555" i="27"/>
  <c r="S278" i="27"/>
  <c r="V278" i="27"/>
  <c r="W805" i="27"/>
  <c r="U805" i="27"/>
  <c r="R805" i="27"/>
  <c r="V519" i="27"/>
  <c r="S519" i="27"/>
  <c r="R407" i="27"/>
  <c r="T407" i="27"/>
  <c r="U366" i="27"/>
  <c r="W366" i="27"/>
  <c r="V784" i="27"/>
  <c r="S784" i="27"/>
  <c r="U589" i="27"/>
  <c r="W589" i="27"/>
  <c r="R589" i="27"/>
  <c r="W917" i="27"/>
  <c r="U917" i="27"/>
  <c r="S568" i="27"/>
  <c r="V568" i="27"/>
  <c r="T268" i="27"/>
  <c r="R268" i="27"/>
  <c r="U824" i="27"/>
  <c r="W824" i="27"/>
  <c r="W984" i="27"/>
  <c r="U984" i="27"/>
  <c r="V983" i="27"/>
  <c r="S983" i="27"/>
  <c r="T422" i="27"/>
  <c r="R422" i="27"/>
  <c r="S41" i="27"/>
  <c r="V41" i="27"/>
  <c r="V191" i="27"/>
  <c r="S191" i="27"/>
  <c r="V169" i="27"/>
  <c r="S169" i="27"/>
  <c r="R437" i="27"/>
  <c r="T437" i="27"/>
  <c r="V998" i="27"/>
  <c r="S998" i="27"/>
  <c r="S660" i="27"/>
  <c r="V660" i="27"/>
  <c r="T88" i="27"/>
  <c r="R88" i="27"/>
  <c r="S518" i="27"/>
  <c r="V518" i="27"/>
  <c r="T600" i="27"/>
  <c r="R600" i="27"/>
  <c r="U997" i="27"/>
  <c r="W997" i="27"/>
  <c r="U497" i="27"/>
  <c r="W497" i="27"/>
  <c r="R529" i="27"/>
  <c r="T529" i="27"/>
  <c r="R545" i="27"/>
  <c r="T545" i="27"/>
  <c r="V577" i="27"/>
  <c r="S577" i="27"/>
  <c r="W256" i="27"/>
  <c r="U256" i="27"/>
  <c r="W357" i="27"/>
  <c r="U357" i="27"/>
  <c r="R677" i="27"/>
  <c r="T677" i="27"/>
  <c r="W811" i="27"/>
  <c r="U811" i="27"/>
  <c r="R721" i="27"/>
  <c r="T721" i="27"/>
  <c r="V935" i="27"/>
  <c r="S935" i="27"/>
  <c r="V351" i="27"/>
  <c r="S351" i="27"/>
  <c r="W417" i="27"/>
  <c r="U417" i="27"/>
  <c r="U718" i="27"/>
  <c r="W718" i="27"/>
  <c r="T26" i="27"/>
  <c r="R26" i="27"/>
  <c r="W425" i="27"/>
  <c r="U425" i="27"/>
  <c r="U274" i="27"/>
  <c r="W274" i="27"/>
  <c r="T534" i="27"/>
  <c r="R534" i="27"/>
  <c r="W919" i="27"/>
  <c r="U919" i="27"/>
  <c r="T27" i="27"/>
  <c r="R27" i="27"/>
  <c r="V159" i="27"/>
  <c r="S159" i="27"/>
  <c r="U628" i="27"/>
  <c r="W628" i="27"/>
  <c r="T884" i="27"/>
  <c r="R884" i="27"/>
  <c r="R108" i="27"/>
  <c r="T108" i="27"/>
  <c r="T184" i="27"/>
  <c r="R184" i="27"/>
  <c r="S440" i="27"/>
  <c r="V440" i="27"/>
  <c r="U800" i="27"/>
  <c r="W800" i="27"/>
  <c r="U786" i="27"/>
  <c r="W786" i="27"/>
  <c r="T478" i="27"/>
  <c r="R478" i="27"/>
  <c r="S62" i="27"/>
  <c r="V62" i="27"/>
  <c r="S364" i="27"/>
  <c r="V364" i="27"/>
  <c r="R39" i="27"/>
  <c r="T39" i="27"/>
  <c r="V175" i="27"/>
  <c r="S175" i="27"/>
  <c r="W12" i="27"/>
  <c r="U12" i="27"/>
  <c r="S132" i="27"/>
  <c r="V132" i="27"/>
  <c r="T592" i="27"/>
  <c r="R592" i="27"/>
  <c r="V85" i="27"/>
  <c r="S85" i="27"/>
  <c r="W244" i="27"/>
  <c r="U244" i="27"/>
  <c r="R996" i="27"/>
  <c r="T996" i="27"/>
  <c r="T230" i="27"/>
  <c r="R230" i="27"/>
  <c r="T566" i="27"/>
  <c r="R566" i="27"/>
  <c r="R681" i="27"/>
  <c r="T681" i="27"/>
  <c r="T490" i="27"/>
  <c r="R490" i="27"/>
  <c r="V619" i="27"/>
  <c r="S619" i="27"/>
  <c r="V685" i="27"/>
  <c r="S685" i="27"/>
  <c r="W957" i="27"/>
  <c r="U957" i="27"/>
  <c r="R353" i="27"/>
  <c r="T353" i="27"/>
  <c r="V405" i="27"/>
  <c r="S405" i="27"/>
  <c r="U482" i="27"/>
  <c r="W482" i="27"/>
  <c r="W54" i="27"/>
  <c r="U54" i="27"/>
  <c r="W226" i="27"/>
  <c r="U226" i="27"/>
  <c r="R409" i="27"/>
  <c r="T409" i="27"/>
  <c r="V449" i="27"/>
  <c r="S449" i="27"/>
  <c r="U535" i="27"/>
  <c r="W535" i="27"/>
  <c r="V771" i="27"/>
  <c r="S771" i="27"/>
  <c r="R937" i="27"/>
  <c r="T937" i="27"/>
  <c r="V950" i="27"/>
  <c r="S950" i="27"/>
  <c r="R651" i="27"/>
  <c r="T651" i="27"/>
  <c r="W893" i="27"/>
  <c r="U893" i="27"/>
  <c r="W375" i="27"/>
  <c r="U375" i="27"/>
  <c r="W522" i="27"/>
  <c r="U522" i="27"/>
  <c r="S650" i="27"/>
  <c r="V650" i="27"/>
  <c r="R24" i="27"/>
  <c r="T24" i="27"/>
  <c r="V94" i="27"/>
  <c r="S94" i="27"/>
  <c r="T264" i="27"/>
  <c r="R264" i="27"/>
  <c r="V343" i="27"/>
  <c r="S343" i="27"/>
  <c r="V507" i="27"/>
  <c r="S507" i="27"/>
  <c r="R555" i="27"/>
  <c r="T555" i="27"/>
  <c r="V695" i="27"/>
  <c r="S695" i="27"/>
  <c r="W845" i="27"/>
  <c r="U845" i="27"/>
  <c r="R845" i="27"/>
  <c r="T967" i="27"/>
  <c r="R967" i="27"/>
  <c r="W719" i="27"/>
  <c r="U719" i="27"/>
  <c r="R763" i="27"/>
  <c r="T763" i="27"/>
  <c r="R337" i="27"/>
  <c r="T337" i="27"/>
  <c r="T638" i="27"/>
  <c r="R638" i="27"/>
  <c r="S714" i="27"/>
  <c r="V714" i="27"/>
  <c r="T280" i="27"/>
  <c r="R280" i="27"/>
  <c r="S320" i="27"/>
  <c r="V320" i="27"/>
  <c r="U386" i="27"/>
  <c r="W386" i="27"/>
  <c r="W419" i="27"/>
  <c r="U419" i="27"/>
  <c r="U772" i="27"/>
  <c r="W772" i="27"/>
  <c r="R772" i="27"/>
  <c r="U268" i="27"/>
  <c r="W268" i="27"/>
  <c r="W958" i="27"/>
  <c r="U958" i="27"/>
  <c r="R958" i="27"/>
  <c r="V979" i="27"/>
  <c r="S979" i="27"/>
  <c r="W979" i="27"/>
  <c r="V299" i="27"/>
  <c r="S299" i="27"/>
  <c r="U138" i="27"/>
  <c r="W138" i="27"/>
  <c r="R138" i="27"/>
  <c r="W615" i="27"/>
  <c r="U615" i="27"/>
  <c r="U954" i="27"/>
  <c r="W954" i="27"/>
  <c r="R487" i="27"/>
  <c r="T487" i="27"/>
  <c r="S834" i="27"/>
  <c r="V834" i="27"/>
  <c r="U1002" i="27"/>
  <c r="W1002" i="27"/>
  <c r="V954" i="27"/>
  <c r="S954" i="27"/>
  <c r="V335" i="27"/>
  <c r="S335" i="27"/>
  <c r="W467" i="27"/>
  <c r="U467" i="27"/>
  <c r="W887" i="27"/>
  <c r="U887" i="27"/>
  <c r="R887" i="27"/>
  <c r="S750" i="27"/>
  <c r="V750" i="27"/>
  <c r="S508" i="27"/>
  <c r="V508" i="27"/>
  <c r="U822" i="27"/>
  <c r="W822" i="27"/>
  <c r="S288" i="27"/>
  <c r="V288" i="27"/>
  <c r="W155" i="27"/>
  <c r="U155" i="27"/>
  <c r="V145" i="27"/>
  <c r="S145" i="27"/>
  <c r="U59" i="27"/>
  <c r="W59" i="27"/>
  <c r="R59" i="27"/>
  <c r="U778" i="27"/>
  <c r="W778" i="27"/>
  <c r="V915" i="27"/>
  <c r="S915" i="27"/>
  <c r="T947" i="27"/>
  <c r="R947" i="27"/>
  <c r="T460" i="27"/>
  <c r="R460" i="27"/>
  <c r="S830" i="27"/>
  <c r="V830" i="27"/>
  <c r="T476" i="27"/>
  <c r="R476" i="27"/>
  <c r="W297" i="27"/>
  <c r="U297" i="27"/>
  <c r="S894" i="27"/>
  <c r="V894" i="27"/>
  <c r="W500" i="27"/>
  <c r="U500" i="27"/>
  <c r="W775" i="27"/>
  <c r="U775" i="27"/>
  <c r="W107" i="27"/>
  <c r="U107" i="27"/>
  <c r="T778" i="27"/>
  <c r="R778" i="27"/>
  <c r="W915" i="27"/>
  <c r="U915" i="27"/>
  <c r="V525" i="27"/>
  <c r="S525" i="27"/>
  <c r="S658" i="27"/>
  <c r="V658" i="27"/>
  <c r="R723" i="27"/>
  <c r="T723" i="27"/>
  <c r="V789" i="27"/>
  <c r="S789" i="27"/>
  <c r="S506" i="27"/>
  <c r="V506" i="27"/>
  <c r="R917" i="27"/>
  <c r="T917" i="27"/>
  <c r="R861" i="27"/>
  <c r="T861" i="27"/>
  <c r="R57" i="27"/>
  <c r="T57" i="27"/>
  <c r="S486" i="27"/>
  <c r="V486" i="27"/>
  <c r="R9" i="27"/>
  <c r="T9" i="27"/>
  <c r="R48" i="27"/>
  <c r="T48" i="27"/>
  <c r="R67" i="27"/>
  <c r="T67" i="27"/>
  <c r="W60" i="27"/>
  <c r="U60" i="27"/>
  <c r="T572" i="27"/>
  <c r="R572" i="27"/>
  <c r="W151" i="27"/>
  <c r="U151" i="27"/>
  <c r="S676" i="27"/>
  <c r="V676" i="27"/>
  <c r="W609" i="27"/>
  <c r="U609" i="27"/>
  <c r="R855" i="27"/>
  <c r="T855" i="27"/>
  <c r="V912" i="27"/>
  <c r="S912" i="27"/>
  <c r="U300" i="27"/>
  <c r="W300" i="27"/>
  <c r="S400" i="27"/>
  <c r="V400" i="27"/>
  <c r="R625" i="27"/>
  <c r="T625" i="27"/>
  <c r="U211" i="27"/>
  <c r="W211" i="27"/>
  <c r="R295" i="27"/>
  <c r="T295" i="27"/>
  <c r="S498" i="27"/>
  <c r="V498" i="27"/>
  <c r="T642" i="27"/>
  <c r="R642" i="27"/>
  <c r="S162" i="27"/>
  <c r="V162" i="27"/>
  <c r="V362" i="27"/>
  <c r="S362" i="27"/>
  <c r="T975" i="27"/>
  <c r="R975" i="27"/>
  <c r="W113" i="27"/>
  <c r="U113" i="27"/>
  <c r="R325" i="27"/>
  <c r="T325" i="27"/>
  <c r="W631" i="27"/>
  <c r="U631" i="27"/>
  <c r="R631" i="27"/>
  <c r="V913" i="27"/>
  <c r="S913" i="27"/>
  <c r="V231" i="27"/>
  <c r="S231" i="27"/>
  <c r="U346" i="27"/>
  <c r="W346" i="27"/>
  <c r="U376" i="27"/>
  <c r="W376" i="27"/>
  <c r="T166" i="27"/>
  <c r="R166" i="27"/>
  <c r="V768" i="27"/>
  <c r="S768" i="27"/>
  <c r="W363" i="27"/>
  <c r="U363" i="27"/>
  <c r="T860" i="27"/>
  <c r="R860" i="27"/>
  <c r="R970" i="27"/>
  <c r="T970" i="27"/>
  <c r="T35" i="27"/>
  <c r="R35" i="27"/>
  <c r="T744" i="27"/>
  <c r="R744" i="27"/>
  <c r="W799" i="27"/>
  <c r="U799" i="27"/>
  <c r="U922" i="27"/>
  <c r="W922" i="27"/>
  <c r="V865" i="27"/>
  <c r="S865" i="27"/>
  <c r="W201" i="27"/>
  <c r="U201" i="27"/>
  <c r="T140" i="27"/>
  <c r="R140" i="27"/>
  <c r="R485" i="27"/>
  <c r="T485" i="27"/>
  <c r="U517" i="27"/>
  <c r="W517" i="27"/>
  <c r="R549" i="27"/>
  <c r="T549" i="27"/>
  <c r="U581" i="27"/>
  <c r="W581" i="27"/>
  <c r="V735" i="27"/>
  <c r="S735" i="27"/>
  <c r="W109" i="27"/>
  <c r="U109" i="27"/>
  <c r="T434" i="27"/>
  <c r="R434" i="27"/>
  <c r="U634" i="27"/>
  <c r="W634" i="27"/>
  <c r="S686" i="27"/>
  <c r="V686" i="27"/>
  <c r="U543" i="27"/>
  <c r="W543" i="27"/>
  <c r="U209" i="27"/>
  <c r="W209" i="27"/>
  <c r="S692" i="27"/>
  <c r="V692" i="27"/>
  <c r="T588" i="27"/>
  <c r="R588" i="27"/>
  <c r="T542" i="27"/>
  <c r="R542" i="27"/>
  <c r="T408" i="27"/>
  <c r="R408" i="27"/>
  <c r="V149" i="27"/>
  <c r="S149" i="27"/>
  <c r="T170" i="27"/>
  <c r="R170" i="27"/>
  <c r="T444" i="27"/>
  <c r="R444" i="27"/>
  <c r="U804" i="27"/>
  <c r="W804" i="27"/>
  <c r="S18" i="27"/>
  <c r="V18" i="27"/>
  <c r="S520" i="27"/>
  <c r="V520" i="27"/>
  <c r="R635" i="27"/>
  <c r="T635" i="27"/>
  <c r="T774" i="27"/>
  <c r="R774" i="27"/>
  <c r="V712" i="27"/>
  <c r="S712" i="27"/>
  <c r="S238" i="27"/>
  <c r="V238" i="27"/>
  <c r="T352" i="27"/>
  <c r="R352" i="27"/>
  <c r="U418" i="27"/>
  <c r="W418" i="27"/>
  <c r="V483" i="27"/>
  <c r="S483" i="27"/>
  <c r="R547" i="27"/>
  <c r="T547" i="27"/>
  <c r="V611" i="27"/>
  <c r="S611" i="27"/>
  <c r="W832" i="27"/>
  <c r="R702" i="27"/>
  <c r="R328" i="27"/>
  <c r="R882" i="27"/>
  <c r="W784" i="27"/>
  <c r="R83" i="27"/>
  <c r="T83" i="27"/>
  <c r="V239" i="27"/>
  <c r="S239" i="27"/>
  <c r="R116" i="27"/>
  <c r="T116" i="27"/>
  <c r="U260" i="27"/>
  <c r="W260" i="27"/>
  <c r="S8" i="27"/>
  <c r="V8" i="27"/>
  <c r="V241" i="27"/>
  <c r="S241" i="27"/>
  <c r="W241" i="27"/>
  <c r="S180" i="27"/>
  <c r="V180" i="27"/>
  <c r="T272" i="27"/>
  <c r="R272" i="27"/>
  <c r="U15" i="27"/>
  <c r="W15" i="27"/>
  <c r="U223" i="27"/>
  <c r="W223" i="27"/>
  <c r="W40" i="27"/>
  <c r="U40" i="27"/>
  <c r="S196" i="27"/>
  <c r="V196" i="27"/>
  <c r="R253" i="27"/>
  <c r="T253" i="27"/>
  <c r="T22" i="27"/>
  <c r="R22" i="27"/>
  <c r="S262" i="27"/>
  <c r="V262" i="27"/>
  <c r="U484" i="27"/>
  <c r="W484" i="27"/>
  <c r="R605" i="27"/>
  <c r="T605" i="27"/>
  <c r="T838" i="27"/>
  <c r="R838" i="27"/>
  <c r="R667" i="27"/>
  <c r="T667" i="27"/>
  <c r="W285" i="27"/>
  <c r="U285" i="27"/>
  <c r="S560" i="27"/>
  <c r="V560" i="27"/>
  <c r="W560" i="27"/>
  <c r="T492" i="27"/>
  <c r="R492" i="27"/>
  <c r="W20" i="27"/>
  <c r="U20" i="27"/>
  <c r="R20" i="27"/>
  <c r="S312" i="27"/>
  <c r="V312" i="27"/>
  <c r="S947" i="27"/>
  <c r="V947" i="27"/>
  <c r="R599" i="27"/>
  <c r="T599" i="27"/>
  <c r="W506" i="27"/>
  <c r="U506" i="27"/>
  <c r="R783" i="27"/>
  <c r="T783" i="27"/>
  <c r="T442" i="27"/>
  <c r="R442" i="27"/>
  <c r="V616" i="27"/>
  <c r="S616" i="27"/>
  <c r="W616" i="27"/>
  <c r="W399" i="27"/>
  <c r="U399" i="27"/>
  <c r="R399" i="27"/>
  <c r="T38" i="27"/>
  <c r="R38" i="27"/>
  <c r="R17" i="27"/>
  <c r="T17" i="27"/>
  <c r="U886" i="27"/>
  <c r="W886" i="27"/>
  <c r="V249" i="27"/>
  <c r="S249" i="27"/>
  <c r="S424" i="27"/>
  <c r="V424" i="27"/>
  <c r="U456" i="27"/>
  <c r="W456" i="27"/>
  <c r="R355" i="27"/>
  <c r="T355" i="27"/>
  <c r="R944" i="27"/>
  <c r="T944" i="27"/>
  <c r="R663" i="27"/>
  <c r="T663" i="27"/>
  <c r="R789" i="27"/>
  <c r="T789" i="27"/>
  <c r="V1003" i="27"/>
  <c r="S1003" i="27"/>
  <c r="W1003" i="27"/>
  <c r="R213" i="27"/>
  <c r="T213" i="27"/>
  <c r="S500" i="27"/>
  <c r="V500" i="27"/>
  <c r="S68" i="27"/>
  <c r="V68" i="27"/>
  <c r="W68" i="27"/>
  <c r="W319" i="27"/>
  <c r="U319" i="27"/>
  <c r="V321" i="27"/>
  <c r="S321" i="27"/>
  <c r="W943" i="27"/>
  <c r="U943" i="27"/>
  <c r="R311" i="27"/>
  <c r="T311" i="27"/>
  <c r="V904" i="27"/>
  <c r="S904" i="27"/>
  <c r="W387" i="27"/>
  <c r="U387" i="27"/>
  <c r="T296" i="27"/>
  <c r="R296" i="27"/>
  <c r="T828" i="27"/>
  <c r="R828" i="27"/>
  <c r="S674" i="27"/>
  <c r="V674" i="27"/>
  <c r="V891" i="27"/>
  <c r="S891" i="27"/>
  <c r="U730" i="27"/>
  <c r="W730" i="27"/>
  <c r="T432" i="27"/>
  <c r="R432" i="27"/>
  <c r="S882" i="27"/>
  <c r="V882" i="27"/>
  <c r="W944" i="27"/>
  <c r="U944" i="27"/>
  <c r="U499" i="27"/>
  <c r="W499" i="27"/>
  <c r="R499" i="27"/>
  <c r="W210" i="27"/>
  <c r="U210" i="27"/>
  <c r="T816" i="27"/>
  <c r="R816" i="27"/>
  <c r="R125" i="27"/>
  <c r="T125" i="27"/>
  <c r="V792" i="27"/>
  <c r="S792" i="27"/>
  <c r="R968" i="27"/>
  <c r="T968" i="27"/>
  <c r="T892" i="27"/>
  <c r="R892" i="27"/>
  <c r="V227" i="27"/>
  <c r="S227" i="27"/>
  <c r="W227" i="27"/>
  <c r="V465" i="27"/>
  <c r="S465" i="27"/>
  <c r="U688" i="27"/>
  <c r="W688" i="27"/>
  <c r="R52" i="27"/>
  <c r="T52" i="27"/>
  <c r="T454" i="27"/>
  <c r="R454" i="27"/>
  <c r="T856" i="27"/>
  <c r="R856" i="27"/>
  <c r="R477" i="27"/>
  <c r="T477" i="27"/>
  <c r="V557" i="27"/>
  <c r="S557" i="27"/>
  <c r="U247" i="27"/>
  <c r="W247" i="27"/>
  <c r="R247" i="27"/>
  <c r="R673" i="27"/>
  <c r="T673" i="27"/>
  <c r="W923" i="27"/>
  <c r="U923" i="27"/>
  <c r="R911" i="27"/>
  <c r="T911" i="27"/>
  <c r="R329" i="27"/>
  <c r="T329" i="27"/>
  <c r="U652" i="27"/>
  <c r="W652" i="27"/>
  <c r="W711" i="27"/>
  <c r="U711" i="27"/>
  <c r="T150" i="27"/>
  <c r="R150" i="27"/>
  <c r="T900" i="27"/>
  <c r="R900" i="27"/>
  <c r="R591" i="27"/>
  <c r="T591" i="27"/>
  <c r="R23" i="27"/>
  <c r="T23" i="27"/>
  <c r="W273" i="27"/>
  <c r="U273" i="27"/>
  <c r="R273" i="27"/>
  <c r="T820" i="27"/>
  <c r="R820" i="27"/>
  <c r="R92" i="27"/>
  <c r="T92" i="27"/>
  <c r="U156" i="27"/>
  <c r="W156" i="27"/>
  <c r="V885" i="27"/>
  <c r="S885" i="27"/>
  <c r="R279" i="27"/>
  <c r="T279" i="27"/>
  <c r="R964" i="27"/>
  <c r="T964" i="27"/>
  <c r="S324" i="27"/>
  <c r="V324" i="27"/>
  <c r="T410" i="27"/>
  <c r="R410" i="27"/>
  <c r="T64" i="27"/>
  <c r="R64" i="27"/>
  <c r="T356" i="27"/>
  <c r="R356" i="27"/>
  <c r="W548" i="27"/>
  <c r="U548" i="27"/>
  <c r="V753" i="27"/>
  <c r="S753" i="27"/>
  <c r="W647" i="27"/>
  <c r="U647" i="27"/>
  <c r="R647" i="27"/>
  <c r="W321" i="27"/>
  <c r="U321" i="27"/>
  <c r="V458" i="27"/>
  <c r="S458" i="27"/>
  <c r="W30" i="27"/>
  <c r="U30" i="27"/>
  <c r="R30" i="27"/>
  <c r="U432" i="27"/>
  <c r="W432" i="27"/>
  <c r="U567" i="27"/>
  <c r="W567" i="27"/>
  <c r="R567" i="27"/>
  <c r="W641" i="27"/>
  <c r="U641" i="27"/>
  <c r="R751" i="27"/>
  <c r="T751" i="27"/>
  <c r="V875" i="27"/>
  <c r="S875" i="27"/>
  <c r="T204" i="27"/>
  <c r="R204" i="27"/>
  <c r="U292" i="27"/>
  <c r="W292" i="27"/>
  <c r="R551" i="27"/>
  <c r="T551" i="27"/>
  <c r="V819" i="27"/>
  <c r="S819" i="27"/>
  <c r="U951" i="27"/>
  <c r="W951" i="27"/>
  <c r="V715" i="27"/>
  <c r="S715" i="27"/>
  <c r="V849" i="27"/>
  <c r="S849" i="27"/>
  <c r="U706" i="27"/>
  <c r="W706" i="27"/>
  <c r="V269" i="27"/>
  <c r="S269" i="27"/>
  <c r="W809" i="27"/>
  <c r="U809" i="27"/>
  <c r="S86" i="27"/>
  <c r="V86" i="27"/>
  <c r="R285" i="27"/>
  <c r="T285" i="27"/>
  <c r="T424" i="27"/>
  <c r="R424" i="27"/>
  <c r="R495" i="27"/>
  <c r="T495" i="27"/>
  <c r="U539" i="27"/>
  <c r="W539" i="27"/>
  <c r="W313" i="27"/>
  <c r="U313" i="27"/>
  <c r="S906" i="27"/>
  <c r="V906" i="27"/>
  <c r="W218" i="27"/>
  <c r="U218" i="27"/>
  <c r="R263" i="27"/>
  <c r="T263" i="27"/>
  <c r="T368" i="27"/>
  <c r="R368" i="27"/>
  <c r="U632" i="27"/>
  <c r="W632" i="27"/>
  <c r="S38" i="27"/>
  <c r="V38" i="27"/>
  <c r="W38" i="27"/>
  <c r="T698" i="27"/>
  <c r="R698" i="27"/>
  <c r="T176" i="27"/>
  <c r="R176" i="27"/>
  <c r="T142" i="27"/>
  <c r="R142" i="27"/>
  <c r="V527" i="27"/>
  <c r="S527" i="27"/>
  <c r="V219" i="27"/>
  <c r="S219" i="27"/>
  <c r="V739" i="27"/>
  <c r="S739" i="27"/>
  <c r="W739" i="27"/>
  <c r="V457" i="27"/>
  <c r="S457" i="27"/>
  <c r="V747" i="27"/>
  <c r="S747" i="27"/>
  <c r="V857" i="27"/>
  <c r="S857" i="27"/>
  <c r="R621" i="27"/>
  <c r="T621" i="27"/>
  <c r="R183" i="27"/>
  <c r="T183" i="27"/>
  <c r="R277" i="27"/>
  <c r="T277" i="27"/>
  <c r="V463" i="27"/>
  <c r="S463" i="27"/>
  <c r="T578" i="27"/>
  <c r="R578" i="27"/>
  <c r="T672" i="27"/>
  <c r="R672" i="27"/>
  <c r="U322" i="27"/>
  <c r="W322" i="27"/>
  <c r="V669" i="27"/>
  <c r="S669" i="27"/>
  <c r="W705" i="27"/>
  <c r="U705" i="27"/>
  <c r="U219" i="27"/>
  <c r="W219" i="27"/>
  <c r="R373" i="27"/>
  <c r="T373" i="27"/>
  <c r="T656" i="27"/>
  <c r="R656" i="27"/>
  <c r="V873" i="27"/>
  <c r="S873" i="27"/>
  <c r="R976" i="27"/>
  <c r="T976" i="27"/>
  <c r="W993" i="27"/>
  <c r="U993" i="27"/>
  <c r="S794" i="27"/>
  <c r="V794" i="27"/>
  <c r="T790" i="27"/>
  <c r="R790" i="27"/>
  <c r="U976" i="27"/>
  <c r="W976" i="27"/>
  <c r="R873" i="27"/>
  <c r="T873" i="27"/>
  <c r="V981" i="27"/>
  <c r="S981" i="27"/>
  <c r="U874" i="27"/>
  <c r="W874" i="27"/>
  <c r="R29" i="27"/>
  <c r="T29" i="27"/>
  <c r="W93" i="27"/>
  <c r="U93" i="27"/>
  <c r="T372" i="27"/>
  <c r="R372" i="27"/>
  <c r="W299" i="27"/>
  <c r="U299" i="27"/>
  <c r="R299" i="27"/>
  <c r="R950" i="27"/>
  <c r="T950" i="27"/>
  <c r="S61" i="27"/>
  <c r="V61" i="27"/>
  <c r="V657" i="27"/>
  <c r="S657" i="27"/>
  <c r="W657" i="27"/>
  <c r="S636" i="27"/>
  <c r="V636" i="27"/>
  <c r="W636" i="27"/>
  <c r="T780" i="27"/>
  <c r="R780" i="27"/>
  <c r="R781" i="27"/>
  <c r="T781" i="27"/>
  <c r="T502" i="27"/>
  <c r="R502" i="27"/>
  <c r="W745" i="27"/>
  <c r="U745" i="27"/>
  <c r="U332" i="27"/>
  <c r="W332" i="27"/>
  <c r="R332" i="27"/>
  <c r="V932" i="27"/>
  <c r="S932" i="27"/>
  <c r="T374" i="27"/>
  <c r="R374" i="27"/>
  <c r="V824" i="27"/>
  <c r="S824" i="27"/>
  <c r="V863" i="27"/>
  <c r="S863" i="27"/>
  <c r="W983" i="27"/>
  <c r="U983" i="27"/>
  <c r="U422" i="27"/>
  <c r="W422" i="27"/>
  <c r="U41" i="27"/>
  <c r="W41" i="27"/>
  <c r="S36" i="27"/>
  <c r="V36" i="27"/>
  <c r="R169" i="27"/>
  <c r="T169" i="27"/>
  <c r="V469" i="27"/>
  <c r="S469" i="27"/>
  <c r="U998" i="27"/>
  <c r="W998" i="27"/>
  <c r="T660" i="27"/>
  <c r="R660" i="27"/>
  <c r="U168" i="27"/>
  <c r="W168" i="27"/>
  <c r="W518" i="27"/>
  <c r="U518" i="27"/>
  <c r="W952" i="27"/>
  <c r="U952" i="27"/>
  <c r="R952" i="27"/>
  <c r="W481" i="27"/>
  <c r="U481" i="27"/>
  <c r="R513" i="27"/>
  <c r="T513" i="27"/>
  <c r="V529" i="27"/>
  <c r="S529" i="27"/>
  <c r="R561" i="27"/>
  <c r="T561" i="27"/>
  <c r="U593" i="27"/>
  <c r="W593" i="27"/>
  <c r="S256" i="27"/>
  <c r="V256" i="27"/>
  <c r="U398" i="27"/>
  <c r="W398" i="27"/>
  <c r="W677" i="27"/>
  <c r="U677" i="27"/>
  <c r="V811" i="27"/>
  <c r="S811" i="27"/>
  <c r="V721" i="27"/>
  <c r="S721" i="27"/>
  <c r="R935" i="27"/>
  <c r="T935" i="27"/>
  <c r="R351" i="27"/>
  <c r="T351" i="27"/>
  <c r="U666" i="27"/>
  <c r="W666" i="27"/>
  <c r="W773" i="27"/>
  <c r="U773" i="27"/>
  <c r="V127" i="27"/>
  <c r="S127" i="27"/>
  <c r="T50" i="27"/>
  <c r="R50" i="27"/>
  <c r="T274" i="27"/>
  <c r="R274" i="27"/>
  <c r="V595" i="27"/>
  <c r="S595" i="27"/>
  <c r="R919" i="27"/>
  <c r="T919" i="27"/>
  <c r="T115" i="27"/>
  <c r="R115" i="27"/>
  <c r="R159" i="27"/>
  <c r="T159" i="27"/>
  <c r="T628" i="27"/>
  <c r="R628" i="27"/>
  <c r="U74" i="27"/>
  <c r="W74" i="27"/>
  <c r="U130" i="27"/>
  <c r="W130" i="27"/>
  <c r="U298" i="27"/>
  <c r="W298" i="27"/>
  <c r="T568" i="27"/>
  <c r="R568" i="27"/>
  <c r="T800" i="27"/>
  <c r="R800" i="27"/>
  <c r="T786" i="27"/>
  <c r="R786" i="27"/>
  <c r="V901" i="27"/>
  <c r="S901" i="27"/>
  <c r="S304" i="27"/>
  <c r="V304" i="27"/>
  <c r="U364" i="27"/>
  <c r="W364" i="27"/>
  <c r="U39" i="27"/>
  <c r="W39" i="27"/>
  <c r="V287" i="27"/>
  <c r="S287" i="27"/>
  <c r="S12" i="27"/>
  <c r="V12" i="27"/>
  <c r="S470" i="27"/>
  <c r="V470" i="27"/>
  <c r="W470" i="27"/>
  <c r="W592" i="27"/>
  <c r="U592" i="27"/>
  <c r="T95" i="27"/>
  <c r="R95" i="27"/>
  <c r="S244" i="27"/>
  <c r="V244" i="27"/>
  <c r="S82" i="27"/>
  <c r="V82" i="27"/>
  <c r="W230" i="27"/>
  <c r="U230" i="27"/>
  <c r="S566" i="27"/>
  <c r="V566" i="27"/>
  <c r="W566" i="27"/>
  <c r="W681" i="27"/>
  <c r="U681" i="27"/>
  <c r="W490" i="27"/>
  <c r="U490" i="27"/>
  <c r="W653" i="27"/>
  <c r="U653" i="27"/>
  <c r="W685" i="27"/>
  <c r="U685" i="27"/>
  <c r="R261" i="27"/>
  <c r="T261" i="27"/>
  <c r="W353" i="27"/>
  <c r="U353" i="27"/>
  <c r="W405" i="27"/>
  <c r="U405" i="27"/>
  <c r="S924" i="27"/>
  <c r="V924" i="27"/>
  <c r="U134" i="27"/>
  <c r="W134" i="27"/>
  <c r="S226" i="27"/>
  <c r="V226" i="27"/>
  <c r="W409" i="27"/>
  <c r="U409" i="27"/>
  <c r="W479" i="27"/>
  <c r="U479" i="27"/>
  <c r="U579" i="27"/>
  <c r="W579" i="27"/>
  <c r="R771" i="27"/>
  <c r="T771" i="27"/>
  <c r="S726" i="27"/>
  <c r="V726" i="27"/>
  <c r="U950" i="27"/>
  <c r="W950" i="27"/>
  <c r="W687" i="27"/>
  <c r="U687" i="27"/>
  <c r="R315" i="27"/>
  <c r="T315" i="27"/>
  <c r="R431" i="27"/>
  <c r="T431" i="27"/>
  <c r="T522" i="27"/>
  <c r="R522" i="27"/>
  <c r="V728" i="27"/>
  <c r="S728" i="27"/>
  <c r="W24" i="27"/>
  <c r="U24" i="27"/>
  <c r="W220" i="27"/>
  <c r="U220" i="27"/>
  <c r="U264" i="27"/>
  <c r="W264" i="27"/>
  <c r="W343" i="27"/>
  <c r="U343" i="27"/>
  <c r="R343" i="27"/>
  <c r="U507" i="27"/>
  <c r="W507" i="27"/>
  <c r="V629" i="27"/>
  <c r="S629" i="27"/>
  <c r="R695" i="27"/>
  <c r="T695" i="27"/>
  <c r="V845" i="27"/>
  <c r="S845" i="27"/>
  <c r="R633" i="27"/>
  <c r="T633" i="27"/>
  <c r="V719" i="27"/>
  <c r="S719" i="27"/>
  <c r="W889" i="27"/>
  <c r="U889" i="27"/>
  <c r="V337" i="27"/>
  <c r="S337" i="27"/>
  <c r="W337" i="27"/>
  <c r="U638" i="27"/>
  <c r="W638" i="27"/>
  <c r="U714" i="27"/>
  <c r="W714" i="27"/>
  <c r="R714" i="27"/>
  <c r="S280" i="27"/>
  <c r="V280" i="27"/>
  <c r="V354" i="27"/>
  <c r="S354" i="27"/>
  <c r="V386" i="27"/>
  <c r="S386" i="27"/>
  <c r="W87" i="27"/>
  <c r="U87" i="27"/>
  <c r="W959" i="27"/>
  <c r="U959" i="27"/>
  <c r="R959" i="27"/>
  <c r="R231" i="27"/>
  <c r="T231" i="27"/>
  <c r="T1001" i="27"/>
  <c r="R1001" i="27"/>
  <c r="U802" i="27"/>
  <c r="W802" i="27"/>
  <c r="W596" i="27"/>
  <c r="U596" i="27"/>
  <c r="T748" i="27"/>
  <c r="R748" i="27"/>
  <c r="T336" i="27"/>
  <c r="R336" i="27"/>
  <c r="W141" i="27"/>
  <c r="U141" i="27"/>
  <c r="R141" i="27"/>
  <c r="S754" i="27"/>
  <c r="V754" i="27"/>
  <c r="S850" i="27"/>
  <c r="V850" i="27"/>
  <c r="S945" i="27"/>
  <c r="V945" i="27"/>
  <c r="R459" i="27"/>
  <c r="T459" i="27"/>
  <c r="U626" i="27"/>
  <c r="W626" i="27"/>
  <c r="V467" i="27"/>
  <c r="S467" i="27"/>
  <c r="V887" i="27"/>
  <c r="S887" i="27"/>
  <c r="T750" i="27"/>
  <c r="R750" i="27"/>
  <c r="T508" i="27"/>
  <c r="R508" i="27"/>
  <c r="W97" i="27"/>
  <c r="U97" i="27"/>
  <c r="U84" i="27"/>
  <c r="W84" i="27"/>
  <c r="V87" i="27"/>
  <c r="S87" i="27"/>
  <c r="U612" i="27"/>
  <c r="W612" i="27"/>
  <c r="T676" i="27"/>
  <c r="R676" i="27"/>
  <c r="U962" i="27"/>
  <c r="W962" i="27"/>
  <c r="W783" i="27"/>
  <c r="U783" i="27"/>
  <c r="U947" i="27"/>
  <c r="W947" i="27"/>
  <c r="V946" i="27"/>
  <c r="S946" i="27"/>
  <c r="W413" i="27"/>
  <c r="U413" i="27"/>
  <c r="T814" i="27"/>
  <c r="R814" i="27"/>
  <c r="V297" i="27"/>
  <c r="S297" i="27"/>
  <c r="R207" i="27"/>
  <c r="T207" i="27"/>
  <c r="T971" i="27"/>
  <c r="R971" i="27"/>
  <c r="R775" i="27"/>
  <c r="T775" i="27"/>
  <c r="S107" i="27"/>
  <c r="V107" i="27"/>
  <c r="S778" i="27"/>
  <c r="V778" i="27"/>
  <c r="R915" i="27"/>
  <c r="T915" i="27"/>
  <c r="R525" i="27"/>
  <c r="T525" i="27"/>
  <c r="U658" i="27"/>
  <c r="W658" i="27"/>
  <c r="U770" i="27"/>
  <c r="W770" i="27"/>
  <c r="T848" i="27"/>
  <c r="R848" i="27"/>
  <c r="V393" i="27"/>
  <c r="S393" i="27"/>
  <c r="U949" i="27"/>
  <c r="W949" i="27"/>
  <c r="W861" i="27"/>
  <c r="U861" i="27"/>
  <c r="U57" i="27"/>
  <c r="W57" i="27"/>
  <c r="T486" i="27"/>
  <c r="R486" i="27"/>
  <c r="U9" i="27"/>
  <c r="W9" i="27"/>
  <c r="W197" i="27"/>
  <c r="U197" i="27"/>
  <c r="W67" i="27"/>
  <c r="U67" i="27"/>
  <c r="R60" i="27"/>
  <c r="T60" i="27"/>
  <c r="W572" i="27"/>
  <c r="U572" i="27"/>
  <c r="V151" i="27"/>
  <c r="S151" i="27"/>
  <c r="T932" i="27"/>
  <c r="R932" i="27"/>
  <c r="W643" i="27"/>
  <c r="U643" i="27"/>
  <c r="T680" i="27"/>
  <c r="R680" i="27"/>
  <c r="T172" i="27"/>
  <c r="R172" i="27"/>
  <c r="S300" i="27"/>
  <c r="V300" i="27"/>
  <c r="U400" i="27"/>
  <c r="W400" i="27"/>
  <c r="W625" i="27"/>
  <c r="U625" i="27"/>
  <c r="R211" i="27"/>
  <c r="T211" i="27"/>
  <c r="W415" i="27"/>
  <c r="U415" i="27"/>
  <c r="S604" i="27"/>
  <c r="V604" i="27"/>
  <c r="S642" i="27"/>
  <c r="V642" i="27"/>
  <c r="U162" i="27"/>
  <c r="W162" i="27"/>
  <c r="T362" i="27"/>
  <c r="R362" i="27"/>
  <c r="U975" i="27"/>
  <c r="W975" i="27"/>
  <c r="V237" i="27"/>
  <c r="S237" i="27"/>
  <c r="W325" i="27"/>
  <c r="U325" i="27"/>
  <c r="V631" i="27"/>
  <c r="S631" i="27"/>
  <c r="W913" i="27"/>
  <c r="U913" i="27"/>
  <c r="U231" i="27"/>
  <c r="W231" i="27"/>
  <c r="V346" i="27"/>
  <c r="S346" i="27"/>
  <c r="T384" i="27"/>
  <c r="R384" i="27"/>
  <c r="U166" i="27"/>
  <c r="W166" i="27"/>
  <c r="T880" i="27"/>
  <c r="R880" i="27"/>
  <c r="U965" i="27"/>
  <c r="W965" i="27"/>
  <c r="U846" i="27"/>
  <c r="W846" i="27"/>
  <c r="U970" i="27"/>
  <c r="W970" i="27"/>
  <c r="R259" i="27"/>
  <c r="T259" i="27"/>
  <c r="U744" i="27"/>
  <c r="W744" i="27"/>
  <c r="R731" i="27"/>
  <c r="T731" i="27"/>
  <c r="S922" i="27"/>
  <c r="V922" i="27"/>
  <c r="R817" i="27"/>
  <c r="T817" i="27"/>
  <c r="V201" i="27"/>
  <c r="S201" i="27"/>
  <c r="R835" i="27"/>
  <c r="T835" i="27"/>
  <c r="V485" i="27"/>
  <c r="S485" i="27"/>
  <c r="U533" i="27"/>
  <c r="W533" i="27"/>
  <c r="V549" i="27"/>
  <c r="S549" i="27"/>
  <c r="V989" i="27"/>
  <c r="S989" i="27"/>
  <c r="R735" i="27"/>
  <c r="T735" i="27"/>
  <c r="R367" i="27"/>
  <c r="T367" i="27"/>
  <c r="V434" i="27"/>
  <c r="S434" i="27"/>
  <c r="S634" i="27"/>
  <c r="V634" i="27"/>
  <c r="T708" i="27"/>
  <c r="R708" i="27"/>
  <c r="V543" i="27"/>
  <c r="S543" i="27"/>
  <c r="R209" i="27"/>
  <c r="T209" i="27"/>
  <c r="V112" i="27"/>
  <c r="S112" i="27"/>
  <c r="S588" i="27"/>
  <c r="V588" i="27"/>
  <c r="W542" i="27"/>
  <c r="U542" i="27"/>
  <c r="U408" i="27"/>
  <c r="W408" i="27"/>
  <c r="R149" i="27"/>
  <c r="T149" i="27"/>
  <c r="S170" i="27"/>
  <c r="V170" i="27"/>
  <c r="V441" i="27"/>
  <c r="S441" i="27"/>
  <c r="S804" i="27"/>
  <c r="V804" i="27"/>
  <c r="R110" i="27"/>
  <c r="T110" i="27"/>
  <c r="T520" i="27"/>
  <c r="R520" i="27"/>
  <c r="W737" i="27"/>
  <c r="U737" i="27"/>
  <c r="U774" i="27"/>
  <c r="W774" i="27"/>
  <c r="T190" i="27"/>
  <c r="R190" i="27"/>
  <c r="W238" i="27"/>
  <c r="U238" i="27"/>
  <c r="U352" i="27"/>
  <c r="W352" i="27"/>
  <c r="V418" i="27"/>
  <c r="S418" i="27"/>
  <c r="V515" i="27"/>
  <c r="S515" i="27"/>
  <c r="U547" i="27"/>
  <c r="W547" i="27"/>
  <c r="R741" i="27"/>
  <c r="T741" i="27"/>
  <c r="R655" i="27"/>
  <c r="T655" i="27"/>
  <c r="R802" i="27"/>
  <c r="W519" i="27"/>
  <c r="W25" i="27"/>
  <c r="W557" i="27"/>
  <c r="W591" i="27"/>
  <c r="R156" i="27"/>
  <c r="S122" i="27"/>
  <c r="V122" i="27"/>
  <c r="T270" i="27"/>
  <c r="R270" i="27"/>
  <c r="S308" i="27"/>
  <c r="V308" i="27"/>
  <c r="W451" i="27"/>
  <c r="U451" i="27"/>
  <c r="V709" i="27"/>
  <c r="S709" i="27"/>
  <c r="W851" i="27"/>
  <c r="U851" i="27"/>
  <c r="U973" i="27"/>
  <c r="W973" i="27"/>
  <c r="V733" i="27"/>
  <c r="S733" i="27"/>
  <c r="V293" i="27"/>
  <c r="S293" i="27"/>
  <c r="R649" i="27"/>
  <c r="T649" i="27"/>
  <c r="W689" i="27"/>
  <c r="U689" i="27"/>
  <c r="S252" i="27"/>
  <c r="V252" i="27"/>
  <c r="V395" i="27"/>
  <c r="S395" i="27"/>
  <c r="U452" i="27"/>
  <c r="W452" i="27"/>
  <c r="R452" i="27"/>
  <c r="T576" i="27"/>
  <c r="R576" i="27"/>
  <c r="R637" i="27"/>
  <c r="T637" i="27"/>
  <c r="V821" i="27"/>
  <c r="S821" i="27"/>
  <c r="W821" i="27"/>
  <c r="T906" i="27"/>
  <c r="R906" i="27"/>
  <c r="U762" i="27"/>
  <c r="W762" i="27"/>
  <c r="R225" i="27"/>
  <c r="T225" i="27"/>
  <c r="T979" i="27"/>
  <c r="R979" i="27"/>
  <c r="S536" i="27"/>
  <c r="V536" i="27"/>
  <c r="T282" i="27"/>
  <c r="R282" i="27"/>
  <c r="R537" i="27"/>
  <c r="T537" i="27"/>
  <c r="V807" i="27"/>
  <c r="S807" i="27"/>
  <c r="U620" i="27"/>
  <c r="W620" i="27"/>
  <c r="V81" i="27"/>
  <c r="S81" i="27"/>
  <c r="V289" i="27"/>
  <c r="S289" i="27"/>
  <c r="W289" i="27"/>
  <c r="V177" i="27"/>
  <c r="S177" i="27"/>
  <c r="W277" i="27"/>
  <c r="U277" i="27"/>
  <c r="R347" i="27"/>
  <c r="T347" i="27"/>
  <c r="S614" i="27"/>
  <c r="V614" i="27"/>
  <c r="W540" i="27"/>
  <c r="U540" i="27"/>
  <c r="T898" i="27"/>
  <c r="R898" i="27"/>
  <c r="U644" i="27"/>
  <c r="W644" i="27"/>
  <c r="U330" i="27"/>
  <c r="W330" i="27"/>
  <c r="R53" i="27"/>
  <c r="T53" i="27"/>
  <c r="U66" i="27"/>
  <c r="W66" i="27"/>
  <c r="V876" i="27"/>
  <c r="S876" i="27"/>
  <c r="W199" i="27"/>
  <c r="U199" i="27"/>
  <c r="T117" i="27"/>
  <c r="R117" i="27"/>
  <c r="R803" i="27"/>
  <c r="T803" i="27"/>
  <c r="T995" i="27"/>
  <c r="R995" i="27"/>
  <c r="R275" i="27"/>
  <c r="T275" i="27"/>
  <c r="R271" i="27"/>
  <c r="T271" i="27"/>
  <c r="S916" i="27"/>
  <c r="V916" i="27"/>
  <c r="U100" i="27"/>
  <c r="W100" i="27"/>
  <c r="U489" i="27"/>
  <c r="W489" i="27"/>
  <c r="R489" i="27"/>
  <c r="R521" i="27"/>
  <c r="T521" i="27"/>
  <c r="V553" i="27"/>
  <c r="S553" i="27"/>
  <c r="U585" i="27"/>
  <c r="W585" i="27"/>
  <c r="T382" i="27"/>
  <c r="R382" i="27"/>
  <c r="W133" i="27"/>
  <c r="U133" i="27"/>
  <c r="V377" i="27"/>
  <c r="S377" i="27"/>
  <c r="V474" i="27"/>
  <c r="S474" i="27"/>
  <c r="U126" i="27"/>
  <c r="W126" i="27"/>
  <c r="V251" i="27"/>
  <c r="S251" i="27"/>
  <c r="W251" i="27"/>
  <c r="R13" i="27"/>
  <c r="T13" i="27"/>
  <c r="W83" i="27"/>
  <c r="U83" i="27"/>
  <c r="V135" i="27"/>
  <c r="S135" i="27"/>
  <c r="T14" i="27"/>
  <c r="R14" i="27"/>
  <c r="V116" i="27"/>
  <c r="S116" i="27"/>
  <c r="W544" i="27"/>
  <c r="U544" i="27"/>
  <c r="R447" i="27"/>
  <c r="T447" i="27"/>
  <c r="R195" i="27"/>
  <c r="T195" i="27"/>
  <c r="S272" i="27"/>
  <c r="V272" i="27"/>
  <c r="U21" i="27"/>
  <c r="W21" i="27"/>
  <c r="W111" i="27"/>
  <c r="U111" i="27"/>
  <c r="T530" i="27"/>
  <c r="R530" i="27"/>
  <c r="R98" i="27"/>
  <c r="T98" i="27"/>
  <c r="V445" i="27"/>
  <c r="S445" i="27"/>
  <c r="T868" i="27"/>
  <c r="R868" i="27"/>
  <c r="R114" i="27"/>
  <c r="T114" i="27"/>
  <c r="T262" i="27"/>
  <c r="R262" i="27"/>
  <c r="V956" i="27"/>
  <c r="S956" i="27"/>
  <c r="W605" i="27"/>
  <c r="U605" i="27"/>
  <c r="R627" i="27"/>
  <c r="T627" i="27"/>
  <c r="T294" i="27"/>
  <c r="R294" i="27"/>
  <c r="U656" i="27"/>
  <c r="W656" i="27"/>
  <c r="U527" i="27"/>
  <c r="W527" i="27"/>
  <c r="R527" i="27"/>
  <c r="R155" i="27"/>
  <c r="T155" i="27"/>
  <c r="T516" i="27"/>
  <c r="R516" i="27"/>
  <c r="S590" i="27"/>
  <c r="V590" i="27"/>
  <c r="W487" i="27"/>
  <c r="U487" i="27"/>
  <c r="W795" i="27"/>
  <c r="U795" i="27"/>
  <c r="R795" i="27"/>
  <c r="R617" i="27"/>
  <c r="T617" i="27"/>
  <c r="V599" i="27"/>
  <c r="S599" i="27"/>
  <c r="R913" i="27"/>
  <c r="T913" i="27"/>
  <c r="V927" i="27"/>
  <c r="S927" i="27"/>
  <c r="W590" i="27"/>
  <c r="U590" i="27"/>
  <c r="R590" i="27"/>
  <c r="T376" i="27"/>
  <c r="R376" i="27"/>
  <c r="W301" i="27"/>
  <c r="U301" i="27"/>
  <c r="W853" i="27"/>
  <c r="U853" i="27"/>
  <c r="R853" i="27"/>
  <c r="V493" i="27"/>
  <c r="S493" i="27"/>
  <c r="V829" i="27"/>
  <c r="S829" i="27"/>
  <c r="V765" i="27"/>
  <c r="S765" i="27"/>
  <c r="W765" i="27"/>
  <c r="V969" i="27"/>
  <c r="S969" i="27"/>
  <c r="V951" i="27"/>
  <c r="S951" i="27"/>
  <c r="V217" i="27"/>
  <c r="S217" i="27"/>
  <c r="W217" i="27"/>
  <c r="U969" i="27"/>
  <c r="W969" i="27"/>
  <c r="W216" i="27"/>
  <c r="U216" i="27"/>
  <c r="V559" i="27"/>
  <c r="S559" i="27"/>
  <c r="U668" i="27"/>
  <c r="W668" i="27"/>
  <c r="S480" i="27"/>
  <c r="V480" i="27"/>
  <c r="R639" i="27"/>
  <c r="T639" i="27"/>
  <c r="W779" i="27"/>
  <c r="U779" i="27"/>
  <c r="U194" i="27"/>
  <c r="W194" i="27"/>
  <c r="T668" i="27"/>
  <c r="R668" i="27"/>
  <c r="V831" i="27"/>
  <c r="S831" i="27"/>
  <c r="W831" i="27"/>
  <c r="U766" i="27"/>
  <c r="W766" i="27"/>
  <c r="V1001" i="27"/>
  <c r="S1001" i="27"/>
  <c r="T938" i="27"/>
  <c r="R938" i="27"/>
  <c r="S854" i="27"/>
  <c r="V854" i="27"/>
  <c r="U406" i="27"/>
  <c r="W406" i="27"/>
  <c r="R106" i="27"/>
  <c r="T106" i="27"/>
  <c r="U938" i="27"/>
  <c r="W938" i="27"/>
  <c r="W960" i="27"/>
  <c r="U960" i="27"/>
  <c r="W524" i="27"/>
  <c r="U524" i="27"/>
  <c r="V961" i="27"/>
  <c r="S961" i="27"/>
  <c r="R980" i="27"/>
  <c r="T980" i="27"/>
  <c r="V131" i="27"/>
  <c r="S131" i="27"/>
  <c r="R25" i="27"/>
  <c r="T25" i="27"/>
  <c r="T312" i="27"/>
  <c r="R312" i="27"/>
  <c r="V968" i="27"/>
  <c r="S968" i="27"/>
  <c r="R974" i="27"/>
  <c r="T974" i="27"/>
  <c r="T782" i="27"/>
  <c r="R782" i="27"/>
  <c r="W933" i="27"/>
  <c r="U933" i="27"/>
  <c r="S510" i="27"/>
  <c r="V510" i="27"/>
  <c r="S594" i="27"/>
  <c r="V594" i="27"/>
  <c r="U152" i="27"/>
  <c r="W152" i="27"/>
  <c r="W582" i="27"/>
  <c r="U582" i="27"/>
  <c r="W477" i="27"/>
  <c r="U477" i="27"/>
  <c r="R541" i="27"/>
  <c r="T541" i="27"/>
  <c r="V573" i="27"/>
  <c r="S573" i="27"/>
  <c r="W573" i="27"/>
  <c r="U334" i="27"/>
  <c r="W334" i="27"/>
  <c r="V923" i="27"/>
  <c r="S923" i="27"/>
  <c r="W994" i="27"/>
  <c r="U994" i="27"/>
  <c r="U213" i="27"/>
  <c r="W213" i="27"/>
  <c r="V387" i="27"/>
  <c r="S387" i="27"/>
  <c r="V711" i="27"/>
  <c r="S711" i="27"/>
  <c r="U746" i="27"/>
  <c r="W746" i="27"/>
  <c r="S900" i="27"/>
  <c r="V900" i="27"/>
  <c r="W246" i="27"/>
  <c r="U246" i="27"/>
  <c r="U215" i="27"/>
  <c r="W215" i="27"/>
  <c r="T103" i="27"/>
  <c r="R103" i="27"/>
  <c r="V466" i="27"/>
  <c r="S466" i="27"/>
  <c r="U92" i="27"/>
  <c r="W92" i="27"/>
  <c r="U124" i="27"/>
  <c r="W124" i="27"/>
  <c r="R124" i="27"/>
  <c r="S404" i="27"/>
  <c r="V404" i="27"/>
  <c r="W404" i="27"/>
  <c r="W492" i="27"/>
  <c r="U492" i="27"/>
  <c r="V167" i="27"/>
  <c r="S167" i="27"/>
  <c r="W167" i="27"/>
  <c r="V102" i="27"/>
  <c r="S102" i="27"/>
  <c r="R7" i="27"/>
  <c r="T7" i="27"/>
  <c r="W91" i="27"/>
  <c r="U91" i="27"/>
  <c r="W222" i="27"/>
  <c r="U222" i="27"/>
  <c r="W496" i="27"/>
  <c r="U496" i="27"/>
  <c r="R753" i="27"/>
  <c r="T753" i="27"/>
  <c r="T870" i="27"/>
  <c r="R870" i="27"/>
  <c r="V679" i="27"/>
  <c r="S679" i="27"/>
  <c r="W389" i="27"/>
  <c r="U389" i="27"/>
  <c r="R389" i="27"/>
  <c r="U458" i="27"/>
  <c r="W458" i="27"/>
  <c r="S258" i="27"/>
  <c r="V258" i="27"/>
  <c r="U503" i="27"/>
  <c r="W503" i="27"/>
  <c r="V603" i="27"/>
  <c r="S603" i="27"/>
  <c r="R641" i="27"/>
  <c r="T641" i="27"/>
  <c r="T694" i="27"/>
  <c r="R694" i="27"/>
  <c r="R875" i="27"/>
  <c r="T875" i="27"/>
  <c r="T292" i="27"/>
  <c r="R292" i="27"/>
  <c r="T428" i="27"/>
  <c r="R428" i="27"/>
  <c r="R785" i="27"/>
  <c r="T785" i="27"/>
  <c r="R895" i="27"/>
  <c r="T895" i="27"/>
  <c r="W617" i="27"/>
  <c r="U617" i="27"/>
  <c r="W755" i="27"/>
  <c r="U755" i="27"/>
  <c r="R383" i="27"/>
  <c r="T383" i="27"/>
  <c r="T186" i="27"/>
  <c r="R186" i="27"/>
  <c r="T378" i="27"/>
  <c r="R378" i="27"/>
  <c r="T904" i="27"/>
  <c r="R904" i="27"/>
  <c r="W250" i="27"/>
  <c r="U250" i="27"/>
  <c r="T394" i="27"/>
  <c r="R394" i="27"/>
  <c r="U495" i="27"/>
  <c r="W495" i="27"/>
  <c r="W355" i="27"/>
  <c r="U355" i="27"/>
  <c r="R73" i="27"/>
  <c r="T73" i="27"/>
  <c r="R427" i="27"/>
  <c r="T427" i="27"/>
  <c r="R118" i="27"/>
  <c r="T118" i="27"/>
  <c r="T218" i="27"/>
  <c r="R218" i="27"/>
  <c r="S342" i="27"/>
  <c r="V342" i="27"/>
  <c r="R433" i="27"/>
  <c r="T433" i="27"/>
  <c r="R455" i="27"/>
  <c r="T455" i="27"/>
  <c r="W570" i="27"/>
  <c r="U570" i="27"/>
  <c r="V621" i="27"/>
  <c r="S621" i="27"/>
  <c r="V379" i="27"/>
  <c r="S379" i="27"/>
  <c r="V439" i="27"/>
  <c r="S439" i="27"/>
  <c r="W439" i="27"/>
  <c r="U439" i="27"/>
  <c r="R439" i="27"/>
  <c r="S328" i="27"/>
  <c r="V328" i="27"/>
  <c r="W379" i="27"/>
  <c r="U379" i="27"/>
  <c r="U559" i="27"/>
  <c r="W559" i="27"/>
  <c r="W857" i="27"/>
  <c r="U857" i="27"/>
  <c r="T630" i="27"/>
  <c r="R630" i="27"/>
  <c r="R757" i="27"/>
  <c r="T757" i="27"/>
  <c r="W183" i="27"/>
  <c r="U183" i="27"/>
  <c r="R341" i="27"/>
  <c r="T341" i="27"/>
  <c r="W578" i="27"/>
  <c r="U578" i="27"/>
  <c r="T632" i="27"/>
  <c r="R632" i="27"/>
  <c r="R707" i="27"/>
  <c r="T707" i="27"/>
  <c r="U390" i="27"/>
  <c r="W390" i="27"/>
  <c r="V939" i="27"/>
  <c r="S939" i="27"/>
  <c r="V943" i="27"/>
  <c r="S943" i="27"/>
  <c r="V373" i="27"/>
  <c r="S373" i="27"/>
  <c r="W514" i="27"/>
  <c r="U514" i="27"/>
  <c r="V301" i="27"/>
  <c r="S301" i="27"/>
  <c r="R988" i="27"/>
  <c r="T988" i="27"/>
  <c r="U920" i="27"/>
  <c r="W920" i="27"/>
  <c r="T878" i="27"/>
  <c r="R878" i="27"/>
  <c r="U926" i="27"/>
  <c r="W926" i="27"/>
  <c r="T832" i="27"/>
  <c r="R832" i="27"/>
  <c r="U985" i="27"/>
  <c r="W985" i="27"/>
  <c r="V665" i="27"/>
  <c r="S665" i="27"/>
  <c r="S654" i="27"/>
  <c r="V654" i="27"/>
  <c r="W189" i="27"/>
  <c r="U189" i="27"/>
  <c r="T93" i="27"/>
  <c r="R93" i="27"/>
  <c r="R129" i="27"/>
  <c r="T129" i="27"/>
  <c r="V106" i="27"/>
  <c r="S106" i="27"/>
  <c r="T234" i="27"/>
  <c r="R234" i="27"/>
  <c r="R391" i="27"/>
  <c r="T391" i="27"/>
  <c r="R323" i="27"/>
  <c r="T323" i="27"/>
  <c r="R615" i="27"/>
  <c r="T615" i="27"/>
  <c r="R77" i="27"/>
  <c r="T77" i="27"/>
  <c r="V315" i="27"/>
  <c r="S315" i="27"/>
  <c r="V481" i="27"/>
  <c r="S481" i="27"/>
  <c r="U513" i="27"/>
  <c r="W513" i="27"/>
  <c r="W240" i="27"/>
  <c r="U240" i="27"/>
  <c r="R240" i="27"/>
  <c r="U934" i="27"/>
  <c r="W934" i="27"/>
  <c r="W502" i="27"/>
  <c r="U502" i="27"/>
  <c r="T798" i="27"/>
  <c r="R798" i="27"/>
  <c r="R984" i="27"/>
  <c r="T984" i="27"/>
  <c r="R863" i="27"/>
  <c r="T863" i="27"/>
  <c r="W781" i="27"/>
  <c r="U781" i="27"/>
  <c r="R41" i="27"/>
  <c r="T41" i="27"/>
  <c r="R191" i="27"/>
  <c r="T191" i="27"/>
  <c r="W169" i="27"/>
  <c r="U169" i="27"/>
  <c r="W437" i="27"/>
  <c r="U437" i="27"/>
  <c r="R998" i="27"/>
  <c r="T998" i="27"/>
  <c r="V608" i="27"/>
  <c r="S608" i="27"/>
  <c r="V88" i="27"/>
  <c r="S88" i="27"/>
  <c r="T168" i="27"/>
  <c r="R168" i="27"/>
  <c r="W600" i="27"/>
  <c r="U600" i="27"/>
  <c r="V997" i="27"/>
  <c r="S997" i="27"/>
  <c r="R497" i="27"/>
  <c r="T497" i="27"/>
  <c r="U529" i="27"/>
  <c r="W529" i="27"/>
  <c r="V545" i="27"/>
  <c r="S545" i="27"/>
  <c r="U577" i="27"/>
  <c r="W577" i="27"/>
  <c r="R577" i="27"/>
  <c r="R593" i="27"/>
  <c r="T593" i="27"/>
  <c r="V357" i="27"/>
  <c r="S357" i="27"/>
  <c r="S398" i="27"/>
  <c r="V398" i="27"/>
  <c r="V745" i="27"/>
  <c r="S745" i="27"/>
  <c r="W941" i="27"/>
  <c r="U941" i="27"/>
  <c r="R941" i="27"/>
  <c r="W935" i="27"/>
  <c r="U935" i="27"/>
  <c r="V229" i="27"/>
  <c r="S229" i="27"/>
  <c r="R417" i="27"/>
  <c r="T417" i="27"/>
  <c r="T718" i="27"/>
  <c r="R718" i="27"/>
  <c r="W26" i="27"/>
  <c r="U26" i="27"/>
  <c r="R425" i="27"/>
  <c r="T425" i="27"/>
  <c r="V274" i="27"/>
  <c r="S274" i="27"/>
  <c r="S534" i="27"/>
  <c r="V534" i="27"/>
  <c r="U595" i="27"/>
  <c r="W595" i="27"/>
  <c r="U27" i="27"/>
  <c r="W27" i="27"/>
  <c r="W159" i="27"/>
  <c r="U159" i="27"/>
  <c r="R303" i="27"/>
  <c r="T303" i="27"/>
  <c r="U884" i="27"/>
  <c r="W884" i="27"/>
  <c r="U108" i="27"/>
  <c r="W108" i="27"/>
  <c r="U184" i="27"/>
  <c r="W184" i="27"/>
  <c r="U440" i="27"/>
  <c r="W440" i="27"/>
  <c r="R440" i="27"/>
  <c r="V800" i="27"/>
  <c r="S800" i="27"/>
  <c r="R725" i="27"/>
  <c r="T725" i="27"/>
  <c r="S478" i="27"/>
  <c r="V478" i="27"/>
  <c r="U62" i="27"/>
  <c r="W62" i="27"/>
  <c r="T364" i="27"/>
  <c r="R364" i="27"/>
  <c r="W333" i="27"/>
  <c r="U333" i="27"/>
  <c r="W175" i="27"/>
  <c r="U175" i="27"/>
  <c r="W287" i="27"/>
  <c r="U287" i="27"/>
  <c r="T132" i="27"/>
  <c r="R132" i="27"/>
  <c r="S592" i="27"/>
  <c r="V592" i="27"/>
  <c r="W85" i="27"/>
  <c r="U85" i="27"/>
  <c r="S95" i="27"/>
  <c r="V95" i="27"/>
  <c r="V996" i="27"/>
  <c r="S996" i="27"/>
  <c r="U82" i="27"/>
  <c r="W82" i="27"/>
  <c r="S420" i="27"/>
  <c r="V420" i="27"/>
  <c r="R613" i="27"/>
  <c r="T613" i="27"/>
  <c r="W767" i="27"/>
  <c r="U767" i="27"/>
  <c r="W619" i="27"/>
  <c r="U619" i="27"/>
  <c r="R685" i="27"/>
  <c r="T685" i="27"/>
  <c r="V957" i="27"/>
  <c r="S957" i="27"/>
  <c r="W261" i="27"/>
  <c r="U261" i="27"/>
  <c r="R405" i="27"/>
  <c r="T405" i="27"/>
  <c r="V482" i="27"/>
  <c r="S482" i="27"/>
  <c r="S54" i="27"/>
  <c r="V54" i="27"/>
  <c r="T226" i="27"/>
  <c r="R226" i="27"/>
  <c r="V345" i="27"/>
  <c r="S345" i="27"/>
  <c r="R449" i="27"/>
  <c r="T449" i="27"/>
  <c r="R535" i="27"/>
  <c r="T535" i="27"/>
  <c r="V579" i="27"/>
  <c r="S579" i="27"/>
  <c r="W937" i="27"/>
  <c r="U937" i="27"/>
  <c r="T726" i="27"/>
  <c r="R726" i="27"/>
  <c r="W651" i="27"/>
  <c r="U651" i="27"/>
  <c r="V893" i="27"/>
  <c r="S893" i="27"/>
  <c r="R375" i="27"/>
  <c r="T375" i="27"/>
  <c r="V431" i="27"/>
  <c r="S431" i="27"/>
  <c r="T650" i="27"/>
  <c r="R650" i="27"/>
  <c r="S24" i="27"/>
  <c r="V24" i="27"/>
  <c r="U94" i="27"/>
  <c r="W94" i="27"/>
  <c r="T220" i="27"/>
  <c r="R220" i="27"/>
  <c r="S302" i="27"/>
  <c r="V302" i="27"/>
  <c r="U640" i="27"/>
  <c r="W640" i="27"/>
  <c r="V555" i="27"/>
  <c r="S555" i="27"/>
  <c r="R629" i="27"/>
  <c r="T629" i="27"/>
  <c r="R797" i="27"/>
  <c r="T797" i="27"/>
  <c r="W967" i="27"/>
  <c r="U967" i="27"/>
  <c r="V633" i="27"/>
  <c r="S633" i="27"/>
  <c r="W763" i="27"/>
  <c r="U763" i="27"/>
  <c r="V889" i="27"/>
  <c r="S889" i="27"/>
  <c r="S574" i="27"/>
  <c r="V574" i="27"/>
  <c r="W574" i="27"/>
  <c r="T682" i="27"/>
  <c r="R682" i="27"/>
  <c r="T70" i="27"/>
  <c r="R70" i="27"/>
  <c r="T320" i="27"/>
  <c r="R320" i="27"/>
  <c r="U354" i="27"/>
  <c r="W354" i="27"/>
  <c r="V419" i="27"/>
  <c r="S419" i="27"/>
  <c r="W393" i="27"/>
  <c r="U393" i="27"/>
  <c r="S234" i="27"/>
  <c r="V234" i="27"/>
  <c r="W234" i="27"/>
  <c r="T128" i="27"/>
  <c r="R128" i="27"/>
  <c r="U966" i="27"/>
  <c r="W966" i="27"/>
  <c r="R966" i="27"/>
  <c r="T526" i="27"/>
  <c r="R526" i="27"/>
  <c r="S55" i="27"/>
  <c r="V55" i="27"/>
  <c r="W391" i="27"/>
  <c r="U391" i="27"/>
  <c r="T730" i="27"/>
  <c r="R730" i="27"/>
  <c r="V487" i="27"/>
  <c r="S487" i="27"/>
  <c r="U834" i="27"/>
  <c r="W834" i="27"/>
  <c r="R834" i="27"/>
  <c r="V1002" i="27"/>
  <c r="S1002" i="27"/>
  <c r="R954" i="27"/>
  <c r="T954" i="27"/>
  <c r="W335" i="27"/>
  <c r="U335" i="27"/>
  <c r="R335" i="27"/>
  <c r="R467" i="27"/>
  <c r="T467" i="27"/>
  <c r="S224" i="27"/>
  <c r="V224" i="27"/>
  <c r="W743" i="27"/>
  <c r="U743" i="27"/>
  <c r="S836" i="27"/>
  <c r="V836" i="27"/>
  <c r="T822" i="27"/>
  <c r="R822" i="27"/>
  <c r="T288" i="27"/>
  <c r="R288" i="27"/>
  <c r="V155" i="27"/>
  <c r="S155" i="27"/>
  <c r="R145" i="27"/>
  <c r="T145" i="27"/>
  <c r="R307" i="27"/>
  <c r="T307" i="27"/>
  <c r="T498" i="27"/>
  <c r="R498" i="27"/>
  <c r="T674" i="27"/>
  <c r="R674" i="27"/>
  <c r="U670" i="27"/>
  <c r="W670" i="27"/>
  <c r="S460" i="27"/>
  <c r="V460" i="27"/>
  <c r="T830" i="27"/>
  <c r="R830" i="27"/>
  <c r="S476" i="27"/>
  <c r="V476" i="27"/>
  <c r="R297" i="27"/>
  <c r="T297" i="27"/>
  <c r="T894" i="27"/>
  <c r="R894" i="27"/>
  <c r="T500" i="27"/>
  <c r="R500" i="27"/>
  <c r="W971" i="27"/>
  <c r="U971" i="27"/>
  <c r="R31" i="27"/>
  <c r="T31" i="27"/>
  <c r="R32" i="27"/>
  <c r="T32" i="27"/>
  <c r="T934" i="27"/>
  <c r="R934" i="27"/>
  <c r="R509" i="27"/>
  <c r="T509" i="27"/>
  <c r="U392" i="27"/>
  <c r="W392" i="27"/>
  <c r="W723" i="27"/>
  <c r="U723" i="27"/>
  <c r="W789" i="27"/>
  <c r="U789" i="27"/>
  <c r="T506" i="27"/>
  <c r="R506" i="27"/>
  <c r="V917" i="27"/>
  <c r="S917" i="27"/>
  <c r="V949" i="27"/>
  <c r="S949" i="27"/>
  <c r="S57" i="27"/>
  <c r="V57" i="27"/>
  <c r="U278" i="27"/>
  <c r="W278" i="27"/>
  <c r="S550" i="27"/>
  <c r="V550" i="27"/>
  <c r="S48" i="27"/>
  <c r="V48" i="27"/>
  <c r="R197" i="27"/>
  <c r="T197" i="27"/>
  <c r="U257" i="27"/>
  <c r="W257" i="27"/>
  <c r="U464" i="27"/>
  <c r="W464" i="27"/>
  <c r="W365" i="27"/>
  <c r="U365" i="27"/>
  <c r="U676" i="27"/>
  <c r="W676" i="27"/>
  <c r="V609" i="27"/>
  <c r="S609" i="27"/>
  <c r="V855" i="27"/>
  <c r="S855" i="27"/>
  <c r="W855" i="27"/>
  <c r="U912" i="27"/>
  <c r="W912" i="27"/>
  <c r="S172" i="27"/>
  <c r="V172" i="27"/>
  <c r="T366" i="27"/>
  <c r="R366" i="27"/>
  <c r="U531" i="27"/>
  <c r="W531" i="27"/>
  <c r="R683" i="27"/>
  <c r="T683" i="27"/>
  <c r="W295" i="27"/>
  <c r="U295" i="27"/>
  <c r="W498" i="27"/>
  <c r="U498" i="27"/>
  <c r="U604" i="27"/>
  <c r="W604" i="27"/>
  <c r="T684" i="27"/>
  <c r="R684" i="27"/>
  <c r="U362" i="27"/>
  <c r="W362" i="27"/>
  <c r="R491" i="27"/>
  <c r="T491" i="27"/>
  <c r="T113" i="27"/>
  <c r="R113" i="27"/>
  <c r="U237" i="27"/>
  <c r="W237" i="27"/>
  <c r="U442" i="27"/>
  <c r="W442" i="27"/>
  <c r="T670" i="27"/>
  <c r="R670" i="27"/>
  <c r="W56" i="27"/>
  <c r="U56" i="27"/>
  <c r="W307" i="27"/>
  <c r="U307" i="27"/>
  <c r="S376" i="27"/>
  <c r="V376" i="27"/>
  <c r="W865" i="27"/>
  <c r="U865" i="27"/>
  <c r="U768" i="27"/>
  <c r="W768" i="27"/>
  <c r="V363" i="27"/>
  <c r="S363" i="27"/>
  <c r="U860" i="27"/>
  <c r="W860" i="27"/>
  <c r="T846" i="27"/>
  <c r="R846" i="27"/>
  <c r="S35" i="27"/>
  <c r="V35" i="27"/>
  <c r="V744" i="27"/>
  <c r="S744" i="27"/>
  <c r="R799" i="27"/>
  <c r="T799" i="27"/>
  <c r="V731" i="27"/>
  <c r="S731" i="27"/>
  <c r="R865" i="27"/>
  <c r="T865" i="27"/>
  <c r="R201" i="27"/>
  <c r="T201" i="27"/>
  <c r="S140" i="27"/>
  <c r="V140" i="27"/>
  <c r="W485" i="27"/>
  <c r="U485" i="27"/>
  <c r="R517" i="27"/>
  <c r="T517" i="27"/>
  <c r="R533" i="27"/>
  <c r="T533" i="27"/>
  <c r="R581" i="27"/>
  <c r="T581" i="27"/>
  <c r="W735" i="27"/>
  <c r="U735" i="27"/>
  <c r="S109" i="27"/>
  <c r="V109" i="27"/>
  <c r="W367" i="27"/>
  <c r="U367" i="27"/>
  <c r="T634" i="27"/>
  <c r="R634" i="27"/>
  <c r="T686" i="27"/>
  <c r="R686" i="27"/>
  <c r="U708" i="27"/>
  <c r="W708" i="27"/>
  <c r="V209" i="27"/>
  <c r="S209" i="27"/>
  <c r="U692" i="27"/>
  <c r="W692" i="27"/>
  <c r="R112" i="27"/>
  <c r="T112" i="27"/>
  <c r="S542" i="27"/>
  <c r="V542" i="27"/>
  <c r="U266" i="27"/>
  <c r="W266" i="27"/>
  <c r="V89" i="27"/>
  <c r="S89" i="27"/>
  <c r="S212" i="27"/>
  <c r="V212" i="27"/>
  <c r="S444" i="27"/>
  <c r="V444" i="27"/>
  <c r="T804" i="27"/>
  <c r="R804" i="27"/>
  <c r="W18" i="27"/>
  <c r="U18" i="27"/>
  <c r="V110" i="27"/>
  <c r="S110" i="27"/>
  <c r="V635" i="27"/>
  <c r="S635" i="27"/>
  <c r="V737" i="27"/>
  <c r="S737" i="27"/>
  <c r="U712" i="27"/>
  <c r="W712" i="27"/>
  <c r="T238" i="27"/>
  <c r="R238" i="27"/>
  <c r="S318" i="27"/>
  <c r="V318" i="27"/>
  <c r="T418" i="27"/>
  <c r="R418" i="27"/>
  <c r="W483" i="27"/>
  <c r="U483" i="27"/>
  <c r="U515" i="27"/>
  <c r="W515" i="27"/>
  <c r="W611" i="27"/>
  <c r="U611" i="27"/>
  <c r="W741" i="27"/>
  <c r="U741" i="27"/>
  <c r="R121" i="27"/>
  <c r="T121" i="27"/>
  <c r="V664" i="27"/>
  <c r="S664" i="27"/>
  <c r="U908" i="27"/>
  <c r="W908" i="27"/>
  <c r="S380" i="27"/>
  <c r="V380" i="27"/>
  <c r="V523" i="27"/>
  <c r="S523" i="27"/>
  <c r="V1004" i="27"/>
  <c r="S1004" i="27"/>
  <c r="W411" i="27"/>
  <c r="U411" i="27"/>
  <c r="U90" i="27"/>
  <c r="W90" i="27"/>
  <c r="W331" i="27"/>
  <c r="U331" i="27"/>
  <c r="S858" i="27"/>
  <c r="V858" i="27"/>
  <c r="W858" i="27"/>
  <c r="R992" i="27"/>
  <c r="T992" i="27"/>
  <c r="S890" i="27"/>
  <c r="V890" i="27"/>
  <c r="V401" i="27"/>
  <c r="S401" i="27"/>
  <c r="V881" i="27"/>
  <c r="S881" i="27"/>
  <c r="R827" i="27"/>
  <c r="T827" i="27"/>
  <c r="U255" i="27"/>
  <c r="W255" i="27"/>
  <c r="S842" i="27"/>
  <c r="V842" i="27"/>
  <c r="T618" i="27"/>
  <c r="R618" i="27"/>
  <c r="V96" i="27"/>
  <c r="S96" i="27"/>
  <c r="U182" i="27"/>
  <c r="W182" i="27"/>
  <c r="U370" i="27"/>
  <c r="W370" i="27"/>
  <c r="U601" i="27"/>
  <c r="W601" i="27"/>
  <c r="V847" i="27"/>
  <c r="S847" i="27"/>
  <c r="S866" i="27"/>
  <c r="V866" i="27"/>
  <c r="U80" i="27"/>
  <c r="W80" i="27"/>
  <c r="R825" i="27"/>
  <c r="T825" i="27"/>
  <c r="S734" i="27"/>
  <c r="V734" i="27"/>
  <c r="W193" i="27"/>
  <c r="U193" i="27"/>
  <c r="T76" i="27"/>
  <c r="R76" i="27"/>
  <c r="W179" i="27"/>
  <c r="U179" i="27"/>
  <c r="V963" i="27"/>
  <c r="S963" i="27"/>
  <c r="U991" i="27"/>
  <c r="W991" i="27"/>
  <c r="R371" i="27"/>
  <c r="T371" i="27"/>
  <c r="T276" i="27"/>
  <c r="R276" i="27"/>
  <c r="U384" i="27"/>
  <c r="W384" i="27"/>
  <c r="V982" i="27"/>
  <c r="S982" i="27"/>
  <c r="U245" i="27"/>
  <c r="W245" i="27"/>
  <c r="V385" i="27"/>
  <c r="S385" i="27"/>
  <c r="S622" i="27"/>
  <c r="V622" i="27"/>
  <c r="W232" i="27"/>
  <c r="U232" i="27"/>
  <c r="R659" i="27"/>
  <c r="T659" i="27"/>
  <c r="V769" i="27"/>
  <c r="S769" i="27"/>
  <c r="W903" i="27"/>
  <c r="U903" i="27"/>
  <c r="S494" i="27"/>
  <c r="V494" i="27"/>
  <c r="U160" i="27"/>
  <c r="W160" i="27"/>
  <c r="U426" i="27"/>
  <c r="W426" i="27"/>
  <c r="T72" i="27"/>
  <c r="R72" i="27"/>
  <c r="V897" i="27"/>
  <c r="S897" i="27"/>
  <c r="W897" i="27"/>
  <c r="S240" i="27"/>
  <c r="V240" i="27"/>
  <c r="T920" i="27"/>
  <c r="R920" i="27"/>
  <c r="U340" i="27"/>
  <c r="W340" i="27"/>
  <c r="R340" i="27"/>
  <c r="U72" i="27"/>
  <c r="W72" i="27"/>
  <c r="V704" i="27"/>
  <c r="S704" i="27"/>
  <c r="U780" i="27"/>
  <c r="W780" i="27"/>
  <c r="T993" i="27"/>
  <c r="R993" i="27"/>
  <c r="W693" i="27"/>
  <c r="U693" i="27"/>
  <c r="T636" i="27"/>
  <c r="R636" i="27"/>
  <c r="W137" i="27"/>
  <c r="U137" i="27"/>
  <c r="V435" i="27"/>
  <c r="S435" i="27"/>
  <c r="V597" i="27"/>
  <c r="S597" i="27"/>
  <c r="R973" i="27"/>
  <c r="W876" i="27"/>
  <c r="R126" i="27"/>
  <c r="W394" i="27"/>
  <c r="W674" i="27"/>
  <c r="R912" i="27"/>
  <c r="V121" i="27"/>
  <c r="S121" i="27"/>
  <c r="V908" i="27"/>
  <c r="S908" i="27"/>
  <c r="T348" i="27"/>
  <c r="R348" i="27"/>
  <c r="U380" i="27"/>
  <c r="W380" i="27"/>
  <c r="R815" i="27"/>
  <c r="T815" i="27"/>
  <c r="V411" i="27"/>
  <c r="S411" i="27"/>
  <c r="W16" i="27"/>
  <c r="U16" i="27"/>
  <c r="U202" i="27"/>
  <c r="W202" i="27"/>
  <c r="R331" i="27"/>
  <c r="T331" i="27"/>
  <c r="S930" i="27"/>
  <c r="V930" i="27"/>
  <c r="R931" i="27"/>
  <c r="T931" i="27"/>
  <c r="S512" i="27"/>
  <c r="V512" i="27"/>
  <c r="W881" i="27"/>
  <c r="U881" i="27"/>
  <c r="W929" i="27"/>
  <c r="U929" i="27"/>
  <c r="R255" i="27"/>
  <c r="T255" i="27"/>
  <c r="T796" i="27"/>
  <c r="R796" i="27"/>
  <c r="U842" i="27"/>
  <c r="W842" i="27"/>
  <c r="S228" i="27"/>
  <c r="V228" i="27"/>
  <c r="U96" i="27"/>
  <c r="W96" i="27"/>
  <c r="S284" i="27"/>
  <c r="V284" i="27"/>
  <c r="V601" i="27"/>
  <c r="S601" i="27"/>
  <c r="R777" i="27"/>
  <c r="T777" i="27"/>
  <c r="W847" i="27"/>
  <c r="U847" i="27"/>
  <c r="T80" i="27"/>
  <c r="R80" i="27"/>
  <c r="R161" i="27"/>
  <c r="T161" i="27"/>
  <c r="T734" i="27"/>
  <c r="R734" i="27"/>
  <c r="U948" i="27"/>
  <c r="W948" i="27"/>
  <c r="S76" i="27"/>
  <c r="V76" i="27"/>
  <c r="V165" i="27"/>
  <c r="S165" i="27"/>
  <c r="V179" i="27"/>
  <c r="S179" i="27"/>
  <c r="R729" i="27"/>
  <c r="T729" i="27"/>
  <c r="V371" i="27"/>
  <c r="S371" i="27"/>
  <c r="V153" i="27"/>
  <c r="S153" i="27"/>
  <c r="S276" i="27"/>
  <c r="V276" i="27"/>
  <c r="T6" i="27"/>
  <c r="R6" i="27"/>
  <c r="W982" i="27"/>
  <c r="U982" i="27"/>
  <c r="R385" i="27"/>
  <c r="T385" i="27"/>
  <c r="W558" i="27"/>
  <c r="U558" i="27"/>
  <c r="T622" i="27"/>
  <c r="R622" i="27"/>
  <c r="W659" i="27"/>
  <c r="U659" i="27"/>
  <c r="R925" i="27"/>
  <c r="T925" i="27"/>
  <c r="R903" i="27"/>
  <c r="T903" i="27"/>
  <c r="R359" i="27"/>
  <c r="T359" i="27"/>
  <c r="W494" i="27"/>
  <c r="U494" i="27"/>
  <c r="U290" i="27"/>
  <c r="W290" i="27"/>
  <c r="T426" i="27"/>
  <c r="R426" i="27"/>
  <c r="U104" i="27"/>
  <c r="W104" i="27"/>
  <c r="R693" i="27"/>
  <c r="T693" i="27"/>
  <c r="U61" i="27"/>
  <c r="W61" i="27"/>
  <c r="V805" i="27"/>
  <c r="S805" i="27"/>
  <c r="V864" i="27"/>
  <c r="S864" i="27"/>
  <c r="R265" i="27"/>
  <c r="T265" i="27"/>
  <c r="V607" i="27"/>
  <c r="S607" i="27"/>
  <c r="S138" i="27"/>
  <c r="V138" i="27"/>
  <c r="R837" i="27"/>
  <c r="T837" i="27"/>
  <c r="W749" i="27"/>
  <c r="U749" i="27"/>
  <c r="R978" i="27"/>
  <c r="T978" i="27"/>
  <c r="T888" i="27"/>
  <c r="R888" i="27"/>
  <c r="U794" i="27"/>
  <c r="W794" i="27"/>
  <c r="R794" i="27"/>
  <c r="V992" i="27"/>
  <c r="S992" i="27"/>
  <c r="W931" i="27"/>
  <c r="U931" i="27"/>
  <c r="W512" i="27"/>
  <c r="U512" i="27"/>
  <c r="R881" i="27"/>
  <c r="T881" i="27"/>
  <c r="V827" i="27"/>
  <c r="S827" i="27"/>
  <c r="V255" i="27"/>
  <c r="S255" i="27"/>
  <c r="U796" i="27"/>
  <c r="W796" i="27"/>
  <c r="U618" i="27"/>
  <c r="W618" i="27"/>
  <c r="W228" i="27"/>
  <c r="U228" i="27"/>
  <c r="V182" i="27"/>
  <c r="S182" i="27"/>
  <c r="U284" i="27"/>
  <c r="W284" i="27"/>
  <c r="R601" i="27"/>
  <c r="T601" i="27"/>
  <c r="W777" i="27"/>
  <c r="U777" i="27"/>
  <c r="T866" i="27"/>
  <c r="R866" i="27"/>
  <c r="V80" i="27"/>
  <c r="S80" i="27"/>
  <c r="W161" i="27"/>
  <c r="U161" i="27"/>
  <c r="U734" i="27"/>
  <c r="W734" i="27"/>
  <c r="R948" i="27"/>
  <c r="T948" i="27"/>
  <c r="U76" i="27"/>
  <c r="W76" i="27"/>
  <c r="W165" i="27"/>
  <c r="U165" i="27"/>
  <c r="T963" i="27"/>
  <c r="R963" i="27"/>
  <c r="W729" i="27"/>
  <c r="U729" i="27"/>
  <c r="W371" i="27"/>
  <c r="U371" i="27"/>
  <c r="W153" i="27"/>
  <c r="U153" i="27"/>
  <c r="S384" i="27"/>
  <c r="V384" i="27"/>
  <c r="S6" i="27"/>
  <c r="V6" i="27"/>
  <c r="R245" i="27"/>
  <c r="T245" i="27"/>
  <c r="W385" i="27"/>
  <c r="U385" i="27"/>
  <c r="S558" i="27"/>
  <c r="V558" i="27"/>
  <c r="T232" i="27"/>
  <c r="R232" i="27"/>
  <c r="V659" i="27"/>
  <c r="S659" i="27"/>
  <c r="V925" i="27"/>
  <c r="S925" i="27"/>
  <c r="V903" i="27"/>
  <c r="S903" i="27"/>
  <c r="V359" i="27"/>
  <c r="S359" i="27"/>
  <c r="T160" i="27"/>
  <c r="R160" i="27"/>
  <c r="T290" i="27"/>
  <c r="R290" i="27"/>
  <c r="R55" i="27"/>
  <c r="T55" i="27"/>
  <c r="U306" i="27"/>
  <c r="W306" i="27"/>
  <c r="T560" i="27"/>
  <c r="R560" i="27"/>
  <c r="R185" i="27"/>
  <c r="T185" i="27"/>
  <c r="T810" i="27"/>
  <c r="R810" i="27"/>
  <c r="S886" i="27"/>
  <c r="V886" i="27"/>
  <c r="U462" i="27"/>
  <c r="W462" i="27"/>
  <c r="S740" i="27"/>
  <c r="V740" i="27"/>
  <c r="U396" i="27"/>
  <c r="W396" i="27"/>
  <c r="T940" i="27"/>
  <c r="R940" i="27"/>
  <c r="T456" i="27"/>
  <c r="R456" i="27"/>
  <c r="V988" i="27"/>
  <c r="S988" i="27"/>
  <c r="T306" i="27"/>
  <c r="R306" i="27"/>
  <c r="V173" i="27"/>
  <c r="S173" i="27"/>
  <c r="R104" i="27"/>
  <c r="W655" i="27"/>
  <c r="U655" i="27"/>
  <c r="W121" i="27"/>
  <c r="U121" i="27"/>
  <c r="U664" i="27"/>
  <c r="W664" i="27"/>
  <c r="U348" i="27"/>
  <c r="W348" i="27"/>
  <c r="T380" i="27"/>
  <c r="R380" i="27"/>
  <c r="R523" i="27"/>
  <c r="T523" i="27"/>
  <c r="W1004" i="27"/>
  <c r="U1004" i="27"/>
  <c r="S16" i="27"/>
  <c r="V16" i="27"/>
  <c r="S90" i="27"/>
  <c r="V90" i="27"/>
  <c r="V331" i="27"/>
  <c r="S331" i="27"/>
  <c r="T930" i="27"/>
  <c r="R930" i="27"/>
  <c r="U992" i="27"/>
  <c r="W992" i="27"/>
  <c r="U890" i="27"/>
  <c r="W890" i="27"/>
  <c r="W401" i="27"/>
  <c r="U401" i="27"/>
  <c r="V929" i="27"/>
  <c r="S929" i="27"/>
  <c r="W827" i="27"/>
  <c r="U827" i="27"/>
  <c r="S796" i="27"/>
  <c r="V796" i="27"/>
  <c r="T842" i="27"/>
  <c r="R842" i="27"/>
  <c r="T228" i="27"/>
  <c r="R228" i="27"/>
  <c r="R96" i="27"/>
  <c r="T96" i="27"/>
  <c r="T284" i="27"/>
  <c r="R284" i="27"/>
  <c r="V370" i="27"/>
  <c r="S370" i="27"/>
  <c r="V777" i="27"/>
  <c r="S777" i="27"/>
  <c r="R847" i="27"/>
  <c r="T847" i="27"/>
  <c r="U866" i="27"/>
  <c r="W866" i="27"/>
  <c r="V161" i="27"/>
  <c r="S161" i="27"/>
  <c r="W825" i="27"/>
  <c r="U825" i="27"/>
  <c r="V948" i="27"/>
  <c r="S948" i="27"/>
  <c r="V193" i="27"/>
  <c r="S193" i="27"/>
  <c r="R165" i="27"/>
  <c r="T165" i="27"/>
  <c r="R179" i="27"/>
  <c r="T179" i="27"/>
  <c r="W963" i="27"/>
  <c r="U963" i="27"/>
  <c r="T991" i="27"/>
  <c r="R991" i="27"/>
  <c r="R153" i="27"/>
  <c r="T153" i="27"/>
  <c r="U276" i="27"/>
  <c r="W276" i="27"/>
  <c r="W6" i="27"/>
  <c r="U6" i="27"/>
  <c r="R982" i="27"/>
  <c r="T982" i="27"/>
  <c r="V245" i="27"/>
  <c r="S245" i="27"/>
  <c r="T558" i="27"/>
  <c r="R558" i="27"/>
  <c r="U622" i="27"/>
  <c r="W622" i="27"/>
  <c r="S232" i="27"/>
  <c r="V232" i="27"/>
  <c r="W925" i="27"/>
  <c r="U925" i="27"/>
  <c r="W769" i="27"/>
  <c r="U769" i="27"/>
  <c r="W359" i="27"/>
  <c r="U359" i="27"/>
  <c r="T494" i="27"/>
  <c r="R494" i="27"/>
  <c r="S160" i="27"/>
  <c r="V160" i="27"/>
  <c r="V426" i="27"/>
  <c r="S426" i="27"/>
  <c r="V978" i="27"/>
  <c r="S978" i="27"/>
  <c r="W435" i="27"/>
  <c r="U435" i="27"/>
  <c r="T646" i="27"/>
  <c r="R646" i="27"/>
  <c r="V752" i="27"/>
  <c r="S752" i="27"/>
  <c r="W972" i="27"/>
  <c r="U972" i="27"/>
  <c r="W546" i="27"/>
  <c r="U546" i="27"/>
  <c r="V475" i="27"/>
  <c r="S475" i="27"/>
  <c r="T902" i="27"/>
  <c r="R902" i="27"/>
  <c r="V841" i="27"/>
  <c r="S841" i="27"/>
  <c r="U798" i="27"/>
  <c r="W798" i="27"/>
  <c r="V958" i="27"/>
  <c r="S958" i="27"/>
  <c r="W526" i="27"/>
  <c r="U526" i="27"/>
  <c r="U597" i="27"/>
  <c r="W597" i="27"/>
  <c r="R61" i="27"/>
  <c r="R435" i="27"/>
  <c r="W475" i="27"/>
  <c r="R749" i="27"/>
  <c r="R5" i="27"/>
  <c r="U5" i="27"/>
  <c r="S5" i="27"/>
  <c r="O3" i="27"/>
  <c r="P3" i="27"/>
  <c r="N3" i="27"/>
  <c r="M1" i="27"/>
  <c r="N1" i="27" s="1"/>
  <c r="Z395" i="28"/>
  <c r="Z20" i="28"/>
  <c r="Z403" i="28"/>
  <c r="Z508" i="28"/>
  <c r="Z928" i="28"/>
  <c r="Z710" i="28"/>
  <c r="S856" i="30"/>
  <c r="S923" i="30"/>
  <c r="S987" i="30"/>
  <c r="Z378" i="28"/>
  <c r="Z469" i="28"/>
  <c r="Z372" i="28"/>
  <c r="J500" i="28"/>
  <c r="M500" i="28" s="1"/>
  <c r="Z386" i="28"/>
  <c r="Z344" i="28"/>
  <c r="Z961" i="28"/>
  <c r="Z632" i="28"/>
  <c r="J516" i="28"/>
  <c r="M516" i="28" s="1"/>
  <c r="Z654" i="28"/>
  <c r="Z680" i="28"/>
  <c r="Z780" i="28"/>
  <c r="Z356" i="28"/>
  <c r="Z683" i="28"/>
  <c r="Z875" i="28"/>
  <c r="Z448" i="28"/>
  <c r="Z820" i="28"/>
  <c r="Z572" i="28"/>
  <c r="Z774" i="28"/>
  <c r="Z1004" i="28"/>
  <c r="Z323" i="28"/>
  <c r="Z475" i="28"/>
  <c r="Z387" i="28"/>
  <c r="Z355" i="28"/>
  <c r="Z655" i="28"/>
  <c r="Z483" i="28"/>
  <c r="Z424" i="28"/>
  <c r="Z689" i="28"/>
  <c r="Z785" i="28"/>
  <c r="S290" i="30"/>
  <c r="J462" i="28"/>
  <c r="M462" i="28" s="1"/>
  <c r="S212" i="30"/>
  <c r="S647" i="30"/>
  <c r="S504" i="30"/>
  <c r="S536" i="30"/>
  <c r="S10" i="30"/>
  <c r="S631" i="30"/>
  <c r="S663" i="30"/>
  <c r="S991" i="30"/>
  <c r="S888" i="30"/>
  <c r="S955" i="30"/>
  <c r="S962" i="30"/>
  <c r="S1003" i="30"/>
  <c r="Z696" i="28"/>
  <c r="Z921" i="28"/>
  <c r="Z972" i="28"/>
  <c r="Z932" i="28"/>
  <c r="Z447" i="28"/>
  <c r="J767" i="28"/>
  <c r="M767" i="28" s="1"/>
  <c r="J14" i="28"/>
  <c r="L14" i="28" s="1"/>
  <c r="R14" i="28" s="1"/>
  <c r="Z520" i="28"/>
  <c r="Z381" i="28"/>
  <c r="Z341" i="28"/>
  <c r="Z360" i="28"/>
  <c r="Z619" i="28"/>
  <c r="Z464" i="28"/>
  <c r="Z479" i="28"/>
  <c r="S263" i="30"/>
  <c r="S654" i="30"/>
  <c r="S884" i="30"/>
  <c r="Z407" i="28"/>
  <c r="Z399" i="28"/>
  <c r="Z359" i="28"/>
  <c r="Z324" i="28"/>
  <c r="Z420" i="28"/>
  <c r="Z493" i="28"/>
  <c r="Z499" i="28"/>
  <c r="Z611" i="28"/>
  <c r="J839" i="28"/>
  <c r="L839" i="28" s="1"/>
  <c r="Z845" i="28"/>
  <c r="Z708" i="28"/>
  <c r="Z409" i="28"/>
  <c r="Z345" i="28"/>
  <c r="Z329" i="28"/>
  <c r="Z334" i="28"/>
  <c r="Z366" i="28"/>
  <c r="J518" i="28"/>
  <c r="N518" i="28" s="1"/>
  <c r="J632" i="28"/>
  <c r="J623" i="28"/>
  <c r="L623" i="28" s="1"/>
  <c r="R623" i="28" s="1"/>
  <c r="Z939" i="28"/>
  <c r="Z947" i="28"/>
  <c r="J826" i="28"/>
  <c r="N826" i="28" s="1"/>
  <c r="Z764" i="28"/>
  <c r="S590" i="30"/>
  <c r="S983" i="30"/>
  <c r="Z556" i="28"/>
  <c r="Z594" i="28"/>
  <c r="Z844" i="28"/>
  <c r="Z431" i="28"/>
  <c r="Z497" i="28"/>
  <c r="Z629" i="28"/>
  <c r="Z637" i="28"/>
  <c r="Z463" i="28"/>
  <c r="Z850" i="28"/>
  <c r="Z868" i="28"/>
  <c r="Z948" i="28"/>
  <c r="Z660" i="28"/>
  <c r="Z536" i="28"/>
  <c r="Z956" i="28"/>
  <c r="S844" i="30"/>
  <c r="Z307" i="28"/>
  <c r="Z577" i="28"/>
  <c r="Z645" i="28"/>
  <c r="Z547" i="28"/>
  <c r="Z993" i="28"/>
  <c r="J895" i="28"/>
  <c r="N895" i="28" s="1"/>
  <c r="Z686" i="28"/>
  <c r="Z314" i="28"/>
  <c r="Z618" i="28"/>
  <c r="J819" i="28"/>
  <c r="L819" i="28" s="1"/>
  <c r="Z974" i="28"/>
  <c r="Z989" i="28"/>
  <c r="Z798" i="28"/>
  <c r="Z946" i="28"/>
  <c r="Z884" i="28"/>
  <c r="Z480" i="28"/>
  <c r="Z924" i="28"/>
  <c r="S33" i="30"/>
  <c r="S160" i="30"/>
  <c r="S176" i="30"/>
  <c r="S192" i="30"/>
  <c r="S220" i="30"/>
  <c r="S511" i="30"/>
  <c r="S864" i="30"/>
  <c r="S914" i="30"/>
  <c r="S939" i="30"/>
  <c r="S979" i="30"/>
  <c r="S995" i="30"/>
  <c r="Z429" i="28"/>
  <c r="Z373" i="28"/>
  <c r="Z365" i="28"/>
  <c r="Z357" i="28"/>
  <c r="Z325" i="28"/>
  <c r="Z13" i="28"/>
  <c r="Z551" i="28"/>
  <c r="Z599" i="28"/>
  <c r="Z717" i="28"/>
  <c r="Z752" i="28"/>
  <c r="Z995" i="28"/>
  <c r="J843" i="28"/>
  <c r="L843" i="28" s="1"/>
  <c r="J875" i="28"/>
  <c r="L875" i="28" s="1"/>
  <c r="J971" i="28"/>
  <c r="N971" i="28" s="1"/>
  <c r="J854" i="28"/>
  <c r="L854" i="28" s="1"/>
  <c r="J465" i="28"/>
  <c r="L465" i="28" s="1"/>
  <c r="R465" i="28" s="1"/>
  <c r="J24" i="28"/>
  <c r="N24" i="28" s="1"/>
  <c r="Q24" i="28" s="1"/>
  <c r="Z858" i="28"/>
  <c r="Z954" i="28"/>
  <c r="Z624" i="28"/>
  <c r="Z804" i="28"/>
  <c r="Z970" i="28"/>
  <c r="Z906" i="28"/>
  <c r="Z584" i="28"/>
  <c r="Z882" i="28"/>
  <c r="Z552" i="28"/>
  <c r="Z605" i="28"/>
  <c r="Z414" i="28"/>
  <c r="Z929" i="28"/>
  <c r="S718" i="30"/>
  <c r="S750" i="30"/>
  <c r="S852" i="30"/>
  <c r="S930" i="30"/>
  <c r="Z397" i="28"/>
  <c r="Z389" i="28"/>
  <c r="Z435" i="28"/>
  <c r="Z535" i="28"/>
  <c r="Z923" i="28"/>
  <c r="S140" i="30"/>
  <c r="J436" i="28"/>
  <c r="Z662" i="28"/>
  <c r="Z488" i="28"/>
  <c r="Z670" i="28"/>
  <c r="Z514" i="28"/>
  <c r="Z759" i="28"/>
  <c r="Z796" i="28"/>
  <c r="Z588" i="28"/>
  <c r="Z900" i="28"/>
  <c r="Z719" i="28"/>
  <c r="Z380" i="28"/>
  <c r="Z346" i="28"/>
  <c r="J720" i="28"/>
  <c r="N720" i="28" s="1"/>
  <c r="S535" i="30"/>
  <c r="S807" i="30"/>
  <c r="S839" i="30"/>
  <c r="Z388" i="28"/>
  <c r="J621" i="28"/>
  <c r="N621" i="28" s="1"/>
  <c r="Z549" i="28"/>
  <c r="J945" i="28"/>
  <c r="M945" i="28" s="1"/>
  <c r="S945" i="28" s="1"/>
  <c r="Z941" i="28"/>
  <c r="J438" i="28"/>
  <c r="N438" i="28" s="1"/>
  <c r="Z766" i="28"/>
  <c r="J650" i="28"/>
  <c r="M650" i="28" s="1"/>
  <c r="Z423" i="28"/>
  <c r="Z383" i="28"/>
  <c r="Z375" i="28"/>
  <c r="Z351" i="28"/>
  <c r="Z335" i="28"/>
  <c r="Z311" i="28"/>
  <c r="Z16" i="28"/>
  <c r="Z7" i="28"/>
  <c r="Z459" i="28"/>
  <c r="Z485" i="28"/>
  <c r="Z308" i="28"/>
  <c r="Z404" i="28"/>
  <c r="J514" i="28"/>
  <c r="L514" i="28" s="1"/>
  <c r="R514" i="28" s="1"/>
  <c r="J526" i="28"/>
  <c r="L526" i="28" s="1"/>
  <c r="Z426" i="28"/>
  <c r="Z541" i="28"/>
  <c r="Z559" i="28"/>
  <c r="Z557" i="28"/>
  <c r="Z573" i="28"/>
  <c r="Z515" i="28"/>
  <c r="J702" i="28"/>
  <c r="L702" i="28" s="1"/>
  <c r="Z778" i="28"/>
  <c r="Z720" i="28"/>
  <c r="Z739" i="28"/>
  <c r="Z747" i="28"/>
  <c r="Z779" i="28"/>
  <c r="Z784" i="28"/>
  <c r="Z897" i="28"/>
  <c r="Z809" i="28"/>
  <c r="Z976" i="28"/>
  <c r="Z1000" i="28"/>
  <c r="Z665" i="28"/>
  <c r="Z713" i="28"/>
  <c r="Z761" i="28"/>
  <c r="Z777" i="28"/>
  <c r="J806" i="28"/>
  <c r="N806" i="28" s="1"/>
  <c r="Z821" i="28"/>
  <c r="Z885" i="28"/>
  <c r="J918" i="28"/>
  <c r="L918" i="28" s="1"/>
  <c r="S305" i="30"/>
  <c r="Z496" i="28"/>
  <c r="Z726" i="28"/>
  <c r="Z790" i="28"/>
  <c r="Z834" i="28"/>
  <c r="Z898" i="28"/>
  <c r="Z962" i="28"/>
  <c r="Z986" i="28"/>
  <c r="Z656" i="28"/>
  <c r="Z591" i="28"/>
  <c r="Z687" i="28"/>
  <c r="Z10" i="28"/>
  <c r="Z17" i="28"/>
  <c r="Z398" i="28"/>
  <c r="Z428" i="28"/>
  <c r="Z418" i="28"/>
  <c r="Z495" i="28"/>
  <c r="Z489" i="28"/>
  <c r="J639" i="28"/>
  <c r="L639" i="28" s="1"/>
  <c r="J803" i="28"/>
  <c r="M803" i="28" s="1"/>
  <c r="Z635" i="28"/>
  <c r="Z728" i="28"/>
  <c r="Z833" i="28"/>
  <c r="Z865" i="28"/>
  <c r="Z822" i="28"/>
  <c r="Z955" i="28"/>
  <c r="Z813" i="28"/>
  <c r="J867" i="28"/>
  <c r="J963" i="28"/>
  <c r="L963" i="28" s="1"/>
  <c r="S80" i="30"/>
  <c r="J432" i="28"/>
  <c r="J440" i="28"/>
  <c r="Z648" i="28"/>
  <c r="Z750" i="28"/>
  <c r="Z756" i="28"/>
  <c r="Z922" i="28"/>
  <c r="Z640" i="28"/>
  <c r="J444" i="28"/>
  <c r="M444" i="28" s="1"/>
  <c r="Z597" i="28"/>
  <c r="Z938" i="28"/>
  <c r="J586" i="28"/>
  <c r="N586" i="28" s="1"/>
  <c r="Z748" i="28"/>
  <c r="Z692" i="28"/>
  <c r="Z892" i="28"/>
  <c r="Z815" i="28"/>
  <c r="Z908" i="28"/>
  <c r="Z600" i="28"/>
  <c r="Z1002" i="28"/>
  <c r="Z996" i="28"/>
  <c r="S911" i="30"/>
  <c r="Z512" i="28"/>
  <c r="Z732" i="28"/>
  <c r="Z528" i="28"/>
  <c r="Z602" i="28"/>
  <c r="Z860" i="28"/>
  <c r="Z430" i="28"/>
  <c r="S321" i="30"/>
  <c r="J477" i="28"/>
  <c r="N477" i="28" s="1"/>
  <c r="Z672" i="28"/>
  <c r="Z806" i="28"/>
  <c r="J652" i="28"/>
  <c r="Z453" i="28"/>
  <c r="Z524" i="28"/>
  <c r="J592" i="28"/>
  <c r="L592" i="28" s="1"/>
  <c r="Z724" i="28"/>
  <c r="Z874" i="28"/>
  <c r="S26" i="30"/>
  <c r="S273" i="30"/>
  <c r="S934" i="30"/>
  <c r="S65" i="30"/>
  <c r="S583" i="30"/>
  <c r="S695" i="30"/>
  <c r="S711" i="30"/>
  <c r="S759" i="30"/>
  <c r="S775" i="30"/>
  <c r="Z417" i="28"/>
  <c r="Z401" i="28"/>
  <c r="Z361" i="28"/>
  <c r="Z358" i="28"/>
  <c r="Z451" i="28"/>
  <c r="Z517" i="28"/>
  <c r="Z545" i="28"/>
  <c r="Z589" i="28"/>
  <c r="J752" i="28"/>
  <c r="N752" i="28" s="1"/>
  <c r="Z675" i="28"/>
  <c r="Z691" i="28"/>
  <c r="Z800" i="28"/>
  <c r="Z816" i="28"/>
  <c r="Z810" i="28"/>
  <c r="Z1001" i="28"/>
  <c r="Z832" i="28"/>
  <c r="J913" i="28"/>
  <c r="M913" i="28" s="1"/>
  <c r="Z837" i="28"/>
  <c r="Z853" i="28"/>
  <c r="Z869" i="28"/>
  <c r="Z965" i="28"/>
  <c r="Z981" i="28"/>
  <c r="J827" i="28"/>
  <c r="J870" i="28"/>
  <c r="M870" i="28" s="1"/>
  <c r="J36" i="28"/>
  <c r="L36" i="28" s="1"/>
  <c r="R36" i="28" s="1"/>
  <c r="Z315" i="28"/>
  <c r="Z12" i="28"/>
  <c r="Z505" i="28"/>
  <c r="Z521" i="28"/>
  <c r="Z533" i="28"/>
  <c r="J591" i="28"/>
  <c r="N591" i="28" s="1"/>
  <c r="Z607" i="28"/>
  <c r="Z677" i="28"/>
  <c r="J703" i="28"/>
  <c r="L703" i="28" s="1"/>
  <c r="Z763" i="28"/>
  <c r="Z776" i="28"/>
  <c r="J791" i="28"/>
  <c r="Z937" i="28"/>
  <c r="Z802" i="28"/>
  <c r="Z848" i="28"/>
  <c r="Z856" i="28"/>
  <c r="Z952" i="28"/>
  <c r="J993" i="28"/>
  <c r="L993" i="28" s="1"/>
  <c r="J460" i="28"/>
  <c r="Z580" i="28"/>
  <c r="Z967" i="28"/>
  <c r="S306" i="30"/>
  <c r="J6" i="28"/>
  <c r="Z492" i="28"/>
  <c r="Z504" i="28"/>
  <c r="Z608" i="28"/>
  <c r="Z876" i="28"/>
  <c r="Z657" i="28"/>
  <c r="Z716" i="28"/>
  <c r="Z975" i="28"/>
  <c r="Z349" i="28"/>
  <c r="Z364" i="28"/>
  <c r="Z354" i="28"/>
  <c r="Z940" i="28"/>
  <c r="Z742" i="28"/>
  <c r="Z500" i="28"/>
  <c r="Z676" i="28"/>
  <c r="Z491" i="28"/>
  <c r="Z949" i="28"/>
  <c r="Z651" i="28"/>
  <c r="Z973" i="28"/>
  <c r="Z330" i="28"/>
  <c r="Z529" i="28"/>
  <c r="Z620" i="28"/>
  <c r="Z626" i="28"/>
  <c r="Z642" i="28"/>
  <c r="Z701" i="28"/>
  <c r="J790" i="28"/>
  <c r="J744" i="28"/>
  <c r="M744" i="28" s="1"/>
  <c r="Z792" i="28"/>
  <c r="J815" i="28"/>
  <c r="Z849" i="28"/>
  <c r="Z854" i="28"/>
  <c r="Z913" i="28"/>
  <c r="Z851" i="28"/>
  <c r="Z859" i="28"/>
  <c r="J871" i="28"/>
  <c r="N871" i="28" s="1"/>
  <c r="Z896" i="28"/>
  <c r="J903" i="28"/>
  <c r="L903" i="28" s="1"/>
  <c r="R903" i="28" s="1"/>
  <c r="Z960" i="28"/>
  <c r="Z968" i="28"/>
  <c r="Z721" i="28"/>
  <c r="Z737" i="28"/>
  <c r="J825" i="28"/>
  <c r="L825" i="28" s="1"/>
  <c r="J446" i="28"/>
  <c r="L446" i="28" s="1"/>
  <c r="J32" i="28"/>
  <c r="Z472" i="28"/>
  <c r="Z506" i="28"/>
  <c r="Z935" i="28"/>
  <c r="Z823" i="28"/>
  <c r="Z839" i="28"/>
  <c r="Z516" i="28"/>
  <c r="Z340" i="28"/>
  <c r="Z503" i="28"/>
  <c r="Z467" i="28"/>
  <c r="Z565" i="28"/>
  <c r="Z621" i="28"/>
  <c r="Z787" i="28"/>
  <c r="Z824" i="28"/>
  <c r="Z984" i="28"/>
  <c r="Z643" i="28"/>
  <c r="S46" i="30"/>
  <c r="S330" i="30"/>
  <c r="J453" i="28"/>
  <c r="M453" i="28" s="1"/>
  <c r="Z465" i="28"/>
  <c r="Z410" i="28"/>
  <c r="Z501" i="28"/>
  <c r="Z652" i="28"/>
  <c r="J636" i="28"/>
  <c r="L636" i="28" s="1"/>
  <c r="Z953" i="28"/>
  <c r="Z840" i="28"/>
  <c r="J855" i="28"/>
  <c r="M855" i="28" s="1"/>
  <c r="J887" i="28"/>
  <c r="M887" i="28" s="1"/>
  <c r="Z907" i="28"/>
  <c r="J935" i="28"/>
  <c r="J951" i="28"/>
  <c r="L951" i="28" s="1"/>
  <c r="R951" i="28" s="1"/>
  <c r="Z979" i="28"/>
  <c r="Z987" i="28"/>
  <c r="Z681" i="28"/>
  <c r="Z697" i="28"/>
  <c r="Z729" i="28"/>
  <c r="Z745" i="28"/>
  <c r="Z793" i="28"/>
  <c r="J841" i="28"/>
  <c r="J905" i="28"/>
  <c r="L905" i="28" s="1"/>
  <c r="J937" i="28"/>
  <c r="J950" i="28"/>
  <c r="N950" i="28" s="1"/>
  <c r="J449" i="28"/>
  <c r="Z456" i="28"/>
  <c r="Z566" i="28"/>
  <c r="Z461" i="28"/>
  <c r="J498" i="28"/>
  <c r="Z684" i="28"/>
  <c r="Z625" i="28"/>
  <c r="Z322" i="28"/>
  <c r="J599" i="28"/>
  <c r="L599" i="28" s="1"/>
  <c r="R599" i="28" s="1"/>
  <c r="Z440" i="28"/>
  <c r="S91" i="30"/>
  <c r="S158" i="30"/>
  <c r="S174" i="30"/>
  <c r="S190" i="30"/>
  <c r="S279" i="30"/>
  <c r="S295" i="30"/>
  <c r="S311" i="30"/>
  <c r="S684" i="30"/>
  <c r="S860" i="30"/>
  <c r="S892" i="30"/>
  <c r="S931" i="30"/>
  <c r="Z411" i="28"/>
  <c r="Z379" i="28"/>
  <c r="Z339" i="28"/>
  <c r="Z299" i="28"/>
  <c r="Z291" i="28"/>
  <c r="Z275" i="28"/>
  <c r="Z259" i="28"/>
  <c r="Z251" i="28"/>
  <c r="Z243" i="28"/>
  <c r="Z235" i="28"/>
  <c r="Z227" i="28"/>
  <c r="Z219" i="28"/>
  <c r="Z211" i="28"/>
  <c r="Z203" i="28"/>
  <c r="Z11" i="28"/>
  <c r="Z382" i="28"/>
  <c r="J568" i="28"/>
  <c r="Z312" i="28"/>
  <c r="J593" i="28"/>
  <c r="N593" i="28" s="1"/>
  <c r="Z606" i="28"/>
  <c r="J648" i="28"/>
  <c r="L648" i="28" s="1"/>
  <c r="J610" i="28"/>
  <c r="M610" i="28" s="1"/>
  <c r="Z581" i="28"/>
  <c r="Z682" i="28"/>
  <c r="Z746" i="28"/>
  <c r="Z712" i="28"/>
  <c r="Z731" i="28"/>
  <c r="Z817" i="28"/>
  <c r="Z886" i="28"/>
  <c r="Z835" i="28"/>
  <c r="Z843" i="28"/>
  <c r="Z963" i="28"/>
  <c r="Z971" i="28"/>
  <c r="Z663" i="28"/>
  <c r="J902" i="28"/>
  <c r="Z772" i="28"/>
  <c r="S28" i="30"/>
  <c r="S447" i="30"/>
  <c r="S567" i="30"/>
  <c r="S599" i="30"/>
  <c r="S615" i="30"/>
  <c r="S946" i="30"/>
  <c r="S984" i="30"/>
  <c r="Z393" i="28"/>
  <c r="Z328" i="28"/>
  <c r="Z561" i="28"/>
  <c r="Z507" i="28"/>
  <c r="Z768" i="28"/>
  <c r="Z811" i="28"/>
  <c r="Z958" i="28"/>
  <c r="J631" i="28"/>
  <c r="Z903" i="28"/>
  <c r="Z462" i="28"/>
  <c r="Z310" i="28"/>
  <c r="S383" i="30"/>
  <c r="S455" i="30"/>
  <c r="S622" i="30"/>
  <c r="S727" i="30"/>
  <c r="S743" i="30"/>
  <c r="S971" i="30"/>
  <c r="Z377" i="28"/>
  <c r="J7" i="28"/>
  <c r="Z390" i="28"/>
  <c r="Z316" i="28"/>
  <c r="Z673" i="28"/>
  <c r="Z753" i="28"/>
  <c r="Z769" i="28"/>
  <c r="Z997" i="28"/>
  <c r="Z563" i="28"/>
  <c r="S166" i="30"/>
  <c r="S172" i="30"/>
  <c r="S182" i="30"/>
  <c r="S198" i="30"/>
  <c r="S204" i="30"/>
  <c r="S248" i="30"/>
  <c r="S516" i="30"/>
  <c r="S548" i="30"/>
  <c r="S564" i="30"/>
  <c r="S628" i="30"/>
  <c r="S676" i="30"/>
  <c r="S692" i="30"/>
  <c r="S756" i="30"/>
  <c r="S804" i="30"/>
  <c r="S820" i="30"/>
  <c r="S512" i="30"/>
  <c r="S544" i="30"/>
  <c r="S846" i="30"/>
  <c r="S862" i="30"/>
  <c r="S868" i="30"/>
  <c r="S878" i="30"/>
  <c r="S894" i="30"/>
  <c r="Z391" i="28"/>
  <c r="Z367" i="28"/>
  <c r="Z327" i="28"/>
  <c r="Z408" i="28"/>
  <c r="Z511" i="28"/>
  <c r="Z400" i="28"/>
  <c r="J468" i="28"/>
  <c r="N468" i="28" s="1"/>
  <c r="Z531" i="28"/>
  <c r="Z583" i="28"/>
  <c r="Z523" i="28"/>
  <c r="Z553" i="28"/>
  <c r="Z666" i="28"/>
  <c r="J784" i="28"/>
  <c r="L784" i="28" s="1"/>
  <c r="Z688" i="28"/>
  <c r="Z814" i="28"/>
  <c r="Z905" i="28"/>
  <c r="Z910" i="28"/>
  <c r="Z944" i="28"/>
  <c r="Z877" i="28"/>
  <c r="J886" i="28"/>
  <c r="S136" i="30"/>
  <c r="S96" i="30"/>
  <c r="Z518" i="28"/>
  <c r="Z617" i="28"/>
  <c r="Z649" i="28"/>
  <c r="Z446" i="28"/>
  <c r="J594" i="28"/>
  <c r="M594" i="28" s="1"/>
  <c r="S594" i="28" s="1"/>
  <c r="Z740" i="28"/>
  <c r="Z791" i="28"/>
  <c r="Z828" i="28"/>
  <c r="Z847" i="28"/>
  <c r="Z540" i="28"/>
  <c r="Z678" i="28"/>
  <c r="J28" i="28"/>
  <c r="J452" i="28"/>
  <c r="N452" i="28" s="1"/>
  <c r="Z695" i="28"/>
  <c r="Z744" i="28"/>
  <c r="Z812" i="28"/>
  <c r="Z852" i="28"/>
  <c r="Z866" i="28"/>
  <c r="Z994" i="28"/>
  <c r="Z871" i="28"/>
  <c r="Z450" i="28"/>
  <c r="Z914" i="28"/>
  <c r="Z930" i="28"/>
  <c r="Z455" i="28"/>
  <c r="Z555" i="28"/>
  <c r="S148" i="30"/>
  <c r="S999" i="30"/>
  <c r="Z613" i="28"/>
  <c r="Z788" i="28"/>
  <c r="Z438" i="28"/>
  <c r="Z911" i="28"/>
  <c r="Z460" i="28"/>
  <c r="Z586" i="28"/>
  <c r="Z836" i="28"/>
  <c r="Z727" i="28"/>
  <c r="Z964" i="28"/>
  <c r="Z917" i="28"/>
  <c r="Z933" i="28"/>
  <c r="J958" i="28"/>
  <c r="L958" i="28" s="1"/>
  <c r="S139" i="30"/>
  <c r="S76" i="30"/>
  <c r="S132" i="30"/>
  <c r="S325" i="30"/>
  <c r="S144" i="30"/>
  <c r="S329" i="30"/>
  <c r="S919" i="30"/>
  <c r="S943" i="30"/>
  <c r="J448" i="28"/>
  <c r="L448" i="28" s="1"/>
  <c r="R448" i="28" s="1"/>
  <c r="Z478" i="28"/>
  <c r="Z576" i="28"/>
  <c r="Z601" i="28"/>
  <c r="J456" i="28"/>
  <c r="M456" i="28" s="1"/>
  <c r="Z715" i="28"/>
  <c r="Z564" i="28"/>
  <c r="Z700" i="28"/>
  <c r="Z718" i="28"/>
  <c r="Z978" i="28"/>
  <c r="J454" i="28"/>
  <c r="Z525" i="28"/>
  <c r="J590" i="28"/>
  <c r="Z694" i="28"/>
  <c r="Z758" i="28"/>
  <c r="Z916" i="28"/>
  <c r="S14" i="30"/>
  <c r="Z434" i="28"/>
  <c r="Z343" i="28"/>
  <c r="Z319" i="28"/>
  <c r="Z482" i="28"/>
  <c r="Z449" i="28"/>
  <c r="J556" i="28"/>
  <c r="M556" i="28" s="1"/>
  <c r="Z537" i="28"/>
  <c r="Z819" i="28"/>
  <c r="Z891" i="28"/>
  <c r="J814" i="28"/>
  <c r="M814" i="28" s="1"/>
  <c r="J977" i="28"/>
  <c r="N977" i="28" s="1"/>
  <c r="J616" i="28"/>
  <c r="N616" i="28" s="1"/>
  <c r="J587" i="28"/>
  <c r="N587" i="28" s="1"/>
  <c r="S84" i="30"/>
  <c r="S289" i="30"/>
  <c r="Z470" i="28"/>
  <c r="Z568" i="28"/>
  <c r="Z734" i="28"/>
  <c r="Z988" i="28"/>
  <c r="Z842" i="28"/>
  <c r="S782" i="30"/>
  <c r="S509" i="30"/>
  <c r="S525" i="30"/>
  <c r="S541" i="30"/>
  <c r="S557" i="30"/>
  <c r="S573" i="30"/>
  <c r="S589" i="30"/>
  <c r="S605" i="30"/>
  <c r="S621" i="30"/>
  <c r="S637" i="30"/>
  <c r="S653" i="30"/>
  <c r="S669" i="30"/>
  <c r="S685" i="30"/>
  <c r="S701" i="30"/>
  <c r="S717" i="30"/>
  <c r="S733" i="30"/>
  <c r="S749" i="30"/>
  <c r="S765" i="30"/>
  <c r="S272" i="30"/>
  <c r="S625" i="30"/>
  <c r="Z513" i="28"/>
  <c r="Z612" i="28"/>
  <c r="Z969" i="28"/>
  <c r="Z801" i="28"/>
  <c r="Z664" i="28"/>
  <c r="Z342" i="28"/>
  <c r="Z374" i="28"/>
  <c r="Z406" i="28"/>
  <c r="S31" i="30"/>
  <c r="S500" i="30"/>
  <c r="S532" i="30"/>
  <c r="S580" i="30"/>
  <c r="S596" i="30"/>
  <c r="S612" i="30"/>
  <c r="S644" i="30"/>
  <c r="S660" i="30"/>
  <c r="S708" i="30"/>
  <c r="S724" i="30"/>
  <c r="S740" i="30"/>
  <c r="S772" i="30"/>
  <c r="S781" i="30"/>
  <c r="S788" i="30"/>
  <c r="S797" i="30"/>
  <c r="S813" i="30"/>
  <c r="S829" i="30"/>
  <c r="S836" i="30"/>
  <c r="S264" i="30"/>
  <c r="S857" i="30"/>
  <c r="S873" i="30"/>
  <c r="S889" i="30"/>
  <c r="S900" i="30"/>
  <c r="S529" i="30"/>
  <c r="S537" i="30"/>
  <c r="S753" i="30"/>
  <c r="J443" i="28"/>
  <c r="M443" i="28" s="1"/>
  <c r="Z326" i="28"/>
  <c r="Z422" i="28"/>
  <c r="Z402" i="28"/>
  <c r="Z392" i="28"/>
  <c r="S128" i="30"/>
  <c r="S186" i="30"/>
  <c r="Z419" i="28"/>
  <c r="Z371" i="28"/>
  <c r="Z363" i="28"/>
  <c r="Z331" i="28"/>
  <c r="Z283" i="28"/>
  <c r="Z267" i="28"/>
  <c r="Z21" i="28"/>
  <c r="Z474" i="28"/>
  <c r="Z614" i="28"/>
  <c r="Z628" i="28"/>
  <c r="Z646" i="28"/>
  <c r="J629" i="28"/>
  <c r="N629" i="28" s="1"/>
  <c r="J598" i="28"/>
  <c r="M598" i="28" s="1"/>
  <c r="Z610" i="28"/>
  <c r="Z669" i="28"/>
  <c r="Z714" i="28"/>
  <c r="Z707" i="28"/>
  <c r="Z736" i="28"/>
  <c r="Z912" i="28"/>
  <c r="J991" i="28"/>
  <c r="J434" i="28"/>
  <c r="N434" i="28" s="1"/>
  <c r="Q434" i="28" s="1"/>
  <c r="Z550" i="28"/>
  <c r="J469" i="28"/>
  <c r="L469" i="28" s="1"/>
  <c r="Z893" i="28"/>
  <c r="S910" i="30"/>
  <c r="S568" i="30"/>
  <c r="S696" i="30"/>
  <c r="S824" i="30"/>
  <c r="S982" i="30"/>
  <c r="S992" i="30"/>
  <c r="S996" i="30"/>
  <c r="Z425" i="28"/>
  <c r="Z385" i="28"/>
  <c r="Z369" i="28"/>
  <c r="Z337" i="28"/>
  <c r="Z321" i="28"/>
  <c r="Z305" i="28"/>
  <c r="Z297" i="28"/>
  <c r="Z289" i="28"/>
  <c r="Z281" i="28"/>
  <c r="Z273" i="28"/>
  <c r="Z265" i="28"/>
  <c r="Z257" i="28"/>
  <c r="Z249" i="28"/>
  <c r="Z241" i="28"/>
  <c r="Z233" i="28"/>
  <c r="Z225" i="28"/>
  <c r="Z217" i="28"/>
  <c r="Z209" i="28"/>
  <c r="Z201" i="28"/>
  <c r="Z18" i="28"/>
  <c r="Z9" i="28"/>
  <c r="J15" i="28"/>
  <c r="Z439" i="28"/>
  <c r="Z466" i="28"/>
  <c r="J564" i="28"/>
  <c r="N564" i="28" s="1"/>
  <c r="J480" i="28"/>
  <c r="L480" i="28" s="1"/>
  <c r="J532" i="28"/>
  <c r="L532" i="28" s="1"/>
  <c r="Z362" i="28"/>
  <c r="Z394" i="28"/>
  <c r="Z527" i="28"/>
  <c r="Z567" i="28"/>
  <c r="Z623" i="28"/>
  <c r="Z636" i="28"/>
  <c r="J640" i="28"/>
  <c r="N640" i="28" s="1"/>
  <c r="Z569" i="28"/>
  <c r="J634" i="28"/>
  <c r="L634" i="28" s="1"/>
  <c r="R634" i="28" s="1"/>
  <c r="J585" i="28"/>
  <c r="L585" i="28" s="1"/>
  <c r="Z627" i="28"/>
  <c r="J686" i="28"/>
  <c r="N686" i="28" s="1"/>
  <c r="Z693" i="28"/>
  <c r="J607" i="28"/>
  <c r="Z603" i="28"/>
  <c r="Z771" i="28"/>
  <c r="Z803" i="28"/>
  <c r="Z808" i="28"/>
  <c r="Z857" i="28"/>
  <c r="Z966" i="28"/>
  <c r="J863" i="28"/>
  <c r="N863" i="28" s="1"/>
  <c r="Z883" i="28"/>
  <c r="Z888" i="28"/>
  <c r="Z915" i="28"/>
  <c r="Z920" i="28"/>
  <c r="J927" i="28"/>
  <c r="M927" i="28" s="1"/>
  <c r="J999" i="28"/>
  <c r="J835" i="28"/>
  <c r="M835" i="28" s="1"/>
  <c r="J907" i="28"/>
  <c r="N907" i="28" s="1"/>
  <c r="J939" i="28"/>
  <c r="N939" i="28" s="1"/>
  <c r="J1003" i="28"/>
  <c r="L1003" i="28" s="1"/>
  <c r="Z861" i="28"/>
  <c r="Z909" i="28"/>
  <c r="Z925" i="28"/>
  <c r="J982" i="28"/>
  <c r="N982" i="28" s="1"/>
  <c r="J998" i="28"/>
  <c r="N998" i="28" s="1"/>
  <c r="S278" i="30"/>
  <c r="S274" i="30"/>
  <c r="Z498" i="28"/>
  <c r="Z582" i="28"/>
  <c r="J464" i="28"/>
  <c r="L464" i="28" s="1"/>
  <c r="R464" i="28" s="1"/>
  <c r="Z638" i="28"/>
  <c r="Z548" i="28"/>
  <c r="Z579" i="28"/>
  <c r="Z436" i="28"/>
  <c r="Z442" i="28"/>
  <c r="Z473" i="28"/>
  <c r="Z879" i="28"/>
  <c r="S37" i="30"/>
  <c r="S88" i="30"/>
  <c r="J548" i="28"/>
  <c r="N548" i="28" s="1"/>
  <c r="J615" i="28"/>
  <c r="J655" i="28"/>
  <c r="L655" i="28" s="1"/>
  <c r="R655" i="28" s="1"/>
  <c r="S310" i="30"/>
  <c r="S92" i="30"/>
  <c r="S5" i="30"/>
  <c r="S6" i="30"/>
  <c r="S22" i="30"/>
  <c r="S18" i="30"/>
  <c r="S215" i="30"/>
  <c r="S68" i="30"/>
  <c r="S93" i="30"/>
  <c r="S116" i="30"/>
  <c r="S138" i="30"/>
  <c r="S168" i="30"/>
  <c r="S178" i="30"/>
  <c r="S235" i="30"/>
  <c r="S243" i="30"/>
  <c r="S214" i="30"/>
  <c r="S268" i="30"/>
  <c r="S324" i="30"/>
  <c r="S344" i="30"/>
  <c r="S360" i="30"/>
  <c r="S376" i="30"/>
  <c r="S392" i="30"/>
  <c r="S408" i="30"/>
  <c r="S424" i="30"/>
  <c r="S440" i="30"/>
  <c r="S467" i="30"/>
  <c r="S483" i="30"/>
  <c r="S543" i="30"/>
  <c r="S575" i="30"/>
  <c r="S607" i="30"/>
  <c r="S639" i="30"/>
  <c r="S735" i="30"/>
  <c r="S751" i="30"/>
  <c r="S767" i="30"/>
  <c r="S783" i="30"/>
  <c r="S815" i="30"/>
  <c r="S848" i="30"/>
  <c r="S880" i="30"/>
  <c r="S896" i="30"/>
  <c r="S936" i="30"/>
  <c r="S998" i="30"/>
  <c r="Z421" i="28"/>
  <c r="Z413" i="28"/>
  <c r="Z333" i="28"/>
  <c r="Z317" i="28"/>
  <c r="Z309" i="28"/>
  <c r="Z301" i="28"/>
  <c r="Z293" i="28"/>
  <c r="Z285" i="28"/>
  <c r="Z277" i="28"/>
  <c r="Z269" i="28"/>
  <c r="Z261" i="28"/>
  <c r="Z253" i="28"/>
  <c r="Z245" i="28"/>
  <c r="Z237" i="28"/>
  <c r="Z229" i="28"/>
  <c r="Z221" i="28"/>
  <c r="Z213" i="28"/>
  <c r="Z205" i="28"/>
  <c r="Z197" i="28"/>
  <c r="Z189" i="28"/>
  <c r="Z173" i="28"/>
  <c r="Z165" i="28"/>
  <c r="Z157" i="28"/>
  <c r="Z149" i="28"/>
  <c r="Z141" i="28"/>
  <c r="Z133" i="28"/>
  <c r="Z125" i="28"/>
  <c r="Z117" i="28"/>
  <c r="Z109" i="28"/>
  <c r="Z101" i="28"/>
  <c r="Z93" i="28"/>
  <c r="Z85" i="28"/>
  <c r="Z77" i="28"/>
  <c r="Z69" i="28"/>
  <c r="Z61" i="28"/>
  <c r="Z53" i="28"/>
  <c r="Z45" i="28"/>
  <c r="Z37" i="28"/>
  <c r="Z14" i="28"/>
  <c r="Z6" i="28"/>
  <c r="Z437" i="28"/>
  <c r="Z441" i="28"/>
  <c r="Z445" i="28"/>
  <c r="Z318" i="28"/>
  <c r="Z350" i="28"/>
  <c r="J463" i="28"/>
  <c r="M463" i="28" s="1"/>
  <c r="J506" i="28"/>
  <c r="J520" i="28"/>
  <c r="L520" i="28" s="1"/>
  <c r="Z332" i="28"/>
  <c r="Z396" i="28"/>
  <c r="J542" i="28"/>
  <c r="L542" i="28" s="1"/>
  <c r="J558" i="28"/>
  <c r="N558" i="28" s="1"/>
  <c r="J578" i="28"/>
  <c r="N578" i="28" s="1"/>
  <c r="Z384" i="28"/>
  <c r="Z487" i="28"/>
  <c r="Z575" i="28"/>
  <c r="Z596" i="28"/>
  <c r="Z615" i="28"/>
  <c r="Z630" i="28"/>
  <c r="Z639" i="28"/>
  <c r="Z647" i="28"/>
  <c r="J642" i="28"/>
  <c r="N642" i="28" s="1"/>
  <c r="Z653" i="28"/>
  <c r="Z595" i="28"/>
  <c r="J710" i="28"/>
  <c r="N710" i="28" s="1"/>
  <c r="Z722" i="28"/>
  <c r="J612" i="28"/>
  <c r="N612" i="28" s="1"/>
  <c r="J653" i="28"/>
  <c r="M653" i="28" s="1"/>
  <c r="S653" i="28" s="1"/>
  <c r="Z760" i="28"/>
  <c r="Z805" i="28"/>
  <c r="Z841" i="28"/>
  <c r="Z846" i="28"/>
  <c r="Z873" i="28"/>
  <c r="Z878" i="28"/>
  <c r="Z918" i="28"/>
  <c r="Z945" i="28"/>
  <c r="Z950" i="28"/>
  <c r="Z977" i="28"/>
  <c r="J658" i="28"/>
  <c r="M658" i="28" s="1"/>
  <c r="Z867" i="28"/>
  <c r="Z872" i="28"/>
  <c r="Z899" i="28"/>
  <c r="Z904" i="28"/>
  <c r="Z931" i="28"/>
  <c r="Z936" i="28"/>
  <c r="J983" i="28"/>
  <c r="N983" i="28" s="1"/>
  <c r="Z1003" i="28"/>
  <c r="J818" i="28"/>
  <c r="N818" i="28" s="1"/>
  <c r="J899" i="28"/>
  <c r="N899" i="28" s="1"/>
  <c r="J931" i="28"/>
  <c r="L931" i="28" s="1"/>
  <c r="J995" i="28"/>
  <c r="M995" i="28" s="1"/>
  <c r="J849" i="28"/>
  <c r="M849" i="28" s="1"/>
  <c r="S849" i="28" s="1"/>
  <c r="J881" i="28"/>
  <c r="M881" i="28" s="1"/>
  <c r="J838" i="28"/>
  <c r="M838" i="28" s="1"/>
  <c r="S838" i="28" s="1"/>
  <c r="S45" i="30"/>
  <c r="S143" i="30"/>
  <c r="Z534" i="28"/>
  <c r="Z592" i="28"/>
  <c r="Z633" i="28"/>
  <c r="Z486" i="28"/>
  <c r="Z668" i="28"/>
  <c r="Z980" i="28"/>
  <c r="Z999" i="28"/>
  <c r="Z590" i="28"/>
  <c r="Z444" i="28"/>
  <c r="S12" i="30"/>
  <c r="S97" i="30"/>
  <c r="S184" i="30"/>
  <c r="S234" i="30"/>
  <c r="S226" i="30"/>
  <c r="S231" i="30"/>
  <c r="S460" i="30"/>
  <c r="S476" i="30"/>
  <c r="S842" i="30"/>
  <c r="S932" i="30"/>
  <c r="S964" i="30"/>
  <c r="S855" i="30"/>
  <c r="Z405" i="28"/>
  <c r="Z181" i="28"/>
  <c r="Z5" i="28"/>
  <c r="Z644" i="28"/>
  <c r="Z894" i="28"/>
  <c r="Z818" i="28"/>
  <c r="S38" i="30"/>
  <c r="S129" i="30"/>
  <c r="S175" i="30"/>
  <c r="S163" i="30"/>
  <c r="S492" i="30"/>
  <c r="S100" i="30"/>
  <c r="S203" i="30"/>
  <c r="S218" i="30"/>
  <c r="S404" i="30"/>
  <c r="S452" i="30"/>
  <c r="S358" i="30"/>
  <c r="S406" i="30"/>
  <c r="S508" i="30"/>
  <c r="S606" i="30"/>
  <c r="S734" i="30"/>
  <c r="S879" i="30"/>
  <c r="S921" i="30"/>
  <c r="S926" i="30"/>
  <c r="S953" i="30"/>
  <c r="S958" i="30"/>
  <c r="S968" i="30"/>
  <c r="S600" i="30"/>
  <c r="S664" i="30"/>
  <c r="S728" i="30"/>
  <c r="S792" i="30"/>
  <c r="Z427" i="28"/>
  <c r="Z347" i="28"/>
  <c r="Z19" i="28"/>
  <c r="Z433" i="28"/>
  <c r="J510" i="28"/>
  <c r="M510" i="28" s="1"/>
  <c r="Z376" i="28"/>
  <c r="Z509" i="28"/>
  <c r="Z598" i="28"/>
  <c r="Z698" i="28"/>
  <c r="Z794" i="28"/>
  <c r="Z705" i="28"/>
  <c r="J442" i="28"/>
  <c r="Z348" i="28"/>
  <c r="Z412" i="28"/>
  <c r="S145" i="30"/>
  <c r="S159" i="30"/>
  <c r="S222" i="30"/>
  <c r="S232" i="30"/>
  <c r="S199" i="30"/>
  <c r="S208" i="30"/>
  <c r="S43" i="30"/>
  <c r="S71" i="30"/>
  <c r="S106" i="30"/>
  <c r="S130" i="30"/>
  <c r="S146" i="30"/>
  <c r="S180" i="30"/>
  <c r="S196" i="30"/>
  <c r="S206" i="30"/>
  <c r="S276" i="30"/>
  <c r="S300" i="30"/>
  <c r="S340" i="30"/>
  <c r="S356" i="30"/>
  <c r="S372" i="30"/>
  <c r="S388" i="30"/>
  <c r="S420" i="30"/>
  <c r="S436" i="30"/>
  <c r="S342" i="30"/>
  <c r="S374" i="30"/>
  <c r="S390" i="30"/>
  <c r="S422" i="30"/>
  <c r="S438" i="30"/>
  <c r="S636" i="30"/>
  <c r="S764" i="30"/>
  <c r="S47" i="30"/>
  <c r="S72" i="30"/>
  <c r="S53" i="30"/>
  <c r="S77" i="30"/>
  <c r="S133" i="30"/>
  <c r="S154" i="30"/>
  <c r="S170" i="30"/>
  <c r="S202" i="30"/>
  <c r="S479" i="30"/>
  <c r="S296" i="30"/>
  <c r="S882" i="30"/>
  <c r="S545" i="30"/>
  <c r="S601" i="30"/>
  <c r="S729" i="30"/>
  <c r="S825" i="30"/>
  <c r="S875" i="30"/>
  <c r="S916" i="30"/>
  <c r="S948" i="30"/>
  <c r="S928" i="30"/>
  <c r="S980" i="30"/>
  <c r="S1002" i="30"/>
  <c r="S871" i="30"/>
  <c r="Z353" i="28"/>
  <c r="Z313" i="28"/>
  <c r="Z193" i="28"/>
  <c r="Z185" i="28"/>
  <c r="Z177" i="28"/>
  <c r="Z169" i="28"/>
  <c r="Z161" i="28"/>
  <c r="Z153" i="28"/>
  <c r="Z145" i="28"/>
  <c r="Z137" i="28"/>
  <c r="Z129" i="28"/>
  <c r="Z121" i="28"/>
  <c r="Z113" i="28"/>
  <c r="Z105" i="28"/>
  <c r="Z97" i="28"/>
  <c r="Z89" i="28"/>
  <c r="Z81" i="28"/>
  <c r="Z73" i="28"/>
  <c r="Z65" i="28"/>
  <c r="Z57" i="28"/>
  <c r="Z49" i="28"/>
  <c r="Z41" i="28"/>
  <c r="Z471" i="28"/>
  <c r="Z543" i="28"/>
  <c r="Z658" i="28"/>
  <c r="Z741" i="28"/>
  <c r="S75" i="30"/>
  <c r="S134" i="30"/>
  <c r="S44" i="30"/>
  <c r="S48" i="30"/>
  <c r="S281" i="30"/>
  <c r="Z616" i="28"/>
  <c r="Z755" i="28"/>
  <c r="Z452" i="28"/>
  <c r="J967" i="28"/>
  <c r="N967" i="28" s="1"/>
  <c r="S301" i="30"/>
  <c r="S927" i="30"/>
  <c r="Z659" i="28"/>
  <c r="S135" i="30"/>
  <c r="S298" i="30"/>
  <c r="S269" i="30"/>
  <c r="S179" i="30"/>
  <c r="S223" i="30"/>
  <c r="S239" i="30"/>
  <c r="S266" i="30"/>
  <c r="S294" i="30"/>
  <c r="S313" i="30"/>
  <c r="S317" i="30"/>
  <c r="J457" i="28"/>
  <c r="M457" i="28" s="1"/>
  <c r="S457" i="28" s="1"/>
  <c r="Z490" i="28"/>
  <c r="Z522" i="28"/>
  <c r="Z530" i="28"/>
  <c r="S959" i="30"/>
  <c r="Z735" i="28"/>
  <c r="Z767" i="28"/>
  <c r="Z799" i="28"/>
  <c r="Z415" i="28"/>
  <c r="Z8" i="28"/>
  <c r="Z15" i="28"/>
  <c r="Z443" i="28"/>
  <c r="Z477" i="28"/>
  <c r="J574" i="28"/>
  <c r="N574" i="28" s="1"/>
  <c r="Z468" i="28"/>
  <c r="J550" i="28"/>
  <c r="N550" i="28" s="1"/>
  <c r="J562" i="28"/>
  <c r="L562" i="28" s="1"/>
  <c r="J582" i="28"/>
  <c r="Z519" i="28"/>
  <c r="J609" i="28"/>
  <c r="L609" i="28" s="1"/>
  <c r="Z622" i="28"/>
  <c r="J625" i="28"/>
  <c r="M625" i="28" s="1"/>
  <c r="J633" i="28"/>
  <c r="M633" i="28" s="1"/>
  <c r="Z539" i="28"/>
  <c r="Z634" i="28"/>
  <c r="Z730" i="28"/>
  <c r="J750" i="28"/>
  <c r="Z571" i="28"/>
  <c r="J736" i="28"/>
  <c r="L736" i="28" s="1"/>
  <c r="J776" i="28"/>
  <c r="Z667" i="28"/>
  <c r="Z704" i="28"/>
  <c r="J783" i="28"/>
  <c r="M783" i="28" s="1"/>
  <c r="Z830" i="28"/>
  <c r="Z889" i="28"/>
  <c r="Z985" i="28"/>
  <c r="Z990" i="28"/>
  <c r="Z880" i="28"/>
  <c r="J919" i="28"/>
  <c r="N919" i="28" s="1"/>
  <c r="J873" i="28"/>
  <c r="N873" i="28" s="1"/>
  <c r="S326" i="30"/>
  <c r="S147" i="30"/>
  <c r="S265" i="30"/>
  <c r="S282" i="30"/>
  <c r="S297" i="30"/>
  <c r="S327" i="30"/>
  <c r="S322" i="30"/>
  <c r="S951" i="30"/>
  <c r="S967" i="30"/>
  <c r="S935" i="30"/>
  <c r="J566" i="28"/>
  <c r="Z887" i="28"/>
  <c r="Z951" i="28"/>
  <c r="Z570" i="28"/>
  <c r="J588" i="28"/>
  <c r="Z702" i="28"/>
  <c r="Z782" i="28"/>
  <c r="Z829" i="28"/>
  <c r="J831" i="28"/>
  <c r="Z890" i="28"/>
  <c r="Z901" i="28"/>
  <c r="Z957" i="28"/>
  <c r="J985" i="28"/>
  <c r="L985" i="28" s="1"/>
  <c r="R985" i="28" s="1"/>
  <c r="Z927" i="28"/>
  <c r="Z751" i="28"/>
  <c r="Z943" i="28"/>
  <c r="Z560" i="28"/>
  <c r="Z593" i="28"/>
  <c r="Z783" i="28"/>
  <c r="Z807" i="28"/>
  <c r="Z795" i="28"/>
  <c r="Z703" i="28"/>
  <c r="Z432" i="28"/>
  <c r="S806" i="30"/>
  <c r="S16" i="30"/>
  <c r="S40" i="30"/>
  <c r="S79" i="30"/>
  <c r="S156" i="30"/>
  <c r="S252" i="30"/>
  <c r="S238" i="30"/>
  <c r="S448" i="30"/>
  <c r="S109" i="30"/>
  <c r="S351" i="30"/>
  <c r="S415" i="30"/>
  <c r="S687" i="30"/>
  <c r="S719" i="30"/>
  <c r="S799" i="30"/>
  <c r="S831" i="30"/>
  <c r="S520" i="30"/>
  <c r="S858" i="30"/>
  <c r="S874" i="30"/>
  <c r="S890" i="30"/>
  <c r="S521" i="30"/>
  <c r="S471" i="30"/>
  <c r="S552" i="30"/>
  <c r="S603" i="30"/>
  <c r="S614" i="30"/>
  <c r="S633" i="30"/>
  <c r="S680" i="30"/>
  <c r="S731" i="30"/>
  <c r="S742" i="30"/>
  <c r="S838" i="30"/>
  <c r="S859" i="30"/>
  <c r="S906" i="30"/>
  <c r="S924" i="30"/>
  <c r="S938" i="30"/>
  <c r="S956" i="30"/>
  <c r="S963" i="30"/>
  <c r="S970" i="30"/>
  <c r="S574" i="30"/>
  <c r="S640" i="30"/>
  <c r="S702" i="30"/>
  <c r="S768" i="30"/>
  <c r="S830" i="30"/>
  <c r="S895" i="30"/>
  <c r="S918" i="30"/>
  <c r="S960" i="30"/>
  <c r="S609" i="30"/>
  <c r="S673" i="30"/>
  <c r="S737" i="30"/>
  <c r="S801" i="30"/>
  <c r="S851" i="30"/>
  <c r="S867" i="30"/>
  <c r="S899" i="30"/>
  <c r="S990" i="30"/>
  <c r="S1000" i="30"/>
  <c r="Z195" i="28"/>
  <c r="Z187" i="28"/>
  <c r="Z179" i="28"/>
  <c r="Z171" i="28"/>
  <c r="Z163" i="28"/>
  <c r="Z155" i="28"/>
  <c r="Z147" i="28"/>
  <c r="Z139" i="28"/>
  <c r="Z131" i="28"/>
  <c r="Z123" i="28"/>
  <c r="Z115" i="28"/>
  <c r="Z107" i="28"/>
  <c r="Z99" i="28"/>
  <c r="Z91" i="28"/>
  <c r="Z83" i="28"/>
  <c r="Z75" i="28"/>
  <c r="Z67" i="28"/>
  <c r="Z59" i="28"/>
  <c r="Z51" i="28"/>
  <c r="Z43" i="28"/>
  <c r="Z28" i="28"/>
  <c r="Z304" i="28"/>
  <c r="Z585" i="28"/>
  <c r="Z631" i="28"/>
  <c r="Z706" i="28"/>
  <c r="Z725" i="28"/>
  <c r="Z749" i="28"/>
  <c r="Z754" i="28"/>
  <c r="Z765" i="28"/>
  <c r="Z770" i="28"/>
  <c r="Z789" i="28"/>
  <c r="Z825" i="28"/>
  <c r="Z862" i="28"/>
  <c r="Z934" i="28"/>
  <c r="Z609" i="28"/>
  <c r="S710" i="30"/>
  <c r="Z679" i="28"/>
  <c r="S11" i="30"/>
  <c r="S114" i="30"/>
  <c r="S188" i="30"/>
  <c r="S209" i="30"/>
  <c r="S150" i="30"/>
  <c r="S183" i="30"/>
  <c r="S284" i="30"/>
  <c r="S316" i="30"/>
  <c r="S400" i="30"/>
  <c r="S416" i="30"/>
  <c r="S432" i="30"/>
  <c r="S444" i="30"/>
  <c r="S456" i="30"/>
  <c r="S52" i="30"/>
  <c r="S245" i="30"/>
  <c r="S334" i="30"/>
  <c r="S366" i="30"/>
  <c r="S398" i="30"/>
  <c r="S430" i="30"/>
  <c r="S335" i="30"/>
  <c r="S367" i="30"/>
  <c r="S399" i="30"/>
  <c r="S431" i="30"/>
  <c r="S462" i="30"/>
  <c r="S494" i="30"/>
  <c r="S559" i="30"/>
  <c r="S89" i="30"/>
  <c r="S108" i="30"/>
  <c r="S122" i="30"/>
  <c r="S149" i="30"/>
  <c r="S162" i="30"/>
  <c r="S194" i="30"/>
  <c r="S216" i="30"/>
  <c r="S228" i="30"/>
  <c r="S244" i="30"/>
  <c r="S458" i="30"/>
  <c r="S558" i="30"/>
  <c r="S501" i="30"/>
  <c r="S517" i="30"/>
  <c r="S533" i="30"/>
  <c r="S549" i="30"/>
  <c r="S565" i="30"/>
  <c r="S581" i="30"/>
  <c r="S597" i="30"/>
  <c r="S613" i="30"/>
  <c r="S629" i="30"/>
  <c r="S645" i="30"/>
  <c r="S661" i="30"/>
  <c r="S677" i="30"/>
  <c r="S693" i="30"/>
  <c r="S709" i="30"/>
  <c r="S725" i="30"/>
  <c r="S741" i="30"/>
  <c r="S757" i="30"/>
  <c r="S528" i="30"/>
  <c r="S513" i="30"/>
  <c r="S657" i="30"/>
  <c r="S712" i="30"/>
  <c r="S907" i="30"/>
  <c r="S608" i="30"/>
  <c r="S952" i="30"/>
  <c r="S760" i="30"/>
  <c r="Z587" i="28"/>
  <c r="Z661" i="28"/>
  <c r="Z773" i="28"/>
  <c r="Z827" i="28"/>
  <c r="Z826" i="28"/>
  <c r="Z838" i="28"/>
  <c r="Z881" i="28"/>
  <c r="Z902" i="28"/>
  <c r="J959" i="28"/>
  <c r="L959" i="28" s="1"/>
  <c r="R959" i="28" s="1"/>
  <c r="S41" i="30"/>
  <c r="S285" i="30"/>
  <c r="S314" i="30"/>
  <c r="J18" i="28"/>
  <c r="S61" i="30"/>
  <c r="S286" i="30"/>
  <c r="S582" i="30"/>
  <c r="Z306" i="28"/>
  <c r="Z338" i="28"/>
  <c r="Z370" i="28"/>
  <c r="S309" i="30"/>
  <c r="S20" i="30"/>
  <c r="S24" i="30"/>
  <c r="S27" i="30"/>
  <c r="S23" i="30"/>
  <c r="S95" i="30"/>
  <c r="S104" i="30"/>
  <c r="S141" i="30"/>
  <c r="S236" i="30"/>
  <c r="S83" i="30"/>
  <c r="S224" i="30"/>
  <c r="S254" i="30"/>
  <c r="S195" i="30"/>
  <c r="S292" i="30"/>
  <c r="S308" i="30"/>
  <c r="S332" i="30"/>
  <c r="S336" i="30"/>
  <c r="S348" i="30"/>
  <c r="S352" i="30"/>
  <c r="S364" i="30"/>
  <c r="S368" i="30"/>
  <c r="S380" i="30"/>
  <c r="S384" i="30"/>
  <c r="S396" i="30"/>
  <c r="S412" i="30"/>
  <c r="S428" i="30"/>
  <c r="S472" i="30"/>
  <c r="S488" i="30"/>
  <c r="S255" i="30"/>
  <c r="S350" i="30"/>
  <c r="S382" i="30"/>
  <c r="S414" i="30"/>
  <c r="S446" i="30"/>
  <c r="S221" i="30"/>
  <c r="S312" i="30"/>
  <c r="S343" i="30"/>
  <c r="S359" i="30"/>
  <c r="S391" i="30"/>
  <c r="S407" i="30"/>
  <c r="S423" i="30"/>
  <c r="S478" i="30"/>
  <c r="S486" i="30"/>
  <c r="S527" i="30"/>
  <c r="S591" i="30"/>
  <c r="S623" i="30"/>
  <c r="S655" i="30"/>
  <c r="S671" i="30"/>
  <c r="S703" i="30"/>
  <c r="S57" i="30"/>
  <c r="S73" i="30"/>
  <c r="S81" i="30"/>
  <c r="S112" i="30"/>
  <c r="S67" i="30"/>
  <c r="S137" i="30"/>
  <c r="S142" i="30"/>
  <c r="S119" i="30"/>
  <c r="S152" i="30"/>
  <c r="S157" i="30"/>
  <c r="S173" i="30"/>
  <c r="S189" i="30"/>
  <c r="S200" i="30"/>
  <c r="S205" i="30"/>
  <c r="S155" i="30"/>
  <c r="S210" i="30"/>
  <c r="S233" i="30"/>
  <c r="S240" i="30"/>
  <c r="S249" i="30"/>
  <c r="S256" i="30"/>
  <c r="S167" i="30"/>
  <c r="S117" i="30"/>
  <c r="S474" i="30"/>
  <c r="S490" i="30"/>
  <c r="S686" i="30"/>
  <c r="S814" i="30"/>
  <c r="S524" i="30"/>
  <c r="S540" i="30"/>
  <c r="S556" i="30"/>
  <c r="S572" i="30"/>
  <c r="S588" i="30"/>
  <c r="S604" i="30"/>
  <c r="S620" i="30"/>
  <c r="S652" i="30"/>
  <c r="S668" i="30"/>
  <c r="S700" i="30"/>
  <c r="S716" i="30"/>
  <c r="S732" i="30"/>
  <c r="S748" i="30"/>
  <c r="S773" i="30"/>
  <c r="S780" i="30"/>
  <c r="S789" i="30"/>
  <c r="S796" i="30"/>
  <c r="S805" i="30"/>
  <c r="S812" i="30"/>
  <c r="S821" i="30"/>
  <c r="S828" i="30"/>
  <c r="S837" i="30"/>
  <c r="S854" i="30"/>
  <c r="S870" i="30"/>
  <c r="S876" i="30"/>
  <c r="S886" i="30"/>
  <c r="S902" i="30"/>
  <c r="S497" i="30"/>
  <c r="S505" i="30"/>
  <c r="S584" i="30"/>
  <c r="S646" i="30"/>
  <c r="S761" i="30"/>
  <c r="S808" i="30"/>
  <c r="S843" i="30"/>
  <c r="S670" i="30"/>
  <c r="S736" i="30"/>
  <c r="S798" i="30"/>
  <c r="S847" i="30"/>
  <c r="S920" i="30"/>
  <c r="S942" i="30"/>
  <c r="S974" i="30"/>
  <c r="S632" i="30"/>
  <c r="S986" i="30"/>
  <c r="S887" i="30"/>
  <c r="S49" i="30"/>
  <c r="S60" i="30"/>
  <c r="S64" i="30"/>
  <c r="S70" i="30"/>
  <c r="S42" i="30"/>
  <c r="S120" i="30"/>
  <c r="S124" i="30"/>
  <c r="S87" i="30"/>
  <c r="S118" i="30"/>
  <c r="S164" i="30"/>
  <c r="S185" i="30"/>
  <c r="S125" i="30"/>
  <c r="S187" i="30"/>
  <c r="S219" i="30"/>
  <c r="S242" i="30"/>
  <c r="S250" i="30"/>
  <c r="S258" i="30"/>
  <c r="S101" i="30"/>
  <c r="S230" i="30"/>
  <c r="S246" i="30"/>
  <c r="S262" i="30"/>
  <c r="S151" i="30"/>
  <c r="S459" i="30"/>
  <c r="S464" i="30"/>
  <c r="S475" i="30"/>
  <c r="S480" i="30"/>
  <c r="S491" i="30"/>
  <c r="S496" i="30"/>
  <c r="S247" i="30"/>
  <c r="S338" i="30"/>
  <c r="S346" i="30"/>
  <c r="S354" i="30"/>
  <c r="S362" i="30"/>
  <c r="S370" i="30"/>
  <c r="S378" i="30"/>
  <c r="S386" i="30"/>
  <c r="S394" i="30"/>
  <c r="S402" i="30"/>
  <c r="S410" i="30"/>
  <c r="S418" i="30"/>
  <c r="S426" i="30"/>
  <c r="S434" i="30"/>
  <c r="S442" i="30"/>
  <c r="S450" i="30"/>
  <c r="S237" i="30"/>
  <c r="S331" i="30"/>
  <c r="S339" i="30"/>
  <c r="S347" i="30"/>
  <c r="S355" i="30"/>
  <c r="S363" i="30"/>
  <c r="S371" i="30"/>
  <c r="S387" i="30"/>
  <c r="S395" i="30"/>
  <c r="S403" i="30"/>
  <c r="S419" i="30"/>
  <c r="S435" i="30"/>
  <c r="S451" i="30"/>
  <c r="S503" i="30"/>
  <c r="S519" i="30"/>
  <c r="S551" i="30"/>
  <c r="S679" i="30"/>
  <c r="S791" i="30"/>
  <c r="S823" i="30"/>
  <c r="S850" i="30"/>
  <c r="S866" i="30"/>
  <c r="S872" i="30"/>
  <c r="S898" i="30"/>
  <c r="S904" i="30"/>
  <c r="S550" i="30"/>
  <c r="S569" i="30"/>
  <c r="S616" i="30"/>
  <c r="S678" i="30"/>
  <c r="S697" i="30"/>
  <c r="S744" i="30"/>
  <c r="S774" i="30"/>
  <c r="S785" i="30"/>
  <c r="S840" i="30"/>
  <c r="S891" i="30"/>
  <c r="S908" i="30"/>
  <c r="S915" i="30"/>
  <c r="S922" i="30"/>
  <c r="S940" i="30"/>
  <c r="S947" i="30"/>
  <c r="S954" i="30"/>
  <c r="S972" i="30"/>
  <c r="S463" i="30"/>
  <c r="S576" i="30"/>
  <c r="S638" i="30"/>
  <c r="S704" i="30"/>
  <c r="S766" i="30"/>
  <c r="S832" i="30"/>
  <c r="S863" i="30"/>
  <c r="S912" i="30"/>
  <c r="S944" i="30"/>
  <c r="S966" i="30"/>
  <c r="S454" i="30"/>
  <c r="S577" i="30"/>
  <c r="S641" i="30"/>
  <c r="S705" i="30"/>
  <c r="S769" i="30"/>
  <c r="S833" i="30"/>
  <c r="S978" i="30"/>
  <c r="S903" i="30"/>
  <c r="S976" i="30"/>
  <c r="Z303" i="28"/>
  <c r="Z295" i="28"/>
  <c r="Z287" i="28"/>
  <c r="Z279" i="28"/>
  <c r="Z271" i="28"/>
  <c r="Z263" i="28"/>
  <c r="Z255" i="28"/>
  <c r="Z247" i="28"/>
  <c r="Z239" i="28"/>
  <c r="Z231" i="28"/>
  <c r="Z223" i="28"/>
  <c r="Z215" i="28"/>
  <c r="Z207" i="28"/>
  <c r="Z199" i="28"/>
  <c r="Z191" i="28"/>
  <c r="Z183" i="28"/>
  <c r="Z175" i="28"/>
  <c r="Z167" i="28"/>
  <c r="Z159" i="28"/>
  <c r="Z151" i="28"/>
  <c r="Z143" i="28"/>
  <c r="Z135" i="28"/>
  <c r="Z127" i="28"/>
  <c r="Z119" i="28"/>
  <c r="Z111" i="28"/>
  <c r="Z103" i="28"/>
  <c r="Z95" i="28"/>
  <c r="Z87" i="28"/>
  <c r="Z79" i="28"/>
  <c r="Z71" i="28"/>
  <c r="Z63" i="28"/>
  <c r="Z55" i="28"/>
  <c r="Z47" i="28"/>
  <c r="Z39" i="28"/>
  <c r="Z25" i="28"/>
  <c r="Z29" i="28"/>
  <c r="Z33" i="28"/>
  <c r="J431" i="28"/>
  <c r="J435" i="28"/>
  <c r="M435" i="28" s="1"/>
  <c r="J447" i="28"/>
  <c r="Z484" i="28"/>
  <c r="Z457" i="28"/>
  <c r="Z476" i="28"/>
  <c r="J600" i="28"/>
  <c r="M600" i="28" s="1"/>
  <c r="Z604" i="28"/>
  <c r="Z650" i="28"/>
  <c r="Z674" i="28"/>
  <c r="Z685" i="28"/>
  <c r="Z690" i="28"/>
  <c r="Z709" i="28"/>
  <c r="Z733" i="28"/>
  <c r="Z738" i="28"/>
  <c r="Z757" i="28"/>
  <c r="Z762" i="28"/>
  <c r="Z781" i="28"/>
  <c r="Z786" i="28"/>
  <c r="Z797" i="28"/>
  <c r="J671" i="28"/>
  <c r="M671" i="28" s="1"/>
  <c r="Z699" i="28"/>
  <c r="Z870" i="28"/>
  <c r="Z926" i="28"/>
  <c r="Z942" i="28"/>
  <c r="Z982" i="28"/>
  <c r="Z998" i="28"/>
  <c r="Z864" i="28"/>
  <c r="Z992" i="28"/>
  <c r="S131" i="30"/>
  <c r="S293" i="30"/>
  <c r="Z542" i="28"/>
  <c r="Z574" i="28"/>
  <c r="Z578" i="28"/>
  <c r="S975" i="30"/>
  <c r="J10" i="28"/>
  <c r="M10" i="28" s="1"/>
  <c r="Z532" i="28"/>
  <c r="Z562" i="28"/>
  <c r="Z538" i="28"/>
  <c r="Z671" i="28"/>
  <c r="Z458" i="28"/>
  <c r="Z641" i="28"/>
  <c r="Z711" i="28"/>
  <c r="Z863" i="28"/>
  <c r="J8" i="28"/>
  <c r="L8" i="28" s="1"/>
  <c r="R8" i="28" s="1"/>
  <c r="Z494" i="28"/>
  <c r="Z544" i="28"/>
  <c r="J16" i="28"/>
  <c r="L16" i="28" s="1"/>
  <c r="R16" i="28" s="1"/>
  <c r="J450" i="28"/>
  <c r="Z502" i="28"/>
  <c r="Z554" i="28"/>
  <c r="Z454" i="28"/>
  <c r="Z895" i="28"/>
  <c r="Z991" i="28"/>
  <c r="J20" i="28"/>
  <c r="Z510" i="28"/>
  <c r="Z526" i="28"/>
  <c r="Z558" i="28"/>
  <c r="Z481" i="28"/>
  <c r="Z546" i="28"/>
  <c r="Z723" i="28"/>
  <c r="Z855" i="28"/>
  <c r="Z919" i="28"/>
  <c r="Z983" i="28"/>
  <c r="J12" i="28"/>
  <c r="J576" i="28"/>
  <c r="Z831" i="28"/>
  <c r="Z959" i="28"/>
  <c r="J458" i="28"/>
  <c r="M458" i="28" s="1"/>
  <c r="S458" i="28" s="1"/>
  <c r="Z743" i="28"/>
  <c r="J554" i="28"/>
  <c r="Z775" i="28"/>
  <c r="S8" i="30"/>
  <c r="S35" i="30"/>
  <c r="S50" i="30"/>
  <c r="S32" i="30"/>
  <c r="S66" i="30"/>
  <c r="S105" i="30"/>
  <c r="S110" i="30"/>
  <c r="S126" i="30"/>
  <c r="S111" i="30"/>
  <c r="S161" i="30"/>
  <c r="S177" i="30"/>
  <c r="S193" i="30"/>
  <c r="S275" i="30"/>
  <c r="S291" i="30"/>
  <c r="S307" i="30"/>
  <c r="S323" i="30"/>
  <c r="S229" i="30"/>
  <c r="S211" i="30"/>
  <c r="S251" i="30"/>
  <c r="S270" i="30"/>
  <c r="S319" i="30"/>
  <c r="S379" i="30"/>
  <c r="S411" i="30"/>
  <c r="S427" i="30"/>
  <c r="S443" i="30"/>
  <c r="S461" i="30"/>
  <c r="S469" i="30"/>
  <c r="S477" i="30"/>
  <c r="S485" i="30"/>
  <c r="S493" i="30"/>
  <c r="S341" i="30"/>
  <c r="S357" i="30"/>
  <c r="S373" i="30"/>
  <c r="S389" i="30"/>
  <c r="S405" i="30"/>
  <c r="S421" i="30"/>
  <c r="S437" i="30"/>
  <c r="S453" i="30"/>
  <c r="S498" i="30"/>
  <c r="S530" i="30"/>
  <c r="S562" i="30"/>
  <c r="S578" i="30"/>
  <c r="S594" i="30"/>
  <c r="S610" i="30"/>
  <c r="S626" i="30"/>
  <c r="S642" i="30"/>
  <c r="S658" i="30"/>
  <c r="S674" i="30"/>
  <c r="S690" i="30"/>
  <c r="S706" i="30"/>
  <c r="S722" i="30"/>
  <c r="S738" i="30"/>
  <c r="S754" i="30"/>
  <c r="S770" i="30"/>
  <c r="S786" i="30"/>
  <c r="S802" i="30"/>
  <c r="S818" i="30"/>
  <c r="S834" i="30"/>
  <c r="S845" i="30"/>
  <c r="S861" i="30"/>
  <c r="S877" i="30"/>
  <c r="S893" i="30"/>
  <c r="S287" i="30"/>
  <c r="S489" i="30"/>
  <c r="S518" i="30"/>
  <c r="S561" i="30"/>
  <c r="S635" i="30"/>
  <c r="S689" i="30"/>
  <c r="S763" i="30"/>
  <c r="S817" i="30"/>
  <c r="S553" i="30"/>
  <c r="S627" i="30"/>
  <c r="S681" i="30"/>
  <c r="S755" i="30"/>
  <c r="S809" i="30"/>
  <c r="S929" i="30"/>
  <c r="S961" i="30"/>
  <c r="S495" i="30"/>
  <c r="S523" i="30"/>
  <c r="S988" i="30"/>
  <c r="S981" i="30"/>
  <c r="S997" i="30"/>
  <c r="S98" i="30"/>
  <c r="S345" i="30"/>
  <c r="S361" i="30"/>
  <c r="S377" i="30"/>
  <c r="S393" i="30"/>
  <c r="S409" i="30"/>
  <c r="S425" i="30"/>
  <c r="S441" i="30"/>
  <c r="S506" i="30"/>
  <c r="S538" i="30"/>
  <c r="S9" i="30"/>
  <c r="S465" i="30"/>
  <c r="S259" i="30"/>
  <c r="S510" i="30"/>
  <c r="S542" i="30"/>
  <c r="S585" i="30"/>
  <c r="S659" i="30"/>
  <c r="S713" i="30"/>
  <c r="S787" i="30"/>
  <c r="S841" i="30"/>
  <c r="S499" i="30"/>
  <c r="S531" i="30"/>
  <c r="S790" i="30"/>
  <c r="S63" i="30"/>
  <c r="S82" i="30"/>
  <c r="S113" i="30"/>
  <c r="S34" i="30"/>
  <c r="S29" i="30"/>
  <c r="S69" i="30"/>
  <c r="S85" i="30"/>
  <c r="S99" i="30"/>
  <c r="S107" i="30"/>
  <c r="S115" i="30"/>
  <c r="S123" i="30"/>
  <c r="S21" i="30"/>
  <c r="S51" i="30"/>
  <c r="S121" i="30"/>
  <c r="S102" i="30"/>
  <c r="S59" i="30"/>
  <c r="S127" i="30"/>
  <c r="S153" i="30"/>
  <c r="S169" i="30"/>
  <c r="S201" i="30"/>
  <c r="S191" i="30"/>
  <c r="S225" i="30"/>
  <c r="S253" i="30"/>
  <c r="S468" i="30"/>
  <c r="S484" i="30"/>
  <c r="S213" i="30"/>
  <c r="S267" i="30"/>
  <c r="S283" i="30"/>
  <c r="S299" i="30"/>
  <c r="S315" i="30"/>
  <c r="S261" i="30"/>
  <c r="S328" i="30"/>
  <c r="S320" i="30"/>
  <c r="S375" i="30"/>
  <c r="S439" i="30"/>
  <c r="S470" i="30"/>
  <c r="S333" i="30"/>
  <c r="S349" i="30"/>
  <c r="S365" i="30"/>
  <c r="S381" i="30"/>
  <c r="S397" i="30"/>
  <c r="S413" i="30"/>
  <c r="S429" i="30"/>
  <c r="S445" i="30"/>
  <c r="S514" i="30"/>
  <c r="S546" i="30"/>
  <c r="S554" i="30"/>
  <c r="S570" i="30"/>
  <c r="S586" i="30"/>
  <c r="S602" i="30"/>
  <c r="S618" i="30"/>
  <c r="S634" i="30"/>
  <c r="S650" i="30"/>
  <c r="S666" i="30"/>
  <c r="S682" i="30"/>
  <c r="S698" i="30"/>
  <c r="S714" i="30"/>
  <c r="S730" i="30"/>
  <c r="S746" i="30"/>
  <c r="S762" i="30"/>
  <c r="S778" i="30"/>
  <c r="S794" i="30"/>
  <c r="S810" i="30"/>
  <c r="S826" i="30"/>
  <c r="S853" i="30"/>
  <c r="S869" i="30"/>
  <c r="S885" i="30"/>
  <c r="S901" i="30"/>
  <c r="S288" i="30"/>
  <c r="S302" i="30"/>
  <c r="S473" i="30"/>
  <c r="S502" i="30"/>
  <c r="S534" i="30"/>
  <c r="S571" i="30"/>
  <c r="S648" i="30"/>
  <c r="S665" i="30"/>
  <c r="S699" i="30"/>
  <c r="S776" i="30"/>
  <c r="S793" i="30"/>
  <c r="S827" i="30"/>
  <c r="S277" i="30"/>
  <c r="S318" i="30"/>
  <c r="S563" i="30"/>
  <c r="S617" i="30"/>
  <c r="S672" i="30"/>
  <c r="S691" i="30"/>
  <c r="S745" i="30"/>
  <c r="S800" i="30"/>
  <c r="S819" i="30"/>
  <c r="S913" i="30"/>
  <c r="S945" i="30"/>
  <c r="S950" i="30"/>
  <c r="S994" i="30"/>
  <c r="S1004" i="30"/>
  <c r="S726" i="30"/>
  <c r="S909" i="30"/>
  <c r="S941" i="30"/>
  <c r="S973" i="30"/>
  <c r="S74" i="30"/>
  <c r="S90" i="30"/>
  <c r="S15" i="30"/>
  <c r="S13" i="30"/>
  <c r="S39" i="30"/>
  <c r="S54" i="30"/>
  <c r="S17" i="30"/>
  <c r="S36" i="30"/>
  <c r="S55" i="30"/>
  <c r="S56" i="30"/>
  <c r="S62" i="30"/>
  <c r="S30" i="30"/>
  <c r="S25" i="30"/>
  <c r="S58" i="30"/>
  <c r="S78" i="30"/>
  <c r="S86" i="30"/>
  <c r="S94" i="30"/>
  <c r="S103" i="30"/>
  <c r="S165" i="30"/>
  <c r="S181" i="30"/>
  <c r="S197" i="30"/>
  <c r="S171" i="30"/>
  <c r="S227" i="30"/>
  <c r="S260" i="30"/>
  <c r="S217" i="30"/>
  <c r="S241" i="30"/>
  <c r="S257" i="30"/>
  <c r="S466" i="30"/>
  <c r="S482" i="30"/>
  <c r="S280" i="30"/>
  <c r="S457" i="30"/>
  <c r="S271" i="30"/>
  <c r="S337" i="30"/>
  <c r="S353" i="30"/>
  <c r="S369" i="30"/>
  <c r="S385" i="30"/>
  <c r="S401" i="30"/>
  <c r="S417" i="30"/>
  <c r="S433" i="30"/>
  <c r="S449" i="30"/>
  <c r="S522" i="30"/>
  <c r="S849" i="30"/>
  <c r="S865" i="30"/>
  <c r="S881" i="30"/>
  <c r="S897" i="30"/>
  <c r="S19" i="30"/>
  <c r="S207" i="30"/>
  <c r="S481" i="30"/>
  <c r="S303" i="30"/>
  <c r="S526" i="30"/>
  <c r="S593" i="30"/>
  <c r="S667" i="30"/>
  <c r="S721" i="30"/>
  <c r="S795" i="30"/>
  <c r="S595" i="30"/>
  <c r="S649" i="30"/>
  <c r="S723" i="30"/>
  <c r="S777" i="30"/>
  <c r="S905" i="30"/>
  <c r="S937" i="30"/>
  <c r="S969" i="30"/>
  <c r="S515" i="30"/>
  <c r="S547" i="30"/>
  <c r="S555" i="30"/>
  <c r="S587" i="30"/>
  <c r="S619" i="30"/>
  <c r="S651" i="30"/>
  <c r="S683" i="30"/>
  <c r="S715" i="30"/>
  <c r="S747" i="30"/>
  <c r="S779" i="30"/>
  <c r="S811" i="30"/>
  <c r="S304" i="30"/>
  <c r="S675" i="30"/>
  <c r="S739" i="30"/>
  <c r="J39" i="28"/>
  <c r="J47" i="28"/>
  <c r="J55" i="28"/>
  <c r="J63" i="28"/>
  <c r="J71" i="28"/>
  <c r="J79" i="28"/>
  <c r="J87" i="28"/>
  <c r="J95" i="28"/>
  <c r="J103" i="28"/>
  <c r="J111" i="28"/>
  <c r="J119" i="28"/>
  <c r="J127" i="28"/>
  <c r="J135" i="28"/>
  <c r="J143" i="28"/>
  <c r="J151" i="28"/>
  <c r="J159" i="28"/>
  <c r="J167" i="28"/>
  <c r="J175" i="28"/>
  <c r="J183" i="28"/>
  <c r="J191" i="28"/>
  <c r="J199" i="28"/>
  <c r="J207" i="28"/>
  <c r="J215" i="28"/>
  <c r="J223" i="28"/>
  <c r="J231" i="28"/>
  <c r="J239" i="28"/>
  <c r="J247" i="28"/>
  <c r="J255" i="28"/>
  <c r="J263" i="28"/>
  <c r="J271" i="28"/>
  <c r="J279" i="28"/>
  <c r="J287" i="28"/>
  <c r="J295" i="28"/>
  <c r="J303" i="28"/>
  <c r="J309" i="28"/>
  <c r="J317" i="28"/>
  <c r="J325" i="28"/>
  <c r="J333" i="28"/>
  <c r="J341" i="28"/>
  <c r="J349" i="28"/>
  <c r="J357" i="28"/>
  <c r="J365" i="28"/>
  <c r="J373" i="28"/>
  <c r="J381" i="28"/>
  <c r="J389" i="28"/>
  <c r="J397" i="28"/>
  <c r="J405" i="28"/>
  <c r="J413" i="28"/>
  <c r="J421" i="28"/>
  <c r="J429" i="28"/>
  <c r="J318" i="28"/>
  <c r="L318" i="28" s="1"/>
  <c r="J350" i="28"/>
  <c r="J382" i="28"/>
  <c r="N382" i="28" s="1"/>
  <c r="J390" i="28"/>
  <c r="J398" i="28"/>
  <c r="M398" i="28" s="1"/>
  <c r="J406" i="28"/>
  <c r="J414" i="28"/>
  <c r="J422" i="28"/>
  <c r="J430" i="28"/>
  <c r="L430" i="28" s="1"/>
  <c r="J471" i="28"/>
  <c r="L471" i="28" s="1"/>
  <c r="J486" i="28"/>
  <c r="N486" i="28" s="1"/>
  <c r="J332" i="28"/>
  <c r="J364" i="28"/>
  <c r="N364" i="28" s="1"/>
  <c r="J314" i="28"/>
  <c r="N314" i="28" s="1"/>
  <c r="J346" i="28"/>
  <c r="J378" i="28"/>
  <c r="Z26" i="28"/>
  <c r="J328" i="28"/>
  <c r="M328" i="28" s="1"/>
  <c r="J392" i="28"/>
  <c r="J424" i="28"/>
  <c r="L424" i="28" s="1"/>
  <c r="J216" i="28"/>
  <c r="N216" i="28" s="1"/>
  <c r="J320" i="28"/>
  <c r="N320" i="28" s="1"/>
  <c r="J503" i="28"/>
  <c r="J535" i="28"/>
  <c r="Z224" i="28"/>
  <c r="Z288" i="28"/>
  <c r="J489" i="28"/>
  <c r="J521" i="28"/>
  <c r="M521" i="28" s="1"/>
  <c r="J240" i="28"/>
  <c r="N240" i="28" s="1"/>
  <c r="J272" i="28"/>
  <c r="M272" i="28" s="1"/>
  <c r="J488" i="28"/>
  <c r="J509" i="28"/>
  <c r="M509" i="28" s="1"/>
  <c r="J541" i="28"/>
  <c r="M541" i="28" s="1"/>
  <c r="J499" i="28"/>
  <c r="M499" i="28" s="1"/>
  <c r="J559" i="28"/>
  <c r="J575" i="28"/>
  <c r="M575" i="28" s="1"/>
  <c r="J483" i="28"/>
  <c r="J491" i="28"/>
  <c r="J553" i="28"/>
  <c r="J580" i="28"/>
  <c r="J606" i="28"/>
  <c r="J630" i="28"/>
  <c r="J547" i="28"/>
  <c r="J579" i="28"/>
  <c r="M579" i="28" s="1"/>
  <c r="J618" i="28"/>
  <c r="N618" i="28" s="1"/>
  <c r="J571" i="28"/>
  <c r="M571" i="28" s="1"/>
  <c r="J352" i="28"/>
  <c r="J603" i="28"/>
  <c r="L603" i="28" s="1"/>
  <c r="J676" i="28"/>
  <c r="J708" i="28"/>
  <c r="J724" i="28"/>
  <c r="J756" i="28"/>
  <c r="J788" i="28"/>
  <c r="J820" i="28"/>
  <c r="N820" i="28" s="1"/>
  <c r="J805" i="28"/>
  <c r="J657" i="28"/>
  <c r="L657" i="28" s="1"/>
  <c r="J683" i="28"/>
  <c r="J715" i="28"/>
  <c r="N715" i="28" s="1"/>
  <c r="J747" i="28"/>
  <c r="J779" i="28"/>
  <c r="N779" i="28" s="1"/>
  <c r="J824" i="28"/>
  <c r="J828" i="28"/>
  <c r="J860" i="28"/>
  <c r="J892" i="28"/>
  <c r="J924" i="28"/>
  <c r="J956" i="28"/>
  <c r="J988" i="28"/>
  <c r="J681" i="28"/>
  <c r="L681" i="28" s="1"/>
  <c r="J713" i="28"/>
  <c r="J745" i="28"/>
  <c r="J777" i="28"/>
  <c r="N777" i="28" s="1"/>
  <c r="J807" i="28"/>
  <c r="J832" i="28"/>
  <c r="J864" i="28"/>
  <c r="J896" i="28"/>
  <c r="J928" i="28"/>
  <c r="J960" i="28"/>
  <c r="J992" i="28"/>
  <c r="J662" i="28"/>
  <c r="J696" i="28"/>
  <c r="J743" i="28"/>
  <c r="N743" i="28" s="1"/>
  <c r="J821" i="28"/>
  <c r="J847" i="28"/>
  <c r="N847" i="28" s="1"/>
  <c r="J879" i="28"/>
  <c r="N879" i="28" s="1"/>
  <c r="J911" i="28"/>
  <c r="N911" i="28" s="1"/>
  <c r="J943" i="28"/>
  <c r="J975" i="28"/>
  <c r="N975" i="28" s="1"/>
  <c r="J643" i="28"/>
  <c r="J997" i="28"/>
  <c r="L997" i="28" s="1"/>
  <c r="J663" i="28"/>
  <c r="N663" i="28" s="1"/>
  <c r="J810" i="28"/>
  <c r="N810" i="28" s="1"/>
  <c r="J837" i="28"/>
  <c r="L837" i="28" s="1"/>
  <c r="J869" i="28"/>
  <c r="L869" i="28" s="1"/>
  <c r="J901" i="28"/>
  <c r="L901" i="28" s="1"/>
  <c r="J933" i="28"/>
  <c r="J989" i="28"/>
  <c r="L989" i="28" s="1"/>
  <c r="S643" i="30"/>
  <c r="S694" i="30"/>
  <c r="S933" i="30"/>
  <c r="S965" i="30"/>
  <c r="S630" i="30"/>
  <c r="S758" i="30"/>
  <c r="J21" i="28"/>
  <c r="L21" i="28" s="1"/>
  <c r="J25" i="28"/>
  <c r="J29" i="28"/>
  <c r="L29" i="28" s="1"/>
  <c r="J33" i="28"/>
  <c r="N33" i="28" s="1"/>
  <c r="J37" i="28"/>
  <c r="N37" i="28" s="1"/>
  <c r="J45" i="28"/>
  <c r="J53" i="28"/>
  <c r="N53" i="28" s="1"/>
  <c r="J61" i="28"/>
  <c r="N61" i="28" s="1"/>
  <c r="J69" i="28"/>
  <c r="N69" i="28" s="1"/>
  <c r="J77" i="28"/>
  <c r="J85" i="28"/>
  <c r="N85" i="28" s="1"/>
  <c r="J93" i="28"/>
  <c r="N93" i="28" s="1"/>
  <c r="J101" i="28"/>
  <c r="N101" i="28" s="1"/>
  <c r="J109" i="28"/>
  <c r="J117" i="28"/>
  <c r="N117" i="28" s="1"/>
  <c r="J125" i="28"/>
  <c r="N125" i="28" s="1"/>
  <c r="J133" i="28"/>
  <c r="N133" i="28" s="1"/>
  <c r="J141" i="28"/>
  <c r="J149" i="28"/>
  <c r="N149" i="28" s="1"/>
  <c r="J157" i="28"/>
  <c r="N157" i="28" s="1"/>
  <c r="J165" i="28"/>
  <c r="N165" i="28" s="1"/>
  <c r="J173" i="28"/>
  <c r="J181" i="28"/>
  <c r="N181" i="28" s="1"/>
  <c r="J189" i="28"/>
  <c r="N189" i="28" s="1"/>
  <c r="J197" i="28"/>
  <c r="N197" i="28" s="1"/>
  <c r="J205" i="28"/>
  <c r="J213" i="28"/>
  <c r="J221" i="28"/>
  <c r="N221" i="28" s="1"/>
  <c r="J229" i="28"/>
  <c r="N229" i="28" s="1"/>
  <c r="J237" i="28"/>
  <c r="J245" i="28"/>
  <c r="J253" i="28"/>
  <c r="N253" i="28" s="1"/>
  <c r="J261" i="28"/>
  <c r="N261" i="28" s="1"/>
  <c r="J269" i="28"/>
  <c r="J277" i="28"/>
  <c r="J285" i="28"/>
  <c r="N285" i="28" s="1"/>
  <c r="J293" i="28"/>
  <c r="N293" i="28" s="1"/>
  <c r="J301" i="28"/>
  <c r="J311" i="28"/>
  <c r="J319" i="28"/>
  <c r="N319" i="28" s="1"/>
  <c r="J327" i="28"/>
  <c r="N327" i="28" s="1"/>
  <c r="J335" i="28"/>
  <c r="J343" i="28"/>
  <c r="J351" i="28"/>
  <c r="N351" i="28" s="1"/>
  <c r="J359" i="28"/>
  <c r="N359" i="28" s="1"/>
  <c r="J367" i="28"/>
  <c r="J375" i="28"/>
  <c r="J383" i="28"/>
  <c r="N383" i="28" s="1"/>
  <c r="J391" i="28"/>
  <c r="N391" i="28" s="1"/>
  <c r="J399" i="28"/>
  <c r="J407" i="28"/>
  <c r="J415" i="28"/>
  <c r="N415" i="28" s="1"/>
  <c r="J423" i="28"/>
  <c r="N423" i="28" s="1"/>
  <c r="J9" i="28"/>
  <c r="N9" i="28" s="1"/>
  <c r="J17" i="28"/>
  <c r="J433" i="28"/>
  <c r="L433" i="28" s="1"/>
  <c r="J437" i="28"/>
  <c r="J441" i="28"/>
  <c r="J445" i="28"/>
  <c r="L445" i="28" s="1"/>
  <c r="Z24" i="28"/>
  <c r="Z32" i="28"/>
  <c r="Z36" i="28"/>
  <c r="J22" i="28"/>
  <c r="N22" i="28" s="1"/>
  <c r="J310" i="28"/>
  <c r="M310" i="28" s="1"/>
  <c r="J342" i="28"/>
  <c r="J374" i="28"/>
  <c r="J479" i="28"/>
  <c r="L479" i="28" s="1"/>
  <c r="J34" i="28"/>
  <c r="N34" i="28" s="1"/>
  <c r="J38" i="28"/>
  <c r="N38" i="28" s="1"/>
  <c r="Z42" i="28"/>
  <c r="J46" i="28"/>
  <c r="N46" i="28" s="1"/>
  <c r="Z50" i="28"/>
  <c r="J54" i="28"/>
  <c r="N54" i="28" s="1"/>
  <c r="Z58" i="28"/>
  <c r="J62" i="28"/>
  <c r="N62" i="28" s="1"/>
  <c r="Z66" i="28"/>
  <c r="J70" i="28"/>
  <c r="N70" i="28" s="1"/>
  <c r="Z74" i="28"/>
  <c r="J78" i="28"/>
  <c r="N78" i="28" s="1"/>
  <c r="Z82" i="28"/>
  <c r="J86" i="28"/>
  <c r="N86" i="28" s="1"/>
  <c r="Z90" i="28"/>
  <c r="J94" i="28"/>
  <c r="Z98" i="28"/>
  <c r="J102" i="28"/>
  <c r="N102" i="28" s="1"/>
  <c r="Z106" i="28"/>
  <c r="J110" i="28"/>
  <c r="N110" i="28" s="1"/>
  <c r="Z114" i="28"/>
  <c r="J118" i="28"/>
  <c r="N118" i="28" s="1"/>
  <c r="Z122" i="28"/>
  <c r="J126" i="28"/>
  <c r="Z130" i="28"/>
  <c r="J134" i="28"/>
  <c r="N134" i="28" s="1"/>
  <c r="Z138" i="28"/>
  <c r="J142" i="28"/>
  <c r="N142" i="28" s="1"/>
  <c r="Z146" i="28"/>
  <c r="J150" i="28"/>
  <c r="N150" i="28" s="1"/>
  <c r="Z154" i="28"/>
  <c r="J158" i="28"/>
  <c r="Z162" i="28"/>
  <c r="J166" i="28"/>
  <c r="N166" i="28" s="1"/>
  <c r="Z170" i="28"/>
  <c r="J174" i="28"/>
  <c r="N174" i="28" s="1"/>
  <c r="Z178" i="28"/>
  <c r="J182" i="28"/>
  <c r="N182" i="28" s="1"/>
  <c r="Z186" i="28"/>
  <c r="J190" i="28"/>
  <c r="N190" i="28" s="1"/>
  <c r="Z194" i="28"/>
  <c r="J198" i="28"/>
  <c r="N198" i="28" s="1"/>
  <c r="Z202" i="28"/>
  <c r="J206" i="28"/>
  <c r="N206" i="28" s="1"/>
  <c r="Z210" i="28"/>
  <c r="J214" i="28"/>
  <c r="N214" i="28" s="1"/>
  <c r="Z218" i="28"/>
  <c r="J222" i="28"/>
  <c r="Z226" i="28"/>
  <c r="J230" i="28"/>
  <c r="N230" i="28" s="1"/>
  <c r="Z234" i="28"/>
  <c r="J238" i="28"/>
  <c r="N238" i="28" s="1"/>
  <c r="Z242" i="28"/>
  <c r="J246" i="28"/>
  <c r="N246" i="28" s="1"/>
  <c r="Z250" i="28"/>
  <c r="J254" i="28"/>
  <c r="Z258" i="28"/>
  <c r="J262" i="28"/>
  <c r="N262" i="28" s="1"/>
  <c r="Z266" i="28"/>
  <c r="J270" i="28"/>
  <c r="N270" i="28" s="1"/>
  <c r="Z274" i="28"/>
  <c r="J278" i="28"/>
  <c r="N278" i="28" s="1"/>
  <c r="Z282" i="28"/>
  <c r="J286" i="28"/>
  <c r="N286" i="28" s="1"/>
  <c r="Z290" i="28"/>
  <c r="J294" i="28"/>
  <c r="N294" i="28" s="1"/>
  <c r="Z298" i="28"/>
  <c r="J302" i="28"/>
  <c r="N302" i="28" s="1"/>
  <c r="J324" i="28"/>
  <c r="M324" i="28" s="1"/>
  <c r="J356" i="28"/>
  <c r="M356" i="28" s="1"/>
  <c r="J30" i="28"/>
  <c r="N30" i="28" s="1"/>
  <c r="J306" i="28"/>
  <c r="M306" i="28" s="1"/>
  <c r="J338" i="28"/>
  <c r="M338" i="28" s="1"/>
  <c r="J370" i="28"/>
  <c r="Z40" i="28"/>
  <c r="Z48" i="28"/>
  <c r="Z56" i="28"/>
  <c r="Z64" i="28"/>
  <c r="Z72" i="28"/>
  <c r="Z80" i="28"/>
  <c r="Z88" i="28"/>
  <c r="Z96" i="28"/>
  <c r="Z104" i="28"/>
  <c r="Z112" i="28"/>
  <c r="Z120" i="28"/>
  <c r="Z128" i="28"/>
  <c r="Z136" i="28"/>
  <c r="Z144" i="28"/>
  <c r="Z152" i="28"/>
  <c r="Z160" i="28"/>
  <c r="Z168" i="28"/>
  <c r="Z176" i="28"/>
  <c r="Z184" i="28"/>
  <c r="Z192" i="28"/>
  <c r="Z200" i="28"/>
  <c r="Z208" i="28"/>
  <c r="Z44" i="28"/>
  <c r="Z52" i="28"/>
  <c r="Z60" i="28"/>
  <c r="Z68" i="28"/>
  <c r="Z76" i="28"/>
  <c r="Z84" i="28"/>
  <c r="Z92" i="28"/>
  <c r="Z100" i="28"/>
  <c r="Z108" i="28"/>
  <c r="Z116" i="28"/>
  <c r="Z124" i="28"/>
  <c r="Z132" i="28"/>
  <c r="Z140" i="28"/>
  <c r="Z148" i="28"/>
  <c r="Z156" i="28"/>
  <c r="Z164" i="28"/>
  <c r="Z172" i="28"/>
  <c r="Z180" i="28"/>
  <c r="Z188" i="28"/>
  <c r="Z196" i="28"/>
  <c r="Z204" i="28"/>
  <c r="Z212" i="28"/>
  <c r="Z220" i="28"/>
  <c r="Z228" i="28"/>
  <c r="Z236" i="28"/>
  <c r="Z244" i="28"/>
  <c r="Z252" i="28"/>
  <c r="Z260" i="28"/>
  <c r="Z268" i="28"/>
  <c r="Z276" i="28"/>
  <c r="Z284" i="28"/>
  <c r="Z292" i="28"/>
  <c r="Z300" i="28"/>
  <c r="J344" i="28"/>
  <c r="N344" i="28" s="1"/>
  <c r="Z248" i="28"/>
  <c r="Z280" i="28"/>
  <c r="J495" i="28"/>
  <c r="J527" i="28"/>
  <c r="J256" i="28"/>
  <c r="N256" i="28" s="1"/>
  <c r="Z336" i="28"/>
  <c r="J400" i="28"/>
  <c r="L400" i="28" s="1"/>
  <c r="J472" i="28"/>
  <c r="J492" i="28"/>
  <c r="N492" i="28" s="1"/>
  <c r="J513" i="28"/>
  <c r="J524" i="28"/>
  <c r="N524" i="28" s="1"/>
  <c r="J304" i="28"/>
  <c r="Z368" i="28"/>
  <c r="J484" i="28"/>
  <c r="N484" i="28" s="1"/>
  <c r="J501" i="28"/>
  <c r="J512" i="28"/>
  <c r="J533" i="28"/>
  <c r="Z416" i="28"/>
  <c r="J551" i="28"/>
  <c r="Z264" i="28"/>
  <c r="J545" i="28"/>
  <c r="Z232" i="28"/>
  <c r="J296" i="28"/>
  <c r="N296" i="28" s="1"/>
  <c r="J467" i="28"/>
  <c r="J507" i="28"/>
  <c r="J549" i="28"/>
  <c r="J552" i="28"/>
  <c r="J565" i="28"/>
  <c r="J622" i="28"/>
  <c r="N622" i="28" s="1"/>
  <c r="J475" i="28"/>
  <c r="J597" i="28"/>
  <c r="N597" i="28" s="1"/>
  <c r="J604" i="28"/>
  <c r="J619" i="28"/>
  <c r="L619" i="28" s="1"/>
  <c r="J628" i="28"/>
  <c r="J538" i="28"/>
  <c r="J555" i="28"/>
  <c r="M555" i="28" s="1"/>
  <c r="J637" i="28"/>
  <c r="N637" i="28" s="1"/>
  <c r="J659" i="28"/>
  <c r="J668" i="28"/>
  <c r="J700" i="28"/>
  <c r="J748" i="28"/>
  <c r="J780" i="28"/>
  <c r="N780" i="28" s="1"/>
  <c r="J812" i="28"/>
  <c r="J654" i="28"/>
  <c r="N654" i="28" s="1"/>
  <c r="J811" i="28"/>
  <c r="J601" i="28"/>
  <c r="J613" i="28"/>
  <c r="J691" i="28"/>
  <c r="J723" i="28"/>
  <c r="N723" i="28" s="1"/>
  <c r="J755" i="28"/>
  <c r="J787" i="28"/>
  <c r="N787" i="28" s="1"/>
  <c r="J852" i="28"/>
  <c r="J884" i="28"/>
  <c r="J916" i="28"/>
  <c r="J948" i="28"/>
  <c r="J980" i="28"/>
  <c r="J651" i="28"/>
  <c r="L651" i="28" s="1"/>
  <c r="J689" i="28"/>
  <c r="L689" i="28" s="1"/>
  <c r="J721" i="28"/>
  <c r="J753" i="28"/>
  <c r="L753" i="28" s="1"/>
  <c r="J785" i="28"/>
  <c r="L785" i="28" s="1"/>
  <c r="J802" i="28"/>
  <c r="J840" i="28"/>
  <c r="J872" i="28"/>
  <c r="J904" i="28"/>
  <c r="J936" i="28"/>
  <c r="N936" i="28" s="1"/>
  <c r="J968" i="28"/>
  <c r="J1000" i="28"/>
  <c r="J694" i="28"/>
  <c r="J728" i="28"/>
  <c r="J775" i="28"/>
  <c r="J851" i="28"/>
  <c r="N851" i="28" s="1"/>
  <c r="J859" i="28"/>
  <c r="N859" i="28" s="1"/>
  <c r="J883" i="28"/>
  <c r="J891" i="28"/>
  <c r="J915" i="28"/>
  <c r="N915" i="28" s="1"/>
  <c r="J923" i="28"/>
  <c r="J947" i="28"/>
  <c r="J955" i="28"/>
  <c r="J979" i="28"/>
  <c r="J987" i="28"/>
  <c r="J687" i="28"/>
  <c r="J734" i="28"/>
  <c r="N734" i="28" s="1"/>
  <c r="J768" i="28"/>
  <c r="J695" i="28"/>
  <c r="J742" i="28"/>
  <c r="J829" i="28"/>
  <c r="J861" i="28"/>
  <c r="J893" i="28"/>
  <c r="L893" i="28" s="1"/>
  <c r="J925" i="28"/>
  <c r="N925" i="28" s="1"/>
  <c r="J957" i="28"/>
  <c r="L957" i="28" s="1"/>
  <c r="J973" i="28"/>
  <c r="J981" i="28"/>
  <c r="L981" i="28" s="1"/>
  <c r="J718" i="28"/>
  <c r="J799" i="28"/>
  <c r="J846" i="28"/>
  <c r="N846" i="28" s="1"/>
  <c r="J878" i="28"/>
  <c r="J910" i="28"/>
  <c r="J942" i="28"/>
  <c r="J974" i="28"/>
  <c r="N974" i="28" s="1"/>
  <c r="S598" i="30"/>
  <c r="S803" i="30"/>
  <c r="S989" i="30"/>
  <c r="S977" i="30"/>
  <c r="S985" i="30"/>
  <c r="S993" i="30"/>
  <c r="S1001" i="30"/>
  <c r="S611" i="30"/>
  <c r="S662" i="30"/>
  <c r="S579" i="30"/>
  <c r="J23" i="28"/>
  <c r="M23" i="28" s="1"/>
  <c r="J27" i="28"/>
  <c r="M27" i="28" s="1"/>
  <c r="J31" i="28"/>
  <c r="L31" i="28" s="1"/>
  <c r="J35" i="28"/>
  <c r="N35" i="28" s="1"/>
  <c r="J43" i="28"/>
  <c r="J51" i="28"/>
  <c r="N51" i="28" s="1"/>
  <c r="J59" i="28"/>
  <c r="J67" i="28"/>
  <c r="N67" i="28" s="1"/>
  <c r="J75" i="28"/>
  <c r="J83" i="28"/>
  <c r="N83" i="28" s="1"/>
  <c r="J91" i="28"/>
  <c r="J99" i="28"/>
  <c r="N99" i="28" s="1"/>
  <c r="J107" i="28"/>
  <c r="J115" i="28"/>
  <c r="N115" i="28" s="1"/>
  <c r="J123" i="28"/>
  <c r="J131" i="28"/>
  <c r="N131" i="28" s="1"/>
  <c r="J139" i="28"/>
  <c r="J147" i="28"/>
  <c r="N147" i="28" s="1"/>
  <c r="J155" i="28"/>
  <c r="J163" i="28"/>
  <c r="N163" i="28" s="1"/>
  <c r="J171" i="28"/>
  <c r="J179" i="28"/>
  <c r="N179" i="28" s="1"/>
  <c r="J187" i="28"/>
  <c r="J195" i="28"/>
  <c r="N195" i="28" s="1"/>
  <c r="J203" i="28"/>
  <c r="J211" i="28"/>
  <c r="N211" i="28" s="1"/>
  <c r="J219" i="28"/>
  <c r="J227" i="28"/>
  <c r="N227" i="28" s="1"/>
  <c r="J235" i="28"/>
  <c r="J243" i="28"/>
  <c r="N243" i="28" s="1"/>
  <c r="J251" i="28"/>
  <c r="J259" i="28"/>
  <c r="N259" i="28" s="1"/>
  <c r="J267" i="28"/>
  <c r="J275" i="28"/>
  <c r="N275" i="28" s="1"/>
  <c r="J283" i="28"/>
  <c r="J291" i="28"/>
  <c r="N291" i="28" s="1"/>
  <c r="J299" i="28"/>
  <c r="J305" i="28"/>
  <c r="N305" i="28" s="1"/>
  <c r="J313" i="28"/>
  <c r="J321" i="28"/>
  <c r="N321" i="28" s="1"/>
  <c r="J329" i="28"/>
  <c r="J337" i="28"/>
  <c r="N337" i="28" s="1"/>
  <c r="J345" i="28"/>
  <c r="J353" i="28"/>
  <c r="N353" i="28" s="1"/>
  <c r="J361" i="28"/>
  <c r="J369" i="28"/>
  <c r="N369" i="28" s="1"/>
  <c r="J377" i="28"/>
  <c r="J385" i="28"/>
  <c r="N385" i="28" s="1"/>
  <c r="J393" i="28"/>
  <c r="J401" i="28"/>
  <c r="N401" i="28" s="1"/>
  <c r="J409" i="28"/>
  <c r="J417" i="28"/>
  <c r="N417" i="28" s="1"/>
  <c r="J425" i="28"/>
  <c r="J11" i="28"/>
  <c r="J19" i="28"/>
  <c r="Z22" i="28"/>
  <c r="J334" i="28"/>
  <c r="J366" i="28"/>
  <c r="L366" i="28" s="1"/>
  <c r="J470" i="28"/>
  <c r="Z34" i="28"/>
  <c r="J316" i="28"/>
  <c r="N316" i="28" s="1"/>
  <c r="J348" i="28"/>
  <c r="N348" i="28" s="1"/>
  <c r="J380" i="28"/>
  <c r="J388" i="28"/>
  <c r="J396" i="28"/>
  <c r="M396" i="28" s="1"/>
  <c r="J404" i="28"/>
  <c r="J412" i="28"/>
  <c r="J420" i="28"/>
  <c r="J428" i="28"/>
  <c r="M428" i="28" s="1"/>
  <c r="Z30" i="28"/>
  <c r="J330" i="28"/>
  <c r="J362" i="28"/>
  <c r="J451" i="28"/>
  <c r="J459" i="28"/>
  <c r="S707" i="30"/>
  <c r="J360" i="28"/>
  <c r="J408" i="28"/>
  <c r="Z216" i="28"/>
  <c r="Z320" i="28"/>
  <c r="J384" i="28"/>
  <c r="N384" i="28" s="1"/>
  <c r="J487" i="28"/>
  <c r="J519" i="28"/>
  <c r="J530" i="28"/>
  <c r="J224" i="28"/>
  <c r="N224" i="28" s="1"/>
  <c r="J288" i="28"/>
  <c r="N288" i="28" s="1"/>
  <c r="J455" i="28"/>
  <c r="J466" i="28"/>
  <c r="J473" i="28"/>
  <c r="J474" i="28"/>
  <c r="N474" i="28" s="1"/>
  <c r="J481" i="28"/>
  <c r="J482" i="28"/>
  <c r="J505" i="28"/>
  <c r="Z240" i="28"/>
  <c r="Z272" i="28"/>
  <c r="J476" i="28"/>
  <c r="J493" i="28"/>
  <c r="J504" i="28"/>
  <c r="J525" i="28"/>
  <c r="J536" i="28"/>
  <c r="J567" i="28"/>
  <c r="M567" i="28" s="1"/>
  <c r="J570" i="28"/>
  <c r="N570" i="28" s="1"/>
  <c r="J583" i="28"/>
  <c r="J647" i="28"/>
  <c r="J569" i="28"/>
  <c r="M569" i="28" s="1"/>
  <c r="J494" i="28"/>
  <c r="N494" i="28" s="1"/>
  <c r="J539" i="28"/>
  <c r="J581" i="28"/>
  <c r="J584" i="28"/>
  <c r="N584" i="28" s="1"/>
  <c r="J614" i="28"/>
  <c r="N614" i="28" s="1"/>
  <c r="J646" i="28"/>
  <c r="J595" i="28"/>
  <c r="L595" i="28" s="1"/>
  <c r="J656" i="28"/>
  <c r="N656" i="28" s="1"/>
  <c r="J596" i="28"/>
  <c r="J608" i="28"/>
  <c r="J808" i="28"/>
  <c r="Z352" i="28"/>
  <c r="J540" i="28"/>
  <c r="J635" i="28"/>
  <c r="L635" i="28" s="1"/>
  <c r="J644" i="28"/>
  <c r="N644" i="28" s="1"/>
  <c r="J660" i="28"/>
  <c r="N660" i="28" s="1"/>
  <c r="J692" i="28"/>
  <c r="J716" i="28"/>
  <c r="N716" i="28" s="1"/>
  <c r="J740" i="28"/>
  <c r="J772" i="28"/>
  <c r="J804" i="28"/>
  <c r="J666" i="28"/>
  <c r="J674" i="28"/>
  <c r="J682" i="28"/>
  <c r="J690" i="28"/>
  <c r="J698" i="28"/>
  <c r="J706" i="28"/>
  <c r="J714" i="28"/>
  <c r="J722" i="28"/>
  <c r="J730" i="28"/>
  <c r="J738" i="28"/>
  <c r="N738" i="28" s="1"/>
  <c r="J746" i="28"/>
  <c r="J754" i="28"/>
  <c r="J762" i="28"/>
  <c r="J770" i="28"/>
  <c r="J778" i="28"/>
  <c r="J786" i="28"/>
  <c r="J794" i="28"/>
  <c r="J817" i="28"/>
  <c r="L817" i="28" s="1"/>
  <c r="J620" i="28"/>
  <c r="J649" i="28"/>
  <c r="N649" i="28" s="1"/>
  <c r="J667" i="28"/>
  <c r="J699" i="28"/>
  <c r="J731" i="28"/>
  <c r="J763" i="28"/>
  <c r="N763" i="28" s="1"/>
  <c r="J795" i="28"/>
  <c r="N795" i="28" s="1"/>
  <c r="J809" i="28"/>
  <c r="L809" i="28" s="1"/>
  <c r="J823" i="28"/>
  <c r="J844" i="28"/>
  <c r="N844" i="28" s="1"/>
  <c r="J876" i="28"/>
  <c r="N876" i="28" s="1"/>
  <c r="J908" i="28"/>
  <c r="N908" i="28" s="1"/>
  <c r="J940" i="28"/>
  <c r="N940" i="28" s="1"/>
  <c r="J972" i="28"/>
  <c r="N972" i="28" s="1"/>
  <c r="J1004" i="28"/>
  <c r="N1004" i="28" s="1"/>
  <c r="J665" i="28"/>
  <c r="L665" i="28" s="1"/>
  <c r="J697" i="28"/>
  <c r="L697" i="28" s="1"/>
  <c r="J729" i="28"/>
  <c r="L729" i="28" s="1"/>
  <c r="J761" i="28"/>
  <c r="L761" i="28" s="1"/>
  <c r="J793" i="28"/>
  <c r="L793" i="28" s="1"/>
  <c r="J848" i="28"/>
  <c r="J880" i="28"/>
  <c r="J912" i="28"/>
  <c r="J944" i="28"/>
  <c r="J976" i="28"/>
  <c r="J645" i="28"/>
  <c r="N645" i="28" s="1"/>
  <c r="J679" i="28"/>
  <c r="J726" i="28"/>
  <c r="J760" i="28"/>
  <c r="J672" i="28"/>
  <c r="J719" i="28"/>
  <c r="J766" i="28"/>
  <c r="J800" i="28"/>
  <c r="N800" i="28" s="1"/>
  <c r="J680" i="28"/>
  <c r="N680" i="28" s="1"/>
  <c r="J727" i="28"/>
  <c r="N727" i="28" s="1"/>
  <c r="J774" i="28"/>
  <c r="J833" i="28"/>
  <c r="J853" i="28"/>
  <c r="L853" i="28" s="1"/>
  <c r="J865" i="28"/>
  <c r="J885" i="28"/>
  <c r="L885" i="28" s="1"/>
  <c r="J897" i="28"/>
  <c r="N897" i="28" s="1"/>
  <c r="J917" i="28"/>
  <c r="J929" i="28"/>
  <c r="J949" i="28"/>
  <c r="L949" i="28" s="1"/>
  <c r="J961" i="28"/>
  <c r="J934" i="28"/>
  <c r="J966" i="28"/>
  <c r="S507" i="30"/>
  <c r="S539" i="30"/>
  <c r="S883" i="30"/>
  <c r="S487" i="30"/>
  <c r="S560" i="30"/>
  <c r="S592" i="30"/>
  <c r="S624" i="30"/>
  <c r="S656" i="30"/>
  <c r="S688" i="30"/>
  <c r="S720" i="30"/>
  <c r="S752" i="30"/>
  <c r="S784" i="30"/>
  <c r="S816" i="30"/>
  <c r="S925" i="30"/>
  <c r="S957" i="30"/>
  <c r="S566" i="30"/>
  <c r="S771" i="30"/>
  <c r="S822" i="30"/>
  <c r="S917" i="30"/>
  <c r="S949" i="30"/>
  <c r="S835" i="30"/>
  <c r="J41" i="28"/>
  <c r="J49" i="28"/>
  <c r="J57" i="28"/>
  <c r="N57" i="28" s="1"/>
  <c r="J65" i="28"/>
  <c r="J73" i="28"/>
  <c r="J81" i="28"/>
  <c r="J89" i="28"/>
  <c r="N89" i="28" s="1"/>
  <c r="J97" i="28"/>
  <c r="J105" i="28"/>
  <c r="J113" i="28"/>
  <c r="J121" i="28"/>
  <c r="N121" i="28" s="1"/>
  <c r="J129" i="28"/>
  <c r="J137" i="28"/>
  <c r="J145" i="28"/>
  <c r="J153" i="28"/>
  <c r="N153" i="28" s="1"/>
  <c r="J161" i="28"/>
  <c r="J169" i="28"/>
  <c r="J177" i="28"/>
  <c r="J185" i="28"/>
  <c r="N185" i="28" s="1"/>
  <c r="J193" i="28"/>
  <c r="J201" i="28"/>
  <c r="J209" i="28"/>
  <c r="J217" i="28"/>
  <c r="N217" i="28" s="1"/>
  <c r="J225" i="28"/>
  <c r="J233" i="28"/>
  <c r="J241" i="28"/>
  <c r="J249" i="28"/>
  <c r="N249" i="28" s="1"/>
  <c r="J257" i="28"/>
  <c r="J265" i="28"/>
  <c r="J273" i="28"/>
  <c r="J281" i="28"/>
  <c r="N281" i="28" s="1"/>
  <c r="J289" i="28"/>
  <c r="J297" i="28"/>
  <c r="J307" i="28"/>
  <c r="J315" i="28"/>
  <c r="J323" i="28"/>
  <c r="J331" i="28"/>
  <c r="N331" i="28" s="1"/>
  <c r="J339" i="28"/>
  <c r="J347" i="28"/>
  <c r="J355" i="28"/>
  <c r="J363" i="28"/>
  <c r="N363" i="28" s="1"/>
  <c r="J371" i="28"/>
  <c r="J379" i="28"/>
  <c r="J387" i="28"/>
  <c r="J395" i="28"/>
  <c r="N395" i="28" s="1"/>
  <c r="J403" i="28"/>
  <c r="J411" i="28"/>
  <c r="J419" i="28"/>
  <c r="J427" i="28"/>
  <c r="N427" i="28" s="1"/>
  <c r="J5" i="28"/>
  <c r="J13" i="28"/>
  <c r="Z23" i="28"/>
  <c r="Z27" i="28"/>
  <c r="Z31" i="28"/>
  <c r="Z35" i="28"/>
  <c r="J326" i="28"/>
  <c r="J358" i="28"/>
  <c r="N358" i="28" s="1"/>
  <c r="J478" i="28"/>
  <c r="N478" i="28" s="1"/>
  <c r="J485" i="28"/>
  <c r="N485" i="28" s="1"/>
  <c r="Z38" i="28"/>
  <c r="J42" i="28"/>
  <c r="N42" i="28" s="1"/>
  <c r="Z46" i="28"/>
  <c r="J50" i="28"/>
  <c r="N50" i="28" s="1"/>
  <c r="Z54" i="28"/>
  <c r="J58" i="28"/>
  <c r="N58" i="28" s="1"/>
  <c r="Z62" i="28"/>
  <c r="J66" i="28"/>
  <c r="N66" i="28" s="1"/>
  <c r="Z70" i="28"/>
  <c r="J74" i="28"/>
  <c r="N74" i="28" s="1"/>
  <c r="Z78" i="28"/>
  <c r="J82" i="28"/>
  <c r="N82" i="28" s="1"/>
  <c r="Z86" i="28"/>
  <c r="J90" i="28"/>
  <c r="N90" i="28" s="1"/>
  <c r="Z94" i="28"/>
  <c r="J98" i="28"/>
  <c r="N98" i="28" s="1"/>
  <c r="Z102" i="28"/>
  <c r="J106" i="28"/>
  <c r="N106" i="28" s="1"/>
  <c r="Z110" i="28"/>
  <c r="J114" i="28"/>
  <c r="N114" i="28" s="1"/>
  <c r="Z118" i="28"/>
  <c r="J122" i="28"/>
  <c r="N122" i="28" s="1"/>
  <c r="Z126" i="28"/>
  <c r="J130" i="28"/>
  <c r="N130" i="28" s="1"/>
  <c r="Z134" i="28"/>
  <c r="J138" i="28"/>
  <c r="Z142" i="28"/>
  <c r="J146" i="28"/>
  <c r="N146" i="28" s="1"/>
  <c r="Z150" i="28"/>
  <c r="J154" i="28"/>
  <c r="N154" i="28" s="1"/>
  <c r="Z158" i="28"/>
  <c r="J162" i="28"/>
  <c r="N162" i="28" s="1"/>
  <c r="Z166" i="28"/>
  <c r="J170" i="28"/>
  <c r="N170" i="28" s="1"/>
  <c r="Z174" i="28"/>
  <c r="J178" i="28"/>
  <c r="N178" i="28" s="1"/>
  <c r="Z182" i="28"/>
  <c r="J186" i="28"/>
  <c r="N186" i="28" s="1"/>
  <c r="Z190" i="28"/>
  <c r="J194" i="28"/>
  <c r="N194" i="28" s="1"/>
  <c r="Z198" i="28"/>
  <c r="J202" i="28"/>
  <c r="N202" i="28" s="1"/>
  <c r="Z206" i="28"/>
  <c r="J210" i="28"/>
  <c r="N210" i="28" s="1"/>
  <c r="Z214" i="28"/>
  <c r="J218" i="28"/>
  <c r="N218" i="28" s="1"/>
  <c r="Z222" i="28"/>
  <c r="J226" i="28"/>
  <c r="N226" i="28" s="1"/>
  <c r="Z230" i="28"/>
  <c r="J234" i="28"/>
  <c r="N234" i="28" s="1"/>
  <c r="Z238" i="28"/>
  <c r="J242" i="28"/>
  <c r="N242" i="28" s="1"/>
  <c r="Z246" i="28"/>
  <c r="J250" i="28"/>
  <c r="N250" i="28" s="1"/>
  <c r="Z254" i="28"/>
  <c r="J258" i="28"/>
  <c r="N258" i="28" s="1"/>
  <c r="Z262" i="28"/>
  <c r="J266" i="28"/>
  <c r="Z270" i="28"/>
  <c r="J274" i="28"/>
  <c r="N274" i="28" s="1"/>
  <c r="Z278" i="28"/>
  <c r="J282" i="28"/>
  <c r="N282" i="28" s="1"/>
  <c r="Z286" i="28"/>
  <c r="J290" i="28"/>
  <c r="N290" i="28" s="1"/>
  <c r="Z294" i="28"/>
  <c r="J298" i="28"/>
  <c r="N298" i="28" s="1"/>
  <c r="Z302" i="28"/>
  <c r="J308" i="28"/>
  <c r="N308" i="28" s="1"/>
  <c r="J340" i="28"/>
  <c r="J372" i="28"/>
  <c r="N372" i="28" s="1"/>
  <c r="J322" i="28"/>
  <c r="J354" i="28"/>
  <c r="N354" i="28" s="1"/>
  <c r="J386" i="28"/>
  <c r="N386" i="28" s="1"/>
  <c r="J394" i="28"/>
  <c r="J402" i="28"/>
  <c r="J410" i="28"/>
  <c r="N410" i="28" s="1"/>
  <c r="J418" i="28"/>
  <c r="N418" i="28" s="1"/>
  <c r="J426" i="28"/>
  <c r="S7" i="30"/>
  <c r="J40" i="28"/>
  <c r="N40" i="28" s="1"/>
  <c r="J48" i="28"/>
  <c r="N48" i="28" s="1"/>
  <c r="J56" i="28"/>
  <c r="J64" i="28"/>
  <c r="N64" i="28" s="1"/>
  <c r="J72" i="28"/>
  <c r="N72" i="28" s="1"/>
  <c r="J80" i="28"/>
  <c r="N80" i="28" s="1"/>
  <c r="J88" i="28"/>
  <c r="N88" i="28" s="1"/>
  <c r="J96" i="28"/>
  <c r="N96" i="28" s="1"/>
  <c r="J104" i="28"/>
  <c r="N104" i="28" s="1"/>
  <c r="J112" i="28"/>
  <c r="N112" i="28" s="1"/>
  <c r="J120" i="28"/>
  <c r="N120" i="28" s="1"/>
  <c r="J128" i="28"/>
  <c r="N128" i="28" s="1"/>
  <c r="J136" i="28"/>
  <c r="N136" i="28" s="1"/>
  <c r="J144" i="28"/>
  <c r="N144" i="28" s="1"/>
  <c r="J152" i="28"/>
  <c r="N152" i="28" s="1"/>
  <c r="J160" i="28"/>
  <c r="N160" i="28" s="1"/>
  <c r="J168" i="28"/>
  <c r="N168" i="28" s="1"/>
  <c r="J176" i="28"/>
  <c r="N176" i="28" s="1"/>
  <c r="J184" i="28"/>
  <c r="N184" i="28" s="1"/>
  <c r="J192" i="28"/>
  <c r="N192" i="28" s="1"/>
  <c r="J200" i="28"/>
  <c r="N200" i="28" s="1"/>
  <c r="J208" i="28"/>
  <c r="N208" i="28" s="1"/>
  <c r="J26" i="28"/>
  <c r="J44" i="28"/>
  <c r="J52" i="28"/>
  <c r="N52" i="28" s="1"/>
  <c r="J60" i="28"/>
  <c r="N60" i="28" s="1"/>
  <c r="J68" i="28"/>
  <c r="N68" i="28" s="1"/>
  <c r="J76" i="28"/>
  <c r="N76" i="28" s="1"/>
  <c r="J84" i="28"/>
  <c r="N84" i="28" s="1"/>
  <c r="J92" i="28"/>
  <c r="N92" i="28" s="1"/>
  <c r="J100" i="28"/>
  <c r="N100" i="28" s="1"/>
  <c r="J108" i="28"/>
  <c r="N108" i="28" s="1"/>
  <c r="J116" i="28"/>
  <c r="N116" i="28" s="1"/>
  <c r="J124" i="28"/>
  <c r="N124" i="28" s="1"/>
  <c r="J132" i="28"/>
  <c r="N132" i="28" s="1"/>
  <c r="J140" i="28"/>
  <c r="N140" i="28" s="1"/>
  <c r="J148" i="28"/>
  <c r="N148" i="28" s="1"/>
  <c r="J156" i="28"/>
  <c r="N156" i="28" s="1"/>
  <c r="J164" i="28"/>
  <c r="N164" i="28" s="1"/>
  <c r="J172" i="28"/>
  <c r="N172" i="28" s="1"/>
  <c r="J180" i="28"/>
  <c r="N180" i="28" s="1"/>
  <c r="J188" i="28"/>
  <c r="N188" i="28" s="1"/>
  <c r="J196" i="28"/>
  <c r="N196" i="28" s="1"/>
  <c r="J204" i="28"/>
  <c r="N204" i="28" s="1"/>
  <c r="J212" i="28"/>
  <c r="N212" i="28" s="1"/>
  <c r="J220" i="28"/>
  <c r="N220" i="28" s="1"/>
  <c r="J228" i="28"/>
  <c r="N228" i="28" s="1"/>
  <c r="J236" i="28"/>
  <c r="N236" i="28" s="1"/>
  <c r="J244" i="28"/>
  <c r="N244" i="28" s="1"/>
  <c r="J252" i="28"/>
  <c r="N252" i="28" s="1"/>
  <c r="J260" i="28"/>
  <c r="N260" i="28" s="1"/>
  <c r="J268" i="28"/>
  <c r="N268" i="28" s="1"/>
  <c r="J276" i="28"/>
  <c r="N276" i="28" s="1"/>
  <c r="J284" i="28"/>
  <c r="N284" i="28" s="1"/>
  <c r="J292" i="28"/>
  <c r="N292" i="28" s="1"/>
  <c r="J300" i="28"/>
  <c r="J312" i="28"/>
  <c r="N312" i="28" s="1"/>
  <c r="J376" i="28"/>
  <c r="N376" i="28" s="1"/>
  <c r="J248" i="28"/>
  <c r="N248" i="28" s="1"/>
  <c r="J280" i="28"/>
  <c r="N280" i="28" s="1"/>
  <c r="J439" i="28"/>
  <c r="L439" i="28" s="1"/>
  <c r="J490" i="28"/>
  <c r="J511" i="28"/>
  <c r="M511" i="28" s="1"/>
  <c r="J522" i="28"/>
  <c r="Z256" i="28"/>
  <c r="J336" i="28"/>
  <c r="N336" i="28" s="1"/>
  <c r="J497" i="28"/>
  <c r="M497" i="28" s="1"/>
  <c r="J508" i="28"/>
  <c r="J529" i="28"/>
  <c r="J368" i="28"/>
  <c r="N368" i="28" s="1"/>
  <c r="J496" i="28"/>
  <c r="J517" i="28"/>
  <c r="M517" i="28" s="1"/>
  <c r="J528" i="28"/>
  <c r="J416" i="28"/>
  <c r="M416" i="28" s="1"/>
  <c r="J461" i="28"/>
  <c r="N461" i="28" s="1"/>
  <c r="J531" i="28"/>
  <c r="J543" i="28"/>
  <c r="M543" i="28" s="1"/>
  <c r="J546" i="28"/>
  <c r="J264" i="28"/>
  <c r="N264" i="28" s="1"/>
  <c r="J523" i="28"/>
  <c r="J561" i="28"/>
  <c r="J572" i="28"/>
  <c r="N572" i="28" s="1"/>
  <c r="J577" i="28"/>
  <c r="J589" i="28"/>
  <c r="J232" i="28"/>
  <c r="N232" i="28" s="1"/>
  <c r="Z296" i="28"/>
  <c r="J537" i="28"/>
  <c r="J544" i="28"/>
  <c r="N544" i="28" s="1"/>
  <c r="J557" i="28"/>
  <c r="J560" i="28"/>
  <c r="N560" i="28" s="1"/>
  <c r="J573" i="28"/>
  <c r="J638" i="28"/>
  <c r="J515" i="28"/>
  <c r="J627" i="28"/>
  <c r="L627" i="28" s="1"/>
  <c r="J534" i="28"/>
  <c r="J617" i="28"/>
  <c r="J816" i="28"/>
  <c r="J602" i="28"/>
  <c r="N602" i="28" s="1"/>
  <c r="J605" i="28"/>
  <c r="J624" i="28"/>
  <c r="J626" i="28"/>
  <c r="J684" i="28"/>
  <c r="J732" i="28"/>
  <c r="J764" i="28"/>
  <c r="J796" i="28"/>
  <c r="J661" i="28"/>
  <c r="L661" i="28" s="1"/>
  <c r="J669" i="28"/>
  <c r="L669" i="28" s="1"/>
  <c r="J677" i="28"/>
  <c r="L677" i="28" s="1"/>
  <c r="J685" i="28"/>
  <c r="J693" i="28"/>
  <c r="L693" i="28" s="1"/>
  <c r="J701" i="28"/>
  <c r="L701" i="28" s="1"/>
  <c r="J709" i="28"/>
  <c r="L709" i="28" s="1"/>
  <c r="J717" i="28"/>
  <c r="L717" i="28" s="1"/>
  <c r="J725" i="28"/>
  <c r="L725" i="28" s="1"/>
  <c r="J733" i="28"/>
  <c r="J741" i="28"/>
  <c r="L741" i="28" s="1"/>
  <c r="J749" i="28"/>
  <c r="L749" i="28" s="1"/>
  <c r="J757" i="28"/>
  <c r="L757" i="28" s="1"/>
  <c r="J765" i="28"/>
  <c r="L765" i="28" s="1"/>
  <c r="J773" i="28"/>
  <c r="L773" i="28" s="1"/>
  <c r="J781" i="28"/>
  <c r="J789" i="28"/>
  <c r="L789" i="28" s="1"/>
  <c r="J797" i="28"/>
  <c r="L797" i="28" s="1"/>
  <c r="J502" i="28"/>
  <c r="J611" i="28"/>
  <c r="L611" i="28" s="1"/>
  <c r="J641" i="28"/>
  <c r="N641" i="28" s="1"/>
  <c r="J675" i="28"/>
  <c r="J707" i="28"/>
  <c r="J739" i="28"/>
  <c r="J771" i="28"/>
  <c r="J836" i="28"/>
  <c r="N836" i="28" s="1"/>
  <c r="J868" i="28"/>
  <c r="J900" i="28"/>
  <c r="J932" i="28"/>
  <c r="J964" i="28"/>
  <c r="N964" i="28" s="1"/>
  <c r="J996" i="28"/>
  <c r="J673" i="28"/>
  <c r="L673" i="28" s="1"/>
  <c r="J705" i="28"/>
  <c r="L705" i="28" s="1"/>
  <c r="J737" i="28"/>
  <c r="L737" i="28" s="1"/>
  <c r="J769" i="28"/>
  <c r="L769" i="28" s="1"/>
  <c r="J801" i="28"/>
  <c r="L801" i="28" s="1"/>
  <c r="J813" i="28"/>
  <c r="L813" i="28" s="1"/>
  <c r="J822" i="28"/>
  <c r="N822" i="28" s="1"/>
  <c r="J856" i="28"/>
  <c r="J888" i="28"/>
  <c r="N888" i="28" s="1"/>
  <c r="J920" i="28"/>
  <c r="J952" i="28"/>
  <c r="N952" i="28" s="1"/>
  <c r="J984" i="28"/>
  <c r="J664" i="28"/>
  <c r="J711" i="28"/>
  <c r="J758" i="28"/>
  <c r="J792" i="28"/>
  <c r="N792" i="28" s="1"/>
  <c r="J834" i="28"/>
  <c r="J842" i="28"/>
  <c r="N842" i="28" s="1"/>
  <c r="J850" i="28"/>
  <c r="J858" i="28"/>
  <c r="J866" i="28"/>
  <c r="J874" i="28"/>
  <c r="N874" i="28" s="1"/>
  <c r="J882" i="28"/>
  <c r="J890" i="28"/>
  <c r="J898" i="28"/>
  <c r="J906" i="28"/>
  <c r="N906" i="28" s="1"/>
  <c r="J914" i="28"/>
  <c r="J922" i="28"/>
  <c r="J930" i="28"/>
  <c r="J938" i="28"/>
  <c r="N938" i="28" s="1"/>
  <c r="J946" i="28"/>
  <c r="J954" i="28"/>
  <c r="J962" i="28"/>
  <c r="J970" i="28"/>
  <c r="N970" i="28" s="1"/>
  <c r="J978" i="28"/>
  <c r="J986" i="28"/>
  <c r="J994" i="28"/>
  <c r="J1002" i="28"/>
  <c r="N1002" i="28" s="1"/>
  <c r="J670" i="28"/>
  <c r="J704" i="28"/>
  <c r="J751" i="28"/>
  <c r="N751" i="28" s="1"/>
  <c r="J798" i="28"/>
  <c r="J678" i="28"/>
  <c r="J712" i="28"/>
  <c r="N712" i="28" s="1"/>
  <c r="J759" i="28"/>
  <c r="J845" i="28"/>
  <c r="L845" i="28" s="1"/>
  <c r="J857" i="28"/>
  <c r="J877" i="28"/>
  <c r="L877" i="28" s="1"/>
  <c r="J889" i="28"/>
  <c r="N889" i="28" s="1"/>
  <c r="J909" i="28"/>
  <c r="L909" i="28" s="1"/>
  <c r="J921" i="28"/>
  <c r="J941" i="28"/>
  <c r="J953" i="28"/>
  <c r="J965" i="28"/>
  <c r="J969" i="28"/>
  <c r="J1001" i="28"/>
  <c r="N1001" i="28" s="1"/>
  <c r="J563" i="28"/>
  <c r="M563" i="28" s="1"/>
  <c r="J688" i="28"/>
  <c r="N688" i="28" s="1"/>
  <c r="J735" i="28"/>
  <c r="N735" i="28" s="1"/>
  <c r="J782" i="28"/>
  <c r="J830" i="28"/>
  <c r="J862" i="28"/>
  <c r="J894" i="28"/>
  <c r="J926" i="28"/>
  <c r="N926" i="28" s="1"/>
  <c r="J990" i="28"/>
  <c r="N990" i="28" s="1"/>
  <c r="B3" i="8"/>
  <c r="C3" i="8"/>
  <c r="D3" i="8"/>
  <c r="E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B87" i="8"/>
  <c r="C87" i="8"/>
  <c r="D87" i="8"/>
  <c r="E87" i="8"/>
  <c r="B88" i="8"/>
  <c r="C88" i="8"/>
  <c r="D88" i="8"/>
  <c r="E88" i="8"/>
  <c r="B89" i="8"/>
  <c r="C89" i="8"/>
  <c r="D89" i="8"/>
  <c r="E89" i="8"/>
  <c r="B90" i="8"/>
  <c r="C90" i="8"/>
  <c r="D90" i="8"/>
  <c r="E90" i="8"/>
  <c r="B91" i="8"/>
  <c r="C91" i="8"/>
  <c r="D91" i="8"/>
  <c r="E91" i="8"/>
  <c r="B92" i="8"/>
  <c r="C92" i="8"/>
  <c r="D92" i="8"/>
  <c r="E92" i="8"/>
  <c r="B93" i="8"/>
  <c r="C93" i="8"/>
  <c r="D93" i="8"/>
  <c r="E93" i="8"/>
  <c r="B94" i="8"/>
  <c r="C94" i="8"/>
  <c r="D94" i="8"/>
  <c r="E94" i="8"/>
  <c r="B95" i="8"/>
  <c r="C95" i="8"/>
  <c r="D95" i="8"/>
  <c r="E95" i="8"/>
  <c r="B96" i="8"/>
  <c r="C96" i="8"/>
  <c r="D96" i="8"/>
  <c r="E96" i="8"/>
  <c r="B97" i="8"/>
  <c r="C97" i="8"/>
  <c r="D97" i="8"/>
  <c r="E97" i="8"/>
  <c r="B98" i="8"/>
  <c r="C98" i="8"/>
  <c r="D98" i="8"/>
  <c r="E98" i="8"/>
  <c r="B99" i="8"/>
  <c r="C99" i="8"/>
  <c r="D99" i="8"/>
  <c r="E99" i="8"/>
  <c r="B100" i="8"/>
  <c r="C100" i="8"/>
  <c r="D100" i="8"/>
  <c r="E100" i="8"/>
  <c r="B101" i="8"/>
  <c r="C101" i="8"/>
  <c r="D101" i="8"/>
  <c r="E101" i="8"/>
  <c r="B102" i="8"/>
  <c r="C102" i="8"/>
  <c r="D102" i="8"/>
  <c r="E102" i="8"/>
  <c r="B103" i="8"/>
  <c r="C103" i="8"/>
  <c r="D103" i="8"/>
  <c r="E103" i="8"/>
  <c r="B104" i="8"/>
  <c r="C104" i="8"/>
  <c r="D104" i="8"/>
  <c r="E104" i="8"/>
  <c r="B105" i="8"/>
  <c r="C105" i="8"/>
  <c r="D105" i="8"/>
  <c r="E105" i="8"/>
  <c r="B106" i="8"/>
  <c r="C106" i="8"/>
  <c r="D106" i="8"/>
  <c r="E106" i="8"/>
  <c r="B107" i="8"/>
  <c r="C107" i="8"/>
  <c r="D107" i="8"/>
  <c r="E107" i="8"/>
  <c r="B108" i="8"/>
  <c r="C108" i="8"/>
  <c r="D108" i="8"/>
  <c r="E108" i="8"/>
  <c r="B109" i="8"/>
  <c r="C109" i="8"/>
  <c r="D109" i="8"/>
  <c r="E109" i="8"/>
  <c r="B110" i="8"/>
  <c r="C110" i="8"/>
  <c r="D110" i="8"/>
  <c r="E110" i="8"/>
  <c r="B111" i="8"/>
  <c r="C111" i="8"/>
  <c r="D111" i="8"/>
  <c r="E111" i="8"/>
  <c r="B112" i="8"/>
  <c r="C112" i="8"/>
  <c r="D112" i="8"/>
  <c r="E112" i="8"/>
  <c r="B113" i="8"/>
  <c r="C113" i="8"/>
  <c r="D113" i="8"/>
  <c r="E113" i="8"/>
  <c r="B114" i="8"/>
  <c r="C114" i="8"/>
  <c r="D114" i="8"/>
  <c r="E114" i="8"/>
  <c r="B115" i="8"/>
  <c r="C115" i="8"/>
  <c r="D115" i="8"/>
  <c r="E115" i="8"/>
  <c r="B116" i="8"/>
  <c r="C116" i="8"/>
  <c r="D116" i="8"/>
  <c r="E116" i="8"/>
  <c r="B117" i="8"/>
  <c r="C117" i="8"/>
  <c r="D117" i="8"/>
  <c r="E117" i="8"/>
  <c r="B118" i="8"/>
  <c r="C118" i="8"/>
  <c r="D118" i="8"/>
  <c r="E118" i="8"/>
  <c r="B119" i="8"/>
  <c r="C119" i="8"/>
  <c r="D119" i="8"/>
  <c r="E119" i="8"/>
  <c r="B120" i="8"/>
  <c r="C120" i="8"/>
  <c r="D120" i="8"/>
  <c r="E120" i="8"/>
  <c r="B121" i="8"/>
  <c r="C121" i="8"/>
  <c r="D121" i="8"/>
  <c r="E121" i="8"/>
  <c r="B122" i="8"/>
  <c r="C122" i="8"/>
  <c r="D122" i="8"/>
  <c r="E122" i="8"/>
  <c r="B123" i="8"/>
  <c r="C123" i="8"/>
  <c r="D123" i="8"/>
  <c r="E123" i="8"/>
  <c r="B124" i="8"/>
  <c r="C124" i="8"/>
  <c r="D124" i="8"/>
  <c r="E124" i="8"/>
  <c r="B125" i="8"/>
  <c r="C125" i="8"/>
  <c r="D125" i="8"/>
  <c r="E125" i="8"/>
  <c r="B126" i="8"/>
  <c r="C126" i="8"/>
  <c r="D126" i="8"/>
  <c r="E126" i="8"/>
  <c r="B127" i="8"/>
  <c r="C127" i="8"/>
  <c r="D127" i="8"/>
  <c r="E127" i="8"/>
  <c r="B128" i="8"/>
  <c r="C128" i="8"/>
  <c r="D128" i="8"/>
  <c r="E128" i="8"/>
  <c r="B129" i="8"/>
  <c r="C129" i="8"/>
  <c r="D129" i="8"/>
  <c r="E129" i="8"/>
  <c r="B130" i="8"/>
  <c r="C130" i="8"/>
  <c r="D130" i="8"/>
  <c r="E130" i="8"/>
  <c r="B131" i="8"/>
  <c r="C131" i="8"/>
  <c r="D131" i="8"/>
  <c r="E131" i="8"/>
  <c r="B132" i="8"/>
  <c r="C132" i="8"/>
  <c r="D132" i="8"/>
  <c r="E132" i="8"/>
  <c r="B133" i="8"/>
  <c r="C133" i="8"/>
  <c r="D133" i="8"/>
  <c r="E133" i="8"/>
  <c r="B134" i="8"/>
  <c r="C134" i="8"/>
  <c r="D134" i="8"/>
  <c r="E134" i="8"/>
  <c r="B135" i="8"/>
  <c r="C135" i="8"/>
  <c r="D135" i="8"/>
  <c r="E135" i="8"/>
  <c r="B136" i="8"/>
  <c r="C136" i="8"/>
  <c r="D136" i="8"/>
  <c r="E136" i="8"/>
  <c r="B137" i="8"/>
  <c r="C137" i="8"/>
  <c r="D137" i="8"/>
  <c r="E137" i="8"/>
  <c r="B138" i="8"/>
  <c r="C138" i="8"/>
  <c r="D138" i="8"/>
  <c r="E138" i="8"/>
  <c r="B139" i="8"/>
  <c r="C139" i="8"/>
  <c r="D139" i="8"/>
  <c r="E139" i="8"/>
  <c r="B140" i="8"/>
  <c r="C140" i="8"/>
  <c r="D140" i="8"/>
  <c r="E140" i="8"/>
  <c r="B141" i="8"/>
  <c r="C141" i="8"/>
  <c r="D141" i="8"/>
  <c r="E141" i="8"/>
  <c r="B142" i="8"/>
  <c r="C142" i="8"/>
  <c r="D142" i="8"/>
  <c r="E142" i="8"/>
  <c r="B143" i="8"/>
  <c r="C143" i="8"/>
  <c r="D143" i="8"/>
  <c r="E143" i="8"/>
  <c r="B144" i="8"/>
  <c r="C144" i="8"/>
  <c r="D144" i="8"/>
  <c r="E144" i="8"/>
  <c r="B145" i="8"/>
  <c r="C145" i="8"/>
  <c r="D145" i="8"/>
  <c r="E145" i="8"/>
  <c r="B146" i="8"/>
  <c r="C146" i="8"/>
  <c r="D146" i="8"/>
  <c r="E146" i="8"/>
  <c r="B147" i="8"/>
  <c r="C147" i="8"/>
  <c r="D147" i="8"/>
  <c r="E147" i="8"/>
  <c r="B148" i="8"/>
  <c r="C148" i="8"/>
  <c r="D148" i="8"/>
  <c r="E148" i="8"/>
  <c r="B149" i="8"/>
  <c r="C149" i="8"/>
  <c r="D149" i="8"/>
  <c r="E149" i="8"/>
  <c r="B150" i="8"/>
  <c r="C150" i="8"/>
  <c r="D150" i="8"/>
  <c r="E150" i="8"/>
  <c r="B151" i="8"/>
  <c r="C151" i="8"/>
  <c r="D151" i="8"/>
  <c r="E151" i="8"/>
  <c r="B152" i="8"/>
  <c r="C152" i="8"/>
  <c r="D152" i="8"/>
  <c r="E152" i="8"/>
  <c r="B153" i="8"/>
  <c r="C153" i="8"/>
  <c r="D153" i="8"/>
  <c r="E153" i="8"/>
  <c r="B154" i="8"/>
  <c r="C154" i="8"/>
  <c r="D154" i="8"/>
  <c r="E154" i="8"/>
  <c r="B155" i="8"/>
  <c r="C155" i="8"/>
  <c r="D155" i="8"/>
  <c r="E155" i="8"/>
  <c r="B156" i="8"/>
  <c r="C156" i="8"/>
  <c r="D156" i="8"/>
  <c r="E156" i="8"/>
  <c r="B157" i="8"/>
  <c r="C157" i="8"/>
  <c r="D157" i="8"/>
  <c r="E157" i="8"/>
  <c r="B158" i="8"/>
  <c r="C158" i="8"/>
  <c r="D158" i="8"/>
  <c r="E158" i="8"/>
  <c r="B159" i="8"/>
  <c r="C159" i="8"/>
  <c r="D159" i="8"/>
  <c r="E159" i="8"/>
  <c r="B160" i="8"/>
  <c r="C160" i="8"/>
  <c r="D160" i="8"/>
  <c r="E160" i="8"/>
  <c r="B161" i="8"/>
  <c r="C161" i="8"/>
  <c r="D161" i="8"/>
  <c r="E161" i="8"/>
  <c r="B162" i="8"/>
  <c r="C162" i="8"/>
  <c r="D162" i="8"/>
  <c r="E162" i="8"/>
  <c r="B163" i="8"/>
  <c r="C163" i="8"/>
  <c r="D163" i="8"/>
  <c r="E163" i="8"/>
  <c r="B164" i="8"/>
  <c r="C164" i="8"/>
  <c r="D164" i="8"/>
  <c r="E164" i="8"/>
  <c r="B165" i="8"/>
  <c r="C165" i="8"/>
  <c r="D165" i="8"/>
  <c r="E165" i="8"/>
  <c r="B166" i="8"/>
  <c r="C166" i="8"/>
  <c r="D166" i="8"/>
  <c r="E166" i="8"/>
  <c r="B167" i="8"/>
  <c r="C167" i="8"/>
  <c r="D167" i="8"/>
  <c r="E167" i="8"/>
  <c r="B168" i="8"/>
  <c r="C168" i="8"/>
  <c r="D168" i="8"/>
  <c r="E168" i="8"/>
  <c r="B169" i="8"/>
  <c r="C169" i="8"/>
  <c r="D169" i="8"/>
  <c r="E169" i="8"/>
  <c r="B170" i="8"/>
  <c r="C170" i="8"/>
  <c r="D170" i="8"/>
  <c r="E170" i="8"/>
  <c r="B171" i="8"/>
  <c r="C171" i="8"/>
  <c r="D171" i="8"/>
  <c r="E171" i="8"/>
  <c r="B172" i="8"/>
  <c r="C172" i="8"/>
  <c r="D172" i="8"/>
  <c r="E172" i="8"/>
  <c r="B173" i="8"/>
  <c r="C173" i="8"/>
  <c r="D173" i="8"/>
  <c r="E173" i="8"/>
  <c r="B174" i="8"/>
  <c r="C174" i="8"/>
  <c r="D174" i="8"/>
  <c r="E174" i="8"/>
  <c r="B175" i="8"/>
  <c r="C175" i="8"/>
  <c r="D175" i="8"/>
  <c r="E175" i="8"/>
  <c r="B176" i="8"/>
  <c r="C176" i="8"/>
  <c r="D176" i="8"/>
  <c r="E176" i="8"/>
  <c r="B177" i="8"/>
  <c r="C177" i="8"/>
  <c r="D177" i="8"/>
  <c r="E177" i="8"/>
  <c r="B178" i="8"/>
  <c r="C178" i="8"/>
  <c r="D178" i="8"/>
  <c r="E178" i="8"/>
  <c r="B179" i="8"/>
  <c r="C179" i="8"/>
  <c r="D179" i="8"/>
  <c r="E179" i="8"/>
  <c r="B180" i="8"/>
  <c r="C180" i="8"/>
  <c r="D180" i="8"/>
  <c r="E180" i="8"/>
  <c r="B181" i="8"/>
  <c r="C181" i="8"/>
  <c r="D181" i="8"/>
  <c r="E181" i="8"/>
  <c r="B182" i="8"/>
  <c r="C182" i="8"/>
  <c r="D182" i="8"/>
  <c r="E182" i="8"/>
  <c r="B183" i="8"/>
  <c r="C183" i="8"/>
  <c r="D183" i="8"/>
  <c r="E183" i="8"/>
  <c r="B184" i="8"/>
  <c r="C184" i="8"/>
  <c r="D184" i="8"/>
  <c r="E184" i="8"/>
  <c r="B185" i="8"/>
  <c r="C185" i="8"/>
  <c r="D185" i="8"/>
  <c r="E185" i="8"/>
  <c r="B186" i="8"/>
  <c r="C186" i="8"/>
  <c r="D186" i="8"/>
  <c r="E186" i="8"/>
  <c r="B187" i="8"/>
  <c r="C187" i="8"/>
  <c r="D187" i="8"/>
  <c r="E187" i="8"/>
  <c r="B188" i="8"/>
  <c r="C188" i="8"/>
  <c r="D188" i="8"/>
  <c r="E188" i="8"/>
  <c r="B189" i="8"/>
  <c r="C189" i="8"/>
  <c r="D189" i="8"/>
  <c r="E189" i="8"/>
  <c r="B190" i="8"/>
  <c r="C190" i="8"/>
  <c r="D190" i="8"/>
  <c r="E190" i="8"/>
  <c r="B191" i="8"/>
  <c r="C191" i="8"/>
  <c r="D191" i="8"/>
  <c r="E191" i="8"/>
  <c r="B192" i="8"/>
  <c r="C192" i="8"/>
  <c r="D192" i="8"/>
  <c r="E192" i="8"/>
  <c r="B193" i="8"/>
  <c r="C193" i="8"/>
  <c r="D193" i="8"/>
  <c r="E193" i="8"/>
  <c r="B194" i="8"/>
  <c r="C194" i="8"/>
  <c r="D194" i="8"/>
  <c r="E194" i="8"/>
  <c r="B195" i="8"/>
  <c r="C195" i="8"/>
  <c r="D195" i="8"/>
  <c r="E195" i="8"/>
  <c r="B196" i="8"/>
  <c r="C196" i="8"/>
  <c r="D196" i="8"/>
  <c r="E196" i="8"/>
  <c r="B197" i="8"/>
  <c r="C197" i="8"/>
  <c r="D197" i="8"/>
  <c r="E197" i="8"/>
  <c r="B198" i="8"/>
  <c r="C198" i="8"/>
  <c r="D198" i="8"/>
  <c r="E198" i="8"/>
  <c r="B199" i="8"/>
  <c r="C199" i="8"/>
  <c r="D199" i="8"/>
  <c r="E199" i="8"/>
  <c r="B200" i="8"/>
  <c r="C200" i="8"/>
  <c r="D200" i="8"/>
  <c r="E200" i="8"/>
  <c r="B201" i="8"/>
  <c r="C201" i="8"/>
  <c r="D201" i="8"/>
  <c r="E201" i="8"/>
  <c r="B202" i="8"/>
  <c r="C202" i="8"/>
  <c r="D202" i="8"/>
  <c r="E202" i="8"/>
  <c r="B203" i="8"/>
  <c r="C203" i="8"/>
  <c r="D203" i="8"/>
  <c r="E203" i="8"/>
  <c r="B204" i="8"/>
  <c r="C204" i="8"/>
  <c r="D204" i="8"/>
  <c r="E204" i="8"/>
  <c r="B205" i="8"/>
  <c r="C205" i="8"/>
  <c r="D205" i="8"/>
  <c r="E205" i="8"/>
  <c r="B206" i="8"/>
  <c r="C206" i="8"/>
  <c r="D206" i="8"/>
  <c r="E206" i="8"/>
  <c r="B207" i="8"/>
  <c r="C207" i="8"/>
  <c r="D207" i="8"/>
  <c r="E207" i="8"/>
  <c r="B208" i="8"/>
  <c r="C208" i="8"/>
  <c r="D208" i="8"/>
  <c r="E208" i="8"/>
  <c r="B209" i="8"/>
  <c r="C209" i="8"/>
  <c r="D209" i="8"/>
  <c r="E209" i="8"/>
  <c r="B210" i="8"/>
  <c r="C210" i="8"/>
  <c r="D210" i="8"/>
  <c r="E210" i="8"/>
  <c r="B211" i="8"/>
  <c r="C211" i="8"/>
  <c r="D211" i="8"/>
  <c r="E211" i="8"/>
  <c r="B212" i="8"/>
  <c r="C212" i="8"/>
  <c r="D212" i="8"/>
  <c r="E212" i="8"/>
  <c r="B213" i="8"/>
  <c r="C213" i="8"/>
  <c r="D213" i="8"/>
  <c r="E213" i="8"/>
  <c r="B214" i="8"/>
  <c r="C214" i="8"/>
  <c r="D214" i="8"/>
  <c r="E214" i="8"/>
  <c r="B215" i="8"/>
  <c r="C215" i="8"/>
  <c r="D215" i="8"/>
  <c r="E215" i="8"/>
  <c r="B216" i="8"/>
  <c r="C216" i="8"/>
  <c r="D216" i="8"/>
  <c r="E216" i="8"/>
  <c r="B217" i="8"/>
  <c r="C217" i="8"/>
  <c r="D217" i="8"/>
  <c r="E217" i="8"/>
  <c r="B218" i="8"/>
  <c r="C218" i="8"/>
  <c r="D218" i="8"/>
  <c r="E218" i="8"/>
  <c r="B219" i="8"/>
  <c r="C219" i="8"/>
  <c r="D219" i="8"/>
  <c r="E219" i="8"/>
  <c r="B220" i="8"/>
  <c r="C220" i="8"/>
  <c r="D220" i="8"/>
  <c r="E220" i="8"/>
  <c r="B221" i="8"/>
  <c r="C221" i="8"/>
  <c r="D221" i="8"/>
  <c r="E221" i="8"/>
  <c r="B222" i="8"/>
  <c r="C222" i="8"/>
  <c r="D222" i="8"/>
  <c r="E222" i="8"/>
  <c r="B223" i="8"/>
  <c r="C223" i="8"/>
  <c r="D223" i="8"/>
  <c r="E223" i="8"/>
  <c r="B224" i="8"/>
  <c r="C224" i="8"/>
  <c r="D224" i="8"/>
  <c r="E224" i="8"/>
  <c r="B225" i="8"/>
  <c r="C225" i="8"/>
  <c r="D225" i="8"/>
  <c r="E225" i="8"/>
  <c r="B226" i="8"/>
  <c r="C226" i="8"/>
  <c r="D226" i="8"/>
  <c r="E226" i="8"/>
  <c r="B227" i="8"/>
  <c r="C227" i="8"/>
  <c r="D227" i="8"/>
  <c r="E227" i="8"/>
  <c r="B228" i="8"/>
  <c r="C228" i="8"/>
  <c r="D228" i="8"/>
  <c r="E228" i="8"/>
  <c r="B229" i="8"/>
  <c r="C229" i="8"/>
  <c r="D229" i="8"/>
  <c r="E229" i="8"/>
  <c r="B230" i="8"/>
  <c r="C230" i="8"/>
  <c r="D230" i="8"/>
  <c r="E230" i="8"/>
  <c r="B231" i="8"/>
  <c r="C231" i="8"/>
  <c r="D231" i="8"/>
  <c r="E231" i="8"/>
  <c r="B232" i="8"/>
  <c r="C232" i="8"/>
  <c r="D232" i="8"/>
  <c r="E232" i="8"/>
  <c r="B233" i="8"/>
  <c r="C233" i="8"/>
  <c r="D233" i="8"/>
  <c r="E233" i="8"/>
  <c r="B234" i="8"/>
  <c r="C234" i="8"/>
  <c r="D234" i="8"/>
  <c r="E234" i="8"/>
  <c r="B235" i="8"/>
  <c r="C235" i="8"/>
  <c r="D235" i="8"/>
  <c r="E235" i="8"/>
  <c r="B236" i="8"/>
  <c r="C236" i="8"/>
  <c r="D236" i="8"/>
  <c r="E236" i="8"/>
  <c r="B237" i="8"/>
  <c r="C237" i="8"/>
  <c r="D237" i="8"/>
  <c r="E237" i="8"/>
  <c r="B238" i="8"/>
  <c r="C238" i="8"/>
  <c r="D238" i="8"/>
  <c r="E238" i="8"/>
  <c r="B239" i="8"/>
  <c r="C239" i="8"/>
  <c r="D239" i="8"/>
  <c r="E239" i="8"/>
  <c r="B240" i="8"/>
  <c r="C240" i="8"/>
  <c r="D240" i="8"/>
  <c r="E240" i="8"/>
  <c r="B241" i="8"/>
  <c r="C241" i="8"/>
  <c r="D241" i="8"/>
  <c r="E241" i="8"/>
  <c r="B242" i="8"/>
  <c r="C242" i="8"/>
  <c r="D242" i="8"/>
  <c r="E242" i="8"/>
  <c r="B243" i="8"/>
  <c r="C243" i="8"/>
  <c r="D243" i="8"/>
  <c r="E243" i="8"/>
  <c r="B244" i="8"/>
  <c r="C244" i="8"/>
  <c r="D244" i="8"/>
  <c r="E244" i="8"/>
  <c r="B245" i="8"/>
  <c r="C245" i="8"/>
  <c r="D245" i="8"/>
  <c r="E245" i="8"/>
  <c r="B246" i="8"/>
  <c r="C246" i="8"/>
  <c r="D246" i="8"/>
  <c r="E246" i="8"/>
  <c r="B247" i="8"/>
  <c r="C247" i="8"/>
  <c r="D247" i="8"/>
  <c r="E247" i="8"/>
  <c r="B248" i="8"/>
  <c r="C248" i="8"/>
  <c r="D248" i="8"/>
  <c r="E248" i="8"/>
  <c r="B249" i="8"/>
  <c r="C249" i="8"/>
  <c r="D249" i="8"/>
  <c r="E249" i="8"/>
  <c r="B250" i="8"/>
  <c r="C250" i="8"/>
  <c r="D250" i="8"/>
  <c r="E250" i="8"/>
  <c r="B251" i="8"/>
  <c r="C251" i="8"/>
  <c r="D251" i="8"/>
  <c r="E251" i="8"/>
  <c r="B252" i="8"/>
  <c r="C252" i="8"/>
  <c r="D252" i="8"/>
  <c r="E252" i="8"/>
  <c r="B253" i="8"/>
  <c r="C253" i="8"/>
  <c r="D253" i="8"/>
  <c r="E253" i="8"/>
  <c r="B254" i="8"/>
  <c r="C254" i="8"/>
  <c r="D254" i="8"/>
  <c r="E254" i="8"/>
  <c r="B255" i="8"/>
  <c r="C255" i="8"/>
  <c r="D255" i="8"/>
  <c r="E255" i="8"/>
  <c r="B256" i="8"/>
  <c r="C256" i="8"/>
  <c r="D256" i="8"/>
  <c r="E256" i="8"/>
  <c r="B257" i="8"/>
  <c r="C257" i="8"/>
  <c r="D257" i="8"/>
  <c r="E257" i="8"/>
  <c r="B258" i="8"/>
  <c r="C258" i="8"/>
  <c r="D258" i="8"/>
  <c r="E258" i="8"/>
  <c r="B259" i="8"/>
  <c r="C259" i="8"/>
  <c r="D259" i="8"/>
  <c r="E259" i="8"/>
  <c r="B260" i="8"/>
  <c r="C260" i="8"/>
  <c r="D260" i="8"/>
  <c r="E260" i="8"/>
  <c r="B261" i="8"/>
  <c r="C261" i="8"/>
  <c r="D261" i="8"/>
  <c r="E261" i="8"/>
  <c r="B262" i="8"/>
  <c r="C262" i="8"/>
  <c r="D262" i="8"/>
  <c r="E262" i="8"/>
  <c r="B263" i="8"/>
  <c r="C263" i="8"/>
  <c r="D263" i="8"/>
  <c r="E263" i="8"/>
  <c r="B264" i="8"/>
  <c r="C264" i="8"/>
  <c r="D264" i="8"/>
  <c r="E264" i="8"/>
  <c r="B265" i="8"/>
  <c r="C265" i="8"/>
  <c r="D265" i="8"/>
  <c r="E265" i="8"/>
  <c r="B266" i="8"/>
  <c r="C266" i="8"/>
  <c r="D266" i="8"/>
  <c r="E266" i="8"/>
  <c r="B267" i="8"/>
  <c r="C267" i="8"/>
  <c r="D267" i="8"/>
  <c r="E267" i="8"/>
  <c r="B268" i="8"/>
  <c r="C268" i="8"/>
  <c r="D268" i="8"/>
  <c r="E268" i="8"/>
  <c r="B269" i="8"/>
  <c r="C269" i="8"/>
  <c r="D269" i="8"/>
  <c r="E269" i="8"/>
  <c r="B270" i="8"/>
  <c r="C270" i="8"/>
  <c r="D270" i="8"/>
  <c r="E270" i="8"/>
  <c r="B271" i="8"/>
  <c r="C271" i="8"/>
  <c r="D271" i="8"/>
  <c r="E271" i="8"/>
  <c r="B272" i="8"/>
  <c r="C272" i="8"/>
  <c r="D272" i="8"/>
  <c r="E272" i="8"/>
  <c r="B273" i="8"/>
  <c r="C273" i="8"/>
  <c r="D273" i="8"/>
  <c r="E273" i="8"/>
  <c r="B274" i="8"/>
  <c r="C274" i="8"/>
  <c r="D274" i="8"/>
  <c r="E274" i="8"/>
  <c r="B275" i="8"/>
  <c r="C275" i="8"/>
  <c r="D275" i="8"/>
  <c r="E275" i="8"/>
  <c r="B276" i="8"/>
  <c r="C276" i="8"/>
  <c r="D276" i="8"/>
  <c r="E276" i="8"/>
  <c r="B277" i="8"/>
  <c r="C277" i="8"/>
  <c r="D277" i="8"/>
  <c r="E277" i="8"/>
  <c r="B278" i="8"/>
  <c r="C278" i="8"/>
  <c r="D278" i="8"/>
  <c r="E278" i="8"/>
  <c r="B279" i="8"/>
  <c r="C279" i="8"/>
  <c r="D279" i="8"/>
  <c r="E279" i="8"/>
  <c r="B280" i="8"/>
  <c r="C280" i="8"/>
  <c r="D280" i="8"/>
  <c r="E280" i="8"/>
  <c r="B281" i="8"/>
  <c r="C281" i="8"/>
  <c r="D281" i="8"/>
  <c r="E281" i="8"/>
  <c r="B282" i="8"/>
  <c r="C282" i="8"/>
  <c r="D282" i="8"/>
  <c r="E282" i="8"/>
  <c r="B283" i="8"/>
  <c r="C283" i="8"/>
  <c r="D283" i="8"/>
  <c r="E283" i="8"/>
  <c r="B284" i="8"/>
  <c r="C284" i="8"/>
  <c r="D284" i="8"/>
  <c r="E284" i="8"/>
  <c r="B285" i="8"/>
  <c r="C285" i="8"/>
  <c r="D285" i="8"/>
  <c r="E285" i="8"/>
  <c r="B286" i="8"/>
  <c r="C286" i="8"/>
  <c r="D286" i="8"/>
  <c r="E286" i="8"/>
  <c r="B287" i="8"/>
  <c r="C287" i="8"/>
  <c r="D287" i="8"/>
  <c r="E287" i="8"/>
  <c r="B288" i="8"/>
  <c r="C288" i="8"/>
  <c r="D288" i="8"/>
  <c r="E288" i="8"/>
  <c r="B289" i="8"/>
  <c r="C289" i="8"/>
  <c r="D289" i="8"/>
  <c r="E289" i="8"/>
  <c r="B290" i="8"/>
  <c r="C290" i="8"/>
  <c r="D290" i="8"/>
  <c r="E290" i="8"/>
  <c r="B291" i="8"/>
  <c r="C291" i="8"/>
  <c r="D291" i="8"/>
  <c r="E291" i="8"/>
  <c r="B292" i="8"/>
  <c r="C292" i="8"/>
  <c r="D292" i="8"/>
  <c r="E292" i="8"/>
  <c r="B293" i="8"/>
  <c r="C293" i="8"/>
  <c r="D293" i="8"/>
  <c r="E293" i="8"/>
  <c r="B294" i="8"/>
  <c r="C294" i="8"/>
  <c r="D294" i="8"/>
  <c r="E294" i="8"/>
  <c r="B295" i="8"/>
  <c r="C295" i="8"/>
  <c r="D295" i="8"/>
  <c r="E295" i="8"/>
  <c r="B296" i="8"/>
  <c r="C296" i="8"/>
  <c r="D296" i="8"/>
  <c r="E296" i="8"/>
  <c r="B297" i="8"/>
  <c r="C297" i="8"/>
  <c r="D297" i="8"/>
  <c r="E297" i="8"/>
  <c r="B298" i="8"/>
  <c r="C298" i="8"/>
  <c r="D298" i="8"/>
  <c r="E298" i="8"/>
  <c r="B299" i="8"/>
  <c r="C299" i="8"/>
  <c r="D299" i="8"/>
  <c r="E299" i="8"/>
  <c r="B300" i="8"/>
  <c r="C300" i="8"/>
  <c r="D300" i="8"/>
  <c r="E300" i="8"/>
  <c r="B301" i="8"/>
  <c r="C301" i="8"/>
  <c r="D301" i="8"/>
  <c r="E301" i="8"/>
  <c r="B302" i="8"/>
  <c r="C302" i="8"/>
  <c r="D302" i="8"/>
  <c r="E302" i="8"/>
  <c r="B303" i="8"/>
  <c r="C303" i="8"/>
  <c r="D303" i="8"/>
  <c r="E303" i="8"/>
  <c r="B304" i="8"/>
  <c r="C304" i="8"/>
  <c r="D304" i="8"/>
  <c r="E304" i="8"/>
  <c r="B305" i="8"/>
  <c r="C305" i="8"/>
  <c r="D305" i="8"/>
  <c r="E305" i="8"/>
  <c r="B306" i="8"/>
  <c r="C306" i="8"/>
  <c r="D306" i="8"/>
  <c r="E306" i="8"/>
  <c r="B307" i="8"/>
  <c r="C307" i="8"/>
  <c r="D307" i="8"/>
  <c r="E307" i="8"/>
  <c r="B308" i="8"/>
  <c r="C308" i="8"/>
  <c r="D308" i="8"/>
  <c r="E308" i="8"/>
  <c r="B309" i="8"/>
  <c r="C309" i="8"/>
  <c r="D309" i="8"/>
  <c r="E309" i="8"/>
  <c r="B310" i="8"/>
  <c r="C310" i="8"/>
  <c r="D310" i="8"/>
  <c r="E310" i="8"/>
  <c r="B311" i="8"/>
  <c r="C311" i="8"/>
  <c r="D311" i="8"/>
  <c r="E311" i="8"/>
  <c r="B312" i="8"/>
  <c r="C312" i="8"/>
  <c r="D312" i="8"/>
  <c r="E312" i="8"/>
  <c r="B313" i="8"/>
  <c r="C313" i="8"/>
  <c r="D313" i="8"/>
  <c r="E313" i="8"/>
  <c r="B314" i="8"/>
  <c r="C314" i="8"/>
  <c r="D314" i="8"/>
  <c r="E314" i="8"/>
  <c r="B315" i="8"/>
  <c r="C315" i="8"/>
  <c r="D315" i="8"/>
  <c r="E315" i="8"/>
  <c r="B316" i="8"/>
  <c r="C316" i="8"/>
  <c r="D316" i="8"/>
  <c r="E316" i="8"/>
  <c r="B317" i="8"/>
  <c r="C317" i="8"/>
  <c r="D317" i="8"/>
  <c r="E317" i="8"/>
  <c r="B318" i="8"/>
  <c r="C318" i="8"/>
  <c r="D318" i="8"/>
  <c r="E318" i="8"/>
  <c r="B319" i="8"/>
  <c r="C319" i="8"/>
  <c r="D319" i="8"/>
  <c r="E319" i="8"/>
  <c r="B320" i="8"/>
  <c r="C320" i="8"/>
  <c r="D320" i="8"/>
  <c r="E320" i="8"/>
  <c r="B321" i="8"/>
  <c r="C321" i="8"/>
  <c r="D321" i="8"/>
  <c r="E321" i="8"/>
  <c r="B322" i="8"/>
  <c r="C322" i="8"/>
  <c r="D322" i="8"/>
  <c r="E322" i="8"/>
  <c r="B323" i="8"/>
  <c r="C323" i="8"/>
  <c r="D323" i="8"/>
  <c r="E323" i="8"/>
  <c r="B324" i="8"/>
  <c r="C324" i="8"/>
  <c r="D324" i="8"/>
  <c r="E324" i="8"/>
  <c r="B325" i="8"/>
  <c r="C325" i="8"/>
  <c r="D325" i="8"/>
  <c r="E325" i="8"/>
  <c r="B326" i="8"/>
  <c r="C326" i="8"/>
  <c r="D326" i="8"/>
  <c r="E326" i="8"/>
  <c r="B327" i="8"/>
  <c r="C327" i="8"/>
  <c r="D327" i="8"/>
  <c r="E327" i="8"/>
  <c r="B328" i="8"/>
  <c r="C328" i="8"/>
  <c r="D328" i="8"/>
  <c r="E328" i="8"/>
  <c r="B329" i="8"/>
  <c r="C329" i="8"/>
  <c r="D329" i="8"/>
  <c r="E329" i="8"/>
  <c r="B330" i="8"/>
  <c r="C330" i="8"/>
  <c r="D330" i="8"/>
  <c r="E330" i="8"/>
  <c r="B331" i="8"/>
  <c r="C331" i="8"/>
  <c r="D331" i="8"/>
  <c r="E331" i="8"/>
  <c r="B332" i="8"/>
  <c r="C332" i="8"/>
  <c r="D332" i="8"/>
  <c r="E332" i="8"/>
  <c r="B333" i="8"/>
  <c r="C333" i="8"/>
  <c r="D333" i="8"/>
  <c r="E333" i="8"/>
  <c r="B334" i="8"/>
  <c r="C334" i="8"/>
  <c r="D334" i="8"/>
  <c r="E334" i="8"/>
  <c r="B335" i="8"/>
  <c r="C335" i="8"/>
  <c r="D335" i="8"/>
  <c r="E335" i="8"/>
  <c r="B336" i="8"/>
  <c r="C336" i="8"/>
  <c r="D336" i="8"/>
  <c r="E336" i="8"/>
  <c r="B337" i="8"/>
  <c r="C337" i="8"/>
  <c r="D337" i="8"/>
  <c r="E337" i="8"/>
  <c r="B338" i="8"/>
  <c r="C338" i="8"/>
  <c r="D338" i="8"/>
  <c r="E338" i="8"/>
  <c r="B339" i="8"/>
  <c r="C339" i="8"/>
  <c r="D339" i="8"/>
  <c r="E339" i="8"/>
  <c r="B340" i="8"/>
  <c r="C340" i="8"/>
  <c r="D340" i="8"/>
  <c r="E340" i="8"/>
  <c r="B341" i="8"/>
  <c r="C341" i="8"/>
  <c r="D341" i="8"/>
  <c r="E341" i="8"/>
  <c r="B342" i="8"/>
  <c r="C342" i="8"/>
  <c r="D342" i="8"/>
  <c r="E342" i="8"/>
  <c r="B343" i="8"/>
  <c r="C343" i="8"/>
  <c r="D343" i="8"/>
  <c r="E343" i="8"/>
  <c r="B344" i="8"/>
  <c r="C344" i="8"/>
  <c r="D344" i="8"/>
  <c r="E344" i="8"/>
  <c r="B345" i="8"/>
  <c r="C345" i="8"/>
  <c r="D345" i="8"/>
  <c r="E345" i="8"/>
  <c r="B346" i="8"/>
  <c r="C346" i="8"/>
  <c r="D346" i="8"/>
  <c r="E346" i="8"/>
  <c r="B347" i="8"/>
  <c r="C347" i="8"/>
  <c r="D347" i="8"/>
  <c r="E347" i="8"/>
  <c r="B348" i="8"/>
  <c r="C348" i="8"/>
  <c r="D348" i="8"/>
  <c r="E348" i="8"/>
  <c r="B349" i="8"/>
  <c r="C349" i="8"/>
  <c r="D349" i="8"/>
  <c r="E349" i="8"/>
  <c r="B350" i="8"/>
  <c r="C350" i="8"/>
  <c r="D350" i="8"/>
  <c r="E350" i="8"/>
  <c r="B351" i="8"/>
  <c r="C351" i="8"/>
  <c r="D351" i="8"/>
  <c r="E351" i="8"/>
  <c r="B352" i="8"/>
  <c r="C352" i="8"/>
  <c r="D352" i="8"/>
  <c r="E352" i="8"/>
  <c r="B353" i="8"/>
  <c r="C353" i="8"/>
  <c r="D353" i="8"/>
  <c r="E353" i="8"/>
  <c r="B354" i="8"/>
  <c r="C354" i="8"/>
  <c r="D354" i="8"/>
  <c r="E354" i="8"/>
  <c r="B355" i="8"/>
  <c r="C355" i="8"/>
  <c r="D355" i="8"/>
  <c r="E355" i="8"/>
  <c r="B356" i="8"/>
  <c r="C356" i="8"/>
  <c r="D356" i="8"/>
  <c r="E356" i="8"/>
  <c r="B357" i="8"/>
  <c r="C357" i="8"/>
  <c r="D357" i="8"/>
  <c r="E357" i="8"/>
  <c r="B358" i="8"/>
  <c r="C358" i="8"/>
  <c r="D358" i="8"/>
  <c r="E358" i="8"/>
  <c r="B359" i="8"/>
  <c r="C359" i="8"/>
  <c r="D359" i="8"/>
  <c r="E359" i="8"/>
  <c r="B360" i="8"/>
  <c r="C360" i="8"/>
  <c r="D360" i="8"/>
  <c r="E360" i="8"/>
  <c r="B361" i="8"/>
  <c r="C361" i="8"/>
  <c r="D361" i="8"/>
  <c r="E361" i="8"/>
  <c r="B362" i="8"/>
  <c r="C362" i="8"/>
  <c r="D362" i="8"/>
  <c r="E362" i="8"/>
  <c r="B363" i="8"/>
  <c r="C363" i="8"/>
  <c r="D363" i="8"/>
  <c r="E363" i="8"/>
  <c r="B364" i="8"/>
  <c r="C364" i="8"/>
  <c r="D364" i="8"/>
  <c r="E364" i="8"/>
  <c r="B365" i="8"/>
  <c r="C365" i="8"/>
  <c r="D365" i="8"/>
  <c r="E365" i="8"/>
  <c r="B366" i="8"/>
  <c r="C366" i="8"/>
  <c r="D366" i="8"/>
  <c r="E366" i="8"/>
  <c r="B367" i="8"/>
  <c r="C367" i="8"/>
  <c r="D367" i="8"/>
  <c r="E367" i="8"/>
  <c r="B368" i="8"/>
  <c r="C368" i="8"/>
  <c r="D368" i="8"/>
  <c r="E368" i="8"/>
  <c r="B369" i="8"/>
  <c r="C369" i="8"/>
  <c r="D369" i="8"/>
  <c r="E369" i="8"/>
  <c r="B370" i="8"/>
  <c r="C370" i="8"/>
  <c r="D370" i="8"/>
  <c r="E370" i="8"/>
  <c r="B371" i="8"/>
  <c r="C371" i="8"/>
  <c r="D371" i="8"/>
  <c r="E371" i="8"/>
  <c r="B372" i="8"/>
  <c r="C372" i="8"/>
  <c r="D372" i="8"/>
  <c r="E372" i="8"/>
  <c r="B373" i="8"/>
  <c r="C373" i="8"/>
  <c r="D373" i="8"/>
  <c r="E373" i="8"/>
  <c r="B374" i="8"/>
  <c r="C374" i="8"/>
  <c r="D374" i="8"/>
  <c r="E374" i="8"/>
  <c r="B375" i="8"/>
  <c r="C375" i="8"/>
  <c r="D375" i="8"/>
  <c r="E375" i="8"/>
  <c r="B376" i="8"/>
  <c r="C376" i="8"/>
  <c r="D376" i="8"/>
  <c r="E376" i="8"/>
  <c r="B377" i="8"/>
  <c r="C377" i="8"/>
  <c r="D377" i="8"/>
  <c r="E377" i="8"/>
  <c r="B378" i="8"/>
  <c r="C378" i="8"/>
  <c r="D378" i="8"/>
  <c r="E378" i="8"/>
  <c r="B379" i="8"/>
  <c r="C379" i="8"/>
  <c r="D379" i="8"/>
  <c r="E379" i="8"/>
  <c r="B380" i="8"/>
  <c r="C380" i="8"/>
  <c r="D380" i="8"/>
  <c r="E380" i="8"/>
  <c r="B381" i="8"/>
  <c r="C381" i="8"/>
  <c r="D381" i="8"/>
  <c r="E381" i="8"/>
  <c r="B382" i="8"/>
  <c r="C382" i="8"/>
  <c r="D382" i="8"/>
  <c r="E382" i="8"/>
  <c r="B383" i="8"/>
  <c r="C383" i="8"/>
  <c r="D383" i="8"/>
  <c r="E383" i="8"/>
  <c r="B384" i="8"/>
  <c r="C384" i="8"/>
  <c r="D384" i="8"/>
  <c r="E384" i="8"/>
  <c r="B385" i="8"/>
  <c r="C385" i="8"/>
  <c r="D385" i="8"/>
  <c r="E385" i="8"/>
  <c r="B386" i="8"/>
  <c r="C386" i="8"/>
  <c r="D386" i="8"/>
  <c r="E386" i="8"/>
  <c r="B387" i="8"/>
  <c r="C387" i="8"/>
  <c r="D387" i="8"/>
  <c r="E387" i="8"/>
  <c r="B388" i="8"/>
  <c r="C388" i="8"/>
  <c r="D388" i="8"/>
  <c r="E388" i="8"/>
  <c r="B389" i="8"/>
  <c r="C389" i="8"/>
  <c r="D389" i="8"/>
  <c r="E389" i="8"/>
  <c r="B390" i="8"/>
  <c r="C390" i="8"/>
  <c r="D390" i="8"/>
  <c r="E390" i="8"/>
  <c r="B391" i="8"/>
  <c r="C391" i="8"/>
  <c r="D391" i="8"/>
  <c r="E391" i="8"/>
  <c r="B392" i="8"/>
  <c r="C392" i="8"/>
  <c r="D392" i="8"/>
  <c r="E392" i="8"/>
  <c r="B393" i="8"/>
  <c r="C393" i="8"/>
  <c r="D393" i="8"/>
  <c r="E393" i="8"/>
  <c r="B394" i="8"/>
  <c r="C394" i="8"/>
  <c r="D394" i="8"/>
  <c r="E394" i="8"/>
  <c r="B395" i="8"/>
  <c r="C395" i="8"/>
  <c r="D395" i="8"/>
  <c r="E395" i="8"/>
  <c r="B396" i="8"/>
  <c r="C396" i="8"/>
  <c r="D396" i="8"/>
  <c r="E396" i="8"/>
  <c r="B397" i="8"/>
  <c r="C397" i="8"/>
  <c r="D397" i="8"/>
  <c r="E397" i="8"/>
  <c r="B398" i="8"/>
  <c r="C398" i="8"/>
  <c r="D398" i="8"/>
  <c r="E398" i="8"/>
  <c r="B399" i="8"/>
  <c r="C399" i="8"/>
  <c r="D399" i="8"/>
  <c r="E399" i="8"/>
  <c r="B400" i="8"/>
  <c r="C400" i="8"/>
  <c r="D400" i="8"/>
  <c r="E400" i="8"/>
  <c r="B401" i="8"/>
  <c r="C401" i="8"/>
  <c r="D401" i="8"/>
  <c r="E401" i="8"/>
  <c r="B402" i="8"/>
  <c r="C402" i="8"/>
  <c r="D402" i="8"/>
  <c r="E402" i="8"/>
  <c r="B403" i="8"/>
  <c r="C403" i="8"/>
  <c r="D403" i="8"/>
  <c r="E403" i="8"/>
  <c r="B404" i="8"/>
  <c r="C404" i="8"/>
  <c r="D404" i="8"/>
  <c r="E404" i="8"/>
  <c r="B405" i="8"/>
  <c r="C405" i="8"/>
  <c r="D405" i="8"/>
  <c r="E405" i="8"/>
  <c r="B406" i="8"/>
  <c r="C406" i="8"/>
  <c r="D406" i="8"/>
  <c r="E406" i="8"/>
  <c r="B407" i="8"/>
  <c r="C407" i="8"/>
  <c r="D407" i="8"/>
  <c r="E407" i="8"/>
  <c r="B408" i="8"/>
  <c r="C408" i="8"/>
  <c r="D408" i="8"/>
  <c r="E408" i="8"/>
  <c r="B409" i="8"/>
  <c r="C409" i="8"/>
  <c r="D409" i="8"/>
  <c r="E409" i="8"/>
  <c r="B410" i="8"/>
  <c r="C410" i="8"/>
  <c r="D410" i="8"/>
  <c r="E410" i="8"/>
  <c r="B411" i="8"/>
  <c r="C411" i="8"/>
  <c r="D411" i="8"/>
  <c r="E411" i="8"/>
  <c r="B412" i="8"/>
  <c r="C412" i="8"/>
  <c r="D412" i="8"/>
  <c r="E412" i="8"/>
  <c r="B413" i="8"/>
  <c r="C413" i="8"/>
  <c r="D413" i="8"/>
  <c r="E413" i="8"/>
  <c r="B414" i="8"/>
  <c r="C414" i="8"/>
  <c r="D414" i="8"/>
  <c r="E414" i="8"/>
  <c r="B415" i="8"/>
  <c r="C415" i="8"/>
  <c r="D415" i="8"/>
  <c r="E415" i="8"/>
  <c r="B416" i="8"/>
  <c r="C416" i="8"/>
  <c r="D416" i="8"/>
  <c r="E416" i="8"/>
  <c r="B417" i="8"/>
  <c r="C417" i="8"/>
  <c r="D417" i="8"/>
  <c r="E417" i="8"/>
  <c r="B418" i="8"/>
  <c r="C418" i="8"/>
  <c r="D418" i="8"/>
  <c r="E418" i="8"/>
  <c r="B419" i="8"/>
  <c r="C419" i="8"/>
  <c r="D419" i="8"/>
  <c r="E419" i="8"/>
  <c r="B420" i="8"/>
  <c r="C420" i="8"/>
  <c r="D420" i="8"/>
  <c r="E420" i="8"/>
  <c r="B421" i="8"/>
  <c r="C421" i="8"/>
  <c r="D421" i="8"/>
  <c r="E421" i="8"/>
  <c r="B422" i="8"/>
  <c r="C422" i="8"/>
  <c r="D422" i="8"/>
  <c r="E422" i="8"/>
  <c r="B423" i="8"/>
  <c r="C423" i="8"/>
  <c r="D423" i="8"/>
  <c r="E423" i="8"/>
  <c r="B424" i="8"/>
  <c r="C424" i="8"/>
  <c r="D424" i="8"/>
  <c r="E424" i="8"/>
  <c r="B425" i="8"/>
  <c r="C425" i="8"/>
  <c r="D425" i="8"/>
  <c r="E425" i="8"/>
  <c r="B426" i="8"/>
  <c r="C426" i="8"/>
  <c r="D426" i="8"/>
  <c r="E426" i="8"/>
  <c r="B427" i="8"/>
  <c r="C427" i="8"/>
  <c r="D427" i="8"/>
  <c r="E427" i="8"/>
  <c r="B428" i="8"/>
  <c r="C428" i="8"/>
  <c r="D428" i="8"/>
  <c r="E428" i="8"/>
  <c r="B429" i="8"/>
  <c r="C429" i="8"/>
  <c r="D429" i="8"/>
  <c r="E429" i="8"/>
  <c r="B430" i="8"/>
  <c r="C430" i="8"/>
  <c r="D430" i="8"/>
  <c r="E430" i="8"/>
  <c r="B431" i="8"/>
  <c r="C431" i="8"/>
  <c r="D431" i="8"/>
  <c r="E431" i="8"/>
  <c r="B432" i="8"/>
  <c r="C432" i="8"/>
  <c r="D432" i="8"/>
  <c r="E432" i="8"/>
  <c r="B433" i="8"/>
  <c r="C433" i="8"/>
  <c r="D433" i="8"/>
  <c r="E433" i="8"/>
  <c r="B434" i="8"/>
  <c r="C434" i="8"/>
  <c r="D434" i="8"/>
  <c r="E434" i="8"/>
  <c r="B435" i="8"/>
  <c r="C435" i="8"/>
  <c r="D435" i="8"/>
  <c r="E435" i="8"/>
  <c r="B436" i="8"/>
  <c r="C436" i="8"/>
  <c r="D436" i="8"/>
  <c r="E436" i="8"/>
  <c r="B437" i="8"/>
  <c r="C437" i="8"/>
  <c r="D437" i="8"/>
  <c r="E437" i="8"/>
  <c r="B438" i="8"/>
  <c r="C438" i="8"/>
  <c r="D438" i="8"/>
  <c r="E438" i="8"/>
  <c r="B439" i="8"/>
  <c r="C439" i="8"/>
  <c r="D439" i="8"/>
  <c r="E439" i="8"/>
  <c r="B440" i="8"/>
  <c r="C440" i="8"/>
  <c r="D440" i="8"/>
  <c r="E440" i="8"/>
  <c r="B441" i="8"/>
  <c r="C441" i="8"/>
  <c r="D441" i="8"/>
  <c r="E441" i="8"/>
  <c r="B442" i="8"/>
  <c r="C442" i="8"/>
  <c r="D442" i="8"/>
  <c r="E442" i="8"/>
  <c r="B443" i="8"/>
  <c r="C443" i="8"/>
  <c r="D443" i="8"/>
  <c r="E443" i="8"/>
  <c r="B444" i="8"/>
  <c r="C444" i="8"/>
  <c r="D444" i="8"/>
  <c r="E444" i="8"/>
  <c r="B445" i="8"/>
  <c r="C445" i="8"/>
  <c r="D445" i="8"/>
  <c r="E445" i="8"/>
  <c r="B446" i="8"/>
  <c r="C446" i="8"/>
  <c r="D446" i="8"/>
  <c r="E446" i="8"/>
  <c r="B447" i="8"/>
  <c r="C447" i="8"/>
  <c r="D447" i="8"/>
  <c r="E447" i="8"/>
  <c r="B448" i="8"/>
  <c r="C448" i="8"/>
  <c r="D448" i="8"/>
  <c r="E448" i="8"/>
  <c r="B449" i="8"/>
  <c r="C449" i="8"/>
  <c r="D449" i="8"/>
  <c r="E449" i="8"/>
  <c r="B450" i="8"/>
  <c r="C450" i="8"/>
  <c r="D450" i="8"/>
  <c r="E450" i="8"/>
  <c r="B451" i="8"/>
  <c r="C451" i="8"/>
  <c r="D451" i="8"/>
  <c r="E451" i="8"/>
  <c r="B452" i="8"/>
  <c r="C452" i="8"/>
  <c r="D452" i="8"/>
  <c r="E452" i="8"/>
  <c r="B453" i="8"/>
  <c r="C453" i="8"/>
  <c r="D453" i="8"/>
  <c r="E453" i="8"/>
  <c r="B454" i="8"/>
  <c r="C454" i="8"/>
  <c r="D454" i="8"/>
  <c r="E454" i="8"/>
  <c r="B455" i="8"/>
  <c r="C455" i="8"/>
  <c r="D455" i="8"/>
  <c r="E455" i="8"/>
  <c r="B456" i="8"/>
  <c r="C456" i="8"/>
  <c r="D456" i="8"/>
  <c r="E456" i="8"/>
  <c r="B457" i="8"/>
  <c r="C457" i="8"/>
  <c r="D457" i="8"/>
  <c r="E457" i="8"/>
  <c r="B458" i="8"/>
  <c r="C458" i="8"/>
  <c r="D458" i="8"/>
  <c r="E458" i="8"/>
  <c r="B459" i="8"/>
  <c r="C459" i="8"/>
  <c r="D459" i="8"/>
  <c r="E459" i="8"/>
  <c r="B460" i="8"/>
  <c r="C460" i="8"/>
  <c r="D460" i="8"/>
  <c r="E460" i="8"/>
  <c r="B461" i="8"/>
  <c r="C461" i="8"/>
  <c r="D461" i="8"/>
  <c r="E461" i="8"/>
  <c r="B462" i="8"/>
  <c r="C462" i="8"/>
  <c r="D462" i="8"/>
  <c r="E462" i="8"/>
  <c r="B463" i="8"/>
  <c r="C463" i="8"/>
  <c r="D463" i="8"/>
  <c r="E463" i="8"/>
  <c r="B464" i="8"/>
  <c r="C464" i="8"/>
  <c r="D464" i="8"/>
  <c r="E464" i="8"/>
  <c r="B465" i="8"/>
  <c r="C465" i="8"/>
  <c r="D465" i="8"/>
  <c r="E465" i="8"/>
  <c r="B466" i="8"/>
  <c r="C466" i="8"/>
  <c r="D466" i="8"/>
  <c r="E466" i="8"/>
  <c r="B467" i="8"/>
  <c r="C467" i="8"/>
  <c r="D467" i="8"/>
  <c r="E467" i="8"/>
  <c r="B468" i="8"/>
  <c r="C468" i="8"/>
  <c r="D468" i="8"/>
  <c r="E468" i="8"/>
  <c r="B469" i="8"/>
  <c r="C469" i="8"/>
  <c r="D469" i="8"/>
  <c r="E469" i="8"/>
  <c r="B470" i="8"/>
  <c r="C470" i="8"/>
  <c r="D470" i="8"/>
  <c r="E470" i="8"/>
  <c r="B471" i="8"/>
  <c r="C471" i="8"/>
  <c r="D471" i="8"/>
  <c r="E471" i="8"/>
  <c r="B472" i="8"/>
  <c r="C472" i="8"/>
  <c r="D472" i="8"/>
  <c r="E472" i="8"/>
  <c r="B473" i="8"/>
  <c r="C473" i="8"/>
  <c r="D473" i="8"/>
  <c r="E473" i="8"/>
  <c r="B474" i="8"/>
  <c r="C474" i="8"/>
  <c r="D474" i="8"/>
  <c r="E474" i="8"/>
  <c r="B475" i="8"/>
  <c r="C475" i="8"/>
  <c r="D475" i="8"/>
  <c r="E475" i="8"/>
  <c r="B476" i="8"/>
  <c r="C476" i="8"/>
  <c r="D476" i="8"/>
  <c r="E476" i="8"/>
  <c r="B477" i="8"/>
  <c r="C477" i="8"/>
  <c r="D477" i="8"/>
  <c r="E477" i="8"/>
  <c r="B478" i="8"/>
  <c r="C478" i="8"/>
  <c r="D478" i="8"/>
  <c r="E478" i="8"/>
  <c r="B479" i="8"/>
  <c r="C479" i="8"/>
  <c r="D479" i="8"/>
  <c r="E479" i="8"/>
  <c r="B480" i="8"/>
  <c r="C480" i="8"/>
  <c r="D480" i="8"/>
  <c r="E480" i="8"/>
  <c r="B481" i="8"/>
  <c r="C481" i="8"/>
  <c r="D481" i="8"/>
  <c r="E481" i="8"/>
  <c r="B482" i="8"/>
  <c r="C482" i="8"/>
  <c r="D482" i="8"/>
  <c r="E482" i="8"/>
  <c r="B483" i="8"/>
  <c r="C483" i="8"/>
  <c r="D483" i="8"/>
  <c r="E483" i="8"/>
  <c r="B484" i="8"/>
  <c r="C484" i="8"/>
  <c r="D484" i="8"/>
  <c r="E484" i="8"/>
  <c r="B485" i="8"/>
  <c r="C485" i="8"/>
  <c r="D485" i="8"/>
  <c r="E485" i="8"/>
  <c r="B486" i="8"/>
  <c r="C486" i="8"/>
  <c r="D486" i="8"/>
  <c r="E486" i="8"/>
  <c r="B487" i="8"/>
  <c r="C487" i="8"/>
  <c r="D487" i="8"/>
  <c r="E487" i="8"/>
  <c r="B488" i="8"/>
  <c r="C488" i="8"/>
  <c r="D488" i="8"/>
  <c r="E488" i="8"/>
  <c r="B489" i="8"/>
  <c r="C489" i="8"/>
  <c r="D489" i="8"/>
  <c r="E489" i="8"/>
  <c r="B490" i="8"/>
  <c r="C490" i="8"/>
  <c r="D490" i="8"/>
  <c r="E490" i="8"/>
  <c r="B491" i="8"/>
  <c r="C491" i="8"/>
  <c r="D491" i="8"/>
  <c r="E491" i="8"/>
  <c r="B492" i="8"/>
  <c r="C492" i="8"/>
  <c r="D492" i="8"/>
  <c r="E492" i="8"/>
  <c r="B493" i="8"/>
  <c r="C493" i="8"/>
  <c r="D493" i="8"/>
  <c r="E493" i="8"/>
  <c r="B494" i="8"/>
  <c r="C494" i="8"/>
  <c r="D494" i="8"/>
  <c r="E494" i="8"/>
  <c r="B495" i="8"/>
  <c r="C495" i="8"/>
  <c r="D495" i="8"/>
  <c r="E495" i="8"/>
  <c r="B496" i="8"/>
  <c r="C496" i="8"/>
  <c r="D496" i="8"/>
  <c r="E496" i="8"/>
  <c r="B497" i="8"/>
  <c r="C497" i="8"/>
  <c r="D497" i="8"/>
  <c r="E497" i="8"/>
  <c r="B498" i="8"/>
  <c r="C498" i="8"/>
  <c r="D498" i="8"/>
  <c r="E498" i="8"/>
  <c r="B499" i="8"/>
  <c r="C499" i="8"/>
  <c r="D499" i="8"/>
  <c r="E499" i="8"/>
  <c r="B500" i="8"/>
  <c r="C500" i="8"/>
  <c r="D500" i="8"/>
  <c r="E500" i="8"/>
  <c r="B501" i="8"/>
  <c r="C501" i="8"/>
  <c r="D501" i="8"/>
  <c r="E501" i="8"/>
  <c r="B502" i="8"/>
  <c r="C502" i="8"/>
  <c r="D502" i="8"/>
  <c r="E502" i="8"/>
  <c r="B503" i="8"/>
  <c r="C503" i="8"/>
  <c r="D503" i="8"/>
  <c r="E503" i="8"/>
  <c r="B504" i="8"/>
  <c r="C504" i="8"/>
  <c r="D504" i="8"/>
  <c r="E504" i="8"/>
  <c r="B505" i="8"/>
  <c r="C505" i="8"/>
  <c r="D505" i="8"/>
  <c r="E505" i="8"/>
  <c r="B506" i="8"/>
  <c r="C506" i="8"/>
  <c r="D506" i="8"/>
  <c r="E506" i="8"/>
  <c r="B507" i="8"/>
  <c r="C507" i="8"/>
  <c r="D507" i="8"/>
  <c r="E507" i="8"/>
  <c r="B508" i="8"/>
  <c r="C508" i="8"/>
  <c r="D508" i="8"/>
  <c r="E508" i="8"/>
  <c r="B509" i="8"/>
  <c r="C509" i="8"/>
  <c r="D509" i="8"/>
  <c r="E509" i="8"/>
  <c r="B510" i="8"/>
  <c r="C510" i="8"/>
  <c r="D510" i="8"/>
  <c r="E510" i="8"/>
  <c r="B511" i="8"/>
  <c r="C511" i="8"/>
  <c r="D511" i="8"/>
  <c r="E511" i="8"/>
  <c r="B512" i="8"/>
  <c r="C512" i="8"/>
  <c r="D512" i="8"/>
  <c r="E512" i="8"/>
  <c r="B513" i="8"/>
  <c r="C513" i="8"/>
  <c r="D513" i="8"/>
  <c r="E513" i="8"/>
  <c r="B514" i="8"/>
  <c r="C514" i="8"/>
  <c r="D514" i="8"/>
  <c r="E514" i="8"/>
  <c r="B515" i="8"/>
  <c r="C515" i="8"/>
  <c r="D515" i="8"/>
  <c r="E515" i="8"/>
  <c r="B516" i="8"/>
  <c r="C516" i="8"/>
  <c r="D516" i="8"/>
  <c r="E516" i="8"/>
  <c r="B517" i="8"/>
  <c r="C517" i="8"/>
  <c r="D517" i="8"/>
  <c r="E517" i="8"/>
  <c r="B518" i="8"/>
  <c r="C518" i="8"/>
  <c r="D518" i="8"/>
  <c r="E518" i="8"/>
  <c r="B519" i="8"/>
  <c r="C519" i="8"/>
  <c r="D519" i="8"/>
  <c r="E519" i="8"/>
  <c r="B520" i="8"/>
  <c r="C520" i="8"/>
  <c r="D520" i="8"/>
  <c r="E520" i="8"/>
  <c r="B521" i="8"/>
  <c r="C521" i="8"/>
  <c r="D521" i="8"/>
  <c r="E521" i="8"/>
  <c r="B522" i="8"/>
  <c r="C522" i="8"/>
  <c r="D522" i="8"/>
  <c r="E522" i="8"/>
  <c r="B523" i="8"/>
  <c r="C523" i="8"/>
  <c r="D523" i="8"/>
  <c r="E523" i="8"/>
  <c r="B524" i="8"/>
  <c r="C524" i="8"/>
  <c r="D524" i="8"/>
  <c r="E524" i="8"/>
  <c r="B525" i="8"/>
  <c r="C525" i="8"/>
  <c r="D525" i="8"/>
  <c r="E525" i="8"/>
  <c r="B526" i="8"/>
  <c r="C526" i="8"/>
  <c r="D526" i="8"/>
  <c r="E526" i="8"/>
  <c r="B527" i="8"/>
  <c r="C527" i="8"/>
  <c r="D527" i="8"/>
  <c r="E527" i="8"/>
  <c r="B528" i="8"/>
  <c r="C528" i="8"/>
  <c r="D528" i="8"/>
  <c r="E528" i="8"/>
  <c r="B529" i="8"/>
  <c r="C529" i="8"/>
  <c r="D529" i="8"/>
  <c r="E529" i="8"/>
  <c r="B530" i="8"/>
  <c r="C530" i="8"/>
  <c r="D530" i="8"/>
  <c r="E530" i="8"/>
  <c r="B531" i="8"/>
  <c r="C531" i="8"/>
  <c r="D531" i="8"/>
  <c r="E531" i="8"/>
  <c r="B532" i="8"/>
  <c r="C532" i="8"/>
  <c r="D532" i="8"/>
  <c r="E532" i="8"/>
  <c r="B533" i="8"/>
  <c r="C533" i="8"/>
  <c r="D533" i="8"/>
  <c r="E533" i="8"/>
  <c r="B534" i="8"/>
  <c r="C534" i="8"/>
  <c r="D534" i="8"/>
  <c r="E534" i="8"/>
  <c r="B535" i="8"/>
  <c r="C535" i="8"/>
  <c r="D535" i="8"/>
  <c r="E535" i="8"/>
  <c r="B536" i="8"/>
  <c r="C536" i="8"/>
  <c r="D536" i="8"/>
  <c r="E536" i="8"/>
  <c r="B537" i="8"/>
  <c r="C537" i="8"/>
  <c r="D537" i="8"/>
  <c r="E537" i="8"/>
  <c r="B538" i="8"/>
  <c r="C538" i="8"/>
  <c r="D538" i="8"/>
  <c r="E538" i="8"/>
  <c r="B539" i="8"/>
  <c r="C539" i="8"/>
  <c r="D539" i="8"/>
  <c r="E539" i="8"/>
  <c r="B540" i="8"/>
  <c r="C540" i="8"/>
  <c r="D540" i="8"/>
  <c r="E540" i="8"/>
  <c r="B541" i="8"/>
  <c r="C541" i="8"/>
  <c r="D541" i="8"/>
  <c r="E541" i="8"/>
  <c r="B542" i="8"/>
  <c r="C542" i="8"/>
  <c r="D542" i="8"/>
  <c r="E542" i="8"/>
  <c r="B543" i="8"/>
  <c r="C543" i="8"/>
  <c r="D543" i="8"/>
  <c r="E543" i="8"/>
  <c r="B544" i="8"/>
  <c r="C544" i="8"/>
  <c r="D544" i="8"/>
  <c r="E544" i="8"/>
  <c r="B545" i="8"/>
  <c r="C545" i="8"/>
  <c r="D545" i="8"/>
  <c r="E545" i="8"/>
  <c r="B546" i="8"/>
  <c r="C546" i="8"/>
  <c r="D546" i="8"/>
  <c r="E546" i="8"/>
  <c r="B547" i="8"/>
  <c r="C547" i="8"/>
  <c r="D547" i="8"/>
  <c r="E547" i="8"/>
  <c r="B548" i="8"/>
  <c r="C548" i="8"/>
  <c r="D548" i="8"/>
  <c r="E548" i="8"/>
  <c r="B549" i="8"/>
  <c r="C549" i="8"/>
  <c r="D549" i="8"/>
  <c r="E549" i="8"/>
  <c r="B550" i="8"/>
  <c r="C550" i="8"/>
  <c r="D550" i="8"/>
  <c r="E550" i="8"/>
  <c r="B551" i="8"/>
  <c r="C551" i="8"/>
  <c r="D551" i="8"/>
  <c r="E551" i="8"/>
  <c r="B552" i="8"/>
  <c r="C552" i="8"/>
  <c r="D552" i="8"/>
  <c r="E552" i="8"/>
  <c r="B553" i="8"/>
  <c r="C553" i="8"/>
  <c r="D553" i="8"/>
  <c r="E553" i="8"/>
  <c r="B554" i="8"/>
  <c r="C554" i="8"/>
  <c r="D554" i="8"/>
  <c r="E554" i="8"/>
  <c r="B555" i="8"/>
  <c r="C555" i="8"/>
  <c r="D555" i="8"/>
  <c r="E555" i="8"/>
  <c r="B556" i="8"/>
  <c r="C556" i="8"/>
  <c r="D556" i="8"/>
  <c r="E556" i="8"/>
  <c r="B557" i="8"/>
  <c r="C557" i="8"/>
  <c r="D557" i="8"/>
  <c r="E557" i="8"/>
  <c r="B558" i="8"/>
  <c r="C558" i="8"/>
  <c r="D558" i="8"/>
  <c r="E558" i="8"/>
  <c r="B559" i="8"/>
  <c r="C559" i="8"/>
  <c r="D559" i="8"/>
  <c r="E559" i="8"/>
  <c r="B560" i="8"/>
  <c r="C560" i="8"/>
  <c r="D560" i="8"/>
  <c r="E560" i="8"/>
  <c r="B561" i="8"/>
  <c r="C561" i="8"/>
  <c r="D561" i="8"/>
  <c r="E561" i="8"/>
  <c r="B562" i="8"/>
  <c r="C562" i="8"/>
  <c r="D562" i="8"/>
  <c r="E562" i="8"/>
  <c r="B563" i="8"/>
  <c r="C563" i="8"/>
  <c r="D563" i="8"/>
  <c r="E563" i="8"/>
  <c r="B564" i="8"/>
  <c r="C564" i="8"/>
  <c r="D564" i="8"/>
  <c r="E564" i="8"/>
  <c r="B565" i="8"/>
  <c r="C565" i="8"/>
  <c r="D565" i="8"/>
  <c r="E565" i="8"/>
  <c r="B566" i="8"/>
  <c r="C566" i="8"/>
  <c r="D566" i="8"/>
  <c r="E566" i="8"/>
  <c r="B567" i="8"/>
  <c r="C567" i="8"/>
  <c r="D567" i="8"/>
  <c r="E567" i="8"/>
  <c r="B568" i="8"/>
  <c r="C568" i="8"/>
  <c r="D568" i="8"/>
  <c r="E568" i="8"/>
  <c r="B569" i="8"/>
  <c r="C569" i="8"/>
  <c r="D569" i="8"/>
  <c r="E569" i="8"/>
  <c r="B570" i="8"/>
  <c r="C570" i="8"/>
  <c r="D570" i="8"/>
  <c r="E570" i="8"/>
  <c r="B571" i="8"/>
  <c r="C571" i="8"/>
  <c r="D571" i="8"/>
  <c r="E571" i="8"/>
  <c r="B572" i="8"/>
  <c r="C572" i="8"/>
  <c r="D572" i="8"/>
  <c r="E572" i="8"/>
  <c r="B573" i="8"/>
  <c r="C573" i="8"/>
  <c r="D573" i="8"/>
  <c r="E573" i="8"/>
  <c r="B574" i="8"/>
  <c r="C574" i="8"/>
  <c r="D574" i="8"/>
  <c r="E574" i="8"/>
  <c r="B575" i="8"/>
  <c r="C575" i="8"/>
  <c r="D575" i="8"/>
  <c r="E575" i="8"/>
  <c r="B576" i="8"/>
  <c r="C576" i="8"/>
  <c r="D576" i="8"/>
  <c r="E576" i="8"/>
  <c r="B577" i="8"/>
  <c r="C577" i="8"/>
  <c r="D577" i="8"/>
  <c r="E577" i="8"/>
  <c r="B578" i="8"/>
  <c r="C578" i="8"/>
  <c r="D578" i="8"/>
  <c r="E578" i="8"/>
  <c r="B579" i="8"/>
  <c r="C579" i="8"/>
  <c r="D579" i="8"/>
  <c r="E579" i="8"/>
  <c r="B580" i="8"/>
  <c r="C580" i="8"/>
  <c r="D580" i="8"/>
  <c r="E580" i="8"/>
  <c r="B581" i="8"/>
  <c r="C581" i="8"/>
  <c r="D581" i="8"/>
  <c r="E581" i="8"/>
  <c r="B582" i="8"/>
  <c r="C582" i="8"/>
  <c r="D582" i="8"/>
  <c r="E582" i="8"/>
  <c r="B583" i="8"/>
  <c r="C583" i="8"/>
  <c r="D583" i="8"/>
  <c r="E583" i="8"/>
  <c r="B584" i="8"/>
  <c r="C584" i="8"/>
  <c r="D584" i="8"/>
  <c r="E584" i="8"/>
  <c r="B585" i="8"/>
  <c r="C585" i="8"/>
  <c r="D585" i="8"/>
  <c r="E585" i="8"/>
  <c r="B586" i="8"/>
  <c r="C586" i="8"/>
  <c r="D586" i="8"/>
  <c r="E586" i="8"/>
  <c r="B587" i="8"/>
  <c r="C587" i="8"/>
  <c r="D587" i="8"/>
  <c r="E587" i="8"/>
  <c r="B588" i="8"/>
  <c r="C588" i="8"/>
  <c r="D588" i="8"/>
  <c r="E588" i="8"/>
  <c r="B589" i="8"/>
  <c r="C589" i="8"/>
  <c r="D589" i="8"/>
  <c r="E589" i="8"/>
  <c r="B590" i="8"/>
  <c r="C590" i="8"/>
  <c r="D590" i="8"/>
  <c r="E590" i="8"/>
  <c r="B591" i="8"/>
  <c r="C591" i="8"/>
  <c r="D591" i="8"/>
  <c r="E591" i="8"/>
  <c r="B592" i="8"/>
  <c r="C592" i="8"/>
  <c r="D592" i="8"/>
  <c r="E592" i="8"/>
  <c r="B593" i="8"/>
  <c r="C593" i="8"/>
  <c r="D593" i="8"/>
  <c r="E593" i="8"/>
  <c r="B594" i="8"/>
  <c r="C594" i="8"/>
  <c r="D594" i="8"/>
  <c r="E594" i="8"/>
  <c r="B595" i="8"/>
  <c r="C595" i="8"/>
  <c r="D595" i="8"/>
  <c r="E595" i="8"/>
  <c r="B596" i="8"/>
  <c r="C596" i="8"/>
  <c r="D596" i="8"/>
  <c r="E596" i="8"/>
  <c r="B597" i="8"/>
  <c r="C597" i="8"/>
  <c r="D597" i="8"/>
  <c r="E597" i="8"/>
  <c r="B598" i="8"/>
  <c r="C598" i="8"/>
  <c r="D598" i="8"/>
  <c r="E598" i="8"/>
  <c r="B599" i="8"/>
  <c r="C599" i="8"/>
  <c r="D599" i="8"/>
  <c r="E599" i="8"/>
  <c r="B600" i="8"/>
  <c r="C600" i="8"/>
  <c r="D600" i="8"/>
  <c r="E600" i="8"/>
  <c r="B601" i="8"/>
  <c r="C601" i="8"/>
  <c r="D601" i="8"/>
  <c r="E601" i="8"/>
  <c r="B602" i="8"/>
  <c r="C602" i="8"/>
  <c r="D602" i="8"/>
  <c r="E602" i="8"/>
  <c r="B603" i="8"/>
  <c r="C603" i="8"/>
  <c r="D603" i="8"/>
  <c r="E603" i="8"/>
  <c r="B604" i="8"/>
  <c r="C604" i="8"/>
  <c r="D604" i="8"/>
  <c r="E604" i="8"/>
  <c r="B605" i="8"/>
  <c r="C605" i="8"/>
  <c r="D605" i="8"/>
  <c r="E605" i="8"/>
  <c r="B606" i="8"/>
  <c r="C606" i="8"/>
  <c r="D606" i="8"/>
  <c r="E606" i="8"/>
  <c r="B607" i="8"/>
  <c r="C607" i="8"/>
  <c r="D607" i="8"/>
  <c r="E607" i="8"/>
  <c r="B608" i="8"/>
  <c r="C608" i="8"/>
  <c r="D608" i="8"/>
  <c r="E608" i="8"/>
  <c r="B609" i="8"/>
  <c r="C609" i="8"/>
  <c r="D609" i="8"/>
  <c r="E609" i="8"/>
  <c r="B610" i="8"/>
  <c r="C610" i="8"/>
  <c r="D610" i="8"/>
  <c r="E610" i="8"/>
  <c r="B611" i="8"/>
  <c r="C611" i="8"/>
  <c r="D611" i="8"/>
  <c r="E611" i="8"/>
  <c r="B612" i="8"/>
  <c r="C612" i="8"/>
  <c r="D612" i="8"/>
  <c r="E612" i="8"/>
  <c r="B613" i="8"/>
  <c r="C613" i="8"/>
  <c r="D613" i="8"/>
  <c r="E613" i="8"/>
  <c r="B614" i="8"/>
  <c r="C614" i="8"/>
  <c r="D614" i="8"/>
  <c r="E614" i="8"/>
  <c r="B615" i="8"/>
  <c r="C615" i="8"/>
  <c r="D615" i="8"/>
  <c r="E615" i="8"/>
  <c r="B616" i="8"/>
  <c r="C616" i="8"/>
  <c r="D616" i="8"/>
  <c r="E616" i="8"/>
  <c r="B617" i="8"/>
  <c r="C617" i="8"/>
  <c r="D617" i="8"/>
  <c r="E617" i="8"/>
  <c r="B618" i="8"/>
  <c r="C618" i="8"/>
  <c r="D618" i="8"/>
  <c r="E618" i="8"/>
  <c r="B619" i="8"/>
  <c r="C619" i="8"/>
  <c r="D619" i="8"/>
  <c r="E619" i="8"/>
  <c r="B620" i="8"/>
  <c r="C620" i="8"/>
  <c r="D620" i="8"/>
  <c r="E620" i="8"/>
  <c r="B621" i="8"/>
  <c r="C621" i="8"/>
  <c r="D621" i="8"/>
  <c r="E621" i="8"/>
  <c r="B622" i="8"/>
  <c r="C622" i="8"/>
  <c r="D622" i="8"/>
  <c r="E622" i="8"/>
  <c r="B623" i="8"/>
  <c r="C623" i="8"/>
  <c r="D623" i="8"/>
  <c r="E623" i="8"/>
  <c r="B624" i="8"/>
  <c r="C624" i="8"/>
  <c r="D624" i="8"/>
  <c r="E624" i="8"/>
  <c r="B625" i="8"/>
  <c r="C625" i="8"/>
  <c r="D625" i="8"/>
  <c r="E625" i="8"/>
  <c r="B626" i="8"/>
  <c r="C626" i="8"/>
  <c r="D626" i="8"/>
  <c r="E626" i="8"/>
  <c r="B627" i="8"/>
  <c r="C627" i="8"/>
  <c r="D627" i="8"/>
  <c r="E627" i="8"/>
  <c r="B628" i="8"/>
  <c r="C628" i="8"/>
  <c r="D628" i="8"/>
  <c r="E628" i="8"/>
  <c r="B629" i="8"/>
  <c r="C629" i="8"/>
  <c r="D629" i="8"/>
  <c r="E629" i="8"/>
  <c r="B630" i="8"/>
  <c r="C630" i="8"/>
  <c r="D630" i="8"/>
  <c r="E630" i="8"/>
  <c r="B631" i="8"/>
  <c r="C631" i="8"/>
  <c r="D631" i="8"/>
  <c r="E631" i="8"/>
  <c r="B632" i="8"/>
  <c r="C632" i="8"/>
  <c r="D632" i="8"/>
  <c r="E632" i="8"/>
  <c r="B633" i="8"/>
  <c r="C633" i="8"/>
  <c r="D633" i="8"/>
  <c r="E633" i="8"/>
  <c r="B634" i="8"/>
  <c r="C634" i="8"/>
  <c r="D634" i="8"/>
  <c r="E634" i="8"/>
  <c r="B635" i="8"/>
  <c r="C635" i="8"/>
  <c r="D635" i="8"/>
  <c r="E635" i="8"/>
  <c r="B636" i="8"/>
  <c r="C636" i="8"/>
  <c r="D636" i="8"/>
  <c r="E636" i="8"/>
  <c r="B637" i="8"/>
  <c r="C637" i="8"/>
  <c r="D637" i="8"/>
  <c r="E637" i="8"/>
  <c r="B638" i="8"/>
  <c r="C638" i="8"/>
  <c r="D638" i="8"/>
  <c r="E638" i="8"/>
  <c r="B639" i="8"/>
  <c r="C639" i="8"/>
  <c r="D639" i="8"/>
  <c r="E639" i="8"/>
  <c r="B640" i="8"/>
  <c r="C640" i="8"/>
  <c r="D640" i="8"/>
  <c r="E640" i="8"/>
  <c r="B641" i="8"/>
  <c r="C641" i="8"/>
  <c r="D641" i="8"/>
  <c r="E641" i="8"/>
  <c r="B642" i="8"/>
  <c r="C642" i="8"/>
  <c r="D642" i="8"/>
  <c r="E642" i="8"/>
  <c r="B643" i="8"/>
  <c r="C643" i="8"/>
  <c r="D643" i="8"/>
  <c r="E643" i="8"/>
  <c r="B644" i="8"/>
  <c r="C644" i="8"/>
  <c r="D644" i="8"/>
  <c r="E644" i="8"/>
  <c r="B645" i="8"/>
  <c r="C645" i="8"/>
  <c r="D645" i="8"/>
  <c r="E645" i="8"/>
  <c r="B646" i="8"/>
  <c r="C646" i="8"/>
  <c r="D646" i="8"/>
  <c r="E646" i="8"/>
  <c r="B647" i="8"/>
  <c r="C647" i="8"/>
  <c r="D647" i="8"/>
  <c r="E647" i="8"/>
  <c r="B648" i="8"/>
  <c r="C648" i="8"/>
  <c r="D648" i="8"/>
  <c r="E648" i="8"/>
  <c r="B649" i="8"/>
  <c r="C649" i="8"/>
  <c r="D649" i="8"/>
  <c r="E649" i="8"/>
  <c r="B650" i="8"/>
  <c r="C650" i="8"/>
  <c r="D650" i="8"/>
  <c r="E650" i="8"/>
  <c r="B651" i="8"/>
  <c r="C651" i="8"/>
  <c r="D651" i="8"/>
  <c r="E651" i="8"/>
  <c r="B652" i="8"/>
  <c r="C652" i="8"/>
  <c r="D652" i="8"/>
  <c r="E652" i="8"/>
  <c r="B653" i="8"/>
  <c r="C653" i="8"/>
  <c r="D653" i="8"/>
  <c r="E653" i="8"/>
  <c r="B654" i="8"/>
  <c r="C654" i="8"/>
  <c r="D654" i="8"/>
  <c r="E654" i="8"/>
  <c r="B655" i="8"/>
  <c r="C655" i="8"/>
  <c r="D655" i="8"/>
  <c r="E655" i="8"/>
  <c r="B656" i="8"/>
  <c r="C656" i="8"/>
  <c r="D656" i="8"/>
  <c r="E656" i="8"/>
  <c r="B657" i="8"/>
  <c r="C657" i="8"/>
  <c r="D657" i="8"/>
  <c r="E657" i="8"/>
  <c r="B658" i="8"/>
  <c r="C658" i="8"/>
  <c r="D658" i="8"/>
  <c r="E658" i="8"/>
  <c r="B659" i="8"/>
  <c r="C659" i="8"/>
  <c r="D659" i="8"/>
  <c r="E659" i="8"/>
  <c r="B660" i="8"/>
  <c r="C660" i="8"/>
  <c r="D660" i="8"/>
  <c r="E660" i="8"/>
  <c r="B661" i="8"/>
  <c r="C661" i="8"/>
  <c r="D661" i="8"/>
  <c r="E661" i="8"/>
  <c r="B662" i="8"/>
  <c r="C662" i="8"/>
  <c r="D662" i="8"/>
  <c r="E662" i="8"/>
  <c r="B663" i="8"/>
  <c r="C663" i="8"/>
  <c r="D663" i="8"/>
  <c r="E663" i="8"/>
  <c r="B664" i="8"/>
  <c r="C664" i="8"/>
  <c r="D664" i="8"/>
  <c r="E664" i="8"/>
  <c r="B665" i="8"/>
  <c r="C665" i="8"/>
  <c r="D665" i="8"/>
  <c r="E665" i="8"/>
  <c r="B666" i="8"/>
  <c r="C666" i="8"/>
  <c r="D666" i="8"/>
  <c r="E666" i="8"/>
  <c r="B667" i="8"/>
  <c r="C667" i="8"/>
  <c r="D667" i="8"/>
  <c r="E667" i="8"/>
  <c r="B668" i="8"/>
  <c r="C668" i="8"/>
  <c r="D668" i="8"/>
  <c r="E668" i="8"/>
  <c r="B669" i="8"/>
  <c r="C669" i="8"/>
  <c r="D669" i="8"/>
  <c r="E669" i="8"/>
  <c r="B670" i="8"/>
  <c r="C670" i="8"/>
  <c r="D670" i="8"/>
  <c r="E670" i="8"/>
  <c r="B671" i="8"/>
  <c r="C671" i="8"/>
  <c r="D671" i="8"/>
  <c r="E671" i="8"/>
  <c r="B672" i="8"/>
  <c r="C672" i="8"/>
  <c r="D672" i="8"/>
  <c r="E672" i="8"/>
  <c r="B673" i="8"/>
  <c r="C673" i="8"/>
  <c r="D673" i="8"/>
  <c r="E673" i="8"/>
  <c r="B674" i="8"/>
  <c r="C674" i="8"/>
  <c r="D674" i="8"/>
  <c r="E674" i="8"/>
  <c r="B675" i="8"/>
  <c r="C675" i="8"/>
  <c r="D675" i="8"/>
  <c r="E675" i="8"/>
  <c r="B676" i="8"/>
  <c r="C676" i="8"/>
  <c r="D676" i="8"/>
  <c r="E676" i="8"/>
  <c r="B677" i="8"/>
  <c r="C677" i="8"/>
  <c r="D677" i="8"/>
  <c r="E677" i="8"/>
  <c r="B678" i="8"/>
  <c r="C678" i="8"/>
  <c r="D678" i="8"/>
  <c r="E678" i="8"/>
  <c r="B679" i="8"/>
  <c r="C679" i="8"/>
  <c r="D679" i="8"/>
  <c r="E679" i="8"/>
  <c r="B680" i="8"/>
  <c r="C680" i="8"/>
  <c r="D680" i="8"/>
  <c r="E680" i="8"/>
  <c r="B681" i="8"/>
  <c r="C681" i="8"/>
  <c r="D681" i="8"/>
  <c r="E681" i="8"/>
  <c r="B682" i="8"/>
  <c r="C682" i="8"/>
  <c r="D682" i="8"/>
  <c r="E682" i="8"/>
  <c r="B683" i="8"/>
  <c r="C683" i="8"/>
  <c r="D683" i="8"/>
  <c r="E683" i="8"/>
  <c r="B684" i="8"/>
  <c r="C684" i="8"/>
  <c r="D684" i="8"/>
  <c r="E684" i="8"/>
  <c r="B685" i="8"/>
  <c r="C685" i="8"/>
  <c r="D685" i="8"/>
  <c r="E685" i="8"/>
  <c r="B686" i="8"/>
  <c r="C686" i="8"/>
  <c r="D686" i="8"/>
  <c r="E686" i="8"/>
  <c r="B687" i="8"/>
  <c r="C687" i="8"/>
  <c r="D687" i="8"/>
  <c r="E687" i="8"/>
  <c r="B688" i="8"/>
  <c r="C688" i="8"/>
  <c r="D688" i="8"/>
  <c r="E688" i="8"/>
  <c r="B689" i="8"/>
  <c r="C689" i="8"/>
  <c r="D689" i="8"/>
  <c r="E689" i="8"/>
  <c r="B690" i="8"/>
  <c r="C690" i="8"/>
  <c r="D690" i="8"/>
  <c r="E690" i="8"/>
  <c r="B691" i="8"/>
  <c r="C691" i="8"/>
  <c r="D691" i="8"/>
  <c r="E691" i="8"/>
  <c r="B692" i="8"/>
  <c r="C692" i="8"/>
  <c r="D692" i="8"/>
  <c r="E692" i="8"/>
  <c r="B693" i="8"/>
  <c r="C693" i="8"/>
  <c r="D693" i="8"/>
  <c r="E693" i="8"/>
  <c r="B694" i="8"/>
  <c r="C694" i="8"/>
  <c r="D694" i="8"/>
  <c r="E694" i="8"/>
  <c r="B695" i="8"/>
  <c r="C695" i="8"/>
  <c r="D695" i="8"/>
  <c r="E695" i="8"/>
  <c r="B696" i="8"/>
  <c r="C696" i="8"/>
  <c r="D696" i="8"/>
  <c r="E696" i="8"/>
  <c r="B697" i="8"/>
  <c r="C697" i="8"/>
  <c r="D697" i="8"/>
  <c r="E697" i="8"/>
  <c r="B698" i="8"/>
  <c r="C698" i="8"/>
  <c r="D698" i="8"/>
  <c r="E698" i="8"/>
  <c r="B699" i="8"/>
  <c r="C699" i="8"/>
  <c r="D699" i="8"/>
  <c r="E699" i="8"/>
  <c r="B700" i="8"/>
  <c r="C700" i="8"/>
  <c r="D700" i="8"/>
  <c r="E700" i="8"/>
  <c r="B701" i="8"/>
  <c r="C701" i="8"/>
  <c r="D701" i="8"/>
  <c r="E701" i="8"/>
  <c r="B702" i="8"/>
  <c r="C702" i="8"/>
  <c r="D702" i="8"/>
  <c r="E702" i="8"/>
  <c r="B703" i="8"/>
  <c r="C703" i="8"/>
  <c r="D703" i="8"/>
  <c r="E703" i="8"/>
  <c r="B704" i="8"/>
  <c r="C704" i="8"/>
  <c r="D704" i="8"/>
  <c r="E704" i="8"/>
  <c r="B705" i="8"/>
  <c r="C705" i="8"/>
  <c r="D705" i="8"/>
  <c r="E705" i="8"/>
  <c r="B706" i="8"/>
  <c r="C706" i="8"/>
  <c r="D706" i="8"/>
  <c r="E706" i="8"/>
  <c r="B707" i="8"/>
  <c r="C707" i="8"/>
  <c r="D707" i="8"/>
  <c r="E707" i="8"/>
  <c r="B708" i="8"/>
  <c r="C708" i="8"/>
  <c r="D708" i="8"/>
  <c r="E708" i="8"/>
  <c r="B709" i="8"/>
  <c r="C709" i="8"/>
  <c r="D709" i="8"/>
  <c r="E709" i="8"/>
  <c r="B710" i="8"/>
  <c r="C710" i="8"/>
  <c r="D710" i="8"/>
  <c r="E710" i="8"/>
  <c r="B711" i="8"/>
  <c r="C711" i="8"/>
  <c r="D711" i="8"/>
  <c r="E711" i="8"/>
  <c r="B712" i="8"/>
  <c r="C712" i="8"/>
  <c r="D712" i="8"/>
  <c r="E712" i="8"/>
  <c r="B713" i="8"/>
  <c r="C713" i="8"/>
  <c r="D713" i="8"/>
  <c r="E713" i="8"/>
  <c r="B714" i="8"/>
  <c r="C714" i="8"/>
  <c r="D714" i="8"/>
  <c r="E714" i="8"/>
  <c r="B715" i="8"/>
  <c r="C715" i="8"/>
  <c r="D715" i="8"/>
  <c r="E715" i="8"/>
  <c r="B716" i="8"/>
  <c r="C716" i="8"/>
  <c r="D716" i="8"/>
  <c r="E716" i="8"/>
  <c r="B717" i="8"/>
  <c r="C717" i="8"/>
  <c r="D717" i="8"/>
  <c r="E717" i="8"/>
  <c r="B718" i="8"/>
  <c r="C718" i="8"/>
  <c r="D718" i="8"/>
  <c r="E718" i="8"/>
  <c r="B719" i="8"/>
  <c r="C719" i="8"/>
  <c r="D719" i="8"/>
  <c r="E719" i="8"/>
  <c r="B720" i="8"/>
  <c r="C720" i="8"/>
  <c r="D720" i="8"/>
  <c r="E720" i="8"/>
  <c r="B721" i="8"/>
  <c r="C721" i="8"/>
  <c r="D721" i="8"/>
  <c r="E721" i="8"/>
  <c r="B722" i="8"/>
  <c r="C722" i="8"/>
  <c r="D722" i="8"/>
  <c r="E722" i="8"/>
  <c r="B723" i="8"/>
  <c r="C723" i="8"/>
  <c r="D723" i="8"/>
  <c r="E723" i="8"/>
  <c r="B724" i="8"/>
  <c r="C724" i="8"/>
  <c r="D724" i="8"/>
  <c r="E724" i="8"/>
  <c r="B725" i="8"/>
  <c r="C725" i="8"/>
  <c r="D725" i="8"/>
  <c r="E725" i="8"/>
  <c r="B726" i="8"/>
  <c r="C726" i="8"/>
  <c r="D726" i="8"/>
  <c r="E726" i="8"/>
  <c r="B727" i="8"/>
  <c r="C727" i="8"/>
  <c r="D727" i="8"/>
  <c r="E727" i="8"/>
  <c r="B728" i="8"/>
  <c r="C728" i="8"/>
  <c r="D728" i="8"/>
  <c r="E728" i="8"/>
  <c r="B729" i="8"/>
  <c r="C729" i="8"/>
  <c r="D729" i="8"/>
  <c r="E729" i="8"/>
  <c r="B730" i="8"/>
  <c r="C730" i="8"/>
  <c r="D730" i="8"/>
  <c r="E730" i="8"/>
  <c r="B731" i="8"/>
  <c r="C731" i="8"/>
  <c r="D731" i="8"/>
  <c r="E731" i="8"/>
  <c r="B732" i="8"/>
  <c r="C732" i="8"/>
  <c r="D732" i="8"/>
  <c r="E732" i="8"/>
  <c r="B733" i="8"/>
  <c r="C733" i="8"/>
  <c r="D733" i="8"/>
  <c r="E733" i="8"/>
  <c r="B734" i="8"/>
  <c r="C734" i="8"/>
  <c r="D734" i="8"/>
  <c r="E734" i="8"/>
  <c r="B735" i="8"/>
  <c r="C735" i="8"/>
  <c r="D735" i="8"/>
  <c r="E735" i="8"/>
  <c r="B736" i="8"/>
  <c r="C736" i="8"/>
  <c r="D736" i="8"/>
  <c r="E736" i="8"/>
  <c r="B737" i="8"/>
  <c r="C737" i="8"/>
  <c r="D737" i="8"/>
  <c r="E737" i="8"/>
  <c r="B738" i="8"/>
  <c r="C738" i="8"/>
  <c r="D738" i="8"/>
  <c r="E738" i="8"/>
  <c r="B739" i="8"/>
  <c r="C739" i="8"/>
  <c r="D739" i="8"/>
  <c r="E739" i="8"/>
  <c r="B740" i="8"/>
  <c r="C740" i="8"/>
  <c r="D740" i="8"/>
  <c r="E740" i="8"/>
  <c r="B741" i="8"/>
  <c r="C741" i="8"/>
  <c r="D741" i="8"/>
  <c r="E741" i="8"/>
  <c r="B742" i="8"/>
  <c r="C742" i="8"/>
  <c r="D742" i="8"/>
  <c r="E742" i="8"/>
  <c r="B743" i="8"/>
  <c r="C743" i="8"/>
  <c r="D743" i="8"/>
  <c r="E743" i="8"/>
  <c r="B744" i="8"/>
  <c r="C744" i="8"/>
  <c r="D744" i="8"/>
  <c r="E744" i="8"/>
  <c r="B745" i="8"/>
  <c r="C745" i="8"/>
  <c r="D745" i="8"/>
  <c r="E745" i="8"/>
  <c r="B746" i="8"/>
  <c r="C746" i="8"/>
  <c r="D746" i="8"/>
  <c r="E746" i="8"/>
  <c r="B747" i="8"/>
  <c r="C747" i="8"/>
  <c r="D747" i="8"/>
  <c r="E747" i="8"/>
  <c r="B748" i="8"/>
  <c r="C748" i="8"/>
  <c r="D748" i="8"/>
  <c r="E748" i="8"/>
  <c r="B749" i="8"/>
  <c r="C749" i="8"/>
  <c r="D749" i="8"/>
  <c r="E749" i="8"/>
  <c r="B750" i="8"/>
  <c r="C750" i="8"/>
  <c r="D750" i="8"/>
  <c r="E750" i="8"/>
  <c r="B751" i="8"/>
  <c r="C751" i="8"/>
  <c r="D751" i="8"/>
  <c r="E751" i="8"/>
  <c r="B752" i="8"/>
  <c r="C752" i="8"/>
  <c r="D752" i="8"/>
  <c r="E752" i="8"/>
  <c r="B753" i="8"/>
  <c r="C753" i="8"/>
  <c r="D753" i="8"/>
  <c r="E753" i="8"/>
  <c r="B754" i="8"/>
  <c r="C754" i="8"/>
  <c r="D754" i="8"/>
  <c r="E754" i="8"/>
  <c r="B755" i="8"/>
  <c r="C755" i="8"/>
  <c r="D755" i="8"/>
  <c r="E755" i="8"/>
  <c r="B756" i="8"/>
  <c r="C756" i="8"/>
  <c r="D756" i="8"/>
  <c r="E756" i="8"/>
  <c r="B757" i="8"/>
  <c r="C757" i="8"/>
  <c r="D757" i="8"/>
  <c r="E757" i="8"/>
  <c r="B758" i="8"/>
  <c r="C758" i="8"/>
  <c r="D758" i="8"/>
  <c r="E758" i="8"/>
  <c r="B759" i="8"/>
  <c r="C759" i="8"/>
  <c r="D759" i="8"/>
  <c r="E759" i="8"/>
  <c r="B760" i="8"/>
  <c r="C760" i="8"/>
  <c r="D760" i="8"/>
  <c r="E760" i="8"/>
  <c r="B761" i="8"/>
  <c r="C761" i="8"/>
  <c r="D761" i="8"/>
  <c r="E761" i="8"/>
  <c r="B762" i="8"/>
  <c r="C762" i="8"/>
  <c r="D762" i="8"/>
  <c r="E762" i="8"/>
  <c r="B763" i="8"/>
  <c r="C763" i="8"/>
  <c r="D763" i="8"/>
  <c r="E763" i="8"/>
  <c r="B764" i="8"/>
  <c r="C764" i="8"/>
  <c r="D764" i="8"/>
  <c r="E764" i="8"/>
  <c r="B765" i="8"/>
  <c r="C765" i="8"/>
  <c r="D765" i="8"/>
  <c r="E765" i="8"/>
  <c r="B766" i="8"/>
  <c r="C766" i="8"/>
  <c r="D766" i="8"/>
  <c r="E766" i="8"/>
  <c r="B767" i="8"/>
  <c r="C767" i="8"/>
  <c r="D767" i="8"/>
  <c r="E767" i="8"/>
  <c r="B768" i="8"/>
  <c r="C768" i="8"/>
  <c r="D768" i="8"/>
  <c r="E768" i="8"/>
  <c r="B769" i="8"/>
  <c r="C769" i="8"/>
  <c r="D769" i="8"/>
  <c r="E769" i="8"/>
  <c r="B770" i="8"/>
  <c r="C770" i="8"/>
  <c r="D770" i="8"/>
  <c r="E770" i="8"/>
  <c r="B771" i="8"/>
  <c r="C771" i="8"/>
  <c r="D771" i="8"/>
  <c r="E771" i="8"/>
  <c r="B772" i="8"/>
  <c r="C772" i="8"/>
  <c r="D772" i="8"/>
  <c r="E772" i="8"/>
  <c r="B773" i="8"/>
  <c r="C773" i="8"/>
  <c r="D773" i="8"/>
  <c r="E773" i="8"/>
  <c r="B774" i="8"/>
  <c r="C774" i="8"/>
  <c r="D774" i="8"/>
  <c r="E774" i="8"/>
  <c r="B775" i="8"/>
  <c r="C775" i="8"/>
  <c r="D775" i="8"/>
  <c r="E775" i="8"/>
  <c r="B776" i="8"/>
  <c r="C776" i="8"/>
  <c r="D776" i="8"/>
  <c r="E776" i="8"/>
  <c r="B777" i="8"/>
  <c r="C777" i="8"/>
  <c r="D777" i="8"/>
  <c r="E777" i="8"/>
  <c r="B778" i="8"/>
  <c r="C778" i="8"/>
  <c r="D778" i="8"/>
  <c r="E778" i="8"/>
  <c r="B779" i="8"/>
  <c r="C779" i="8"/>
  <c r="D779" i="8"/>
  <c r="E779" i="8"/>
  <c r="B780" i="8"/>
  <c r="C780" i="8"/>
  <c r="D780" i="8"/>
  <c r="E780" i="8"/>
  <c r="B781" i="8"/>
  <c r="C781" i="8"/>
  <c r="D781" i="8"/>
  <c r="E781" i="8"/>
  <c r="B782" i="8"/>
  <c r="C782" i="8"/>
  <c r="D782" i="8"/>
  <c r="E782" i="8"/>
  <c r="B783" i="8"/>
  <c r="C783" i="8"/>
  <c r="D783" i="8"/>
  <c r="E783" i="8"/>
  <c r="B784" i="8"/>
  <c r="C784" i="8"/>
  <c r="D784" i="8"/>
  <c r="E784" i="8"/>
  <c r="B785" i="8"/>
  <c r="C785" i="8"/>
  <c r="D785" i="8"/>
  <c r="E785" i="8"/>
  <c r="B786" i="8"/>
  <c r="C786" i="8"/>
  <c r="D786" i="8"/>
  <c r="E786" i="8"/>
  <c r="B787" i="8"/>
  <c r="C787" i="8"/>
  <c r="D787" i="8"/>
  <c r="E787" i="8"/>
  <c r="B788" i="8"/>
  <c r="C788" i="8"/>
  <c r="D788" i="8"/>
  <c r="E788" i="8"/>
  <c r="B789" i="8"/>
  <c r="C789" i="8"/>
  <c r="D789" i="8"/>
  <c r="E789" i="8"/>
  <c r="B790" i="8"/>
  <c r="C790" i="8"/>
  <c r="D790" i="8"/>
  <c r="E790" i="8"/>
  <c r="B791" i="8"/>
  <c r="C791" i="8"/>
  <c r="D791" i="8"/>
  <c r="E791" i="8"/>
  <c r="B792" i="8"/>
  <c r="C792" i="8"/>
  <c r="D792" i="8"/>
  <c r="E792" i="8"/>
  <c r="B793" i="8"/>
  <c r="C793" i="8"/>
  <c r="D793" i="8"/>
  <c r="E793" i="8"/>
  <c r="B794" i="8"/>
  <c r="C794" i="8"/>
  <c r="D794" i="8"/>
  <c r="E794" i="8"/>
  <c r="B795" i="8"/>
  <c r="C795" i="8"/>
  <c r="D795" i="8"/>
  <c r="E795" i="8"/>
  <c r="B796" i="8"/>
  <c r="C796" i="8"/>
  <c r="D796" i="8"/>
  <c r="E796" i="8"/>
  <c r="B797" i="8"/>
  <c r="C797" i="8"/>
  <c r="D797" i="8"/>
  <c r="E797" i="8"/>
  <c r="B798" i="8"/>
  <c r="C798" i="8"/>
  <c r="D798" i="8"/>
  <c r="E798" i="8"/>
  <c r="B799" i="8"/>
  <c r="C799" i="8"/>
  <c r="D799" i="8"/>
  <c r="E799" i="8"/>
  <c r="B800" i="8"/>
  <c r="C800" i="8"/>
  <c r="D800" i="8"/>
  <c r="E800" i="8"/>
  <c r="B801" i="8"/>
  <c r="C801" i="8"/>
  <c r="D801" i="8"/>
  <c r="E801" i="8"/>
  <c r="B802" i="8"/>
  <c r="C802" i="8"/>
  <c r="D802" i="8"/>
  <c r="E802" i="8"/>
  <c r="B803" i="8"/>
  <c r="C803" i="8"/>
  <c r="D803" i="8"/>
  <c r="E803" i="8"/>
  <c r="B804" i="8"/>
  <c r="C804" i="8"/>
  <c r="D804" i="8"/>
  <c r="E804" i="8"/>
  <c r="B805" i="8"/>
  <c r="C805" i="8"/>
  <c r="D805" i="8"/>
  <c r="E805" i="8"/>
  <c r="B806" i="8"/>
  <c r="C806" i="8"/>
  <c r="D806" i="8"/>
  <c r="E806" i="8"/>
  <c r="B807" i="8"/>
  <c r="C807" i="8"/>
  <c r="D807" i="8"/>
  <c r="E807" i="8"/>
  <c r="B808" i="8"/>
  <c r="C808" i="8"/>
  <c r="D808" i="8"/>
  <c r="E808" i="8"/>
  <c r="B809" i="8"/>
  <c r="C809" i="8"/>
  <c r="D809" i="8"/>
  <c r="E809" i="8"/>
  <c r="B810" i="8"/>
  <c r="C810" i="8"/>
  <c r="D810" i="8"/>
  <c r="E810" i="8"/>
  <c r="B811" i="8"/>
  <c r="C811" i="8"/>
  <c r="D811" i="8"/>
  <c r="E811" i="8"/>
  <c r="B812" i="8"/>
  <c r="C812" i="8"/>
  <c r="D812" i="8"/>
  <c r="E812" i="8"/>
  <c r="B813" i="8"/>
  <c r="C813" i="8"/>
  <c r="D813" i="8"/>
  <c r="E813" i="8"/>
  <c r="B814" i="8"/>
  <c r="C814" i="8"/>
  <c r="D814" i="8"/>
  <c r="E814" i="8"/>
  <c r="B815" i="8"/>
  <c r="C815" i="8"/>
  <c r="D815" i="8"/>
  <c r="E815" i="8"/>
  <c r="B816" i="8"/>
  <c r="C816" i="8"/>
  <c r="D816" i="8"/>
  <c r="E816" i="8"/>
  <c r="B817" i="8"/>
  <c r="C817" i="8"/>
  <c r="D817" i="8"/>
  <c r="E817" i="8"/>
  <c r="B818" i="8"/>
  <c r="C818" i="8"/>
  <c r="D818" i="8"/>
  <c r="E818" i="8"/>
  <c r="B819" i="8"/>
  <c r="C819" i="8"/>
  <c r="D819" i="8"/>
  <c r="E819" i="8"/>
  <c r="B820" i="8"/>
  <c r="C820" i="8"/>
  <c r="D820" i="8"/>
  <c r="E820" i="8"/>
  <c r="B821" i="8"/>
  <c r="C821" i="8"/>
  <c r="D821" i="8"/>
  <c r="E821" i="8"/>
  <c r="B822" i="8"/>
  <c r="C822" i="8"/>
  <c r="D822" i="8"/>
  <c r="E822" i="8"/>
  <c r="B823" i="8"/>
  <c r="C823" i="8"/>
  <c r="D823" i="8"/>
  <c r="E823" i="8"/>
  <c r="B824" i="8"/>
  <c r="C824" i="8"/>
  <c r="D824" i="8"/>
  <c r="E824" i="8"/>
  <c r="B825" i="8"/>
  <c r="C825" i="8"/>
  <c r="D825" i="8"/>
  <c r="E825" i="8"/>
  <c r="B826" i="8"/>
  <c r="C826" i="8"/>
  <c r="D826" i="8"/>
  <c r="E826" i="8"/>
  <c r="B827" i="8"/>
  <c r="C827" i="8"/>
  <c r="D827" i="8"/>
  <c r="E827" i="8"/>
  <c r="B828" i="8"/>
  <c r="C828" i="8"/>
  <c r="D828" i="8"/>
  <c r="E828" i="8"/>
  <c r="B829" i="8"/>
  <c r="C829" i="8"/>
  <c r="D829" i="8"/>
  <c r="E829" i="8"/>
  <c r="B830" i="8"/>
  <c r="C830" i="8"/>
  <c r="D830" i="8"/>
  <c r="E830" i="8"/>
  <c r="B831" i="8"/>
  <c r="C831" i="8"/>
  <c r="D831" i="8"/>
  <c r="E831" i="8"/>
  <c r="B832" i="8"/>
  <c r="C832" i="8"/>
  <c r="D832" i="8"/>
  <c r="E832" i="8"/>
  <c r="B833" i="8"/>
  <c r="C833" i="8"/>
  <c r="D833" i="8"/>
  <c r="E833" i="8"/>
  <c r="B834" i="8"/>
  <c r="C834" i="8"/>
  <c r="D834" i="8"/>
  <c r="E834" i="8"/>
  <c r="B835" i="8"/>
  <c r="C835" i="8"/>
  <c r="D835" i="8"/>
  <c r="E835" i="8"/>
  <c r="B836" i="8"/>
  <c r="C836" i="8"/>
  <c r="D836" i="8"/>
  <c r="E836" i="8"/>
  <c r="B837" i="8"/>
  <c r="C837" i="8"/>
  <c r="D837" i="8"/>
  <c r="E837" i="8"/>
  <c r="B838" i="8"/>
  <c r="C838" i="8"/>
  <c r="D838" i="8"/>
  <c r="E838" i="8"/>
  <c r="B839" i="8"/>
  <c r="C839" i="8"/>
  <c r="D839" i="8"/>
  <c r="E839" i="8"/>
  <c r="B840" i="8"/>
  <c r="C840" i="8"/>
  <c r="D840" i="8"/>
  <c r="E840" i="8"/>
  <c r="B841" i="8"/>
  <c r="C841" i="8"/>
  <c r="D841" i="8"/>
  <c r="E841" i="8"/>
  <c r="B842" i="8"/>
  <c r="C842" i="8"/>
  <c r="D842" i="8"/>
  <c r="E842" i="8"/>
  <c r="B843" i="8"/>
  <c r="C843" i="8"/>
  <c r="D843" i="8"/>
  <c r="E843" i="8"/>
  <c r="B844" i="8"/>
  <c r="C844" i="8"/>
  <c r="D844" i="8"/>
  <c r="E844" i="8"/>
  <c r="B845" i="8"/>
  <c r="C845" i="8"/>
  <c r="D845" i="8"/>
  <c r="E845" i="8"/>
  <c r="B846" i="8"/>
  <c r="C846" i="8"/>
  <c r="D846" i="8"/>
  <c r="E846" i="8"/>
  <c r="B847" i="8"/>
  <c r="C847" i="8"/>
  <c r="D847" i="8"/>
  <c r="E847" i="8"/>
  <c r="B848" i="8"/>
  <c r="C848" i="8"/>
  <c r="D848" i="8"/>
  <c r="E848" i="8"/>
  <c r="B849" i="8"/>
  <c r="C849" i="8"/>
  <c r="D849" i="8"/>
  <c r="E849" i="8"/>
  <c r="B850" i="8"/>
  <c r="C850" i="8"/>
  <c r="D850" i="8"/>
  <c r="E850" i="8"/>
  <c r="B851" i="8"/>
  <c r="C851" i="8"/>
  <c r="D851" i="8"/>
  <c r="E851" i="8"/>
  <c r="B852" i="8"/>
  <c r="C852" i="8"/>
  <c r="D852" i="8"/>
  <c r="E852" i="8"/>
  <c r="B853" i="8"/>
  <c r="C853" i="8"/>
  <c r="D853" i="8"/>
  <c r="E853" i="8"/>
  <c r="B854" i="8"/>
  <c r="C854" i="8"/>
  <c r="D854" i="8"/>
  <c r="E854" i="8"/>
  <c r="B855" i="8"/>
  <c r="C855" i="8"/>
  <c r="D855" i="8"/>
  <c r="E855" i="8"/>
  <c r="B856" i="8"/>
  <c r="C856" i="8"/>
  <c r="D856" i="8"/>
  <c r="E856" i="8"/>
  <c r="B857" i="8"/>
  <c r="C857" i="8"/>
  <c r="D857" i="8"/>
  <c r="E857" i="8"/>
  <c r="B858" i="8"/>
  <c r="C858" i="8"/>
  <c r="D858" i="8"/>
  <c r="E858" i="8"/>
  <c r="B859" i="8"/>
  <c r="C859" i="8"/>
  <c r="D859" i="8"/>
  <c r="E859" i="8"/>
  <c r="B860" i="8"/>
  <c r="C860" i="8"/>
  <c r="D860" i="8"/>
  <c r="E860" i="8"/>
  <c r="B861" i="8"/>
  <c r="C861" i="8"/>
  <c r="D861" i="8"/>
  <c r="E861" i="8"/>
  <c r="B862" i="8"/>
  <c r="C862" i="8"/>
  <c r="D862" i="8"/>
  <c r="E862" i="8"/>
  <c r="B863" i="8"/>
  <c r="C863" i="8"/>
  <c r="D863" i="8"/>
  <c r="E863" i="8"/>
  <c r="B864" i="8"/>
  <c r="C864" i="8"/>
  <c r="D864" i="8"/>
  <c r="E864" i="8"/>
  <c r="B865" i="8"/>
  <c r="C865" i="8"/>
  <c r="D865" i="8"/>
  <c r="E865" i="8"/>
  <c r="B866" i="8"/>
  <c r="C866" i="8"/>
  <c r="D866" i="8"/>
  <c r="E866" i="8"/>
  <c r="B867" i="8"/>
  <c r="C867" i="8"/>
  <c r="D867" i="8"/>
  <c r="E867" i="8"/>
  <c r="B868" i="8"/>
  <c r="C868" i="8"/>
  <c r="D868" i="8"/>
  <c r="E868" i="8"/>
  <c r="B869" i="8"/>
  <c r="C869" i="8"/>
  <c r="D869" i="8"/>
  <c r="E869" i="8"/>
  <c r="B870" i="8"/>
  <c r="C870" i="8"/>
  <c r="D870" i="8"/>
  <c r="E870" i="8"/>
  <c r="B871" i="8"/>
  <c r="C871" i="8"/>
  <c r="D871" i="8"/>
  <c r="E871" i="8"/>
  <c r="B872" i="8"/>
  <c r="C872" i="8"/>
  <c r="D872" i="8"/>
  <c r="E872" i="8"/>
  <c r="B873" i="8"/>
  <c r="C873" i="8"/>
  <c r="D873" i="8"/>
  <c r="E873" i="8"/>
  <c r="B874" i="8"/>
  <c r="C874" i="8"/>
  <c r="D874" i="8"/>
  <c r="E874" i="8"/>
  <c r="B875" i="8"/>
  <c r="C875" i="8"/>
  <c r="D875" i="8"/>
  <c r="E875" i="8"/>
  <c r="B876" i="8"/>
  <c r="C876" i="8"/>
  <c r="D876" i="8"/>
  <c r="E876" i="8"/>
  <c r="B877" i="8"/>
  <c r="C877" i="8"/>
  <c r="D877" i="8"/>
  <c r="E877" i="8"/>
  <c r="B878" i="8"/>
  <c r="C878" i="8"/>
  <c r="D878" i="8"/>
  <c r="E878" i="8"/>
  <c r="B879" i="8"/>
  <c r="C879" i="8"/>
  <c r="D879" i="8"/>
  <c r="E879" i="8"/>
  <c r="B880" i="8"/>
  <c r="C880" i="8"/>
  <c r="D880" i="8"/>
  <c r="E880" i="8"/>
  <c r="B881" i="8"/>
  <c r="C881" i="8"/>
  <c r="D881" i="8"/>
  <c r="E881" i="8"/>
  <c r="B882" i="8"/>
  <c r="C882" i="8"/>
  <c r="D882" i="8"/>
  <c r="E882" i="8"/>
  <c r="B883" i="8"/>
  <c r="C883" i="8"/>
  <c r="D883" i="8"/>
  <c r="E883" i="8"/>
  <c r="B884" i="8"/>
  <c r="C884" i="8"/>
  <c r="D884" i="8"/>
  <c r="E884" i="8"/>
  <c r="B885" i="8"/>
  <c r="C885" i="8"/>
  <c r="D885" i="8"/>
  <c r="E885" i="8"/>
  <c r="B886" i="8"/>
  <c r="C886" i="8"/>
  <c r="D886" i="8"/>
  <c r="E886" i="8"/>
  <c r="B887" i="8"/>
  <c r="C887" i="8"/>
  <c r="D887" i="8"/>
  <c r="E887" i="8"/>
  <c r="B888" i="8"/>
  <c r="C888" i="8"/>
  <c r="D888" i="8"/>
  <c r="E888" i="8"/>
  <c r="B889" i="8"/>
  <c r="C889" i="8"/>
  <c r="D889" i="8"/>
  <c r="E889" i="8"/>
  <c r="B890" i="8"/>
  <c r="C890" i="8"/>
  <c r="D890" i="8"/>
  <c r="E890" i="8"/>
  <c r="B891" i="8"/>
  <c r="C891" i="8"/>
  <c r="D891" i="8"/>
  <c r="E891" i="8"/>
  <c r="B892" i="8"/>
  <c r="C892" i="8"/>
  <c r="D892" i="8"/>
  <c r="E892" i="8"/>
  <c r="B893" i="8"/>
  <c r="C893" i="8"/>
  <c r="D893" i="8"/>
  <c r="E893" i="8"/>
  <c r="B894" i="8"/>
  <c r="C894" i="8"/>
  <c r="D894" i="8"/>
  <c r="E894" i="8"/>
  <c r="B895" i="8"/>
  <c r="C895" i="8"/>
  <c r="D895" i="8"/>
  <c r="E895" i="8"/>
  <c r="B896" i="8"/>
  <c r="C896" i="8"/>
  <c r="D896" i="8"/>
  <c r="E896" i="8"/>
  <c r="B897" i="8"/>
  <c r="C897" i="8"/>
  <c r="D897" i="8"/>
  <c r="E897" i="8"/>
  <c r="B898" i="8"/>
  <c r="C898" i="8"/>
  <c r="D898" i="8"/>
  <c r="E898" i="8"/>
  <c r="B899" i="8"/>
  <c r="C899" i="8"/>
  <c r="D899" i="8"/>
  <c r="E899" i="8"/>
  <c r="B900" i="8"/>
  <c r="C900" i="8"/>
  <c r="D900" i="8"/>
  <c r="E900" i="8"/>
  <c r="B901" i="8"/>
  <c r="C901" i="8"/>
  <c r="D901" i="8"/>
  <c r="E901" i="8"/>
  <c r="B902" i="8"/>
  <c r="C902" i="8"/>
  <c r="D902" i="8"/>
  <c r="E902" i="8"/>
  <c r="B903" i="8"/>
  <c r="C903" i="8"/>
  <c r="D903" i="8"/>
  <c r="E903" i="8"/>
  <c r="B904" i="8"/>
  <c r="C904" i="8"/>
  <c r="D904" i="8"/>
  <c r="E904" i="8"/>
  <c r="B905" i="8"/>
  <c r="C905" i="8"/>
  <c r="D905" i="8"/>
  <c r="E905" i="8"/>
  <c r="B906" i="8"/>
  <c r="C906" i="8"/>
  <c r="D906" i="8"/>
  <c r="E906" i="8"/>
  <c r="B907" i="8"/>
  <c r="C907" i="8"/>
  <c r="D907" i="8"/>
  <c r="E907" i="8"/>
  <c r="B908" i="8"/>
  <c r="C908" i="8"/>
  <c r="D908" i="8"/>
  <c r="E908" i="8"/>
  <c r="B909" i="8"/>
  <c r="C909" i="8"/>
  <c r="D909" i="8"/>
  <c r="E909" i="8"/>
  <c r="B910" i="8"/>
  <c r="C910" i="8"/>
  <c r="D910" i="8"/>
  <c r="E910" i="8"/>
  <c r="B911" i="8"/>
  <c r="C911" i="8"/>
  <c r="D911" i="8"/>
  <c r="E911" i="8"/>
  <c r="B912" i="8"/>
  <c r="C912" i="8"/>
  <c r="D912" i="8"/>
  <c r="E912" i="8"/>
  <c r="B913" i="8"/>
  <c r="C913" i="8"/>
  <c r="D913" i="8"/>
  <c r="E913" i="8"/>
  <c r="B914" i="8"/>
  <c r="C914" i="8"/>
  <c r="D914" i="8"/>
  <c r="E914" i="8"/>
  <c r="B915" i="8"/>
  <c r="C915" i="8"/>
  <c r="D915" i="8"/>
  <c r="E915" i="8"/>
  <c r="B916" i="8"/>
  <c r="C916" i="8"/>
  <c r="D916" i="8"/>
  <c r="E916" i="8"/>
  <c r="B917" i="8"/>
  <c r="C917" i="8"/>
  <c r="D917" i="8"/>
  <c r="E917" i="8"/>
  <c r="B918" i="8"/>
  <c r="C918" i="8"/>
  <c r="D918" i="8"/>
  <c r="E918" i="8"/>
  <c r="B919" i="8"/>
  <c r="C919" i="8"/>
  <c r="D919" i="8"/>
  <c r="E919" i="8"/>
  <c r="B920" i="8"/>
  <c r="C920" i="8"/>
  <c r="D920" i="8"/>
  <c r="E920" i="8"/>
  <c r="B921" i="8"/>
  <c r="C921" i="8"/>
  <c r="D921" i="8"/>
  <c r="E921" i="8"/>
  <c r="B922" i="8"/>
  <c r="C922" i="8"/>
  <c r="D922" i="8"/>
  <c r="E922" i="8"/>
  <c r="B923" i="8"/>
  <c r="C923" i="8"/>
  <c r="D923" i="8"/>
  <c r="E923" i="8"/>
  <c r="B924" i="8"/>
  <c r="C924" i="8"/>
  <c r="D924" i="8"/>
  <c r="E924" i="8"/>
  <c r="B925" i="8"/>
  <c r="C925" i="8"/>
  <c r="D925" i="8"/>
  <c r="E925" i="8"/>
  <c r="B926" i="8"/>
  <c r="C926" i="8"/>
  <c r="D926" i="8"/>
  <c r="E926" i="8"/>
  <c r="B927" i="8"/>
  <c r="C927" i="8"/>
  <c r="D927" i="8"/>
  <c r="E927" i="8"/>
  <c r="B928" i="8"/>
  <c r="C928" i="8"/>
  <c r="D928" i="8"/>
  <c r="E928" i="8"/>
  <c r="B929" i="8"/>
  <c r="C929" i="8"/>
  <c r="D929" i="8"/>
  <c r="E929" i="8"/>
  <c r="B930" i="8"/>
  <c r="C930" i="8"/>
  <c r="D930" i="8"/>
  <c r="E930" i="8"/>
  <c r="B931" i="8"/>
  <c r="C931" i="8"/>
  <c r="D931" i="8"/>
  <c r="E931" i="8"/>
  <c r="B932" i="8"/>
  <c r="C932" i="8"/>
  <c r="D932" i="8"/>
  <c r="E932" i="8"/>
  <c r="B933" i="8"/>
  <c r="C933" i="8"/>
  <c r="D933" i="8"/>
  <c r="E933" i="8"/>
  <c r="B934" i="8"/>
  <c r="C934" i="8"/>
  <c r="D934" i="8"/>
  <c r="E934" i="8"/>
  <c r="B935" i="8"/>
  <c r="C935" i="8"/>
  <c r="D935" i="8"/>
  <c r="E935" i="8"/>
  <c r="B936" i="8"/>
  <c r="C936" i="8"/>
  <c r="D936" i="8"/>
  <c r="E936" i="8"/>
  <c r="B937" i="8"/>
  <c r="C937" i="8"/>
  <c r="D937" i="8"/>
  <c r="E937" i="8"/>
  <c r="B938" i="8"/>
  <c r="C938" i="8"/>
  <c r="D938" i="8"/>
  <c r="E938" i="8"/>
  <c r="B939" i="8"/>
  <c r="C939" i="8"/>
  <c r="D939" i="8"/>
  <c r="E939" i="8"/>
  <c r="B940" i="8"/>
  <c r="C940" i="8"/>
  <c r="D940" i="8"/>
  <c r="E940" i="8"/>
  <c r="B941" i="8"/>
  <c r="C941" i="8"/>
  <c r="D941" i="8"/>
  <c r="E941" i="8"/>
  <c r="B942" i="8"/>
  <c r="C942" i="8"/>
  <c r="D942" i="8"/>
  <c r="E942" i="8"/>
  <c r="B943" i="8"/>
  <c r="C943" i="8"/>
  <c r="D943" i="8"/>
  <c r="E943" i="8"/>
  <c r="B944" i="8"/>
  <c r="C944" i="8"/>
  <c r="D944" i="8"/>
  <c r="E944" i="8"/>
  <c r="B945" i="8"/>
  <c r="C945" i="8"/>
  <c r="D945" i="8"/>
  <c r="E945" i="8"/>
  <c r="B946" i="8"/>
  <c r="C946" i="8"/>
  <c r="D946" i="8"/>
  <c r="E946" i="8"/>
  <c r="B947" i="8"/>
  <c r="C947" i="8"/>
  <c r="D947" i="8"/>
  <c r="E947" i="8"/>
  <c r="B948" i="8"/>
  <c r="C948" i="8"/>
  <c r="D948" i="8"/>
  <c r="E948" i="8"/>
  <c r="B949" i="8"/>
  <c r="C949" i="8"/>
  <c r="D949" i="8"/>
  <c r="E949" i="8"/>
  <c r="B950" i="8"/>
  <c r="C950" i="8"/>
  <c r="D950" i="8"/>
  <c r="E950" i="8"/>
  <c r="B951" i="8"/>
  <c r="C951" i="8"/>
  <c r="D951" i="8"/>
  <c r="E951" i="8"/>
  <c r="B952" i="8"/>
  <c r="C952" i="8"/>
  <c r="D952" i="8"/>
  <c r="E952" i="8"/>
  <c r="B953" i="8"/>
  <c r="C953" i="8"/>
  <c r="D953" i="8"/>
  <c r="E953" i="8"/>
  <c r="B954" i="8"/>
  <c r="C954" i="8"/>
  <c r="D954" i="8"/>
  <c r="E954" i="8"/>
  <c r="B955" i="8"/>
  <c r="C955" i="8"/>
  <c r="D955" i="8"/>
  <c r="E955" i="8"/>
  <c r="B956" i="8"/>
  <c r="C956" i="8"/>
  <c r="D956" i="8"/>
  <c r="E956" i="8"/>
  <c r="B957" i="8"/>
  <c r="C957" i="8"/>
  <c r="D957" i="8"/>
  <c r="E957" i="8"/>
  <c r="B958" i="8"/>
  <c r="C958" i="8"/>
  <c r="D958" i="8"/>
  <c r="E958" i="8"/>
  <c r="B959" i="8"/>
  <c r="C959" i="8"/>
  <c r="D959" i="8"/>
  <c r="E959" i="8"/>
  <c r="B960" i="8"/>
  <c r="C960" i="8"/>
  <c r="D960" i="8"/>
  <c r="E960" i="8"/>
  <c r="B961" i="8"/>
  <c r="C961" i="8"/>
  <c r="D961" i="8"/>
  <c r="E961" i="8"/>
  <c r="B962" i="8"/>
  <c r="C962" i="8"/>
  <c r="D962" i="8"/>
  <c r="E962" i="8"/>
  <c r="B963" i="8"/>
  <c r="C963" i="8"/>
  <c r="D963" i="8"/>
  <c r="E963" i="8"/>
  <c r="B964" i="8"/>
  <c r="C964" i="8"/>
  <c r="D964" i="8"/>
  <c r="E964" i="8"/>
  <c r="B965" i="8"/>
  <c r="C965" i="8"/>
  <c r="D965" i="8"/>
  <c r="E965" i="8"/>
  <c r="B966" i="8"/>
  <c r="C966" i="8"/>
  <c r="D966" i="8"/>
  <c r="E966" i="8"/>
  <c r="B967" i="8"/>
  <c r="C967" i="8"/>
  <c r="D967" i="8"/>
  <c r="E967" i="8"/>
  <c r="B968" i="8"/>
  <c r="C968" i="8"/>
  <c r="D968" i="8"/>
  <c r="E968" i="8"/>
  <c r="B969" i="8"/>
  <c r="C969" i="8"/>
  <c r="D969" i="8"/>
  <c r="E969" i="8"/>
  <c r="B970" i="8"/>
  <c r="C970" i="8"/>
  <c r="D970" i="8"/>
  <c r="E970" i="8"/>
  <c r="B971" i="8"/>
  <c r="C971" i="8"/>
  <c r="D971" i="8"/>
  <c r="E971" i="8"/>
  <c r="B972" i="8"/>
  <c r="C972" i="8"/>
  <c r="D972" i="8"/>
  <c r="E972" i="8"/>
  <c r="B973" i="8"/>
  <c r="C973" i="8"/>
  <c r="D973" i="8"/>
  <c r="E973" i="8"/>
  <c r="B974" i="8"/>
  <c r="C974" i="8"/>
  <c r="D974" i="8"/>
  <c r="E974" i="8"/>
  <c r="B975" i="8"/>
  <c r="C975" i="8"/>
  <c r="D975" i="8"/>
  <c r="E975" i="8"/>
  <c r="B976" i="8"/>
  <c r="C976" i="8"/>
  <c r="D976" i="8"/>
  <c r="E976" i="8"/>
  <c r="B977" i="8"/>
  <c r="C977" i="8"/>
  <c r="D977" i="8"/>
  <c r="E977" i="8"/>
  <c r="B978" i="8"/>
  <c r="C978" i="8"/>
  <c r="D978" i="8"/>
  <c r="E978" i="8"/>
  <c r="B979" i="8"/>
  <c r="C979" i="8"/>
  <c r="D979" i="8"/>
  <c r="E979" i="8"/>
  <c r="B980" i="8"/>
  <c r="C980" i="8"/>
  <c r="D980" i="8"/>
  <c r="E980" i="8"/>
  <c r="B981" i="8"/>
  <c r="C981" i="8"/>
  <c r="D981" i="8"/>
  <c r="E981" i="8"/>
  <c r="B982" i="8"/>
  <c r="C982" i="8"/>
  <c r="D982" i="8"/>
  <c r="E982" i="8"/>
  <c r="B983" i="8"/>
  <c r="C983" i="8"/>
  <c r="D983" i="8"/>
  <c r="E983" i="8"/>
  <c r="B984" i="8"/>
  <c r="C984" i="8"/>
  <c r="D984" i="8"/>
  <c r="E984" i="8"/>
  <c r="B985" i="8"/>
  <c r="C985" i="8"/>
  <c r="D985" i="8"/>
  <c r="E985" i="8"/>
  <c r="B986" i="8"/>
  <c r="C986" i="8"/>
  <c r="D986" i="8"/>
  <c r="E986" i="8"/>
  <c r="B987" i="8"/>
  <c r="C987" i="8"/>
  <c r="D987" i="8"/>
  <c r="E987" i="8"/>
  <c r="B988" i="8"/>
  <c r="C988" i="8"/>
  <c r="D988" i="8"/>
  <c r="E988" i="8"/>
  <c r="B989" i="8"/>
  <c r="C989" i="8"/>
  <c r="D989" i="8"/>
  <c r="E989" i="8"/>
  <c r="B990" i="8"/>
  <c r="C990" i="8"/>
  <c r="D990" i="8"/>
  <c r="E990" i="8"/>
  <c r="B991" i="8"/>
  <c r="C991" i="8"/>
  <c r="D991" i="8"/>
  <c r="E991" i="8"/>
  <c r="B992" i="8"/>
  <c r="C992" i="8"/>
  <c r="D992" i="8"/>
  <c r="E992" i="8"/>
  <c r="B993" i="8"/>
  <c r="C993" i="8"/>
  <c r="D993" i="8"/>
  <c r="E993" i="8"/>
  <c r="B994" i="8"/>
  <c r="C994" i="8"/>
  <c r="D994" i="8"/>
  <c r="E994" i="8"/>
  <c r="B995" i="8"/>
  <c r="C995" i="8"/>
  <c r="D995" i="8"/>
  <c r="E995" i="8"/>
  <c r="B996" i="8"/>
  <c r="C996" i="8"/>
  <c r="D996" i="8"/>
  <c r="E996" i="8"/>
  <c r="B997" i="8"/>
  <c r="C997" i="8"/>
  <c r="D997" i="8"/>
  <c r="E997" i="8"/>
  <c r="B998" i="8"/>
  <c r="C998" i="8"/>
  <c r="D998" i="8"/>
  <c r="E998" i="8"/>
  <c r="B999" i="8"/>
  <c r="C999" i="8"/>
  <c r="D999" i="8"/>
  <c r="E999" i="8"/>
  <c r="B1000" i="8"/>
  <c r="C1000" i="8"/>
  <c r="D1000" i="8"/>
  <c r="E1000" i="8"/>
  <c r="B1001" i="8"/>
  <c r="C1001" i="8"/>
  <c r="D1001" i="8"/>
  <c r="E1001" i="8"/>
  <c r="A3" i="8"/>
  <c r="A4" i="8"/>
  <c r="F4" i="8" s="1"/>
  <c r="A5" i="8"/>
  <c r="A6" i="8"/>
  <c r="A7" i="8"/>
  <c r="A8" i="8"/>
  <c r="F8" i="8" s="1"/>
  <c r="A9" i="8"/>
  <c r="A10" i="8"/>
  <c r="A11" i="8"/>
  <c r="A12" i="8"/>
  <c r="A13" i="8"/>
  <c r="A14" i="8"/>
  <c r="A15" i="8"/>
  <c r="A16" i="8"/>
  <c r="F16" i="8" s="1"/>
  <c r="A17" i="8"/>
  <c r="A18" i="8"/>
  <c r="A19" i="8"/>
  <c r="A20" i="8"/>
  <c r="F20" i="8" s="1"/>
  <c r="A21" i="8"/>
  <c r="A22" i="8"/>
  <c r="A23" i="8"/>
  <c r="A24" i="8"/>
  <c r="F24" i="8" s="1"/>
  <c r="A25" i="8"/>
  <c r="A26" i="8"/>
  <c r="A27" i="8"/>
  <c r="A28" i="8"/>
  <c r="F28" i="8" s="1"/>
  <c r="A29" i="8"/>
  <c r="A30" i="8"/>
  <c r="A31" i="8"/>
  <c r="A32" i="8"/>
  <c r="F32" i="8" s="1"/>
  <c r="A33" i="8"/>
  <c r="A34" i="8"/>
  <c r="A35" i="8"/>
  <c r="A36" i="8"/>
  <c r="F36" i="8" s="1"/>
  <c r="A37" i="8"/>
  <c r="A38" i="8"/>
  <c r="A39" i="8"/>
  <c r="A40" i="8"/>
  <c r="F40" i="8" s="1"/>
  <c r="A41" i="8"/>
  <c r="A42" i="8"/>
  <c r="A43" i="8"/>
  <c r="A44" i="8"/>
  <c r="F44" i="8" s="1"/>
  <c r="A45" i="8"/>
  <c r="A46" i="8"/>
  <c r="A47" i="8"/>
  <c r="A48" i="8"/>
  <c r="F48" i="8" s="1"/>
  <c r="A49" i="8"/>
  <c r="A50" i="8"/>
  <c r="A51" i="8"/>
  <c r="A52" i="8"/>
  <c r="F52" i="8" s="1"/>
  <c r="A53" i="8"/>
  <c r="A54" i="8"/>
  <c r="A55" i="8"/>
  <c r="A56" i="8"/>
  <c r="F56" i="8" s="1"/>
  <c r="A57" i="8"/>
  <c r="A58" i="8"/>
  <c r="A59" i="8"/>
  <c r="A60" i="8"/>
  <c r="F60" i="8" s="1"/>
  <c r="A61" i="8"/>
  <c r="A62" i="8"/>
  <c r="A63" i="8"/>
  <c r="A64" i="8"/>
  <c r="F64" i="8" s="1"/>
  <c r="A65" i="8"/>
  <c r="A66" i="8"/>
  <c r="A67" i="8"/>
  <c r="A68" i="8"/>
  <c r="F68" i="8" s="1"/>
  <c r="A69" i="8"/>
  <c r="A70" i="8"/>
  <c r="A71" i="8"/>
  <c r="A72" i="8"/>
  <c r="F72" i="8" s="1"/>
  <c r="A73" i="8"/>
  <c r="A74" i="8"/>
  <c r="A75" i="8"/>
  <c r="A76" i="8"/>
  <c r="F76" i="8" s="1"/>
  <c r="A77" i="8"/>
  <c r="A78" i="8"/>
  <c r="A79" i="8"/>
  <c r="A80" i="8"/>
  <c r="F80" i="8" s="1"/>
  <c r="A81" i="8"/>
  <c r="A82" i="8"/>
  <c r="A83" i="8"/>
  <c r="A84" i="8"/>
  <c r="F84" i="8" s="1"/>
  <c r="A85" i="8"/>
  <c r="A86" i="8"/>
  <c r="A87" i="8"/>
  <c r="A88" i="8"/>
  <c r="F88" i="8" s="1"/>
  <c r="A89" i="8"/>
  <c r="A90" i="8"/>
  <c r="A91" i="8"/>
  <c r="A92" i="8"/>
  <c r="F92" i="8" s="1"/>
  <c r="A93" i="8"/>
  <c r="A94" i="8"/>
  <c r="A95" i="8"/>
  <c r="A96" i="8"/>
  <c r="F96" i="8" s="1"/>
  <c r="A97" i="8"/>
  <c r="A98" i="8"/>
  <c r="A99" i="8"/>
  <c r="A100" i="8"/>
  <c r="F100" i="8" s="1"/>
  <c r="A101" i="8"/>
  <c r="A102" i="8"/>
  <c r="A103" i="8"/>
  <c r="A104" i="8"/>
  <c r="F104" i="8" s="1"/>
  <c r="A105" i="8"/>
  <c r="A106" i="8"/>
  <c r="A107" i="8"/>
  <c r="A108" i="8"/>
  <c r="F108" i="8" s="1"/>
  <c r="A109" i="8"/>
  <c r="A110" i="8"/>
  <c r="A111" i="8"/>
  <c r="A112" i="8"/>
  <c r="F112" i="8" s="1"/>
  <c r="A113" i="8"/>
  <c r="A114" i="8"/>
  <c r="A115" i="8"/>
  <c r="A116" i="8"/>
  <c r="F116" i="8" s="1"/>
  <c r="A117" i="8"/>
  <c r="A118" i="8"/>
  <c r="A119" i="8"/>
  <c r="A120" i="8"/>
  <c r="F120" i="8" s="1"/>
  <c r="A121" i="8"/>
  <c r="A122" i="8"/>
  <c r="A123" i="8"/>
  <c r="A124" i="8"/>
  <c r="F124" i="8" s="1"/>
  <c r="A125" i="8"/>
  <c r="A126" i="8"/>
  <c r="A127" i="8"/>
  <c r="A128" i="8"/>
  <c r="F128" i="8" s="1"/>
  <c r="A129" i="8"/>
  <c r="A130" i="8"/>
  <c r="A131" i="8"/>
  <c r="A132" i="8"/>
  <c r="F132" i="8" s="1"/>
  <c r="A133" i="8"/>
  <c r="A134" i="8"/>
  <c r="A135" i="8"/>
  <c r="A136" i="8"/>
  <c r="F136" i="8" s="1"/>
  <c r="A137" i="8"/>
  <c r="A138" i="8"/>
  <c r="A139" i="8"/>
  <c r="A140" i="8"/>
  <c r="F140" i="8" s="1"/>
  <c r="A141" i="8"/>
  <c r="A142" i="8"/>
  <c r="A143" i="8"/>
  <c r="A144" i="8"/>
  <c r="F144" i="8" s="1"/>
  <c r="A145" i="8"/>
  <c r="A146" i="8"/>
  <c r="A147" i="8"/>
  <c r="A148" i="8"/>
  <c r="F148" i="8" s="1"/>
  <c r="A149" i="8"/>
  <c r="A150" i="8"/>
  <c r="A151" i="8"/>
  <c r="A152" i="8"/>
  <c r="F152" i="8" s="1"/>
  <c r="A153" i="8"/>
  <c r="A154" i="8"/>
  <c r="A155" i="8"/>
  <c r="A156" i="8"/>
  <c r="F156" i="8" s="1"/>
  <c r="A157" i="8"/>
  <c r="A158" i="8"/>
  <c r="A159" i="8"/>
  <c r="A160" i="8"/>
  <c r="F160" i="8" s="1"/>
  <c r="A161" i="8"/>
  <c r="A162" i="8"/>
  <c r="A163" i="8"/>
  <c r="A164" i="8"/>
  <c r="F164" i="8" s="1"/>
  <c r="A165" i="8"/>
  <c r="A166" i="8"/>
  <c r="A167" i="8"/>
  <c r="A168" i="8"/>
  <c r="F168" i="8" s="1"/>
  <c r="A169" i="8"/>
  <c r="A170" i="8"/>
  <c r="A171" i="8"/>
  <c r="A172" i="8"/>
  <c r="F172" i="8" s="1"/>
  <c r="A173" i="8"/>
  <c r="A174" i="8"/>
  <c r="A175" i="8"/>
  <c r="A176" i="8"/>
  <c r="F176" i="8" s="1"/>
  <c r="A177" i="8"/>
  <c r="A178" i="8"/>
  <c r="A179" i="8"/>
  <c r="A180" i="8"/>
  <c r="A181" i="8"/>
  <c r="A182" i="8"/>
  <c r="A183" i="8"/>
  <c r="A184" i="8"/>
  <c r="F184" i="8" s="1"/>
  <c r="A185" i="8"/>
  <c r="A186" i="8"/>
  <c r="A187" i="8"/>
  <c r="A188" i="8"/>
  <c r="F188" i="8" s="1"/>
  <c r="A189" i="8"/>
  <c r="A190" i="8"/>
  <c r="A191" i="8"/>
  <c r="A192" i="8"/>
  <c r="F192" i="8" s="1"/>
  <c r="A193" i="8"/>
  <c r="A194" i="8"/>
  <c r="A195" i="8"/>
  <c r="A196" i="8"/>
  <c r="F196" i="8" s="1"/>
  <c r="A197" i="8"/>
  <c r="A198" i="8"/>
  <c r="A199" i="8"/>
  <c r="A200" i="8"/>
  <c r="F200" i="8" s="1"/>
  <c r="A201" i="8"/>
  <c r="A202" i="8"/>
  <c r="A203" i="8"/>
  <c r="A204" i="8"/>
  <c r="F204" i="8" s="1"/>
  <c r="A205" i="8"/>
  <c r="A206" i="8"/>
  <c r="A207" i="8"/>
  <c r="A208" i="8"/>
  <c r="F208" i="8" s="1"/>
  <c r="A209" i="8"/>
  <c r="A210" i="8"/>
  <c r="A211" i="8"/>
  <c r="A212" i="8"/>
  <c r="F212" i="8" s="1"/>
  <c r="A213" i="8"/>
  <c r="A214" i="8"/>
  <c r="A215" i="8"/>
  <c r="A216" i="8"/>
  <c r="F216" i="8" s="1"/>
  <c r="A217" i="8"/>
  <c r="A218" i="8"/>
  <c r="A219" i="8"/>
  <c r="A220" i="8"/>
  <c r="F220" i="8" s="1"/>
  <c r="A221" i="8"/>
  <c r="A222" i="8"/>
  <c r="A223" i="8"/>
  <c r="A224" i="8"/>
  <c r="F224" i="8" s="1"/>
  <c r="A225" i="8"/>
  <c r="A226" i="8"/>
  <c r="A227" i="8"/>
  <c r="A228" i="8"/>
  <c r="F228" i="8" s="1"/>
  <c r="A229" i="8"/>
  <c r="A230" i="8"/>
  <c r="A231" i="8"/>
  <c r="A232" i="8"/>
  <c r="F232" i="8" s="1"/>
  <c r="A233" i="8"/>
  <c r="A234" i="8"/>
  <c r="A235" i="8"/>
  <c r="A236" i="8"/>
  <c r="F236" i="8" s="1"/>
  <c r="A237" i="8"/>
  <c r="A238" i="8"/>
  <c r="A239" i="8"/>
  <c r="A240" i="8"/>
  <c r="F240" i="8" s="1"/>
  <c r="A241" i="8"/>
  <c r="A242" i="8"/>
  <c r="A243" i="8"/>
  <c r="A244" i="8"/>
  <c r="F244" i="8" s="1"/>
  <c r="A245" i="8"/>
  <c r="A246" i="8"/>
  <c r="A247" i="8"/>
  <c r="A248" i="8"/>
  <c r="F248" i="8" s="1"/>
  <c r="A249" i="8"/>
  <c r="A250" i="8"/>
  <c r="A251" i="8"/>
  <c r="A252" i="8"/>
  <c r="F252" i="8" s="1"/>
  <c r="A253" i="8"/>
  <c r="A254" i="8"/>
  <c r="A255" i="8"/>
  <c r="A256" i="8"/>
  <c r="F256" i="8" s="1"/>
  <c r="A257" i="8"/>
  <c r="A258" i="8"/>
  <c r="A259" i="8"/>
  <c r="A260" i="8"/>
  <c r="F260" i="8" s="1"/>
  <c r="A261" i="8"/>
  <c r="A262" i="8"/>
  <c r="A263" i="8"/>
  <c r="A264" i="8"/>
  <c r="F264" i="8" s="1"/>
  <c r="A265" i="8"/>
  <c r="A266" i="8"/>
  <c r="A267" i="8"/>
  <c r="A268" i="8"/>
  <c r="F268" i="8" s="1"/>
  <c r="A269" i="8"/>
  <c r="A270" i="8"/>
  <c r="A271" i="8"/>
  <c r="A272" i="8"/>
  <c r="F272" i="8" s="1"/>
  <c r="A273" i="8"/>
  <c r="A274" i="8"/>
  <c r="A275" i="8"/>
  <c r="A276" i="8"/>
  <c r="F276" i="8" s="1"/>
  <c r="A277" i="8"/>
  <c r="A278" i="8"/>
  <c r="A279" i="8"/>
  <c r="A280" i="8"/>
  <c r="F280" i="8" s="1"/>
  <c r="A281" i="8"/>
  <c r="A282" i="8"/>
  <c r="A283" i="8"/>
  <c r="A284" i="8"/>
  <c r="F284" i="8" s="1"/>
  <c r="A285" i="8"/>
  <c r="A286" i="8"/>
  <c r="A287" i="8"/>
  <c r="A288" i="8"/>
  <c r="F288" i="8" s="1"/>
  <c r="A289" i="8"/>
  <c r="A290" i="8"/>
  <c r="A291" i="8"/>
  <c r="A292" i="8"/>
  <c r="F292" i="8" s="1"/>
  <c r="A293" i="8"/>
  <c r="A294" i="8"/>
  <c r="A295" i="8"/>
  <c r="A296" i="8"/>
  <c r="F296" i="8" s="1"/>
  <c r="A297" i="8"/>
  <c r="A298" i="8"/>
  <c r="A299" i="8"/>
  <c r="A300" i="8"/>
  <c r="F300" i="8" s="1"/>
  <c r="A301" i="8"/>
  <c r="A302" i="8"/>
  <c r="A303" i="8"/>
  <c r="A304" i="8"/>
  <c r="F304" i="8" s="1"/>
  <c r="A305" i="8"/>
  <c r="A306" i="8"/>
  <c r="A307" i="8"/>
  <c r="A308" i="8"/>
  <c r="F308" i="8" s="1"/>
  <c r="A309" i="8"/>
  <c r="A310" i="8"/>
  <c r="A311" i="8"/>
  <c r="A312" i="8"/>
  <c r="F312" i="8" s="1"/>
  <c r="A313" i="8"/>
  <c r="A314" i="8"/>
  <c r="A315" i="8"/>
  <c r="A316" i="8"/>
  <c r="F316" i="8" s="1"/>
  <c r="A317" i="8"/>
  <c r="A318" i="8"/>
  <c r="A319" i="8"/>
  <c r="A320" i="8"/>
  <c r="F320" i="8" s="1"/>
  <c r="A321" i="8"/>
  <c r="A322" i="8"/>
  <c r="A323" i="8"/>
  <c r="A324" i="8"/>
  <c r="F324" i="8" s="1"/>
  <c r="A325" i="8"/>
  <c r="A326" i="8"/>
  <c r="A327" i="8"/>
  <c r="A328" i="8"/>
  <c r="F328" i="8" s="1"/>
  <c r="A329" i="8"/>
  <c r="A330" i="8"/>
  <c r="A331" i="8"/>
  <c r="A332" i="8"/>
  <c r="F332" i="8" s="1"/>
  <c r="A333" i="8"/>
  <c r="A334" i="8"/>
  <c r="A335" i="8"/>
  <c r="A336" i="8"/>
  <c r="F336" i="8" s="1"/>
  <c r="A337" i="8"/>
  <c r="A338" i="8"/>
  <c r="A339" i="8"/>
  <c r="A340" i="8"/>
  <c r="F340" i="8" s="1"/>
  <c r="A341" i="8"/>
  <c r="A342" i="8"/>
  <c r="A343" i="8"/>
  <c r="A344" i="8"/>
  <c r="F344" i="8" s="1"/>
  <c r="A345" i="8"/>
  <c r="A346" i="8"/>
  <c r="A347" i="8"/>
  <c r="A348" i="8"/>
  <c r="F348" i="8" s="1"/>
  <c r="A349" i="8"/>
  <c r="A350" i="8"/>
  <c r="A351" i="8"/>
  <c r="A352" i="8"/>
  <c r="F352" i="8" s="1"/>
  <c r="A353" i="8"/>
  <c r="A354" i="8"/>
  <c r="A355" i="8"/>
  <c r="A356" i="8"/>
  <c r="F356" i="8" s="1"/>
  <c r="A357" i="8"/>
  <c r="A358" i="8"/>
  <c r="A359" i="8"/>
  <c r="A360" i="8"/>
  <c r="F360" i="8" s="1"/>
  <c r="A361" i="8"/>
  <c r="A362" i="8"/>
  <c r="A363" i="8"/>
  <c r="A364" i="8"/>
  <c r="F364" i="8" s="1"/>
  <c r="A365" i="8"/>
  <c r="A366" i="8"/>
  <c r="A367" i="8"/>
  <c r="A368" i="8"/>
  <c r="F368" i="8" s="1"/>
  <c r="A369" i="8"/>
  <c r="A370" i="8"/>
  <c r="A371" i="8"/>
  <c r="A372" i="8"/>
  <c r="F372" i="8" s="1"/>
  <c r="A373" i="8"/>
  <c r="A374" i="8"/>
  <c r="A375" i="8"/>
  <c r="A376" i="8"/>
  <c r="F376" i="8" s="1"/>
  <c r="A377" i="8"/>
  <c r="A378" i="8"/>
  <c r="A379" i="8"/>
  <c r="A380" i="8"/>
  <c r="F380" i="8" s="1"/>
  <c r="A381" i="8"/>
  <c r="A382" i="8"/>
  <c r="A383" i="8"/>
  <c r="A384" i="8"/>
  <c r="F384" i="8" s="1"/>
  <c r="A385" i="8"/>
  <c r="A386" i="8"/>
  <c r="A387" i="8"/>
  <c r="A388" i="8"/>
  <c r="F388" i="8" s="1"/>
  <c r="A389" i="8"/>
  <c r="A390" i="8"/>
  <c r="A391" i="8"/>
  <c r="A392" i="8"/>
  <c r="F392" i="8" s="1"/>
  <c r="A393" i="8"/>
  <c r="A394" i="8"/>
  <c r="A395" i="8"/>
  <c r="A396" i="8"/>
  <c r="F396" i="8" s="1"/>
  <c r="A397" i="8"/>
  <c r="A398" i="8"/>
  <c r="A399" i="8"/>
  <c r="A400" i="8"/>
  <c r="F400" i="8" s="1"/>
  <c r="A401" i="8"/>
  <c r="A402" i="8"/>
  <c r="A403" i="8"/>
  <c r="A404" i="8"/>
  <c r="F404" i="8" s="1"/>
  <c r="A405" i="8"/>
  <c r="A406" i="8"/>
  <c r="A407" i="8"/>
  <c r="A408" i="8"/>
  <c r="F408" i="8" s="1"/>
  <c r="A409" i="8"/>
  <c r="A410" i="8"/>
  <c r="A411" i="8"/>
  <c r="A412" i="8"/>
  <c r="F412" i="8" s="1"/>
  <c r="A413" i="8"/>
  <c r="A414" i="8"/>
  <c r="A415" i="8"/>
  <c r="A416" i="8"/>
  <c r="F416" i="8" s="1"/>
  <c r="A417" i="8"/>
  <c r="A418" i="8"/>
  <c r="A419" i="8"/>
  <c r="A420" i="8"/>
  <c r="F420" i="8" s="1"/>
  <c r="A421" i="8"/>
  <c r="A422" i="8"/>
  <c r="A423" i="8"/>
  <c r="A424" i="8"/>
  <c r="F424" i="8" s="1"/>
  <c r="A425" i="8"/>
  <c r="A426" i="8"/>
  <c r="A427" i="8"/>
  <c r="A428" i="8"/>
  <c r="F428" i="8" s="1"/>
  <c r="A429" i="8"/>
  <c r="A430" i="8"/>
  <c r="A431" i="8"/>
  <c r="A432" i="8"/>
  <c r="F432" i="8" s="1"/>
  <c r="A433" i="8"/>
  <c r="A434" i="8"/>
  <c r="A435" i="8"/>
  <c r="A436" i="8"/>
  <c r="F436" i="8" s="1"/>
  <c r="A437" i="8"/>
  <c r="A438" i="8"/>
  <c r="A439" i="8"/>
  <c r="A440" i="8"/>
  <c r="F440" i="8" s="1"/>
  <c r="A441" i="8"/>
  <c r="A442" i="8"/>
  <c r="A443" i="8"/>
  <c r="A444" i="8"/>
  <c r="F444" i="8" s="1"/>
  <c r="A445" i="8"/>
  <c r="A446" i="8"/>
  <c r="A447" i="8"/>
  <c r="A448" i="8"/>
  <c r="F448" i="8" s="1"/>
  <c r="A449" i="8"/>
  <c r="A450" i="8"/>
  <c r="A451" i="8"/>
  <c r="A452" i="8"/>
  <c r="F452" i="8" s="1"/>
  <c r="A453" i="8"/>
  <c r="A454" i="8"/>
  <c r="A455" i="8"/>
  <c r="A456" i="8"/>
  <c r="F456" i="8" s="1"/>
  <c r="A457" i="8"/>
  <c r="A458" i="8"/>
  <c r="A459" i="8"/>
  <c r="A460" i="8"/>
  <c r="F460" i="8" s="1"/>
  <c r="A461" i="8"/>
  <c r="A462" i="8"/>
  <c r="A463" i="8"/>
  <c r="A464" i="8"/>
  <c r="F464" i="8" s="1"/>
  <c r="A465" i="8"/>
  <c r="A466" i="8"/>
  <c r="A467" i="8"/>
  <c r="A468" i="8"/>
  <c r="F468" i="8" s="1"/>
  <c r="A469" i="8"/>
  <c r="A470" i="8"/>
  <c r="A471" i="8"/>
  <c r="A472" i="8"/>
  <c r="F472" i="8" s="1"/>
  <c r="A473" i="8"/>
  <c r="A474" i="8"/>
  <c r="A475" i="8"/>
  <c r="A476" i="8"/>
  <c r="F476" i="8" s="1"/>
  <c r="A477" i="8"/>
  <c r="A478" i="8"/>
  <c r="A479" i="8"/>
  <c r="A480" i="8"/>
  <c r="F480" i="8" s="1"/>
  <c r="A481" i="8"/>
  <c r="A482" i="8"/>
  <c r="A483" i="8"/>
  <c r="A484" i="8"/>
  <c r="F484" i="8" s="1"/>
  <c r="A485" i="8"/>
  <c r="A486" i="8"/>
  <c r="A487" i="8"/>
  <c r="A488" i="8"/>
  <c r="F488" i="8" s="1"/>
  <c r="A489" i="8"/>
  <c r="A490" i="8"/>
  <c r="A491" i="8"/>
  <c r="A492" i="8"/>
  <c r="F492" i="8" s="1"/>
  <c r="A493" i="8"/>
  <c r="A494" i="8"/>
  <c r="A495" i="8"/>
  <c r="A496" i="8"/>
  <c r="F496" i="8" s="1"/>
  <c r="A497" i="8"/>
  <c r="A498" i="8"/>
  <c r="A499" i="8"/>
  <c r="A500" i="8"/>
  <c r="F500" i="8" s="1"/>
  <c r="A501" i="8"/>
  <c r="A502" i="8"/>
  <c r="A503" i="8"/>
  <c r="A504" i="8"/>
  <c r="F504" i="8" s="1"/>
  <c r="A505" i="8"/>
  <c r="A506" i="8"/>
  <c r="A507" i="8"/>
  <c r="A508" i="8"/>
  <c r="F508" i="8" s="1"/>
  <c r="A509" i="8"/>
  <c r="A510" i="8"/>
  <c r="A511" i="8"/>
  <c r="A512" i="8"/>
  <c r="F512" i="8" s="1"/>
  <c r="A513" i="8"/>
  <c r="A514" i="8"/>
  <c r="A515" i="8"/>
  <c r="A516" i="8"/>
  <c r="F516" i="8" s="1"/>
  <c r="A517" i="8"/>
  <c r="A518" i="8"/>
  <c r="A519" i="8"/>
  <c r="A520" i="8"/>
  <c r="F520" i="8" s="1"/>
  <c r="A521" i="8"/>
  <c r="A522" i="8"/>
  <c r="A523" i="8"/>
  <c r="A524" i="8"/>
  <c r="F524" i="8" s="1"/>
  <c r="A525" i="8"/>
  <c r="A526" i="8"/>
  <c r="A527" i="8"/>
  <c r="A528" i="8"/>
  <c r="F528" i="8" s="1"/>
  <c r="A529" i="8"/>
  <c r="A530" i="8"/>
  <c r="A531" i="8"/>
  <c r="A532" i="8"/>
  <c r="F532" i="8" s="1"/>
  <c r="A533" i="8"/>
  <c r="A534" i="8"/>
  <c r="A535" i="8"/>
  <c r="A536" i="8"/>
  <c r="F536" i="8" s="1"/>
  <c r="A537" i="8"/>
  <c r="A538" i="8"/>
  <c r="A539" i="8"/>
  <c r="A540" i="8"/>
  <c r="F540" i="8" s="1"/>
  <c r="A541" i="8"/>
  <c r="A542" i="8"/>
  <c r="A543" i="8"/>
  <c r="A544" i="8"/>
  <c r="F544" i="8" s="1"/>
  <c r="A545" i="8"/>
  <c r="A546" i="8"/>
  <c r="A547" i="8"/>
  <c r="A548" i="8"/>
  <c r="F548" i="8" s="1"/>
  <c r="A549" i="8"/>
  <c r="A550" i="8"/>
  <c r="A551" i="8"/>
  <c r="A552" i="8"/>
  <c r="F552" i="8" s="1"/>
  <c r="A553" i="8"/>
  <c r="A554" i="8"/>
  <c r="A555" i="8"/>
  <c r="A556" i="8"/>
  <c r="F556" i="8" s="1"/>
  <c r="A557" i="8"/>
  <c r="A558" i="8"/>
  <c r="A559" i="8"/>
  <c r="A560" i="8"/>
  <c r="F560" i="8" s="1"/>
  <c r="A561" i="8"/>
  <c r="A562" i="8"/>
  <c r="A563" i="8"/>
  <c r="A564" i="8"/>
  <c r="F564" i="8" s="1"/>
  <c r="A565" i="8"/>
  <c r="A566" i="8"/>
  <c r="A567" i="8"/>
  <c r="A568" i="8"/>
  <c r="F568" i="8" s="1"/>
  <c r="A569" i="8"/>
  <c r="A570" i="8"/>
  <c r="A571" i="8"/>
  <c r="A572" i="8"/>
  <c r="F572" i="8" s="1"/>
  <c r="A573" i="8"/>
  <c r="A574" i="8"/>
  <c r="A575" i="8"/>
  <c r="A576" i="8"/>
  <c r="F576" i="8" s="1"/>
  <c r="A577" i="8"/>
  <c r="A578" i="8"/>
  <c r="A579" i="8"/>
  <c r="A580" i="8"/>
  <c r="F580" i="8" s="1"/>
  <c r="A581" i="8"/>
  <c r="A582" i="8"/>
  <c r="A583" i="8"/>
  <c r="A584" i="8"/>
  <c r="F584" i="8" s="1"/>
  <c r="A585" i="8"/>
  <c r="A586" i="8"/>
  <c r="A587" i="8"/>
  <c r="A588" i="8"/>
  <c r="F588" i="8" s="1"/>
  <c r="A589" i="8"/>
  <c r="A590" i="8"/>
  <c r="A591" i="8"/>
  <c r="A592" i="8"/>
  <c r="F592" i="8" s="1"/>
  <c r="A593" i="8"/>
  <c r="A594" i="8"/>
  <c r="A595" i="8"/>
  <c r="A596" i="8"/>
  <c r="F596" i="8" s="1"/>
  <c r="A597" i="8"/>
  <c r="A598" i="8"/>
  <c r="A599" i="8"/>
  <c r="A600" i="8"/>
  <c r="F600" i="8" s="1"/>
  <c r="A601" i="8"/>
  <c r="A602" i="8"/>
  <c r="A603" i="8"/>
  <c r="A604" i="8"/>
  <c r="F604" i="8" s="1"/>
  <c r="A605" i="8"/>
  <c r="A606" i="8"/>
  <c r="A607" i="8"/>
  <c r="A608" i="8"/>
  <c r="F608" i="8" s="1"/>
  <c r="A609" i="8"/>
  <c r="A610" i="8"/>
  <c r="A611" i="8"/>
  <c r="A612" i="8"/>
  <c r="F612" i="8" s="1"/>
  <c r="A613" i="8"/>
  <c r="A614" i="8"/>
  <c r="A615" i="8"/>
  <c r="A616" i="8"/>
  <c r="F616" i="8" s="1"/>
  <c r="A617" i="8"/>
  <c r="A618" i="8"/>
  <c r="A619" i="8"/>
  <c r="A620" i="8"/>
  <c r="F620" i="8" s="1"/>
  <c r="A621" i="8"/>
  <c r="A622" i="8"/>
  <c r="A623" i="8"/>
  <c r="A624" i="8"/>
  <c r="F624" i="8" s="1"/>
  <c r="A625" i="8"/>
  <c r="A626" i="8"/>
  <c r="A627" i="8"/>
  <c r="A628" i="8"/>
  <c r="F628" i="8" s="1"/>
  <c r="A629" i="8"/>
  <c r="A630" i="8"/>
  <c r="A631" i="8"/>
  <c r="A632" i="8"/>
  <c r="F632" i="8" s="1"/>
  <c r="A633" i="8"/>
  <c r="A634" i="8"/>
  <c r="A635" i="8"/>
  <c r="A636" i="8"/>
  <c r="F636" i="8" s="1"/>
  <c r="A637" i="8"/>
  <c r="A638" i="8"/>
  <c r="A639" i="8"/>
  <c r="A640" i="8"/>
  <c r="F640" i="8" s="1"/>
  <c r="A641" i="8"/>
  <c r="A642" i="8"/>
  <c r="A643" i="8"/>
  <c r="A644" i="8"/>
  <c r="F644" i="8" s="1"/>
  <c r="A645" i="8"/>
  <c r="A646" i="8"/>
  <c r="A647" i="8"/>
  <c r="A648" i="8"/>
  <c r="F648" i="8" s="1"/>
  <c r="A649" i="8"/>
  <c r="A650" i="8"/>
  <c r="A651" i="8"/>
  <c r="A652" i="8"/>
  <c r="F652" i="8" s="1"/>
  <c r="A653" i="8"/>
  <c r="A654" i="8"/>
  <c r="A655" i="8"/>
  <c r="A656" i="8"/>
  <c r="F656" i="8" s="1"/>
  <c r="A657" i="8"/>
  <c r="A658" i="8"/>
  <c r="A659" i="8"/>
  <c r="A660" i="8"/>
  <c r="F660" i="8" s="1"/>
  <c r="A661" i="8"/>
  <c r="A662" i="8"/>
  <c r="A663" i="8"/>
  <c r="A664" i="8"/>
  <c r="F664" i="8" s="1"/>
  <c r="A665" i="8"/>
  <c r="A666" i="8"/>
  <c r="A667" i="8"/>
  <c r="A668" i="8"/>
  <c r="F668" i="8" s="1"/>
  <c r="A669" i="8"/>
  <c r="A670" i="8"/>
  <c r="A671" i="8"/>
  <c r="A672" i="8"/>
  <c r="F672" i="8" s="1"/>
  <c r="A673" i="8"/>
  <c r="A674" i="8"/>
  <c r="A675" i="8"/>
  <c r="A676" i="8"/>
  <c r="F676" i="8" s="1"/>
  <c r="A677" i="8"/>
  <c r="A678" i="8"/>
  <c r="A679" i="8"/>
  <c r="A680" i="8"/>
  <c r="F680" i="8" s="1"/>
  <c r="A681" i="8"/>
  <c r="A682" i="8"/>
  <c r="A683" i="8"/>
  <c r="A684" i="8"/>
  <c r="F684" i="8" s="1"/>
  <c r="A685" i="8"/>
  <c r="A686" i="8"/>
  <c r="A687" i="8"/>
  <c r="A688" i="8"/>
  <c r="F688" i="8" s="1"/>
  <c r="A689" i="8"/>
  <c r="A690" i="8"/>
  <c r="A691" i="8"/>
  <c r="A692" i="8"/>
  <c r="F692" i="8" s="1"/>
  <c r="A693" i="8"/>
  <c r="A694" i="8"/>
  <c r="A695" i="8"/>
  <c r="A696" i="8"/>
  <c r="F696" i="8" s="1"/>
  <c r="A697" i="8"/>
  <c r="A698" i="8"/>
  <c r="A699" i="8"/>
  <c r="A700" i="8"/>
  <c r="F700" i="8" s="1"/>
  <c r="A701" i="8"/>
  <c r="A702" i="8"/>
  <c r="A703" i="8"/>
  <c r="A704" i="8"/>
  <c r="F704" i="8" s="1"/>
  <c r="A705" i="8"/>
  <c r="A706" i="8"/>
  <c r="A707" i="8"/>
  <c r="A708" i="8"/>
  <c r="F708" i="8" s="1"/>
  <c r="A709" i="8"/>
  <c r="A710" i="8"/>
  <c r="A711" i="8"/>
  <c r="A712" i="8"/>
  <c r="F712" i="8" s="1"/>
  <c r="A713" i="8"/>
  <c r="A714" i="8"/>
  <c r="A715" i="8"/>
  <c r="A716" i="8"/>
  <c r="F716" i="8" s="1"/>
  <c r="A717" i="8"/>
  <c r="A718" i="8"/>
  <c r="A719" i="8"/>
  <c r="A720" i="8"/>
  <c r="F720" i="8" s="1"/>
  <c r="A721" i="8"/>
  <c r="A722" i="8"/>
  <c r="A723" i="8"/>
  <c r="A724" i="8"/>
  <c r="F724" i="8" s="1"/>
  <c r="A725" i="8"/>
  <c r="A726" i="8"/>
  <c r="A727" i="8"/>
  <c r="A728" i="8"/>
  <c r="F728" i="8" s="1"/>
  <c r="A729" i="8"/>
  <c r="A730" i="8"/>
  <c r="A731" i="8"/>
  <c r="A732" i="8"/>
  <c r="F732" i="8" s="1"/>
  <c r="A733" i="8"/>
  <c r="A734" i="8"/>
  <c r="A735" i="8"/>
  <c r="A736" i="8"/>
  <c r="F736" i="8" s="1"/>
  <c r="A737" i="8"/>
  <c r="A738" i="8"/>
  <c r="A739" i="8"/>
  <c r="A740" i="8"/>
  <c r="F740" i="8" s="1"/>
  <c r="A741" i="8"/>
  <c r="A742" i="8"/>
  <c r="A743" i="8"/>
  <c r="A744" i="8"/>
  <c r="F744" i="8" s="1"/>
  <c r="A745" i="8"/>
  <c r="A746" i="8"/>
  <c r="A747" i="8"/>
  <c r="A748" i="8"/>
  <c r="F748" i="8" s="1"/>
  <c r="A749" i="8"/>
  <c r="A750" i="8"/>
  <c r="A751" i="8"/>
  <c r="A752" i="8"/>
  <c r="F752" i="8" s="1"/>
  <c r="A753" i="8"/>
  <c r="A754" i="8"/>
  <c r="A755" i="8"/>
  <c r="A756" i="8"/>
  <c r="F756" i="8" s="1"/>
  <c r="A757" i="8"/>
  <c r="A758" i="8"/>
  <c r="A759" i="8"/>
  <c r="A760" i="8"/>
  <c r="F760" i="8" s="1"/>
  <c r="A761" i="8"/>
  <c r="A762" i="8"/>
  <c r="A763" i="8"/>
  <c r="A764" i="8"/>
  <c r="F764" i="8" s="1"/>
  <c r="A765" i="8"/>
  <c r="A766" i="8"/>
  <c r="A767" i="8"/>
  <c r="A768" i="8"/>
  <c r="F768" i="8" s="1"/>
  <c r="A769" i="8"/>
  <c r="A770" i="8"/>
  <c r="A771" i="8"/>
  <c r="A772" i="8"/>
  <c r="F772" i="8" s="1"/>
  <c r="A773" i="8"/>
  <c r="A774" i="8"/>
  <c r="A775" i="8"/>
  <c r="A776" i="8"/>
  <c r="F776" i="8" s="1"/>
  <c r="A777" i="8"/>
  <c r="A778" i="8"/>
  <c r="A779" i="8"/>
  <c r="A780" i="8"/>
  <c r="F780" i="8" s="1"/>
  <c r="A781" i="8"/>
  <c r="A782" i="8"/>
  <c r="A783" i="8"/>
  <c r="A784" i="8"/>
  <c r="F784" i="8" s="1"/>
  <c r="A785" i="8"/>
  <c r="A786" i="8"/>
  <c r="A787" i="8"/>
  <c r="A788" i="8"/>
  <c r="F788" i="8" s="1"/>
  <c r="A789" i="8"/>
  <c r="A790" i="8"/>
  <c r="A791" i="8"/>
  <c r="A792" i="8"/>
  <c r="F792" i="8" s="1"/>
  <c r="A793" i="8"/>
  <c r="A794" i="8"/>
  <c r="A795" i="8"/>
  <c r="A796" i="8"/>
  <c r="F796" i="8" s="1"/>
  <c r="A797" i="8"/>
  <c r="A798" i="8"/>
  <c r="A799" i="8"/>
  <c r="A800" i="8"/>
  <c r="F800" i="8" s="1"/>
  <c r="A801" i="8"/>
  <c r="A802" i="8"/>
  <c r="A803" i="8"/>
  <c r="A804" i="8"/>
  <c r="F804" i="8" s="1"/>
  <c r="A805" i="8"/>
  <c r="A806" i="8"/>
  <c r="A807" i="8"/>
  <c r="A808" i="8"/>
  <c r="F808" i="8" s="1"/>
  <c r="A809" i="8"/>
  <c r="A810" i="8"/>
  <c r="A811" i="8"/>
  <c r="A812" i="8"/>
  <c r="F812" i="8" s="1"/>
  <c r="A813" i="8"/>
  <c r="A814" i="8"/>
  <c r="A815" i="8"/>
  <c r="A816" i="8"/>
  <c r="F816" i="8" s="1"/>
  <c r="A817" i="8"/>
  <c r="A818" i="8"/>
  <c r="A819" i="8"/>
  <c r="A820" i="8"/>
  <c r="F820" i="8" s="1"/>
  <c r="A821" i="8"/>
  <c r="A822" i="8"/>
  <c r="A823" i="8"/>
  <c r="A824" i="8"/>
  <c r="F824" i="8" s="1"/>
  <c r="A825" i="8"/>
  <c r="A826" i="8"/>
  <c r="A827" i="8"/>
  <c r="A828" i="8"/>
  <c r="F828" i="8" s="1"/>
  <c r="A829" i="8"/>
  <c r="A830" i="8"/>
  <c r="A831" i="8"/>
  <c r="A832" i="8"/>
  <c r="F832" i="8" s="1"/>
  <c r="A833" i="8"/>
  <c r="A834" i="8"/>
  <c r="A835" i="8"/>
  <c r="A836" i="8"/>
  <c r="F836" i="8" s="1"/>
  <c r="A837" i="8"/>
  <c r="A838" i="8"/>
  <c r="A839" i="8"/>
  <c r="A840" i="8"/>
  <c r="F840" i="8" s="1"/>
  <c r="A841" i="8"/>
  <c r="A842" i="8"/>
  <c r="A843" i="8"/>
  <c r="A844" i="8"/>
  <c r="F844" i="8" s="1"/>
  <c r="A845" i="8"/>
  <c r="A846" i="8"/>
  <c r="A847" i="8"/>
  <c r="A848" i="8"/>
  <c r="F848" i="8" s="1"/>
  <c r="A849" i="8"/>
  <c r="A850" i="8"/>
  <c r="A851" i="8"/>
  <c r="A852" i="8"/>
  <c r="F852" i="8" s="1"/>
  <c r="A853" i="8"/>
  <c r="A854" i="8"/>
  <c r="A855" i="8"/>
  <c r="A856" i="8"/>
  <c r="F856" i="8" s="1"/>
  <c r="A857" i="8"/>
  <c r="A858" i="8"/>
  <c r="A859" i="8"/>
  <c r="A860" i="8"/>
  <c r="F860" i="8" s="1"/>
  <c r="A861" i="8"/>
  <c r="A862" i="8"/>
  <c r="A863" i="8"/>
  <c r="A864" i="8"/>
  <c r="F864" i="8" s="1"/>
  <c r="A865" i="8"/>
  <c r="A866" i="8"/>
  <c r="A867" i="8"/>
  <c r="A868" i="8"/>
  <c r="F868" i="8" s="1"/>
  <c r="A869" i="8"/>
  <c r="A870" i="8"/>
  <c r="A871" i="8"/>
  <c r="A872" i="8"/>
  <c r="F872" i="8" s="1"/>
  <c r="A873" i="8"/>
  <c r="A874" i="8"/>
  <c r="A875" i="8"/>
  <c r="A876" i="8"/>
  <c r="F876" i="8" s="1"/>
  <c r="A877" i="8"/>
  <c r="A878" i="8"/>
  <c r="A879" i="8"/>
  <c r="A880" i="8"/>
  <c r="F880" i="8" s="1"/>
  <c r="A881" i="8"/>
  <c r="A882" i="8"/>
  <c r="A883" i="8"/>
  <c r="A884" i="8"/>
  <c r="F884" i="8" s="1"/>
  <c r="A885" i="8"/>
  <c r="A886" i="8"/>
  <c r="A887" i="8"/>
  <c r="A888" i="8"/>
  <c r="F888" i="8" s="1"/>
  <c r="A889" i="8"/>
  <c r="A890" i="8"/>
  <c r="A891" i="8"/>
  <c r="A892" i="8"/>
  <c r="F892" i="8" s="1"/>
  <c r="A893" i="8"/>
  <c r="A894" i="8"/>
  <c r="A895" i="8"/>
  <c r="A896" i="8"/>
  <c r="F896" i="8" s="1"/>
  <c r="A897" i="8"/>
  <c r="A898" i="8"/>
  <c r="A899" i="8"/>
  <c r="A900" i="8"/>
  <c r="F900" i="8" s="1"/>
  <c r="A901" i="8"/>
  <c r="A902" i="8"/>
  <c r="A903" i="8"/>
  <c r="A904" i="8"/>
  <c r="F904" i="8" s="1"/>
  <c r="A905" i="8"/>
  <c r="A906" i="8"/>
  <c r="A907" i="8"/>
  <c r="A908" i="8"/>
  <c r="F908" i="8" s="1"/>
  <c r="A909" i="8"/>
  <c r="A910" i="8"/>
  <c r="A911" i="8"/>
  <c r="A912" i="8"/>
  <c r="F912" i="8" s="1"/>
  <c r="A913" i="8"/>
  <c r="A914" i="8"/>
  <c r="A915" i="8"/>
  <c r="A916" i="8"/>
  <c r="F916" i="8" s="1"/>
  <c r="A917" i="8"/>
  <c r="A918" i="8"/>
  <c r="A919" i="8"/>
  <c r="A920" i="8"/>
  <c r="F920" i="8" s="1"/>
  <c r="A921" i="8"/>
  <c r="A922" i="8"/>
  <c r="A923" i="8"/>
  <c r="A924" i="8"/>
  <c r="F924" i="8" s="1"/>
  <c r="A925" i="8"/>
  <c r="A926" i="8"/>
  <c r="A927" i="8"/>
  <c r="A928" i="8"/>
  <c r="F928" i="8" s="1"/>
  <c r="A929" i="8"/>
  <c r="A930" i="8"/>
  <c r="A931" i="8"/>
  <c r="A932" i="8"/>
  <c r="F932" i="8" s="1"/>
  <c r="A933" i="8"/>
  <c r="A934" i="8"/>
  <c r="A935" i="8"/>
  <c r="A936" i="8"/>
  <c r="F936" i="8" s="1"/>
  <c r="A937" i="8"/>
  <c r="A938" i="8"/>
  <c r="A939" i="8"/>
  <c r="A940" i="8"/>
  <c r="F940" i="8" s="1"/>
  <c r="A941" i="8"/>
  <c r="A942" i="8"/>
  <c r="A943" i="8"/>
  <c r="A944" i="8"/>
  <c r="F944" i="8" s="1"/>
  <c r="A945" i="8"/>
  <c r="A946" i="8"/>
  <c r="A947" i="8"/>
  <c r="A948" i="8"/>
  <c r="F948" i="8" s="1"/>
  <c r="A949" i="8"/>
  <c r="A950" i="8"/>
  <c r="A951" i="8"/>
  <c r="A952" i="8"/>
  <c r="F952" i="8" s="1"/>
  <c r="A953" i="8"/>
  <c r="A954" i="8"/>
  <c r="A955" i="8"/>
  <c r="A956" i="8"/>
  <c r="F956" i="8" s="1"/>
  <c r="A957" i="8"/>
  <c r="A958" i="8"/>
  <c r="A959" i="8"/>
  <c r="A960" i="8"/>
  <c r="F960" i="8" s="1"/>
  <c r="A961" i="8"/>
  <c r="A962" i="8"/>
  <c r="A963" i="8"/>
  <c r="A964" i="8"/>
  <c r="F964" i="8" s="1"/>
  <c r="A965" i="8"/>
  <c r="A966" i="8"/>
  <c r="A967" i="8"/>
  <c r="A968" i="8"/>
  <c r="F968" i="8" s="1"/>
  <c r="A969" i="8"/>
  <c r="A970" i="8"/>
  <c r="A971" i="8"/>
  <c r="A972" i="8"/>
  <c r="F972" i="8" s="1"/>
  <c r="A973" i="8"/>
  <c r="A974" i="8"/>
  <c r="A975" i="8"/>
  <c r="A976" i="8"/>
  <c r="F976" i="8" s="1"/>
  <c r="A977" i="8"/>
  <c r="A978" i="8"/>
  <c r="A979" i="8"/>
  <c r="A980" i="8"/>
  <c r="F980" i="8" s="1"/>
  <c r="A981" i="8"/>
  <c r="A982" i="8"/>
  <c r="A983" i="8"/>
  <c r="A984" i="8"/>
  <c r="F984" i="8" s="1"/>
  <c r="A985" i="8"/>
  <c r="A986" i="8"/>
  <c r="A987" i="8"/>
  <c r="A988" i="8"/>
  <c r="F988" i="8" s="1"/>
  <c r="A989" i="8"/>
  <c r="A990" i="8"/>
  <c r="A991" i="8"/>
  <c r="A992" i="8"/>
  <c r="F992" i="8" s="1"/>
  <c r="A993" i="8"/>
  <c r="A994" i="8"/>
  <c r="A995" i="8"/>
  <c r="A996" i="8"/>
  <c r="F996" i="8" s="1"/>
  <c r="A997" i="8"/>
  <c r="A998" i="8"/>
  <c r="A999" i="8"/>
  <c r="A1000" i="8"/>
  <c r="F1000" i="8" s="1"/>
  <c r="A1001" i="8"/>
  <c r="A2" i="8"/>
  <c r="R4" i="32" l="1"/>
  <c r="R3" i="32" s="1"/>
  <c r="T4" i="32"/>
  <c r="T3" i="32" s="1"/>
  <c r="S4" i="32"/>
  <c r="S3" i="32" s="1"/>
  <c r="U4" i="32"/>
  <c r="U3" i="32" s="1"/>
  <c r="V4" i="32"/>
  <c r="V3" i="32" s="1"/>
  <c r="Q4" i="32"/>
  <c r="Q3" i="32" s="1"/>
  <c r="T3" i="27"/>
  <c r="W3" i="27"/>
  <c r="V3" i="27"/>
  <c r="U3" i="27"/>
  <c r="S3" i="27"/>
  <c r="R3" i="27"/>
  <c r="AA516" i="28"/>
  <c r="L500" i="28"/>
  <c r="R500" i="28" s="1"/>
  <c r="L895" i="28"/>
  <c r="R895" i="28" s="1"/>
  <c r="AA446" i="28"/>
  <c r="AA871" i="28"/>
  <c r="AC1" i="27"/>
  <c r="AB1" i="27"/>
  <c r="AA921" i="28"/>
  <c r="AA962" i="28"/>
  <c r="AA948" i="28"/>
  <c r="N839" i="28"/>
  <c r="T839" i="28" s="1"/>
  <c r="L806" i="28"/>
  <c r="R806" i="28" s="1"/>
  <c r="AA892" i="28"/>
  <c r="M963" i="28"/>
  <c r="S963" i="28" s="1"/>
  <c r="N516" i="28"/>
  <c r="U516" i="28" s="1"/>
  <c r="N500" i="28"/>
  <c r="N963" i="28"/>
  <c r="AA409" i="28"/>
  <c r="AA411" i="28"/>
  <c r="AA764" i="28"/>
  <c r="AA407" i="28"/>
  <c r="AA462" i="28"/>
  <c r="AA500" i="28"/>
  <c r="AA726" i="28"/>
  <c r="M806" i="28"/>
  <c r="S806" i="28" s="1"/>
  <c r="AA662" i="28"/>
  <c r="AA483" i="28"/>
  <c r="M702" i="28"/>
  <c r="L767" i="28"/>
  <c r="R767" i="28" s="1"/>
  <c r="AA14" i="28"/>
  <c r="M839" i="28"/>
  <c r="N702" i="28"/>
  <c r="AA508" i="28"/>
  <c r="AA961" i="28"/>
  <c r="N514" i="28"/>
  <c r="Q514" i="28" s="1"/>
  <c r="N767" i="28"/>
  <c r="U767" i="28" s="1"/>
  <c r="N462" i="28"/>
  <c r="Q462" i="28" s="1"/>
  <c r="L462" i="28"/>
  <c r="L516" i="28"/>
  <c r="AC516" i="28" s="1"/>
  <c r="N14" i="28"/>
  <c r="M514" i="28"/>
  <c r="AA459" i="28"/>
  <c r="AA420" i="28"/>
  <c r="AA495" i="28"/>
  <c r="M895" i="28"/>
  <c r="S895" i="28" s="1"/>
  <c r="M14" i="28"/>
  <c r="S14" i="28" s="1"/>
  <c r="AA702" i="28"/>
  <c r="AA767" i="28"/>
  <c r="AA839" i="28"/>
  <c r="N843" i="28"/>
  <c r="T843" i="28" s="1"/>
  <c r="N951" i="28"/>
  <c r="N819" i="28"/>
  <c r="AA683" i="28"/>
  <c r="AA678" i="28"/>
  <c r="AA880" i="28"/>
  <c r="M468" i="28"/>
  <c r="AA455" i="28"/>
  <c r="AA984" i="28"/>
  <c r="L468" i="28"/>
  <c r="N905" i="28"/>
  <c r="T905" i="28" s="1"/>
  <c r="AA928" i="28"/>
  <c r="M819" i="28"/>
  <c r="AA553" i="28"/>
  <c r="AA772" i="28"/>
  <c r="N636" i="28"/>
  <c r="Q636" i="28" s="1"/>
  <c r="AA1000" i="28"/>
  <c r="M826" i="28"/>
  <c r="U826" i="28" s="1"/>
  <c r="M875" i="28"/>
  <c r="T24" i="28"/>
  <c r="AA826" i="28"/>
  <c r="N655" i="28"/>
  <c r="Q655" i="28" s="1"/>
  <c r="N599" i="28"/>
  <c r="M871" i="28"/>
  <c r="AA334" i="28"/>
  <c r="AA968" i="28"/>
  <c r="AA856" i="28"/>
  <c r="L744" i="28"/>
  <c r="R744" i="28" s="1"/>
  <c r="N446" i="28"/>
  <c r="AA322" i="28"/>
  <c r="AA862" i="28"/>
  <c r="M593" i="28"/>
  <c r="U593" i="28" s="1"/>
  <c r="AA706" i="28"/>
  <c r="N648" i="28"/>
  <c r="AA953" i="28"/>
  <c r="N744" i="28"/>
  <c r="L871" i="28"/>
  <c r="AA626" i="28"/>
  <c r="M446" i="28"/>
  <c r="AA841" i="28"/>
  <c r="AA937" i="28"/>
  <c r="AA790" i="28"/>
  <c r="AA463" i="28"/>
  <c r="AA954" i="28"/>
  <c r="AA311" i="28"/>
  <c r="L518" i="28"/>
  <c r="R518" i="28" s="1"/>
  <c r="AA518" i="28"/>
  <c r="AA976" i="28"/>
  <c r="M843" i="28"/>
  <c r="N465" i="28"/>
  <c r="Q465" i="28" s="1"/>
  <c r="AA330" i="28"/>
  <c r="M424" i="28"/>
  <c r="S424" i="28" s="1"/>
  <c r="N913" i="28"/>
  <c r="U913" i="28" s="1"/>
  <c r="AA674" i="28"/>
  <c r="AA806" i="28"/>
  <c r="AA947" i="28"/>
  <c r="AA429" i="28"/>
  <c r="M703" i="28"/>
  <c r="M518" i="28"/>
  <c r="AA632" i="28"/>
  <c r="AA882" i="28"/>
  <c r="N600" i="28"/>
  <c r="T600" i="28" s="1"/>
  <c r="AA946" i="28"/>
  <c r="AA914" i="28"/>
  <c r="AA732" i="28"/>
  <c r="AA315" i="28"/>
  <c r="M998" i="28"/>
  <c r="N634" i="28"/>
  <c r="M526" i="28"/>
  <c r="N703" i="28"/>
  <c r="T703" i="28" s="1"/>
  <c r="N448" i="28"/>
  <c r="AA692" i="28"/>
  <c r="AA608" i="28"/>
  <c r="AA493" i="28"/>
  <c r="N526" i="28"/>
  <c r="AA916" i="28"/>
  <c r="AA488" i="28"/>
  <c r="AA489" i="28"/>
  <c r="AA963" i="28"/>
  <c r="M634" i="28"/>
  <c r="AA302" i="28"/>
  <c r="AA158" i="28"/>
  <c r="AA94" i="28"/>
  <c r="N881" i="28"/>
  <c r="T881" i="28" s="1"/>
  <c r="M905" i="28"/>
  <c r="L887" i="28"/>
  <c r="N887" i="28"/>
  <c r="U887" i="28" s="1"/>
  <c r="AA360" i="28"/>
  <c r="N931" i="28"/>
  <c r="AA905" i="28"/>
  <c r="AA286" i="28"/>
  <c r="AA190" i="28"/>
  <c r="AA174" i="28"/>
  <c r="AA110" i="28"/>
  <c r="AA5" i="28"/>
  <c r="AA868" i="28"/>
  <c r="M636" i="28"/>
  <c r="AA441" i="28"/>
  <c r="AA696" i="28"/>
  <c r="AA920" i="28"/>
  <c r="N653" i="28"/>
  <c r="U653" i="28" s="1"/>
  <c r="AA979" i="28"/>
  <c r="AA551" i="28"/>
  <c r="AA32" i="28"/>
  <c r="M931" i="28"/>
  <c r="S931" i="28" s="1"/>
  <c r="N592" i="28"/>
  <c r="T592" i="28" s="1"/>
  <c r="AA697" i="28"/>
  <c r="AA710" i="28"/>
  <c r="AA528" i="28"/>
  <c r="M22" i="28"/>
  <c r="U22" i="28" s="1"/>
  <c r="N945" i="28"/>
  <c r="U945" i="28" s="1"/>
  <c r="AA596" i="28"/>
  <c r="AA412" i="28"/>
  <c r="AA345" i="28"/>
  <c r="AA533" i="28"/>
  <c r="AA708" i="28"/>
  <c r="M465" i="28"/>
  <c r="S465" i="28" s="1"/>
  <c r="AA526" i="28"/>
  <c r="AA703" i="28"/>
  <c r="AA15" i="28"/>
  <c r="AA374" i="28"/>
  <c r="L610" i="28"/>
  <c r="L945" i="28"/>
  <c r="P945" i="28" s="1"/>
  <c r="AA465" i="28"/>
  <c r="AA887" i="28"/>
  <c r="AA945" i="28"/>
  <c r="AA843" i="28"/>
  <c r="AA514" i="28"/>
  <c r="N609" i="28"/>
  <c r="T609" i="28" s="1"/>
  <c r="AA748" i="28"/>
  <c r="AA36" i="28"/>
  <c r="L826" i="28"/>
  <c r="M632" i="28"/>
  <c r="AA609" i="28"/>
  <c r="AA819" i="28"/>
  <c r="AA265" i="28"/>
  <c r="AA932" i="28"/>
  <c r="N632" i="28"/>
  <c r="AA529" i="28"/>
  <c r="N21" i="28"/>
  <c r="T21" i="28" s="1"/>
  <c r="AA884" i="28"/>
  <c r="L671" i="28"/>
  <c r="L632" i="28"/>
  <c r="R632" i="28" s="1"/>
  <c r="M24" i="28"/>
  <c r="AA875" i="28"/>
  <c r="AA704" i="28"/>
  <c r="AA834" i="28"/>
  <c r="AA297" i="28"/>
  <c r="AA233" i="28"/>
  <c r="AA201" i="28"/>
  <c r="AA890" i="28"/>
  <c r="AA329" i="28"/>
  <c r="L591" i="28"/>
  <c r="AA857" i="28"/>
  <c r="AA850" i="28"/>
  <c r="N1003" i="28"/>
  <c r="N875" i="28"/>
  <c r="T875" i="28" s="1"/>
  <c r="AA900" i="28"/>
  <c r="N689" i="28"/>
  <c r="M609" i="28"/>
  <c r="P609" i="28" s="1"/>
  <c r="AA388" i="28"/>
  <c r="AA24" i="28"/>
  <c r="AA896" i="28"/>
  <c r="L600" i="28"/>
  <c r="L24" i="28"/>
  <c r="AA744" i="28"/>
  <c r="M592" i="28"/>
  <c r="AA854" i="28"/>
  <c r="N594" i="28"/>
  <c r="N623" i="28"/>
  <c r="AA720" i="28"/>
  <c r="AA365" i="28"/>
  <c r="M599" i="28"/>
  <c r="AA623" i="28"/>
  <c r="N784" i="28"/>
  <c r="Q784" i="28" s="1"/>
  <c r="AA903" i="28"/>
  <c r="AA453" i="28"/>
  <c r="M958" i="28"/>
  <c r="S958" i="28" s="1"/>
  <c r="AA894" i="28"/>
  <c r="M623" i="28"/>
  <c r="M951" i="28"/>
  <c r="S951" i="28" s="1"/>
  <c r="AA671" i="28"/>
  <c r="AA930" i="28"/>
  <c r="AA866" i="28"/>
  <c r="N671" i="28"/>
  <c r="Q671" i="28" s="1"/>
  <c r="N657" i="28"/>
  <c r="AA406" i="28"/>
  <c r="L598" i="28"/>
  <c r="L556" i="28"/>
  <c r="R556" i="28" s="1"/>
  <c r="AA636" i="28"/>
  <c r="AA438" i="28"/>
  <c r="AA745" i="28"/>
  <c r="M562" i="28"/>
  <c r="AA985" i="28"/>
  <c r="N445" i="28"/>
  <c r="T445" i="28" s="1"/>
  <c r="AA402" i="28"/>
  <c r="AA31" i="28"/>
  <c r="AA169" i="28"/>
  <c r="AA137" i="28"/>
  <c r="AA105" i="28"/>
  <c r="AA73" i="28"/>
  <c r="AA41" i="28"/>
  <c r="AA770" i="28"/>
  <c r="N562" i="28"/>
  <c r="T562" i="28" s="1"/>
  <c r="AA724" i="28"/>
  <c r="M591" i="28"/>
  <c r="L593" i="28"/>
  <c r="R593" i="28" s="1"/>
  <c r="AA558" i="28"/>
  <c r="AA454" i="28"/>
  <c r="AA562" i="28"/>
  <c r="AA998" i="28"/>
  <c r="AA464" i="28"/>
  <c r="AA1004" i="28"/>
  <c r="L835" i="28"/>
  <c r="P835" i="28" s="1"/>
  <c r="AA639" i="28"/>
  <c r="AA600" i="28"/>
  <c r="AA440" i="28"/>
  <c r="AA591" i="28"/>
  <c r="AA686" i="28"/>
  <c r="AA338" i="28"/>
  <c r="L937" i="28"/>
  <c r="N937" i="28"/>
  <c r="T937" i="28" s="1"/>
  <c r="M937" i="28"/>
  <c r="N825" i="28"/>
  <c r="T825" i="28" s="1"/>
  <c r="M825" i="28"/>
  <c r="S825" i="28" s="1"/>
  <c r="M6" i="28"/>
  <c r="N6" i="28"/>
  <c r="L6" i="28"/>
  <c r="R6" i="28" s="1"/>
  <c r="N36" i="28"/>
  <c r="M36" i="28"/>
  <c r="L586" i="28"/>
  <c r="M586" i="28"/>
  <c r="M432" i="28"/>
  <c r="L432" i="28"/>
  <c r="R432" i="28" s="1"/>
  <c r="N432" i="28"/>
  <c r="M639" i="28"/>
  <c r="S639" i="28" s="1"/>
  <c r="N639" i="28"/>
  <c r="M438" i="28"/>
  <c r="U438" i="28" s="1"/>
  <c r="L438" i="28"/>
  <c r="R438" i="28" s="1"/>
  <c r="M621" i="28"/>
  <c r="AA621" i="28"/>
  <c r="L621" i="28"/>
  <c r="L720" i="28"/>
  <c r="M720" i="28"/>
  <c r="N436" i="28"/>
  <c r="L436" i="28"/>
  <c r="M436" i="28"/>
  <c r="S436" i="28" s="1"/>
  <c r="M854" i="28"/>
  <c r="P854" i="28" s="1"/>
  <c r="N854" i="28"/>
  <c r="M971" i="28"/>
  <c r="L971" i="28"/>
  <c r="R971" i="28" s="1"/>
  <c r="AA139" i="28"/>
  <c r="AA75" i="28"/>
  <c r="L983" i="28"/>
  <c r="M983" i="28"/>
  <c r="S983" i="28" s="1"/>
  <c r="AA6" i="28"/>
  <c r="L686" i="28"/>
  <c r="R686" i="28" s="1"/>
  <c r="M686" i="28"/>
  <c r="S686" i="28" s="1"/>
  <c r="AA171" i="28"/>
  <c r="AA107" i="28"/>
  <c r="AA43" i="28"/>
  <c r="N918" i="28"/>
  <c r="Q918" i="28" s="1"/>
  <c r="AA940" i="28"/>
  <c r="AA262" i="28"/>
  <c r="AA230" i="28"/>
  <c r="AA166" i="28"/>
  <c r="AA102" i="28"/>
  <c r="AA362" i="28"/>
  <c r="AA852" i="28"/>
  <c r="AA468" i="28"/>
  <c r="L477" i="28"/>
  <c r="L578" i="28"/>
  <c r="M578" i="28"/>
  <c r="AA925" i="28"/>
  <c r="L999" i="28"/>
  <c r="M999" i="28"/>
  <c r="L640" i="28"/>
  <c r="M640" i="28"/>
  <c r="S640" i="28" s="1"/>
  <c r="AA804" i="28"/>
  <c r="AA470" i="28"/>
  <c r="AA987" i="28"/>
  <c r="AA838" i="28"/>
  <c r="AA432" i="28"/>
  <c r="AA593" i="28"/>
  <c r="AA480" i="28"/>
  <c r="AA986" i="28"/>
  <c r="AA858" i="28"/>
  <c r="AA664" i="28"/>
  <c r="AA771" i="28"/>
  <c r="AA624" i="28"/>
  <c r="AA426" i="28"/>
  <c r="AA833" i="28"/>
  <c r="AA451" i="28"/>
  <c r="AA375" i="28"/>
  <c r="AA895" i="28"/>
  <c r="AA825" i="28"/>
  <c r="L653" i="28"/>
  <c r="AA783" i="28"/>
  <c r="AA1003" i="28"/>
  <c r="AA653" i="28"/>
  <c r="AA318" i="28"/>
  <c r="AA436" i="28"/>
  <c r="AA582" i="28"/>
  <c r="AA586" i="28"/>
  <c r="AA971" i="28"/>
  <c r="AA996" i="28"/>
  <c r="AA629" i="28"/>
  <c r="N993" i="28"/>
  <c r="L650" i="28"/>
  <c r="P650" i="28" s="1"/>
  <c r="AA918" i="28"/>
  <c r="M982" i="28"/>
  <c r="L982" i="28"/>
  <c r="AA803" i="28"/>
  <c r="L15" i="28"/>
  <c r="N15" i="28"/>
  <c r="T15" i="28" s="1"/>
  <c r="M15" i="28"/>
  <c r="S15" i="28" s="1"/>
  <c r="L444" i="28"/>
  <c r="N444" i="28"/>
  <c r="L440" i="28"/>
  <c r="R440" i="28" s="1"/>
  <c r="N440" i="28"/>
  <c r="M440" i="28"/>
  <c r="S440" i="28" s="1"/>
  <c r="AA898" i="28"/>
  <c r="N650" i="28"/>
  <c r="Q650" i="28" s="1"/>
  <c r="AA848" i="28"/>
  <c r="M918" i="28"/>
  <c r="N422" i="28"/>
  <c r="M422" i="28"/>
  <c r="N390" i="28"/>
  <c r="T390" i="28" s="1"/>
  <c r="M390" i="28"/>
  <c r="M993" i="28"/>
  <c r="M886" i="28"/>
  <c r="N886" i="28"/>
  <c r="AA886" i="28"/>
  <c r="L886" i="28"/>
  <c r="AA625" i="28"/>
  <c r="L625" i="28"/>
  <c r="L991" i="28"/>
  <c r="N991" i="28"/>
  <c r="N902" i="28"/>
  <c r="L902" i="28"/>
  <c r="R902" i="28" s="1"/>
  <c r="L449" i="28"/>
  <c r="M449" i="28"/>
  <c r="AA935" i="28"/>
  <c r="M935" i="28"/>
  <c r="M815" i="28"/>
  <c r="AA815" i="28"/>
  <c r="N815" i="28"/>
  <c r="L460" i="28"/>
  <c r="AA460" i="28"/>
  <c r="N460" i="28"/>
  <c r="L827" i="28"/>
  <c r="M827" i="28"/>
  <c r="N827" i="28"/>
  <c r="Q827" i="28" s="1"/>
  <c r="M752" i="28"/>
  <c r="L752" i="28"/>
  <c r="R752" i="28" s="1"/>
  <c r="AA752" i="28"/>
  <c r="L652" i="28"/>
  <c r="M652" i="28"/>
  <c r="S652" i="28" s="1"/>
  <c r="M477" i="28"/>
  <c r="AA477" i="28"/>
  <c r="N867" i="28"/>
  <c r="AA867" i="28"/>
  <c r="M867" i="28"/>
  <c r="S867" i="28" s="1"/>
  <c r="N803" i="28"/>
  <c r="L803" i="28"/>
  <c r="P803" i="28" s="1"/>
  <c r="T438" i="28"/>
  <c r="Q438" i="28"/>
  <c r="M903" i="28"/>
  <c r="AA922" i="28"/>
  <c r="M460" i="28"/>
  <c r="M991" i="28"/>
  <c r="N814" i="28"/>
  <c r="AA404" i="28"/>
  <c r="N652" i="28"/>
  <c r="L467" i="28"/>
  <c r="N467" i="28"/>
  <c r="T467" i="28" s="1"/>
  <c r="N342" i="28"/>
  <c r="AA342" i="28"/>
  <c r="L745" i="28"/>
  <c r="R745" i="28" s="1"/>
  <c r="N745" i="28"/>
  <c r="L867" i="28"/>
  <c r="AA993" i="28"/>
  <c r="AA650" i="28"/>
  <c r="L447" i="28"/>
  <c r="R447" i="28" s="1"/>
  <c r="N447" i="28"/>
  <c r="M447" i="28"/>
  <c r="AA447" i="28"/>
  <c r="AA564" i="28"/>
  <c r="AA694" i="28"/>
  <c r="AA512" i="28"/>
  <c r="AA397" i="28"/>
  <c r="AA991" i="28"/>
  <c r="AA616" i="28"/>
  <c r="AA444" i="28"/>
  <c r="AA652" i="28"/>
  <c r="AA791" i="28"/>
  <c r="AA394" i="28"/>
  <c r="AA361" i="28"/>
  <c r="AA827" i="28"/>
  <c r="AA267" i="28"/>
  <c r="AA515" i="28"/>
  <c r="AA326" i="28"/>
  <c r="AA714" i="28"/>
  <c r="AA482" i="28"/>
  <c r="AA398" i="28"/>
  <c r="AA549" i="28"/>
  <c r="AA277" i="28"/>
  <c r="AA881" i="28"/>
  <c r="M902" i="28"/>
  <c r="AA754" i="28"/>
  <c r="AA235" i="28"/>
  <c r="AA203" i="28"/>
  <c r="AA840" i="28"/>
  <c r="M959" i="28"/>
  <c r="L815" i="28"/>
  <c r="R815" i="28" s="1"/>
  <c r="AA498" i="28"/>
  <c r="AA835" i="28"/>
  <c r="N835" i="28"/>
  <c r="Q835" i="28" s="1"/>
  <c r="L454" i="28"/>
  <c r="R454" i="28" s="1"/>
  <c r="M454" i="28"/>
  <c r="N454" i="28"/>
  <c r="L452" i="28"/>
  <c r="M452" i="28"/>
  <c r="M648" i="28"/>
  <c r="P648" i="28" s="1"/>
  <c r="AA648" i="28"/>
  <c r="M950" i="28"/>
  <c r="L950" i="28"/>
  <c r="M841" i="28"/>
  <c r="S841" i="28" s="1"/>
  <c r="N841" i="28"/>
  <c r="L841" i="28"/>
  <c r="R841" i="28" s="1"/>
  <c r="L790" i="28"/>
  <c r="R790" i="28" s="1"/>
  <c r="N790" i="28"/>
  <c r="M790" i="28"/>
  <c r="L913" i="28"/>
  <c r="AA913" i="28"/>
  <c r="L498" i="28"/>
  <c r="N498" i="28"/>
  <c r="N903" i="28"/>
  <c r="AA902" i="28"/>
  <c r="AA599" i="28"/>
  <c r="AA328" i="28"/>
  <c r="N328" i="28"/>
  <c r="L568" i="28"/>
  <c r="R568" i="28" s="1"/>
  <c r="N568" i="28"/>
  <c r="M568" i="28"/>
  <c r="S568" i="28" s="1"/>
  <c r="L935" i="28"/>
  <c r="N935" i="28"/>
  <c r="Q935" i="28" s="1"/>
  <c r="L791" i="28"/>
  <c r="R791" i="28" s="1"/>
  <c r="N791" i="28"/>
  <c r="L870" i="28"/>
  <c r="N870" i="28"/>
  <c r="AA379" i="28"/>
  <c r="N449" i="28"/>
  <c r="M216" i="28"/>
  <c r="S216" i="28" s="1"/>
  <c r="N959" i="28"/>
  <c r="T959" i="28" s="1"/>
  <c r="N909" i="28"/>
  <c r="T434" i="28"/>
  <c r="M414" i="28"/>
  <c r="N414" i="28"/>
  <c r="M791" i="28"/>
  <c r="S791" i="28" s="1"/>
  <c r="M498" i="28"/>
  <c r="M831" i="28"/>
  <c r="N831" i="28"/>
  <c r="T831" i="28" s="1"/>
  <c r="AA907" i="28"/>
  <c r="M907" i="28"/>
  <c r="S907" i="28" s="1"/>
  <c r="L907" i="28"/>
  <c r="L863" i="28"/>
  <c r="M863" i="28"/>
  <c r="S863" i="28" s="1"/>
  <c r="M564" i="28"/>
  <c r="S564" i="28" s="1"/>
  <c r="L564" i="28"/>
  <c r="R564" i="28" s="1"/>
  <c r="L616" i="28"/>
  <c r="R616" i="28" s="1"/>
  <c r="M616" i="28"/>
  <c r="L814" i="28"/>
  <c r="AA814" i="28"/>
  <c r="AA700" i="28"/>
  <c r="AA507" i="28"/>
  <c r="AA870" i="28"/>
  <c r="AA634" i="28"/>
  <c r="AA452" i="28"/>
  <c r="AA592" i="28"/>
  <c r="AA672" i="28"/>
  <c r="AA682" i="28"/>
  <c r="AA348" i="28"/>
  <c r="AA11" i="28"/>
  <c r="AA910" i="28"/>
  <c r="AA768" i="28"/>
  <c r="AA565" i="28"/>
  <c r="AA545" i="28"/>
  <c r="AA501" i="28"/>
  <c r="AA343" i="28"/>
  <c r="M21" i="28"/>
  <c r="AA676" i="28"/>
  <c r="AA580" i="28"/>
  <c r="AA568" i="28"/>
  <c r="AA449" i="28"/>
  <c r="N350" i="28"/>
  <c r="M350" i="28"/>
  <c r="S350" i="28" s="1"/>
  <c r="L7" i="28"/>
  <c r="N7" i="28"/>
  <c r="AA380" i="28"/>
  <c r="N380" i="28"/>
  <c r="T380" i="28" s="1"/>
  <c r="M659" i="28"/>
  <c r="N659" i="28"/>
  <c r="Q659" i="28" s="1"/>
  <c r="M495" i="28"/>
  <c r="S495" i="28" s="1"/>
  <c r="N94" i="28"/>
  <c r="Q94" i="28" s="1"/>
  <c r="L94" i="28"/>
  <c r="AA245" i="28"/>
  <c r="AA788" i="28"/>
  <c r="AA314" i="28"/>
  <c r="M314" i="28"/>
  <c r="U314" i="28" s="1"/>
  <c r="L20" i="28"/>
  <c r="R20" i="28" s="1"/>
  <c r="N20" i="28"/>
  <c r="M20" i="28"/>
  <c r="AA364" i="28"/>
  <c r="AA978" i="28"/>
  <c r="AA520" i="28"/>
  <c r="N542" i="28"/>
  <c r="N520" i="28"/>
  <c r="L370" i="28"/>
  <c r="R370" i="28" s="1"/>
  <c r="N370" i="28"/>
  <c r="M7" i="28"/>
  <c r="S7" i="28" s="1"/>
  <c r="L855" i="28"/>
  <c r="P855" i="28" s="1"/>
  <c r="N855" i="28"/>
  <c r="T855" i="28" s="1"/>
  <c r="L453" i="28"/>
  <c r="P453" i="28" s="1"/>
  <c r="N453" i="28"/>
  <c r="U453" i="28" s="1"/>
  <c r="N32" i="28"/>
  <c r="L32" i="28"/>
  <c r="M32" i="28"/>
  <c r="L615" i="28"/>
  <c r="R615" i="28" s="1"/>
  <c r="M615" i="28"/>
  <c r="L590" i="28"/>
  <c r="M590" i="28"/>
  <c r="S590" i="28" s="1"/>
  <c r="N590" i="28"/>
  <c r="L28" i="28"/>
  <c r="M28" i="28"/>
  <c r="N28" i="28"/>
  <c r="N625" i="28"/>
  <c r="U625" i="28" s="1"/>
  <c r="N266" i="28"/>
  <c r="L266" i="28"/>
  <c r="R266" i="28" s="1"/>
  <c r="AA830" i="28"/>
  <c r="AA603" i="28"/>
  <c r="N603" i="28"/>
  <c r="T603" i="28" s="1"/>
  <c r="AA487" i="28"/>
  <c r="AA994" i="28"/>
  <c r="N658" i="28"/>
  <c r="T658" i="28" s="1"/>
  <c r="AA660" i="28"/>
  <c r="AA523" i="28"/>
  <c r="M34" i="28"/>
  <c r="U34" i="28" s="1"/>
  <c r="AA347" i="28"/>
  <c r="AA944" i="28"/>
  <c r="N860" i="28"/>
  <c r="Q860" i="28" s="1"/>
  <c r="AA860" i="28"/>
  <c r="L378" i="28"/>
  <c r="R378" i="28" s="1"/>
  <c r="M378" i="28"/>
  <c r="S378" i="28" s="1"/>
  <c r="M94" i="28"/>
  <c r="S94" i="28" s="1"/>
  <c r="M542" i="28"/>
  <c r="AA7" i="28"/>
  <c r="AA28" i="28"/>
  <c r="AA951" i="28"/>
  <c r="AA590" i="28"/>
  <c r="AA958" i="28"/>
  <c r="AA684" i="28"/>
  <c r="AA490" i="28"/>
  <c r="AA294" i="28"/>
  <c r="AA740" i="28"/>
  <c r="AA313" i="28"/>
  <c r="AA668" i="28"/>
  <c r="AA628" i="28"/>
  <c r="AA213" i="28"/>
  <c r="AA630" i="28"/>
  <c r="AA855" i="28"/>
  <c r="AA957" i="28"/>
  <c r="AA829" i="28"/>
  <c r="L548" i="28"/>
  <c r="R548" i="28" s="1"/>
  <c r="AA950" i="28"/>
  <c r="AA434" i="28"/>
  <c r="N362" i="28"/>
  <c r="T362" i="28" s="1"/>
  <c r="L431" i="28"/>
  <c r="R431" i="28" s="1"/>
  <c r="AA431" i="28"/>
  <c r="AA631" i="28"/>
  <c r="N776" i="28"/>
  <c r="L776" i="28"/>
  <c r="M776" i="28"/>
  <c r="S776" i="28" s="1"/>
  <c r="AA899" i="28"/>
  <c r="M899" i="28"/>
  <c r="M612" i="28"/>
  <c r="AA612" i="28"/>
  <c r="M469" i="28"/>
  <c r="AA469" i="28"/>
  <c r="L456" i="28"/>
  <c r="R456" i="28" s="1"/>
  <c r="N456" i="28"/>
  <c r="U456" i="28" s="1"/>
  <c r="AA456" i="28"/>
  <c r="L594" i="28"/>
  <c r="AA594" i="28"/>
  <c r="M784" i="28"/>
  <c r="AA784" i="28"/>
  <c r="AA844" i="28"/>
  <c r="AA707" i="28"/>
  <c r="M717" i="28"/>
  <c r="AA716" i="28"/>
  <c r="AA776" i="28"/>
  <c r="AA680" i="28"/>
  <c r="N598" i="28"/>
  <c r="Q598" i="28" s="1"/>
  <c r="N610" i="28"/>
  <c r="AA645" i="28"/>
  <c r="M529" i="28"/>
  <c r="S529" i="28" s="1"/>
  <c r="AA400" i="28"/>
  <c r="N360" i="28"/>
  <c r="T360" i="28" s="1"/>
  <c r="L184" i="28"/>
  <c r="R184" i="28" s="1"/>
  <c r="AA70" i="28"/>
  <c r="AA38" i="28"/>
  <c r="N849" i="28"/>
  <c r="N615" i="28"/>
  <c r="T615" i="28" s="1"/>
  <c r="AA640" i="28"/>
  <c r="M493" i="28"/>
  <c r="S493" i="28" s="1"/>
  <c r="N459" i="28"/>
  <c r="AA377" i="28"/>
  <c r="AA251" i="28"/>
  <c r="AA219" i="28"/>
  <c r="AA187" i="28"/>
  <c r="AA155" i="28"/>
  <c r="AA123" i="28"/>
  <c r="AA91" i="28"/>
  <c r="AA59" i="28"/>
  <c r="AA618" i="28"/>
  <c r="M448" i="28"/>
  <c r="L286" i="28"/>
  <c r="R286" i="28" s="1"/>
  <c r="N29" i="28"/>
  <c r="N375" i="28"/>
  <c r="N311" i="28"/>
  <c r="N245" i="28"/>
  <c r="Q245" i="28" s="1"/>
  <c r="L933" i="28"/>
  <c r="R933" i="28" s="1"/>
  <c r="M933" i="28"/>
  <c r="L899" i="28"/>
  <c r="L658" i="28"/>
  <c r="AA542" i="28"/>
  <c r="M1003" i="28"/>
  <c r="S1003" i="28" s="1"/>
  <c r="M520" i="28"/>
  <c r="S520" i="28" s="1"/>
  <c r="N464" i="28"/>
  <c r="AA658" i="28"/>
  <c r="L881" i="28"/>
  <c r="L849" i="28"/>
  <c r="M574" i="28"/>
  <c r="S574" i="28" s="1"/>
  <c r="L574" i="28"/>
  <c r="R574" i="28" s="1"/>
  <c r="R592" i="28"/>
  <c r="AA450" i="28"/>
  <c r="M450" i="28"/>
  <c r="S450" i="28" s="1"/>
  <c r="L443" i="28"/>
  <c r="R443" i="28" s="1"/>
  <c r="N443" i="28"/>
  <c r="U443" i="28" s="1"/>
  <c r="M631" i="28"/>
  <c r="S631" i="28" s="1"/>
  <c r="L631" i="28"/>
  <c r="R631" i="28" s="1"/>
  <c r="N631" i="28"/>
  <c r="Q631" i="28" s="1"/>
  <c r="M515" i="28"/>
  <c r="S515" i="28" s="1"/>
  <c r="N479" i="28"/>
  <c r="Q479" i="28" s="1"/>
  <c r="AA256" i="28"/>
  <c r="N412" i="28"/>
  <c r="AA62" i="28"/>
  <c r="AA46" i="28"/>
  <c r="M406" i="28"/>
  <c r="S406" i="28" s="1"/>
  <c r="AA310" i="28"/>
  <c r="N958" i="28"/>
  <c r="Q958" i="28" s="1"/>
  <c r="AA912" i="28"/>
  <c r="AA853" i="28"/>
  <c r="AA555" i="28"/>
  <c r="M487" i="28"/>
  <c r="S487" i="28" s="1"/>
  <c r="N469" i="28"/>
  <c r="Q469" i="28" s="1"/>
  <c r="AA448" i="28"/>
  <c r="AA425" i="28"/>
  <c r="AA393" i="28"/>
  <c r="AA299" i="28"/>
  <c r="N999" i="28"/>
  <c r="AA613" i="28"/>
  <c r="N532" i="28"/>
  <c r="M479" i="28"/>
  <c r="N406" i="28"/>
  <c r="T406" i="28" s="1"/>
  <c r="N407" i="28"/>
  <c r="N343" i="28"/>
  <c r="N277" i="28"/>
  <c r="T277" i="28" s="1"/>
  <c r="N213" i="28"/>
  <c r="M29" i="28"/>
  <c r="S29" i="28" s="1"/>
  <c r="L612" i="28"/>
  <c r="N398" i="28"/>
  <c r="L398" i="28"/>
  <c r="P398" i="28" s="1"/>
  <c r="M532" i="28"/>
  <c r="P532" i="28" s="1"/>
  <c r="AA849" i="28"/>
  <c r="AA931" i="28"/>
  <c r="AA575" i="28"/>
  <c r="L558" i="28"/>
  <c r="M558" i="28"/>
  <c r="S558" i="28" s="1"/>
  <c r="M655" i="28"/>
  <c r="AA655" i="28"/>
  <c r="M629" i="28"/>
  <c r="L629" i="28"/>
  <c r="R629" i="28" s="1"/>
  <c r="L977" i="28"/>
  <c r="M977" i="28"/>
  <c r="U977" i="28" s="1"/>
  <c r="AA598" i="28"/>
  <c r="AA999" i="28"/>
  <c r="AA977" i="28"/>
  <c r="AA805" i="28"/>
  <c r="AA615" i="28"/>
  <c r="AA808" i="28"/>
  <c r="N708" i="28"/>
  <c r="AA532" i="28"/>
  <c r="AA574" i="28"/>
  <c r="AA443" i="28"/>
  <c r="AA980" i="28"/>
  <c r="AA610" i="28"/>
  <c r="L973" i="28"/>
  <c r="R973" i="28" s="1"/>
  <c r="N973" i="28"/>
  <c r="T973" i="28" s="1"/>
  <c r="L829" i="28"/>
  <c r="R829" i="28" s="1"/>
  <c r="N829" i="28"/>
  <c r="L441" i="28"/>
  <c r="R441" i="28" s="1"/>
  <c r="N441" i="28"/>
  <c r="Q441" i="28" s="1"/>
  <c r="AA367" i="28"/>
  <c r="N367" i="28"/>
  <c r="Q367" i="28" s="1"/>
  <c r="AA301" i="28"/>
  <c r="N301" i="28"/>
  <c r="T301" i="28" s="1"/>
  <c r="AA237" i="28"/>
  <c r="N237" i="28"/>
  <c r="AA173" i="28"/>
  <c r="N173" i="28"/>
  <c r="AA109" i="28"/>
  <c r="N109" i="28"/>
  <c r="T109" i="28" s="1"/>
  <c r="AA45" i="28"/>
  <c r="N45" i="28"/>
  <c r="AA559" i="28"/>
  <c r="M559" i="28"/>
  <c r="S559" i="28" s="1"/>
  <c r="L588" i="28"/>
  <c r="R588" i="28" s="1"/>
  <c r="AA588" i="28"/>
  <c r="M588" i="28"/>
  <c r="N588" i="28"/>
  <c r="L818" i="28"/>
  <c r="M818" i="28"/>
  <c r="U818" i="28" s="1"/>
  <c r="L642" i="28"/>
  <c r="AA642" i="28"/>
  <c r="AA506" i="28"/>
  <c r="L506" i="28"/>
  <c r="R506" i="28" s="1"/>
  <c r="AA939" i="28"/>
  <c r="L939" i="28"/>
  <c r="R939" i="28" s="1"/>
  <c r="AA927" i="28"/>
  <c r="L927" i="28"/>
  <c r="M607" i="28"/>
  <c r="AA607" i="28"/>
  <c r="N607" i="28"/>
  <c r="L607" i="28"/>
  <c r="R585" i="28"/>
  <c r="M669" i="28"/>
  <c r="M548" i="28"/>
  <c r="M642" i="28"/>
  <c r="N585" i="28"/>
  <c r="T585" i="28" s="1"/>
  <c r="L232" i="28"/>
  <c r="R232" i="28" s="1"/>
  <c r="AA344" i="28"/>
  <c r="L172" i="28"/>
  <c r="R172" i="28" s="1"/>
  <c r="M364" i="28"/>
  <c r="U364" i="28" s="1"/>
  <c r="L202" i="28"/>
  <c r="R202" i="28" s="1"/>
  <c r="N506" i="28"/>
  <c r="AA467" i="28"/>
  <c r="N366" i="28"/>
  <c r="N334" i="28"/>
  <c r="AA414" i="28"/>
  <c r="N378" i="28"/>
  <c r="AA818" i="28"/>
  <c r="AA430" i="28"/>
  <c r="N430" i="28"/>
  <c r="Q430" i="28" s="1"/>
  <c r="M430" i="28"/>
  <c r="S430" i="28" s="1"/>
  <c r="L414" i="28"/>
  <c r="M480" i="28"/>
  <c r="P480" i="28" s="1"/>
  <c r="M939" i="28"/>
  <c r="S939" i="28" s="1"/>
  <c r="M506" i="28"/>
  <c r="S506" i="28" s="1"/>
  <c r="M16" i="28"/>
  <c r="P16" i="28" s="1"/>
  <c r="M8" i="28"/>
  <c r="P8" i="28" s="1"/>
  <c r="AA25" i="28"/>
  <c r="L831" i="28"/>
  <c r="R831" i="28" s="1"/>
  <c r="M985" i="28"/>
  <c r="AA967" i="28"/>
  <c r="L967" i="28"/>
  <c r="M967" i="28"/>
  <c r="L838" i="28"/>
  <c r="N838" i="28"/>
  <c r="AA995" i="28"/>
  <c r="L995" i="28"/>
  <c r="N995" i="28"/>
  <c r="U995" i="28" s="1"/>
  <c r="L710" i="28"/>
  <c r="M710" i="28"/>
  <c r="U710" i="28" s="1"/>
  <c r="L463" i="28"/>
  <c r="N463" i="28"/>
  <c r="U463" i="28" s="1"/>
  <c r="AA548" i="28"/>
  <c r="AA763" i="28"/>
  <c r="AA525" i="28"/>
  <c r="M525" i="28"/>
  <c r="S525" i="28" s="1"/>
  <c r="N222" i="28"/>
  <c r="T222" i="28" s="1"/>
  <c r="M222" i="28"/>
  <c r="S222" i="28" s="1"/>
  <c r="L374" i="28"/>
  <c r="R374" i="28" s="1"/>
  <c r="N374" i="28"/>
  <c r="Q374" i="28" s="1"/>
  <c r="AA399" i="28"/>
  <c r="N399" i="28"/>
  <c r="AA335" i="28"/>
  <c r="N335" i="28"/>
  <c r="Q335" i="28" s="1"/>
  <c r="AA269" i="28"/>
  <c r="N269" i="28"/>
  <c r="AA205" i="28"/>
  <c r="N205" i="28"/>
  <c r="T205" i="28" s="1"/>
  <c r="AA141" i="28"/>
  <c r="N141" i="28"/>
  <c r="AA77" i="28"/>
  <c r="N77" i="28"/>
  <c r="T77" i="28" s="1"/>
  <c r="L25" i="28"/>
  <c r="R25" i="28" s="1"/>
  <c r="M25" i="28"/>
  <c r="S25" i="28" s="1"/>
  <c r="AA924" i="28"/>
  <c r="N924" i="28"/>
  <c r="L805" i="28"/>
  <c r="R805" i="28" s="1"/>
  <c r="N805" i="28"/>
  <c r="M805" i="28"/>
  <c r="S805" i="28" s="1"/>
  <c r="AA831" i="28"/>
  <c r="M919" i="28"/>
  <c r="L919" i="28"/>
  <c r="M736" i="28"/>
  <c r="S736" i="28" s="1"/>
  <c r="AA736" i="28"/>
  <c r="M582" i="28"/>
  <c r="S582" i="28" s="1"/>
  <c r="N582" i="28"/>
  <c r="Q582" i="28" s="1"/>
  <c r="AA556" i="28"/>
  <c r="N556" i="28"/>
  <c r="T556" i="28" s="1"/>
  <c r="AA989" i="28"/>
  <c r="AA972" i="28"/>
  <c r="M797" i="28"/>
  <c r="N783" i="28"/>
  <c r="M240" i="28"/>
  <c r="S240" i="28" s="1"/>
  <c r="L120" i="28"/>
  <c r="R120" i="28" s="1"/>
  <c r="L402" i="28"/>
  <c r="R402" i="28" s="1"/>
  <c r="AA370" i="28"/>
  <c r="N330" i="28"/>
  <c r="N480" i="28"/>
  <c r="AA238" i="28"/>
  <c r="AA222" i="28"/>
  <c r="M382" i="28"/>
  <c r="S382" i="28" s="1"/>
  <c r="N347" i="28"/>
  <c r="Q347" i="28" s="1"/>
  <c r="L998" i="28"/>
  <c r="R998" i="28" s="1"/>
  <c r="N985" i="28"/>
  <c r="N927" i="28"/>
  <c r="AA780" i="28"/>
  <c r="AA378" i="28"/>
  <c r="AA30" i="28"/>
  <c r="AA382" i="28"/>
  <c r="AA283" i="28"/>
  <c r="L925" i="28"/>
  <c r="R925" i="28" s="1"/>
  <c r="M925" i="28"/>
  <c r="U925" i="28" s="1"/>
  <c r="N736" i="28"/>
  <c r="T736" i="28" s="1"/>
  <c r="L475" i="28"/>
  <c r="R475" i="28" s="1"/>
  <c r="N475" i="28"/>
  <c r="AA527" i="28"/>
  <c r="M527" i="28"/>
  <c r="S527" i="28" s="1"/>
  <c r="L222" i="28"/>
  <c r="N158" i="28"/>
  <c r="Q158" i="28" s="1"/>
  <c r="M158" i="28"/>
  <c r="S158" i="28" s="1"/>
  <c r="L158" i="28"/>
  <c r="L33" i="28"/>
  <c r="M33" i="28"/>
  <c r="AA988" i="28"/>
  <c r="N988" i="28"/>
  <c r="T988" i="28" s="1"/>
  <c r="L382" i="28"/>
  <c r="L582" i="28"/>
  <c r="L783" i="28"/>
  <c r="R783" i="28" s="1"/>
  <c r="M585" i="28"/>
  <c r="M587" i="28"/>
  <c r="U587" i="28" s="1"/>
  <c r="L587" i="28"/>
  <c r="AA384" i="28"/>
  <c r="AA333" i="28"/>
  <c r="AA303" i="28"/>
  <c r="AA271" i="28"/>
  <c r="AA239" i="28"/>
  <c r="AA207" i="28"/>
  <c r="AA175" i="28"/>
  <c r="AA143" i="28"/>
  <c r="AA111" i="28"/>
  <c r="AA79" i="28"/>
  <c r="AA47" i="28"/>
  <c r="AA983" i="28"/>
  <c r="AA863" i="28"/>
  <c r="AA982" i="28"/>
  <c r="AA585" i="28"/>
  <c r="M464" i="28"/>
  <c r="AA883" i="28"/>
  <c r="AA872" i="28"/>
  <c r="AA622" i="28"/>
  <c r="AA149" i="28"/>
  <c r="AA117" i="28"/>
  <c r="AA85" i="28"/>
  <c r="AA53" i="28"/>
  <c r="L328" i="28"/>
  <c r="L314" i="28"/>
  <c r="R314" i="28" s="1"/>
  <c r="L422" i="28"/>
  <c r="R422" i="28" s="1"/>
  <c r="L406" i="28"/>
  <c r="L390" i="28"/>
  <c r="R390" i="28" s="1"/>
  <c r="AA919" i="28"/>
  <c r="AA510" i="28"/>
  <c r="AA578" i="28"/>
  <c r="AA306" i="28"/>
  <c r="AA587" i="28"/>
  <c r="L434" i="28"/>
  <c r="M434" i="28"/>
  <c r="S881" i="28"/>
  <c r="S913" i="28"/>
  <c r="L750" i="28"/>
  <c r="R750" i="28" s="1"/>
  <c r="AA750" i="28"/>
  <c r="M750" i="28"/>
  <c r="AA442" i="28"/>
  <c r="L442" i="28"/>
  <c r="M442" i="28"/>
  <c r="N442" i="28"/>
  <c r="Q548" i="28"/>
  <c r="T548" i="28"/>
  <c r="L965" i="28"/>
  <c r="M965" i="28"/>
  <c r="S965" i="28" s="1"/>
  <c r="AA908" i="28"/>
  <c r="L685" i="28"/>
  <c r="M685" i="28"/>
  <c r="S685" i="28" s="1"/>
  <c r="N750" i="28"/>
  <c r="Q750" i="28" s="1"/>
  <c r="AA597" i="28"/>
  <c r="L108" i="28"/>
  <c r="R108" i="28" s="1"/>
  <c r="N44" i="28"/>
  <c r="Q44" i="28" s="1"/>
  <c r="L44" i="28"/>
  <c r="R44" i="28" s="1"/>
  <c r="N404" i="28"/>
  <c r="N633" i="28"/>
  <c r="Q633" i="28" s="1"/>
  <c r="L861" i="28"/>
  <c r="AA861" i="28"/>
  <c r="L437" i="28"/>
  <c r="R437" i="28" s="1"/>
  <c r="N437" i="28"/>
  <c r="T437" i="28" s="1"/>
  <c r="L821" i="28"/>
  <c r="R821" i="28" s="1"/>
  <c r="AA821" i="28"/>
  <c r="M547" i="28"/>
  <c r="S547" i="28" s="1"/>
  <c r="AA547" i="28"/>
  <c r="M491" i="28"/>
  <c r="S491" i="28" s="1"/>
  <c r="AA491" i="28"/>
  <c r="L435" i="28"/>
  <c r="AA435" i="28"/>
  <c r="N435" i="28"/>
  <c r="R446" i="28"/>
  <c r="N138" i="28"/>
  <c r="Q138" i="28" s="1"/>
  <c r="L138" i="28"/>
  <c r="R138" i="28" s="1"/>
  <c r="L304" i="28"/>
  <c r="R304" i="28" s="1"/>
  <c r="AA304" i="28"/>
  <c r="L643" i="28"/>
  <c r="R643" i="28" s="1"/>
  <c r="N643" i="28"/>
  <c r="T643" i="28" s="1"/>
  <c r="M643" i="28"/>
  <c r="S643" i="28" s="1"/>
  <c r="L713" i="28"/>
  <c r="M713" i="28"/>
  <c r="AA713" i="28"/>
  <c r="N346" i="28"/>
  <c r="Q346" i="28" s="1"/>
  <c r="M346" i="28"/>
  <c r="S346" i="28" s="1"/>
  <c r="AA346" i="28"/>
  <c r="L566" i="28"/>
  <c r="M566" i="28"/>
  <c r="N566" i="28"/>
  <c r="AA566" i="28"/>
  <c r="AA782" i="28"/>
  <c r="L733" i="28"/>
  <c r="M733" i="28"/>
  <c r="S733" i="28" s="1"/>
  <c r="AA557" i="28"/>
  <c r="M557" i="28"/>
  <c r="S557" i="28" s="1"/>
  <c r="N26" i="28"/>
  <c r="L26" i="28"/>
  <c r="L457" i="28"/>
  <c r="AA340" i="28"/>
  <c r="M340" i="28"/>
  <c r="S340" i="28" s="1"/>
  <c r="L917" i="28"/>
  <c r="R917" i="28" s="1"/>
  <c r="M917" i="28"/>
  <c r="N760" i="28"/>
  <c r="Q760" i="28" s="1"/>
  <c r="AA760" i="28"/>
  <c r="N304" i="28"/>
  <c r="T304" i="28" s="1"/>
  <c r="M316" i="28"/>
  <c r="S316" i="28" s="1"/>
  <c r="AA316" i="28"/>
  <c r="L316" i="28"/>
  <c r="N254" i="28"/>
  <c r="Q254" i="28" s="1"/>
  <c r="L254" i="28"/>
  <c r="L777" i="28"/>
  <c r="R777" i="28" s="1"/>
  <c r="AA777" i="28"/>
  <c r="M777" i="28"/>
  <c r="U777" i="28" s="1"/>
  <c r="AA756" i="28"/>
  <c r="N756" i="28"/>
  <c r="Q756" i="28" s="1"/>
  <c r="N510" i="28"/>
  <c r="Q510" i="28" s="1"/>
  <c r="L510" i="28"/>
  <c r="AA408" i="28"/>
  <c r="N408" i="28"/>
  <c r="Q408" i="28" s="1"/>
  <c r="N126" i="28"/>
  <c r="T126" i="28" s="1"/>
  <c r="L126" i="28"/>
  <c r="L352" i="28"/>
  <c r="M352" i="28"/>
  <c r="S352" i="28" s="1"/>
  <c r="N713" i="28"/>
  <c r="Q713" i="28" s="1"/>
  <c r="AA392" i="28"/>
  <c r="M392" i="28"/>
  <c r="N392" i="28"/>
  <c r="AA332" i="28"/>
  <c r="M332" i="28"/>
  <c r="L332" i="28"/>
  <c r="R332" i="28" s="1"/>
  <c r="N332" i="28"/>
  <c r="L873" i="28"/>
  <c r="AA873" i="28"/>
  <c r="M873" i="28"/>
  <c r="S873" i="28" s="1"/>
  <c r="AA633" i="28"/>
  <c r="L633" i="28"/>
  <c r="L550" i="28"/>
  <c r="R550" i="28" s="1"/>
  <c r="AA550" i="28"/>
  <c r="M550" i="28"/>
  <c r="L941" i="28"/>
  <c r="R941" i="28" s="1"/>
  <c r="N941" i="28"/>
  <c r="Q941" i="28" s="1"/>
  <c r="L781" i="28"/>
  <c r="R781" i="28" s="1"/>
  <c r="M781" i="28"/>
  <c r="S781" i="28" s="1"/>
  <c r="N781" i="28"/>
  <c r="M749" i="28"/>
  <c r="P749" i="28" s="1"/>
  <c r="N300" i="28"/>
  <c r="Q300" i="28" s="1"/>
  <c r="L300" i="28"/>
  <c r="R300" i="28" s="1"/>
  <c r="N56" i="28"/>
  <c r="L56" i="28"/>
  <c r="R56" i="28" s="1"/>
  <c r="AA126" i="28"/>
  <c r="N457" i="28"/>
  <c r="L721" i="28"/>
  <c r="N721" i="28"/>
  <c r="M342" i="28"/>
  <c r="L342" i="28"/>
  <c r="N272" i="28"/>
  <c r="L272" i="28"/>
  <c r="L12" i="28"/>
  <c r="M12" i="28"/>
  <c r="S12" i="28" s="1"/>
  <c r="N877" i="28"/>
  <c r="Q877" i="28" s="1"/>
  <c r="AA352" i="28"/>
  <c r="AA272" i="28"/>
  <c r="N424" i="28"/>
  <c r="AA181" i="28"/>
  <c r="N933" i="28"/>
  <c r="Q933" i="28" s="1"/>
  <c r="M553" i="28"/>
  <c r="S553" i="28" s="1"/>
  <c r="AA458" i="28"/>
  <c r="N944" i="28"/>
  <c r="Q944" i="28" s="1"/>
  <c r="AA216" i="28"/>
  <c r="L360" i="28"/>
  <c r="R360" i="28" s="1"/>
  <c r="N987" i="28"/>
  <c r="Q987" i="28" s="1"/>
  <c r="N869" i="28"/>
  <c r="Q869" i="28" s="1"/>
  <c r="N681" i="28"/>
  <c r="AA198" i="28"/>
  <c r="AA667" i="28"/>
  <c r="N772" i="28"/>
  <c r="Q772" i="28" s="1"/>
  <c r="AA893" i="28"/>
  <c r="AA876" i="28"/>
  <c r="L236" i="28"/>
  <c r="R236" i="28" s="1"/>
  <c r="AA324" i="28"/>
  <c r="AA254" i="28"/>
  <c r="AA134" i="28"/>
  <c r="L74" i="28"/>
  <c r="R74" i="28" s="1"/>
  <c r="M318" i="28"/>
  <c r="S318" i="28" s="1"/>
  <c r="M439" i="28"/>
  <c r="N411" i="28"/>
  <c r="Q411" i="28" s="1"/>
  <c r="AA785" i="28"/>
  <c r="AA424" i="28"/>
  <c r="N338" i="28"/>
  <c r="U338" i="28" s="1"/>
  <c r="AA820" i="28"/>
  <c r="AA681" i="28"/>
  <c r="AA479" i="28"/>
  <c r="L338" i="28"/>
  <c r="M420" i="28"/>
  <c r="S420" i="28" s="1"/>
  <c r="L190" i="28"/>
  <c r="R190" i="28" s="1"/>
  <c r="L62" i="28"/>
  <c r="R62" i="28" s="1"/>
  <c r="N979" i="28"/>
  <c r="M745" i="28"/>
  <c r="M681" i="28"/>
  <c r="P681" i="28" s="1"/>
  <c r="N628" i="28"/>
  <c r="Q628" i="28" s="1"/>
  <c r="L240" i="28"/>
  <c r="R240" i="28" s="1"/>
  <c r="M286" i="28"/>
  <c r="AA457" i="28"/>
  <c r="AA8" i="28"/>
  <c r="AA428" i="28"/>
  <c r="S10" i="28"/>
  <c r="N700" i="28"/>
  <c r="Q700" i="28" s="1"/>
  <c r="N672" i="28"/>
  <c r="Q672" i="28" s="1"/>
  <c r="N785" i="28"/>
  <c r="M565" i="28"/>
  <c r="S565" i="28" s="1"/>
  <c r="L296" i="28"/>
  <c r="R296" i="28" s="1"/>
  <c r="N613" i="28"/>
  <c r="T613" i="28" s="1"/>
  <c r="N608" i="28"/>
  <c r="T608" i="28" s="1"/>
  <c r="L344" i="28"/>
  <c r="R344" i="28" s="1"/>
  <c r="M388" i="28"/>
  <c r="L324" i="28"/>
  <c r="L270" i="28"/>
  <c r="R270" i="28" s="1"/>
  <c r="L206" i="28"/>
  <c r="R206" i="28" s="1"/>
  <c r="L142" i="28"/>
  <c r="R142" i="28" s="1"/>
  <c r="L78" i="28"/>
  <c r="R78" i="28" s="1"/>
  <c r="N318" i="28"/>
  <c r="T318" i="28" s="1"/>
  <c r="L22" i="28"/>
  <c r="R993" i="28"/>
  <c r="N853" i="28"/>
  <c r="T853" i="28" s="1"/>
  <c r="AA492" i="28"/>
  <c r="L320" i="28"/>
  <c r="AA471" i="28"/>
  <c r="AA396" i="28"/>
  <c r="M190" i="28"/>
  <c r="M62" i="28"/>
  <c r="L576" i="28"/>
  <c r="N576" i="28"/>
  <c r="M576" i="28"/>
  <c r="L10" i="28"/>
  <c r="N10" i="28"/>
  <c r="U10" i="28" s="1"/>
  <c r="AA12" i="28"/>
  <c r="M641" i="28"/>
  <c r="U641" i="28" s="1"/>
  <c r="M344" i="28"/>
  <c r="S344" i="28" s="1"/>
  <c r="N817" i="28"/>
  <c r="L418" i="28"/>
  <c r="R418" i="28" s="1"/>
  <c r="L274" i="28"/>
  <c r="R274" i="28" s="1"/>
  <c r="L82" i="28"/>
  <c r="R82" i="28" s="1"/>
  <c r="M729" i="28"/>
  <c r="N850" i="28"/>
  <c r="Q850" i="28" s="1"/>
  <c r="AA320" i="28"/>
  <c r="L412" i="28"/>
  <c r="R412" i="28" s="1"/>
  <c r="L396" i="28"/>
  <c r="P396" i="28" s="1"/>
  <c r="L380" i="28"/>
  <c r="R380" i="28" s="1"/>
  <c r="AA34" i="28"/>
  <c r="N425" i="28"/>
  <c r="T425" i="28" s="1"/>
  <c r="N706" i="28"/>
  <c r="Q706" i="28" s="1"/>
  <c r="N984" i="28"/>
  <c r="Q984" i="28" s="1"/>
  <c r="M705" i="28"/>
  <c r="P705" i="28" s="1"/>
  <c r="N900" i="28"/>
  <c r="T900" i="28" s="1"/>
  <c r="AA809" i="28"/>
  <c r="N769" i="28"/>
  <c r="Q769" i="28" s="1"/>
  <c r="L76" i="28"/>
  <c r="R76" i="28" s="1"/>
  <c r="L88" i="28"/>
  <c r="R88" i="28" s="1"/>
  <c r="M30" i="28"/>
  <c r="S30" i="28" s="1"/>
  <c r="N528" i="28"/>
  <c r="N396" i="28"/>
  <c r="U396" i="28" s="1"/>
  <c r="L340" i="28"/>
  <c r="AA78" i="28"/>
  <c r="M853" i="28"/>
  <c r="S853" i="28" s="1"/>
  <c r="N880" i="28"/>
  <c r="Q880" i="28" s="1"/>
  <c r="N674" i="28"/>
  <c r="Q674" i="28" s="1"/>
  <c r="AA761" i="28"/>
  <c r="M362" i="28"/>
  <c r="M366" i="28"/>
  <c r="S366" i="28" s="1"/>
  <c r="N947" i="28"/>
  <c r="N883" i="28"/>
  <c r="Q883" i="28" s="1"/>
  <c r="N981" i="28"/>
  <c r="M304" i="28"/>
  <c r="S304" i="28" s="1"/>
  <c r="AA288" i="28"/>
  <c r="N27" i="28"/>
  <c r="N431" i="28"/>
  <c r="S444" i="28"/>
  <c r="L450" i="28"/>
  <c r="N450" i="28"/>
  <c r="N16" i="28"/>
  <c r="M18" i="28"/>
  <c r="N18" i="28"/>
  <c r="AA959" i="28"/>
  <c r="AA10" i="28"/>
  <c r="AA20" i="28"/>
  <c r="N490" i="28"/>
  <c r="N764" i="28"/>
  <c r="Q764" i="28" s="1"/>
  <c r="N684" i="28"/>
  <c r="T684" i="28" s="1"/>
  <c r="N782" i="28"/>
  <c r="L368" i="28"/>
  <c r="R368" i="28" s="1"/>
  <c r="N471" i="28"/>
  <c r="T471" i="28" s="1"/>
  <c r="M320" i="28"/>
  <c r="L252" i="28"/>
  <c r="R252" i="28" s="1"/>
  <c r="L188" i="28"/>
  <c r="R188" i="28" s="1"/>
  <c r="L124" i="28"/>
  <c r="R124" i="28" s="1"/>
  <c r="L60" i="28"/>
  <c r="R60" i="28" s="1"/>
  <c r="L200" i="28"/>
  <c r="R200" i="28" s="1"/>
  <c r="L136" i="28"/>
  <c r="R136" i="28" s="1"/>
  <c r="L72" i="28"/>
  <c r="R72" i="28" s="1"/>
  <c r="AA246" i="28"/>
  <c r="L210" i="28"/>
  <c r="R210" i="28" s="1"/>
  <c r="AA182" i="28"/>
  <c r="L146" i="28"/>
  <c r="R146" i="28" s="1"/>
  <c r="AA118" i="28"/>
  <c r="AA54" i="28"/>
  <c r="AA27" i="28"/>
  <c r="N297" i="28"/>
  <c r="Q297" i="28" s="1"/>
  <c r="N233" i="28"/>
  <c r="T233" i="28" s="1"/>
  <c r="N169" i="28"/>
  <c r="T169" i="28" s="1"/>
  <c r="N105" i="28"/>
  <c r="T105" i="28" s="1"/>
  <c r="N41" i="28"/>
  <c r="Q41" i="28" s="1"/>
  <c r="N976" i="28"/>
  <c r="T976" i="28" s="1"/>
  <c r="M793" i="28"/>
  <c r="S793" i="28" s="1"/>
  <c r="M665" i="28"/>
  <c r="AA753" i="28"/>
  <c r="N692" i="28"/>
  <c r="L288" i="28"/>
  <c r="L428" i="28"/>
  <c r="P428" i="28" s="1"/>
  <c r="L334" i="28"/>
  <c r="R334" i="28" s="1"/>
  <c r="AA433" i="28"/>
  <c r="N409" i="28"/>
  <c r="N393" i="28"/>
  <c r="N377" i="28"/>
  <c r="T377" i="28" s="1"/>
  <c r="N361" i="28"/>
  <c r="N345" i="28"/>
  <c r="N329" i="28"/>
  <c r="N313" i="28"/>
  <c r="N299" i="28"/>
  <c r="T299" i="28" s="1"/>
  <c r="N283" i="28"/>
  <c r="T283" i="28" s="1"/>
  <c r="N267" i="28"/>
  <c r="N251" i="28"/>
  <c r="T251" i="28" s="1"/>
  <c r="N235" i="28"/>
  <c r="Q235" i="28" s="1"/>
  <c r="N219" i="28"/>
  <c r="N203" i="28"/>
  <c r="N187" i="28"/>
  <c r="T187" i="28" s="1"/>
  <c r="N171" i="28"/>
  <c r="N155" i="28"/>
  <c r="N139" i="28"/>
  <c r="N123" i="28"/>
  <c r="T123" i="28" s="1"/>
  <c r="N107" i="28"/>
  <c r="Q107" i="28" s="1"/>
  <c r="N91" i="28"/>
  <c r="T91" i="28" s="1"/>
  <c r="N75" i="28"/>
  <c r="N59" i="28"/>
  <c r="T59" i="28" s="1"/>
  <c r="N43" i="28"/>
  <c r="M981" i="28"/>
  <c r="S981" i="28" s="1"/>
  <c r="M861" i="28"/>
  <c r="M753" i="28"/>
  <c r="M689" i="28"/>
  <c r="N765" i="28"/>
  <c r="N920" i="28"/>
  <c r="N856" i="28"/>
  <c r="Q856" i="28" s="1"/>
  <c r="N996" i="28"/>
  <c r="T996" i="28" s="1"/>
  <c r="N932" i="28"/>
  <c r="N868" i="28"/>
  <c r="M611" i="28"/>
  <c r="S611" i="28" s="1"/>
  <c r="N732" i="28"/>
  <c r="T732" i="28" s="1"/>
  <c r="AA619" i="28"/>
  <c r="AA296" i="28"/>
  <c r="L268" i="28"/>
  <c r="R268" i="28" s="1"/>
  <c r="L204" i="28"/>
  <c r="R204" i="28" s="1"/>
  <c r="L140" i="28"/>
  <c r="R140" i="28" s="1"/>
  <c r="L152" i="28"/>
  <c r="R152" i="28" s="1"/>
  <c r="T650" i="30"/>
  <c r="N428" i="28"/>
  <c r="L298" i="28"/>
  <c r="AA270" i="28"/>
  <c r="L234" i="28"/>
  <c r="AA206" i="28"/>
  <c r="L170" i="28"/>
  <c r="AA142" i="28"/>
  <c r="L106" i="28"/>
  <c r="L42" i="28"/>
  <c r="R42" i="28" s="1"/>
  <c r="L326" i="28"/>
  <c r="AA23" i="28"/>
  <c r="N379" i="28"/>
  <c r="T379" i="28" s="1"/>
  <c r="N315" i="28"/>
  <c r="N848" i="28"/>
  <c r="T848" i="28" s="1"/>
  <c r="N957" i="28"/>
  <c r="L408" i="28"/>
  <c r="R408" i="28" s="1"/>
  <c r="N324" i="28"/>
  <c r="M941" i="28"/>
  <c r="M909" i="28"/>
  <c r="S909" i="28" s="1"/>
  <c r="M877" i="28"/>
  <c r="S877" i="28" s="1"/>
  <c r="M845" i="28"/>
  <c r="P845" i="28" s="1"/>
  <c r="M769" i="28"/>
  <c r="P769" i="28" s="1"/>
  <c r="M765" i="28"/>
  <c r="P765" i="28" s="1"/>
  <c r="M701" i="28"/>
  <c r="AA721" i="28"/>
  <c r="AA665" i="28"/>
  <c r="N707" i="28"/>
  <c r="Q707" i="28" s="1"/>
  <c r="AA795" i="28"/>
  <c r="AA651" i="28"/>
  <c r="L280" i="28"/>
  <c r="R280" i="28" s="1"/>
  <c r="L284" i="28"/>
  <c r="R284" i="28" s="1"/>
  <c r="L220" i="28"/>
  <c r="R220" i="28" s="1"/>
  <c r="L156" i="28"/>
  <c r="R156" i="28" s="1"/>
  <c r="L92" i="28"/>
  <c r="R92" i="28" s="1"/>
  <c r="L168" i="28"/>
  <c r="R168" i="28" s="1"/>
  <c r="L104" i="28"/>
  <c r="R104" i="28" s="1"/>
  <c r="L40" i="28"/>
  <c r="R40" i="28" s="1"/>
  <c r="L386" i="28"/>
  <c r="R386" i="28" s="1"/>
  <c r="N420" i="28"/>
  <c r="T420" i="28" s="1"/>
  <c r="N388" i="28"/>
  <c r="AA356" i="28"/>
  <c r="L308" i="28"/>
  <c r="R308" i="28" s="1"/>
  <c r="AA278" i="28"/>
  <c r="L242" i="28"/>
  <c r="R242" i="28" s="1"/>
  <c r="AA214" i="28"/>
  <c r="L178" i="28"/>
  <c r="R178" i="28" s="1"/>
  <c r="AA150" i="28"/>
  <c r="L114" i="28"/>
  <c r="R114" i="28" s="1"/>
  <c r="AA86" i="28"/>
  <c r="L50" i="28"/>
  <c r="R50" i="28" s="1"/>
  <c r="AA35" i="28"/>
  <c r="M431" i="28"/>
  <c r="N265" i="28"/>
  <c r="Q265" i="28" s="1"/>
  <c r="N201" i="28"/>
  <c r="T201" i="28" s="1"/>
  <c r="N137" i="28"/>
  <c r="N73" i="28"/>
  <c r="T73" i="28" s="1"/>
  <c r="M885" i="28"/>
  <c r="S885" i="28" s="1"/>
  <c r="AA981" i="28"/>
  <c r="N912" i="28"/>
  <c r="Q912" i="28" s="1"/>
  <c r="M761" i="28"/>
  <c r="M697" i="28"/>
  <c r="P697" i="28" s="1"/>
  <c r="N861" i="28"/>
  <c r="Q861" i="28" s="1"/>
  <c r="AA800" i="28"/>
  <c r="AA734" i="28"/>
  <c r="N665" i="28"/>
  <c r="N651" i="28"/>
  <c r="T651" i="28" s="1"/>
  <c r="AA240" i="28"/>
  <c r="N400" i="28"/>
  <c r="T400" i="28" s="1"/>
  <c r="L224" i="28"/>
  <c r="L362" i="28"/>
  <c r="R362" i="28" s="1"/>
  <c r="L420" i="28"/>
  <c r="L404" i="28"/>
  <c r="R404" i="28" s="1"/>
  <c r="L388" i="28"/>
  <c r="AA422" i="28"/>
  <c r="AA390" i="28"/>
  <c r="AA22" i="28"/>
  <c r="AA445" i="28"/>
  <c r="M973" i="28"/>
  <c r="S973" i="28" s="1"/>
  <c r="N872" i="28"/>
  <c r="T872" i="28" s="1"/>
  <c r="M785" i="28"/>
  <c r="P785" i="28" s="1"/>
  <c r="M721" i="28"/>
  <c r="S721" i="28" s="1"/>
  <c r="M651" i="28"/>
  <c r="N770" i="28"/>
  <c r="Q770" i="28" s="1"/>
  <c r="AA579" i="28"/>
  <c r="M467" i="28"/>
  <c r="M545" i="28"/>
  <c r="S545" i="28" s="1"/>
  <c r="AA637" i="28"/>
  <c r="M224" i="28"/>
  <c r="S224" i="28" s="1"/>
  <c r="N433" i="28"/>
  <c r="L30" i="28"/>
  <c r="L302" i="28"/>
  <c r="R302" i="28" s="1"/>
  <c r="L238" i="28"/>
  <c r="R238" i="28" s="1"/>
  <c r="L174" i="28"/>
  <c r="R174" i="28" s="1"/>
  <c r="L110" i="28"/>
  <c r="L46" i="28"/>
  <c r="R46" i="28" s="1"/>
  <c r="L34" i="28"/>
  <c r="R34" i="28" s="1"/>
  <c r="M869" i="28"/>
  <c r="S869" i="28" s="1"/>
  <c r="AA689" i="28"/>
  <c r="M603" i="28"/>
  <c r="S603" i="28" s="1"/>
  <c r="AA657" i="28"/>
  <c r="N630" i="28"/>
  <c r="L216" i="28"/>
  <c r="M254" i="28"/>
  <c r="M126" i="28"/>
  <c r="AA475" i="28"/>
  <c r="L554" i="28"/>
  <c r="N554" i="28"/>
  <c r="M554" i="28"/>
  <c r="L458" i="28"/>
  <c r="N458" i="28"/>
  <c r="AA554" i="28"/>
  <c r="N12" i="28"/>
  <c r="AA576" i="28"/>
  <c r="AA16" i="28"/>
  <c r="N8" i="28"/>
  <c r="AA18" i="28"/>
  <c r="L18" i="28"/>
  <c r="S511" i="28"/>
  <c r="Q376" i="28"/>
  <c r="T376" i="28"/>
  <c r="Q312" i="28"/>
  <c r="T312" i="28"/>
  <c r="Q926" i="28"/>
  <c r="T926" i="28"/>
  <c r="Q1001" i="28"/>
  <c r="T1001" i="28"/>
  <c r="Q889" i="28"/>
  <c r="T889" i="28"/>
  <c r="Q1002" i="28"/>
  <c r="T1002" i="28"/>
  <c r="Q970" i="28"/>
  <c r="T970" i="28"/>
  <c r="Q938" i="28"/>
  <c r="T938" i="28"/>
  <c r="Q906" i="28"/>
  <c r="T906" i="28"/>
  <c r="Q874" i="28"/>
  <c r="T874" i="28"/>
  <c r="Q842" i="28"/>
  <c r="T842" i="28"/>
  <c r="Q792" i="28"/>
  <c r="T792" i="28"/>
  <c r="Q822" i="28"/>
  <c r="T822" i="28"/>
  <c r="Q560" i="28"/>
  <c r="T560" i="28"/>
  <c r="Q336" i="28"/>
  <c r="T336" i="28"/>
  <c r="Q372" i="28"/>
  <c r="T372" i="28"/>
  <c r="Q485" i="28"/>
  <c r="T485" i="28"/>
  <c r="Q358" i="28"/>
  <c r="T358" i="28"/>
  <c r="Q644" i="28"/>
  <c r="T644" i="28"/>
  <c r="Q570" i="28"/>
  <c r="T570" i="28"/>
  <c r="S23" i="28"/>
  <c r="Q492" i="28"/>
  <c r="T492" i="28"/>
  <c r="Q715" i="28"/>
  <c r="T715" i="28"/>
  <c r="S541" i="28"/>
  <c r="Q410" i="28"/>
  <c r="T410" i="28"/>
  <c r="Q386" i="28"/>
  <c r="T386" i="28"/>
  <c r="Q308" i="28"/>
  <c r="T308" i="28"/>
  <c r="Q680" i="28"/>
  <c r="T680" i="28"/>
  <c r="Q795" i="28"/>
  <c r="T795" i="28"/>
  <c r="R366" i="28"/>
  <c r="Q35" i="28"/>
  <c r="T35" i="28"/>
  <c r="Q734" i="28"/>
  <c r="T734" i="28"/>
  <c r="Q859" i="28"/>
  <c r="T859" i="28"/>
  <c r="Q484" i="28"/>
  <c r="T484" i="28"/>
  <c r="S306" i="28"/>
  <c r="S356" i="28"/>
  <c r="S310" i="28"/>
  <c r="Q975" i="28"/>
  <c r="T975" i="28"/>
  <c r="Q847" i="28"/>
  <c r="T847" i="28"/>
  <c r="S579" i="28"/>
  <c r="Q364" i="28"/>
  <c r="T364" i="28"/>
  <c r="Q735" i="28"/>
  <c r="T735" i="28"/>
  <c r="Q712" i="28"/>
  <c r="T712" i="28"/>
  <c r="Q602" i="28"/>
  <c r="T602" i="28"/>
  <c r="S416" i="28"/>
  <c r="Q354" i="28"/>
  <c r="T354" i="28"/>
  <c r="Q645" i="28"/>
  <c r="T645" i="28"/>
  <c r="Q649" i="28"/>
  <c r="T649" i="28"/>
  <c r="Q584" i="28"/>
  <c r="T584" i="28"/>
  <c r="Q474" i="28"/>
  <c r="T474" i="28"/>
  <c r="R31" i="28"/>
  <c r="Q637" i="28"/>
  <c r="T637" i="28"/>
  <c r="Q597" i="28"/>
  <c r="T597" i="28"/>
  <c r="S338" i="28"/>
  <c r="S509" i="28"/>
  <c r="Q990" i="28"/>
  <c r="T990" i="28"/>
  <c r="Q688" i="28"/>
  <c r="T688" i="28"/>
  <c r="Q641" i="28"/>
  <c r="T641" i="28"/>
  <c r="Q544" i="28"/>
  <c r="T544" i="28"/>
  <c r="Q572" i="28"/>
  <c r="T572" i="28"/>
  <c r="Q461" i="28"/>
  <c r="T461" i="28"/>
  <c r="Q368" i="28"/>
  <c r="T368" i="28"/>
  <c r="Q418" i="28"/>
  <c r="T418" i="28"/>
  <c r="S428" i="28"/>
  <c r="S396" i="28"/>
  <c r="S27" i="28"/>
  <c r="R400" i="28"/>
  <c r="S324" i="28"/>
  <c r="Q836" i="28"/>
  <c r="T836" i="28"/>
  <c r="L675" i="28"/>
  <c r="M675" i="28"/>
  <c r="R789" i="28"/>
  <c r="R773" i="28"/>
  <c r="R757" i="28"/>
  <c r="R741" i="28"/>
  <c r="R725" i="28"/>
  <c r="R709" i="28"/>
  <c r="R693" i="28"/>
  <c r="R677" i="28"/>
  <c r="R661" i="28"/>
  <c r="Q751" i="28"/>
  <c r="T751" i="28"/>
  <c r="M605" i="28"/>
  <c r="L605" i="28"/>
  <c r="Q752" i="28"/>
  <c r="T752" i="28"/>
  <c r="AA712" i="28"/>
  <c r="N675" i="28"/>
  <c r="L534" i="28"/>
  <c r="M534" i="28"/>
  <c r="AA534" i="28"/>
  <c r="R627" i="28"/>
  <c r="L638" i="28"/>
  <c r="M638" i="28"/>
  <c r="N573" i="28"/>
  <c r="L573" i="28"/>
  <c r="L537" i="28"/>
  <c r="N537" i="28"/>
  <c r="Q642" i="28"/>
  <c r="T642" i="28"/>
  <c r="L589" i="28"/>
  <c r="M589" i="28"/>
  <c r="N577" i="28"/>
  <c r="L577" i="28"/>
  <c r="N561" i="28"/>
  <c r="L561" i="28"/>
  <c r="Q264" i="28"/>
  <c r="T264" i="28"/>
  <c r="Q616" i="28"/>
  <c r="T616" i="28"/>
  <c r="L546" i="28"/>
  <c r="AA546" i="28"/>
  <c r="M546" i="28"/>
  <c r="L531" i="28"/>
  <c r="N531" i="28"/>
  <c r="L496" i="28"/>
  <c r="M496" i="28"/>
  <c r="L522" i="28"/>
  <c r="M522" i="28"/>
  <c r="S328" i="28"/>
  <c r="Q282" i="28"/>
  <c r="T282" i="28"/>
  <c r="Q250" i="28"/>
  <c r="T250" i="28"/>
  <c r="Q218" i="28"/>
  <c r="T218" i="28"/>
  <c r="Q186" i="28"/>
  <c r="T186" i="28"/>
  <c r="Q154" i="28"/>
  <c r="T154" i="28"/>
  <c r="Q122" i="28"/>
  <c r="T122" i="28"/>
  <c r="Q90" i="28"/>
  <c r="T90" i="28"/>
  <c r="Q58" i="28"/>
  <c r="T58" i="28"/>
  <c r="Q574" i="28"/>
  <c r="T574" i="28"/>
  <c r="S398" i="28"/>
  <c r="L13" i="28"/>
  <c r="M13" i="28"/>
  <c r="L419" i="28"/>
  <c r="M419" i="28"/>
  <c r="M403" i="28"/>
  <c r="L403" i="28"/>
  <c r="M387" i="28"/>
  <c r="L387" i="28"/>
  <c r="M371" i="28"/>
  <c r="L371" i="28"/>
  <c r="M355" i="28"/>
  <c r="L355" i="28"/>
  <c r="M339" i="28"/>
  <c r="L339" i="28"/>
  <c r="M323" i="28"/>
  <c r="L323" i="28"/>
  <c r="M307" i="28"/>
  <c r="L307" i="28"/>
  <c r="M289" i="28"/>
  <c r="L289" i="28"/>
  <c r="M273" i="28"/>
  <c r="L273" i="28"/>
  <c r="M257" i="28"/>
  <c r="L257" i="28"/>
  <c r="M241" i="28"/>
  <c r="L241" i="28"/>
  <c r="M225" i="28"/>
  <c r="L225" i="28"/>
  <c r="M209" i="28"/>
  <c r="L209" i="28"/>
  <c r="M193" i="28"/>
  <c r="L193" i="28"/>
  <c r="M177" i="28"/>
  <c r="L177" i="28"/>
  <c r="M161" i="28"/>
  <c r="L161" i="28"/>
  <c r="M145" i="28"/>
  <c r="L145" i="28"/>
  <c r="M129" i="28"/>
  <c r="L129" i="28"/>
  <c r="M113" i="28"/>
  <c r="L113" i="28"/>
  <c r="M97" i="28"/>
  <c r="L97" i="28"/>
  <c r="M81" i="28"/>
  <c r="L81" i="28"/>
  <c r="M65" i="28"/>
  <c r="L65" i="28"/>
  <c r="M49" i="28"/>
  <c r="L49" i="28"/>
  <c r="L934" i="28"/>
  <c r="M934" i="28"/>
  <c r="N894" i="28"/>
  <c r="N830" i="28"/>
  <c r="R949" i="28"/>
  <c r="M865" i="28"/>
  <c r="L865" i="28"/>
  <c r="L774" i="28"/>
  <c r="M774" i="28"/>
  <c r="M719" i="28"/>
  <c r="L719" i="28"/>
  <c r="AA719" i="28"/>
  <c r="N953" i="28"/>
  <c r="N921" i="28"/>
  <c r="N857" i="28"/>
  <c r="M679" i="28"/>
  <c r="AA679" i="28"/>
  <c r="L679" i="28"/>
  <c r="Q1004" i="28"/>
  <c r="T1004" i="28"/>
  <c r="Q972" i="28"/>
  <c r="T972" i="28"/>
  <c r="Q940" i="28"/>
  <c r="T940" i="28"/>
  <c r="Q908" i="28"/>
  <c r="T908" i="28"/>
  <c r="Q876" i="28"/>
  <c r="T876" i="28"/>
  <c r="Q844" i="28"/>
  <c r="T844" i="28"/>
  <c r="R809" i="28"/>
  <c r="L731" i="28"/>
  <c r="M731" i="28"/>
  <c r="L620" i="28"/>
  <c r="M620" i="28"/>
  <c r="L794" i="28"/>
  <c r="M794" i="28"/>
  <c r="L762" i="28"/>
  <c r="M762" i="28"/>
  <c r="L730" i="28"/>
  <c r="M730" i="28"/>
  <c r="L698" i="28"/>
  <c r="M698" i="28"/>
  <c r="L666" i="28"/>
  <c r="M666" i="28"/>
  <c r="L804" i="28"/>
  <c r="M804" i="28"/>
  <c r="Q727" i="28"/>
  <c r="T727" i="28"/>
  <c r="R635" i="28"/>
  <c r="Q763" i="28"/>
  <c r="T763" i="28"/>
  <c r="Q710" i="28"/>
  <c r="T710" i="28"/>
  <c r="R595" i="28"/>
  <c r="L646" i="28"/>
  <c r="M646" i="28"/>
  <c r="Q614" i="28"/>
  <c r="T614" i="28"/>
  <c r="N581" i="28"/>
  <c r="L581" i="28"/>
  <c r="L539" i="28"/>
  <c r="N539" i="28"/>
  <c r="Q621" i="28"/>
  <c r="T621" i="28"/>
  <c r="S569" i="28"/>
  <c r="N583" i="28"/>
  <c r="L583" i="28"/>
  <c r="S567" i="28"/>
  <c r="L536" i="28"/>
  <c r="M536" i="28"/>
  <c r="L504" i="28"/>
  <c r="M504" i="28"/>
  <c r="L476" i="28"/>
  <c r="M476" i="28"/>
  <c r="N505" i="28"/>
  <c r="L505" i="28"/>
  <c r="M473" i="28"/>
  <c r="L473" i="28"/>
  <c r="AA473" i="28"/>
  <c r="M336" i="28"/>
  <c r="N519" i="28"/>
  <c r="L519" i="28"/>
  <c r="M248" i="28"/>
  <c r="M376" i="28"/>
  <c r="M284" i="28"/>
  <c r="M252" i="28"/>
  <c r="M220" i="28"/>
  <c r="M188" i="28"/>
  <c r="M156" i="28"/>
  <c r="M124" i="28"/>
  <c r="M92" i="28"/>
  <c r="M60" i="28"/>
  <c r="M200" i="28"/>
  <c r="M168" i="28"/>
  <c r="M136" i="28"/>
  <c r="M104" i="28"/>
  <c r="M72" i="28"/>
  <c r="M40" i="28"/>
  <c r="M402" i="28"/>
  <c r="M322" i="28"/>
  <c r="N534" i="28"/>
  <c r="M282" i="28"/>
  <c r="M250" i="28"/>
  <c r="M218" i="28"/>
  <c r="M186" i="28"/>
  <c r="M154" i="28"/>
  <c r="M122" i="28"/>
  <c r="M90" i="28"/>
  <c r="M58" i="28"/>
  <c r="Q518" i="28"/>
  <c r="T518" i="28"/>
  <c r="L470" i="28"/>
  <c r="M470" i="28"/>
  <c r="M358" i="28"/>
  <c r="T33" i="28"/>
  <c r="Q33" i="28"/>
  <c r="L942" i="28"/>
  <c r="M942" i="28"/>
  <c r="L878" i="28"/>
  <c r="M878" i="28"/>
  <c r="M799" i="28"/>
  <c r="L799" i="28"/>
  <c r="AA799" i="28"/>
  <c r="R893" i="28"/>
  <c r="L742" i="28"/>
  <c r="M742" i="28"/>
  <c r="N717" i="28"/>
  <c r="M955" i="28"/>
  <c r="L955" i="28"/>
  <c r="M891" i="28"/>
  <c r="L891" i="28"/>
  <c r="M775" i="28"/>
  <c r="AA775" i="28"/>
  <c r="L775" i="28"/>
  <c r="N955" i="28"/>
  <c r="L904" i="28"/>
  <c r="M904" i="28"/>
  <c r="L802" i="28"/>
  <c r="M802" i="28"/>
  <c r="Q967" i="28"/>
  <c r="T967" i="28"/>
  <c r="Q871" i="28"/>
  <c r="T871" i="28"/>
  <c r="L755" i="28"/>
  <c r="M755" i="28"/>
  <c r="AA601" i="28"/>
  <c r="L601" i="28"/>
  <c r="L811" i="28"/>
  <c r="M811" i="28"/>
  <c r="Q738" i="28"/>
  <c r="T738" i="28"/>
  <c r="L812" i="28"/>
  <c r="M812" i="28"/>
  <c r="L538" i="28"/>
  <c r="AA538" i="28"/>
  <c r="M538" i="28"/>
  <c r="Q800" i="28"/>
  <c r="T800" i="28"/>
  <c r="Q723" i="28"/>
  <c r="T723" i="28"/>
  <c r="R619" i="28"/>
  <c r="AA742" i="28"/>
  <c r="Q654" i="28"/>
  <c r="T654" i="28"/>
  <c r="Q622" i="28"/>
  <c r="T622" i="28"/>
  <c r="L552" i="28"/>
  <c r="AA552" i="28"/>
  <c r="M552" i="28"/>
  <c r="L507" i="28"/>
  <c r="N507" i="28"/>
  <c r="N626" i="28"/>
  <c r="AA264" i="28"/>
  <c r="AA581" i="28"/>
  <c r="L551" i="28"/>
  <c r="N551" i="28"/>
  <c r="N533" i="28"/>
  <c r="L533" i="28"/>
  <c r="N501" i="28"/>
  <c r="L501" i="28"/>
  <c r="T452" i="28"/>
  <c r="Q452" i="28"/>
  <c r="N513" i="28"/>
  <c r="L513" i="28"/>
  <c r="L472" i="28"/>
  <c r="M472" i="28"/>
  <c r="AA336" i="28"/>
  <c r="AA248" i="28"/>
  <c r="AA292" i="28"/>
  <c r="AA260" i="28"/>
  <c r="AA228" i="28"/>
  <c r="AA196" i="28"/>
  <c r="AA164" i="28"/>
  <c r="AA132" i="28"/>
  <c r="AA100" i="28"/>
  <c r="AA68" i="28"/>
  <c r="M26" i="28"/>
  <c r="AA208" i="28"/>
  <c r="AA176" i="28"/>
  <c r="AA144" i="28"/>
  <c r="AA112" i="28"/>
  <c r="AA80" i="28"/>
  <c r="AA48" i="28"/>
  <c r="AA418" i="28"/>
  <c r="AA386" i="28"/>
  <c r="Q550" i="28"/>
  <c r="T550" i="28"/>
  <c r="Q494" i="28"/>
  <c r="T494" i="28"/>
  <c r="AA308" i="28"/>
  <c r="Q294" i="28"/>
  <c r="T294" i="28"/>
  <c r="AA274" i="28"/>
  <c r="Q262" i="28"/>
  <c r="T262" i="28"/>
  <c r="AA242" i="28"/>
  <c r="Q230" i="28"/>
  <c r="T230" i="28"/>
  <c r="AA210" i="28"/>
  <c r="Q198" i="28"/>
  <c r="T198" i="28"/>
  <c r="AA178" i="28"/>
  <c r="Q166" i="28"/>
  <c r="T166" i="28"/>
  <c r="AA146" i="28"/>
  <c r="Q134" i="28"/>
  <c r="T134" i="28"/>
  <c r="AA114" i="28"/>
  <c r="Q102" i="28"/>
  <c r="T102" i="28"/>
  <c r="AA82" i="28"/>
  <c r="Q70" i="28"/>
  <c r="T70" i="28"/>
  <c r="AA50" i="28"/>
  <c r="Q38" i="28"/>
  <c r="T38" i="28"/>
  <c r="N538" i="28"/>
  <c r="R445" i="28"/>
  <c r="T423" i="28"/>
  <c r="Q423" i="28"/>
  <c r="T391" i="28"/>
  <c r="Q391" i="28"/>
  <c r="T359" i="28"/>
  <c r="Q359" i="28"/>
  <c r="T327" i="28"/>
  <c r="Q327" i="28"/>
  <c r="T293" i="28"/>
  <c r="Q293" i="28"/>
  <c r="T261" i="28"/>
  <c r="Q261" i="28"/>
  <c r="T229" i="28"/>
  <c r="Q229" i="28"/>
  <c r="T197" i="28"/>
  <c r="Q197" i="28"/>
  <c r="T181" i="28"/>
  <c r="Q181" i="28"/>
  <c r="T165" i="28"/>
  <c r="Q165" i="28"/>
  <c r="T149" i="28"/>
  <c r="Q149" i="28"/>
  <c r="T133" i="28"/>
  <c r="Q133" i="28"/>
  <c r="T117" i="28"/>
  <c r="Q117" i="28"/>
  <c r="T101" i="28"/>
  <c r="Q101" i="28"/>
  <c r="T85" i="28"/>
  <c r="Q85" i="28"/>
  <c r="T69" i="28"/>
  <c r="Q69" i="28"/>
  <c r="T53" i="28"/>
  <c r="Q53" i="28"/>
  <c r="T37" i="28"/>
  <c r="Q37" i="28"/>
  <c r="Q974" i="28"/>
  <c r="T974" i="28"/>
  <c r="Q846" i="28"/>
  <c r="T846" i="28"/>
  <c r="R989" i="28"/>
  <c r="R837" i="28"/>
  <c r="N693" i="28"/>
  <c r="AA943" i="28"/>
  <c r="M943" i="28"/>
  <c r="L943" i="28"/>
  <c r="N773" i="28"/>
  <c r="Q915" i="28"/>
  <c r="T915" i="28"/>
  <c r="Q851" i="28"/>
  <c r="T851" i="28"/>
  <c r="M807" i="28"/>
  <c r="AA807" i="28"/>
  <c r="L807" i="28"/>
  <c r="L956" i="28"/>
  <c r="M956" i="28"/>
  <c r="Q879" i="28"/>
  <c r="T879" i="28"/>
  <c r="L828" i="28"/>
  <c r="M828" i="28"/>
  <c r="N802" i="28"/>
  <c r="M683" i="28"/>
  <c r="L683" i="28"/>
  <c r="N620" i="28"/>
  <c r="N949" i="28"/>
  <c r="N917" i="28"/>
  <c r="N885" i="28"/>
  <c r="Q810" i="28"/>
  <c r="T810" i="28"/>
  <c r="Q820" i="28"/>
  <c r="T820" i="28"/>
  <c r="L788" i="28"/>
  <c r="M788" i="28"/>
  <c r="AA737" i="28"/>
  <c r="N719" i="28"/>
  <c r="Q663" i="28"/>
  <c r="T663" i="28"/>
  <c r="N811" i="28"/>
  <c r="AA688" i="28"/>
  <c r="S571" i="28"/>
  <c r="AA638" i="28"/>
  <c r="L606" i="28"/>
  <c r="M606" i="28"/>
  <c r="AA505" i="28"/>
  <c r="Q618" i="28"/>
  <c r="T618" i="28"/>
  <c r="Q656" i="28"/>
  <c r="T656" i="28"/>
  <c r="N627" i="28"/>
  <c r="S575" i="28"/>
  <c r="N416" i="28"/>
  <c r="U416" i="28" s="1"/>
  <c r="L488" i="28"/>
  <c r="M488" i="28"/>
  <c r="L535" i="28"/>
  <c r="N535" i="28"/>
  <c r="L503" i="28"/>
  <c r="N503" i="28"/>
  <c r="AA26" i="28"/>
  <c r="N402" i="28"/>
  <c r="N322" i="28"/>
  <c r="N23" i="28"/>
  <c r="N504" i="28"/>
  <c r="AA461" i="28"/>
  <c r="N340" i="28"/>
  <c r="N488" i="28"/>
  <c r="N439" i="28"/>
  <c r="R430" i="28"/>
  <c r="N326" i="28"/>
  <c r="M35" i="28"/>
  <c r="AA439" i="28"/>
  <c r="L421" i="28"/>
  <c r="M421" i="28"/>
  <c r="L405" i="28"/>
  <c r="M405" i="28"/>
  <c r="L389" i="28"/>
  <c r="M389" i="28"/>
  <c r="M373" i="28"/>
  <c r="L373" i="28"/>
  <c r="M357" i="28"/>
  <c r="L357" i="28"/>
  <c r="M341" i="28"/>
  <c r="L341" i="28"/>
  <c r="M325" i="28"/>
  <c r="L325" i="28"/>
  <c r="M309" i="28"/>
  <c r="L309" i="28"/>
  <c r="M295" i="28"/>
  <c r="L295" i="28"/>
  <c r="M279" i="28"/>
  <c r="L279" i="28"/>
  <c r="M263" i="28"/>
  <c r="L263" i="28"/>
  <c r="M247" i="28"/>
  <c r="L247" i="28"/>
  <c r="M231" i="28"/>
  <c r="L231" i="28"/>
  <c r="M215" i="28"/>
  <c r="L215" i="28"/>
  <c r="M199" i="28"/>
  <c r="L199" i="28"/>
  <c r="M183" i="28"/>
  <c r="L183" i="28"/>
  <c r="M167" i="28"/>
  <c r="L167" i="28"/>
  <c r="M151" i="28"/>
  <c r="L151" i="28"/>
  <c r="M135" i="28"/>
  <c r="L135" i="28"/>
  <c r="M119" i="28"/>
  <c r="L119" i="28"/>
  <c r="M103" i="28"/>
  <c r="L103" i="28"/>
  <c r="M87" i="28"/>
  <c r="L87" i="28"/>
  <c r="M71" i="28"/>
  <c r="L71" i="28"/>
  <c r="M55" i="28"/>
  <c r="L55" i="28"/>
  <c r="M39" i="28"/>
  <c r="L39" i="28"/>
  <c r="Q9" i="28"/>
  <c r="T9" i="28"/>
  <c r="AA705" i="28"/>
  <c r="AA904" i="28"/>
  <c r="R703" i="28"/>
  <c r="R819" i="28"/>
  <c r="AA666" i="28"/>
  <c r="AA535" i="28"/>
  <c r="U998" i="30"/>
  <c r="U969" i="30"/>
  <c r="U170" i="30"/>
  <c r="T499" i="30"/>
  <c r="U963" i="30"/>
  <c r="T691" i="30"/>
  <c r="U985" i="30"/>
  <c r="T523" i="30"/>
  <c r="U875" i="30"/>
  <c r="U772" i="30"/>
  <c r="T667" i="30"/>
  <c r="T565" i="30"/>
  <c r="U973" i="30"/>
  <c r="U927" i="30"/>
  <c r="U850" i="30"/>
  <c r="T739" i="30"/>
  <c r="T637" i="30"/>
  <c r="U450" i="30"/>
  <c r="T958" i="30"/>
  <c r="T834" i="30"/>
  <c r="U726" i="30"/>
  <c r="U628" i="30"/>
  <c r="U446" i="30"/>
  <c r="U532" i="30"/>
  <c r="U470" i="30"/>
  <c r="T400" i="30"/>
  <c r="T336" i="30"/>
  <c r="U897" i="30"/>
  <c r="U865" i="30"/>
  <c r="T830" i="30"/>
  <c r="T766" i="30"/>
  <c r="T702" i="30"/>
  <c r="T638" i="30"/>
  <c r="T574" i="30"/>
  <c r="T510" i="30"/>
  <c r="T460" i="30"/>
  <c r="T992" i="30"/>
  <c r="T960" i="30"/>
  <c r="T928" i="30"/>
  <c r="T896" i="30"/>
  <c r="T864" i="30"/>
  <c r="U826" i="30"/>
  <c r="T785" i="30"/>
  <c r="U744" i="30"/>
  <c r="U698" i="30"/>
  <c r="T657" i="30"/>
  <c r="U616" i="30"/>
  <c r="U570" i="30"/>
  <c r="T529" i="30"/>
  <c r="U474" i="30"/>
  <c r="U454" i="30"/>
  <c r="T395" i="30"/>
  <c r="T331" i="30"/>
  <c r="U121" i="30"/>
  <c r="T979" i="30"/>
  <c r="T947" i="30"/>
  <c r="T915" i="30"/>
  <c r="T883" i="30"/>
  <c r="T851" i="30"/>
  <c r="U795" i="30"/>
  <c r="U731" i="30"/>
  <c r="U667" i="30"/>
  <c r="U603" i="30"/>
  <c r="U539" i="30"/>
  <c r="T323" i="30"/>
  <c r="U182" i="30"/>
  <c r="U405" i="30"/>
  <c r="U341" i="30"/>
  <c r="U296" i="30"/>
  <c r="T226" i="30"/>
  <c r="U817" i="30"/>
  <c r="U785" i="30"/>
  <c r="U753" i="30"/>
  <c r="U721" i="30"/>
  <c r="U689" i="30"/>
  <c r="U657" i="30"/>
  <c r="U625" i="30"/>
  <c r="U593" i="30"/>
  <c r="U561" i="30"/>
  <c r="U529" i="30"/>
  <c r="U497" i="30"/>
  <c r="T465" i="30"/>
  <c r="T433" i="30"/>
  <c r="T401" i="30"/>
  <c r="T369" i="30"/>
  <c r="T337" i="30"/>
  <c r="T281" i="30"/>
  <c r="T263" i="30"/>
  <c r="U222" i="30"/>
  <c r="T138" i="30"/>
  <c r="U302" i="30"/>
  <c r="T214" i="30"/>
  <c r="U201" i="30"/>
  <c r="U169" i="30"/>
  <c r="U123" i="30"/>
  <c r="T486" i="30"/>
  <c r="T454" i="30"/>
  <c r="T422" i="30"/>
  <c r="T390" i="30"/>
  <c r="T358" i="30"/>
  <c r="T326" i="30"/>
  <c r="T294" i="30"/>
  <c r="T261" i="30"/>
  <c r="T229" i="30"/>
  <c r="T197" i="30"/>
  <c r="T165" i="30"/>
  <c r="T107" i="30"/>
  <c r="U117" i="30"/>
  <c r="U260" i="30"/>
  <c r="U228" i="30"/>
  <c r="U196" i="30"/>
  <c r="U164" i="30"/>
  <c r="T112" i="30"/>
  <c r="U89" i="30"/>
  <c r="T12" i="30"/>
  <c r="U108" i="30"/>
  <c r="U44" i="30"/>
  <c r="U98" i="30"/>
  <c r="U60" i="30"/>
  <c r="U70" i="30"/>
  <c r="U25" i="30"/>
  <c r="T48" i="30"/>
  <c r="U38" i="30"/>
  <c r="U6" i="30"/>
  <c r="U974" i="30"/>
  <c r="U990" i="30"/>
  <c r="U962" i="30"/>
  <c r="U159" i="30"/>
  <c r="T498" i="30"/>
  <c r="U955" i="30"/>
  <c r="T659" i="30"/>
  <c r="U983" i="30"/>
  <c r="T522" i="30"/>
  <c r="U870" i="30"/>
  <c r="T763" i="30"/>
  <c r="T661" i="30"/>
  <c r="T562" i="30"/>
  <c r="U967" i="30"/>
  <c r="U926" i="30"/>
  <c r="T835" i="30"/>
  <c r="T733" i="30"/>
  <c r="T634" i="30"/>
  <c r="U434" i="30"/>
  <c r="T950" i="30"/>
  <c r="U822" i="30"/>
  <c r="U724" i="30"/>
  <c r="T619" i="30"/>
  <c r="U430" i="30"/>
  <c r="U526" i="30"/>
  <c r="U462" i="30"/>
  <c r="T396" i="30"/>
  <c r="T332" i="30"/>
  <c r="T894" i="30"/>
  <c r="T862" i="30"/>
  <c r="T823" i="30"/>
  <c r="T759" i="30"/>
  <c r="T695" i="30"/>
  <c r="T631" i="30"/>
  <c r="T567" i="30"/>
  <c r="T503" i="30"/>
  <c r="U458" i="30"/>
  <c r="T989" i="30"/>
  <c r="T957" i="30"/>
  <c r="T925" i="30"/>
  <c r="T893" i="30"/>
  <c r="T861" i="30"/>
  <c r="T825" i="30"/>
  <c r="U784" i="30"/>
  <c r="U738" i="30"/>
  <c r="T697" i="30"/>
  <c r="U656" i="30"/>
  <c r="U610" i="30"/>
  <c r="T569" i="30"/>
  <c r="U528" i="30"/>
  <c r="U466" i="30"/>
  <c r="U453" i="30"/>
  <c r="T391" i="30"/>
  <c r="T325" i="30"/>
  <c r="U113" i="30"/>
  <c r="U976" i="30"/>
  <c r="U944" i="30"/>
  <c r="U912" i="30"/>
  <c r="U880" i="30"/>
  <c r="U848" i="30"/>
  <c r="U791" i="30"/>
  <c r="U727" i="30"/>
  <c r="U663" i="30"/>
  <c r="U599" i="30"/>
  <c r="U535" i="30"/>
  <c r="U317" i="30"/>
  <c r="U155" i="30"/>
  <c r="U401" i="30"/>
  <c r="U337" i="30"/>
  <c r="T295" i="30"/>
  <c r="U218" i="30"/>
  <c r="T816" i="30"/>
  <c r="T784" i="30"/>
  <c r="T752" i="30"/>
  <c r="T720" i="30"/>
  <c r="T688" i="30"/>
  <c r="T656" i="30"/>
  <c r="T624" i="30"/>
  <c r="T592" i="30"/>
  <c r="T560" i="30"/>
  <c r="T528" i="30"/>
  <c r="T496" i="30"/>
  <c r="U464" i="30"/>
  <c r="U432" i="30"/>
  <c r="U400" i="30"/>
  <c r="U368" i="30"/>
  <c r="U336" i="30"/>
  <c r="T280" i="30"/>
  <c r="U262" i="30"/>
  <c r="U221" i="30"/>
  <c r="T134" i="30"/>
  <c r="U298" i="30"/>
  <c r="T206" i="30"/>
  <c r="T198" i="30"/>
  <c r="T166" i="30"/>
  <c r="U115" i="30"/>
  <c r="U483" i="30"/>
  <c r="U451" i="30"/>
  <c r="U419" i="30"/>
  <c r="U387" i="30"/>
  <c r="U355" i="30"/>
  <c r="U323" i="30"/>
  <c r="U291" i="30"/>
  <c r="T260" i="30"/>
  <c r="T228" i="30"/>
  <c r="T196" i="30"/>
  <c r="T164" i="30"/>
  <c r="T99" i="30"/>
  <c r="U111" i="30"/>
  <c r="T259" i="30"/>
  <c r="T227" i="30"/>
  <c r="T195" i="30"/>
  <c r="T163" i="30"/>
  <c r="T111" i="30"/>
  <c r="U85" i="30"/>
  <c r="T148" i="30"/>
  <c r="U104" i="30"/>
  <c r="T24" i="30"/>
  <c r="T97" i="30"/>
  <c r="U56" i="30"/>
  <c r="T69" i="30"/>
  <c r="U21" i="30"/>
  <c r="U45" i="30"/>
  <c r="T37" i="30"/>
  <c r="T5" i="30"/>
  <c r="U970" i="30"/>
  <c r="U982" i="30"/>
  <c r="U953" i="30"/>
  <c r="U975" i="30"/>
  <c r="T483" i="30"/>
  <c r="U947" i="30"/>
  <c r="T627" i="30"/>
  <c r="U977" i="30"/>
  <c r="U426" i="30"/>
  <c r="U859" i="30"/>
  <c r="T757" i="30"/>
  <c r="T658" i="30"/>
  <c r="U550" i="30"/>
  <c r="U966" i="30"/>
  <c r="U925" i="30"/>
  <c r="T829" i="30"/>
  <c r="T730" i="30"/>
  <c r="U622" i="30"/>
  <c r="U418" i="30"/>
  <c r="T942" i="30"/>
  <c r="U820" i="30"/>
  <c r="T715" i="30"/>
  <c r="T613" i="30"/>
  <c r="U414" i="30"/>
  <c r="T525" i="30"/>
  <c r="U457" i="30"/>
  <c r="T392" i="30"/>
  <c r="T324" i="30"/>
  <c r="U893" i="30"/>
  <c r="U861" i="30"/>
  <c r="T822" i="30"/>
  <c r="T758" i="30"/>
  <c r="T694" i="30"/>
  <c r="T630" i="30"/>
  <c r="T566" i="30"/>
  <c r="T502" i="30"/>
  <c r="U325" i="30"/>
  <c r="T988" i="30"/>
  <c r="T956" i="30"/>
  <c r="T924" i="30"/>
  <c r="T892" i="30"/>
  <c r="T860" i="30"/>
  <c r="U824" i="30"/>
  <c r="U778" i="30"/>
  <c r="T737" i="30"/>
  <c r="U696" i="30"/>
  <c r="U650" i="30"/>
  <c r="T609" i="30"/>
  <c r="U568" i="30"/>
  <c r="U522" i="30"/>
  <c r="T317" i="30"/>
  <c r="T451" i="30"/>
  <c r="T387" i="30"/>
  <c r="U316" i="30"/>
  <c r="T106" i="30"/>
  <c r="T975" i="30"/>
  <c r="T943" i="30"/>
  <c r="T911" i="30"/>
  <c r="T879" i="30"/>
  <c r="T847" i="30"/>
  <c r="U787" i="30"/>
  <c r="U723" i="30"/>
  <c r="U659" i="30"/>
  <c r="U595" i="30"/>
  <c r="U531" i="30"/>
  <c r="T316" i="30"/>
  <c r="U134" i="30"/>
  <c r="U397" i="30"/>
  <c r="U333" i="30"/>
  <c r="U289" i="30"/>
  <c r="U217" i="30"/>
  <c r="U813" i="30"/>
  <c r="U781" i="30"/>
  <c r="U749" i="30"/>
  <c r="U717" i="30"/>
  <c r="U685" i="30"/>
  <c r="U653" i="30"/>
  <c r="U621" i="30"/>
  <c r="U589" i="30"/>
  <c r="U557" i="30"/>
  <c r="U525" i="30"/>
  <c r="T493" i="30"/>
  <c r="T461" i="30"/>
  <c r="T429" i="30"/>
  <c r="T397" i="30"/>
  <c r="T365" i="30"/>
  <c r="T333" i="30"/>
  <c r="T273" i="30"/>
  <c r="U261" i="30"/>
  <c r="U215" i="30"/>
  <c r="T130" i="30"/>
  <c r="U294" i="30"/>
  <c r="U195" i="30"/>
  <c r="U197" i="30"/>
  <c r="U165" i="30"/>
  <c r="U107" i="30"/>
  <c r="T482" i="30"/>
  <c r="T450" i="30"/>
  <c r="T418" i="30"/>
  <c r="T386" i="30"/>
  <c r="T354" i="30"/>
  <c r="T322" i="30"/>
  <c r="T290" i="30"/>
  <c r="T257" i="30"/>
  <c r="T225" i="30"/>
  <c r="T193" i="30"/>
  <c r="T161" i="30"/>
  <c r="T86" i="30"/>
  <c r="T110" i="30"/>
  <c r="U256" i="30"/>
  <c r="U224" i="30"/>
  <c r="U192" i="30"/>
  <c r="U160" i="30"/>
  <c r="T104" i="30"/>
  <c r="U81" i="30"/>
  <c r="U145" i="30"/>
  <c r="U100" i="30"/>
  <c r="U126" i="30"/>
  <c r="U94" i="30"/>
  <c r="U55" i="30"/>
  <c r="U66" i="30"/>
  <c r="U17" i="30"/>
  <c r="U41" i="30"/>
  <c r="U34" i="30"/>
  <c r="U27" i="30"/>
  <c r="U734" i="30"/>
  <c r="T682" i="30"/>
  <c r="U914" i="30"/>
  <c r="T621" i="30"/>
  <c r="U995" i="30"/>
  <c r="U907" i="30"/>
  <c r="T507" i="30"/>
  <c r="U828" i="30"/>
  <c r="T946" i="30"/>
  <c r="T827" i="30"/>
  <c r="T725" i="30"/>
  <c r="T626" i="30"/>
  <c r="U422" i="30"/>
  <c r="U951" i="30"/>
  <c r="U910" i="30"/>
  <c r="T797" i="30"/>
  <c r="T698" i="30"/>
  <c r="U590" i="30"/>
  <c r="U338" i="30"/>
  <c r="U899" i="30"/>
  <c r="U788" i="30"/>
  <c r="T683" i="30"/>
  <c r="T581" i="30"/>
  <c r="U334" i="30"/>
  <c r="U510" i="30"/>
  <c r="T436" i="30"/>
  <c r="T372" i="30"/>
  <c r="U219" i="30"/>
  <c r="T882" i="30"/>
  <c r="T850" i="30"/>
  <c r="T799" i="30"/>
  <c r="T735" i="30"/>
  <c r="T671" i="30"/>
  <c r="T607" i="30"/>
  <c r="T543" i="30"/>
  <c r="T484" i="30"/>
  <c r="U211" i="30"/>
  <c r="T977" i="30"/>
  <c r="T945" i="30"/>
  <c r="T913" i="30"/>
  <c r="T881" i="30"/>
  <c r="T849" i="30"/>
  <c r="T809" i="30"/>
  <c r="U768" i="30"/>
  <c r="U722" i="30"/>
  <c r="T681" i="30"/>
  <c r="U640" i="30"/>
  <c r="U594" i="30"/>
  <c r="T553" i="30"/>
  <c r="U512" i="30"/>
  <c r="U264" i="30"/>
  <c r="T431" i="30"/>
  <c r="T367" i="30"/>
  <c r="T277" i="30"/>
  <c r="U996" i="30"/>
  <c r="U964" i="30"/>
  <c r="U932" i="30"/>
  <c r="U900" i="30"/>
  <c r="U868" i="30"/>
  <c r="U831" i="30"/>
  <c r="U767" i="30"/>
  <c r="U703" i="30"/>
  <c r="U639" i="30"/>
  <c r="U575" i="30"/>
  <c r="U511" i="30"/>
  <c r="U285" i="30"/>
  <c r="U441" i="30"/>
  <c r="U377" i="30"/>
  <c r="U320" i="30"/>
  <c r="T279" i="30"/>
  <c r="T836" i="30"/>
  <c r="T804" i="30"/>
  <c r="T772" i="30"/>
  <c r="T740" i="30"/>
  <c r="T708" i="30"/>
  <c r="T676" i="30"/>
  <c r="T644" i="30"/>
  <c r="T612" i="30"/>
  <c r="T580" i="30"/>
  <c r="T548" i="30"/>
  <c r="T516" i="30"/>
  <c r="U484" i="30"/>
  <c r="U452" i="30"/>
  <c r="U420" i="30"/>
  <c r="U388" i="30"/>
  <c r="U356" i="30"/>
  <c r="T320" i="30"/>
  <c r="U235" i="30"/>
  <c r="U246" i="30"/>
  <c r="U199" i="30"/>
  <c r="T88" i="30"/>
  <c r="U274" i="30"/>
  <c r="U158" i="30"/>
  <c r="T186" i="30"/>
  <c r="T154" i="30"/>
  <c r="U71" i="30"/>
  <c r="U471" i="30"/>
  <c r="U439" i="30"/>
  <c r="U407" i="30"/>
  <c r="U375" i="30"/>
  <c r="U343" i="30"/>
  <c r="U311" i="30"/>
  <c r="U279" i="30"/>
  <c r="T248" i="30"/>
  <c r="T216" i="30"/>
  <c r="T184" i="30"/>
  <c r="T152" i="30"/>
  <c r="U140" i="30"/>
  <c r="U95" i="30"/>
  <c r="T247" i="30"/>
  <c r="T215" i="30"/>
  <c r="T183" i="30"/>
  <c r="T151" i="30"/>
  <c r="T83" i="30"/>
  <c r="U65" i="30"/>
  <c r="T136" i="30"/>
  <c r="U80" i="30"/>
  <c r="T117" i="30"/>
  <c r="T85" i="30"/>
  <c r="T43" i="30"/>
  <c r="T57" i="30"/>
  <c r="U39" i="30"/>
  <c r="U24" i="30"/>
  <c r="T25" i="30"/>
  <c r="T18" i="30"/>
  <c r="U410" i="30"/>
  <c r="R825" i="28"/>
  <c r="AA955" i="28"/>
  <c r="AA990" i="28"/>
  <c r="AA794" i="28"/>
  <c r="AA513" i="28"/>
  <c r="AA485" i="28"/>
  <c r="R963" i="28"/>
  <c r="AA741" i="28"/>
  <c r="AA561" i="28"/>
  <c r="R542" i="28"/>
  <c r="S453" i="28"/>
  <c r="S463" i="28"/>
  <c r="AA859" i="28"/>
  <c r="AA926" i="28"/>
  <c r="S767" i="28"/>
  <c r="S744" i="28"/>
  <c r="AA781" i="28"/>
  <c r="AA733" i="28"/>
  <c r="AA685" i="28"/>
  <c r="S600" i="28"/>
  <c r="R520" i="28"/>
  <c r="L670" i="28"/>
  <c r="M670" i="28"/>
  <c r="L962" i="28"/>
  <c r="M962" i="28"/>
  <c r="L898" i="28"/>
  <c r="M898" i="28"/>
  <c r="L834" i="28"/>
  <c r="M834" i="28"/>
  <c r="Q888" i="28"/>
  <c r="T888" i="28"/>
  <c r="R801" i="28"/>
  <c r="S870" i="28"/>
  <c r="N733" i="28"/>
  <c r="M949" i="28"/>
  <c r="P949" i="28" s="1"/>
  <c r="M897" i="28"/>
  <c r="L897" i="28"/>
  <c r="R853" i="28"/>
  <c r="N757" i="28"/>
  <c r="L800" i="28"/>
  <c r="M800" i="28"/>
  <c r="L672" i="28"/>
  <c r="M672" i="28"/>
  <c r="Q977" i="28"/>
  <c r="T977" i="28"/>
  <c r="L760" i="28"/>
  <c r="M760" i="28"/>
  <c r="Q899" i="28"/>
  <c r="T899" i="28"/>
  <c r="R761" i="28"/>
  <c r="R697" i="28"/>
  <c r="Q895" i="28"/>
  <c r="T895" i="28"/>
  <c r="Q863" i="28"/>
  <c r="T863" i="28"/>
  <c r="M809" i="28"/>
  <c r="M699" i="28"/>
  <c r="L699" i="28"/>
  <c r="N994" i="28"/>
  <c r="N962" i="28"/>
  <c r="N930" i="28"/>
  <c r="N898" i="28"/>
  <c r="N866" i="28"/>
  <c r="N845" i="28"/>
  <c r="N821" i="28"/>
  <c r="L786" i="28"/>
  <c r="M786" i="28"/>
  <c r="L754" i="28"/>
  <c r="M754" i="28"/>
  <c r="L722" i="28"/>
  <c r="M722" i="28"/>
  <c r="L690" i="28"/>
  <c r="M690" i="28"/>
  <c r="N804" i="28"/>
  <c r="L772" i="28"/>
  <c r="M772" i="28"/>
  <c r="L716" i="28"/>
  <c r="M716" i="28"/>
  <c r="L692" i="28"/>
  <c r="M692" i="28"/>
  <c r="L660" i="28"/>
  <c r="M660" i="28"/>
  <c r="M635" i="28"/>
  <c r="AA813" i="28"/>
  <c r="N699" i="28"/>
  <c r="L608" i="28"/>
  <c r="M608" i="28"/>
  <c r="Q777" i="28"/>
  <c r="T777" i="28"/>
  <c r="N697" i="28"/>
  <c r="L656" i="28"/>
  <c r="M656" i="28"/>
  <c r="M595" i="28"/>
  <c r="N646" i="28"/>
  <c r="L494" i="28"/>
  <c r="AA494" i="28"/>
  <c r="M494" i="28"/>
  <c r="L569" i="28"/>
  <c r="N569" i="28"/>
  <c r="U569" i="28" s="1"/>
  <c r="L647" i="28"/>
  <c r="M647" i="28"/>
  <c r="N619" i="28"/>
  <c r="L567" i="28"/>
  <c r="N567" i="28"/>
  <c r="AA496" i="28"/>
  <c r="Q468" i="28"/>
  <c r="T468" i="28"/>
  <c r="L482" i="28"/>
  <c r="M482" i="28"/>
  <c r="L466" i="28"/>
  <c r="M466" i="28"/>
  <c r="Q288" i="28"/>
  <c r="T288" i="28"/>
  <c r="L530" i="28"/>
  <c r="M530" i="28"/>
  <c r="L384" i="28"/>
  <c r="M312" i="28"/>
  <c r="M276" i="28"/>
  <c r="M244" i="28"/>
  <c r="M212" i="28"/>
  <c r="M180" i="28"/>
  <c r="M148" i="28"/>
  <c r="M116" i="28"/>
  <c r="M84" i="28"/>
  <c r="M52" i="28"/>
  <c r="M192" i="28"/>
  <c r="M160" i="28"/>
  <c r="M128" i="28"/>
  <c r="M96" i="28"/>
  <c r="M64" i="28"/>
  <c r="N482" i="28"/>
  <c r="M426" i="28"/>
  <c r="M394" i="28"/>
  <c r="N356" i="28"/>
  <c r="M308" i="28"/>
  <c r="M274" i="28"/>
  <c r="M242" i="28"/>
  <c r="M210" i="28"/>
  <c r="M178" i="28"/>
  <c r="M146" i="28"/>
  <c r="M114" i="28"/>
  <c r="M82" i="28"/>
  <c r="M50" i="28"/>
  <c r="N470" i="28"/>
  <c r="N455" i="28"/>
  <c r="AA350" i="28"/>
  <c r="M326" i="28"/>
  <c r="L19" i="28"/>
  <c r="M19" i="28"/>
  <c r="L417" i="28"/>
  <c r="M417" i="28"/>
  <c r="M401" i="28"/>
  <c r="L401" i="28"/>
  <c r="L385" i="28"/>
  <c r="M385" i="28"/>
  <c r="M369" i="28"/>
  <c r="L369" i="28"/>
  <c r="M353" i="28"/>
  <c r="L353" i="28"/>
  <c r="M337" i="28"/>
  <c r="L337" i="28"/>
  <c r="M321" i="28"/>
  <c r="L321" i="28"/>
  <c r="M305" i="28"/>
  <c r="L305" i="28"/>
  <c r="M291" i="28"/>
  <c r="L291" i="28"/>
  <c r="M275" i="28"/>
  <c r="L275" i="28"/>
  <c r="M259" i="28"/>
  <c r="L259" i="28"/>
  <c r="M243" i="28"/>
  <c r="L243" i="28"/>
  <c r="M227" i="28"/>
  <c r="L227" i="28"/>
  <c r="M211" i="28"/>
  <c r="L211" i="28"/>
  <c r="M195" i="28"/>
  <c r="L195" i="28"/>
  <c r="M179" i="28"/>
  <c r="L179" i="28"/>
  <c r="M163" i="28"/>
  <c r="L163" i="28"/>
  <c r="M147" i="28"/>
  <c r="L147" i="28"/>
  <c r="M131" i="28"/>
  <c r="L131" i="28"/>
  <c r="M115" i="28"/>
  <c r="L115" i="28"/>
  <c r="M99" i="28"/>
  <c r="L99" i="28"/>
  <c r="M83" i="28"/>
  <c r="L83" i="28"/>
  <c r="M67" i="28"/>
  <c r="L67" i="28"/>
  <c r="M51" i="28"/>
  <c r="L51" i="28"/>
  <c r="L35" i="28"/>
  <c r="L27" i="28"/>
  <c r="N19" i="28"/>
  <c r="Q998" i="28"/>
  <c r="T998" i="28"/>
  <c r="N934" i="28"/>
  <c r="L718" i="28"/>
  <c r="M718" i="28"/>
  <c r="R981" i="28"/>
  <c r="M893" i="28"/>
  <c r="S855" i="28"/>
  <c r="N725" i="28"/>
  <c r="M687" i="28"/>
  <c r="L687" i="28"/>
  <c r="AA687" i="28"/>
  <c r="M947" i="28"/>
  <c r="L947" i="28"/>
  <c r="M883" i="28"/>
  <c r="L883" i="28"/>
  <c r="L728" i="28"/>
  <c r="M728" i="28"/>
  <c r="AA973" i="28"/>
  <c r="L936" i="28"/>
  <c r="M936" i="28"/>
  <c r="N904" i="28"/>
  <c r="R785" i="28"/>
  <c r="R651" i="28"/>
  <c r="AA956" i="28"/>
  <c r="AA828" i="28"/>
  <c r="AA723" i="28"/>
  <c r="M723" i="28"/>
  <c r="L723" i="28"/>
  <c r="AA1002" i="28"/>
  <c r="AA938" i="28"/>
  <c r="AA874" i="28"/>
  <c r="N794" i="28"/>
  <c r="N762" i="28"/>
  <c r="N730" i="28"/>
  <c r="N698" i="28"/>
  <c r="N666" i="28"/>
  <c r="N812" i="28"/>
  <c r="L780" i="28"/>
  <c r="M780" i="28"/>
  <c r="AA729" i="28"/>
  <c r="L700" i="28"/>
  <c r="M700" i="28"/>
  <c r="AA659" i="28"/>
  <c r="L659" i="28"/>
  <c r="N352" i="28"/>
  <c r="AA792" i="28"/>
  <c r="N755" i="28"/>
  <c r="N704" i="28"/>
  <c r="M619" i="28"/>
  <c r="AA774" i="28"/>
  <c r="Q686" i="28"/>
  <c r="T686" i="28"/>
  <c r="L604" i="28"/>
  <c r="M604" i="28"/>
  <c r="AA611" i="28"/>
  <c r="M549" i="28"/>
  <c r="AA232" i="28"/>
  <c r="AA656" i="28"/>
  <c r="S633" i="28"/>
  <c r="AA605" i="28"/>
  <c r="AA416" i="28"/>
  <c r="L512" i="28"/>
  <c r="M512" i="28"/>
  <c r="L524" i="28"/>
  <c r="M524" i="28"/>
  <c r="M288" i="28"/>
  <c r="AA530" i="28"/>
  <c r="N495" i="28"/>
  <c r="L495" i="28"/>
  <c r="M384" i="28"/>
  <c r="AA376" i="28"/>
  <c r="AA284" i="28"/>
  <c r="AA252" i="28"/>
  <c r="AA220" i="28"/>
  <c r="AA188" i="28"/>
  <c r="AA156" i="28"/>
  <c r="AA124" i="28"/>
  <c r="AA92" i="28"/>
  <c r="AA60" i="28"/>
  <c r="AA200" i="28"/>
  <c r="AA168" i="28"/>
  <c r="AA136" i="28"/>
  <c r="AA104" i="28"/>
  <c r="AA72" i="28"/>
  <c r="AA40" i="28"/>
  <c r="AA410" i="28"/>
  <c r="AA354" i="28"/>
  <c r="M330" i="28"/>
  <c r="L306" i="28"/>
  <c r="AA472" i="28"/>
  <c r="M412" i="28"/>
  <c r="M380" i="28"/>
  <c r="L356" i="28"/>
  <c r="Q302" i="28"/>
  <c r="T302" i="28"/>
  <c r="L294" i="28"/>
  <c r="AA282" i="28"/>
  <c r="Q270" i="28"/>
  <c r="T270" i="28"/>
  <c r="L262" i="28"/>
  <c r="AA250" i="28"/>
  <c r="Q238" i="28"/>
  <c r="T238" i="28"/>
  <c r="L230" i="28"/>
  <c r="AA218" i="28"/>
  <c r="Q206" i="28"/>
  <c r="T206" i="28"/>
  <c r="L198" i="28"/>
  <c r="AA186" i="28"/>
  <c r="Q174" i="28"/>
  <c r="T174" i="28"/>
  <c r="L166" i="28"/>
  <c r="AA154" i="28"/>
  <c r="Q142" i="28"/>
  <c r="T142" i="28"/>
  <c r="L134" i="28"/>
  <c r="AA122" i="28"/>
  <c r="Q110" i="28"/>
  <c r="T110" i="28"/>
  <c r="L102" i="28"/>
  <c r="AA90" i="28"/>
  <c r="Q78" i="28"/>
  <c r="T78" i="28"/>
  <c r="L70" i="28"/>
  <c r="AA58" i="28"/>
  <c r="Q46" i="28"/>
  <c r="T46" i="28"/>
  <c r="L38" i="28"/>
  <c r="R479" i="28"/>
  <c r="Q382" i="28"/>
  <c r="T382" i="28"/>
  <c r="AA358" i="28"/>
  <c r="M334" i="28"/>
  <c r="L310" i="28"/>
  <c r="T22" i="28"/>
  <c r="Q22" i="28"/>
  <c r="M445" i="28"/>
  <c r="M437" i="28"/>
  <c r="L17" i="28"/>
  <c r="M17" i="28"/>
  <c r="M415" i="28"/>
  <c r="L415" i="28"/>
  <c r="M399" i="28"/>
  <c r="L399" i="28"/>
  <c r="M383" i="28"/>
  <c r="L383" i="28"/>
  <c r="M367" i="28"/>
  <c r="L367" i="28"/>
  <c r="M351" i="28"/>
  <c r="L351" i="28"/>
  <c r="M335" i="28"/>
  <c r="L335" i="28"/>
  <c r="M319" i="28"/>
  <c r="L319" i="28"/>
  <c r="M301" i="28"/>
  <c r="L301" i="28"/>
  <c r="M285" i="28"/>
  <c r="L285" i="28"/>
  <c r="M269" i="28"/>
  <c r="L269" i="28"/>
  <c r="M253" i="28"/>
  <c r="L253" i="28"/>
  <c r="M237" i="28"/>
  <c r="L237" i="28"/>
  <c r="M221" i="28"/>
  <c r="L221" i="28"/>
  <c r="M205" i="28"/>
  <c r="L205" i="28"/>
  <c r="M189" i="28"/>
  <c r="L189" i="28"/>
  <c r="M173" i="28"/>
  <c r="L173" i="28"/>
  <c r="M157" i="28"/>
  <c r="L157" i="28"/>
  <c r="M141" i="28"/>
  <c r="L141" i="28"/>
  <c r="M125" i="28"/>
  <c r="L125" i="28"/>
  <c r="M109" i="28"/>
  <c r="L109" i="28"/>
  <c r="M93" i="28"/>
  <c r="L93" i="28"/>
  <c r="M77" i="28"/>
  <c r="L77" i="28"/>
  <c r="M61" i="28"/>
  <c r="L61" i="28"/>
  <c r="M45" i="28"/>
  <c r="L45" i="28"/>
  <c r="R918" i="28"/>
  <c r="N878" i="28"/>
  <c r="M989" i="28"/>
  <c r="S927" i="28"/>
  <c r="R869" i="28"/>
  <c r="M837" i="28"/>
  <c r="M663" i="28"/>
  <c r="AA663" i="28"/>
  <c r="L663" i="28"/>
  <c r="AA911" i="28"/>
  <c r="M911" i="28"/>
  <c r="L911" i="28"/>
  <c r="M821" i="28"/>
  <c r="M743" i="28"/>
  <c r="AA743" i="28"/>
  <c r="L743" i="28"/>
  <c r="AA997" i="28"/>
  <c r="AA965" i="28"/>
  <c r="AA933" i="28"/>
  <c r="AA901" i="28"/>
  <c r="AA869" i="28"/>
  <c r="AA837" i="28"/>
  <c r="AA1001" i="28"/>
  <c r="N956" i="28"/>
  <c r="L924" i="28"/>
  <c r="M924" i="28"/>
  <c r="N828" i="28"/>
  <c r="M779" i="28"/>
  <c r="L779" i="28"/>
  <c r="M657" i="28"/>
  <c r="N807" i="28"/>
  <c r="N788" i="28"/>
  <c r="L756" i="28"/>
  <c r="M756" i="28"/>
  <c r="L708" i="28"/>
  <c r="M708" i="28"/>
  <c r="S650" i="28"/>
  <c r="R603" i="28"/>
  <c r="N683" i="28"/>
  <c r="L571" i="28"/>
  <c r="N571" i="28"/>
  <c r="N774" i="28"/>
  <c r="N742" i="28"/>
  <c r="AA675" i="28"/>
  <c r="N647" i="28"/>
  <c r="L547" i="28"/>
  <c r="N547" i="28"/>
  <c r="L630" i="28"/>
  <c r="M630" i="28"/>
  <c r="N606" i="28"/>
  <c r="M296" i="28"/>
  <c r="N491" i="28"/>
  <c r="L491" i="28"/>
  <c r="N611" i="28"/>
  <c r="N575" i="28"/>
  <c r="L575" i="28"/>
  <c r="AA524" i="28"/>
  <c r="M489" i="28"/>
  <c r="M256" i="28"/>
  <c r="Q216" i="28"/>
  <c r="T216" i="28"/>
  <c r="L392" i="28"/>
  <c r="N426" i="28"/>
  <c r="N394" i="28"/>
  <c r="M370" i="28"/>
  <c r="L346" i="28"/>
  <c r="L364" i="28"/>
  <c r="M278" i="28"/>
  <c r="M246" i="28"/>
  <c r="M214" i="28"/>
  <c r="M182" i="28"/>
  <c r="M150" i="28"/>
  <c r="M118" i="28"/>
  <c r="M86" i="28"/>
  <c r="M54" i="28"/>
  <c r="L486" i="28"/>
  <c r="AA486" i="28"/>
  <c r="M486" i="28"/>
  <c r="M471" i="28"/>
  <c r="P471" i="28" s="1"/>
  <c r="M374" i="28"/>
  <c r="L350" i="28"/>
  <c r="M31" i="28"/>
  <c r="N421" i="28"/>
  <c r="N405" i="28"/>
  <c r="N389" i="28"/>
  <c r="N373" i="28"/>
  <c r="N357" i="28"/>
  <c r="N341" i="28"/>
  <c r="N325" i="28"/>
  <c r="N309" i="28"/>
  <c r="N295" i="28"/>
  <c r="N279" i="28"/>
  <c r="N263" i="28"/>
  <c r="N247" i="28"/>
  <c r="N231" i="28"/>
  <c r="N215" i="28"/>
  <c r="N199" i="28"/>
  <c r="N183" i="28"/>
  <c r="N167" i="28"/>
  <c r="N151" i="28"/>
  <c r="N135" i="28"/>
  <c r="N119" i="28"/>
  <c r="N103" i="28"/>
  <c r="N87" i="28"/>
  <c r="N71" i="28"/>
  <c r="N55" i="28"/>
  <c r="N39" i="28"/>
  <c r="AA21" i="28"/>
  <c r="N5" i="28"/>
  <c r="AA673" i="28"/>
  <c r="S658" i="28"/>
  <c r="AA897" i="28"/>
  <c r="R784" i="28"/>
  <c r="AA661" i="28"/>
  <c r="AA537" i="28"/>
  <c r="R609" i="28"/>
  <c r="R532" i="28"/>
  <c r="AA49" i="28"/>
  <c r="AA81" i="28"/>
  <c r="AA113" i="28"/>
  <c r="AA145" i="28"/>
  <c r="AA177" i="28"/>
  <c r="AA209" i="28"/>
  <c r="AA241" i="28"/>
  <c r="AA273" i="28"/>
  <c r="AA305" i="28"/>
  <c r="AA337" i="28"/>
  <c r="AA369" i="28"/>
  <c r="AA401" i="28"/>
  <c r="U938" i="30"/>
  <c r="T810" i="30"/>
  <c r="U937" i="30"/>
  <c r="T749" i="30"/>
  <c r="U1003" i="30"/>
  <c r="U931" i="30"/>
  <c r="T563" i="30"/>
  <c r="U879" i="30"/>
  <c r="T970" i="30"/>
  <c r="U843" i="30"/>
  <c r="U742" i="30"/>
  <c r="U644" i="30"/>
  <c r="U477" i="30"/>
  <c r="U959" i="30"/>
  <c r="U918" i="30"/>
  <c r="U814" i="30"/>
  <c r="U716" i="30"/>
  <c r="T611" i="30"/>
  <c r="U386" i="30"/>
  <c r="T926" i="30"/>
  <c r="T805" i="30"/>
  <c r="T706" i="30"/>
  <c r="U598" i="30"/>
  <c r="U382" i="30"/>
  <c r="U518" i="30"/>
  <c r="T448" i="30"/>
  <c r="T384" i="30"/>
  <c r="T285" i="30"/>
  <c r="U889" i="30"/>
  <c r="U857" i="30"/>
  <c r="T814" i="30"/>
  <c r="T750" i="30"/>
  <c r="T686" i="30"/>
  <c r="T622" i="30"/>
  <c r="T558" i="30"/>
  <c r="T492" i="30"/>
  <c r="T308" i="30"/>
  <c r="T984" i="30"/>
  <c r="T952" i="30"/>
  <c r="T920" i="30"/>
  <c r="T888" i="30"/>
  <c r="T856" i="30"/>
  <c r="T817" i="30"/>
  <c r="U776" i="30"/>
  <c r="U730" i="30"/>
  <c r="T689" i="30"/>
  <c r="U648" i="30"/>
  <c r="U602" i="30"/>
  <c r="T561" i="30"/>
  <c r="U520" i="30"/>
  <c r="T299" i="30"/>
  <c r="T443" i="30"/>
  <c r="T379" i="30"/>
  <c r="U300" i="30"/>
  <c r="T1003" i="30"/>
  <c r="T971" i="30"/>
  <c r="T939" i="30"/>
  <c r="T907" i="30"/>
  <c r="T875" i="30"/>
  <c r="T843" i="30"/>
  <c r="U779" i="30"/>
  <c r="U715" i="30"/>
  <c r="U651" i="30"/>
  <c r="U587" i="30"/>
  <c r="U523" i="30"/>
  <c r="U301" i="30"/>
  <c r="T116" i="30"/>
  <c r="U389" i="30"/>
  <c r="U328" i="30"/>
  <c r="T287" i="30"/>
  <c r="T98" i="30"/>
  <c r="U809" i="30"/>
  <c r="U777" i="30"/>
  <c r="U745" i="30"/>
  <c r="U713" i="30"/>
  <c r="U681" i="30"/>
  <c r="U649" i="30"/>
  <c r="U617" i="30"/>
  <c r="U585" i="30"/>
  <c r="U553" i="30"/>
  <c r="U521" i="30"/>
  <c r="T489" i="30"/>
  <c r="T457" i="30"/>
  <c r="T425" i="30"/>
  <c r="T393" i="30"/>
  <c r="T361" i="30"/>
  <c r="T329" i="30"/>
  <c r="U257" i="30"/>
  <c r="U254" i="30"/>
  <c r="U213" i="30"/>
  <c r="T108" i="30"/>
  <c r="U286" i="30"/>
  <c r="U179" i="30"/>
  <c r="U193" i="30"/>
  <c r="U161" i="30"/>
  <c r="T96" i="30"/>
  <c r="T478" i="30"/>
  <c r="T446" i="30"/>
  <c r="T414" i="30"/>
  <c r="T382" i="30"/>
  <c r="T350" i="30"/>
  <c r="T318" i="30"/>
  <c r="T286" i="30"/>
  <c r="T253" i="30"/>
  <c r="T221" i="30"/>
  <c r="T189" i="30"/>
  <c r="T157" i="30"/>
  <c r="T62" i="30"/>
  <c r="U103" i="30"/>
  <c r="U252" i="30"/>
  <c r="U220" i="30"/>
  <c r="U188" i="30"/>
  <c r="U156" i="30"/>
  <c r="T95" i="30"/>
  <c r="U73" i="30"/>
  <c r="U141" i="30"/>
  <c r="U92" i="30"/>
  <c r="U122" i="30"/>
  <c r="U90" i="30"/>
  <c r="U48" i="30"/>
  <c r="U62" i="30"/>
  <c r="U9" i="30"/>
  <c r="U33" i="30"/>
  <c r="U30" i="30"/>
  <c r="U23" i="30"/>
  <c r="U913" i="30"/>
  <c r="U766" i="30"/>
  <c r="U930" i="30"/>
  <c r="T746" i="30"/>
  <c r="T1002" i="30"/>
  <c r="U923" i="30"/>
  <c r="T539" i="30"/>
  <c r="U863" i="30"/>
  <c r="T962" i="30"/>
  <c r="U838" i="30"/>
  <c r="U740" i="30"/>
  <c r="T635" i="30"/>
  <c r="T459" i="30"/>
  <c r="U958" i="30"/>
  <c r="U917" i="30"/>
  <c r="U812" i="30"/>
  <c r="T707" i="30"/>
  <c r="T605" i="30"/>
  <c r="U370" i="30"/>
  <c r="T918" i="30"/>
  <c r="T802" i="30"/>
  <c r="U694" i="30"/>
  <c r="U596" i="30"/>
  <c r="U366" i="30"/>
  <c r="T517" i="30"/>
  <c r="T444" i="30"/>
  <c r="T380" i="30"/>
  <c r="U277" i="30"/>
  <c r="T886" i="30"/>
  <c r="T854" i="30"/>
  <c r="T807" i="30"/>
  <c r="T743" i="30"/>
  <c r="T679" i="30"/>
  <c r="T615" i="30"/>
  <c r="T551" i="30"/>
  <c r="U489" i="30"/>
  <c r="U292" i="30"/>
  <c r="T981" i="30"/>
  <c r="T949" i="30"/>
  <c r="T917" i="30"/>
  <c r="T885" i="30"/>
  <c r="T853" i="30"/>
  <c r="U816" i="30"/>
  <c r="U770" i="30"/>
  <c r="T729" i="30"/>
  <c r="U688" i="30"/>
  <c r="U642" i="30"/>
  <c r="T601" i="30"/>
  <c r="U560" i="30"/>
  <c r="U514" i="30"/>
  <c r="T292" i="30"/>
  <c r="T439" i="30"/>
  <c r="T375" i="30"/>
  <c r="T293" i="30"/>
  <c r="U1000" i="30"/>
  <c r="U968" i="30"/>
  <c r="U936" i="30"/>
  <c r="U904" i="30"/>
  <c r="U872" i="30"/>
  <c r="U839" i="30"/>
  <c r="U775" i="30"/>
  <c r="U711" i="30"/>
  <c r="U647" i="30"/>
  <c r="U583" i="30"/>
  <c r="U519" i="30"/>
  <c r="T300" i="30"/>
  <c r="U449" i="30"/>
  <c r="U385" i="30"/>
  <c r="T327" i="30"/>
  <c r="U281" i="30"/>
  <c r="T840" i="30"/>
  <c r="T808" i="30"/>
  <c r="T776" i="30"/>
  <c r="T744" i="30"/>
  <c r="T712" i="30"/>
  <c r="T680" i="30"/>
  <c r="T648" i="30"/>
  <c r="T616" i="30"/>
  <c r="T584" i="30"/>
  <c r="T552" i="30"/>
  <c r="T520" i="30"/>
  <c r="U488" i="30"/>
  <c r="U456" i="30"/>
  <c r="U424" i="30"/>
  <c r="U392" i="30"/>
  <c r="U360" i="30"/>
  <c r="T328" i="30"/>
  <c r="U250" i="30"/>
  <c r="U253" i="30"/>
  <c r="U207" i="30"/>
  <c r="U105" i="30"/>
  <c r="U282" i="30"/>
  <c r="U174" i="30"/>
  <c r="T190" i="30"/>
  <c r="T158" i="30"/>
  <c r="T82" i="30"/>
  <c r="U475" i="30"/>
  <c r="U443" i="30"/>
  <c r="U411" i="30"/>
  <c r="U379" i="30"/>
  <c r="U347" i="30"/>
  <c r="U315" i="30"/>
  <c r="U283" i="30"/>
  <c r="T252" i="30"/>
  <c r="T220" i="30"/>
  <c r="T188" i="30"/>
  <c r="T156" i="30"/>
  <c r="U148" i="30"/>
  <c r="T102" i="30"/>
  <c r="T251" i="30"/>
  <c r="T219" i="30"/>
  <c r="T187" i="30"/>
  <c r="T155" i="30"/>
  <c r="T91" i="30"/>
  <c r="U67" i="30"/>
  <c r="T140" i="30"/>
  <c r="U88" i="30"/>
  <c r="T121" i="30"/>
  <c r="T89" i="30"/>
  <c r="U47" i="30"/>
  <c r="T61" i="30"/>
  <c r="U5" i="30"/>
  <c r="U29" i="30"/>
  <c r="T29" i="30"/>
  <c r="T22" i="30"/>
  <c r="U906" i="30"/>
  <c r="T685" i="30"/>
  <c r="U921" i="30"/>
  <c r="U702" i="30"/>
  <c r="U997" i="30"/>
  <c r="U915" i="30"/>
  <c r="T538" i="30"/>
  <c r="U847" i="30"/>
  <c r="T954" i="30"/>
  <c r="U836" i="30"/>
  <c r="T731" i="30"/>
  <c r="T629" i="30"/>
  <c r="U438" i="30"/>
  <c r="U957" i="30"/>
  <c r="U911" i="30"/>
  <c r="T803" i="30"/>
  <c r="T701" i="30"/>
  <c r="T602" i="30"/>
  <c r="U354" i="30"/>
  <c r="T910" i="30"/>
  <c r="U790" i="30"/>
  <c r="U692" i="30"/>
  <c r="T587" i="30"/>
  <c r="U350" i="30"/>
  <c r="U516" i="30"/>
  <c r="T440" i="30"/>
  <c r="T376" i="30"/>
  <c r="T267" i="30"/>
  <c r="U885" i="30"/>
  <c r="U853" i="30"/>
  <c r="T806" i="30"/>
  <c r="T742" i="30"/>
  <c r="T678" i="30"/>
  <c r="T614" i="30"/>
  <c r="T550" i="30"/>
  <c r="T487" i="30"/>
  <c r="T269" i="30"/>
  <c r="T980" i="30"/>
  <c r="T948" i="30"/>
  <c r="T916" i="30"/>
  <c r="T884" i="30"/>
  <c r="T852" i="30"/>
  <c r="U810" i="30"/>
  <c r="T769" i="30"/>
  <c r="U728" i="30"/>
  <c r="U682" i="30"/>
  <c r="T641" i="30"/>
  <c r="U600" i="30"/>
  <c r="U554" i="30"/>
  <c r="T513" i="30"/>
  <c r="U276" i="30"/>
  <c r="T435" i="30"/>
  <c r="T371" i="30"/>
  <c r="U284" i="30"/>
  <c r="T999" i="30"/>
  <c r="T967" i="30"/>
  <c r="T935" i="30"/>
  <c r="T903" i="30"/>
  <c r="T871" i="30"/>
  <c r="U835" i="30"/>
  <c r="U771" i="30"/>
  <c r="U707" i="30"/>
  <c r="U643" i="30"/>
  <c r="U579" i="30"/>
  <c r="U515" i="30"/>
  <c r="T291" i="30"/>
  <c r="U445" i="30"/>
  <c r="U381" i="30"/>
  <c r="U321" i="30"/>
  <c r="U280" i="30"/>
  <c r="U837" i="30"/>
  <c r="U805" i="30"/>
  <c r="U773" i="30"/>
  <c r="U741" i="30"/>
  <c r="U709" i="30"/>
  <c r="U677" i="30"/>
  <c r="U645" i="30"/>
  <c r="U613" i="30"/>
  <c r="U581" i="30"/>
  <c r="U549" i="30"/>
  <c r="U517" i="30"/>
  <c r="T485" i="30"/>
  <c r="T453" i="30"/>
  <c r="T421" i="30"/>
  <c r="T389" i="30"/>
  <c r="T357" i="30"/>
  <c r="T321" i="30"/>
  <c r="T242" i="30"/>
  <c r="U247" i="30"/>
  <c r="U206" i="30"/>
  <c r="T90" i="30"/>
  <c r="U278" i="30"/>
  <c r="U163" i="30"/>
  <c r="U189" i="30"/>
  <c r="U157" i="30"/>
  <c r="T80" i="30"/>
  <c r="T474" i="30"/>
  <c r="T442" i="30"/>
  <c r="T410" i="30"/>
  <c r="T378" i="30"/>
  <c r="T346" i="30"/>
  <c r="T314" i="30"/>
  <c r="T282" i="30"/>
  <c r="T249" i="30"/>
  <c r="T217" i="30"/>
  <c r="T185" i="30"/>
  <c r="T153" i="30"/>
  <c r="U144" i="30"/>
  <c r="U101" i="30"/>
  <c r="U248" i="30"/>
  <c r="U216" i="30"/>
  <c r="U184" i="30"/>
  <c r="U152" i="30"/>
  <c r="T87" i="30"/>
  <c r="T66" i="30"/>
  <c r="U137" i="30"/>
  <c r="U84" i="30"/>
  <c r="U118" i="30"/>
  <c r="U86" i="30"/>
  <c r="T44" i="30"/>
  <c r="U58" i="30"/>
  <c r="T40" i="30"/>
  <c r="U28" i="30"/>
  <c r="U26" i="30"/>
  <c r="U19" i="30"/>
  <c r="U929" i="30"/>
  <c r="U378" i="30"/>
  <c r="T714" i="30"/>
  <c r="T546" i="30"/>
  <c r="T986" i="30"/>
  <c r="U842" i="30"/>
  <c r="T283" i="30"/>
  <c r="U700" i="30"/>
  <c r="T914" i="30"/>
  <c r="U804" i="30"/>
  <c r="T699" i="30"/>
  <c r="T597" i="30"/>
  <c r="U358" i="30"/>
  <c r="U942" i="30"/>
  <c r="U887" i="30"/>
  <c r="T771" i="30"/>
  <c r="T669" i="30"/>
  <c r="T570" i="30"/>
  <c r="T998" i="30"/>
  <c r="U867" i="30"/>
  <c r="U758" i="30"/>
  <c r="U660" i="30"/>
  <c r="T555" i="30"/>
  <c r="U542" i="30"/>
  <c r="T501" i="30"/>
  <c r="T420" i="30"/>
  <c r="T356" i="30"/>
  <c r="T64" i="30"/>
  <c r="T874" i="30"/>
  <c r="T842" i="30"/>
  <c r="T783" i="30"/>
  <c r="T719" i="30"/>
  <c r="T655" i="30"/>
  <c r="T591" i="30"/>
  <c r="T527" i="30"/>
  <c r="U473" i="30"/>
  <c r="T1001" i="30"/>
  <c r="T969" i="30"/>
  <c r="T937" i="30"/>
  <c r="T905" i="30"/>
  <c r="T873" i="30"/>
  <c r="T841" i="30"/>
  <c r="U800" i="30"/>
  <c r="U754" i="30"/>
  <c r="T713" i="30"/>
  <c r="U672" i="30"/>
  <c r="U626" i="30"/>
  <c r="T585" i="30"/>
  <c r="U544" i="30"/>
  <c r="U498" i="30"/>
  <c r="U198" i="30"/>
  <c r="T415" i="30"/>
  <c r="T351" i="30"/>
  <c r="U225" i="30"/>
  <c r="U988" i="30"/>
  <c r="U956" i="30"/>
  <c r="U924" i="30"/>
  <c r="U892" i="30"/>
  <c r="U860" i="30"/>
  <c r="U815" i="30"/>
  <c r="U751" i="30"/>
  <c r="U687" i="30"/>
  <c r="U623" i="30"/>
  <c r="U559" i="30"/>
  <c r="T488" i="30"/>
  <c r="T268" i="30"/>
  <c r="U425" i="30"/>
  <c r="U361" i="30"/>
  <c r="T311" i="30"/>
  <c r="T265" i="30"/>
  <c r="T828" i="30"/>
  <c r="T796" i="30"/>
  <c r="T764" i="30"/>
  <c r="T732" i="30"/>
  <c r="T700" i="30"/>
  <c r="T668" i="30"/>
  <c r="T636" i="30"/>
  <c r="T604" i="30"/>
  <c r="T572" i="30"/>
  <c r="T540" i="30"/>
  <c r="T508" i="30"/>
  <c r="U476" i="30"/>
  <c r="U444" i="30"/>
  <c r="U412" i="30"/>
  <c r="U380" i="30"/>
  <c r="U348" i="30"/>
  <c r="T304" i="30"/>
  <c r="U209" i="30"/>
  <c r="U237" i="30"/>
  <c r="U167" i="30"/>
  <c r="U322" i="30"/>
  <c r="T254" i="30"/>
  <c r="T92" i="30"/>
  <c r="T178" i="30"/>
  <c r="T147" i="30"/>
  <c r="U495" i="30"/>
  <c r="U463" i="30"/>
  <c r="U431" i="30"/>
  <c r="U399" i="30"/>
  <c r="U367" i="30"/>
  <c r="U335" i="30"/>
  <c r="U303" i="30"/>
  <c r="U271" i="30"/>
  <c r="T240" i="30"/>
  <c r="T208" i="30"/>
  <c r="T176" i="30"/>
  <c r="T137" i="30"/>
  <c r="U127" i="30"/>
  <c r="U79" i="30"/>
  <c r="T239" i="30"/>
  <c r="T207" i="30"/>
  <c r="T175" i="30"/>
  <c r="U135" i="30"/>
  <c r="U61" i="30"/>
  <c r="U52" i="30"/>
  <c r="T128" i="30"/>
  <c r="T60" i="30"/>
  <c r="T109" i="30"/>
  <c r="T77" i="30"/>
  <c r="T11" i="30"/>
  <c r="U50" i="30"/>
  <c r="U31" i="30"/>
  <c r="U8" i="30"/>
  <c r="T17" i="30"/>
  <c r="T10" i="30"/>
  <c r="AA934" i="28"/>
  <c r="AA789" i="28"/>
  <c r="AA749" i="28"/>
  <c r="AA589" i="28"/>
  <c r="S510" i="28"/>
  <c r="AA19" i="28"/>
  <c r="AA67" i="28"/>
  <c r="AA99" i="28"/>
  <c r="AA131" i="28"/>
  <c r="AA163" i="28"/>
  <c r="AA195" i="28"/>
  <c r="AA227" i="28"/>
  <c r="AA259" i="28"/>
  <c r="AA291" i="28"/>
  <c r="AA323" i="28"/>
  <c r="AA355" i="28"/>
  <c r="AA387" i="28"/>
  <c r="AA419" i="28"/>
  <c r="AA941" i="28"/>
  <c r="S835" i="28"/>
  <c r="AA936" i="28"/>
  <c r="AA811" i="28"/>
  <c r="AA722" i="28"/>
  <c r="AA698" i="28"/>
  <c r="S610" i="28"/>
  <c r="AA583" i="28"/>
  <c r="S516" i="28"/>
  <c r="AA309" i="28"/>
  <c r="AA341" i="28"/>
  <c r="AA373" i="28"/>
  <c r="AA405" i="28"/>
  <c r="R1003" i="28"/>
  <c r="AA822" i="28"/>
  <c r="S783" i="28"/>
  <c r="S671" i="28"/>
  <c r="AA762" i="28"/>
  <c r="AA569" i="28"/>
  <c r="AA476" i="28"/>
  <c r="AA474" i="28"/>
  <c r="AA55" i="28"/>
  <c r="AA87" i="28"/>
  <c r="AA119" i="28"/>
  <c r="AA151" i="28"/>
  <c r="AA183" i="28"/>
  <c r="AA215" i="28"/>
  <c r="AA247" i="28"/>
  <c r="AA279" i="28"/>
  <c r="L990" i="28"/>
  <c r="M990" i="28"/>
  <c r="L798" i="28"/>
  <c r="M798" i="28"/>
  <c r="Q818" i="28"/>
  <c r="T818" i="28"/>
  <c r="R673" i="28"/>
  <c r="Q982" i="28"/>
  <c r="T982" i="28"/>
  <c r="L862" i="28"/>
  <c r="M862" i="28"/>
  <c r="S563" i="28"/>
  <c r="M953" i="28"/>
  <c r="L953" i="28"/>
  <c r="M889" i="28"/>
  <c r="L889" i="28"/>
  <c r="L954" i="28"/>
  <c r="M954" i="28"/>
  <c r="L890" i="28"/>
  <c r="M890" i="28"/>
  <c r="Q939" i="28"/>
  <c r="T939" i="28"/>
  <c r="M737" i="28"/>
  <c r="P737" i="28" s="1"/>
  <c r="M771" i="28"/>
  <c r="L771" i="28"/>
  <c r="L502" i="28"/>
  <c r="M502" i="28"/>
  <c r="AA502" i="28"/>
  <c r="L796" i="28"/>
  <c r="M796" i="28"/>
  <c r="L626" i="28"/>
  <c r="M626" i="28"/>
  <c r="L816" i="28"/>
  <c r="M816" i="28"/>
  <c r="N670" i="28"/>
  <c r="M627" i="28"/>
  <c r="Q629" i="28"/>
  <c r="T629" i="28"/>
  <c r="N589" i="28"/>
  <c r="L264" i="28"/>
  <c r="M461" i="28"/>
  <c r="L461" i="28"/>
  <c r="S517" i="28"/>
  <c r="S497" i="28"/>
  <c r="L336" i="28"/>
  <c r="L490" i="28"/>
  <c r="M490" i="28"/>
  <c r="Q248" i="28"/>
  <c r="T248" i="28"/>
  <c r="L376" i="28"/>
  <c r="Q292" i="28"/>
  <c r="T292" i="28"/>
  <c r="Q244" i="28"/>
  <c r="T244" i="28"/>
  <c r="Q212" i="28"/>
  <c r="T212" i="28"/>
  <c r="Q180" i="28"/>
  <c r="T180" i="28"/>
  <c r="Q148" i="28"/>
  <c r="T148" i="28"/>
  <c r="Q116" i="28"/>
  <c r="T116" i="28"/>
  <c r="Q68" i="28"/>
  <c r="T68" i="28"/>
  <c r="Q208" i="28"/>
  <c r="T208" i="28"/>
  <c r="Q176" i="28"/>
  <c r="T176" i="28"/>
  <c r="Q144" i="28"/>
  <c r="T144" i="28"/>
  <c r="Q112" i="28"/>
  <c r="T112" i="28"/>
  <c r="Q80" i="28"/>
  <c r="T80" i="28"/>
  <c r="Q48" i="28"/>
  <c r="T48" i="28"/>
  <c r="Q477" i="28"/>
  <c r="T477" i="28"/>
  <c r="Q348" i="28"/>
  <c r="T348" i="28"/>
  <c r="L250" i="28"/>
  <c r="Q226" i="28"/>
  <c r="T226" i="28"/>
  <c r="L186" i="28"/>
  <c r="L5" i="28"/>
  <c r="M5" i="28"/>
  <c r="N419" i="28"/>
  <c r="N387" i="28"/>
  <c r="N355" i="28"/>
  <c r="N323" i="28"/>
  <c r="N289" i="28"/>
  <c r="N257" i="28"/>
  <c r="N225" i="28"/>
  <c r="N177" i="28"/>
  <c r="N129" i="28"/>
  <c r="N97" i="28"/>
  <c r="L563" i="28"/>
  <c r="N563" i="28"/>
  <c r="U563" i="28" s="1"/>
  <c r="L969" i="28"/>
  <c r="M969" i="28"/>
  <c r="R909" i="28"/>
  <c r="R877" i="28"/>
  <c r="R845" i="28"/>
  <c r="N789" i="28"/>
  <c r="N661" i="28"/>
  <c r="M751" i="28"/>
  <c r="AA751" i="28"/>
  <c r="L751" i="28"/>
  <c r="L978" i="28"/>
  <c r="M978" i="28"/>
  <c r="L946" i="28"/>
  <c r="M946" i="28"/>
  <c r="L914" i="28"/>
  <c r="M914" i="28"/>
  <c r="L882" i="28"/>
  <c r="M882" i="28"/>
  <c r="L850" i="28"/>
  <c r="M850" i="28"/>
  <c r="S814" i="28"/>
  <c r="M711" i="28"/>
  <c r="AA711" i="28"/>
  <c r="L711" i="28"/>
  <c r="M813" i="28"/>
  <c r="P813" i="28" s="1"/>
  <c r="R769" i="28"/>
  <c r="R705" i="28"/>
  <c r="M739" i="28"/>
  <c r="L739" i="28"/>
  <c r="AA641" i="28"/>
  <c r="L641" i="28"/>
  <c r="R797" i="28"/>
  <c r="R765" i="28"/>
  <c r="R749" i="28"/>
  <c r="R717" i="28"/>
  <c r="R701" i="28"/>
  <c r="R669" i="28"/>
  <c r="N796" i="28"/>
  <c r="L764" i="28"/>
  <c r="M764" i="28"/>
  <c r="L684" i="28"/>
  <c r="M684" i="28"/>
  <c r="L624" i="28"/>
  <c r="M624" i="28"/>
  <c r="N816" i="28"/>
  <c r="N739" i="28"/>
  <c r="AA617" i="28"/>
  <c r="L617" i="28"/>
  <c r="AA731" i="28"/>
  <c r="L544" i="28"/>
  <c r="AA544" i="28"/>
  <c r="M544" i="28"/>
  <c r="Q232" i="28"/>
  <c r="T232" i="28"/>
  <c r="M523" i="28"/>
  <c r="Q591" i="28"/>
  <c r="T591" i="28"/>
  <c r="N543" i="28"/>
  <c r="U543" i="28" s="1"/>
  <c r="L543" i="28"/>
  <c r="AA539" i="28"/>
  <c r="N517" i="28"/>
  <c r="U517" i="28" s="1"/>
  <c r="L517" i="28"/>
  <c r="S272" i="28"/>
  <c r="L497" i="28"/>
  <c r="N497" i="28"/>
  <c r="L248" i="28"/>
  <c r="L312" i="28"/>
  <c r="L292" i="28"/>
  <c r="L276" i="28"/>
  <c r="L260" i="28"/>
  <c r="L244" i="28"/>
  <c r="L228" i="28"/>
  <c r="L212" i="28"/>
  <c r="L196" i="28"/>
  <c r="L180" i="28"/>
  <c r="L164" i="28"/>
  <c r="L148" i="28"/>
  <c r="L132" i="28"/>
  <c r="L116" i="28"/>
  <c r="L100" i="28"/>
  <c r="L84" i="28"/>
  <c r="L68" i="28"/>
  <c r="L52" i="28"/>
  <c r="L208" i="28"/>
  <c r="L192" i="28"/>
  <c r="L176" i="28"/>
  <c r="L160" i="28"/>
  <c r="L144" i="28"/>
  <c r="L128" i="28"/>
  <c r="L112" i="28"/>
  <c r="L96" i="28"/>
  <c r="L80" i="28"/>
  <c r="L64" i="28"/>
  <c r="L48" i="28"/>
  <c r="L426" i="28"/>
  <c r="L410" i="28"/>
  <c r="L394" i="28"/>
  <c r="L322" i="28"/>
  <c r="Q578" i="28"/>
  <c r="T578" i="28"/>
  <c r="L372" i="28"/>
  <c r="Q316" i="28"/>
  <c r="T316" i="28"/>
  <c r="Q298" i="28"/>
  <c r="T298" i="28"/>
  <c r="L290" i="28"/>
  <c r="L258" i="28"/>
  <c r="Q234" i="28"/>
  <c r="T234" i="28"/>
  <c r="L226" i="28"/>
  <c r="Q202" i="28"/>
  <c r="T202" i="28"/>
  <c r="L194" i="28"/>
  <c r="Q170" i="28"/>
  <c r="T170" i="28"/>
  <c r="L162" i="28"/>
  <c r="L130" i="28"/>
  <c r="Q106" i="28"/>
  <c r="T106" i="28"/>
  <c r="L98" i="28"/>
  <c r="Q74" i="28"/>
  <c r="T74" i="28"/>
  <c r="L66" i="28"/>
  <c r="Q42" i="28"/>
  <c r="T42" i="28"/>
  <c r="N546" i="28"/>
  <c r="L478" i="28"/>
  <c r="M478" i="28"/>
  <c r="L358" i="28"/>
  <c r="N31" i="28"/>
  <c r="M427" i="28"/>
  <c r="L427" i="28"/>
  <c r="L411" i="28"/>
  <c r="M411" i="28"/>
  <c r="M395" i="28"/>
  <c r="L395" i="28"/>
  <c r="M379" i="28"/>
  <c r="L379" i="28"/>
  <c r="M363" i="28"/>
  <c r="L363" i="28"/>
  <c r="M347" i="28"/>
  <c r="L347" i="28"/>
  <c r="M331" i="28"/>
  <c r="L331" i="28"/>
  <c r="M315" i="28"/>
  <c r="L315" i="28"/>
  <c r="M297" i="28"/>
  <c r="L297" i="28"/>
  <c r="M281" i="28"/>
  <c r="L281" i="28"/>
  <c r="M265" i="28"/>
  <c r="L265" i="28"/>
  <c r="M249" i="28"/>
  <c r="L249" i="28"/>
  <c r="M233" i="28"/>
  <c r="L233" i="28"/>
  <c r="M217" i="28"/>
  <c r="L217" i="28"/>
  <c r="M201" i="28"/>
  <c r="L201" i="28"/>
  <c r="M185" i="28"/>
  <c r="L185" i="28"/>
  <c r="M169" i="28"/>
  <c r="L169" i="28"/>
  <c r="M153" i="28"/>
  <c r="L153" i="28"/>
  <c r="M137" i="28"/>
  <c r="L137" i="28"/>
  <c r="M121" i="28"/>
  <c r="L121" i="28"/>
  <c r="M105" i="28"/>
  <c r="L105" i="28"/>
  <c r="M89" i="28"/>
  <c r="L89" i="28"/>
  <c r="M73" i="28"/>
  <c r="L73" i="28"/>
  <c r="M57" i="28"/>
  <c r="L57" i="28"/>
  <c r="M41" i="28"/>
  <c r="L41" i="28"/>
  <c r="L966" i="28"/>
  <c r="M966" i="28"/>
  <c r="M929" i="28"/>
  <c r="L929" i="28"/>
  <c r="R885" i="28"/>
  <c r="M727" i="28"/>
  <c r="L727" i="28"/>
  <c r="AA727" i="28"/>
  <c r="L766" i="28"/>
  <c r="M766" i="28"/>
  <c r="N969" i="28"/>
  <c r="Q873" i="28"/>
  <c r="T873" i="28"/>
  <c r="L726" i="28"/>
  <c r="M726" i="28"/>
  <c r="AA949" i="28"/>
  <c r="AA917" i="28"/>
  <c r="AA885" i="28"/>
  <c r="N809" i="28"/>
  <c r="M823" i="28"/>
  <c r="L823" i="28"/>
  <c r="AA823" i="28"/>
  <c r="L795" i="28"/>
  <c r="M795" i="28"/>
  <c r="M667" i="28"/>
  <c r="L667" i="28"/>
  <c r="N989" i="28"/>
  <c r="Q925" i="28"/>
  <c r="T925" i="28"/>
  <c r="N893" i="28"/>
  <c r="R839" i="28"/>
  <c r="R817" i="28"/>
  <c r="L778" i="28"/>
  <c r="M778" i="28"/>
  <c r="L746" i="28"/>
  <c r="M746" i="28"/>
  <c r="L714" i="28"/>
  <c r="M714" i="28"/>
  <c r="L682" i="28"/>
  <c r="M682" i="28"/>
  <c r="N823" i="28"/>
  <c r="L740" i="28"/>
  <c r="M740" i="28"/>
  <c r="Q716" i="28"/>
  <c r="T716" i="28"/>
  <c r="Q660" i="28"/>
  <c r="T660" i="28"/>
  <c r="L808" i="28"/>
  <c r="M808" i="28"/>
  <c r="L596" i="28"/>
  <c r="M596" i="28"/>
  <c r="AA766" i="28"/>
  <c r="N726" i="28"/>
  <c r="L584" i="28"/>
  <c r="AA584" i="28"/>
  <c r="M584" i="28"/>
  <c r="M232" i="28"/>
  <c r="M264" i="28"/>
  <c r="T586" i="28"/>
  <c r="Q586" i="28"/>
  <c r="M368" i="28"/>
  <c r="M481" i="28"/>
  <c r="L481" i="28"/>
  <c r="AA481" i="28"/>
  <c r="L455" i="28"/>
  <c r="M455" i="28"/>
  <c r="AA522" i="28"/>
  <c r="M300" i="28"/>
  <c r="M268" i="28"/>
  <c r="M236" i="28"/>
  <c r="M204" i="28"/>
  <c r="M172" i="28"/>
  <c r="M140" i="28"/>
  <c r="M108" i="28"/>
  <c r="M76" i="28"/>
  <c r="M44" i="28"/>
  <c r="M184" i="28"/>
  <c r="M152" i="28"/>
  <c r="M120" i="28"/>
  <c r="M88" i="28"/>
  <c r="M56" i="28"/>
  <c r="M451" i="28"/>
  <c r="L451" i="28"/>
  <c r="M418" i="28"/>
  <c r="M386" i="28"/>
  <c r="N306" i="28"/>
  <c r="U306" i="28" s="1"/>
  <c r="M298" i="28"/>
  <c r="M266" i="28"/>
  <c r="M234" i="28"/>
  <c r="M202" i="28"/>
  <c r="M170" i="28"/>
  <c r="M138" i="28"/>
  <c r="M106" i="28"/>
  <c r="M74" i="28"/>
  <c r="M42" i="28"/>
  <c r="AA437" i="28"/>
  <c r="L11" i="28"/>
  <c r="M11" i="28"/>
  <c r="T417" i="28"/>
  <c r="Q417" i="28"/>
  <c r="T401" i="28"/>
  <c r="Q401" i="28"/>
  <c r="T385" i="28"/>
  <c r="Q385" i="28"/>
  <c r="T369" i="28"/>
  <c r="Q369" i="28"/>
  <c r="T353" i="28"/>
  <c r="Q353" i="28"/>
  <c r="T337" i="28"/>
  <c r="Q337" i="28"/>
  <c r="T321" i="28"/>
  <c r="Q321" i="28"/>
  <c r="T305" i="28"/>
  <c r="Q305" i="28"/>
  <c r="T291" i="28"/>
  <c r="Q291" i="28"/>
  <c r="T275" i="28"/>
  <c r="Q275" i="28"/>
  <c r="T259" i="28"/>
  <c r="Q259" i="28"/>
  <c r="T243" i="28"/>
  <c r="Q243" i="28"/>
  <c r="T227" i="28"/>
  <c r="Q227" i="28"/>
  <c r="T211" i="28"/>
  <c r="Q211" i="28"/>
  <c r="T195" i="28"/>
  <c r="Q195" i="28"/>
  <c r="T179" i="28"/>
  <c r="Q179" i="28"/>
  <c r="T163" i="28"/>
  <c r="Q163" i="28"/>
  <c r="T147" i="28"/>
  <c r="Q147" i="28"/>
  <c r="T131" i="28"/>
  <c r="Q131" i="28"/>
  <c r="T115" i="28"/>
  <c r="Q115" i="28"/>
  <c r="T99" i="28"/>
  <c r="Q99" i="28"/>
  <c r="T83" i="28"/>
  <c r="Q83" i="28"/>
  <c r="T67" i="28"/>
  <c r="Q67" i="28"/>
  <c r="T51" i="28"/>
  <c r="Q51" i="28"/>
  <c r="L974" i="28"/>
  <c r="M974" i="28"/>
  <c r="L910" i="28"/>
  <c r="M910" i="28"/>
  <c r="L846" i="28"/>
  <c r="M846" i="28"/>
  <c r="N701" i="28"/>
  <c r="R957" i="28"/>
  <c r="S887" i="28"/>
  <c r="M695" i="28"/>
  <c r="AA695" i="28"/>
  <c r="L695" i="28"/>
  <c r="L768" i="28"/>
  <c r="M768" i="28"/>
  <c r="M987" i="28"/>
  <c r="L987" i="28"/>
  <c r="M923" i="28"/>
  <c r="L923" i="28"/>
  <c r="M859" i="28"/>
  <c r="L859" i="28"/>
  <c r="L694" i="28"/>
  <c r="M694" i="28"/>
  <c r="L1000" i="28"/>
  <c r="M1000" i="28"/>
  <c r="L968" i="28"/>
  <c r="M968" i="28"/>
  <c r="Q936" i="28"/>
  <c r="T936" i="28"/>
  <c r="N891" i="28"/>
  <c r="L840" i="28"/>
  <c r="M840" i="28"/>
  <c r="L980" i="28"/>
  <c r="M980" i="28"/>
  <c r="L948" i="28"/>
  <c r="M948" i="28"/>
  <c r="L916" i="28"/>
  <c r="M916" i="28"/>
  <c r="L884" i="28"/>
  <c r="M884" i="28"/>
  <c r="L852" i="28"/>
  <c r="M852" i="28"/>
  <c r="L691" i="28"/>
  <c r="M691" i="28"/>
  <c r="N786" i="28"/>
  <c r="N754" i="28"/>
  <c r="N722" i="28"/>
  <c r="N690" i="28"/>
  <c r="L654" i="28"/>
  <c r="M654" i="28"/>
  <c r="N799" i="28"/>
  <c r="Q780" i="28"/>
  <c r="T780" i="28"/>
  <c r="L748" i="28"/>
  <c r="M748" i="28"/>
  <c r="L668" i="28"/>
  <c r="M668" i="28"/>
  <c r="S555" i="28"/>
  <c r="Q787" i="28"/>
  <c r="T787" i="28"/>
  <c r="N596" i="28"/>
  <c r="N766" i="28"/>
  <c r="AA718" i="28"/>
  <c r="N673" i="28"/>
  <c r="M597" i="28"/>
  <c r="L597" i="28"/>
  <c r="AA635" i="28"/>
  <c r="AA606" i="28"/>
  <c r="N549" i="28"/>
  <c r="L549" i="28"/>
  <c r="M649" i="28"/>
  <c r="N624" i="28"/>
  <c r="M601" i="28"/>
  <c r="AA536" i="28"/>
  <c r="AA504" i="28"/>
  <c r="L484" i="28"/>
  <c r="M484" i="28"/>
  <c r="AA368" i="28"/>
  <c r="Q256" i="28"/>
  <c r="T256" i="28"/>
  <c r="Q320" i="28"/>
  <c r="T320" i="28"/>
  <c r="M360" i="28"/>
  <c r="AA312" i="28"/>
  <c r="AA276" i="28"/>
  <c r="AA244" i="28"/>
  <c r="AA212" i="28"/>
  <c r="AA180" i="28"/>
  <c r="AA148" i="28"/>
  <c r="AA116" i="28"/>
  <c r="AA84" i="28"/>
  <c r="AA52" i="28"/>
  <c r="AA192" i="28"/>
  <c r="AA160" i="28"/>
  <c r="AA128" i="28"/>
  <c r="AA96" i="28"/>
  <c r="AA64" i="28"/>
  <c r="Q524" i="28"/>
  <c r="T524" i="28"/>
  <c r="R469" i="28"/>
  <c r="M404" i="28"/>
  <c r="AA372" i="28"/>
  <c r="M348" i="28"/>
  <c r="AA290" i="28"/>
  <c r="Q278" i="28"/>
  <c r="T278" i="28"/>
  <c r="AA258" i="28"/>
  <c r="Q246" i="28"/>
  <c r="T246" i="28"/>
  <c r="AA226" i="28"/>
  <c r="Q214" i="28"/>
  <c r="T214" i="28"/>
  <c r="AA194" i="28"/>
  <c r="Q182" i="28"/>
  <c r="T182" i="28"/>
  <c r="AA162" i="28"/>
  <c r="Q150" i="28"/>
  <c r="T150" i="28"/>
  <c r="AA130" i="28"/>
  <c r="Q118" i="28"/>
  <c r="T118" i="28"/>
  <c r="AA98" i="28"/>
  <c r="Q86" i="28"/>
  <c r="T86" i="28"/>
  <c r="AA66" i="28"/>
  <c r="Q54" i="28"/>
  <c r="T54" i="28"/>
  <c r="N496" i="28"/>
  <c r="N473" i="28"/>
  <c r="R433" i="28"/>
  <c r="L9" i="28"/>
  <c r="M9" i="28"/>
  <c r="T415" i="28"/>
  <c r="Q415" i="28"/>
  <c r="T383" i="28"/>
  <c r="Q383" i="28"/>
  <c r="T351" i="28"/>
  <c r="Q351" i="28"/>
  <c r="T319" i="28"/>
  <c r="Q319" i="28"/>
  <c r="T285" i="28"/>
  <c r="Q285" i="28"/>
  <c r="T253" i="28"/>
  <c r="Q253" i="28"/>
  <c r="T221" i="28"/>
  <c r="Q221" i="28"/>
  <c r="T189" i="28"/>
  <c r="Q189" i="28"/>
  <c r="T157" i="28"/>
  <c r="Q157" i="28"/>
  <c r="T125" i="28"/>
  <c r="Q125" i="28"/>
  <c r="T93" i="28"/>
  <c r="Q93" i="28"/>
  <c r="T61" i="28"/>
  <c r="Q61" i="28"/>
  <c r="N910" i="28"/>
  <c r="N797" i="28"/>
  <c r="R901" i="28"/>
  <c r="R997" i="28"/>
  <c r="N685" i="28"/>
  <c r="AA879" i="28"/>
  <c r="M879" i="28"/>
  <c r="L879" i="28"/>
  <c r="L696" i="28"/>
  <c r="M696" i="28"/>
  <c r="L992" i="28"/>
  <c r="M992" i="28"/>
  <c r="L960" i="28"/>
  <c r="M960" i="28"/>
  <c r="L928" i="28"/>
  <c r="M928" i="28"/>
  <c r="L896" i="28"/>
  <c r="M896" i="28"/>
  <c r="L864" i="28"/>
  <c r="M864" i="28"/>
  <c r="L832" i="28"/>
  <c r="M832" i="28"/>
  <c r="AA969" i="28"/>
  <c r="N943" i="28"/>
  <c r="L892" i="28"/>
  <c r="M892" i="28"/>
  <c r="L824" i="28"/>
  <c r="M824" i="28"/>
  <c r="M747" i="28"/>
  <c r="L747" i="28"/>
  <c r="R657" i="28"/>
  <c r="N997" i="28"/>
  <c r="N965" i="28"/>
  <c r="N901" i="28"/>
  <c r="N837" i="28"/>
  <c r="AA801" i="28"/>
  <c r="N775" i="28"/>
  <c r="L724" i="28"/>
  <c r="M724" i="28"/>
  <c r="L676" i="28"/>
  <c r="M676" i="28"/>
  <c r="N824" i="28"/>
  <c r="N747" i="28"/>
  <c r="AA701" i="28"/>
  <c r="AA669" i="28"/>
  <c r="N793" i="28"/>
  <c r="N761" i="28"/>
  <c r="N729" i="28"/>
  <c r="AA670" i="28"/>
  <c r="L618" i="28"/>
  <c r="M618" i="28"/>
  <c r="L579" i="28"/>
  <c r="N579" i="28"/>
  <c r="Q593" i="28"/>
  <c r="T593" i="28"/>
  <c r="AA563" i="28"/>
  <c r="N605" i="28"/>
  <c r="N483" i="28"/>
  <c r="L483" i="28"/>
  <c r="S499" i="28"/>
  <c r="N541" i="28"/>
  <c r="U541" i="28" s="1"/>
  <c r="L541" i="28"/>
  <c r="N509" i="28"/>
  <c r="U509" i="28" s="1"/>
  <c r="L509" i="28"/>
  <c r="S521" i="28"/>
  <c r="L489" i="28"/>
  <c r="N489" i="28"/>
  <c r="M400" i="28"/>
  <c r="P400" i="28" s="1"/>
  <c r="AA224" i="28"/>
  <c r="R424" i="28"/>
  <c r="N530" i="28"/>
  <c r="M302" i="28"/>
  <c r="M270" i="28"/>
  <c r="M238" i="28"/>
  <c r="M206" i="28"/>
  <c r="M174" i="28"/>
  <c r="M142" i="28"/>
  <c r="M110" i="28"/>
  <c r="M78" i="28"/>
  <c r="M46" i="28"/>
  <c r="N536" i="28"/>
  <c r="Q486" i="28"/>
  <c r="T486" i="28"/>
  <c r="R471" i="28"/>
  <c r="AA366" i="28"/>
  <c r="R318" i="28"/>
  <c r="L429" i="28"/>
  <c r="M429" i="28"/>
  <c r="L413" i="28"/>
  <c r="M413" i="28"/>
  <c r="L397" i="28"/>
  <c r="M397" i="28"/>
  <c r="M381" i="28"/>
  <c r="L381" i="28"/>
  <c r="M365" i="28"/>
  <c r="L365" i="28"/>
  <c r="M349" i="28"/>
  <c r="L349" i="28"/>
  <c r="M333" i="28"/>
  <c r="L333" i="28"/>
  <c r="M317" i="28"/>
  <c r="L317" i="28"/>
  <c r="M303" i="28"/>
  <c r="L303" i="28"/>
  <c r="M287" i="28"/>
  <c r="L287" i="28"/>
  <c r="M271" i="28"/>
  <c r="L271" i="28"/>
  <c r="M255" i="28"/>
  <c r="L255" i="28"/>
  <c r="M239" i="28"/>
  <c r="L239" i="28"/>
  <c r="M223" i="28"/>
  <c r="L223" i="28"/>
  <c r="M207" i="28"/>
  <c r="L207" i="28"/>
  <c r="M191" i="28"/>
  <c r="L191" i="28"/>
  <c r="M175" i="28"/>
  <c r="L175" i="28"/>
  <c r="M159" i="28"/>
  <c r="L159" i="28"/>
  <c r="M143" i="28"/>
  <c r="L143" i="28"/>
  <c r="M127" i="28"/>
  <c r="L127" i="28"/>
  <c r="M111" i="28"/>
  <c r="L111" i="28"/>
  <c r="M95" i="28"/>
  <c r="L95" i="28"/>
  <c r="M79" i="28"/>
  <c r="L79" i="28"/>
  <c r="M63" i="28"/>
  <c r="L63" i="28"/>
  <c r="M47" i="28"/>
  <c r="L47" i="28"/>
  <c r="AA33" i="28"/>
  <c r="N17" i="28"/>
  <c r="R875" i="28"/>
  <c r="AA739" i="28"/>
  <c r="AA778" i="28"/>
  <c r="AA627" i="28"/>
  <c r="AA654" i="28"/>
  <c r="AA567" i="28"/>
  <c r="AA519" i="28"/>
  <c r="AA9" i="28"/>
  <c r="AA57" i="28"/>
  <c r="AA89" i="28"/>
  <c r="AA121" i="28"/>
  <c r="AA153" i="28"/>
  <c r="AA185" i="28"/>
  <c r="AA217" i="28"/>
  <c r="AA249" i="28"/>
  <c r="AA281" i="28"/>
  <c r="U961" i="30"/>
  <c r="U638" i="30"/>
  <c r="U905" i="30"/>
  <c r="T618" i="30"/>
  <c r="T994" i="30"/>
  <c r="U890" i="30"/>
  <c r="T506" i="30"/>
  <c r="U796" i="30"/>
  <c r="T938" i="30"/>
  <c r="T821" i="30"/>
  <c r="T722" i="30"/>
  <c r="U614" i="30"/>
  <c r="U406" i="30"/>
  <c r="U950" i="30"/>
  <c r="U909" i="30"/>
  <c r="T794" i="30"/>
  <c r="U686" i="30"/>
  <c r="U588" i="30"/>
  <c r="T258" i="30"/>
  <c r="U894" i="30"/>
  <c r="T779" i="30"/>
  <c r="T677" i="30"/>
  <c r="T578" i="30"/>
  <c r="U324" i="30"/>
  <c r="T509" i="30"/>
  <c r="T432" i="30"/>
  <c r="T368" i="30"/>
  <c r="U175" i="30"/>
  <c r="U881" i="30"/>
  <c r="U849" i="30"/>
  <c r="T798" i="30"/>
  <c r="T734" i="30"/>
  <c r="T670" i="30"/>
  <c r="T606" i="30"/>
  <c r="T542" i="30"/>
  <c r="U481" i="30"/>
  <c r="T210" i="30"/>
  <c r="T976" i="30"/>
  <c r="T944" i="30"/>
  <c r="T912" i="30"/>
  <c r="T880" i="30"/>
  <c r="T848" i="30"/>
  <c r="U808" i="30"/>
  <c r="U762" i="30"/>
  <c r="T721" i="30"/>
  <c r="U680" i="30"/>
  <c r="U634" i="30"/>
  <c r="T593" i="30"/>
  <c r="U552" i="30"/>
  <c r="U506" i="30"/>
  <c r="U258" i="30"/>
  <c r="T427" i="30"/>
  <c r="T363" i="30"/>
  <c r="U268" i="30"/>
  <c r="T995" i="30"/>
  <c r="T963" i="30"/>
  <c r="T931" i="30"/>
  <c r="T899" i="30"/>
  <c r="T867" i="30"/>
  <c r="U827" i="30"/>
  <c r="U763" i="30"/>
  <c r="U699" i="30"/>
  <c r="U635" i="30"/>
  <c r="U571" i="30"/>
  <c r="U507" i="30"/>
  <c r="T284" i="30"/>
  <c r="U437" i="30"/>
  <c r="U373" i="30"/>
  <c r="T319" i="30"/>
  <c r="U273" i="30"/>
  <c r="U833" i="30"/>
  <c r="U801" i="30"/>
  <c r="U769" i="30"/>
  <c r="U737" i="30"/>
  <c r="U705" i="30"/>
  <c r="U673" i="30"/>
  <c r="U641" i="30"/>
  <c r="U609" i="30"/>
  <c r="U577" i="30"/>
  <c r="U545" i="30"/>
  <c r="U513" i="30"/>
  <c r="T481" i="30"/>
  <c r="T449" i="30"/>
  <c r="T417" i="30"/>
  <c r="T385" i="30"/>
  <c r="T353" i="30"/>
  <c r="T313" i="30"/>
  <c r="U227" i="30"/>
  <c r="U245" i="30"/>
  <c r="U194" i="30"/>
  <c r="T70" i="30"/>
  <c r="U270" i="30"/>
  <c r="T114" i="30"/>
  <c r="U185" i="30"/>
  <c r="U153" i="30"/>
  <c r="U51" i="30"/>
  <c r="T470" i="30"/>
  <c r="T438" i="30"/>
  <c r="T406" i="30"/>
  <c r="T374" i="30"/>
  <c r="T342" i="30"/>
  <c r="T310" i="30"/>
  <c r="T278" i="30"/>
  <c r="T245" i="30"/>
  <c r="T213" i="30"/>
  <c r="T181" i="30"/>
  <c r="T149" i="30"/>
  <c r="U136" i="30"/>
  <c r="U91" i="30"/>
  <c r="U244" i="30"/>
  <c r="U212" i="30"/>
  <c r="U180" i="30"/>
  <c r="U147" i="30"/>
  <c r="T79" i="30"/>
  <c r="U59" i="30"/>
  <c r="U133" i="30"/>
  <c r="U76" i="30"/>
  <c r="U114" i="30"/>
  <c r="U82" i="30"/>
  <c r="T38" i="30"/>
  <c r="T55" i="30"/>
  <c r="T36" i="30"/>
  <c r="U20" i="30"/>
  <c r="U22" i="30"/>
  <c r="U15" i="30"/>
  <c r="U954" i="30"/>
  <c r="T557" i="30"/>
  <c r="U798" i="30"/>
  <c r="U574" i="30"/>
  <c r="U989" i="30"/>
  <c r="U874" i="30"/>
  <c r="U394" i="30"/>
  <c r="U764" i="30"/>
  <c r="T930" i="30"/>
  <c r="T818" i="30"/>
  <c r="U710" i="30"/>
  <c r="U612" i="30"/>
  <c r="U390" i="30"/>
  <c r="U949" i="30"/>
  <c r="U903" i="30"/>
  <c r="U782" i="30"/>
  <c r="U684" i="30"/>
  <c r="T579" i="30"/>
  <c r="U234" i="30"/>
  <c r="U883" i="30"/>
  <c r="T773" i="30"/>
  <c r="T674" i="30"/>
  <c r="U566" i="30"/>
  <c r="T301" i="30"/>
  <c r="U508" i="30"/>
  <c r="T428" i="30"/>
  <c r="T364" i="30"/>
  <c r="T78" i="30"/>
  <c r="T878" i="30"/>
  <c r="T846" i="30"/>
  <c r="T791" i="30"/>
  <c r="T727" i="30"/>
  <c r="T663" i="30"/>
  <c r="T599" i="30"/>
  <c r="T535" i="30"/>
  <c r="T479" i="30"/>
  <c r="U187" i="30"/>
  <c r="T973" i="30"/>
  <c r="T941" i="30"/>
  <c r="T909" i="30"/>
  <c r="T877" i="30"/>
  <c r="T845" i="30"/>
  <c r="U802" i="30"/>
  <c r="T761" i="30"/>
  <c r="U720" i="30"/>
  <c r="U674" i="30"/>
  <c r="T633" i="30"/>
  <c r="U592" i="30"/>
  <c r="U546" i="30"/>
  <c r="T505" i="30"/>
  <c r="U251" i="30"/>
  <c r="T423" i="30"/>
  <c r="T359" i="30"/>
  <c r="U241" i="30"/>
  <c r="U992" i="30"/>
  <c r="U960" i="30"/>
  <c r="U928" i="30"/>
  <c r="U896" i="30"/>
  <c r="U864" i="30"/>
  <c r="U823" i="30"/>
  <c r="U759" i="30"/>
  <c r="U695" i="30"/>
  <c r="U631" i="30"/>
  <c r="U567" i="30"/>
  <c r="U503" i="30"/>
  <c r="T275" i="30"/>
  <c r="U433" i="30"/>
  <c r="U369" i="30"/>
  <c r="U313" i="30"/>
  <c r="U272" i="30"/>
  <c r="T832" i="30"/>
  <c r="T800" i="30"/>
  <c r="T768" i="30"/>
  <c r="T736" i="30"/>
  <c r="T704" i="30"/>
  <c r="T672" i="30"/>
  <c r="T640" i="30"/>
  <c r="T608" i="30"/>
  <c r="T576" i="30"/>
  <c r="T544" i="30"/>
  <c r="T512" i="30"/>
  <c r="U480" i="30"/>
  <c r="U448" i="30"/>
  <c r="U416" i="30"/>
  <c r="U384" i="30"/>
  <c r="U352" i="30"/>
  <c r="T312" i="30"/>
  <c r="T218" i="30"/>
  <c r="U239" i="30"/>
  <c r="U183" i="30"/>
  <c r="U63" i="30"/>
  <c r="U266" i="30"/>
  <c r="T100" i="30"/>
  <c r="T182" i="30"/>
  <c r="T150" i="30"/>
  <c r="T23" i="30"/>
  <c r="U467" i="30"/>
  <c r="U435" i="30"/>
  <c r="U403" i="30"/>
  <c r="U371" i="30"/>
  <c r="U339" i="30"/>
  <c r="U307" i="30"/>
  <c r="U275" i="30"/>
  <c r="T244" i="30"/>
  <c r="T212" i="30"/>
  <c r="T180" i="30"/>
  <c r="T145" i="30"/>
  <c r="U132" i="30"/>
  <c r="U87" i="30"/>
  <c r="T243" i="30"/>
  <c r="T211" i="30"/>
  <c r="T179" i="30"/>
  <c r="U143" i="30"/>
  <c r="T75" i="30"/>
  <c r="T58" i="30"/>
  <c r="T132" i="30"/>
  <c r="T68" i="30"/>
  <c r="T113" i="30"/>
  <c r="T81" i="30"/>
  <c r="T27" i="30"/>
  <c r="U54" i="30"/>
  <c r="U35" i="30"/>
  <c r="U16" i="30"/>
  <c r="T21" i="30"/>
  <c r="T14" i="30"/>
  <c r="U469" i="30"/>
  <c r="T554" i="30"/>
  <c r="T717" i="30"/>
  <c r="T547" i="30"/>
  <c r="U987" i="30"/>
  <c r="U858" i="30"/>
  <c r="U330" i="30"/>
  <c r="U732" i="30"/>
  <c r="T922" i="30"/>
  <c r="U806" i="30"/>
  <c r="U708" i="30"/>
  <c r="T603" i="30"/>
  <c r="U374" i="30"/>
  <c r="U943" i="30"/>
  <c r="U898" i="30"/>
  <c r="U780" i="30"/>
  <c r="T675" i="30"/>
  <c r="T573" i="30"/>
  <c r="U150" i="30"/>
  <c r="U878" i="30"/>
  <c r="T770" i="30"/>
  <c r="U662" i="30"/>
  <c r="U564" i="30"/>
  <c r="U548" i="30"/>
  <c r="U502" i="30"/>
  <c r="T424" i="30"/>
  <c r="T360" i="30"/>
  <c r="T76" i="30"/>
  <c r="U877" i="30"/>
  <c r="U845" i="30"/>
  <c r="T790" i="30"/>
  <c r="T726" i="30"/>
  <c r="T662" i="30"/>
  <c r="T598" i="30"/>
  <c r="T534" i="30"/>
  <c r="T476" i="30"/>
  <c r="T1004" i="30"/>
  <c r="T972" i="30"/>
  <c r="T940" i="30"/>
  <c r="T908" i="30"/>
  <c r="T876" i="30"/>
  <c r="T844" i="30"/>
  <c r="T801" i="30"/>
  <c r="U760" i="30"/>
  <c r="U714" i="30"/>
  <c r="T673" i="30"/>
  <c r="U632" i="30"/>
  <c r="U586" i="30"/>
  <c r="T545" i="30"/>
  <c r="U504" i="30"/>
  <c r="T250" i="30"/>
  <c r="T419" i="30"/>
  <c r="T355" i="30"/>
  <c r="U233" i="30"/>
  <c r="T991" i="30"/>
  <c r="T959" i="30"/>
  <c r="T927" i="30"/>
  <c r="T895" i="30"/>
  <c r="T863" i="30"/>
  <c r="U819" i="30"/>
  <c r="U755" i="30"/>
  <c r="U691" i="30"/>
  <c r="U627" i="30"/>
  <c r="U563" i="30"/>
  <c r="U499" i="30"/>
  <c r="U269" i="30"/>
  <c r="U429" i="30"/>
  <c r="U365" i="30"/>
  <c r="U312" i="30"/>
  <c r="T271" i="30"/>
  <c r="U829" i="30"/>
  <c r="U797" i="30"/>
  <c r="U765" i="30"/>
  <c r="U733" i="30"/>
  <c r="U701" i="30"/>
  <c r="U669" i="30"/>
  <c r="U637" i="30"/>
  <c r="U605" i="30"/>
  <c r="U573" i="30"/>
  <c r="U541" i="30"/>
  <c r="U509" i="30"/>
  <c r="T477" i="30"/>
  <c r="T445" i="30"/>
  <c r="T413" i="30"/>
  <c r="T381" i="30"/>
  <c r="T349" i="30"/>
  <c r="T305" i="30"/>
  <c r="U210" i="30"/>
  <c r="U238" i="30"/>
  <c r="U178" i="30"/>
  <c r="U326" i="30"/>
  <c r="T262" i="30"/>
  <c r="T94" i="30"/>
  <c r="U181" i="30"/>
  <c r="U149" i="30"/>
  <c r="T19" i="30"/>
  <c r="T466" i="30"/>
  <c r="T434" i="30"/>
  <c r="T402" i="30"/>
  <c r="T370" i="30"/>
  <c r="T338" i="30"/>
  <c r="T306" i="30"/>
  <c r="T274" i="30"/>
  <c r="T241" i="30"/>
  <c r="T209" i="30"/>
  <c r="T177" i="30"/>
  <c r="T141" i="30"/>
  <c r="U128" i="30"/>
  <c r="U83" i="30"/>
  <c r="U240" i="30"/>
  <c r="U208" i="30"/>
  <c r="U176" i="30"/>
  <c r="U139" i="30"/>
  <c r="U69" i="30"/>
  <c r="U57" i="30"/>
  <c r="U129" i="30"/>
  <c r="T67" i="30"/>
  <c r="U110" i="30"/>
  <c r="U78" i="30"/>
  <c r="T16" i="30"/>
  <c r="T51" i="30"/>
  <c r="T32" i="30"/>
  <c r="U12" i="30"/>
  <c r="U18" i="30"/>
  <c r="U11" i="30"/>
  <c r="U606" i="30"/>
  <c r="U978" i="30"/>
  <c r="U346" i="30"/>
  <c r="T514" i="30"/>
  <c r="U971" i="30"/>
  <c r="T723" i="30"/>
  <c r="U991" i="30"/>
  <c r="U572" i="30"/>
  <c r="U886" i="30"/>
  <c r="U774" i="30"/>
  <c r="U676" i="30"/>
  <c r="T571" i="30"/>
  <c r="T8" i="30"/>
  <c r="U933" i="30"/>
  <c r="U855" i="30"/>
  <c r="U748" i="30"/>
  <c r="T643" i="30"/>
  <c r="T467" i="30"/>
  <c r="T966" i="30"/>
  <c r="T837" i="30"/>
  <c r="T738" i="30"/>
  <c r="U630" i="30"/>
  <c r="U461" i="30"/>
  <c r="T533" i="30"/>
  <c r="U478" i="30"/>
  <c r="T404" i="30"/>
  <c r="T340" i="30"/>
  <c r="T898" i="30"/>
  <c r="T866" i="30"/>
  <c r="T831" i="30"/>
  <c r="T767" i="30"/>
  <c r="T703" i="30"/>
  <c r="T639" i="30"/>
  <c r="T575" i="30"/>
  <c r="T511" i="30"/>
  <c r="T463" i="30"/>
  <c r="T993" i="30"/>
  <c r="T961" i="30"/>
  <c r="T929" i="30"/>
  <c r="T897" i="30"/>
  <c r="T865" i="30"/>
  <c r="U832" i="30"/>
  <c r="U786" i="30"/>
  <c r="T745" i="30"/>
  <c r="U704" i="30"/>
  <c r="U658" i="30"/>
  <c r="T617" i="30"/>
  <c r="U576" i="30"/>
  <c r="U530" i="30"/>
  <c r="U482" i="30"/>
  <c r="T455" i="30"/>
  <c r="T399" i="30"/>
  <c r="T335" i="30"/>
  <c r="U166" i="30"/>
  <c r="U980" i="30"/>
  <c r="U948" i="30"/>
  <c r="U916" i="30"/>
  <c r="U884" i="30"/>
  <c r="U852" i="30"/>
  <c r="U799" i="30"/>
  <c r="U735" i="30"/>
  <c r="U671" i="30"/>
  <c r="U607" i="30"/>
  <c r="U543" i="30"/>
  <c r="T456" i="30"/>
  <c r="U202" i="30"/>
  <c r="U409" i="30"/>
  <c r="U345" i="30"/>
  <c r="U297" i="30"/>
  <c r="T234" i="30"/>
  <c r="T820" i="30"/>
  <c r="T788" i="30"/>
  <c r="T756" i="30"/>
  <c r="T724" i="30"/>
  <c r="T692" i="30"/>
  <c r="T660" i="30"/>
  <c r="T628" i="30"/>
  <c r="T596" i="30"/>
  <c r="T564" i="30"/>
  <c r="T532" i="30"/>
  <c r="T500" i="30"/>
  <c r="U468" i="30"/>
  <c r="U436" i="30"/>
  <c r="U404" i="30"/>
  <c r="U372" i="30"/>
  <c r="U340" i="30"/>
  <c r="T288" i="30"/>
  <c r="T264" i="30"/>
  <c r="U223" i="30"/>
  <c r="T142" i="30"/>
  <c r="U306" i="30"/>
  <c r="T222" i="30"/>
  <c r="T202" i="30"/>
  <c r="T170" i="30"/>
  <c r="T131" i="30"/>
  <c r="U487" i="30"/>
  <c r="U455" i="30"/>
  <c r="U423" i="30"/>
  <c r="U391" i="30"/>
  <c r="U359" i="30"/>
  <c r="U327" i="30"/>
  <c r="U295" i="30"/>
  <c r="U263" i="30"/>
  <c r="T232" i="30"/>
  <c r="T200" i="30"/>
  <c r="T168" i="30"/>
  <c r="T115" i="30"/>
  <c r="T118" i="30"/>
  <c r="T42" i="30"/>
  <c r="T231" i="30"/>
  <c r="T199" i="30"/>
  <c r="T167" i="30"/>
  <c r="T119" i="30"/>
  <c r="U93" i="30"/>
  <c r="U32" i="30"/>
  <c r="U112" i="30"/>
  <c r="T46" i="30"/>
  <c r="T101" i="30"/>
  <c r="U64" i="30"/>
  <c r="T73" i="30"/>
  <c r="T31" i="30"/>
  <c r="U49" i="30"/>
  <c r="T41" i="30"/>
  <c r="T9" i="30"/>
  <c r="T653" i="30"/>
  <c r="R931" i="28"/>
  <c r="AA891" i="28"/>
  <c r="AA929" i="28"/>
  <c r="AA824" i="28"/>
  <c r="AA730" i="28"/>
  <c r="AA677" i="28"/>
  <c r="AA543" i="28"/>
  <c r="AA331" i="28"/>
  <c r="AA363" i="28"/>
  <c r="AA395" i="28"/>
  <c r="AA427" i="28"/>
  <c r="AA779" i="28"/>
  <c r="AA571" i="28"/>
  <c r="AA717" i="28"/>
  <c r="AA693" i="28"/>
  <c r="AA573" i="28"/>
  <c r="R648" i="28"/>
  <c r="AA517" i="28"/>
  <c r="AA13" i="28"/>
  <c r="AA61" i="28"/>
  <c r="AA93" i="28"/>
  <c r="AA125" i="28"/>
  <c r="AA157" i="28"/>
  <c r="AA189" i="28"/>
  <c r="AA221" i="28"/>
  <c r="AA253" i="28"/>
  <c r="AA285" i="28"/>
  <c r="AA317" i="28"/>
  <c r="AA349" i="28"/>
  <c r="AA381" i="28"/>
  <c r="AA413" i="28"/>
  <c r="AA909" i="28"/>
  <c r="R905" i="28"/>
  <c r="AA923" i="28"/>
  <c r="AA802" i="28"/>
  <c r="AA865" i="28"/>
  <c r="AA699" i="28"/>
  <c r="AA797" i="28"/>
  <c r="AA757" i="28"/>
  <c r="AA709" i="28"/>
  <c r="AA503" i="28"/>
  <c r="S556" i="28"/>
  <c r="R526" i="28"/>
  <c r="AA466" i="28"/>
  <c r="AA63" i="28"/>
  <c r="AA95" i="28"/>
  <c r="AA127" i="28"/>
  <c r="AA159" i="28"/>
  <c r="AA191" i="28"/>
  <c r="AA223" i="28"/>
  <c r="AA255" i="28"/>
  <c r="AA287" i="28"/>
  <c r="AA319" i="28"/>
  <c r="AA351" i="28"/>
  <c r="AA383" i="28"/>
  <c r="AA415" i="28"/>
  <c r="Q950" i="28"/>
  <c r="T950" i="28"/>
  <c r="L688" i="28"/>
  <c r="M688" i="28"/>
  <c r="L712" i="28"/>
  <c r="M712" i="28"/>
  <c r="L994" i="28"/>
  <c r="M994" i="28"/>
  <c r="L930" i="28"/>
  <c r="M930" i="28"/>
  <c r="L866" i="28"/>
  <c r="M866" i="28"/>
  <c r="L758" i="28"/>
  <c r="M758" i="28"/>
  <c r="Q952" i="28"/>
  <c r="T952" i="28"/>
  <c r="R737" i="28"/>
  <c r="Q964" i="28"/>
  <c r="T964" i="28"/>
  <c r="L926" i="28"/>
  <c r="M926" i="28"/>
  <c r="L782" i="28"/>
  <c r="M782" i="28"/>
  <c r="L1001" i="28"/>
  <c r="M1001" i="28"/>
  <c r="M921" i="28"/>
  <c r="L921" i="28"/>
  <c r="M857" i="28"/>
  <c r="L857" i="28"/>
  <c r="L678" i="28"/>
  <c r="M678" i="28"/>
  <c r="L986" i="28"/>
  <c r="M986" i="28"/>
  <c r="L922" i="28"/>
  <c r="M922" i="28"/>
  <c r="L858" i="28"/>
  <c r="M858" i="28"/>
  <c r="N741" i="28"/>
  <c r="Q971" i="28"/>
  <c r="T971" i="28"/>
  <c r="Q907" i="28"/>
  <c r="T907" i="28"/>
  <c r="R813" i="28"/>
  <c r="M801" i="28"/>
  <c r="M673" i="28"/>
  <c r="Q983" i="28"/>
  <c r="T983" i="28"/>
  <c r="Q919" i="28"/>
  <c r="T919" i="28"/>
  <c r="L602" i="28"/>
  <c r="M602" i="28"/>
  <c r="N801" i="28"/>
  <c r="N737" i="28"/>
  <c r="L515" i="28"/>
  <c r="N515" i="28"/>
  <c r="N638" i="28"/>
  <c r="N557" i="28"/>
  <c r="L557" i="28"/>
  <c r="L572" i="28"/>
  <c r="M572" i="28"/>
  <c r="S543" i="28"/>
  <c r="L416" i="28"/>
  <c r="L529" i="28"/>
  <c r="N529" i="28"/>
  <c r="Q384" i="28"/>
  <c r="T384" i="28"/>
  <c r="Q276" i="28"/>
  <c r="T276" i="28"/>
  <c r="Q260" i="28"/>
  <c r="T260" i="28"/>
  <c r="Q228" i="28"/>
  <c r="T228" i="28"/>
  <c r="Q196" i="28"/>
  <c r="T196" i="28"/>
  <c r="Q164" i="28"/>
  <c r="T164" i="28"/>
  <c r="Q132" i="28"/>
  <c r="T132" i="28"/>
  <c r="Q100" i="28"/>
  <c r="T100" i="28"/>
  <c r="Q84" i="28"/>
  <c r="T84" i="28"/>
  <c r="Q52" i="28"/>
  <c r="T52" i="28"/>
  <c r="Q192" i="28"/>
  <c r="T192" i="28"/>
  <c r="Q160" i="28"/>
  <c r="T160" i="28"/>
  <c r="Q128" i="28"/>
  <c r="T128" i="28"/>
  <c r="Q96" i="28"/>
  <c r="T96" i="28"/>
  <c r="Q64" i="28"/>
  <c r="T64" i="28"/>
  <c r="L354" i="28"/>
  <c r="Q290" i="28"/>
  <c r="T290" i="28"/>
  <c r="L282" i="28"/>
  <c r="Q258" i="28"/>
  <c r="T258" i="28"/>
  <c r="L218" i="28"/>
  <c r="Q194" i="28"/>
  <c r="T194" i="28"/>
  <c r="Q162" i="28"/>
  <c r="T162" i="28"/>
  <c r="L154" i="28"/>
  <c r="Q130" i="28"/>
  <c r="T130" i="28"/>
  <c r="L122" i="28"/>
  <c r="Q98" i="28"/>
  <c r="T98" i="28"/>
  <c r="L90" i="28"/>
  <c r="Q66" i="28"/>
  <c r="T66" i="28"/>
  <c r="L58" i="28"/>
  <c r="Q564" i="28"/>
  <c r="T564" i="28"/>
  <c r="M485" i="28"/>
  <c r="L485" i="28"/>
  <c r="S435" i="28"/>
  <c r="N403" i="28"/>
  <c r="N371" i="28"/>
  <c r="N339" i="28"/>
  <c r="N307" i="28"/>
  <c r="N273" i="28"/>
  <c r="N241" i="28"/>
  <c r="N209" i="28"/>
  <c r="N193" i="28"/>
  <c r="N161" i="28"/>
  <c r="N145" i="28"/>
  <c r="N113" i="28"/>
  <c r="N81" i="28"/>
  <c r="N65" i="28"/>
  <c r="N49" i="28"/>
  <c r="R958" i="28"/>
  <c r="L894" i="28"/>
  <c r="M894" i="28"/>
  <c r="L830" i="28"/>
  <c r="M830" i="28"/>
  <c r="M735" i="28"/>
  <c r="L735" i="28"/>
  <c r="AA735" i="28"/>
  <c r="M759" i="28"/>
  <c r="AA759" i="28"/>
  <c r="L759" i="28"/>
  <c r="Q826" i="28"/>
  <c r="T826" i="28"/>
  <c r="L704" i="28"/>
  <c r="M704" i="28"/>
  <c r="L1002" i="28"/>
  <c r="M1002" i="28"/>
  <c r="L970" i="28"/>
  <c r="M970" i="28"/>
  <c r="L938" i="28"/>
  <c r="M938" i="28"/>
  <c r="L906" i="28"/>
  <c r="M906" i="28"/>
  <c r="L874" i="28"/>
  <c r="M874" i="28"/>
  <c r="L842" i="28"/>
  <c r="M842" i="28"/>
  <c r="L792" i="28"/>
  <c r="M792" i="28"/>
  <c r="L664" i="28"/>
  <c r="M664" i="28"/>
  <c r="L984" i="28"/>
  <c r="M984" i="28"/>
  <c r="L952" i="28"/>
  <c r="M952" i="28"/>
  <c r="L920" i="28"/>
  <c r="M920" i="28"/>
  <c r="L888" i="28"/>
  <c r="M888" i="28"/>
  <c r="L856" i="28"/>
  <c r="M856" i="28"/>
  <c r="L822" i="28"/>
  <c r="M822" i="28"/>
  <c r="Q806" i="28"/>
  <c r="T806" i="28"/>
  <c r="S456" i="28"/>
  <c r="L996" i="28"/>
  <c r="M996" i="28"/>
  <c r="L964" i="28"/>
  <c r="M964" i="28"/>
  <c r="L932" i="28"/>
  <c r="M932" i="28"/>
  <c r="L900" i="28"/>
  <c r="M900" i="28"/>
  <c r="L868" i="28"/>
  <c r="M868" i="28"/>
  <c r="L836" i="28"/>
  <c r="M836" i="28"/>
  <c r="L707" i="28"/>
  <c r="M707" i="28"/>
  <c r="R611" i="28"/>
  <c r="M789" i="28"/>
  <c r="M773" i="28"/>
  <c r="M757" i="28"/>
  <c r="M741" i="28"/>
  <c r="M725" i="28"/>
  <c r="M709" i="28"/>
  <c r="M693" i="28"/>
  <c r="M677" i="28"/>
  <c r="M661" i="28"/>
  <c r="L732" i="28"/>
  <c r="M732" i="28"/>
  <c r="Q612" i="28"/>
  <c r="T612" i="28"/>
  <c r="N771" i="28"/>
  <c r="Q720" i="28"/>
  <c r="T720" i="28"/>
  <c r="AA758" i="28"/>
  <c r="R636" i="28"/>
  <c r="M573" i="28"/>
  <c r="L560" i="28"/>
  <c r="M560" i="28"/>
  <c r="AA560" i="28"/>
  <c r="M537" i="28"/>
  <c r="AA602" i="28"/>
  <c r="M577" i="28"/>
  <c r="M561" i="28"/>
  <c r="N523" i="28"/>
  <c r="L523" i="28"/>
  <c r="S625" i="28"/>
  <c r="M531" i="28"/>
  <c r="L528" i="28"/>
  <c r="M528" i="28"/>
  <c r="L508" i="28"/>
  <c r="M508" i="28"/>
  <c r="N511" i="28"/>
  <c r="L511" i="28"/>
  <c r="R439" i="28"/>
  <c r="Q280" i="28"/>
  <c r="T280" i="28"/>
  <c r="Q284" i="28"/>
  <c r="T284" i="28"/>
  <c r="Q268" i="28"/>
  <c r="T268" i="28"/>
  <c r="Q252" i="28"/>
  <c r="T252" i="28"/>
  <c r="Q236" i="28"/>
  <c r="T236" i="28"/>
  <c r="Q220" i="28"/>
  <c r="T220" i="28"/>
  <c r="Q204" i="28"/>
  <c r="T204" i="28"/>
  <c r="Q188" i="28"/>
  <c r="T188" i="28"/>
  <c r="Q172" i="28"/>
  <c r="T172" i="28"/>
  <c r="Q156" i="28"/>
  <c r="T156" i="28"/>
  <c r="Q140" i="28"/>
  <c r="T140" i="28"/>
  <c r="Q124" i="28"/>
  <c r="T124" i="28"/>
  <c r="Q108" i="28"/>
  <c r="T108" i="28"/>
  <c r="Q92" i="28"/>
  <c r="T92" i="28"/>
  <c r="Q76" i="28"/>
  <c r="T76" i="28"/>
  <c r="Q60" i="28"/>
  <c r="T60" i="28"/>
  <c r="Q200" i="28"/>
  <c r="T200" i="28"/>
  <c r="Q184" i="28"/>
  <c r="T184" i="28"/>
  <c r="Q168" i="28"/>
  <c r="T168" i="28"/>
  <c r="Q152" i="28"/>
  <c r="T152" i="28"/>
  <c r="Q136" i="28"/>
  <c r="T136" i="28"/>
  <c r="Q120" i="28"/>
  <c r="T120" i="28"/>
  <c r="Q104" i="28"/>
  <c r="T104" i="28"/>
  <c r="Q88" i="28"/>
  <c r="T88" i="28"/>
  <c r="Q72" i="28"/>
  <c r="T72" i="28"/>
  <c r="Q40" i="28"/>
  <c r="T40" i="28"/>
  <c r="Q558" i="28"/>
  <c r="T558" i="28"/>
  <c r="N502" i="28"/>
  <c r="Q274" i="28"/>
  <c r="T274" i="28"/>
  <c r="Q242" i="28"/>
  <c r="T242" i="28"/>
  <c r="Q210" i="28"/>
  <c r="T210" i="28"/>
  <c r="Q178" i="28"/>
  <c r="T178" i="28"/>
  <c r="Q146" i="28"/>
  <c r="T146" i="28"/>
  <c r="Q114" i="28"/>
  <c r="T114" i="28"/>
  <c r="Q82" i="28"/>
  <c r="T82" i="28"/>
  <c r="Q50" i="28"/>
  <c r="T50" i="28"/>
  <c r="Q478" i="28"/>
  <c r="T478" i="28"/>
  <c r="S443" i="28"/>
  <c r="T427" i="28"/>
  <c r="Q427" i="28"/>
  <c r="T395" i="28"/>
  <c r="Q395" i="28"/>
  <c r="T363" i="28"/>
  <c r="Q363" i="28"/>
  <c r="T331" i="28"/>
  <c r="Q331" i="28"/>
  <c r="T281" i="28"/>
  <c r="Q281" i="28"/>
  <c r="T249" i="28"/>
  <c r="Q249" i="28"/>
  <c r="T217" i="28"/>
  <c r="Q217" i="28"/>
  <c r="T185" i="28"/>
  <c r="Q185" i="28"/>
  <c r="T153" i="28"/>
  <c r="Q153" i="28"/>
  <c r="T121" i="28"/>
  <c r="Q121" i="28"/>
  <c r="T89" i="28"/>
  <c r="Q89" i="28"/>
  <c r="T57" i="28"/>
  <c r="Q57" i="28"/>
  <c r="N862" i="28"/>
  <c r="M961" i="28"/>
  <c r="L961" i="28"/>
  <c r="M833" i="28"/>
  <c r="L833" i="28"/>
  <c r="L680" i="28"/>
  <c r="M680" i="28"/>
  <c r="N749" i="28"/>
  <c r="N961" i="28"/>
  <c r="N929" i="28"/>
  <c r="Q897" i="28"/>
  <c r="T897" i="28"/>
  <c r="N865" i="28"/>
  <c r="N833" i="28"/>
  <c r="N709" i="28"/>
  <c r="M645" i="28"/>
  <c r="L645" i="28"/>
  <c r="L976" i="28"/>
  <c r="M976" i="28"/>
  <c r="L944" i="28"/>
  <c r="M944" i="28"/>
  <c r="L912" i="28"/>
  <c r="M912" i="28"/>
  <c r="L880" i="28"/>
  <c r="M880" i="28"/>
  <c r="L848" i="28"/>
  <c r="M848" i="28"/>
  <c r="R793" i="28"/>
  <c r="R729" i="28"/>
  <c r="R665" i="28"/>
  <c r="L1004" i="28"/>
  <c r="M1004" i="28"/>
  <c r="L972" i="28"/>
  <c r="M972" i="28"/>
  <c r="L940" i="28"/>
  <c r="M940" i="28"/>
  <c r="L908" i="28"/>
  <c r="M908" i="28"/>
  <c r="L876" i="28"/>
  <c r="M876" i="28"/>
  <c r="L844" i="28"/>
  <c r="M844" i="28"/>
  <c r="N813" i="28"/>
  <c r="L763" i="28"/>
  <c r="M763" i="28"/>
  <c r="L649" i="28"/>
  <c r="AA649" i="28"/>
  <c r="N978" i="28"/>
  <c r="N946" i="28"/>
  <c r="N914" i="28"/>
  <c r="N882" i="28"/>
  <c r="N834" i="28"/>
  <c r="M817" i="28"/>
  <c r="L770" i="28"/>
  <c r="M770" i="28"/>
  <c r="L738" i="28"/>
  <c r="M738" i="28"/>
  <c r="L706" i="28"/>
  <c r="M706" i="28"/>
  <c r="L674" i="28"/>
  <c r="M674" i="28"/>
  <c r="AA812" i="28"/>
  <c r="N759" i="28"/>
  <c r="N740" i="28"/>
  <c r="N711" i="28"/>
  <c r="N679" i="28"/>
  <c r="L644" i="28"/>
  <c r="M644" i="28"/>
  <c r="L540" i="28"/>
  <c r="AA540" i="28"/>
  <c r="M540" i="28"/>
  <c r="N808" i="28"/>
  <c r="N731" i="28"/>
  <c r="N667" i="28"/>
  <c r="AA798" i="28"/>
  <c r="N758" i="28"/>
  <c r="N678" i="28"/>
  <c r="L614" i="28"/>
  <c r="M614" i="28"/>
  <c r="M581" i="28"/>
  <c r="M539" i="28"/>
  <c r="AA572" i="28"/>
  <c r="N635" i="28"/>
  <c r="M583" i="28"/>
  <c r="L570" i="28"/>
  <c r="AA570" i="28"/>
  <c r="M570" i="28"/>
  <c r="N525" i="28"/>
  <c r="L525" i="28"/>
  <c r="N493" i="28"/>
  <c r="L493" i="28"/>
  <c r="M505" i="28"/>
  <c r="L474" i="28"/>
  <c r="M474" i="28"/>
  <c r="Q224" i="28"/>
  <c r="T224" i="28"/>
  <c r="M519" i="28"/>
  <c r="N487" i="28"/>
  <c r="L487" i="28"/>
  <c r="M280" i="28"/>
  <c r="Q344" i="28"/>
  <c r="T344" i="28"/>
  <c r="M292" i="28"/>
  <c r="M260" i="28"/>
  <c r="M228" i="28"/>
  <c r="M196" i="28"/>
  <c r="M164" i="28"/>
  <c r="M132" i="28"/>
  <c r="M100" i="28"/>
  <c r="M68" i="28"/>
  <c r="M208" i="28"/>
  <c r="M176" i="28"/>
  <c r="M144" i="28"/>
  <c r="M112" i="28"/>
  <c r="M80" i="28"/>
  <c r="M48" i="28"/>
  <c r="M459" i="28"/>
  <c r="L459" i="28"/>
  <c r="N451" i="28"/>
  <c r="M410" i="28"/>
  <c r="M354" i="28"/>
  <c r="L330" i="28"/>
  <c r="M372" i="28"/>
  <c r="L348" i="28"/>
  <c r="M290" i="28"/>
  <c r="M258" i="28"/>
  <c r="M226" i="28"/>
  <c r="M194" i="28"/>
  <c r="M162" i="28"/>
  <c r="M130" i="28"/>
  <c r="M98" i="28"/>
  <c r="M66" i="28"/>
  <c r="N540" i="28"/>
  <c r="N481" i="28"/>
  <c r="N310" i="28"/>
  <c r="L425" i="28"/>
  <c r="M425" i="28"/>
  <c r="L409" i="28"/>
  <c r="M409" i="28"/>
  <c r="L393" i="28"/>
  <c r="M393" i="28"/>
  <c r="M377" i="28"/>
  <c r="L377" i="28"/>
  <c r="M361" i="28"/>
  <c r="L361" i="28"/>
  <c r="M345" i="28"/>
  <c r="L345" i="28"/>
  <c r="M329" i="28"/>
  <c r="L329" i="28"/>
  <c r="M313" i="28"/>
  <c r="L313" i="28"/>
  <c r="M299" i="28"/>
  <c r="L299" i="28"/>
  <c r="M283" i="28"/>
  <c r="L283" i="28"/>
  <c r="M267" i="28"/>
  <c r="L267" i="28"/>
  <c r="M251" i="28"/>
  <c r="L251" i="28"/>
  <c r="M235" i="28"/>
  <c r="L235" i="28"/>
  <c r="M219" i="28"/>
  <c r="L219" i="28"/>
  <c r="M203" i="28"/>
  <c r="L203" i="28"/>
  <c r="M187" i="28"/>
  <c r="L187" i="28"/>
  <c r="M171" i="28"/>
  <c r="L171" i="28"/>
  <c r="M155" i="28"/>
  <c r="L155" i="28"/>
  <c r="M139" i="28"/>
  <c r="L139" i="28"/>
  <c r="M123" i="28"/>
  <c r="L123" i="28"/>
  <c r="M107" i="28"/>
  <c r="L107" i="28"/>
  <c r="M91" i="28"/>
  <c r="L91" i="28"/>
  <c r="M75" i="28"/>
  <c r="L75" i="28"/>
  <c r="M59" i="28"/>
  <c r="L59" i="28"/>
  <c r="M43" i="28"/>
  <c r="L43" i="28"/>
  <c r="L23" i="28"/>
  <c r="N11" i="28"/>
  <c r="N966" i="28"/>
  <c r="M957" i="28"/>
  <c r="M829" i="28"/>
  <c r="L734" i="28"/>
  <c r="M734" i="28"/>
  <c r="M979" i="28"/>
  <c r="L979" i="28"/>
  <c r="M915" i="28"/>
  <c r="L915" i="28"/>
  <c r="M851" i="28"/>
  <c r="L851" i="28"/>
  <c r="N677" i="28"/>
  <c r="N1000" i="28"/>
  <c r="N968" i="28"/>
  <c r="N923" i="28"/>
  <c r="L872" i="28"/>
  <c r="M872" i="28"/>
  <c r="N840" i="28"/>
  <c r="R753" i="28"/>
  <c r="R689" i="28"/>
  <c r="N980" i="28"/>
  <c r="N948" i="28"/>
  <c r="N916" i="28"/>
  <c r="N884" i="28"/>
  <c r="N852" i="28"/>
  <c r="L787" i="28"/>
  <c r="M787" i="28"/>
  <c r="M613" i="28"/>
  <c r="L613" i="28"/>
  <c r="AA970" i="28"/>
  <c r="AA906" i="28"/>
  <c r="AA842" i="28"/>
  <c r="N778" i="28"/>
  <c r="N746" i="28"/>
  <c r="N714" i="28"/>
  <c r="N682" i="28"/>
  <c r="AA793" i="28"/>
  <c r="N748" i="28"/>
  <c r="N687" i="28"/>
  <c r="N668" i="28"/>
  <c r="M637" i="28"/>
  <c r="L637" i="28"/>
  <c r="N555" i="28"/>
  <c r="U555" i="28" s="1"/>
  <c r="L555" i="28"/>
  <c r="N768" i="28"/>
  <c r="AA728" i="28"/>
  <c r="N691" i="28"/>
  <c r="L628" i="28"/>
  <c r="M628" i="28"/>
  <c r="N798" i="28"/>
  <c r="N753" i="28"/>
  <c r="N705" i="28"/>
  <c r="Q587" i="28"/>
  <c r="T587" i="28"/>
  <c r="M475" i="28"/>
  <c r="L622" i="28"/>
  <c r="M622" i="28"/>
  <c r="N601" i="28"/>
  <c r="N565" i="28"/>
  <c r="L565" i="28"/>
  <c r="M507" i="28"/>
  <c r="Q296" i="28"/>
  <c r="T296" i="28"/>
  <c r="R639" i="28"/>
  <c r="N545" i="28"/>
  <c r="L545" i="28"/>
  <c r="Q640" i="28"/>
  <c r="T640" i="28"/>
  <c r="M617" i="28"/>
  <c r="M551" i="28"/>
  <c r="M533" i="28"/>
  <c r="M501" i="28"/>
  <c r="N476" i="28"/>
  <c r="M513" i="28"/>
  <c r="L492" i="28"/>
  <c r="M492" i="28"/>
  <c r="L256" i="28"/>
  <c r="N527" i="28"/>
  <c r="L527" i="28"/>
  <c r="AA280" i="28"/>
  <c r="M408" i="28"/>
  <c r="AA300" i="28"/>
  <c r="AA268" i="28"/>
  <c r="AA236" i="28"/>
  <c r="AA204" i="28"/>
  <c r="AA172" i="28"/>
  <c r="AA140" i="28"/>
  <c r="AA108" i="28"/>
  <c r="AA76" i="28"/>
  <c r="AA44" i="28"/>
  <c r="AA184" i="28"/>
  <c r="AA152" i="28"/>
  <c r="AA120" i="28"/>
  <c r="AA88" i="28"/>
  <c r="AA56" i="28"/>
  <c r="Q314" i="28"/>
  <c r="T314" i="28"/>
  <c r="T30" i="28"/>
  <c r="Q30" i="28"/>
  <c r="N512" i="28"/>
  <c r="AA298" i="28"/>
  <c r="Q286" i="28"/>
  <c r="T286" i="28"/>
  <c r="L278" i="28"/>
  <c r="AA266" i="28"/>
  <c r="L246" i="28"/>
  <c r="AA234" i="28"/>
  <c r="L214" i="28"/>
  <c r="AA202" i="28"/>
  <c r="Q190" i="28"/>
  <c r="T190" i="28"/>
  <c r="L182" i="28"/>
  <c r="AA170" i="28"/>
  <c r="L150" i="28"/>
  <c r="AA138" i="28"/>
  <c r="L118" i="28"/>
  <c r="AA106" i="28"/>
  <c r="L86" i="28"/>
  <c r="AA74" i="28"/>
  <c r="Q62" i="28"/>
  <c r="T62" i="28"/>
  <c r="L54" i="28"/>
  <c r="AA42" i="28"/>
  <c r="T34" i="28"/>
  <c r="Q34" i="28"/>
  <c r="N552" i="28"/>
  <c r="M441" i="28"/>
  <c r="M433" i="28"/>
  <c r="M423" i="28"/>
  <c r="L423" i="28"/>
  <c r="M407" i="28"/>
  <c r="L407" i="28"/>
  <c r="M391" i="28"/>
  <c r="L391" i="28"/>
  <c r="M375" i="28"/>
  <c r="L375" i="28"/>
  <c r="M359" i="28"/>
  <c r="L359" i="28"/>
  <c r="M343" i="28"/>
  <c r="L343" i="28"/>
  <c r="M327" i="28"/>
  <c r="L327" i="28"/>
  <c r="M311" i="28"/>
  <c r="L311" i="28"/>
  <c r="M293" i="28"/>
  <c r="L293" i="28"/>
  <c r="M277" i="28"/>
  <c r="L277" i="28"/>
  <c r="M261" i="28"/>
  <c r="L261" i="28"/>
  <c r="M245" i="28"/>
  <c r="L245" i="28"/>
  <c r="M229" i="28"/>
  <c r="L229" i="28"/>
  <c r="M213" i="28"/>
  <c r="L213" i="28"/>
  <c r="M197" i="28"/>
  <c r="L197" i="28"/>
  <c r="M181" i="28"/>
  <c r="L181" i="28"/>
  <c r="M165" i="28"/>
  <c r="L165" i="28"/>
  <c r="M149" i="28"/>
  <c r="L149" i="28"/>
  <c r="M133" i="28"/>
  <c r="L133" i="28"/>
  <c r="M117" i="28"/>
  <c r="L117" i="28"/>
  <c r="M101" i="28"/>
  <c r="L101" i="28"/>
  <c r="M85" i="28"/>
  <c r="L85" i="28"/>
  <c r="M69" i="28"/>
  <c r="L69" i="28"/>
  <c r="M53" i="28"/>
  <c r="L53" i="28"/>
  <c r="M37" i="28"/>
  <c r="L37" i="28"/>
  <c r="R29" i="28"/>
  <c r="R21" i="28"/>
  <c r="N942" i="28"/>
  <c r="R854" i="28"/>
  <c r="N669" i="28"/>
  <c r="M901" i="28"/>
  <c r="L810" i="28"/>
  <c r="M810" i="28"/>
  <c r="M997" i="28"/>
  <c r="AA975" i="28"/>
  <c r="M975" i="28"/>
  <c r="L975" i="28"/>
  <c r="AA847" i="28"/>
  <c r="M847" i="28"/>
  <c r="L847" i="28"/>
  <c r="L662" i="28"/>
  <c r="M662" i="28"/>
  <c r="N992" i="28"/>
  <c r="N960" i="28"/>
  <c r="N928" i="28"/>
  <c r="N896" i="28"/>
  <c r="N864" i="28"/>
  <c r="N832" i="28"/>
  <c r="R681" i="28"/>
  <c r="L988" i="28"/>
  <c r="M988" i="28"/>
  <c r="AA964" i="28"/>
  <c r="Q911" i="28"/>
  <c r="T911" i="28"/>
  <c r="N892" i="28"/>
  <c r="L860" i="28"/>
  <c r="M860" i="28"/>
  <c r="AA836" i="28"/>
  <c r="AA810" i="28"/>
  <c r="AA715" i="28"/>
  <c r="M715" i="28"/>
  <c r="L715" i="28"/>
  <c r="N986" i="28"/>
  <c r="N954" i="28"/>
  <c r="N922" i="28"/>
  <c r="N890" i="28"/>
  <c r="N858" i="28"/>
  <c r="L820" i="28"/>
  <c r="M820" i="28"/>
  <c r="AA796" i="28"/>
  <c r="AA769" i="28"/>
  <c r="Q743" i="28"/>
  <c r="T743" i="28"/>
  <c r="N724" i="28"/>
  <c r="N695" i="28"/>
  <c r="N676" i="28"/>
  <c r="AA816" i="28"/>
  <c r="Q779" i="28"/>
  <c r="T779" i="28"/>
  <c r="N728" i="28"/>
  <c r="N696" i="28"/>
  <c r="N664" i="28"/>
  <c r="AA787" i="28"/>
  <c r="AA755" i="28"/>
  <c r="N718" i="28"/>
  <c r="N694" i="28"/>
  <c r="N662" i="28"/>
  <c r="N604" i="28"/>
  <c r="AA643" i="28"/>
  <c r="N617" i="28"/>
  <c r="L580" i="28"/>
  <c r="M580" i="28"/>
  <c r="L553" i="28"/>
  <c r="N553" i="28"/>
  <c r="M483" i="28"/>
  <c r="N595" i="28"/>
  <c r="N559" i="28"/>
  <c r="L559" i="28"/>
  <c r="L499" i="28"/>
  <c r="N499" i="28"/>
  <c r="AA531" i="28"/>
  <c r="AA499" i="28"/>
  <c r="Q240" i="28"/>
  <c r="T240" i="28"/>
  <c r="L521" i="28"/>
  <c r="N521" i="28"/>
  <c r="U521" i="28" s="1"/>
  <c r="M535" i="28"/>
  <c r="M503" i="28"/>
  <c r="N466" i="28"/>
  <c r="N580" i="28"/>
  <c r="N522" i="28"/>
  <c r="N472" i="28"/>
  <c r="M294" i="28"/>
  <c r="M262" i="28"/>
  <c r="M230" i="28"/>
  <c r="M198" i="28"/>
  <c r="M166" i="28"/>
  <c r="M134" i="28"/>
  <c r="M102" i="28"/>
  <c r="M70" i="28"/>
  <c r="M38" i="28"/>
  <c r="N508" i="28"/>
  <c r="AA478" i="28"/>
  <c r="S462" i="28"/>
  <c r="N25" i="28"/>
  <c r="N429" i="28"/>
  <c r="N413" i="28"/>
  <c r="N397" i="28"/>
  <c r="N381" i="28"/>
  <c r="N365" i="28"/>
  <c r="N349" i="28"/>
  <c r="N333" i="28"/>
  <c r="N317" i="28"/>
  <c r="N303" i="28"/>
  <c r="N287" i="28"/>
  <c r="N271" i="28"/>
  <c r="N255" i="28"/>
  <c r="N239" i="28"/>
  <c r="N223" i="28"/>
  <c r="N207" i="28"/>
  <c r="N191" i="28"/>
  <c r="N175" i="28"/>
  <c r="N159" i="28"/>
  <c r="N143" i="28"/>
  <c r="N127" i="28"/>
  <c r="N111" i="28"/>
  <c r="N95" i="28"/>
  <c r="N79" i="28"/>
  <c r="N63" i="28"/>
  <c r="N47" i="28"/>
  <c r="AA29" i="28"/>
  <c r="N13" i="28"/>
  <c r="AA877" i="28"/>
  <c r="AA915" i="28"/>
  <c r="AA851" i="28"/>
  <c r="AA974" i="28"/>
  <c r="AA817" i="28"/>
  <c r="S803" i="28"/>
  <c r="AA773" i="28"/>
  <c r="R702" i="28"/>
  <c r="AA595" i="28"/>
  <c r="AA646" i="28"/>
  <c r="AA614" i="28"/>
  <c r="AA497" i="28"/>
  <c r="AA511" i="28"/>
  <c r="R562" i="28"/>
  <c r="R480" i="28"/>
  <c r="AA17" i="28"/>
  <c r="AA65" i="28"/>
  <c r="AA97" i="28"/>
  <c r="AA129" i="28"/>
  <c r="AA161" i="28"/>
  <c r="AA193" i="28"/>
  <c r="AA225" i="28"/>
  <c r="AA257" i="28"/>
  <c r="AA289" i="28"/>
  <c r="AA321" i="28"/>
  <c r="AA353" i="28"/>
  <c r="AA385" i="28"/>
  <c r="AA417" i="28"/>
  <c r="U922" i="30"/>
  <c r="U1002" i="30"/>
  <c r="U670" i="30"/>
  <c r="T531" i="30"/>
  <c r="U981" i="30"/>
  <c r="T819" i="30"/>
  <c r="U1001" i="30"/>
  <c r="U668" i="30"/>
  <c r="T906" i="30"/>
  <c r="T795" i="30"/>
  <c r="T693" i="30"/>
  <c r="T594" i="30"/>
  <c r="U342" i="30"/>
  <c r="U941" i="30"/>
  <c r="U882" i="30"/>
  <c r="T765" i="30"/>
  <c r="T666" i="30"/>
  <c r="U558" i="30"/>
  <c r="T990" i="30"/>
  <c r="U862" i="30"/>
  <c r="U756" i="30"/>
  <c r="T651" i="30"/>
  <c r="T549" i="30"/>
  <c r="T541" i="30"/>
  <c r="U500" i="30"/>
  <c r="T416" i="30"/>
  <c r="T352" i="30"/>
  <c r="T7" i="30"/>
  <c r="U873" i="30"/>
  <c r="U841" i="30"/>
  <c r="T782" i="30"/>
  <c r="T718" i="30"/>
  <c r="T654" i="30"/>
  <c r="T590" i="30"/>
  <c r="T526" i="30"/>
  <c r="T471" i="30"/>
  <c r="T1000" i="30"/>
  <c r="T968" i="30"/>
  <c r="T936" i="30"/>
  <c r="T904" i="30"/>
  <c r="T872" i="30"/>
  <c r="U840" i="30"/>
  <c r="U794" i="30"/>
  <c r="T753" i="30"/>
  <c r="U712" i="30"/>
  <c r="U666" i="30"/>
  <c r="T625" i="30"/>
  <c r="U584" i="30"/>
  <c r="U538" i="30"/>
  <c r="T497" i="30"/>
  <c r="U171" i="30"/>
  <c r="T411" i="30"/>
  <c r="T347" i="30"/>
  <c r="U203" i="30"/>
  <c r="T987" i="30"/>
  <c r="T955" i="30"/>
  <c r="T923" i="30"/>
  <c r="T891" i="30"/>
  <c r="T859" i="30"/>
  <c r="U811" i="30"/>
  <c r="U747" i="30"/>
  <c r="U683" i="30"/>
  <c r="U619" i="30"/>
  <c r="U555" i="30"/>
  <c r="T480" i="30"/>
  <c r="U265" i="30"/>
  <c r="U421" i="30"/>
  <c r="U357" i="30"/>
  <c r="U305" i="30"/>
  <c r="U259" i="30"/>
  <c r="U825" i="30"/>
  <c r="U793" i="30"/>
  <c r="U761" i="30"/>
  <c r="U729" i="30"/>
  <c r="U697" i="30"/>
  <c r="U665" i="30"/>
  <c r="U633" i="30"/>
  <c r="U601" i="30"/>
  <c r="U569" i="30"/>
  <c r="U537" i="30"/>
  <c r="U505" i="30"/>
  <c r="T473" i="30"/>
  <c r="T441" i="30"/>
  <c r="T409" i="30"/>
  <c r="T377" i="30"/>
  <c r="T345" i="30"/>
  <c r="T297" i="30"/>
  <c r="U146" i="30"/>
  <c r="U231" i="30"/>
  <c r="U162" i="30"/>
  <c r="U318" i="30"/>
  <c r="T246" i="30"/>
  <c r="T74" i="30"/>
  <c r="U177" i="30"/>
  <c r="T143" i="30"/>
  <c r="T494" i="30"/>
  <c r="T462" i="30"/>
  <c r="T430" i="30"/>
  <c r="T398" i="30"/>
  <c r="T366" i="30"/>
  <c r="T334" i="30"/>
  <c r="T302" i="30"/>
  <c r="T270" i="30"/>
  <c r="T237" i="30"/>
  <c r="T205" i="30"/>
  <c r="T173" i="30"/>
  <c r="T133" i="30"/>
  <c r="T126" i="30"/>
  <c r="U75" i="30"/>
  <c r="U236" i="30"/>
  <c r="U204" i="30"/>
  <c r="U172" i="30"/>
  <c r="U131" i="30"/>
  <c r="T54" i="30"/>
  <c r="U43" i="30"/>
  <c r="U124" i="30"/>
  <c r="T59" i="30"/>
  <c r="U106" i="30"/>
  <c r="U74" i="30"/>
  <c r="T34" i="30"/>
  <c r="T47" i="30"/>
  <c r="T56" i="30"/>
  <c r="U46" i="30"/>
  <c r="U14" i="30"/>
  <c r="U7" i="30"/>
  <c r="T781" i="30"/>
  <c r="U994" i="30"/>
  <c r="T589" i="30"/>
  <c r="T530" i="30"/>
  <c r="U979" i="30"/>
  <c r="T787" i="30"/>
  <c r="U999" i="30"/>
  <c r="U636" i="30"/>
  <c r="U902" i="30"/>
  <c r="T789" i="30"/>
  <c r="T690" i="30"/>
  <c r="U582" i="30"/>
  <c r="U293" i="30"/>
  <c r="U935" i="30"/>
  <c r="U871" i="30"/>
  <c r="T762" i="30"/>
  <c r="U654" i="30"/>
  <c r="U556" i="30"/>
  <c r="T982" i="30"/>
  <c r="U851" i="30"/>
  <c r="T747" i="30"/>
  <c r="T645" i="30"/>
  <c r="U493" i="30"/>
  <c r="U540" i="30"/>
  <c r="U494" i="30"/>
  <c r="T412" i="30"/>
  <c r="T348" i="30"/>
  <c r="T902" i="30"/>
  <c r="T870" i="30"/>
  <c r="T839" i="30"/>
  <c r="T775" i="30"/>
  <c r="T711" i="30"/>
  <c r="T647" i="30"/>
  <c r="T583" i="30"/>
  <c r="T519" i="30"/>
  <c r="T468" i="30"/>
  <c r="T997" i="30"/>
  <c r="T965" i="30"/>
  <c r="T933" i="30"/>
  <c r="T901" i="30"/>
  <c r="T869" i="30"/>
  <c r="U834" i="30"/>
  <c r="T793" i="30"/>
  <c r="U752" i="30"/>
  <c r="U706" i="30"/>
  <c r="T665" i="30"/>
  <c r="U624" i="30"/>
  <c r="U578" i="30"/>
  <c r="T537" i="30"/>
  <c r="U496" i="30"/>
  <c r="U154" i="30"/>
  <c r="T407" i="30"/>
  <c r="T343" i="30"/>
  <c r="U191" i="30"/>
  <c r="U984" i="30"/>
  <c r="U952" i="30"/>
  <c r="U920" i="30"/>
  <c r="U888" i="30"/>
  <c r="U856" i="30"/>
  <c r="U807" i="30"/>
  <c r="U743" i="30"/>
  <c r="U679" i="30"/>
  <c r="U615" i="30"/>
  <c r="U551" i="30"/>
  <c r="T472" i="30"/>
  <c r="U243" i="30"/>
  <c r="U417" i="30"/>
  <c r="U353" i="30"/>
  <c r="U304" i="30"/>
  <c r="U249" i="30"/>
  <c r="T824" i="30"/>
  <c r="T792" i="30"/>
  <c r="T760" i="30"/>
  <c r="T728" i="30"/>
  <c r="T696" i="30"/>
  <c r="T664" i="30"/>
  <c r="T632" i="30"/>
  <c r="T600" i="30"/>
  <c r="T568" i="30"/>
  <c r="T536" i="30"/>
  <c r="T504" i="30"/>
  <c r="U472" i="30"/>
  <c r="U440" i="30"/>
  <c r="U408" i="30"/>
  <c r="U376" i="30"/>
  <c r="U344" i="30"/>
  <c r="T296" i="30"/>
  <c r="U130" i="30"/>
  <c r="U230" i="30"/>
  <c r="U151" i="30"/>
  <c r="U314" i="30"/>
  <c r="T238" i="30"/>
  <c r="T28" i="30"/>
  <c r="T174" i="30"/>
  <c r="T139" i="30"/>
  <c r="U491" i="30"/>
  <c r="U459" i="30"/>
  <c r="U427" i="30"/>
  <c r="U395" i="30"/>
  <c r="U363" i="30"/>
  <c r="U331" i="30"/>
  <c r="U299" i="30"/>
  <c r="U267" i="30"/>
  <c r="T236" i="30"/>
  <c r="T204" i="30"/>
  <c r="T172" i="30"/>
  <c r="T129" i="30"/>
  <c r="U125" i="30"/>
  <c r="T71" i="30"/>
  <c r="T235" i="30"/>
  <c r="T203" i="30"/>
  <c r="T171" i="30"/>
  <c r="T127" i="30"/>
  <c r="T30" i="30"/>
  <c r="U40" i="30"/>
  <c r="U120" i="30"/>
  <c r="T53" i="30"/>
  <c r="T105" i="30"/>
  <c r="U72" i="30"/>
  <c r="T20" i="30"/>
  <c r="T39" i="30"/>
  <c r="U53" i="30"/>
  <c r="T45" i="30"/>
  <c r="T13" i="30"/>
  <c r="T6" i="30"/>
  <c r="T778" i="30"/>
  <c r="U986" i="30"/>
  <c r="T586" i="30"/>
  <c r="T515" i="30"/>
  <c r="T978" i="30"/>
  <c r="T755" i="30"/>
  <c r="U993" i="30"/>
  <c r="U604" i="30"/>
  <c r="U891" i="30"/>
  <c r="T786" i="30"/>
  <c r="U678" i="30"/>
  <c r="U580" i="30"/>
  <c r="T276" i="30"/>
  <c r="U934" i="30"/>
  <c r="U866" i="30"/>
  <c r="U750" i="30"/>
  <c r="U652" i="30"/>
  <c r="U485" i="30"/>
  <c r="T974" i="30"/>
  <c r="U846" i="30"/>
  <c r="T741" i="30"/>
  <c r="T642" i="30"/>
  <c r="T475" i="30"/>
  <c r="U534" i="30"/>
  <c r="U486" i="30"/>
  <c r="T408" i="30"/>
  <c r="T344" i="30"/>
  <c r="U901" i="30"/>
  <c r="U869" i="30"/>
  <c r="T838" i="30"/>
  <c r="T774" i="30"/>
  <c r="T710" i="30"/>
  <c r="T646" i="30"/>
  <c r="T582" i="30"/>
  <c r="T518" i="30"/>
  <c r="U465" i="30"/>
  <c r="T996" i="30"/>
  <c r="T964" i="30"/>
  <c r="T932" i="30"/>
  <c r="T900" i="30"/>
  <c r="T868" i="30"/>
  <c r="T833" i="30"/>
  <c r="U792" i="30"/>
  <c r="U746" i="30"/>
  <c r="T705" i="30"/>
  <c r="U664" i="30"/>
  <c r="U618" i="30"/>
  <c r="T577" i="30"/>
  <c r="U536" i="30"/>
  <c r="U490" i="30"/>
  <c r="U138" i="30"/>
  <c r="T403" i="30"/>
  <c r="T339" i="30"/>
  <c r="U186" i="30"/>
  <c r="T983" i="30"/>
  <c r="T951" i="30"/>
  <c r="T919" i="30"/>
  <c r="T887" i="30"/>
  <c r="T855" i="30"/>
  <c r="U803" i="30"/>
  <c r="U739" i="30"/>
  <c r="U675" i="30"/>
  <c r="U611" i="30"/>
  <c r="U547" i="30"/>
  <c r="T464" i="30"/>
  <c r="U226" i="30"/>
  <c r="U413" i="30"/>
  <c r="U349" i="30"/>
  <c r="T303" i="30"/>
  <c r="U242" i="30"/>
  <c r="U821" i="30"/>
  <c r="U789" i="30"/>
  <c r="U757" i="30"/>
  <c r="U725" i="30"/>
  <c r="U693" i="30"/>
  <c r="U661" i="30"/>
  <c r="U629" i="30"/>
  <c r="U597" i="30"/>
  <c r="U565" i="30"/>
  <c r="U533" i="30"/>
  <c r="U501" i="30"/>
  <c r="T469" i="30"/>
  <c r="T437" i="30"/>
  <c r="T405" i="30"/>
  <c r="T373" i="30"/>
  <c r="T341" i="30"/>
  <c r="T289" i="30"/>
  <c r="T72" i="30"/>
  <c r="U229" i="30"/>
  <c r="T146" i="30"/>
  <c r="U310" i="30"/>
  <c r="T230" i="30"/>
  <c r="U205" i="30"/>
  <c r="U173" i="30"/>
  <c r="T135" i="30"/>
  <c r="T490" i="30"/>
  <c r="T458" i="30"/>
  <c r="T426" i="30"/>
  <c r="T394" i="30"/>
  <c r="T362" i="30"/>
  <c r="T330" i="30"/>
  <c r="T298" i="30"/>
  <c r="T266" i="30"/>
  <c r="T233" i="30"/>
  <c r="T201" i="30"/>
  <c r="T169" i="30"/>
  <c r="T123" i="30"/>
  <c r="U119" i="30"/>
  <c r="T63" i="30"/>
  <c r="U232" i="30"/>
  <c r="U200" i="30"/>
  <c r="U168" i="30"/>
  <c r="T120" i="30"/>
  <c r="U97" i="30"/>
  <c r="U36" i="30"/>
  <c r="U116" i="30"/>
  <c r="T50" i="30"/>
  <c r="U102" i="30"/>
  <c r="U68" i="30"/>
  <c r="T15" i="30"/>
  <c r="T35" i="30"/>
  <c r="T52" i="30"/>
  <c r="U42" i="30"/>
  <c r="U10" i="30"/>
  <c r="U945" i="30"/>
  <c r="T813" i="30"/>
  <c r="U946" i="30"/>
  <c r="U830" i="30"/>
  <c r="U442" i="30"/>
  <c r="U939" i="30"/>
  <c r="T595" i="30"/>
  <c r="U895" i="30"/>
  <c r="U362" i="30"/>
  <c r="U854" i="30"/>
  <c r="T754" i="30"/>
  <c r="U646" i="30"/>
  <c r="T491" i="30"/>
  <c r="U965" i="30"/>
  <c r="U919" i="30"/>
  <c r="T826" i="30"/>
  <c r="U718" i="30"/>
  <c r="U620" i="30"/>
  <c r="U402" i="30"/>
  <c r="T934" i="30"/>
  <c r="T811" i="30"/>
  <c r="T709" i="30"/>
  <c r="T610" i="30"/>
  <c r="U398" i="30"/>
  <c r="U524" i="30"/>
  <c r="T452" i="30"/>
  <c r="T388" i="30"/>
  <c r="U308" i="30"/>
  <c r="T890" i="30"/>
  <c r="T858" i="30"/>
  <c r="T815" i="30"/>
  <c r="T751" i="30"/>
  <c r="T687" i="30"/>
  <c r="T623" i="30"/>
  <c r="T559" i="30"/>
  <c r="T495" i="30"/>
  <c r="T315" i="30"/>
  <c r="T985" i="30"/>
  <c r="T953" i="30"/>
  <c r="T921" i="30"/>
  <c r="T889" i="30"/>
  <c r="T857" i="30"/>
  <c r="U818" i="30"/>
  <c r="T777" i="30"/>
  <c r="U736" i="30"/>
  <c r="U690" i="30"/>
  <c r="T649" i="30"/>
  <c r="U608" i="30"/>
  <c r="U562" i="30"/>
  <c r="T521" i="30"/>
  <c r="U309" i="30"/>
  <c r="T447" i="30"/>
  <c r="T383" i="30"/>
  <c r="T309" i="30"/>
  <c r="U1004" i="30"/>
  <c r="U972" i="30"/>
  <c r="U940" i="30"/>
  <c r="U908" i="30"/>
  <c r="U876" i="30"/>
  <c r="U844" i="30"/>
  <c r="U783" i="30"/>
  <c r="U719" i="30"/>
  <c r="U655" i="30"/>
  <c r="U591" i="30"/>
  <c r="U527" i="30"/>
  <c r="T307" i="30"/>
  <c r="T124" i="30"/>
  <c r="U393" i="30"/>
  <c r="U329" i="30"/>
  <c r="U288" i="30"/>
  <c r="U142" i="30"/>
  <c r="T812" i="30"/>
  <c r="T780" i="30"/>
  <c r="T748" i="30"/>
  <c r="T716" i="30"/>
  <c r="T684" i="30"/>
  <c r="T652" i="30"/>
  <c r="T620" i="30"/>
  <c r="T588" i="30"/>
  <c r="T556" i="30"/>
  <c r="T524" i="30"/>
  <c r="U492" i="30"/>
  <c r="U460" i="30"/>
  <c r="U428" i="30"/>
  <c r="U396" i="30"/>
  <c r="U364" i="30"/>
  <c r="U332" i="30"/>
  <c r="T272" i="30"/>
  <c r="U255" i="30"/>
  <c r="U214" i="30"/>
  <c r="T122" i="30"/>
  <c r="U290" i="30"/>
  <c r="U190" i="30"/>
  <c r="T194" i="30"/>
  <c r="T162" i="30"/>
  <c r="U99" i="30"/>
  <c r="U479" i="30"/>
  <c r="U447" i="30"/>
  <c r="U415" i="30"/>
  <c r="U383" i="30"/>
  <c r="U351" i="30"/>
  <c r="U319" i="30"/>
  <c r="U287" i="30"/>
  <c r="T256" i="30"/>
  <c r="T224" i="30"/>
  <c r="T192" i="30"/>
  <c r="T160" i="30"/>
  <c r="T84" i="30"/>
  <c r="U109" i="30"/>
  <c r="T255" i="30"/>
  <c r="T223" i="30"/>
  <c r="T191" i="30"/>
  <c r="T159" i="30"/>
  <c r="T103" i="30"/>
  <c r="U77" i="30"/>
  <c r="T144" i="30"/>
  <c r="U96" i="30"/>
  <c r="T125" i="30"/>
  <c r="T93" i="30"/>
  <c r="T49" i="30"/>
  <c r="T65" i="30"/>
  <c r="U13" i="30"/>
  <c r="U37" i="30"/>
  <c r="T33" i="30"/>
  <c r="T26" i="30"/>
  <c r="AA845" i="28"/>
  <c r="AA960" i="28"/>
  <c r="AA832" i="28"/>
  <c r="AA878" i="28"/>
  <c r="AA691" i="28"/>
  <c r="AA765" i="28"/>
  <c r="AA725" i="28"/>
  <c r="S598" i="28"/>
  <c r="AA620" i="28"/>
  <c r="AA509" i="28"/>
  <c r="AA51" i="28"/>
  <c r="AA83" i="28"/>
  <c r="AA115" i="28"/>
  <c r="AA147" i="28"/>
  <c r="AA179" i="28"/>
  <c r="AA211" i="28"/>
  <c r="AA243" i="28"/>
  <c r="AA275" i="28"/>
  <c r="AA307" i="28"/>
  <c r="AA339" i="28"/>
  <c r="AA371" i="28"/>
  <c r="AA403" i="28"/>
  <c r="S995" i="28"/>
  <c r="AA952" i="28"/>
  <c r="AA888" i="28"/>
  <c r="AA966" i="28"/>
  <c r="AA889" i="28"/>
  <c r="AA747" i="28"/>
  <c r="R736" i="28"/>
  <c r="AA746" i="28"/>
  <c r="AA577" i="28"/>
  <c r="AA644" i="28"/>
  <c r="AA521" i="28"/>
  <c r="AA37" i="28"/>
  <c r="AA69" i="28"/>
  <c r="AA101" i="28"/>
  <c r="AA133" i="28"/>
  <c r="AA165" i="28"/>
  <c r="AA197" i="28"/>
  <c r="AA229" i="28"/>
  <c r="AA261" i="28"/>
  <c r="AA293" i="28"/>
  <c r="AA325" i="28"/>
  <c r="AA357" i="28"/>
  <c r="AA389" i="28"/>
  <c r="AA421" i="28"/>
  <c r="R843" i="28"/>
  <c r="AA992" i="28"/>
  <c r="AA864" i="28"/>
  <c r="AA942" i="28"/>
  <c r="AA846" i="28"/>
  <c r="AA786" i="28"/>
  <c r="AA738" i="28"/>
  <c r="AA690" i="28"/>
  <c r="AA647" i="28"/>
  <c r="AA604" i="28"/>
  <c r="AA541" i="28"/>
  <c r="S500" i="28"/>
  <c r="AA484" i="28"/>
  <c r="AA39" i="28"/>
  <c r="AA71" i="28"/>
  <c r="AA103" i="28"/>
  <c r="AA135" i="28"/>
  <c r="AA167" i="28"/>
  <c r="AA199" i="28"/>
  <c r="AA231" i="28"/>
  <c r="AA263" i="28"/>
  <c r="AA295" i="28"/>
  <c r="AA327" i="28"/>
  <c r="AA359" i="28"/>
  <c r="AA391" i="28"/>
  <c r="AA423" i="28"/>
  <c r="F180" i="8"/>
  <c r="G180" i="8" s="1"/>
  <c r="F12" i="8"/>
  <c r="G12" i="8" s="1"/>
  <c r="F673" i="8"/>
  <c r="H673" i="8" s="1"/>
  <c r="F669" i="8"/>
  <c r="G669" i="8" s="1"/>
  <c r="F665" i="8"/>
  <c r="G665" i="8" s="1"/>
  <c r="F661" i="8"/>
  <c r="H661" i="8" s="1"/>
  <c r="F657" i="8"/>
  <c r="H657" i="8" s="1"/>
  <c r="F653" i="8"/>
  <c r="H653" i="8" s="1"/>
  <c r="F649" i="8"/>
  <c r="H649" i="8" s="1"/>
  <c r="F645" i="8"/>
  <c r="G645" i="8" s="1"/>
  <c r="F641" i="8"/>
  <c r="G641" i="8" s="1"/>
  <c r="F637" i="8"/>
  <c r="G637" i="8" s="1"/>
  <c r="F633" i="8"/>
  <c r="G633" i="8" s="1"/>
  <c r="F629" i="8"/>
  <c r="G629" i="8" s="1"/>
  <c r="F625" i="8"/>
  <c r="G625" i="8" s="1"/>
  <c r="F621" i="8"/>
  <c r="G621" i="8" s="1"/>
  <c r="F617" i="8"/>
  <c r="H617" i="8" s="1"/>
  <c r="F613" i="8"/>
  <c r="H613" i="8" s="1"/>
  <c r="F609" i="8"/>
  <c r="G609" i="8" s="1"/>
  <c r="F605" i="8"/>
  <c r="G605" i="8" s="1"/>
  <c r="F601" i="8"/>
  <c r="G601" i="8" s="1"/>
  <c r="F597" i="8"/>
  <c r="G597" i="8" s="1"/>
  <c r="F593" i="8"/>
  <c r="G593" i="8" s="1"/>
  <c r="F589" i="8"/>
  <c r="G589" i="8" s="1"/>
  <c r="F585" i="8"/>
  <c r="G585" i="8" s="1"/>
  <c r="F581" i="8"/>
  <c r="H581" i="8" s="1"/>
  <c r="F577" i="8"/>
  <c r="G577" i="8" s="1"/>
  <c r="F573" i="8"/>
  <c r="G573" i="8" s="1"/>
  <c r="F569" i="8"/>
  <c r="H569" i="8" s="1"/>
  <c r="F565" i="8"/>
  <c r="G565" i="8" s="1"/>
  <c r="F561" i="8"/>
  <c r="G561" i="8" s="1"/>
  <c r="F557" i="8"/>
  <c r="G557" i="8" s="1"/>
  <c r="F553" i="8"/>
  <c r="H553" i="8" s="1"/>
  <c r="F549" i="8"/>
  <c r="G549" i="8" s="1"/>
  <c r="F545" i="8"/>
  <c r="H545" i="8" s="1"/>
  <c r="F541" i="8"/>
  <c r="H541" i="8" s="1"/>
  <c r="F533" i="8"/>
  <c r="H533" i="8" s="1"/>
  <c r="F529" i="8"/>
  <c r="G529" i="8" s="1"/>
  <c r="F525" i="8"/>
  <c r="H525" i="8" s="1"/>
  <c r="F521" i="8"/>
  <c r="G521" i="8" s="1"/>
  <c r="F517" i="8"/>
  <c r="H517" i="8" s="1"/>
  <c r="F513" i="8"/>
  <c r="G513" i="8" s="1"/>
  <c r="F509" i="8"/>
  <c r="G509" i="8" s="1"/>
  <c r="F505" i="8"/>
  <c r="G505" i="8" s="1"/>
  <c r="F501" i="8"/>
  <c r="H501" i="8" s="1"/>
  <c r="F497" i="8"/>
  <c r="G497" i="8" s="1"/>
  <c r="F493" i="8"/>
  <c r="H493" i="8" s="1"/>
  <c r="F489" i="8"/>
  <c r="H489" i="8" s="1"/>
  <c r="F485" i="8"/>
  <c r="G485" i="8" s="1"/>
  <c r="F481" i="8"/>
  <c r="G481" i="8" s="1"/>
  <c r="F477" i="8"/>
  <c r="G477" i="8" s="1"/>
  <c r="F473" i="8"/>
  <c r="H473" i="8" s="1"/>
  <c r="F469" i="8"/>
  <c r="G469" i="8" s="1"/>
  <c r="F465" i="8"/>
  <c r="G465" i="8" s="1"/>
  <c r="F461" i="8"/>
  <c r="G461" i="8" s="1"/>
  <c r="F457" i="8"/>
  <c r="G457" i="8" s="1"/>
  <c r="F453" i="8"/>
  <c r="H453" i="8" s="1"/>
  <c r="F449" i="8"/>
  <c r="G449" i="8" s="1"/>
  <c r="F445" i="8"/>
  <c r="G445" i="8" s="1"/>
  <c r="F441" i="8"/>
  <c r="H441" i="8" s="1"/>
  <c r="F437" i="8"/>
  <c r="G437" i="8" s="1"/>
  <c r="F433" i="8"/>
  <c r="G433" i="8" s="1"/>
  <c r="F429" i="8"/>
  <c r="G429" i="8" s="1"/>
  <c r="F425" i="8"/>
  <c r="G425" i="8" s="1"/>
  <c r="F421" i="8"/>
  <c r="H421" i="8" s="1"/>
  <c r="F417" i="8"/>
  <c r="G417" i="8" s="1"/>
  <c r="F413" i="8"/>
  <c r="H413" i="8" s="1"/>
  <c r="F409" i="8"/>
  <c r="H409" i="8" s="1"/>
  <c r="F405" i="8"/>
  <c r="H405" i="8" s="1"/>
  <c r="F401" i="8"/>
  <c r="G401" i="8" s="1"/>
  <c r="F397" i="8"/>
  <c r="H397" i="8" s="1"/>
  <c r="F393" i="8"/>
  <c r="G393" i="8" s="1"/>
  <c r="F389" i="8"/>
  <c r="H389" i="8" s="1"/>
  <c r="F385" i="8"/>
  <c r="G385" i="8" s="1"/>
  <c r="F381" i="8"/>
  <c r="H381" i="8" s="1"/>
  <c r="F377" i="8"/>
  <c r="H377" i="8" s="1"/>
  <c r="F373" i="8"/>
  <c r="G373" i="8" s="1"/>
  <c r="F369" i="8"/>
  <c r="G369" i="8" s="1"/>
  <c r="F365" i="8"/>
  <c r="H365" i="8" s="1"/>
  <c r="F361" i="8"/>
  <c r="H361" i="8" s="1"/>
  <c r="F357" i="8"/>
  <c r="G357" i="8" s="1"/>
  <c r="F353" i="8"/>
  <c r="G353" i="8" s="1"/>
  <c r="F349" i="8"/>
  <c r="G349" i="8" s="1"/>
  <c r="F345" i="8"/>
  <c r="H345" i="8" s="1"/>
  <c r="F341" i="8"/>
  <c r="G341" i="8" s="1"/>
  <c r="F337" i="8"/>
  <c r="G337" i="8" s="1"/>
  <c r="F333" i="8"/>
  <c r="G333" i="8" s="1"/>
  <c r="F329" i="8"/>
  <c r="G329" i="8" s="1"/>
  <c r="F325" i="8"/>
  <c r="G325" i="8" s="1"/>
  <c r="F321" i="8"/>
  <c r="G321" i="8" s="1"/>
  <c r="F317" i="8"/>
  <c r="H317" i="8" s="1"/>
  <c r="F313" i="8"/>
  <c r="G313" i="8" s="1"/>
  <c r="F309" i="8"/>
  <c r="H309" i="8" s="1"/>
  <c r="F305" i="8"/>
  <c r="G305" i="8" s="1"/>
  <c r="F301" i="8"/>
  <c r="H301" i="8" s="1"/>
  <c r="F297" i="8"/>
  <c r="G297" i="8" s="1"/>
  <c r="F293" i="8"/>
  <c r="H293" i="8" s="1"/>
  <c r="F289" i="8"/>
  <c r="G289" i="8" s="1"/>
  <c r="F285" i="8"/>
  <c r="H285" i="8" s="1"/>
  <c r="F281" i="8"/>
  <c r="H281" i="8" s="1"/>
  <c r="F277" i="8"/>
  <c r="G277" i="8" s="1"/>
  <c r="F273" i="8"/>
  <c r="G273" i="8" s="1"/>
  <c r="F269" i="8"/>
  <c r="H269" i="8" s="1"/>
  <c r="F265" i="8"/>
  <c r="H265" i="8" s="1"/>
  <c r="F261" i="8"/>
  <c r="G261" i="8" s="1"/>
  <c r="F257" i="8"/>
  <c r="G257" i="8" s="1"/>
  <c r="F253" i="8"/>
  <c r="H253" i="8" s="1"/>
  <c r="F249" i="8"/>
  <c r="G249" i="8" s="1"/>
  <c r="F245" i="8"/>
  <c r="H245" i="8" s="1"/>
  <c r="F241" i="8"/>
  <c r="H241" i="8" s="1"/>
  <c r="F237" i="8"/>
  <c r="H237" i="8" s="1"/>
  <c r="F233" i="8"/>
  <c r="G233" i="8" s="1"/>
  <c r="F229" i="8"/>
  <c r="H229" i="8" s="1"/>
  <c r="F225" i="8"/>
  <c r="G225" i="8" s="1"/>
  <c r="F221" i="8"/>
  <c r="H221" i="8" s="1"/>
  <c r="F217" i="8"/>
  <c r="H217" i="8" s="1"/>
  <c r="F213" i="8"/>
  <c r="G213" i="8" s="1"/>
  <c r="F209" i="8"/>
  <c r="G209" i="8" s="1"/>
  <c r="F205" i="8"/>
  <c r="H205" i="8" s="1"/>
  <c r="F201" i="8"/>
  <c r="H201" i="8" s="1"/>
  <c r="F197" i="8"/>
  <c r="G197" i="8" s="1"/>
  <c r="F193" i="8"/>
  <c r="G193" i="8" s="1"/>
  <c r="F189" i="8"/>
  <c r="H189" i="8" s="1"/>
  <c r="F185" i="8"/>
  <c r="H185" i="8" s="1"/>
  <c r="F181" i="8"/>
  <c r="H181" i="8" s="1"/>
  <c r="F177" i="8"/>
  <c r="G177" i="8" s="1"/>
  <c r="F173" i="8"/>
  <c r="H173" i="8" s="1"/>
  <c r="F169" i="8"/>
  <c r="G169" i="8" s="1"/>
  <c r="F165" i="8"/>
  <c r="H165" i="8" s="1"/>
  <c r="F161" i="8"/>
  <c r="G161" i="8" s="1"/>
  <c r="F157" i="8"/>
  <c r="H157" i="8" s="1"/>
  <c r="F153" i="8"/>
  <c r="H153" i="8" s="1"/>
  <c r="F149" i="8"/>
  <c r="G149" i="8" s="1"/>
  <c r="F145" i="8"/>
  <c r="G145" i="8" s="1"/>
  <c r="F141" i="8"/>
  <c r="H141" i="8" s="1"/>
  <c r="F137" i="8"/>
  <c r="H137" i="8" s="1"/>
  <c r="F133" i="8"/>
  <c r="G133" i="8" s="1"/>
  <c r="F129" i="8"/>
  <c r="G129" i="8" s="1"/>
  <c r="F125" i="8"/>
  <c r="H125" i="8" s="1"/>
  <c r="F121" i="8"/>
  <c r="G121" i="8" s="1"/>
  <c r="F117" i="8"/>
  <c r="H117" i="8" s="1"/>
  <c r="F113" i="8"/>
  <c r="H113" i="8" s="1"/>
  <c r="F109" i="8"/>
  <c r="H109" i="8" s="1"/>
  <c r="F105" i="8"/>
  <c r="G105" i="8" s="1"/>
  <c r="F101" i="8"/>
  <c r="H101" i="8" s="1"/>
  <c r="F97" i="8"/>
  <c r="G97" i="8" s="1"/>
  <c r="F93" i="8"/>
  <c r="H93" i="8" s="1"/>
  <c r="F89" i="8"/>
  <c r="H89" i="8" s="1"/>
  <c r="F85" i="8"/>
  <c r="G85" i="8" s="1"/>
  <c r="F81" i="8"/>
  <c r="G81" i="8" s="1"/>
  <c r="F77" i="8"/>
  <c r="H77" i="8" s="1"/>
  <c r="F73" i="8"/>
  <c r="H73" i="8" s="1"/>
  <c r="F69" i="8"/>
  <c r="G69" i="8" s="1"/>
  <c r="F65" i="8"/>
  <c r="G65" i="8" s="1"/>
  <c r="F61" i="8"/>
  <c r="H61" i="8" s="1"/>
  <c r="F57" i="8"/>
  <c r="G57" i="8" s="1"/>
  <c r="F53" i="8"/>
  <c r="H53" i="8" s="1"/>
  <c r="F49" i="8"/>
  <c r="G49" i="8" s="1"/>
  <c r="F45" i="8"/>
  <c r="H45" i="8" s="1"/>
  <c r="F41" i="8"/>
  <c r="G41" i="8" s="1"/>
  <c r="F37" i="8"/>
  <c r="H37" i="8" s="1"/>
  <c r="F33" i="8"/>
  <c r="G33" i="8" s="1"/>
  <c r="F29" i="8"/>
  <c r="H29" i="8" s="1"/>
  <c r="F25" i="8"/>
  <c r="H25" i="8" s="1"/>
  <c r="F21" i="8"/>
  <c r="G21" i="8" s="1"/>
  <c r="F17" i="8"/>
  <c r="G17" i="8" s="1"/>
  <c r="F13" i="8"/>
  <c r="H13" i="8" s="1"/>
  <c r="F9" i="8"/>
  <c r="H9" i="8" s="1"/>
  <c r="F5" i="8"/>
  <c r="G5" i="8" s="1"/>
  <c r="F537" i="8"/>
  <c r="H537" i="8" s="1"/>
  <c r="F1001" i="8"/>
  <c r="G1001" i="8" s="1"/>
  <c r="F997" i="8"/>
  <c r="H997" i="8" s="1"/>
  <c r="F993" i="8"/>
  <c r="H993" i="8" s="1"/>
  <c r="F989" i="8"/>
  <c r="H989" i="8" s="1"/>
  <c r="F985" i="8"/>
  <c r="H985" i="8" s="1"/>
  <c r="F981" i="8"/>
  <c r="H981" i="8" s="1"/>
  <c r="F977" i="8"/>
  <c r="G977" i="8" s="1"/>
  <c r="F973" i="8"/>
  <c r="G973" i="8" s="1"/>
  <c r="F969" i="8"/>
  <c r="G969" i="8" s="1"/>
  <c r="F965" i="8"/>
  <c r="G965" i="8" s="1"/>
  <c r="F961" i="8"/>
  <c r="G961" i="8" s="1"/>
  <c r="F957" i="8"/>
  <c r="G957" i="8" s="1"/>
  <c r="F953" i="8"/>
  <c r="G953" i="8" s="1"/>
  <c r="F949" i="8"/>
  <c r="G949" i="8" s="1"/>
  <c r="F945" i="8"/>
  <c r="G945" i="8" s="1"/>
  <c r="F941" i="8"/>
  <c r="G941" i="8" s="1"/>
  <c r="F937" i="8"/>
  <c r="G937" i="8" s="1"/>
  <c r="F933" i="8"/>
  <c r="G933" i="8" s="1"/>
  <c r="F929" i="8"/>
  <c r="H929" i="8" s="1"/>
  <c r="F925" i="8"/>
  <c r="G925" i="8" s="1"/>
  <c r="F921" i="8"/>
  <c r="H921" i="8" s="1"/>
  <c r="F917" i="8"/>
  <c r="G917" i="8" s="1"/>
  <c r="F913" i="8"/>
  <c r="H913" i="8" s="1"/>
  <c r="F909" i="8"/>
  <c r="H909" i="8" s="1"/>
  <c r="F905" i="8"/>
  <c r="H905" i="8" s="1"/>
  <c r="F901" i="8"/>
  <c r="G901" i="8" s="1"/>
  <c r="F897" i="8"/>
  <c r="H897" i="8" s="1"/>
  <c r="F893" i="8"/>
  <c r="G893" i="8" s="1"/>
  <c r="F889" i="8"/>
  <c r="G889" i="8" s="1"/>
  <c r="F885" i="8"/>
  <c r="G885" i="8" s="1"/>
  <c r="F881" i="8"/>
  <c r="G881" i="8" s="1"/>
  <c r="F877" i="8"/>
  <c r="G877" i="8" s="1"/>
  <c r="F873" i="8"/>
  <c r="G873" i="8" s="1"/>
  <c r="F869" i="8"/>
  <c r="H869" i="8" s="1"/>
  <c r="F865" i="8"/>
  <c r="G865" i="8" s="1"/>
  <c r="F861" i="8"/>
  <c r="H861" i="8" s="1"/>
  <c r="F857" i="8"/>
  <c r="G857" i="8" s="1"/>
  <c r="F853" i="8"/>
  <c r="H853" i="8" s="1"/>
  <c r="F849" i="8"/>
  <c r="H849" i="8" s="1"/>
  <c r="F845" i="8"/>
  <c r="G845" i="8" s="1"/>
  <c r="F841" i="8"/>
  <c r="G841" i="8" s="1"/>
  <c r="F837" i="8"/>
  <c r="G837" i="8" s="1"/>
  <c r="F833" i="8"/>
  <c r="G833" i="8" s="1"/>
  <c r="F829" i="8"/>
  <c r="G829" i="8" s="1"/>
  <c r="F825" i="8"/>
  <c r="H825" i="8" s="1"/>
  <c r="F821" i="8"/>
  <c r="H821" i="8" s="1"/>
  <c r="F817" i="8"/>
  <c r="H817" i="8" s="1"/>
  <c r="F813" i="8"/>
  <c r="H813" i="8" s="1"/>
  <c r="F809" i="8"/>
  <c r="H809" i="8" s="1"/>
  <c r="F805" i="8"/>
  <c r="H805" i="8" s="1"/>
  <c r="F801" i="8"/>
  <c r="G801" i="8" s="1"/>
  <c r="F797" i="8"/>
  <c r="H797" i="8" s="1"/>
  <c r="F793" i="8"/>
  <c r="H793" i="8" s="1"/>
  <c r="F789" i="8"/>
  <c r="G789" i="8" s="1"/>
  <c r="F785" i="8"/>
  <c r="H785" i="8" s="1"/>
  <c r="F781" i="8"/>
  <c r="H781" i="8" s="1"/>
  <c r="F777" i="8"/>
  <c r="G777" i="8" s="1"/>
  <c r="F773" i="8"/>
  <c r="G773" i="8" s="1"/>
  <c r="F769" i="8"/>
  <c r="H769" i="8" s="1"/>
  <c r="F765" i="8"/>
  <c r="G765" i="8" s="1"/>
  <c r="F761" i="8"/>
  <c r="G761" i="8" s="1"/>
  <c r="F757" i="8"/>
  <c r="G757" i="8" s="1"/>
  <c r="F753" i="8"/>
  <c r="G753" i="8" s="1"/>
  <c r="F749" i="8"/>
  <c r="G749" i="8" s="1"/>
  <c r="F745" i="8"/>
  <c r="H745" i="8" s="1"/>
  <c r="F741" i="8"/>
  <c r="G741" i="8" s="1"/>
  <c r="F737" i="8"/>
  <c r="G737" i="8" s="1"/>
  <c r="F733" i="8"/>
  <c r="G733" i="8" s="1"/>
  <c r="F729" i="8"/>
  <c r="H729" i="8" s="1"/>
  <c r="F725" i="8"/>
  <c r="G725" i="8" s="1"/>
  <c r="F721" i="8"/>
  <c r="H721" i="8" s="1"/>
  <c r="F717" i="8"/>
  <c r="H717" i="8" s="1"/>
  <c r="F713" i="8"/>
  <c r="G713" i="8" s="1"/>
  <c r="F709" i="8"/>
  <c r="H709" i="8" s="1"/>
  <c r="F705" i="8"/>
  <c r="G705" i="8" s="1"/>
  <c r="F701" i="8"/>
  <c r="G701" i="8" s="1"/>
  <c r="F697" i="8"/>
  <c r="G697" i="8" s="1"/>
  <c r="F693" i="8"/>
  <c r="H693" i="8" s="1"/>
  <c r="F689" i="8"/>
  <c r="G689" i="8" s="1"/>
  <c r="F685" i="8"/>
  <c r="G685" i="8" s="1"/>
  <c r="F681" i="8"/>
  <c r="H681" i="8" s="1"/>
  <c r="F677" i="8"/>
  <c r="H677" i="8" s="1"/>
  <c r="F998" i="8"/>
  <c r="H998" i="8" s="1"/>
  <c r="F994" i="8"/>
  <c r="H994" i="8" s="1"/>
  <c r="F990" i="8"/>
  <c r="H990" i="8" s="1"/>
  <c r="F986" i="8"/>
  <c r="G986" i="8" s="1"/>
  <c r="F982" i="8"/>
  <c r="G982" i="8" s="1"/>
  <c r="F978" i="8"/>
  <c r="G978" i="8" s="1"/>
  <c r="F974" i="8"/>
  <c r="H974" i="8" s="1"/>
  <c r="F970" i="8"/>
  <c r="H970" i="8" s="1"/>
  <c r="F966" i="8"/>
  <c r="H966" i="8" s="1"/>
  <c r="F962" i="8"/>
  <c r="G962" i="8" s="1"/>
  <c r="F958" i="8"/>
  <c r="H958" i="8" s="1"/>
  <c r="F954" i="8"/>
  <c r="H954" i="8" s="1"/>
  <c r="F950" i="8"/>
  <c r="G950" i="8" s="1"/>
  <c r="F946" i="8"/>
  <c r="G946" i="8" s="1"/>
  <c r="F942" i="8"/>
  <c r="G942" i="8" s="1"/>
  <c r="F938" i="8"/>
  <c r="G938" i="8" s="1"/>
  <c r="F934" i="8"/>
  <c r="G934" i="8" s="1"/>
  <c r="F930" i="8"/>
  <c r="G930" i="8" s="1"/>
  <c r="F926" i="8"/>
  <c r="H926" i="8" s="1"/>
  <c r="F922" i="8"/>
  <c r="H922" i="8" s="1"/>
  <c r="F918" i="8"/>
  <c r="G918" i="8" s="1"/>
  <c r="F914" i="8"/>
  <c r="H914" i="8" s="1"/>
  <c r="F910" i="8"/>
  <c r="G910" i="8" s="1"/>
  <c r="F906" i="8"/>
  <c r="H906" i="8" s="1"/>
  <c r="F902" i="8"/>
  <c r="H902" i="8" s="1"/>
  <c r="F898" i="8"/>
  <c r="H898" i="8" s="1"/>
  <c r="F894" i="8"/>
  <c r="H894" i="8" s="1"/>
  <c r="F890" i="8"/>
  <c r="H890" i="8" s="1"/>
  <c r="F886" i="8"/>
  <c r="G886" i="8" s="1"/>
  <c r="F882" i="8"/>
  <c r="H882" i="8" s="1"/>
  <c r="F878" i="8"/>
  <c r="G878" i="8" s="1"/>
  <c r="F874" i="8"/>
  <c r="H874" i="8" s="1"/>
  <c r="F870" i="8"/>
  <c r="G870" i="8" s="1"/>
  <c r="F866" i="8"/>
  <c r="H866" i="8" s="1"/>
  <c r="F862" i="8"/>
  <c r="H862" i="8" s="1"/>
  <c r="F858" i="8"/>
  <c r="G858" i="8" s="1"/>
  <c r="F854" i="8"/>
  <c r="H854" i="8" s="1"/>
  <c r="F850" i="8"/>
  <c r="G850" i="8" s="1"/>
  <c r="F846" i="8"/>
  <c r="H846" i="8" s="1"/>
  <c r="F842" i="8"/>
  <c r="G842" i="8" s="1"/>
  <c r="F838" i="8"/>
  <c r="G838" i="8" s="1"/>
  <c r="F834" i="8"/>
  <c r="G834" i="8" s="1"/>
  <c r="F830" i="8"/>
  <c r="G830" i="8" s="1"/>
  <c r="F826" i="8"/>
  <c r="H826" i="8" s="1"/>
  <c r="F822" i="8"/>
  <c r="G822" i="8" s="1"/>
  <c r="F818" i="8"/>
  <c r="G818" i="8" s="1"/>
  <c r="F814" i="8"/>
  <c r="G814" i="8" s="1"/>
  <c r="F810" i="8"/>
  <c r="G810" i="8" s="1"/>
  <c r="F806" i="8"/>
  <c r="H806" i="8" s="1"/>
  <c r="F802" i="8"/>
  <c r="G802" i="8" s="1"/>
  <c r="F798" i="8"/>
  <c r="H798" i="8" s="1"/>
  <c r="F794" i="8"/>
  <c r="G794" i="8" s="1"/>
  <c r="F790" i="8"/>
  <c r="H790" i="8" s="1"/>
  <c r="F786" i="8"/>
  <c r="H786" i="8" s="1"/>
  <c r="F782" i="8"/>
  <c r="G782" i="8" s="1"/>
  <c r="F778" i="8"/>
  <c r="H778" i="8" s="1"/>
  <c r="F774" i="8"/>
  <c r="G774" i="8" s="1"/>
  <c r="F770" i="8"/>
  <c r="G770" i="8" s="1"/>
  <c r="F766" i="8"/>
  <c r="G766" i="8" s="1"/>
  <c r="F762" i="8"/>
  <c r="H762" i="8" s="1"/>
  <c r="F758" i="8"/>
  <c r="H758" i="8" s="1"/>
  <c r="F754" i="8"/>
  <c r="G754" i="8" s="1"/>
  <c r="F750" i="8"/>
  <c r="G750" i="8" s="1"/>
  <c r="F746" i="8"/>
  <c r="G746" i="8" s="1"/>
  <c r="F742" i="8"/>
  <c r="H742" i="8" s="1"/>
  <c r="F738" i="8"/>
  <c r="G738" i="8" s="1"/>
  <c r="F734" i="8"/>
  <c r="G734" i="8" s="1"/>
  <c r="F730" i="8"/>
  <c r="G730" i="8" s="1"/>
  <c r="F726" i="8"/>
  <c r="H726" i="8" s="1"/>
  <c r="F722" i="8"/>
  <c r="G722" i="8" s="1"/>
  <c r="F718" i="8"/>
  <c r="H718" i="8" s="1"/>
  <c r="F714" i="8"/>
  <c r="G714" i="8" s="1"/>
  <c r="F710" i="8"/>
  <c r="H710" i="8" s="1"/>
  <c r="F706" i="8"/>
  <c r="G706" i="8" s="1"/>
  <c r="F702" i="8"/>
  <c r="H702" i="8" s="1"/>
  <c r="F698" i="8"/>
  <c r="G698" i="8" s="1"/>
  <c r="F694" i="8"/>
  <c r="H694" i="8" s="1"/>
  <c r="F690" i="8"/>
  <c r="G690" i="8" s="1"/>
  <c r="F686" i="8"/>
  <c r="H686" i="8" s="1"/>
  <c r="F682" i="8"/>
  <c r="G682" i="8" s="1"/>
  <c r="F678" i="8"/>
  <c r="H678" i="8" s="1"/>
  <c r="F674" i="8"/>
  <c r="H674" i="8" s="1"/>
  <c r="F670" i="8"/>
  <c r="G670" i="8" s="1"/>
  <c r="F666" i="8"/>
  <c r="H666" i="8" s="1"/>
  <c r="F662" i="8"/>
  <c r="H662" i="8" s="1"/>
  <c r="F658" i="8"/>
  <c r="G658" i="8" s="1"/>
  <c r="F654" i="8"/>
  <c r="H654" i="8" s="1"/>
  <c r="F650" i="8"/>
  <c r="G650" i="8" s="1"/>
  <c r="F646" i="8"/>
  <c r="H646" i="8" s="1"/>
  <c r="F642" i="8"/>
  <c r="H642" i="8" s="1"/>
  <c r="F638" i="8"/>
  <c r="H638" i="8" s="1"/>
  <c r="F634" i="8"/>
  <c r="H634" i="8" s="1"/>
  <c r="F630" i="8"/>
  <c r="H630" i="8" s="1"/>
  <c r="F626" i="8"/>
  <c r="H626" i="8" s="1"/>
  <c r="F622" i="8"/>
  <c r="H622" i="8" s="1"/>
  <c r="F618" i="8"/>
  <c r="G618" i="8" s="1"/>
  <c r="F614" i="8"/>
  <c r="H614" i="8" s="1"/>
  <c r="F610" i="8"/>
  <c r="H610" i="8" s="1"/>
  <c r="F606" i="8"/>
  <c r="G606" i="8" s="1"/>
  <c r="F602" i="8"/>
  <c r="H602" i="8" s="1"/>
  <c r="F598" i="8"/>
  <c r="H598" i="8" s="1"/>
  <c r="F594" i="8"/>
  <c r="H594" i="8" s="1"/>
  <c r="F590" i="8"/>
  <c r="H590" i="8" s="1"/>
  <c r="F586" i="8"/>
  <c r="H586" i="8" s="1"/>
  <c r="F582" i="8"/>
  <c r="H582" i="8" s="1"/>
  <c r="F578" i="8"/>
  <c r="G578" i="8" s="1"/>
  <c r="F574" i="8"/>
  <c r="G574" i="8" s="1"/>
  <c r="F570" i="8"/>
  <c r="G570" i="8" s="1"/>
  <c r="F566" i="8"/>
  <c r="G566" i="8" s="1"/>
  <c r="F562" i="8"/>
  <c r="G562" i="8" s="1"/>
  <c r="F558" i="8"/>
  <c r="H558" i="8" s="1"/>
  <c r="F554" i="8"/>
  <c r="G554" i="8" s="1"/>
  <c r="F550" i="8"/>
  <c r="G550" i="8" s="1"/>
  <c r="F546" i="8"/>
  <c r="G546" i="8" s="1"/>
  <c r="F542" i="8"/>
  <c r="H542" i="8" s="1"/>
  <c r="F538" i="8"/>
  <c r="G538" i="8" s="1"/>
  <c r="F534" i="8"/>
  <c r="H534" i="8" s="1"/>
  <c r="F530" i="8"/>
  <c r="G530" i="8" s="1"/>
  <c r="F526" i="8"/>
  <c r="H526" i="8" s="1"/>
  <c r="F522" i="8"/>
  <c r="G522" i="8" s="1"/>
  <c r="F518" i="8"/>
  <c r="H518" i="8" s="1"/>
  <c r="F514" i="8"/>
  <c r="G514" i="8" s="1"/>
  <c r="F510" i="8"/>
  <c r="G510" i="8" s="1"/>
  <c r="F506" i="8"/>
  <c r="H506" i="8" s="1"/>
  <c r="F502" i="8"/>
  <c r="G502" i="8" s="1"/>
  <c r="F498" i="8"/>
  <c r="H498" i="8" s="1"/>
  <c r="F494" i="8"/>
  <c r="H494" i="8" s="1"/>
  <c r="F490" i="8"/>
  <c r="G490" i="8" s="1"/>
  <c r="F486" i="8"/>
  <c r="G486" i="8" s="1"/>
  <c r="F482" i="8"/>
  <c r="G482" i="8" s="1"/>
  <c r="F478" i="8"/>
  <c r="G478" i="8" s="1"/>
  <c r="F474" i="8"/>
  <c r="G474" i="8" s="1"/>
  <c r="F470" i="8"/>
  <c r="G470" i="8" s="1"/>
  <c r="F466" i="8"/>
  <c r="H466" i="8" s="1"/>
  <c r="F462" i="8"/>
  <c r="H462" i="8" s="1"/>
  <c r="F458" i="8"/>
  <c r="G458" i="8" s="1"/>
  <c r="F454" i="8"/>
  <c r="H454" i="8" s="1"/>
  <c r="F450" i="8"/>
  <c r="H450" i="8" s="1"/>
  <c r="F446" i="8"/>
  <c r="H446" i="8" s="1"/>
  <c r="F442" i="8"/>
  <c r="G442" i="8" s="1"/>
  <c r="F438" i="8"/>
  <c r="G438" i="8" s="1"/>
  <c r="F434" i="8"/>
  <c r="G434" i="8" s="1"/>
  <c r="F430" i="8"/>
  <c r="G430" i="8" s="1"/>
  <c r="F426" i="8"/>
  <c r="G426" i="8" s="1"/>
  <c r="F422" i="8"/>
  <c r="H422" i="8" s="1"/>
  <c r="F418" i="8"/>
  <c r="H418" i="8" s="1"/>
  <c r="F414" i="8"/>
  <c r="H414" i="8" s="1"/>
  <c r="F410" i="8"/>
  <c r="G410" i="8" s="1"/>
  <c r="F406" i="8"/>
  <c r="H406" i="8" s="1"/>
  <c r="F402" i="8"/>
  <c r="H402" i="8" s="1"/>
  <c r="F398" i="8"/>
  <c r="H398" i="8" s="1"/>
  <c r="F394" i="8"/>
  <c r="G394" i="8" s="1"/>
  <c r="F390" i="8"/>
  <c r="H390" i="8" s="1"/>
  <c r="F386" i="8"/>
  <c r="G386" i="8" s="1"/>
  <c r="F382" i="8"/>
  <c r="H382" i="8" s="1"/>
  <c r="F378" i="8"/>
  <c r="H378" i="8" s="1"/>
  <c r="F374" i="8"/>
  <c r="G374" i="8" s="1"/>
  <c r="F370" i="8"/>
  <c r="G370" i="8" s="1"/>
  <c r="F366" i="8"/>
  <c r="G366" i="8" s="1"/>
  <c r="F362" i="8"/>
  <c r="G362" i="8" s="1"/>
  <c r="F358" i="8"/>
  <c r="G358" i="8" s="1"/>
  <c r="F354" i="8"/>
  <c r="G354" i="8" s="1"/>
  <c r="F350" i="8"/>
  <c r="H350" i="8" s="1"/>
  <c r="F346" i="8"/>
  <c r="G346" i="8" s="1"/>
  <c r="F342" i="8"/>
  <c r="H342" i="8" s="1"/>
  <c r="F338" i="8"/>
  <c r="G338" i="8" s="1"/>
  <c r="F334" i="8"/>
  <c r="G334" i="8" s="1"/>
  <c r="F330" i="8"/>
  <c r="H330" i="8" s="1"/>
  <c r="F326" i="8"/>
  <c r="G326" i="8" s="1"/>
  <c r="F322" i="8"/>
  <c r="G322" i="8" s="1"/>
  <c r="F318" i="8"/>
  <c r="G318" i="8" s="1"/>
  <c r="F314" i="8"/>
  <c r="G314" i="8" s="1"/>
  <c r="F310" i="8"/>
  <c r="H310" i="8" s="1"/>
  <c r="F306" i="8"/>
  <c r="G306" i="8" s="1"/>
  <c r="F302" i="8"/>
  <c r="H302" i="8" s="1"/>
  <c r="F298" i="8"/>
  <c r="G298" i="8" s="1"/>
  <c r="F294" i="8"/>
  <c r="H294" i="8" s="1"/>
  <c r="F290" i="8"/>
  <c r="H290" i="8" s="1"/>
  <c r="F286" i="8"/>
  <c r="G286" i="8" s="1"/>
  <c r="F282" i="8"/>
  <c r="H282" i="8" s="1"/>
  <c r="F278" i="8"/>
  <c r="G278" i="8" s="1"/>
  <c r="F274" i="8"/>
  <c r="H274" i="8" s="1"/>
  <c r="F270" i="8"/>
  <c r="H270" i="8" s="1"/>
  <c r="F266" i="8"/>
  <c r="G266" i="8" s="1"/>
  <c r="F262" i="8"/>
  <c r="H262" i="8" s="1"/>
  <c r="F258" i="8"/>
  <c r="H258" i="8" s="1"/>
  <c r="F254" i="8"/>
  <c r="H254" i="8" s="1"/>
  <c r="F250" i="8"/>
  <c r="G250" i="8" s="1"/>
  <c r="F246" i="8"/>
  <c r="G246" i="8" s="1"/>
  <c r="F242" i="8"/>
  <c r="H242" i="8" s="1"/>
  <c r="F238" i="8"/>
  <c r="G238" i="8" s="1"/>
  <c r="F234" i="8"/>
  <c r="G234" i="8" s="1"/>
  <c r="F230" i="8"/>
  <c r="G230" i="8" s="1"/>
  <c r="F226" i="8"/>
  <c r="H226" i="8" s="1"/>
  <c r="F222" i="8"/>
  <c r="G222" i="8" s="1"/>
  <c r="F218" i="8"/>
  <c r="H218" i="8" s="1"/>
  <c r="F214" i="8"/>
  <c r="G214" i="8" s="1"/>
  <c r="F210" i="8"/>
  <c r="H210" i="8" s="1"/>
  <c r="F206" i="8"/>
  <c r="H206" i="8" s="1"/>
  <c r="F202" i="8"/>
  <c r="H202" i="8" s="1"/>
  <c r="F198" i="8"/>
  <c r="H198" i="8" s="1"/>
  <c r="F194" i="8"/>
  <c r="G194" i="8" s="1"/>
  <c r="F190" i="8"/>
  <c r="H190" i="8" s="1"/>
  <c r="F186" i="8"/>
  <c r="G186" i="8" s="1"/>
  <c r="F182" i="8"/>
  <c r="H182" i="8" s="1"/>
  <c r="F178" i="8"/>
  <c r="H178" i="8" s="1"/>
  <c r="F174" i="8"/>
  <c r="H174" i="8" s="1"/>
  <c r="F170" i="8"/>
  <c r="G170" i="8" s="1"/>
  <c r="F166" i="8"/>
  <c r="G166" i="8" s="1"/>
  <c r="F162" i="8"/>
  <c r="G162" i="8" s="1"/>
  <c r="F158" i="8"/>
  <c r="G158" i="8" s="1"/>
  <c r="F154" i="8"/>
  <c r="H154" i="8" s="1"/>
  <c r="F150" i="8"/>
  <c r="G150" i="8" s="1"/>
  <c r="F146" i="8"/>
  <c r="G146" i="8" s="1"/>
  <c r="F142" i="8"/>
  <c r="G142" i="8" s="1"/>
  <c r="F138" i="8"/>
  <c r="H138" i="8" s="1"/>
  <c r="F134" i="8"/>
  <c r="G134" i="8" s="1"/>
  <c r="F130" i="8"/>
  <c r="G130" i="8" s="1"/>
  <c r="F126" i="8"/>
  <c r="G126" i="8" s="1"/>
  <c r="F122" i="8"/>
  <c r="G122" i="8" s="1"/>
  <c r="F118" i="8"/>
  <c r="H118" i="8" s="1"/>
  <c r="F114" i="8"/>
  <c r="G114" i="8" s="1"/>
  <c r="F110" i="8"/>
  <c r="H110" i="8" s="1"/>
  <c r="F106" i="8"/>
  <c r="G106" i="8" s="1"/>
  <c r="F102" i="8"/>
  <c r="G102" i="8" s="1"/>
  <c r="F98" i="8"/>
  <c r="G98" i="8" s="1"/>
  <c r="F94" i="8"/>
  <c r="G94" i="8" s="1"/>
  <c r="F90" i="8"/>
  <c r="G90" i="8" s="1"/>
  <c r="F86" i="8"/>
  <c r="G86" i="8" s="1"/>
  <c r="F82" i="8"/>
  <c r="H82" i="8" s="1"/>
  <c r="F78" i="8"/>
  <c r="G78" i="8" s="1"/>
  <c r="F74" i="8"/>
  <c r="H74" i="8" s="1"/>
  <c r="F70" i="8"/>
  <c r="H70" i="8" s="1"/>
  <c r="F66" i="8"/>
  <c r="G66" i="8" s="1"/>
  <c r="F62" i="8"/>
  <c r="H62" i="8" s="1"/>
  <c r="F58" i="8"/>
  <c r="G58" i="8" s="1"/>
  <c r="F54" i="8"/>
  <c r="G54" i="8" s="1"/>
  <c r="F50" i="8"/>
  <c r="H50" i="8" s="1"/>
  <c r="F46" i="8"/>
  <c r="H46" i="8" s="1"/>
  <c r="F42" i="8"/>
  <c r="G42" i="8" s="1"/>
  <c r="F38" i="8"/>
  <c r="G38" i="8" s="1"/>
  <c r="F34" i="8"/>
  <c r="G34" i="8" s="1"/>
  <c r="F30" i="8"/>
  <c r="H30" i="8" s="1"/>
  <c r="F26" i="8"/>
  <c r="H26" i="8" s="1"/>
  <c r="F22" i="8"/>
  <c r="H22" i="8" s="1"/>
  <c r="F18" i="8"/>
  <c r="G18" i="8" s="1"/>
  <c r="F14" i="8"/>
  <c r="H14" i="8" s="1"/>
  <c r="F10" i="8"/>
  <c r="G10" i="8" s="1"/>
  <c r="F6" i="8"/>
  <c r="H6" i="8" s="1"/>
  <c r="G940" i="8"/>
  <c r="G908" i="8"/>
  <c r="G856" i="8"/>
  <c r="G824" i="8"/>
  <c r="G792" i="8"/>
  <c r="G760" i="8"/>
  <c r="G460" i="8"/>
  <c r="G396" i="8"/>
  <c r="G244" i="8"/>
  <c r="H908" i="8"/>
  <c r="H792" i="8"/>
  <c r="H824" i="8"/>
  <c r="H396" i="8"/>
  <c r="G568" i="8"/>
  <c r="H568" i="8"/>
  <c r="G560" i="8"/>
  <c r="H560" i="8"/>
  <c r="G552" i="8"/>
  <c r="H552" i="8"/>
  <c r="G544" i="8"/>
  <c r="H544" i="8"/>
  <c r="G536" i="8"/>
  <c r="H536" i="8"/>
  <c r="G528" i="8"/>
  <c r="H528" i="8"/>
  <c r="G516" i="8"/>
  <c r="H516" i="8"/>
  <c r="G508" i="8"/>
  <c r="H508" i="8"/>
  <c r="G500" i="8"/>
  <c r="H500" i="8"/>
  <c r="G488" i="8"/>
  <c r="H488" i="8"/>
  <c r="G480" i="8"/>
  <c r="H480" i="8"/>
  <c r="G472" i="8"/>
  <c r="H472" i="8"/>
  <c r="G464" i="8"/>
  <c r="H464" i="8"/>
  <c r="G456" i="8"/>
  <c r="H456" i="8"/>
  <c r="G448" i="8"/>
  <c r="H448" i="8"/>
  <c r="G436" i="8"/>
  <c r="H436" i="8"/>
  <c r="G428" i="8"/>
  <c r="H428" i="8"/>
  <c r="G420" i="8"/>
  <c r="H420" i="8"/>
  <c r="G412" i="8"/>
  <c r="H412" i="8"/>
  <c r="G404" i="8"/>
  <c r="H404" i="8"/>
  <c r="G400" i="8"/>
  <c r="H400" i="8"/>
  <c r="G392" i="8"/>
  <c r="H392" i="8"/>
  <c r="G384" i="8"/>
  <c r="H384" i="8"/>
  <c r="G376" i="8"/>
  <c r="H376" i="8"/>
  <c r="G368" i="8"/>
  <c r="H368" i="8"/>
  <c r="G360" i="8"/>
  <c r="H360" i="8"/>
  <c r="G352" i="8"/>
  <c r="H352" i="8"/>
  <c r="G344" i="8"/>
  <c r="H344" i="8"/>
  <c r="G336" i="8"/>
  <c r="H336" i="8"/>
  <c r="G332" i="8"/>
  <c r="H332" i="8"/>
  <c r="G324" i="8"/>
  <c r="H324" i="8"/>
  <c r="G316" i="8"/>
  <c r="H316" i="8"/>
  <c r="G308" i="8"/>
  <c r="H308" i="8"/>
  <c r="G300" i="8"/>
  <c r="H300" i="8"/>
  <c r="G292" i="8"/>
  <c r="H292" i="8"/>
  <c r="G284" i="8"/>
  <c r="H284" i="8"/>
  <c r="G276" i="8"/>
  <c r="H276" i="8"/>
  <c r="G268" i="8"/>
  <c r="H268" i="8"/>
  <c r="G264" i="8"/>
  <c r="H264" i="8"/>
  <c r="G256" i="8"/>
  <c r="H256" i="8"/>
  <c r="G248" i="8"/>
  <c r="H248" i="8"/>
  <c r="G240" i="8"/>
  <c r="H240" i="8"/>
  <c r="G220" i="8"/>
  <c r="H220" i="8"/>
  <c r="G212" i="8"/>
  <c r="H212" i="8"/>
  <c r="G204" i="8"/>
  <c r="H204" i="8"/>
  <c r="G196" i="8"/>
  <c r="H196" i="8"/>
  <c r="G184" i="8"/>
  <c r="H184" i="8"/>
  <c r="G176" i="8"/>
  <c r="H176" i="8"/>
  <c r="G168" i="8"/>
  <c r="H168" i="8"/>
  <c r="G160" i="8"/>
  <c r="H160" i="8"/>
  <c r="G152" i="8"/>
  <c r="H152" i="8"/>
  <c r="G144" i="8"/>
  <c r="H144" i="8"/>
  <c r="G136" i="8"/>
  <c r="H136" i="8"/>
  <c r="G128" i="8"/>
  <c r="H128" i="8"/>
  <c r="G120" i="8"/>
  <c r="H120" i="8"/>
  <c r="G112" i="8"/>
  <c r="H112" i="8"/>
  <c r="G104" i="8"/>
  <c r="H104" i="8"/>
  <c r="G96" i="8"/>
  <c r="H96" i="8"/>
  <c r="G88" i="8"/>
  <c r="H88" i="8"/>
  <c r="G84" i="8"/>
  <c r="H84" i="8"/>
  <c r="G76" i="8"/>
  <c r="H76" i="8"/>
  <c r="G68" i="8"/>
  <c r="H68" i="8"/>
  <c r="G60" i="8"/>
  <c r="H60" i="8"/>
  <c r="G52" i="8"/>
  <c r="H52" i="8"/>
  <c r="G44" i="8"/>
  <c r="H44" i="8"/>
  <c r="G36" i="8"/>
  <c r="H36" i="8"/>
  <c r="G28" i="8"/>
  <c r="H28" i="8"/>
  <c r="G20" i="8"/>
  <c r="H20" i="8"/>
  <c r="G16" i="8"/>
  <c r="H16" i="8"/>
  <c r="G8" i="8"/>
  <c r="H8" i="8"/>
  <c r="G1000" i="8"/>
  <c r="H1000" i="8"/>
  <c r="G996" i="8"/>
  <c r="H996" i="8"/>
  <c r="G992" i="8"/>
  <c r="H992" i="8"/>
  <c r="G988" i="8"/>
  <c r="H988" i="8"/>
  <c r="G984" i="8"/>
  <c r="H984" i="8"/>
  <c r="G980" i="8"/>
  <c r="H980" i="8"/>
  <c r="G976" i="8"/>
  <c r="H976" i="8"/>
  <c r="G972" i="8"/>
  <c r="H972" i="8"/>
  <c r="G968" i="8"/>
  <c r="H968" i="8"/>
  <c r="G964" i="8"/>
  <c r="H964" i="8"/>
  <c r="G960" i="8"/>
  <c r="H960" i="8"/>
  <c r="G956" i="8"/>
  <c r="H956" i="8"/>
  <c r="G952" i="8"/>
  <c r="H952" i="8"/>
  <c r="G948" i="8"/>
  <c r="H948" i="8"/>
  <c r="G944" i="8"/>
  <c r="H944" i="8"/>
  <c r="G936" i="8"/>
  <c r="H936" i="8"/>
  <c r="G932" i="8"/>
  <c r="H932" i="8"/>
  <c r="G928" i="8"/>
  <c r="H928" i="8"/>
  <c r="G924" i="8"/>
  <c r="H924" i="8"/>
  <c r="G920" i="8"/>
  <c r="H920" i="8"/>
  <c r="G916" i="8"/>
  <c r="H916" i="8"/>
  <c r="G912" i="8"/>
  <c r="H912" i="8"/>
  <c r="G904" i="8"/>
  <c r="H904" i="8"/>
  <c r="G900" i="8"/>
  <c r="H900" i="8"/>
  <c r="G896" i="8"/>
  <c r="H896" i="8"/>
  <c r="G892" i="8"/>
  <c r="H892" i="8"/>
  <c r="G888" i="8"/>
  <c r="H888" i="8"/>
  <c r="G884" i="8"/>
  <c r="H884" i="8"/>
  <c r="G880" i="8"/>
  <c r="H880" i="8"/>
  <c r="G876" i="8"/>
  <c r="H876" i="8"/>
  <c r="G872" i="8"/>
  <c r="H872" i="8"/>
  <c r="G868" i="8"/>
  <c r="H868" i="8"/>
  <c r="G864" i="8"/>
  <c r="H864" i="8"/>
  <c r="G860" i="8"/>
  <c r="H860" i="8"/>
  <c r="G852" i="8"/>
  <c r="H852" i="8"/>
  <c r="G848" i="8"/>
  <c r="H848" i="8"/>
  <c r="G844" i="8"/>
  <c r="H844" i="8"/>
  <c r="G840" i="8"/>
  <c r="H840" i="8"/>
  <c r="G836" i="8"/>
  <c r="H836" i="8"/>
  <c r="G832" i="8"/>
  <c r="H832" i="8"/>
  <c r="G828" i="8"/>
  <c r="H828" i="8"/>
  <c r="G820" i="8"/>
  <c r="H820" i="8"/>
  <c r="G816" i="8"/>
  <c r="H816" i="8"/>
  <c r="G812" i="8"/>
  <c r="H812" i="8"/>
  <c r="G808" i="8"/>
  <c r="H808" i="8"/>
  <c r="G804" i="8"/>
  <c r="H804" i="8"/>
  <c r="G800" i="8"/>
  <c r="H800" i="8"/>
  <c r="G796" i="8"/>
  <c r="H796" i="8"/>
  <c r="G788" i="8"/>
  <c r="H788" i="8"/>
  <c r="G784" i="8"/>
  <c r="H784" i="8"/>
  <c r="G780" i="8"/>
  <c r="H780" i="8"/>
  <c r="G776" i="8"/>
  <c r="H776" i="8"/>
  <c r="G772" i="8"/>
  <c r="H772" i="8"/>
  <c r="G768" i="8"/>
  <c r="H768" i="8"/>
  <c r="G764" i="8"/>
  <c r="H764" i="8"/>
  <c r="G756" i="8"/>
  <c r="H756" i="8"/>
  <c r="G752" i="8"/>
  <c r="H752" i="8"/>
  <c r="G748" i="8"/>
  <c r="H748" i="8"/>
  <c r="G744" i="8"/>
  <c r="H744" i="8"/>
  <c r="G740" i="8"/>
  <c r="H740" i="8"/>
  <c r="G736" i="8"/>
  <c r="H736" i="8"/>
  <c r="G732" i="8"/>
  <c r="H732" i="8"/>
  <c r="G728" i="8"/>
  <c r="H728" i="8"/>
  <c r="G724" i="8"/>
  <c r="H724" i="8"/>
  <c r="G720" i="8"/>
  <c r="H720" i="8"/>
  <c r="G716" i="8"/>
  <c r="H716" i="8"/>
  <c r="G712" i="8"/>
  <c r="H712" i="8"/>
  <c r="G708" i="8"/>
  <c r="H708" i="8"/>
  <c r="G704" i="8"/>
  <c r="H704" i="8"/>
  <c r="G700" i="8"/>
  <c r="H700" i="8"/>
  <c r="G696" i="8"/>
  <c r="H696" i="8"/>
  <c r="G692" i="8"/>
  <c r="H692" i="8"/>
  <c r="G688" i="8"/>
  <c r="H688" i="8"/>
  <c r="G684" i="8"/>
  <c r="H684" i="8"/>
  <c r="G680" i="8"/>
  <c r="H680" i="8"/>
  <c r="G676" i="8"/>
  <c r="H676" i="8"/>
  <c r="G672" i="8"/>
  <c r="H672" i="8"/>
  <c r="G668" i="8"/>
  <c r="H668" i="8"/>
  <c r="G664" i="8"/>
  <c r="H664" i="8"/>
  <c r="G660" i="8"/>
  <c r="H660" i="8"/>
  <c r="G656" i="8"/>
  <c r="H656" i="8"/>
  <c r="G652" i="8"/>
  <c r="H652" i="8"/>
  <c r="G648" i="8"/>
  <c r="H648" i="8"/>
  <c r="G644" i="8"/>
  <c r="H644" i="8"/>
  <c r="G640" i="8"/>
  <c r="H640" i="8"/>
  <c r="G636" i="8"/>
  <c r="H636" i="8"/>
  <c r="G632" i="8"/>
  <c r="H632" i="8"/>
  <c r="G628" i="8"/>
  <c r="H628" i="8"/>
  <c r="G624" i="8"/>
  <c r="H624" i="8"/>
  <c r="G620" i="8"/>
  <c r="H620" i="8"/>
  <c r="G616" i="8"/>
  <c r="H616" i="8"/>
  <c r="G612" i="8"/>
  <c r="H612" i="8"/>
  <c r="G608" i="8"/>
  <c r="H608" i="8"/>
  <c r="G604" i="8"/>
  <c r="H604" i="8"/>
  <c r="G600" i="8"/>
  <c r="H600" i="8"/>
  <c r="G596" i="8"/>
  <c r="H596" i="8"/>
  <c r="G592" i="8"/>
  <c r="H592" i="8"/>
  <c r="G588" i="8"/>
  <c r="H588" i="8"/>
  <c r="G584" i="8"/>
  <c r="H584" i="8"/>
  <c r="G580" i="8"/>
  <c r="H580" i="8"/>
  <c r="G576" i="8"/>
  <c r="H576" i="8"/>
  <c r="G572" i="8"/>
  <c r="H572" i="8"/>
  <c r="G564" i="8"/>
  <c r="H564" i="8"/>
  <c r="G556" i="8"/>
  <c r="H556" i="8"/>
  <c r="G548" i="8"/>
  <c r="H548" i="8"/>
  <c r="G540" i="8"/>
  <c r="H540" i="8"/>
  <c r="G532" i="8"/>
  <c r="H532" i="8"/>
  <c r="G524" i="8"/>
  <c r="H524" i="8"/>
  <c r="G520" i="8"/>
  <c r="H520" i="8"/>
  <c r="G512" i="8"/>
  <c r="H512" i="8"/>
  <c r="G504" i="8"/>
  <c r="H504" i="8"/>
  <c r="G496" i="8"/>
  <c r="H496" i="8"/>
  <c r="G492" i="8"/>
  <c r="H492" i="8"/>
  <c r="G484" i="8"/>
  <c r="H484" i="8"/>
  <c r="G476" i="8"/>
  <c r="H476" i="8"/>
  <c r="G468" i="8"/>
  <c r="H468" i="8"/>
  <c r="G452" i="8"/>
  <c r="H452" i="8"/>
  <c r="G444" i="8"/>
  <c r="H444" i="8"/>
  <c r="G440" i="8"/>
  <c r="H440" i="8"/>
  <c r="G432" i="8"/>
  <c r="H432" i="8"/>
  <c r="G424" i="8"/>
  <c r="H424" i="8"/>
  <c r="G416" i="8"/>
  <c r="H416" i="8"/>
  <c r="G408" i="8"/>
  <c r="H408" i="8"/>
  <c r="G388" i="8"/>
  <c r="H388" i="8"/>
  <c r="G380" i="8"/>
  <c r="H380" i="8"/>
  <c r="G372" i="8"/>
  <c r="H372" i="8"/>
  <c r="G364" i="8"/>
  <c r="H364" i="8"/>
  <c r="G356" i="8"/>
  <c r="H356" i="8"/>
  <c r="G348" i="8"/>
  <c r="H348" i="8"/>
  <c r="G340" i="8"/>
  <c r="H340" i="8"/>
  <c r="G328" i="8"/>
  <c r="H328" i="8"/>
  <c r="G320" i="8"/>
  <c r="H320" i="8"/>
  <c r="G312" i="8"/>
  <c r="H312" i="8"/>
  <c r="G304" i="8"/>
  <c r="H304" i="8"/>
  <c r="G296" i="8"/>
  <c r="H296" i="8"/>
  <c r="G288" i="8"/>
  <c r="H288" i="8"/>
  <c r="G280" i="8"/>
  <c r="H280" i="8"/>
  <c r="G272" i="8"/>
  <c r="H272" i="8"/>
  <c r="G260" i="8"/>
  <c r="H260" i="8"/>
  <c r="G252" i="8"/>
  <c r="H252" i="8"/>
  <c r="G236" i="8"/>
  <c r="H236" i="8"/>
  <c r="G232" i="8"/>
  <c r="H232" i="8"/>
  <c r="G228" i="8"/>
  <c r="H228" i="8"/>
  <c r="G224" i="8"/>
  <c r="H224" i="8"/>
  <c r="G216" i="8"/>
  <c r="H216" i="8"/>
  <c r="G208" i="8"/>
  <c r="H208" i="8"/>
  <c r="G200" i="8"/>
  <c r="H200" i="8"/>
  <c r="G192" i="8"/>
  <c r="H192" i="8"/>
  <c r="G188" i="8"/>
  <c r="H188" i="8"/>
  <c r="G172" i="8"/>
  <c r="H172" i="8"/>
  <c r="G164" i="8"/>
  <c r="H164" i="8"/>
  <c r="G156" i="8"/>
  <c r="H156" i="8"/>
  <c r="G148" i="8"/>
  <c r="H148" i="8"/>
  <c r="G140" i="8"/>
  <c r="H140" i="8"/>
  <c r="G132" i="8"/>
  <c r="H132" i="8"/>
  <c r="G124" i="8"/>
  <c r="H124" i="8"/>
  <c r="G116" i="8"/>
  <c r="H116" i="8"/>
  <c r="G108" i="8"/>
  <c r="H108" i="8"/>
  <c r="G100" i="8"/>
  <c r="H100" i="8"/>
  <c r="G92" i="8"/>
  <c r="H92" i="8"/>
  <c r="G80" i="8"/>
  <c r="H80" i="8"/>
  <c r="G72" i="8"/>
  <c r="H72" i="8"/>
  <c r="G64" i="8"/>
  <c r="H64" i="8"/>
  <c r="G56" i="8"/>
  <c r="H56" i="8"/>
  <c r="G48" i="8"/>
  <c r="H48" i="8"/>
  <c r="G40" i="8"/>
  <c r="H40" i="8"/>
  <c r="G32" i="8"/>
  <c r="H32" i="8"/>
  <c r="G24" i="8"/>
  <c r="H24" i="8"/>
  <c r="G4" i="8"/>
  <c r="H4" i="8"/>
  <c r="H856" i="8"/>
  <c r="H460" i="8"/>
  <c r="H244" i="8"/>
  <c r="F999" i="8"/>
  <c r="F995" i="8"/>
  <c r="F991" i="8"/>
  <c r="F987" i="8"/>
  <c r="F983" i="8"/>
  <c r="F979" i="8"/>
  <c r="F975" i="8"/>
  <c r="F971" i="8"/>
  <c r="F967" i="8"/>
  <c r="F963" i="8"/>
  <c r="F959" i="8"/>
  <c r="F955" i="8"/>
  <c r="F951" i="8"/>
  <c r="F947" i="8"/>
  <c r="F943" i="8"/>
  <c r="F939" i="8"/>
  <c r="F935" i="8"/>
  <c r="F931" i="8"/>
  <c r="F927" i="8"/>
  <c r="F923" i="8"/>
  <c r="F919" i="8"/>
  <c r="F915" i="8"/>
  <c r="F911" i="8"/>
  <c r="F907" i="8"/>
  <c r="F903" i="8"/>
  <c r="F899" i="8"/>
  <c r="F895" i="8"/>
  <c r="F891" i="8"/>
  <c r="F887" i="8"/>
  <c r="F883" i="8"/>
  <c r="F879" i="8"/>
  <c r="F875" i="8"/>
  <c r="F871" i="8"/>
  <c r="F867" i="8"/>
  <c r="F863" i="8"/>
  <c r="F859" i="8"/>
  <c r="F855" i="8"/>
  <c r="F851" i="8"/>
  <c r="F847" i="8"/>
  <c r="F843" i="8"/>
  <c r="F839" i="8"/>
  <c r="F835" i="8"/>
  <c r="F831" i="8"/>
  <c r="F827" i="8"/>
  <c r="F823" i="8"/>
  <c r="F819" i="8"/>
  <c r="F815" i="8"/>
  <c r="F811" i="8"/>
  <c r="F807" i="8"/>
  <c r="F803" i="8"/>
  <c r="F799" i="8"/>
  <c r="F795" i="8"/>
  <c r="F791" i="8"/>
  <c r="F787" i="8"/>
  <c r="F783" i="8"/>
  <c r="F779" i="8"/>
  <c r="F775" i="8"/>
  <c r="F771" i="8"/>
  <c r="F767" i="8"/>
  <c r="F763" i="8"/>
  <c r="F759" i="8"/>
  <c r="F755" i="8"/>
  <c r="F751" i="8"/>
  <c r="F747" i="8"/>
  <c r="F743" i="8"/>
  <c r="F739" i="8"/>
  <c r="F735" i="8"/>
  <c r="F731" i="8"/>
  <c r="F727" i="8"/>
  <c r="F723" i="8"/>
  <c r="F719" i="8"/>
  <c r="F715" i="8"/>
  <c r="F711" i="8"/>
  <c r="F707" i="8"/>
  <c r="F703" i="8"/>
  <c r="F699" i="8"/>
  <c r="F695" i="8"/>
  <c r="F691" i="8"/>
  <c r="F687" i="8"/>
  <c r="F683" i="8"/>
  <c r="F679" i="8"/>
  <c r="F675" i="8"/>
  <c r="F671" i="8"/>
  <c r="F667" i="8"/>
  <c r="F663" i="8"/>
  <c r="F659" i="8"/>
  <c r="F655" i="8"/>
  <c r="F651" i="8"/>
  <c r="F647" i="8"/>
  <c r="F643" i="8"/>
  <c r="F639" i="8"/>
  <c r="F635" i="8"/>
  <c r="F631" i="8"/>
  <c r="F627" i="8"/>
  <c r="F623" i="8"/>
  <c r="F619" i="8"/>
  <c r="F615" i="8"/>
  <c r="F611" i="8"/>
  <c r="F607" i="8"/>
  <c r="F603" i="8"/>
  <c r="F599" i="8"/>
  <c r="F595" i="8"/>
  <c r="F591" i="8"/>
  <c r="F587" i="8"/>
  <c r="F583" i="8"/>
  <c r="F579" i="8"/>
  <c r="F575" i="8"/>
  <c r="F571" i="8"/>
  <c r="F567" i="8"/>
  <c r="F563" i="8"/>
  <c r="F559" i="8"/>
  <c r="F555" i="8"/>
  <c r="F551" i="8"/>
  <c r="F547" i="8"/>
  <c r="F543" i="8"/>
  <c r="F539" i="8"/>
  <c r="F535" i="8"/>
  <c r="F531" i="8"/>
  <c r="F527" i="8"/>
  <c r="F523" i="8"/>
  <c r="F519" i="8"/>
  <c r="F515" i="8"/>
  <c r="F511" i="8"/>
  <c r="F507" i="8"/>
  <c r="F503" i="8"/>
  <c r="F499" i="8"/>
  <c r="F495" i="8"/>
  <c r="F491" i="8"/>
  <c r="F487" i="8"/>
  <c r="F483" i="8"/>
  <c r="F479" i="8"/>
  <c r="F475" i="8"/>
  <c r="F471" i="8"/>
  <c r="F467" i="8"/>
  <c r="F463" i="8"/>
  <c r="F459" i="8"/>
  <c r="F455" i="8"/>
  <c r="F451" i="8"/>
  <c r="F447" i="8"/>
  <c r="F443" i="8"/>
  <c r="F439" i="8"/>
  <c r="F435" i="8"/>
  <c r="F431" i="8"/>
  <c r="F427" i="8"/>
  <c r="F423" i="8"/>
  <c r="F419" i="8"/>
  <c r="H940" i="8"/>
  <c r="H760" i="8"/>
  <c r="F415" i="8"/>
  <c r="F411" i="8"/>
  <c r="F407" i="8"/>
  <c r="F403" i="8"/>
  <c r="F399" i="8"/>
  <c r="F395" i="8"/>
  <c r="F391" i="8"/>
  <c r="F387" i="8"/>
  <c r="F383" i="8"/>
  <c r="F379" i="8"/>
  <c r="F375" i="8"/>
  <c r="F371" i="8"/>
  <c r="F367" i="8"/>
  <c r="F363" i="8"/>
  <c r="F359" i="8"/>
  <c r="F355" i="8"/>
  <c r="F351" i="8"/>
  <c r="F347" i="8"/>
  <c r="F343" i="8"/>
  <c r="F339" i="8"/>
  <c r="F335" i="8"/>
  <c r="F331" i="8"/>
  <c r="F327" i="8"/>
  <c r="F323" i="8"/>
  <c r="F319" i="8"/>
  <c r="F315" i="8"/>
  <c r="F311" i="8"/>
  <c r="F307" i="8"/>
  <c r="F303" i="8"/>
  <c r="F299" i="8"/>
  <c r="F295" i="8"/>
  <c r="F291" i="8"/>
  <c r="F287" i="8"/>
  <c r="F283" i="8"/>
  <c r="F279" i="8"/>
  <c r="F275" i="8"/>
  <c r="F271" i="8"/>
  <c r="F267" i="8"/>
  <c r="F263" i="8"/>
  <c r="F259" i="8"/>
  <c r="F255" i="8"/>
  <c r="F251" i="8"/>
  <c r="F247" i="8"/>
  <c r="F243" i="8"/>
  <c r="F239" i="8"/>
  <c r="F235" i="8"/>
  <c r="F231" i="8"/>
  <c r="F227" i="8"/>
  <c r="F223" i="8"/>
  <c r="F219" i="8"/>
  <c r="F215" i="8"/>
  <c r="F211" i="8"/>
  <c r="F207" i="8"/>
  <c r="F203" i="8"/>
  <c r="F199" i="8"/>
  <c r="F195" i="8"/>
  <c r="F191" i="8"/>
  <c r="F187" i="8"/>
  <c r="F183" i="8"/>
  <c r="F179" i="8"/>
  <c r="F175" i="8"/>
  <c r="F171" i="8"/>
  <c r="F167" i="8"/>
  <c r="F163" i="8"/>
  <c r="F159" i="8"/>
  <c r="F155" i="8"/>
  <c r="F151" i="8"/>
  <c r="F147" i="8"/>
  <c r="F143" i="8"/>
  <c r="F139" i="8"/>
  <c r="F135" i="8"/>
  <c r="F131" i="8"/>
  <c r="F127" i="8"/>
  <c r="F123" i="8"/>
  <c r="F119" i="8"/>
  <c r="F115" i="8"/>
  <c r="F111" i="8"/>
  <c r="F107" i="8"/>
  <c r="F103" i="8"/>
  <c r="F99" i="8"/>
  <c r="F95" i="8"/>
  <c r="F91" i="8"/>
  <c r="F87" i="8"/>
  <c r="F83" i="8"/>
  <c r="F79" i="8"/>
  <c r="F75" i="8"/>
  <c r="F71" i="8"/>
  <c r="F67" i="8"/>
  <c r="F63" i="8"/>
  <c r="F59" i="8"/>
  <c r="F55" i="8"/>
  <c r="F51" i="8"/>
  <c r="F47" i="8"/>
  <c r="F43" i="8"/>
  <c r="F39" i="8"/>
  <c r="F35" i="8"/>
  <c r="F31" i="8"/>
  <c r="F27" i="8"/>
  <c r="F23" i="8"/>
  <c r="F19" i="8"/>
  <c r="F15" i="8"/>
  <c r="F11" i="8"/>
  <c r="F7" i="8"/>
  <c r="F3" i="8"/>
  <c r="P500" i="28" l="1"/>
  <c r="AG500" i="28"/>
  <c r="AH871" i="28"/>
  <c r="AD1" i="27"/>
  <c r="AE1" i="27" s="1"/>
  <c r="U558" i="28"/>
  <c r="S710" i="28"/>
  <c r="AC593" i="28"/>
  <c r="AG767" i="28"/>
  <c r="AD767" i="28"/>
  <c r="AF593" i="28"/>
  <c r="U500" i="28"/>
  <c r="AF767" i="28"/>
  <c r="U30" i="28"/>
  <c r="T465" i="28"/>
  <c r="AE702" i="28"/>
  <c r="Q500" i="28"/>
  <c r="T784" i="28"/>
  <c r="P702" i="28"/>
  <c r="Q600" i="28"/>
  <c r="AG593" i="28"/>
  <c r="AH593" i="28"/>
  <c r="AG957" i="28"/>
  <c r="P963" i="28"/>
  <c r="U542" i="28"/>
  <c r="AC447" i="28"/>
  <c r="T767" i="28"/>
  <c r="AD702" i="28"/>
  <c r="S702" i="28"/>
  <c r="P783" i="28"/>
  <c r="Q562" i="28"/>
  <c r="Q767" i="28"/>
  <c r="T500" i="28"/>
  <c r="Q839" i="28"/>
  <c r="P776" i="28"/>
  <c r="U839" i="28"/>
  <c r="P736" i="28"/>
  <c r="AD806" i="28"/>
  <c r="AH783" i="28"/>
  <c r="P951" i="28"/>
  <c r="T516" i="28"/>
  <c r="AC736" i="28"/>
  <c r="AC806" i="28"/>
  <c r="Q21" i="28"/>
  <c r="Q516" i="28"/>
  <c r="AG21" i="28"/>
  <c r="AC500" i="28"/>
  <c r="P593" i="28"/>
  <c r="Q592" i="28"/>
  <c r="AF963" i="28"/>
  <c r="AH500" i="28"/>
  <c r="AE500" i="28"/>
  <c r="AD500" i="28"/>
  <c r="AF500" i="28"/>
  <c r="Q222" i="28"/>
  <c r="Q556" i="28"/>
  <c r="U556" i="28"/>
  <c r="AF468" i="28"/>
  <c r="AF463" i="28"/>
  <c r="AE767" i="28"/>
  <c r="Q463" i="28"/>
  <c r="AC963" i="28"/>
  <c r="U963" i="28"/>
  <c r="Q963" i="28"/>
  <c r="AH963" i="28"/>
  <c r="AG963" i="28"/>
  <c r="AC629" i="28"/>
  <c r="AF983" i="28"/>
  <c r="AH767" i="28"/>
  <c r="T443" i="28"/>
  <c r="AH806" i="28"/>
  <c r="Q304" i="28"/>
  <c r="AD963" i="28"/>
  <c r="AE963" i="28"/>
  <c r="U806" i="28"/>
  <c r="T963" i="28"/>
  <c r="U568" i="28"/>
  <c r="AC452" i="28"/>
  <c r="AH843" i="28"/>
  <c r="AE689" i="28"/>
  <c r="AG439" i="28"/>
  <c r="T479" i="28"/>
  <c r="P971" i="28"/>
  <c r="T254" i="28"/>
  <c r="AH689" i="28"/>
  <c r="AC463" i="28"/>
  <c r="AH578" i="28"/>
  <c r="AC767" i="28"/>
  <c r="AG971" i="28"/>
  <c r="AE611" i="28"/>
  <c r="AH971" i="28"/>
  <c r="AC971" i="28"/>
  <c r="AH463" i="28"/>
  <c r="AG453" i="28"/>
  <c r="AF629" i="28"/>
  <c r="AG465" i="28"/>
  <c r="AF806" i="28"/>
  <c r="P806" i="28"/>
  <c r="P29" i="28"/>
  <c r="P689" i="28"/>
  <c r="U216" i="28"/>
  <c r="Q684" i="28"/>
  <c r="T856" i="28"/>
  <c r="U895" i="28"/>
  <c r="U462" i="28"/>
  <c r="Q126" i="28"/>
  <c r="AH431" i="28"/>
  <c r="AD463" i="28"/>
  <c r="P456" i="28"/>
  <c r="AG806" i="28"/>
  <c r="S826" i="28"/>
  <c r="T463" i="28"/>
  <c r="Q400" i="28"/>
  <c r="AD757" i="28"/>
  <c r="P611" i="28"/>
  <c r="P895" i="28"/>
  <c r="AH895" i="28"/>
  <c r="AF971" i="28"/>
  <c r="AH632" i="28"/>
  <c r="P767" i="28"/>
  <c r="AE783" i="28"/>
  <c r="AF895" i="28"/>
  <c r="AE806" i="28"/>
  <c r="T430" i="28"/>
  <c r="U406" i="28"/>
  <c r="P958" i="28"/>
  <c r="AD895" i="28"/>
  <c r="AE895" i="28"/>
  <c r="AC895" i="28"/>
  <c r="U863" i="28"/>
  <c r="T462" i="28"/>
  <c r="T41" i="28"/>
  <c r="S749" i="28"/>
  <c r="P843" i="28"/>
  <c r="AD971" i="28"/>
  <c r="AE971" i="28"/>
  <c r="AC841" i="28"/>
  <c r="T297" i="28"/>
  <c r="U885" i="28"/>
  <c r="AC783" i="28"/>
  <c r="AD510" i="28"/>
  <c r="U240" i="28"/>
  <c r="AF516" i="28"/>
  <c r="AG783" i="28"/>
  <c r="U520" i="28"/>
  <c r="AE814" i="28"/>
  <c r="AH752" i="28"/>
  <c r="AC999" i="28"/>
  <c r="AH36" i="28"/>
  <c r="AC562" i="28"/>
  <c r="Q301" i="28"/>
  <c r="T469" i="28"/>
  <c r="T827" i="28"/>
  <c r="Q406" i="28"/>
  <c r="P839" i="28"/>
  <c r="Q467" i="28"/>
  <c r="AD752" i="28"/>
  <c r="S752" i="28"/>
  <c r="AE839" i="28"/>
  <c r="AC642" i="28"/>
  <c r="AD469" i="28"/>
  <c r="AH776" i="28"/>
  <c r="AG28" i="28"/>
  <c r="U905" i="28"/>
  <c r="AD776" i="28"/>
  <c r="AD783" i="28"/>
  <c r="AF843" i="28"/>
  <c r="AG843" i="28"/>
  <c r="AC441" i="28"/>
  <c r="T958" i="28"/>
  <c r="S364" i="28"/>
  <c r="AE636" i="28"/>
  <c r="AF905" i="28"/>
  <c r="AE516" i="28"/>
  <c r="AD556" i="28"/>
  <c r="AE776" i="28"/>
  <c r="AG736" i="28"/>
  <c r="Q615" i="28"/>
  <c r="Q420" i="28"/>
  <c r="AH516" i="28"/>
  <c r="AD516" i="28"/>
  <c r="T138" i="28"/>
  <c r="Q603" i="28"/>
  <c r="Q362" i="28"/>
  <c r="U515" i="28"/>
  <c r="Q658" i="28"/>
  <c r="P516" i="28"/>
  <c r="AG516" i="28"/>
  <c r="AF648" i="28"/>
  <c r="AG985" i="28"/>
  <c r="AG443" i="28"/>
  <c r="AG895" i="28"/>
  <c r="AF428" i="28"/>
  <c r="R977" i="28"/>
  <c r="AE977" i="28"/>
  <c r="P629" i="28"/>
  <c r="AE629" i="28"/>
  <c r="AH629" i="28"/>
  <c r="AH841" i="28"/>
  <c r="AE841" i="28"/>
  <c r="P903" i="28"/>
  <c r="S903" i="28"/>
  <c r="AH903" i="28"/>
  <c r="AH803" i="28"/>
  <c r="U803" i="28"/>
  <c r="AD803" i="28"/>
  <c r="U752" i="28"/>
  <c r="AC752" i="28"/>
  <c r="AF752" i="28"/>
  <c r="AG752" i="28"/>
  <c r="P752" i="28"/>
  <c r="AE752" i="28"/>
  <c r="P827" i="28"/>
  <c r="AE827" i="28"/>
  <c r="S886" i="28"/>
  <c r="U886" i="28"/>
  <c r="R999" i="28"/>
  <c r="AH999" i="28"/>
  <c r="AD578" i="28"/>
  <c r="P578" i="28"/>
  <c r="AE578" i="28"/>
  <c r="R578" i="28"/>
  <c r="R477" i="28"/>
  <c r="AE477" i="28"/>
  <c r="AG514" i="28"/>
  <c r="P514" i="28"/>
  <c r="Q528" i="28"/>
  <c r="T528" i="28"/>
  <c r="U435" i="28"/>
  <c r="AC435" i="28"/>
  <c r="T480" i="28"/>
  <c r="AC480" i="28"/>
  <c r="AH480" i="28"/>
  <c r="S919" i="28"/>
  <c r="U919" i="28"/>
  <c r="P463" i="28"/>
  <c r="R463" i="28"/>
  <c r="Q838" i="28"/>
  <c r="T838" i="28"/>
  <c r="AG939" i="28"/>
  <c r="U939" i="28"/>
  <c r="S542" i="28"/>
  <c r="U598" i="28"/>
  <c r="AD477" i="28"/>
  <c r="AC578" i="28"/>
  <c r="AG46" i="28"/>
  <c r="AG302" i="28"/>
  <c r="AC818" i="28"/>
  <c r="AF814" i="28"/>
  <c r="U422" i="28"/>
  <c r="AE854" i="28"/>
  <c r="AF632" i="28"/>
  <c r="AH462" i="28"/>
  <c r="P15" i="28"/>
  <c r="AC982" i="28"/>
  <c r="AG745" i="28"/>
  <c r="AG973" i="28"/>
  <c r="AF977" i="28"/>
  <c r="AD903" i="28"/>
  <c r="S977" i="28"/>
  <c r="AH839" i="28"/>
  <c r="AC839" i="28"/>
  <c r="P744" i="28"/>
  <c r="P14" i="28"/>
  <c r="AF686" i="28"/>
  <c r="AC639" i="28"/>
  <c r="AC556" i="28"/>
  <c r="AF610" i="28"/>
  <c r="AH875" i="28"/>
  <c r="AE843" i="28"/>
  <c r="AG462" i="28"/>
  <c r="AG460" i="28"/>
  <c r="AG625" i="28"/>
  <c r="S532" i="28"/>
  <c r="P639" i="28"/>
  <c r="T764" i="28"/>
  <c r="S845" i="28"/>
  <c r="R516" i="28"/>
  <c r="AF839" i="28"/>
  <c r="Q905" i="28"/>
  <c r="S839" i="28"/>
  <c r="AF939" i="28"/>
  <c r="P506" i="28"/>
  <c r="U717" i="28"/>
  <c r="AF776" i="28"/>
  <c r="AD839" i="28"/>
  <c r="AG839" i="28"/>
  <c r="AE585" i="28"/>
  <c r="AD607" i="28"/>
  <c r="AG556" i="28"/>
  <c r="AC843" i="28"/>
  <c r="Q443" i="28"/>
  <c r="AD639" i="28"/>
  <c r="Q379" i="28"/>
  <c r="S22" i="28"/>
  <c r="T453" i="28"/>
  <c r="Q703" i="28"/>
  <c r="S854" i="28"/>
  <c r="Q843" i="28"/>
  <c r="U671" i="28"/>
  <c r="AD462" i="28"/>
  <c r="AF514" i="28"/>
  <c r="AC443" i="28"/>
  <c r="P556" i="28"/>
  <c r="R776" i="28"/>
  <c r="AE453" i="28"/>
  <c r="AD615" i="28"/>
  <c r="AF736" i="28"/>
  <c r="AE818" i="28"/>
  <c r="AC431" i="28"/>
  <c r="AH443" i="28"/>
  <c r="AF556" i="28"/>
  <c r="AD843" i="28"/>
  <c r="U686" i="28"/>
  <c r="AH736" i="28"/>
  <c r="AD736" i="28"/>
  <c r="T631" i="28"/>
  <c r="AG639" i="28"/>
  <c r="T659" i="28"/>
  <c r="AC871" i="28"/>
  <c r="AE958" i="28"/>
  <c r="S34" i="28"/>
  <c r="S717" i="28"/>
  <c r="AE514" i="28"/>
  <c r="T514" i="28"/>
  <c r="AC462" i="28"/>
  <c r="AH479" i="28"/>
  <c r="AD514" i="28"/>
  <c r="AD631" i="28"/>
  <c r="AG29" i="28"/>
  <c r="AH639" i="28"/>
  <c r="Q169" i="28"/>
  <c r="Q445" i="28"/>
  <c r="T44" i="28"/>
  <c r="AF958" i="28"/>
  <c r="U574" i="28"/>
  <c r="AH514" i="28"/>
  <c r="S514" i="28"/>
  <c r="AF462" i="28"/>
  <c r="AG854" i="28"/>
  <c r="AE448" i="28"/>
  <c r="U783" i="28"/>
  <c r="Q783" i="28"/>
  <c r="R995" i="28"/>
  <c r="AD995" i="28"/>
  <c r="U642" i="28"/>
  <c r="S642" i="28"/>
  <c r="R607" i="28"/>
  <c r="P607" i="28"/>
  <c r="AC933" i="28"/>
  <c r="P933" i="28"/>
  <c r="U610" i="28"/>
  <c r="Q610" i="28"/>
  <c r="T610" i="28"/>
  <c r="T625" i="28"/>
  <c r="AH625" i="28"/>
  <c r="R855" i="28"/>
  <c r="AG855" i="28"/>
  <c r="Q520" i="28"/>
  <c r="T520" i="28"/>
  <c r="R7" i="28"/>
  <c r="P7" i="28"/>
  <c r="AC7" i="28"/>
  <c r="R863" i="28"/>
  <c r="AE863" i="28"/>
  <c r="AF863" i="28"/>
  <c r="Q902" i="28"/>
  <c r="AD902" i="28"/>
  <c r="T902" i="28"/>
  <c r="S562" i="28"/>
  <c r="P562" i="28"/>
  <c r="AH562" i="28"/>
  <c r="Q632" i="28"/>
  <c r="T632" i="28"/>
  <c r="T653" i="28"/>
  <c r="Q653" i="28"/>
  <c r="Q634" i="28"/>
  <c r="T634" i="28"/>
  <c r="T599" i="28"/>
  <c r="AF599" i="28"/>
  <c r="AE599" i="28"/>
  <c r="P468" i="28"/>
  <c r="AC468" i="28"/>
  <c r="AG468" i="28"/>
  <c r="T951" i="28"/>
  <c r="Q951" i="28"/>
  <c r="Q702" i="28"/>
  <c r="AC702" i="28"/>
  <c r="AH702" i="28"/>
  <c r="Q625" i="28"/>
  <c r="AC917" i="28"/>
  <c r="P917" i="28"/>
  <c r="P457" i="28"/>
  <c r="R457" i="28"/>
  <c r="AG702" i="28"/>
  <c r="AF642" i="28"/>
  <c r="AH854" i="28"/>
  <c r="AD855" i="28"/>
  <c r="AF887" i="28"/>
  <c r="AF951" i="28"/>
  <c r="AE902" i="28"/>
  <c r="T783" i="28"/>
  <c r="AE610" i="28"/>
  <c r="AC995" i="28"/>
  <c r="S818" i="28"/>
  <c r="T137" i="28"/>
  <c r="Q137" i="28"/>
  <c r="S861" i="28"/>
  <c r="AD861" i="28"/>
  <c r="S729" i="28"/>
  <c r="P729" i="28"/>
  <c r="AG607" i="28"/>
  <c r="U902" i="28"/>
  <c r="AC640" i="28"/>
  <c r="R462" i="28"/>
  <c r="P462" i="28"/>
  <c r="AH717" i="28"/>
  <c r="AC514" i="28"/>
  <c r="U514" i="28"/>
  <c r="AE462" i="28"/>
  <c r="AC648" i="28"/>
  <c r="Q995" i="28"/>
  <c r="AF995" i="28"/>
  <c r="Q526" i="28"/>
  <c r="T526" i="28"/>
  <c r="T448" i="28"/>
  <c r="Q448" i="28"/>
  <c r="S819" i="28"/>
  <c r="P819" i="28"/>
  <c r="AC14" i="28"/>
  <c r="AF14" i="28"/>
  <c r="AG14" i="28"/>
  <c r="AD14" i="28"/>
  <c r="AE14" i="28"/>
  <c r="Q14" i="28"/>
  <c r="U702" i="28"/>
  <c r="Q77" i="28"/>
  <c r="T14" i="28"/>
  <c r="AE803" i="28"/>
  <c r="R803" i="28"/>
  <c r="Q867" i="28"/>
  <c r="T867" i="28"/>
  <c r="U477" i="28"/>
  <c r="AF477" i="28"/>
  <c r="Q886" i="28"/>
  <c r="T886" i="28"/>
  <c r="AG578" i="28"/>
  <c r="AF578" i="28"/>
  <c r="AE632" i="28"/>
  <c r="AF783" i="28"/>
  <c r="AG463" i="28"/>
  <c r="AE463" i="28"/>
  <c r="AD593" i="28"/>
  <c r="AE593" i="28"/>
  <c r="AD562" i="28"/>
  <c r="AF702" i="28"/>
  <c r="U599" i="28"/>
  <c r="AG448" i="28"/>
  <c r="R468" i="28"/>
  <c r="Q599" i="28"/>
  <c r="AG506" i="28"/>
  <c r="S593" i="28"/>
  <c r="T702" i="28"/>
  <c r="P909" i="28"/>
  <c r="U909" i="28"/>
  <c r="U14" i="28"/>
  <c r="T841" i="28"/>
  <c r="U841" i="28"/>
  <c r="AH14" i="28"/>
  <c r="T45" i="28"/>
  <c r="Q45" i="28"/>
  <c r="AE328" i="28"/>
  <c r="AG585" i="28"/>
  <c r="AC977" i="28"/>
  <c r="AH469" i="28"/>
  <c r="AE562" i="28"/>
  <c r="U634" i="28"/>
  <c r="AH468" i="28"/>
  <c r="AH406" i="28"/>
  <c r="AF919" i="28"/>
  <c r="AF28" i="28"/>
  <c r="AF959" i="28"/>
  <c r="AF625" i="28"/>
  <c r="AH653" i="28"/>
  <c r="T433" i="28"/>
  <c r="Q433" i="28"/>
  <c r="Q388" i="28"/>
  <c r="T388" i="28"/>
  <c r="Q315" i="28"/>
  <c r="T315" i="28"/>
  <c r="Q765" i="28"/>
  <c r="T765" i="28"/>
  <c r="T692" i="28"/>
  <c r="Q692" i="28"/>
  <c r="AC745" i="28"/>
  <c r="AF745" i="28"/>
  <c r="T721" i="28"/>
  <c r="Q721" i="28"/>
  <c r="Q457" i="28"/>
  <c r="U457" i="28"/>
  <c r="T56" i="28"/>
  <c r="Q56" i="28"/>
  <c r="R510" i="28"/>
  <c r="AH510" i="28"/>
  <c r="AG435" i="28"/>
  <c r="AH435" i="28"/>
  <c r="S480" i="28"/>
  <c r="AE480" i="28"/>
  <c r="AG480" i="28"/>
  <c r="AF480" i="28"/>
  <c r="Q334" i="28"/>
  <c r="T334" i="28"/>
  <c r="AG818" i="28"/>
  <c r="R818" i="28"/>
  <c r="P818" i="28"/>
  <c r="AH818" i="28"/>
  <c r="Q708" i="28"/>
  <c r="T708" i="28"/>
  <c r="U398" i="28"/>
  <c r="T398" i="28"/>
  <c r="U532" i="28"/>
  <c r="Q532" i="28"/>
  <c r="AH933" i="28"/>
  <c r="AE933" i="28"/>
  <c r="AE29" i="28"/>
  <c r="AC29" i="28"/>
  <c r="S612" i="28"/>
  <c r="U612" i="28"/>
  <c r="AG776" i="28"/>
  <c r="AC776" i="28"/>
  <c r="R453" i="28"/>
  <c r="AH453" i="28"/>
  <c r="AF453" i="28"/>
  <c r="AD453" i="28"/>
  <c r="AC453" i="28"/>
  <c r="S21" i="28"/>
  <c r="AH21" i="28"/>
  <c r="P21" i="28"/>
  <c r="AE21" i="28"/>
  <c r="AD841" i="28"/>
  <c r="P841" i="28"/>
  <c r="AG841" i="28"/>
  <c r="AF841" i="28"/>
  <c r="S449" i="28"/>
  <c r="P449" i="28"/>
  <c r="AD982" i="28"/>
  <c r="R982" i="28"/>
  <c r="AG982" i="28"/>
  <c r="P982" i="28"/>
  <c r="AD993" i="28"/>
  <c r="Q993" i="28"/>
  <c r="T993" i="28"/>
  <c r="AF854" i="28"/>
  <c r="AD854" i="28"/>
  <c r="AC854" i="28"/>
  <c r="AD621" i="28"/>
  <c r="AH621" i="28"/>
  <c r="AC621" i="28"/>
  <c r="AD623" i="28"/>
  <c r="AH623" i="28"/>
  <c r="AG689" i="28"/>
  <c r="AF689" i="28"/>
  <c r="AC689" i="28"/>
  <c r="S632" i="28"/>
  <c r="AC632" i="28"/>
  <c r="P632" i="28"/>
  <c r="AG632" i="28"/>
  <c r="AD632" i="28"/>
  <c r="AH465" i="28"/>
  <c r="U465" i="28"/>
  <c r="AF465" i="28"/>
  <c r="S636" i="28"/>
  <c r="AF636" i="28"/>
  <c r="AC636" i="28"/>
  <c r="AE931" i="28"/>
  <c r="AH931" i="28"/>
  <c r="U931" i="28"/>
  <c r="AE526" i="28"/>
  <c r="P526" i="28"/>
  <c r="P412" i="28"/>
  <c r="P170" i="28"/>
  <c r="P298" i="28"/>
  <c r="AE433" i="28"/>
  <c r="AC669" i="28"/>
  <c r="AF140" i="28"/>
  <c r="AC324" i="28"/>
  <c r="AE917" i="28"/>
  <c r="AC587" i="28"/>
  <c r="AF506" i="28"/>
  <c r="AH34" i="28"/>
  <c r="AE991" i="28"/>
  <c r="AC650" i="28"/>
  <c r="AF1003" i="28"/>
  <c r="AF424" i="28"/>
  <c r="AH636" i="28"/>
  <c r="AH328" i="28"/>
  <c r="AF650" i="28"/>
  <c r="Q109" i="28"/>
  <c r="U15" i="28"/>
  <c r="AH324" i="28"/>
  <c r="Q613" i="28"/>
  <c r="Q937" i="28"/>
  <c r="S468" i="28"/>
  <c r="S609" i="28"/>
  <c r="U352" i="28"/>
  <c r="U733" i="28"/>
  <c r="AC607" i="28"/>
  <c r="AG933" i="28"/>
  <c r="AH29" i="28"/>
  <c r="AF314" i="28"/>
  <c r="AE460" i="28"/>
  <c r="AE625" i="28"/>
  <c r="AH390" i="28"/>
  <c r="AG640" i="28"/>
  <c r="AD689" i="28"/>
  <c r="AF819" i="28"/>
  <c r="U469" i="28"/>
  <c r="AC328" i="28"/>
  <c r="R650" i="28"/>
  <c r="U685" i="28"/>
  <c r="Q15" i="28"/>
  <c r="T918" i="28"/>
  <c r="Q1003" i="28"/>
  <c r="AH340" i="28"/>
  <c r="AC21" i="28"/>
  <c r="AD917" i="28"/>
  <c r="AH902" i="28"/>
  <c r="AC902" i="28"/>
  <c r="T265" i="28"/>
  <c r="Q453" i="28"/>
  <c r="AC905" i="28"/>
  <c r="AE78" i="28"/>
  <c r="T367" i="28"/>
  <c r="P360" i="28"/>
  <c r="T582" i="28"/>
  <c r="AF873" i="28"/>
  <c r="AH611" i="28"/>
  <c r="T819" i="28"/>
  <c r="P120" i="28"/>
  <c r="Q480" i="28"/>
  <c r="AE439" i="28"/>
  <c r="AD480" i="28"/>
  <c r="AC653" i="28"/>
  <c r="AF933" i="28"/>
  <c r="AD21" i="28"/>
  <c r="AF21" i="28"/>
  <c r="Q398" i="28"/>
  <c r="AH607" i="28"/>
  <c r="T347" i="28"/>
  <c r="AE42" i="28"/>
  <c r="T931" i="28"/>
  <c r="P548" i="28"/>
  <c r="T776" i="28"/>
  <c r="U776" i="28"/>
  <c r="U959" i="28"/>
  <c r="S959" i="28"/>
  <c r="P959" i="28"/>
  <c r="T745" i="28"/>
  <c r="Q745" i="28"/>
  <c r="T342" i="28"/>
  <c r="Q342" i="28"/>
  <c r="R625" i="28"/>
  <c r="AD625" i="28"/>
  <c r="Q854" i="28"/>
  <c r="T854" i="28"/>
  <c r="S526" i="28"/>
  <c r="AD526" i="28"/>
  <c r="AH526" i="28"/>
  <c r="U600" i="28"/>
  <c r="AG600" i="28"/>
  <c r="S446" i="28"/>
  <c r="P446" i="28"/>
  <c r="AE819" i="28"/>
  <c r="AH819" i="28"/>
  <c r="AC819" i="28"/>
  <c r="AD819" i="28"/>
  <c r="U819" i="28"/>
  <c r="Q819" i="28"/>
  <c r="AG819" i="28"/>
  <c r="T920" i="28"/>
  <c r="Q920" i="28"/>
  <c r="Q431" i="28"/>
  <c r="AG431" i="28"/>
  <c r="P324" i="28"/>
  <c r="R324" i="28"/>
  <c r="AG324" i="28"/>
  <c r="AG390" i="28"/>
  <c r="P390" i="28"/>
  <c r="AF328" i="28"/>
  <c r="R328" i="28"/>
  <c r="P328" i="28"/>
  <c r="AD506" i="28"/>
  <c r="AH506" i="28"/>
  <c r="T237" i="28"/>
  <c r="Q237" i="28"/>
  <c r="U745" i="28"/>
  <c r="AD594" i="28"/>
  <c r="U529" i="28"/>
  <c r="U557" i="28"/>
  <c r="AF793" i="28"/>
  <c r="AE518" i="28"/>
  <c r="AG152" i="28"/>
  <c r="AE845" i="28"/>
  <c r="AF36" i="28"/>
  <c r="AG1003" i="28"/>
  <c r="U424" i="28"/>
  <c r="AH917" i="28"/>
  <c r="AH686" i="28"/>
  <c r="T269" i="28"/>
  <c r="Q269" i="28"/>
  <c r="T399" i="28"/>
  <c r="Q399" i="28"/>
  <c r="AC506" i="28"/>
  <c r="AE506" i="28"/>
  <c r="P479" i="28"/>
  <c r="AG479" i="28"/>
  <c r="AG958" i="28"/>
  <c r="AH958" i="28"/>
  <c r="T903" i="28"/>
  <c r="Q903" i="28"/>
  <c r="U903" i="28"/>
  <c r="AC903" i="28"/>
  <c r="S902" i="28"/>
  <c r="AG902" i="28"/>
  <c r="P902" i="28"/>
  <c r="Q447" i="28"/>
  <c r="T447" i="28"/>
  <c r="AE650" i="28"/>
  <c r="S998" i="28"/>
  <c r="U998" i="28"/>
  <c r="T636" i="28"/>
  <c r="AD636" i="28"/>
  <c r="AE468" i="28"/>
  <c r="AD468" i="28"/>
  <c r="AG650" i="28"/>
  <c r="U640" i="28"/>
  <c r="Q776" i="28"/>
  <c r="AE951" i="28"/>
  <c r="U468" i="28"/>
  <c r="T1003" i="28"/>
  <c r="AF340" i="28"/>
  <c r="P106" i="28"/>
  <c r="AE234" i="28"/>
  <c r="Q299" i="28"/>
  <c r="AG765" i="28"/>
  <c r="AD648" i="28"/>
  <c r="AG875" i="28"/>
  <c r="U981" i="28"/>
  <c r="AD681" i="28"/>
  <c r="AG903" i="28"/>
  <c r="AG587" i="28"/>
  <c r="AH939" i="28"/>
  <c r="AF615" i="28"/>
  <c r="U791" i="28"/>
  <c r="AH568" i="28"/>
  <c r="AE959" i="28"/>
  <c r="AD918" i="28"/>
  <c r="AG471" i="28"/>
  <c r="AD999" i="28"/>
  <c r="R272" i="28"/>
  <c r="P272" i="28"/>
  <c r="AD610" i="28"/>
  <c r="AH610" i="28"/>
  <c r="AD931" i="28"/>
  <c r="P931" i="28"/>
  <c r="P875" i="28"/>
  <c r="AE142" i="28"/>
  <c r="AG885" i="28"/>
  <c r="T141" i="28"/>
  <c r="Q141" i="28"/>
  <c r="AE995" i="28"/>
  <c r="P995" i="28"/>
  <c r="AD1003" i="28"/>
  <c r="U1003" i="28"/>
  <c r="AH314" i="28"/>
  <c r="S314" i="28"/>
  <c r="T350" i="28"/>
  <c r="U350" i="28"/>
  <c r="AD909" i="28"/>
  <c r="Q790" i="28"/>
  <c r="T790" i="28"/>
  <c r="R460" i="28"/>
  <c r="P460" i="28"/>
  <c r="S390" i="28"/>
  <c r="AF390" i="28"/>
  <c r="AD390" i="28"/>
  <c r="R598" i="28"/>
  <c r="P598" i="28"/>
  <c r="U655" i="28"/>
  <c r="S875" i="28"/>
  <c r="AG681" i="28"/>
  <c r="AH745" i="28"/>
  <c r="AE745" i="28"/>
  <c r="AC749" i="28"/>
  <c r="S705" i="28"/>
  <c r="P610" i="28"/>
  <c r="AG610" i="28"/>
  <c r="P318" i="28"/>
  <c r="T431" i="28"/>
  <c r="U875" i="28"/>
  <c r="AD745" i="28"/>
  <c r="P745" i="28"/>
  <c r="R610" i="28"/>
  <c r="AC610" i="28"/>
  <c r="AG931" i="28"/>
  <c r="AC875" i="28"/>
  <c r="U854" i="28"/>
  <c r="AE172" i="28"/>
  <c r="AG412" i="28"/>
  <c r="Q390" i="28"/>
  <c r="U785" i="28"/>
  <c r="U582" i="28"/>
  <c r="U603" i="28"/>
  <c r="U460" i="28"/>
  <c r="P422" i="28"/>
  <c r="U636" i="28"/>
  <c r="AG362" i="28"/>
  <c r="T332" i="28"/>
  <c r="Q332" i="28"/>
  <c r="AH332" i="28"/>
  <c r="Q392" i="28"/>
  <c r="T392" i="28"/>
  <c r="R713" i="28"/>
  <c r="P713" i="28"/>
  <c r="U899" i="28"/>
  <c r="S899" i="28"/>
  <c r="U870" i="28"/>
  <c r="Q870" i="28"/>
  <c r="U591" i="28"/>
  <c r="S591" i="28"/>
  <c r="P623" i="28"/>
  <c r="S623" i="28"/>
  <c r="AF623" i="28"/>
  <c r="Q689" i="28"/>
  <c r="T689" i="28"/>
  <c r="R887" i="28"/>
  <c r="P887" i="28"/>
  <c r="AH887" i="28"/>
  <c r="AE887" i="28"/>
  <c r="U518" i="28"/>
  <c r="AD518" i="28"/>
  <c r="P518" i="28"/>
  <c r="AH518" i="28"/>
  <c r="Q913" i="28"/>
  <c r="T913" i="28"/>
  <c r="R871" i="28"/>
  <c r="P871" i="28"/>
  <c r="AE871" i="28"/>
  <c r="AF871" i="28"/>
  <c r="AD871" i="28"/>
  <c r="AD744" i="28"/>
  <c r="AH744" i="28"/>
  <c r="Q744" i="28"/>
  <c r="AC744" i="28"/>
  <c r="AF744" i="28"/>
  <c r="U744" i="28"/>
  <c r="T744" i="28"/>
  <c r="AG744" i="28"/>
  <c r="Q648" i="28"/>
  <c r="T648" i="28"/>
  <c r="T446" i="28"/>
  <c r="AE446" i="28"/>
  <c r="Q446" i="28"/>
  <c r="AG446" i="28"/>
  <c r="U871" i="28"/>
  <c r="S871" i="28"/>
  <c r="T655" i="28"/>
  <c r="AH655" i="28"/>
  <c r="AG518" i="28"/>
  <c r="AE744" i="28"/>
  <c r="U907" i="28"/>
  <c r="T870" i="28"/>
  <c r="S518" i="28"/>
  <c r="T630" i="28"/>
  <c r="Q630" i="28"/>
  <c r="P651" i="28"/>
  <c r="S651" i="28"/>
  <c r="Q428" i="28"/>
  <c r="AC428" i="28"/>
  <c r="T173" i="28"/>
  <c r="Q173" i="28"/>
  <c r="R658" i="28"/>
  <c r="AH658" i="28"/>
  <c r="P658" i="28"/>
  <c r="S982" i="28"/>
  <c r="U982" i="28"/>
  <c r="AF518" i="28"/>
  <c r="AC518" i="28"/>
  <c r="AG871" i="28"/>
  <c r="U564" i="28"/>
  <c r="U983" i="28"/>
  <c r="P669" i="28"/>
  <c r="S669" i="28"/>
  <c r="Q814" i="28"/>
  <c r="U814" i="28"/>
  <c r="Q803" i="28"/>
  <c r="AC803" i="28"/>
  <c r="T803" i="28"/>
  <c r="AG803" i="28"/>
  <c r="AF803" i="28"/>
  <c r="S935" i="28"/>
  <c r="U935" i="28"/>
  <c r="T817" i="28"/>
  <c r="Q817" i="28"/>
  <c r="AG318" i="28"/>
  <c r="AD318" i="28"/>
  <c r="Q404" i="28"/>
  <c r="T404" i="28"/>
  <c r="R685" i="28"/>
  <c r="P685" i="28"/>
  <c r="R406" i="28"/>
  <c r="AE406" i="28"/>
  <c r="AE232" i="28"/>
  <c r="AD885" i="28"/>
  <c r="AE324" i="28"/>
  <c r="AD598" i="28"/>
  <c r="AE648" i="28"/>
  <c r="AG686" i="28"/>
  <c r="P983" i="28"/>
  <c r="T935" i="28"/>
  <c r="AG717" i="28"/>
  <c r="AH548" i="28"/>
  <c r="AC983" i="28"/>
  <c r="T860" i="28"/>
  <c r="AG983" i="28"/>
  <c r="AD446" i="28"/>
  <c r="AC446" i="28"/>
  <c r="AH587" i="28"/>
  <c r="U446" i="28"/>
  <c r="U867" i="28"/>
  <c r="U467" i="28"/>
  <c r="AF446" i="28"/>
  <c r="AH446" i="28"/>
  <c r="AD950" i="28"/>
  <c r="AE452" i="28"/>
  <c r="U632" i="28"/>
  <c r="U736" i="28"/>
  <c r="AH827" i="28"/>
  <c r="AF902" i="28"/>
  <c r="AE982" i="28"/>
  <c r="AH640" i="28"/>
  <c r="AG995" i="28"/>
  <c r="AH995" i="28"/>
  <c r="U967" i="28"/>
  <c r="S967" i="28"/>
  <c r="S607" i="28"/>
  <c r="U607" i="28"/>
  <c r="U843" i="28"/>
  <c r="S843" i="28"/>
  <c r="AC623" i="28"/>
  <c r="Q623" i="28"/>
  <c r="AE623" i="28"/>
  <c r="Q875" i="28"/>
  <c r="AF875" i="28"/>
  <c r="Q931" i="28"/>
  <c r="AF931" i="28"/>
  <c r="U526" i="28"/>
  <c r="AC526" i="28"/>
  <c r="AD875" i="28"/>
  <c r="AE875" i="28"/>
  <c r="U805" i="28"/>
  <c r="AD216" i="28"/>
  <c r="AG216" i="28"/>
  <c r="U320" i="28"/>
  <c r="S320" i="28"/>
  <c r="T981" i="28"/>
  <c r="AF981" i="28"/>
  <c r="AF422" i="28"/>
  <c r="P653" i="28"/>
  <c r="R653" i="28"/>
  <c r="P636" i="28"/>
  <c r="AG636" i="28"/>
  <c r="AF526" i="28"/>
  <c r="AG526" i="28"/>
  <c r="AC931" i="28"/>
  <c r="Q205" i="28"/>
  <c r="T335" i="28"/>
  <c r="U609" i="28"/>
  <c r="AD600" i="28"/>
  <c r="P404" i="28"/>
  <c r="AC406" i="28"/>
  <c r="AE558" i="28"/>
  <c r="AE314" i="28"/>
  <c r="AH591" i="28"/>
  <c r="T272" i="28"/>
  <c r="AF272" i="28"/>
  <c r="Q498" i="28"/>
  <c r="T498" i="28"/>
  <c r="R950" i="28"/>
  <c r="AE950" i="28"/>
  <c r="AF950" i="28"/>
  <c r="U648" i="28"/>
  <c r="S648" i="28"/>
  <c r="P867" i="28"/>
  <c r="R867" i="28"/>
  <c r="P991" i="28"/>
  <c r="U991" i="28"/>
  <c r="AE815" i="28"/>
  <c r="AD815" i="28"/>
  <c r="Q815" i="28"/>
  <c r="S993" i="28"/>
  <c r="AC993" i="28"/>
  <c r="AF993" i="28"/>
  <c r="R15" i="28"/>
  <c r="AG15" i="28"/>
  <c r="U971" i="28"/>
  <c r="S971" i="28"/>
  <c r="S36" i="28"/>
  <c r="P36" i="28"/>
  <c r="AD36" i="28"/>
  <c r="AD825" i="28"/>
  <c r="Q825" i="28"/>
  <c r="T657" i="28"/>
  <c r="AF657" i="28"/>
  <c r="AF600" i="28"/>
  <c r="AE600" i="28"/>
  <c r="AC600" i="28"/>
  <c r="AH600" i="28"/>
  <c r="AC424" i="28"/>
  <c r="AH424" i="28"/>
  <c r="P406" i="28"/>
  <c r="P424" i="28"/>
  <c r="AH272" i="28"/>
  <c r="P26" i="28"/>
  <c r="AC422" i="28"/>
  <c r="T924" i="28"/>
  <c r="Q924" i="28"/>
  <c r="AE939" i="28"/>
  <c r="P717" i="28"/>
  <c r="AD717" i="28"/>
  <c r="AF562" i="28"/>
  <c r="AG562" i="28"/>
  <c r="AC15" i="28"/>
  <c r="P643" i="28"/>
  <c r="AH982" i="28"/>
  <c r="AD29" i="28"/>
  <c r="AF29" i="28"/>
  <c r="AH452" i="28"/>
  <c r="S422" i="28"/>
  <c r="AE905" i="28"/>
  <c r="AH648" i="28"/>
  <c r="AG648" i="28"/>
  <c r="AF15" i="28"/>
  <c r="AE424" i="28"/>
  <c r="AE993" i="28"/>
  <c r="Q841" i="28"/>
  <c r="S991" i="28"/>
  <c r="P600" i="28"/>
  <c r="AC591" i="28"/>
  <c r="AH885" i="28"/>
  <c r="P885" i="28"/>
  <c r="AE885" i="28"/>
  <c r="AF885" i="28"/>
  <c r="T428" i="28"/>
  <c r="AE428" i="28"/>
  <c r="AH428" i="28"/>
  <c r="T43" i="28"/>
  <c r="Q43" i="28"/>
  <c r="T171" i="28"/>
  <c r="Q171" i="28"/>
  <c r="Q361" i="28"/>
  <c r="T361" i="28"/>
  <c r="AE1003" i="28"/>
  <c r="AH1003" i="28"/>
  <c r="T449" i="28"/>
  <c r="U449" i="28"/>
  <c r="Q791" i="28"/>
  <c r="T791" i="28"/>
  <c r="AF42" i="28"/>
  <c r="AF469" i="28"/>
  <c r="U94" i="28"/>
  <c r="AF7" i="28"/>
  <c r="AE556" i="28"/>
  <c r="AH24" i="28"/>
  <c r="U562" i="28"/>
  <c r="AC174" i="28"/>
  <c r="AE729" i="28"/>
  <c r="AE870" i="28"/>
  <c r="AG825" i="28"/>
  <c r="Q370" i="28"/>
  <c r="T370" i="28"/>
  <c r="R444" i="28"/>
  <c r="AF444" i="28"/>
  <c r="S592" i="28"/>
  <c r="AH592" i="28"/>
  <c r="P592" i="28"/>
  <c r="AC592" i="28"/>
  <c r="AE592" i="28"/>
  <c r="AD592" i="28"/>
  <c r="AF592" i="28"/>
  <c r="U592" i="28"/>
  <c r="AG592" i="28"/>
  <c r="R591" i="28"/>
  <c r="P591" i="28"/>
  <c r="AC826" i="28"/>
  <c r="AH826" i="28"/>
  <c r="P599" i="28"/>
  <c r="S599" i="28"/>
  <c r="AH599" i="28"/>
  <c r="AD599" i="28"/>
  <c r="T623" i="28"/>
  <c r="AG623" i="28"/>
  <c r="R835" i="28"/>
  <c r="T671" i="28"/>
  <c r="P444" i="28"/>
  <c r="Q412" i="28"/>
  <c r="T412" i="28"/>
  <c r="T29" i="28"/>
  <c r="Q29" i="28"/>
  <c r="S477" i="28"/>
  <c r="AH477" i="28"/>
  <c r="S6" i="28"/>
  <c r="P6" i="28"/>
  <c r="AE469" i="28"/>
  <c r="T633" i="28"/>
  <c r="U623" i="28"/>
  <c r="T815" i="28"/>
  <c r="R600" i="28"/>
  <c r="U689" i="28"/>
  <c r="S689" i="28"/>
  <c r="P981" i="28"/>
  <c r="AG981" i="28"/>
  <c r="AG599" i="28"/>
  <c r="AC599" i="28"/>
  <c r="U392" i="28"/>
  <c r="AD818" i="28"/>
  <c r="AG977" i="28"/>
  <c r="AG629" i="28"/>
  <c r="AH574" i="28"/>
  <c r="AC886" i="28"/>
  <c r="AE445" i="28"/>
  <c r="AF886" i="28"/>
  <c r="U951" i="28"/>
  <c r="Q437" i="28"/>
  <c r="P254" i="28"/>
  <c r="AC603" i="28"/>
  <c r="P815" i="28"/>
  <c r="P440" i="28"/>
  <c r="AC609" i="28"/>
  <c r="AC611" i="28"/>
  <c r="AC951" i="28"/>
  <c r="AE318" i="28"/>
  <c r="AD436" i="28"/>
  <c r="AD6" i="28"/>
  <c r="T459" i="28"/>
  <c r="Q459" i="28"/>
  <c r="U881" i="28"/>
  <c r="Q881" i="28"/>
  <c r="P634" i="28"/>
  <c r="AC634" i="28"/>
  <c r="AE634" i="28"/>
  <c r="AG634" i="28"/>
  <c r="AF703" i="28"/>
  <c r="AE703" i="28"/>
  <c r="AD703" i="28"/>
  <c r="AC703" i="28"/>
  <c r="P703" i="28"/>
  <c r="S703" i="28"/>
  <c r="AH556" i="28"/>
  <c r="AD629" i="28"/>
  <c r="AF818" i="28"/>
  <c r="P977" i="28"/>
  <c r="AD977" i="28"/>
  <c r="AD634" i="28"/>
  <c r="AC643" i="28"/>
  <c r="S392" i="28"/>
  <c r="S634" i="28"/>
  <c r="P905" i="28"/>
  <c r="AD905" i="28"/>
  <c r="P939" i="28"/>
  <c r="AC939" i="28"/>
  <c r="AF594" i="28"/>
  <c r="U548" i="28"/>
  <c r="AC877" i="28"/>
  <c r="AH703" i="28"/>
  <c r="Q957" i="28"/>
  <c r="T957" i="28"/>
  <c r="S24" i="28"/>
  <c r="U24" i="28"/>
  <c r="Q609" i="28"/>
  <c r="AF609" i="28"/>
  <c r="AH977" i="28"/>
  <c r="AH634" i="28"/>
  <c r="T94" i="28"/>
  <c r="AE408" i="28"/>
  <c r="AF973" i="28"/>
  <c r="AD548" i="28"/>
  <c r="AH905" i="28"/>
  <c r="AG905" i="28"/>
  <c r="AD939" i="28"/>
  <c r="T756" i="28"/>
  <c r="AF634" i="28"/>
  <c r="AE548" i="28"/>
  <c r="T408" i="28"/>
  <c r="S548" i="28"/>
  <c r="AH845" i="28"/>
  <c r="S905" i="28"/>
  <c r="U510" i="28"/>
  <c r="U703" i="28"/>
  <c r="P24" i="28"/>
  <c r="AE24" i="28"/>
  <c r="R24" i="28"/>
  <c r="AD24" i="28"/>
  <c r="AG24" i="28"/>
  <c r="AC24" i="28"/>
  <c r="AF24" i="28"/>
  <c r="T869" i="28"/>
  <c r="AG703" i="28"/>
  <c r="T435" i="28"/>
  <c r="Q435" i="28"/>
  <c r="AD959" i="28"/>
  <c r="AC959" i="28"/>
  <c r="R913" i="28"/>
  <c r="AH913" i="28"/>
  <c r="AD913" i="28"/>
  <c r="AE686" i="28"/>
  <c r="AD686" i="28"/>
  <c r="AC686" i="28"/>
  <c r="P686" i="28"/>
  <c r="R983" i="28"/>
  <c r="AH983" i="28"/>
  <c r="AE983" i="28"/>
  <c r="AD983" i="28"/>
  <c r="U720" i="28"/>
  <c r="S720" i="28"/>
  <c r="AF720" i="28"/>
  <c r="S621" i="28"/>
  <c r="U621" i="28"/>
  <c r="AC36" i="28"/>
  <c r="U36" i="28"/>
  <c r="P202" i="28"/>
  <c r="AF998" i="28"/>
  <c r="AC532" i="28"/>
  <c r="AF406" i="28"/>
  <c r="AF881" i="28"/>
  <c r="AE498" i="28"/>
  <c r="AE609" i="28"/>
  <c r="AD550" i="28"/>
  <c r="AH432" i="28"/>
  <c r="AH937" i="28"/>
  <c r="AD412" i="28"/>
  <c r="AG899" i="28"/>
  <c r="AC899" i="28"/>
  <c r="Q375" i="28"/>
  <c r="T375" i="28"/>
  <c r="T414" i="28"/>
  <c r="Q414" i="28"/>
  <c r="Q328" i="28"/>
  <c r="U328" i="28"/>
  <c r="T328" i="28"/>
  <c r="U950" i="28"/>
  <c r="S950" i="28"/>
  <c r="Q945" i="28"/>
  <c r="T945" i="28"/>
  <c r="AD653" i="28"/>
  <c r="AF653" i="28"/>
  <c r="AG653" i="28"/>
  <c r="AE653" i="28"/>
  <c r="AC887" i="28"/>
  <c r="AD887" i="28"/>
  <c r="Q887" i="28"/>
  <c r="AG887" i="28"/>
  <c r="AD328" i="28"/>
  <c r="AG328" i="28"/>
  <c r="AH950" i="28"/>
  <c r="AC950" i="28"/>
  <c r="Q360" i="28"/>
  <c r="T887" i="28"/>
  <c r="AG945" i="28"/>
  <c r="T932" i="28"/>
  <c r="Q932" i="28"/>
  <c r="Q329" i="28"/>
  <c r="T329" i="28"/>
  <c r="Q393" i="28"/>
  <c r="T393" i="28"/>
  <c r="AG428" i="28"/>
  <c r="R428" i="28"/>
  <c r="AD945" i="28"/>
  <c r="AE945" i="28"/>
  <c r="AG826" i="28"/>
  <c r="AF826" i="28"/>
  <c r="AE826" i="28"/>
  <c r="R826" i="28"/>
  <c r="P826" i="28"/>
  <c r="AD826" i="28"/>
  <c r="R945" i="28"/>
  <c r="AC945" i="28"/>
  <c r="AH945" i="28"/>
  <c r="AF945" i="28"/>
  <c r="S659" i="28"/>
  <c r="U659" i="28"/>
  <c r="AG827" i="28"/>
  <c r="U827" i="28"/>
  <c r="Q991" i="28"/>
  <c r="T991" i="28"/>
  <c r="Q422" i="28"/>
  <c r="T422" i="28"/>
  <c r="AH657" i="28"/>
  <c r="Q657" i="28"/>
  <c r="AH594" i="28"/>
  <c r="Q594" i="28"/>
  <c r="AD428" i="28"/>
  <c r="AG382" i="28"/>
  <c r="AC94" i="28"/>
  <c r="AG603" i="28"/>
  <c r="AG26" i="28"/>
  <c r="U126" i="28"/>
  <c r="AD34" i="28"/>
  <c r="AG671" i="28"/>
  <c r="T805" i="28"/>
  <c r="AF805" i="28"/>
  <c r="Q805" i="28"/>
  <c r="Q506" i="28"/>
  <c r="T506" i="28"/>
  <c r="Q607" i="28"/>
  <c r="T607" i="28"/>
  <c r="P465" i="28"/>
  <c r="AC465" i="28"/>
  <c r="AE465" i="28"/>
  <c r="AD465" i="28"/>
  <c r="Q979" i="28"/>
  <c r="T979" i="28"/>
  <c r="Q927" i="28"/>
  <c r="U927" i="28"/>
  <c r="AD612" i="28"/>
  <c r="AC612" i="28"/>
  <c r="Q407" i="28"/>
  <c r="T407" i="28"/>
  <c r="AE903" i="28"/>
  <c r="AF903" i="28"/>
  <c r="S827" i="28"/>
  <c r="AF827" i="28"/>
  <c r="T460" i="28"/>
  <c r="Q460" i="28"/>
  <c r="AD886" i="28"/>
  <c r="AE886" i="28"/>
  <c r="R886" i="28"/>
  <c r="AH886" i="28"/>
  <c r="P999" i="28"/>
  <c r="S999" i="28"/>
  <c r="S578" i="28"/>
  <c r="U578" i="28"/>
  <c r="AD298" i="28"/>
  <c r="AC661" i="28"/>
  <c r="AF520" i="28"/>
  <c r="AH520" i="28"/>
  <c r="AG520" i="28"/>
  <c r="AG42" i="28"/>
  <c r="AD170" i="28"/>
  <c r="AH671" i="28"/>
  <c r="Q490" i="28"/>
  <c r="T490" i="28"/>
  <c r="AC1003" i="28"/>
  <c r="P1003" i="28"/>
  <c r="S28" i="28"/>
  <c r="AD28" i="28"/>
  <c r="P791" i="28"/>
  <c r="T909" i="28"/>
  <c r="AH909" i="28"/>
  <c r="AG877" i="28"/>
  <c r="AH28" i="28"/>
  <c r="AC542" i="28"/>
  <c r="U454" i="28"/>
  <c r="AF284" i="28"/>
  <c r="AC721" i="28"/>
  <c r="AC594" i="28"/>
  <c r="AC520" i="28"/>
  <c r="AE94" i="28"/>
  <c r="AF640" i="28"/>
  <c r="R621" i="28"/>
  <c r="AE621" i="28"/>
  <c r="AF621" i="28"/>
  <c r="AG621" i="28"/>
  <c r="R586" i="28"/>
  <c r="P586" i="28"/>
  <c r="AF825" i="28"/>
  <c r="U825" i="28"/>
  <c r="AE825" i="28"/>
  <c r="AH825" i="28"/>
  <c r="AC825" i="28"/>
  <c r="P825" i="28"/>
  <c r="S937" i="28"/>
  <c r="U937" i="28"/>
  <c r="U594" i="28"/>
  <c r="T594" i="28"/>
  <c r="AE591" i="28"/>
  <c r="AG591" i="28"/>
  <c r="AF591" i="28"/>
  <c r="AD591" i="28"/>
  <c r="R671" i="28"/>
  <c r="AF671" i="28"/>
  <c r="AE671" i="28"/>
  <c r="AD671" i="28"/>
  <c r="AC671" i="28"/>
  <c r="P671" i="28"/>
  <c r="AD430" i="28"/>
  <c r="U430" i="28"/>
  <c r="U658" i="28"/>
  <c r="AC658" i="28"/>
  <c r="T542" i="28"/>
  <c r="AE542" i="28"/>
  <c r="Q20" i="28"/>
  <c r="T20" i="28"/>
  <c r="Q542" i="28"/>
  <c r="T457" i="28"/>
  <c r="AE457" i="28"/>
  <c r="AD655" i="28"/>
  <c r="AF655" i="28"/>
  <c r="AG655" i="28"/>
  <c r="AE655" i="28"/>
  <c r="AG937" i="28"/>
  <c r="AG658" i="28"/>
  <c r="AG266" i="28"/>
  <c r="AH609" i="28"/>
  <c r="AG609" i="28"/>
  <c r="AE657" i="28"/>
  <c r="P520" i="28"/>
  <c r="AD520" i="28"/>
  <c r="AE598" i="28"/>
  <c r="Q947" i="28"/>
  <c r="T947" i="28"/>
  <c r="AE32" i="28"/>
  <c r="P436" i="28"/>
  <c r="R436" i="28"/>
  <c r="AG951" i="28"/>
  <c r="AD951" i="28"/>
  <c r="AD609" i="28"/>
  <c r="AC720" i="28"/>
  <c r="AG36" i="28"/>
  <c r="AH951" i="28"/>
  <c r="AE520" i="28"/>
  <c r="P899" i="28"/>
  <c r="AE36" i="28"/>
  <c r="P498" i="28"/>
  <c r="AE835" i="28"/>
  <c r="T444" i="28"/>
  <c r="Q444" i="28"/>
  <c r="P216" i="28"/>
  <c r="U506" i="28"/>
  <c r="AG999" i="28"/>
  <c r="AC34" i="28"/>
  <c r="AE582" i="28"/>
  <c r="U21" i="28"/>
  <c r="AG886" i="28"/>
  <c r="AF240" i="28"/>
  <c r="AE432" i="28"/>
  <c r="AG6" i="28"/>
  <c r="U414" i="28"/>
  <c r="AH935" i="28"/>
  <c r="T346" i="28"/>
  <c r="AG304" i="28"/>
  <c r="AG993" i="28"/>
  <c r="AG444" i="28"/>
  <c r="P33" i="28"/>
  <c r="AH6" i="28"/>
  <c r="AC444" i="28"/>
  <c r="P621" i="28"/>
  <c r="AC438" i="28"/>
  <c r="AC432" i="28"/>
  <c r="P432" i="28"/>
  <c r="AG240" i="28"/>
  <c r="AD444" i="28"/>
  <c r="AF432" i="28"/>
  <c r="AG477" i="28"/>
  <c r="P886" i="28"/>
  <c r="AD432" i="28"/>
  <c r="P993" i="28"/>
  <c r="AF510" i="28"/>
  <c r="AG881" i="28"/>
  <c r="AE444" i="28"/>
  <c r="AH993" i="28"/>
  <c r="P631" i="28"/>
  <c r="AG950" i="28"/>
  <c r="AF452" i="28"/>
  <c r="P652" i="28"/>
  <c r="AC440" i="28"/>
  <c r="AF982" i="28"/>
  <c r="AF927" i="28"/>
  <c r="AH642" i="28"/>
  <c r="AH631" i="28"/>
  <c r="AD443" i="28"/>
  <c r="AF454" i="28"/>
  <c r="AG432" i="28"/>
  <c r="AE479" i="28"/>
  <c r="U721" i="28"/>
  <c r="U346" i="28"/>
  <c r="AH919" i="28"/>
  <c r="AF838" i="28"/>
  <c r="AE74" i="28"/>
  <c r="AC681" i="28"/>
  <c r="AH240" i="28"/>
  <c r="P831" i="28"/>
  <c r="AF467" i="28"/>
  <c r="S665" i="28"/>
  <c r="P665" i="28"/>
  <c r="P190" i="28"/>
  <c r="AD190" i="28"/>
  <c r="AE190" i="28"/>
  <c r="AC190" i="28"/>
  <c r="U190" i="28"/>
  <c r="AF190" i="28"/>
  <c r="AH190" i="28"/>
  <c r="S190" i="28"/>
  <c r="P797" i="28"/>
  <c r="S797" i="28"/>
  <c r="P967" i="28"/>
  <c r="AD967" i="28"/>
  <c r="AC558" i="28"/>
  <c r="AF558" i="28"/>
  <c r="AG558" i="28"/>
  <c r="AH558" i="28"/>
  <c r="U849" i="28"/>
  <c r="Q849" i="28"/>
  <c r="AC849" i="28"/>
  <c r="U855" i="28"/>
  <c r="Q855" i="28"/>
  <c r="AE855" i="28"/>
  <c r="AD616" i="28"/>
  <c r="AF616" i="28"/>
  <c r="S616" i="28"/>
  <c r="AE616" i="28"/>
  <c r="U616" i="28"/>
  <c r="AH616" i="28"/>
  <c r="AD564" i="28"/>
  <c r="P564" i="28"/>
  <c r="AH907" i="28"/>
  <c r="AF907" i="28"/>
  <c r="AG907" i="28"/>
  <c r="AC870" i="28"/>
  <c r="AD870" i="28"/>
  <c r="AG870" i="28"/>
  <c r="P870" i="28"/>
  <c r="AE568" i="28"/>
  <c r="Q568" i="28"/>
  <c r="T568" i="28"/>
  <c r="P447" i="28"/>
  <c r="AE447" i="28"/>
  <c r="AF681" i="28"/>
  <c r="AF475" i="28"/>
  <c r="AH817" i="28"/>
  <c r="AH855" i="28"/>
  <c r="AC855" i="28"/>
  <c r="AG665" i="28"/>
  <c r="T411" i="28"/>
  <c r="AH564" i="28"/>
  <c r="AG564" i="28"/>
  <c r="AF449" i="28"/>
  <c r="AC616" i="28"/>
  <c r="S33" i="28"/>
  <c r="T772" i="28"/>
  <c r="AG935" i="28"/>
  <c r="AF870" i="28"/>
  <c r="AG616" i="28"/>
  <c r="T849" i="28"/>
  <c r="AG449" i="28"/>
  <c r="R582" i="28"/>
  <c r="P431" i="28"/>
  <c r="U431" i="28"/>
  <c r="AE431" i="28"/>
  <c r="S431" i="28"/>
  <c r="S701" i="28"/>
  <c r="P701" i="28"/>
  <c r="U324" i="28"/>
  <c r="AF324" i="28"/>
  <c r="T324" i="28"/>
  <c r="U318" i="28"/>
  <c r="AC318" i="28"/>
  <c r="Q318" i="28"/>
  <c r="Q781" i="28"/>
  <c r="T781" i="28"/>
  <c r="U781" i="28"/>
  <c r="AC781" i="28"/>
  <c r="S917" i="28"/>
  <c r="AG917" i="28"/>
  <c r="AF917" i="28"/>
  <c r="R26" i="28"/>
  <c r="AC26" i="28"/>
  <c r="T330" i="28"/>
  <c r="Q330" i="28"/>
  <c r="AC958" i="28"/>
  <c r="AD958" i="28"/>
  <c r="U958" i="28"/>
  <c r="Q266" i="28"/>
  <c r="T266" i="28"/>
  <c r="R590" i="28"/>
  <c r="P590" i="28"/>
  <c r="AD590" i="28"/>
  <c r="R640" i="28"/>
  <c r="P640" i="28"/>
  <c r="AE640" i="28"/>
  <c r="AD640" i="28"/>
  <c r="T158" i="28"/>
  <c r="AE753" i="28"/>
  <c r="AC935" i="28"/>
  <c r="AC967" i="28"/>
  <c r="AD42" i="28"/>
  <c r="AF564" i="28"/>
  <c r="AC564" i="28"/>
  <c r="AD449" i="28"/>
  <c r="P616" i="28"/>
  <c r="S831" i="28"/>
  <c r="U33" i="28"/>
  <c r="AG967" i="28"/>
  <c r="AH870" i="28"/>
  <c r="S447" i="28"/>
  <c r="S414" i="28"/>
  <c r="AC568" i="28"/>
  <c r="R467" i="28"/>
  <c r="AG190" i="28"/>
  <c r="U27" i="28"/>
  <c r="T27" i="28"/>
  <c r="AC831" i="28"/>
  <c r="R435" i="28"/>
  <c r="AD435" i="28"/>
  <c r="AG422" i="28"/>
  <c r="AE422" i="28"/>
  <c r="AH422" i="28"/>
  <c r="Q985" i="28"/>
  <c r="AH985" i="28"/>
  <c r="AG314" i="28"/>
  <c r="AC314" i="28"/>
  <c r="AF935" i="28"/>
  <c r="AC867" i="28"/>
  <c r="AH867" i="28"/>
  <c r="AG867" i="28"/>
  <c r="AF867" i="28"/>
  <c r="R827" i="28"/>
  <c r="AC827" i="28"/>
  <c r="U815" i="28"/>
  <c r="AC815" i="28"/>
  <c r="AH815" i="28"/>
  <c r="S815" i="28"/>
  <c r="AG815" i="28"/>
  <c r="AF815" i="28"/>
  <c r="R449" i="28"/>
  <c r="AE449" i="28"/>
  <c r="AH449" i="28"/>
  <c r="AC449" i="28"/>
  <c r="R991" i="28"/>
  <c r="AG991" i="28"/>
  <c r="AF991" i="28"/>
  <c r="AC991" i="28"/>
  <c r="AH991" i="28"/>
  <c r="AC625" i="28"/>
  <c r="P625" i="28"/>
  <c r="U390" i="28"/>
  <c r="AE390" i="28"/>
  <c r="AC390" i="28"/>
  <c r="U918" i="28"/>
  <c r="AC918" i="28"/>
  <c r="T440" i="28"/>
  <c r="AH440" i="28"/>
  <c r="AH447" i="28"/>
  <c r="P510" i="28"/>
  <c r="AG510" i="28"/>
  <c r="AF831" i="28"/>
  <c r="AE997" i="28"/>
  <c r="AF855" i="28"/>
  <c r="AH967" i="28"/>
  <c r="AF665" i="28"/>
  <c r="AG447" i="28"/>
  <c r="AE564" i="28"/>
  <c r="AE206" i="28"/>
  <c r="U831" i="28"/>
  <c r="S925" i="28"/>
  <c r="R870" i="28"/>
  <c r="U447" i="28"/>
  <c r="Q449" i="28"/>
  <c r="R558" i="28"/>
  <c r="R907" i="28"/>
  <c r="AD991" i="28"/>
  <c r="U681" i="28"/>
  <c r="S681" i="28"/>
  <c r="AE681" i="28"/>
  <c r="AH681" i="28"/>
  <c r="T933" i="28"/>
  <c r="AD933" i="28"/>
  <c r="Q424" i="28"/>
  <c r="AG424" i="28"/>
  <c r="AD424" i="28"/>
  <c r="T424" i="28"/>
  <c r="S550" i="28"/>
  <c r="P550" i="28"/>
  <c r="U440" i="28"/>
  <c r="AE607" i="28"/>
  <c r="AF607" i="28"/>
  <c r="Q343" i="28"/>
  <c r="T343" i="28"/>
  <c r="T532" i="28"/>
  <c r="AG532" i="28"/>
  <c r="AF532" i="28"/>
  <c r="AD532" i="28"/>
  <c r="AE532" i="28"/>
  <c r="AH532" i="28"/>
  <c r="T598" i="28"/>
  <c r="AF598" i="28"/>
  <c r="AE717" i="28"/>
  <c r="AF717" i="28"/>
  <c r="AC717" i="28"/>
  <c r="AG784" i="28"/>
  <c r="AC784" i="28"/>
  <c r="U784" i="28"/>
  <c r="AF784" i="28"/>
  <c r="AG456" i="28"/>
  <c r="AD456" i="28"/>
  <c r="S469" i="28"/>
  <c r="AC469" i="28"/>
  <c r="P469" i="28"/>
  <c r="AG469" i="28"/>
  <c r="S460" i="28"/>
  <c r="AC460" i="28"/>
  <c r="Q436" i="28"/>
  <c r="T436" i="28"/>
  <c r="AG436" i="28"/>
  <c r="U436" i="28"/>
  <c r="AH436" i="28"/>
  <c r="AE436" i="28"/>
  <c r="AG720" i="28"/>
  <c r="R720" i="28"/>
  <c r="AE720" i="28"/>
  <c r="P720" i="28"/>
  <c r="AD720" i="28"/>
  <c r="AH720" i="28"/>
  <c r="S438" i="28"/>
  <c r="AH438" i="28"/>
  <c r="AG438" i="28"/>
  <c r="AD438" i="28"/>
  <c r="AF438" i="28"/>
  <c r="AE438" i="28"/>
  <c r="P438" i="28"/>
  <c r="Q639" i="28"/>
  <c r="AE639" i="28"/>
  <c r="AF639" i="28"/>
  <c r="T639" i="28"/>
  <c r="U639" i="28"/>
  <c r="AC586" i="28"/>
  <c r="S586" i="28"/>
  <c r="AH586" i="28"/>
  <c r="U586" i="28"/>
  <c r="AD586" i="28"/>
  <c r="AE586" i="28"/>
  <c r="AG586" i="28"/>
  <c r="AF586" i="28"/>
  <c r="U6" i="28"/>
  <c r="Q6" i="28"/>
  <c r="AC6" i="28"/>
  <c r="T6" i="28"/>
  <c r="AE6" i="28"/>
  <c r="AF6" i="28"/>
  <c r="AD937" i="28"/>
  <c r="P937" i="28"/>
  <c r="AE937" i="28"/>
  <c r="AF937" i="28"/>
  <c r="AC937" i="28"/>
  <c r="R937" i="28"/>
  <c r="P370" i="28"/>
  <c r="U491" i="28"/>
  <c r="AE733" i="28"/>
  <c r="AD240" i="28"/>
  <c r="AE60" i="28"/>
  <c r="U665" i="28"/>
  <c r="AD344" i="28"/>
  <c r="P352" i="28"/>
  <c r="AE587" i="28"/>
  <c r="AH615" i="28"/>
  <c r="AG568" i="28"/>
  <c r="AF447" i="28"/>
  <c r="AE867" i="28"/>
  <c r="AH652" i="28"/>
  <c r="T432" i="28"/>
  <c r="Q432" i="28"/>
  <c r="AC701" i="28"/>
  <c r="AG74" i="28"/>
  <c r="AF56" i="28"/>
  <c r="AG288" i="28"/>
  <c r="AE467" i="28"/>
  <c r="AC941" i="28"/>
  <c r="AF332" i="28"/>
  <c r="P582" i="28"/>
  <c r="AF436" i="28"/>
  <c r="AH25" i="28"/>
  <c r="AF797" i="28"/>
  <c r="Q973" i="28"/>
  <c r="U428" i="28"/>
  <c r="AG342" i="28"/>
  <c r="AD588" i="28"/>
  <c r="AD558" i="28"/>
  <c r="AE398" i="28"/>
  <c r="AD650" i="28"/>
  <c r="AC436" i="28"/>
  <c r="S432" i="28"/>
  <c r="U432" i="28"/>
  <c r="T36" i="28"/>
  <c r="Q36" i="28"/>
  <c r="AF790" i="28"/>
  <c r="P918" i="28"/>
  <c r="AG918" i="28"/>
  <c r="S452" i="28"/>
  <c r="U633" i="28"/>
  <c r="Q831" i="28"/>
  <c r="T835" i="28"/>
  <c r="AD447" i="28"/>
  <c r="AD835" i="28"/>
  <c r="AG814" i="28"/>
  <c r="S918" i="28"/>
  <c r="T987" i="28"/>
  <c r="Q652" i="28"/>
  <c r="T107" i="28"/>
  <c r="T235" i="28"/>
  <c r="AE935" i="28"/>
  <c r="T944" i="28"/>
  <c r="AD15" i="28"/>
  <c r="P30" i="28"/>
  <c r="AE412" i="28"/>
  <c r="AF631" i="28"/>
  <c r="AC869" i="28"/>
  <c r="AG652" i="28"/>
  <c r="AD440" i="28"/>
  <c r="P913" i="28"/>
  <c r="AG710" i="28"/>
  <c r="AE927" i="28"/>
  <c r="P642" i="28"/>
  <c r="AF443" i="28"/>
  <c r="P378" i="28"/>
  <c r="AD652" i="28"/>
  <c r="AG959" i="28"/>
  <c r="AF652" i="28"/>
  <c r="R652" i="28"/>
  <c r="P477" i="28"/>
  <c r="AE15" i="28"/>
  <c r="AH444" i="28"/>
  <c r="AC477" i="28"/>
  <c r="AF457" i="28"/>
  <c r="AG750" i="28"/>
  <c r="AH831" i="28"/>
  <c r="AH456" i="28"/>
  <c r="AF918" i="28"/>
  <c r="AF479" i="28"/>
  <c r="AC479" i="28"/>
  <c r="AE721" i="28"/>
  <c r="AE82" i="28"/>
  <c r="AC913" i="28"/>
  <c r="Q959" i="28"/>
  <c r="AF431" i="28"/>
  <c r="AC835" i="28"/>
  <c r="U873" i="28"/>
  <c r="AD791" i="28"/>
  <c r="AC342" i="28"/>
  <c r="AH460" i="28"/>
  <c r="T877" i="28"/>
  <c r="T814" i="28"/>
  <c r="T650" i="28"/>
  <c r="S16" i="28"/>
  <c r="P388" i="28"/>
  <c r="AD460" i="28"/>
  <c r="AF913" i="28"/>
  <c r="AC652" i="28"/>
  <c r="AD452" i="28"/>
  <c r="AG440" i="28"/>
  <c r="AF440" i="28"/>
  <c r="AC777" i="28"/>
  <c r="AG913" i="28"/>
  <c r="AE913" i="28"/>
  <c r="AG831" i="28"/>
  <c r="U479" i="28"/>
  <c r="AE652" i="28"/>
  <c r="AG34" i="28"/>
  <c r="AE28" i="28"/>
  <c r="AG615" i="28"/>
  <c r="Q440" i="28"/>
  <c r="AD827" i="28"/>
  <c r="AH650" i="28"/>
  <c r="AE831" i="28"/>
  <c r="AF456" i="28"/>
  <c r="P950" i="28"/>
  <c r="AF460" i="28"/>
  <c r="S467" i="28"/>
  <c r="AG138" i="28"/>
  <c r="AG452" i="28"/>
  <c r="AF184" i="28"/>
  <c r="P204" i="28"/>
  <c r="AD935" i="28"/>
  <c r="AG457" i="28"/>
  <c r="AD867" i="28"/>
  <c r="P558" i="28"/>
  <c r="U835" i="28"/>
  <c r="U650" i="28"/>
  <c r="AH918" i="28"/>
  <c r="AE918" i="28"/>
  <c r="AD479" i="28"/>
  <c r="AG380" i="28"/>
  <c r="U452" i="28"/>
  <c r="AD467" i="28"/>
  <c r="U652" i="28"/>
  <c r="AH15" i="28"/>
  <c r="S254" i="28"/>
  <c r="Q988" i="28"/>
  <c r="T652" i="28"/>
  <c r="T912" i="28"/>
  <c r="Q350" i="28"/>
  <c r="AC633" i="28"/>
  <c r="AE440" i="28"/>
  <c r="U158" i="28"/>
  <c r="AF430" i="28"/>
  <c r="U993" i="28"/>
  <c r="U444" i="28"/>
  <c r="AC33" i="28"/>
  <c r="AG33" i="28"/>
  <c r="R33" i="28"/>
  <c r="AH33" i="28"/>
  <c r="R222" i="28"/>
  <c r="P222" i="28"/>
  <c r="P925" i="28"/>
  <c r="AD925" i="28"/>
  <c r="AE925" i="28"/>
  <c r="AH925" i="28"/>
  <c r="AG805" i="28"/>
  <c r="AH805" i="28"/>
  <c r="AC366" i="28"/>
  <c r="Q366" i="28"/>
  <c r="T366" i="28"/>
  <c r="AE590" i="28"/>
  <c r="AH590" i="28"/>
  <c r="AF590" i="28"/>
  <c r="AC590" i="28"/>
  <c r="AC32" i="28"/>
  <c r="AH32" i="28"/>
  <c r="R814" i="28"/>
  <c r="AH814" i="28"/>
  <c r="AG863" i="28"/>
  <c r="P863" i="28"/>
  <c r="AC791" i="28"/>
  <c r="AG791" i="28"/>
  <c r="AH791" i="28"/>
  <c r="U790" i="28"/>
  <c r="AG790" i="28"/>
  <c r="AH790" i="28"/>
  <c r="AC454" i="28"/>
  <c r="AH454" i="28"/>
  <c r="AG454" i="28"/>
  <c r="AE454" i="28"/>
  <c r="AE790" i="28"/>
  <c r="AE471" i="28"/>
  <c r="AF603" i="28"/>
  <c r="AC927" i="28"/>
  <c r="AF33" i="28"/>
  <c r="U28" i="28"/>
  <c r="AG925" i="28"/>
  <c r="AD814" i="28"/>
  <c r="S454" i="28"/>
  <c r="Q380" i="28"/>
  <c r="AE366" i="28"/>
  <c r="T313" i="28"/>
  <c r="Q313" i="28"/>
  <c r="AC863" i="28"/>
  <c r="AG338" i="28"/>
  <c r="P338" i="28"/>
  <c r="AH721" i="28"/>
  <c r="R721" i="28"/>
  <c r="AD32" i="28"/>
  <c r="R967" i="28"/>
  <c r="AE967" i="28"/>
  <c r="AF967" i="28"/>
  <c r="P414" i="28"/>
  <c r="AG414" i="28"/>
  <c r="AD414" i="28"/>
  <c r="AC814" i="28"/>
  <c r="AE612" i="28"/>
  <c r="R612" i="28"/>
  <c r="R849" i="28"/>
  <c r="AE849" i="28"/>
  <c r="T311" i="28"/>
  <c r="Q311" i="28"/>
  <c r="AG542" i="28"/>
  <c r="AF542" i="28"/>
  <c r="AD542" i="28"/>
  <c r="AH542" i="28"/>
  <c r="U20" i="28"/>
  <c r="AG20" i="28"/>
  <c r="S20" i="28"/>
  <c r="Q7" i="28"/>
  <c r="T7" i="28"/>
  <c r="AC42" i="28"/>
  <c r="AE741" i="28"/>
  <c r="AD658" i="28"/>
  <c r="U7" i="28"/>
  <c r="AD314" i="28"/>
  <c r="P314" i="28"/>
  <c r="AF34" i="28"/>
  <c r="AE30" i="28"/>
  <c r="AH412" i="28"/>
  <c r="AF412" i="28"/>
  <c r="AH457" i="28"/>
  <c r="AC457" i="28"/>
  <c r="AF909" i="28"/>
  <c r="AG909" i="28"/>
  <c r="P568" i="28"/>
  <c r="AD568" i="28"/>
  <c r="AC28" i="28"/>
  <c r="AE873" i="28"/>
  <c r="AD790" i="28"/>
  <c r="AC790" i="28"/>
  <c r="AD805" i="28"/>
  <c r="AH863" i="28"/>
  <c r="AH927" i="28"/>
  <c r="AE33" i="28"/>
  <c r="AD454" i="28"/>
  <c r="AD651" i="28"/>
  <c r="AC925" i="28"/>
  <c r="U590" i="28"/>
  <c r="AC853" i="28"/>
  <c r="P542" i="28"/>
  <c r="AF791" i="28"/>
  <c r="AE791" i="28"/>
  <c r="Q853" i="28"/>
  <c r="R338" i="28"/>
  <c r="Q28" i="28"/>
  <c r="Q909" i="28"/>
  <c r="AE20" i="28"/>
  <c r="T75" i="28"/>
  <c r="Q75" i="28"/>
  <c r="T139" i="28"/>
  <c r="Q139" i="28"/>
  <c r="T203" i="28"/>
  <c r="Q203" i="28"/>
  <c r="T267" i="28"/>
  <c r="Q267" i="28"/>
  <c r="AD863" i="28"/>
  <c r="Q681" i="28"/>
  <c r="T681" i="28"/>
  <c r="AG849" i="28"/>
  <c r="U342" i="28"/>
  <c r="AD342" i="28"/>
  <c r="S342" i="28"/>
  <c r="AE342" i="28"/>
  <c r="P849" i="28"/>
  <c r="U629" i="28"/>
  <c r="S629" i="28"/>
  <c r="Q213" i="28"/>
  <c r="T213" i="28"/>
  <c r="Q999" i="28"/>
  <c r="AE999" i="28"/>
  <c r="AH881" i="28"/>
  <c r="P881" i="28"/>
  <c r="AC881" i="28"/>
  <c r="AD881" i="28"/>
  <c r="P448" i="28"/>
  <c r="AF448" i="28"/>
  <c r="AG835" i="28"/>
  <c r="AH835" i="28"/>
  <c r="AF835" i="28"/>
  <c r="P42" i="28"/>
  <c r="AF658" i="28"/>
  <c r="AE658" i="28"/>
  <c r="AG7" i="28"/>
  <c r="AD471" i="28"/>
  <c r="AG642" i="28"/>
  <c r="P814" i="28"/>
  <c r="AH380" i="28"/>
  <c r="AC412" i="28"/>
  <c r="AF232" i="28"/>
  <c r="AD457" i="28"/>
  <c r="AE909" i="28"/>
  <c r="AF568" i="28"/>
  <c r="AC615" i="28"/>
  <c r="P790" i="28"/>
  <c r="AH959" i="28"/>
  <c r="AD33" i="28"/>
  <c r="P454" i="28"/>
  <c r="AG651" i="28"/>
  <c r="AF925" i="28"/>
  <c r="AE210" i="28"/>
  <c r="AC919" i="28"/>
  <c r="S790" i="28"/>
  <c r="AH612" i="28"/>
  <c r="U29" i="28"/>
  <c r="T28" i="28"/>
  <c r="P22" i="28"/>
  <c r="AC22" i="28"/>
  <c r="AG590" i="28"/>
  <c r="Q475" i="28"/>
  <c r="T475" i="28"/>
  <c r="P240" i="28"/>
  <c r="AE240" i="28"/>
  <c r="AC240" i="28"/>
  <c r="Q829" i="28"/>
  <c r="T829" i="28"/>
  <c r="AC598" i="28"/>
  <c r="AH598" i="28"/>
  <c r="AG598" i="28"/>
  <c r="AE594" i="28"/>
  <c r="AG594" i="28"/>
  <c r="S615" i="28"/>
  <c r="U615" i="28"/>
  <c r="AE907" i="28"/>
  <c r="AD907" i="28"/>
  <c r="AC907" i="28"/>
  <c r="P907" i="28"/>
  <c r="AF498" i="28"/>
  <c r="U498" i="28"/>
  <c r="S498" i="28"/>
  <c r="R935" i="28"/>
  <c r="P935" i="28"/>
  <c r="R498" i="28"/>
  <c r="AG498" i="28"/>
  <c r="AD498" i="28"/>
  <c r="AH498" i="28"/>
  <c r="AC498" i="28"/>
  <c r="R452" i="28"/>
  <c r="P452" i="28"/>
  <c r="T454" i="28"/>
  <c r="Q454" i="28"/>
  <c r="P437" i="28"/>
  <c r="AE334" i="28"/>
  <c r="U495" i="28"/>
  <c r="P104" i="28"/>
  <c r="AF156" i="28"/>
  <c r="P34" i="28"/>
  <c r="AF286" i="28"/>
  <c r="AD338" i="28"/>
  <c r="AF158" i="28"/>
  <c r="AE615" i="28"/>
  <c r="AG94" i="28"/>
  <c r="AC845" i="28"/>
  <c r="AG136" i="28"/>
  <c r="AE188" i="28"/>
  <c r="AH388" i="28"/>
  <c r="AC909" i="28"/>
  <c r="AF366" i="28"/>
  <c r="AF342" i="28"/>
  <c r="AC873" i="28"/>
  <c r="AE382" i="28"/>
  <c r="U480" i="28"/>
  <c r="P25" i="28"/>
  <c r="AF548" i="28"/>
  <c r="AD382" i="28"/>
  <c r="AC398" i="28"/>
  <c r="P430" i="28"/>
  <c r="AG378" i="28"/>
  <c r="AH94" i="28"/>
  <c r="AF94" i="28"/>
  <c r="AH222" i="28"/>
  <c r="AE286" i="28"/>
  <c r="T672" i="28"/>
  <c r="Q187" i="28"/>
  <c r="Q848" i="28"/>
  <c r="Q976" i="28"/>
  <c r="U316" i="28"/>
  <c r="AD30" i="28"/>
  <c r="AH20" i="28"/>
  <c r="AD7" i="28"/>
  <c r="AH254" i="28"/>
  <c r="P382" i="28"/>
  <c r="AC20" i="28"/>
  <c r="AF20" i="28"/>
  <c r="AD378" i="28"/>
  <c r="AH588" i="28"/>
  <c r="AG406" i="28"/>
  <c r="AC574" i="28"/>
  <c r="P615" i="28"/>
  <c r="R28" i="28"/>
  <c r="P28" i="28"/>
  <c r="T32" i="28"/>
  <c r="Q32" i="28"/>
  <c r="AH202" i="28"/>
  <c r="AD845" i="28"/>
  <c r="AC885" i="28"/>
  <c r="AE380" i="28"/>
  <c r="AF202" i="28"/>
  <c r="AF845" i="28"/>
  <c r="AG845" i="28"/>
  <c r="AE7" i="28"/>
  <c r="R398" i="28"/>
  <c r="AG398" i="28"/>
  <c r="AC430" i="28"/>
  <c r="S745" i="28"/>
  <c r="Q277" i="28"/>
  <c r="S479" i="28"/>
  <c r="AD94" i="28"/>
  <c r="P94" i="28"/>
  <c r="AD222" i="28"/>
  <c r="AF222" i="28"/>
  <c r="T941" i="28"/>
  <c r="AD439" i="28"/>
  <c r="AH430" i="28"/>
  <c r="T590" i="28"/>
  <c r="Q590" i="28"/>
  <c r="S32" i="28"/>
  <c r="U32" i="28"/>
  <c r="AH74" i="28"/>
  <c r="AD729" i="28"/>
  <c r="AC74" i="28"/>
  <c r="AE202" i="28"/>
  <c r="AD725" i="28"/>
  <c r="U845" i="28"/>
  <c r="AC657" i="28"/>
  <c r="AF380" i="28"/>
  <c r="AH7" i="28"/>
  <c r="AD398" i="28"/>
  <c r="T245" i="28"/>
  <c r="R94" i="28"/>
  <c r="AC286" i="28"/>
  <c r="Q59" i="28"/>
  <c r="Q900" i="28"/>
  <c r="R352" i="28"/>
  <c r="U12" i="28"/>
  <c r="AF224" i="28"/>
  <c r="U765" i="28"/>
  <c r="AD288" i="28"/>
  <c r="S8" i="28"/>
  <c r="AG853" i="28"/>
  <c r="AD20" i="28"/>
  <c r="P420" i="28"/>
  <c r="AG777" i="28"/>
  <c r="AF304" i="28"/>
  <c r="AH582" i="28"/>
  <c r="P20" i="28"/>
  <c r="AG222" i="28"/>
  <c r="AD585" i="28"/>
  <c r="U933" i="28"/>
  <c r="AF612" i="28"/>
  <c r="R32" i="28"/>
  <c r="AG32" i="28"/>
  <c r="P32" i="28"/>
  <c r="AF32" i="28"/>
  <c r="T464" i="28"/>
  <c r="Q464" i="28"/>
  <c r="T456" i="28"/>
  <c r="Q456" i="28"/>
  <c r="AC901" i="28"/>
  <c r="AH42" i="28"/>
  <c r="AD74" i="28"/>
  <c r="P74" i="28"/>
  <c r="AC202" i="28"/>
  <c r="U797" i="28"/>
  <c r="AH318" i="28"/>
  <c r="AF318" i="28"/>
  <c r="AD406" i="28"/>
  <c r="AD422" i="28"/>
  <c r="AH471" i="28"/>
  <c r="AG238" i="28"/>
  <c r="AD965" i="28"/>
  <c r="AD657" i="28"/>
  <c r="AG657" i="28"/>
  <c r="AE34" i="28"/>
  <c r="AD324" i="28"/>
  <c r="Q736" i="28"/>
  <c r="U651" i="28"/>
  <c r="Q324" i="28"/>
  <c r="AC380" i="28"/>
  <c r="AE44" i="28"/>
  <c r="U382" i="28"/>
  <c r="AF733" i="28"/>
  <c r="AD797" i="28"/>
  <c r="U378" i="28"/>
  <c r="AF585" i="28"/>
  <c r="AD750" i="28"/>
  <c r="AH784" i="28"/>
  <c r="AD784" i="28"/>
  <c r="AC631" i="28"/>
  <c r="T441" i="28"/>
  <c r="AG467" i="28"/>
  <c r="AF651" i="28"/>
  <c r="AC651" i="28"/>
  <c r="AC981" i="28"/>
  <c r="T374" i="28"/>
  <c r="AF999" i="28"/>
  <c r="P443" i="28"/>
  <c r="P574" i="28"/>
  <c r="AD574" i="28"/>
  <c r="S784" i="28"/>
  <c r="AD899" i="28"/>
  <c r="AE899" i="28"/>
  <c r="AH382" i="28"/>
  <c r="AF382" i="28"/>
  <c r="AH398" i="28"/>
  <c r="AF398" i="28"/>
  <c r="AH414" i="28"/>
  <c r="AF414" i="28"/>
  <c r="AE430" i="28"/>
  <c r="AG430" i="28"/>
  <c r="S126" i="28"/>
  <c r="S286" i="28"/>
  <c r="AH378" i="28"/>
  <c r="AF378" i="28"/>
  <c r="T713" i="28"/>
  <c r="P612" i="28"/>
  <c r="AG612" i="28"/>
  <c r="AE456" i="28"/>
  <c r="S933" i="28"/>
  <c r="R342" i="28"/>
  <c r="P342" i="28"/>
  <c r="AC222" i="28"/>
  <c r="AE222" i="28"/>
  <c r="AD254" i="28"/>
  <c r="AF254" i="28"/>
  <c r="AD286" i="28"/>
  <c r="P286" i="28"/>
  <c r="AH338" i="28"/>
  <c r="AF338" i="28"/>
  <c r="AC448" i="28"/>
  <c r="AG344" i="28"/>
  <c r="AH304" i="28"/>
  <c r="Q91" i="28"/>
  <c r="Q425" i="28"/>
  <c r="R224" i="28"/>
  <c r="Q585" i="28"/>
  <c r="AE254" i="28"/>
  <c r="AG941" i="28"/>
  <c r="AG631" i="28"/>
  <c r="AD831" i="28"/>
  <c r="S655" i="28"/>
  <c r="P655" i="28"/>
  <c r="AC655" i="28"/>
  <c r="AE443" i="28"/>
  <c r="AF74" i="28"/>
  <c r="AG202" i="28"/>
  <c r="AC232" i="28"/>
  <c r="AC789" i="28"/>
  <c r="AD380" i="28"/>
  <c r="P380" i="28"/>
  <c r="AH797" i="28"/>
  <c r="AC797" i="28"/>
  <c r="AH750" i="28"/>
  <c r="P784" i="28"/>
  <c r="AE784" i="28"/>
  <c r="T510" i="28"/>
  <c r="T378" i="28"/>
  <c r="U448" i="28"/>
  <c r="AH467" i="28"/>
  <c r="AC467" i="28"/>
  <c r="AH651" i="28"/>
  <c r="AE651" i="28"/>
  <c r="AH981" i="28"/>
  <c r="AE981" i="28"/>
  <c r="T338" i="28"/>
  <c r="T995" i="28"/>
  <c r="AF435" i="28"/>
  <c r="AF574" i="28"/>
  <c r="AG574" i="28"/>
  <c r="AF899" i="28"/>
  <c r="R899" i="28"/>
  <c r="AC382" i="28"/>
  <c r="AC414" i="28"/>
  <c r="AE414" i="28"/>
  <c r="U286" i="28"/>
  <c r="AC378" i="28"/>
  <c r="AE378" i="28"/>
  <c r="Q981" i="28"/>
  <c r="R254" i="28"/>
  <c r="AG286" i="28"/>
  <c r="AC338" i="28"/>
  <c r="AE338" i="28"/>
  <c r="AH448" i="28"/>
  <c r="P304" i="28"/>
  <c r="T674" i="28"/>
  <c r="T999" i="28"/>
  <c r="U999" i="28"/>
  <c r="Q651" i="28"/>
  <c r="T850" i="28"/>
  <c r="T985" i="28"/>
  <c r="Q471" i="28"/>
  <c r="T750" i="28"/>
  <c r="AG869" i="28"/>
  <c r="U362" i="28"/>
  <c r="AE435" i="28"/>
  <c r="U631" i="28"/>
  <c r="AE750" i="28"/>
  <c r="AC471" i="28"/>
  <c r="AC456" i="28"/>
  <c r="Q378" i="28"/>
  <c r="AD448" i="28"/>
  <c r="S448" i="28"/>
  <c r="P467" i="28"/>
  <c r="AD981" i="28"/>
  <c r="Q338" i="28"/>
  <c r="P435" i="28"/>
  <c r="AE574" i="28"/>
  <c r="U750" i="28"/>
  <c r="AH899" i="28"/>
  <c r="R382" i="28"/>
  <c r="R414" i="28"/>
  <c r="U222" i="28"/>
  <c r="AH342" i="28"/>
  <c r="AH286" i="28"/>
  <c r="T706" i="28"/>
  <c r="Q283" i="28"/>
  <c r="T880" i="28"/>
  <c r="AH849" i="28"/>
  <c r="AD849" i="28"/>
  <c r="AF849" i="28"/>
  <c r="AE631" i="28"/>
  <c r="AC510" i="28"/>
  <c r="AC733" i="28"/>
  <c r="U643" i="28"/>
  <c r="R881" i="28"/>
  <c r="AE881" i="28"/>
  <c r="P594" i="28"/>
  <c r="R594" i="28"/>
  <c r="Q785" i="28"/>
  <c r="AF785" i="28"/>
  <c r="T785" i="28"/>
  <c r="R633" i="28"/>
  <c r="AF633" i="28"/>
  <c r="AE633" i="28"/>
  <c r="AD633" i="28"/>
  <c r="AG633" i="28"/>
  <c r="AH633" i="28"/>
  <c r="AE713" i="28"/>
  <c r="AH713" i="28"/>
  <c r="AC713" i="28"/>
  <c r="P158" i="28"/>
  <c r="AD158" i="28"/>
  <c r="AE158" i="28"/>
  <c r="AC158" i="28"/>
  <c r="AG158" i="28"/>
  <c r="R158" i="28"/>
  <c r="AF710" i="28"/>
  <c r="R710" i="28"/>
  <c r="AC710" i="28"/>
  <c r="P710" i="28"/>
  <c r="AE710" i="28"/>
  <c r="AD710" i="28"/>
  <c r="S985" i="28"/>
  <c r="P985" i="28"/>
  <c r="AC985" i="28"/>
  <c r="AF985" i="28"/>
  <c r="AD396" i="28"/>
  <c r="P873" i="28"/>
  <c r="AD873" i="28"/>
  <c r="AD713" i="28"/>
  <c r="AG713" i="28"/>
  <c r="AG62" i="28"/>
  <c r="AF62" i="28"/>
  <c r="AH62" i="28"/>
  <c r="AF320" i="28"/>
  <c r="AH320" i="28"/>
  <c r="S585" i="28"/>
  <c r="AH585" i="28"/>
  <c r="AC585" i="28"/>
  <c r="U585" i="28"/>
  <c r="P585" i="28"/>
  <c r="R642" i="28"/>
  <c r="AE642" i="28"/>
  <c r="AD642" i="28"/>
  <c r="S588" i="28"/>
  <c r="U588" i="28"/>
  <c r="AC588" i="28"/>
  <c r="AE588" i="28"/>
  <c r="P588" i="28"/>
  <c r="AF588" i="28"/>
  <c r="AG588" i="28"/>
  <c r="AD106" i="28"/>
  <c r="AC234" i="28"/>
  <c r="S713" i="28"/>
  <c r="AE302" i="28"/>
  <c r="R396" i="28"/>
  <c r="T396" i="28"/>
  <c r="AF769" i="28"/>
  <c r="AH873" i="28"/>
  <c r="AG873" i="28"/>
  <c r="AF713" i="28"/>
  <c r="AE985" i="28"/>
  <c r="Q608" i="28"/>
  <c r="S587" i="28"/>
  <c r="AD587" i="28"/>
  <c r="AF587" i="28"/>
  <c r="AG582" i="28"/>
  <c r="AF582" i="28"/>
  <c r="AD582" i="28"/>
  <c r="AC582" i="28"/>
  <c r="R919" i="28"/>
  <c r="P919" i="28"/>
  <c r="AG919" i="28"/>
  <c r="AE919" i="28"/>
  <c r="AD919" i="28"/>
  <c r="AE805" i="28"/>
  <c r="AC805" i="28"/>
  <c r="P805" i="28"/>
  <c r="AE736" i="28"/>
  <c r="AG813" i="28"/>
  <c r="AF138" i="28"/>
  <c r="AH266" i="28"/>
  <c r="AG673" i="28"/>
  <c r="AF471" i="28"/>
  <c r="P657" i="28"/>
  <c r="U713" i="28"/>
  <c r="AD985" i="28"/>
  <c r="R873" i="28"/>
  <c r="U985" i="28"/>
  <c r="AG785" i="28"/>
  <c r="AH710" i="28"/>
  <c r="AH158" i="28"/>
  <c r="P633" i="28"/>
  <c r="P603" i="28"/>
  <c r="AD603" i="28"/>
  <c r="AE603" i="28"/>
  <c r="AH603" i="28"/>
  <c r="AH224" i="28"/>
  <c r="U224" i="28"/>
  <c r="P224" i="28"/>
  <c r="AG721" i="28"/>
  <c r="AF721" i="28"/>
  <c r="P721" i="28"/>
  <c r="AD721" i="28"/>
  <c r="R420" i="28"/>
  <c r="AG420" i="28"/>
  <c r="T868" i="28"/>
  <c r="Q868" i="28"/>
  <c r="P753" i="28"/>
  <c r="S753" i="28"/>
  <c r="T155" i="28"/>
  <c r="Q155" i="28"/>
  <c r="T219" i="28"/>
  <c r="Q219" i="28"/>
  <c r="T345" i="28"/>
  <c r="Q345" i="28"/>
  <c r="T409" i="28"/>
  <c r="Q409" i="28"/>
  <c r="T782" i="28"/>
  <c r="Q782" i="28"/>
  <c r="AG332" i="28"/>
  <c r="S332" i="28"/>
  <c r="AG126" i="28"/>
  <c r="AF126" i="28"/>
  <c r="AH126" i="28"/>
  <c r="AE316" i="28"/>
  <c r="P316" i="28"/>
  <c r="AD316" i="28"/>
  <c r="AE26" i="28"/>
  <c r="AF750" i="28"/>
  <c r="S750" i="28"/>
  <c r="AC750" i="28"/>
  <c r="P750" i="28"/>
  <c r="AG927" i="28"/>
  <c r="AD927" i="28"/>
  <c r="T927" i="28"/>
  <c r="AG998" i="28"/>
  <c r="P998" i="28"/>
  <c r="AE998" i="28"/>
  <c r="AH998" i="28"/>
  <c r="AC998" i="28"/>
  <c r="AD998" i="28"/>
  <c r="AC548" i="28"/>
  <c r="AG548" i="28"/>
  <c r="AG340" i="28"/>
  <c r="R587" i="28"/>
  <c r="P587" i="28"/>
  <c r="AC838" i="28"/>
  <c r="P838" i="28"/>
  <c r="AH838" i="28"/>
  <c r="AE838" i="28"/>
  <c r="R838" i="28"/>
  <c r="AD838" i="28"/>
  <c r="T588" i="28"/>
  <c r="Q588" i="28"/>
  <c r="AG326" i="28"/>
  <c r="Q872" i="28"/>
  <c r="P973" i="28"/>
  <c r="P362" i="28"/>
  <c r="AG272" i="28"/>
  <c r="U434" i="28"/>
  <c r="S434" i="28"/>
  <c r="AC434" i="28"/>
  <c r="AH434" i="28"/>
  <c r="AG434" i="28"/>
  <c r="AE434" i="28"/>
  <c r="AF434" i="28"/>
  <c r="P434" i="28"/>
  <c r="AD434" i="28"/>
  <c r="R434" i="28"/>
  <c r="AD464" i="28"/>
  <c r="AF464" i="28"/>
  <c r="S464" i="28"/>
  <c r="AC464" i="28"/>
  <c r="AH464" i="28"/>
  <c r="AG464" i="28"/>
  <c r="P464" i="28"/>
  <c r="U464" i="28"/>
  <c r="AE464" i="28"/>
  <c r="U761" i="28"/>
  <c r="AE106" i="28"/>
  <c r="AF234" i="28"/>
  <c r="P861" i="28"/>
  <c r="P965" i="28"/>
  <c r="AG838" i="28"/>
  <c r="U838" i="28"/>
  <c r="R927" i="28"/>
  <c r="P927" i="28"/>
  <c r="AG388" i="28"/>
  <c r="U566" i="28"/>
  <c r="S566" i="28"/>
  <c r="Q442" i="28"/>
  <c r="T442" i="28"/>
  <c r="U553" i="28"/>
  <c r="AH643" i="28"/>
  <c r="AE643" i="28"/>
  <c r="R861" i="28"/>
  <c r="AF729" i="28"/>
  <c r="AG729" i="28"/>
  <c r="AD326" i="28"/>
  <c r="R106" i="28"/>
  <c r="AG106" i="28"/>
  <c r="AD234" i="28"/>
  <c r="P234" i="28"/>
  <c r="AF266" i="28"/>
  <c r="AC340" i="28"/>
  <c r="AE340" i="28"/>
  <c r="T300" i="28"/>
  <c r="AH439" i="28"/>
  <c r="AC439" i="28"/>
  <c r="AD611" i="28"/>
  <c r="U877" i="28"/>
  <c r="R965" i="28"/>
  <c r="AF550" i="28"/>
  <c r="AG550" i="28"/>
  <c r="AG174" i="28"/>
  <c r="AC332" i="28"/>
  <c r="AE332" i="28"/>
  <c r="AC272" i="28"/>
  <c r="AE272" i="28"/>
  <c r="Q643" i="28"/>
  <c r="AE685" i="28"/>
  <c r="AC30" i="28"/>
  <c r="AG30" i="28"/>
  <c r="T700" i="28"/>
  <c r="AF418" i="28"/>
  <c r="AF268" i="28"/>
  <c r="S761" i="28"/>
  <c r="AH733" i="28"/>
  <c r="AD733" i="28"/>
  <c r="AF781" i="28"/>
  <c r="AE781" i="28"/>
  <c r="AH877" i="28"/>
  <c r="AE877" i="28"/>
  <c r="AH26" i="28"/>
  <c r="T769" i="28"/>
  <c r="Q272" i="28"/>
  <c r="AH777" i="28"/>
  <c r="AE777" i="28"/>
  <c r="AG989" i="28"/>
  <c r="AF114" i="28"/>
  <c r="AF242" i="28"/>
  <c r="P761" i="28"/>
  <c r="Q27" i="28"/>
  <c r="T628" i="28"/>
  <c r="AF22" i="28"/>
  <c r="U366" i="28"/>
  <c r="AC126" i="28"/>
  <c r="AE126" i="28"/>
  <c r="U420" i="28"/>
  <c r="R316" i="28"/>
  <c r="AG316" i="28"/>
  <c r="AD388" i="28"/>
  <c r="AF388" i="28"/>
  <c r="AH420" i="28"/>
  <c r="AF420" i="28"/>
  <c r="U332" i="28"/>
  <c r="S641" i="28"/>
  <c r="P366" i="28"/>
  <c r="AE224" i="28"/>
  <c r="R566" i="28"/>
  <c r="AG566" i="28"/>
  <c r="P566" i="28"/>
  <c r="AC566" i="28"/>
  <c r="AH566" i="28"/>
  <c r="AE566" i="28"/>
  <c r="AF566" i="28"/>
  <c r="AD566" i="28"/>
  <c r="S442" i="28"/>
  <c r="U442" i="28"/>
  <c r="U545" i="28"/>
  <c r="P793" i="28"/>
  <c r="Q73" i="28"/>
  <c r="AD693" i="28"/>
  <c r="AG611" i="28"/>
  <c r="AC550" i="28"/>
  <c r="AD332" i="28"/>
  <c r="P332" i="28"/>
  <c r="AD793" i="28"/>
  <c r="R30" i="28"/>
  <c r="AH30" i="28"/>
  <c r="AE300" i="28"/>
  <c r="P368" i="28"/>
  <c r="Q26" i="28"/>
  <c r="U272" i="28"/>
  <c r="AF685" i="28"/>
  <c r="P733" i="28"/>
  <c r="AG733" i="28"/>
  <c r="AH781" i="28"/>
  <c r="AD781" i="28"/>
  <c r="AG769" i="28"/>
  <c r="AD877" i="28"/>
  <c r="P877" i="28"/>
  <c r="AF26" i="28"/>
  <c r="AD26" i="28"/>
  <c r="AD777" i="28"/>
  <c r="P777" i="28"/>
  <c r="U550" i="28"/>
  <c r="T760" i="28"/>
  <c r="AG22" i="28"/>
  <c r="AD126" i="28"/>
  <c r="P126" i="28"/>
  <c r="U861" i="28"/>
  <c r="Q123" i="28"/>
  <c r="Q251" i="28"/>
  <c r="Q377" i="28"/>
  <c r="AH316" i="28"/>
  <c r="AF316" i="28"/>
  <c r="R388" i="28"/>
  <c r="AC420" i="28"/>
  <c r="AE420" i="28"/>
  <c r="S439" i="28"/>
  <c r="Q996" i="28"/>
  <c r="AD366" i="28"/>
  <c r="AG366" i="28"/>
  <c r="P326" i="28"/>
  <c r="AE170" i="28"/>
  <c r="AE298" i="28"/>
  <c r="P288" i="28"/>
  <c r="AG320" i="28"/>
  <c r="AC442" i="28"/>
  <c r="AH442" i="28"/>
  <c r="AG442" i="28"/>
  <c r="AE442" i="28"/>
  <c r="P442" i="28"/>
  <c r="R442" i="28"/>
  <c r="AD442" i="28"/>
  <c r="AF442" i="28"/>
  <c r="AD643" i="28"/>
  <c r="AG280" i="28"/>
  <c r="AC729" i="28"/>
  <c r="Q105" i="28"/>
  <c r="AH106" i="28"/>
  <c r="AF106" i="28"/>
  <c r="R234" i="28"/>
  <c r="AG234" i="28"/>
  <c r="AD340" i="28"/>
  <c r="P340" i="28"/>
  <c r="P439" i="28"/>
  <c r="AF439" i="28"/>
  <c r="AF611" i="28"/>
  <c r="AE510" i="28"/>
  <c r="AF643" i="28"/>
  <c r="AG643" i="28"/>
  <c r="AC705" i="28"/>
  <c r="AH729" i="28"/>
  <c r="AG793" i="28"/>
  <c r="AC106" i="28"/>
  <c r="AH138" i="28"/>
  <c r="AD202" i="28"/>
  <c r="AH234" i="28"/>
  <c r="R340" i="28"/>
  <c r="AD737" i="28"/>
  <c r="AH550" i="28"/>
  <c r="AE550" i="28"/>
  <c r="AD272" i="28"/>
  <c r="AE965" i="28"/>
  <c r="S777" i="28"/>
  <c r="AF30" i="28"/>
  <c r="T26" i="28"/>
  <c r="R733" i="28"/>
  <c r="P781" i="28"/>
  <c r="AG781" i="28"/>
  <c r="AF877" i="28"/>
  <c r="AF777" i="28"/>
  <c r="AF821" i="28"/>
  <c r="AD22" i="28"/>
  <c r="R126" i="28"/>
  <c r="S388" i="28"/>
  <c r="AC316" i="28"/>
  <c r="AD420" i="28"/>
  <c r="Q732" i="28"/>
  <c r="AH366" i="28"/>
  <c r="AG110" i="28"/>
  <c r="P344" i="28"/>
  <c r="P12" i="28"/>
  <c r="R12" i="28"/>
  <c r="T566" i="28"/>
  <c r="Q566" i="28"/>
  <c r="R554" i="28"/>
  <c r="AF554" i="28"/>
  <c r="AH554" i="28"/>
  <c r="AE554" i="28"/>
  <c r="P554" i="28"/>
  <c r="AD554" i="28"/>
  <c r="AC554" i="28"/>
  <c r="Q18" i="28"/>
  <c r="T18" i="28"/>
  <c r="AF861" i="28"/>
  <c r="AG861" i="28"/>
  <c r="AC973" i="28"/>
  <c r="AC665" i="28"/>
  <c r="Q201" i="28"/>
  <c r="Q233" i="28"/>
  <c r="AH326" i="28"/>
  <c r="AF326" i="28"/>
  <c r="AC138" i="28"/>
  <c r="AE138" i="28"/>
  <c r="R170" i="28"/>
  <c r="AG170" i="28"/>
  <c r="AC266" i="28"/>
  <c r="AE266" i="28"/>
  <c r="R298" i="28"/>
  <c r="AG298" i="28"/>
  <c r="P232" i="28"/>
  <c r="AE677" i="28"/>
  <c r="S769" i="28"/>
  <c r="AF965" i="28"/>
  <c r="AG965" i="28"/>
  <c r="AC801" i="28"/>
  <c r="AH216" i="28"/>
  <c r="AF216" i="28"/>
  <c r="U869" i="28"/>
  <c r="AC46" i="28"/>
  <c r="AE174" i="28"/>
  <c r="AG396" i="28"/>
  <c r="AH362" i="28"/>
  <c r="AF362" i="28"/>
  <c r="AH288" i="28"/>
  <c r="AF288" i="28"/>
  <c r="S697" i="28"/>
  <c r="U853" i="28"/>
  <c r="Q396" i="28"/>
  <c r="AC765" i="28"/>
  <c r="AE797" i="28"/>
  <c r="AC769" i="28"/>
  <c r="AH941" i="28"/>
  <c r="AE941" i="28"/>
  <c r="AH31" i="28"/>
  <c r="AC837" i="28"/>
  <c r="AH869" i="28"/>
  <c r="AE869" i="28"/>
  <c r="AC785" i="28"/>
  <c r="P50" i="28"/>
  <c r="P178" i="28"/>
  <c r="P308" i="28"/>
  <c r="AE697" i="28"/>
  <c r="AH853" i="28"/>
  <c r="AE853" i="28"/>
  <c r="T984" i="28"/>
  <c r="U344" i="28"/>
  <c r="AC320" i="28"/>
  <c r="AE320" i="28"/>
  <c r="U304" i="28"/>
  <c r="T883" i="28"/>
  <c r="R22" i="28"/>
  <c r="AH22" i="28"/>
  <c r="AC62" i="28"/>
  <c r="AE62" i="28"/>
  <c r="AG254" i="28"/>
  <c r="U388" i="28"/>
  <c r="S362" i="28"/>
  <c r="AH344" i="28"/>
  <c r="AF344" i="28"/>
  <c r="AC304" i="28"/>
  <c r="AE304" i="28"/>
  <c r="U973" i="28"/>
  <c r="AC388" i="28"/>
  <c r="AE388" i="28"/>
  <c r="AF40" i="28"/>
  <c r="AF168" i="28"/>
  <c r="P92" i="28"/>
  <c r="P220" i="28"/>
  <c r="AD224" i="28"/>
  <c r="AG224" i="28"/>
  <c r="T665" i="28"/>
  <c r="Q8" i="28"/>
  <c r="T8" i="28"/>
  <c r="AD8" i="28"/>
  <c r="AH8" i="28"/>
  <c r="AF8" i="28"/>
  <c r="AC8" i="28"/>
  <c r="AE8" i="28"/>
  <c r="AG8" i="28"/>
  <c r="AH458" i="28"/>
  <c r="R458" i="28"/>
  <c r="AF458" i="28"/>
  <c r="AC458" i="28"/>
  <c r="AE458" i="28"/>
  <c r="AG458" i="28"/>
  <c r="P458" i="28"/>
  <c r="AD458" i="28"/>
  <c r="U18" i="28"/>
  <c r="S18" i="28"/>
  <c r="AH450" i="28"/>
  <c r="AF450" i="28"/>
  <c r="AC450" i="28"/>
  <c r="AE450" i="28"/>
  <c r="R450" i="28"/>
  <c r="AG450" i="28"/>
  <c r="P450" i="28"/>
  <c r="AE10" i="28"/>
  <c r="P10" i="28"/>
  <c r="R10" i="28"/>
  <c r="AG10" i="28"/>
  <c r="AD10" i="28"/>
  <c r="AH10" i="28"/>
  <c r="AF10" i="28"/>
  <c r="AC10" i="28"/>
  <c r="U576" i="28"/>
  <c r="S576" i="28"/>
  <c r="U458" i="28"/>
  <c r="T458" i="28"/>
  <c r="Q458" i="28"/>
  <c r="AD450" i="28"/>
  <c r="Q450" i="28"/>
  <c r="U450" i="28"/>
  <c r="T450" i="28"/>
  <c r="Q10" i="28"/>
  <c r="T10" i="28"/>
  <c r="AD753" i="28"/>
  <c r="AH753" i="28"/>
  <c r="AC861" i="28"/>
  <c r="AH973" i="28"/>
  <c r="AE973" i="28"/>
  <c r="AH665" i="28"/>
  <c r="AE665" i="28"/>
  <c r="AC326" i="28"/>
  <c r="AE326" i="28"/>
  <c r="AD138" i="28"/>
  <c r="P138" i="28"/>
  <c r="AH170" i="28"/>
  <c r="AF170" i="28"/>
  <c r="AD266" i="28"/>
  <c r="P266" i="28"/>
  <c r="AH298" i="28"/>
  <c r="AF298" i="28"/>
  <c r="AD232" i="28"/>
  <c r="AG232" i="28"/>
  <c r="U769" i="28"/>
  <c r="S941" i="28"/>
  <c r="AC965" i="28"/>
  <c r="T707" i="28"/>
  <c r="AE270" i="28"/>
  <c r="AC216" i="28"/>
  <c r="AE216" i="28"/>
  <c r="AE46" i="28"/>
  <c r="R110" i="28"/>
  <c r="AH396" i="28"/>
  <c r="AF396" i="28"/>
  <c r="AC362" i="28"/>
  <c r="AE362" i="28"/>
  <c r="P76" i="28"/>
  <c r="AC288" i="28"/>
  <c r="AE288" i="28"/>
  <c r="T861" i="28"/>
  <c r="U697" i="28"/>
  <c r="AF765" i="28"/>
  <c r="AE765" i="28"/>
  <c r="AH769" i="28"/>
  <c r="AE769" i="28"/>
  <c r="AD941" i="28"/>
  <c r="P941" i="28"/>
  <c r="S765" i="28"/>
  <c r="AD869" i="28"/>
  <c r="P869" i="28"/>
  <c r="AH785" i="28"/>
  <c r="AE785" i="28"/>
  <c r="AD853" i="28"/>
  <c r="P853" i="28"/>
  <c r="S62" i="28"/>
  <c r="R320" i="28"/>
  <c r="P320" i="28"/>
  <c r="AD62" i="28"/>
  <c r="P62" i="28"/>
  <c r="AC344" i="28"/>
  <c r="AE344" i="28"/>
  <c r="T770" i="28"/>
  <c r="Q665" i="28"/>
  <c r="Q12" i="28"/>
  <c r="T12" i="28"/>
  <c r="AE12" i="28"/>
  <c r="AF12" i="28"/>
  <c r="AG12" i="28"/>
  <c r="AC12" i="28"/>
  <c r="AD12" i="28"/>
  <c r="AH12" i="28"/>
  <c r="S554" i="28"/>
  <c r="U554" i="28"/>
  <c r="Q16" i="28"/>
  <c r="T16" i="28"/>
  <c r="AD16" i="28"/>
  <c r="AH16" i="28"/>
  <c r="AF16" i="28"/>
  <c r="AC16" i="28"/>
  <c r="AE16" i="28"/>
  <c r="AG16" i="28"/>
  <c r="T576" i="28"/>
  <c r="Q576" i="28"/>
  <c r="AH861" i="28"/>
  <c r="AE861" i="28"/>
  <c r="AD973" i="28"/>
  <c r="AD665" i="28"/>
  <c r="R326" i="28"/>
  <c r="AC170" i="28"/>
  <c r="AC298" i="28"/>
  <c r="AH232" i="28"/>
  <c r="U941" i="28"/>
  <c r="AH965" i="28"/>
  <c r="R216" i="28"/>
  <c r="AC302" i="28"/>
  <c r="S785" i="28"/>
  <c r="AC396" i="28"/>
  <c r="AE396" i="28"/>
  <c r="AD362" i="28"/>
  <c r="R288" i="28"/>
  <c r="AH765" i="28"/>
  <c r="AD765" i="28"/>
  <c r="AD769" i="28"/>
  <c r="AF941" i="28"/>
  <c r="AF869" i="28"/>
  <c r="AD785" i="28"/>
  <c r="AE893" i="28"/>
  <c r="AF853" i="28"/>
  <c r="U62" i="28"/>
  <c r="U254" i="28"/>
  <c r="AD320" i="28"/>
  <c r="AE22" i="28"/>
  <c r="AC254" i="28"/>
  <c r="AD304" i="28"/>
  <c r="AC224" i="28"/>
  <c r="AE18" i="28"/>
  <c r="P18" i="28"/>
  <c r="R18" i="28"/>
  <c r="AG18" i="28"/>
  <c r="AD18" i="28"/>
  <c r="AH18" i="28"/>
  <c r="AF18" i="28"/>
  <c r="AC18" i="28"/>
  <c r="AG554" i="28"/>
  <c r="Q554" i="28"/>
  <c r="T554" i="28"/>
  <c r="AD431" i="28"/>
  <c r="U8" i="28"/>
  <c r="U16" i="28"/>
  <c r="P576" i="28"/>
  <c r="R576" i="28"/>
  <c r="AC576" i="28"/>
  <c r="AD576" i="28"/>
  <c r="AF576" i="28"/>
  <c r="AG576" i="28"/>
  <c r="AE576" i="28"/>
  <c r="AH576" i="28"/>
  <c r="Q13" i="28"/>
  <c r="T13" i="28"/>
  <c r="T79" i="28"/>
  <c r="Q79" i="28"/>
  <c r="T143" i="28"/>
  <c r="Q143" i="28"/>
  <c r="T207" i="28"/>
  <c r="Q207" i="28"/>
  <c r="T271" i="28"/>
  <c r="Q271" i="28"/>
  <c r="T333" i="28"/>
  <c r="Q333" i="28"/>
  <c r="T397" i="28"/>
  <c r="Q397" i="28"/>
  <c r="Q508" i="28"/>
  <c r="T508" i="28"/>
  <c r="U134" i="28"/>
  <c r="S134" i="28"/>
  <c r="U262" i="28"/>
  <c r="S262" i="28"/>
  <c r="Q522" i="28"/>
  <c r="T522" i="28"/>
  <c r="U535" i="28"/>
  <c r="S535" i="28"/>
  <c r="AE521" i="28"/>
  <c r="R521" i="28"/>
  <c r="AD521" i="28"/>
  <c r="AF521" i="28"/>
  <c r="AG521" i="28"/>
  <c r="AC521" i="28"/>
  <c r="P521" i="28"/>
  <c r="AH521" i="28"/>
  <c r="Q559" i="28"/>
  <c r="T559" i="28"/>
  <c r="S580" i="28"/>
  <c r="U580" i="28"/>
  <c r="Q604" i="28"/>
  <c r="T604" i="28"/>
  <c r="Q718" i="28"/>
  <c r="T718" i="28"/>
  <c r="Q664" i="28"/>
  <c r="T664" i="28"/>
  <c r="Q676" i="28"/>
  <c r="T676" i="28"/>
  <c r="AC820" i="28"/>
  <c r="AG820" i="28"/>
  <c r="AE820" i="28"/>
  <c r="R820" i="28"/>
  <c r="AF820" i="28"/>
  <c r="P820" i="28"/>
  <c r="AD820" i="28"/>
  <c r="AH820" i="28"/>
  <c r="Q858" i="28"/>
  <c r="T858" i="28"/>
  <c r="Q922" i="28"/>
  <c r="T922" i="28"/>
  <c r="Q986" i="28"/>
  <c r="T986" i="28"/>
  <c r="AE715" i="28"/>
  <c r="AC715" i="28"/>
  <c r="AG715" i="28"/>
  <c r="AF715" i="28"/>
  <c r="P715" i="28"/>
  <c r="AH715" i="28"/>
  <c r="AD715" i="28"/>
  <c r="R715" i="28"/>
  <c r="AC988" i="28"/>
  <c r="AG988" i="28"/>
  <c r="AE988" i="28"/>
  <c r="AD988" i="28"/>
  <c r="AF988" i="28"/>
  <c r="R988" i="28"/>
  <c r="AH988" i="28"/>
  <c r="P988" i="28"/>
  <c r="Q896" i="28"/>
  <c r="T896" i="28"/>
  <c r="S662" i="28"/>
  <c r="U662" i="28"/>
  <c r="AE847" i="28"/>
  <c r="AC847" i="28"/>
  <c r="AG847" i="28"/>
  <c r="AF847" i="28"/>
  <c r="P847" i="28"/>
  <c r="AH847" i="28"/>
  <c r="AD847" i="28"/>
  <c r="R847" i="28"/>
  <c r="U975" i="28"/>
  <c r="S975" i="28"/>
  <c r="AC53" i="28"/>
  <c r="AG53" i="28"/>
  <c r="R53" i="28"/>
  <c r="AE53" i="28"/>
  <c r="AF53" i="28"/>
  <c r="P53" i="28"/>
  <c r="AH53" i="28"/>
  <c r="AD53" i="28"/>
  <c r="AC85" i="28"/>
  <c r="AG85" i="28"/>
  <c r="R85" i="28"/>
  <c r="AE85" i="28"/>
  <c r="AF85" i="28"/>
  <c r="P85" i="28"/>
  <c r="AH85" i="28"/>
  <c r="AD85" i="28"/>
  <c r="AC117" i="28"/>
  <c r="AG117" i="28"/>
  <c r="R117" i="28"/>
  <c r="AE117" i="28"/>
  <c r="AF117" i="28"/>
  <c r="P117" i="28"/>
  <c r="AH117" i="28"/>
  <c r="AD117" i="28"/>
  <c r="AC149" i="28"/>
  <c r="AG149" i="28"/>
  <c r="R149" i="28"/>
  <c r="AE149" i="28"/>
  <c r="AF149" i="28"/>
  <c r="P149" i="28"/>
  <c r="AH149" i="28"/>
  <c r="AD149" i="28"/>
  <c r="AC181" i="28"/>
  <c r="AG181" i="28"/>
  <c r="R181" i="28"/>
  <c r="AE181" i="28"/>
  <c r="AF181" i="28"/>
  <c r="P181" i="28"/>
  <c r="AH181" i="28"/>
  <c r="AD181" i="28"/>
  <c r="AC213" i="28"/>
  <c r="AG213" i="28"/>
  <c r="R213" i="28"/>
  <c r="AE213" i="28"/>
  <c r="AF213" i="28"/>
  <c r="P213" i="28"/>
  <c r="AH213" i="28"/>
  <c r="AD213" i="28"/>
  <c r="AC245" i="28"/>
  <c r="AG245" i="28"/>
  <c r="R245" i="28"/>
  <c r="AE245" i="28"/>
  <c r="AF245" i="28"/>
  <c r="P245" i="28"/>
  <c r="AH245" i="28"/>
  <c r="AD245" i="28"/>
  <c r="AC277" i="28"/>
  <c r="AG277" i="28"/>
  <c r="R277" i="28"/>
  <c r="AE277" i="28"/>
  <c r="AF277" i="28"/>
  <c r="P277" i="28"/>
  <c r="AH277" i="28"/>
  <c r="AD277" i="28"/>
  <c r="AC311" i="28"/>
  <c r="AG311" i="28"/>
  <c r="R311" i="28"/>
  <c r="AE311" i="28"/>
  <c r="AF311" i="28"/>
  <c r="P311" i="28"/>
  <c r="AH311" i="28"/>
  <c r="AD311" i="28"/>
  <c r="AC343" i="28"/>
  <c r="AG343" i="28"/>
  <c r="R343" i="28"/>
  <c r="AE343" i="28"/>
  <c r="AF343" i="28"/>
  <c r="P343" i="28"/>
  <c r="AH343" i="28"/>
  <c r="AD343" i="28"/>
  <c r="AC375" i="28"/>
  <c r="AG375" i="28"/>
  <c r="R375" i="28"/>
  <c r="AE375" i="28"/>
  <c r="AF375" i="28"/>
  <c r="P375" i="28"/>
  <c r="AH375" i="28"/>
  <c r="AD375" i="28"/>
  <c r="AC407" i="28"/>
  <c r="AG407" i="28"/>
  <c r="R407" i="28"/>
  <c r="AE407" i="28"/>
  <c r="AF407" i="28"/>
  <c r="P407" i="28"/>
  <c r="AH407" i="28"/>
  <c r="AD407" i="28"/>
  <c r="Q552" i="28"/>
  <c r="T552" i="28"/>
  <c r="Q512" i="28"/>
  <c r="T512" i="28"/>
  <c r="Q527" i="28"/>
  <c r="T527" i="28"/>
  <c r="U513" i="28"/>
  <c r="S513" i="28"/>
  <c r="U551" i="28"/>
  <c r="S551" i="28"/>
  <c r="AE545" i="28"/>
  <c r="R545" i="28"/>
  <c r="AD545" i="28"/>
  <c r="AF545" i="28"/>
  <c r="AG545" i="28"/>
  <c r="AC545" i="28"/>
  <c r="P545" i="28"/>
  <c r="AH545" i="28"/>
  <c r="U507" i="28"/>
  <c r="S507" i="28"/>
  <c r="S622" i="28"/>
  <c r="U622" i="28"/>
  <c r="Q798" i="28"/>
  <c r="T798" i="28"/>
  <c r="AE637" i="28"/>
  <c r="AC637" i="28"/>
  <c r="AG637" i="28"/>
  <c r="AF637" i="28"/>
  <c r="P637" i="28"/>
  <c r="AH637" i="28"/>
  <c r="AD637" i="28"/>
  <c r="R637" i="28"/>
  <c r="Q748" i="28"/>
  <c r="T748" i="28"/>
  <c r="Q682" i="28"/>
  <c r="T682" i="28"/>
  <c r="U613" i="28"/>
  <c r="S613" i="28"/>
  <c r="Q884" i="28"/>
  <c r="T884" i="28"/>
  <c r="AC753" i="28"/>
  <c r="AC872" i="28"/>
  <c r="AG872" i="28"/>
  <c r="AE872" i="28"/>
  <c r="P872" i="28"/>
  <c r="AH872" i="28"/>
  <c r="R872" i="28"/>
  <c r="AF872" i="28"/>
  <c r="AD872" i="28"/>
  <c r="U851" i="28"/>
  <c r="S851" i="28"/>
  <c r="U979" i="28"/>
  <c r="S979" i="28"/>
  <c r="S734" i="28"/>
  <c r="U734" i="28"/>
  <c r="U829" i="28"/>
  <c r="S829" i="28"/>
  <c r="Q11" i="28"/>
  <c r="T11" i="28"/>
  <c r="AC59" i="28"/>
  <c r="AG59" i="28"/>
  <c r="R59" i="28"/>
  <c r="AE59" i="28"/>
  <c r="AF59" i="28"/>
  <c r="P59" i="28"/>
  <c r="AH59" i="28"/>
  <c r="AD59" i="28"/>
  <c r="AC91" i="28"/>
  <c r="AG91" i="28"/>
  <c r="R91" i="28"/>
  <c r="AE91" i="28"/>
  <c r="AF91" i="28"/>
  <c r="P91" i="28"/>
  <c r="AH91" i="28"/>
  <c r="AD91" i="28"/>
  <c r="AC123" i="28"/>
  <c r="AG123" i="28"/>
  <c r="R123" i="28"/>
  <c r="AE123" i="28"/>
  <c r="AF123" i="28"/>
  <c r="P123" i="28"/>
  <c r="AH123" i="28"/>
  <c r="AD123" i="28"/>
  <c r="AC155" i="28"/>
  <c r="AG155" i="28"/>
  <c r="R155" i="28"/>
  <c r="AE155" i="28"/>
  <c r="AF155" i="28"/>
  <c r="P155" i="28"/>
  <c r="AH155" i="28"/>
  <c r="AD155" i="28"/>
  <c r="AC187" i="28"/>
  <c r="AG187" i="28"/>
  <c r="R187" i="28"/>
  <c r="AE187" i="28"/>
  <c r="AF187" i="28"/>
  <c r="P187" i="28"/>
  <c r="AH187" i="28"/>
  <c r="AD187" i="28"/>
  <c r="AC219" i="28"/>
  <c r="AG219" i="28"/>
  <c r="R219" i="28"/>
  <c r="AE219" i="28"/>
  <c r="AF219" i="28"/>
  <c r="P219" i="28"/>
  <c r="AH219" i="28"/>
  <c r="AD219" i="28"/>
  <c r="AC251" i="28"/>
  <c r="AG251" i="28"/>
  <c r="R251" i="28"/>
  <c r="AE251" i="28"/>
  <c r="AF251" i="28"/>
  <c r="P251" i="28"/>
  <c r="AH251" i="28"/>
  <c r="AD251" i="28"/>
  <c r="AC283" i="28"/>
  <c r="AG283" i="28"/>
  <c r="R283" i="28"/>
  <c r="AE283" i="28"/>
  <c r="AF283" i="28"/>
  <c r="P283" i="28"/>
  <c r="AH283" i="28"/>
  <c r="AD283" i="28"/>
  <c r="AC313" i="28"/>
  <c r="AG313" i="28"/>
  <c r="R313" i="28"/>
  <c r="AE313" i="28"/>
  <c r="AF313" i="28"/>
  <c r="P313" i="28"/>
  <c r="AH313" i="28"/>
  <c r="AD313" i="28"/>
  <c r="AC345" i="28"/>
  <c r="AG345" i="28"/>
  <c r="R345" i="28"/>
  <c r="AE345" i="28"/>
  <c r="AF345" i="28"/>
  <c r="P345" i="28"/>
  <c r="AH345" i="28"/>
  <c r="AD345" i="28"/>
  <c r="AC377" i="28"/>
  <c r="AG377" i="28"/>
  <c r="R377" i="28"/>
  <c r="AE377" i="28"/>
  <c r="AF377" i="28"/>
  <c r="P377" i="28"/>
  <c r="AH377" i="28"/>
  <c r="AD377" i="28"/>
  <c r="S409" i="28"/>
  <c r="U409" i="28"/>
  <c r="Q310" i="28"/>
  <c r="T310" i="28"/>
  <c r="U130" i="28"/>
  <c r="S130" i="28"/>
  <c r="U258" i="28"/>
  <c r="S258" i="28"/>
  <c r="AE330" i="28"/>
  <c r="AF330" i="28"/>
  <c r="AG330" i="28"/>
  <c r="P330" i="28"/>
  <c r="AC330" i="28"/>
  <c r="AH330" i="28"/>
  <c r="R330" i="28"/>
  <c r="AD330" i="28"/>
  <c r="AE459" i="28"/>
  <c r="R459" i="28"/>
  <c r="AF459" i="28"/>
  <c r="AC459" i="28"/>
  <c r="AG459" i="28"/>
  <c r="P459" i="28"/>
  <c r="AD459" i="28"/>
  <c r="AH459" i="28"/>
  <c r="U144" i="28"/>
  <c r="S144" i="28"/>
  <c r="U100" i="28"/>
  <c r="S100" i="28"/>
  <c r="U228" i="28"/>
  <c r="S228" i="28"/>
  <c r="Q487" i="28"/>
  <c r="T487" i="28"/>
  <c r="U505" i="28"/>
  <c r="S505" i="28"/>
  <c r="Q493" i="28"/>
  <c r="T493" i="28"/>
  <c r="AC614" i="28"/>
  <c r="AG614" i="28"/>
  <c r="AE614" i="28"/>
  <c r="P614" i="28"/>
  <c r="AH614" i="28"/>
  <c r="R614" i="28"/>
  <c r="AF614" i="28"/>
  <c r="AD614" i="28"/>
  <c r="Q667" i="28"/>
  <c r="T667" i="28"/>
  <c r="Q679" i="28"/>
  <c r="T679" i="28"/>
  <c r="AC706" i="28"/>
  <c r="AG706" i="28"/>
  <c r="AE706" i="28"/>
  <c r="R706" i="28"/>
  <c r="AD706" i="28"/>
  <c r="P706" i="28"/>
  <c r="AH706" i="28"/>
  <c r="AF706" i="28"/>
  <c r="AC770" i="28"/>
  <c r="AG770" i="28"/>
  <c r="AE770" i="28"/>
  <c r="R770" i="28"/>
  <c r="AD770" i="28"/>
  <c r="P770" i="28"/>
  <c r="AH770" i="28"/>
  <c r="AF770" i="28"/>
  <c r="AE763" i="28"/>
  <c r="AC763" i="28"/>
  <c r="AG763" i="28"/>
  <c r="AF763" i="28"/>
  <c r="P763" i="28"/>
  <c r="AH763" i="28"/>
  <c r="AD763" i="28"/>
  <c r="R763" i="28"/>
  <c r="S876" i="28"/>
  <c r="U876" i="28"/>
  <c r="S940" i="28"/>
  <c r="U940" i="28"/>
  <c r="S1004" i="28"/>
  <c r="U1004" i="28"/>
  <c r="S848" i="28"/>
  <c r="U848" i="28"/>
  <c r="S912" i="28"/>
  <c r="U912" i="28"/>
  <c r="S976" i="28"/>
  <c r="U976" i="28"/>
  <c r="Q833" i="28"/>
  <c r="T833" i="28"/>
  <c r="Q929" i="28"/>
  <c r="T929" i="28"/>
  <c r="S680" i="28"/>
  <c r="U680" i="28"/>
  <c r="Q862" i="28"/>
  <c r="T862" i="28"/>
  <c r="AE511" i="28"/>
  <c r="R511" i="28"/>
  <c r="AD511" i="28"/>
  <c r="AF511" i="28"/>
  <c r="AG511" i="28"/>
  <c r="P511" i="28"/>
  <c r="AH511" i="28"/>
  <c r="AC511" i="28"/>
  <c r="S508" i="28"/>
  <c r="U508" i="28"/>
  <c r="S528" i="28"/>
  <c r="U528" i="28"/>
  <c r="Q523" i="28"/>
  <c r="T523" i="28"/>
  <c r="S560" i="28"/>
  <c r="U560" i="28"/>
  <c r="Q771" i="28"/>
  <c r="T771" i="28"/>
  <c r="AC732" i="28"/>
  <c r="AG732" i="28"/>
  <c r="AE732" i="28"/>
  <c r="P732" i="28"/>
  <c r="AH732" i="28"/>
  <c r="R732" i="28"/>
  <c r="AF732" i="28"/>
  <c r="AD732" i="28"/>
  <c r="U709" i="28"/>
  <c r="S709" i="28"/>
  <c r="U773" i="28"/>
  <c r="S773" i="28"/>
  <c r="S836" i="28"/>
  <c r="U836" i="28"/>
  <c r="S900" i="28"/>
  <c r="U900" i="28"/>
  <c r="S964" i="28"/>
  <c r="U964" i="28"/>
  <c r="AC822" i="28"/>
  <c r="AG822" i="28"/>
  <c r="AE822" i="28"/>
  <c r="P822" i="28"/>
  <c r="AH822" i="28"/>
  <c r="AD822" i="28"/>
  <c r="AF822" i="28"/>
  <c r="R822" i="28"/>
  <c r="AC888" i="28"/>
  <c r="AG888" i="28"/>
  <c r="AE888" i="28"/>
  <c r="P888" i="28"/>
  <c r="AH888" i="28"/>
  <c r="R888" i="28"/>
  <c r="AF888" i="28"/>
  <c r="AD888" i="28"/>
  <c r="AC952" i="28"/>
  <c r="AG952" i="28"/>
  <c r="AE952" i="28"/>
  <c r="P952" i="28"/>
  <c r="AH952" i="28"/>
  <c r="R952" i="28"/>
  <c r="AF952" i="28"/>
  <c r="AD952" i="28"/>
  <c r="S792" i="28"/>
  <c r="U792" i="28"/>
  <c r="S874" i="28"/>
  <c r="U874" i="28"/>
  <c r="S938" i="28"/>
  <c r="U938" i="28"/>
  <c r="S1002" i="28"/>
  <c r="U1002" i="28"/>
  <c r="AC830" i="28"/>
  <c r="AG830" i="28"/>
  <c r="AE830" i="28"/>
  <c r="R830" i="28"/>
  <c r="AD830" i="28"/>
  <c r="P830" i="28"/>
  <c r="AH830" i="28"/>
  <c r="AF830" i="28"/>
  <c r="T49" i="28"/>
  <c r="Q49" i="28"/>
  <c r="T145" i="28"/>
  <c r="Q145" i="28"/>
  <c r="T241" i="28"/>
  <c r="Q241" i="28"/>
  <c r="T371" i="28"/>
  <c r="Q371" i="28"/>
  <c r="AE485" i="28"/>
  <c r="AC485" i="28"/>
  <c r="AG485" i="28"/>
  <c r="AD485" i="28"/>
  <c r="AF485" i="28"/>
  <c r="P485" i="28"/>
  <c r="AH485" i="28"/>
  <c r="R485" i="28"/>
  <c r="AE90" i="28"/>
  <c r="AF90" i="28"/>
  <c r="AG90" i="28"/>
  <c r="P90" i="28"/>
  <c r="AC90" i="28"/>
  <c r="AH90" i="28"/>
  <c r="R90" i="28"/>
  <c r="AD90" i="28"/>
  <c r="S572" i="28"/>
  <c r="U572" i="28"/>
  <c r="AE515" i="28"/>
  <c r="R515" i="28"/>
  <c r="AD515" i="28"/>
  <c r="AF515" i="28"/>
  <c r="AG515" i="28"/>
  <c r="AC515" i="28"/>
  <c r="AH515" i="28"/>
  <c r="P515" i="28"/>
  <c r="AC602" i="28"/>
  <c r="AG602" i="28"/>
  <c r="AE602" i="28"/>
  <c r="AD602" i="28"/>
  <c r="AF602" i="28"/>
  <c r="R602" i="28"/>
  <c r="P602" i="28"/>
  <c r="AH602" i="28"/>
  <c r="U749" i="28"/>
  <c r="AD813" i="28"/>
  <c r="AF813" i="28"/>
  <c r="AC858" i="28"/>
  <c r="AG858" i="28"/>
  <c r="AE858" i="28"/>
  <c r="AF858" i="28"/>
  <c r="P858" i="28"/>
  <c r="AH858" i="28"/>
  <c r="AD858" i="28"/>
  <c r="R858" i="28"/>
  <c r="AC986" i="28"/>
  <c r="AG986" i="28"/>
  <c r="AE986" i="28"/>
  <c r="AF986" i="28"/>
  <c r="P986" i="28"/>
  <c r="AH986" i="28"/>
  <c r="AD986" i="28"/>
  <c r="R986" i="28"/>
  <c r="AC678" i="28"/>
  <c r="AG678" i="28"/>
  <c r="AE678" i="28"/>
  <c r="AF678" i="28"/>
  <c r="P678" i="28"/>
  <c r="AH678" i="28"/>
  <c r="AD678" i="28"/>
  <c r="R678" i="28"/>
  <c r="U921" i="28"/>
  <c r="S921" i="28"/>
  <c r="AC926" i="28"/>
  <c r="AG926" i="28"/>
  <c r="AE926" i="28"/>
  <c r="R926" i="28"/>
  <c r="AD926" i="28"/>
  <c r="P926" i="28"/>
  <c r="AH926" i="28"/>
  <c r="AF926" i="28"/>
  <c r="S866" i="28"/>
  <c r="U866" i="28"/>
  <c r="S994" i="28"/>
  <c r="U994" i="28"/>
  <c r="AC712" i="28"/>
  <c r="AG712" i="28"/>
  <c r="AE712" i="28"/>
  <c r="AD712" i="28"/>
  <c r="AF712" i="28"/>
  <c r="R712" i="28"/>
  <c r="P712" i="28"/>
  <c r="AH712" i="28"/>
  <c r="AC688" i="28"/>
  <c r="AG688" i="28"/>
  <c r="AE688" i="28"/>
  <c r="AD688" i="28"/>
  <c r="AF688" i="28"/>
  <c r="R688" i="28"/>
  <c r="P688" i="28"/>
  <c r="AH688" i="28"/>
  <c r="S47" i="28"/>
  <c r="U47" i="28"/>
  <c r="S79" i="28"/>
  <c r="U79" i="28"/>
  <c r="S111" i="28"/>
  <c r="U111" i="28"/>
  <c r="S143" i="28"/>
  <c r="U143" i="28"/>
  <c r="S175" i="28"/>
  <c r="U175" i="28"/>
  <c r="S207" i="28"/>
  <c r="U207" i="28"/>
  <c r="S239" i="28"/>
  <c r="U239" i="28"/>
  <c r="S271" i="28"/>
  <c r="U271" i="28"/>
  <c r="S303" i="28"/>
  <c r="U303" i="28"/>
  <c r="S333" i="28"/>
  <c r="U333" i="28"/>
  <c r="S365" i="28"/>
  <c r="U365" i="28"/>
  <c r="AC397" i="28"/>
  <c r="AG397" i="28"/>
  <c r="R397" i="28"/>
  <c r="AE397" i="28"/>
  <c r="AF397" i="28"/>
  <c r="P397" i="28"/>
  <c r="AH397" i="28"/>
  <c r="AD397" i="28"/>
  <c r="AC429" i="28"/>
  <c r="AG429" i="28"/>
  <c r="R429" i="28"/>
  <c r="AE429" i="28"/>
  <c r="AF429" i="28"/>
  <c r="P429" i="28"/>
  <c r="AH429" i="28"/>
  <c r="AD429" i="28"/>
  <c r="U110" i="28"/>
  <c r="S110" i="28"/>
  <c r="U238" i="28"/>
  <c r="S238" i="28"/>
  <c r="AE509" i="28"/>
  <c r="R509" i="28"/>
  <c r="AD509" i="28"/>
  <c r="AF509" i="28"/>
  <c r="AG509" i="28"/>
  <c r="P509" i="28"/>
  <c r="AH509" i="28"/>
  <c r="AC509" i="28"/>
  <c r="Q579" i="28"/>
  <c r="T579" i="28"/>
  <c r="S618" i="28"/>
  <c r="U618" i="28"/>
  <c r="Q761" i="28"/>
  <c r="T761" i="28"/>
  <c r="Q824" i="28"/>
  <c r="T824" i="28"/>
  <c r="AC676" i="28"/>
  <c r="AG676" i="28"/>
  <c r="AE676" i="28"/>
  <c r="P676" i="28"/>
  <c r="AH676" i="28"/>
  <c r="R676" i="28"/>
  <c r="AF676" i="28"/>
  <c r="AD676" i="28"/>
  <c r="AC724" i="28"/>
  <c r="AG724" i="28"/>
  <c r="AE724" i="28"/>
  <c r="P724" i="28"/>
  <c r="AH724" i="28"/>
  <c r="R724" i="28"/>
  <c r="AF724" i="28"/>
  <c r="AD724" i="28"/>
  <c r="Q901" i="28"/>
  <c r="T901" i="28"/>
  <c r="S824" i="28"/>
  <c r="U824" i="28"/>
  <c r="S864" i="28"/>
  <c r="U864" i="28"/>
  <c r="S928" i="28"/>
  <c r="U928" i="28"/>
  <c r="S992" i="28"/>
  <c r="U992" i="28"/>
  <c r="Q685" i="28"/>
  <c r="T685" i="28"/>
  <c r="AC997" i="28"/>
  <c r="AF901" i="28"/>
  <c r="AG901" i="28"/>
  <c r="Q910" i="28"/>
  <c r="T910" i="28"/>
  <c r="U25" i="28"/>
  <c r="S9" i="28"/>
  <c r="U9" i="28"/>
  <c r="P433" i="28"/>
  <c r="P441" i="28"/>
  <c r="Q496" i="28"/>
  <c r="T496" i="28"/>
  <c r="AD46" i="28"/>
  <c r="P46" i="28"/>
  <c r="AG78" i="28"/>
  <c r="AH110" i="28"/>
  <c r="AF110" i="28"/>
  <c r="AC142" i="28"/>
  <c r="AD174" i="28"/>
  <c r="P174" i="28"/>
  <c r="AG206" i="28"/>
  <c r="AH238" i="28"/>
  <c r="AF238" i="28"/>
  <c r="AC270" i="28"/>
  <c r="AD302" i="28"/>
  <c r="P302" i="28"/>
  <c r="U348" i="28"/>
  <c r="S348" i="28"/>
  <c r="U360" i="28"/>
  <c r="S360" i="28"/>
  <c r="U649" i="28"/>
  <c r="S649" i="28"/>
  <c r="Q549" i="28"/>
  <c r="T549" i="28"/>
  <c r="P475" i="28"/>
  <c r="AE475" i="28"/>
  <c r="U597" i="28"/>
  <c r="S597" i="28"/>
  <c r="Q596" i="28"/>
  <c r="T596" i="28"/>
  <c r="AC668" i="28"/>
  <c r="AG668" i="28"/>
  <c r="AE668" i="28"/>
  <c r="P668" i="28"/>
  <c r="AH668" i="28"/>
  <c r="R668" i="28"/>
  <c r="AF668" i="28"/>
  <c r="AD668" i="28"/>
  <c r="AC748" i="28"/>
  <c r="AG748" i="28"/>
  <c r="AE748" i="28"/>
  <c r="P748" i="28"/>
  <c r="AH748" i="28"/>
  <c r="R748" i="28"/>
  <c r="AF748" i="28"/>
  <c r="AD748" i="28"/>
  <c r="S654" i="28"/>
  <c r="U654" i="28"/>
  <c r="Q754" i="28"/>
  <c r="T754" i="28"/>
  <c r="S852" i="28"/>
  <c r="U852" i="28"/>
  <c r="S916" i="28"/>
  <c r="U916" i="28"/>
  <c r="S980" i="28"/>
  <c r="U980" i="28"/>
  <c r="AC840" i="28"/>
  <c r="AG840" i="28"/>
  <c r="AE840" i="28"/>
  <c r="P840" i="28"/>
  <c r="AH840" i="28"/>
  <c r="R840" i="28"/>
  <c r="AF840" i="28"/>
  <c r="AD840" i="28"/>
  <c r="S968" i="28"/>
  <c r="U968" i="28"/>
  <c r="S694" i="28"/>
  <c r="U694" i="28"/>
  <c r="AE923" i="28"/>
  <c r="AC923" i="28"/>
  <c r="AG923" i="28"/>
  <c r="R923" i="28"/>
  <c r="AD923" i="28"/>
  <c r="P923" i="28"/>
  <c r="AH923" i="28"/>
  <c r="AF923" i="28"/>
  <c r="U695" i="28"/>
  <c r="S695" i="28"/>
  <c r="AH829" i="28"/>
  <c r="AE829" i="28"/>
  <c r="AH957" i="28"/>
  <c r="AE957" i="28"/>
  <c r="S846" i="28"/>
  <c r="U846" i="28"/>
  <c r="S974" i="28"/>
  <c r="U974" i="28"/>
  <c r="U106" i="28"/>
  <c r="S106" i="28"/>
  <c r="U234" i="28"/>
  <c r="S234" i="28"/>
  <c r="U386" i="28"/>
  <c r="S386" i="28"/>
  <c r="U88" i="28"/>
  <c r="S88" i="28"/>
  <c r="U108" i="28"/>
  <c r="S108" i="28"/>
  <c r="U236" i="28"/>
  <c r="S236" i="28"/>
  <c r="AD360" i="28"/>
  <c r="AG360" i="28"/>
  <c r="AD408" i="28"/>
  <c r="AG408" i="28"/>
  <c r="U487" i="28"/>
  <c r="AC584" i="28"/>
  <c r="AG584" i="28"/>
  <c r="AD584" i="28"/>
  <c r="AH584" i="28"/>
  <c r="R584" i="28"/>
  <c r="AE584" i="28"/>
  <c r="P584" i="28"/>
  <c r="AF584" i="28"/>
  <c r="AC740" i="28"/>
  <c r="AG740" i="28"/>
  <c r="AE740" i="28"/>
  <c r="P740" i="28"/>
  <c r="AH740" i="28"/>
  <c r="R740" i="28"/>
  <c r="AF740" i="28"/>
  <c r="AD740" i="28"/>
  <c r="S714" i="28"/>
  <c r="U714" i="28"/>
  <c r="S778" i="28"/>
  <c r="U778" i="28"/>
  <c r="P817" i="28"/>
  <c r="AC817" i="28"/>
  <c r="U795" i="28"/>
  <c r="S795" i="28"/>
  <c r="U823" i="28"/>
  <c r="S823" i="28"/>
  <c r="Q809" i="28"/>
  <c r="T809" i="28"/>
  <c r="S726" i="28"/>
  <c r="U726" i="28"/>
  <c r="AE727" i="28"/>
  <c r="AC727" i="28"/>
  <c r="AG727" i="28"/>
  <c r="R727" i="28"/>
  <c r="AD727" i="28"/>
  <c r="P727" i="28"/>
  <c r="AH727" i="28"/>
  <c r="AF727" i="28"/>
  <c r="AE929" i="28"/>
  <c r="AC929" i="28"/>
  <c r="AG929" i="28"/>
  <c r="AD929" i="28"/>
  <c r="AF929" i="28"/>
  <c r="R929" i="28"/>
  <c r="AH929" i="28"/>
  <c r="P929" i="28"/>
  <c r="AC57" i="28"/>
  <c r="AG57" i="28"/>
  <c r="R57" i="28"/>
  <c r="AE57" i="28"/>
  <c r="AF57" i="28"/>
  <c r="P57" i="28"/>
  <c r="AH57" i="28"/>
  <c r="AD57" i="28"/>
  <c r="AC89" i="28"/>
  <c r="AG89" i="28"/>
  <c r="R89" i="28"/>
  <c r="AE89" i="28"/>
  <c r="AF89" i="28"/>
  <c r="P89" i="28"/>
  <c r="AH89" i="28"/>
  <c r="AD89" i="28"/>
  <c r="AC121" i="28"/>
  <c r="AG121" i="28"/>
  <c r="R121" i="28"/>
  <c r="AE121" i="28"/>
  <c r="AF121" i="28"/>
  <c r="P121" i="28"/>
  <c r="AH121" i="28"/>
  <c r="AD121" i="28"/>
  <c r="AC153" i="28"/>
  <c r="AG153" i="28"/>
  <c r="R153" i="28"/>
  <c r="AE153" i="28"/>
  <c r="AF153" i="28"/>
  <c r="P153" i="28"/>
  <c r="AH153" i="28"/>
  <c r="AD153" i="28"/>
  <c r="AC185" i="28"/>
  <c r="AG185" i="28"/>
  <c r="R185" i="28"/>
  <c r="AE185" i="28"/>
  <c r="AF185" i="28"/>
  <c r="P185" i="28"/>
  <c r="AH185" i="28"/>
  <c r="AD185" i="28"/>
  <c r="AC217" i="28"/>
  <c r="AG217" i="28"/>
  <c r="R217" i="28"/>
  <c r="AE217" i="28"/>
  <c r="AF217" i="28"/>
  <c r="P217" i="28"/>
  <c r="AH217" i="28"/>
  <c r="AD217" i="28"/>
  <c r="AC249" i="28"/>
  <c r="AG249" i="28"/>
  <c r="R249" i="28"/>
  <c r="AE249" i="28"/>
  <c r="AF249" i="28"/>
  <c r="P249" i="28"/>
  <c r="AH249" i="28"/>
  <c r="AD249" i="28"/>
  <c r="AC281" i="28"/>
  <c r="AG281" i="28"/>
  <c r="R281" i="28"/>
  <c r="AE281" i="28"/>
  <c r="AF281" i="28"/>
  <c r="P281" i="28"/>
  <c r="AH281" i="28"/>
  <c r="AD281" i="28"/>
  <c r="AC315" i="28"/>
  <c r="AG315" i="28"/>
  <c r="R315" i="28"/>
  <c r="AE315" i="28"/>
  <c r="AF315" i="28"/>
  <c r="P315" i="28"/>
  <c r="AH315" i="28"/>
  <c r="AD315" i="28"/>
  <c r="AC347" i="28"/>
  <c r="AG347" i="28"/>
  <c r="R347" i="28"/>
  <c r="AE347" i="28"/>
  <c r="AF347" i="28"/>
  <c r="P347" i="28"/>
  <c r="AH347" i="28"/>
  <c r="AD347" i="28"/>
  <c r="AC379" i="28"/>
  <c r="AG379" i="28"/>
  <c r="R379" i="28"/>
  <c r="AE379" i="28"/>
  <c r="AF379" i="28"/>
  <c r="P379" i="28"/>
  <c r="AH379" i="28"/>
  <c r="AD379" i="28"/>
  <c r="S411" i="28"/>
  <c r="U411" i="28"/>
  <c r="AC478" i="28"/>
  <c r="AG478" i="28"/>
  <c r="AE478" i="28"/>
  <c r="AF478" i="28"/>
  <c r="P478" i="28"/>
  <c r="AH478" i="28"/>
  <c r="R478" i="28"/>
  <c r="AD478" i="28"/>
  <c r="AE66" i="28"/>
  <c r="AF66" i="28"/>
  <c r="AG66" i="28"/>
  <c r="P66" i="28"/>
  <c r="AC66" i="28"/>
  <c r="AH66" i="28"/>
  <c r="R66" i="28"/>
  <c r="AD66" i="28"/>
  <c r="AE194" i="28"/>
  <c r="AF194" i="28"/>
  <c r="AG194" i="28"/>
  <c r="P194" i="28"/>
  <c r="AC194" i="28"/>
  <c r="AH194" i="28"/>
  <c r="R194" i="28"/>
  <c r="AD194" i="28"/>
  <c r="AE394" i="28"/>
  <c r="AF394" i="28"/>
  <c r="AG394" i="28"/>
  <c r="P394" i="28"/>
  <c r="AC394" i="28"/>
  <c r="AH394" i="28"/>
  <c r="R394" i="28"/>
  <c r="AD394" i="28"/>
  <c r="AE64" i="28"/>
  <c r="AF64" i="28"/>
  <c r="AG64" i="28"/>
  <c r="P64" i="28"/>
  <c r="AC64" i="28"/>
  <c r="AH64" i="28"/>
  <c r="AD64" i="28"/>
  <c r="R64" i="28"/>
  <c r="AE128" i="28"/>
  <c r="AF128" i="28"/>
  <c r="AG128" i="28"/>
  <c r="P128" i="28"/>
  <c r="AC128" i="28"/>
  <c r="AH128" i="28"/>
  <c r="AD128" i="28"/>
  <c r="R128" i="28"/>
  <c r="AE192" i="28"/>
  <c r="AF192" i="28"/>
  <c r="AG192" i="28"/>
  <c r="P192" i="28"/>
  <c r="AC192" i="28"/>
  <c r="AH192" i="28"/>
  <c r="AD192" i="28"/>
  <c r="R192" i="28"/>
  <c r="AE100" i="28"/>
  <c r="AF100" i="28"/>
  <c r="AG100" i="28"/>
  <c r="P100" i="28"/>
  <c r="AC100" i="28"/>
  <c r="AH100" i="28"/>
  <c r="AD100" i="28"/>
  <c r="R100" i="28"/>
  <c r="AE164" i="28"/>
  <c r="AF164" i="28"/>
  <c r="AG164" i="28"/>
  <c r="P164" i="28"/>
  <c r="AC164" i="28"/>
  <c r="AH164" i="28"/>
  <c r="AD164" i="28"/>
  <c r="R164" i="28"/>
  <c r="AE228" i="28"/>
  <c r="AF228" i="28"/>
  <c r="AG228" i="28"/>
  <c r="P228" i="28"/>
  <c r="AC228" i="28"/>
  <c r="AH228" i="28"/>
  <c r="AD228" i="28"/>
  <c r="R228" i="28"/>
  <c r="AE292" i="28"/>
  <c r="AF292" i="28"/>
  <c r="AG292" i="28"/>
  <c r="P292" i="28"/>
  <c r="AC292" i="28"/>
  <c r="AH292" i="28"/>
  <c r="AD292" i="28"/>
  <c r="R292" i="28"/>
  <c r="AE497" i="28"/>
  <c r="R497" i="28"/>
  <c r="AD497" i="28"/>
  <c r="AF497" i="28"/>
  <c r="AG497" i="28"/>
  <c r="AC497" i="28"/>
  <c r="P497" i="28"/>
  <c r="AH497" i="28"/>
  <c r="Q517" i="28"/>
  <c r="T517" i="28"/>
  <c r="Q816" i="28"/>
  <c r="T816" i="28"/>
  <c r="AC624" i="28"/>
  <c r="AG624" i="28"/>
  <c r="AE624" i="28"/>
  <c r="AF624" i="28"/>
  <c r="P624" i="28"/>
  <c r="AH624" i="28"/>
  <c r="AD624" i="28"/>
  <c r="R624" i="28"/>
  <c r="AC764" i="28"/>
  <c r="AG764" i="28"/>
  <c r="AE764" i="28"/>
  <c r="P764" i="28"/>
  <c r="AH764" i="28"/>
  <c r="R764" i="28"/>
  <c r="AF764" i="28"/>
  <c r="AD764" i="28"/>
  <c r="AH669" i="28"/>
  <c r="AD669" i="28"/>
  <c r="AH685" i="28"/>
  <c r="AD685" i="28"/>
  <c r="AH701" i="28"/>
  <c r="AD701" i="28"/>
  <c r="AH749" i="28"/>
  <c r="AD749" i="28"/>
  <c r="AE641" i="28"/>
  <c r="AC641" i="28"/>
  <c r="AG641" i="28"/>
  <c r="R641" i="28"/>
  <c r="AD641" i="28"/>
  <c r="P641" i="28"/>
  <c r="AH641" i="28"/>
  <c r="AF641" i="28"/>
  <c r="AF705" i="28"/>
  <c r="AG705" i="28"/>
  <c r="S850" i="28"/>
  <c r="U850" i="28"/>
  <c r="S914" i="28"/>
  <c r="U914" i="28"/>
  <c r="S978" i="28"/>
  <c r="U978" i="28"/>
  <c r="Q661" i="28"/>
  <c r="T661" i="28"/>
  <c r="T97" i="28"/>
  <c r="Q97" i="28"/>
  <c r="T257" i="28"/>
  <c r="Q257" i="28"/>
  <c r="T387" i="28"/>
  <c r="Q387" i="28"/>
  <c r="AC5" i="28"/>
  <c r="AG5" i="28"/>
  <c r="L3" i="28"/>
  <c r="L2" i="28" s="1"/>
  <c r="AD5" i="28"/>
  <c r="AE5" i="28"/>
  <c r="P5" i="28"/>
  <c r="AF5" i="28"/>
  <c r="R5" i="28"/>
  <c r="AH5" i="28"/>
  <c r="AE186" i="28"/>
  <c r="AF186" i="28"/>
  <c r="AG186" i="28"/>
  <c r="P186" i="28"/>
  <c r="AC186" i="28"/>
  <c r="AH186" i="28"/>
  <c r="R186" i="28"/>
  <c r="AD186" i="28"/>
  <c r="AE376" i="28"/>
  <c r="AF376" i="28"/>
  <c r="AG376" i="28"/>
  <c r="P376" i="28"/>
  <c r="AC376" i="28"/>
  <c r="AH376" i="28"/>
  <c r="AD376" i="28"/>
  <c r="R376" i="28"/>
  <c r="AC490" i="28"/>
  <c r="AG490" i="28"/>
  <c r="AD490" i="28"/>
  <c r="AE490" i="28"/>
  <c r="R490" i="28"/>
  <c r="AF490" i="28"/>
  <c r="AH490" i="28"/>
  <c r="P490" i="28"/>
  <c r="AE461" i="28"/>
  <c r="R461" i="28"/>
  <c r="AF461" i="28"/>
  <c r="AC461" i="28"/>
  <c r="AG461" i="28"/>
  <c r="AH461" i="28"/>
  <c r="AD461" i="28"/>
  <c r="P461" i="28"/>
  <c r="AE264" i="28"/>
  <c r="AF264" i="28"/>
  <c r="AG264" i="28"/>
  <c r="P264" i="28"/>
  <c r="AC264" i="28"/>
  <c r="AH264" i="28"/>
  <c r="AD264" i="28"/>
  <c r="R264" i="28"/>
  <c r="U627" i="28"/>
  <c r="S627" i="28"/>
  <c r="S816" i="28"/>
  <c r="U816" i="28"/>
  <c r="S796" i="28"/>
  <c r="U796" i="28"/>
  <c r="U771" i="28"/>
  <c r="S771" i="28"/>
  <c r="S954" i="28"/>
  <c r="U954" i="28"/>
  <c r="AE889" i="28"/>
  <c r="AC889" i="28"/>
  <c r="AG889" i="28"/>
  <c r="AD889" i="28"/>
  <c r="AF889" i="28"/>
  <c r="R889" i="28"/>
  <c r="AH889" i="28"/>
  <c r="P889" i="28"/>
  <c r="AD673" i="28"/>
  <c r="P673" i="28"/>
  <c r="S990" i="28"/>
  <c r="U990" i="28"/>
  <c r="T87" i="28"/>
  <c r="Q87" i="28"/>
  <c r="T151" i="28"/>
  <c r="Q151" i="28"/>
  <c r="T215" i="28"/>
  <c r="Q215" i="28"/>
  <c r="T279" i="28"/>
  <c r="Q279" i="28"/>
  <c r="T341" i="28"/>
  <c r="Q341" i="28"/>
  <c r="T405" i="28"/>
  <c r="Q405" i="28"/>
  <c r="U374" i="28"/>
  <c r="S374" i="28"/>
  <c r="S486" i="28"/>
  <c r="U486" i="28"/>
  <c r="U150" i="28"/>
  <c r="S150" i="28"/>
  <c r="U278" i="28"/>
  <c r="S278" i="28"/>
  <c r="Q426" i="28"/>
  <c r="T426" i="28"/>
  <c r="AE392" i="28"/>
  <c r="AF392" i="28"/>
  <c r="AG392" i="28"/>
  <c r="P392" i="28"/>
  <c r="AC392" i="28"/>
  <c r="AH392" i="28"/>
  <c r="AD392" i="28"/>
  <c r="R392" i="28"/>
  <c r="U489" i="28"/>
  <c r="S489" i="28"/>
  <c r="AE575" i="28"/>
  <c r="R575" i="28"/>
  <c r="AD575" i="28"/>
  <c r="AF575" i="28"/>
  <c r="AG575" i="28"/>
  <c r="P575" i="28"/>
  <c r="AH575" i="28"/>
  <c r="AC575" i="28"/>
  <c r="U296" i="28"/>
  <c r="S296" i="28"/>
  <c r="Q547" i="28"/>
  <c r="T547" i="28"/>
  <c r="Q647" i="28"/>
  <c r="T647" i="28"/>
  <c r="Q571" i="28"/>
  <c r="T571" i="28"/>
  <c r="AC756" i="28"/>
  <c r="AG756" i="28"/>
  <c r="AE756" i="28"/>
  <c r="P756" i="28"/>
  <c r="AH756" i="28"/>
  <c r="R756" i="28"/>
  <c r="AF756" i="28"/>
  <c r="AD756" i="28"/>
  <c r="U657" i="28"/>
  <c r="S657" i="28"/>
  <c r="S924" i="28"/>
  <c r="U924" i="28"/>
  <c r="Q878" i="28"/>
  <c r="T878" i="28"/>
  <c r="S61" i="28"/>
  <c r="U61" i="28"/>
  <c r="S93" i="28"/>
  <c r="U93" i="28"/>
  <c r="S125" i="28"/>
  <c r="U125" i="28"/>
  <c r="S157" i="28"/>
  <c r="U157" i="28"/>
  <c r="S189" i="28"/>
  <c r="U189" i="28"/>
  <c r="S221" i="28"/>
  <c r="U221" i="28"/>
  <c r="S253" i="28"/>
  <c r="U253" i="28"/>
  <c r="S285" i="28"/>
  <c r="U285" i="28"/>
  <c r="S319" i="28"/>
  <c r="U319" i="28"/>
  <c r="S351" i="28"/>
  <c r="U351" i="28"/>
  <c r="S383" i="28"/>
  <c r="U383" i="28"/>
  <c r="S415" i="28"/>
  <c r="U415" i="28"/>
  <c r="AC17" i="28"/>
  <c r="AG17" i="28"/>
  <c r="AD17" i="28"/>
  <c r="AE17" i="28"/>
  <c r="P17" i="28"/>
  <c r="AF17" i="28"/>
  <c r="R17" i="28"/>
  <c r="AH17" i="28"/>
  <c r="AE310" i="28"/>
  <c r="AF310" i="28"/>
  <c r="AG310" i="28"/>
  <c r="P310" i="28"/>
  <c r="AC310" i="28"/>
  <c r="AH310" i="28"/>
  <c r="AD310" i="28"/>
  <c r="R310" i="28"/>
  <c r="AE38" i="28"/>
  <c r="AF38" i="28"/>
  <c r="AG38" i="28"/>
  <c r="P38" i="28"/>
  <c r="AC38" i="28"/>
  <c r="AH38" i="28"/>
  <c r="R38" i="28"/>
  <c r="AD38" i="28"/>
  <c r="AE70" i="28"/>
  <c r="AF70" i="28"/>
  <c r="AG70" i="28"/>
  <c r="P70" i="28"/>
  <c r="AC70" i="28"/>
  <c r="AH70" i="28"/>
  <c r="R70" i="28"/>
  <c r="AD70" i="28"/>
  <c r="AE102" i="28"/>
  <c r="AF102" i="28"/>
  <c r="AG102" i="28"/>
  <c r="P102" i="28"/>
  <c r="AC102" i="28"/>
  <c r="AH102" i="28"/>
  <c r="R102" i="28"/>
  <c r="AD102" i="28"/>
  <c r="AE134" i="28"/>
  <c r="AF134" i="28"/>
  <c r="AG134" i="28"/>
  <c r="P134" i="28"/>
  <c r="AC134" i="28"/>
  <c r="AH134" i="28"/>
  <c r="R134" i="28"/>
  <c r="AD134" i="28"/>
  <c r="AE166" i="28"/>
  <c r="AF166" i="28"/>
  <c r="AG166" i="28"/>
  <c r="P166" i="28"/>
  <c r="AC166" i="28"/>
  <c r="AH166" i="28"/>
  <c r="R166" i="28"/>
  <c r="AD166" i="28"/>
  <c r="AE198" i="28"/>
  <c r="AF198" i="28"/>
  <c r="AG198" i="28"/>
  <c r="P198" i="28"/>
  <c r="AC198" i="28"/>
  <c r="AH198" i="28"/>
  <c r="R198" i="28"/>
  <c r="AD198" i="28"/>
  <c r="AE230" i="28"/>
  <c r="AF230" i="28"/>
  <c r="AG230" i="28"/>
  <c r="P230" i="28"/>
  <c r="AC230" i="28"/>
  <c r="AH230" i="28"/>
  <c r="R230" i="28"/>
  <c r="AD230" i="28"/>
  <c r="AE262" i="28"/>
  <c r="AF262" i="28"/>
  <c r="AG262" i="28"/>
  <c r="P262" i="28"/>
  <c r="AC262" i="28"/>
  <c r="AH262" i="28"/>
  <c r="R262" i="28"/>
  <c r="AD262" i="28"/>
  <c r="AE294" i="28"/>
  <c r="AF294" i="28"/>
  <c r="AG294" i="28"/>
  <c r="P294" i="28"/>
  <c r="AC294" i="28"/>
  <c r="AH294" i="28"/>
  <c r="R294" i="28"/>
  <c r="AD294" i="28"/>
  <c r="U380" i="28"/>
  <c r="S380" i="28"/>
  <c r="U330" i="28"/>
  <c r="S330" i="28"/>
  <c r="S524" i="28"/>
  <c r="U524" i="28"/>
  <c r="S512" i="28"/>
  <c r="U512" i="28"/>
  <c r="U549" i="28"/>
  <c r="S549" i="28"/>
  <c r="AC604" i="28"/>
  <c r="AG604" i="28"/>
  <c r="AE604" i="28"/>
  <c r="R604" i="28"/>
  <c r="AD604" i="28"/>
  <c r="P604" i="28"/>
  <c r="AH604" i="28"/>
  <c r="AF604" i="28"/>
  <c r="U619" i="28"/>
  <c r="S619" i="28"/>
  <c r="Q352" i="28"/>
  <c r="T352" i="28"/>
  <c r="S780" i="28"/>
  <c r="U780" i="28"/>
  <c r="Q698" i="28"/>
  <c r="T698" i="28"/>
  <c r="U723" i="28"/>
  <c r="S723" i="28"/>
  <c r="AC728" i="28"/>
  <c r="AG728" i="28"/>
  <c r="AE728" i="28"/>
  <c r="AD728" i="28"/>
  <c r="AF728" i="28"/>
  <c r="R728" i="28"/>
  <c r="P728" i="28"/>
  <c r="AH728" i="28"/>
  <c r="U947" i="28"/>
  <c r="S947" i="28"/>
  <c r="R27" i="28"/>
  <c r="AF27" i="28"/>
  <c r="P27" i="28"/>
  <c r="AC27" i="28"/>
  <c r="AH27" i="28"/>
  <c r="AG27" i="28"/>
  <c r="AD27" i="28"/>
  <c r="AE27" i="28"/>
  <c r="AC67" i="28"/>
  <c r="AG67" i="28"/>
  <c r="R67" i="28"/>
  <c r="AE67" i="28"/>
  <c r="AF67" i="28"/>
  <c r="P67" i="28"/>
  <c r="AH67" i="28"/>
  <c r="AD67" i="28"/>
  <c r="AC99" i="28"/>
  <c r="AG99" i="28"/>
  <c r="R99" i="28"/>
  <c r="AE99" i="28"/>
  <c r="AF99" i="28"/>
  <c r="P99" i="28"/>
  <c r="AH99" i="28"/>
  <c r="AD99" i="28"/>
  <c r="AC131" i="28"/>
  <c r="AG131" i="28"/>
  <c r="R131" i="28"/>
  <c r="AE131" i="28"/>
  <c r="AF131" i="28"/>
  <c r="P131" i="28"/>
  <c r="AH131" i="28"/>
  <c r="AD131" i="28"/>
  <c r="AC163" i="28"/>
  <c r="AG163" i="28"/>
  <c r="R163" i="28"/>
  <c r="AE163" i="28"/>
  <c r="AF163" i="28"/>
  <c r="P163" i="28"/>
  <c r="AH163" i="28"/>
  <c r="AD163" i="28"/>
  <c r="AC195" i="28"/>
  <c r="AG195" i="28"/>
  <c r="R195" i="28"/>
  <c r="AE195" i="28"/>
  <c r="AF195" i="28"/>
  <c r="P195" i="28"/>
  <c r="AH195" i="28"/>
  <c r="AD195" i="28"/>
  <c r="AC227" i="28"/>
  <c r="AG227" i="28"/>
  <c r="R227" i="28"/>
  <c r="AE227" i="28"/>
  <c r="AF227" i="28"/>
  <c r="P227" i="28"/>
  <c r="AH227" i="28"/>
  <c r="AD227" i="28"/>
  <c r="AC259" i="28"/>
  <c r="AG259" i="28"/>
  <c r="R259" i="28"/>
  <c r="AE259" i="28"/>
  <c r="AF259" i="28"/>
  <c r="P259" i="28"/>
  <c r="AH259" i="28"/>
  <c r="AD259" i="28"/>
  <c r="AC291" i="28"/>
  <c r="AG291" i="28"/>
  <c r="R291" i="28"/>
  <c r="AE291" i="28"/>
  <c r="AF291" i="28"/>
  <c r="P291" i="28"/>
  <c r="AH291" i="28"/>
  <c r="AD291" i="28"/>
  <c r="AC321" i="28"/>
  <c r="AG321" i="28"/>
  <c r="R321" i="28"/>
  <c r="AE321" i="28"/>
  <c r="AF321" i="28"/>
  <c r="P321" i="28"/>
  <c r="AH321" i="28"/>
  <c r="AD321" i="28"/>
  <c r="AC353" i="28"/>
  <c r="AG353" i="28"/>
  <c r="R353" i="28"/>
  <c r="AE353" i="28"/>
  <c r="AF353" i="28"/>
  <c r="P353" i="28"/>
  <c r="AH353" i="28"/>
  <c r="AD353" i="28"/>
  <c r="S385" i="28"/>
  <c r="U385" i="28"/>
  <c r="S417" i="28"/>
  <c r="U417" i="28"/>
  <c r="U326" i="28"/>
  <c r="S326" i="28"/>
  <c r="Q455" i="28"/>
  <c r="T455" i="28"/>
  <c r="U146" i="28"/>
  <c r="S146" i="28"/>
  <c r="U274" i="28"/>
  <c r="S274" i="28"/>
  <c r="Q482" i="28"/>
  <c r="T482" i="28"/>
  <c r="U96" i="28"/>
  <c r="S96" i="28"/>
  <c r="U116" i="28"/>
  <c r="S116" i="28"/>
  <c r="U244" i="28"/>
  <c r="S244" i="28"/>
  <c r="S530" i="28"/>
  <c r="U530" i="28"/>
  <c r="S466" i="28"/>
  <c r="U466" i="28"/>
  <c r="AE567" i="28"/>
  <c r="R567" i="28"/>
  <c r="AD567" i="28"/>
  <c r="AF567" i="28"/>
  <c r="AG567" i="28"/>
  <c r="P567" i="28"/>
  <c r="AH567" i="28"/>
  <c r="AC567" i="28"/>
  <c r="U647" i="28"/>
  <c r="S647" i="28"/>
  <c r="AC494" i="28"/>
  <c r="AG494" i="28"/>
  <c r="AD494" i="28"/>
  <c r="AE494" i="28"/>
  <c r="R494" i="28"/>
  <c r="AF494" i="28"/>
  <c r="P494" i="28"/>
  <c r="AH494" i="28"/>
  <c r="U595" i="28"/>
  <c r="S595" i="28"/>
  <c r="Q699" i="28"/>
  <c r="T699" i="28"/>
  <c r="U635" i="28"/>
  <c r="S635" i="28"/>
  <c r="AC692" i="28"/>
  <c r="AG692" i="28"/>
  <c r="AE692" i="28"/>
  <c r="P692" i="28"/>
  <c r="AH692" i="28"/>
  <c r="R692" i="28"/>
  <c r="AF692" i="28"/>
  <c r="AD692" i="28"/>
  <c r="AC772" i="28"/>
  <c r="AG772" i="28"/>
  <c r="AE772" i="28"/>
  <c r="P772" i="28"/>
  <c r="AH772" i="28"/>
  <c r="R772" i="28"/>
  <c r="AF772" i="28"/>
  <c r="AD772" i="28"/>
  <c r="S690" i="28"/>
  <c r="U690" i="28"/>
  <c r="S754" i="28"/>
  <c r="U754" i="28"/>
  <c r="Q821" i="28"/>
  <c r="T821" i="28"/>
  <c r="Q962" i="28"/>
  <c r="T962" i="28"/>
  <c r="Q994" i="28"/>
  <c r="T994" i="28"/>
  <c r="U809" i="28"/>
  <c r="S809" i="28"/>
  <c r="AF697" i="28"/>
  <c r="AG697" i="28"/>
  <c r="AF761" i="28"/>
  <c r="AG761" i="28"/>
  <c r="AC760" i="28"/>
  <c r="AG760" i="28"/>
  <c r="AE760" i="28"/>
  <c r="AD760" i="28"/>
  <c r="AF760" i="28"/>
  <c r="R760" i="28"/>
  <c r="P760" i="28"/>
  <c r="AH760" i="28"/>
  <c r="S672" i="28"/>
  <c r="U672" i="28"/>
  <c r="AE897" i="28"/>
  <c r="AC897" i="28"/>
  <c r="AG897" i="28"/>
  <c r="AD897" i="28"/>
  <c r="AF897" i="28"/>
  <c r="R897" i="28"/>
  <c r="AH897" i="28"/>
  <c r="P897" i="28"/>
  <c r="AD801" i="28"/>
  <c r="P801" i="28"/>
  <c r="S898" i="28"/>
  <c r="U898" i="28"/>
  <c r="S39" i="28"/>
  <c r="U39" i="28"/>
  <c r="S71" i="28"/>
  <c r="U71" i="28"/>
  <c r="S103" i="28"/>
  <c r="U103" i="28"/>
  <c r="S135" i="28"/>
  <c r="U135" i="28"/>
  <c r="S167" i="28"/>
  <c r="U167" i="28"/>
  <c r="S199" i="28"/>
  <c r="U199" i="28"/>
  <c r="S231" i="28"/>
  <c r="U231" i="28"/>
  <c r="S263" i="28"/>
  <c r="U263" i="28"/>
  <c r="S295" i="28"/>
  <c r="U295" i="28"/>
  <c r="S325" i="28"/>
  <c r="U325" i="28"/>
  <c r="S357" i="28"/>
  <c r="U357" i="28"/>
  <c r="AC389" i="28"/>
  <c r="AG389" i="28"/>
  <c r="R389" i="28"/>
  <c r="AE389" i="28"/>
  <c r="AF389" i="28"/>
  <c r="P389" i="28"/>
  <c r="AH389" i="28"/>
  <c r="AD389" i="28"/>
  <c r="AC421" i="28"/>
  <c r="AG421" i="28"/>
  <c r="R421" i="28"/>
  <c r="AE421" i="28"/>
  <c r="AF421" i="28"/>
  <c r="P421" i="28"/>
  <c r="AH421" i="28"/>
  <c r="AD421" i="28"/>
  <c r="Q488" i="28"/>
  <c r="T488" i="28"/>
  <c r="Q340" i="28"/>
  <c r="T340" i="28"/>
  <c r="Q504" i="28"/>
  <c r="T504" i="28"/>
  <c r="Q402" i="28"/>
  <c r="T402" i="28"/>
  <c r="AC788" i="28"/>
  <c r="AG788" i="28"/>
  <c r="AE788" i="28"/>
  <c r="P788" i="28"/>
  <c r="AH788" i="28"/>
  <c r="R788" i="28"/>
  <c r="AF788" i="28"/>
  <c r="AD788" i="28"/>
  <c r="Q917" i="28"/>
  <c r="T917" i="28"/>
  <c r="U683" i="28"/>
  <c r="S683" i="28"/>
  <c r="S956" i="28"/>
  <c r="U956" i="28"/>
  <c r="U807" i="28"/>
  <c r="S807" i="28"/>
  <c r="P821" i="28"/>
  <c r="AE943" i="28"/>
  <c r="AC943" i="28"/>
  <c r="AG943" i="28"/>
  <c r="AF943" i="28"/>
  <c r="P943" i="28"/>
  <c r="AH943" i="28"/>
  <c r="AD943" i="28"/>
  <c r="R943" i="28"/>
  <c r="AF837" i="28"/>
  <c r="AG837" i="28"/>
  <c r="AF989" i="28"/>
  <c r="P445" i="28"/>
  <c r="AE513" i="28"/>
  <c r="R513" i="28"/>
  <c r="AD513" i="28"/>
  <c r="AF513" i="28"/>
  <c r="AG513" i="28"/>
  <c r="AC513" i="28"/>
  <c r="P513" i="28"/>
  <c r="AH513" i="28"/>
  <c r="AE501" i="28"/>
  <c r="R501" i="28"/>
  <c r="AD501" i="28"/>
  <c r="AF501" i="28"/>
  <c r="AG501" i="28"/>
  <c r="P501" i="28"/>
  <c r="AH501" i="28"/>
  <c r="AC501" i="28"/>
  <c r="Q551" i="28"/>
  <c r="T551" i="28"/>
  <c r="AD296" i="28"/>
  <c r="AG296" i="28"/>
  <c r="AE507" i="28"/>
  <c r="R507" i="28"/>
  <c r="AD507" i="28"/>
  <c r="AF507" i="28"/>
  <c r="AG507" i="28"/>
  <c r="AC507" i="28"/>
  <c r="P507" i="28"/>
  <c r="AH507" i="28"/>
  <c r="AH619" i="28"/>
  <c r="AE619" i="28"/>
  <c r="S812" i="28"/>
  <c r="U812" i="28"/>
  <c r="AE601" i="28"/>
  <c r="AC601" i="28"/>
  <c r="AG601" i="28"/>
  <c r="R601" i="28"/>
  <c r="AD601" i="28"/>
  <c r="P601" i="28"/>
  <c r="AH601" i="28"/>
  <c r="AF601" i="28"/>
  <c r="U753" i="28"/>
  <c r="AE775" i="28"/>
  <c r="AC775" i="28"/>
  <c r="AG775" i="28"/>
  <c r="R775" i="28"/>
  <c r="AD775" i="28"/>
  <c r="P775" i="28"/>
  <c r="AH775" i="28"/>
  <c r="AF775" i="28"/>
  <c r="U891" i="28"/>
  <c r="S891" i="28"/>
  <c r="AH893" i="28"/>
  <c r="S878" i="28"/>
  <c r="U878" i="28"/>
  <c r="AC334" i="28"/>
  <c r="U90" i="28"/>
  <c r="S90" i="28"/>
  <c r="U218" i="28"/>
  <c r="S218" i="28"/>
  <c r="U340" i="28"/>
  <c r="AC404" i="28"/>
  <c r="AE404" i="28"/>
  <c r="U402" i="28"/>
  <c r="S402" i="28"/>
  <c r="U72" i="28"/>
  <c r="S72" i="28"/>
  <c r="U200" i="28"/>
  <c r="S200" i="28"/>
  <c r="U124" i="28"/>
  <c r="S124" i="28"/>
  <c r="U252" i="28"/>
  <c r="S252" i="28"/>
  <c r="AE519" i="28"/>
  <c r="R519" i="28"/>
  <c r="AD519" i="28"/>
  <c r="AF519" i="28"/>
  <c r="AG519" i="28"/>
  <c r="P519" i="28"/>
  <c r="AH519" i="28"/>
  <c r="AC519" i="28"/>
  <c r="AE473" i="28"/>
  <c r="AC473" i="28"/>
  <c r="AG473" i="28"/>
  <c r="P473" i="28"/>
  <c r="AH473" i="28"/>
  <c r="R473" i="28"/>
  <c r="AD473" i="28"/>
  <c r="AF473" i="28"/>
  <c r="S476" i="28"/>
  <c r="U476" i="28"/>
  <c r="S536" i="28"/>
  <c r="U536" i="28"/>
  <c r="AE583" i="28"/>
  <c r="R583" i="28"/>
  <c r="AD583" i="28"/>
  <c r="AF583" i="28"/>
  <c r="AG583" i="28"/>
  <c r="P583" i="28"/>
  <c r="AH583" i="28"/>
  <c r="AC583" i="28"/>
  <c r="Q539" i="28"/>
  <c r="T539" i="28"/>
  <c r="AD595" i="28"/>
  <c r="P595" i="28"/>
  <c r="AD635" i="28"/>
  <c r="P635" i="28"/>
  <c r="S666" i="28"/>
  <c r="U666" i="28"/>
  <c r="S730" i="28"/>
  <c r="U730" i="28"/>
  <c r="S794" i="28"/>
  <c r="U794" i="28"/>
  <c r="U731" i="28"/>
  <c r="S731" i="28"/>
  <c r="P809" i="28"/>
  <c r="AC809" i="28"/>
  <c r="U679" i="28"/>
  <c r="S679" i="28"/>
  <c r="Q921" i="28"/>
  <c r="T921" i="28"/>
  <c r="AC774" i="28"/>
  <c r="AG774" i="28"/>
  <c r="AE774" i="28"/>
  <c r="AF774" i="28"/>
  <c r="P774" i="28"/>
  <c r="AH774" i="28"/>
  <c r="AD774" i="28"/>
  <c r="R774" i="28"/>
  <c r="U917" i="28"/>
  <c r="AH949" i="28"/>
  <c r="AE949" i="28"/>
  <c r="Q894" i="28"/>
  <c r="T894" i="28"/>
  <c r="AC65" i="28"/>
  <c r="AG65" i="28"/>
  <c r="R65" i="28"/>
  <c r="AE65" i="28"/>
  <c r="AF65" i="28"/>
  <c r="P65" i="28"/>
  <c r="AH65" i="28"/>
  <c r="AD65" i="28"/>
  <c r="AC97" i="28"/>
  <c r="AG97" i="28"/>
  <c r="R97" i="28"/>
  <c r="AE97" i="28"/>
  <c r="AF97" i="28"/>
  <c r="P97" i="28"/>
  <c r="AH97" i="28"/>
  <c r="AD97" i="28"/>
  <c r="AC129" i="28"/>
  <c r="AG129" i="28"/>
  <c r="R129" i="28"/>
  <c r="AE129" i="28"/>
  <c r="AF129" i="28"/>
  <c r="P129" i="28"/>
  <c r="AH129" i="28"/>
  <c r="AD129" i="28"/>
  <c r="AC161" i="28"/>
  <c r="AG161" i="28"/>
  <c r="R161" i="28"/>
  <c r="AE161" i="28"/>
  <c r="AF161" i="28"/>
  <c r="P161" i="28"/>
  <c r="AH161" i="28"/>
  <c r="AD161" i="28"/>
  <c r="AC193" i="28"/>
  <c r="AG193" i="28"/>
  <c r="R193" i="28"/>
  <c r="AE193" i="28"/>
  <c r="AF193" i="28"/>
  <c r="P193" i="28"/>
  <c r="AH193" i="28"/>
  <c r="AD193" i="28"/>
  <c r="AC225" i="28"/>
  <c r="AG225" i="28"/>
  <c r="R225" i="28"/>
  <c r="AE225" i="28"/>
  <c r="AF225" i="28"/>
  <c r="P225" i="28"/>
  <c r="AH225" i="28"/>
  <c r="AD225" i="28"/>
  <c r="AC257" i="28"/>
  <c r="AG257" i="28"/>
  <c r="R257" i="28"/>
  <c r="AE257" i="28"/>
  <c r="AF257" i="28"/>
  <c r="P257" i="28"/>
  <c r="AH257" i="28"/>
  <c r="AD257" i="28"/>
  <c r="AC289" i="28"/>
  <c r="AG289" i="28"/>
  <c r="R289" i="28"/>
  <c r="AE289" i="28"/>
  <c r="AF289" i="28"/>
  <c r="P289" i="28"/>
  <c r="AH289" i="28"/>
  <c r="AD289" i="28"/>
  <c r="AC323" i="28"/>
  <c r="AG323" i="28"/>
  <c r="R323" i="28"/>
  <c r="AE323" i="28"/>
  <c r="AF323" i="28"/>
  <c r="P323" i="28"/>
  <c r="AH323" i="28"/>
  <c r="AD323" i="28"/>
  <c r="AC355" i="28"/>
  <c r="AG355" i="28"/>
  <c r="R355" i="28"/>
  <c r="AE355" i="28"/>
  <c r="AF355" i="28"/>
  <c r="P355" i="28"/>
  <c r="AH355" i="28"/>
  <c r="AD355" i="28"/>
  <c r="AC387" i="28"/>
  <c r="AG387" i="28"/>
  <c r="R387" i="28"/>
  <c r="AE387" i="28"/>
  <c r="AF387" i="28"/>
  <c r="P387" i="28"/>
  <c r="AH387" i="28"/>
  <c r="AD387" i="28"/>
  <c r="S419" i="28"/>
  <c r="U419" i="28"/>
  <c r="S13" i="28"/>
  <c r="U13" i="28"/>
  <c r="AD50" i="28"/>
  <c r="AH82" i="28"/>
  <c r="AF82" i="28"/>
  <c r="AD114" i="28"/>
  <c r="P114" i="28"/>
  <c r="AH146" i="28"/>
  <c r="AF146" i="28"/>
  <c r="AD178" i="28"/>
  <c r="AH210" i="28"/>
  <c r="AF210" i="28"/>
  <c r="AD242" i="28"/>
  <c r="P242" i="28"/>
  <c r="AH274" i="28"/>
  <c r="AF274" i="28"/>
  <c r="AD308" i="28"/>
  <c r="AH386" i="28"/>
  <c r="AF386" i="28"/>
  <c r="AH402" i="28"/>
  <c r="AF402" i="28"/>
  <c r="AH418" i="28"/>
  <c r="P40" i="28"/>
  <c r="P56" i="28"/>
  <c r="P72" i="28"/>
  <c r="P88" i="28"/>
  <c r="P136" i="28"/>
  <c r="P152" i="28"/>
  <c r="P168" i="28"/>
  <c r="P184" i="28"/>
  <c r="P200" i="28"/>
  <c r="AH44" i="28"/>
  <c r="AF44" i="28"/>
  <c r="AH60" i="28"/>
  <c r="AF60" i="28"/>
  <c r="AH76" i="28"/>
  <c r="AF76" i="28"/>
  <c r="AH92" i="28"/>
  <c r="AF92" i="28"/>
  <c r="AH108" i="28"/>
  <c r="AF108" i="28"/>
  <c r="AH124" i="28"/>
  <c r="AF124" i="28"/>
  <c r="AH140" i="28"/>
  <c r="AH156" i="28"/>
  <c r="AH172" i="28"/>
  <c r="AF172" i="28"/>
  <c r="AH188" i="28"/>
  <c r="AF188" i="28"/>
  <c r="AH204" i="28"/>
  <c r="AF204" i="28"/>
  <c r="AH220" i="28"/>
  <c r="AF220" i="28"/>
  <c r="AH236" i="28"/>
  <c r="AF236" i="28"/>
  <c r="AH252" i="28"/>
  <c r="AF252" i="28"/>
  <c r="AH268" i="28"/>
  <c r="AH284" i="28"/>
  <c r="AH300" i="28"/>
  <c r="AF300" i="28"/>
  <c r="P280" i="28"/>
  <c r="S522" i="28"/>
  <c r="U522" i="28"/>
  <c r="AH368" i="28"/>
  <c r="AF368" i="28"/>
  <c r="Q531" i="28"/>
  <c r="T531" i="28"/>
  <c r="AC546" i="28"/>
  <c r="AG546" i="28"/>
  <c r="AD546" i="28"/>
  <c r="R546" i="28"/>
  <c r="AE546" i="28"/>
  <c r="AF546" i="28"/>
  <c r="AH546" i="28"/>
  <c r="P546" i="28"/>
  <c r="Q561" i="28"/>
  <c r="T561" i="28"/>
  <c r="AE589" i="28"/>
  <c r="R589" i="28"/>
  <c r="AF589" i="28"/>
  <c r="AC589" i="28"/>
  <c r="AG589" i="28"/>
  <c r="AH589" i="28"/>
  <c r="P589" i="28"/>
  <c r="AD589" i="28"/>
  <c r="AE537" i="28"/>
  <c r="R537" i="28"/>
  <c r="AD537" i="28"/>
  <c r="AF537" i="28"/>
  <c r="AG537" i="28"/>
  <c r="P537" i="28"/>
  <c r="AH537" i="28"/>
  <c r="AC537" i="28"/>
  <c r="Q573" i="28"/>
  <c r="T573" i="28"/>
  <c r="AC638" i="28"/>
  <c r="AG638" i="28"/>
  <c r="AE638" i="28"/>
  <c r="P638" i="28"/>
  <c r="AH638" i="28"/>
  <c r="R638" i="28"/>
  <c r="AF638" i="28"/>
  <c r="AD638" i="28"/>
  <c r="AF627" i="28"/>
  <c r="AG627" i="28"/>
  <c r="S534" i="28"/>
  <c r="U534" i="28"/>
  <c r="AE605" i="28"/>
  <c r="AC605" i="28"/>
  <c r="AG605" i="28"/>
  <c r="AF605" i="28"/>
  <c r="P605" i="28"/>
  <c r="AH605" i="28"/>
  <c r="AD605" i="28"/>
  <c r="R605" i="28"/>
  <c r="AC677" i="28"/>
  <c r="AC693" i="28"/>
  <c r="AC709" i="28"/>
  <c r="AC725" i="28"/>
  <c r="AC741" i="28"/>
  <c r="AC757" i="28"/>
  <c r="AC773" i="28"/>
  <c r="U675" i="28"/>
  <c r="S675" i="28"/>
  <c r="U579" i="28"/>
  <c r="AD352" i="28"/>
  <c r="AG352" i="28"/>
  <c r="AC374" i="28"/>
  <c r="AE374" i="28"/>
  <c r="AC370" i="28"/>
  <c r="AE370" i="28"/>
  <c r="T95" i="28"/>
  <c r="Q95" i="28"/>
  <c r="T287" i="28"/>
  <c r="Q287" i="28"/>
  <c r="T25" i="28"/>
  <c r="Q25" i="28"/>
  <c r="U166" i="28"/>
  <c r="S166" i="28"/>
  <c r="U503" i="28"/>
  <c r="S503" i="28"/>
  <c r="Q499" i="28"/>
  <c r="T499" i="28"/>
  <c r="S860" i="28"/>
  <c r="U860" i="28"/>
  <c r="S117" i="28"/>
  <c r="U117" i="28"/>
  <c r="S213" i="28"/>
  <c r="U213" i="28"/>
  <c r="S311" i="28"/>
  <c r="U311" i="28"/>
  <c r="S407" i="28"/>
  <c r="U407" i="28"/>
  <c r="AE256" i="28"/>
  <c r="AF256" i="28"/>
  <c r="AG256" i="28"/>
  <c r="P256" i="28"/>
  <c r="AC256" i="28"/>
  <c r="AH256" i="28"/>
  <c r="AD256" i="28"/>
  <c r="R256" i="28"/>
  <c r="AC622" i="28"/>
  <c r="AG622" i="28"/>
  <c r="AE622" i="28"/>
  <c r="P622" i="28"/>
  <c r="AH622" i="28"/>
  <c r="R622" i="28"/>
  <c r="AF622" i="28"/>
  <c r="AD622" i="28"/>
  <c r="Q768" i="28"/>
  <c r="T768" i="28"/>
  <c r="Q916" i="28"/>
  <c r="T916" i="28"/>
  <c r="AE915" i="28"/>
  <c r="AC915" i="28"/>
  <c r="AG915" i="28"/>
  <c r="R915" i="28"/>
  <c r="AD915" i="28"/>
  <c r="P915" i="28"/>
  <c r="AH915" i="28"/>
  <c r="AF915" i="28"/>
  <c r="S91" i="28"/>
  <c r="U91" i="28"/>
  <c r="S155" i="28"/>
  <c r="U155" i="28"/>
  <c r="S251" i="28"/>
  <c r="U251" i="28"/>
  <c r="S313" i="28"/>
  <c r="U313" i="28"/>
  <c r="S377" i="28"/>
  <c r="U377" i="28"/>
  <c r="Q481" i="28"/>
  <c r="T481" i="28"/>
  <c r="U354" i="28"/>
  <c r="S354" i="28"/>
  <c r="AC570" i="28"/>
  <c r="AG570" i="28"/>
  <c r="AD570" i="28"/>
  <c r="R570" i="28"/>
  <c r="AE570" i="28"/>
  <c r="AF570" i="28"/>
  <c r="AH570" i="28"/>
  <c r="P570" i="28"/>
  <c r="U539" i="28"/>
  <c r="S539" i="28"/>
  <c r="Q711" i="28"/>
  <c r="T711" i="28"/>
  <c r="Q914" i="28"/>
  <c r="T914" i="28"/>
  <c r="AC940" i="28"/>
  <c r="AG940" i="28"/>
  <c r="AE940" i="28"/>
  <c r="AD940" i="28"/>
  <c r="AF940" i="28"/>
  <c r="R940" i="28"/>
  <c r="AH940" i="28"/>
  <c r="P940" i="28"/>
  <c r="AC848" i="28"/>
  <c r="AG848" i="28"/>
  <c r="AE848" i="28"/>
  <c r="P848" i="28"/>
  <c r="AH848" i="28"/>
  <c r="R848" i="28"/>
  <c r="AF848" i="28"/>
  <c r="AD848" i="28"/>
  <c r="Q961" i="28"/>
  <c r="T961" i="28"/>
  <c r="Q502" i="28"/>
  <c r="T502" i="28"/>
  <c r="Q511" i="28"/>
  <c r="T511" i="28"/>
  <c r="AC528" i="28"/>
  <c r="AG528" i="28"/>
  <c r="AD528" i="28"/>
  <c r="AE528" i="28"/>
  <c r="R528" i="28"/>
  <c r="AF528" i="28"/>
  <c r="P528" i="28"/>
  <c r="AH528" i="28"/>
  <c r="U561" i="28"/>
  <c r="S561" i="28"/>
  <c r="U661" i="28"/>
  <c r="S661" i="28"/>
  <c r="U789" i="28"/>
  <c r="S789" i="28"/>
  <c r="AC900" i="28"/>
  <c r="AG900" i="28"/>
  <c r="AE900" i="28"/>
  <c r="AD900" i="28"/>
  <c r="AF900" i="28"/>
  <c r="R900" i="28"/>
  <c r="AH900" i="28"/>
  <c r="P900" i="28"/>
  <c r="S984" i="28"/>
  <c r="U984" i="28"/>
  <c r="AC792" i="28"/>
  <c r="AG792" i="28"/>
  <c r="AE792" i="28"/>
  <c r="AD792" i="28"/>
  <c r="AF792" i="28"/>
  <c r="R792" i="28"/>
  <c r="P792" i="28"/>
  <c r="AH792" i="28"/>
  <c r="AC938" i="28"/>
  <c r="AG938" i="28"/>
  <c r="AE938" i="28"/>
  <c r="AF938" i="28"/>
  <c r="P938" i="28"/>
  <c r="AH938" i="28"/>
  <c r="AD938" i="28"/>
  <c r="R938" i="28"/>
  <c r="U759" i="28"/>
  <c r="S759" i="28"/>
  <c r="AE735" i="28"/>
  <c r="AC735" i="28"/>
  <c r="AG735" i="28"/>
  <c r="R735" i="28"/>
  <c r="AD735" i="28"/>
  <c r="P735" i="28"/>
  <c r="AH735" i="28"/>
  <c r="AF735" i="28"/>
  <c r="S894" i="28"/>
  <c r="U894" i="28"/>
  <c r="T161" i="28"/>
  <c r="Q161" i="28"/>
  <c r="T273" i="28"/>
  <c r="Q273" i="28"/>
  <c r="T403" i="28"/>
  <c r="Q403" i="28"/>
  <c r="U485" i="28"/>
  <c r="S485" i="28"/>
  <c r="AE58" i="28"/>
  <c r="AF58" i="28"/>
  <c r="AG58" i="28"/>
  <c r="P58" i="28"/>
  <c r="AC58" i="28"/>
  <c r="AH58" i="28"/>
  <c r="R58" i="28"/>
  <c r="AD58" i="28"/>
  <c r="Q737" i="28"/>
  <c r="T737" i="28"/>
  <c r="S922" i="28"/>
  <c r="U922" i="28"/>
  <c r="U1001" i="28"/>
  <c r="S1001" i="28"/>
  <c r="AG737" i="28"/>
  <c r="AC994" i="28"/>
  <c r="AG994" i="28"/>
  <c r="AE994" i="28"/>
  <c r="AF994" i="28"/>
  <c r="P994" i="28"/>
  <c r="AH994" i="28"/>
  <c r="AD994" i="28"/>
  <c r="R994" i="28"/>
  <c r="Q17" i="28"/>
  <c r="T17" i="28"/>
  <c r="AC63" i="28"/>
  <c r="AG63" i="28"/>
  <c r="R63" i="28"/>
  <c r="AE63" i="28"/>
  <c r="AF63" i="28"/>
  <c r="P63" i="28"/>
  <c r="AH63" i="28"/>
  <c r="AD63" i="28"/>
  <c r="AC95" i="28"/>
  <c r="AG95" i="28"/>
  <c r="R95" i="28"/>
  <c r="AE95" i="28"/>
  <c r="AF95" i="28"/>
  <c r="P95" i="28"/>
  <c r="AH95" i="28"/>
  <c r="AD95" i="28"/>
  <c r="AC127" i="28"/>
  <c r="AG127" i="28"/>
  <c r="R127" i="28"/>
  <c r="AE127" i="28"/>
  <c r="AF127" i="28"/>
  <c r="P127" i="28"/>
  <c r="AH127" i="28"/>
  <c r="AD127" i="28"/>
  <c r="AC159" i="28"/>
  <c r="AG159" i="28"/>
  <c r="R159" i="28"/>
  <c r="AE159" i="28"/>
  <c r="AF159" i="28"/>
  <c r="P159" i="28"/>
  <c r="AH159" i="28"/>
  <c r="AD159" i="28"/>
  <c r="AC191" i="28"/>
  <c r="AG191" i="28"/>
  <c r="R191" i="28"/>
  <c r="AE191" i="28"/>
  <c r="AF191" i="28"/>
  <c r="P191" i="28"/>
  <c r="AH191" i="28"/>
  <c r="AD191" i="28"/>
  <c r="AC223" i="28"/>
  <c r="AG223" i="28"/>
  <c r="R223" i="28"/>
  <c r="AE223" i="28"/>
  <c r="AF223" i="28"/>
  <c r="P223" i="28"/>
  <c r="AH223" i="28"/>
  <c r="AD223" i="28"/>
  <c r="AC255" i="28"/>
  <c r="AG255" i="28"/>
  <c r="R255" i="28"/>
  <c r="AE255" i="28"/>
  <c r="AF255" i="28"/>
  <c r="P255" i="28"/>
  <c r="AH255" i="28"/>
  <c r="AD255" i="28"/>
  <c r="AC287" i="28"/>
  <c r="AG287" i="28"/>
  <c r="R287" i="28"/>
  <c r="AE287" i="28"/>
  <c r="AF287" i="28"/>
  <c r="P287" i="28"/>
  <c r="AH287" i="28"/>
  <c r="AD287" i="28"/>
  <c r="AC317" i="28"/>
  <c r="AG317" i="28"/>
  <c r="R317" i="28"/>
  <c r="AE317" i="28"/>
  <c r="AF317" i="28"/>
  <c r="P317" i="28"/>
  <c r="AH317" i="28"/>
  <c r="AD317" i="28"/>
  <c r="AC349" i="28"/>
  <c r="AG349" i="28"/>
  <c r="R349" i="28"/>
  <c r="AE349" i="28"/>
  <c r="AF349" i="28"/>
  <c r="P349" i="28"/>
  <c r="AH349" i="28"/>
  <c r="AD349" i="28"/>
  <c r="AC381" i="28"/>
  <c r="AG381" i="28"/>
  <c r="R381" i="28"/>
  <c r="AE381" i="28"/>
  <c r="AF381" i="28"/>
  <c r="P381" i="28"/>
  <c r="AH381" i="28"/>
  <c r="AD381" i="28"/>
  <c r="S413" i="28"/>
  <c r="U413" i="28"/>
  <c r="U142" i="28"/>
  <c r="S142" i="28"/>
  <c r="U270" i="28"/>
  <c r="S270" i="28"/>
  <c r="Q530" i="28"/>
  <c r="T530" i="28"/>
  <c r="U400" i="28"/>
  <c r="S400" i="28"/>
  <c r="Q509" i="28"/>
  <c r="T509" i="28"/>
  <c r="U499" i="28"/>
  <c r="AE483" i="28"/>
  <c r="AC483" i="28"/>
  <c r="AG483" i="28"/>
  <c r="AF483" i="28"/>
  <c r="AH483" i="28"/>
  <c r="P483" i="28"/>
  <c r="R483" i="28"/>
  <c r="AD483" i="28"/>
  <c r="AE579" i="28"/>
  <c r="R579" i="28"/>
  <c r="AD579" i="28"/>
  <c r="AF579" i="28"/>
  <c r="AG579" i="28"/>
  <c r="AC579" i="28"/>
  <c r="P579" i="28"/>
  <c r="AH579" i="28"/>
  <c r="AC618" i="28"/>
  <c r="AG618" i="28"/>
  <c r="AE618" i="28"/>
  <c r="AD618" i="28"/>
  <c r="AF618" i="28"/>
  <c r="R618" i="28"/>
  <c r="AH618" i="28"/>
  <c r="P618" i="28"/>
  <c r="Q793" i="28"/>
  <c r="T793" i="28"/>
  <c r="Q997" i="28"/>
  <c r="T997" i="28"/>
  <c r="AC824" i="28"/>
  <c r="AG824" i="28"/>
  <c r="AE824" i="28"/>
  <c r="R824" i="28"/>
  <c r="AH824" i="28"/>
  <c r="AF824" i="28"/>
  <c r="AD824" i="28"/>
  <c r="P824" i="28"/>
  <c r="AC864" i="28"/>
  <c r="AG864" i="28"/>
  <c r="AE864" i="28"/>
  <c r="P864" i="28"/>
  <c r="AH864" i="28"/>
  <c r="R864" i="28"/>
  <c r="AF864" i="28"/>
  <c r="AD864" i="28"/>
  <c r="AC928" i="28"/>
  <c r="AG928" i="28"/>
  <c r="AE928" i="28"/>
  <c r="P928" i="28"/>
  <c r="AH928" i="28"/>
  <c r="R928" i="28"/>
  <c r="AF928" i="28"/>
  <c r="AD928" i="28"/>
  <c r="AC992" i="28"/>
  <c r="AG992" i="28"/>
  <c r="AE992" i="28"/>
  <c r="P992" i="28"/>
  <c r="AH992" i="28"/>
  <c r="R992" i="28"/>
  <c r="AF992" i="28"/>
  <c r="AD992" i="28"/>
  <c r="S696" i="28"/>
  <c r="U696" i="28"/>
  <c r="AH997" i="28"/>
  <c r="Q797" i="28"/>
  <c r="T797" i="28"/>
  <c r="AC9" i="28"/>
  <c r="AG9" i="28"/>
  <c r="AD9" i="28"/>
  <c r="AE9" i="28"/>
  <c r="P9" i="28"/>
  <c r="AF9" i="28"/>
  <c r="R9" i="28"/>
  <c r="AH9" i="28"/>
  <c r="AG433" i="28"/>
  <c r="AG441" i="28"/>
  <c r="AE441" i="28"/>
  <c r="AH78" i="28"/>
  <c r="AF78" i="28"/>
  <c r="AC110" i="28"/>
  <c r="AE110" i="28"/>
  <c r="AD142" i="28"/>
  <c r="P142" i="28"/>
  <c r="AH206" i="28"/>
  <c r="AF206" i="28"/>
  <c r="AC238" i="28"/>
  <c r="AE238" i="28"/>
  <c r="AD270" i="28"/>
  <c r="P270" i="28"/>
  <c r="AD475" i="28"/>
  <c r="Q673" i="28"/>
  <c r="T673" i="28"/>
  <c r="AC654" i="28"/>
  <c r="AG654" i="28"/>
  <c r="AE654" i="28"/>
  <c r="P654" i="28"/>
  <c r="AH654" i="28"/>
  <c r="AF654" i="28"/>
  <c r="R654" i="28"/>
  <c r="AD654" i="28"/>
  <c r="Q786" i="28"/>
  <c r="T786" i="28"/>
  <c r="AC852" i="28"/>
  <c r="AG852" i="28"/>
  <c r="AE852" i="28"/>
  <c r="AD852" i="28"/>
  <c r="AF852" i="28"/>
  <c r="R852" i="28"/>
  <c r="AH852" i="28"/>
  <c r="P852" i="28"/>
  <c r="AC916" i="28"/>
  <c r="AG916" i="28"/>
  <c r="AE916" i="28"/>
  <c r="AD916" i="28"/>
  <c r="AF916" i="28"/>
  <c r="R916" i="28"/>
  <c r="AH916" i="28"/>
  <c r="P916" i="28"/>
  <c r="AC980" i="28"/>
  <c r="AG980" i="28"/>
  <c r="AE980" i="28"/>
  <c r="AD980" i="28"/>
  <c r="AF980" i="28"/>
  <c r="R980" i="28"/>
  <c r="AH980" i="28"/>
  <c r="P980" i="28"/>
  <c r="Q891" i="28"/>
  <c r="T891" i="28"/>
  <c r="AC968" i="28"/>
  <c r="AG968" i="28"/>
  <c r="AE968" i="28"/>
  <c r="P968" i="28"/>
  <c r="AH968" i="28"/>
  <c r="R968" i="28"/>
  <c r="AF968" i="28"/>
  <c r="AD968" i="28"/>
  <c r="AC694" i="28"/>
  <c r="AG694" i="28"/>
  <c r="AE694" i="28"/>
  <c r="AF694" i="28"/>
  <c r="P694" i="28"/>
  <c r="AH694" i="28"/>
  <c r="AD694" i="28"/>
  <c r="R694" i="28"/>
  <c r="U923" i="28"/>
  <c r="S923" i="28"/>
  <c r="S768" i="28"/>
  <c r="U768" i="28"/>
  <c r="AD829" i="28"/>
  <c r="P829" i="28"/>
  <c r="AD957" i="28"/>
  <c r="P957" i="28"/>
  <c r="AC846" i="28"/>
  <c r="AG846" i="28"/>
  <c r="AE846" i="28"/>
  <c r="R846" i="28"/>
  <c r="AD846" i="28"/>
  <c r="P846" i="28"/>
  <c r="AH846" i="28"/>
  <c r="AF846" i="28"/>
  <c r="AC974" i="28"/>
  <c r="AG974" i="28"/>
  <c r="AE974" i="28"/>
  <c r="R974" i="28"/>
  <c r="AD974" i="28"/>
  <c r="P974" i="28"/>
  <c r="AH974" i="28"/>
  <c r="AF974" i="28"/>
  <c r="U138" i="28"/>
  <c r="S138" i="28"/>
  <c r="U266" i="28"/>
  <c r="S266" i="28"/>
  <c r="U418" i="28"/>
  <c r="S418" i="28"/>
  <c r="U120" i="28"/>
  <c r="S120" i="28"/>
  <c r="U140" i="28"/>
  <c r="S140" i="28"/>
  <c r="U268" i="28"/>
  <c r="S268" i="28"/>
  <c r="AH360" i="28"/>
  <c r="AF360" i="28"/>
  <c r="AH408" i="28"/>
  <c r="AF408" i="28"/>
  <c r="AE481" i="28"/>
  <c r="AC481" i="28"/>
  <c r="AG481" i="28"/>
  <c r="P481" i="28"/>
  <c r="AH481" i="28"/>
  <c r="R481" i="28"/>
  <c r="AD481" i="28"/>
  <c r="AF481" i="28"/>
  <c r="U493" i="28"/>
  <c r="U232" i="28"/>
  <c r="S232" i="28"/>
  <c r="S596" i="28"/>
  <c r="U596" i="28"/>
  <c r="S808" i="28"/>
  <c r="U808" i="28"/>
  <c r="Q823" i="28"/>
  <c r="T823" i="28"/>
  <c r="AC714" i="28"/>
  <c r="AG714" i="28"/>
  <c r="AE714" i="28"/>
  <c r="R714" i="28"/>
  <c r="AD714" i="28"/>
  <c r="P714" i="28"/>
  <c r="AH714" i="28"/>
  <c r="AF714" i="28"/>
  <c r="AC778" i="28"/>
  <c r="AG778" i="28"/>
  <c r="AE778" i="28"/>
  <c r="R778" i="28"/>
  <c r="AD778" i="28"/>
  <c r="P778" i="28"/>
  <c r="AH778" i="28"/>
  <c r="AF778" i="28"/>
  <c r="AF817" i="28"/>
  <c r="AE817" i="28"/>
  <c r="AE795" i="28"/>
  <c r="AC795" i="28"/>
  <c r="AG795" i="28"/>
  <c r="AF795" i="28"/>
  <c r="P795" i="28"/>
  <c r="AH795" i="28"/>
  <c r="AD795" i="28"/>
  <c r="R795" i="28"/>
  <c r="AC726" i="28"/>
  <c r="AG726" i="28"/>
  <c r="AE726" i="28"/>
  <c r="AF726" i="28"/>
  <c r="P726" i="28"/>
  <c r="AH726" i="28"/>
  <c r="AD726" i="28"/>
  <c r="R726" i="28"/>
  <c r="S766" i="28"/>
  <c r="U766" i="28"/>
  <c r="U727" i="28"/>
  <c r="S727" i="28"/>
  <c r="U929" i="28"/>
  <c r="S929" i="28"/>
  <c r="S57" i="28"/>
  <c r="U57" i="28"/>
  <c r="S89" i="28"/>
  <c r="U89" i="28"/>
  <c r="S121" i="28"/>
  <c r="U121" i="28"/>
  <c r="S153" i="28"/>
  <c r="U153" i="28"/>
  <c r="S185" i="28"/>
  <c r="U185" i="28"/>
  <c r="S217" i="28"/>
  <c r="U217" i="28"/>
  <c r="S249" i="28"/>
  <c r="U249" i="28"/>
  <c r="S281" i="28"/>
  <c r="U281" i="28"/>
  <c r="S315" i="28"/>
  <c r="U315" i="28"/>
  <c r="S347" i="28"/>
  <c r="U347" i="28"/>
  <c r="S379" i="28"/>
  <c r="U379" i="28"/>
  <c r="AC411" i="28"/>
  <c r="AG411" i="28"/>
  <c r="R411" i="28"/>
  <c r="AE411" i="28"/>
  <c r="AF411" i="28"/>
  <c r="P411" i="28"/>
  <c r="AH411" i="28"/>
  <c r="AD411" i="28"/>
  <c r="Q31" i="28"/>
  <c r="T31" i="28"/>
  <c r="Q546" i="28"/>
  <c r="T546" i="28"/>
  <c r="AE162" i="28"/>
  <c r="AF162" i="28"/>
  <c r="AG162" i="28"/>
  <c r="P162" i="28"/>
  <c r="AC162" i="28"/>
  <c r="AH162" i="28"/>
  <c r="R162" i="28"/>
  <c r="AD162" i="28"/>
  <c r="AE290" i="28"/>
  <c r="AF290" i="28"/>
  <c r="AG290" i="28"/>
  <c r="P290" i="28"/>
  <c r="AC290" i="28"/>
  <c r="AH290" i="28"/>
  <c r="R290" i="28"/>
  <c r="AD290" i="28"/>
  <c r="AE322" i="28"/>
  <c r="AF322" i="28"/>
  <c r="AG322" i="28"/>
  <c r="P322" i="28"/>
  <c r="AC322" i="28"/>
  <c r="AH322" i="28"/>
  <c r="R322" i="28"/>
  <c r="AD322" i="28"/>
  <c r="AE410" i="28"/>
  <c r="AF410" i="28"/>
  <c r="AG410" i="28"/>
  <c r="P410" i="28"/>
  <c r="AC410" i="28"/>
  <c r="AH410" i="28"/>
  <c r="R410" i="28"/>
  <c r="AD410" i="28"/>
  <c r="AE80" i="28"/>
  <c r="AF80" i="28"/>
  <c r="AG80" i="28"/>
  <c r="P80" i="28"/>
  <c r="AC80" i="28"/>
  <c r="AH80" i="28"/>
  <c r="AD80" i="28"/>
  <c r="R80" i="28"/>
  <c r="AE144" i="28"/>
  <c r="AF144" i="28"/>
  <c r="AG144" i="28"/>
  <c r="P144" i="28"/>
  <c r="AC144" i="28"/>
  <c r="AH144" i="28"/>
  <c r="AD144" i="28"/>
  <c r="R144" i="28"/>
  <c r="AE208" i="28"/>
  <c r="AF208" i="28"/>
  <c r="AG208" i="28"/>
  <c r="P208" i="28"/>
  <c r="AC208" i="28"/>
  <c r="AH208" i="28"/>
  <c r="AD208" i="28"/>
  <c r="R208" i="28"/>
  <c r="AE52" i="28"/>
  <c r="AF52" i="28"/>
  <c r="AG52" i="28"/>
  <c r="P52" i="28"/>
  <c r="AC52" i="28"/>
  <c r="AH52" i="28"/>
  <c r="AD52" i="28"/>
  <c r="R52" i="28"/>
  <c r="AE116" i="28"/>
  <c r="AF116" i="28"/>
  <c r="AG116" i="28"/>
  <c r="P116" i="28"/>
  <c r="AC116" i="28"/>
  <c r="AH116" i="28"/>
  <c r="AD116" i="28"/>
  <c r="R116" i="28"/>
  <c r="AE180" i="28"/>
  <c r="AF180" i="28"/>
  <c r="AG180" i="28"/>
  <c r="P180" i="28"/>
  <c r="AC180" i="28"/>
  <c r="AH180" i="28"/>
  <c r="AD180" i="28"/>
  <c r="R180" i="28"/>
  <c r="AE244" i="28"/>
  <c r="AF244" i="28"/>
  <c r="AG244" i="28"/>
  <c r="P244" i="28"/>
  <c r="AC244" i="28"/>
  <c r="AH244" i="28"/>
  <c r="AD244" i="28"/>
  <c r="R244" i="28"/>
  <c r="AE312" i="28"/>
  <c r="AF312" i="28"/>
  <c r="AG312" i="28"/>
  <c r="P312" i="28"/>
  <c r="AC312" i="28"/>
  <c r="AH312" i="28"/>
  <c r="AD312" i="28"/>
  <c r="R312" i="28"/>
  <c r="AC544" i="28"/>
  <c r="AG544" i="28"/>
  <c r="AD544" i="28"/>
  <c r="AE544" i="28"/>
  <c r="R544" i="28"/>
  <c r="AF544" i="28"/>
  <c r="P544" i="28"/>
  <c r="AH544" i="28"/>
  <c r="S684" i="28"/>
  <c r="U684" i="28"/>
  <c r="Q796" i="28"/>
  <c r="T796" i="28"/>
  <c r="AG669" i="28"/>
  <c r="AG685" i="28"/>
  <c r="AG701" i="28"/>
  <c r="AG749" i="28"/>
  <c r="AG797" i="28"/>
  <c r="U711" i="28"/>
  <c r="S711" i="28"/>
  <c r="AC850" i="28"/>
  <c r="AG850" i="28"/>
  <c r="AE850" i="28"/>
  <c r="AF850" i="28"/>
  <c r="P850" i="28"/>
  <c r="AH850" i="28"/>
  <c r="AD850" i="28"/>
  <c r="R850" i="28"/>
  <c r="AC914" i="28"/>
  <c r="AG914" i="28"/>
  <c r="AE914" i="28"/>
  <c r="AF914" i="28"/>
  <c r="P914" i="28"/>
  <c r="AH914" i="28"/>
  <c r="AD914" i="28"/>
  <c r="R914" i="28"/>
  <c r="AC978" i="28"/>
  <c r="AG978" i="28"/>
  <c r="AE978" i="28"/>
  <c r="AF978" i="28"/>
  <c r="P978" i="28"/>
  <c r="AH978" i="28"/>
  <c r="AD978" i="28"/>
  <c r="R978" i="28"/>
  <c r="U751" i="28"/>
  <c r="S751" i="28"/>
  <c r="Q789" i="28"/>
  <c r="T789" i="28"/>
  <c r="T129" i="28"/>
  <c r="Q129" i="28"/>
  <c r="T289" i="28"/>
  <c r="Q289" i="28"/>
  <c r="T419" i="28"/>
  <c r="Q419" i="28"/>
  <c r="AE336" i="28"/>
  <c r="AF336" i="28"/>
  <c r="AG336" i="28"/>
  <c r="P336" i="28"/>
  <c r="AC336" i="28"/>
  <c r="AH336" i="28"/>
  <c r="AD336" i="28"/>
  <c r="R336" i="28"/>
  <c r="U461" i="28"/>
  <c r="S461" i="28"/>
  <c r="Q589" i="28"/>
  <c r="T589" i="28"/>
  <c r="Q670" i="28"/>
  <c r="T670" i="28"/>
  <c r="AC816" i="28"/>
  <c r="AG816" i="28"/>
  <c r="AE816" i="28"/>
  <c r="AF816" i="28"/>
  <c r="R816" i="28"/>
  <c r="AH816" i="28"/>
  <c r="P816" i="28"/>
  <c r="AD816" i="28"/>
  <c r="AC796" i="28"/>
  <c r="AG796" i="28"/>
  <c r="AE796" i="28"/>
  <c r="P796" i="28"/>
  <c r="AH796" i="28"/>
  <c r="R796" i="28"/>
  <c r="AF796" i="28"/>
  <c r="AD796" i="28"/>
  <c r="U701" i="28"/>
  <c r="S502" i="28"/>
  <c r="U502" i="28"/>
  <c r="AC954" i="28"/>
  <c r="AG954" i="28"/>
  <c r="AE954" i="28"/>
  <c r="AF954" i="28"/>
  <c r="P954" i="28"/>
  <c r="AH954" i="28"/>
  <c r="AD954" i="28"/>
  <c r="R954" i="28"/>
  <c r="U889" i="28"/>
  <c r="S889" i="28"/>
  <c r="AF673" i="28"/>
  <c r="AC990" i="28"/>
  <c r="AG990" i="28"/>
  <c r="AE990" i="28"/>
  <c r="R990" i="28"/>
  <c r="AD990" i="28"/>
  <c r="P990" i="28"/>
  <c r="AH990" i="28"/>
  <c r="AF990" i="28"/>
  <c r="T39" i="28"/>
  <c r="Q39" i="28"/>
  <c r="T103" i="28"/>
  <c r="Q103" i="28"/>
  <c r="T167" i="28"/>
  <c r="Q167" i="28"/>
  <c r="T231" i="28"/>
  <c r="Q231" i="28"/>
  <c r="T295" i="28"/>
  <c r="Q295" i="28"/>
  <c r="T357" i="28"/>
  <c r="Q357" i="28"/>
  <c r="T421" i="28"/>
  <c r="Q421" i="28"/>
  <c r="U31" i="28"/>
  <c r="S31" i="28"/>
  <c r="U54" i="28"/>
  <c r="S54" i="28"/>
  <c r="U182" i="28"/>
  <c r="S182" i="28"/>
  <c r="AE364" i="28"/>
  <c r="AF364" i="28"/>
  <c r="AG364" i="28"/>
  <c r="P364" i="28"/>
  <c r="AC364" i="28"/>
  <c r="AH364" i="28"/>
  <c r="R364" i="28"/>
  <c r="AD364" i="28"/>
  <c r="AE346" i="28"/>
  <c r="AF346" i="28"/>
  <c r="AG346" i="28"/>
  <c r="P346" i="28"/>
  <c r="AC346" i="28"/>
  <c r="AH346" i="28"/>
  <c r="R346" i="28"/>
  <c r="AD346" i="28"/>
  <c r="Q575" i="28"/>
  <c r="T575" i="28"/>
  <c r="AE491" i="28"/>
  <c r="R491" i="28"/>
  <c r="AD491" i="28"/>
  <c r="AF491" i="28"/>
  <c r="AG491" i="28"/>
  <c r="AC491" i="28"/>
  <c r="AH491" i="28"/>
  <c r="P491" i="28"/>
  <c r="Q606" i="28"/>
  <c r="T606" i="28"/>
  <c r="AE547" i="28"/>
  <c r="R547" i="28"/>
  <c r="AD547" i="28"/>
  <c r="AF547" i="28"/>
  <c r="AG547" i="28"/>
  <c r="AC547" i="28"/>
  <c r="P547" i="28"/>
  <c r="AH547" i="28"/>
  <c r="AE571" i="28"/>
  <c r="R571" i="28"/>
  <c r="AD571" i="28"/>
  <c r="AF571" i="28"/>
  <c r="AG571" i="28"/>
  <c r="AC571" i="28"/>
  <c r="AH571" i="28"/>
  <c r="P571" i="28"/>
  <c r="S708" i="28"/>
  <c r="U708" i="28"/>
  <c r="Q788" i="28"/>
  <c r="T788" i="28"/>
  <c r="AE779" i="28"/>
  <c r="AC779" i="28"/>
  <c r="AG779" i="28"/>
  <c r="AF779" i="28"/>
  <c r="P779" i="28"/>
  <c r="AH779" i="28"/>
  <c r="AD779" i="28"/>
  <c r="R779" i="28"/>
  <c r="AC924" i="28"/>
  <c r="AG924" i="28"/>
  <c r="AE924" i="28"/>
  <c r="AD924" i="28"/>
  <c r="AF924" i="28"/>
  <c r="R924" i="28"/>
  <c r="AH924" i="28"/>
  <c r="P924" i="28"/>
  <c r="AE743" i="28"/>
  <c r="AC743" i="28"/>
  <c r="AG743" i="28"/>
  <c r="R743" i="28"/>
  <c r="AD743" i="28"/>
  <c r="P743" i="28"/>
  <c r="AH743" i="28"/>
  <c r="AF743" i="28"/>
  <c r="U821" i="28"/>
  <c r="S821" i="28"/>
  <c r="U663" i="28"/>
  <c r="S663" i="28"/>
  <c r="U989" i="28"/>
  <c r="S989" i="28"/>
  <c r="AG25" i="28"/>
  <c r="AC25" i="28"/>
  <c r="AC45" i="28"/>
  <c r="AG45" i="28"/>
  <c r="R45" i="28"/>
  <c r="AE45" i="28"/>
  <c r="AF45" i="28"/>
  <c r="P45" i="28"/>
  <c r="AH45" i="28"/>
  <c r="AD45" i="28"/>
  <c r="AC77" i="28"/>
  <c r="AG77" i="28"/>
  <c r="R77" i="28"/>
  <c r="AE77" i="28"/>
  <c r="AF77" i="28"/>
  <c r="P77" i="28"/>
  <c r="AH77" i="28"/>
  <c r="AD77" i="28"/>
  <c r="AC109" i="28"/>
  <c r="AG109" i="28"/>
  <c r="R109" i="28"/>
  <c r="AE109" i="28"/>
  <c r="AF109" i="28"/>
  <c r="P109" i="28"/>
  <c r="AH109" i="28"/>
  <c r="AD109" i="28"/>
  <c r="AC141" i="28"/>
  <c r="AG141" i="28"/>
  <c r="R141" i="28"/>
  <c r="AE141" i="28"/>
  <c r="AF141" i="28"/>
  <c r="P141" i="28"/>
  <c r="AH141" i="28"/>
  <c r="AD141" i="28"/>
  <c r="AC173" i="28"/>
  <c r="AG173" i="28"/>
  <c r="R173" i="28"/>
  <c r="AE173" i="28"/>
  <c r="AF173" i="28"/>
  <c r="P173" i="28"/>
  <c r="AH173" i="28"/>
  <c r="AD173" i="28"/>
  <c r="AC205" i="28"/>
  <c r="AG205" i="28"/>
  <c r="R205" i="28"/>
  <c r="AE205" i="28"/>
  <c r="AF205" i="28"/>
  <c r="P205" i="28"/>
  <c r="AH205" i="28"/>
  <c r="AD205" i="28"/>
  <c r="AC237" i="28"/>
  <c r="AG237" i="28"/>
  <c r="R237" i="28"/>
  <c r="AE237" i="28"/>
  <c r="AF237" i="28"/>
  <c r="P237" i="28"/>
  <c r="AH237" i="28"/>
  <c r="AD237" i="28"/>
  <c r="AC269" i="28"/>
  <c r="AG269" i="28"/>
  <c r="R269" i="28"/>
  <c r="AE269" i="28"/>
  <c r="AF269" i="28"/>
  <c r="P269" i="28"/>
  <c r="AH269" i="28"/>
  <c r="AD269" i="28"/>
  <c r="AC301" i="28"/>
  <c r="AG301" i="28"/>
  <c r="R301" i="28"/>
  <c r="AE301" i="28"/>
  <c r="AF301" i="28"/>
  <c r="P301" i="28"/>
  <c r="AH301" i="28"/>
  <c r="AD301" i="28"/>
  <c r="AC335" i="28"/>
  <c r="AG335" i="28"/>
  <c r="R335" i="28"/>
  <c r="AE335" i="28"/>
  <c r="AF335" i="28"/>
  <c r="P335" i="28"/>
  <c r="AH335" i="28"/>
  <c r="AD335" i="28"/>
  <c r="AC367" i="28"/>
  <c r="AG367" i="28"/>
  <c r="R367" i="28"/>
  <c r="AE367" i="28"/>
  <c r="AF367" i="28"/>
  <c r="P367" i="28"/>
  <c r="AH367" i="28"/>
  <c r="AD367" i="28"/>
  <c r="AC399" i="28"/>
  <c r="AG399" i="28"/>
  <c r="R399" i="28"/>
  <c r="AE399" i="28"/>
  <c r="AF399" i="28"/>
  <c r="P399" i="28"/>
  <c r="AH399" i="28"/>
  <c r="AD399" i="28"/>
  <c r="U437" i="28"/>
  <c r="S437" i="28"/>
  <c r="U334" i="28"/>
  <c r="S334" i="28"/>
  <c r="U412" i="28"/>
  <c r="S412" i="28"/>
  <c r="U384" i="28"/>
  <c r="S384" i="28"/>
  <c r="U288" i="28"/>
  <c r="S288" i="28"/>
  <c r="AC524" i="28"/>
  <c r="AG524" i="28"/>
  <c r="AD524" i="28"/>
  <c r="AE524" i="28"/>
  <c r="R524" i="28"/>
  <c r="AF524" i="28"/>
  <c r="P524" i="28"/>
  <c r="AH524" i="28"/>
  <c r="AC512" i="28"/>
  <c r="AG512" i="28"/>
  <c r="AD512" i="28"/>
  <c r="AE512" i="28"/>
  <c r="R512" i="28"/>
  <c r="AF512" i="28"/>
  <c r="P512" i="28"/>
  <c r="AH512" i="28"/>
  <c r="Q704" i="28"/>
  <c r="T704" i="28"/>
  <c r="S700" i="28"/>
  <c r="U700" i="28"/>
  <c r="AC780" i="28"/>
  <c r="AG780" i="28"/>
  <c r="AE780" i="28"/>
  <c r="P780" i="28"/>
  <c r="AH780" i="28"/>
  <c r="R780" i="28"/>
  <c r="AF780" i="28"/>
  <c r="AD780" i="28"/>
  <c r="Q730" i="28"/>
  <c r="T730" i="28"/>
  <c r="Q904" i="28"/>
  <c r="T904" i="28"/>
  <c r="AE883" i="28"/>
  <c r="AC883" i="28"/>
  <c r="AG883" i="28"/>
  <c r="R883" i="28"/>
  <c r="AD883" i="28"/>
  <c r="P883" i="28"/>
  <c r="AH883" i="28"/>
  <c r="AF883" i="28"/>
  <c r="U893" i="28"/>
  <c r="S893" i="28"/>
  <c r="R35" i="28"/>
  <c r="AF35" i="28"/>
  <c r="P35" i="28"/>
  <c r="AC35" i="28"/>
  <c r="AH35" i="28"/>
  <c r="AG35" i="28"/>
  <c r="AD35" i="28"/>
  <c r="AE35" i="28"/>
  <c r="S67" i="28"/>
  <c r="U67" i="28"/>
  <c r="S99" i="28"/>
  <c r="U99" i="28"/>
  <c r="S131" i="28"/>
  <c r="U131" i="28"/>
  <c r="S163" i="28"/>
  <c r="U163" i="28"/>
  <c r="S195" i="28"/>
  <c r="U195" i="28"/>
  <c r="S227" i="28"/>
  <c r="U227" i="28"/>
  <c r="S259" i="28"/>
  <c r="U259" i="28"/>
  <c r="S291" i="28"/>
  <c r="U291" i="28"/>
  <c r="S321" i="28"/>
  <c r="U321" i="28"/>
  <c r="S353" i="28"/>
  <c r="U353" i="28"/>
  <c r="AC385" i="28"/>
  <c r="AG385" i="28"/>
  <c r="R385" i="28"/>
  <c r="AE385" i="28"/>
  <c r="AF385" i="28"/>
  <c r="P385" i="28"/>
  <c r="AH385" i="28"/>
  <c r="AD385" i="28"/>
  <c r="AC417" i="28"/>
  <c r="AG417" i="28"/>
  <c r="R417" i="28"/>
  <c r="AE417" i="28"/>
  <c r="AF417" i="28"/>
  <c r="P417" i="28"/>
  <c r="AH417" i="28"/>
  <c r="AD417" i="28"/>
  <c r="Q470" i="28"/>
  <c r="T470" i="28"/>
  <c r="U50" i="28"/>
  <c r="S50" i="28"/>
  <c r="U178" i="28"/>
  <c r="S178" i="28"/>
  <c r="U308" i="28"/>
  <c r="S308" i="28"/>
  <c r="U128" i="28"/>
  <c r="S128" i="28"/>
  <c r="U148" i="28"/>
  <c r="S148" i="28"/>
  <c r="U276" i="28"/>
  <c r="S276" i="28"/>
  <c r="AC530" i="28"/>
  <c r="AG530" i="28"/>
  <c r="AD530" i="28"/>
  <c r="AE530" i="28"/>
  <c r="R530" i="28"/>
  <c r="AF530" i="28"/>
  <c r="AH530" i="28"/>
  <c r="P530" i="28"/>
  <c r="AC466" i="28"/>
  <c r="AG466" i="28"/>
  <c r="AE466" i="28"/>
  <c r="R466" i="28"/>
  <c r="AD466" i="28"/>
  <c r="AF466" i="28"/>
  <c r="P466" i="28"/>
  <c r="AH466" i="28"/>
  <c r="AE647" i="28"/>
  <c r="AC647" i="28"/>
  <c r="AG647" i="28"/>
  <c r="AD647" i="28"/>
  <c r="AF647" i="28"/>
  <c r="R647" i="28"/>
  <c r="AH647" i="28"/>
  <c r="P647" i="28"/>
  <c r="S656" i="28"/>
  <c r="U656" i="28"/>
  <c r="S660" i="28"/>
  <c r="U660" i="28"/>
  <c r="S716" i="28"/>
  <c r="U716" i="28"/>
  <c r="Q804" i="28"/>
  <c r="T804" i="28"/>
  <c r="AC690" i="28"/>
  <c r="AG690" i="28"/>
  <c r="AE690" i="28"/>
  <c r="R690" i="28"/>
  <c r="AD690" i="28"/>
  <c r="P690" i="28"/>
  <c r="AH690" i="28"/>
  <c r="AF690" i="28"/>
  <c r="AC754" i="28"/>
  <c r="AG754" i="28"/>
  <c r="AE754" i="28"/>
  <c r="R754" i="28"/>
  <c r="AD754" i="28"/>
  <c r="P754" i="28"/>
  <c r="AH754" i="28"/>
  <c r="AF754" i="28"/>
  <c r="Q845" i="28"/>
  <c r="T845" i="28"/>
  <c r="Q898" i="28"/>
  <c r="T898" i="28"/>
  <c r="Q930" i="28"/>
  <c r="T930" i="28"/>
  <c r="AC697" i="28"/>
  <c r="AC761" i="28"/>
  <c r="AC672" i="28"/>
  <c r="AG672" i="28"/>
  <c r="AE672" i="28"/>
  <c r="AD672" i="28"/>
  <c r="AF672" i="28"/>
  <c r="R672" i="28"/>
  <c r="P672" i="28"/>
  <c r="AH672" i="28"/>
  <c r="U897" i="28"/>
  <c r="S897" i="28"/>
  <c r="Q733" i="28"/>
  <c r="T733" i="28"/>
  <c r="AH801" i="28"/>
  <c r="AG801" i="28"/>
  <c r="AC898" i="28"/>
  <c r="AG898" i="28"/>
  <c r="AE898" i="28"/>
  <c r="AF898" i="28"/>
  <c r="P898" i="28"/>
  <c r="AH898" i="28"/>
  <c r="AD898" i="28"/>
  <c r="R898" i="28"/>
  <c r="AC55" i="28"/>
  <c r="AG55" i="28"/>
  <c r="R55" i="28"/>
  <c r="AE55" i="28"/>
  <c r="AF55" i="28"/>
  <c r="P55" i="28"/>
  <c r="AH55" i="28"/>
  <c r="AD55" i="28"/>
  <c r="AC87" i="28"/>
  <c r="AG87" i="28"/>
  <c r="R87" i="28"/>
  <c r="AE87" i="28"/>
  <c r="AF87" i="28"/>
  <c r="P87" i="28"/>
  <c r="AH87" i="28"/>
  <c r="AD87" i="28"/>
  <c r="AC119" i="28"/>
  <c r="AG119" i="28"/>
  <c r="R119" i="28"/>
  <c r="AE119" i="28"/>
  <c r="AF119" i="28"/>
  <c r="P119" i="28"/>
  <c r="AH119" i="28"/>
  <c r="AD119" i="28"/>
  <c r="AC151" i="28"/>
  <c r="AG151" i="28"/>
  <c r="R151" i="28"/>
  <c r="AE151" i="28"/>
  <c r="AF151" i="28"/>
  <c r="P151" i="28"/>
  <c r="AH151" i="28"/>
  <c r="AD151" i="28"/>
  <c r="AC183" i="28"/>
  <c r="AG183" i="28"/>
  <c r="R183" i="28"/>
  <c r="AE183" i="28"/>
  <c r="AF183" i="28"/>
  <c r="P183" i="28"/>
  <c r="AH183" i="28"/>
  <c r="AD183" i="28"/>
  <c r="AC215" i="28"/>
  <c r="AG215" i="28"/>
  <c r="R215" i="28"/>
  <c r="AE215" i="28"/>
  <c r="AF215" i="28"/>
  <c r="P215" i="28"/>
  <c r="AH215" i="28"/>
  <c r="AD215" i="28"/>
  <c r="AC247" i="28"/>
  <c r="AG247" i="28"/>
  <c r="R247" i="28"/>
  <c r="AE247" i="28"/>
  <c r="AF247" i="28"/>
  <c r="P247" i="28"/>
  <c r="AH247" i="28"/>
  <c r="AD247" i="28"/>
  <c r="AC279" i="28"/>
  <c r="AG279" i="28"/>
  <c r="R279" i="28"/>
  <c r="AE279" i="28"/>
  <c r="AF279" i="28"/>
  <c r="P279" i="28"/>
  <c r="AH279" i="28"/>
  <c r="AD279" i="28"/>
  <c r="AC309" i="28"/>
  <c r="AG309" i="28"/>
  <c r="R309" i="28"/>
  <c r="AE309" i="28"/>
  <c r="AF309" i="28"/>
  <c r="P309" i="28"/>
  <c r="AH309" i="28"/>
  <c r="AD309" i="28"/>
  <c r="AC341" i="28"/>
  <c r="AG341" i="28"/>
  <c r="R341" i="28"/>
  <c r="AE341" i="28"/>
  <c r="AF341" i="28"/>
  <c r="P341" i="28"/>
  <c r="AH341" i="28"/>
  <c r="AD341" i="28"/>
  <c r="AC373" i="28"/>
  <c r="AG373" i="28"/>
  <c r="R373" i="28"/>
  <c r="AE373" i="28"/>
  <c r="AF373" i="28"/>
  <c r="P373" i="28"/>
  <c r="AH373" i="28"/>
  <c r="AD373" i="28"/>
  <c r="S405" i="28"/>
  <c r="U405" i="28"/>
  <c r="U35" i="28"/>
  <c r="S35" i="28"/>
  <c r="Q503" i="28"/>
  <c r="T503" i="28"/>
  <c r="Q535" i="28"/>
  <c r="T535" i="28"/>
  <c r="S488" i="28"/>
  <c r="U488" i="28"/>
  <c r="U575" i="28"/>
  <c r="Q719" i="28"/>
  <c r="T719" i="28"/>
  <c r="Q885" i="28"/>
  <c r="T885" i="28"/>
  <c r="Q949" i="28"/>
  <c r="T949" i="28"/>
  <c r="Q802" i="28"/>
  <c r="T802" i="28"/>
  <c r="AC956" i="28"/>
  <c r="AG956" i="28"/>
  <c r="AE956" i="28"/>
  <c r="AD956" i="28"/>
  <c r="AF956" i="28"/>
  <c r="R956" i="28"/>
  <c r="AH956" i="28"/>
  <c r="P956" i="28"/>
  <c r="Q773" i="28"/>
  <c r="T773" i="28"/>
  <c r="AD821" i="28"/>
  <c r="AG821" i="28"/>
  <c r="U943" i="28"/>
  <c r="S943" i="28"/>
  <c r="AC989" i="28"/>
  <c r="AG437" i="28"/>
  <c r="AE437" i="28"/>
  <c r="AG445" i="28"/>
  <c r="U26" i="28"/>
  <c r="S26" i="28"/>
  <c r="Q513" i="28"/>
  <c r="T513" i="28"/>
  <c r="Q501" i="28"/>
  <c r="T501" i="28"/>
  <c r="AE551" i="28"/>
  <c r="R551" i="28"/>
  <c r="AD551" i="28"/>
  <c r="AF551" i="28"/>
  <c r="AG551" i="28"/>
  <c r="P551" i="28"/>
  <c r="AH551" i="28"/>
  <c r="AC551" i="28"/>
  <c r="AH296" i="28"/>
  <c r="AF296" i="28"/>
  <c r="S552" i="28"/>
  <c r="U552" i="28"/>
  <c r="AD619" i="28"/>
  <c r="P619" i="28"/>
  <c r="AC538" i="28"/>
  <c r="AG538" i="28"/>
  <c r="AD538" i="28"/>
  <c r="R538" i="28"/>
  <c r="AE538" i="28"/>
  <c r="AF538" i="28"/>
  <c r="P538" i="28"/>
  <c r="AH538" i="28"/>
  <c r="AC812" i="28"/>
  <c r="AG812" i="28"/>
  <c r="AE812" i="28"/>
  <c r="R812" i="28"/>
  <c r="AF812" i="28"/>
  <c r="AH812" i="28"/>
  <c r="AD812" i="28"/>
  <c r="P812" i="28"/>
  <c r="S802" i="28"/>
  <c r="U802" i="28"/>
  <c r="S904" i="28"/>
  <c r="U904" i="28"/>
  <c r="AE955" i="28"/>
  <c r="AC955" i="28"/>
  <c r="AG955" i="28"/>
  <c r="R955" i="28"/>
  <c r="AD955" i="28"/>
  <c r="P955" i="28"/>
  <c r="AH955" i="28"/>
  <c r="AF955" i="28"/>
  <c r="S742" i="28"/>
  <c r="U742" i="28"/>
  <c r="AD893" i="28"/>
  <c r="P893" i="28"/>
  <c r="AC878" i="28"/>
  <c r="AG878" i="28"/>
  <c r="AE878" i="28"/>
  <c r="R878" i="28"/>
  <c r="AD878" i="28"/>
  <c r="P878" i="28"/>
  <c r="AH878" i="28"/>
  <c r="AF878" i="28"/>
  <c r="P334" i="28"/>
  <c r="U358" i="28"/>
  <c r="S358" i="28"/>
  <c r="U122" i="28"/>
  <c r="S122" i="28"/>
  <c r="U250" i="28"/>
  <c r="S250" i="28"/>
  <c r="AD404" i="28"/>
  <c r="U322" i="28"/>
  <c r="S322" i="28"/>
  <c r="U104" i="28"/>
  <c r="S104" i="28"/>
  <c r="U156" i="28"/>
  <c r="S156" i="28"/>
  <c r="U284" i="28"/>
  <c r="S284" i="28"/>
  <c r="Q519" i="28"/>
  <c r="T519" i="28"/>
  <c r="U473" i="28"/>
  <c r="S473" i="28"/>
  <c r="AC476" i="28"/>
  <c r="AG476" i="28"/>
  <c r="AE476" i="28"/>
  <c r="P476" i="28"/>
  <c r="AH476" i="28"/>
  <c r="R476" i="28"/>
  <c r="AD476" i="28"/>
  <c r="AF476" i="28"/>
  <c r="AC536" i="28"/>
  <c r="AG536" i="28"/>
  <c r="AD536" i="28"/>
  <c r="R536" i="28"/>
  <c r="AE536" i="28"/>
  <c r="AF536" i="28"/>
  <c r="P536" i="28"/>
  <c r="AH536" i="28"/>
  <c r="Q583" i="28"/>
  <c r="T583" i="28"/>
  <c r="AE539" i="28"/>
  <c r="R539" i="28"/>
  <c r="AD539" i="28"/>
  <c r="AF539" i="28"/>
  <c r="AG539" i="28"/>
  <c r="P539" i="28"/>
  <c r="AH539" i="28"/>
  <c r="AC539" i="28"/>
  <c r="AF595" i="28"/>
  <c r="AG595" i="28"/>
  <c r="AF635" i="28"/>
  <c r="AG635" i="28"/>
  <c r="AC666" i="28"/>
  <c r="AG666" i="28"/>
  <c r="AE666" i="28"/>
  <c r="R666" i="28"/>
  <c r="AD666" i="28"/>
  <c r="P666" i="28"/>
  <c r="AH666" i="28"/>
  <c r="AF666" i="28"/>
  <c r="AC730" i="28"/>
  <c r="AG730" i="28"/>
  <c r="AE730" i="28"/>
  <c r="R730" i="28"/>
  <c r="AD730" i="28"/>
  <c r="P730" i="28"/>
  <c r="AH730" i="28"/>
  <c r="AF730" i="28"/>
  <c r="AC794" i="28"/>
  <c r="AG794" i="28"/>
  <c r="AE794" i="28"/>
  <c r="R794" i="28"/>
  <c r="AD794" i="28"/>
  <c r="P794" i="28"/>
  <c r="AH794" i="28"/>
  <c r="AF794" i="28"/>
  <c r="AE731" i="28"/>
  <c r="AC731" i="28"/>
  <c r="AG731" i="28"/>
  <c r="AF731" i="28"/>
  <c r="P731" i="28"/>
  <c r="AH731" i="28"/>
  <c r="AD731" i="28"/>
  <c r="R731" i="28"/>
  <c r="AF809" i="28"/>
  <c r="AE809" i="28"/>
  <c r="U793" i="28"/>
  <c r="Q953" i="28"/>
  <c r="T953" i="28"/>
  <c r="AE865" i="28"/>
  <c r="AC865" i="28"/>
  <c r="AG865" i="28"/>
  <c r="AD865" i="28"/>
  <c r="AF865" i="28"/>
  <c r="R865" i="28"/>
  <c r="AH865" i="28"/>
  <c r="P865" i="28"/>
  <c r="AD949" i="28"/>
  <c r="S934" i="28"/>
  <c r="U934" i="28"/>
  <c r="S65" i="28"/>
  <c r="U65" i="28"/>
  <c r="S97" i="28"/>
  <c r="U97" i="28"/>
  <c r="S129" i="28"/>
  <c r="U129" i="28"/>
  <c r="S161" i="28"/>
  <c r="U161" i="28"/>
  <c r="S193" i="28"/>
  <c r="U193" i="28"/>
  <c r="S225" i="28"/>
  <c r="U225" i="28"/>
  <c r="S257" i="28"/>
  <c r="U257" i="28"/>
  <c r="S289" i="28"/>
  <c r="U289" i="28"/>
  <c r="S323" i="28"/>
  <c r="U323" i="28"/>
  <c r="S355" i="28"/>
  <c r="U355" i="28"/>
  <c r="S387" i="28"/>
  <c r="U387" i="28"/>
  <c r="AC419" i="28"/>
  <c r="AG419" i="28"/>
  <c r="R419" i="28"/>
  <c r="AE419" i="28"/>
  <c r="AF419" i="28"/>
  <c r="P419" i="28"/>
  <c r="AH419" i="28"/>
  <c r="AD419" i="28"/>
  <c r="AC13" i="28"/>
  <c r="AG13" i="28"/>
  <c r="AD13" i="28"/>
  <c r="AE13" i="28"/>
  <c r="P13" i="28"/>
  <c r="AF13" i="28"/>
  <c r="R13" i="28"/>
  <c r="AH13" i="28"/>
  <c r="AG50" i="28"/>
  <c r="AC82" i="28"/>
  <c r="AG114" i="28"/>
  <c r="AC146" i="28"/>
  <c r="AE146" i="28"/>
  <c r="AG178" i="28"/>
  <c r="AC210" i="28"/>
  <c r="AG242" i="28"/>
  <c r="AC274" i="28"/>
  <c r="AE274" i="28"/>
  <c r="AG308" i="28"/>
  <c r="AC386" i="28"/>
  <c r="AE386" i="28"/>
  <c r="AC402" i="28"/>
  <c r="AE402" i="28"/>
  <c r="AC418" i="28"/>
  <c r="AE418" i="28"/>
  <c r="AD40" i="28"/>
  <c r="AG40" i="28"/>
  <c r="AD56" i="28"/>
  <c r="AG56" i="28"/>
  <c r="AD72" i="28"/>
  <c r="AG72" i="28"/>
  <c r="AD88" i="28"/>
  <c r="AG88" i="28"/>
  <c r="AD104" i="28"/>
  <c r="AG104" i="28"/>
  <c r="AD120" i="28"/>
  <c r="AG120" i="28"/>
  <c r="AD136" i="28"/>
  <c r="AD152" i="28"/>
  <c r="AD168" i="28"/>
  <c r="AG168" i="28"/>
  <c r="AD184" i="28"/>
  <c r="AG184" i="28"/>
  <c r="AD200" i="28"/>
  <c r="AG200" i="28"/>
  <c r="AC44" i="28"/>
  <c r="AC60" i="28"/>
  <c r="AC76" i="28"/>
  <c r="AE76" i="28"/>
  <c r="AC92" i="28"/>
  <c r="AE92" i="28"/>
  <c r="AC108" i="28"/>
  <c r="AE108" i="28"/>
  <c r="AC124" i="28"/>
  <c r="AE124" i="28"/>
  <c r="AC140" i="28"/>
  <c r="AE140" i="28"/>
  <c r="AC156" i="28"/>
  <c r="AE156" i="28"/>
  <c r="AC172" i="28"/>
  <c r="AC188" i="28"/>
  <c r="AC204" i="28"/>
  <c r="AE204" i="28"/>
  <c r="AC220" i="28"/>
  <c r="AE220" i="28"/>
  <c r="AC236" i="28"/>
  <c r="AE236" i="28"/>
  <c r="AC252" i="28"/>
  <c r="AE252" i="28"/>
  <c r="AC268" i="28"/>
  <c r="AE268" i="28"/>
  <c r="AC284" i="28"/>
  <c r="AE284" i="28"/>
  <c r="AC300" i="28"/>
  <c r="AD280" i="28"/>
  <c r="AC522" i="28"/>
  <c r="AG522" i="28"/>
  <c r="AD522" i="28"/>
  <c r="AE522" i="28"/>
  <c r="R522" i="28"/>
  <c r="AF522" i="28"/>
  <c r="AH522" i="28"/>
  <c r="P522" i="28"/>
  <c r="AC368" i="28"/>
  <c r="AE368" i="28"/>
  <c r="AE531" i="28"/>
  <c r="R531" i="28"/>
  <c r="AD531" i="28"/>
  <c r="AF531" i="28"/>
  <c r="AG531" i="28"/>
  <c r="AC531" i="28"/>
  <c r="P531" i="28"/>
  <c r="AH531" i="28"/>
  <c r="AE577" i="28"/>
  <c r="R577" i="28"/>
  <c r="AD577" i="28"/>
  <c r="AF577" i="28"/>
  <c r="AG577" i="28"/>
  <c r="AC577" i="28"/>
  <c r="P577" i="28"/>
  <c r="AH577" i="28"/>
  <c r="AC627" i="28"/>
  <c r="AC534" i="28"/>
  <c r="AG534" i="28"/>
  <c r="AD534" i="28"/>
  <c r="AE534" i="28"/>
  <c r="R534" i="28"/>
  <c r="AF534" i="28"/>
  <c r="P534" i="28"/>
  <c r="AH534" i="28"/>
  <c r="U605" i="28"/>
  <c r="S605" i="28"/>
  <c r="AF661" i="28"/>
  <c r="AE661" i="28"/>
  <c r="AF677" i="28"/>
  <c r="AF693" i="28"/>
  <c r="AE693" i="28"/>
  <c r="AF709" i="28"/>
  <c r="AE709" i="28"/>
  <c r="AF725" i="28"/>
  <c r="AE725" i="28"/>
  <c r="AF741" i="28"/>
  <c r="AF757" i="28"/>
  <c r="AE757" i="28"/>
  <c r="AF773" i="28"/>
  <c r="AE773" i="28"/>
  <c r="AF789" i="28"/>
  <c r="AE789" i="28"/>
  <c r="AE675" i="28"/>
  <c r="AC675" i="28"/>
  <c r="AG675" i="28"/>
  <c r="AF675" i="28"/>
  <c r="P675" i="28"/>
  <c r="AH675" i="28"/>
  <c r="AD675" i="28"/>
  <c r="R675" i="28"/>
  <c r="AD400" i="28"/>
  <c r="AG400" i="28"/>
  <c r="AE31" i="28"/>
  <c r="AC31" i="28"/>
  <c r="U310" i="28"/>
  <c r="AH352" i="28"/>
  <c r="AF352" i="28"/>
  <c r="P374" i="28"/>
  <c r="AD370" i="28"/>
  <c r="U511" i="28"/>
  <c r="T159" i="28"/>
  <c r="Q159" i="28"/>
  <c r="U38" i="28"/>
  <c r="S38" i="28"/>
  <c r="Q580" i="28"/>
  <c r="T580" i="28"/>
  <c r="Q696" i="28"/>
  <c r="T696" i="28"/>
  <c r="Q695" i="28"/>
  <c r="T695" i="28"/>
  <c r="Q928" i="28"/>
  <c r="T928" i="28"/>
  <c r="U997" i="28"/>
  <c r="S997" i="28"/>
  <c r="S85" i="28"/>
  <c r="U85" i="28"/>
  <c r="S181" i="28"/>
  <c r="U181" i="28"/>
  <c r="S277" i="28"/>
  <c r="U277" i="28"/>
  <c r="S375" i="28"/>
  <c r="U375" i="28"/>
  <c r="U637" i="28"/>
  <c r="S637" i="28"/>
  <c r="Q714" i="28"/>
  <c r="T714" i="28"/>
  <c r="U787" i="28"/>
  <c r="S787" i="28"/>
  <c r="AC734" i="28"/>
  <c r="AG734" i="28"/>
  <c r="AE734" i="28"/>
  <c r="AF734" i="28"/>
  <c r="P734" i="28"/>
  <c r="AH734" i="28"/>
  <c r="AD734" i="28"/>
  <c r="R734" i="28"/>
  <c r="S59" i="28"/>
  <c r="U59" i="28"/>
  <c r="S219" i="28"/>
  <c r="U219" i="28"/>
  <c r="U176" i="28"/>
  <c r="S176" i="28"/>
  <c r="U260" i="28"/>
  <c r="S260" i="28"/>
  <c r="Q635" i="28"/>
  <c r="T635" i="28"/>
  <c r="Q731" i="28"/>
  <c r="T731" i="28"/>
  <c r="Q946" i="28"/>
  <c r="T946" i="28"/>
  <c r="Q813" i="28"/>
  <c r="T813" i="28"/>
  <c r="AC912" i="28"/>
  <c r="AG912" i="28"/>
  <c r="AE912" i="28"/>
  <c r="P912" i="28"/>
  <c r="AH912" i="28"/>
  <c r="R912" i="28"/>
  <c r="AF912" i="28"/>
  <c r="AD912" i="28"/>
  <c r="AE645" i="28"/>
  <c r="AC645" i="28"/>
  <c r="AG645" i="28"/>
  <c r="AF645" i="28"/>
  <c r="P645" i="28"/>
  <c r="AH645" i="28"/>
  <c r="AD645" i="28"/>
  <c r="R645" i="28"/>
  <c r="T47" i="28"/>
  <c r="Q47" i="28"/>
  <c r="T111" i="28"/>
  <c r="Q111" i="28"/>
  <c r="T175" i="28"/>
  <c r="Q175" i="28"/>
  <c r="T239" i="28"/>
  <c r="Q239" i="28"/>
  <c r="T303" i="28"/>
  <c r="Q303" i="28"/>
  <c r="T365" i="28"/>
  <c r="Q365" i="28"/>
  <c r="T429" i="28"/>
  <c r="Q429" i="28"/>
  <c r="U70" i="28"/>
  <c r="S70" i="28"/>
  <c r="U198" i="28"/>
  <c r="S198" i="28"/>
  <c r="Q472" i="28"/>
  <c r="T472" i="28"/>
  <c r="Q466" i="28"/>
  <c r="T466" i="28"/>
  <c r="AE499" i="28"/>
  <c r="R499" i="28"/>
  <c r="AD499" i="28"/>
  <c r="AF499" i="28"/>
  <c r="AG499" i="28"/>
  <c r="AC499" i="28"/>
  <c r="P499" i="28"/>
  <c r="AH499" i="28"/>
  <c r="Q553" i="28"/>
  <c r="T553" i="28"/>
  <c r="Q617" i="28"/>
  <c r="T617" i="28"/>
  <c r="Q662" i="28"/>
  <c r="T662" i="28"/>
  <c r="Q728" i="28"/>
  <c r="T728" i="28"/>
  <c r="Q724" i="28"/>
  <c r="T724" i="28"/>
  <c r="Q890" i="28"/>
  <c r="T890" i="28"/>
  <c r="Q954" i="28"/>
  <c r="T954" i="28"/>
  <c r="AC860" i="28"/>
  <c r="AG860" i="28"/>
  <c r="AE860" i="28"/>
  <c r="AD860" i="28"/>
  <c r="AF860" i="28"/>
  <c r="R860" i="28"/>
  <c r="AH860" i="28"/>
  <c r="P860" i="28"/>
  <c r="Q832" i="28"/>
  <c r="T832" i="28"/>
  <c r="Q960" i="28"/>
  <c r="T960" i="28"/>
  <c r="S810" i="28"/>
  <c r="U810" i="28"/>
  <c r="U901" i="28"/>
  <c r="S901" i="28"/>
  <c r="Q942" i="28"/>
  <c r="T942" i="28"/>
  <c r="AC37" i="28"/>
  <c r="AG37" i="28"/>
  <c r="R37" i="28"/>
  <c r="AE37" i="28"/>
  <c r="AF37" i="28"/>
  <c r="P37" i="28"/>
  <c r="AH37" i="28"/>
  <c r="AD37" i="28"/>
  <c r="AC69" i="28"/>
  <c r="AG69" i="28"/>
  <c r="R69" i="28"/>
  <c r="AE69" i="28"/>
  <c r="AF69" i="28"/>
  <c r="P69" i="28"/>
  <c r="AH69" i="28"/>
  <c r="AD69" i="28"/>
  <c r="AC101" i="28"/>
  <c r="AG101" i="28"/>
  <c r="R101" i="28"/>
  <c r="AE101" i="28"/>
  <c r="AF101" i="28"/>
  <c r="P101" i="28"/>
  <c r="AH101" i="28"/>
  <c r="AD101" i="28"/>
  <c r="AC133" i="28"/>
  <c r="AG133" i="28"/>
  <c r="R133" i="28"/>
  <c r="AE133" i="28"/>
  <c r="AF133" i="28"/>
  <c r="P133" i="28"/>
  <c r="AH133" i="28"/>
  <c r="AD133" i="28"/>
  <c r="AC165" i="28"/>
  <c r="AG165" i="28"/>
  <c r="R165" i="28"/>
  <c r="AE165" i="28"/>
  <c r="AF165" i="28"/>
  <c r="P165" i="28"/>
  <c r="AH165" i="28"/>
  <c r="AD165" i="28"/>
  <c r="AC197" i="28"/>
  <c r="AG197" i="28"/>
  <c r="R197" i="28"/>
  <c r="AE197" i="28"/>
  <c r="AF197" i="28"/>
  <c r="P197" i="28"/>
  <c r="AH197" i="28"/>
  <c r="AD197" i="28"/>
  <c r="AC229" i="28"/>
  <c r="AG229" i="28"/>
  <c r="R229" i="28"/>
  <c r="AE229" i="28"/>
  <c r="AF229" i="28"/>
  <c r="P229" i="28"/>
  <c r="AH229" i="28"/>
  <c r="AD229" i="28"/>
  <c r="AC261" i="28"/>
  <c r="AG261" i="28"/>
  <c r="R261" i="28"/>
  <c r="AE261" i="28"/>
  <c r="AF261" i="28"/>
  <c r="P261" i="28"/>
  <c r="AH261" i="28"/>
  <c r="AD261" i="28"/>
  <c r="AC293" i="28"/>
  <c r="AG293" i="28"/>
  <c r="R293" i="28"/>
  <c r="AE293" i="28"/>
  <c r="AF293" i="28"/>
  <c r="P293" i="28"/>
  <c r="AH293" i="28"/>
  <c r="AD293" i="28"/>
  <c r="AC327" i="28"/>
  <c r="AG327" i="28"/>
  <c r="R327" i="28"/>
  <c r="AE327" i="28"/>
  <c r="AF327" i="28"/>
  <c r="P327" i="28"/>
  <c r="AH327" i="28"/>
  <c r="AD327" i="28"/>
  <c r="AC359" i="28"/>
  <c r="AG359" i="28"/>
  <c r="R359" i="28"/>
  <c r="AE359" i="28"/>
  <c r="AF359" i="28"/>
  <c r="P359" i="28"/>
  <c r="AH359" i="28"/>
  <c r="AD359" i="28"/>
  <c r="AC391" i="28"/>
  <c r="AG391" i="28"/>
  <c r="R391" i="28"/>
  <c r="AE391" i="28"/>
  <c r="AF391" i="28"/>
  <c r="P391" i="28"/>
  <c r="AH391" i="28"/>
  <c r="AD391" i="28"/>
  <c r="AC423" i="28"/>
  <c r="AG423" i="28"/>
  <c r="R423" i="28"/>
  <c r="AE423" i="28"/>
  <c r="AF423" i="28"/>
  <c r="P423" i="28"/>
  <c r="AH423" i="28"/>
  <c r="AD423" i="28"/>
  <c r="U433" i="28"/>
  <c r="S433" i="28"/>
  <c r="AE54" i="28"/>
  <c r="AF54" i="28"/>
  <c r="AG54" i="28"/>
  <c r="P54" i="28"/>
  <c r="AC54" i="28"/>
  <c r="AH54" i="28"/>
  <c r="R54" i="28"/>
  <c r="AD54" i="28"/>
  <c r="AE86" i="28"/>
  <c r="AF86" i="28"/>
  <c r="AG86" i="28"/>
  <c r="P86" i="28"/>
  <c r="AC86" i="28"/>
  <c r="AH86" i="28"/>
  <c r="R86" i="28"/>
  <c r="AD86" i="28"/>
  <c r="AE118" i="28"/>
  <c r="AF118" i="28"/>
  <c r="AG118" i="28"/>
  <c r="P118" i="28"/>
  <c r="AC118" i="28"/>
  <c r="AH118" i="28"/>
  <c r="R118" i="28"/>
  <c r="AD118" i="28"/>
  <c r="AE150" i="28"/>
  <c r="AF150" i="28"/>
  <c r="AG150" i="28"/>
  <c r="P150" i="28"/>
  <c r="AC150" i="28"/>
  <c r="AH150" i="28"/>
  <c r="R150" i="28"/>
  <c r="AD150" i="28"/>
  <c r="AE182" i="28"/>
  <c r="AF182" i="28"/>
  <c r="AG182" i="28"/>
  <c r="P182" i="28"/>
  <c r="AC182" i="28"/>
  <c r="AH182" i="28"/>
  <c r="R182" i="28"/>
  <c r="AD182" i="28"/>
  <c r="AE214" i="28"/>
  <c r="AF214" i="28"/>
  <c r="AG214" i="28"/>
  <c r="P214" i="28"/>
  <c r="AC214" i="28"/>
  <c r="AH214" i="28"/>
  <c r="R214" i="28"/>
  <c r="AD214" i="28"/>
  <c r="AE246" i="28"/>
  <c r="AF246" i="28"/>
  <c r="AG246" i="28"/>
  <c r="P246" i="28"/>
  <c r="AC246" i="28"/>
  <c r="AH246" i="28"/>
  <c r="R246" i="28"/>
  <c r="AD246" i="28"/>
  <c r="AE278" i="28"/>
  <c r="AF278" i="28"/>
  <c r="AG278" i="28"/>
  <c r="P278" i="28"/>
  <c r="AC278" i="28"/>
  <c r="AH278" i="28"/>
  <c r="R278" i="28"/>
  <c r="AD278" i="28"/>
  <c r="S492" i="28"/>
  <c r="U492" i="28"/>
  <c r="U501" i="28"/>
  <c r="S501" i="28"/>
  <c r="Q565" i="28"/>
  <c r="T565" i="28"/>
  <c r="U475" i="28"/>
  <c r="S475" i="28"/>
  <c r="Q705" i="28"/>
  <c r="T705" i="28"/>
  <c r="AC628" i="28"/>
  <c r="AG628" i="28"/>
  <c r="AE628" i="28"/>
  <c r="R628" i="28"/>
  <c r="AD628" i="28"/>
  <c r="P628" i="28"/>
  <c r="AH628" i="28"/>
  <c r="AF628" i="28"/>
  <c r="AE555" i="28"/>
  <c r="R555" i="28"/>
  <c r="AD555" i="28"/>
  <c r="AF555" i="28"/>
  <c r="AG555" i="28"/>
  <c r="AC555" i="28"/>
  <c r="P555" i="28"/>
  <c r="AH555" i="28"/>
  <c r="Q668" i="28"/>
  <c r="T668" i="28"/>
  <c r="Q746" i="28"/>
  <c r="T746" i="28"/>
  <c r="AE787" i="28"/>
  <c r="AC787" i="28"/>
  <c r="AG787" i="28"/>
  <c r="AF787" i="28"/>
  <c r="P787" i="28"/>
  <c r="AH787" i="28"/>
  <c r="AD787" i="28"/>
  <c r="R787" i="28"/>
  <c r="Q948" i="28"/>
  <c r="T948" i="28"/>
  <c r="Q840" i="28"/>
  <c r="T840" i="28"/>
  <c r="Q968" i="28"/>
  <c r="T968" i="28"/>
  <c r="Q677" i="28"/>
  <c r="T677" i="28"/>
  <c r="U915" i="28"/>
  <c r="S915" i="28"/>
  <c r="Q966" i="28"/>
  <c r="T966" i="28"/>
  <c r="AC43" i="28"/>
  <c r="AG43" i="28"/>
  <c r="R43" i="28"/>
  <c r="AE43" i="28"/>
  <c r="AF43" i="28"/>
  <c r="P43" i="28"/>
  <c r="AH43" i="28"/>
  <c r="AD43" i="28"/>
  <c r="AC75" i="28"/>
  <c r="AG75" i="28"/>
  <c r="R75" i="28"/>
  <c r="AE75" i="28"/>
  <c r="AF75" i="28"/>
  <c r="P75" i="28"/>
  <c r="AH75" i="28"/>
  <c r="AD75" i="28"/>
  <c r="AC107" i="28"/>
  <c r="AG107" i="28"/>
  <c r="R107" i="28"/>
  <c r="AE107" i="28"/>
  <c r="AF107" i="28"/>
  <c r="P107" i="28"/>
  <c r="AH107" i="28"/>
  <c r="AD107" i="28"/>
  <c r="AC139" i="28"/>
  <c r="AG139" i="28"/>
  <c r="R139" i="28"/>
  <c r="AE139" i="28"/>
  <c r="AF139" i="28"/>
  <c r="P139" i="28"/>
  <c r="AH139" i="28"/>
  <c r="AD139" i="28"/>
  <c r="AC171" i="28"/>
  <c r="AG171" i="28"/>
  <c r="R171" i="28"/>
  <c r="AE171" i="28"/>
  <c r="AF171" i="28"/>
  <c r="P171" i="28"/>
  <c r="AH171" i="28"/>
  <c r="AD171" i="28"/>
  <c r="AC203" i="28"/>
  <c r="AG203" i="28"/>
  <c r="R203" i="28"/>
  <c r="AE203" i="28"/>
  <c r="AF203" i="28"/>
  <c r="P203" i="28"/>
  <c r="AH203" i="28"/>
  <c r="AD203" i="28"/>
  <c r="AC235" i="28"/>
  <c r="AG235" i="28"/>
  <c r="R235" i="28"/>
  <c r="AE235" i="28"/>
  <c r="AF235" i="28"/>
  <c r="P235" i="28"/>
  <c r="AH235" i="28"/>
  <c r="AD235" i="28"/>
  <c r="AC267" i="28"/>
  <c r="AG267" i="28"/>
  <c r="R267" i="28"/>
  <c r="AE267" i="28"/>
  <c r="AF267" i="28"/>
  <c r="P267" i="28"/>
  <c r="AH267" i="28"/>
  <c r="AD267" i="28"/>
  <c r="AC299" i="28"/>
  <c r="AG299" i="28"/>
  <c r="R299" i="28"/>
  <c r="AE299" i="28"/>
  <c r="AF299" i="28"/>
  <c r="P299" i="28"/>
  <c r="AH299" i="28"/>
  <c r="AD299" i="28"/>
  <c r="AC329" i="28"/>
  <c r="AG329" i="28"/>
  <c r="R329" i="28"/>
  <c r="AE329" i="28"/>
  <c r="AF329" i="28"/>
  <c r="P329" i="28"/>
  <c r="AH329" i="28"/>
  <c r="AD329" i="28"/>
  <c r="AC361" i="28"/>
  <c r="AG361" i="28"/>
  <c r="R361" i="28"/>
  <c r="AE361" i="28"/>
  <c r="AF361" i="28"/>
  <c r="P361" i="28"/>
  <c r="AH361" i="28"/>
  <c r="AD361" i="28"/>
  <c r="S393" i="28"/>
  <c r="U393" i="28"/>
  <c r="S425" i="28"/>
  <c r="U425" i="28"/>
  <c r="Q540" i="28"/>
  <c r="T540" i="28"/>
  <c r="U66" i="28"/>
  <c r="S66" i="28"/>
  <c r="U194" i="28"/>
  <c r="S194" i="28"/>
  <c r="AE348" i="28"/>
  <c r="AF348" i="28"/>
  <c r="AG348" i="28"/>
  <c r="P348" i="28"/>
  <c r="AC348" i="28"/>
  <c r="AH348" i="28"/>
  <c r="R348" i="28"/>
  <c r="AD348" i="28"/>
  <c r="U410" i="28"/>
  <c r="S410" i="28"/>
  <c r="U80" i="28"/>
  <c r="S80" i="28"/>
  <c r="U208" i="28"/>
  <c r="S208" i="28"/>
  <c r="U164" i="28"/>
  <c r="S164" i="28"/>
  <c r="U292" i="28"/>
  <c r="S292" i="28"/>
  <c r="U280" i="28"/>
  <c r="S280" i="28"/>
  <c r="S474" i="28"/>
  <c r="U474" i="28"/>
  <c r="Q525" i="28"/>
  <c r="T525" i="28"/>
  <c r="U583" i="28"/>
  <c r="S583" i="28"/>
  <c r="U581" i="28"/>
  <c r="S581" i="28"/>
  <c r="Q758" i="28"/>
  <c r="T758" i="28"/>
  <c r="Q808" i="28"/>
  <c r="T808" i="28"/>
  <c r="S644" i="28"/>
  <c r="U644" i="28"/>
  <c r="Q740" i="28"/>
  <c r="T740" i="28"/>
  <c r="AC674" i="28"/>
  <c r="AG674" i="28"/>
  <c r="AE674" i="28"/>
  <c r="R674" i="28"/>
  <c r="AD674" i="28"/>
  <c r="P674" i="28"/>
  <c r="AH674" i="28"/>
  <c r="AF674" i="28"/>
  <c r="AC738" i="28"/>
  <c r="AG738" i="28"/>
  <c r="AE738" i="28"/>
  <c r="R738" i="28"/>
  <c r="AD738" i="28"/>
  <c r="P738" i="28"/>
  <c r="AH738" i="28"/>
  <c r="AF738" i="28"/>
  <c r="Q834" i="28"/>
  <c r="T834" i="28"/>
  <c r="AE649" i="28"/>
  <c r="AC649" i="28"/>
  <c r="AG649" i="28"/>
  <c r="R649" i="28"/>
  <c r="P649" i="28"/>
  <c r="AH649" i="28"/>
  <c r="AD649" i="28"/>
  <c r="AF649" i="28"/>
  <c r="S844" i="28"/>
  <c r="U844" i="28"/>
  <c r="S908" i="28"/>
  <c r="U908" i="28"/>
  <c r="S972" i="28"/>
  <c r="U972" i="28"/>
  <c r="AC793" i="28"/>
  <c r="S880" i="28"/>
  <c r="U880" i="28"/>
  <c r="S944" i="28"/>
  <c r="U944" i="28"/>
  <c r="U645" i="28"/>
  <c r="S645" i="28"/>
  <c r="AE833" i="28"/>
  <c r="AC833" i="28"/>
  <c r="AG833" i="28"/>
  <c r="AD833" i="28"/>
  <c r="AF833" i="28"/>
  <c r="R833" i="28"/>
  <c r="AH833" i="28"/>
  <c r="P833" i="28"/>
  <c r="AE961" i="28"/>
  <c r="AC961" i="28"/>
  <c r="AG961" i="28"/>
  <c r="AD961" i="28"/>
  <c r="AF961" i="28"/>
  <c r="R961" i="28"/>
  <c r="AH961" i="28"/>
  <c r="P961" i="28"/>
  <c r="U531" i="28"/>
  <c r="S531" i="28"/>
  <c r="U577" i="28"/>
  <c r="S577" i="28"/>
  <c r="U537" i="28"/>
  <c r="S537" i="28"/>
  <c r="U573" i="28"/>
  <c r="S573" i="28"/>
  <c r="U677" i="28"/>
  <c r="S677" i="28"/>
  <c r="U741" i="28"/>
  <c r="S741" i="28"/>
  <c r="U707" i="28"/>
  <c r="S707" i="28"/>
  <c r="S868" i="28"/>
  <c r="U868" i="28"/>
  <c r="S932" i="28"/>
  <c r="U932" i="28"/>
  <c r="S996" i="28"/>
  <c r="U996" i="28"/>
  <c r="U705" i="28"/>
  <c r="AC856" i="28"/>
  <c r="AG856" i="28"/>
  <c r="AE856" i="28"/>
  <c r="P856" i="28"/>
  <c r="AH856" i="28"/>
  <c r="R856" i="28"/>
  <c r="AF856" i="28"/>
  <c r="AD856" i="28"/>
  <c r="AC920" i="28"/>
  <c r="AG920" i="28"/>
  <c r="AE920" i="28"/>
  <c r="P920" i="28"/>
  <c r="AH920" i="28"/>
  <c r="R920" i="28"/>
  <c r="AF920" i="28"/>
  <c r="AD920" i="28"/>
  <c r="AC984" i="28"/>
  <c r="AG984" i="28"/>
  <c r="AE984" i="28"/>
  <c r="P984" i="28"/>
  <c r="AH984" i="28"/>
  <c r="R984" i="28"/>
  <c r="AF984" i="28"/>
  <c r="AD984" i="28"/>
  <c r="S664" i="28"/>
  <c r="U664" i="28"/>
  <c r="S842" i="28"/>
  <c r="U842" i="28"/>
  <c r="S906" i="28"/>
  <c r="U906" i="28"/>
  <c r="S970" i="28"/>
  <c r="U970" i="28"/>
  <c r="S704" i="28"/>
  <c r="U704" i="28"/>
  <c r="U735" i="28"/>
  <c r="S735" i="28"/>
  <c r="AC894" i="28"/>
  <c r="AG894" i="28"/>
  <c r="AE894" i="28"/>
  <c r="R894" i="28"/>
  <c r="AD894" i="28"/>
  <c r="P894" i="28"/>
  <c r="AH894" i="28"/>
  <c r="AF894" i="28"/>
  <c r="T81" i="28"/>
  <c r="Q81" i="28"/>
  <c r="T193" i="28"/>
  <c r="Q193" i="28"/>
  <c r="T307" i="28"/>
  <c r="Q307" i="28"/>
  <c r="AE154" i="28"/>
  <c r="AF154" i="28"/>
  <c r="AG154" i="28"/>
  <c r="P154" i="28"/>
  <c r="AC154" i="28"/>
  <c r="AH154" i="28"/>
  <c r="R154" i="28"/>
  <c r="AD154" i="28"/>
  <c r="AE282" i="28"/>
  <c r="AF282" i="28"/>
  <c r="AG282" i="28"/>
  <c r="P282" i="28"/>
  <c r="AC282" i="28"/>
  <c r="AH282" i="28"/>
  <c r="R282" i="28"/>
  <c r="AD282" i="28"/>
  <c r="AE529" i="28"/>
  <c r="R529" i="28"/>
  <c r="AD529" i="28"/>
  <c r="AF529" i="28"/>
  <c r="AG529" i="28"/>
  <c r="AC529" i="28"/>
  <c r="P529" i="28"/>
  <c r="AH529" i="28"/>
  <c r="AE557" i="28"/>
  <c r="R557" i="28"/>
  <c r="AD557" i="28"/>
  <c r="AF557" i="28"/>
  <c r="AG557" i="28"/>
  <c r="P557" i="28"/>
  <c r="AH557" i="28"/>
  <c r="AC557" i="28"/>
  <c r="Q638" i="28"/>
  <c r="T638" i="28"/>
  <c r="Q801" i="28"/>
  <c r="T801" i="28"/>
  <c r="U673" i="28"/>
  <c r="S673" i="28"/>
  <c r="AH813" i="28"/>
  <c r="AC813" i="28"/>
  <c r="Q741" i="28"/>
  <c r="T741" i="28"/>
  <c r="AC922" i="28"/>
  <c r="AG922" i="28"/>
  <c r="AE922" i="28"/>
  <c r="AF922" i="28"/>
  <c r="P922" i="28"/>
  <c r="AH922" i="28"/>
  <c r="AD922" i="28"/>
  <c r="R922" i="28"/>
  <c r="U857" i="28"/>
  <c r="S857" i="28"/>
  <c r="AE1001" i="28"/>
  <c r="AC1001" i="28"/>
  <c r="AG1001" i="28"/>
  <c r="AD1001" i="28"/>
  <c r="AF1001" i="28"/>
  <c r="R1001" i="28"/>
  <c r="AH1001" i="28"/>
  <c r="P1001" i="28"/>
  <c r="AC782" i="28"/>
  <c r="AG782" i="28"/>
  <c r="AE782" i="28"/>
  <c r="AF782" i="28"/>
  <c r="P782" i="28"/>
  <c r="AH782" i="28"/>
  <c r="AD782" i="28"/>
  <c r="R782" i="28"/>
  <c r="AC737" i="28"/>
  <c r="S758" i="28"/>
  <c r="U758" i="28"/>
  <c r="S930" i="28"/>
  <c r="U930" i="28"/>
  <c r="S63" i="28"/>
  <c r="U63" i="28"/>
  <c r="S95" i="28"/>
  <c r="U95" i="28"/>
  <c r="S127" i="28"/>
  <c r="U127" i="28"/>
  <c r="S159" i="28"/>
  <c r="U159" i="28"/>
  <c r="S191" i="28"/>
  <c r="U191" i="28"/>
  <c r="S223" i="28"/>
  <c r="U223" i="28"/>
  <c r="S255" i="28"/>
  <c r="U255" i="28"/>
  <c r="S287" i="28"/>
  <c r="U287" i="28"/>
  <c r="S317" i="28"/>
  <c r="U317" i="28"/>
  <c r="S349" i="28"/>
  <c r="U349" i="28"/>
  <c r="S381" i="28"/>
  <c r="U381" i="28"/>
  <c r="AC413" i="28"/>
  <c r="AG413" i="28"/>
  <c r="R413" i="28"/>
  <c r="AE413" i="28"/>
  <c r="AF413" i="28"/>
  <c r="P413" i="28"/>
  <c r="AH413" i="28"/>
  <c r="AD413" i="28"/>
  <c r="Q536" i="28"/>
  <c r="T536" i="28"/>
  <c r="U46" i="28"/>
  <c r="S46" i="28"/>
  <c r="U174" i="28"/>
  <c r="S174" i="28"/>
  <c r="U302" i="28"/>
  <c r="S302" i="28"/>
  <c r="Q489" i="28"/>
  <c r="T489" i="28"/>
  <c r="AE541" i="28"/>
  <c r="R541" i="28"/>
  <c r="AD541" i="28"/>
  <c r="AF541" i="28"/>
  <c r="AG541" i="28"/>
  <c r="P541" i="28"/>
  <c r="AH541" i="28"/>
  <c r="AC541" i="28"/>
  <c r="Q483" i="28"/>
  <c r="T483" i="28"/>
  <c r="Q605" i="28"/>
  <c r="T605" i="28"/>
  <c r="Q837" i="28"/>
  <c r="T837" i="28"/>
  <c r="Q965" i="28"/>
  <c r="T965" i="28"/>
  <c r="AE747" i="28"/>
  <c r="AC747" i="28"/>
  <c r="AG747" i="28"/>
  <c r="AF747" i="28"/>
  <c r="P747" i="28"/>
  <c r="AH747" i="28"/>
  <c r="AD747" i="28"/>
  <c r="R747" i="28"/>
  <c r="S892" i="28"/>
  <c r="U892" i="28"/>
  <c r="Q943" i="28"/>
  <c r="T943" i="28"/>
  <c r="S832" i="28"/>
  <c r="U832" i="28"/>
  <c r="S896" i="28"/>
  <c r="U896" i="28"/>
  <c r="S960" i="28"/>
  <c r="U960" i="28"/>
  <c r="AC696" i="28"/>
  <c r="AG696" i="28"/>
  <c r="AE696" i="28"/>
  <c r="AD696" i="28"/>
  <c r="AF696" i="28"/>
  <c r="R696" i="28"/>
  <c r="P696" i="28"/>
  <c r="AH696" i="28"/>
  <c r="AE879" i="28"/>
  <c r="AC879" i="28"/>
  <c r="AG879" i="28"/>
  <c r="AF879" i="28"/>
  <c r="P879" i="28"/>
  <c r="AH879" i="28"/>
  <c r="AD879" i="28"/>
  <c r="R879" i="28"/>
  <c r="AD997" i="28"/>
  <c r="P997" i="28"/>
  <c r="AH901" i="28"/>
  <c r="AE901" i="28"/>
  <c r="AD433" i="28"/>
  <c r="AC433" i="28"/>
  <c r="AD441" i="28"/>
  <c r="AH46" i="28"/>
  <c r="AF46" i="28"/>
  <c r="AC78" i="28"/>
  <c r="AD110" i="28"/>
  <c r="P110" i="28"/>
  <c r="AG142" i="28"/>
  <c r="AH174" i="28"/>
  <c r="AF174" i="28"/>
  <c r="AC206" i="28"/>
  <c r="AD238" i="28"/>
  <c r="P238" i="28"/>
  <c r="AG270" i="28"/>
  <c r="AH302" i="28"/>
  <c r="AF302" i="28"/>
  <c r="U404" i="28"/>
  <c r="S404" i="28"/>
  <c r="U527" i="28"/>
  <c r="S484" i="28"/>
  <c r="U484" i="28"/>
  <c r="U601" i="28"/>
  <c r="S601" i="28"/>
  <c r="U565" i="28"/>
  <c r="AG475" i="28"/>
  <c r="Q690" i="28"/>
  <c r="T690" i="28"/>
  <c r="U691" i="28"/>
  <c r="S691" i="28"/>
  <c r="S884" i="28"/>
  <c r="U884" i="28"/>
  <c r="S948" i="28"/>
  <c r="U948" i="28"/>
  <c r="S1000" i="28"/>
  <c r="U1000" i="28"/>
  <c r="AE859" i="28"/>
  <c r="AC859" i="28"/>
  <c r="AG859" i="28"/>
  <c r="R859" i="28"/>
  <c r="AD859" i="28"/>
  <c r="P859" i="28"/>
  <c r="AH859" i="28"/>
  <c r="AF859" i="28"/>
  <c r="AE987" i="28"/>
  <c r="AC987" i="28"/>
  <c r="AG987" i="28"/>
  <c r="R987" i="28"/>
  <c r="AD987" i="28"/>
  <c r="P987" i="28"/>
  <c r="AH987" i="28"/>
  <c r="AF987" i="28"/>
  <c r="AC768" i="28"/>
  <c r="AG768" i="28"/>
  <c r="AE768" i="28"/>
  <c r="AD768" i="28"/>
  <c r="AF768" i="28"/>
  <c r="R768" i="28"/>
  <c r="P768" i="28"/>
  <c r="AH768" i="28"/>
  <c r="AE695" i="28"/>
  <c r="AC695" i="28"/>
  <c r="AG695" i="28"/>
  <c r="R695" i="28"/>
  <c r="AD695" i="28"/>
  <c r="P695" i="28"/>
  <c r="AH695" i="28"/>
  <c r="AF695" i="28"/>
  <c r="AF829" i="28"/>
  <c r="AG829" i="28"/>
  <c r="AF957" i="28"/>
  <c r="S910" i="28"/>
  <c r="U910" i="28"/>
  <c r="S11" i="28"/>
  <c r="U11" i="28"/>
  <c r="U42" i="28"/>
  <c r="S42" i="28"/>
  <c r="U170" i="28"/>
  <c r="S170" i="28"/>
  <c r="U298" i="28"/>
  <c r="S298" i="28"/>
  <c r="AE451" i="28"/>
  <c r="R451" i="28"/>
  <c r="AF451" i="28"/>
  <c r="AC451" i="28"/>
  <c r="AG451" i="28"/>
  <c r="P451" i="28"/>
  <c r="AD451" i="28"/>
  <c r="AH451" i="28"/>
  <c r="U152" i="28"/>
  <c r="S152" i="28"/>
  <c r="U44" i="28"/>
  <c r="S44" i="28"/>
  <c r="U172" i="28"/>
  <c r="S172" i="28"/>
  <c r="U300" i="28"/>
  <c r="S300" i="28"/>
  <c r="AC360" i="28"/>
  <c r="AE360" i="28"/>
  <c r="AC408" i="28"/>
  <c r="U455" i="28"/>
  <c r="S455" i="28"/>
  <c r="U481" i="28"/>
  <c r="S481" i="28"/>
  <c r="U264" i="28"/>
  <c r="S264" i="28"/>
  <c r="S584" i="28"/>
  <c r="U584" i="28"/>
  <c r="AC596" i="28"/>
  <c r="AG596" i="28"/>
  <c r="AE596" i="28"/>
  <c r="R596" i="28"/>
  <c r="AD596" i="28"/>
  <c r="P596" i="28"/>
  <c r="AH596" i="28"/>
  <c r="AF596" i="28"/>
  <c r="AC808" i="28"/>
  <c r="AG808" i="28"/>
  <c r="AE808" i="28"/>
  <c r="AF808" i="28"/>
  <c r="R808" i="28"/>
  <c r="P808" i="28"/>
  <c r="AD808" i="28"/>
  <c r="AH808" i="28"/>
  <c r="S682" i="28"/>
  <c r="U682" i="28"/>
  <c r="S746" i="28"/>
  <c r="U746" i="28"/>
  <c r="AE667" i="28"/>
  <c r="AC667" i="28"/>
  <c r="AG667" i="28"/>
  <c r="AF667" i="28"/>
  <c r="P667" i="28"/>
  <c r="AH667" i="28"/>
  <c r="AD667" i="28"/>
  <c r="R667" i="28"/>
  <c r="Q969" i="28"/>
  <c r="T969" i="28"/>
  <c r="AC766" i="28"/>
  <c r="AG766" i="28"/>
  <c r="AE766" i="28"/>
  <c r="AF766" i="28"/>
  <c r="P766" i="28"/>
  <c r="AH766" i="28"/>
  <c r="AD766" i="28"/>
  <c r="R766" i="28"/>
  <c r="S966" i="28"/>
  <c r="U966" i="28"/>
  <c r="AC41" i="28"/>
  <c r="AG41" i="28"/>
  <c r="R41" i="28"/>
  <c r="AE41" i="28"/>
  <c r="AF41" i="28"/>
  <c r="P41" i="28"/>
  <c r="AH41" i="28"/>
  <c r="AD41" i="28"/>
  <c r="AC73" i="28"/>
  <c r="AG73" i="28"/>
  <c r="R73" i="28"/>
  <c r="AE73" i="28"/>
  <c r="AF73" i="28"/>
  <c r="P73" i="28"/>
  <c r="AH73" i="28"/>
  <c r="AD73" i="28"/>
  <c r="AC105" i="28"/>
  <c r="AG105" i="28"/>
  <c r="R105" i="28"/>
  <c r="AE105" i="28"/>
  <c r="AF105" i="28"/>
  <c r="P105" i="28"/>
  <c r="AH105" i="28"/>
  <c r="AD105" i="28"/>
  <c r="AC137" i="28"/>
  <c r="AG137" i="28"/>
  <c r="R137" i="28"/>
  <c r="AE137" i="28"/>
  <c r="AF137" i="28"/>
  <c r="P137" i="28"/>
  <c r="AH137" i="28"/>
  <c r="AD137" i="28"/>
  <c r="AC169" i="28"/>
  <c r="AG169" i="28"/>
  <c r="R169" i="28"/>
  <c r="AE169" i="28"/>
  <c r="AF169" i="28"/>
  <c r="P169" i="28"/>
  <c r="AH169" i="28"/>
  <c r="AD169" i="28"/>
  <c r="AC201" i="28"/>
  <c r="AG201" i="28"/>
  <c r="R201" i="28"/>
  <c r="AE201" i="28"/>
  <c r="AF201" i="28"/>
  <c r="P201" i="28"/>
  <c r="AH201" i="28"/>
  <c r="AD201" i="28"/>
  <c r="AC233" i="28"/>
  <c r="AG233" i="28"/>
  <c r="R233" i="28"/>
  <c r="AE233" i="28"/>
  <c r="AF233" i="28"/>
  <c r="P233" i="28"/>
  <c r="AH233" i="28"/>
  <c r="AD233" i="28"/>
  <c r="AC265" i="28"/>
  <c r="AG265" i="28"/>
  <c r="R265" i="28"/>
  <c r="AE265" i="28"/>
  <c r="AF265" i="28"/>
  <c r="P265" i="28"/>
  <c r="AH265" i="28"/>
  <c r="AD265" i="28"/>
  <c r="AC297" i="28"/>
  <c r="AG297" i="28"/>
  <c r="R297" i="28"/>
  <c r="AE297" i="28"/>
  <c r="AF297" i="28"/>
  <c r="P297" i="28"/>
  <c r="AH297" i="28"/>
  <c r="AD297" i="28"/>
  <c r="AC331" i="28"/>
  <c r="AG331" i="28"/>
  <c r="R331" i="28"/>
  <c r="AE331" i="28"/>
  <c r="AF331" i="28"/>
  <c r="P331" i="28"/>
  <c r="AH331" i="28"/>
  <c r="AD331" i="28"/>
  <c r="AC363" i="28"/>
  <c r="AG363" i="28"/>
  <c r="R363" i="28"/>
  <c r="AE363" i="28"/>
  <c r="AF363" i="28"/>
  <c r="P363" i="28"/>
  <c r="AH363" i="28"/>
  <c r="AD363" i="28"/>
  <c r="AC395" i="28"/>
  <c r="AG395" i="28"/>
  <c r="R395" i="28"/>
  <c r="AE395" i="28"/>
  <c r="AF395" i="28"/>
  <c r="P395" i="28"/>
  <c r="AH395" i="28"/>
  <c r="AD395" i="28"/>
  <c r="AC427" i="28"/>
  <c r="AG427" i="28"/>
  <c r="R427" i="28"/>
  <c r="AE427" i="28"/>
  <c r="AF427" i="28"/>
  <c r="P427" i="28"/>
  <c r="AH427" i="28"/>
  <c r="AD427" i="28"/>
  <c r="AE358" i="28"/>
  <c r="AF358" i="28"/>
  <c r="AG358" i="28"/>
  <c r="P358" i="28"/>
  <c r="AC358" i="28"/>
  <c r="AH358" i="28"/>
  <c r="AD358" i="28"/>
  <c r="R358" i="28"/>
  <c r="AE130" i="28"/>
  <c r="AF130" i="28"/>
  <c r="AG130" i="28"/>
  <c r="P130" i="28"/>
  <c r="AC130" i="28"/>
  <c r="AH130" i="28"/>
  <c r="R130" i="28"/>
  <c r="AD130" i="28"/>
  <c r="AE258" i="28"/>
  <c r="AF258" i="28"/>
  <c r="AG258" i="28"/>
  <c r="P258" i="28"/>
  <c r="AC258" i="28"/>
  <c r="AH258" i="28"/>
  <c r="R258" i="28"/>
  <c r="AD258" i="28"/>
  <c r="AE372" i="28"/>
  <c r="AF372" i="28"/>
  <c r="AG372" i="28"/>
  <c r="P372" i="28"/>
  <c r="AC372" i="28"/>
  <c r="AH372" i="28"/>
  <c r="R372" i="28"/>
  <c r="AD372" i="28"/>
  <c r="AE426" i="28"/>
  <c r="AF426" i="28"/>
  <c r="AG426" i="28"/>
  <c r="P426" i="28"/>
  <c r="AC426" i="28"/>
  <c r="AH426" i="28"/>
  <c r="R426" i="28"/>
  <c r="AD426" i="28"/>
  <c r="AE96" i="28"/>
  <c r="AF96" i="28"/>
  <c r="AG96" i="28"/>
  <c r="P96" i="28"/>
  <c r="AC96" i="28"/>
  <c r="AH96" i="28"/>
  <c r="AD96" i="28"/>
  <c r="R96" i="28"/>
  <c r="AE160" i="28"/>
  <c r="AF160" i="28"/>
  <c r="AG160" i="28"/>
  <c r="P160" i="28"/>
  <c r="AC160" i="28"/>
  <c r="AH160" i="28"/>
  <c r="AD160" i="28"/>
  <c r="R160" i="28"/>
  <c r="AE68" i="28"/>
  <c r="AF68" i="28"/>
  <c r="AG68" i="28"/>
  <c r="P68" i="28"/>
  <c r="AC68" i="28"/>
  <c r="AH68" i="28"/>
  <c r="AD68" i="28"/>
  <c r="R68" i="28"/>
  <c r="AE132" i="28"/>
  <c r="AF132" i="28"/>
  <c r="AG132" i="28"/>
  <c r="P132" i="28"/>
  <c r="AC132" i="28"/>
  <c r="AH132" i="28"/>
  <c r="AD132" i="28"/>
  <c r="R132" i="28"/>
  <c r="AE196" i="28"/>
  <c r="AF196" i="28"/>
  <c r="AG196" i="28"/>
  <c r="P196" i="28"/>
  <c r="AC196" i="28"/>
  <c r="AH196" i="28"/>
  <c r="AD196" i="28"/>
  <c r="R196" i="28"/>
  <c r="AE260" i="28"/>
  <c r="AF260" i="28"/>
  <c r="AG260" i="28"/>
  <c r="P260" i="28"/>
  <c r="AC260" i="28"/>
  <c r="AH260" i="28"/>
  <c r="AD260" i="28"/>
  <c r="R260" i="28"/>
  <c r="AE248" i="28"/>
  <c r="AF248" i="28"/>
  <c r="AG248" i="28"/>
  <c r="P248" i="28"/>
  <c r="AC248" i="28"/>
  <c r="AH248" i="28"/>
  <c r="AD248" i="28"/>
  <c r="R248" i="28"/>
  <c r="AE543" i="28"/>
  <c r="R543" i="28"/>
  <c r="AD543" i="28"/>
  <c r="AF543" i="28"/>
  <c r="AG543" i="28"/>
  <c r="P543" i="28"/>
  <c r="AH543" i="28"/>
  <c r="AC543" i="28"/>
  <c r="U523" i="28"/>
  <c r="S523" i="28"/>
  <c r="AC684" i="28"/>
  <c r="AG684" i="28"/>
  <c r="AE684" i="28"/>
  <c r="P684" i="28"/>
  <c r="AH684" i="28"/>
  <c r="R684" i="28"/>
  <c r="AF684" i="28"/>
  <c r="AD684" i="28"/>
  <c r="AC685" i="28"/>
  <c r="AE739" i="28"/>
  <c r="AC739" i="28"/>
  <c r="AG739" i="28"/>
  <c r="AF739" i="28"/>
  <c r="P739" i="28"/>
  <c r="AH739" i="28"/>
  <c r="AD739" i="28"/>
  <c r="R739" i="28"/>
  <c r="AH705" i="28"/>
  <c r="AE705" i="28"/>
  <c r="S882" i="28"/>
  <c r="U882" i="28"/>
  <c r="S946" i="28"/>
  <c r="U946" i="28"/>
  <c r="U969" i="28"/>
  <c r="S969" i="28"/>
  <c r="Q563" i="28"/>
  <c r="T563" i="28"/>
  <c r="T177" i="28"/>
  <c r="Q177" i="28"/>
  <c r="T323" i="28"/>
  <c r="Q323" i="28"/>
  <c r="S626" i="28"/>
  <c r="U626" i="28"/>
  <c r="AC502" i="28"/>
  <c r="AG502" i="28"/>
  <c r="AD502" i="28"/>
  <c r="AE502" i="28"/>
  <c r="R502" i="28"/>
  <c r="AF502" i="28"/>
  <c r="P502" i="28"/>
  <c r="AH502" i="28"/>
  <c r="S890" i="28"/>
  <c r="U890" i="28"/>
  <c r="AE953" i="28"/>
  <c r="AC953" i="28"/>
  <c r="AG953" i="28"/>
  <c r="AD953" i="28"/>
  <c r="AF953" i="28"/>
  <c r="R953" i="28"/>
  <c r="AH953" i="28"/>
  <c r="P953" i="28"/>
  <c r="S862" i="28"/>
  <c r="U862" i="28"/>
  <c r="AC673" i="28"/>
  <c r="S798" i="28"/>
  <c r="U798" i="28"/>
  <c r="T55" i="28"/>
  <c r="Q55" i="28"/>
  <c r="T119" i="28"/>
  <c r="Q119" i="28"/>
  <c r="T183" i="28"/>
  <c r="Q183" i="28"/>
  <c r="T247" i="28"/>
  <c r="Q247" i="28"/>
  <c r="T309" i="28"/>
  <c r="Q309" i="28"/>
  <c r="T373" i="28"/>
  <c r="Q373" i="28"/>
  <c r="AC486" i="28"/>
  <c r="AG486" i="28"/>
  <c r="AD486" i="28"/>
  <c r="P486" i="28"/>
  <c r="AE486" i="28"/>
  <c r="R486" i="28"/>
  <c r="AF486" i="28"/>
  <c r="AH486" i="28"/>
  <c r="U86" i="28"/>
  <c r="S86" i="28"/>
  <c r="U214" i="28"/>
  <c r="S214" i="28"/>
  <c r="U370" i="28"/>
  <c r="S370" i="28"/>
  <c r="Q611" i="28"/>
  <c r="T611" i="28"/>
  <c r="Q491" i="28"/>
  <c r="T491" i="28"/>
  <c r="S630" i="28"/>
  <c r="U630" i="28"/>
  <c r="Q742" i="28"/>
  <c r="T742" i="28"/>
  <c r="Q683" i="28"/>
  <c r="T683" i="28"/>
  <c r="AC708" i="28"/>
  <c r="AG708" i="28"/>
  <c r="AE708" i="28"/>
  <c r="P708" i="28"/>
  <c r="AH708" i="28"/>
  <c r="R708" i="28"/>
  <c r="AF708" i="28"/>
  <c r="AD708" i="28"/>
  <c r="Q807" i="28"/>
  <c r="T807" i="28"/>
  <c r="U779" i="28"/>
  <c r="S779" i="28"/>
  <c r="Q956" i="28"/>
  <c r="T956" i="28"/>
  <c r="AE911" i="28"/>
  <c r="AC911" i="28"/>
  <c r="AG911" i="28"/>
  <c r="AF911" i="28"/>
  <c r="P911" i="28"/>
  <c r="AH911" i="28"/>
  <c r="AD911" i="28"/>
  <c r="R911" i="28"/>
  <c r="U837" i="28"/>
  <c r="S837" i="28"/>
  <c r="AE25" i="28"/>
  <c r="S45" i="28"/>
  <c r="U45" i="28"/>
  <c r="S77" i="28"/>
  <c r="U77" i="28"/>
  <c r="S109" i="28"/>
  <c r="U109" i="28"/>
  <c r="S141" i="28"/>
  <c r="U141" i="28"/>
  <c r="S173" i="28"/>
  <c r="U173" i="28"/>
  <c r="S205" i="28"/>
  <c r="U205" i="28"/>
  <c r="S237" i="28"/>
  <c r="U237" i="28"/>
  <c r="S269" i="28"/>
  <c r="U269" i="28"/>
  <c r="S301" i="28"/>
  <c r="U301" i="28"/>
  <c r="S335" i="28"/>
  <c r="U335" i="28"/>
  <c r="S367" i="28"/>
  <c r="U367" i="28"/>
  <c r="S399" i="28"/>
  <c r="U399" i="28"/>
  <c r="U445" i="28"/>
  <c r="S445" i="28"/>
  <c r="AE495" i="28"/>
  <c r="R495" i="28"/>
  <c r="AD495" i="28"/>
  <c r="AF495" i="28"/>
  <c r="AG495" i="28"/>
  <c r="P495" i="28"/>
  <c r="AH495" i="28"/>
  <c r="AC495" i="28"/>
  <c r="Q755" i="28"/>
  <c r="T755" i="28"/>
  <c r="AC700" i="28"/>
  <c r="AG700" i="28"/>
  <c r="AE700" i="28"/>
  <c r="P700" i="28"/>
  <c r="AH700" i="28"/>
  <c r="R700" i="28"/>
  <c r="AF700" i="28"/>
  <c r="AD700" i="28"/>
  <c r="Q812" i="28"/>
  <c r="T812" i="28"/>
  <c r="Q762" i="28"/>
  <c r="T762" i="28"/>
  <c r="S936" i="28"/>
  <c r="U936" i="28"/>
  <c r="U883" i="28"/>
  <c r="S883" i="28"/>
  <c r="AE687" i="28"/>
  <c r="AC687" i="28"/>
  <c r="AG687" i="28"/>
  <c r="R687" i="28"/>
  <c r="AD687" i="28"/>
  <c r="P687" i="28"/>
  <c r="AH687" i="28"/>
  <c r="AF687" i="28"/>
  <c r="Q725" i="28"/>
  <c r="T725" i="28"/>
  <c r="S718" i="28"/>
  <c r="U718" i="28"/>
  <c r="Q934" i="28"/>
  <c r="T934" i="28"/>
  <c r="AC51" i="28"/>
  <c r="AG51" i="28"/>
  <c r="R51" i="28"/>
  <c r="AE51" i="28"/>
  <c r="AF51" i="28"/>
  <c r="P51" i="28"/>
  <c r="AH51" i="28"/>
  <c r="AD51" i="28"/>
  <c r="AC83" i="28"/>
  <c r="AG83" i="28"/>
  <c r="R83" i="28"/>
  <c r="AE83" i="28"/>
  <c r="AF83" i="28"/>
  <c r="P83" i="28"/>
  <c r="AH83" i="28"/>
  <c r="AD83" i="28"/>
  <c r="AC115" i="28"/>
  <c r="AG115" i="28"/>
  <c r="R115" i="28"/>
  <c r="AE115" i="28"/>
  <c r="AF115" i="28"/>
  <c r="P115" i="28"/>
  <c r="AH115" i="28"/>
  <c r="AD115" i="28"/>
  <c r="AC147" i="28"/>
  <c r="AG147" i="28"/>
  <c r="R147" i="28"/>
  <c r="AE147" i="28"/>
  <c r="AF147" i="28"/>
  <c r="P147" i="28"/>
  <c r="AH147" i="28"/>
  <c r="AD147" i="28"/>
  <c r="AC179" i="28"/>
  <c r="AG179" i="28"/>
  <c r="R179" i="28"/>
  <c r="AE179" i="28"/>
  <c r="AF179" i="28"/>
  <c r="P179" i="28"/>
  <c r="AH179" i="28"/>
  <c r="AD179" i="28"/>
  <c r="AC211" i="28"/>
  <c r="AG211" i="28"/>
  <c r="R211" i="28"/>
  <c r="AE211" i="28"/>
  <c r="AF211" i="28"/>
  <c r="P211" i="28"/>
  <c r="AH211" i="28"/>
  <c r="AD211" i="28"/>
  <c r="AC243" i="28"/>
  <c r="AG243" i="28"/>
  <c r="R243" i="28"/>
  <c r="AE243" i="28"/>
  <c r="AF243" i="28"/>
  <c r="P243" i="28"/>
  <c r="AH243" i="28"/>
  <c r="AD243" i="28"/>
  <c r="AC275" i="28"/>
  <c r="AG275" i="28"/>
  <c r="R275" i="28"/>
  <c r="AE275" i="28"/>
  <c r="AF275" i="28"/>
  <c r="P275" i="28"/>
  <c r="AH275" i="28"/>
  <c r="AD275" i="28"/>
  <c r="AC305" i="28"/>
  <c r="AG305" i="28"/>
  <c r="R305" i="28"/>
  <c r="AE305" i="28"/>
  <c r="AF305" i="28"/>
  <c r="P305" i="28"/>
  <c r="AH305" i="28"/>
  <c r="AD305" i="28"/>
  <c r="AC337" i="28"/>
  <c r="AG337" i="28"/>
  <c r="R337" i="28"/>
  <c r="AE337" i="28"/>
  <c r="AF337" i="28"/>
  <c r="P337" i="28"/>
  <c r="AH337" i="28"/>
  <c r="AD337" i="28"/>
  <c r="AC369" i="28"/>
  <c r="AG369" i="28"/>
  <c r="R369" i="28"/>
  <c r="AE369" i="28"/>
  <c r="AF369" i="28"/>
  <c r="P369" i="28"/>
  <c r="AH369" i="28"/>
  <c r="AD369" i="28"/>
  <c r="AC401" i="28"/>
  <c r="AG401" i="28"/>
  <c r="R401" i="28"/>
  <c r="AE401" i="28"/>
  <c r="AF401" i="28"/>
  <c r="P401" i="28"/>
  <c r="AH401" i="28"/>
  <c r="AD401" i="28"/>
  <c r="S19" i="28"/>
  <c r="U19" i="28"/>
  <c r="U82" i="28"/>
  <c r="S82" i="28"/>
  <c r="U210" i="28"/>
  <c r="S210" i="28"/>
  <c r="Q356" i="28"/>
  <c r="T356" i="28"/>
  <c r="U394" i="28"/>
  <c r="S394" i="28"/>
  <c r="U160" i="28"/>
  <c r="S160" i="28"/>
  <c r="U52" i="28"/>
  <c r="S52" i="28"/>
  <c r="U180" i="28"/>
  <c r="S180" i="28"/>
  <c r="U312" i="28"/>
  <c r="S312" i="28"/>
  <c r="S482" i="28"/>
  <c r="U482" i="28"/>
  <c r="Q569" i="28"/>
  <c r="T569" i="28"/>
  <c r="S494" i="28"/>
  <c r="U494" i="28"/>
  <c r="AC656" i="28"/>
  <c r="AG656" i="28"/>
  <c r="AE656" i="28"/>
  <c r="AF656" i="28"/>
  <c r="AD656" i="28"/>
  <c r="P656" i="28"/>
  <c r="AH656" i="28"/>
  <c r="R656" i="28"/>
  <c r="S608" i="28"/>
  <c r="U608" i="28"/>
  <c r="AC660" i="28"/>
  <c r="AG660" i="28"/>
  <c r="AE660" i="28"/>
  <c r="P660" i="28"/>
  <c r="AH660" i="28"/>
  <c r="R660" i="28"/>
  <c r="AF660" i="28"/>
  <c r="AD660" i="28"/>
  <c r="AC716" i="28"/>
  <c r="AG716" i="28"/>
  <c r="AE716" i="28"/>
  <c r="P716" i="28"/>
  <c r="AH716" i="28"/>
  <c r="R716" i="28"/>
  <c r="AF716" i="28"/>
  <c r="AD716" i="28"/>
  <c r="S722" i="28"/>
  <c r="U722" i="28"/>
  <c r="S786" i="28"/>
  <c r="U786" i="28"/>
  <c r="Q866" i="28"/>
  <c r="T866" i="28"/>
  <c r="AE699" i="28"/>
  <c r="AC699" i="28"/>
  <c r="AG699" i="28"/>
  <c r="AF699" i="28"/>
  <c r="P699" i="28"/>
  <c r="AH699" i="28"/>
  <c r="AD699" i="28"/>
  <c r="R699" i="28"/>
  <c r="AH697" i="28"/>
  <c r="AH761" i="28"/>
  <c r="AE761" i="28"/>
  <c r="S800" i="28"/>
  <c r="U800" i="28"/>
  <c r="U949" i="28"/>
  <c r="S949" i="28"/>
  <c r="AF801" i="28"/>
  <c r="S834" i="28"/>
  <c r="U834" i="28"/>
  <c r="S962" i="28"/>
  <c r="U962" i="28"/>
  <c r="S670" i="28"/>
  <c r="U670" i="28"/>
  <c r="S55" i="28"/>
  <c r="U55" i="28"/>
  <c r="S87" i="28"/>
  <c r="U87" i="28"/>
  <c r="S119" i="28"/>
  <c r="U119" i="28"/>
  <c r="S151" i="28"/>
  <c r="U151" i="28"/>
  <c r="S183" i="28"/>
  <c r="U183" i="28"/>
  <c r="S215" i="28"/>
  <c r="U215" i="28"/>
  <c r="S247" i="28"/>
  <c r="U247" i="28"/>
  <c r="S279" i="28"/>
  <c r="U279" i="28"/>
  <c r="S309" i="28"/>
  <c r="U309" i="28"/>
  <c r="S341" i="28"/>
  <c r="U341" i="28"/>
  <c r="S373" i="28"/>
  <c r="U373" i="28"/>
  <c r="AC405" i="28"/>
  <c r="AG405" i="28"/>
  <c r="R405" i="28"/>
  <c r="AE405" i="28"/>
  <c r="AF405" i="28"/>
  <c r="P405" i="28"/>
  <c r="AH405" i="28"/>
  <c r="AD405" i="28"/>
  <c r="Q326" i="28"/>
  <c r="T326" i="28"/>
  <c r="Q23" i="28"/>
  <c r="T23" i="28"/>
  <c r="AE503" i="28"/>
  <c r="R503" i="28"/>
  <c r="AD503" i="28"/>
  <c r="AF503" i="28"/>
  <c r="AG503" i="28"/>
  <c r="P503" i="28"/>
  <c r="AH503" i="28"/>
  <c r="AC503" i="28"/>
  <c r="AE535" i="28"/>
  <c r="R535" i="28"/>
  <c r="AD535" i="28"/>
  <c r="AF535" i="28"/>
  <c r="AG535" i="28"/>
  <c r="P535" i="28"/>
  <c r="AH535" i="28"/>
  <c r="AC535" i="28"/>
  <c r="AC488" i="28"/>
  <c r="AG488" i="28"/>
  <c r="AD488" i="28"/>
  <c r="R488" i="28"/>
  <c r="AE488" i="28"/>
  <c r="AF488" i="28"/>
  <c r="P488" i="28"/>
  <c r="AH488" i="28"/>
  <c r="S606" i="28"/>
  <c r="U606" i="28"/>
  <c r="U547" i="28"/>
  <c r="U571" i="28"/>
  <c r="Q811" i="28"/>
  <c r="T811" i="28"/>
  <c r="Q620" i="28"/>
  <c r="T620" i="28"/>
  <c r="S828" i="28"/>
  <c r="U828" i="28"/>
  <c r="AE807" i="28"/>
  <c r="AC807" i="28"/>
  <c r="AG807" i="28"/>
  <c r="AD807" i="28"/>
  <c r="P807" i="28"/>
  <c r="AH807" i="28"/>
  <c r="R807" i="28"/>
  <c r="AF807" i="28"/>
  <c r="AH821" i="28"/>
  <c r="AC821" i="28"/>
  <c r="Q693" i="28"/>
  <c r="T693" i="28"/>
  <c r="AH837" i="28"/>
  <c r="AE837" i="28"/>
  <c r="AH989" i="28"/>
  <c r="AE989" i="28"/>
  <c r="AD437" i="28"/>
  <c r="AC437" i="28"/>
  <c r="AD445" i="28"/>
  <c r="AC445" i="28"/>
  <c r="S472" i="28"/>
  <c r="U472" i="28"/>
  <c r="AE533" i="28"/>
  <c r="R533" i="28"/>
  <c r="AD533" i="28"/>
  <c r="AF533" i="28"/>
  <c r="AG533" i="28"/>
  <c r="P533" i="28"/>
  <c r="AH533" i="28"/>
  <c r="AC533" i="28"/>
  <c r="Q626" i="28"/>
  <c r="T626" i="28"/>
  <c r="AC296" i="28"/>
  <c r="AE296" i="28"/>
  <c r="AF619" i="28"/>
  <c r="AG619" i="28"/>
  <c r="U811" i="28"/>
  <c r="S811" i="28"/>
  <c r="U755" i="28"/>
  <c r="S755" i="28"/>
  <c r="AC802" i="28"/>
  <c r="AG802" i="28"/>
  <c r="AE802" i="28"/>
  <c r="AD802" i="28"/>
  <c r="P802" i="28"/>
  <c r="AH802" i="28"/>
  <c r="AF802" i="28"/>
  <c r="R802" i="28"/>
  <c r="AC904" i="28"/>
  <c r="AG904" i="28"/>
  <c r="AE904" i="28"/>
  <c r="P904" i="28"/>
  <c r="AH904" i="28"/>
  <c r="R904" i="28"/>
  <c r="AF904" i="28"/>
  <c r="AD904" i="28"/>
  <c r="U775" i="28"/>
  <c r="S775" i="28"/>
  <c r="U955" i="28"/>
  <c r="S955" i="28"/>
  <c r="Q717" i="28"/>
  <c r="T717" i="28"/>
  <c r="AC742" i="28"/>
  <c r="AG742" i="28"/>
  <c r="AE742" i="28"/>
  <c r="AF742" i="28"/>
  <c r="P742" i="28"/>
  <c r="AH742" i="28"/>
  <c r="AD742" i="28"/>
  <c r="R742" i="28"/>
  <c r="AF893" i="28"/>
  <c r="AG893" i="28"/>
  <c r="AE799" i="28"/>
  <c r="AC799" i="28"/>
  <c r="AG799" i="28"/>
  <c r="R799" i="28"/>
  <c r="AD799" i="28"/>
  <c r="P799" i="28"/>
  <c r="AH799" i="28"/>
  <c r="AF799" i="28"/>
  <c r="S942" i="28"/>
  <c r="U942" i="28"/>
  <c r="AD334" i="28"/>
  <c r="AG334" i="28"/>
  <c r="S470" i="28"/>
  <c r="U470" i="28"/>
  <c r="U154" i="28"/>
  <c r="S154" i="28"/>
  <c r="U282" i="28"/>
  <c r="S282" i="28"/>
  <c r="AG404" i="28"/>
  <c r="U136" i="28"/>
  <c r="S136" i="28"/>
  <c r="U60" i="28"/>
  <c r="S60" i="28"/>
  <c r="U188" i="28"/>
  <c r="S188" i="28"/>
  <c r="U376" i="28"/>
  <c r="S376" i="28"/>
  <c r="U336" i="28"/>
  <c r="S336" i="28"/>
  <c r="AE505" i="28"/>
  <c r="R505" i="28"/>
  <c r="AD505" i="28"/>
  <c r="AF505" i="28"/>
  <c r="AG505" i="28"/>
  <c r="AC505" i="28"/>
  <c r="P505" i="28"/>
  <c r="AH505" i="28"/>
  <c r="S504" i="28"/>
  <c r="U504" i="28"/>
  <c r="AE581" i="28"/>
  <c r="R581" i="28"/>
  <c r="AD581" i="28"/>
  <c r="AF581" i="28"/>
  <c r="AG581" i="28"/>
  <c r="P581" i="28"/>
  <c r="AH581" i="28"/>
  <c r="AC581" i="28"/>
  <c r="S646" i="28"/>
  <c r="U646" i="28"/>
  <c r="AC595" i="28"/>
  <c r="AC635" i="28"/>
  <c r="S804" i="28"/>
  <c r="U804" i="28"/>
  <c r="S698" i="28"/>
  <c r="U698" i="28"/>
  <c r="S762" i="28"/>
  <c r="U762" i="28"/>
  <c r="S620" i="28"/>
  <c r="U620" i="28"/>
  <c r="AH809" i="28"/>
  <c r="AE679" i="28"/>
  <c r="AC679" i="28"/>
  <c r="AG679" i="28"/>
  <c r="R679" i="28"/>
  <c r="AD679" i="28"/>
  <c r="P679" i="28"/>
  <c r="AH679" i="28"/>
  <c r="AF679" i="28"/>
  <c r="AE719" i="28"/>
  <c r="AC719" i="28"/>
  <c r="AG719" i="28"/>
  <c r="R719" i="28"/>
  <c r="AD719" i="28"/>
  <c r="P719" i="28"/>
  <c r="AH719" i="28"/>
  <c r="AF719" i="28"/>
  <c r="U865" i="28"/>
  <c r="S865" i="28"/>
  <c r="AF949" i="28"/>
  <c r="AG949" i="28"/>
  <c r="AC934" i="28"/>
  <c r="AG934" i="28"/>
  <c r="AE934" i="28"/>
  <c r="R934" i="28"/>
  <c r="AD934" i="28"/>
  <c r="P934" i="28"/>
  <c r="AH934" i="28"/>
  <c r="AF934" i="28"/>
  <c r="AC49" i="28"/>
  <c r="AG49" i="28"/>
  <c r="R49" i="28"/>
  <c r="AE49" i="28"/>
  <c r="AF49" i="28"/>
  <c r="P49" i="28"/>
  <c r="AH49" i="28"/>
  <c r="AD49" i="28"/>
  <c r="AC81" i="28"/>
  <c r="AG81" i="28"/>
  <c r="R81" i="28"/>
  <c r="AE81" i="28"/>
  <c r="AF81" i="28"/>
  <c r="P81" i="28"/>
  <c r="AH81" i="28"/>
  <c r="AD81" i="28"/>
  <c r="AC113" i="28"/>
  <c r="AG113" i="28"/>
  <c r="R113" i="28"/>
  <c r="AE113" i="28"/>
  <c r="AF113" i="28"/>
  <c r="P113" i="28"/>
  <c r="AH113" i="28"/>
  <c r="AD113" i="28"/>
  <c r="AC145" i="28"/>
  <c r="AG145" i="28"/>
  <c r="R145" i="28"/>
  <c r="AE145" i="28"/>
  <c r="AF145" i="28"/>
  <c r="P145" i="28"/>
  <c r="AH145" i="28"/>
  <c r="AD145" i="28"/>
  <c r="AC177" i="28"/>
  <c r="AG177" i="28"/>
  <c r="R177" i="28"/>
  <c r="AE177" i="28"/>
  <c r="AF177" i="28"/>
  <c r="P177" i="28"/>
  <c r="AH177" i="28"/>
  <c r="AD177" i="28"/>
  <c r="AC209" i="28"/>
  <c r="AG209" i="28"/>
  <c r="R209" i="28"/>
  <c r="AE209" i="28"/>
  <c r="AF209" i="28"/>
  <c r="P209" i="28"/>
  <c r="AH209" i="28"/>
  <c r="AD209" i="28"/>
  <c r="AC241" i="28"/>
  <c r="AG241" i="28"/>
  <c r="R241" i="28"/>
  <c r="AE241" i="28"/>
  <c r="AF241" i="28"/>
  <c r="P241" i="28"/>
  <c r="AH241" i="28"/>
  <c r="AD241" i="28"/>
  <c r="AC273" i="28"/>
  <c r="AG273" i="28"/>
  <c r="R273" i="28"/>
  <c r="AE273" i="28"/>
  <c r="AF273" i="28"/>
  <c r="P273" i="28"/>
  <c r="AH273" i="28"/>
  <c r="AD273" i="28"/>
  <c r="AC307" i="28"/>
  <c r="AG307" i="28"/>
  <c r="R307" i="28"/>
  <c r="AE307" i="28"/>
  <c r="AF307" i="28"/>
  <c r="P307" i="28"/>
  <c r="AH307" i="28"/>
  <c r="AD307" i="28"/>
  <c r="AC339" i="28"/>
  <c r="AG339" i="28"/>
  <c r="R339" i="28"/>
  <c r="AE339" i="28"/>
  <c r="AF339" i="28"/>
  <c r="P339" i="28"/>
  <c r="AH339" i="28"/>
  <c r="AD339" i="28"/>
  <c r="AC371" i="28"/>
  <c r="AG371" i="28"/>
  <c r="R371" i="28"/>
  <c r="AE371" i="28"/>
  <c r="AF371" i="28"/>
  <c r="P371" i="28"/>
  <c r="AH371" i="28"/>
  <c r="AD371" i="28"/>
  <c r="AC403" i="28"/>
  <c r="AG403" i="28"/>
  <c r="R403" i="28"/>
  <c r="AE403" i="28"/>
  <c r="AF403" i="28"/>
  <c r="P403" i="28"/>
  <c r="AH403" i="28"/>
  <c r="AD403" i="28"/>
  <c r="AH50" i="28"/>
  <c r="AF50" i="28"/>
  <c r="AD82" i="28"/>
  <c r="P82" i="28"/>
  <c r="AH114" i="28"/>
  <c r="AD146" i="28"/>
  <c r="P146" i="28"/>
  <c r="AH178" i="28"/>
  <c r="AF178" i="28"/>
  <c r="AD210" i="28"/>
  <c r="P210" i="28"/>
  <c r="AH242" i="28"/>
  <c r="AD274" i="28"/>
  <c r="P274" i="28"/>
  <c r="AH308" i="28"/>
  <c r="AF308" i="28"/>
  <c r="AD386" i="28"/>
  <c r="P386" i="28"/>
  <c r="AD402" i="28"/>
  <c r="P402" i="28"/>
  <c r="AD418" i="28"/>
  <c r="P418" i="28"/>
  <c r="AH40" i="28"/>
  <c r="AH56" i="28"/>
  <c r="AH72" i="28"/>
  <c r="AF72" i="28"/>
  <c r="AH88" i="28"/>
  <c r="AF88" i="28"/>
  <c r="AH104" i="28"/>
  <c r="AF104" i="28"/>
  <c r="AH120" i="28"/>
  <c r="AF120" i="28"/>
  <c r="AH136" i="28"/>
  <c r="AF136" i="28"/>
  <c r="AH152" i="28"/>
  <c r="AF152" i="28"/>
  <c r="AH168" i="28"/>
  <c r="AH184" i="28"/>
  <c r="AH200" i="28"/>
  <c r="AF200" i="28"/>
  <c r="P44" i="28"/>
  <c r="P60" i="28"/>
  <c r="P108" i="28"/>
  <c r="P124" i="28"/>
  <c r="P140" i="28"/>
  <c r="P156" i="28"/>
  <c r="P172" i="28"/>
  <c r="P188" i="28"/>
  <c r="P236" i="28"/>
  <c r="P252" i="28"/>
  <c r="P268" i="28"/>
  <c r="P284" i="28"/>
  <c r="P300" i="28"/>
  <c r="AH280" i="28"/>
  <c r="AF280" i="28"/>
  <c r="S496" i="28"/>
  <c r="U496" i="28"/>
  <c r="S546" i="28"/>
  <c r="U546" i="28"/>
  <c r="Q577" i="28"/>
  <c r="T577" i="28"/>
  <c r="AH627" i="28"/>
  <c r="AE627" i="28"/>
  <c r="Q675" i="28"/>
  <c r="T675" i="28"/>
  <c r="AH661" i="28"/>
  <c r="AD661" i="28"/>
  <c r="AH677" i="28"/>
  <c r="AD677" i="28"/>
  <c r="AH693" i="28"/>
  <c r="AH709" i="28"/>
  <c r="AD709" i="28"/>
  <c r="AH725" i="28"/>
  <c r="AH741" i="28"/>
  <c r="AD741" i="28"/>
  <c r="AH757" i="28"/>
  <c r="AH773" i="28"/>
  <c r="AD773" i="28"/>
  <c r="AH789" i="28"/>
  <c r="AD789" i="28"/>
  <c r="AH400" i="28"/>
  <c r="AF400" i="28"/>
  <c r="AD31" i="28"/>
  <c r="P31" i="28"/>
  <c r="AC352" i="28"/>
  <c r="AE352" i="28"/>
  <c r="AD374" i="28"/>
  <c r="AG374" i="28"/>
  <c r="AG370" i="28"/>
  <c r="U23" i="28"/>
  <c r="T223" i="28"/>
  <c r="Q223" i="28"/>
  <c r="T349" i="28"/>
  <c r="Q349" i="28"/>
  <c r="T413" i="28"/>
  <c r="Q413" i="28"/>
  <c r="U294" i="28"/>
  <c r="S294" i="28"/>
  <c r="Q595" i="28"/>
  <c r="T595" i="28"/>
  <c r="U483" i="28"/>
  <c r="S483" i="28"/>
  <c r="AC580" i="28"/>
  <c r="AG580" i="28"/>
  <c r="AD580" i="28"/>
  <c r="AE580" i="28"/>
  <c r="R580" i="28"/>
  <c r="AF580" i="28"/>
  <c r="P580" i="28"/>
  <c r="AH580" i="28"/>
  <c r="U715" i="28"/>
  <c r="S715" i="28"/>
  <c r="AC662" i="28"/>
  <c r="AG662" i="28"/>
  <c r="AE662" i="28"/>
  <c r="AF662" i="28"/>
  <c r="P662" i="28"/>
  <c r="AH662" i="28"/>
  <c r="AD662" i="28"/>
  <c r="R662" i="28"/>
  <c r="U847" i="28"/>
  <c r="S847" i="28"/>
  <c r="S53" i="28"/>
  <c r="U53" i="28"/>
  <c r="S149" i="28"/>
  <c r="U149" i="28"/>
  <c r="S245" i="28"/>
  <c r="U245" i="28"/>
  <c r="S343" i="28"/>
  <c r="U343" i="28"/>
  <c r="U408" i="28"/>
  <c r="S408" i="28"/>
  <c r="Q476" i="28"/>
  <c r="T476" i="28"/>
  <c r="U617" i="28"/>
  <c r="S617" i="28"/>
  <c r="Q545" i="28"/>
  <c r="T545" i="28"/>
  <c r="AE565" i="28"/>
  <c r="R565" i="28"/>
  <c r="AD565" i="28"/>
  <c r="AF565" i="28"/>
  <c r="AG565" i="28"/>
  <c r="P565" i="28"/>
  <c r="AH565" i="28"/>
  <c r="AC565" i="28"/>
  <c r="S628" i="28"/>
  <c r="U628" i="28"/>
  <c r="Q923" i="28"/>
  <c r="T923" i="28"/>
  <c r="R23" i="28"/>
  <c r="AF23" i="28"/>
  <c r="P23" i="28"/>
  <c r="AC23" i="28"/>
  <c r="AH23" i="28"/>
  <c r="AG23" i="28"/>
  <c r="AD23" i="28"/>
  <c r="AE23" i="28"/>
  <c r="S123" i="28"/>
  <c r="U123" i="28"/>
  <c r="S187" i="28"/>
  <c r="U187" i="28"/>
  <c r="S283" i="28"/>
  <c r="U283" i="28"/>
  <c r="S345" i="28"/>
  <c r="U345" i="28"/>
  <c r="AC409" i="28"/>
  <c r="AG409" i="28"/>
  <c r="R409" i="28"/>
  <c r="AE409" i="28"/>
  <c r="AF409" i="28"/>
  <c r="P409" i="28"/>
  <c r="AH409" i="28"/>
  <c r="AD409" i="28"/>
  <c r="U162" i="28"/>
  <c r="S162" i="28"/>
  <c r="U290" i="28"/>
  <c r="S290" i="28"/>
  <c r="U459" i="28"/>
  <c r="S459" i="28"/>
  <c r="U48" i="28"/>
  <c r="S48" i="28"/>
  <c r="U132" i="28"/>
  <c r="S132" i="28"/>
  <c r="U519" i="28"/>
  <c r="S519" i="28"/>
  <c r="AE525" i="28"/>
  <c r="R525" i="28"/>
  <c r="AD525" i="28"/>
  <c r="AF525" i="28"/>
  <c r="AG525" i="28"/>
  <c r="P525" i="28"/>
  <c r="AH525" i="28"/>
  <c r="AC525" i="28"/>
  <c r="AC540" i="28"/>
  <c r="AG540" i="28"/>
  <c r="AD540" i="28"/>
  <c r="R540" i="28"/>
  <c r="AE540" i="28"/>
  <c r="AF540" i="28"/>
  <c r="P540" i="28"/>
  <c r="AH540" i="28"/>
  <c r="S674" i="28"/>
  <c r="U674" i="28"/>
  <c r="S738" i="28"/>
  <c r="U738" i="28"/>
  <c r="U817" i="28"/>
  <c r="S817" i="28"/>
  <c r="Q882" i="28"/>
  <c r="T882" i="28"/>
  <c r="Q978" i="28"/>
  <c r="T978" i="28"/>
  <c r="AC876" i="28"/>
  <c r="AG876" i="28"/>
  <c r="AE876" i="28"/>
  <c r="AD876" i="28"/>
  <c r="AF876" i="28"/>
  <c r="R876" i="28"/>
  <c r="AH876" i="28"/>
  <c r="P876" i="28"/>
  <c r="AC1004" i="28"/>
  <c r="AG1004" i="28"/>
  <c r="AE1004" i="28"/>
  <c r="AD1004" i="28"/>
  <c r="AF1004" i="28"/>
  <c r="R1004" i="28"/>
  <c r="AH1004" i="28"/>
  <c r="P1004" i="28"/>
  <c r="AC976" i="28"/>
  <c r="AG976" i="28"/>
  <c r="AE976" i="28"/>
  <c r="P976" i="28"/>
  <c r="AH976" i="28"/>
  <c r="R976" i="28"/>
  <c r="AF976" i="28"/>
  <c r="AD976" i="28"/>
  <c r="Q865" i="28"/>
  <c r="T865" i="28"/>
  <c r="AC680" i="28"/>
  <c r="AG680" i="28"/>
  <c r="AE680" i="28"/>
  <c r="AD680" i="28"/>
  <c r="AF680" i="28"/>
  <c r="R680" i="28"/>
  <c r="P680" i="28"/>
  <c r="AH680" i="28"/>
  <c r="AC508" i="28"/>
  <c r="AG508" i="28"/>
  <c r="AD508" i="28"/>
  <c r="R508" i="28"/>
  <c r="AE508" i="28"/>
  <c r="AF508" i="28"/>
  <c r="P508" i="28"/>
  <c r="AH508" i="28"/>
  <c r="AC560" i="28"/>
  <c r="AG560" i="28"/>
  <c r="AD560" i="28"/>
  <c r="AE560" i="28"/>
  <c r="R560" i="28"/>
  <c r="AF560" i="28"/>
  <c r="P560" i="28"/>
  <c r="AH560" i="28"/>
  <c r="U725" i="28"/>
  <c r="S725" i="28"/>
  <c r="AC836" i="28"/>
  <c r="AG836" i="28"/>
  <c r="AE836" i="28"/>
  <c r="AD836" i="28"/>
  <c r="AF836" i="28"/>
  <c r="R836" i="28"/>
  <c r="AH836" i="28"/>
  <c r="P836" i="28"/>
  <c r="AC964" i="28"/>
  <c r="AG964" i="28"/>
  <c r="AE964" i="28"/>
  <c r="AD964" i="28"/>
  <c r="AF964" i="28"/>
  <c r="R964" i="28"/>
  <c r="AH964" i="28"/>
  <c r="P964" i="28"/>
  <c r="S856" i="28"/>
  <c r="U856" i="28"/>
  <c r="S920" i="28"/>
  <c r="U920" i="28"/>
  <c r="AC874" i="28"/>
  <c r="AG874" i="28"/>
  <c r="AE874" i="28"/>
  <c r="AF874" i="28"/>
  <c r="P874" i="28"/>
  <c r="AH874" i="28"/>
  <c r="AD874" i="28"/>
  <c r="R874" i="28"/>
  <c r="AC1002" i="28"/>
  <c r="AG1002" i="28"/>
  <c r="AE1002" i="28"/>
  <c r="AF1002" i="28"/>
  <c r="P1002" i="28"/>
  <c r="AH1002" i="28"/>
  <c r="AD1002" i="28"/>
  <c r="R1002" i="28"/>
  <c r="T65" i="28"/>
  <c r="Q65" i="28"/>
  <c r="AE354" i="28"/>
  <c r="AF354" i="28"/>
  <c r="AG354" i="28"/>
  <c r="P354" i="28"/>
  <c r="AC354" i="28"/>
  <c r="AH354" i="28"/>
  <c r="R354" i="28"/>
  <c r="AD354" i="28"/>
  <c r="Q529" i="28"/>
  <c r="T529" i="28"/>
  <c r="AC572" i="28"/>
  <c r="AG572" i="28"/>
  <c r="AD572" i="28"/>
  <c r="R572" i="28"/>
  <c r="AE572" i="28"/>
  <c r="AF572" i="28"/>
  <c r="P572" i="28"/>
  <c r="AH572" i="28"/>
  <c r="AE857" i="28"/>
  <c r="AC857" i="28"/>
  <c r="AG857" i="28"/>
  <c r="AD857" i="28"/>
  <c r="AF857" i="28"/>
  <c r="R857" i="28"/>
  <c r="AH857" i="28"/>
  <c r="P857" i="28"/>
  <c r="S782" i="28"/>
  <c r="U782" i="28"/>
  <c r="AF737" i="28"/>
  <c r="AC866" i="28"/>
  <c r="AG866" i="28"/>
  <c r="AE866" i="28"/>
  <c r="AF866" i="28"/>
  <c r="P866" i="28"/>
  <c r="AH866" i="28"/>
  <c r="AD866" i="28"/>
  <c r="R866" i="28"/>
  <c r="T63" i="28"/>
  <c r="Q63" i="28"/>
  <c r="T127" i="28"/>
  <c r="Q127" i="28"/>
  <c r="T191" i="28"/>
  <c r="Q191" i="28"/>
  <c r="T255" i="28"/>
  <c r="Q255" i="28"/>
  <c r="T317" i="28"/>
  <c r="Q317" i="28"/>
  <c r="T381" i="28"/>
  <c r="Q381" i="28"/>
  <c r="U102" i="28"/>
  <c r="S102" i="28"/>
  <c r="U230" i="28"/>
  <c r="S230" i="28"/>
  <c r="Q521" i="28"/>
  <c r="T521" i="28"/>
  <c r="AE559" i="28"/>
  <c r="R559" i="28"/>
  <c r="AD559" i="28"/>
  <c r="AF559" i="28"/>
  <c r="AG559" i="28"/>
  <c r="P559" i="28"/>
  <c r="AH559" i="28"/>
  <c r="AC559" i="28"/>
  <c r="AE553" i="28"/>
  <c r="R553" i="28"/>
  <c r="AD553" i="28"/>
  <c r="AF553" i="28"/>
  <c r="AG553" i="28"/>
  <c r="AC553" i="28"/>
  <c r="P553" i="28"/>
  <c r="AH553" i="28"/>
  <c r="Q694" i="28"/>
  <c r="T694" i="28"/>
  <c r="S820" i="28"/>
  <c r="U820" i="28"/>
  <c r="Q892" i="28"/>
  <c r="T892" i="28"/>
  <c r="S988" i="28"/>
  <c r="U988" i="28"/>
  <c r="Q864" i="28"/>
  <c r="T864" i="28"/>
  <c r="Q992" i="28"/>
  <c r="T992" i="28"/>
  <c r="AE975" i="28"/>
  <c r="AC975" i="28"/>
  <c r="AG975" i="28"/>
  <c r="AF975" i="28"/>
  <c r="P975" i="28"/>
  <c r="AH975" i="28"/>
  <c r="AD975" i="28"/>
  <c r="R975" i="28"/>
  <c r="AC810" i="28"/>
  <c r="AG810" i="28"/>
  <c r="AE810" i="28"/>
  <c r="AD810" i="28"/>
  <c r="P810" i="28"/>
  <c r="AH810" i="28"/>
  <c r="R810" i="28"/>
  <c r="AF810" i="28"/>
  <c r="Q669" i="28"/>
  <c r="T669" i="28"/>
  <c r="S37" i="28"/>
  <c r="U37" i="28"/>
  <c r="S69" i="28"/>
  <c r="U69" i="28"/>
  <c r="S101" i="28"/>
  <c r="U101" i="28"/>
  <c r="S133" i="28"/>
  <c r="U133" i="28"/>
  <c r="S165" i="28"/>
  <c r="U165" i="28"/>
  <c r="S197" i="28"/>
  <c r="U197" i="28"/>
  <c r="S229" i="28"/>
  <c r="U229" i="28"/>
  <c r="S261" i="28"/>
  <c r="U261" i="28"/>
  <c r="S293" i="28"/>
  <c r="U293" i="28"/>
  <c r="S327" i="28"/>
  <c r="U327" i="28"/>
  <c r="S359" i="28"/>
  <c r="U359" i="28"/>
  <c r="S391" i="28"/>
  <c r="U391" i="28"/>
  <c r="S423" i="28"/>
  <c r="U423" i="28"/>
  <c r="U441" i="28"/>
  <c r="S441" i="28"/>
  <c r="AE527" i="28"/>
  <c r="R527" i="28"/>
  <c r="AD527" i="28"/>
  <c r="AF527" i="28"/>
  <c r="AG527" i="28"/>
  <c r="P527" i="28"/>
  <c r="AH527" i="28"/>
  <c r="AC527" i="28"/>
  <c r="AC492" i="28"/>
  <c r="AG492" i="28"/>
  <c r="AD492" i="28"/>
  <c r="AE492" i="28"/>
  <c r="R492" i="28"/>
  <c r="AF492" i="28"/>
  <c r="P492" i="28"/>
  <c r="AH492" i="28"/>
  <c r="U533" i="28"/>
  <c r="S533" i="28"/>
  <c r="Q601" i="28"/>
  <c r="T601" i="28"/>
  <c r="Q753" i="28"/>
  <c r="T753" i="28"/>
  <c r="Q691" i="28"/>
  <c r="T691" i="28"/>
  <c r="Q555" i="28"/>
  <c r="T555" i="28"/>
  <c r="Q687" i="28"/>
  <c r="T687" i="28"/>
  <c r="Q778" i="28"/>
  <c r="T778" i="28"/>
  <c r="AE613" i="28"/>
  <c r="AC613" i="28"/>
  <c r="AG613" i="28"/>
  <c r="AF613" i="28"/>
  <c r="P613" i="28"/>
  <c r="AH613" i="28"/>
  <c r="AD613" i="28"/>
  <c r="R613" i="28"/>
  <c r="Q852" i="28"/>
  <c r="T852" i="28"/>
  <c r="Q980" i="28"/>
  <c r="T980" i="28"/>
  <c r="AF753" i="28"/>
  <c r="AG753" i="28"/>
  <c r="S872" i="28"/>
  <c r="U872" i="28"/>
  <c r="Q1000" i="28"/>
  <c r="T1000" i="28"/>
  <c r="AE851" i="28"/>
  <c r="AC851" i="28"/>
  <c r="AG851" i="28"/>
  <c r="R851" i="28"/>
  <c r="AD851" i="28"/>
  <c r="P851" i="28"/>
  <c r="AH851" i="28"/>
  <c r="AF851" i="28"/>
  <c r="AE979" i="28"/>
  <c r="AC979" i="28"/>
  <c r="AG979" i="28"/>
  <c r="R979" i="28"/>
  <c r="AD979" i="28"/>
  <c r="P979" i="28"/>
  <c r="AH979" i="28"/>
  <c r="AF979" i="28"/>
  <c r="U957" i="28"/>
  <c r="S957" i="28"/>
  <c r="S43" i="28"/>
  <c r="U43" i="28"/>
  <c r="S75" i="28"/>
  <c r="U75" i="28"/>
  <c r="S107" i="28"/>
  <c r="U107" i="28"/>
  <c r="S139" i="28"/>
  <c r="U139" i="28"/>
  <c r="S171" i="28"/>
  <c r="U171" i="28"/>
  <c r="S203" i="28"/>
  <c r="U203" i="28"/>
  <c r="S235" i="28"/>
  <c r="U235" i="28"/>
  <c r="S267" i="28"/>
  <c r="U267" i="28"/>
  <c r="S299" i="28"/>
  <c r="U299" i="28"/>
  <c r="S329" i="28"/>
  <c r="U329" i="28"/>
  <c r="S361" i="28"/>
  <c r="U361" i="28"/>
  <c r="AC393" i="28"/>
  <c r="AG393" i="28"/>
  <c r="R393" i="28"/>
  <c r="AE393" i="28"/>
  <c r="AF393" i="28"/>
  <c r="P393" i="28"/>
  <c r="AH393" i="28"/>
  <c r="AD393" i="28"/>
  <c r="AC425" i="28"/>
  <c r="AG425" i="28"/>
  <c r="R425" i="28"/>
  <c r="AE425" i="28"/>
  <c r="AF425" i="28"/>
  <c r="P425" i="28"/>
  <c r="AH425" i="28"/>
  <c r="AD425" i="28"/>
  <c r="U98" i="28"/>
  <c r="S98" i="28"/>
  <c r="U226" i="28"/>
  <c r="S226" i="28"/>
  <c r="U372" i="28"/>
  <c r="S372" i="28"/>
  <c r="Q451" i="28"/>
  <c r="T451" i="28"/>
  <c r="U112" i="28"/>
  <c r="S112" i="28"/>
  <c r="U68" i="28"/>
  <c r="S68" i="28"/>
  <c r="U196" i="28"/>
  <c r="S196" i="28"/>
  <c r="AE487" i="28"/>
  <c r="R487" i="28"/>
  <c r="AD487" i="28"/>
  <c r="AF487" i="28"/>
  <c r="AG487" i="28"/>
  <c r="P487" i="28"/>
  <c r="AH487" i="28"/>
  <c r="AC487" i="28"/>
  <c r="AC474" i="28"/>
  <c r="AG474" i="28"/>
  <c r="AE474" i="28"/>
  <c r="R474" i="28"/>
  <c r="AD474" i="28"/>
  <c r="AF474" i="28"/>
  <c r="P474" i="28"/>
  <c r="AH474" i="28"/>
  <c r="AE493" i="28"/>
  <c r="R493" i="28"/>
  <c r="AD493" i="28"/>
  <c r="AF493" i="28"/>
  <c r="AG493" i="28"/>
  <c r="P493" i="28"/>
  <c r="AH493" i="28"/>
  <c r="AC493" i="28"/>
  <c r="S570" i="28"/>
  <c r="U570" i="28"/>
  <c r="S614" i="28"/>
  <c r="U614" i="28"/>
  <c r="Q678" i="28"/>
  <c r="T678" i="28"/>
  <c r="S540" i="28"/>
  <c r="U540" i="28"/>
  <c r="AC644" i="28"/>
  <c r="AG644" i="28"/>
  <c r="AE644" i="28"/>
  <c r="R644" i="28"/>
  <c r="AD644" i="28"/>
  <c r="P644" i="28"/>
  <c r="AH644" i="28"/>
  <c r="AF644" i="28"/>
  <c r="Q759" i="28"/>
  <c r="T759" i="28"/>
  <c r="S706" i="28"/>
  <c r="U706" i="28"/>
  <c r="S770" i="28"/>
  <c r="U770" i="28"/>
  <c r="U763" i="28"/>
  <c r="S763" i="28"/>
  <c r="AC844" i="28"/>
  <c r="AG844" i="28"/>
  <c r="AE844" i="28"/>
  <c r="AD844" i="28"/>
  <c r="AF844" i="28"/>
  <c r="R844" i="28"/>
  <c r="AH844" i="28"/>
  <c r="P844" i="28"/>
  <c r="AC908" i="28"/>
  <c r="AG908" i="28"/>
  <c r="AE908" i="28"/>
  <c r="AD908" i="28"/>
  <c r="AF908" i="28"/>
  <c r="R908" i="28"/>
  <c r="AH908" i="28"/>
  <c r="P908" i="28"/>
  <c r="AC972" i="28"/>
  <c r="AG972" i="28"/>
  <c r="AE972" i="28"/>
  <c r="AD972" i="28"/>
  <c r="AF972" i="28"/>
  <c r="R972" i="28"/>
  <c r="AH972" i="28"/>
  <c r="P972" i="28"/>
  <c r="AH793" i="28"/>
  <c r="AE793" i="28"/>
  <c r="AC880" i="28"/>
  <c r="AG880" i="28"/>
  <c r="AE880" i="28"/>
  <c r="P880" i="28"/>
  <c r="AH880" i="28"/>
  <c r="R880" i="28"/>
  <c r="AF880" i="28"/>
  <c r="AD880" i="28"/>
  <c r="AC944" i="28"/>
  <c r="AG944" i="28"/>
  <c r="AE944" i="28"/>
  <c r="P944" i="28"/>
  <c r="AH944" i="28"/>
  <c r="R944" i="28"/>
  <c r="AF944" i="28"/>
  <c r="AD944" i="28"/>
  <c r="Q709" i="28"/>
  <c r="T709" i="28"/>
  <c r="Q749" i="28"/>
  <c r="T749" i="28"/>
  <c r="U833" i="28"/>
  <c r="S833" i="28"/>
  <c r="U961" i="28"/>
  <c r="S961" i="28"/>
  <c r="AE523" i="28"/>
  <c r="R523" i="28"/>
  <c r="AD523" i="28"/>
  <c r="AF523" i="28"/>
  <c r="AG523" i="28"/>
  <c r="AC523" i="28"/>
  <c r="AH523" i="28"/>
  <c r="P523" i="28"/>
  <c r="S732" i="28"/>
  <c r="U732" i="28"/>
  <c r="U693" i="28"/>
  <c r="S693" i="28"/>
  <c r="U757" i="28"/>
  <c r="S757" i="28"/>
  <c r="AE707" i="28"/>
  <c r="AC707" i="28"/>
  <c r="AG707" i="28"/>
  <c r="AF707" i="28"/>
  <c r="P707" i="28"/>
  <c r="AH707" i="28"/>
  <c r="AD707" i="28"/>
  <c r="R707" i="28"/>
  <c r="AC868" i="28"/>
  <c r="AG868" i="28"/>
  <c r="AE868" i="28"/>
  <c r="AD868" i="28"/>
  <c r="AF868" i="28"/>
  <c r="R868" i="28"/>
  <c r="AH868" i="28"/>
  <c r="P868" i="28"/>
  <c r="AC932" i="28"/>
  <c r="AG932" i="28"/>
  <c r="AE932" i="28"/>
  <c r="AD932" i="28"/>
  <c r="AF932" i="28"/>
  <c r="R932" i="28"/>
  <c r="AH932" i="28"/>
  <c r="P932" i="28"/>
  <c r="AC996" i="28"/>
  <c r="AG996" i="28"/>
  <c r="AE996" i="28"/>
  <c r="AD996" i="28"/>
  <c r="AF996" i="28"/>
  <c r="R996" i="28"/>
  <c r="AH996" i="28"/>
  <c r="P996" i="28"/>
  <c r="S822" i="28"/>
  <c r="U822" i="28"/>
  <c r="S888" i="28"/>
  <c r="U888" i="28"/>
  <c r="S952" i="28"/>
  <c r="U952" i="28"/>
  <c r="AC664" i="28"/>
  <c r="AG664" i="28"/>
  <c r="AE664" i="28"/>
  <c r="AD664" i="28"/>
  <c r="AF664" i="28"/>
  <c r="R664" i="28"/>
  <c r="P664" i="28"/>
  <c r="AH664" i="28"/>
  <c r="AC842" i="28"/>
  <c r="AG842" i="28"/>
  <c r="AE842" i="28"/>
  <c r="AF842" i="28"/>
  <c r="P842" i="28"/>
  <c r="AH842" i="28"/>
  <c r="AD842" i="28"/>
  <c r="R842" i="28"/>
  <c r="AC906" i="28"/>
  <c r="AG906" i="28"/>
  <c r="AE906" i="28"/>
  <c r="AF906" i="28"/>
  <c r="P906" i="28"/>
  <c r="AH906" i="28"/>
  <c r="AD906" i="28"/>
  <c r="R906" i="28"/>
  <c r="AC970" i="28"/>
  <c r="AG970" i="28"/>
  <c r="AE970" i="28"/>
  <c r="AF970" i="28"/>
  <c r="P970" i="28"/>
  <c r="AH970" i="28"/>
  <c r="AD970" i="28"/>
  <c r="R970" i="28"/>
  <c r="AC704" i="28"/>
  <c r="AG704" i="28"/>
  <c r="AE704" i="28"/>
  <c r="AD704" i="28"/>
  <c r="AF704" i="28"/>
  <c r="R704" i="28"/>
  <c r="P704" i="28"/>
  <c r="AH704" i="28"/>
  <c r="AE759" i="28"/>
  <c r="AC759" i="28"/>
  <c r="AG759" i="28"/>
  <c r="R759" i="28"/>
  <c r="AD759" i="28"/>
  <c r="P759" i="28"/>
  <c r="AH759" i="28"/>
  <c r="AF759" i="28"/>
  <c r="S830" i="28"/>
  <c r="U830" i="28"/>
  <c r="T113" i="28"/>
  <c r="Q113" i="28"/>
  <c r="T209" i="28"/>
  <c r="Q209" i="28"/>
  <c r="T339" i="28"/>
  <c r="Q339" i="28"/>
  <c r="AE122" i="28"/>
  <c r="AF122" i="28"/>
  <c r="AG122" i="28"/>
  <c r="P122" i="28"/>
  <c r="AC122" i="28"/>
  <c r="AH122" i="28"/>
  <c r="R122" i="28"/>
  <c r="AD122" i="28"/>
  <c r="AE218" i="28"/>
  <c r="AF218" i="28"/>
  <c r="AG218" i="28"/>
  <c r="P218" i="28"/>
  <c r="AC218" i="28"/>
  <c r="AH218" i="28"/>
  <c r="R218" i="28"/>
  <c r="AD218" i="28"/>
  <c r="AE416" i="28"/>
  <c r="AF416" i="28"/>
  <c r="AG416" i="28"/>
  <c r="P416" i="28"/>
  <c r="AC416" i="28"/>
  <c r="AH416" i="28"/>
  <c r="AD416" i="28"/>
  <c r="R416" i="28"/>
  <c r="Q557" i="28"/>
  <c r="T557" i="28"/>
  <c r="Q515" i="28"/>
  <c r="T515" i="28"/>
  <c r="S602" i="28"/>
  <c r="U602" i="28"/>
  <c r="U801" i="28"/>
  <c r="S801" i="28"/>
  <c r="AE813" i="28"/>
  <c r="S858" i="28"/>
  <c r="U858" i="28"/>
  <c r="S986" i="28"/>
  <c r="U986" i="28"/>
  <c r="S678" i="28"/>
  <c r="U678" i="28"/>
  <c r="AE921" i="28"/>
  <c r="AC921" i="28"/>
  <c r="AG921" i="28"/>
  <c r="AD921" i="28"/>
  <c r="AF921" i="28"/>
  <c r="R921" i="28"/>
  <c r="AH921" i="28"/>
  <c r="P921" i="28"/>
  <c r="S926" i="28"/>
  <c r="U926" i="28"/>
  <c r="AH737" i="28"/>
  <c r="AE737" i="28"/>
  <c r="AC758" i="28"/>
  <c r="AG758" i="28"/>
  <c r="AE758" i="28"/>
  <c r="AF758" i="28"/>
  <c r="P758" i="28"/>
  <c r="AH758" i="28"/>
  <c r="AD758" i="28"/>
  <c r="R758" i="28"/>
  <c r="AC930" i="28"/>
  <c r="AG930" i="28"/>
  <c r="AE930" i="28"/>
  <c r="AF930" i="28"/>
  <c r="P930" i="28"/>
  <c r="AH930" i="28"/>
  <c r="AD930" i="28"/>
  <c r="R930" i="28"/>
  <c r="S712" i="28"/>
  <c r="U712" i="28"/>
  <c r="S688" i="28"/>
  <c r="U688" i="28"/>
  <c r="AC47" i="28"/>
  <c r="AG47" i="28"/>
  <c r="R47" i="28"/>
  <c r="AE47" i="28"/>
  <c r="AF47" i="28"/>
  <c r="P47" i="28"/>
  <c r="AH47" i="28"/>
  <c r="AD47" i="28"/>
  <c r="AC79" i="28"/>
  <c r="AG79" i="28"/>
  <c r="R79" i="28"/>
  <c r="AE79" i="28"/>
  <c r="AF79" i="28"/>
  <c r="P79" i="28"/>
  <c r="AH79" i="28"/>
  <c r="AD79" i="28"/>
  <c r="AC111" i="28"/>
  <c r="AG111" i="28"/>
  <c r="R111" i="28"/>
  <c r="AE111" i="28"/>
  <c r="AF111" i="28"/>
  <c r="P111" i="28"/>
  <c r="AH111" i="28"/>
  <c r="AD111" i="28"/>
  <c r="AC143" i="28"/>
  <c r="AG143" i="28"/>
  <c r="R143" i="28"/>
  <c r="AE143" i="28"/>
  <c r="AF143" i="28"/>
  <c r="P143" i="28"/>
  <c r="AH143" i="28"/>
  <c r="AD143" i="28"/>
  <c r="AC175" i="28"/>
  <c r="AG175" i="28"/>
  <c r="R175" i="28"/>
  <c r="AE175" i="28"/>
  <c r="AF175" i="28"/>
  <c r="P175" i="28"/>
  <c r="AH175" i="28"/>
  <c r="AD175" i="28"/>
  <c r="AC207" i="28"/>
  <c r="AG207" i="28"/>
  <c r="R207" i="28"/>
  <c r="AE207" i="28"/>
  <c r="AF207" i="28"/>
  <c r="P207" i="28"/>
  <c r="AH207" i="28"/>
  <c r="AD207" i="28"/>
  <c r="AC239" i="28"/>
  <c r="AG239" i="28"/>
  <c r="R239" i="28"/>
  <c r="AE239" i="28"/>
  <c r="AF239" i="28"/>
  <c r="P239" i="28"/>
  <c r="AH239" i="28"/>
  <c r="AD239" i="28"/>
  <c r="AC271" i="28"/>
  <c r="AG271" i="28"/>
  <c r="R271" i="28"/>
  <c r="AE271" i="28"/>
  <c r="AF271" i="28"/>
  <c r="P271" i="28"/>
  <c r="AH271" i="28"/>
  <c r="AD271" i="28"/>
  <c r="AC303" i="28"/>
  <c r="AG303" i="28"/>
  <c r="R303" i="28"/>
  <c r="AE303" i="28"/>
  <c r="AF303" i="28"/>
  <c r="P303" i="28"/>
  <c r="AH303" i="28"/>
  <c r="AD303" i="28"/>
  <c r="AC333" i="28"/>
  <c r="AG333" i="28"/>
  <c r="R333" i="28"/>
  <c r="AE333" i="28"/>
  <c r="AF333" i="28"/>
  <c r="P333" i="28"/>
  <c r="AH333" i="28"/>
  <c r="AD333" i="28"/>
  <c r="AC365" i="28"/>
  <c r="AG365" i="28"/>
  <c r="R365" i="28"/>
  <c r="AE365" i="28"/>
  <c r="AF365" i="28"/>
  <c r="P365" i="28"/>
  <c r="AH365" i="28"/>
  <c r="AD365" i="28"/>
  <c r="S397" i="28"/>
  <c r="U397" i="28"/>
  <c r="S429" i="28"/>
  <c r="U429" i="28"/>
  <c r="U78" i="28"/>
  <c r="S78" i="28"/>
  <c r="U206" i="28"/>
  <c r="S206" i="28"/>
  <c r="AE489" i="28"/>
  <c r="R489" i="28"/>
  <c r="AD489" i="28"/>
  <c r="AF489" i="28"/>
  <c r="AG489" i="28"/>
  <c r="AC489" i="28"/>
  <c r="P489" i="28"/>
  <c r="AH489" i="28"/>
  <c r="Q541" i="28"/>
  <c r="T541" i="28"/>
  <c r="U559" i="28"/>
  <c r="Q729" i="28"/>
  <c r="T729" i="28"/>
  <c r="Q747" i="28"/>
  <c r="T747" i="28"/>
  <c r="S676" i="28"/>
  <c r="U676" i="28"/>
  <c r="S724" i="28"/>
  <c r="U724" i="28"/>
  <c r="Q775" i="28"/>
  <c r="T775" i="28"/>
  <c r="U747" i="28"/>
  <c r="S747" i="28"/>
  <c r="AC892" i="28"/>
  <c r="AG892" i="28"/>
  <c r="AE892" i="28"/>
  <c r="AD892" i="28"/>
  <c r="AF892" i="28"/>
  <c r="R892" i="28"/>
  <c r="AH892" i="28"/>
  <c r="P892" i="28"/>
  <c r="AC832" i="28"/>
  <c r="AG832" i="28"/>
  <c r="AE832" i="28"/>
  <c r="P832" i="28"/>
  <c r="AH832" i="28"/>
  <c r="R832" i="28"/>
  <c r="AF832" i="28"/>
  <c r="AD832" i="28"/>
  <c r="AC896" i="28"/>
  <c r="AG896" i="28"/>
  <c r="AE896" i="28"/>
  <c r="P896" i="28"/>
  <c r="AH896" i="28"/>
  <c r="R896" i="28"/>
  <c r="AF896" i="28"/>
  <c r="AD896" i="28"/>
  <c r="AC960" i="28"/>
  <c r="AG960" i="28"/>
  <c r="AE960" i="28"/>
  <c r="P960" i="28"/>
  <c r="AH960" i="28"/>
  <c r="R960" i="28"/>
  <c r="AF960" i="28"/>
  <c r="AD960" i="28"/>
  <c r="U879" i="28"/>
  <c r="S879" i="28"/>
  <c r="AF997" i="28"/>
  <c r="AG997" i="28"/>
  <c r="AD901" i="28"/>
  <c r="P901" i="28"/>
  <c r="AH433" i="28"/>
  <c r="AF433" i="28"/>
  <c r="AH441" i="28"/>
  <c r="AF441" i="28"/>
  <c r="Q473" i="28"/>
  <c r="T473" i="28"/>
  <c r="AD78" i="28"/>
  <c r="P78" i="28"/>
  <c r="AH142" i="28"/>
  <c r="AF142" i="28"/>
  <c r="AD206" i="28"/>
  <c r="P206" i="28"/>
  <c r="AH270" i="28"/>
  <c r="AF270" i="28"/>
  <c r="AC484" i="28"/>
  <c r="AG484" i="28"/>
  <c r="AE484" i="28"/>
  <c r="P484" i="28"/>
  <c r="AH484" i="28"/>
  <c r="R484" i="28"/>
  <c r="AD484" i="28"/>
  <c r="AF484" i="28"/>
  <c r="Q624" i="28"/>
  <c r="T624" i="28"/>
  <c r="AE549" i="28"/>
  <c r="R549" i="28"/>
  <c r="AD549" i="28"/>
  <c r="AF549" i="28"/>
  <c r="AG549" i="28"/>
  <c r="P549" i="28"/>
  <c r="AH549" i="28"/>
  <c r="AC549" i="28"/>
  <c r="AH475" i="28"/>
  <c r="AC475" i="28"/>
  <c r="AE597" i="28"/>
  <c r="AC597" i="28"/>
  <c r="AG597" i="28"/>
  <c r="AF597" i="28"/>
  <c r="P597" i="28"/>
  <c r="AH597" i="28"/>
  <c r="AD597" i="28"/>
  <c r="R597" i="28"/>
  <c r="Q766" i="28"/>
  <c r="T766" i="28"/>
  <c r="S668" i="28"/>
  <c r="U668" i="28"/>
  <c r="S748" i="28"/>
  <c r="U748" i="28"/>
  <c r="Q799" i="28"/>
  <c r="T799" i="28"/>
  <c r="Q722" i="28"/>
  <c r="T722" i="28"/>
  <c r="AE691" i="28"/>
  <c r="AC691" i="28"/>
  <c r="AG691" i="28"/>
  <c r="AF691" i="28"/>
  <c r="P691" i="28"/>
  <c r="AH691" i="28"/>
  <c r="AD691" i="28"/>
  <c r="R691" i="28"/>
  <c r="AC884" i="28"/>
  <c r="AG884" i="28"/>
  <c r="AE884" i="28"/>
  <c r="AD884" i="28"/>
  <c r="AF884" i="28"/>
  <c r="R884" i="28"/>
  <c r="AH884" i="28"/>
  <c r="P884" i="28"/>
  <c r="AC948" i="28"/>
  <c r="AG948" i="28"/>
  <c r="AE948" i="28"/>
  <c r="AD948" i="28"/>
  <c r="AF948" i="28"/>
  <c r="R948" i="28"/>
  <c r="AH948" i="28"/>
  <c r="P948" i="28"/>
  <c r="S840" i="28"/>
  <c r="U840" i="28"/>
  <c r="AC1000" i="28"/>
  <c r="AG1000" i="28"/>
  <c r="AE1000" i="28"/>
  <c r="P1000" i="28"/>
  <c r="AH1000" i="28"/>
  <c r="R1000" i="28"/>
  <c r="AF1000" i="28"/>
  <c r="AD1000" i="28"/>
  <c r="U859" i="28"/>
  <c r="S859" i="28"/>
  <c r="U987" i="28"/>
  <c r="S987" i="28"/>
  <c r="AC829" i="28"/>
  <c r="AC957" i="28"/>
  <c r="Q701" i="28"/>
  <c r="T701" i="28"/>
  <c r="AC910" i="28"/>
  <c r="AG910" i="28"/>
  <c r="AE910" i="28"/>
  <c r="R910" i="28"/>
  <c r="AD910" i="28"/>
  <c r="P910" i="28"/>
  <c r="AH910" i="28"/>
  <c r="AF910" i="28"/>
  <c r="AC11" i="28"/>
  <c r="AG11" i="28"/>
  <c r="AD11" i="28"/>
  <c r="AE11" i="28"/>
  <c r="P11" i="28"/>
  <c r="AF11" i="28"/>
  <c r="R11" i="28"/>
  <c r="AH11" i="28"/>
  <c r="U74" i="28"/>
  <c r="S74" i="28"/>
  <c r="U202" i="28"/>
  <c r="S202" i="28"/>
  <c r="Q306" i="28"/>
  <c r="T306" i="28"/>
  <c r="U451" i="28"/>
  <c r="S451" i="28"/>
  <c r="U56" i="28"/>
  <c r="S56" i="28"/>
  <c r="U184" i="28"/>
  <c r="S184" i="28"/>
  <c r="U76" i="28"/>
  <c r="S76" i="28"/>
  <c r="U204" i="28"/>
  <c r="S204" i="28"/>
  <c r="P408" i="28"/>
  <c r="AE455" i="28"/>
  <c r="R455" i="28"/>
  <c r="AF455" i="28"/>
  <c r="AC455" i="28"/>
  <c r="AG455" i="28"/>
  <c r="P455" i="28"/>
  <c r="AD455" i="28"/>
  <c r="AH455" i="28"/>
  <c r="U368" i="28"/>
  <c r="S368" i="28"/>
  <c r="U525" i="28"/>
  <c r="Q726" i="28"/>
  <c r="T726" i="28"/>
  <c r="S740" i="28"/>
  <c r="U740" i="28"/>
  <c r="AC682" i="28"/>
  <c r="AG682" i="28"/>
  <c r="AE682" i="28"/>
  <c r="R682" i="28"/>
  <c r="AD682" i="28"/>
  <c r="P682" i="28"/>
  <c r="AH682" i="28"/>
  <c r="AF682" i="28"/>
  <c r="AC746" i="28"/>
  <c r="AG746" i="28"/>
  <c r="AE746" i="28"/>
  <c r="R746" i="28"/>
  <c r="AD746" i="28"/>
  <c r="P746" i="28"/>
  <c r="AH746" i="28"/>
  <c r="AF746" i="28"/>
  <c r="AD817" i="28"/>
  <c r="AG817" i="28"/>
  <c r="Q893" i="28"/>
  <c r="T893" i="28"/>
  <c r="Q989" i="28"/>
  <c r="T989" i="28"/>
  <c r="U667" i="28"/>
  <c r="S667" i="28"/>
  <c r="AE823" i="28"/>
  <c r="AC823" i="28"/>
  <c r="AG823" i="28"/>
  <c r="AD823" i="28"/>
  <c r="P823" i="28"/>
  <c r="AH823" i="28"/>
  <c r="R823" i="28"/>
  <c r="AF823" i="28"/>
  <c r="AC966" i="28"/>
  <c r="AG966" i="28"/>
  <c r="AE966" i="28"/>
  <c r="R966" i="28"/>
  <c r="AD966" i="28"/>
  <c r="P966" i="28"/>
  <c r="AH966" i="28"/>
  <c r="AF966" i="28"/>
  <c r="S41" i="28"/>
  <c r="U41" i="28"/>
  <c r="S73" i="28"/>
  <c r="U73" i="28"/>
  <c r="S105" i="28"/>
  <c r="U105" i="28"/>
  <c r="S137" i="28"/>
  <c r="U137" i="28"/>
  <c r="S169" i="28"/>
  <c r="U169" i="28"/>
  <c r="S201" i="28"/>
  <c r="U201" i="28"/>
  <c r="S233" i="28"/>
  <c r="U233" i="28"/>
  <c r="S265" i="28"/>
  <c r="U265" i="28"/>
  <c r="S297" i="28"/>
  <c r="U297" i="28"/>
  <c r="S331" i="28"/>
  <c r="U331" i="28"/>
  <c r="S363" i="28"/>
  <c r="U363" i="28"/>
  <c r="S395" i="28"/>
  <c r="U395" i="28"/>
  <c r="S427" i="28"/>
  <c r="U427" i="28"/>
  <c r="S478" i="28"/>
  <c r="U478" i="28"/>
  <c r="AE98" i="28"/>
  <c r="AF98" i="28"/>
  <c r="AG98" i="28"/>
  <c r="P98" i="28"/>
  <c r="AC98" i="28"/>
  <c r="AH98" i="28"/>
  <c r="R98" i="28"/>
  <c r="AD98" i="28"/>
  <c r="AE226" i="28"/>
  <c r="AF226" i="28"/>
  <c r="AG226" i="28"/>
  <c r="P226" i="28"/>
  <c r="AC226" i="28"/>
  <c r="AH226" i="28"/>
  <c r="R226" i="28"/>
  <c r="AD226" i="28"/>
  <c r="AE48" i="28"/>
  <c r="AF48" i="28"/>
  <c r="AG48" i="28"/>
  <c r="P48" i="28"/>
  <c r="AC48" i="28"/>
  <c r="AH48" i="28"/>
  <c r="AD48" i="28"/>
  <c r="R48" i="28"/>
  <c r="AE112" i="28"/>
  <c r="AF112" i="28"/>
  <c r="AG112" i="28"/>
  <c r="P112" i="28"/>
  <c r="AC112" i="28"/>
  <c r="AH112" i="28"/>
  <c r="AD112" i="28"/>
  <c r="R112" i="28"/>
  <c r="AE176" i="28"/>
  <c r="AF176" i="28"/>
  <c r="AG176" i="28"/>
  <c r="P176" i="28"/>
  <c r="AC176" i="28"/>
  <c r="AH176" i="28"/>
  <c r="AD176" i="28"/>
  <c r="R176" i="28"/>
  <c r="AE84" i="28"/>
  <c r="AF84" i="28"/>
  <c r="AG84" i="28"/>
  <c r="P84" i="28"/>
  <c r="AC84" i="28"/>
  <c r="AH84" i="28"/>
  <c r="AD84" i="28"/>
  <c r="R84" i="28"/>
  <c r="AE148" i="28"/>
  <c r="AF148" i="28"/>
  <c r="AG148" i="28"/>
  <c r="P148" i="28"/>
  <c r="AC148" i="28"/>
  <c r="AH148" i="28"/>
  <c r="AD148" i="28"/>
  <c r="R148" i="28"/>
  <c r="AE212" i="28"/>
  <c r="AF212" i="28"/>
  <c r="AG212" i="28"/>
  <c r="P212" i="28"/>
  <c r="AC212" i="28"/>
  <c r="AH212" i="28"/>
  <c r="AD212" i="28"/>
  <c r="R212" i="28"/>
  <c r="AE276" i="28"/>
  <c r="AF276" i="28"/>
  <c r="AG276" i="28"/>
  <c r="P276" i="28"/>
  <c r="AC276" i="28"/>
  <c r="AH276" i="28"/>
  <c r="AD276" i="28"/>
  <c r="R276" i="28"/>
  <c r="Q497" i="28"/>
  <c r="T497" i="28"/>
  <c r="AE517" i="28"/>
  <c r="R517" i="28"/>
  <c r="AD517" i="28"/>
  <c r="AF517" i="28"/>
  <c r="AG517" i="28"/>
  <c r="P517" i="28"/>
  <c r="AH517" i="28"/>
  <c r="AC517" i="28"/>
  <c r="Q543" i="28"/>
  <c r="T543" i="28"/>
  <c r="S544" i="28"/>
  <c r="U544" i="28"/>
  <c r="AE617" i="28"/>
  <c r="AC617" i="28"/>
  <c r="AG617" i="28"/>
  <c r="R617" i="28"/>
  <c r="AD617" i="28"/>
  <c r="P617" i="28"/>
  <c r="AH617" i="28"/>
  <c r="AF617" i="28"/>
  <c r="Q739" i="28"/>
  <c r="T739" i="28"/>
  <c r="S624" i="28"/>
  <c r="U624" i="28"/>
  <c r="S764" i="28"/>
  <c r="U764" i="28"/>
  <c r="AF669" i="28"/>
  <c r="AE669" i="28"/>
  <c r="AF701" i="28"/>
  <c r="AE701" i="28"/>
  <c r="AF749" i="28"/>
  <c r="AE749" i="28"/>
  <c r="U739" i="28"/>
  <c r="S739" i="28"/>
  <c r="AD705" i="28"/>
  <c r="U813" i="28"/>
  <c r="S813" i="28"/>
  <c r="AE711" i="28"/>
  <c r="AC711" i="28"/>
  <c r="AG711" i="28"/>
  <c r="R711" i="28"/>
  <c r="AD711" i="28"/>
  <c r="P711" i="28"/>
  <c r="AH711" i="28"/>
  <c r="AF711" i="28"/>
  <c r="AC882" i="28"/>
  <c r="AG882" i="28"/>
  <c r="AE882" i="28"/>
  <c r="AF882" i="28"/>
  <c r="P882" i="28"/>
  <c r="AH882" i="28"/>
  <c r="AD882" i="28"/>
  <c r="R882" i="28"/>
  <c r="AC946" i="28"/>
  <c r="AG946" i="28"/>
  <c r="AE946" i="28"/>
  <c r="AF946" i="28"/>
  <c r="P946" i="28"/>
  <c r="AH946" i="28"/>
  <c r="AD946" i="28"/>
  <c r="R946" i="28"/>
  <c r="AE751" i="28"/>
  <c r="AC751" i="28"/>
  <c r="AG751" i="28"/>
  <c r="R751" i="28"/>
  <c r="AD751" i="28"/>
  <c r="P751" i="28"/>
  <c r="AH751" i="28"/>
  <c r="AF751" i="28"/>
  <c r="AE969" i="28"/>
  <c r="AC969" i="28"/>
  <c r="AG969" i="28"/>
  <c r="AD969" i="28"/>
  <c r="AF969" i="28"/>
  <c r="R969" i="28"/>
  <c r="AH969" i="28"/>
  <c r="P969" i="28"/>
  <c r="AE563" i="28"/>
  <c r="R563" i="28"/>
  <c r="AD563" i="28"/>
  <c r="AF563" i="28"/>
  <c r="AG563" i="28"/>
  <c r="AC563" i="28"/>
  <c r="AH563" i="28"/>
  <c r="P563" i="28"/>
  <c r="T225" i="28"/>
  <c r="Q225" i="28"/>
  <c r="T355" i="28"/>
  <c r="Q355" i="28"/>
  <c r="S5" i="28"/>
  <c r="U5" i="28"/>
  <c r="M3" i="28"/>
  <c r="M2" i="28" s="1"/>
  <c r="AE250" i="28"/>
  <c r="AF250" i="28"/>
  <c r="AG250" i="28"/>
  <c r="P250" i="28"/>
  <c r="AC250" i="28"/>
  <c r="AH250" i="28"/>
  <c r="R250" i="28"/>
  <c r="AD250" i="28"/>
  <c r="S490" i="28"/>
  <c r="U490" i="28"/>
  <c r="U497" i="28"/>
  <c r="AC626" i="28"/>
  <c r="AG626" i="28"/>
  <c r="AE626" i="28"/>
  <c r="AD626" i="28"/>
  <c r="AF626" i="28"/>
  <c r="R626" i="28"/>
  <c r="AH626" i="28"/>
  <c r="P626" i="28"/>
  <c r="U669" i="28"/>
  <c r="AE771" i="28"/>
  <c r="AC771" i="28"/>
  <c r="AG771" i="28"/>
  <c r="AF771" i="28"/>
  <c r="P771" i="28"/>
  <c r="AH771" i="28"/>
  <c r="AD771" i="28"/>
  <c r="R771" i="28"/>
  <c r="U737" i="28"/>
  <c r="S737" i="28"/>
  <c r="AC890" i="28"/>
  <c r="AG890" i="28"/>
  <c r="AE890" i="28"/>
  <c r="AF890" i="28"/>
  <c r="P890" i="28"/>
  <c r="AH890" i="28"/>
  <c r="AD890" i="28"/>
  <c r="R890" i="28"/>
  <c r="U953" i="28"/>
  <c r="S953" i="28"/>
  <c r="AC862" i="28"/>
  <c r="AG862" i="28"/>
  <c r="AE862" i="28"/>
  <c r="R862" i="28"/>
  <c r="AD862" i="28"/>
  <c r="P862" i="28"/>
  <c r="AH862" i="28"/>
  <c r="AF862" i="28"/>
  <c r="AH673" i="28"/>
  <c r="AE673" i="28"/>
  <c r="AC798" i="28"/>
  <c r="AG798" i="28"/>
  <c r="AE798" i="28"/>
  <c r="AF798" i="28"/>
  <c r="P798" i="28"/>
  <c r="AH798" i="28"/>
  <c r="AD798" i="28"/>
  <c r="R798" i="28"/>
  <c r="Q5" i="28"/>
  <c r="T5" i="28"/>
  <c r="N3" i="28"/>
  <c r="N2" i="28" s="1"/>
  <c r="T71" i="28"/>
  <c r="Q71" i="28"/>
  <c r="T135" i="28"/>
  <c r="Q135" i="28"/>
  <c r="T199" i="28"/>
  <c r="Q199" i="28"/>
  <c r="T263" i="28"/>
  <c r="Q263" i="28"/>
  <c r="T325" i="28"/>
  <c r="Q325" i="28"/>
  <c r="T389" i="28"/>
  <c r="Q389" i="28"/>
  <c r="AE350" i="28"/>
  <c r="AF350" i="28"/>
  <c r="AG350" i="28"/>
  <c r="P350" i="28"/>
  <c r="AC350" i="28"/>
  <c r="AH350" i="28"/>
  <c r="AD350" i="28"/>
  <c r="R350" i="28"/>
  <c r="U471" i="28"/>
  <c r="S471" i="28"/>
  <c r="U118" i="28"/>
  <c r="S118" i="28"/>
  <c r="U246" i="28"/>
  <c r="S246" i="28"/>
  <c r="Q394" i="28"/>
  <c r="T394" i="28"/>
  <c r="U256" i="28"/>
  <c r="S256" i="28"/>
  <c r="AC630" i="28"/>
  <c r="AG630" i="28"/>
  <c r="AE630" i="28"/>
  <c r="P630" i="28"/>
  <c r="AH630" i="28"/>
  <c r="R630" i="28"/>
  <c r="AF630" i="28"/>
  <c r="AD630" i="28"/>
  <c r="Q774" i="28"/>
  <c r="T774" i="28"/>
  <c r="S756" i="28"/>
  <c r="U756" i="28"/>
  <c r="Q828" i="28"/>
  <c r="T828" i="28"/>
  <c r="U743" i="28"/>
  <c r="S743" i="28"/>
  <c r="U911" i="28"/>
  <c r="S911" i="28"/>
  <c r="AE663" i="28"/>
  <c r="AC663" i="28"/>
  <c r="AG663" i="28"/>
  <c r="R663" i="28"/>
  <c r="AD663" i="28"/>
  <c r="P663" i="28"/>
  <c r="AH663" i="28"/>
  <c r="AF663" i="28"/>
  <c r="AD25" i="28"/>
  <c r="AF25" i="28"/>
  <c r="AC61" i="28"/>
  <c r="AG61" i="28"/>
  <c r="R61" i="28"/>
  <c r="AE61" i="28"/>
  <c r="AF61" i="28"/>
  <c r="P61" i="28"/>
  <c r="AH61" i="28"/>
  <c r="AD61" i="28"/>
  <c r="AC93" i="28"/>
  <c r="AG93" i="28"/>
  <c r="R93" i="28"/>
  <c r="AE93" i="28"/>
  <c r="AF93" i="28"/>
  <c r="P93" i="28"/>
  <c r="AH93" i="28"/>
  <c r="AD93" i="28"/>
  <c r="AC125" i="28"/>
  <c r="AG125" i="28"/>
  <c r="R125" i="28"/>
  <c r="AE125" i="28"/>
  <c r="AF125" i="28"/>
  <c r="P125" i="28"/>
  <c r="AH125" i="28"/>
  <c r="AD125" i="28"/>
  <c r="AC157" i="28"/>
  <c r="AG157" i="28"/>
  <c r="R157" i="28"/>
  <c r="AE157" i="28"/>
  <c r="AF157" i="28"/>
  <c r="P157" i="28"/>
  <c r="AH157" i="28"/>
  <c r="AD157" i="28"/>
  <c r="AC189" i="28"/>
  <c r="AG189" i="28"/>
  <c r="R189" i="28"/>
  <c r="AE189" i="28"/>
  <c r="AF189" i="28"/>
  <c r="P189" i="28"/>
  <c r="AH189" i="28"/>
  <c r="AD189" i="28"/>
  <c r="AC221" i="28"/>
  <c r="AG221" i="28"/>
  <c r="R221" i="28"/>
  <c r="AE221" i="28"/>
  <c r="AF221" i="28"/>
  <c r="P221" i="28"/>
  <c r="AH221" i="28"/>
  <c r="AD221" i="28"/>
  <c r="AC253" i="28"/>
  <c r="AG253" i="28"/>
  <c r="R253" i="28"/>
  <c r="AE253" i="28"/>
  <c r="AF253" i="28"/>
  <c r="P253" i="28"/>
  <c r="AH253" i="28"/>
  <c r="AD253" i="28"/>
  <c r="AC285" i="28"/>
  <c r="AG285" i="28"/>
  <c r="R285" i="28"/>
  <c r="AE285" i="28"/>
  <c r="AF285" i="28"/>
  <c r="P285" i="28"/>
  <c r="AH285" i="28"/>
  <c r="AD285" i="28"/>
  <c r="AC319" i="28"/>
  <c r="AG319" i="28"/>
  <c r="R319" i="28"/>
  <c r="AE319" i="28"/>
  <c r="AF319" i="28"/>
  <c r="P319" i="28"/>
  <c r="AH319" i="28"/>
  <c r="AD319" i="28"/>
  <c r="AC351" i="28"/>
  <c r="AG351" i="28"/>
  <c r="R351" i="28"/>
  <c r="AE351" i="28"/>
  <c r="AF351" i="28"/>
  <c r="P351" i="28"/>
  <c r="AH351" i="28"/>
  <c r="AD351" i="28"/>
  <c r="AC383" i="28"/>
  <c r="AG383" i="28"/>
  <c r="R383" i="28"/>
  <c r="AE383" i="28"/>
  <c r="AF383" i="28"/>
  <c r="P383" i="28"/>
  <c r="AH383" i="28"/>
  <c r="AD383" i="28"/>
  <c r="AC415" i="28"/>
  <c r="AG415" i="28"/>
  <c r="R415" i="28"/>
  <c r="AE415" i="28"/>
  <c r="AF415" i="28"/>
  <c r="P415" i="28"/>
  <c r="AH415" i="28"/>
  <c r="AD415" i="28"/>
  <c r="S17" i="28"/>
  <c r="U17" i="28"/>
  <c r="AE356" i="28"/>
  <c r="AF356" i="28"/>
  <c r="AG356" i="28"/>
  <c r="P356" i="28"/>
  <c r="AC356" i="28"/>
  <c r="AH356" i="28"/>
  <c r="R356" i="28"/>
  <c r="AD356" i="28"/>
  <c r="AE306" i="28"/>
  <c r="AF306" i="28"/>
  <c r="AG306" i="28"/>
  <c r="P306" i="28"/>
  <c r="AC306" i="28"/>
  <c r="AH306" i="28"/>
  <c r="R306" i="28"/>
  <c r="AD306" i="28"/>
  <c r="Q495" i="28"/>
  <c r="T495" i="28"/>
  <c r="S604" i="28"/>
  <c r="U604" i="28"/>
  <c r="AE659" i="28"/>
  <c r="AC659" i="28"/>
  <c r="AG659" i="28"/>
  <c r="P659" i="28"/>
  <c r="AF659" i="28"/>
  <c r="AH659" i="28"/>
  <c r="AD659" i="28"/>
  <c r="R659" i="28"/>
  <c r="Q666" i="28"/>
  <c r="T666" i="28"/>
  <c r="Q794" i="28"/>
  <c r="T794" i="28"/>
  <c r="AE723" i="28"/>
  <c r="AC723" i="28"/>
  <c r="AG723" i="28"/>
  <c r="AF723" i="28"/>
  <c r="P723" i="28"/>
  <c r="AH723" i="28"/>
  <c r="AD723" i="28"/>
  <c r="R723" i="28"/>
  <c r="AC936" i="28"/>
  <c r="AG936" i="28"/>
  <c r="AE936" i="28"/>
  <c r="P936" i="28"/>
  <c r="AH936" i="28"/>
  <c r="R936" i="28"/>
  <c r="AF936" i="28"/>
  <c r="AD936" i="28"/>
  <c r="S728" i="28"/>
  <c r="U728" i="28"/>
  <c r="AE947" i="28"/>
  <c r="AC947" i="28"/>
  <c r="AG947" i="28"/>
  <c r="R947" i="28"/>
  <c r="AD947" i="28"/>
  <c r="P947" i="28"/>
  <c r="AH947" i="28"/>
  <c r="AF947" i="28"/>
  <c r="U687" i="28"/>
  <c r="S687" i="28"/>
  <c r="AC718" i="28"/>
  <c r="AG718" i="28"/>
  <c r="AE718" i="28"/>
  <c r="AF718" i="28"/>
  <c r="P718" i="28"/>
  <c r="AH718" i="28"/>
  <c r="AD718" i="28"/>
  <c r="R718" i="28"/>
  <c r="Q19" i="28"/>
  <c r="T19" i="28"/>
  <c r="S51" i="28"/>
  <c r="U51" i="28"/>
  <c r="S83" i="28"/>
  <c r="U83" i="28"/>
  <c r="S115" i="28"/>
  <c r="U115" i="28"/>
  <c r="S147" i="28"/>
  <c r="U147" i="28"/>
  <c r="S179" i="28"/>
  <c r="U179" i="28"/>
  <c r="S211" i="28"/>
  <c r="U211" i="28"/>
  <c r="S243" i="28"/>
  <c r="U243" i="28"/>
  <c r="S275" i="28"/>
  <c r="U275" i="28"/>
  <c r="S305" i="28"/>
  <c r="U305" i="28"/>
  <c r="S337" i="28"/>
  <c r="U337" i="28"/>
  <c r="S369" i="28"/>
  <c r="U369" i="28"/>
  <c r="S401" i="28"/>
  <c r="U401" i="28"/>
  <c r="AC19" i="28"/>
  <c r="AG19" i="28"/>
  <c r="AD19" i="28"/>
  <c r="AE19" i="28"/>
  <c r="P19" i="28"/>
  <c r="AF19" i="28"/>
  <c r="R19" i="28"/>
  <c r="AH19" i="28"/>
  <c r="U114" i="28"/>
  <c r="S114" i="28"/>
  <c r="U242" i="28"/>
  <c r="S242" i="28"/>
  <c r="U426" i="28"/>
  <c r="S426" i="28"/>
  <c r="U64" i="28"/>
  <c r="S64" i="28"/>
  <c r="U192" i="28"/>
  <c r="S192" i="28"/>
  <c r="U84" i="28"/>
  <c r="S84" i="28"/>
  <c r="U212" i="28"/>
  <c r="S212" i="28"/>
  <c r="AE384" i="28"/>
  <c r="AF384" i="28"/>
  <c r="AG384" i="28"/>
  <c r="P384" i="28"/>
  <c r="AC384" i="28"/>
  <c r="AH384" i="28"/>
  <c r="AD384" i="28"/>
  <c r="R384" i="28"/>
  <c r="AC482" i="28"/>
  <c r="AG482" i="28"/>
  <c r="AE482" i="28"/>
  <c r="R482" i="28"/>
  <c r="AD482" i="28"/>
  <c r="AF482" i="28"/>
  <c r="P482" i="28"/>
  <c r="AH482" i="28"/>
  <c r="Q567" i="28"/>
  <c r="T567" i="28"/>
  <c r="Q619" i="28"/>
  <c r="T619" i="28"/>
  <c r="AE569" i="28"/>
  <c r="R569" i="28"/>
  <c r="AD569" i="28"/>
  <c r="AF569" i="28"/>
  <c r="AG569" i="28"/>
  <c r="AC569" i="28"/>
  <c r="P569" i="28"/>
  <c r="AH569" i="28"/>
  <c r="Q646" i="28"/>
  <c r="T646" i="28"/>
  <c r="Q697" i="28"/>
  <c r="T697" i="28"/>
  <c r="AC608" i="28"/>
  <c r="AG608" i="28"/>
  <c r="AE608" i="28"/>
  <c r="AF608" i="28"/>
  <c r="P608" i="28"/>
  <c r="AH608" i="28"/>
  <c r="AD608" i="28"/>
  <c r="R608" i="28"/>
  <c r="S692" i="28"/>
  <c r="U692" i="28"/>
  <c r="S772" i="28"/>
  <c r="U772" i="28"/>
  <c r="AC722" i="28"/>
  <c r="AG722" i="28"/>
  <c r="AE722" i="28"/>
  <c r="R722" i="28"/>
  <c r="AD722" i="28"/>
  <c r="P722" i="28"/>
  <c r="AH722" i="28"/>
  <c r="AF722" i="28"/>
  <c r="AC786" i="28"/>
  <c r="AG786" i="28"/>
  <c r="AE786" i="28"/>
  <c r="R786" i="28"/>
  <c r="AD786" i="28"/>
  <c r="P786" i="28"/>
  <c r="AH786" i="28"/>
  <c r="AF786" i="28"/>
  <c r="U699" i="28"/>
  <c r="S699" i="28"/>
  <c r="AD697" i="28"/>
  <c r="AD761" i="28"/>
  <c r="S760" i="28"/>
  <c r="U760" i="28"/>
  <c r="AC800" i="28"/>
  <c r="AG800" i="28"/>
  <c r="AE800" i="28"/>
  <c r="AD800" i="28"/>
  <c r="AF800" i="28"/>
  <c r="R800" i="28"/>
  <c r="P800" i="28"/>
  <c r="AH800" i="28"/>
  <c r="Q757" i="28"/>
  <c r="T757" i="28"/>
  <c r="AE801" i="28"/>
  <c r="AC834" i="28"/>
  <c r="AG834" i="28"/>
  <c r="AE834" i="28"/>
  <c r="AF834" i="28"/>
  <c r="P834" i="28"/>
  <c r="AH834" i="28"/>
  <c r="AD834" i="28"/>
  <c r="R834" i="28"/>
  <c r="AC962" i="28"/>
  <c r="AG962" i="28"/>
  <c r="AE962" i="28"/>
  <c r="AF962" i="28"/>
  <c r="P962" i="28"/>
  <c r="AH962" i="28"/>
  <c r="AD962" i="28"/>
  <c r="R962" i="28"/>
  <c r="AC670" i="28"/>
  <c r="AG670" i="28"/>
  <c r="AE670" i="28"/>
  <c r="AF670" i="28"/>
  <c r="P670" i="28"/>
  <c r="AH670" i="28"/>
  <c r="AD670" i="28"/>
  <c r="R670" i="28"/>
  <c r="U965" i="28"/>
  <c r="AC39" i="28"/>
  <c r="AG39" i="28"/>
  <c r="R39" i="28"/>
  <c r="AE39" i="28"/>
  <c r="AF39" i="28"/>
  <c r="P39" i="28"/>
  <c r="AH39" i="28"/>
  <c r="AD39" i="28"/>
  <c r="AC71" i="28"/>
  <c r="AG71" i="28"/>
  <c r="R71" i="28"/>
  <c r="AE71" i="28"/>
  <c r="AF71" i="28"/>
  <c r="P71" i="28"/>
  <c r="AH71" i="28"/>
  <c r="AD71" i="28"/>
  <c r="AC103" i="28"/>
  <c r="AG103" i="28"/>
  <c r="R103" i="28"/>
  <c r="AE103" i="28"/>
  <c r="AF103" i="28"/>
  <c r="P103" i="28"/>
  <c r="AH103" i="28"/>
  <c r="AD103" i="28"/>
  <c r="AC135" i="28"/>
  <c r="AG135" i="28"/>
  <c r="R135" i="28"/>
  <c r="AE135" i="28"/>
  <c r="AF135" i="28"/>
  <c r="P135" i="28"/>
  <c r="AH135" i="28"/>
  <c r="AD135" i="28"/>
  <c r="AC167" i="28"/>
  <c r="AG167" i="28"/>
  <c r="R167" i="28"/>
  <c r="AE167" i="28"/>
  <c r="AF167" i="28"/>
  <c r="P167" i="28"/>
  <c r="AH167" i="28"/>
  <c r="AD167" i="28"/>
  <c r="AC199" i="28"/>
  <c r="AG199" i="28"/>
  <c r="R199" i="28"/>
  <c r="AE199" i="28"/>
  <c r="AF199" i="28"/>
  <c r="P199" i="28"/>
  <c r="AH199" i="28"/>
  <c r="AD199" i="28"/>
  <c r="AC231" i="28"/>
  <c r="AG231" i="28"/>
  <c r="R231" i="28"/>
  <c r="AE231" i="28"/>
  <c r="AF231" i="28"/>
  <c r="P231" i="28"/>
  <c r="AH231" i="28"/>
  <c r="AD231" i="28"/>
  <c r="AC263" i="28"/>
  <c r="AG263" i="28"/>
  <c r="R263" i="28"/>
  <c r="AE263" i="28"/>
  <c r="AF263" i="28"/>
  <c r="P263" i="28"/>
  <c r="AH263" i="28"/>
  <c r="AD263" i="28"/>
  <c r="AC295" i="28"/>
  <c r="AG295" i="28"/>
  <c r="R295" i="28"/>
  <c r="AE295" i="28"/>
  <c r="AF295" i="28"/>
  <c r="P295" i="28"/>
  <c r="AH295" i="28"/>
  <c r="AD295" i="28"/>
  <c r="AC325" i="28"/>
  <c r="AG325" i="28"/>
  <c r="R325" i="28"/>
  <c r="AE325" i="28"/>
  <c r="AF325" i="28"/>
  <c r="P325" i="28"/>
  <c r="AH325" i="28"/>
  <c r="AD325" i="28"/>
  <c r="AC357" i="28"/>
  <c r="AG357" i="28"/>
  <c r="R357" i="28"/>
  <c r="AE357" i="28"/>
  <c r="AF357" i="28"/>
  <c r="P357" i="28"/>
  <c r="AH357" i="28"/>
  <c r="AD357" i="28"/>
  <c r="S389" i="28"/>
  <c r="U389" i="28"/>
  <c r="S421" i="28"/>
  <c r="U421" i="28"/>
  <c r="Q439" i="28"/>
  <c r="T439" i="28"/>
  <c r="Q322" i="28"/>
  <c r="T322" i="28"/>
  <c r="Q416" i="28"/>
  <c r="T416" i="28"/>
  <c r="Q627" i="28"/>
  <c r="T627" i="28"/>
  <c r="AC606" i="28"/>
  <c r="AG606" i="28"/>
  <c r="AE606" i="28"/>
  <c r="P606" i="28"/>
  <c r="AH606" i="28"/>
  <c r="R606" i="28"/>
  <c r="AF606" i="28"/>
  <c r="AD606" i="28"/>
  <c r="S788" i="28"/>
  <c r="U788" i="28"/>
  <c r="AE683" i="28"/>
  <c r="AC683" i="28"/>
  <c r="AG683" i="28"/>
  <c r="AF683" i="28"/>
  <c r="P683" i="28"/>
  <c r="AH683" i="28"/>
  <c r="AD683" i="28"/>
  <c r="R683" i="28"/>
  <c r="AC828" i="28"/>
  <c r="AG828" i="28"/>
  <c r="AE828" i="28"/>
  <c r="AD828" i="28"/>
  <c r="AF828" i="28"/>
  <c r="R828" i="28"/>
  <c r="AH828" i="28"/>
  <c r="P828" i="28"/>
  <c r="AE821" i="28"/>
  <c r="AD837" i="28"/>
  <c r="P837" i="28"/>
  <c r="AD989" i="28"/>
  <c r="P989" i="28"/>
  <c r="AH437" i="28"/>
  <c r="AF437" i="28"/>
  <c r="AH445" i="28"/>
  <c r="AF445" i="28"/>
  <c r="Q538" i="28"/>
  <c r="T538" i="28"/>
  <c r="AC472" i="28"/>
  <c r="AG472" i="28"/>
  <c r="AE472" i="28"/>
  <c r="AD472" i="28"/>
  <c r="AF472" i="28"/>
  <c r="P472" i="28"/>
  <c r="AH472" i="28"/>
  <c r="R472" i="28"/>
  <c r="Q533" i="28"/>
  <c r="T533" i="28"/>
  <c r="P296" i="28"/>
  <c r="Q507" i="28"/>
  <c r="T507" i="28"/>
  <c r="AC552" i="28"/>
  <c r="AG552" i="28"/>
  <c r="AD552" i="28"/>
  <c r="R552" i="28"/>
  <c r="AE552" i="28"/>
  <c r="AF552" i="28"/>
  <c r="P552" i="28"/>
  <c r="AH552" i="28"/>
  <c r="AC619" i="28"/>
  <c r="S538" i="28"/>
  <c r="U538" i="28"/>
  <c r="AE811" i="28"/>
  <c r="AC811" i="28"/>
  <c r="AG811" i="28"/>
  <c r="P811" i="28"/>
  <c r="AH811" i="28"/>
  <c r="AD811" i="28"/>
  <c r="R811" i="28"/>
  <c r="AF811" i="28"/>
  <c r="AE755" i="28"/>
  <c r="AC755" i="28"/>
  <c r="AG755" i="28"/>
  <c r="AF755" i="28"/>
  <c r="P755" i="28"/>
  <c r="AH755" i="28"/>
  <c r="AD755" i="28"/>
  <c r="R755" i="28"/>
  <c r="Q955" i="28"/>
  <c r="T955" i="28"/>
  <c r="AE891" i="28"/>
  <c r="AC891" i="28"/>
  <c r="AG891" i="28"/>
  <c r="R891" i="28"/>
  <c r="AD891" i="28"/>
  <c r="P891" i="28"/>
  <c r="AH891" i="28"/>
  <c r="AF891" i="28"/>
  <c r="AC893" i="28"/>
  <c r="U799" i="28"/>
  <c r="S799" i="28"/>
  <c r="AC942" i="28"/>
  <c r="AG942" i="28"/>
  <c r="AE942" i="28"/>
  <c r="R942" i="28"/>
  <c r="AD942" i="28"/>
  <c r="P942" i="28"/>
  <c r="AH942" i="28"/>
  <c r="AF942" i="28"/>
  <c r="AH334" i="28"/>
  <c r="AF334" i="28"/>
  <c r="AC470" i="28"/>
  <c r="AG470" i="28"/>
  <c r="AE470" i="28"/>
  <c r="AF470" i="28"/>
  <c r="P470" i="28"/>
  <c r="AH470" i="28"/>
  <c r="R470" i="28"/>
  <c r="AD470" i="28"/>
  <c r="U58" i="28"/>
  <c r="S58" i="28"/>
  <c r="U186" i="28"/>
  <c r="S186" i="28"/>
  <c r="AH404" i="28"/>
  <c r="AF404" i="28"/>
  <c r="Q534" i="28"/>
  <c r="T534" i="28"/>
  <c r="U40" i="28"/>
  <c r="S40" i="28"/>
  <c r="U168" i="28"/>
  <c r="S168" i="28"/>
  <c r="U92" i="28"/>
  <c r="S92" i="28"/>
  <c r="U220" i="28"/>
  <c r="S220" i="28"/>
  <c r="U248" i="28"/>
  <c r="S248" i="28"/>
  <c r="Q505" i="28"/>
  <c r="T505" i="28"/>
  <c r="AC504" i="28"/>
  <c r="AG504" i="28"/>
  <c r="AD504" i="28"/>
  <c r="R504" i="28"/>
  <c r="AE504" i="28"/>
  <c r="AF504" i="28"/>
  <c r="P504" i="28"/>
  <c r="AH504" i="28"/>
  <c r="U567" i="28"/>
  <c r="Q581" i="28"/>
  <c r="T581" i="28"/>
  <c r="AC646" i="28"/>
  <c r="AG646" i="28"/>
  <c r="AE646" i="28"/>
  <c r="P646" i="28"/>
  <c r="AH646" i="28"/>
  <c r="R646" i="28"/>
  <c r="AF646" i="28"/>
  <c r="AD646" i="28"/>
  <c r="AH595" i="28"/>
  <c r="AE595" i="28"/>
  <c r="AH635" i="28"/>
  <c r="AE635" i="28"/>
  <c r="AC804" i="28"/>
  <c r="AG804" i="28"/>
  <c r="AE804" i="28"/>
  <c r="R804" i="28"/>
  <c r="AF804" i="28"/>
  <c r="AH804" i="28"/>
  <c r="P804" i="28"/>
  <c r="AD804" i="28"/>
  <c r="AC698" i="28"/>
  <c r="AG698" i="28"/>
  <c r="AE698" i="28"/>
  <c r="R698" i="28"/>
  <c r="AD698" i="28"/>
  <c r="P698" i="28"/>
  <c r="AH698" i="28"/>
  <c r="AF698" i="28"/>
  <c r="AC762" i="28"/>
  <c r="AG762" i="28"/>
  <c r="AE762" i="28"/>
  <c r="R762" i="28"/>
  <c r="AD762" i="28"/>
  <c r="P762" i="28"/>
  <c r="AH762" i="28"/>
  <c r="AF762" i="28"/>
  <c r="AC620" i="28"/>
  <c r="AG620" i="28"/>
  <c r="AE620" i="28"/>
  <c r="R620" i="28"/>
  <c r="AD620" i="28"/>
  <c r="P620" i="28"/>
  <c r="AH620" i="28"/>
  <c r="AF620" i="28"/>
  <c r="AD809" i="28"/>
  <c r="AG809" i="28"/>
  <c r="U729" i="28"/>
  <c r="Q857" i="28"/>
  <c r="T857" i="28"/>
  <c r="U719" i="28"/>
  <c r="S719" i="28"/>
  <c r="S774" i="28"/>
  <c r="U774" i="28"/>
  <c r="AC949" i="28"/>
  <c r="Q830" i="28"/>
  <c r="T830" i="28"/>
  <c r="S49" i="28"/>
  <c r="U49" i="28"/>
  <c r="S81" i="28"/>
  <c r="U81" i="28"/>
  <c r="S113" i="28"/>
  <c r="U113" i="28"/>
  <c r="S145" i="28"/>
  <c r="U145" i="28"/>
  <c r="S177" i="28"/>
  <c r="U177" i="28"/>
  <c r="S209" i="28"/>
  <c r="U209" i="28"/>
  <c r="S241" i="28"/>
  <c r="U241" i="28"/>
  <c r="S273" i="28"/>
  <c r="U273" i="28"/>
  <c r="S307" i="28"/>
  <c r="U307" i="28"/>
  <c r="S339" i="28"/>
  <c r="U339" i="28"/>
  <c r="S371" i="28"/>
  <c r="U371" i="28"/>
  <c r="S403" i="28"/>
  <c r="U403" i="28"/>
  <c r="U439" i="28"/>
  <c r="AC50" i="28"/>
  <c r="AE50" i="28"/>
  <c r="AG82" i="28"/>
  <c r="AC114" i="28"/>
  <c r="AE114" i="28"/>
  <c r="AG146" i="28"/>
  <c r="AC178" i="28"/>
  <c r="AE178" i="28"/>
  <c r="AG210" i="28"/>
  <c r="AC242" i="28"/>
  <c r="AE242" i="28"/>
  <c r="AG274" i="28"/>
  <c r="AC308" i="28"/>
  <c r="AE308" i="28"/>
  <c r="AG386" i="28"/>
  <c r="AG402" i="28"/>
  <c r="AG418" i="28"/>
  <c r="AC40" i="28"/>
  <c r="AE40" i="28"/>
  <c r="AC56" i="28"/>
  <c r="AE56" i="28"/>
  <c r="AC72" i="28"/>
  <c r="AE72" i="28"/>
  <c r="AC88" i="28"/>
  <c r="AE88" i="28"/>
  <c r="AC104" i="28"/>
  <c r="AE104" i="28"/>
  <c r="AC120" i="28"/>
  <c r="AE120" i="28"/>
  <c r="AC136" i="28"/>
  <c r="AE136" i="28"/>
  <c r="AC152" i="28"/>
  <c r="AE152" i="28"/>
  <c r="AC168" i="28"/>
  <c r="AE168" i="28"/>
  <c r="AC184" i="28"/>
  <c r="AE184" i="28"/>
  <c r="AC200" i="28"/>
  <c r="AE200" i="28"/>
  <c r="AD44" i="28"/>
  <c r="AG44" i="28"/>
  <c r="AD60" i="28"/>
  <c r="AG60" i="28"/>
  <c r="AD76" i="28"/>
  <c r="AG76" i="28"/>
  <c r="AD92" i="28"/>
  <c r="AG92" i="28"/>
  <c r="AD108" i="28"/>
  <c r="AG108" i="28"/>
  <c r="AD124" i="28"/>
  <c r="AG124" i="28"/>
  <c r="AD140" i="28"/>
  <c r="AG140" i="28"/>
  <c r="AD156" i="28"/>
  <c r="AG156" i="28"/>
  <c r="AD172" i="28"/>
  <c r="AG172" i="28"/>
  <c r="AD188" i="28"/>
  <c r="AG188" i="28"/>
  <c r="AD204" i="28"/>
  <c r="AG204" i="28"/>
  <c r="AD220" i="28"/>
  <c r="AG220" i="28"/>
  <c r="AD236" i="28"/>
  <c r="AG236" i="28"/>
  <c r="AD252" i="28"/>
  <c r="AG252" i="28"/>
  <c r="AD268" i="28"/>
  <c r="AG268" i="28"/>
  <c r="AD284" i="28"/>
  <c r="AG284" i="28"/>
  <c r="AD300" i="28"/>
  <c r="AG300" i="28"/>
  <c r="AC280" i="28"/>
  <c r="AE280" i="28"/>
  <c r="AD368" i="28"/>
  <c r="AG368" i="28"/>
  <c r="AC496" i="28"/>
  <c r="AG496" i="28"/>
  <c r="AD496" i="28"/>
  <c r="R496" i="28"/>
  <c r="AE496" i="28"/>
  <c r="AF496" i="28"/>
  <c r="P496" i="28"/>
  <c r="AH496" i="28"/>
  <c r="AE561" i="28"/>
  <c r="R561" i="28"/>
  <c r="AD561" i="28"/>
  <c r="AF561" i="28"/>
  <c r="AG561" i="28"/>
  <c r="AC561" i="28"/>
  <c r="P561" i="28"/>
  <c r="AH561" i="28"/>
  <c r="U589" i="28"/>
  <c r="S589" i="28"/>
  <c r="Q537" i="28"/>
  <c r="T537" i="28"/>
  <c r="AE573" i="28"/>
  <c r="R573" i="28"/>
  <c r="AD573" i="28"/>
  <c r="AF573" i="28"/>
  <c r="AG573" i="28"/>
  <c r="P573" i="28"/>
  <c r="AH573" i="28"/>
  <c r="AC573" i="28"/>
  <c r="S638" i="28"/>
  <c r="U638" i="28"/>
  <c r="AD627" i="28"/>
  <c r="P627" i="28"/>
  <c r="P661" i="28"/>
  <c r="AG661" i="28"/>
  <c r="P677" i="28"/>
  <c r="AG677" i="28"/>
  <c r="P693" i="28"/>
  <c r="AG693" i="28"/>
  <c r="P709" i="28"/>
  <c r="AG709" i="28"/>
  <c r="P725" i="28"/>
  <c r="AG725" i="28"/>
  <c r="P741" i="28"/>
  <c r="AG741" i="28"/>
  <c r="P757" i="28"/>
  <c r="AG757" i="28"/>
  <c r="P773" i="28"/>
  <c r="AG773" i="28"/>
  <c r="P789" i="28"/>
  <c r="AG789" i="28"/>
  <c r="U611" i="28"/>
  <c r="AC400" i="28"/>
  <c r="AE400" i="28"/>
  <c r="AG31" i="28"/>
  <c r="AF31" i="28"/>
  <c r="U356" i="28"/>
  <c r="AH374" i="28"/>
  <c r="AF374" i="28"/>
  <c r="AH370" i="28"/>
  <c r="AF370" i="28"/>
  <c r="H180" i="8"/>
  <c r="I180" i="8" s="1"/>
  <c r="J180" i="8" s="1"/>
  <c r="H12" i="8"/>
  <c r="I12" i="8" s="1"/>
  <c r="J12" i="8" s="1"/>
  <c r="G189" i="8"/>
  <c r="I189" i="8" s="1"/>
  <c r="J189" i="8" s="1"/>
  <c r="G317" i="8"/>
  <c r="I317" i="8" s="1"/>
  <c r="J317" i="8" s="1"/>
  <c r="H641" i="8"/>
  <c r="I641" i="8" s="1"/>
  <c r="J641" i="8" s="1"/>
  <c r="G13" i="8"/>
  <c r="I13" i="8" s="1"/>
  <c r="J13" i="8" s="1"/>
  <c r="G413" i="8"/>
  <c r="I413" i="8" s="1"/>
  <c r="J413" i="8" s="1"/>
  <c r="G141" i="8"/>
  <c r="I141" i="8" s="1"/>
  <c r="J141" i="8" s="1"/>
  <c r="G61" i="8"/>
  <c r="I61" i="8" s="1"/>
  <c r="J61" i="8" s="1"/>
  <c r="G205" i="8"/>
  <c r="I205" i="8" s="1"/>
  <c r="J205" i="8" s="1"/>
  <c r="G525" i="8"/>
  <c r="I525" i="8" s="1"/>
  <c r="J525" i="8" s="1"/>
  <c r="G657" i="8"/>
  <c r="I657" i="8" s="1"/>
  <c r="J657" i="8" s="1"/>
  <c r="H577" i="8"/>
  <c r="I577" i="8" s="1"/>
  <c r="J577" i="8" s="1"/>
  <c r="H593" i="8"/>
  <c r="I593" i="8" s="1"/>
  <c r="J593" i="8" s="1"/>
  <c r="G77" i="8"/>
  <c r="I77" i="8" s="1"/>
  <c r="J77" i="8" s="1"/>
  <c r="G269" i="8"/>
  <c r="I269" i="8" s="1"/>
  <c r="J269" i="8" s="1"/>
  <c r="H505" i="8"/>
  <c r="I505" i="8" s="1"/>
  <c r="J505" i="8" s="1"/>
  <c r="G361" i="8"/>
  <c r="I361" i="8" s="1"/>
  <c r="J361" i="8" s="1"/>
  <c r="G653" i="8"/>
  <c r="I653" i="8" s="1"/>
  <c r="J653" i="8" s="1"/>
  <c r="H573" i="8"/>
  <c r="I573" i="8" s="1"/>
  <c r="J573" i="8" s="1"/>
  <c r="H669" i="8"/>
  <c r="I669" i="8" s="1"/>
  <c r="J669" i="8" s="1"/>
  <c r="H41" i="8"/>
  <c r="I41" i="8" s="1"/>
  <c r="J41" i="8" s="1"/>
  <c r="H169" i="8"/>
  <c r="I169" i="8" s="1"/>
  <c r="J169" i="8" s="1"/>
  <c r="H257" i="8"/>
  <c r="I257" i="8" s="1"/>
  <c r="J257" i="8" s="1"/>
  <c r="H449" i="8"/>
  <c r="I449" i="8" s="1"/>
  <c r="J449" i="8" s="1"/>
  <c r="H373" i="8"/>
  <c r="I373" i="8" s="1"/>
  <c r="J373" i="8" s="1"/>
  <c r="H129" i="8"/>
  <c r="I129" i="8" s="1"/>
  <c r="J129" i="8" s="1"/>
  <c r="G201" i="8"/>
  <c r="I201" i="8" s="1"/>
  <c r="J201" i="8" s="1"/>
  <c r="H313" i="8"/>
  <c r="I313" i="8" s="1"/>
  <c r="J313" i="8" s="1"/>
  <c r="H393" i="8"/>
  <c r="I393" i="8" s="1"/>
  <c r="J393" i="8" s="1"/>
  <c r="H557" i="8"/>
  <c r="I557" i="8" s="1"/>
  <c r="J557" i="8" s="1"/>
  <c r="H637" i="8"/>
  <c r="I637" i="8" s="1"/>
  <c r="J637" i="8" s="1"/>
  <c r="H121" i="8"/>
  <c r="I121" i="8" s="1"/>
  <c r="J121" i="8" s="1"/>
  <c r="H425" i="8"/>
  <c r="I425" i="8" s="1"/>
  <c r="J425" i="8" s="1"/>
  <c r="H521" i="8"/>
  <c r="I521" i="8" s="1"/>
  <c r="J521" i="8" s="1"/>
  <c r="G409" i="8"/>
  <c r="I409" i="8" s="1"/>
  <c r="J409" i="8" s="1"/>
  <c r="G473" i="8"/>
  <c r="I473" i="8" s="1"/>
  <c r="J473" i="8" s="1"/>
  <c r="H605" i="8"/>
  <c r="I605" i="8" s="1"/>
  <c r="J605" i="8" s="1"/>
  <c r="H513" i="8"/>
  <c r="I513" i="8" s="1"/>
  <c r="J513" i="8" s="1"/>
  <c r="H57" i="8"/>
  <c r="I57" i="8" s="1"/>
  <c r="J57" i="8" s="1"/>
  <c r="G113" i="8"/>
  <c r="I113" i="8" s="1"/>
  <c r="J113" i="8" s="1"/>
  <c r="G265" i="8"/>
  <c r="I265" i="8" s="1"/>
  <c r="J265" i="8" s="1"/>
  <c r="H457" i="8"/>
  <c r="I457" i="8" s="1"/>
  <c r="J457" i="8" s="1"/>
  <c r="G541" i="8"/>
  <c r="I541" i="8" s="1"/>
  <c r="J541" i="8" s="1"/>
  <c r="G241" i="8"/>
  <c r="I241" i="8" s="1"/>
  <c r="J241" i="8" s="1"/>
  <c r="H589" i="8"/>
  <c r="I589" i="8" s="1"/>
  <c r="J589" i="8" s="1"/>
  <c r="G73" i="8"/>
  <c r="I73" i="8" s="1"/>
  <c r="J73" i="8" s="1"/>
  <c r="H249" i="8"/>
  <c r="I249" i="8" s="1"/>
  <c r="J249" i="8" s="1"/>
  <c r="H297" i="8"/>
  <c r="I297" i="8" s="1"/>
  <c r="J297" i="8" s="1"/>
  <c r="G345" i="8"/>
  <c r="I345" i="8" s="1"/>
  <c r="J345" i="8" s="1"/>
  <c r="G441" i="8"/>
  <c r="I441" i="8" s="1"/>
  <c r="J441" i="8" s="1"/>
  <c r="G489" i="8"/>
  <c r="I489" i="8" s="1"/>
  <c r="J489" i="8" s="1"/>
  <c r="H621" i="8"/>
  <c r="I621" i="8" s="1"/>
  <c r="J621" i="8" s="1"/>
  <c r="G137" i="8"/>
  <c r="I137" i="8" s="1"/>
  <c r="J137" i="8" s="1"/>
  <c r="G185" i="8"/>
  <c r="I185" i="8" s="1"/>
  <c r="J185" i="8" s="1"/>
  <c r="H233" i="8"/>
  <c r="G9" i="8"/>
  <c r="I9" i="8" s="1"/>
  <c r="J9" i="8" s="1"/>
  <c r="H105" i="8"/>
  <c r="I105" i="8" s="1"/>
  <c r="J105" i="8" s="1"/>
  <c r="H609" i="8"/>
  <c r="I609" i="8" s="1"/>
  <c r="J609" i="8" s="1"/>
  <c r="G29" i="8"/>
  <c r="I29" i="8" s="1"/>
  <c r="J29" i="8" s="1"/>
  <c r="G93" i="8"/>
  <c r="I93" i="8" s="1"/>
  <c r="J93" i="8" s="1"/>
  <c r="G173" i="8"/>
  <c r="I173" i="8" s="1"/>
  <c r="J173" i="8" s="1"/>
  <c r="G237" i="8"/>
  <c r="I237" i="8" s="1"/>
  <c r="J237" i="8" s="1"/>
  <c r="G253" i="8"/>
  <c r="I253" i="8" s="1"/>
  <c r="J253" i="8" s="1"/>
  <c r="G285" i="8"/>
  <c r="I285" i="8" s="1"/>
  <c r="J285" i="8" s="1"/>
  <c r="G365" i="8"/>
  <c r="I365" i="8" s="1"/>
  <c r="J365" i="8" s="1"/>
  <c r="G397" i="8"/>
  <c r="I397" i="8" s="1"/>
  <c r="J397" i="8" s="1"/>
  <c r="H561" i="8"/>
  <c r="I561" i="8" s="1"/>
  <c r="J561" i="8" s="1"/>
  <c r="G45" i="8"/>
  <c r="I45" i="8" s="1"/>
  <c r="J45" i="8" s="1"/>
  <c r="G109" i="8"/>
  <c r="I109" i="8" s="1"/>
  <c r="J109" i="8" s="1"/>
  <c r="G125" i="8"/>
  <c r="I125" i="8" s="1"/>
  <c r="J125" i="8" s="1"/>
  <c r="G157" i="8"/>
  <c r="I157" i="8" s="1"/>
  <c r="J157" i="8" s="1"/>
  <c r="G221" i="8"/>
  <c r="I221" i="8" s="1"/>
  <c r="J221" i="8" s="1"/>
  <c r="G301" i="8"/>
  <c r="I301" i="8" s="1"/>
  <c r="J301" i="8" s="1"/>
  <c r="G381" i="8"/>
  <c r="I381" i="8" s="1"/>
  <c r="J381" i="8" s="1"/>
  <c r="G493" i="8"/>
  <c r="I493" i="8" s="1"/>
  <c r="J493" i="8" s="1"/>
  <c r="H33" i="8"/>
  <c r="I33" i="8" s="1"/>
  <c r="J33" i="8" s="1"/>
  <c r="H161" i="8"/>
  <c r="I161" i="8" s="1"/>
  <c r="J161" i="8" s="1"/>
  <c r="H289" i="8"/>
  <c r="I289" i="8" s="1"/>
  <c r="J289" i="8" s="1"/>
  <c r="H597" i="8"/>
  <c r="I597" i="8" s="1"/>
  <c r="J597" i="8" s="1"/>
  <c r="H645" i="8"/>
  <c r="I645" i="8" s="1"/>
  <c r="J645" i="8" s="1"/>
  <c r="G581" i="8"/>
  <c r="I581" i="8" s="1"/>
  <c r="J581" i="8" s="1"/>
  <c r="H465" i="8"/>
  <c r="I465" i="8" s="1"/>
  <c r="J465" i="8" s="1"/>
  <c r="H17" i="8"/>
  <c r="I17" i="8" s="1"/>
  <c r="J17" i="8" s="1"/>
  <c r="H145" i="8"/>
  <c r="I145" i="8" s="1"/>
  <c r="J145" i="8" s="1"/>
  <c r="H273" i="8"/>
  <c r="I273" i="8" s="1"/>
  <c r="J273" i="8" s="1"/>
  <c r="H337" i="8"/>
  <c r="I337" i="8" s="1"/>
  <c r="J337" i="8" s="1"/>
  <c r="G537" i="8"/>
  <c r="I537" i="8" s="1"/>
  <c r="J537" i="8" s="1"/>
  <c r="G613" i="8"/>
  <c r="I613" i="8" s="1"/>
  <c r="J613" i="8" s="1"/>
  <c r="G661" i="8"/>
  <c r="I661" i="8" s="1"/>
  <c r="J661" i="8" s="1"/>
  <c r="G421" i="8"/>
  <c r="I421" i="8" s="1"/>
  <c r="J421" i="8" s="1"/>
  <c r="G453" i="8"/>
  <c r="I453" i="8" s="1"/>
  <c r="J453" i="8" s="1"/>
  <c r="G101" i="8"/>
  <c r="I101" i="8" s="1"/>
  <c r="J101" i="8" s="1"/>
  <c r="G229" i="8"/>
  <c r="I229" i="8" s="1"/>
  <c r="J229" i="8" s="1"/>
  <c r="H21" i="8"/>
  <c r="I21" i="8" s="1"/>
  <c r="J21" i="8" s="1"/>
  <c r="H149" i="8"/>
  <c r="I149" i="8" s="1"/>
  <c r="J149" i="8" s="1"/>
  <c r="H277" i="8"/>
  <c r="I277" i="8" s="1"/>
  <c r="J277" i="8" s="1"/>
  <c r="G533" i="8"/>
  <c r="I533" i="8" s="1"/>
  <c r="J533" i="8" s="1"/>
  <c r="G569" i="8"/>
  <c r="I569" i="8" s="1"/>
  <c r="J569" i="8" s="1"/>
  <c r="H601" i="8"/>
  <c r="I601" i="8" s="1"/>
  <c r="J601" i="8" s="1"/>
  <c r="H665" i="8"/>
  <c r="I665" i="8" s="1"/>
  <c r="J665" i="8" s="1"/>
  <c r="G37" i="8"/>
  <c r="I37" i="8" s="1"/>
  <c r="J37" i="8" s="1"/>
  <c r="H85" i="8"/>
  <c r="I85" i="8" s="1"/>
  <c r="J85" i="8" s="1"/>
  <c r="G165" i="8"/>
  <c r="I165" i="8" s="1"/>
  <c r="J165" i="8" s="1"/>
  <c r="H213" i="8"/>
  <c r="I213" i="8" s="1"/>
  <c r="J213" i="8" s="1"/>
  <c r="G293" i="8"/>
  <c r="I293" i="8" s="1"/>
  <c r="J293" i="8" s="1"/>
  <c r="G389" i="8"/>
  <c r="I389" i="8" s="1"/>
  <c r="J389" i="8" s="1"/>
  <c r="G553" i="8"/>
  <c r="I553" i="8" s="1"/>
  <c r="J553" i="8" s="1"/>
  <c r="H529" i="8"/>
  <c r="I529" i="8" s="1"/>
  <c r="J529" i="8" s="1"/>
  <c r="H49" i="8"/>
  <c r="I49" i="8" s="1"/>
  <c r="J49" i="8" s="1"/>
  <c r="H177" i="8"/>
  <c r="I177" i="8" s="1"/>
  <c r="J177" i="8" s="1"/>
  <c r="H305" i="8"/>
  <c r="I305" i="8" s="1"/>
  <c r="J305" i="8" s="1"/>
  <c r="H369" i="8"/>
  <c r="I369" i="8" s="1"/>
  <c r="J369" i="8" s="1"/>
  <c r="H385" i="8"/>
  <c r="I385" i="8" s="1"/>
  <c r="J385" i="8" s="1"/>
  <c r="H433" i="8"/>
  <c r="I433" i="8" s="1"/>
  <c r="J433" i="8" s="1"/>
  <c r="H565" i="8"/>
  <c r="I565" i="8" s="1"/>
  <c r="J565" i="8" s="1"/>
  <c r="H417" i="8"/>
  <c r="I417" i="8" s="1"/>
  <c r="J417" i="8" s="1"/>
  <c r="H65" i="8"/>
  <c r="I65" i="8" s="1"/>
  <c r="J65" i="8" s="1"/>
  <c r="H81" i="8"/>
  <c r="I81" i="8" s="1"/>
  <c r="J81" i="8" s="1"/>
  <c r="H97" i="8"/>
  <c r="I97" i="8" s="1"/>
  <c r="J97" i="8" s="1"/>
  <c r="H193" i="8"/>
  <c r="I193" i="8" s="1"/>
  <c r="J193" i="8" s="1"/>
  <c r="H209" i="8"/>
  <c r="I209" i="8" s="1"/>
  <c r="J209" i="8" s="1"/>
  <c r="H225" i="8"/>
  <c r="I225" i="8" s="1"/>
  <c r="J225" i="8" s="1"/>
  <c r="H321" i="8"/>
  <c r="I321" i="8" s="1"/>
  <c r="J321" i="8" s="1"/>
  <c r="H401" i="8"/>
  <c r="I401" i="8" s="1"/>
  <c r="J401" i="8" s="1"/>
  <c r="H549" i="8"/>
  <c r="I549" i="8" s="1"/>
  <c r="J549" i="8" s="1"/>
  <c r="H629" i="8"/>
  <c r="I629" i="8" s="1"/>
  <c r="J629" i="8" s="1"/>
  <c r="H497" i="8"/>
  <c r="I497" i="8" s="1"/>
  <c r="J497" i="8" s="1"/>
  <c r="H353" i="8"/>
  <c r="I353" i="8" s="1"/>
  <c r="J353" i="8" s="1"/>
  <c r="H481" i="8"/>
  <c r="I481" i="8" s="1"/>
  <c r="J481" i="8" s="1"/>
  <c r="G617" i="8"/>
  <c r="I617" i="8" s="1"/>
  <c r="J617" i="8" s="1"/>
  <c r="G649" i="8"/>
  <c r="I649" i="8" s="1"/>
  <c r="J649" i="8" s="1"/>
  <c r="G25" i="8"/>
  <c r="I25" i="8" s="1"/>
  <c r="J25" i="8" s="1"/>
  <c r="G53" i="8"/>
  <c r="I53" i="8" s="1"/>
  <c r="J53" i="8" s="1"/>
  <c r="G89" i="8"/>
  <c r="I89" i="8" s="1"/>
  <c r="J89" i="8" s="1"/>
  <c r="G117" i="8"/>
  <c r="I117" i="8" s="1"/>
  <c r="J117" i="8" s="1"/>
  <c r="G153" i="8"/>
  <c r="I153" i="8" s="1"/>
  <c r="J153" i="8" s="1"/>
  <c r="G181" i="8"/>
  <c r="I181" i="8" s="1"/>
  <c r="J181" i="8" s="1"/>
  <c r="G217" i="8"/>
  <c r="I217" i="8" s="1"/>
  <c r="J217" i="8" s="1"/>
  <c r="G245" i="8"/>
  <c r="I245" i="8" s="1"/>
  <c r="J245" i="8" s="1"/>
  <c r="G281" i="8"/>
  <c r="I281" i="8" s="1"/>
  <c r="J281" i="8" s="1"/>
  <c r="G309" i="8"/>
  <c r="I309" i="8" s="1"/>
  <c r="J309" i="8" s="1"/>
  <c r="G377" i="8"/>
  <c r="I377" i="8" s="1"/>
  <c r="J377" i="8" s="1"/>
  <c r="G405" i="8"/>
  <c r="I405" i="8" s="1"/>
  <c r="J405" i="8" s="1"/>
  <c r="G501" i="8"/>
  <c r="I501" i="8" s="1"/>
  <c r="J501" i="8" s="1"/>
  <c r="G517" i="8"/>
  <c r="I517" i="8" s="1"/>
  <c r="J517" i="8" s="1"/>
  <c r="H329" i="8"/>
  <c r="I329" i="8" s="1"/>
  <c r="J329" i="8" s="1"/>
  <c r="H69" i="8"/>
  <c r="I69" i="8" s="1"/>
  <c r="J69" i="8" s="1"/>
  <c r="H133" i="8"/>
  <c r="I133" i="8" s="1"/>
  <c r="J133" i="8" s="1"/>
  <c r="H197" i="8"/>
  <c r="I197" i="8" s="1"/>
  <c r="J197" i="8" s="1"/>
  <c r="H261" i="8"/>
  <c r="I261" i="8" s="1"/>
  <c r="J261" i="8" s="1"/>
  <c r="H325" i="8"/>
  <c r="I325" i="8" s="1"/>
  <c r="J325" i="8" s="1"/>
  <c r="H341" i="8"/>
  <c r="I341" i="8" s="1"/>
  <c r="J341" i="8" s="1"/>
  <c r="H357" i="8"/>
  <c r="I357" i="8" s="1"/>
  <c r="J357" i="8" s="1"/>
  <c r="H437" i="8"/>
  <c r="I437" i="8" s="1"/>
  <c r="J437" i="8" s="1"/>
  <c r="H469" i="8"/>
  <c r="I469" i="8" s="1"/>
  <c r="J469" i="8" s="1"/>
  <c r="H485" i="8"/>
  <c r="I485" i="8" s="1"/>
  <c r="J485" i="8" s="1"/>
  <c r="H585" i="8"/>
  <c r="I585" i="8" s="1"/>
  <c r="J585" i="8" s="1"/>
  <c r="H633" i="8"/>
  <c r="I633" i="8" s="1"/>
  <c r="J633" i="8" s="1"/>
  <c r="H5" i="8"/>
  <c r="I5" i="8" s="1"/>
  <c r="J5" i="8" s="1"/>
  <c r="H333" i="8"/>
  <c r="I333" i="8" s="1"/>
  <c r="J333" i="8" s="1"/>
  <c r="H349" i="8"/>
  <c r="I349" i="8" s="1"/>
  <c r="J349" i="8" s="1"/>
  <c r="H429" i="8"/>
  <c r="I429" i="8" s="1"/>
  <c r="J429" i="8" s="1"/>
  <c r="H445" i="8"/>
  <c r="I445" i="8" s="1"/>
  <c r="J445" i="8" s="1"/>
  <c r="H461" i="8"/>
  <c r="I461" i="8" s="1"/>
  <c r="J461" i="8" s="1"/>
  <c r="H477" i="8"/>
  <c r="I477" i="8" s="1"/>
  <c r="J477" i="8" s="1"/>
  <c r="H509" i="8"/>
  <c r="I509" i="8" s="1"/>
  <c r="J509" i="8" s="1"/>
  <c r="H625" i="8"/>
  <c r="I625" i="8" s="1"/>
  <c r="J625" i="8" s="1"/>
  <c r="G545" i="8"/>
  <c r="I545" i="8" s="1"/>
  <c r="J545" i="8" s="1"/>
  <c r="G673" i="8"/>
  <c r="I673" i="8" s="1"/>
  <c r="J673" i="8" s="1"/>
  <c r="G805" i="8"/>
  <c r="I805" i="8" s="1"/>
  <c r="J805" i="8" s="1"/>
  <c r="H933" i="8"/>
  <c r="I933" i="8" s="1"/>
  <c r="J933" i="8" s="1"/>
  <c r="H885" i="8"/>
  <c r="I885" i="8" s="1"/>
  <c r="J885" i="8" s="1"/>
  <c r="H917" i="8"/>
  <c r="I917" i="8" s="1"/>
  <c r="J917" i="8" s="1"/>
  <c r="G825" i="8"/>
  <c r="I825" i="8" s="1"/>
  <c r="J825" i="8" s="1"/>
  <c r="H773" i="8"/>
  <c r="I773" i="8" s="1"/>
  <c r="J773" i="8" s="1"/>
  <c r="G981" i="8"/>
  <c r="I981" i="8" s="1"/>
  <c r="J981" i="8" s="1"/>
  <c r="H725" i="8"/>
  <c r="I725" i="8" s="1"/>
  <c r="J725" i="8" s="1"/>
  <c r="G821" i="8"/>
  <c r="I821" i="8" s="1"/>
  <c r="J821" i="8" s="1"/>
  <c r="H949" i="8"/>
  <c r="I949" i="8" s="1"/>
  <c r="J949" i="8" s="1"/>
  <c r="G709" i="8"/>
  <c r="I709" i="8" s="1"/>
  <c r="J709" i="8" s="1"/>
  <c r="G869" i="8"/>
  <c r="I869" i="8" s="1"/>
  <c r="J869" i="8" s="1"/>
  <c r="G853" i="8"/>
  <c r="I853" i="8" s="1"/>
  <c r="J853" i="8" s="1"/>
  <c r="G997" i="8"/>
  <c r="I997" i="8" s="1"/>
  <c r="J997" i="8" s="1"/>
  <c r="H901" i="8"/>
  <c r="I901" i="8" s="1"/>
  <c r="J901" i="8" s="1"/>
  <c r="H741" i="8"/>
  <c r="I741" i="8" s="1"/>
  <c r="J741" i="8" s="1"/>
  <c r="G693" i="8"/>
  <c r="I693" i="8" s="1"/>
  <c r="J693" i="8" s="1"/>
  <c r="H965" i="8"/>
  <c r="I965" i="8" s="1"/>
  <c r="J965" i="8" s="1"/>
  <c r="H757" i="8"/>
  <c r="I757" i="8" s="1"/>
  <c r="J757" i="8" s="1"/>
  <c r="G913" i="8"/>
  <c r="I913" i="8" s="1"/>
  <c r="J913" i="8" s="1"/>
  <c r="G678" i="8"/>
  <c r="I678" i="8" s="1"/>
  <c r="J678" i="8" s="1"/>
  <c r="G677" i="8"/>
  <c r="I677" i="8" s="1"/>
  <c r="J677" i="8" s="1"/>
  <c r="H837" i="8"/>
  <c r="I837" i="8" s="1"/>
  <c r="J837" i="8" s="1"/>
  <c r="H945" i="8"/>
  <c r="I945" i="8" s="1"/>
  <c r="J945" i="8" s="1"/>
  <c r="H753" i="8"/>
  <c r="I753" i="8" s="1"/>
  <c r="J753" i="8" s="1"/>
  <c r="G849" i="8"/>
  <c r="I849" i="8" s="1"/>
  <c r="J849" i="8" s="1"/>
  <c r="G758" i="8"/>
  <c r="I758" i="8" s="1"/>
  <c r="J758" i="8" s="1"/>
  <c r="G769" i="8"/>
  <c r="I769" i="8" s="1"/>
  <c r="J769" i="8" s="1"/>
  <c r="H833" i="8"/>
  <c r="I833" i="8" s="1"/>
  <c r="J833" i="8" s="1"/>
  <c r="H982" i="8"/>
  <c r="I982" i="8" s="1"/>
  <c r="J982" i="8" s="1"/>
  <c r="G198" i="8"/>
  <c r="I198" i="8" s="1"/>
  <c r="J198" i="8" s="1"/>
  <c r="G993" i="8"/>
  <c r="I993" i="8" s="1"/>
  <c r="J993" i="8" s="1"/>
  <c r="H961" i="8"/>
  <c r="I961" i="8" s="1"/>
  <c r="J961" i="8" s="1"/>
  <c r="H865" i="8"/>
  <c r="I865" i="8" s="1"/>
  <c r="J865" i="8" s="1"/>
  <c r="H358" i="8"/>
  <c r="I358" i="8" s="1"/>
  <c r="J358" i="8" s="1"/>
  <c r="H689" i="8"/>
  <c r="I689" i="8" s="1"/>
  <c r="J689" i="8" s="1"/>
  <c r="G721" i="8"/>
  <c r="I721" i="8" s="1"/>
  <c r="J721" i="8" s="1"/>
  <c r="H38" i="8"/>
  <c r="I38" i="8" s="1"/>
  <c r="J38" i="8" s="1"/>
  <c r="G518" i="8"/>
  <c r="I518" i="8" s="1"/>
  <c r="J518" i="8" s="1"/>
  <c r="G662" i="8"/>
  <c r="I662" i="8" s="1"/>
  <c r="J662" i="8" s="1"/>
  <c r="G929" i="8"/>
  <c r="I929" i="8" s="1"/>
  <c r="J929" i="8" s="1"/>
  <c r="H886" i="8"/>
  <c r="I886" i="8" s="1"/>
  <c r="J886" i="8" s="1"/>
  <c r="G726" i="8"/>
  <c r="I726" i="8" s="1"/>
  <c r="J726" i="8" s="1"/>
  <c r="H278" i="8"/>
  <c r="I278" i="8" s="1"/>
  <c r="J278" i="8" s="1"/>
  <c r="G790" i="8"/>
  <c r="I790" i="8" s="1"/>
  <c r="J790" i="8" s="1"/>
  <c r="H801" i="8"/>
  <c r="I801" i="8" s="1"/>
  <c r="J801" i="8" s="1"/>
  <c r="H566" i="8"/>
  <c r="I566" i="8" s="1"/>
  <c r="J566" i="8" s="1"/>
  <c r="G785" i="8"/>
  <c r="I785" i="8" s="1"/>
  <c r="J785" i="8" s="1"/>
  <c r="G902" i="8"/>
  <c r="I902" i="8" s="1"/>
  <c r="J902" i="8" s="1"/>
  <c r="G630" i="8"/>
  <c r="I630" i="8" s="1"/>
  <c r="J630" i="8" s="1"/>
  <c r="G966" i="8"/>
  <c r="I966" i="8" s="1"/>
  <c r="J966" i="8" s="1"/>
  <c r="G694" i="8"/>
  <c r="I694" i="8" s="1"/>
  <c r="J694" i="8" s="1"/>
  <c r="H881" i="8"/>
  <c r="I881" i="8" s="1"/>
  <c r="J881" i="8" s="1"/>
  <c r="G182" i="8"/>
  <c r="I182" i="8" s="1"/>
  <c r="J182" i="8" s="1"/>
  <c r="G406" i="8"/>
  <c r="I406" i="8" s="1"/>
  <c r="J406" i="8" s="1"/>
  <c r="G598" i="8"/>
  <c r="I598" i="8" s="1"/>
  <c r="J598" i="8" s="1"/>
  <c r="H838" i="8"/>
  <c r="I838" i="8" s="1"/>
  <c r="J838" i="8" s="1"/>
  <c r="G897" i="8"/>
  <c r="I897" i="8" s="1"/>
  <c r="J897" i="8" s="1"/>
  <c r="H486" i="8"/>
  <c r="I486" i="8" s="1"/>
  <c r="J486" i="8" s="1"/>
  <c r="G710" i="8"/>
  <c r="I710" i="8" s="1"/>
  <c r="J710" i="8" s="1"/>
  <c r="H870" i="8"/>
  <c r="I870" i="8" s="1"/>
  <c r="J870" i="8" s="1"/>
  <c r="H737" i="8"/>
  <c r="I737" i="8" s="1"/>
  <c r="J737" i="8" s="1"/>
  <c r="H950" i="8"/>
  <c r="I950" i="8" s="1"/>
  <c r="J950" i="8" s="1"/>
  <c r="H214" i="8"/>
  <c r="I214" i="8" s="1"/>
  <c r="J214" i="8" s="1"/>
  <c r="H822" i="8"/>
  <c r="I822" i="8" s="1"/>
  <c r="J822" i="8" s="1"/>
  <c r="H705" i="8"/>
  <c r="I705" i="8" s="1"/>
  <c r="J705" i="8" s="1"/>
  <c r="H246" i="8"/>
  <c r="I246" i="8" s="1"/>
  <c r="J246" i="8" s="1"/>
  <c r="G454" i="8"/>
  <c r="I454" i="8" s="1"/>
  <c r="J454" i="8" s="1"/>
  <c r="H977" i="8"/>
  <c r="I977" i="8" s="1"/>
  <c r="J977" i="8" s="1"/>
  <c r="G422" i="8"/>
  <c r="I422" i="8" s="1"/>
  <c r="J422" i="8" s="1"/>
  <c r="H918" i="8"/>
  <c r="I918" i="8" s="1"/>
  <c r="J918" i="8" s="1"/>
  <c r="H701" i="8"/>
  <c r="I701" i="8" s="1"/>
  <c r="J701" i="8" s="1"/>
  <c r="G50" i="8"/>
  <c r="I50" i="8" s="1"/>
  <c r="J50" i="8" s="1"/>
  <c r="G118" i="8"/>
  <c r="I118" i="8" s="1"/>
  <c r="J118" i="8" s="1"/>
  <c r="G390" i="8"/>
  <c r="I390" i="8" s="1"/>
  <c r="J390" i="8" s="1"/>
  <c r="G22" i="8"/>
  <c r="I22" i="8" s="1"/>
  <c r="J22" i="8" s="1"/>
  <c r="H326" i="8"/>
  <c r="I326" i="8" s="1"/>
  <c r="J326" i="8" s="1"/>
  <c r="H550" i="8"/>
  <c r="I550" i="8" s="1"/>
  <c r="J550" i="8" s="1"/>
  <c r="G646" i="8"/>
  <c r="I646" i="8" s="1"/>
  <c r="J646" i="8" s="1"/>
  <c r="H470" i="8"/>
  <c r="I470" i="8" s="1"/>
  <c r="J470" i="8" s="1"/>
  <c r="G742" i="8"/>
  <c r="I742" i="8" s="1"/>
  <c r="J742" i="8" s="1"/>
  <c r="G498" i="8"/>
  <c r="I498" i="8" s="1"/>
  <c r="J498" i="8" s="1"/>
  <c r="H166" i="8"/>
  <c r="I166" i="8" s="1"/>
  <c r="J166" i="8" s="1"/>
  <c r="G342" i="8"/>
  <c r="I342" i="8" s="1"/>
  <c r="J342" i="8" s="1"/>
  <c r="G70" i="8"/>
  <c r="I70" i="8" s="1"/>
  <c r="J70" i="8" s="1"/>
  <c r="H438" i="8"/>
  <c r="I438" i="8" s="1"/>
  <c r="J438" i="8" s="1"/>
  <c r="G582" i="8"/>
  <c r="I582" i="8" s="1"/>
  <c r="J582" i="8" s="1"/>
  <c r="H934" i="8"/>
  <c r="I934" i="8" s="1"/>
  <c r="J934" i="8" s="1"/>
  <c r="G534" i="8"/>
  <c r="I534" i="8" s="1"/>
  <c r="J534" i="8" s="1"/>
  <c r="G806" i="8"/>
  <c r="I806" i="8" s="1"/>
  <c r="J806" i="8" s="1"/>
  <c r="G745" i="8"/>
  <c r="I745" i="8" s="1"/>
  <c r="J745" i="8" s="1"/>
  <c r="G793" i="8"/>
  <c r="I793" i="8" s="1"/>
  <c r="J793" i="8" s="1"/>
  <c r="G905" i="8"/>
  <c r="I905" i="8" s="1"/>
  <c r="J905" i="8" s="1"/>
  <c r="G921" i="8"/>
  <c r="I921" i="8" s="1"/>
  <c r="J921" i="8" s="1"/>
  <c r="G985" i="8"/>
  <c r="I985" i="8" s="1"/>
  <c r="J985" i="8" s="1"/>
  <c r="G729" i="8"/>
  <c r="I729" i="8" s="1"/>
  <c r="J729" i="8" s="1"/>
  <c r="G681" i="8"/>
  <c r="I681" i="8" s="1"/>
  <c r="J681" i="8" s="1"/>
  <c r="G809" i="8"/>
  <c r="I809" i="8" s="1"/>
  <c r="J809" i="8" s="1"/>
  <c r="H102" i="8"/>
  <c r="I102" i="8" s="1"/>
  <c r="J102" i="8" s="1"/>
  <c r="H134" i="8"/>
  <c r="I134" i="8" s="1"/>
  <c r="J134" i="8" s="1"/>
  <c r="H789" i="8"/>
  <c r="I789" i="8" s="1"/>
  <c r="J789" i="8" s="1"/>
  <c r="G817" i="8"/>
  <c r="I817" i="8" s="1"/>
  <c r="J817" i="8" s="1"/>
  <c r="G614" i="8"/>
  <c r="I614" i="8" s="1"/>
  <c r="J614" i="8" s="1"/>
  <c r="H774" i="8"/>
  <c r="I774" i="8" s="1"/>
  <c r="J774" i="8" s="1"/>
  <c r="G998" i="8"/>
  <c r="I998" i="8" s="1"/>
  <c r="J998" i="8" s="1"/>
  <c r="G294" i="8"/>
  <c r="I294" i="8" s="1"/>
  <c r="J294" i="8" s="1"/>
  <c r="G262" i="8"/>
  <c r="I262" i="8" s="1"/>
  <c r="J262" i="8" s="1"/>
  <c r="G854" i="8"/>
  <c r="I854" i="8" s="1"/>
  <c r="J854" i="8" s="1"/>
  <c r="H306" i="8"/>
  <c r="I306" i="8" s="1"/>
  <c r="J306" i="8" s="1"/>
  <c r="G994" i="8"/>
  <c r="I994" i="8" s="1"/>
  <c r="J994" i="8" s="1"/>
  <c r="H150" i="8"/>
  <c r="I150" i="8" s="1"/>
  <c r="J150" i="8" s="1"/>
  <c r="G310" i="8"/>
  <c r="I310" i="8" s="1"/>
  <c r="J310" i="8" s="1"/>
  <c r="H502" i="8"/>
  <c r="I502" i="8" s="1"/>
  <c r="J502" i="8" s="1"/>
  <c r="H713" i="8"/>
  <c r="I713" i="8" s="1"/>
  <c r="J713" i="8" s="1"/>
  <c r="H761" i="8"/>
  <c r="I761" i="8" s="1"/>
  <c r="J761" i="8" s="1"/>
  <c r="H857" i="8"/>
  <c r="I857" i="8" s="1"/>
  <c r="J857" i="8" s="1"/>
  <c r="H969" i="8"/>
  <c r="I969" i="8" s="1"/>
  <c r="J969" i="8" s="1"/>
  <c r="H1001" i="8"/>
  <c r="I1001" i="8" s="1"/>
  <c r="J1001" i="8" s="1"/>
  <c r="H841" i="8"/>
  <c r="I841" i="8" s="1"/>
  <c r="J841" i="8" s="1"/>
  <c r="H873" i="8"/>
  <c r="I873" i="8" s="1"/>
  <c r="J873" i="8" s="1"/>
  <c r="H937" i="8"/>
  <c r="I937" i="8" s="1"/>
  <c r="J937" i="8" s="1"/>
  <c r="H777" i="8"/>
  <c r="I777" i="8" s="1"/>
  <c r="J777" i="8" s="1"/>
  <c r="H889" i="8"/>
  <c r="I889" i="8" s="1"/>
  <c r="J889" i="8" s="1"/>
  <c r="H953" i="8"/>
  <c r="I953" i="8" s="1"/>
  <c r="J953" i="8" s="1"/>
  <c r="H697" i="8"/>
  <c r="I697" i="8" s="1"/>
  <c r="J697" i="8" s="1"/>
  <c r="H782" i="8"/>
  <c r="I782" i="8" s="1"/>
  <c r="J782" i="8" s="1"/>
  <c r="G974" i="8"/>
  <c r="I974" i="8" s="1"/>
  <c r="J974" i="8" s="1"/>
  <c r="H845" i="8"/>
  <c r="I845" i="8" s="1"/>
  <c r="J845" i="8" s="1"/>
  <c r="H893" i="8"/>
  <c r="I893" i="8" s="1"/>
  <c r="J893" i="8" s="1"/>
  <c r="H685" i="8"/>
  <c r="I685" i="8" s="1"/>
  <c r="J685" i="8" s="1"/>
  <c r="G797" i="8"/>
  <c r="I797" i="8" s="1"/>
  <c r="J797" i="8" s="1"/>
  <c r="G909" i="8"/>
  <c r="I909" i="8" s="1"/>
  <c r="J909" i="8" s="1"/>
  <c r="H162" i="8"/>
  <c r="I162" i="8" s="1"/>
  <c r="J162" i="8" s="1"/>
  <c r="G242" i="8"/>
  <c r="I242" i="8" s="1"/>
  <c r="J242" i="8" s="1"/>
  <c r="H434" i="8"/>
  <c r="I434" i="8" s="1"/>
  <c r="J434" i="8" s="1"/>
  <c r="G866" i="8"/>
  <c r="I866" i="8" s="1"/>
  <c r="J866" i="8" s="1"/>
  <c r="H957" i="8"/>
  <c r="I957" i="8" s="1"/>
  <c r="J957" i="8" s="1"/>
  <c r="G861" i="8"/>
  <c r="I861" i="8" s="1"/>
  <c r="J861" i="8" s="1"/>
  <c r="G82" i="8"/>
  <c r="I82" i="8" s="1"/>
  <c r="J82" i="8" s="1"/>
  <c r="G717" i="8"/>
  <c r="I717" i="8" s="1"/>
  <c r="J717" i="8" s="1"/>
  <c r="G781" i="8"/>
  <c r="I781" i="8" s="1"/>
  <c r="J781" i="8" s="1"/>
  <c r="H925" i="8"/>
  <c r="I925" i="8" s="1"/>
  <c r="J925" i="8" s="1"/>
  <c r="G989" i="8"/>
  <c r="I989" i="8" s="1"/>
  <c r="J989" i="8" s="1"/>
  <c r="G418" i="8"/>
  <c r="I418" i="8" s="1"/>
  <c r="J418" i="8" s="1"/>
  <c r="H354" i="8"/>
  <c r="I354" i="8" s="1"/>
  <c r="J354" i="8" s="1"/>
  <c r="G674" i="8"/>
  <c r="I674" i="8" s="1"/>
  <c r="J674" i="8" s="1"/>
  <c r="H546" i="8"/>
  <c r="I546" i="8" s="1"/>
  <c r="J546" i="8" s="1"/>
  <c r="H749" i="8"/>
  <c r="I749" i="8" s="1"/>
  <c r="J749" i="8" s="1"/>
  <c r="H877" i="8"/>
  <c r="I877" i="8" s="1"/>
  <c r="J877" i="8" s="1"/>
  <c r="H130" i="8"/>
  <c r="I130" i="8" s="1"/>
  <c r="J130" i="8" s="1"/>
  <c r="G258" i="8"/>
  <c r="I258" i="8" s="1"/>
  <c r="J258" i="8" s="1"/>
  <c r="H738" i="8"/>
  <c r="I738" i="8" s="1"/>
  <c r="J738" i="8" s="1"/>
  <c r="H930" i="8"/>
  <c r="I930" i="8" s="1"/>
  <c r="J930" i="8" s="1"/>
  <c r="H765" i="8"/>
  <c r="I765" i="8" s="1"/>
  <c r="J765" i="8" s="1"/>
  <c r="H829" i="8"/>
  <c r="I829" i="8" s="1"/>
  <c r="J829" i="8" s="1"/>
  <c r="H973" i="8"/>
  <c r="I973" i="8" s="1"/>
  <c r="J973" i="8" s="1"/>
  <c r="H34" i="8"/>
  <c r="I34" i="8" s="1"/>
  <c r="J34" i="8" s="1"/>
  <c r="H370" i="8"/>
  <c r="I370" i="8" s="1"/>
  <c r="J370" i="8" s="1"/>
  <c r="G450" i="8"/>
  <c r="I450" i="8" s="1"/>
  <c r="J450" i="8" s="1"/>
  <c r="G594" i="8"/>
  <c r="I594" i="8" s="1"/>
  <c r="J594" i="8" s="1"/>
  <c r="H733" i="8"/>
  <c r="I733" i="8" s="1"/>
  <c r="J733" i="8" s="1"/>
  <c r="H941" i="8"/>
  <c r="I941" i="8" s="1"/>
  <c r="J941" i="8" s="1"/>
  <c r="H514" i="8"/>
  <c r="I514" i="8" s="1"/>
  <c r="J514" i="8" s="1"/>
  <c r="G626" i="8"/>
  <c r="I626" i="8" s="1"/>
  <c r="J626" i="8" s="1"/>
  <c r="H706" i="8"/>
  <c r="I706" i="8" s="1"/>
  <c r="J706" i="8" s="1"/>
  <c r="H946" i="8"/>
  <c r="I946" i="8" s="1"/>
  <c r="J946" i="8" s="1"/>
  <c r="G813" i="8"/>
  <c r="I813" i="8" s="1"/>
  <c r="J813" i="8" s="1"/>
  <c r="H802" i="8"/>
  <c r="I802" i="8" s="1"/>
  <c r="J802" i="8" s="1"/>
  <c r="G210" i="8"/>
  <c r="I210" i="8" s="1"/>
  <c r="J210" i="8" s="1"/>
  <c r="G274" i="8"/>
  <c r="I274" i="8" s="1"/>
  <c r="J274" i="8" s="1"/>
  <c r="H530" i="8"/>
  <c r="I530" i="8" s="1"/>
  <c r="J530" i="8" s="1"/>
  <c r="G610" i="8"/>
  <c r="I610" i="8" s="1"/>
  <c r="J610" i="8" s="1"/>
  <c r="H690" i="8"/>
  <c r="I690" i="8" s="1"/>
  <c r="J690" i="8" s="1"/>
  <c r="H754" i="8"/>
  <c r="I754" i="8" s="1"/>
  <c r="J754" i="8" s="1"/>
  <c r="H850" i="8"/>
  <c r="I850" i="8" s="1"/>
  <c r="J850" i="8" s="1"/>
  <c r="G402" i="8"/>
  <c r="I402" i="8" s="1"/>
  <c r="J402" i="8" s="1"/>
  <c r="G882" i="8"/>
  <c r="I882" i="8" s="1"/>
  <c r="J882" i="8" s="1"/>
  <c r="H578" i="8"/>
  <c r="I578" i="8" s="1"/>
  <c r="J578" i="8" s="1"/>
  <c r="G642" i="8"/>
  <c r="I642" i="8" s="1"/>
  <c r="J642" i="8" s="1"/>
  <c r="H722" i="8"/>
  <c r="I722" i="8" s="1"/>
  <c r="J722" i="8" s="1"/>
  <c r="G898" i="8"/>
  <c r="I898" i="8" s="1"/>
  <c r="J898" i="8" s="1"/>
  <c r="H962" i="8"/>
  <c r="I962" i="8" s="1"/>
  <c r="J962" i="8" s="1"/>
  <c r="G914" i="8"/>
  <c r="I914" i="8" s="1"/>
  <c r="J914" i="8" s="1"/>
  <c r="G290" i="8"/>
  <c r="I290" i="8" s="1"/>
  <c r="J290" i="8" s="1"/>
  <c r="G466" i="8"/>
  <c r="I466" i="8" s="1"/>
  <c r="J466" i="8" s="1"/>
  <c r="H562" i="8"/>
  <c r="I562" i="8" s="1"/>
  <c r="J562" i="8" s="1"/>
  <c r="H658" i="8"/>
  <c r="I658" i="8" s="1"/>
  <c r="J658" i="8" s="1"/>
  <c r="G786" i="8"/>
  <c r="I786" i="8" s="1"/>
  <c r="J786" i="8" s="1"/>
  <c r="H146" i="8"/>
  <c r="I146" i="8" s="1"/>
  <c r="J146" i="8" s="1"/>
  <c r="G226" i="8"/>
  <c r="I226" i="8" s="1"/>
  <c r="J226" i="8" s="1"/>
  <c r="H338" i="8"/>
  <c r="I338" i="8" s="1"/>
  <c r="J338" i="8" s="1"/>
  <c r="H818" i="8"/>
  <c r="I818" i="8" s="1"/>
  <c r="J818" i="8" s="1"/>
  <c r="H834" i="8"/>
  <c r="I834" i="8" s="1"/>
  <c r="J834" i="8" s="1"/>
  <c r="H482" i="8"/>
  <c r="I482" i="8" s="1"/>
  <c r="J482" i="8" s="1"/>
  <c r="G302" i="8"/>
  <c r="I302" i="8" s="1"/>
  <c r="J302" i="8" s="1"/>
  <c r="H766" i="8"/>
  <c r="I766" i="8" s="1"/>
  <c r="J766" i="8" s="1"/>
  <c r="G958" i="8"/>
  <c r="I958" i="8" s="1"/>
  <c r="J958" i="8" s="1"/>
  <c r="G638" i="8"/>
  <c r="I638" i="8" s="1"/>
  <c r="J638" i="8" s="1"/>
  <c r="H750" i="8"/>
  <c r="I750" i="8" s="1"/>
  <c r="J750" i="8" s="1"/>
  <c r="G462" i="8"/>
  <c r="I462" i="8" s="1"/>
  <c r="J462" i="8" s="1"/>
  <c r="H510" i="8"/>
  <c r="I510" i="8" s="1"/>
  <c r="J510" i="8" s="1"/>
  <c r="G494" i="8"/>
  <c r="I494" i="8" s="1"/>
  <c r="J494" i="8" s="1"/>
  <c r="G14" i="8"/>
  <c r="I14" i="8" s="1"/>
  <c r="J14" i="8" s="1"/>
  <c r="H318" i="8"/>
  <c r="I318" i="8" s="1"/>
  <c r="J318" i="8" s="1"/>
  <c r="G46" i="8"/>
  <c r="I46" i="8" s="1"/>
  <c r="J46" i="8" s="1"/>
  <c r="H94" i="8"/>
  <c r="I94" i="8" s="1"/>
  <c r="J94" i="8" s="1"/>
  <c r="G110" i="8"/>
  <c r="I110" i="8" s="1"/>
  <c r="J110" i="8" s="1"/>
  <c r="G6" i="8"/>
  <c r="I6" i="8" s="1"/>
  <c r="J6" i="8" s="1"/>
  <c r="H54" i="8"/>
  <c r="I54" i="8" s="1"/>
  <c r="J54" i="8" s="1"/>
  <c r="H222" i="8"/>
  <c r="I222" i="8" s="1"/>
  <c r="J222" i="8" s="1"/>
  <c r="H430" i="8"/>
  <c r="I430" i="8" s="1"/>
  <c r="J430" i="8" s="1"/>
  <c r="H286" i="8"/>
  <c r="I286" i="8" s="1"/>
  <c r="J286" i="8" s="1"/>
  <c r="G350" i="8"/>
  <c r="I350" i="8" s="1"/>
  <c r="J350" i="8" s="1"/>
  <c r="H734" i="8"/>
  <c r="I734" i="8" s="1"/>
  <c r="J734" i="8" s="1"/>
  <c r="G798" i="8"/>
  <c r="I798" i="8" s="1"/>
  <c r="J798" i="8" s="1"/>
  <c r="G382" i="8"/>
  <c r="I382" i="8" s="1"/>
  <c r="J382" i="8" s="1"/>
  <c r="H910" i="8"/>
  <c r="I910" i="8" s="1"/>
  <c r="J910" i="8" s="1"/>
  <c r="H158" i="8"/>
  <c r="I158" i="8" s="1"/>
  <c r="J158" i="8" s="1"/>
  <c r="G254" i="8"/>
  <c r="I254" i="8" s="1"/>
  <c r="J254" i="8" s="1"/>
  <c r="H386" i="8"/>
  <c r="I386" i="8" s="1"/>
  <c r="J386" i="8" s="1"/>
  <c r="H878" i="8"/>
  <c r="I878" i="8" s="1"/>
  <c r="J878" i="8" s="1"/>
  <c r="G62" i="8"/>
  <c r="I62" i="8" s="1"/>
  <c r="J62" i="8" s="1"/>
  <c r="G542" i="8"/>
  <c r="I542" i="8" s="1"/>
  <c r="J542" i="8" s="1"/>
  <c r="G622" i="8"/>
  <c r="I622" i="8" s="1"/>
  <c r="J622" i="8" s="1"/>
  <c r="G702" i="8"/>
  <c r="I702" i="8" s="1"/>
  <c r="J702" i="8" s="1"/>
  <c r="G174" i="8"/>
  <c r="I174" i="8" s="1"/>
  <c r="J174" i="8" s="1"/>
  <c r="G206" i="8"/>
  <c r="I206" i="8" s="1"/>
  <c r="J206" i="8" s="1"/>
  <c r="G414" i="8"/>
  <c r="I414" i="8" s="1"/>
  <c r="J414" i="8" s="1"/>
  <c r="G526" i="8"/>
  <c r="I526" i="8" s="1"/>
  <c r="J526" i="8" s="1"/>
  <c r="G686" i="8"/>
  <c r="I686" i="8" s="1"/>
  <c r="J686" i="8" s="1"/>
  <c r="G718" i="8"/>
  <c r="I718" i="8" s="1"/>
  <c r="J718" i="8" s="1"/>
  <c r="G894" i="8"/>
  <c r="I894" i="8" s="1"/>
  <c r="J894" i="8" s="1"/>
  <c r="G926" i="8"/>
  <c r="I926" i="8" s="1"/>
  <c r="J926" i="8" s="1"/>
  <c r="G990" i="8"/>
  <c r="I990" i="8" s="1"/>
  <c r="J990" i="8" s="1"/>
  <c r="G30" i="8"/>
  <c r="I30" i="8" s="1"/>
  <c r="J30" i="8" s="1"/>
  <c r="G190" i="8"/>
  <c r="I190" i="8" s="1"/>
  <c r="J190" i="8" s="1"/>
  <c r="G270" i="8"/>
  <c r="I270" i="8" s="1"/>
  <c r="J270" i="8" s="1"/>
  <c r="G398" i="8"/>
  <c r="I398" i="8" s="1"/>
  <c r="J398" i="8" s="1"/>
  <c r="G446" i="8"/>
  <c r="I446" i="8" s="1"/>
  <c r="J446" i="8" s="1"/>
  <c r="G558" i="8"/>
  <c r="I558" i="8" s="1"/>
  <c r="J558" i="8" s="1"/>
  <c r="G590" i="8"/>
  <c r="I590" i="8" s="1"/>
  <c r="J590" i="8" s="1"/>
  <c r="G654" i="8"/>
  <c r="I654" i="8" s="1"/>
  <c r="J654" i="8" s="1"/>
  <c r="G846" i="8"/>
  <c r="I846" i="8" s="1"/>
  <c r="J846" i="8" s="1"/>
  <c r="G862" i="8"/>
  <c r="I862" i="8" s="1"/>
  <c r="J862" i="8" s="1"/>
  <c r="H142" i="8"/>
  <c r="I142" i="8" s="1"/>
  <c r="J142" i="8" s="1"/>
  <c r="H366" i="8"/>
  <c r="I366" i="8" s="1"/>
  <c r="J366" i="8" s="1"/>
  <c r="H478" i="8"/>
  <c r="I478" i="8" s="1"/>
  <c r="J478" i="8" s="1"/>
  <c r="H574" i="8"/>
  <c r="I574" i="8" s="1"/>
  <c r="J574" i="8" s="1"/>
  <c r="H670" i="8"/>
  <c r="I670" i="8" s="1"/>
  <c r="J670" i="8" s="1"/>
  <c r="H814" i="8"/>
  <c r="I814" i="8" s="1"/>
  <c r="J814" i="8" s="1"/>
  <c r="H942" i="8"/>
  <c r="I942" i="8" s="1"/>
  <c r="J942" i="8" s="1"/>
  <c r="H238" i="8"/>
  <c r="I238" i="8" s="1"/>
  <c r="J238" i="8" s="1"/>
  <c r="H606" i="8"/>
  <c r="I606" i="8" s="1"/>
  <c r="J606" i="8" s="1"/>
  <c r="H830" i="8"/>
  <c r="I830" i="8" s="1"/>
  <c r="J830" i="8" s="1"/>
  <c r="H78" i="8"/>
  <c r="I78" i="8" s="1"/>
  <c r="J78" i="8" s="1"/>
  <c r="H126" i="8"/>
  <c r="I126" i="8" s="1"/>
  <c r="J126" i="8" s="1"/>
  <c r="H334" i="8"/>
  <c r="I334" i="8" s="1"/>
  <c r="J334" i="8" s="1"/>
  <c r="G178" i="8"/>
  <c r="I178" i="8" s="1"/>
  <c r="J178" i="8" s="1"/>
  <c r="H322" i="8"/>
  <c r="I322" i="8" s="1"/>
  <c r="J322" i="8" s="1"/>
  <c r="H18" i="8"/>
  <c r="I18" i="8" s="1"/>
  <c r="J18" i="8" s="1"/>
  <c r="H66" i="8"/>
  <c r="I66" i="8" s="1"/>
  <c r="J66" i="8" s="1"/>
  <c r="H554" i="8"/>
  <c r="I554" i="8" s="1"/>
  <c r="J554" i="8" s="1"/>
  <c r="H114" i="8"/>
  <c r="I114" i="8" s="1"/>
  <c r="J114" i="8" s="1"/>
  <c r="I8" i="8"/>
  <c r="J8" i="8" s="1"/>
  <c r="I16" i="8"/>
  <c r="J16" i="8" s="1"/>
  <c r="I28" i="8"/>
  <c r="J28" i="8" s="1"/>
  <c r="I44" i="8"/>
  <c r="J44" i="8" s="1"/>
  <c r="I60" i="8"/>
  <c r="J60" i="8" s="1"/>
  <c r="I76" i="8"/>
  <c r="J76" i="8" s="1"/>
  <c r="I88" i="8"/>
  <c r="J88" i="8" s="1"/>
  <c r="I104" i="8"/>
  <c r="J104" i="8" s="1"/>
  <c r="H86" i="8"/>
  <c r="I86" i="8" s="1"/>
  <c r="J86" i="8" s="1"/>
  <c r="H230" i="8"/>
  <c r="I230" i="8" s="1"/>
  <c r="J230" i="8" s="1"/>
  <c r="H374" i="8"/>
  <c r="I374" i="8" s="1"/>
  <c r="J374" i="8" s="1"/>
  <c r="G26" i="8"/>
  <c r="I26" i="8" s="1"/>
  <c r="J26" i="8" s="1"/>
  <c r="G154" i="8"/>
  <c r="I154" i="8" s="1"/>
  <c r="J154" i="8" s="1"/>
  <c r="G954" i="8"/>
  <c r="I954" i="8" s="1"/>
  <c r="J954" i="8" s="1"/>
  <c r="H58" i="8"/>
  <c r="I58" i="8" s="1"/>
  <c r="J58" i="8" s="1"/>
  <c r="H186" i="8"/>
  <c r="I186" i="8" s="1"/>
  <c r="J186" i="8" s="1"/>
  <c r="H98" i="8"/>
  <c r="I98" i="8" s="1"/>
  <c r="J98" i="8" s="1"/>
  <c r="G218" i="8"/>
  <c r="I218" i="8" s="1"/>
  <c r="J218" i="8" s="1"/>
  <c r="G762" i="8"/>
  <c r="I762" i="8" s="1"/>
  <c r="J762" i="8" s="1"/>
  <c r="G378" i="8"/>
  <c r="I378" i="8" s="1"/>
  <c r="J378" i="8" s="1"/>
  <c r="H842" i="8"/>
  <c r="I842" i="8" s="1"/>
  <c r="J842" i="8" s="1"/>
  <c r="G602" i="8"/>
  <c r="I602" i="8" s="1"/>
  <c r="J602" i="8" s="1"/>
  <c r="G890" i="8"/>
  <c r="I890" i="8" s="1"/>
  <c r="J890" i="8" s="1"/>
  <c r="G586" i="8"/>
  <c r="I586" i="8" s="1"/>
  <c r="J586" i="8" s="1"/>
  <c r="G778" i="8"/>
  <c r="I778" i="8" s="1"/>
  <c r="J778" i="8" s="1"/>
  <c r="G138" i="8"/>
  <c r="I138" i="8" s="1"/>
  <c r="J138" i="8" s="1"/>
  <c r="H394" i="8"/>
  <c r="I394" i="8" s="1"/>
  <c r="J394" i="8" s="1"/>
  <c r="H194" i="8"/>
  <c r="I194" i="8" s="1"/>
  <c r="J194" i="8" s="1"/>
  <c r="H770" i="8"/>
  <c r="I770" i="8" s="1"/>
  <c r="J770" i="8" s="1"/>
  <c r="G74" i="8"/>
  <c r="I74" i="8" s="1"/>
  <c r="J74" i="8" s="1"/>
  <c r="G330" i="8"/>
  <c r="I330" i="8" s="1"/>
  <c r="J330" i="8" s="1"/>
  <c r="G634" i="8"/>
  <c r="I634" i="8" s="1"/>
  <c r="J634" i="8" s="1"/>
  <c r="H266" i="8"/>
  <c r="I266" i="8" s="1"/>
  <c r="J266" i="8" s="1"/>
  <c r="H978" i="8"/>
  <c r="I978" i="8" s="1"/>
  <c r="J978" i="8" s="1"/>
  <c r="I233" i="8"/>
  <c r="J233" i="8" s="1"/>
  <c r="G202" i="8"/>
  <c r="I202" i="8" s="1"/>
  <c r="J202" i="8" s="1"/>
  <c r="G666" i="8"/>
  <c r="I666" i="8" s="1"/>
  <c r="J666" i="8" s="1"/>
  <c r="G874" i="8"/>
  <c r="I874" i="8" s="1"/>
  <c r="J874" i="8" s="1"/>
  <c r="I4" i="8"/>
  <c r="J4" i="8" s="1"/>
  <c r="I32" i="8"/>
  <c r="J32" i="8" s="1"/>
  <c r="I48" i="8"/>
  <c r="J48" i="8" s="1"/>
  <c r="I64" i="8"/>
  <c r="J64" i="8" s="1"/>
  <c r="I80" i="8"/>
  <c r="J80" i="8" s="1"/>
  <c r="I100" i="8"/>
  <c r="J100" i="8" s="1"/>
  <c r="I116" i="8"/>
  <c r="J116" i="8" s="1"/>
  <c r="I132" i="8"/>
  <c r="J132" i="8" s="1"/>
  <c r="I148" i="8"/>
  <c r="J148" i="8" s="1"/>
  <c r="I164" i="8"/>
  <c r="J164" i="8" s="1"/>
  <c r="I192" i="8"/>
  <c r="J192" i="8" s="1"/>
  <c r="I208" i="8"/>
  <c r="J208" i="8" s="1"/>
  <c r="I224" i="8"/>
  <c r="J224" i="8" s="1"/>
  <c r="I232" i="8"/>
  <c r="J232" i="8" s="1"/>
  <c r="I252" i="8"/>
  <c r="J252" i="8" s="1"/>
  <c r="I272" i="8"/>
  <c r="J272" i="8" s="1"/>
  <c r="I288" i="8"/>
  <c r="J288" i="8" s="1"/>
  <c r="I304" i="8"/>
  <c r="J304" i="8" s="1"/>
  <c r="I320" i="8"/>
  <c r="J320" i="8" s="1"/>
  <c r="I340" i="8"/>
  <c r="J340" i="8" s="1"/>
  <c r="I356" i="8"/>
  <c r="J356" i="8" s="1"/>
  <c r="I372" i="8"/>
  <c r="J372" i="8" s="1"/>
  <c r="I388" i="8"/>
  <c r="J388" i="8" s="1"/>
  <c r="I416" i="8"/>
  <c r="J416" i="8" s="1"/>
  <c r="I432" i="8"/>
  <c r="J432" i="8" s="1"/>
  <c r="I444" i="8"/>
  <c r="J444" i="8" s="1"/>
  <c r="I468" i="8"/>
  <c r="J468" i="8" s="1"/>
  <c r="I484" i="8"/>
  <c r="J484" i="8" s="1"/>
  <c r="I496" i="8"/>
  <c r="J496" i="8" s="1"/>
  <c r="I512" i="8"/>
  <c r="J512" i="8" s="1"/>
  <c r="I524" i="8"/>
  <c r="J524" i="8" s="1"/>
  <c r="I540" i="8"/>
  <c r="J540" i="8" s="1"/>
  <c r="I556" i="8"/>
  <c r="J556" i="8" s="1"/>
  <c r="I572" i="8"/>
  <c r="J572" i="8" s="1"/>
  <c r="I580" i="8"/>
  <c r="J580" i="8" s="1"/>
  <c r="I588" i="8"/>
  <c r="J588" i="8" s="1"/>
  <c r="I596" i="8"/>
  <c r="J596" i="8" s="1"/>
  <c r="I604" i="8"/>
  <c r="J604" i="8" s="1"/>
  <c r="I612" i="8"/>
  <c r="J612" i="8" s="1"/>
  <c r="I620" i="8"/>
  <c r="J620" i="8" s="1"/>
  <c r="I628" i="8"/>
  <c r="J628" i="8" s="1"/>
  <c r="I636" i="8"/>
  <c r="J636" i="8" s="1"/>
  <c r="I644" i="8"/>
  <c r="J644" i="8" s="1"/>
  <c r="I652" i="8"/>
  <c r="J652" i="8" s="1"/>
  <c r="I660" i="8"/>
  <c r="J660" i="8" s="1"/>
  <c r="I668" i="8"/>
  <c r="J668" i="8" s="1"/>
  <c r="I676" i="8"/>
  <c r="J676" i="8" s="1"/>
  <c r="I684" i="8"/>
  <c r="J684" i="8" s="1"/>
  <c r="I692" i="8"/>
  <c r="J692" i="8" s="1"/>
  <c r="I700" i="8"/>
  <c r="J700" i="8" s="1"/>
  <c r="I708" i="8"/>
  <c r="J708" i="8" s="1"/>
  <c r="I716" i="8"/>
  <c r="J716" i="8" s="1"/>
  <c r="I724" i="8"/>
  <c r="J724" i="8" s="1"/>
  <c r="I732" i="8"/>
  <c r="J732" i="8" s="1"/>
  <c r="I740" i="8"/>
  <c r="J740" i="8" s="1"/>
  <c r="I748" i="8"/>
  <c r="J748" i="8" s="1"/>
  <c r="I756" i="8"/>
  <c r="J756" i="8" s="1"/>
  <c r="I768" i="8"/>
  <c r="J768" i="8" s="1"/>
  <c r="I776" i="8"/>
  <c r="J776" i="8" s="1"/>
  <c r="I784" i="8"/>
  <c r="J784" i="8" s="1"/>
  <c r="I796" i="8"/>
  <c r="J796" i="8" s="1"/>
  <c r="I804" i="8"/>
  <c r="J804" i="8" s="1"/>
  <c r="I812" i="8"/>
  <c r="J812" i="8" s="1"/>
  <c r="I820" i="8"/>
  <c r="J820" i="8" s="1"/>
  <c r="I832" i="8"/>
  <c r="J832" i="8" s="1"/>
  <c r="I840" i="8"/>
  <c r="J840" i="8" s="1"/>
  <c r="I848" i="8"/>
  <c r="J848" i="8" s="1"/>
  <c r="I860" i="8"/>
  <c r="J860" i="8" s="1"/>
  <c r="I868" i="8"/>
  <c r="J868" i="8" s="1"/>
  <c r="I876" i="8"/>
  <c r="J876" i="8" s="1"/>
  <c r="I884" i="8"/>
  <c r="J884" i="8" s="1"/>
  <c r="I892" i="8"/>
  <c r="J892" i="8" s="1"/>
  <c r="I900" i="8"/>
  <c r="J900" i="8" s="1"/>
  <c r="I912" i="8"/>
  <c r="J912" i="8" s="1"/>
  <c r="I920" i="8"/>
  <c r="J920" i="8" s="1"/>
  <c r="I928" i="8"/>
  <c r="J928" i="8" s="1"/>
  <c r="I936" i="8"/>
  <c r="J936" i="8" s="1"/>
  <c r="I948" i="8"/>
  <c r="J948" i="8" s="1"/>
  <c r="I956" i="8"/>
  <c r="J956" i="8" s="1"/>
  <c r="I964" i="8"/>
  <c r="J964" i="8" s="1"/>
  <c r="I972" i="8"/>
  <c r="J972" i="8" s="1"/>
  <c r="I980" i="8"/>
  <c r="J980" i="8" s="1"/>
  <c r="I988" i="8"/>
  <c r="J988" i="8" s="1"/>
  <c r="I996" i="8"/>
  <c r="J996" i="8" s="1"/>
  <c r="G506" i="8"/>
  <c r="I506" i="8" s="1"/>
  <c r="J506" i="8" s="1"/>
  <c r="G826" i="8"/>
  <c r="I826" i="8" s="1"/>
  <c r="J826" i="8" s="1"/>
  <c r="H106" i="8"/>
  <c r="I106" i="8" s="1"/>
  <c r="J106" i="8" s="1"/>
  <c r="H538" i="8"/>
  <c r="I538" i="8" s="1"/>
  <c r="J538" i="8" s="1"/>
  <c r="H730" i="8"/>
  <c r="I730" i="8" s="1"/>
  <c r="J730" i="8" s="1"/>
  <c r="G282" i="8"/>
  <c r="I282" i="8" s="1"/>
  <c r="J282" i="8" s="1"/>
  <c r="G906" i="8"/>
  <c r="I906" i="8" s="1"/>
  <c r="J906" i="8" s="1"/>
  <c r="H10" i="8"/>
  <c r="I10" i="8" s="1"/>
  <c r="J10" i="8" s="1"/>
  <c r="H90" i="8"/>
  <c r="I90" i="8" s="1"/>
  <c r="J90" i="8" s="1"/>
  <c r="H234" i="8"/>
  <c r="I234" i="8" s="1"/>
  <c r="J234" i="8" s="1"/>
  <c r="H314" i="8"/>
  <c r="I314" i="8" s="1"/>
  <c r="J314" i="8" s="1"/>
  <c r="H442" i="8"/>
  <c r="I442" i="8" s="1"/>
  <c r="J442" i="8" s="1"/>
  <c r="H490" i="8"/>
  <c r="I490" i="8" s="1"/>
  <c r="J490" i="8" s="1"/>
  <c r="H650" i="8"/>
  <c r="I650" i="8" s="1"/>
  <c r="J650" i="8" s="1"/>
  <c r="H714" i="8"/>
  <c r="I714" i="8" s="1"/>
  <c r="J714" i="8" s="1"/>
  <c r="H42" i="8"/>
  <c r="I42" i="8" s="1"/>
  <c r="J42" i="8" s="1"/>
  <c r="H170" i="8"/>
  <c r="I170" i="8" s="1"/>
  <c r="J170" i="8" s="1"/>
  <c r="H298" i="8"/>
  <c r="I298" i="8" s="1"/>
  <c r="J298" i="8" s="1"/>
  <c r="H346" i="8"/>
  <c r="I346" i="8" s="1"/>
  <c r="J346" i="8" s="1"/>
  <c r="H362" i="8"/>
  <c r="I362" i="8" s="1"/>
  <c r="J362" i="8" s="1"/>
  <c r="H410" i="8"/>
  <c r="I410" i="8" s="1"/>
  <c r="J410" i="8" s="1"/>
  <c r="H458" i="8"/>
  <c r="I458" i="8" s="1"/>
  <c r="J458" i="8" s="1"/>
  <c r="H522" i="8"/>
  <c r="I522" i="8" s="1"/>
  <c r="J522" i="8" s="1"/>
  <c r="H682" i="8"/>
  <c r="I682" i="8" s="1"/>
  <c r="J682" i="8" s="1"/>
  <c r="H794" i="8"/>
  <c r="I794" i="8" s="1"/>
  <c r="J794" i="8" s="1"/>
  <c r="H810" i="8"/>
  <c r="I810" i="8" s="1"/>
  <c r="J810" i="8" s="1"/>
  <c r="H986" i="8"/>
  <c r="I986" i="8" s="1"/>
  <c r="J986" i="8" s="1"/>
  <c r="H122" i="8"/>
  <c r="I122" i="8" s="1"/>
  <c r="J122" i="8" s="1"/>
  <c r="H250" i="8"/>
  <c r="I250" i="8" s="1"/>
  <c r="J250" i="8" s="1"/>
  <c r="H426" i="8"/>
  <c r="I426" i="8" s="1"/>
  <c r="J426" i="8" s="1"/>
  <c r="H474" i="8"/>
  <c r="I474" i="8" s="1"/>
  <c r="J474" i="8" s="1"/>
  <c r="H570" i="8"/>
  <c r="I570" i="8" s="1"/>
  <c r="J570" i="8" s="1"/>
  <c r="H618" i="8"/>
  <c r="I618" i="8" s="1"/>
  <c r="J618" i="8" s="1"/>
  <c r="H698" i="8"/>
  <c r="I698" i="8" s="1"/>
  <c r="J698" i="8" s="1"/>
  <c r="H746" i="8"/>
  <c r="I746" i="8" s="1"/>
  <c r="J746" i="8" s="1"/>
  <c r="H858" i="8"/>
  <c r="I858" i="8" s="1"/>
  <c r="J858" i="8" s="1"/>
  <c r="H938" i="8"/>
  <c r="I938" i="8" s="1"/>
  <c r="J938" i="8" s="1"/>
  <c r="G922" i="8"/>
  <c r="I922" i="8" s="1"/>
  <c r="J922" i="8" s="1"/>
  <c r="G970" i="8"/>
  <c r="I970" i="8" s="1"/>
  <c r="J970" i="8" s="1"/>
  <c r="I344" i="8"/>
  <c r="J344" i="8" s="1"/>
  <c r="I360" i="8"/>
  <c r="J360" i="8" s="1"/>
  <c r="I376" i="8"/>
  <c r="J376" i="8" s="1"/>
  <c r="I392" i="8"/>
  <c r="J392" i="8" s="1"/>
  <c r="I404" i="8"/>
  <c r="J404" i="8" s="1"/>
  <c r="I420" i="8"/>
  <c r="J420" i="8" s="1"/>
  <c r="I436" i="8"/>
  <c r="J436" i="8" s="1"/>
  <c r="I456" i="8"/>
  <c r="J456" i="8" s="1"/>
  <c r="I472" i="8"/>
  <c r="J472" i="8" s="1"/>
  <c r="I488" i="8"/>
  <c r="J488" i="8" s="1"/>
  <c r="I508" i="8"/>
  <c r="J508" i="8" s="1"/>
  <c r="I528" i="8"/>
  <c r="J528" i="8" s="1"/>
  <c r="I544" i="8"/>
  <c r="J544" i="8" s="1"/>
  <c r="I560" i="8"/>
  <c r="J560" i="8" s="1"/>
  <c r="I120" i="8"/>
  <c r="J120" i="8" s="1"/>
  <c r="I136" i="8"/>
  <c r="J136" i="8" s="1"/>
  <c r="I152" i="8"/>
  <c r="J152" i="8" s="1"/>
  <c r="I168" i="8"/>
  <c r="J168" i="8" s="1"/>
  <c r="I184" i="8"/>
  <c r="J184" i="8" s="1"/>
  <c r="I204" i="8"/>
  <c r="J204" i="8" s="1"/>
  <c r="I220" i="8"/>
  <c r="J220" i="8" s="1"/>
  <c r="I248" i="8"/>
  <c r="J248" i="8" s="1"/>
  <c r="I264" i="8"/>
  <c r="J264" i="8" s="1"/>
  <c r="I276" i="8"/>
  <c r="J276" i="8" s="1"/>
  <c r="I292" i="8"/>
  <c r="J292" i="8" s="1"/>
  <c r="I308" i="8"/>
  <c r="J308" i="8" s="1"/>
  <c r="I324" i="8"/>
  <c r="J324" i="8" s="1"/>
  <c r="I336" i="8"/>
  <c r="J336" i="8" s="1"/>
  <c r="I352" i="8"/>
  <c r="J352" i="8" s="1"/>
  <c r="I368" i="8"/>
  <c r="J368" i="8" s="1"/>
  <c r="I384" i="8"/>
  <c r="J384" i="8" s="1"/>
  <c r="I400" i="8"/>
  <c r="J400" i="8" s="1"/>
  <c r="I412" i="8"/>
  <c r="J412" i="8" s="1"/>
  <c r="I428" i="8"/>
  <c r="J428" i="8" s="1"/>
  <c r="I448" i="8"/>
  <c r="J448" i="8" s="1"/>
  <c r="I464" i="8"/>
  <c r="J464" i="8" s="1"/>
  <c r="I480" i="8"/>
  <c r="J480" i="8" s="1"/>
  <c r="I500" i="8"/>
  <c r="J500" i="8" s="1"/>
  <c r="I516" i="8"/>
  <c r="J516" i="8" s="1"/>
  <c r="I536" i="8"/>
  <c r="J536" i="8" s="1"/>
  <c r="I552" i="8"/>
  <c r="J552" i="8" s="1"/>
  <c r="I568" i="8"/>
  <c r="J568" i="8" s="1"/>
  <c r="I396" i="8"/>
  <c r="J396" i="8" s="1"/>
  <c r="I824" i="8"/>
  <c r="J824" i="8" s="1"/>
  <c r="I40" i="8"/>
  <c r="J40" i="8" s="1"/>
  <c r="I72" i="8"/>
  <c r="J72" i="8" s="1"/>
  <c r="I124" i="8"/>
  <c r="J124" i="8" s="1"/>
  <c r="I172" i="8"/>
  <c r="J172" i="8" s="1"/>
  <c r="I216" i="8"/>
  <c r="J216" i="8" s="1"/>
  <c r="I260" i="8"/>
  <c r="J260" i="8" s="1"/>
  <c r="I312" i="8"/>
  <c r="J312" i="8" s="1"/>
  <c r="I348" i="8"/>
  <c r="J348" i="8" s="1"/>
  <c r="I408" i="8"/>
  <c r="J408" i="8" s="1"/>
  <c r="I452" i="8"/>
  <c r="J452" i="8" s="1"/>
  <c r="I504" i="8"/>
  <c r="J504" i="8" s="1"/>
  <c r="I548" i="8"/>
  <c r="J548" i="8" s="1"/>
  <c r="I584" i="8"/>
  <c r="J584" i="8" s="1"/>
  <c r="I608" i="8"/>
  <c r="J608" i="8" s="1"/>
  <c r="I632" i="8"/>
  <c r="J632" i="8" s="1"/>
  <c r="I664" i="8"/>
  <c r="J664" i="8" s="1"/>
  <c r="I688" i="8"/>
  <c r="J688" i="8" s="1"/>
  <c r="I712" i="8"/>
  <c r="J712" i="8" s="1"/>
  <c r="I736" i="8"/>
  <c r="J736" i="8" s="1"/>
  <c r="I764" i="8"/>
  <c r="J764" i="8" s="1"/>
  <c r="I780" i="8"/>
  <c r="J780" i="8" s="1"/>
  <c r="I808" i="8"/>
  <c r="J808" i="8" s="1"/>
  <c r="I836" i="8"/>
  <c r="J836" i="8" s="1"/>
  <c r="I852" i="8"/>
  <c r="J852" i="8" s="1"/>
  <c r="I880" i="8"/>
  <c r="J880" i="8" s="1"/>
  <c r="I904" i="8"/>
  <c r="J904" i="8" s="1"/>
  <c r="I924" i="8"/>
  <c r="J924" i="8" s="1"/>
  <c r="I944" i="8"/>
  <c r="J944" i="8" s="1"/>
  <c r="I960" i="8"/>
  <c r="J960" i="8" s="1"/>
  <c r="I984" i="8"/>
  <c r="J984" i="8" s="1"/>
  <c r="I20" i="8"/>
  <c r="J20" i="8" s="1"/>
  <c r="I36" i="8"/>
  <c r="J36" i="8" s="1"/>
  <c r="I52" i="8"/>
  <c r="J52" i="8" s="1"/>
  <c r="I68" i="8"/>
  <c r="J68" i="8" s="1"/>
  <c r="I84" i="8"/>
  <c r="J84" i="8" s="1"/>
  <c r="I96" i="8"/>
  <c r="J96" i="8" s="1"/>
  <c r="I112" i="8"/>
  <c r="J112" i="8" s="1"/>
  <c r="I128" i="8"/>
  <c r="J128" i="8" s="1"/>
  <c r="I144" i="8"/>
  <c r="J144" i="8" s="1"/>
  <c r="I160" i="8"/>
  <c r="J160" i="8" s="1"/>
  <c r="I176" i="8"/>
  <c r="J176" i="8" s="1"/>
  <c r="I196" i="8"/>
  <c r="J196" i="8" s="1"/>
  <c r="I240" i="8"/>
  <c r="J240" i="8" s="1"/>
  <c r="I256" i="8"/>
  <c r="J256" i="8" s="1"/>
  <c r="I268" i="8"/>
  <c r="J268" i="8" s="1"/>
  <c r="I284" i="8"/>
  <c r="J284" i="8" s="1"/>
  <c r="I300" i="8"/>
  <c r="J300" i="8" s="1"/>
  <c r="I316" i="8"/>
  <c r="J316" i="8" s="1"/>
  <c r="I332" i="8"/>
  <c r="J332" i="8" s="1"/>
  <c r="I24" i="8"/>
  <c r="J24" i="8" s="1"/>
  <c r="I56" i="8"/>
  <c r="J56" i="8" s="1"/>
  <c r="I92" i="8"/>
  <c r="J92" i="8" s="1"/>
  <c r="I108" i="8"/>
  <c r="J108" i="8" s="1"/>
  <c r="I140" i="8"/>
  <c r="J140" i="8" s="1"/>
  <c r="I156" i="8"/>
  <c r="J156" i="8" s="1"/>
  <c r="I188" i="8"/>
  <c r="J188" i="8" s="1"/>
  <c r="I200" i="8"/>
  <c r="J200" i="8" s="1"/>
  <c r="I228" i="8"/>
  <c r="J228" i="8" s="1"/>
  <c r="I236" i="8"/>
  <c r="J236" i="8" s="1"/>
  <c r="I280" i="8"/>
  <c r="J280" i="8" s="1"/>
  <c r="I296" i="8"/>
  <c r="J296" i="8" s="1"/>
  <c r="I328" i="8"/>
  <c r="J328" i="8" s="1"/>
  <c r="I364" i="8"/>
  <c r="J364" i="8" s="1"/>
  <c r="I380" i="8"/>
  <c r="J380" i="8" s="1"/>
  <c r="I424" i="8"/>
  <c r="J424" i="8" s="1"/>
  <c r="I440" i="8"/>
  <c r="J440" i="8" s="1"/>
  <c r="I476" i="8"/>
  <c r="J476" i="8" s="1"/>
  <c r="I492" i="8"/>
  <c r="J492" i="8" s="1"/>
  <c r="I520" i="8"/>
  <c r="J520" i="8" s="1"/>
  <c r="I532" i="8"/>
  <c r="J532" i="8" s="1"/>
  <c r="I564" i="8"/>
  <c r="J564" i="8" s="1"/>
  <c r="I576" i="8"/>
  <c r="J576" i="8" s="1"/>
  <c r="I592" i="8"/>
  <c r="J592" i="8" s="1"/>
  <c r="I600" i="8"/>
  <c r="J600" i="8" s="1"/>
  <c r="I616" i="8"/>
  <c r="J616" i="8" s="1"/>
  <c r="I624" i="8"/>
  <c r="J624" i="8" s="1"/>
  <c r="I640" i="8"/>
  <c r="J640" i="8" s="1"/>
  <c r="I648" i="8"/>
  <c r="J648" i="8" s="1"/>
  <c r="I656" i="8"/>
  <c r="J656" i="8" s="1"/>
  <c r="I672" i="8"/>
  <c r="J672" i="8" s="1"/>
  <c r="I680" i="8"/>
  <c r="J680" i="8" s="1"/>
  <c r="I696" i="8"/>
  <c r="J696" i="8" s="1"/>
  <c r="I704" i="8"/>
  <c r="J704" i="8" s="1"/>
  <c r="I720" i="8"/>
  <c r="J720" i="8" s="1"/>
  <c r="I728" i="8"/>
  <c r="J728" i="8" s="1"/>
  <c r="I744" i="8"/>
  <c r="J744" i="8" s="1"/>
  <c r="I752" i="8"/>
  <c r="J752" i="8" s="1"/>
  <c r="I772" i="8"/>
  <c r="J772" i="8" s="1"/>
  <c r="I788" i="8"/>
  <c r="J788" i="8" s="1"/>
  <c r="I800" i="8"/>
  <c r="J800" i="8" s="1"/>
  <c r="I816" i="8"/>
  <c r="J816" i="8" s="1"/>
  <c r="I828" i="8"/>
  <c r="J828" i="8" s="1"/>
  <c r="I844" i="8"/>
  <c r="J844" i="8" s="1"/>
  <c r="I864" i="8"/>
  <c r="J864" i="8" s="1"/>
  <c r="I872" i="8"/>
  <c r="J872" i="8" s="1"/>
  <c r="I888" i="8"/>
  <c r="J888" i="8" s="1"/>
  <c r="I896" i="8"/>
  <c r="J896" i="8" s="1"/>
  <c r="I916" i="8"/>
  <c r="J916" i="8" s="1"/>
  <c r="I932" i="8"/>
  <c r="J932" i="8" s="1"/>
  <c r="I952" i="8"/>
  <c r="J952" i="8" s="1"/>
  <c r="I968" i="8"/>
  <c r="J968" i="8" s="1"/>
  <c r="I976" i="8"/>
  <c r="J976" i="8" s="1"/>
  <c r="I992" i="8"/>
  <c r="J992" i="8" s="1"/>
  <c r="I1000" i="8"/>
  <c r="J1000" i="8" s="1"/>
  <c r="I212" i="8"/>
  <c r="J212" i="8" s="1"/>
  <c r="I460" i="8"/>
  <c r="J460" i="8" s="1"/>
  <c r="I856" i="8"/>
  <c r="J856" i="8" s="1"/>
  <c r="I760" i="8"/>
  <c r="J760" i="8" s="1"/>
  <c r="I908" i="8"/>
  <c r="J908" i="8" s="1"/>
  <c r="I244" i="8"/>
  <c r="J244" i="8" s="1"/>
  <c r="I792" i="8"/>
  <c r="J792" i="8" s="1"/>
  <c r="I940" i="8"/>
  <c r="J940" i="8" s="1"/>
  <c r="G31" i="8"/>
  <c r="H31" i="8"/>
  <c r="G63" i="8"/>
  <c r="H63" i="8"/>
  <c r="G111" i="8"/>
  <c r="H111" i="8"/>
  <c r="G175" i="8"/>
  <c r="H175" i="8"/>
  <c r="G223" i="8"/>
  <c r="H223" i="8"/>
  <c r="G271" i="8"/>
  <c r="H271" i="8"/>
  <c r="G319" i="8"/>
  <c r="H319" i="8"/>
  <c r="G367" i="8"/>
  <c r="H367" i="8"/>
  <c r="G415" i="8"/>
  <c r="H415" i="8"/>
  <c r="G447" i="8"/>
  <c r="H447" i="8"/>
  <c r="G495" i="8"/>
  <c r="H495" i="8"/>
  <c r="G543" i="8"/>
  <c r="H543" i="8"/>
  <c r="G591" i="8"/>
  <c r="H591" i="8"/>
  <c r="G623" i="8"/>
  <c r="H623" i="8"/>
  <c r="G671" i="8"/>
  <c r="H671" i="8"/>
  <c r="G719" i="8"/>
  <c r="H719" i="8"/>
  <c r="G783" i="8"/>
  <c r="H783" i="8"/>
  <c r="G831" i="8"/>
  <c r="H831" i="8"/>
  <c r="G879" i="8"/>
  <c r="H879" i="8"/>
  <c r="G927" i="8"/>
  <c r="H927" i="8"/>
  <c r="G991" i="8"/>
  <c r="H991" i="8"/>
  <c r="G3" i="8"/>
  <c r="H3" i="8"/>
  <c r="G19" i="8"/>
  <c r="H19" i="8"/>
  <c r="G35" i="8"/>
  <c r="H35" i="8"/>
  <c r="G51" i="8"/>
  <c r="H51" i="8"/>
  <c r="G67" i="8"/>
  <c r="H67" i="8"/>
  <c r="G83" i="8"/>
  <c r="H83" i="8"/>
  <c r="G99" i="8"/>
  <c r="H99" i="8"/>
  <c r="G115" i="8"/>
  <c r="H115" i="8"/>
  <c r="G131" i="8"/>
  <c r="H131" i="8"/>
  <c r="G147" i="8"/>
  <c r="H147" i="8"/>
  <c r="G163" i="8"/>
  <c r="H163" i="8"/>
  <c r="G179" i="8"/>
  <c r="H179" i="8"/>
  <c r="G195" i="8"/>
  <c r="H195" i="8"/>
  <c r="G211" i="8"/>
  <c r="H211" i="8"/>
  <c r="G227" i="8"/>
  <c r="H227" i="8"/>
  <c r="G243" i="8"/>
  <c r="H243" i="8"/>
  <c r="G259" i="8"/>
  <c r="H259" i="8"/>
  <c r="G275" i="8"/>
  <c r="H275" i="8"/>
  <c r="G291" i="8"/>
  <c r="H291" i="8"/>
  <c r="G307" i="8"/>
  <c r="H307" i="8"/>
  <c r="G323" i="8"/>
  <c r="H323" i="8"/>
  <c r="G339" i="8"/>
  <c r="H339" i="8"/>
  <c r="G355" i="8"/>
  <c r="H355" i="8"/>
  <c r="G371" i="8"/>
  <c r="H371" i="8"/>
  <c r="G387" i="8"/>
  <c r="H387" i="8"/>
  <c r="G403" i="8"/>
  <c r="H403" i="8"/>
  <c r="G419" i="8"/>
  <c r="H419" i="8"/>
  <c r="G435" i="8"/>
  <c r="H435" i="8"/>
  <c r="G451" i="8"/>
  <c r="H451" i="8"/>
  <c r="G467" i="8"/>
  <c r="H467" i="8"/>
  <c r="G483" i="8"/>
  <c r="H483" i="8"/>
  <c r="G499" i="8"/>
  <c r="H499" i="8"/>
  <c r="G515" i="8"/>
  <c r="H515" i="8"/>
  <c r="G531" i="8"/>
  <c r="H531" i="8"/>
  <c r="G547" i="8"/>
  <c r="H547" i="8"/>
  <c r="G563" i="8"/>
  <c r="H563" i="8"/>
  <c r="G579" i="8"/>
  <c r="H579" i="8"/>
  <c r="G595" i="8"/>
  <c r="H595" i="8"/>
  <c r="G611" i="8"/>
  <c r="H611" i="8"/>
  <c r="G627" i="8"/>
  <c r="H627" i="8"/>
  <c r="G643" i="8"/>
  <c r="H643" i="8"/>
  <c r="G659" i="8"/>
  <c r="H659" i="8"/>
  <c r="G675" i="8"/>
  <c r="H675" i="8"/>
  <c r="G691" i="8"/>
  <c r="H691" i="8"/>
  <c r="G707" i="8"/>
  <c r="H707" i="8"/>
  <c r="G723" i="8"/>
  <c r="H723" i="8"/>
  <c r="G739" i="8"/>
  <c r="H739" i="8"/>
  <c r="H755" i="8"/>
  <c r="G755" i="8"/>
  <c r="G771" i="8"/>
  <c r="H771" i="8"/>
  <c r="G787" i="8"/>
  <c r="H787" i="8"/>
  <c r="G803" i="8"/>
  <c r="H803" i="8"/>
  <c r="G819" i="8"/>
  <c r="H819" i="8"/>
  <c r="G835" i="8"/>
  <c r="H835" i="8"/>
  <c r="G851" i="8"/>
  <c r="H851" i="8"/>
  <c r="G867" i="8"/>
  <c r="H867" i="8"/>
  <c r="G883" i="8"/>
  <c r="H883" i="8"/>
  <c r="G899" i="8"/>
  <c r="H899" i="8"/>
  <c r="G915" i="8"/>
  <c r="H915" i="8"/>
  <c r="G931" i="8"/>
  <c r="H931" i="8"/>
  <c r="G947" i="8"/>
  <c r="H947" i="8"/>
  <c r="G963" i="8"/>
  <c r="H963" i="8"/>
  <c r="G979" i="8"/>
  <c r="H979" i="8"/>
  <c r="G995" i="8"/>
  <c r="H995" i="8"/>
  <c r="G15" i="8"/>
  <c r="H15" i="8"/>
  <c r="G79" i="8"/>
  <c r="H79" i="8"/>
  <c r="G127" i="8"/>
  <c r="H127" i="8"/>
  <c r="G159" i="8"/>
  <c r="H159" i="8"/>
  <c r="G207" i="8"/>
  <c r="H207" i="8"/>
  <c r="G255" i="8"/>
  <c r="H255" i="8"/>
  <c r="G303" i="8"/>
  <c r="H303" i="8"/>
  <c r="G351" i="8"/>
  <c r="H351" i="8"/>
  <c r="G383" i="8"/>
  <c r="H383" i="8"/>
  <c r="G431" i="8"/>
  <c r="H431" i="8"/>
  <c r="G479" i="8"/>
  <c r="H479" i="8"/>
  <c r="G511" i="8"/>
  <c r="H511" i="8"/>
  <c r="G559" i="8"/>
  <c r="H559" i="8"/>
  <c r="G607" i="8"/>
  <c r="H607" i="8"/>
  <c r="G655" i="8"/>
  <c r="H655" i="8"/>
  <c r="G703" i="8"/>
  <c r="H703" i="8"/>
  <c r="G751" i="8"/>
  <c r="H751" i="8"/>
  <c r="G815" i="8"/>
  <c r="H815" i="8"/>
  <c r="G863" i="8"/>
  <c r="H863" i="8"/>
  <c r="G911" i="8"/>
  <c r="H911" i="8"/>
  <c r="G959" i="8"/>
  <c r="H959" i="8"/>
  <c r="G7" i="8"/>
  <c r="H7" i="8"/>
  <c r="G23" i="8"/>
  <c r="H23" i="8"/>
  <c r="G39" i="8"/>
  <c r="H39" i="8"/>
  <c r="G55" i="8"/>
  <c r="H55" i="8"/>
  <c r="G71" i="8"/>
  <c r="H71" i="8"/>
  <c r="G87" i="8"/>
  <c r="H87" i="8"/>
  <c r="G103" i="8"/>
  <c r="H103" i="8"/>
  <c r="G119" i="8"/>
  <c r="H119" i="8"/>
  <c r="G135" i="8"/>
  <c r="H135" i="8"/>
  <c r="G151" i="8"/>
  <c r="H151" i="8"/>
  <c r="G167" i="8"/>
  <c r="H167" i="8"/>
  <c r="G183" i="8"/>
  <c r="H183" i="8"/>
  <c r="G199" i="8"/>
  <c r="H199" i="8"/>
  <c r="G215" i="8"/>
  <c r="H215" i="8"/>
  <c r="G231" i="8"/>
  <c r="H231" i="8"/>
  <c r="G247" i="8"/>
  <c r="H247" i="8"/>
  <c r="G263" i="8"/>
  <c r="H263" i="8"/>
  <c r="G279" i="8"/>
  <c r="H279" i="8"/>
  <c r="G295" i="8"/>
  <c r="H295" i="8"/>
  <c r="G311" i="8"/>
  <c r="H311" i="8"/>
  <c r="G327" i="8"/>
  <c r="H327" i="8"/>
  <c r="G343" i="8"/>
  <c r="H343" i="8"/>
  <c r="G359" i="8"/>
  <c r="H359" i="8"/>
  <c r="G375" i="8"/>
  <c r="H375" i="8"/>
  <c r="G391" i="8"/>
  <c r="H391" i="8"/>
  <c r="G407" i="8"/>
  <c r="H407" i="8"/>
  <c r="G423" i="8"/>
  <c r="H423" i="8"/>
  <c r="G439" i="8"/>
  <c r="H439" i="8"/>
  <c r="G455" i="8"/>
  <c r="H455" i="8"/>
  <c r="G471" i="8"/>
  <c r="H471" i="8"/>
  <c r="G487" i="8"/>
  <c r="H487" i="8"/>
  <c r="G503" i="8"/>
  <c r="H503" i="8"/>
  <c r="G519" i="8"/>
  <c r="H519" i="8"/>
  <c r="G535" i="8"/>
  <c r="H535" i="8"/>
  <c r="G551" i="8"/>
  <c r="H551" i="8"/>
  <c r="G567" i="8"/>
  <c r="H567" i="8"/>
  <c r="G583" i="8"/>
  <c r="H583" i="8"/>
  <c r="G599" i="8"/>
  <c r="H599" i="8"/>
  <c r="G615" i="8"/>
  <c r="H615" i="8"/>
  <c r="G631" i="8"/>
  <c r="H631" i="8"/>
  <c r="G647" i="8"/>
  <c r="H647" i="8"/>
  <c r="G663" i="8"/>
  <c r="H663" i="8"/>
  <c r="G679" i="8"/>
  <c r="H679" i="8"/>
  <c r="G695" i="8"/>
  <c r="H695" i="8"/>
  <c r="G711" i="8"/>
  <c r="H711" i="8"/>
  <c r="G727" i="8"/>
  <c r="H727" i="8"/>
  <c r="G743" i="8"/>
  <c r="H743" i="8"/>
  <c r="G759" i="8"/>
  <c r="H759" i="8"/>
  <c r="G775" i="8"/>
  <c r="H775" i="8"/>
  <c r="G791" i="8"/>
  <c r="H791" i="8"/>
  <c r="G807" i="8"/>
  <c r="H807" i="8"/>
  <c r="G823" i="8"/>
  <c r="H823" i="8"/>
  <c r="G839" i="8"/>
  <c r="H839" i="8"/>
  <c r="G855" i="8"/>
  <c r="H855" i="8"/>
  <c r="G871" i="8"/>
  <c r="H871" i="8"/>
  <c r="G887" i="8"/>
  <c r="H887" i="8"/>
  <c r="G903" i="8"/>
  <c r="H903" i="8"/>
  <c r="G919" i="8"/>
  <c r="H919" i="8"/>
  <c r="G935" i="8"/>
  <c r="H935" i="8"/>
  <c r="G951" i="8"/>
  <c r="H951" i="8"/>
  <c r="G967" i="8"/>
  <c r="H967" i="8"/>
  <c r="G983" i="8"/>
  <c r="H983" i="8"/>
  <c r="G999" i="8"/>
  <c r="H999" i="8"/>
  <c r="G47" i="8"/>
  <c r="H47" i="8"/>
  <c r="G95" i="8"/>
  <c r="H95" i="8"/>
  <c r="G143" i="8"/>
  <c r="H143" i="8"/>
  <c r="G191" i="8"/>
  <c r="H191" i="8"/>
  <c r="G239" i="8"/>
  <c r="H239" i="8"/>
  <c r="G287" i="8"/>
  <c r="H287" i="8"/>
  <c r="G335" i="8"/>
  <c r="H335" i="8"/>
  <c r="G399" i="8"/>
  <c r="H399" i="8"/>
  <c r="G463" i="8"/>
  <c r="H463" i="8"/>
  <c r="G527" i="8"/>
  <c r="H527" i="8"/>
  <c r="G575" i="8"/>
  <c r="H575" i="8"/>
  <c r="G639" i="8"/>
  <c r="H639" i="8"/>
  <c r="G687" i="8"/>
  <c r="H687" i="8"/>
  <c r="G735" i="8"/>
  <c r="H735" i="8"/>
  <c r="G767" i="8"/>
  <c r="H767" i="8"/>
  <c r="G799" i="8"/>
  <c r="H799" i="8"/>
  <c r="G847" i="8"/>
  <c r="H847" i="8"/>
  <c r="G895" i="8"/>
  <c r="H895" i="8"/>
  <c r="G943" i="8"/>
  <c r="H943" i="8"/>
  <c r="G975" i="8"/>
  <c r="H975" i="8"/>
  <c r="G11" i="8"/>
  <c r="H11" i="8"/>
  <c r="G27" i="8"/>
  <c r="H27" i="8"/>
  <c r="G43" i="8"/>
  <c r="H43" i="8"/>
  <c r="G59" i="8"/>
  <c r="H59" i="8"/>
  <c r="G75" i="8"/>
  <c r="H75" i="8"/>
  <c r="G91" i="8"/>
  <c r="H91" i="8"/>
  <c r="G107" i="8"/>
  <c r="H107" i="8"/>
  <c r="G123" i="8"/>
  <c r="H123" i="8"/>
  <c r="G139" i="8"/>
  <c r="H139" i="8"/>
  <c r="G155" i="8"/>
  <c r="H155" i="8"/>
  <c r="G171" i="8"/>
  <c r="H171" i="8"/>
  <c r="G187" i="8"/>
  <c r="H187" i="8"/>
  <c r="G203" i="8"/>
  <c r="H203" i="8"/>
  <c r="G219" i="8"/>
  <c r="H219" i="8"/>
  <c r="G235" i="8"/>
  <c r="H235" i="8"/>
  <c r="G251" i="8"/>
  <c r="H251" i="8"/>
  <c r="G267" i="8"/>
  <c r="H267" i="8"/>
  <c r="G283" i="8"/>
  <c r="H283" i="8"/>
  <c r="G299" i="8"/>
  <c r="H299" i="8"/>
  <c r="G315" i="8"/>
  <c r="H315" i="8"/>
  <c r="G331" i="8"/>
  <c r="H331" i="8"/>
  <c r="G347" i="8"/>
  <c r="H347" i="8"/>
  <c r="G363" i="8"/>
  <c r="H363" i="8"/>
  <c r="G379" i="8"/>
  <c r="H379" i="8"/>
  <c r="G395" i="8"/>
  <c r="H395" i="8"/>
  <c r="G411" i="8"/>
  <c r="H411" i="8"/>
  <c r="G427" i="8"/>
  <c r="H427" i="8"/>
  <c r="G443" i="8"/>
  <c r="H443" i="8"/>
  <c r="G459" i="8"/>
  <c r="H459" i="8"/>
  <c r="G475" i="8"/>
  <c r="H475" i="8"/>
  <c r="G491" i="8"/>
  <c r="H491" i="8"/>
  <c r="G507" i="8"/>
  <c r="H507" i="8"/>
  <c r="G523" i="8"/>
  <c r="H523" i="8"/>
  <c r="G539" i="8"/>
  <c r="H539" i="8"/>
  <c r="G555" i="8"/>
  <c r="H555" i="8"/>
  <c r="G571" i="8"/>
  <c r="H571" i="8"/>
  <c r="G587" i="8"/>
  <c r="H587" i="8"/>
  <c r="G603" i="8"/>
  <c r="H603" i="8"/>
  <c r="G619" i="8"/>
  <c r="H619" i="8"/>
  <c r="G635" i="8"/>
  <c r="H635" i="8"/>
  <c r="G651" i="8"/>
  <c r="H651" i="8"/>
  <c r="G667" i="8"/>
  <c r="H667" i="8"/>
  <c r="G683" i="8"/>
  <c r="H683" i="8"/>
  <c r="G699" i="8"/>
  <c r="H699" i="8"/>
  <c r="G715" i="8"/>
  <c r="H715" i="8"/>
  <c r="G731" i="8"/>
  <c r="H731" i="8"/>
  <c r="G747" i="8"/>
  <c r="H747" i="8"/>
  <c r="G763" i="8"/>
  <c r="H763" i="8"/>
  <c r="G779" i="8"/>
  <c r="H779" i="8"/>
  <c r="G795" i="8"/>
  <c r="H795" i="8"/>
  <c r="G811" i="8"/>
  <c r="H811" i="8"/>
  <c r="G827" i="8"/>
  <c r="H827" i="8"/>
  <c r="G843" i="8"/>
  <c r="H843" i="8"/>
  <c r="G859" i="8"/>
  <c r="H859" i="8"/>
  <c r="G875" i="8"/>
  <c r="H875" i="8"/>
  <c r="G891" i="8"/>
  <c r="H891" i="8"/>
  <c r="G907" i="8"/>
  <c r="H907" i="8"/>
  <c r="G923" i="8"/>
  <c r="H923" i="8"/>
  <c r="G939" i="8"/>
  <c r="H939" i="8"/>
  <c r="G955" i="8"/>
  <c r="H955" i="8"/>
  <c r="G971" i="8"/>
  <c r="H971" i="8"/>
  <c r="G987" i="8"/>
  <c r="H987" i="8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B2" i="9"/>
  <c r="C2" i="9"/>
  <c r="B3" i="9"/>
  <c r="C3" i="9"/>
  <c r="B4" i="9"/>
  <c r="C4" i="9"/>
  <c r="B5" i="9"/>
  <c r="C5" i="9"/>
  <c r="B6" i="9"/>
  <c r="C6" i="9"/>
  <c r="B7" i="9"/>
  <c r="C7" i="9"/>
  <c r="B8" i="9"/>
  <c r="C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7" i="9"/>
  <c r="C277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B285" i="9"/>
  <c r="C285" i="9"/>
  <c r="B286" i="9"/>
  <c r="C286" i="9"/>
  <c r="B287" i="9"/>
  <c r="C287" i="9"/>
  <c r="B288" i="9"/>
  <c r="C288" i="9"/>
  <c r="B289" i="9"/>
  <c r="C289" i="9"/>
  <c r="B290" i="9"/>
  <c r="C290" i="9"/>
  <c r="B291" i="9"/>
  <c r="C291" i="9"/>
  <c r="B292" i="9"/>
  <c r="C292" i="9"/>
  <c r="B293" i="9"/>
  <c r="C293" i="9"/>
  <c r="B294" i="9"/>
  <c r="C294" i="9"/>
  <c r="B295" i="9"/>
  <c r="C295" i="9"/>
  <c r="B296" i="9"/>
  <c r="C296" i="9"/>
  <c r="B297" i="9"/>
  <c r="C297" i="9"/>
  <c r="B298" i="9"/>
  <c r="C298" i="9"/>
  <c r="B299" i="9"/>
  <c r="C299" i="9"/>
  <c r="B300" i="9"/>
  <c r="C300" i="9"/>
  <c r="B301" i="9"/>
  <c r="C301" i="9"/>
  <c r="B302" i="9"/>
  <c r="C302" i="9"/>
  <c r="B303" i="9"/>
  <c r="C303" i="9"/>
  <c r="B304" i="9"/>
  <c r="C304" i="9"/>
  <c r="B305" i="9"/>
  <c r="C305" i="9"/>
  <c r="B306" i="9"/>
  <c r="C306" i="9"/>
  <c r="B307" i="9"/>
  <c r="C307" i="9"/>
  <c r="B308" i="9"/>
  <c r="C308" i="9"/>
  <c r="B309" i="9"/>
  <c r="C309" i="9"/>
  <c r="B310" i="9"/>
  <c r="C310" i="9"/>
  <c r="B311" i="9"/>
  <c r="C311" i="9"/>
  <c r="B312" i="9"/>
  <c r="C312" i="9"/>
  <c r="B313" i="9"/>
  <c r="C313" i="9"/>
  <c r="B314" i="9"/>
  <c r="C314" i="9"/>
  <c r="B315" i="9"/>
  <c r="C315" i="9"/>
  <c r="B316" i="9"/>
  <c r="C316" i="9"/>
  <c r="B317" i="9"/>
  <c r="C317" i="9"/>
  <c r="B318" i="9"/>
  <c r="C318" i="9"/>
  <c r="B319" i="9"/>
  <c r="C319" i="9"/>
  <c r="B320" i="9"/>
  <c r="C320" i="9"/>
  <c r="B321" i="9"/>
  <c r="C321" i="9"/>
  <c r="B322" i="9"/>
  <c r="C322" i="9"/>
  <c r="B323" i="9"/>
  <c r="C323" i="9"/>
  <c r="B324" i="9"/>
  <c r="C324" i="9"/>
  <c r="B325" i="9"/>
  <c r="C325" i="9"/>
  <c r="B326" i="9"/>
  <c r="C326" i="9"/>
  <c r="B327" i="9"/>
  <c r="C327" i="9"/>
  <c r="B328" i="9"/>
  <c r="C328" i="9"/>
  <c r="B329" i="9"/>
  <c r="C329" i="9"/>
  <c r="B330" i="9"/>
  <c r="C330" i="9"/>
  <c r="B331" i="9"/>
  <c r="C331" i="9"/>
  <c r="B332" i="9"/>
  <c r="C332" i="9"/>
  <c r="B333" i="9"/>
  <c r="C333" i="9"/>
  <c r="B334" i="9"/>
  <c r="C334" i="9"/>
  <c r="B335" i="9"/>
  <c r="C335" i="9"/>
  <c r="B336" i="9"/>
  <c r="C336" i="9"/>
  <c r="B337" i="9"/>
  <c r="C337" i="9"/>
  <c r="B338" i="9"/>
  <c r="C338" i="9"/>
  <c r="B339" i="9"/>
  <c r="C339" i="9"/>
  <c r="B340" i="9"/>
  <c r="C340" i="9"/>
  <c r="B341" i="9"/>
  <c r="C341" i="9"/>
  <c r="B342" i="9"/>
  <c r="C342" i="9"/>
  <c r="B343" i="9"/>
  <c r="C343" i="9"/>
  <c r="B344" i="9"/>
  <c r="C344" i="9"/>
  <c r="B345" i="9"/>
  <c r="C345" i="9"/>
  <c r="B346" i="9"/>
  <c r="C346" i="9"/>
  <c r="B347" i="9"/>
  <c r="C347" i="9"/>
  <c r="B348" i="9"/>
  <c r="C348" i="9"/>
  <c r="B349" i="9"/>
  <c r="C349" i="9"/>
  <c r="B350" i="9"/>
  <c r="C350" i="9"/>
  <c r="B351" i="9"/>
  <c r="C351" i="9"/>
  <c r="B352" i="9"/>
  <c r="C352" i="9"/>
  <c r="B353" i="9"/>
  <c r="C353" i="9"/>
  <c r="B354" i="9"/>
  <c r="C354" i="9"/>
  <c r="B355" i="9"/>
  <c r="C355" i="9"/>
  <c r="B356" i="9"/>
  <c r="C356" i="9"/>
  <c r="B357" i="9"/>
  <c r="C357" i="9"/>
  <c r="B358" i="9"/>
  <c r="C358" i="9"/>
  <c r="B359" i="9"/>
  <c r="C359" i="9"/>
  <c r="B360" i="9"/>
  <c r="C360" i="9"/>
  <c r="B361" i="9"/>
  <c r="C361" i="9"/>
  <c r="B362" i="9"/>
  <c r="C362" i="9"/>
  <c r="B363" i="9"/>
  <c r="C363" i="9"/>
  <c r="B364" i="9"/>
  <c r="C364" i="9"/>
  <c r="B365" i="9"/>
  <c r="C365" i="9"/>
  <c r="B366" i="9"/>
  <c r="C366" i="9"/>
  <c r="B367" i="9"/>
  <c r="C367" i="9"/>
  <c r="B368" i="9"/>
  <c r="C368" i="9"/>
  <c r="B369" i="9"/>
  <c r="C369" i="9"/>
  <c r="B370" i="9"/>
  <c r="C370" i="9"/>
  <c r="B371" i="9"/>
  <c r="C371" i="9"/>
  <c r="B372" i="9"/>
  <c r="C372" i="9"/>
  <c r="B373" i="9"/>
  <c r="C373" i="9"/>
  <c r="B374" i="9"/>
  <c r="C374" i="9"/>
  <c r="B375" i="9"/>
  <c r="C375" i="9"/>
  <c r="B376" i="9"/>
  <c r="C376" i="9"/>
  <c r="B377" i="9"/>
  <c r="C377" i="9"/>
  <c r="B378" i="9"/>
  <c r="C378" i="9"/>
  <c r="B379" i="9"/>
  <c r="C379" i="9"/>
  <c r="B380" i="9"/>
  <c r="C380" i="9"/>
  <c r="B381" i="9"/>
  <c r="C381" i="9"/>
  <c r="B382" i="9"/>
  <c r="C382" i="9"/>
  <c r="B383" i="9"/>
  <c r="C383" i="9"/>
  <c r="B384" i="9"/>
  <c r="C384" i="9"/>
  <c r="B385" i="9"/>
  <c r="C385" i="9"/>
  <c r="B386" i="9"/>
  <c r="C386" i="9"/>
  <c r="B387" i="9"/>
  <c r="C387" i="9"/>
  <c r="B388" i="9"/>
  <c r="C388" i="9"/>
  <c r="B389" i="9"/>
  <c r="C389" i="9"/>
  <c r="B390" i="9"/>
  <c r="C390" i="9"/>
  <c r="B391" i="9"/>
  <c r="C391" i="9"/>
  <c r="B392" i="9"/>
  <c r="C392" i="9"/>
  <c r="B393" i="9"/>
  <c r="C393" i="9"/>
  <c r="B394" i="9"/>
  <c r="C394" i="9"/>
  <c r="B395" i="9"/>
  <c r="C395" i="9"/>
  <c r="B396" i="9"/>
  <c r="C396" i="9"/>
  <c r="B397" i="9"/>
  <c r="C397" i="9"/>
  <c r="B398" i="9"/>
  <c r="C398" i="9"/>
  <c r="B399" i="9"/>
  <c r="C399" i="9"/>
  <c r="B400" i="9"/>
  <c r="C400" i="9"/>
  <c r="B401" i="9"/>
  <c r="C401" i="9"/>
  <c r="B402" i="9"/>
  <c r="C402" i="9"/>
  <c r="B403" i="9"/>
  <c r="C403" i="9"/>
  <c r="B404" i="9"/>
  <c r="C404" i="9"/>
  <c r="B405" i="9"/>
  <c r="C405" i="9"/>
  <c r="B406" i="9"/>
  <c r="C406" i="9"/>
  <c r="B407" i="9"/>
  <c r="C407" i="9"/>
  <c r="B408" i="9"/>
  <c r="C408" i="9"/>
  <c r="B409" i="9"/>
  <c r="C409" i="9"/>
  <c r="B410" i="9"/>
  <c r="C410" i="9"/>
  <c r="B411" i="9"/>
  <c r="C411" i="9"/>
  <c r="B412" i="9"/>
  <c r="C412" i="9"/>
  <c r="B413" i="9"/>
  <c r="C413" i="9"/>
  <c r="B414" i="9"/>
  <c r="C414" i="9"/>
  <c r="B415" i="9"/>
  <c r="C415" i="9"/>
  <c r="B416" i="9"/>
  <c r="C416" i="9"/>
  <c r="B417" i="9"/>
  <c r="C417" i="9"/>
  <c r="B418" i="9"/>
  <c r="C418" i="9"/>
  <c r="B419" i="9"/>
  <c r="C419" i="9"/>
  <c r="B420" i="9"/>
  <c r="C420" i="9"/>
  <c r="B421" i="9"/>
  <c r="C421" i="9"/>
  <c r="B422" i="9"/>
  <c r="C422" i="9"/>
  <c r="B423" i="9"/>
  <c r="C423" i="9"/>
  <c r="B424" i="9"/>
  <c r="C424" i="9"/>
  <c r="B425" i="9"/>
  <c r="C425" i="9"/>
  <c r="B426" i="9"/>
  <c r="C426" i="9"/>
  <c r="B427" i="9"/>
  <c r="C427" i="9"/>
  <c r="B428" i="9"/>
  <c r="C428" i="9"/>
  <c r="B429" i="9"/>
  <c r="C429" i="9"/>
  <c r="B430" i="9"/>
  <c r="C430" i="9"/>
  <c r="B431" i="9"/>
  <c r="C431" i="9"/>
  <c r="B432" i="9"/>
  <c r="C432" i="9"/>
  <c r="B433" i="9"/>
  <c r="C433" i="9"/>
  <c r="B434" i="9"/>
  <c r="C434" i="9"/>
  <c r="B435" i="9"/>
  <c r="C435" i="9"/>
  <c r="B436" i="9"/>
  <c r="C436" i="9"/>
  <c r="B437" i="9"/>
  <c r="C437" i="9"/>
  <c r="B438" i="9"/>
  <c r="C438" i="9"/>
  <c r="B439" i="9"/>
  <c r="C439" i="9"/>
  <c r="B440" i="9"/>
  <c r="C440" i="9"/>
  <c r="B441" i="9"/>
  <c r="C441" i="9"/>
  <c r="B442" i="9"/>
  <c r="C442" i="9"/>
  <c r="B443" i="9"/>
  <c r="C443" i="9"/>
  <c r="B444" i="9"/>
  <c r="C444" i="9"/>
  <c r="B445" i="9"/>
  <c r="C445" i="9"/>
  <c r="B446" i="9"/>
  <c r="C446" i="9"/>
  <c r="B447" i="9"/>
  <c r="C447" i="9"/>
  <c r="B448" i="9"/>
  <c r="C448" i="9"/>
  <c r="B449" i="9"/>
  <c r="C449" i="9"/>
  <c r="B450" i="9"/>
  <c r="C450" i="9"/>
  <c r="B451" i="9"/>
  <c r="C451" i="9"/>
  <c r="B452" i="9"/>
  <c r="C452" i="9"/>
  <c r="B453" i="9"/>
  <c r="C453" i="9"/>
  <c r="B454" i="9"/>
  <c r="C454" i="9"/>
  <c r="B455" i="9"/>
  <c r="C455" i="9"/>
  <c r="B456" i="9"/>
  <c r="C456" i="9"/>
  <c r="B457" i="9"/>
  <c r="C457" i="9"/>
  <c r="B458" i="9"/>
  <c r="C458" i="9"/>
  <c r="B459" i="9"/>
  <c r="C459" i="9"/>
  <c r="B460" i="9"/>
  <c r="C460" i="9"/>
  <c r="B461" i="9"/>
  <c r="C461" i="9"/>
  <c r="B462" i="9"/>
  <c r="C462" i="9"/>
  <c r="B463" i="9"/>
  <c r="C463" i="9"/>
  <c r="B464" i="9"/>
  <c r="C464" i="9"/>
  <c r="B465" i="9"/>
  <c r="C465" i="9"/>
  <c r="B466" i="9"/>
  <c r="C466" i="9"/>
  <c r="B467" i="9"/>
  <c r="C467" i="9"/>
  <c r="B468" i="9"/>
  <c r="C468" i="9"/>
  <c r="B469" i="9"/>
  <c r="C469" i="9"/>
  <c r="B470" i="9"/>
  <c r="C470" i="9"/>
  <c r="B471" i="9"/>
  <c r="C471" i="9"/>
  <c r="B472" i="9"/>
  <c r="C472" i="9"/>
  <c r="B473" i="9"/>
  <c r="C473" i="9"/>
  <c r="B474" i="9"/>
  <c r="C474" i="9"/>
  <c r="B475" i="9"/>
  <c r="C475" i="9"/>
  <c r="B476" i="9"/>
  <c r="C476" i="9"/>
  <c r="B477" i="9"/>
  <c r="C477" i="9"/>
  <c r="B478" i="9"/>
  <c r="C478" i="9"/>
  <c r="B479" i="9"/>
  <c r="C479" i="9"/>
  <c r="B480" i="9"/>
  <c r="C480" i="9"/>
  <c r="B481" i="9"/>
  <c r="C481" i="9"/>
  <c r="B482" i="9"/>
  <c r="C482" i="9"/>
  <c r="B483" i="9"/>
  <c r="C483" i="9"/>
  <c r="B484" i="9"/>
  <c r="C484" i="9"/>
  <c r="B485" i="9"/>
  <c r="C485" i="9"/>
  <c r="B486" i="9"/>
  <c r="C486" i="9"/>
  <c r="B487" i="9"/>
  <c r="C487" i="9"/>
  <c r="B488" i="9"/>
  <c r="C488" i="9"/>
  <c r="B489" i="9"/>
  <c r="C489" i="9"/>
  <c r="B490" i="9"/>
  <c r="C490" i="9"/>
  <c r="B491" i="9"/>
  <c r="C491" i="9"/>
  <c r="B492" i="9"/>
  <c r="C492" i="9"/>
  <c r="B493" i="9"/>
  <c r="C493" i="9"/>
  <c r="B494" i="9"/>
  <c r="C494" i="9"/>
  <c r="B495" i="9"/>
  <c r="C495" i="9"/>
  <c r="B496" i="9"/>
  <c r="C496" i="9"/>
  <c r="B497" i="9"/>
  <c r="C497" i="9"/>
  <c r="B498" i="9"/>
  <c r="C498" i="9"/>
  <c r="B499" i="9"/>
  <c r="C499" i="9"/>
  <c r="B500" i="9"/>
  <c r="C500" i="9"/>
  <c r="B501" i="9"/>
  <c r="C501" i="9"/>
  <c r="B502" i="9"/>
  <c r="C502" i="9"/>
  <c r="B503" i="9"/>
  <c r="C503" i="9"/>
  <c r="B504" i="9"/>
  <c r="C504" i="9"/>
  <c r="B505" i="9"/>
  <c r="C505" i="9"/>
  <c r="B506" i="9"/>
  <c r="C506" i="9"/>
  <c r="B507" i="9"/>
  <c r="C507" i="9"/>
  <c r="B508" i="9"/>
  <c r="C508" i="9"/>
  <c r="B509" i="9"/>
  <c r="C509" i="9"/>
  <c r="B510" i="9"/>
  <c r="C510" i="9"/>
  <c r="B511" i="9"/>
  <c r="C511" i="9"/>
  <c r="B512" i="9"/>
  <c r="C512" i="9"/>
  <c r="B513" i="9"/>
  <c r="C513" i="9"/>
  <c r="B514" i="9"/>
  <c r="C514" i="9"/>
  <c r="B515" i="9"/>
  <c r="C515" i="9"/>
  <c r="B516" i="9"/>
  <c r="C516" i="9"/>
  <c r="B517" i="9"/>
  <c r="C517" i="9"/>
  <c r="B518" i="9"/>
  <c r="C518" i="9"/>
  <c r="B519" i="9"/>
  <c r="C519" i="9"/>
  <c r="B520" i="9"/>
  <c r="C520" i="9"/>
  <c r="B521" i="9"/>
  <c r="C521" i="9"/>
  <c r="B522" i="9"/>
  <c r="C522" i="9"/>
  <c r="B523" i="9"/>
  <c r="C523" i="9"/>
  <c r="B524" i="9"/>
  <c r="C524" i="9"/>
  <c r="B525" i="9"/>
  <c r="C525" i="9"/>
  <c r="B526" i="9"/>
  <c r="C526" i="9"/>
  <c r="B527" i="9"/>
  <c r="C527" i="9"/>
  <c r="B528" i="9"/>
  <c r="C528" i="9"/>
  <c r="B529" i="9"/>
  <c r="C529" i="9"/>
  <c r="B530" i="9"/>
  <c r="C530" i="9"/>
  <c r="B531" i="9"/>
  <c r="C531" i="9"/>
  <c r="B532" i="9"/>
  <c r="C532" i="9"/>
  <c r="B533" i="9"/>
  <c r="C533" i="9"/>
  <c r="B534" i="9"/>
  <c r="C534" i="9"/>
  <c r="B535" i="9"/>
  <c r="C535" i="9"/>
  <c r="B536" i="9"/>
  <c r="C536" i="9"/>
  <c r="B537" i="9"/>
  <c r="C537" i="9"/>
  <c r="B538" i="9"/>
  <c r="C538" i="9"/>
  <c r="B539" i="9"/>
  <c r="C539" i="9"/>
  <c r="B540" i="9"/>
  <c r="C540" i="9"/>
  <c r="B541" i="9"/>
  <c r="C541" i="9"/>
  <c r="B542" i="9"/>
  <c r="C542" i="9"/>
  <c r="B543" i="9"/>
  <c r="C543" i="9"/>
  <c r="B544" i="9"/>
  <c r="C544" i="9"/>
  <c r="B545" i="9"/>
  <c r="C545" i="9"/>
  <c r="B546" i="9"/>
  <c r="C546" i="9"/>
  <c r="B547" i="9"/>
  <c r="C547" i="9"/>
  <c r="B548" i="9"/>
  <c r="C548" i="9"/>
  <c r="B549" i="9"/>
  <c r="C549" i="9"/>
  <c r="B550" i="9"/>
  <c r="C550" i="9"/>
  <c r="B551" i="9"/>
  <c r="C551" i="9"/>
  <c r="B552" i="9"/>
  <c r="C552" i="9"/>
  <c r="B553" i="9"/>
  <c r="C553" i="9"/>
  <c r="B554" i="9"/>
  <c r="C554" i="9"/>
  <c r="B555" i="9"/>
  <c r="C555" i="9"/>
  <c r="B556" i="9"/>
  <c r="C556" i="9"/>
  <c r="B557" i="9"/>
  <c r="C557" i="9"/>
  <c r="B558" i="9"/>
  <c r="C558" i="9"/>
  <c r="B559" i="9"/>
  <c r="C559" i="9"/>
  <c r="B560" i="9"/>
  <c r="C560" i="9"/>
  <c r="B561" i="9"/>
  <c r="C561" i="9"/>
  <c r="B562" i="9"/>
  <c r="C562" i="9"/>
  <c r="B563" i="9"/>
  <c r="C563" i="9"/>
  <c r="B564" i="9"/>
  <c r="C564" i="9"/>
  <c r="B565" i="9"/>
  <c r="C565" i="9"/>
  <c r="B566" i="9"/>
  <c r="C566" i="9"/>
  <c r="B567" i="9"/>
  <c r="C567" i="9"/>
  <c r="B568" i="9"/>
  <c r="C568" i="9"/>
  <c r="B569" i="9"/>
  <c r="C569" i="9"/>
  <c r="B570" i="9"/>
  <c r="C570" i="9"/>
  <c r="B571" i="9"/>
  <c r="C571" i="9"/>
  <c r="B572" i="9"/>
  <c r="C572" i="9"/>
  <c r="B573" i="9"/>
  <c r="C573" i="9"/>
  <c r="B574" i="9"/>
  <c r="C574" i="9"/>
  <c r="B575" i="9"/>
  <c r="C575" i="9"/>
  <c r="B576" i="9"/>
  <c r="C576" i="9"/>
  <c r="B577" i="9"/>
  <c r="C577" i="9"/>
  <c r="B578" i="9"/>
  <c r="C578" i="9"/>
  <c r="B579" i="9"/>
  <c r="C579" i="9"/>
  <c r="B580" i="9"/>
  <c r="C580" i="9"/>
  <c r="B581" i="9"/>
  <c r="C581" i="9"/>
  <c r="B582" i="9"/>
  <c r="C582" i="9"/>
  <c r="B583" i="9"/>
  <c r="C583" i="9"/>
  <c r="B584" i="9"/>
  <c r="C584" i="9"/>
  <c r="B585" i="9"/>
  <c r="C585" i="9"/>
  <c r="B586" i="9"/>
  <c r="C586" i="9"/>
  <c r="B587" i="9"/>
  <c r="C587" i="9"/>
  <c r="B588" i="9"/>
  <c r="C588" i="9"/>
  <c r="B589" i="9"/>
  <c r="C589" i="9"/>
  <c r="B590" i="9"/>
  <c r="C590" i="9"/>
  <c r="B591" i="9"/>
  <c r="C591" i="9"/>
  <c r="B592" i="9"/>
  <c r="C592" i="9"/>
  <c r="B593" i="9"/>
  <c r="C593" i="9"/>
  <c r="B594" i="9"/>
  <c r="C594" i="9"/>
  <c r="B595" i="9"/>
  <c r="C595" i="9"/>
  <c r="B596" i="9"/>
  <c r="C596" i="9"/>
  <c r="B597" i="9"/>
  <c r="C597" i="9"/>
  <c r="B598" i="9"/>
  <c r="C598" i="9"/>
  <c r="B599" i="9"/>
  <c r="C599" i="9"/>
  <c r="B600" i="9"/>
  <c r="C600" i="9"/>
  <c r="B601" i="9"/>
  <c r="C601" i="9"/>
  <c r="B602" i="9"/>
  <c r="C602" i="9"/>
  <c r="B603" i="9"/>
  <c r="C603" i="9"/>
  <c r="B604" i="9"/>
  <c r="C604" i="9"/>
  <c r="B605" i="9"/>
  <c r="C605" i="9"/>
  <c r="B606" i="9"/>
  <c r="C606" i="9"/>
  <c r="B607" i="9"/>
  <c r="C607" i="9"/>
  <c r="B608" i="9"/>
  <c r="C608" i="9"/>
  <c r="B609" i="9"/>
  <c r="C609" i="9"/>
  <c r="B610" i="9"/>
  <c r="C610" i="9"/>
  <c r="B611" i="9"/>
  <c r="C611" i="9"/>
  <c r="B612" i="9"/>
  <c r="C612" i="9"/>
  <c r="B613" i="9"/>
  <c r="C613" i="9"/>
  <c r="B614" i="9"/>
  <c r="C614" i="9"/>
  <c r="B615" i="9"/>
  <c r="C615" i="9"/>
  <c r="B616" i="9"/>
  <c r="C616" i="9"/>
  <c r="B617" i="9"/>
  <c r="C617" i="9"/>
  <c r="B618" i="9"/>
  <c r="C618" i="9"/>
  <c r="B619" i="9"/>
  <c r="C619" i="9"/>
  <c r="B620" i="9"/>
  <c r="C620" i="9"/>
  <c r="B621" i="9"/>
  <c r="C621" i="9"/>
  <c r="B622" i="9"/>
  <c r="C622" i="9"/>
  <c r="B623" i="9"/>
  <c r="C623" i="9"/>
  <c r="B624" i="9"/>
  <c r="C624" i="9"/>
  <c r="B625" i="9"/>
  <c r="C625" i="9"/>
  <c r="B626" i="9"/>
  <c r="C626" i="9"/>
  <c r="B627" i="9"/>
  <c r="C627" i="9"/>
  <c r="B628" i="9"/>
  <c r="C628" i="9"/>
  <c r="B629" i="9"/>
  <c r="C629" i="9"/>
  <c r="B630" i="9"/>
  <c r="C630" i="9"/>
  <c r="B631" i="9"/>
  <c r="C631" i="9"/>
  <c r="B632" i="9"/>
  <c r="C632" i="9"/>
  <c r="B633" i="9"/>
  <c r="C633" i="9"/>
  <c r="B634" i="9"/>
  <c r="C634" i="9"/>
  <c r="B635" i="9"/>
  <c r="C635" i="9"/>
  <c r="B636" i="9"/>
  <c r="C636" i="9"/>
  <c r="B637" i="9"/>
  <c r="C637" i="9"/>
  <c r="B638" i="9"/>
  <c r="C638" i="9"/>
  <c r="B639" i="9"/>
  <c r="C639" i="9"/>
  <c r="B640" i="9"/>
  <c r="C640" i="9"/>
  <c r="B641" i="9"/>
  <c r="C641" i="9"/>
  <c r="B642" i="9"/>
  <c r="C642" i="9"/>
  <c r="B643" i="9"/>
  <c r="C643" i="9"/>
  <c r="B644" i="9"/>
  <c r="C644" i="9"/>
  <c r="B645" i="9"/>
  <c r="C645" i="9"/>
  <c r="B646" i="9"/>
  <c r="C646" i="9"/>
  <c r="B647" i="9"/>
  <c r="C647" i="9"/>
  <c r="B648" i="9"/>
  <c r="C648" i="9"/>
  <c r="B649" i="9"/>
  <c r="C649" i="9"/>
  <c r="B650" i="9"/>
  <c r="C650" i="9"/>
  <c r="B651" i="9"/>
  <c r="C651" i="9"/>
  <c r="B652" i="9"/>
  <c r="C652" i="9"/>
  <c r="B653" i="9"/>
  <c r="C653" i="9"/>
  <c r="B654" i="9"/>
  <c r="C654" i="9"/>
  <c r="B655" i="9"/>
  <c r="C655" i="9"/>
  <c r="B656" i="9"/>
  <c r="C656" i="9"/>
  <c r="B657" i="9"/>
  <c r="C657" i="9"/>
  <c r="B658" i="9"/>
  <c r="C658" i="9"/>
  <c r="B659" i="9"/>
  <c r="C659" i="9"/>
  <c r="B660" i="9"/>
  <c r="C660" i="9"/>
  <c r="B661" i="9"/>
  <c r="C661" i="9"/>
  <c r="B662" i="9"/>
  <c r="C662" i="9"/>
  <c r="B663" i="9"/>
  <c r="C663" i="9"/>
  <c r="B664" i="9"/>
  <c r="C664" i="9"/>
  <c r="B665" i="9"/>
  <c r="C665" i="9"/>
  <c r="B666" i="9"/>
  <c r="C666" i="9"/>
  <c r="B667" i="9"/>
  <c r="C667" i="9"/>
  <c r="B668" i="9"/>
  <c r="C668" i="9"/>
  <c r="B669" i="9"/>
  <c r="C669" i="9"/>
  <c r="B670" i="9"/>
  <c r="C670" i="9"/>
  <c r="B671" i="9"/>
  <c r="C671" i="9"/>
  <c r="B672" i="9"/>
  <c r="C672" i="9"/>
  <c r="B673" i="9"/>
  <c r="C673" i="9"/>
  <c r="B674" i="9"/>
  <c r="C674" i="9"/>
  <c r="B675" i="9"/>
  <c r="C675" i="9"/>
  <c r="B676" i="9"/>
  <c r="C676" i="9"/>
  <c r="B677" i="9"/>
  <c r="C677" i="9"/>
  <c r="B678" i="9"/>
  <c r="C678" i="9"/>
  <c r="B679" i="9"/>
  <c r="C679" i="9"/>
  <c r="B680" i="9"/>
  <c r="C680" i="9"/>
  <c r="B681" i="9"/>
  <c r="C681" i="9"/>
  <c r="B682" i="9"/>
  <c r="C682" i="9"/>
  <c r="B683" i="9"/>
  <c r="C683" i="9"/>
  <c r="B684" i="9"/>
  <c r="C684" i="9"/>
  <c r="B685" i="9"/>
  <c r="C685" i="9"/>
  <c r="B686" i="9"/>
  <c r="C686" i="9"/>
  <c r="B687" i="9"/>
  <c r="C687" i="9"/>
  <c r="B688" i="9"/>
  <c r="C688" i="9"/>
  <c r="B689" i="9"/>
  <c r="C689" i="9"/>
  <c r="B690" i="9"/>
  <c r="C690" i="9"/>
  <c r="B691" i="9"/>
  <c r="C691" i="9"/>
  <c r="B692" i="9"/>
  <c r="C692" i="9"/>
  <c r="B693" i="9"/>
  <c r="C693" i="9"/>
  <c r="B694" i="9"/>
  <c r="C694" i="9"/>
  <c r="B695" i="9"/>
  <c r="C695" i="9"/>
  <c r="B696" i="9"/>
  <c r="C696" i="9"/>
  <c r="B697" i="9"/>
  <c r="C697" i="9"/>
  <c r="B698" i="9"/>
  <c r="C698" i="9"/>
  <c r="B699" i="9"/>
  <c r="C699" i="9"/>
  <c r="B700" i="9"/>
  <c r="C700" i="9"/>
  <c r="B701" i="9"/>
  <c r="C701" i="9"/>
  <c r="B702" i="9"/>
  <c r="C702" i="9"/>
  <c r="B703" i="9"/>
  <c r="C703" i="9"/>
  <c r="B704" i="9"/>
  <c r="C704" i="9"/>
  <c r="B705" i="9"/>
  <c r="C705" i="9"/>
  <c r="B706" i="9"/>
  <c r="C706" i="9"/>
  <c r="B707" i="9"/>
  <c r="C707" i="9"/>
  <c r="B708" i="9"/>
  <c r="C708" i="9"/>
  <c r="B709" i="9"/>
  <c r="C709" i="9"/>
  <c r="B710" i="9"/>
  <c r="C710" i="9"/>
  <c r="B711" i="9"/>
  <c r="C711" i="9"/>
  <c r="B712" i="9"/>
  <c r="C712" i="9"/>
  <c r="B713" i="9"/>
  <c r="C713" i="9"/>
  <c r="B714" i="9"/>
  <c r="C714" i="9"/>
  <c r="B715" i="9"/>
  <c r="C715" i="9"/>
  <c r="B716" i="9"/>
  <c r="C716" i="9"/>
  <c r="B717" i="9"/>
  <c r="C717" i="9"/>
  <c r="B718" i="9"/>
  <c r="C718" i="9"/>
  <c r="B719" i="9"/>
  <c r="C719" i="9"/>
  <c r="B720" i="9"/>
  <c r="C720" i="9"/>
  <c r="B721" i="9"/>
  <c r="C721" i="9"/>
  <c r="B722" i="9"/>
  <c r="C722" i="9"/>
  <c r="B723" i="9"/>
  <c r="C723" i="9"/>
  <c r="B724" i="9"/>
  <c r="C724" i="9"/>
  <c r="B725" i="9"/>
  <c r="C725" i="9"/>
  <c r="B726" i="9"/>
  <c r="C726" i="9"/>
  <c r="B727" i="9"/>
  <c r="C727" i="9"/>
  <c r="B728" i="9"/>
  <c r="C728" i="9"/>
  <c r="B729" i="9"/>
  <c r="C729" i="9"/>
  <c r="B730" i="9"/>
  <c r="C730" i="9"/>
  <c r="B731" i="9"/>
  <c r="C731" i="9"/>
  <c r="B732" i="9"/>
  <c r="C732" i="9"/>
  <c r="B733" i="9"/>
  <c r="C733" i="9"/>
  <c r="B734" i="9"/>
  <c r="C734" i="9"/>
  <c r="B735" i="9"/>
  <c r="C735" i="9"/>
  <c r="B736" i="9"/>
  <c r="C736" i="9"/>
  <c r="B737" i="9"/>
  <c r="C737" i="9"/>
  <c r="B738" i="9"/>
  <c r="C738" i="9"/>
  <c r="B739" i="9"/>
  <c r="C739" i="9"/>
  <c r="B740" i="9"/>
  <c r="C740" i="9"/>
  <c r="B741" i="9"/>
  <c r="C741" i="9"/>
  <c r="B742" i="9"/>
  <c r="C742" i="9"/>
  <c r="B743" i="9"/>
  <c r="C743" i="9"/>
  <c r="B744" i="9"/>
  <c r="C744" i="9"/>
  <c r="B745" i="9"/>
  <c r="C745" i="9"/>
  <c r="B746" i="9"/>
  <c r="C746" i="9"/>
  <c r="B747" i="9"/>
  <c r="C747" i="9"/>
  <c r="B748" i="9"/>
  <c r="C748" i="9"/>
  <c r="B749" i="9"/>
  <c r="C749" i="9"/>
  <c r="B750" i="9"/>
  <c r="C750" i="9"/>
  <c r="B751" i="9"/>
  <c r="C751" i="9"/>
  <c r="B752" i="9"/>
  <c r="C752" i="9"/>
  <c r="B753" i="9"/>
  <c r="C753" i="9"/>
  <c r="B754" i="9"/>
  <c r="C754" i="9"/>
  <c r="B755" i="9"/>
  <c r="C755" i="9"/>
  <c r="B756" i="9"/>
  <c r="C756" i="9"/>
  <c r="B757" i="9"/>
  <c r="C757" i="9"/>
  <c r="B758" i="9"/>
  <c r="C758" i="9"/>
  <c r="B759" i="9"/>
  <c r="C759" i="9"/>
  <c r="B760" i="9"/>
  <c r="C760" i="9"/>
  <c r="B761" i="9"/>
  <c r="C761" i="9"/>
  <c r="B762" i="9"/>
  <c r="C762" i="9"/>
  <c r="B763" i="9"/>
  <c r="C763" i="9"/>
  <c r="B764" i="9"/>
  <c r="C764" i="9"/>
  <c r="B765" i="9"/>
  <c r="C765" i="9"/>
  <c r="B766" i="9"/>
  <c r="C766" i="9"/>
  <c r="B767" i="9"/>
  <c r="C767" i="9"/>
  <c r="B768" i="9"/>
  <c r="C768" i="9"/>
  <c r="B769" i="9"/>
  <c r="C769" i="9"/>
  <c r="B770" i="9"/>
  <c r="C770" i="9"/>
  <c r="B771" i="9"/>
  <c r="C771" i="9"/>
  <c r="B772" i="9"/>
  <c r="C772" i="9"/>
  <c r="B773" i="9"/>
  <c r="C773" i="9"/>
  <c r="B774" i="9"/>
  <c r="C774" i="9"/>
  <c r="B775" i="9"/>
  <c r="C775" i="9"/>
  <c r="B776" i="9"/>
  <c r="C776" i="9"/>
  <c r="B777" i="9"/>
  <c r="C777" i="9"/>
  <c r="B778" i="9"/>
  <c r="C778" i="9"/>
  <c r="B779" i="9"/>
  <c r="C779" i="9"/>
  <c r="B780" i="9"/>
  <c r="C780" i="9"/>
  <c r="B781" i="9"/>
  <c r="C781" i="9"/>
  <c r="B782" i="9"/>
  <c r="C782" i="9"/>
  <c r="B783" i="9"/>
  <c r="C783" i="9"/>
  <c r="B784" i="9"/>
  <c r="C784" i="9"/>
  <c r="B785" i="9"/>
  <c r="C785" i="9"/>
  <c r="B786" i="9"/>
  <c r="C786" i="9"/>
  <c r="B787" i="9"/>
  <c r="C787" i="9"/>
  <c r="B788" i="9"/>
  <c r="C788" i="9"/>
  <c r="B789" i="9"/>
  <c r="C789" i="9"/>
  <c r="B790" i="9"/>
  <c r="C790" i="9"/>
  <c r="B791" i="9"/>
  <c r="C791" i="9"/>
  <c r="B792" i="9"/>
  <c r="C792" i="9"/>
  <c r="B793" i="9"/>
  <c r="C793" i="9"/>
  <c r="B794" i="9"/>
  <c r="C794" i="9"/>
  <c r="B795" i="9"/>
  <c r="C795" i="9"/>
  <c r="B796" i="9"/>
  <c r="C796" i="9"/>
  <c r="B797" i="9"/>
  <c r="C797" i="9"/>
  <c r="B798" i="9"/>
  <c r="C798" i="9"/>
  <c r="B799" i="9"/>
  <c r="C799" i="9"/>
  <c r="B800" i="9"/>
  <c r="C800" i="9"/>
  <c r="B801" i="9"/>
  <c r="C801" i="9"/>
  <c r="B802" i="9"/>
  <c r="C802" i="9"/>
  <c r="B803" i="9"/>
  <c r="C803" i="9"/>
  <c r="B804" i="9"/>
  <c r="C804" i="9"/>
  <c r="B805" i="9"/>
  <c r="C805" i="9"/>
  <c r="B806" i="9"/>
  <c r="C806" i="9"/>
  <c r="B807" i="9"/>
  <c r="C807" i="9"/>
  <c r="B808" i="9"/>
  <c r="C808" i="9"/>
  <c r="B809" i="9"/>
  <c r="C809" i="9"/>
  <c r="B810" i="9"/>
  <c r="C810" i="9"/>
  <c r="B811" i="9"/>
  <c r="C811" i="9"/>
  <c r="B812" i="9"/>
  <c r="C812" i="9"/>
  <c r="B813" i="9"/>
  <c r="C813" i="9"/>
  <c r="B814" i="9"/>
  <c r="C814" i="9"/>
  <c r="B815" i="9"/>
  <c r="C815" i="9"/>
  <c r="B816" i="9"/>
  <c r="C816" i="9"/>
  <c r="B817" i="9"/>
  <c r="C817" i="9"/>
  <c r="B818" i="9"/>
  <c r="C818" i="9"/>
  <c r="B819" i="9"/>
  <c r="C819" i="9"/>
  <c r="B820" i="9"/>
  <c r="C820" i="9"/>
  <c r="B821" i="9"/>
  <c r="C821" i="9"/>
  <c r="B822" i="9"/>
  <c r="C822" i="9"/>
  <c r="B823" i="9"/>
  <c r="C823" i="9"/>
  <c r="B824" i="9"/>
  <c r="C824" i="9"/>
  <c r="B825" i="9"/>
  <c r="C825" i="9"/>
  <c r="B826" i="9"/>
  <c r="C826" i="9"/>
  <c r="B827" i="9"/>
  <c r="C827" i="9"/>
  <c r="B828" i="9"/>
  <c r="C828" i="9"/>
  <c r="B829" i="9"/>
  <c r="C829" i="9"/>
  <c r="B830" i="9"/>
  <c r="C830" i="9"/>
  <c r="B831" i="9"/>
  <c r="C831" i="9"/>
  <c r="B832" i="9"/>
  <c r="C832" i="9"/>
  <c r="B833" i="9"/>
  <c r="C833" i="9"/>
  <c r="B834" i="9"/>
  <c r="C834" i="9"/>
  <c r="B835" i="9"/>
  <c r="C835" i="9"/>
  <c r="B836" i="9"/>
  <c r="C836" i="9"/>
  <c r="B837" i="9"/>
  <c r="C837" i="9"/>
  <c r="B838" i="9"/>
  <c r="C838" i="9"/>
  <c r="B839" i="9"/>
  <c r="C839" i="9"/>
  <c r="B840" i="9"/>
  <c r="C840" i="9"/>
  <c r="B841" i="9"/>
  <c r="C841" i="9"/>
  <c r="B842" i="9"/>
  <c r="C842" i="9"/>
  <c r="B843" i="9"/>
  <c r="C843" i="9"/>
  <c r="B844" i="9"/>
  <c r="C844" i="9"/>
  <c r="B845" i="9"/>
  <c r="C845" i="9"/>
  <c r="B846" i="9"/>
  <c r="C846" i="9"/>
  <c r="B847" i="9"/>
  <c r="C847" i="9"/>
  <c r="B848" i="9"/>
  <c r="C848" i="9"/>
  <c r="B849" i="9"/>
  <c r="C849" i="9"/>
  <c r="B850" i="9"/>
  <c r="C850" i="9"/>
  <c r="B851" i="9"/>
  <c r="C851" i="9"/>
  <c r="B852" i="9"/>
  <c r="C852" i="9"/>
  <c r="B853" i="9"/>
  <c r="C853" i="9"/>
  <c r="B854" i="9"/>
  <c r="C854" i="9"/>
  <c r="B855" i="9"/>
  <c r="C855" i="9"/>
  <c r="B856" i="9"/>
  <c r="C856" i="9"/>
  <c r="B857" i="9"/>
  <c r="C857" i="9"/>
  <c r="B858" i="9"/>
  <c r="C858" i="9"/>
  <c r="B859" i="9"/>
  <c r="C859" i="9"/>
  <c r="B860" i="9"/>
  <c r="C860" i="9"/>
  <c r="B861" i="9"/>
  <c r="C861" i="9"/>
  <c r="B862" i="9"/>
  <c r="C862" i="9"/>
  <c r="B863" i="9"/>
  <c r="C863" i="9"/>
  <c r="B864" i="9"/>
  <c r="C864" i="9"/>
  <c r="B865" i="9"/>
  <c r="C865" i="9"/>
  <c r="B866" i="9"/>
  <c r="C866" i="9"/>
  <c r="B867" i="9"/>
  <c r="C867" i="9"/>
  <c r="B868" i="9"/>
  <c r="C868" i="9"/>
  <c r="B869" i="9"/>
  <c r="C869" i="9"/>
  <c r="B870" i="9"/>
  <c r="C870" i="9"/>
  <c r="B871" i="9"/>
  <c r="C871" i="9"/>
  <c r="B872" i="9"/>
  <c r="C872" i="9"/>
  <c r="B873" i="9"/>
  <c r="C873" i="9"/>
  <c r="B874" i="9"/>
  <c r="C874" i="9"/>
  <c r="B875" i="9"/>
  <c r="C875" i="9"/>
  <c r="B876" i="9"/>
  <c r="C876" i="9"/>
  <c r="B877" i="9"/>
  <c r="C877" i="9"/>
  <c r="B878" i="9"/>
  <c r="C878" i="9"/>
  <c r="B879" i="9"/>
  <c r="C879" i="9"/>
  <c r="B880" i="9"/>
  <c r="C880" i="9"/>
  <c r="B881" i="9"/>
  <c r="C881" i="9"/>
  <c r="B882" i="9"/>
  <c r="C882" i="9"/>
  <c r="B883" i="9"/>
  <c r="C883" i="9"/>
  <c r="B884" i="9"/>
  <c r="C884" i="9"/>
  <c r="B885" i="9"/>
  <c r="C885" i="9"/>
  <c r="B886" i="9"/>
  <c r="C886" i="9"/>
  <c r="B887" i="9"/>
  <c r="C887" i="9"/>
  <c r="B888" i="9"/>
  <c r="C888" i="9"/>
  <c r="B889" i="9"/>
  <c r="C889" i="9"/>
  <c r="B890" i="9"/>
  <c r="C890" i="9"/>
  <c r="B891" i="9"/>
  <c r="C891" i="9"/>
  <c r="B892" i="9"/>
  <c r="C892" i="9"/>
  <c r="B893" i="9"/>
  <c r="C893" i="9"/>
  <c r="B894" i="9"/>
  <c r="C894" i="9"/>
  <c r="B895" i="9"/>
  <c r="C895" i="9"/>
  <c r="B896" i="9"/>
  <c r="C896" i="9"/>
  <c r="B897" i="9"/>
  <c r="C897" i="9"/>
  <c r="B898" i="9"/>
  <c r="C898" i="9"/>
  <c r="B899" i="9"/>
  <c r="C899" i="9"/>
  <c r="B900" i="9"/>
  <c r="C900" i="9"/>
  <c r="B901" i="9"/>
  <c r="C901" i="9"/>
  <c r="B902" i="9"/>
  <c r="C902" i="9"/>
  <c r="B903" i="9"/>
  <c r="C903" i="9"/>
  <c r="B904" i="9"/>
  <c r="C904" i="9"/>
  <c r="B905" i="9"/>
  <c r="C905" i="9"/>
  <c r="B906" i="9"/>
  <c r="C906" i="9"/>
  <c r="B907" i="9"/>
  <c r="C907" i="9"/>
  <c r="B908" i="9"/>
  <c r="C908" i="9"/>
  <c r="B909" i="9"/>
  <c r="C909" i="9"/>
  <c r="B910" i="9"/>
  <c r="C910" i="9"/>
  <c r="B911" i="9"/>
  <c r="C911" i="9"/>
  <c r="B912" i="9"/>
  <c r="C912" i="9"/>
  <c r="B913" i="9"/>
  <c r="C913" i="9"/>
  <c r="B914" i="9"/>
  <c r="C914" i="9"/>
  <c r="B915" i="9"/>
  <c r="C915" i="9"/>
  <c r="B916" i="9"/>
  <c r="C916" i="9"/>
  <c r="B917" i="9"/>
  <c r="C917" i="9"/>
  <c r="B918" i="9"/>
  <c r="C918" i="9"/>
  <c r="B919" i="9"/>
  <c r="C919" i="9"/>
  <c r="B920" i="9"/>
  <c r="C920" i="9"/>
  <c r="B921" i="9"/>
  <c r="C921" i="9"/>
  <c r="B922" i="9"/>
  <c r="C922" i="9"/>
  <c r="B923" i="9"/>
  <c r="C923" i="9"/>
  <c r="B924" i="9"/>
  <c r="C924" i="9"/>
  <c r="B925" i="9"/>
  <c r="C925" i="9"/>
  <c r="B926" i="9"/>
  <c r="C926" i="9"/>
  <c r="B927" i="9"/>
  <c r="C927" i="9"/>
  <c r="B928" i="9"/>
  <c r="C928" i="9"/>
  <c r="B929" i="9"/>
  <c r="C929" i="9"/>
  <c r="B930" i="9"/>
  <c r="C930" i="9"/>
  <c r="B931" i="9"/>
  <c r="C931" i="9"/>
  <c r="B932" i="9"/>
  <c r="C932" i="9"/>
  <c r="B933" i="9"/>
  <c r="C933" i="9"/>
  <c r="B934" i="9"/>
  <c r="C934" i="9"/>
  <c r="B935" i="9"/>
  <c r="C935" i="9"/>
  <c r="B936" i="9"/>
  <c r="C936" i="9"/>
  <c r="B937" i="9"/>
  <c r="C937" i="9"/>
  <c r="B938" i="9"/>
  <c r="C938" i="9"/>
  <c r="B939" i="9"/>
  <c r="C939" i="9"/>
  <c r="B940" i="9"/>
  <c r="C940" i="9"/>
  <c r="B941" i="9"/>
  <c r="C941" i="9"/>
  <c r="B942" i="9"/>
  <c r="C942" i="9"/>
  <c r="B943" i="9"/>
  <c r="C943" i="9"/>
  <c r="B944" i="9"/>
  <c r="C944" i="9"/>
  <c r="B945" i="9"/>
  <c r="C945" i="9"/>
  <c r="B946" i="9"/>
  <c r="C946" i="9"/>
  <c r="B947" i="9"/>
  <c r="C947" i="9"/>
  <c r="B948" i="9"/>
  <c r="C948" i="9"/>
  <c r="B949" i="9"/>
  <c r="C949" i="9"/>
  <c r="B950" i="9"/>
  <c r="C950" i="9"/>
  <c r="B951" i="9"/>
  <c r="C951" i="9"/>
  <c r="B952" i="9"/>
  <c r="C952" i="9"/>
  <c r="B953" i="9"/>
  <c r="C953" i="9"/>
  <c r="B954" i="9"/>
  <c r="C954" i="9"/>
  <c r="B955" i="9"/>
  <c r="C955" i="9"/>
  <c r="B956" i="9"/>
  <c r="C956" i="9"/>
  <c r="B957" i="9"/>
  <c r="C957" i="9"/>
  <c r="B958" i="9"/>
  <c r="C958" i="9"/>
  <c r="B959" i="9"/>
  <c r="C959" i="9"/>
  <c r="B960" i="9"/>
  <c r="C960" i="9"/>
  <c r="B961" i="9"/>
  <c r="C961" i="9"/>
  <c r="B962" i="9"/>
  <c r="C962" i="9"/>
  <c r="B963" i="9"/>
  <c r="C963" i="9"/>
  <c r="B964" i="9"/>
  <c r="C964" i="9"/>
  <c r="B965" i="9"/>
  <c r="C965" i="9"/>
  <c r="B966" i="9"/>
  <c r="C966" i="9"/>
  <c r="B967" i="9"/>
  <c r="C967" i="9"/>
  <c r="B968" i="9"/>
  <c r="C968" i="9"/>
  <c r="B969" i="9"/>
  <c r="C969" i="9"/>
  <c r="B970" i="9"/>
  <c r="C970" i="9"/>
  <c r="B971" i="9"/>
  <c r="C971" i="9"/>
  <c r="B972" i="9"/>
  <c r="C972" i="9"/>
  <c r="B973" i="9"/>
  <c r="C973" i="9"/>
  <c r="B974" i="9"/>
  <c r="C974" i="9"/>
  <c r="B975" i="9"/>
  <c r="C975" i="9"/>
  <c r="B976" i="9"/>
  <c r="C976" i="9"/>
  <c r="B977" i="9"/>
  <c r="C977" i="9"/>
  <c r="B978" i="9"/>
  <c r="C978" i="9"/>
  <c r="B979" i="9"/>
  <c r="C979" i="9"/>
  <c r="B980" i="9"/>
  <c r="C980" i="9"/>
  <c r="B981" i="9"/>
  <c r="C981" i="9"/>
  <c r="B982" i="9"/>
  <c r="C982" i="9"/>
  <c r="B983" i="9"/>
  <c r="C983" i="9"/>
  <c r="B984" i="9"/>
  <c r="C984" i="9"/>
  <c r="B985" i="9"/>
  <c r="C985" i="9"/>
  <c r="B986" i="9"/>
  <c r="C986" i="9"/>
  <c r="B987" i="9"/>
  <c r="C987" i="9"/>
  <c r="B988" i="9"/>
  <c r="C988" i="9"/>
  <c r="B989" i="9"/>
  <c r="C989" i="9"/>
  <c r="B990" i="9"/>
  <c r="C990" i="9"/>
  <c r="B991" i="9"/>
  <c r="C991" i="9"/>
  <c r="B992" i="9"/>
  <c r="C992" i="9"/>
  <c r="B993" i="9"/>
  <c r="C993" i="9"/>
  <c r="B994" i="9"/>
  <c r="C994" i="9"/>
  <c r="B995" i="9"/>
  <c r="C995" i="9"/>
  <c r="B996" i="9"/>
  <c r="C996" i="9"/>
  <c r="B997" i="9"/>
  <c r="C997" i="9"/>
  <c r="B998" i="9"/>
  <c r="C998" i="9"/>
  <c r="B999" i="9"/>
  <c r="C999" i="9"/>
  <c r="B1000" i="9"/>
  <c r="C1000" i="9"/>
  <c r="B1001" i="9"/>
  <c r="C1001" i="9"/>
  <c r="A3" i="9"/>
  <c r="A4" i="9"/>
  <c r="A5" i="9"/>
  <c r="D5" i="9" s="1"/>
  <c r="A6" i="9"/>
  <c r="A7" i="9"/>
  <c r="A8" i="9"/>
  <c r="A9" i="9"/>
  <c r="D9" i="9" s="1"/>
  <c r="A10" i="9"/>
  <c r="A11" i="9"/>
  <c r="A12" i="9"/>
  <c r="A13" i="9"/>
  <c r="D13" i="9" s="1"/>
  <c r="A14" i="9"/>
  <c r="A15" i="9"/>
  <c r="A16" i="9"/>
  <c r="A17" i="9"/>
  <c r="D17" i="9" s="1"/>
  <c r="A18" i="9"/>
  <c r="A19" i="9"/>
  <c r="A20" i="9"/>
  <c r="A21" i="9"/>
  <c r="D21" i="9" s="1"/>
  <c r="A22" i="9"/>
  <c r="A23" i="9"/>
  <c r="A24" i="9"/>
  <c r="A25" i="9"/>
  <c r="D25" i="9" s="1"/>
  <c r="A26" i="9"/>
  <c r="A27" i="9"/>
  <c r="A28" i="9"/>
  <c r="A29" i="9"/>
  <c r="D29" i="9" s="1"/>
  <c r="A30" i="9"/>
  <c r="A31" i="9"/>
  <c r="A32" i="9"/>
  <c r="A33" i="9"/>
  <c r="D33" i="9" s="1"/>
  <c r="A34" i="9"/>
  <c r="A35" i="9"/>
  <c r="A36" i="9"/>
  <c r="A37" i="9"/>
  <c r="D37" i="9" s="1"/>
  <c r="A38" i="9"/>
  <c r="A39" i="9"/>
  <c r="A40" i="9"/>
  <c r="A41" i="9"/>
  <c r="D41" i="9" s="1"/>
  <c r="A42" i="9"/>
  <c r="A43" i="9"/>
  <c r="A44" i="9"/>
  <c r="A45" i="9"/>
  <c r="D45" i="9" s="1"/>
  <c r="A46" i="9"/>
  <c r="A47" i="9"/>
  <c r="A48" i="9"/>
  <c r="A49" i="9"/>
  <c r="D49" i="9" s="1"/>
  <c r="A50" i="9"/>
  <c r="A51" i="9"/>
  <c r="A52" i="9"/>
  <c r="A53" i="9"/>
  <c r="D53" i="9" s="1"/>
  <c r="A54" i="9"/>
  <c r="A55" i="9"/>
  <c r="A56" i="9"/>
  <c r="A57" i="9"/>
  <c r="D57" i="9" s="1"/>
  <c r="A58" i="9"/>
  <c r="A59" i="9"/>
  <c r="A60" i="9"/>
  <c r="A61" i="9"/>
  <c r="D61" i="9" s="1"/>
  <c r="A62" i="9"/>
  <c r="A63" i="9"/>
  <c r="A64" i="9"/>
  <c r="A65" i="9"/>
  <c r="D65" i="9" s="1"/>
  <c r="A66" i="9"/>
  <c r="A67" i="9"/>
  <c r="A68" i="9"/>
  <c r="A69" i="9"/>
  <c r="D69" i="9" s="1"/>
  <c r="A70" i="9"/>
  <c r="A71" i="9"/>
  <c r="A72" i="9"/>
  <c r="A73" i="9"/>
  <c r="D73" i="9" s="1"/>
  <c r="A74" i="9"/>
  <c r="A75" i="9"/>
  <c r="A76" i="9"/>
  <c r="A77" i="9"/>
  <c r="D77" i="9" s="1"/>
  <c r="A78" i="9"/>
  <c r="A79" i="9"/>
  <c r="A80" i="9"/>
  <c r="A81" i="9"/>
  <c r="D81" i="9" s="1"/>
  <c r="A82" i="9"/>
  <c r="A83" i="9"/>
  <c r="A84" i="9"/>
  <c r="A85" i="9"/>
  <c r="D85" i="9" s="1"/>
  <c r="A86" i="9"/>
  <c r="A87" i="9"/>
  <c r="A88" i="9"/>
  <c r="A89" i="9"/>
  <c r="A90" i="9"/>
  <c r="A91" i="9"/>
  <c r="A92" i="9"/>
  <c r="A93" i="9"/>
  <c r="D93" i="9" s="1"/>
  <c r="A94" i="9"/>
  <c r="A95" i="9"/>
  <c r="A96" i="9"/>
  <c r="A97" i="9"/>
  <c r="D97" i="9" s="1"/>
  <c r="A98" i="9"/>
  <c r="A99" i="9"/>
  <c r="A100" i="9"/>
  <c r="A101" i="9"/>
  <c r="D101" i="9" s="1"/>
  <c r="A102" i="9"/>
  <c r="A103" i="9"/>
  <c r="A104" i="9"/>
  <c r="A105" i="9"/>
  <c r="D105" i="9" s="1"/>
  <c r="A106" i="9"/>
  <c r="A107" i="9"/>
  <c r="A108" i="9"/>
  <c r="A109" i="9"/>
  <c r="D109" i="9" s="1"/>
  <c r="A110" i="9"/>
  <c r="A111" i="9"/>
  <c r="A112" i="9"/>
  <c r="A113" i="9"/>
  <c r="D113" i="9" s="1"/>
  <c r="A114" i="9"/>
  <c r="A115" i="9"/>
  <c r="A116" i="9"/>
  <c r="A117" i="9"/>
  <c r="D117" i="9" s="1"/>
  <c r="A118" i="9"/>
  <c r="A119" i="9"/>
  <c r="A120" i="9"/>
  <c r="A121" i="9"/>
  <c r="D121" i="9" s="1"/>
  <c r="A122" i="9"/>
  <c r="A123" i="9"/>
  <c r="A124" i="9"/>
  <c r="A125" i="9"/>
  <c r="D125" i="9" s="1"/>
  <c r="A126" i="9"/>
  <c r="A127" i="9"/>
  <c r="A128" i="9"/>
  <c r="A129" i="9"/>
  <c r="D129" i="9" s="1"/>
  <c r="A130" i="9"/>
  <c r="A131" i="9"/>
  <c r="A132" i="9"/>
  <c r="A133" i="9"/>
  <c r="D133" i="9" s="1"/>
  <c r="A134" i="9"/>
  <c r="A135" i="9"/>
  <c r="A136" i="9"/>
  <c r="A137" i="9"/>
  <c r="D137" i="9" s="1"/>
  <c r="A138" i="9"/>
  <c r="A139" i="9"/>
  <c r="A140" i="9"/>
  <c r="A141" i="9"/>
  <c r="D141" i="9" s="1"/>
  <c r="A142" i="9"/>
  <c r="A143" i="9"/>
  <c r="A144" i="9"/>
  <c r="A145" i="9"/>
  <c r="D145" i="9" s="1"/>
  <c r="A146" i="9"/>
  <c r="A147" i="9"/>
  <c r="A148" i="9"/>
  <c r="A149" i="9"/>
  <c r="D149" i="9" s="1"/>
  <c r="A150" i="9"/>
  <c r="A151" i="9"/>
  <c r="A152" i="9"/>
  <c r="A153" i="9"/>
  <c r="D153" i="9" s="1"/>
  <c r="A154" i="9"/>
  <c r="A155" i="9"/>
  <c r="A156" i="9"/>
  <c r="A157" i="9"/>
  <c r="D157" i="9" s="1"/>
  <c r="A158" i="9"/>
  <c r="A159" i="9"/>
  <c r="A160" i="9"/>
  <c r="A161" i="9"/>
  <c r="D161" i="9" s="1"/>
  <c r="A162" i="9"/>
  <c r="A163" i="9"/>
  <c r="A164" i="9"/>
  <c r="A165" i="9"/>
  <c r="D165" i="9" s="1"/>
  <c r="A166" i="9"/>
  <c r="A167" i="9"/>
  <c r="A168" i="9"/>
  <c r="A169" i="9"/>
  <c r="D169" i="9" s="1"/>
  <c r="A170" i="9"/>
  <c r="A171" i="9"/>
  <c r="A172" i="9"/>
  <c r="A173" i="9"/>
  <c r="D173" i="9" s="1"/>
  <c r="A174" i="9"/>
  <c r="A175" i="9"/>
  <c r="A176" i="9"/>
  <c r="A177" i="9"/>
  <c r="D177" i="9" s="1"/>
  <c r="A178" i="9"/>
  <c r="A179" i="9"/>
  <c r="A180" i="9"/>
  <c r="A181" i="9"/>
  <c r="D181" i="9" s="1"/>
  <c r="A182" i="9"/>
  <c r="A183" i="9"/>
  <c r="A184" i="9"/>
  <c r="A185" i="9"/>
  <c r="A186" i="9"/>
  <c r="A187" i="9"/>
  <c r="A188" i="9"/>
  <c r="A189" i="9"/>
  <c r="D189" i="9" s="1"/>
  <c r="A190" i="9"/>
  <c r="A191" i="9"/>
  <c r="A192" i="9"/>
  <c r="A193" i="9"/>
  <c r="D193" i="9" s="1"/>
  <c r="A194" i="9"/>
  <c r="A195" i="9"/>
  <c r="A196" i="9"/>
  <c r="A197" i="9"/>
  <c r="D197" i="9" s="1"/>
  <c r="A198" i="9"/>
  <c r="A199" i="9"/>
  <c r="A200" i="9"/>
  <c r="A201" i="9"/>
  <c r="D201" i="9" s="1"/>
  <c r="A202" i="9"/>
  <c r="A203" i="9"/>
  <c r="A204" i="9"/>
  <c r="A205" i="9"/>
  <c r="D205" i="9" s="1"/>
  <c r="A206" i="9"/>
  <c r="A207" i="9"/>
  <c r="A208" i="9"/>
  <c r="A209" i="9"/>
  <c r="D209" i="9" s="1"/>
  <c r="A210" i="9"/>
  <c r="A211" i="9"/>
  <c r="A212" i="9"/>
  <c r="A213" i="9"/>
  <c r="D213" i="9" s="1"/>
  <c r="A214" i="9"/>
  <c r="A215" i="9"/>
  <c r="A216" i="9"/>
  <c r="A217" i="9"/>
  <c r="D217" i="9" s="1"/>
  <c r="A218" i="9"/>
  <c r="A219" i="9"/>
  <c r="A220" i="9"/>
  <c r="A221" i="9"/>
  <c r="D221" i="9" s="1"/>
  <c r="A222" i="9"/>
  <c r="A223" i="9"/>
  <c r="A224" i="9"/>
  <c r="A225" i="9"/>
  <c r="D225" i="9" s="1"/>
  <c r="A226" i="9"/>
  <c r="A227" i="9"/>
  <c r="A228" i="9"/>
  <c r="A229" i="9"/>
  <c r="D229" i="9" s="1"/>
  <c r="A230" i="9"/>
  <c r="A231" i="9"/>
  <c r="A232" i="9"/>
  <c r="A233" i="9"/>
  <c r="D233" i="9" s="1"/>
  <c r="A234" i="9"/>
  <c r="A235" i="9"/>
  <c r="A236" i="9"/>
  <c r="A237" i="9"/>
  <c r="D237" i="9" s="1"/>
  <c r="A238" i="9"/>
  <c r="A239" i="9"/>
  <c r="A240" i="9"/>
  <c r="A241" i="9"/>
  <c r="D241" i="9" s="1"/>
  <c r="A242" i="9"/>
  <c r="A243" i="9"/>
  <c r="A244" i="9"/>
  <c r="A245" i="9"/>
  <c r="D245" i="9" s="1"/>
  <c r="A246" i="9"/>
  <c r="A247" i="9"/>
  <c r="A248" i="9"/>
  <c r="A249" i="9"/>
  <c r="D249" i="9" s="1"/>
  <c r="A250" i="9"/>
  <c r="A251" i="9"/>
  <c r="A252" i="9"/>
  <c r="A253" i="9"/>
  <c r="D253" i="9" s="1"/>
  <c r="A254" i="9"/>
  <c r="A255" i="9"/>
  <c r="A256" i="9"/>
  <c r="A257" i="9"/>
  <c r="D257" i="9" s="1"/>
  <c r="A258" i="9"/>
  <c r="A259" i="9"/>
  <c r="A260" i="9"/>
  <c r="A261" i="9"/>
  <c r="D261" i="9" s="1"/>
  <c r="A262" i="9"/>
  <c r="A263" i="9"/>
  <c r="A264" i="9"/>
  <c r="A265" i="9"/>
  <c r="D265" i="9" s="1"/>
  <c r="A266" i="9"/>
  <c r="A267" i="9"/>
  <c r="A268" i="9"/>
  <c r="A269" i="9"/>
  <c r="D269" i="9" s="1"/>
  <c r="A270" i="9"/>
  <c r="A271" i="9"/>
  <c r="A272" i="9"/>
  <c r="A273" i="9"/>
  <c r="D273" i="9" s="1"/>
  <c r="A274" i="9"/>
  <c r="A275" i="9"/>
  <c r="A276" i="9"/>
  <c r="A277" i="9"/>
  <c r="D277" i="9" s="1"/>
  <c r="A278" i="9"/>
  <c r="A279" i="9"/>
  <c r="A280" i="9"/>
  <c r="A281" i="9"/>
  <c r="D281" i="9" s="1"/>
  <c r="A282" i="9"/>
  <c r="A283" i="9"/>
  <c r="A284" i="9"/>
  <c r="A285" i="9"/>
  <c r="D285" i="9" s="1"/>
  <c r="A286" i="9"/>
  <c r="A287" i="9"/>
  <c r="A288" i="9"/>
  <c r="A289" i="9"/>
  <c r="D289" i="9" s="1"/>
  <c r="A290" i="9"/>
  <c r="A291" i="9"/>
  <c r="A292" i="9"/>
  <c r="A293" i="9"/>
  <c r="D293" i="9" s="1"/>
  <c r="A294" i="9"/>
  <c r="A295" i="9"/>
  <c r="A296" i="9"/>
  <c r="A297" i="9"/>
  <c r="D297" i="9" s="1"/>
  <c r="A298" i="9"/>
  <c r="A299" i="9"/>
  <c r="A300" i="9"/>
  <c r="A301" i="9"/>
  <c r="D301" i="9" s="1"/>
  <c r="A302" i="9"/>
  <c r="A303" i="9"/>
  <c r="A304" i="9"/>
  <c r="A305" i="9"/>
  <c r="D305" i="9" s="1"/>
  <c r="A306" i="9"/>
  <c r="A307" i="9"/>
  <c r="A308" i="9"/>
  <c r="A309" i="9"/>
  <c r="D309" i="9" s="1"/>
  <c r="A310" i="9"/>
  <c r="A311" i="9"/>
  <c r="A312" i="9"/>
  <c r="A313" i="9"/>
  <c r="D313" i="9" s="1"/>
  <c r="A314" i="9"/>
  <c r="A315" i="9"/>
  <c r="A316" i="9"/>
  <c r="A317" i="9"/>
  <c r="D317" i="9" s="1"/>
  <c r="A318" i="9"/>
  <c r="A319" i="9"/>
  <c r="A320" i="9"/>
  <c r="A321" i="9"/>
  <c r="D321" i="9" s="1"/>
  <c r="A322" i="9"/>
  <c r="A323" i="9"/>
  <c r="A324" i="9"/>
  <c r="A325" i="9"/>
  <c r="D325" i="9" s="1"/>
  <c r="A326" i="9"/>
  <c r="A327" i="9"/>
  <c r="A328" i="9"/>
  <c r="A329" i="9"/>
  <c r="D329" i="9" s="1"/>
  <c r="A330" i="9"/>
  <c r="A331" i="9"/>
  <c r="A332" i="9"/>
  <c r="A333" i="9"/>
  <c r="D333" i="9" s="1"/>
  <c r="A334" i="9"/>
  <c r="A335" i="9"/>
  <c r="A336" i="9"/>
  <c r="A337" i="9"/>
  <c r="D337" i="9" s="1"/>
  <c r="A338" i="9"/>
  <c r="A339" i="9"/>
  <c r="A340" i="9"/>
  <c r="A341" i="9"/>
  <c r="D341" i="9" s="1"/>
  <c r="A342" i="9"/>
  <c r="A343" i="9"/>
  <c r="A344" i="9"/>
  <c r="A345" i="9"/>
  <c r="D345" i="9" s="1"/>
  <c r="A346" i="9"/>
  <c r="A347" i="9"/>
  <c r="A348" i="9"/>
  <c r="A349" i="9"/>
  <c r="D349" i="9" s="1"/>
  <c r="A350" i="9"/>
  <c r="A351" i="9"/>
  <c r="A352" i="9"/>
  <c r="A353" i="9"/>
  <c r="D353" i="9" s="1"/>
  <c r="A354" i="9"/>
  <c r="A355" i="9"/>
  <c r="A356" i="9"/>
  <c r="A357" i="9"/>
  <c r="D357" i="9" s="1"/>
  <c r="A358" i="9"/>
  <c r="A359" i="9"/>
  <c r="A360" i="9"/>
  <c r="A361" i="9"/>
  <c r="D361" i="9" s="1"/>
  <c r="A362" i="9"/>
  <c r="A363" i="9"/>
  <c r="A364" i="9"/>
  <c r="A365" i="9"/>
  <c r="D365" i="9" s="1"/>
  <c r="A366" i="9"/>
  <c r="A367" i="9"/>
  <c r="A368" i="9"/>
  <c r="A369" i="9"/>
  <c r="D369" i="9" s="1"/>
  <c r="A370" i="9"/>
  <c r="A371" i="9"/>
  <c r="A372" i="9"/>
  <c r="A373" i="9"/>
  <c r="D373" i="9" s="1"/>
  <c r="A374" i="9"/>
  <c r="A375" i="9"/>
  <c r="A376" i="9"/>
  <c r="A377" i="9"/>
  <c r="D377" i="9" s="1"/>
  <c r="A378" i="9"/>
  <c r="A379" i="9"/>
  <c r="A380" i="9"/>
  <c r="A381" i="9"/>
  <c r="D381" i="9" s="1"/>
  <c r="A382" i="9"/>
  <c r="A383" i="9"/>
  <c r="A384" i="9"/>
  <c r="A385" i="9"/>
  <c r="D385" i="9" s="1"/>
  <c r="A386" i="9"/>
  <c r="A387" i="9"/>
  <c r="A388" i="9"/>
  <c r="A389" i="9"/>
  <c r="D389" i="9" s="1"/>
  <c r="A390" i="9"/>
  <c r="A391" i="9"/>
  <c r="A392" i="9"/>
  <c r="A393" i="9"/>
  <c r="D393" i="9" s="1"/>
  <c r="A394" i="9"/>
  <c r="A395" i="9"/>
  <c r="A396" i="9"/>
  <c r="A397" i="9"/>
  <c r="D397" i="9" s="1"/>
  <c r="A398" i="9"/>
  <c r="A399" i="9"/>
  <c r="A400" i="9"/>
  <c r="A401" i="9"/>
  <c r="D401" i="9" s="1"/>
  <c r="A402" i="9"/>
  <c r="A403" i="9"/>
  <c r="A404" i="9"/>
  <c r="A405" i="9"/>
  <c r="D405" i="9" s="1"/>
  <c r="A406" i="9"/>
  <c r="A407" i="9"/>
  <c r="A408" i="9"/>
  <c r="A409" i="9"/>
  <c r="D409" i="9" s="1"/>
  <c r="A410" i="9"/>
  <c r="A411" i="9"/>
  <c r="A412" i="9"/>
  <c r="A413" i="9"/>
  <c r="D413" i="9" s="1"/>
  <c r="A414" i="9"/>
  <c r="A415" i="9"/>
  <c r="A416" i="9"/>
  <c r="A417" i="9"/>
  <c r="D417" i="9" s="1"/>
  <c r="A418" i="9"/>
  <c r="A419" i="9"/>
  <c r="A420" i="9"/>
  <c r="A421" i="9"/>
  <c r="D421" i="9" s="1"/>
  <c r="A422" i="9"/>
  <c r="A423" i="9"/>
  <c r="A424" i="9"/>
  <c r="A425" i="9"/>
  <c r="D425" i="9" s="1"/>
  <c r="A426" i="9"/>
  <c r="A427" i="9"/>
  <c r="A428" i="9"/>
  <c r="A429" i="9"/>
  <c r="D429" i="9" s="1"/>
  <c r="A430" i="9"/>
  <c r="A431" i="9"/>
  <c r="A432" i="9"/>
  <c r="A433" i="9"/>
  <c r="D433" i="9" s="1"/>
  <c r="A434" i="9"/>
  <c r="A435" i="9"/>
  <c r="A436" i="9"/>
  <c r="A437" i="9"/>
  <c r="D437" i="9" s="1"/>
  <c r="A438" i="9"/>
  <c r="A439" i="9"/>
  <c r="A440" i="9"/>
  <c r="A441" i="9"/>
  <c r="D441" i="9" s="1"/>
  <c r="A442" i="9"/>
  <c r="A443" i="9"/>
  <c r="A444" i="9"/>
  <c r="A445" i="9"/>
  <c r="D445" i="9" s="1"/>
  <c r="A446" i="9"/>
  <c r="A447" i="9"/>
  <c r="A448" i="9"/>
  <c r="A449" i="9"/>
  <c r="D449" i="9" s="1"/>
  <c r="A450" i="9"/>
  <c r="A451" i="9"/>
  <c r="A452" i="9"/>
  <c r="A453" i="9"/>
  <c r="D453" i="9" s="1"/>
  <c r="A454" i="9"/>
  <c r="A455" i="9"/>
  <c r="A456" i="9"/>
  <c r="A457" i="9"/>
  <c r="D457" i="9" s="1"/>
  <c r="A458" i="9"/>
  <c r="A459" i="9"/>
  <c r="A460" i="9"/>
  <c r="A461" i="9"/>
  <c r="D461" i="9" s="1"/>
  <c r="A462" i="9"/>
  <c r="A463" i="9"/>
  <c r="A464" i="9"/>
  <c r="A465" i="9"/>
  <c r="D465" i="9" s="1"/>
  <c r="A466" i="9"/>
  <c r="A467" i="9"/>
  <c r="A468" i="9"/>
  <c r="A469" i="9"/>
  <c r="D469" i="9" s="1"/>
  <c r="A470" i="9"/>
  <c r="A471" i="9"/>
  <c r="A472" i="9"/>
  <c r="A473" i="9"/>
  <c r="D473" i="9" s="1"/>
  <c r="A474" i="9"/>
  <c r="A475" i="9"/>
  <c r="A476" i="9"/>
  <c r="A477" i="9"/>
  <c r="D477" i="9" s="1"/>
  <c r="A478" i="9"/>
  <c r="A479" i="9"/>
  <c r="A480" i="9"/>
  <c r="A481" i="9"/>
  <c r="D481" i="9" s="1"/>
  <c r="A482" i="9"/>
  <c r="A483" i="9"/>
  <c r="A484" i="9"/>
  <c r="A485" i="9"/>
  <c r="D485" i="9" s="1"/>
  <c r="A486" i="9"/>
  <c r="A487" i="9"/>
  <c r="A488" i="9"/>
  <c r="A489" i="9"/>
  <c r="D489" i="9" s="1"/>
  <c r="A490" i="9"/>
  <c r="A491" i="9"/>
  <c r="A492" i="9"/>
  <c r="A493" i="9"/>
  <c r="D493" i="9" s="1"/>
  <c r="A494" i="9"/>
  <c r="A495" i="9"/>
  <c r="A496" i="9"/>
  <c r="A497" i="9"/>
  <c r="D497" i="9" s="1"/>
  <c r="A498" i="9"/>
  <c r="A499" i="9"/>
  <c r="A500" i="9"/>
  <c r="A501" i="9"/>
  <c r="D501" i="9" s="1"/>
  <c r="A502" i="9"/>
  <c r="A503" i="9"/>
  <c r="A504" i="9"/>
  <c r="A505" i="9"/>
  <c r="D505" i="9" s="1"/>
  <c r="A506" i="9"/>
  <c r="A507" i="9"/>
  <c r="A508" i="9"/>
  <c r="A509" i="9"/>
  <c r="D509" i="9" s="1"/>
  <c r="A510" i="9"/>
  <c r="A511" i="9"/>
  <c r="A512" i="9"/>
  <c r="A513" i="9"/>
  <c r="D513" i="9" s="1"/>
  <c r="A514" i="9"/>
  <c r="A515" i="9"/>
  <c r="A516" i="9"/>
  <c r="A517" i="9"/>
  <c r="A518" i="9"/>
  <c r="A519" i="9"/>
  <c r="A520" i="9"/>
  <c r="A521" i="9"/>
  <c r="D521" i="9" s="1"/>
  <c r="A522" i="9"/>
  <c r="A523" i="9"/>
  <c r="A524" i="9"/>
  <c r="A525" i="9"/>
  <c r="D525" i="9" s="1"/>
  <c r="A526" i="9"/>
  <c r="A527" i="9"/>
  <c r="A528" i="9"/>
  <c r="A529" i="9"/>
  <c r="D529" i="9" s="1"/>
  <c r="A530" i="9"/>
  <c r="A531" i="9"/>
  <c r="A532" i="9"/>
  <c r="A533" i="9"/>
  <c r="D533" i="9" s="1"/>
  <c r="A534" i="9"/>
  <c r="A535" i="9"/>
  <c r="A536" i="9"/>
  <c r="A537" i="9"/>
  <c r="D537" i="9" s="1"/>
  <c r="A538" i="9"/>
  <c r="A539" i="9"/>
  <c r="A540" i="9"/>
  <c r="A541" i="9"/>
  <c r="D541" i="9" s="1"/>
  <c r="A542" i="9"/>
  <c r="A543" i="9"/>
  <c r="A544" i="9"/>
  <c r="A545" i="9"/>
  <c r="D545" i="9" s="1"/>
  <c r="A546" i="9"/>
  <c r="A547" i="9"/>
  <c r="A548" i="9"/>
  <c r="A549" i="9"/>
  <c r="D549" i="9" s="1"/>
  <c r="A550" i="9"/>
  <c r="A551" i="9"/>
  <c r="A552" i="9"/>
  <c r="A553" i="9"/>
  <c r="D553" i="9" s="1"/>
  <c r="A554" i="9"/>
  <c r="A555" i="9"/>
  <c r="A556" i="9"/>
  <c r="A557" i="9"/>
  <c r="D557" i="9" s="1"/>
  <c r="A558" i="9"/>
  <c r="A559" i="9"/>
  <c r="A560" i="9"/>
  <c r="A561" i="9"/>
  <c r="D561" i="9" s="1"/>
  <c r="A562" i="9"/>
  <c r="A563" i="9"/>
  <c r="A564" i="9"/>
  <c r="A565" i="9"/>
  <c r="D565" i="9" s="1"/>
  <c r="A566" i="9"/>
  <c r="A567" i="9"/>
  <c r="A568" i="9"/>
  <c r="A569" i="9"/>
  <c r="D569" i="9" s="1"/>
  <c r="A570" i="9"/>
  <c r="A571" i="9"/>
  <c r="A572" i="9"/>
  <c r="A573" i="9"/>
  <c r="D573" i="9" s="1"/>
  <c r="A574" i="9"/>
  <c r="A575" i="9"/>
  <c r="A576" i="9"/>
  <c r="A577" i="9"/>
  <c r="D577" i="9" s="1"/>
  <c r="A578" i="9"/>
  <c r="A579" i="9"/>
  <c r="A580" i="9"/>
  <c r="A581" i="9"/>
  <c r="D581" i="9" s="1"/>
  <c r="A582" i="9"/>
  <c r="A583" i="9"/>
  <c r="A584" i="9"/>
  <c r="A585" i="9"/>
  <c r="D585" i="9" s="1"/>
  <c r="A586" i="9"/>
  <c r="A587" i="9"/>
  <c r="A588" i="9"/>
  <c r="A589" i="9"/>
  <c r="D589" i="9" s="1"/>
  <c r="A590" i="9"/>
  <c r="A591" i="9"/>
  <c r="A592" i="9"/>
  <c r="A593" i="9"/>
  <c r="D593" i="9" s="1"/>
  <c r="A594" i="9"/>
  <c r="A595" i="9"/>
  <c r="A596" i="9"/>
  <c r="A597" i="9"/>
  <c r="D597" i="9" s="1"/>
  <c r="A598" i="9"/>
  <c r="A599" i="9"/>
  <c r="A600" i="9"/>
  <c r="A601" i="9"/>
  <c r="D601" i="9" s="1"/>
  <c r="A602" i="9"/>
  <c r="A603" i="9"/>
  <c r="A604" i="9"/>
  <c r="A605" i="9"/>
  <c r="D605" i="9" s="1"/>
  <c r="A606" i="9"/>
  <c r="A607" i="9"/>
  <c r="A608" i="9"/>
  <c r="A609" i="9"/>
  <c r="D609" i="9" s="1"/>
  <c r="A610" i="9"/>
  <c r="A611" i="9"/>
  <c r="A612" i="9"/>
  <c r="A613" i="9"/>
  <c r="D613" i="9" s="1"/>
  <c r="A614" i="9"/>
  <c r="A615" i="9"/>
  <c r="A616" i="9"/>
  <c r="A617" i="9"/>
  <c r="D617" i="9" s="1"/>
  <c r="A618" i="9"/>
  <c r="A619" i="9"/>
  <c r="A620" i="9"/>
  <c r="A621" i="9"/>
  <c r="D621" i="9" s="1"/>
  <c r="A622" i="9"/>
  <c r="A623" i="9"/>
  <c r="A624" i="9"/>
  <c r="A625" i="9"/>
  <c r="D625" i="9" s="1"/>
  <c r="A626" i="9"/>
  <c r="A627" i="9"/>
  <c r="A628" i="9"/>
  <c r="A629" i="9"/>
  <c r="D629" i="9" s="1"/>
  <c r="A630" i="9"/>
  <c r="A631" i="9"/>
  <c r="A632" i="9"/>
  <c r="A633" i="9"/>
  <c r="D633" i="9" s="1"/>
  <c r="A634" i="9"/>
  <c r="A635" i="9"/>
  <c r="A636" i="9"/>
  <c r="A637" i="9"/>
  <c r="D637" i="9" s="1"/>
  <c r="A638" i="9"/>
  <c r="A639" i="9"/>
  <c r="A640" i="9"/>
  <c r="A641" i="9"/>
  <c r="D641" i="9" s="1"/>
  <c r="A642" i="9"/>
  <c r="A643" i="9"/>
  <c r="A644" i="9"/>
  <c r="A645" i="9"/>
  <c r="D645" i="9" s="1"/>
  <c r="A646" i="9"/>
  <c r="A647" i="9"/>
  <c r="A648" i="9"/>
  <c r="A649" i="9"/>
  <c r="D649" i="9" s="1"/>
  <c r="A650" i="9"/>
  <c r="A651" i="9"/>
  <c r="A652" i="9"/>
  <c r="A653" i="9"/>
  <c r="D653" i="9" s="1"/>
  <c r="A654" i="9"/>
  <c r="A655" i="9"/>
  <c r="A656" i="9"/>
  <c r="A657" i="9"/>
  <c r="D657" i="9" s="1"/>
  <c r="A658" i="9"/>
  <c r="A659" i="9"/>
  <c r="A660" i="9"/>
  <c r="A661" i="9"/>
  <c r="D661" i="9" s="1"/>
  <c r="A662" i="9"/>
  <c r="A663" i="9"/>
  <c r="A664" i="9"/>
  <c r="A665" i="9"/>
  <c r="D665" i="9" s="1"/>
  <c r="A666" i="9"/>
  <c r="A667" i="9"/>
  <c r="A668" i="9"/>
  <c r="A669" i="9"/>
  <c r="D669" i="9" s="1"/>
  <c r="A670" i="9"/>
  <c r="A671" i="9"/>
  <c r="A672" i="9"/>
  <c r="A673" i="9"/>
  <c r="D673" i="9" s="1"/>
  <c r="A674" i="9"/>
  <c r="A675" i="9"/>
  <c r="A676" i="9"/>
  <c r="A677" i="9"/>
  <c r="D677" i="9" s="1"/>
  <c r="A678" i="9"/>
  <c r="A679" i="9"/>
  <c r="A680" i="9"/>
  <c r="A681" i="9"/>
  <c r="D681" i="9" s="1"/>
  <c r="A682" i="9"/>
  <c r="A683" i="9"/>
  <c r="A684" i="9"/>
  <c r="A685" i="9"/>
  <c r="D685" i="9" s="1"/>
  <c r="A686" i="9"/>
  <c r="A687" i="9"/>
  <c r="A688" i="9"/>
  <c r="A689" i="9"/>
  <c r="D689" i="9" s="1"/>
  <c r="A690" i="9"/>
  <c r="A691" i="9"/>
  <c r="A692" i="9"/>
  <c r="A693" i="9"/>
  <c r="D693" i="9" s="1"/>
  <c r="A694" i="9"/>
  <c r="A695" i="9"/>
  <c r="A696" i="9"/>
  <c r="A697" i="9"/>
  <c r="D697" i="9" s="1"/>
  <c r="A698" i="9"/>
  <c r="A699" i="9"/>
  <c r="A700" i="9"/>
  <c r="A701" i="9"/>
  <c r="D701" i="9" s="1"/>
  <c r="A702" i="9"/>
  <c r="A703" i="9"/>
  <c r="A704" i="9"/>
  <c r="A705" i="9"/>
  <c r="D705" i="9" s="1"/>
  <c r="A706" i="9"/>
  <c r="A707" i="9"/>
  <c r="A708" i="9"/>
  <c r="A709" i="9"/>
  <c r="D709" i="9" s="1"/>
  <c r="A710" i="9"/>
  <c r="A711" i="9"/>
  <c r="A712" i="9"/>
  <c r="A713" i="9"/>
  <c r="D713" i="9" s="1"/>
  <c r="A714" i="9"/>
  <c r="A715" i="9"/>
  <c r="A716" i="9"/>
  <c r="A717" i="9"/>
  <c r="D717" i="9" s="1"/>
  <c r="A718" i="9"/>
  <c r="A719" i="9"/>
  <c r="A720" i="9"/>
  <c r="A721" i="9"/>
  <c r="D721" i="9" s="1"/>
  <c r="A722" i="9"/>
  <c r="A723" i="9"/>
  <c r="A724" i="9"/>
  <c r="A725" i="9"/>
  <c r="D725" i="9" s="1"/>
  <c r="A726" i="9"/>
  <c r="A727" i="9"/>
  <c r="A728" i="9"/>
  <c r="A729" i="9"/>
  <c r="D729" i="9" s="1"/>
  <c r="A730" i="9"/>
  <c r="A731" i="9"/>
  <c r="A732" i="9"/>
  <c r="A733" i="9"/>
  <c r="D733" i="9" s="1"/>
  <c r="A734" i="9"/>
  <c r="A735" i="9"/>
  <c r="A736" i="9"/>
  <c r="A737" i="9"/>
  <c r="D737" i="9" s="1"/>
  <c r="A738" i="9"/>
  <c r="A739" i="9"/>
  <c r="A740" i="9"/>
  <c r="A741" i="9"/>
  <c r="D741" i="9" s="1"/>
  <c r="A742" i="9"/>
  <c r="A743" i="9"/>
  <c r="A744" i="9"/>
  <c r="A745" i="9"/>
  <c r="D745" i="9" s="1"/>
  <c r="A746" i="9"/>
  <c r="A747" i="9"/>
  <c r="A748" i="9"/>
  <c r="A749" i="9"/>
  <c r="D749" i="9" s="1"/>
  <c r="A750" i="9"/>
  <c r="A751" i="9"/>
  <c r="A752" i="9"/>
  <c r="A753" i="9"/>
  <c r="D753" i="9" s="1"/>
  <c r="A754" i="9"/>
  <c r="A755" i="9"/>
  <c r="A756" i="9"/>
  <c r="A757" i="9"/>
  <c r="D757" i="9" s="1"/>
  <c r="A758" i="9"/>
  <c r="A759" i="9"/>
  <c r="A760" i="9"/>
  <c r="A761" i="9"/>
  <c r="D761" i="9" s="1"/>
  <c r="A762" i="9"/>
  <c r="A763" i="9"/>
  <c r="A764" i="9"/>
  <c r="A765" i="9"/>
  <c r="D765" i="9" s="1"/>
  <c r="A766" i="9"/>
  <c r="A767" i="9"/>
  <c r="A768" i="9"/>
  <c r="A769" i="9"/>
  <c r="D769" i="9" s="1"/>
  <c r="A770" i="9"/>
  <c r="A771" i="9"/>
  <c r="A772" i="9"/>
  <c r="A773" i="9"/>
  <c r="D773" i="9" s="1"/>
  <c r="A774" i="9"/>
  <c r="A775" i="9"/>
  <c r="A776" i="9"/>
  <c r="A777" i="9"/>
  <c r="D777" i="9" s="1"/>
  <c r="A778" i="9"/>
  <c r="A779" i="9"/>
  <c r="A780" i="9"/>
  <c r="A781" i="9"/>
  <c r="D781" i="9" s="1"/>
  <c r="A782" i="9"/>
  <c r="A783" i="9"/>
  <c r="A784" i="9"/>
  <c r="A785" i="9"/>
  <c r="D785" i="9" s="1"/>
  <c r="A786" i="9"/>
  <c r="A787" i="9"/>
  <c r="A788" i="9"/>
  <c r="A789" i="9"/>
  <c r="D789" i="9" s="1"/>
  <c r="A790" i="9"/>
  <c r="A791" i="9"/>
  <c r="A792" i="9"/>
  <c r="A793" i="9"/>
  <c r="D793" i="9" s="1"/>
  <c r="A794" i="9"/>
  <c r="A795" i="9"/>
  <c r="A796" i="9"/>
  <c r="A797" i="9"/>
  <c r="D797" i="9" s="1"/>
  <c r="A798" i="9"/>
  <c r="A799" i="9"/>
  <c r="A800" i="9"/>
  <c r="A801" i="9"/>
  <c r="D801" i="9" s="1"/>
  <c r="A802" i="9"/>
  <c r="A803" i="9"/>
  <c r="A804" i="9"/>
  <c r="A805" i="9"/>
  <c r="D805" i="9" s="1"/>
  <c r="A806" i="9"/>
  <c r="A807" i="9"/>
  <c r="A808" i="9"/>
  <c r="A809" i="9"/>
  <c r="D809" i="9" s="1"/>
  <c r="A810" i="9"/>
  <c r="A811" i="9"/>
  <c r="A812" i="9"/>
  <c r="A813" i="9"/>
  <c r="D813" i="9" s="1"/>
  <c r="A814" i="9"/>
  <c r="A815" i="9"/>
  <c r="A816" i="9"/>
  <c r="A817" i="9"/>
  <c r="D817" i="9" s="1"/>
  <c r="A818" i="9"/>
  <c r="A819" i="9"/>
  <c r="A820" i="9"/>
  <c r="A821" i="9"/>
  <c r="D821" i="9" s="1"/>
  <c r="A822" i="9"/>
  <c r="A823" i="9"/>
  <c r="A824" i="9"/>
  <c r="A825" i="9"/>
  <c r="D825" i="9" s="1"/>
  <c r="A826" i="9"/>
  <c r="A827" i="9"/>
  <c r="A828" i="9"/>
  <c r="A829" i="9"/>
  <c r="D829" i="9" s="1"/>
  <c r="A830" i="9"/>
  <c r="A831" i="9"/>
  <c r="A832" i="9"/>
  <c r="A833" i="9"/>
  <c r="D833" i="9" s="1"/>
  <c r="A834" i="9"/>
  <c r="A835" i="9"/>
  <c r="A836" i="9"/>
  <c r="A837" i="9"/>
  <c r="D837" i="9" s="1"/>
  <c r="A838" i="9"/>
  <c r="A839" i="9"/>
  <c r="A840" i="9"/>
  <c r="A841" i="9"/>
  <c r="D841" i="9" s="1"/>
  <c r="A842" i="9"/>
  <c r="A843" i="9"/>
  <c r="A844" i="9"/>
  <c r="A845" i="9"/>
  <c r="D845" i="9" s="1"/>
  <c r="A846" i="9"/>
  <c r="A847" i="9"/>
  <c r="A848" i="9"/>
  <c r="A849" i="9"/>
  <c r="D849" i="9" s="1"/>
  <c r="A850" i="9"/>
  <c r="A851" i="9"/>
  <c r="A852" i="9"/>
  <c r="A853" i="9"/>
  <c r="D853" i="9" s="1"/>
  <c r="A854" i="9"/>
  <c r="A855" i="9"/>
  <c r="A856" i="9"/>
  <c r="A857" i="9"/>
  <c r="D857" i="9" s="1"/>
  <c r="A858" i="9"/>
  <c r="A859" i="9"/>
  <c r="A860" i="9"/>
  <c r="A861" i="9"/>
  <c r="D861" i="9" s="1"/>
  <c r="A862" i="9"/>
  <c r="A863" i="9"/>
  <c r="A864" i="9"/>
  <c r="A865" i="9"/>
  <c r="D865" i="9" s="1"/>
  <c r="A866" i="9"/>
  <c r="A867" i="9"/>
  <c r="A868" i="9"/>
  <c r="A869" i="9"/>
  <c r="D869" i="9" s="1"/>
  <c r="A870" i="9"/>
  <c r="A871" i="9"/>
  <c r="A872" i="9"/>
  <c r="A873" i="9"/>
  <c r="D873" i="9" s="1"/>
  <c r="A874" i="9"/>
  <c r="A875" i="9"/>
  <c r="A876" i="9"/>
  <c r="A877" i="9"/>
  <c r="A878" i="9"/>
  <c r="A879" i="9"/>
  <c r="A880" i="9"/>
  <c r="A881" i="9"/>
  <c r="D881" i="9" s="1"/>
  <c r="A882" i="9"/>
  <c r="A883" i="9"/>
  <c r="A884" i="9"/>
  <c r="A885" i="9"/>
  <c r="D885" i="9" s="1"/>
  <c r="A886" i="9"/>
  <c r="A887" i="9"/>
  <c r="A888" i="9"/>
  <c r="A889" i="9"/>
  <c r="D889" i="9" s="1"/>
  <c r="A890" i="9"/>
  <c r="A891" i="9"/>
  <c r="A892" i="9"/>
  <c r="A893" i="9"/>
  <c r="D893" i="9" s="1"/>
  <c r="A894" i="9"/>
  <c r="A895" i="9"/>
  <c r="A896" i="9"/>
  <c r="A897" i="9"/>
  <c r="D897" i="9" s="1"/>
  <c r="A898" i="9"/>
  <c r="A899" i="9"/>
  <c r="A900" i="9"/>
  <c r="A901" i="9"/>
  <c r="D901" i="9" s="1"/>
  <c r="A902" i="9"/>
  <c r="A903" i="9"/>
  <c r="A904" i="9"/>
  <c r="A905" i="9"/>
  <c r="D905" i="9" s="1"/>
  <c r="A906" i="9"/>
  <c r="A907" i="9"/>
  <c r="A908" i="9"/>
  <c r="A909" i="9"/>
  <c r="D909" i="9" s="1"/>
  <c r="A910" i="9"/>
  <c r="A911" i="9"/>
  <c r="A912" i="9"/>
  <c r="A913" i="9"/>
  <c r="D913" i="9" s="1"/>
  <c r="A914" i="9"/>
  <c r="A915" i="9"/>
  <c r="A916" i="9"/>
  <c r="A917" i="9"/>
  <c r="D917" i="9" s="1"/>
  <c r="A918" i="9"/>
  <c r="A919" i="9"/>
  <c r="A920" i="9"/>
  <c r="A921" i="9"/>
  <c r="D921" i="9" s="1"/>
  <c r="A922" i="9"/>
  <c r="A923" i="9"/>
  <c r="A924" i="9"/>
  <c r="A925" i="9"/>
  <c r="D925" i="9" s="1"/>
  <c r="A926" i="9"/>
  <c r="A927" i="9"/>
  <c r="A928" i="9"/>
  <c r="A929" i="9"/>
  <c r="D929" i="9" s="1"/>
  <c r="A930" i="9"/>
  <c r="A931" i="9"/>
  <c r="A932" i="9"/>
  <c r="A933" i="9"/>
  <c r="D933" i="9" s="1"/>
  <c r="A934" i="9"/>
  <c r="A935" i="9"/>
  <c r="A936" i="9"/>
  <c r="A937" i="9"/>
  <c r="D937" i="9" s="1"/>
  <c r="A938" i="9"/>
  <c r="A939" i="9"/>
  <c r="A940" i="9"/>
  <c r="A941" i="9"/>
  <c r="D941" i="9" s="1"/>
  <c r="A942" i="9"/>
  <c r="A943" i="9"/>
  <c r="A944" i="9"/>
  <c r="A945" i="9"/>
  <c r="D945" i="9" s="1"/>
  <c r="A946" i="9"/>
  <c r="A947" i="9"/>
  <c r="A948" i="9"/>
  <c r="A949" i="9"/>
  <c r="D949" i="9" s="1"/>
  <c r="A950" i="9"/>
  <c r="A951" i="9"/>
  <c r="A952" i="9"/>
  <c r="A953" i="9"/>
  <c r="D953" i="9" s="1"/>
  <c r="A954" i="9"/>
  <c r="A955" i="9"/>
  <c r="A956" i="9"/>
  <c r="A957" i="9"/>
  <c r="D957" i="9" s="1"/>
  <c r="A958" i="9"/>
  <c r="A959" i="9"/>
  <c r="A960" i="9"/>
  <c r="A961" i="9"/>
  <c r="D961" i="9" s="1"/>
  <c r="A962" i="9"/>
  <c r="A963" i="9"/>
  <c r="A964" i="9"/>
  <c r="A965" i="9"/>
  <c r="D965" i="9" s="1"/>
  <c r="A966" i="9"/>
  <c r="A967" i="9"/>
  <c r="A968" i="9"/>
  <c r="A969" i="9"/>
  <c r="D969" i="9" s="1"/>
  <c r="A970" i="9"/>
  <c r="A971" i="9"/>
  <c r="A972" i="9"/>
  <c r="A973" i="9"/>
  <c r="D973" i="9" s="1"/>
  <c r="A974" i="9"/>
  <c r="A975" i="9"/>
  <c r="A976" i="9"/>
  <c r="A977" i="9"/>
  <c r="D977" i="9" s="1"/>
  <c r="A978" i="9"/>
  <c r="A979" i="9"/>
  <c r="A980" i="9"/>
  <c r="A981" i="9"/>
  <c r="D981" i="9" s="1"/>
  <c r="A982" i="9"/>
  <c r="A983" i="9"/>
  <c r="A984" i="9"/>
  <c r="A985" i="9"/>
  <c r="D985" i="9" s="1"/>
  <c r="A986" i="9"/>
  <c r="A987" i="9"/>
  <c r="A988" i="9"/>
  <c r="A989" i="9"/>
  <c r="D989" i="9" s="1"/>
  <c r="A990" i="9"/>
  <c r="A991" i="9"/>
  <c r="A992" i="9"/>
  <c r="A993" i="9"/>
  <c r="D993" i="9" s="1"/>
  <c r="A994" i="9"/>
  <c r="A995" i="9"/>
  <c r="A996" i="9"/>
  <c r="A997" i="9"/>
  <c r="D997" i="9" s="1"/>
  <c r="A998" i="9"/>
  <c r="A999" i="9"/>
  <c r="A1000" i="9"/>
  <c r="A1001" i="9"/>
  <c r="D1001" i="9" s="1"/>
  <c r="A2" i="9"/>
  <c r="B2" i="7"/>
  <c r="A3" i="7"/>
  <c r="B3" i="7"/>
  <c r="A4" i="7"/>
  <c r="B4" i="7"/>
  <c r="A5" i="7"/>
  <c r="B5" i="7"/>
  <c r="A6" i="7"/>
  <c r="B6" i="7"/>
  <c r="A7" i="7"/>
  <c r="B7" i="7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15" i="7"/>
  <c r="B15" i="7"/>
  <c r="A16" i="7"/>
  <c r="B16" i="7"/>
  <c r="A17" i="7"/>
  <c r="B17" i="7"/>
  <c r="A18" i="7"/>
  <c r="B18" i="7"/>
  <c r="A19" i="7"/>
  <c r="B19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113" i="7"/>
  <c r="B113" i="7"/>
  <c r="A114" i="7"/>
  <c r="B114" i="7"/>
  <c r="A115" i="7"/>
  <c r="B115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A126" i="7"/>
  <c r="B126" i="7"/>
  <c r="A127" i="7"/>
  <c r="B127" i="7"/>
  <c r="A128" i="7"/>
  <c r="B128" i="7"/>
  <c r="A129" i="7"/>
  <c r="B129" i="7"/>
  <c r="A130" i="7"/>
  <c r="B130" i="7"/>
  <c r="A131" i="7"/>
  <c r="B131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A142" i="7"/>
  <c r="B142" i="7"/>
  <c r="A143" i="7"/>
  <c r="B143" i="7"/>
  <c r="A144" i="7"/>
  <c r="B144" i="7"/>
  <c r="A145" i="7"/>
  <c r="B145" i="7"/>
  <c r="A146" i="7"/>
  <c r="B146" i="7"/>
  <c r="A147" i="7"/>
  <c r="B147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A158" i="7"/>
  <c r="B158" i="7"/>
  <c r="A159" i="7"/>
  <c r="B159" i="7"/>
  <c r="A160" i="7"/>
  <c r="B160" i="7"/>
  <c r="A161" i="7"/>
  <c r="B161" i="7"/>
  <c r="A162" i="7"/>
  <c r="B162" i="7"/>
  <c r="A163" i="7"/>
  <c r="B163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A174" i="7"/>
  <c r="B174" i="7"/>
  <c r="A175" i="7"/>
  <c r="B175" i="7"/>
  <c r="A176" i="7"/>
  <c r="B176" i="7"/>
  <c r="A177" i="7"/>
  <c r="B177" i="7"/>
  <c r="A178" i="7"/>
  <c r="B178" i="7"/>
  <c r="A179" i="7"/>
  <c r="B179" i="7"/>
  <c r="A180" i="7"/>
  <c r="B180" i="7"/>
  <c r="A181" i="7"/>
  <c r="B181" i="7"/>
  <c r="A182" i="7"/>
  <c r="B182" i="7"/>
  <c r="A183" i="7"/>
  <c r="B183" i="7"/>
  <c r="A184" i="7"/>
  <c r="B184" i="7"/>
  <c r="A185" i="7"/>
  <c r="B185" i="7"/>
  <c r="A186" i="7"/>
  <c r="B186" i="7"/>
  <c r="A187" i="7"/>
  <c r="B187" i="7"/>
  <c r="A188" i="7"/>
  <c r="B188" i="7"/>
  <c r="A189" i="7"/>
  <c r="B189" i="7"/>
  <c r="A190" i="7"/>
  <c r="B190" i="7"/>
  <c r="A191" i="7"/>
  <c r="B191" i="7"/>
  <c r="A192" i="7"/>
  <c r="B192" i="7"/>
  <c r="A193" i="7"/>
  <c r="B193" i="7"/>
  <c r="A194" i="7"/>
  <c r="B194" i="7"/>
  <c r="A195" i="7"/>
  <c r="B195" i="7"/>
  <c r="A196" i="7"/>
  <c r="B196" i="7"/>
  <c r="A197" i="7"/>
  <c r="B197" i="7"/>
  <c r="A198" i="7"/>
  <c r="B198" i="7"/>
  <c r="A199" i="7"/>
  <c r="B199" i="7"/>
  <c r="A200" i="7"/>
  <c r="B200" i="7"/>
  <c r="A201" i="7"/>
  <c r="B201" i="7"/>
  <c r="A202" i="7"/>
  <c r="B202" i="7"/>
  <c r="A203" i="7"/>
  <c r="B203" i="7"/>
  <c r="A204" i="7"/>
  <c r="B204" i="7"/>
  <c r="A205" i="7"/>
  <c r="B205" i="7"/>
  <c r="A206" i="7"/>
  <c r="B206" i="7"/>
  <c r="A207" i="7"/>
  <c r="B207" i="7"/>
  <c r="A208" i="7"/>
  <c r="B208" i="7"/>
  <c r="A209" i="7"/>
  <c r="B209" i="7"/>
  <c r="A210" i="7"/>
  <c r="B210" i="7"/>
  <c r="A211" i="7"/>
  <c r="B211" i="7"/>
  <c r="A212" i="7"/>
  <c r="B212" i="7"/>
  <c r="A213" i="7"/>
  <c r="B213" i="7"/>
  <c r="A214" i="7"/>
  <c r="B214" i="7"/>
  <c r="A215" i="7"/>
  <c r="B215" i="7"/>
  <c r="A216" i="7"/>
  <c r="B216" i="7"/>
  <c r="A217" i="7"/>
  <c r="B217" i="7"/>
  <c r="A218" i="7"/>
  <c r="B218" i="7"/>
  <c r="A219" i="7"/>
  <c r="B219" i="7"/>
  <c r="A220" i="7"/>
  <c r="B220" i="7"/>
  <c r="A221" i="7"/>
  <c r="B221" i="7"/>
  <c r="A222" i="7"/>
  <c r="B222" i="7"/>
  <c r="A223" i="7"/>
  <c r="B223" i="7"/>
  <c r="A224" i="7"/>
  <c r="B224" i="7"/>
  <c r="A225" i="7"/>
  <c r="B225" i="7"/>
  <c r="A226" i="7"/>
  <c r="B226" i="7"/>
  <c r="A227" i="7"/>
  <c r="B227" i="7"/>
  <c r="A228" i="7"/>
  <c r="B228" i="7"/>
  <c r="A229" i="7"/>
  <c r="B229" i="7"/>
  <c r="A230" i="7"/>
  <c r="B230" i="7"/>
  <c r="A231" i="7"/>
  <c r="B231" i="7"/>
  <c r="A232" i="7"/>
  <c r="B232" i="7"/>
  <c r="A233" i="7"/>
  <c r="B233" i="7"/>
  <c r="A234" i="7"/>
  <c r="B234" i="7"/>
  <c r="A235" i="7"/>
  <c r="B235" i="7"/>
  <c r="A236" i="7"/>
  <c r="B236" i="7"/>
  <c r="A237" i="7"/>
  <c r="B237" i="7"/>
  <c r="A238" i="7"/>
  <c r="B238" i="7"/>
  <c r="A239" i="7"/>
  <c r="B239" i="7"/>
  <c r="A240" i="7"/>
  <c r="B240" i="7"/>
  <c r="A241" i="7"/>
  <c r="B241" i="7"/>
  <c r="A242" i="7"/>
  <c r="B242" i="7"/>
  <c r="A243" i="7"/>
  <c r="B243" i="7"/>
  <c r="A244" i="7"/>
  <c r="B244" i="7"/>
  <c r="A245" i="7"/>
  <c r="B245" i="7"/>
  <c r="A246" i="7"/>
  <c r="B246" i="7"/>
  <c r="A247" i="7"/>
  <c r="B247" i="7"/>
  <c r="A248" i="7"/>
  <c r="B248" i="7"/>
  <c r="A249" i="7"/>
  <c r="B249" i="7"/>
  <c r="A250" i="7"/>
  <c r="B250" i="7"/>
  <c r="A251" i="7"/>
  <c r="B251" i="7"/>
  <c r="A252" i="7"/>
  <c r="B252" i="7"/>
  <c r="A253" i="7"/>
  <c r="B253" i="7"/>
  <c r="A254" i="7"/>
  <c r="B254" i="7"/>
  <c r="A255" i="7"/>
  <c r="B255" i="7"/>
  <c r="A256" i="7"/>
  <c r="B256" i="7"/>
  <c r="A257" i="7"/>
  <c r="B257" i="7"/>
  <c r="A258" i="7"/>
  <c r="B258" i="7"/>
  <c r="A259" i="7"/>
  <c r="B259" i="7"/>
  <c r="A260" i="7"/>
  <c r="B260" i="7"/>
  <c r="A261" i="7"/>
  <c r="B261" i="7"/>
  <c r="A262" i="7"/>
  <c r="B262" i="7"/>
  <c r="A263" i="7"/>
  <c r="B263" i="7"/>
  <c r="A264" i="7"/>
  <c r="B264" i="7"/>
  <c r="A265" i="7"/>
  <c r="B265" i="7"/>
  <c r="A266" i="7"/>
  <c r="B266" i="7"/>
  <c r="A267" i="7"/>
  <c r="B267" i="7"/>
  <c r="A268" i="7"/>
  <c r="B268" i="7"/>
  <c r="A269" i="7"/>
  <c r="B269" i="7"/>
  <c r="A270" i="7"/>
  <c r="B270" i="7"/>
  <c r="A271" i="7"/>
  <c r="B271" i="7"/>
  <c r="A272" i="7"/>
  <c r="B272" i="7"/>
  <c r="A273" i="7"/>
  <c r="B273" i="7"/>
  <c r="A274" i="7"/>
  <c r="B274" i="7"/>
  <c r="A275" i="7"/>
  <c r="B275" i="7"/>
  <c r="A276" i="7"/>
  <c r="B276" i="7"/>
  <c r="A277" i="7"/>
  <c r="B277" i="7"/>
  <c r="A278" i="7"/>
  <c r="B278" i="7"/>
  <c r="A279" i="7"/>
  <c r="B279" i="7"/>
  <c r="A280" i="7"/>
  <c r="B280" i="7"/>
  <c r="A281" i="7"/>
  <c r="B281" i="7"/>
  <c r="A282" i="7"/>
  <c r="B282" i="7"/>
  <c r="A283" i="7"/>
  <c r="B283" i="7"/>
  <c r="A284" i="7"/>
  <c r="B284" i="7"/>
  <c r="A285" i="7"/>
  <c r="B285" i="7"/>
  <c r="A286" i="7"/>
  <c r="B286" i="7"/>
  <c r="A287" i="7"/>
  <c r="B287" i="7"/>
  <c r="A288" i="7"/>
  <c r="B288" i="7"/>
  <c r="A289" i="7"/>
  <c r="B289" i="7"/>
  <c r="A290" i="7"/>
  <c r="B290" i="7"/>
  <c r="A291" i="7"/>
  <c r="B291" i="7"/>
  <c r="A292" i="7"/>
  <c r="B292" i="7"/>
  <c r="A293" i="7"/>
  <c r="B293" i="7"/>
  <c r="A294" i="7"/>
  <c r="B294" i="7"/>
  <c r="A295" i="7"/>
  <c r="B295" i="7"/>
  <c r="A296" i="7"/>
  <c r="B296" i="7"/>
  <c r="A297" i="7"/>
  <c r="B297" i="7"/>
  <c r="A298" i="7"/>
  <c r="B298" i="7"/>
  <c r="A299" i="7"/>
  <c r="B299" i="7"/>
  <c r="A300" i="7"/>
  <c r="B300" i="7"/>
  <c r="A301" i="7"/>
  <c r="B301" i="7"/>
  <c r="A302" i="7"/>
  <c r="B302" i="7"/>
  <c r="A303" i="7"/>
  <c r="B303" i="7"/>
  <c r="A304" i="7"/>
  <c r="B304" i="7"/>
  <c r="A305" i="7"/>
  <c r="B305" i="7"/>
  <c r="A306" i="7"/>
  <c r="B306" i="7"/>
  <c r="A307" i="7"/>
  <c r="B307" i="7"/>
  <c r="A308" i="7"/>
  <c r="B308" i="7"/>
  <c r="A309" i="7"/>
  <c r="B309" i="7"/>
  <c r="A310" i="7"/>
  <c r="B310" i="7"/>
  <c r="A311" i="7"/>
  <c r="B311" i="7"/>
  <c r="A312" i="7"/>
  <c r="B312" i="7"/>
  <c r="A313" i="7"/>
  <c r="B313" i="7"/>
  <c r="A314" i="7"/>
  <c r="B314" i="7"/>
  <c r="A315" i="7"/>
  <c r="B315" i="7"/>
  <c r="A316" i="7"/>
  <c r="B316" i="7"/>
  <c r="A317" i="7"/>
  <c r="B317" i="7"/>
  <c r="A318" i="7"/>
  <c r="B318" i="7"/>
  <c r="A319" i="7"/>
  <c r="B319" i="7"/>
  <c r="A320" i="7"/>
  <c r="B320" i="7"/>
  <c r="A321" i="7"/>
  <c r="B321" i="7"/>
  <c r="A322" i="7"/>
  <c r="B322" i="7"/>
  <c r="A323" i="7"/>
  <c r="B323" i="7"/>
  <c r="A324" i="7"/>
  <c r="B324" i="7"/>
  <c r="A325" i="7"/>
  <c r="B325" i="7"/>
  <c r="A326" i="7"/>
  <c r="B326" i="7"/>
  <c r="A327" i="7"/>
  <c r="B327" i="7"/>
  <c r="A328" i="7"/>
  <c r="B328" i="7"/>
  <c r="A329" i="7"/>
  <c r="B329" i="7"/>
  <c r="A330" i="7"/>
  <c r="B330" i="7"/>
  <c r="A331" i="7"/>
  <c r="B331" i="7"/>
  <c r="A332" i="7"/>
  <c r="B332" i="7"/>
  <c r="A333" i="7"/>
  <c r="B333" i="7"/>
  <c r="A334" i="7"/>
  <c r="B334" i="7"/>
  <c r="A335" i="7"/>
  <c r="B335" i="7"/>
  <c r="A336" i="7"/>
  <c r="B336" i="7"/>
  <c r="A337" i="7"/>
  <c r="B337" i="7"/>
  <c r="A338" i="7"/>
  <c r="B338" i="7"/>
  <c r="A339" i="7"/>
  <c r="B339" i="7"/>
  <c r="A340" i="7"/>
  <c r="B340" i="7"/>
  <c r="A341" i="7"/>
  <c r="B341" i="7"/>
  <c r="A342" i="7"/>
  <c r="B342" i="7"/>
  <c r="A343" i="7"/>
  <c r="B343" i="7"/>
  <c r="A344" i="7"/>
  <c r="B344" i="7"/>
  <c r="A345" i="7"/>
  <c r="B345" i="7"/>
  <c r="A346" i="7"/>
  <c r="B346" i="7"/>
  <c r="A347" i="7"/>
  <c r="B347" i="7"/>
  <c r="A348" i="7"/>
  <c r="B348" i="7"/>
  <c r="A349" i="7"/>
  <c r="B349" i="7"/>
  <c r="A350" i="7"/>
  <c r="B350" i="7"/>
  <c r="A351" i="7"/>
  <c r="B351" i="7"/>
  <c r="A352" i="7"/>
  <c r="B352" i="7"/>
  <c r="A353" i="7"/>
  <c r="B353" i="7"/>
  <c r="A354" i="7"/>
  <c r="B354" i="7"/>
  <c r="A355" i="7"/>
  <c r="B355" i="7"/>
  <c r="A356" i="7"/>
  <c r="B356" i="7"/>
  <c r="A357" i="7"/>
  <c r="B357" i="7"/>
  <c r="A358" i="7"/>
  <c r="B358" i="7"/>
  <c r="A359" i="7"/>
  <c r="B359" i="7"/>
  <c r="A360" i="7"/>
  <c r="B360" i="7"/>
  <c r="A361" i="7"/>
  <c r="B361" i="7"/>
  <c r="A362" i="7"/>
  <c r="B362" i="7"/>
  <c r="A363" i="7"/>
  <c r="B363" i="7"/>
  <c r="A364" i="7"/>
  <c r="B364" i="7"/>
  <c r="A365" i="7"/>
  <c r="B365" i="7"/>
  <c r="A366" i="7"/>
  <c r="B366" i="7"/>
  <c r="A367" i="7"/>
  <c r="B367" i="7"/>
  <c r="A368" i="7"/>
  <c r="B368" i="7"/>
  <c r="A369" i="7"/>
  <c r="B369" i="7"/>
  <c r="A370" i="7"/>
  <c r="B370" i="7"/>
  <c r="A371" i="7"/>
  <c r="B371" i="7"/>
  <c r="A372" i="7"/>
  <c r="B372" i="7"/>
  <c r="A373" i="7"/>
  <c r="B373" i="7"/>
  <c r="A374" i="7"/>
  <c r="B374" i="7"/>
  <c r="A375" i="7"/>
  <c r="B375" i="7"/>
  <c r="A376" i="7"/>
  <c r="B376" i="7"/>
  <c r="A377" i="7"/>
  <c r="B377" i="7"/>
  <c r="A378" i="7"/>
  <c r="B378" i="7"/>
  <c r="A379" i="7"/>
  <c r="B379" i="7"/>
  <c r="A380" i="7"/>
  <c r="B380" i="7"/>
  <c r="A381" i="7"/>
  <c r="B381" i="7"/>
  <c r="A382" i="7"/>
  <c r="B382" i="7"/>
  <c r="A383" i="7"/>
  <c r="B383" i="7"/>
  <c r="A384" i="7"/>
  <c r="B384" i="7"/>
  <c r="A385" i="7"/>
  <c r="B385" i="7"/>
  <c r="A386" i="7"/>
  <c r="B386" i="7"/>
  <c r="A387" i="7"/>
  <c r="B387" i="7"/>
  <c r="A388" i="7"/>
  <c r="B388" i="7"/>
  <c r="A389" i="7"/>
  <c r="B389" i="7"/>
  <c r="A390" i="7"/>
  <c r="B390" i="7"/>
  <c r="A391" i="7"/>
  <c r="B391" i="7"/>
  <c r="A392" i="7"/>
  <c r="B392" i="7"/>
  <c r="A393" i="7"/>
  <c r="B393" i="7"/>
  <c r="A394" i="7"/>
  <c r="B394" i="7"/>
  <c r="A395" i="7"/>
  <c r="B395" i="7"/>
  <c r="A396" i="7"/>
  <c r="B396" i="7"/>
  <c r="A397" i="7"/>
  <c r="B397" i="7"/>
  <c r="A398" i="7"/>
  <c r="B398" i="7"/>
  <c r="A399" i="7"/>
  <c r="B399" i="7"/>
  <c r="A400" i="7"/>
  <c r="B400" i="7"/>
  <c r="A401" i="7"/>
  <c r="B401" i="7"/>
  <c r="A402" i="7"/>
  <c r="B402" i="7"/>
  <c r="A403" i="7"/>
  <c r="B403" i="7"/>
  <c r="A404" i="7"/>
  <c r="B404" i="7"/>
  <c r="A405" i="7"/>
  <c r="B405" i="7"/>
  <c r="A406" i="7"/>
  <c r="B406" i="7"/>
  <c r="A407" i="7"/>
  <c r="B407" i="7"/>
  <c r="A408" i="7"/>
  <c r="B408" i="7"/>
  <c r="A409" i="7"/>
  <c r="B409" i="7"/>
  <c r="A410" i="7"/>
  <c r="B410" i="7"/>
  <c r="A411" i="7"/>
  <c r="B411" i="7"/>
  <c r="A412" i="7"/>
  <c r="B412" i="7"/>
  <c r="A413" i="7"/>
  <c r="B413" i="7"/>
  <c r="A414" i="7"/>
  <c r="B414" i="7"/>
  <c r="A415" i="7"/>
  <c r="B415" i="7"/>
  <c r="A416" i="7"/>
  <c r="B416" i="7"/>
  <c r="A417" i="7"/>
  <c r="B417" i="7"/>
  <c r="A418" i="7"/>
  <c r="B418" i="7"/>
  <c r="A419" i="7"/>
  <c r="B419" i="7"/>
  <c r="A420" i="7"/>
  <c r="B420" i="7"/>
  <c r="A421" i="7"/>
  <c r="B421" i="7"/>
  <c r="A422" i="7"/>
  <c r="B422" i="7"/>
  <c r="A423" i="7"/>
  <c r="B423" i="7"/>
  <c r="A424" i="7"/>
  <c r="B424" i="7"/>
  <c r="A425" i="7"/>
  <c r="B425" i="7"/>
  <c r="A426" i="7"/>
  <c r="B426" i="7"/>
  <c r="A427" i="7"/>
  <c r="B427" i="7"/>
  <c r="A428" i="7"/>
  <c r="B428" i="7"/>
  <c r="A429" i="7"/>
  <c r="B429" i="7"/>
  <c r="A430" i="7"/>
  <c r="B430" i="7"/>
  <c r="A431" i="7"/>
  <c r="B431" i="7"/>
  <c r="A432" i="7"/>
  <c r="B432" i="7"/>
  <c r="A433" i="7"/>
  <c r="B433" i="7"/>
  <c r="A434" i="7"/>
  <c r="B434" i="7"/>
  <c r="A435" i="7"/>
  <c r="B435" i="7"/>
  <c r="A436" i="7"/>
  <c r="B436" i="7"/>
  <c r="A437" i="7"/>
  <c r="B437" i="7"/>
  <c r="A438" i="7"/>
  <c r="B438" i="7"/>
  <c r="A439" i="7"/>
  <c r="B439" i="7"/>
  <c r="A440" i="7"/>
  <c r="B440" i="7"/>
  <c r="A441" i="7"/>
  <c r="B441" i="7"/>
  <c r="A442" i="7"/>
  <c r="B442" i="7"/>
  <c r="A443" i="7"/>
  <c r="B443" i="7"/>
  <c r="A444" i="7"/>
  <c r="B444" i="7"/>
  <c r="A445" i="7"/>
  <c r="B445" i="7"/>
  <c r="A446" i="7"/>
  <c r="B446" i="7"/>
  <c r="A447" i="7"/>
  <c r="B447" i="7"/>
  <c r="A448" i="7"/>
  <c r="B448" i="7"/>
  <c r="A449" i="7"/>
  <c r="B449" i="7"/>
  <c r="A450" i="7"/>
  <c r="B450" i="7"/>
  <c r="A451" i="7"/>
  <c r="B451" i="7"/>
  <c r="A452" i="7"/>
  <c r="B452" i="7"/>
  <c r="A453" i="7"/>
  <c r="B453" i="7"/>
  <c r="A454" i="7"/>
  <c r="B454" i="7"/>
  <c r="A455" i="7"/>
  <c r="B455" i="7"/>
  <c r="A456" i="7"/>
  <c r="B456" i="7"/>
  <c r="A457" i="7"/>
  <c r="B457" i="7"/>
  <c r="A458" i="7"/>
  <c r="B458" i="7"/>
  <c r="A459" i="7"/>
  <c r="B459" i="7"/>
  <c r="A460" i="7"/>
  <c r="B460" i="7"/>
  <c r="A461" i="7"/>
  <c r="B461" i="7"/>
  <c r="A462" i="7"/>
  <c r="B462" i="7"/>
  <c r="A463" i="7"/>
  <c r="B463" i="7"/>
  <c r="A464" i="7"/>
  <c r="B464" i="7"/>
  <c r="A465" i="7"/>
  <c r="B465" i="7"/>
  <c r="A466" i="7"/>
  <c r="B466" i="7"/>
  <c r="A467" i="7"/>
  <c r="B467" i="7"/>
  <c r="A468" i="7"/>
  <c r="B468" i="7"/>
  <c r="A469" i="7"/>
  <c r="B469" i="7"/>
  <c r="A470" i="7"/>
  <c r="B470" i="7"/>
  <c r="A471" i="7"/>
  <c r="B471" i="7"/>
  <c r="A472" i="7"/>
  <c r="B472" i="7"/>
  <c r="A473" i="7"/>
  <c r="B473" i="7"/>
  <c r="A474" i="7"/>
  <c r="B474" i="7"/>
  <c r="A475" i="7"/>
  <c r="B475" i="7"/>
  <c r="A476" i="7"/>
  <c r="B476" i="7"/>
  <c r="A477" i="7"/>
  <c r="B477" i="7"/>
  <c r="A478" i="7"/>
  <c r="B478" i="7"/>
  <c r="A479" i="7"/>
  <c r="B479" i="7"/>
  <c r="A480" i="7"/>
  <c r="B480" i="7"/>
  <c r="A481" i="7"/>
  <c r="B481" i="7"/>
  <c r="A482" i="7"/>
  <c r="B482" i="7"/>
  <c r="A483" i="7"/>
  <c r="B483" i="7"/>
  <c r="A484" i="7"/>
  <c r="B484" i="7"/>
  <c r="A485" i="7"/>
  <c r="B485" i="7"/>
  <c r="A486" i="7"/>
  <c r="B486" i="7"/>
  <c r="A487" i="7"/>
  <c r="B487" i="7"/>
  <c r="A488" i="7"/>
  <c r="B488" i="7"/>
  <c r="A489" i="7"/>
  <c r="B489" i="7"/>
  <c r="A490" i="7"/>
  <c r="B490" i="7"/>
  <c r="A491" i="7"/>
  <c r="B491" i="7"/>
  <c r="A492" i="7"/>
  <c r="B492" i="7"/>
  <c r="A493" i="7"/>
  <c r="B493" i="7"/>
  <c r="A494" i="7"/>
  <c r="B494" i="7"/>
  <c r="A495" i="7"/>
  <c r="B495" i="7"/>
  <c r="A496" i="7"/>
  <c r="B496" i="7"/>
  <c r="A497" i="7"/>
  <c r="B497" i="7"/>
  <c r="A498" i="7"/>
  <c r="B498" i="7"/>
  <c r="A499" i="7"/>
  <c r="B499" i="7"/>
  <c r="A500" i="7"/>
  <c r="B500" i="7"/>
  <c r="A501" i="7"/>
  <c r="B501" i="7"/>
  <c r="A502" i="7"/>
  <c r="B502" i="7"/>
  <c r="A503" i="7"/>
  <c r="B503" i="7"/>
  <c r="A504" i="7"/>
  <c r="B504" i="7"/>
  <c r="A505" i="7"/>
  <c r="B505" i="7"/>
  <c r="A506" i="7"/>
  <c r="B506" i="7"/>
  <c r="A507" i="7"/>
  <c r="B507" i="7"/>
  <c r="A508" i="7"/>
  <c r="B508" i="7"/>
  <c r="A509" i="7"/>
  <c r="B509" i="7"/>
  <c r="A510" i="7"/>
  <c r="B510" i="7"/>
  <c r="A511" i="7"/>
  <c r="B511" i="7"/>
  <c r="A512" i="7"/>
  <c r="B512" i="7"/>
  <c r="A513" i="7"/>
  <c r="B513" i="7"/>
  <c r="A514" i="7"/>
  <c r="B514" i="7"/>
  <c r="A515" i="7"/>
  <c r="B515" i="7"/>
  <c r="A516" i="7"/>
  <c r="B516" i="7"/>
  <c r="A517" i="7"/>
  <c r="B517" i="7"/>
  <c r="A518" i="7"/>
  <c r="B518" i="7"/>
  <c r="A519" i="7"/>
  <c r="B519" i="7"/>
  <c r="A520" i="7"/>
  <c r="B520" i="7"/>
  <c r="A521" i="7"/>
  <c r="B521" i="7"/>
  <c r="A522" i="7"/>
  <c r="B522" i="7"/>
  <c r="A523" i="7"/>
  <c r="B523" i="7"/>
  <c r="A524" i="7"/>
  <c r="B524" i="7"/>
  <c r="A525" i="7"/>
  <c r="B525" i="7"/>
  <c r="A526" i="7"/>
  <c r="B526" i="7"/>
  <c r="A527" i="7"/>
  <c r="B527" i="7"/>
  <c r="A528" i="7"/>
  <c r="B528" i="7"/>
  <c r="A529" i="7"/>
  <c r="B529" i="7"/>
  <c r="A530" i="7"/>
  <c r="B530" i="7"/>
  <c r="A531" i="7"/>
  <c r="B531" i="7"/>
  <c r="A532" i="7"/>
  <c r="B532" i="7"/>
  <c r="A533" i="7"/>
  <c r="B533" i="7"/>
  <c r="A534" i="7"/>
  <c r="B534" i="7"/>
  <c r="A535" i="7"/>
  <c r="B535" i="7"/>
  <c r="A536" i="7"/>
  <c r="B536" i="7"/>
  <c r="A537" i="7"/>
  <c r="B537" i="7"/>
  <c r="A538" i="7"/>
  <c r="B538" i="7"/>
  <c r="A539" i="7"/>
  <c r="B539" i="7"/>
  <c r="A540" i="7"/>
  <c r="B540" i="7"/>
  <c r="A541" i="7"/>
  <c r="B541" i="7"/>
  <c r="A542" i="7"/>
  <c r="B542" i="7"/>
  <c r="A543" i="7"/>
  <c r="B543" i="7"/>
  <c r="A544" i="7"/>
  <c r="B544" i="7"/>
  <c r="A545" i="7"/>
  <c r="B545" i="7"/>
  <c r="A546" i="7"/>
  <c r="B546" i="7"/>
  <c r="A547" i="7"/>
  <c r="B547" i="7"/>
  <c r="A548" i="7"/>
  <c r="B548" i="7"/>
  <c r="A549" i="7"/>
  <c r="B549" i="7"/>
  <c r="A550" i="7"/>
  <c r="B550" i="7"/>
  <c r="A551" i="7"/>
  <c r="B551" i="7"/>
  <c r="A552" i="7"/>
  <c r="B552" i="7"/>
  <c r="A553" i="7"/>
  <c r="B553" i="7"/>
  <c r="A554" i="7"/>
  <c r="B554" i="7"/>
  <c r="A555" i="7"/>
  <c r="B555" i="7"/>
  <c r="A556" i="7"/>
  <c r="B556" i="7"/>
  <c r="A557" i="7"/>
  <c r="B557" i="7"/>
  <c r="A558" i="7"/>
  <c r="B558" i="7"/>
  <c r="A559" i="7"/>
  <c r="B559" i="7"/>
  <c r="A560" i="7"/>
  <c r="B560" i="7"/>
  <c r="A561" i="7"/>
  <c r="B561" i="7"/>
  <c r="A562" i="7"/>
  <c r="B562" i="7"/>
  <c r="A563" i="7"/>
  <c r="B563" i="7"/>
  <c r="A564" i="7"/>
  <c r="B564" i="7"/>
  <c r="A565" i="7"/>
  <c r="B565" i="7"/>
  <c r="A566" i="7"/>
  <c r="B566" i="7"/>
  <c r="A567" i="7"/>
  <c r="B567" i="7"/>
  <c r="A568" i="7"/>
  <c r="B568" i="7"/>
  <c r="A569" i="7"/>
  <c r="B569" i="7"/>
  <c r="A570" i="7"/>
  <c r="B570" i="7"/>
  <c r="A571" i="7"/>
  <c r="B571" i="7"/>
  <c r="A572" i="7"/>
  <c r="B572" i="7"/>
  <c r="A573" i="7"/>
  <c r="B573" i="7"/>
  <c r="A574" i="7"/>
  <c r="B574" i="7"/>
  <c r="A575" i="7"/>
  <c r="B575" i="7"/>
  <c r="A576" i="7"/>
  <c r="B576" i="7"/>
  <c r="A577" i="7"/>
  <c r="B577" i="7"/>
  <c r="A578" i="7"/>
  <c r="B578" i="7"/>
  <c r="A579" i="7"/>
  <c r="B579" i="7"/>
  <c r="A580" i="7"/>
  <c r="B580" i="7"/>
  <c r="A581" i="7"/>
  <c r="B581" i="7"/>
  <c r="A582" i="7"/>
  <c r="B582" i="7"/>
  <c r="A583" i="7"/>
  <c r="B583" i="7"/>
  <c r="A584" i="7"/>
  <c r="B584" i="7"/>
  <c r="A585" i="7"/>
  <c r="B585" i="7"/>
  <c r="A586" i="7"/>
  <c r="B586" i="7"/>
  <c r="A587" i="7"/>
  <c r="B587" i="7"/>
  <c r="A588" i="7"/>
  <c r="B588" i="7"/>
  <c r="A589" i="7"/>
  <c r="B589" i="7"/>
  <c r="A590" i="7"/>
  <c r="B590" i="7"/>
  <c r="A591" i="7"/>
  <c r="B591" i="7"/>
  <c r="A592" i="7"/>
  <c r="B592" i="7"/>
  <c r="A593" i="7"/>
  <c r="B593" i="7"/>
  <c r="A594" i="7"/>
  <c r="B594" i="7"/>
  <c r="A595" i="7"/>
  <c r="B595" i="7"/>
  <c r="A596" i="7"/>
  <c r="B596" i="7"/>
  <c r="A597" i="7"/>
  <c r="B597" i="7"/>
  <c r="A598" i="7"/>
  <c r="B598" i="7"/>
  <c r="A599" i="7"/>
  <c r="B599" i="7"/>
  <c r="A600" i="7"/>
  <c r="B600" i="7"/>
  <c r="A601" i="7"/>
  <c r="B601" i="7"/>
  <c r="A602" i="7"/>
  <c r="B602" i="7"/>
  <c r="A603" i="7"/>
  <c r="B603" i="7"/>
  <c r="A604" i="7"/>
  <c r="B604" i="7"/>
  <c r="A605" i="7"/>
  <c r="B605" i="7"/>
  <c r="A606" i="7"/>
  <c r="B606" i="7"/>
  <c r="A607" i="7"/>
  <c r="B607" i="7"/>
  <c r="A608" i="7"/>
  <c r="B608" i="7"/>
  <c r="A609" i="7"/>
  <c r="B609" i="7"/>
  <c r="A610" i="7"/>
  <c r="B610" i="7"/>
  <c r="A611" i="7"/>
  <c r="B611" i="7"/>
  <c r="A612" i="7"/>
  <c r="B612" i="7"/>
  <c r="A613" i="7"/>
  <c r="B613" i="7"/>
  <c r="A614" i="7"/>
  <c r="B614" i="7"/>
  <c r="A615" i="7"/>
  <c r="B615" i="7"/>
  <c r="A616" i="7"/>
  <c r="B616" i="7"/>
  <c r="A617" i="7"/>
  <c r="B617" i="7"/>
  <c r="A618" i="7"/>
  <c r="B618" i="7"/>
  <c r="A619" i="7"/>
  <c r="B619" i="7"/>
  <c r="A620" i="7"/>
  <c r="B620" i="7"/>
  <c r="A621" i="7"/>
  <c r="B621" i="7"/>
  <c r="A622" i="7"/>
  <c r="B622" i="7"/>
  <c r="A623" i="7"/>
  <c r="B623" i="7"/>
  <c r="A624" i="7"/>
  <c r="B624" i="7"/>
  <c r="A625" i="7"/>
  <c r="B625" i="7"/>
  <c r="A626" i="7"/>
  <c r="B626" i="7"/>
  <c r="A627" i="7"/>
  <c r="B627" i="7"/>
  <c r="A628" i="7"/>
  <c r="B628" i="7"/>
  <c r="A629" i="7"/>
  <c r="B629" i="7"/>
  <c r="A630" i="7"/>
  <c r="B630" i="7"/>
  <c r="A631" i="7"/>
  <c r="B631" i="7"/>
  <c r="A632" i="7"/>
  <c r="B632" i="7"/>
  <c r="A633" i="7"/>
  <c r="B633" i="7"/>
  <c r="A634" i="7"/>
  <c r="B634" i="7"/>
  <c r="A635" i="7"/>
  <c r="B635" i="7"/>
  <c r="A636" i="7"/>
  <c r="B636" i="7"/>
  <c r="A637" i="7"/>
  <c r="B637" i="7"/>
  <c r="A638" i="7"/>
  <c r="B638" i="7"/>
  <c r="A639" i="7"/>
  <c r="B639" i="7"/>
  <c r="A640" i="7"/>
  <c r="B640" i="7"/>
  <c r="A641" i="7"/>
  <c r="B641" i="7"/>
  <c r="A642" i="7"/>
  <c r="B642" i="7"/>
  <c r="A643" i="7"/>
  <c r="B643" i="7"/>
  <c r="A644" i="7"/>
  <c r="B644" i="7"/>
  <c r="A645" i="7"/>
  <c r="B645" i="7"/>
  <c r="A646" i="7"/>
  <c r="B646" i="7"/>
  <c r="A647" i="7"/>
  <c r="B647" i="7"/>
  <c r="A648" i="7"/>
  <c r="B648" i="7"/>
  <c r="A649" i="7"/>
  <c r="B649" i="7"/>
  <c r="A650" i="7"/>
  <c r="B650" i="7"/>
  <c r="A651" i="7"/>
  <c r="B651" i="7"/>
  <c r="A652" i="7"/>
  <c r="B652" i="7"/>
  <c r="A653" i="7"/>
  <c r="B653" i="7"/>
  <c r="A654" i="7"/>
  <c r="B654" i="7"/>
  <c r="A655" i="7"/>
  <c r="B655" i="7"/>
  <c r="A656" i="7"/>
  <c r="B656" i="7"/>
  <c r="A657" i="7"/>
  <c r="B657" i="7"/>
  <c r="A658" i="7"/>
  <c r="B658" i="7"/>
  <c r="A659" i="7"/>
  <c r="B659" i="7"/>
  <c r="A660" i="7"/>
  <c r="B660" i="7"/>
  <c r="A661" i="7"/>
  <c r="B661" i="7"/>
  <c r="A662" i="7"/>
  <c r="B662" i="7"/>
  <c r="A663" i="7"/>
  <c r="B663" i="7"/>
  <c r="A664" i="7"/>
  <c r="B664" i="7"/>
  <c r="A665" i="7"/>
  <c r="B665" i="7"/>
  <c r="A666" i="7"/>
  <c r="B666" i="7"/>
  <c r="A667" i="7"/>
  <c r="B667" i="7"/>
  <c r="A668" i="7"/>
  <c r="B668" i="7"/>
  <c r="A669" i="7"/>
  <c r="B669" i="7"/>
  <c r="A670" i="7"/>
  <c r="B670" i="7"/>
  <c r="A671" i="7"/>
  <c r="B671" i="7"/>
  <c r="A672" i="7"/>
  <c r="B672" i="7"/>
  <c r="A673" i="7"/>
  <c r="B673" i="7"/>
  <c r="A674" i="7"/>
  <c r="B674" i="7"/>
  <c r="A675" i="7"/>
  <c r="B675" i="7"/>
  <c r="A676" i="7"/>
  <c r="B676" i="7"/>
  <c r="A677" i="7"/>
  <c r="B677" i="7"/>
  <c r="A678" i="7"/>
  <c r="B678" i="7"/>
  <c r="A679" i="7"/>
  <c r="B679" i="7"/>
  <c r="A680" i="7"/>
  <c r="B680" i="7"/>
  <c r="A681" i="7"/>
  <c r="B681" i="7"/>
  <c r="A682" i="7"/>
  <c r="B682" i="7"/>
  <c r="A683" i="7"/>
  <c r="B683" i="7"/>
  <c r="A684" i="7"/>
  <c r="B684" i="7"/>
  <c r="A685" i="7"/>
  <c r="B685" i="7"/>
  <c r="A686" i="7"/>
  <c r="B686" i="7"/>
  <c r="A687" i="7"/>
  <c r="B687" i="7"/>
  <c r="A688" i="7"/>
  <c r="B688" i="7"/>
  <c r="A689" i="7"/>
  <c r="B689" i="7"/>
  <c r="A690" i="7"/>
  <c r="B690" i="7"/>
  <c r="A691" i="7"/>
  <c r="B691" i="7"/>
  <c r="A692" i="7"/>
  <c r="B692" i="7"/>
  <c r="A693" i="7"/>
  <c r="B693" i="7"/>
  <c r="A694" i="7"/>
  <c r="B694" i="7"/>
  <c r="A695" i="7"/>
  <c r="B695" i="7"/>
  <c r="A696" i="7"/>
  <c r="B696" i="7"/>
  <c r="A697" i="7"/>
  <c r="B697" i="7"/>
  <c r="A698" i="7"/>
  <c r="B698" i="7"/>
  <c r="A699" i="7"/>
  <c r="B699" i="7"/>
  <c r="A700" i="7"/>
  <c r="B700" i="7"/>
  <c r="A701" i="7"/>
  <c r="B701" i="7"/>
  <c r="A702" i="7"/>
  <c r="B702" i="7"/>
  <c r="A703" i="7"/>
  <c r="B703" i="7"/>
  <c r="A704" i="7"/>
  <c r="B704" i="7"/>
  <c r="A705" i="7"/>
  <c r="B705" i="7"/>
  <c r="A706" i="7"/>
  <c r="B706" i="7"/>
  <c r="A707" i="7"/>
  <c r="B707" i="7"/>
  <c r="A708" i="7"/>
  <c r="B708" i="7"/>
  <c r="A709" i="7"/>
  <c r="B709" i="7"/>
  <c r="A710" i="7"/>
  <c r="B710" i="7"/>
  <c r="A711" i="7"/>
  <c r="B711" i="7"/>
  <c r="A712" i="7"/>
  <c r="B712" i="7"/>
  <c r="A713" i="7"/>
  <c r="B713" i="7"/>
  <c r="A714" i="7"/>
  <c r="B714" i="7"/>
  <c r="A715" i="7"/>
  <c r="B715" i="7"/>
  <c r="A716" i="7"/>
  <c r="B716" i="7"/>
  <c r="A717" i="7"/>
  <c r="B717" i="7"/>
  <c r="A718" i="7"/>
  <c r="B718" i="7"/>
  <c r="A719" i="7"/>
  <c r="B719" i="7"/>
  <c r="A720" i="7"/>
  <c r="B720" i="7"/>
  <c r="A721" i="7"/>
  <c r="B721" i="7"/>
  <c r="A722" i="7"/>
  <c r="B722" i="7"/>
  <c r="A723" i="7"/>
  <c r="B723" i="7"/>
  <c r="A724" i="7"/>
  <c r="B724" i="7"/>
  <c r="A725" i="7"/>
  <c r="B725" i="7"/>
  <c r="A726" i="7"/>
  <c r="B726" i="7"/>
  <c r="A727" i="7"/>
  <c r="B727" i="7"/>
  <c r="A728" i="7"/>
  <c r="B728" i="7"/>
  <c r="A729" i="7"/>
  <c r="B729" i="7"/>
  <c r="A730" i="7"/>
  <c r="B730" i="7"/>
  <c r="A731" i="7"/>
  <c r="B731" i="7"/>
  <c r="A732" i="7"/>
  <c r="B732" i="7"/>
  <c r="A733" i="7"/>
  <c r="B733" i="7"/>
  <c r="A734" i="7"/>
  <c r="B734" i="7"/>
  <c r="A735" i="7"/>
  <c r="B735" i="7"/>
  <c r="A736" i="7"/>
  <c r="B736" i="7"/>
  <c r="A737" i="7"/>
  <c r="B737" i="7"/>
  <c r="A738" i="7"/>
  <c r="B738" i="7"/>
  <c r="A739" i="7"/>
  <c r="B739" i="7"/>
  <c r="A740" i="7"/>
  <c r="B740" i="7"/>
  <c r="A741" i="7"/>
  <c r="B741" i="7"/>
  <c r="A742" i="7"/>
  <c r="B742" i="7"/>
  <c r="A743" i="7"/>
  <c r="B743" i="7"/>
  <c r="A744" i="7"/>
  <c r="B744" i="7"/>
  <c r="A745" i="7"/>
  <c r="B745" i="7"/>
  <c r="A746" i="7"/>
  <c r="B746" i="7"/>
  <c r="A747" i="7"/>
  <c r="B747" i="7"/>
  <c r="A748" i="7"/>
  <c r="B748" i="7"/>
  <c r="A749" i="7"/>
  <c r="B749" i="7"/>
  <c r="A750" i="7"/>
  <c r="B750" i="7"/>
  <c r="A751" i="7"/>
  <c r="B751" i="7"/>
  <c r="A752" i="7"/>
  <c r="B752" i="7"/>
  <c r="A753" i="7"/>
  <c r="B753" i="7"/>
  <c r="A754" i="7"/>
  <c r="B754" i="7"/>
  <c r="A755" i="7"/>
  <c r="B755" i="7"/>
  <c r="A756" i="7"/>
  <c r="B756" i="7"/>
  <c r="A757" i="7"/>
  <c r="B757" i="7"/>
  <c r="A758" i="7"/>
  <c r="B758" i="7"/>
  <c r="A759" i="7"/>
  <c r="B759" i="7"/>
  <c r="A760" i="7"/>
  <c r="B760" i="7"/>
  <c r="A761" i="7"/>
  <c r="B761" i="7"/>
  <c r="A762" i="7"/>
  <c r="B762" i="7"/>
  <c r="A763" i="7"/>
  <c r="B763" i="7"/>
  <c r="A764" i="7"/>
  <c r="B764" i="7"/>
  <c r="A765" i="7"/>
  <c r="B765" i="7"/>
  <c r="A766" i="7"/>
  <c r="B766" i="7"/>
  <c r="A767" i="7"/>
  <c r="B767" i="7"/>
  <c r="A768" i="7"/>
  <c r="B768" i="7"/>
  <c r="A769" i="7"/>
  <c r="B769" i="7"/>
  <c r="A770" i="7"/>
  <c r="B770" i="7"/>
  <c r="A771" i="7"/>
  <c r="B771" i="7"/>
  <c r="A772" i="7"/>
  <c r="B772" i="7"/>
  <c r="A773" i="7"/>
  <c r="B773" i="7"/>
  <c r="A774" i="7"/>
  <c r="B774" i="7"/>
  <c r="A775" i="7"/>
  <c r="B775" i="7"/>
  <c r="A776" i="7"/>
  <c r="B776" i="7"/>
  <c r="A777" i="7"/>
  <c r="B777" i="7"/>
  <c r="A778" i="7"/>
  <c r="B778" i="7"/>
  <c r="A779" i="7"/>
  <c r="B779" i="7"/>
  <c r="A780" i="7"/>
  <c r="B780" i="7"/>
  <c r="A781" i="7"/>
  <c r="B781" i="7"/>
  <c r="A782" i="7"/>
  <c r="B782" i="7"/>
  <c r="A783" i="7"/>
  <c r="B783" i="7"/>
  <c r="A784" i="7"/>
  <c r="B784" i="7"/>
  <c r="A785" i="7"/>
  <c r="B785" i="7"/>
  <c r="A786" i="7"/>
  <c r="B786" i="7"/>
  <c r="A787" i="7"/>
  <c r="B787" i="7"/>
  <c r="A788" i="7"/>
  <c r="B788" i="7"/>
  <c r="A789" i="7"/>
  <c r="B789" i="7"/>
  <c r="A790" i="7"/>
  <c r="B790" i="7"/>
  <c r="A791" i="7"/>
  <c r="B791" i="7"/>
  <c r="A792" i="7"/>
  <c r="B792" i="7"/>
  <c r="A793" i="7"/>
  <c r="B793" i="7"/>
  <c r="A794" i="7"/>
  <c r="B794" i="7"/>
  <c r="A795" i="7"/>
  <c r="B795" i="7"/>
  <c r="A796" i="7"/>
  <c r="B796" i="7"/>
  <c r="A797" i="7"/>
  <c r="B797" i="7"/>
  <c r="A798" i="7"/>
  <c r="B798" i="7"/>
  <c r="A799" i="7"/>
  <c r="B799" i="7"/>
  <c r="A800" i="7"/>
  <c r="B800" i="7"/>
  <c r="A801" i="7"/>
  <c r="B801" i="7"/>
  <c r="A802" i="7"/>
  <c r="B802" i="7"/>
  <c r="A803" i="7"/>
  <c r="B803" i="7"/>
  <c r="A804" i="7"/>
  <c r="B804" i="7"/>
  <c r="A805" i="7"/>
  <c r="B805" i="7"/>
  <c r="A806" i="7"/>
  <c r="B806" i="7"/>
  <c r="A807" i="7"/>
  <c r="B807" i="7"/>
  <c r="A808" i="7"/>
  <c r="B808" i="7"/>
  <c r="A809" i="7"/>
  <c r="B809" i="7"/>
  <c r="A810" i="7"/>
  <c r="B810" i="7"/>
  <c r="A811" i="7"/>
  <c r="B811" i="7"/>
  <c r="A812" i="7"/>
  <c r="B812" i="7"/>
  <c r="A813" i="7"/>
  <c r="B813" i="7"/>
  <c r="A814" i="7"/>
  <c r="B814" i="7"/>
  <c r="A815" i="7"/>
  <c r="B815" i="7"/>
  <c r="A816" i="7"/>
  <c r="B816" i="7"/>
  <c r="A817" i="7"/>
  <c r="B817" i="7"/>
  <c r="A818" i="7"/>
  <c r="B818" i="7"/>
  <c r="A819" i="7"/>
  <c r="B819" i="7"/>
  <c r="A820" i="7"/>
  <c r="B820" i="7"/>
  <c r="A821" i="7"/>
  <c r="B821" i="7"/>
  <c r="A822" i="7"/>
  <c r="B822" i="7"/>
  <c r="A823" i="7"/>
  <c r="B823" i="7"/>
  <c r="A824" i="7"/>
  <c r="B824" i="7"/>
  <c r="A825" i="7"/>
  <c r="B825" i="7"/>
  <c r="A826" i="7"/>
  <c r="B826" i="7"/>
  <c r="A827" i="7"/>
  <c r="B827" i="7"/>
  <c r="A828" i="7"/>
  <c r="B828" i="7"/>
  <c r="A829" i="7"/>
  <c r="B829" i="7"/>
  <c r="A830" i="7"/>
  <c r="B830" i="7"/>
  <c r="A831" i="7"/>
  <c r="B831" i="7"/>
  <c r="A832" i="7"/>
  <c r="B832" i="7"/>
  <c r="A833" i="7"/>
  <c r="B833" i="7"/>
  <c r="A834" i="7"/>
  <c r="B834" i="7"/>
  <c r="A835" i="7"/>
  <c r="B835" i="7"/>
  <c r="A836" i="7"/>
  <c r="B836" i="7"/>
  <c r="A837" i="7"/>
  <c r="B837" i="7"/>
  <c r="A838" i="7"/>
  <c r="B838" i="7"/>
  <c r="A839" i="7"/>
  <c r="B839" i="7"/>
  <c r="A840" i="7"/>
  <c r="B840" i="7"/>
  <c r="A841" i="7"/>
  <c r="B841" i="7"/>
  <c r="A842" i="7"/>
  <c r="B842" i="7"/>
  <c r="A843" i="7"/>
  <c r="B843" i="7"/>
  <c r="A844" i="7"/>
  <c r="B844" i="7"/>
  <c r="A845" i="7"/>
  <c r="B845" i="7"/>
  <c r="A846" i="7"/>
  <c r="B846" i="7"/>
  <c r="A847" i="7"/>
  <c r="B847" i="7"/>
  <c r="A848" i="7"/>
  <c r="B848" i="7"/>
  <c r="A849" i="7"/>
  <c r="B849" i="7"/>
  <c r="A850" i="7"/>
  <c r="B850" i="7"/>
  <c r="A851" i="7"/>
  <c r="B851" i="7"/>
  <c r="A852" i="7"/>
  <c r="B852" i="7"/>
  <c r="A853" i="7"/>
  <c r="B853" i="7"/>
  <c r="A854" i="7"/>
  <c r="B854" i="7"/>
  <c r="A855" i="7"/>
  <c r="B855" i="7"/>
  <c r="A856" i="7"/>
  <c r="B856" i="7"/>
  <c r="A857" i="7"/>
  <c r="B857" i="7"/>
  <c r="A858" i="7"/>
  <c r="B858" i="7"/>
  <c r="A859" i="7"/>
  <c r="B859" i="7"/>
  <c r="A860" i="7"/>
  <c r="B860" i="7"/>
  <c r="A861" i="7"/>
  <c r="B861" i="7"/>
  <c r="A862" i="7"/>
  <c r="B862" i="7"/>
  <c r="A863" i="7"/>
  <c r="B863" i="7"/>
  <c r="A864" i="7"/>
  <c r="B864" i="7"/>
  <c r="A865" i="7"/>
  <c r="B865" i="7"/>
  <c r="A866" i="7"/>
  <c r="B866" i="7"/>
  <c r="A867" i="7"/>
  <c r="B867" i="7"/>
  <c r="A868" i="7"/>
  <c r="B868" i="7"/>
  <c r="A869" i="7"/>
  <c r="B869" i="7"/>
  <c r="A870" i="7"/>
  <c r="B870" i="7"/>
  <c r="A871" i="7"/>
  <c r="B871" i="7"/>
  <c r="A872" i="7"/>
  <c r="B872" i="7"/>
  <c r="A873" i="7"/>
  <c r="B873" i="7"/>
  <c r="A874" i="7"/>
  <c r="B874" i="7"/>
  <c r="A875" i="7"/>
  <c r="B875" i="7"/>
  <c r="A876" i="7"/>
  <c r="B876" i="7"/>
  <c r="A877" i="7"/>
  <c r="B877" i="7"/>
  <c r="A878" i="7"/>
  <c r="B878" i="7"/>
  <c r="A879" i="7"/>
  <c r="B879" i="7"/>
  <c r="A880" i="7"/>
  <c r="B880" i="7"/>
  <c r="A881" i="7"/>
  <c r="B881" i="7"/>
  <c r="A882" i="7"/>
  <c r="B882" i="7"/>
  <c r="A883" i="7"/>
  <c r="B883" i="7"/>
  <c r="A884" i="7"/>
  <c r="B884" i="7"/>
  <c r="A885" i="7"/>
  <c r="B885" i="7"/>
  <c r="A886" i="7"/>
  <c r="B886" i="7"/>
  <c r="A887" i="7"/>
  <c r="B887" i="7"/>
  <c r="A888" i="7"/>
  <c r="B888" i="7"/>
  <c r="A889" i="7"/>
  <c r="B889" i="7"/>
  <c r="A890" i="7"/>
  <c r="B890" i="7"/>
  <c r="A891" i="7"/>
  <c r="B891" i="7"/>
  <c r="A892" i="7"/>
  <c r="B892" i="7"/>
  <c r="A893" i="7"/>
  <c r="B893" i="7"/>
  <c r="A894" i="7"/>
  <c r="B894" i="7"/>
  <c r="A895" i="7"/>
  <c r="B895" i="7"/>
  <c r="A896" i="7"/>
  <c r="B896" i="7"/>
  <c r="A897" i="7"/>
  <c r="B897" i="7"/>
  <c r="A898" i="7"/>
  <c r="B898" i="7"/>
  <c r="A899" i="7"/>
  <c r="B899" i="7"/>
  <c r="A900" i="7"/>
  <c r="B900" i="7"/>
  <c r="A901" i="7"/>
  <c r="B901" i="7"/>
  <c r="A902" i="7"/>
  <c r="B902" i="7"/>
  <c r="A903" i="7"/>
  <c r="B903" i="7"/>
  <c r="A904" i="7"/>
  <c r="B904" i="7"/>
  <c r="A905" i="7"/>
  <c r="B905" i="7"/>
  <c r="A906" i="7"/>
  <c r="B906" i="7"/>
  <c r="A907" i="7"/>
  <c r="B907" i="7"/>
  <c r="A908" i="7"/>
  <c r="B908" i="7"/>
  <c r="A909" i="7"/>
  <c r="B909" i="7"/>
  <c r="A910" i="7"/>
  <c r="B910" i="7"/>
  <c r="A911" i="7"/>
  <c r="B911" i="7"/>
  <c r="A912" i="7"/>
  <c r="B912" i="7"/>
  <c r="A913" i="7"/>
  <c r="B913" i="7"/>
  <c r="A914" i="7"/>
  <c r="B914" i="7"/>
  <c r="A915" i="7"/>
  <c r="B915" i="7"/>
  <c r="A916" i="7"/>
  <c r="B916" i="7"/>
  <c r="A917" i="7"/>
  <c r="B917" i="7"/>
  <c r="A918" i="7"/>
  <c r="B918" i="7"/>
  <c r="A919" i="7"/>
  <c r="B919" i="7"/>
  <c r="A920" i="7"/>
  <c r="B920" i="7"/>
  <c r="A921" i="7"/>
  <c r="B921" i="7"/>
  <c r="A922" i="7"/>
  <c r="B922" i="7"/>
  <c r="A923" i="7"/>
  <c r="B923" i="7"/>
  <c r="A924" i="7"/>
  <c r="B924" i="7"/>
  <c r="A925" i="7"/>
  <c r="B925" i="7"/>
  <c r="A926" i="7"/>
  <c r="B926" i="7"/>
  <c r="A927" i="7"/>
  <c r="B927" i="7"/>
  <c r="A928" i="7"/>
  <c r="B928" i="7"/>
  <c r="A929" i="7"/>
  <c r="B929" i="7"/>
  <c r="A930" i="7"/>
  <c r="B930" i="7"/>
  <c r="A931" i="7"/>
  <c r="B931" i="7"/>
  <c r="A932" i="7"/>
  <c r="B932" i="7"/>
  <c r="A933" i="7"/>
  <c r="B933" i="7"/>
  <c r="A934" i="7"/>
  <c r="B934" i="7"/>
  <c r="A935" i="7"/>
  <c r="B935" i="7"/>
  <c r="A936" i="7"/>
  <c r="B936" i="7"/>
  <c r="A937" i="7"/>
  <c r="B937" i="7"/>
  <c r="A938" i="7"/>
  <c r="B938" i="7"/>
  <c r="A939" i="7"/>
  <c r="B939" i="7"/>
  <c r="A940" i="7"/>
  <c r="B940" i="7"/>
  <c r="A941" i="7"/>
  <c r="B941" i="7"/>
  <c r="A942" i="7"/>
  <c r="B942" i="7"/>
  <c r="A943" i="7"/>
  <c r="B943" i="7"/>
  <c r="A944" i="7"/>
  <c r="B944" i="7"/>
  <c r="A945" i="7"/>
  <c r="B945" i="7"/>
  <c r="A946" i="7"/>
  <c r="B946" i="7"/>
  <c r="A947" i="7"/>
  <c r="B947" i="7"/>
  <c r="A948" i="7"/>
  <c r="B948" i="7"/>
  <c r="A949" i="7"/>
  <c r="B949" i="7"/>
  <c r="A950" i="7"/>
  <c r="B950" i="7"/>
  <c r="A951" i="7"/>
  <c r="B951" i="7"/>
  <c r="A952" i="7"/>
  <c r="B952" i="7"/>
  <c r="A953" i="7"/>
  <c r="B953" i="7"/>
  <c r="A954" i="7"/>
  <c r="B954" i="7"/>
  <c r="A955" i="7"/>
  <c r="B955" i="7"/>
  <c r="A956" i="7"/>
  <c r="B956" i="7"/>
  <c r="A957" i="7"/>
  <c r="B957" i="7"/>
  <c r="A958" i="7"/>
  <c r="B958" i="7"/>
  <c r="A959" i="7"/>
  <c r="B959" i="7"/>
  <c r="A960" i="7"/>
  <c r="B960" i="7"/>
  <c r="A961" i="7"/>
  <c r="B961" i="7"/>
  <c r="A962" i="7"/>
  <c r="B962" i="7"/>
  <c r="A963" i="7"/>
  <c r="B963" i="7"/>
  <c r="A964" i="7"/>
  <c r="B964" i="7"/>
  <c r="A965" i="7"/>
  <c r="B965" i="7"/>
  <c r="A966" i="7"/>
  <c r="B966" i="7"/>
  <c r="A967" i="7"/>
  <c r="B967" i="7"/>
  <c r="A968" i="7"/>
  <c r="B968" i="7"/>
  <c r="A969" i="7"/>
  <c r="B969" i="7"/>
  <c r="A970" i="7"/>
  <c r="B970" i="7"/>
  <c r="A971" i="7"/>
  <c r="B971" i="7"/>
  <c r="A972" i="7"/>
  <c r="B972" i="7"/>
  <c r="A973" i="7"/>
  <c r="B973" i="7"/>
  <c r="A974" i="7"/>
  <c r="B974" i="7"/>
  <c r="A975" i="7"/>
  <c r="B975" i="7"/>
  <c r="A976" i="7"/>
  <c r="B976" i="7"/>
  <c r="A977" i="7"/>
  <c r="B977" i="7"/>
  <c r="A978" i="7"/>
  <c r="B978" i="7"/>
  <c r="A979" i="7"/>
  <c r="B979" i="7"/>
  <c r="A980" i="7"/>
  <c r="B980" i="7"/>
  <c r="A981" i="7"/>
  <c r="B981" i="7"/>
  <c r="A982" i="7"/>
  <c r="B982" i="7"/>
  <c r="A983" i="7"/>
  <c r="B983" i="7"/>
  <c r="A984" i="7"/>
  <c r="B984" i="7"/>
  <c r="A985" i="7"/>
  <c r="B985" i="7"/>
  <c r="A986" i="7"/>
  <c r="B986" i="7"/>
  <c r="A987" i="7"/>
  <c r="B987" i="7"/>
  <c r="A988" i="7"/>
  <c r="B988" i="7"/>
  <c r="A989" i="7"/>
  <c r="B989" i="7"/>
  <c r="A990" i="7"/>
  <c r="B990" i="7"/>
  <c r="A991" i="7"/>
  <c r="B991" i="7"/>
  <c r="A992" i="7"/>
  <c r="B992" i="7"/>
  <c r="A993" i="7"/>
  <c r="B993" i="7"/>
  <c r="A994" i="7"/>
  <c r="B994" i="7"/>
  <c r="A995" i="7"/>
  <c r="B995" i="7"/>
  <c r="A996" i="7"/>
  <c r="B996" i="7"/>
  <c r="A997" i="7"/>
  <c r="B997" i="7"/>
  <c r="A998" i="7"/>
  <c r="B998" i="7"/>
  <c r="A999" i="7"/>
  <c r="B999" i="7"/>
  <c r="A1000" i="7"/>
  <c r="B1000" i="7"/>
  <c r="A1001" i="7"/>
  <c r="B1001" i="7"/>
  <c r="A2" i="7"/>
  <c r="D89" i="9" l="1"/>
  <c r="E89" i="9" s="1"/>
  <c r="U3" i="28"/>
  <c r="U2" i="28" s="1"/>
  <c r="AF3" i="28"/>
  <c r="AF2" i="28" s="1"/>
  <c r="T3" i="28"/>
  <c r="T2" i="28" s="1"/>
  <c r="S3" i="28"/>
  <c r="S2" i="28" s="1"/>
  <c r="P3" i="28"/>
  <c r="P2" i="28" s="1"/>
  <c r="AG3" i="28"/>
  <c r="AG2" i="28" s="1"/>
  <c r="Q3" i="28"/>
  <c r="Q2" i="28" s="1"/>
  <c r="AH3" i="28"/>
  <c r="AH2" i="28" s="1"/>
  <c r="AE3" i="28"/>
  <c r="AE2" i="28" s="1"/>
  <c r="AC3" i="28"/>
  <c r="AC2" i="28" s="1"/>
  <c r="R3" i="28"/>
  <c r="R2" i="28" s="1"/>
  <c r="AD3" i="28"/>
  <c r="AD2" i="28" s="1"/>
  <c r="D517" i="9"/>
  <c r="E517" i="9" s="1"/>
  <c r="D877" i="9"/>
  <c r="E877" i="9" s="1"/>
  <c r="I755" i="8"/>
  <c r="J755" i="8" s="1"/>
  <c r="I987" i="8"/>
  <c r="J987" i="8" s="1"/>
  <c r="I955" i="8"/>
  <c r="J955" i="8" s="1"/>
  <c r="I923" i="8"/>
  <c r="J923" i="8" s="1"/>
  <c r="I891" i="8"/>
  <c r="J891" i="8" s="1"/>
  <c r="I859" i="8"/>
  <c r="J859" i="8" s="1"/>
  <c r="I827" i="8"/>
  <c r="J827" i="8" s="1"/>
  <c r="I795" i="8"/>
  <c r="J795" i="8" s="1"/>
  <c r="I763" i="8"/>
  <c r="J763" i="8" s="1"/>
  <c r="I731" i="8"/>
  <c r="J731" i="8" s="1"/>
  <c r="I699" i="8"/>
  <c r="J699" i="8" s="1"/>
  <c r="I667" i="8"/>
  <c r="J667" i="8" s="1"/>
  <c r="I635" i="8"/>
  <c r="J635" i="8" s="1"/>
  <c r="I603" i="8"/>
  <c r="J603" i="8" s="1"/>
  <c r="I571" i="8"/>
  <c r="J571" i="8" s="1"/>
  <c r="I539" i="8"/>
  <c r="J539" i="8" s="1"/>
  <c r="I507" i="8"/>
  <c r="J507" i="8" s="1"/>
  <c r="I475" i="8"/>
  <c r="J475" i="8" s="1"/>
  <c r="I443" i="8"/>
  <c r="J443" i="8" s="1"/>
  <c r="I411" i="8"/>
  <c r="J411" i="8" s="1"/>
  <c r="I379" i="8"/>
  <c r="J379" i="8" s="1"/>
  <c r="I347" i="8"/>
  <c r="J347" i="8" s="1"/>
  <c r="I315" i="8"/>
  <c r="J315" i="8" s="1"/>
  <c r="I283" i="8"/>
  <c r="J283" i="8" s="1"/>
  <c r="I251" i="8"/>
  <c r="J251" i="8" s="1"/>
  <c r="I219" i="8"/>
  <c r="J219" i="8" s="1"/>
  <c r="I187" i="8"/>
  <c r="J187" i="8" s="1"/>
  <c r="I155" i="8"/>
  <c r="J155" i="8" s="1"/>
  <c r="I123" i="8"/>
  <c r="J123" i="8" s="1"/>
  <c r="I91" i="8"/>
  <c r="J91" i="8" s="1"/>
  <c r="I59" i="8"/>
  <c r="J59" i="8" s="1"/>
  <c r="I27" i="8"/>
  <c r="J27" i="8" s="1"/>
  <c r="I975" i="8"/>
  <c r="J975" i="8" s="1"/>
  <c r="I895" i="8"/>
  <c r="J895" i="8" s="1"/>
  <c r="I799" i="8"/>
  <c r="J799" i="8" s="1"/>
  <c r="I735" i="8"/>
  <c r="J735" i="8" s="1"/>
  <c r="I639" i="8"/>
  <c r="J639" i="8" s="1"/>
  <c r="I527" i="8"/>
  <c r="J527" i="8" s="1"/>
  <c r="I399" i="8"/>
  <c r="J399" i="8" s="1"/>
  <c r="I287" i="8"/>
  <c r="J287" i="8" s="1"/>
  <c r="I191" i="8"/>
  <c r="J191" i="8" s="1"/>
  <c r="I95" i="8"/>
  <c r="J95" i="8" s="1"/>
  <c r="I999" i="8"/>
  <c r="J999" i="8" s="1"/>
  <c r="I967" i="8"/>
  <c r="J967" i="8" s="1"/>
  <c r="I935" i="8"/>
  <c r="J935" i="8" s="1"/>
  <c r="I903" i="8"/>
  <c r="J903" i="8" s="1"/>
  <c r="I871" i="8"/>
  <c r="J871" i="8" s="1"/>
  <c r="I839" i="8"/>
  <c r="J839" i="8" s="1"/>
  <c r="I807" i="8"/>
  <c r="J807" i="8" s="1"/>
  <c r="I775" i="8"/>
  <c r="J775" i="8" s="1"/>
  <c r="I743" i="8"/>
  <c r="J743" i="8" s="1"/>
  <c r="I711" i="8"/>
  <c r="J711" i="8" s="1"/>
  <c r="I679" i="8"/>
  <c r="J679" i="8" s="1"/>
  <c r="I647" i="8"/>
  <c r="J647" i="8" s="1"/>
  <c r="I615" i="8"/>
  <c r="J615" i="8" s="1"/>
  <c r="I583" i="8"/>
  <c r="J583" i="8" s="1"/>
  <c r="I551" i="8"/>
  <c r="J551" i="8" s="1"/>
  <c r="I519" i="8"/>
  <c r="J519" i="8" s="1"/>
  <c r="I487" i="8"/>
  <c r="J487" i="8" s="1"/>
  <c r="I455" i="8"/>
  <c r="J455" i="8" s="1"/>
  <c r="I423" i="8"/>
  <c r="J423" i="8" s="1"/>
  <c r="I391" i="8"/>
  <c r="J391" i="8" s="1"/>
  <c r="I359" i="8"/>
  <c r="J359" i="8" s="1"/>
  <c r="I327" i="8"/>
  <c r="J327" i="8" s="1"/>
  <c r="I295" i="8"/>
  <c r="J295" i="8" s="1"/>
  <c r="I263" i="8"/>
  <c r="J263" i="8" s="1"/>
  <c r="I231" i="8"/>
  <c r="J231" i="8" s="1"/>
  <c r="I199" i="8"/>
  <c r="J199" i="8" s="1"/>
  <c r="I167" i="8"/>
  <c r="J167" i="8" s="1"/>
  <c r="I135" i="8"/>
  <c r="J135" i="8" s="1"/>
  <c r="I103" i="8"/>
  <c r="J103" i="8" s="1"/>
  <c r="I71" i="8"/>
  <c r="J71" i="8" s="1"/>
  <c r="I39" i="8"/>
  <c r="J39" i="8" s="1"/>
  <c r="I7" i="8"/>
  <c r="J7" i="8" s="1"/>
  <c r="I911" i="8"/>
  <c r="J911" i="8" s="1"/>
  <c r="I815" i="8"/>
  <c r="J815" i="8" s="1"/>
  <c r="I703" i="8"/>
  <c r="J703" i="8" s="1"/>
  <c r="I607" i="8"/>
  <c r="J607" i="8" s="1"/>
  <c r="I511" i="8"/>
  <c r="J511" i="8" s="1"/>
  <c r="I431" i="8"/>
  <c r="J431" i="8" s="1"/>
  <c r="I351" i="8"/>
  <c r="J351" i="8" s="1"/>
  <c r="I255" i="8"/>
  <c r="J255" i="8" s="1"/>
  <c r="I159" i="8"/>
  <c r="J159" i="8" s="1"/>
  <c r="I79" i="8"/>
  <c r="J79" i="8" s="1"/>
  <c r="I995" i="8"/>
  <c r="J995" i="8" s="1"/>
  <c r="I963" i="8"/>
  <c r="J963" i="8" s="1"/>
  <c r="I931" i="8"/>
  <c r="J931" i="8" s="1"/>
  <c r="I899" i="8"/>
  <c r="J899" i="8" s="1"/>
  <c r="I867" i="8"/>
  <c r="J867" i="8" s="1"/>
  <c r="I835" i="8"/>
  <c r="J835" i="8" s="1"/>
  <c r="I803" i="8"/>
  <c r="J803" i="8" s="1"/>
  <c r="I771" i="8"/>
  <c r="J771" i="8" s="1"/>
  <c r="I739" i="8"/>
  <c r="J739" i="8" s="1"/>
  <c r="I707" i="8"/>
  <c r="J707" i="8" s="1"/>
  <c r="I675" i="8"/>
  <c r="J675" i="8" s="1"/>
  <c r="I643" i="8"/>
  <c r="J643" i="8" s="1"/>
  <c r="I611" i="8"/>
  <c r="J611" i="8" s="1"/>
  <c r="I579" i="8"/>
  <c r="J579" i="8" s="1"/>
  <c r="I547" i="8"/>
  <c r="J547" i="8" s="1"/>
  <c r="I515" i="8"/>
  <c r="J515" i="8" s="1"/>
  <c r="I483" i="8"/>
  <c r="J483" i="8" s="1"/>
  <c r="I451" i="8"/>
  <c r="J451" i="8" s="1"/>
  <c r="I419" i="8"/>
  <c r="J419" i="8" s="1"/>
  <c r="I387" i="8"/>
  <c r="J387" i="8" s="1"/>
  <c r="I355" i="8"/>
  <c r="J355" i="8" s="1"/>
  <c r="I323" i="8"/>
  <c r="J323" i="8" s="1"/>
  <c r="I291" i="8"/>
  <c r="J291" i="8" s="1"/>
  <c r="I259" i="8"/>
  <c r="J259" i="8" s="1"/>
  <c r="I227" i="8"/>
  <c r="J227" i="8" s="1"/>
  <c r="I195" i="8"/>
  <c r="J195" i="8" s="1"/>
  <c r="I163" i="8"/>
  <c r="J163" i="8" s="1"/>
  <c r="I131" i="8"/>
  <c r="J131" i="8" s="1"/>
  <c r="I99" i="8"/>
  <c r="J99" i="8" s="1"/>
  <c r="I67" i="8"/>
  <c r="J67" i="8" s="1"/>
  <c r="I35" i="8"/>
  <c r="J35" i="8" s="1"/>
  <c r="I3" i="8"/>
  <c r="J3" i="8" s="1"/>
  <c r="I927" i="8"/>
  <c r="J927" i="8" s="1"/>
  <c r="I831" i="8"/>
  <c r="J831" i="8" s="1"/>
  <c r="I719" i="8"/>
  <c r="J719" i="8" s="1"/>
  <c r="I623" i="8"/>
  <c r="J623" i="8" s="1"/>
  <c r="I543" i="8"/>
  <c r="J543" i="8" s="1"/>
  <c r="I447" i="8"/>
  <c r="J447" i="8" s="1"/>
  <c r="I367" i="8"/>
  <c r="J367" i="8" s="1"/>
  <c r="I271" i="8"/>
  <c r="J271" i="8" s="1"/>
  <c r="I175" i="8"/>
  <c r="J175" i="8" s="1"/>
  <c r="I63" i="8"/>
  <c r="J63" i="8" s="1"/>
  <c r="I971" i="8"/>
  <c r="J971" i="8" s="1"/>
  <c r="I939" i="8"/>
  <c r="J939" i="8" s="1"/>
  <c r="I907" i="8"/>
  <c r="J907" i="8" s="1"/>
  <c r="I875" i="8"/>
  <c r="J875" i="8" s="1"/>
  <c r="I843" i="8"/>
  <c r="J843" i="8" s="1"/>
  <c r="I811" i="8"/>
  <c r="J811" i="8" s="1"/>
  <c r="I779" i="8"/>
  <c r="J779" i="8" s="1"/>
  <c r="I747" i="8"/>
  <c r="J747" i="8" s="1"/>
  <c r="I715" i="8"/>
  <c r="J715" i="8" s="1"/>
  <c r="I683" i="8"/>
  <c r="J683" i="8" s="1"/>
  <c r="I651" i="8"/>
  <c r="J651" i="8" s="1"/>
  <c r="I619" i="8"/>
  <c r="J619" i="8" s="1"/>
  <c r="I587" i="8"/>
  <c r="J587" i="8" s="1"/>
  <c r="I555" i="8"/>
  <c r="J555" i="8" s="1"/>
  <c r="I523" i="8"/>
  <c r="J523" i="8" s="1"/>
  <c r="I491" i="8"/>
  <c r="J491" i="8" s="1"/>
  <c r="I459" i="8"/>
  <c r="J459" i="8" s="1"/>
  <c r="I427" i="8"/>
  <c r="J427" i="8" s="1"/>
  <c r="I395" i="8"/>
  <c r="J395" i="8" s="1"/>
  <c r="I363" i="8"/>
  <c r="J363" i="8" s="1"/>
  <c r="I331" i="8"/>
  <c r="J331" i="8" s="1"/>
  <c r="I299" i="8"/>
  <c r="J299" i="8" s="1"/>
  <c r="I267" i="8"/>
  <c r="J267" i="8" s="1"/>
  <c r="I235" i="8"/>
  <c r="J235" i="8" s="1"/>
  <c r="I203" i="8"/>
  <c r="J203" i="8" s="1"/>
  <c r="I171" i="8"/>
  <c r="J171" i="8" s="1"/>
  <c r="I139" i="8"/>
  <c r="J139" i="8" s="1"/>
  <c r="I107" i="8"/>
  <c r="J107" i="8" s="1"/>
  <c r="I75" i="8"/>
  <c r="J75" i="8" s="1"/>
  <c r="I43" i="8"/>
  <c r="J43" i="8" s="1"/>
  <c r="I11" i="8"/>
  <c r="J11" i="8" s="1"/>
  <c r="I943" i="8"/>
  <c r="J943" i="8" s="1"/>
  <c r="I847" i="8"/>
  <c r="J847" i="8" s="1"/>
  <c r="I767" i="8"/>
  <c r="J767" i="8" s="1"/>
  <c r="I687" i="8"/>
  <c r="J687" i="8" s="1"/>
  <c r="I575" i="8"/>
  <c r="J575" i="8" s="1"/>
  <c r="I463" i="8"/>
  <c r="J463" i="8" s="1"/>
  <c r="I335" i="8"/>
  <c r="J335" i="8" s="1"/>
  <c r="I239" i="8"/>
  <c r="J239" i="8" s="1"/>
  <c r="I143" i="8"/>
  <c r="J143" i="8" s="1"/>
  <c r="I47" i="8"/>
  <c r="J47" i="8" s="1"/>
  <c r="I983" i="8"/>
  <c r="J983" i="8" s="1"/>
  <c r="I951" i="8"/>
  <c r="J951" i="8" s="1"/>
  <c r="I919" i="8"/>
  <c r="J919" i="8" s="1"/>
  <c r="I887" i="8"/>
  <c r="J887" i="8" s="1"/>
  <c r="I855" i="8"/>
  <c r="J855" i="8" s="1"/>
  <c r="I823" i="8"/>
  <c r="J823" i="8" s="1"/>
  <c r="I791" i="8"/>
  <c r="J791" i="8" s="1"/>
  <c r="I759" i="8"/>
  <c r="J759" i="8" s="1"/>
  <c r="I727" i="8"/>
  <c r="J727" i="8" s="1"/>
  <c r="I695" i="8"/>
  <c r="J695" i="8" s="1"/>
  <c r="I663" i="8"/>
  <c r="J663" i="8" s="1"/>
  <c r="I631" i="8"/>
  <c r="J631" i="8" s="1"/>
  <c r="I599" i="8"/>
  <c r="J599" i="8" s="1"/>
  <c r="I567" i="8"/>
  <c r="J567" i="8" s="1"/>
  <c r="I535" i="8"/>
  <c r="J535" i="8" s="1"/>
  <c r="I503" i="8"/>
  <c r="J503" i="8" s="1"/>
  <c r="I471" i="8"/>
  <c r="J471" i="8" s="1"/>
  <c r="I439" i="8"/>
  <c r="J439" i="8" s="1"/>
  <c r="I407" i="8"/>
  <c r="J407" i="8" s="1"/>
  <c r="I375" i="8"/>
  <c r="J375" i="8" s="1"/>
  <c r="I343" i="8"/>
  <c r="J343" i="8" s="1"/>
  <c r="I311" i="8"/>
  <c r="J311" i="8" s="1"/>
  <c r="I279" i="8"/>
  <c r="J279" i="8" s="1"/>
  <c r="I247" i="8"/>
  <c r="J247" i="8" s="1"/>
  <c r="I215" i="8"/>
  <c r="J215" i="8" s="1"/>
  <c r="I183" i="8"/>
  <c r="J183" i="8" s="1"/>
  <c r="I151" i="8"/>
  <c r="J151" i="8" s="1"/>
  <c r="I119" i="8"/>
  <c r="J119" i="8" s="1"/>
  <c r="I87" i="8"/>
  <c r="J87" i="8" s="1"/>
  <c r="I55" i="8"/>
  <c r="J55" i="8" s="1"/>
  <c r="I23" i="8"/>
  <c r="J23" i="8" s="1"/>
  <c r="I959" i="8"/>
  <c r="J959" i="8" s="1"/>
  <c r="I863" i="8"/>
  <c r="J863" i="8" s="1"/>
  <c r="I751" i="8"/>
  <c r="J751" i="8" s="1"/>
  <c r="I655" i="8"/>
  <c r="J655" i="8" s="1"/>
  <c r="I559" i="8"/>
  <c r="J559" i="8" s="1"/>
  <c r="I479" i="8"/>
  <c r="J479" i="8" s="1"/>
  <c r="I383" i="8"/>
  <c r="J383" i="8" s="1"/>
  <c r="I303" i="8"/>
  <c r="J303" i="8" s="1"/>
  <c r="I207" i="8"/>
  <c r="J207" i="8" s="1"/>
  <c r="I127" i="8"/>
  <c r="J127" i="8" s="1"/>
  <c r="I15" i="8"/>
  <c r="J15" i="8" s="1"/>
  <c r="I979" i="8"/>
  <c r="J979" i="8" s="1"/>
  <c r="I947" i="8"/>
  <c r="J947" i="8" s="1"/>
  <c r="I915" i="8"/>
  <c r="J915" i="8" s="1"/>
  <c r="I883" i="8"/>
  <c r="J883" i="8" s="1"/>
  <c r="I851" i="8"/>
  <c r="J851" i="8" s="1"/>
  <c r="I819" i="8"/>
  <c r="J819" i="8" s="1"/>
  <c r="I787" i="8"/>
  <c r="J787" i="8" s="1"/>
  <c r="I723" i="8"/>
  <c r="J723" i="8" s="1"/>
  <c r="I691" i="8"/>
  <c r="J691" i="8" s="1"/>
  <c r="I659" i="8"/>
  <c r="J659" i="8" s="1"/>
  <c r="I627" i="8"/>
  <c r="J627" i="8" s="1"/>
  <c r="I595" i="8"/>
  <c r="J595" i="8" s="1"/>
  <c r="I563" i="8"/>
  <c r="J563" i="8" s="1"/>
  <c r="I531" i="8"/>
  <c r="J531" i="8" s="1"/>
  <c r="I499" i="8"/>
  <c r="J499" i="8" s="1"/>
  <c r="I467" i="8"/>
  <c r="J467" i="8" s="1"/>
  <c r="I435" i="8"/>
  <c r="J435" i="8" s="1"/>
  <c r="I403" i="8"/>
  <c r="J403" i="8" s="1"/>
  <c r="I371" i="8"/>
  <c r="J371" i="8" s="1"/>
  <c r="I339" i="8"/>
  <c r="J339" i="8" s="1"/>
  <c r="I307" i="8"/>
  <c r="J307" i="8" s="1"/>
  <c r="I275" i="8"/>
  <c r="J275" i="8" s="1"/>
  <c r="I243" i="8"/>
  <c r="J243" i="8" s="1"/>
  <c r="I211" i="8"/>
  <c r="J211" i="8" s="1"/>
  <c r="I179" i="8"/>
  <c r="J179" i="8" s="1"/>
  <c r="I147" i="8"/>
  <c r="J147" i="8" s="1"/>
  <c r="I115" i="8"/>
  <c r="J115" i="8" s="1"/>
  <c r="I83" i="8"/>
  <c r="J83" i="8" s="1"/>
  <c r="I51" i="8"/>
  <c r="J51" i="8" s="1"/>
  <c r="I19" i="8"/>
  <c r="J19" i="8" s="1"/>
  <c r="I991" i="8"/>
  <c r="J991" i="8" s="1"/>
  <c r="I879" i="8"/>
  <c r="J879" i="8" s="1"/>
  <c r="I783" i="8"/>
  <c r="J783" i="8" s="1"/>
  <c r="I671" i="8"/>
  <c r="J671" i="8" s="1"/>
  <c r="I591" i="8"/>
  <c r="J591" i="8" s="1"/>
  <c r="I495" i="8"/>
  <c r="J495" i="8" s="1"/>
  <c r="I415" i="8"/>
  <c r="J415" i="8" s="1"/>
  <c r="I319" i="8"/>
  <c r="J319" i="8" s="1"/>
  <c r="I223" i="8"/>
  <c r="J223" i="8" s="1"/>
  <c r="I111" i="8"/>
  <c r="J111" i="8" s="1"/>
  <c r="I31" i="8"/>
  <c r="J31" i="8" s="1"/>
  <c r="D185" i="9"/>
  <c r="E185" i="9" s="1"/>
  <c r="D2" i="9"/>
  <c r="D675" i="9"/>
  <c r="E675" i="9" s="1"/>
  <c r="D663" i="9"/>
  <c r="E663" i="9" s="1"/>
  <c r="D651" i="9"/>
  <c r="E651" i="9" s="1"/>
  <c r="D647" i="9"/>
  <c r="E647" i="9" s="1"/>
  <c r="D643" i="9"/>
  <c r="E643" i="9" s="1"/>
  <c r="D635" i="9"/>
  <c r="E635" i="9" s="1"/>
  <c r="D627" i="9"/>
  <c r="E627" i="9" s="1"/>
  <c r="D619" i="9"/>
  <c r="E619" i="9" s="1"/>
  <c r="D615" i="9"/>
  <c r="E615" i="9" s="1"/>
  <c r="D599" i="9"/>
  <c r="E599" i="9" s="1"/>
  <c r="D587" i="9"/>
  <c r="E587" i="9" s="1"/>
  <c r="D583" i="9"/>
  <c r="E583" i="9" s="1"/>
  <c r="D579" i="9"/>
  <c r="E579" i="9" s="1"/>
  <c r="D571" i="9"/>
  <c r="E571" i="9" s="1"/>
  <c r="D563" i="9"/>
  <c r="E563" i="9" s="1"/>
  <c r="D551" i="9"/>
  <c r="E551" i="9" s="1"/>
  <c r="D535" i="9"/>
  <c r="E535" i="9" s="1"/>
  <c r="D519" i="9"/>
  <c r="E519" i="9" s="1"/>
  <c r="D491" i="9"/>
  <c r="E491" i="9" s="1"/>
  <c r="D487" i="9"/>
  <c r="E487" i="9" s="1"/>
  <c r="D471" i="9"/>
  <c r="E471" i="9" s="1"/>
  <c r="D459" i="9"/>
  <c r="E459" i="9" s="1"/>
  <c r="D455" i="9"/>
  <c r="E455" i="9" s="1"/>
  <c r="D439" i="9"/>
  <c r="E439" i="9" s="1"/>
  <c r="D427" i="9"/>
  <c r="E427" i="9" s="1"/>
  <c r="D423" i="9"/>
  <c r="E423" i="9" s="1"/>
  <c r="D395" i="9"/>
  <c r="E395" i="9" s="1"/>
  <c r="D375" i="9"/>
  <c r="E375" i="9" s="1"/>
  <c r="D359" i="9"/>
  <c r="E359" i="9" s="1"/>
  <c r="D343" i="9"/>
  <c r="E343" i="9" s="1"/>
  <c r="D299" i="9"/>
  <c r="E299" i="9" s="1"/>
  <c r="D199" i="9"/>
  <c r="E199" i="9" s="1"/>
  <c r="D123" i="9"/>
  <c r="E123" i="9" s="1"/>
  <c r="D87" i="9"/>
  <c r="E87" i="9" s="1"/>
  <c r="D71" i="9"/>
  <c r="E71" i="9" s="1"/>
  <c r="D51" i="9"/>
  <c r="E51" i="9" s="1"/>
  <c r="D998" i="9"/>
  <c r="E998" i="9" s="1"/>
  <c r="D994" i="9"/>
  <c r="E994" i="9" s="1"/>
  <c r="D990" i="9"/>
  <c r="E990" i="9" s="1"/>
  <c r="D986" i="9"/>
  <c r="E986" i="9" s="1"/>
  <c r="D982" i="9"/>
  <c r="E982" i="9" s="1"/>
  <c r="D978" i="9"/>
  <c r="E978" i="9" s="1"/>
  <c r="D974" i="9"/>
  <c r="E974" i="9" s="1"/>
  <c r="D970" i="9"/>
  <c r="E970" i="9" s="1"/>
  <c r="D966" i="9"/>
  <c r="E966" i="9" s="1"/>
  <c r="D962" i="9"/>
  <c r="E962" i="9" s="1"/>
  <c r="D958" i="9"/>
  <c r="E958" i="9" s="1"/>
  <c r="D954" i="9"/>
  <c r="E954" i="9" s="1"/>
  <c r="D950" i="9"/>
  <c r="E950" i="9" s="1"/>
  <c r="D946" i="9"/>
  <c r="E946" i="9" s="1"/>
  <c r="D942" i="9"/>
  <c r="E942" i="9" s="1"/>
  <c r="D938" i="9"/>
  <c r="E938" i="9" s="1"/>
  <c r="D934" i="9"/>
  <c r="E934" i="9" s="1"/>
  <c r="D930" i="9"/>
  <c r="E930" i="9" s="1"/>
  <c r="D926" i="9"/>
  <c r="E926" i="9" s="1"/>
  <c r="D922" i="9"/>
  <c r="E922" i="9" s="1"/>
  <c r="D918" i="9"/>
  <c r="E918" i="9" s="1"/>
  <c r="D914" i="9"/>
  <c r="E914" i="9" s="1"/>
  <c r="D910" i="9"/>
  <c r="E910" i="9" s="1"/>
  <c r="D906" i="9"/>
  <c r="E906" i="9" s="1"/>
  <c r="D902" i="9"/>
  <c r="E902" i="9" s="1"/>
  <c r="D898" i="9"/>
  <c r="E898" i="9" s="1"/>
  <c r="D894" i="9"/>
  <c r="E894" i="9" s="1"/>
  <c r="D890" i="9"/>
  <c r="E890" i="9" s="1"/>
  <c r="D886" i="9"/>
  <c r="E886" i="9" s="1"/>
  <c r="D882" i="9"/>
  <c r="E882" i="9" s="1"/>
  <c r="D878" i="9"/>
  <c r="E878" i="9" s="1"/>
  <c r="D874" i="9"/>
  <c r="E874" i="9" s="1"/>
  <c r="D870" i="9"/>
  <c r="E870" i="9" s="1"/>
  <c r="D866" i="9"/>
  <c r="E866" i="9" s="1"/>
  <c r="D862" i="9"/>
  <c r="E862" i="9" s="1"/>
  <c r="D858" i="9"/>
  <c r="E858" i="9" s="1"/>
  <c r="D854" i="9"/>
  <c r="E854" i="9" s="1"/>
  <c r="D850" i="9"/>
  <c r="E850" i="9" s="1"/>
  <c r="D846" i="9"/>
  <c r="E846" i="9" s="1"/>
  <c r="D842" i="9"/>
  <c r="E842" i="9" s="1"/>
  <c r="D838" i="9"/>
  <c r="E838" i="9" s="1"/>
  <c r="D834" i="9"/>
  <c r="E834" i="9" s="1"/>
  <c r="D830" i="9"/>
  <c r="E830" i="9" s="1"/>
  <c r="D826" i="9"/>
  <c r="E826" i="9" s="1"/>
  <c r="D822" i="9"/>
  <c r="E822" i="9" s="1"/>
  <c r="D818" i="9"/>
  <c r="E818" i="9" s="1"/>
  <c r="D814" i="9"/>
  <c r="E814" i="9" s="1"/>
  <c r="D810" i="9"/>
  <c r="E810" i="9" s="1"/>
  <c r="D806" i="9"/>
  <c r="E806" i="9" s="1"/>
  <c r="D802" i="9"/>
  <c r="E802" i="9" s="1"/>
  <c r="D798" i="9"/>
  <c r="E798" i="9" s="1"/>
  <c r="D794" i="9"/>
  <c r="E794" i="9" s="1"/>
  <c r="D790" i="9"/>
  <c r="E790" i="9" s="1"/>
  <c r="D786" i="9"/>
  <c r="E786" i="9" s="1"/>
  <c r="D782" i="9"/>
  <c r="E782" i="9" s="1"/>
  <c r="D778" i="9"/>
  <c r="E778" i="9" s="1"/>
  <c r="D774" i="9"/>
  <c r="E774" i="9" s="1"/>
  <c r="D770" i="9"/>
  <c r="E770" i="9" s="1"/>
  <c r="D766" i="9"/>
  <c r="E766" i="9" s="1"/>
  <c r="D762" i="9"/>
  <c r="E762" i="9" s="1"/>
  <c r="D758" i="9"/>
  <c r="E758" i="9" s="1"/>
  <c r="D754" i="9"/>
  <c r="E754" i="9" s="1"/>
  <c r="D750" i="9"/>
  <c r="E750" i="9" s="1"/>
  <c r="D746" i="9"/>
  <c r="E746" i="9" s="1"/>
  <c r="D742" i="9"/>
  <c r="E742" i="9" s="1"/>
  <c r="D738" i="9"/>
  <c r="E738" i="9" s="1"/>
  <c r="D734" i="9"/>
  <c r="E734" i="9" s="1"/>
  <c r="D730" i="9"/>
  <c r="E730" i="9" s="1"/>
  <c r="D726" i="9"/>
  <c r="E726" i="9" s="1"/>
  <c r="D722" i="9"/>
  <c r="E722" i="9" s="1"/>
  <c r="D718" i="9"/>
  <c r="E718" i="9" s="1"/>
  <c r="D714" i="9"/>
  <c r="E714" i="9" s="1"/>
  <c r="D710" i="9"/>
  <c r="E710" i="9" s="1"/>
  <c r="D706" i="9"/>
  <c r="E706" i="9" s="1"/>
  <c r="D702" i="9"/>
  <c r="E702" i="9" s="1"/>
  <c r="D698" i="9"/>
  <c r="E698" i="9" s="1"/>
  <c r="D694" i="9"/>
  <c r="E694" i="9" s="1"/>
  <c r="D690" i="9"/>
  <c r="E690" i="9" s="1"/>
  <c r="D686" i="9"/>
  <c r="E686" i="9" s="1"/>
  <c r="D682" i="9"/>
  <c r="E682" i="9" s="1"/>
  <c r="D678" i="9"/>
  <c r="E678" i="9" s="1"/>
  <c r="D674" i="9"/>
  <c r="E674" i="9" s="1"/>
  <c r="D670" i="9"/>
  <c r="E670" i="9" s="1"/>
  <c r="D666" i="9"/>
  <c r="E666" i="9" s="1"/>
  <c r="D662" i="9"/>
  <c r="E662" i="9" s="1"/>
  <c r="D658" i="9"/>
  <c r="E658" i="9" s="1"/>
  <c r="D654" i="9"/>
  <c r="E654" i="9" s="1"/>
  <c r="D650" i="9"/>
  <c r="E650" i="9" s="1"/>
  <c r="D646" i="9"/>
  <c r="E646" i="9" s="1"/>
  <c r="D642" i="9"/>
  <c r="E642" i="9" s="1"/>
  <c r="D638" i="9"/>
  <c r="E638" i="9" s="1"/>
  <c r="D634" i="9"/>
  <c r="E634" i="9" s="1"/>
  <c r="D630" i="9"/>
  <c r="E630" i="9" s="1"/>
  <c r="D626" i="9"/>
  <c r="E626" i="9" s="1"/>
  <c r="D1000" i="9"/>
  <c r="E1000" i="9" s="1"/>
  <c r="D996" i="9"/>
  <c r="E996" i="9" s="1"/>
  <c r="D992" i="9"/>
  <c r="E992" i="9" s="1"/>
  <c r="D988" i="9"/>
  <c r="E988" i="9" s="1"/>
  <c r="D984" i="9"/>
  <c r="E984" i="9" s="1"/>
  <c r="D980" i="9"/>
  <c r="E980" i="9" s="1"/>
  <c r="D976" i="9"/>
  <c r="E976" i="9" s="1"/>
  <c r="D972" i="9"/>
  <c r="E972" i="9" s="1"/>
  <c r="D968" i="9"/>
  <c r="E968" i="9" s="1"/>
  <c r="D964" i="9"/>
  <c r="E964" i="9" s="1"/>
  <c r="D960" i="9"/>
  <c r="E960" i="9" s="1"/>
  <c r="D956" i="9"/>
  <c r="E956" i="9" s="1"/>
  <c r="D952" i="9"/>
  <c r="E952" i="9" s="1"/>
  <c r="D948" i="9"/>
  <c r="E948" i="9" s="1"/>
  <c r="D944" i="9"/>
  <c r="E944" i="9" s="1"/>
  <c r="D940" i="9"/>
  <c r="E940" i="9" s="1"/>
  <c r="D936" i="9"/>
  <c r="E936" i="9" s="1"/>
  <c r="D932" i="9"/>
  <c r="E932" i="9" s="1"/>
  <c r="D928" i="9"/>
  <c r="E928" i="9" s="1"/>
  <c r="D924" i="9"/>
  <c r="E924" i="9" s="1"/>
  <c r="D920" i="9"/>
  <c r="E920" i="9" s="1"/>
  <c r="D916" i="9"/>
  <c r="E916" i="9" s="1"/>
  <c r="D912" i="9"/>
  <c r="E912" i="9" s="1"/>
  <c r="D908" i="9"/>
  <c r="E908" i="9" s="1"/>
  <c r="D904" i="9"/>
  <c r="E904" i="9" s="1"/>
  <c r="D900" i="9"/>
  <c r="E900" i="9" s="1"/>
  <c r="D896" i="9"/>
  <c r="E896" i="9" s="1"/>
  <c r="D892" i="9"/>
  <c r="E892" i="9" s="1"/>
  <c r="D888" i="9"/>
  <c r="E888" i="9" s="1"/>
  <c r="D884" i="9"/>
  <c r="E884" i="9" s="1"/>
  <c r="D880" i="9"/>
  <c r="E880" i="9" s="1"/>
  <c r="D876" i="9"/>
  <c r="E876" i="9" s="1"/>
  <c r="D872" i="9"/>
  <c r="E872" i="9" s="1"/>
  <c r="D868" i="9"/>
  <c r="E868" i="9" s="1"/>
  <c r="D864" i="9"/>
  <c r="E864" i="9" s="1"/>
  <c r="D860" i="9"/>
  <c r="E860" i="9" s="1"/>
  <c r="D856" i="9"/>
  <c r="E856" i="9" s="1"/>
  <c r="D852" i="9"/>
  <c r="E852" i="9" s="1"/>
  <c r="D848" i="9"/>
  <c r="E848" i="9" s="1"/>
  <c r="D844" i="9"/>
  <c r="E844" i="9" s="1"/>
  <c r="D840" i="9"/>
  <c r="E840" i="9" s="1"/>
  <c r="D836" i="9"/>
  <c r="E836" i="9" s="1"/>
  <c r="D832" i="9"/>
  <c r="E832" i="9" s="1"/>
  <c r="D828" i="9"/>
  <c r="E828" i="9" s="1"/>
  <c r="D824" i="9"/>
  <c r="E824" i="9" s="1"/>
  <c r="D820" i="9"/>
  <c r="E820" i="9" s="1"/>
  <c r="D816" i="9"/>
  <c r="E816" i="9" s="1"/>
  <c r="D812" i="9"/>
  <c r="E812" i="9" s="1"/>
  <c r="D808" i="9"/>
  <c r="E808" i="9" s="1"/>
  <c r="D804" i="9"/>
  <c r="E804" i="9" s="1"/>
  <c r="D800" i="9"/>
  <c r="E800" i="9" s="1"/>
  <c r="D796" i="9"/>
  <c r="E796" i="9" s="1"/>
  <c r="D792" i="9"/>
  <c r="E792" i="9" s="1"/>
  <c r="D788" i="9"/>
  <c r="E788" i="9" s="1"/>
  <c r="D784" i="9"/>
  <c r="E784" i="9" s="1"/>
  <c r="D780" i="9"/>
  <c r="E780" i="9" s="1"/>
  <c r="D776" i="9"/>
  <c r="E776" i="9" s="1"/>
  <c r="D772" i="9"/>
  <c r="E772" i="9" s="1"/>
  <c r="D768" i="9"/>
  <c r="E768" i="9" s="1"/>
  <c r="D764" i="9"/>
  <c r="E764" i="9" s="1"/>
  <c r="D760" i="9"/>
  <c r="E760" i="9" s="1"/>
  <c r="D756" i="9"/>
  <c r="E756" i="9" s="1"/>
  <c r="D752" i="9"/>
  <c r="E752" i="9" s="1"/>
  <c r="D748" i="9"/>
  <c r="E748" i="9" s="1"/>
  <c r="D744" i="9"/>
  <c r="E744" i="9" s="1"/>
  <c r="D740" i="9"/>
  <c r="E740" i="9" s="1"/>
  <c r="D736" i="9"/>
  <c r="E736" i="9" s="1"/>
  <c r="D732" i="9"/>
  <c r="E732" i="9" s="1"/>
  <c r="D728" i="9"/>
  <c r="E728" i="9" s="1"/>
  <c r="D724" i="9"/>
  <c r="E724" i="9" s="1"/>
  <c r="D720" i="9"/>
  <c r="E720" i="9" s="1"/>
  <c r="D716" i="9"/>
  <c r="E716" i="9" s="1"/>
  <c r="D712" i="9"/>
  <c r="E712" i="9" s="1"/>
  <c r="D708" i="9"/>
  <c r="E708" i="9" s="1"/>
  <c r="D704" i="9"/>
  <c r="E704" i="9" s="1"/>
  <c r="D700" i="9"/>
  <c r="E700" i="9" s="1"/>
  <c r="D696" i="9"/>
  <c r="E696" i="9" s="1"/>
  <c r="D692" i="9"/>
  <c r="E692" i="9" s="1"/>
  <c r="D688" i="9"/>
  <c r="E688" i="9" s="1"/>
  <c r="D684" i="9"/>
  <c r="E684" i="9" s="1"/>
  <c r="D680" i="9"/>
  <c r="E680" i="9" s="1"/>
  <c r="D676" i="9"/>
  <c r="E676" i="9" s="1"/>
  <c r="D672" i="9"/>
  <c r="E672" i="9" s="1"/>
  <c r="D668" i="9"/>
  <c r="E668" i="9" s="1"/>
  <c r="D664" i="9"/>
  <c r="E664" i="9" s="1"/>
  <c r="D660" i="9"/>
  <c r="E660" i="9" s="1"/>
  <c r="D656" i="9"/>
  <c r="E656" i="9" s="1"/>
  <c r="D652" i="9"/>
  <c r="E652" i="9" s="1"/>
  <c r="D648" i="9"/>
  <c r="E648" i="9" s="1"/>
  <c r="D644" i="9"/>
  <c r="E644" i="9" s="1"/>
  <c r="D640" i="9"/>
  <c r="E640" i="9" s="1"/>
  <c r="D636" i="9"/>
  <c r="E636" i="9" s="1"/>
  <c r="D622" i="9"/>
  <c r="E622" i="9" s="1"/>
  <c r="D618" i="9"/>
  <c r="E618" i="9" s="1"/>
  <c r="D614" i="9"/>
  <c r="E614" i="9" s="1"/>
  <c r="D610" i="9"/>
  <c r="E610" i="9" s="1"/>
  <c r="D606" i="9"/>
  <c r="E606" i="9" s="1"/>
  <c r="D602" i="9"/>
  <c r="E602" i="9" s="1"/>
  <c r="D598" i="9"/>
  <c r="E598" i="9" s="1"/>
  <c r="D594" i="9"/>
  <c r="E594" i="9" s="1"/>
  <c r="D590" i="9"/>
  <c r="E590" i="9" s="1"/>
  <c r="D586" i="9"/>
  <c r="E586" i="9" s="1"/>
  <c r="D582" i="9"/>
  <c r="E582" i="9" s="1"/>
  <c r="D578" i="9"/>
  <c r="E578" i="9" s="1"/>
  <c r="D574" i="9"/>
  <c r="E574" i="9" s="1"/>
  <c r="D570" i="9"/>
  <c r="E570" i="9" s="1"/>
  <c r="D566" i="9"/>
  <c r="E566" i="9" s="1"/>
  <c r="D562" i="9"/>
  <c r="E562" i="9" s="1"/>
  <c r="D558" i="9"/>
  <c r="E558" i="9" s="1"/>
  <c r="D554" i="9"/>
  <c r="E554" i="9" s="1"/>
  <c r="D550" i="9"/>
  <c r="E550" i="9" s="1"/>
  <c r="D546" i="9"/>
  <c r="E546" i="9" s="1"/>
  <c r="D542" i="9"/>
  <c r="E542" i="9" s="1"/>
  <c r="D538" i="9"/>
  <c r="E538" i="9" s="1"/>
  <c r="D534" i="9"/>
  <c r="E534" i="9" s="1"/>
  <c r="D530" i="9"/>
  <c r="E530" i="9" s="1"/>
  <c r="D526" i="9"/>
  <c r="E526" i="9" s="1"/>
  <c r="D522" i="9"/>
  <c r="E522" i="9" s="1"/>
  <c r="D518" i="9"/>
  <c r="E518" i="9" s="1"/>
  <c r="D514" i="9"/>
  <c r="E514" i="9" s="1"/>
  <c r="D510" i="9"/>
  <c r="E510" i="9" s="1"/>
  <c r="D506" i="9"/>
  <c r="E506" i="9" s="1"/>
  <c r="D502" i="9"/>
  <c r="E502" i="9" s="1"/>
  <c r="D498" i="9"/>
  <c r="E498" i="9" s="1"/>
  <c r="D494" i="9"/>
  <c r="E494" i="9" s="1"/>
  <c r="D490" i="9"/>
  <c r="E490" i="9" s="1"/>
  <c r="D486" i="9"/>
  <c r="E486" i="9" s="1"/>
  <c r="D482" i="9"/>
  <c r="E482" i="9" s="1"/>
  <c r="D478" i="9"/>
  <c r="E478" i="9" s="1"/>
  <c r="D474" i="9"/>
  <c r="E474" i="9" s="1"/>
  <c r="D470" i="9"/>
  <c r="E470" i="9" s="1"/>
  <c r="D466" i="9"/>
  <c r="E466" i="9" s="1"/>
  <c r="D462" i="9"/>
  <c r="E462" i="9" s="1"/>
  <c r="D458" i="9"/>
  <c r="E458" i="9" s="1"/>
  <c r="D454" i="9"/>
  <c r="E454" i="9" s="1"/>
  <c r="D450" i="9"/>
  <c r="E450" i="9" s="1"/>
  <c r="D446" i="9"/>
  <c r="E446" i="9" s="1"/>
  <c r="D442" i="9"/>
  <c r="E442" i="9" s="1"/>
  <c r="D438" i="9"/>
  <c r="E438" i="9" s="1"/>
  <c r="D434" i="9"/>
  <c r="E434" i="9" s="1"/>
  <c r="D430" i="9"/>
  <c r="E430" i="9" s="1"/>
  <c r="D426" i="9"/>
  <c r="E426" i="9" s="1"/>
  <c r="D422" i="9"/>
  <c r="E422" i="9" s="1"/>
  <c r="D418" i="9"/>
  <c r="E418" i="9" s="1"/>
  <c r="D414" i="9"/>
  <c r="E414" i="9" s="1"/>
  <c r="D410" i="9"/>
  <c r="E410" i="9" s="1"/>
  <c r="D406" i="9"/>
  <c r="E406" i="9" s="1"/>
  <c r="D402" i="9"/>
  <c r="E402" i="9" s="1"/>
  <c r="D398" i="9"/>
  <c r="E398" i="9" s="1"/>
  <c r="D394" i="9"/>
  <c r="E394" i="9" s="1"/>
  <c r="D390" i="9"/>
  <c r="E390" i="9" s="1"/>
  <c r="D386" i="9"/>
  <c r="E386" i="9" s="1"/>
  <c r="D382" i="9"/>
  <c r="E382" i="9" s="1"/>
  <c r="D378" i="9"/>
  <c r="E378" i="9" s="1"/>
  <c r="D374" i="9"/>
  <c r="E374" i="9" s="1"/>
  <c r="D370" i="9"/>
  <c r="E370" i="9" s="1"/>
  <c r="D366" i="9"/>
  <c r="E366" i="9" s="1"/>
  <c r="D362" i="9"/>
  <c r="E362" i="9" s="1"/>
  <c r="D358" i="9"/>
  <c r="E358" i="9" s="1"/>
  <c r="D354" i="9"/>
  <c r="E354" i="9" s="1"/>
  <c r="D350" i="9"/>
  <c r="E350" i="9" s="1"/>
  <c r="D346" i="9"/>
  <c r="E346" i="9" s="1"/>
  <c r="D342" i="9"/>
  <c r="E342" i="9" s="1"/>
  <c r="D338" i="9"/>
  <c r="E338" i="9" s="1"/>
  <c r="D334" i="9"/>
  <c r="E334" i="9" s="1"/>
  <c r="D330" i="9"/>
  <c r="E330" i="9" s="1"/>
  <c r="D326" i="9"/>
  <c r="E326" i="9" s="1"/>
  <c r="D322" i="9"/>
  <c r="E322" i="9" s="1"/>
  <c r="D318" i="9"/>
  <c r="E318" i="9" s="1"/>
  <c r="D314" i="9"/>
  <c r="E314" i="9" s="1"/>
  <c r="D310" i="9"/>
  <c r="E310" i="9" s="1"/>
  <c r="D306" i="9"/>
  <c r="E306" i="9" s="1"/>
  <c r="D302" i="9"/>
  <c r="E302" i="9" s="1"/>
  <c r="D298" i="9"/>
  <c r="E298" i="9" s="1"/>
  <c r="D294" i="9"/>
  <c r="E294" i="9" s="1"/>
  <c r="D290" i="9"/>
  <c r="E290" i="9" s="1"/>
  <c r="D286" i="9"/>
  <c r="E286" i="9" s="1"/>
  <c r="D632" i="9"/>
  <c r="E632" i="9" s="1"/>
  <c r="D628" i="9"/>
  <c r="E628" i="9" s="1"/>
  <c r="D624" i="9"/>
  <c r="E624" i="9" s="1"/>
  <c r="D620" i="9"/>
  <c r="E620" i="9" s="1"/>
  <c r="D616" i="9"/>
  <c r="E616" i="9" s="1"/>
  <c r="D612" i="9"/>
  <c r="E612" i="9" s="1"/>
  <c r="D608" i="9"/>
  <c r="E608" i="9" s="1"/>
  <c r="D604" i="9"/>
  <c r="E604" i="9" s="1"/>
  <c r="D600" i="9"/>
  <c r="E600" i="9" s="1"/>
  <c r="D596" i="9"/>
  <c r="E596" i="9" s="1"/>
  <c r="D592" i="9"/>
  <c r="E592" i="9" s="1"/>
  <c r="D588" i="9"/>
  <c r="E588" i="9" s="1"/>
  <c r="D584" i="9"/>
  <c r="E584" i="9" s="1"/>
  <c r="D580" i="9"/>
  <c r="E580" i="9" s="1"/>
  <c r="D576" i="9"/>
  <c r="E576" i="9" s="1"/>
  <c r="D572" i="9"/>
  <c r="E572" i="9" s="1"/>
  <c r="D568" i="9"/>
  <c r="E568" i="9" s="1"/>
  <c r="D564" i="9"/>
  <c r="E564" i="9" s="1"/>
  <c r="D560" i="9"/>
  <c r="E560" i="9" s="1"/>
  <c r="D556" i="9"/>
  <c r="E556" i="9" s="1"/>
  <c r="D552" i="9"/>
  <c r="E552" i="9" s="1"/>
  <c r="D548" i="9"/>
  <c r="E548" i="9" s="1"/>
  <c r="D544" i="9"/>
  <c r="E544" i="9" s="1"/>
  <c r="D540" i="9"/>
  <c r="E540" i="9" s="1"/>
  <c r="D536" i="9"/>
  <c r="E536" i="9" s="1"/>
  <c r="D532" i="9"/>
  <c r="E532" i="9" s="1"/>
  <c r="D528" i="9"/>
  <c r="E528" i="9" s="1"/>
  <c r="D524" i="9"/>
  <c r="E524" i="9" s="1"/>
  <c r="D520" i="9"/>
  <c r="E520" i="9" s="1"/>
  <c r="D516" i="9"/>
  <c r="E516" i="9" s="1"/>
  <c r="D512" i="9"/>
  <c r="E512" i="9" s="1"/>
  <c r="D508" i="9"/>
  <c r="E508" i="9" s="1"/>
  <c r="D504" i="9"/>
  <c r="E504" i="9" s="1"/>
  <c r="D500" i="9"/>
  <c r="E500" i="9" s="1"/>
  <c r="D496" i="9"/>
  <c r="E496" i="9" s="1"/>
  <c r="D492" i="9"/>
  <c r="E492" i="9" s="1"/>
  <c r="D488" i="9"/>
  <c r="E488" i="9" s="1"/>
  <c r="D484" i="9"/>
  <c r="E484" i="9" s="1"/>
  <c r="D480" i="9"/>
  <c r="E480" i="9" s="1"/>
  <c r="D476" i="9"/>
  <c r="E476" i="9" s="1"/>
  <c r="D472" i="9"/>
  <c r="E472" i="9" s="1"/>
  <c r="D468" i="9"/>
  <c r="E468" i="9" s="1"/>
  <c r="D464" i="9"/>
  <c r="E464" i="9" s="1"/>
  <c r="D460" i="9"/>
  <c r="E460" i="9" s="1"/>
  <c r="D456" i="9"/>
  <c r="E456" i="9" s="1"/>
  <c r="D452" i="9"/>
  <c r="E452" i="9" s="1"/>
  <c r="D448" i="9"/>
  <c r="E448" i="9" s="1"/>
  <c r="D444" i="9"/>
  <c r="E444" i="9" s="1"/>
  <c r="D440" i="9"/>
  <c r="E440" i="9" s="1"/>
  <c r="D436" i="9"/>
  <c r="E436" i="9" s="1"/>
  <c r="D432" i="9"/>
  <c r="E432" i="9" s="1"/>
  <c r="D428" i="9"/>
  <c r="E428" i="9" s="1"/>
  <c r="D424" i="9"/>
  <c r="E424" i="9" s="1"/>
  <c r="D420" i="9"/>
  <c r="E420" i="9" s="1"/>
  <c r="D416" i="9"/>
  <c r="E416" i="9" s="1"/>
  <c r="D412" i="9"/>
  <c r="E412" i="9" s="1"/>
  <c r="D408" i="9"/>
  <c r="E408" i="9" s="1"/>
  <c r="D404" i="9"/>
  <c r="E404" i="9" s="1"/>
  <c r="D400" i="9"/>
  <c r="E400" i="9" s="1"/>
  <c r="D396" i="9"/>
  <c r="E396" i="9" s="1"/>
  <c r="D392" i="9"/>
  <c r="E392" i="9" s="1"/>
  <c r="D388" i="9"/>
  <c r="E388" i="9" s="1"/>
  <c r="D384" i="9"/>
  <c r="E384" i="9" s="1"/>
  <c r="D380" i="9"/>
  <c r="E380" i="9" s="1"/>
  <c r="D376" i="9"/>
  <c r="E376" i="9" s="1"/>
  <c r="D372" i="9"/>
  <c r="E372" i="9" s="1"/>
  <c r="D368" i="9"/>
  <c r="E368" i="9" s="1"/>
  <c r="D364" i="9"/>
  <c r="E364" i="9" s="1"/>
  <c r="D360" i="9"/>
  <c r="E360" i="9" s="1"/>
  <c r="D356" i="9"/>
  <c r="E356" i="9" s="1"/>
  <c r="D352" i="9"/>
  <c r="E352" i="9" s="1"/>
  <c r="D348" i="9"/>
  <c r="E348" i="9" s="1"/>
  <c r="D344" i="9"/>
  <c r="E344" i="9" s="1"/>
  <c r="D282" i="9"/>
  <c r="E282" i="9" s="1"/>
  <c r="D278" i="9"/>
  <c r="E278" i="9" s="1"/>
  <c r="D274" i="9"/>
  <c r="E274" i="9" s="1"/>
  <c r="D270" i="9"/>
  <c r="E270" i="9" s="1"/>
  <c r="D266" i="9"/>
  <c r="E266" i="9" s="1"/>
  <c r="D262" i="9"/>
  <c r="E262" i="9" s="1"/>
  <c r="D258" i="9"/>
  <c r="E258" i="9" s="1"/>
  <c r="D254" i="9"/>
  <c r="E254" i="9" s="1"/>
  <c r="D250" i="9"/>
  <c r="E250" i="9" s="1"/>
  <c r="D246" i="9"/>
  <c r="E246" i="9" s="1"/>
  <c r="D242" i="9"/>
  <c r="E242" i="9" s="1"/>
  <c r="D238" i="9"/>
  <c r="E238" i="9" s="1"/>
  <c r="D234" i="9"/>
  <c r="E234" i="9" s="1"/>
  <c r="D230" i="9"/>
  <c r="E230" i="9" s="1"/>
  <c r="D226" i="9"/>
  <c r="E226" i="9" s="1"/>
  <c r="D222" i="9"/>
  <c r="E222" i="9" s="1"/>
  <c r="D218" i="9"/>
  <c r="E218" i="9" s="1"/>
  <c r="D214" i="9"/>
  <c r="E214" i="9" s="1"/>
  <c r="D210" i="9"/>
  <c r="E210" i="9" s="1"/>
  <c r="D206" i="9"/>
  <c r="E206" i="9" s="1"/>
  <c r="D202" i="9"/>
  <c r="E202" i="9" s="1"/>
  <c r="D198" i="9"/>
  <c r="E198" i="9" s="1"/>
  <c r="D194" i="9"/>
  <c r="E194" i="9" s="1"/>
  <c r="D190" i="9"/>
  <c r="E190" i="9" s="1"/>
  <c r="D186" i="9"/>
  <c r="E186" i="9" s="1"/>
  <c r="D182" i="9"/>
  <c r="E182" i="9" s="1"/>
  <c r="D178" i="9"/>
  <c r="E178" i="9" s="1"/>
  <c r="D174" i="9"/>
  <c r="E174" i="9" s="1"/>
  <c r="D170" i="9"/>
  <c r="E170" i="9" s="1"/>
  <c r="D166" i="9"/>
  <c r="E166" i="9" s="1"/>
  <c r="D162" i="9"/>
  <c r="E162" i="9" s="1"/>
  <c r="D158" i="9"/>
  <c r="E158" i="9" s="1"/>
  <c r="D154" i="9"/>
  <c r="E154" i="9" s="1"/>
  <c r="D150" i="9"/>
  <c r="E150" i="9" s="1"/>
  <c r="D146" i="9"/>
  <c r="E146" i="9" s="1"/>
  <c r="D142" i="9"/>
  <c r="E142" i="9" s="1"/>
  <c r="D138" i="9"/>
  <c r="E138" i="9" s="1"/>
  <c r="D134" i="9"/>
  <c r="E134" i="9" s="1"/>
  <c r="D130" i="9"/>
  <c r="E130" i="9" s="1"/>
  <c r="D126" i="9"/>
  <c r="E126" i="9" s="1"/>
  <c r="D122" i="9"/>
  <c r="E122" i="9" s="1"/>
  <c r="D118" i="9"/>
  <c r="E118" i="9" s="1"/>
  <c r="D114" i="9"/>
  <c r="E114" i="9" s="1"/>
  <c r="D110" i="9"/>
  <c r="E110" i="9" s="1"/>
  <c r="D106" i="9"/>
  <c r="E106" i="9" s="1"/>
  <c r="D102" i="9"/>
  <c r="E102" i="9" s="1"/>
  <c r="D98" i="9"/>
  <c r="E98" i="9" s="1"/>
  <c r="D94" i="9"/>
  <c r="E94" i="9" s="1"/>
  <c r="D90" i="9"/>
  <c r="E90" i="9" s="1"/>
  <c r="D86" i="9"/>
  <c r="E86" i="9" s="1"/>
  <c r="D82" i="9"/>
  <c r="E82" i="9" s="1"/>
  <c r="D78" i="9"/>
  <c r="E78" i="9" s="1"/>
  <c r="D74" i="9"/>
  <c r="E74" i="9" s="1"/>
  <c r="D70" i="9"/>
  <c r="E70" i="9" s="1"/>
  <c r="D66" i="9"/>
  <c r="E66" i="9" s="1"/>
  <c r="D62" i="9"/>
  <c r="E62" i="9" s="1"/>
  <c r="D58" i="9"/>
  <c r="E58" i="9" s="1"/>
  <c r="D54" i="9"/>
  <c r="E54" i="9" s="1"/>
  <c r="D50" i="9"/>
  <c r="E50" i="9" s="1"/>
  <c r="D46" i="9"/>
  <c r="E46" i="9" s="1"/>
  <c r="D42" i="9"/>
  <c r="E42" i="9" s="1"/>
  <c r="D38" i="9"/>
  <c r="E38" i="9" s="1"/>
  <c r="D34" i="9"/>
  <c r="E34" i="9" s="1"/>
  <c r="D30" i="9"/>
  <c r="E30" i="9" s="1"/>
  <c r="D26" i="9"/>
  <c r="E26" i="9" s="1"/>
  <c r="D22" i="9"/>
  <c r="E22" i="9" s="1"/>
  <c r="D18" i="9"/>
  <c r="E18" i="9" s="1"/>
  <c r="D14" i="9"/>
  <c r="E14" i="9" s="1"/>
  <c r="D10" i="9"/>
  <c r="E10" i="9" s="1"/>
  <c r="D6" i="9"/>
  <c r="E6" i="9" s="1"/>
  <c r="D340" i="9"/>
  <c r="E340" i="9" s="1"/>
  <c r="D336" i="9"/>
  <c r="E336" i="9" s="1"/>
  <c r="D332" i="9"/>
  <c r="E332" i="9" s="1"/>
  <c r="D328" i="9"/>
  <c r="E328" i="9" s="1"/>
  <c r="D324" i="9"/>
  <c r="E324" i="9" s="1"/>
  <c r="D320" i="9"/>
  <c r="E320" i="9" s="1"/>
  <c r="D316" i="9"/>
  <c r="E316" i="9" s="1"/>
  <c r="D312" i="9"/>
  <c r="E312" i="9" s="1"/>
  <c r="D308" i="9"/>
  <c r="E308" i="9" s="1"/>
  <c r="D304" i="9"/>
  <c r="E304" i="9" s="1"/>
  <c r="D300" i="9"/>
  <c r="E300" i="9" s="1"/>
  <c r="D296" i="9"/>
  <c r="E296" i="9" s="1"/>
  <c r="D292" i="9"/>
  <c r="E292" i="9" s="1"/>
  <c r="D288" i="9"/>
  <c r="E288" i="9" s="1"/>
  <c r="D284" i="9"/>
  <c r="E284" i="9" s="1"/>
  <c r="D280" i="9"/>
  <c r="E280" i="9" s="1"/>
  <c r="D276" i="9"/>
  <c r="E276" i="9" s="1"/>
  <c r="D272" i="9"/>
  <c r="E272" i="9" s="1"/>
  <c r="D268" i="9"/>
  <c r="E268" i="9" s="1"/>
  <c r="D264" i="9"/>
  <c r="E264" i="9" s="1"/>
  <c r="D260" i="9"/>
  <c r="E260" i="9" s="1"/>
  <c r="D256" i="9"/>
  <c r="E256" i="9" s="1"/>
  <c r="D252" i="9"/>
  <c r="E252" i="9" s="1"/>
  <c r="D248" i="9"/>
  <c r="E248" i="9" s="1"/>
  <c r="D244" i="9"/>
  <c r="E244" i="9" s="1"/>
  <c r="D240" i="9"/>
  <c r="E240" i="9" s="1"/>
  <c r="D236" i="9"/>
  <c r="E236" i="9" s="1"/>
  <c r="D232" i="9"/>
  <c r="E232" i="9" s="1"/>
  <c r="D228" i="9"/>
  <c r="E228" i="9" s="1"/>
  <c r="D224" i="9"/>
  <c r="E224" i="9" s="1"/>
  <c r="D220" i="9"/>
  <c r="E220" i="9" s="1"/>
  <c r="D216" i="9"/>
  <c r="E216" i="9" s="1"/>
  <c r="D212" i="9"/>
  <c r="E212" i="9" s="1"/>
  <c r="D208" i="9"/>
  <c r="E208" i="9" s="1"/>
  <c r="D204" i="9"/>
  <c r="E204" i="9" s="1"/>
  <c r="D200" i="9"/>
  <c r="E200" i="9" s="1"/>
  <c r="D196" i="9"/>
  <c r="E196" i="9" s="1"/>
  <c r="D192" i="9"/>
  <c r="E192" i="9" s="1"/>
  <c r="D188" i="9"/>
  <c r="E188" i="9" s="1"/>
  <c r="D184" i="9"/>
  <c r="E184" i="9" s="1"/>
  <c r="D180" i="9"/>
  <c r="E180" i="9" s="1"/>
  <c r="D176" i="9"/>
  <c r="E176" i="9" s="1"/>
  <c r="D172" i="9"/>
  <c r="E172" i="9" s="1"/>
  <c r="D168" i="9"/>
  <c r="E168" i="9" s="1"/>
  <c r="D164" i="9"/>
  <c r="E164" i="9" s="1"/>
  <c r="D160" i="9"/>
  <c r="E160" i="9" s="1"/>
  <c r="D156" i="9"/>
  <c r="E156" i="9" s="1"/>
  <c r="D152" i="9"/>
  <c r="E152" i="9" s="1"/>
  <c r="D148" i="9"/>
  <c r="E148" i="9" s="1"/>
  <c r="D144" i="9"/>
  <c r="E144" i="9" s="1"/>
  <c r="D140" i="9"/>
  <c r="E140" i="9" s="1"/>
  <c r="D136" i="9"/>
  <c r="E136" i="9" s="1"/>
  <c r="D132" i="9"/>
  <c r="E132" i="9" s="1"/>
  <c r="D128" i="9"/>
  <c r="E128" i="9" s="1"/>
  <c r="D124" i="9"/>
  <c r="E124" i="9" s="1"/>
  <c r="D120" i="9"/>
  <c r="E120" i="9" s="1"/>
  <c r="D116" i="9"/>
  <c r="E116" i="9" s="1"/>
  <c r="D112" i="9"/>
  <c r="E112" i="9" s="1"/>
  <c r="D108" i="9"/>
  <c r="E108" i="9" s="1"/>
  <c r="D104" i="9"/>
  <c r="E104" i="9" s="1"/>
  <c r="D100" i="9"/>
  <c r="E100" i="9" s="1"/>
  <c r="D96" i="9"/>
  <c r="E96" i="9" s="1"/>
  <c r="D92" i="9"/>
  <c r="E92" i="9" s="1"/>
  <c r="D88" i="9"/>
  <c r="E88" i="9" s="1"/>
  <c r="D84" i="9"/>
  <c r="E84" i="9" s="1"/>
  <c r="D80" i="9"/>
  <c r="E80" i="9" s="1"/>
  <c r="D76" i="9"/>
  <c r="E76" i="9" s="1"/>
  <c r="D72" i="9"/>
  <c r="E72" i="9" s="1"/>
  <c r="D68" i="9"/>
  <c r="E68" i="9" s="1"/>
  <c r="D64" i="9"/>
  <c r="E64" i="9" s="1"/>
  <c r="D60" i="9"/>
  <c r="E60" i="9" s="1"/>
  <c r="D56" i="9"/>
  <c r="E56" i="9" s="1"/>
  <c r="D52" i="9"/>
  <c r="E52" i="9" s="1"/>
  <c r="D48" i="9"/>
  <c r="E48" i="9" s="1"/>
  <c r="D44" i="9"/>
  <c r="E44" i="9" s="1"/>
  <c r="D40" i="9"/>
  <c r="E40" i="9" s="1"/>
  <c r="D36" i="9"/>
  <c r="E36" i="9" s="1"/>
  <c r="D32" i="9"/>
  <c r="E32" i="9" s="1"/>
  <c r="D28" i="9"/>
  <c r="E28" i="9" s="1"/>
  <c r="D24" i="9"/>
  <c r="E24" i="9" s="1"/>
  <c r="D20" i="9"/>
  <c r="E20" i="9" s="1"/>
  <c r="D16" i="9"/>
  <c r="E16" i="9" s="1"/>
  <c r="D12" i="9"/>
  <c r="E12" i="9" s="1"/>
  <c r="D8" i="9"/>
  <c r="E8" i="9" s="1"/>
  <c r="D4" i="9"/>
  <c r="E4" i="9" s="1"/>
  <c r="D999" i="9"/>
  <c r="E999" i="9" s="1"/>
  <c r="D995" i="9"/>
  <c r="E995" i="9" s="1"/>
  <c r="D991" i="9"/>
  <c r="E991" i="9" s="1"/>
  <c r="D987" i="9"/>
  <c r="E987" i="9" s="1"/>
  <c r="D983" i="9"/>
  <c r="E983" i="9" s="1"/>
  <c r="D979" i="9"/>
  <c r="E979" i="9" s="1"/>
  <c r="D975" i="9"/>
  <c r="E975" i="9" s="1"/>
  <c r="D971" i="9"/>
  <c r="E971" i="9" s="1"/>
  <c r="D967" i="9"/>
  <c r="E967" i="9" s="1"/>
  <c r="D963" i="9"/>
  <c r="E963" i="9" s="1"/>
  <c r="D959" i="9"/>
  <c r="E959" i="9" s="1"/>
  <c r="D955" i="9"/>
  <c r="E955" i="9" s="1"/>
  <c r="D951" i="9"/>
  <c r="E951" i="9" s="1"/>
  <c r="D947" i="9"/>
  <c r="E947" i="9" s="1"/>
  <c r="D943" i="9"/>
  <c r="E943" i="9" s="1"/>
  <c r="D939" i="9"/>
  <c r="E939" i="9" s="1"/>
  <c r="D935" i="9"/>
  <c r="E935" i="9" s="1"/>
  <c r="D931" i="9"/>
  <c r="E931" i="9" s="1"/>
  <c r="D927" i="9"/>
  <c r="E927" i="9" s="1"/>
  <c r="D923" i="9"/>
  <c r="E923" i="9" s="1"/>
  <c r="D919" i="9"/>
  <c r="E919" i="9" s="1"/>
  <c r="D915" i="9"/>
  <c r="E915" i="9" s="1"/>
  <c r="D911" i="9"/>
  <c r="E911" i="9" s="1"/>
  <c r="D907" i="9"/>
  <c r="E907" i="9" s="1"/>
  <c r="D903" i="9"/>
  <c r="E903" i="9" s="1"/>
  <c r="D899" i="9"/>
  <c r="E899" i="9" s="1"/>
  <c r="D895" i="9"/>
  <c r="E895" i="9" s="1"/>
  <c r="D891" i="9"/>
  <c r="E891" i="9" s="1"/>
  <c r="D887" i="9"/>
  <c r="E887" i="9" s="1"/>
  <c r="D883" i="9"/>
  <c r="E883" i="9" s="1"/>
  <c r="D879" i="9"/>
  <c r="E879" i="9" s="1"/>
  <c r="D875" i="9"/>
  <c r="E875" i="9" s="1"/>
  <c r="D871" i="9"/>
  <c r="E871" i="9" s="1"/>
  <c r="D867" i="9"/>
  <c r="E867" i="9" s="1"/>
  <c r="D863" i="9"/>
  <c r="E863" i="9" s="1"/>
  <c r="D859" i="9"/>
  <c r="E859" i="9" s="1"/>
  <c r="D855" i="9"/>
  <c r="E855" i="9" s="1"/>
  <c r="D851" i="9"/>
  <c r="E851" i="9" s="1"/>
  <c r="D847" i="9"/>
  <c r="E847" i="9" s="1"/>
  <c r="D843" i="9"/>
  <c r="E843" i="9" s="1"/>
  <c r="D839" i="9"/>
  <c r="E839" i="9" s="1"/>
  <c r="D835" i="9"/>
  <c r="E835" i="9" s="1"/>
  <c r="D831" i="9"/>
  <c r="E831" i="9" s="1"/>
  <c r="D827" i="9"/>
  <c r="E827" i="9" s="1"/>
  <c r="D823" i="9"/>
  <c r="E823" i="9" s="1"/>
  <c r="D819" i="9"/>
  <c r="E819" i="9" s="1"/>
  <c r="D815" i="9"/>
  <c r="E815" i="9" s="1"/>
  <c r="D811" i="9"/>
  <c r="E811" i="9" s="1"/>
  <c r="D807" i="9"/>
  <c r="E807" i="9" s="1"/>
  <c r="D803" i="9"/>
  <c r="E803" i="9" s="1"/>
  <c r="D799" i="9"/>
  <c r="E799" i="9" s="1"/>
  <c r="D795" i="9"/>
  <c r="E795" i="9" s="1"/>
  <c r="D791" i="9"/>
  <c r="E791" i="9" s="1"/>
  <c r="D787" i="9"/>
  <c r="E787" i="9" s="1"/>
  <c r="D783" i="9"/>
  <c r="E783" i="9" s="1"/>
  <c r="D779" i="9"/>
  <c r="E779" i="9" s="1"/>
  <c r="D775" i="9"/>
  <c r="E775" i="9" s="1"/>
  <c r="D771" i="9"/>
  <c r="E771" i="9" s="1"/>
  <c r="D767" i="9"/>
  <c r="E767" i="9" s="1"/>
  <c r="D763" i="9"/>
  <c r="E763" i="9" s="1"/>
  <c r="D759" i="9"/>
  <c r="E759" i="9" s="1"/>
  <c r="D755" i="9"/>
  <c r="E755" i="9" s="1"/>
  <c r="D751" i="9"/>
  <c r="E751" i="9" s="1"/>
  <c r="D747" i="9"/>
  <c r="E747" i="9" s="1"/>
  <c r="D743" i="9"/>
  <c r="E743" i="9" s="1"/>
  <c r="D739" i="9"/>
  <c r="E739" i="9" s="1"/>
  <c r="D735" i="9"/>
  <c r="E735" i="9" s="1"/>
  <c r="D731" i="9"/>
  <c r="E731" i="9" s="1"/>
  <c r="D727" i="9"/>
  <c r="E727" i="9" s="1"/>
  <c r="D723" i="9"/>
  <c r="E723" i="9" s="1"/>
  <c r="D719" i="9"/>
  <c r="E719" i="9" s="1"/>
  <c r="D715" i="9"/>
  <c r="E715" i="9" s="1"/>
  <c r="D711" i="9"/>
  <c r="E711" i="9" s="1"/>
  <c r="D707" i="9"/>
  <c r="E707" i="9" s="1"/>
  <c r="D703" i="9"/>
  <c r="E703" i="9" s="1"/>
  <c r="D699" i="9"/>
  <c r="E699" i="9" s="1"/>
  <c r="D691" i="9"/>
  <c r="E691" i="9" s="1"/>
  <c r="D683" i="9"/>
  <c r="E683" i="9" s="1"/>
  <c r="D679" i="9"/>
  <c r="E679" i="9" s="1"/>
  <c r="D611" i="9"/>
  <c r="E611" i="9" s="1"/>
  <c r="D555" i="9"/>
  <c r="E555" i="9" s="1"/>
  <c r="D547" i="9"/>
  <c r="E547" i="9" s="1"/>
  <c r="D523" i="9"/>
  <c r="E523" i="9" s="1"/>
  <c r="D503" i="9"/>
  <c r="E503" i="9" s="1"/>
  <c r="D407" i="9"/>
  <c r="E407" i="9" s="1"/>
  <c r="D391" i="9"/>
  <c r="E391" i="9" s="1"/>
  <c r="D363" i="9"/>
  <c r="E363" i="9" s="1"/>
  <c r="D327" i="9"/>
  <c r="E327" i="9" s="1"/>
  <c r="D315" i="9"/>
  <c r="E315" i="9" s="1"/>
  <c r="D307" i="9"/>
  <c r="E307" i="9" s="1"/>
  <c r="D291" i="9"/>
  <c r="E291" i="9" s="1"/>
  <c r="D279" i="9"/>
  <c r="E279" i="9" s="1"/>
  <c r="D263" i="9"/>
  <c r="E263" i="9" s="1"/>
  <c r="D251" i="9"/>
  <c r="E251" i="9" s="1"/>
  <c r="D243" i="9"/>
  <c r="E243" i="9" s="1"/>
  <c r="D235" i="9"/>
  <c r="E235" i="9" s="1"/>
  <c r="D227" i="9"/>
  <c r="E227" i="9" s="1"/>
  <c r="D215" i="9"/>
  <c r="E215" i="9" s="1"/>
  <c r="D187" i="9"/>
  <c r="E187" i="9" s="1"/>
  <c r="D179" i="9"/>
  <c r="E179" i="9" s="1"/>
  <c r="D171" i="9"/>
  <c r="E171" i="9" s="1"/>
  <c r="D163" i="9"/>
  <c r="E163" i="9" s="1"/>
  <c r="D151" i="9"/>
  <c r="E151" i="9" s="1"/>
  <c r="D139" i="9"/>
  <c r="E139" i="9" s="1"/>
  <c r="D135" i="9"/>
  <c r="E135" i="9" s="1"/>
  <c r="D131" i="9"/>
  <c r="E131" i="9" s="1"/>
  <c r="D115" i="9"/>
  <c r="E115" i="9" s="1"/>
  <c r="D107" i="9"/>
  <c r="E107" i="9" s="1"/>
  <c r="D103" i="9"/>
  <c r="E103" i="9" s="1"/>
  <c r="D99" i="9"/>
  <c r="E99" i="9" s="1"/>
  <c r="D75" i="9"/>
  <c r="E75" i="9" s="1"/>
  <c r="D67" i="9"/>
  <c r="E67" i="9" s="1"/>
  <c r="D59" i="9"/>
  <c r="E59" i="9" s="1"/>
  <c r="D43" i="9"/>
  <c r="E43" i="9" s="1"/>
  <c r="D39" i="9"/>
  <c r="E39" i="9" s="1"/>
  <c r="D35" i="9"/>
  <c r="E35" i="9" s="1"/>
  <c r="D23" i="9"/>
  <c r="E23" i="9" s="1"/>
  <c r="D11" i="9"/>
  <c r="E11" i="9" s="1"/>
  <c r="D7" i="9"/>
  <c r="E7" i="9" s="1"/>
  <c r="D3" i="9"/>
  <c r="E3" i="9" s="1"/>
  <c r="D695" i="9"/>
  <c r="E695" i="9" s="1"/>
  <c r="D687" i="9"/>
  <c r="E687" i="9" s="1"/>
  <c r="D671" i="9"/>
  <c r="E671" i="9" s="1"/>
  <c r="D667" i="9"/>
  <c r="E667" i="9" s="1"/>
  <c r="D659" i="9"/>
  <c r="E659" i="9" s="1"/>
  <c r="D655" i="9"/>
  <c r="E655" i="9" s="1"/>
  <c r="D639" i="9"/>
  <c r="E639" i="9" s="1"/>
  <c r="D631" i="9"/>
  <c r="E631" i="9" s="1"/>
  <c r="D623" i="9"/>
  <c r="E623" i="9" s="1"/>
  <c r="D607" i="9"/>
  <c r="E607" i="9" s="1"/>
  <c r="D603" i="9"/>
  <c r="E603" i="9" s="1"/>
  <c r="D595" i="9"/>
  <c r="E595" i="9" s="1"/>
  <c r="D591" i="9"/>
  <c r="E591" i="9" s="1"/>
  <c r="D575" i="9"/>
  <c r="E575" i="9" s="1"/>
  <c r="D567" i="9"/>
  <c r="E567" i="9" s="1"/>
  <c r="D559" i="9"/>
  <c r="E559" i="9" s="1"/>
  <c r="D543" i="9"/>
  <c r="E543" i="9" s="1"/>
  <c r="D539" i="9"/>
  <c r="E539" i="9" s="1"/>
  <c r="D531" i="9"/>
  <c r="E531" i="9" s="1"/>
  <c r="D527" i="9"/>
  <c r="E527" i="9" s="1"/>
  <c r="D515" i="9"/>
  <c r="E515" i="9" s="1"/>
  <c r="D511" i="9"/>
  <c r="E511" i="9" s="1"/>
  <c r="D507" i="9"/>
  <c r="E507" i="9" s="1"/>
  <c r="D499" i="9"/>
  <c r="E499" i="9" s="1"/>
  <c r="D495" i="9"/>
  <c r="E495" i="9" s="1"/>
  <c r="D483" i="9"/>
  <c r="E483" i="9" s="1"/>
  <c r="D479" i="9"/>
  <c r="E479" i="9" s="1"/>
  <c r="D475" i="9"/>
  <c r="E475" i="9" s="1"/>
  <c r="D467" i="9"/>
  <c r="E467" i="9" s="1"/>
  <c r="D463" i="9"/>
  <c r="E463" i="9" s="1"/>
  <c r="D451" i="9"/>
  <c r="E451" i="9" s="1"/>
  <c r="D447" i="9"/>
  <c r="E447" i="9" s="1"/>
  <c r="D443" i="9"/>
  <c r="E443" i="9" s="1"/>
  <c r="D435" i="9"/>
  <c r="E435" i="9" s="1"/>
  <c r="D431" i="9"/>
  <c r="E431" i="9" s="1"/>
  <c r="D419" i="9"/>
  <c r="E419" i="9" s="1"/>
  <c r="D415" i="9"/>
  <c r="E415" i="9" s="1"/>
  <c r="D411" i="9"/>
  <c r="E411" i="9" s="1"/>
  <c r="D403" i="9"/>
  <c r="E403" i="9" s="1"/>
  <c r="D399" i="9"/>
  <c r="E399" i="9" s="1"/>
  <c r="D387" i="9"/>
  <c r="E387" i="9" s="1"/>
  <c r="D383" i="9"/>
  <c r="E383" i="9" s="1"/>
  <c r="D379" i="9"/>
  <c r="E379" i="9" s="1"/>
  <c r="D371" i="9"/>
  <c r="E371" i="9" s="1"/>
  <c r="D367" i="9"/>
  <c r="E367" i="9" s="1"/>
  <c r="D355" i="9"/>
  <c r="E355" i="9" s="1"/>
  <c r="D351" i="9"/>
  <c r="E351" i="9" s="1"/>
  <c r="D347" i="9"/>
  <c r="E347" i="9" s="1"/>
  <c r="D339" i="9"/>
  <c r="E339" i="9" s="1"/>
  <c r="D331" i="9"/>
  <c r="E331" i="9" s="1"/>
  <c r="D323" i="9"/>
  <c r="E323" i="9" s="1"/>
  <c r="D311" i="9"/>
  <c r="E311" i="9" s="1"/>
  <c r="D295" i="9"/>
  <c r="E295" i="9" s="1"/>
  <c r="D283" i="9"/>
  <c r="E283" i="9" s="1"/>
  <c r="D275" i="9"/>
  <c r="E275" i="9" s="1"/>
  <c r="D267" i="9"/>
  <c r="E267" i="9" s="1"/>
  <c r="D259" i="9"/>
  <c r="E259" i="9" s="1"/>
  <c r="D247" i="9"/>
  <c r="E247" i="9" s="1"/>
  <c r="D231" i="9"/>
  <c r="E231" i="9" s="1"/>
  <c r="D219" i="9"/>
  <c r="E219" i="9" s="1"/>
  <c r="D211" i="9"/>
  <c r="E211" i="9" s="1"/>
  <c r="D203" i="9"/>
  <c r="E203" i="9" s="1"/>
  <c r="D195" i="9"/>
  <c r="E195" i="9" s="1"/>
  <c r="D183" i="9"/>
  <c r="E183" i="9" s="1"/>
  <c r="D167" i="9"/>
  <c r="E167" i="9" s="1"/>
  <c r="D155" i="9"/>
  <c r="E155" i="9" s="1"/>
  <c r="D147" i="9"/>
  <c r="E147" i="9" s="1"/>
  <c r="D119" i="9"/>
  <c r="E119" i="9" s="1"/>
  <c r="D91" i="9"/>
  <c r="E91" i="9" s="1"/>
  <c r="D83" i="9"/>
  <c r="E83" i="9" s="1"/>
  <c r="D55" i="9"/>
  <c r="E55" i="9" s="1"/>
  <c r="D27" i="9"/>
  <c r="E27" i="9" s="1"/>
  <c r="D19" i="9"/>
  <c r="E19" i="9" s="1"/>
  <c r="D335" i="9"/>
  <c r="E335" i="9" s="1"/>
  <c r="D319" i="9"/>
  <c r="E319" i="9" s="1"/>
  <c r="D303" i="9"/>
  <c r="E303" i="9" s="1"/>
  <c r="D287" i="9"/>
  <c r="E287" i="9" s="1"/>
  <c r="D271" i="9"/>
  <c r="E271" i="9" s="1"/>
  <c r="D255" i="9"/>
  <c r="E255" i="9" s="1"/>
  <c r="D239" i="9"/>
  <c r="E239" i="9" s="1"/>
  <c r="D223" i="9"/>
  <c r="E223" i="9" s="1"/>
  <c r="D207" i="9"/>
  <c r="E207" i="9" s="1"/>
  <c r="D191" i="9"/>
  <c r="E191" i="9" s="1"/>
  <c r="D175" i="9"/>
  <c r="E175" i="9" s="1"/>
  <c r="D159" i="9"/>
  <c r="E159" i="9" s="1"/>
  <c r="D143" i="9"/>
  <c r="E143" i="9" s="1"/>
  <c r="D127" i="9"/>
  <c r="E127" i="9" s="1"/>
  <c r="D111" i="9"/>
  <c r="E111" i="9" s="1"/>
  <c r="D95" i="9"/>
  <c r="E95" i="9" s="1"/>
  <c r="D79" i="9"/>
  <c r="E79" i="9" s="1"/>
  <c r="D63" i="9"/>
  <c r="E63" i="9" s="1"/>
  <c r="D47" i="9"/>
  <c r="E47" i="9" s="1"/>
  <c r="D31" i="9"/>
  <c r="E31" i="9" s="1"/>
  <c r="D15" i="9"/>
  <c r="C1002" i="9"/>
  <c r="C1005" i="9"/>
  <c r="C1004" i="9"/>
  <c r="E561" i="9"/>
  <c r="C1003" i="9"/>
  <c r="B1003" i="9"/>
  <c r="B1005" i="9"/>
  <c r="B1004" i="9"/>
  <c r="A1003" i="9"/>
  <c r="B1002" i="9"/>
  <c r="A1005" i="9"/>
  <c r="E5" i="9"/>
  <c r="A1004" i="9"/>
  <c r="A1002" i="9"/>
  <c r="E1001" i="9"/>
  <c r="E997" i="9"/>
  <c r="E993" i="9"/>
  <c r="E989" i="9"/>
  <c r="E985" i="9"/>
  <c r="E981" i="9"/>
  <c r="E977" i="9"/>
  <c r="E973" i="9"/>
  <c r="E969" i="9"/>
  <c r="E965" i="9"/>
  <c r="E961" i="9"/>
  <c r="E957" i="9"/>
  <c r="E953" i="9"/>
  <c r="E949" i="9"/>
  <c r="E945" i="9"/>
  <c r="E941" i="9"/>
  <c r="E937" i="9"/>
  <c r="E933" i="9"/>
  <c r="E929" i="9"/>
  <c r="E925" i="9"/>
  <c r="E921" i="9"/>
  <c r="E917" i="9"/>
  <c r="E913" i="9"/>
  <c r="E909" i="9"/>
  <c r="E905" i="9"/>
  <c r="E901" i="9"/>
  <c r="E897" i="9"/>
  <c r="E893" i="9"/>
  <c r="E889" i="9"/>
  <c r="E885" i="9"/>
  <c r="E881" i="9"/>
  <c r="E873" i="9"/>
  <c r="E869" i="9"/>
  <c r="E865" i="9"/>
  <c r="E861" i="9"/>
  <c r="E857" i="9"/>
  <c r="E853" i="9"/>
  <c r="E849" i="9"/>
  <c r="E845" i="9"/>
  <c r="E841" i="9"/>
  <c r="E837" i="9"/>
  <c r="E833" i="9"/>
  <c r="E829" i="9"/>
  <c r="E825" i="9"/>
  <c r="E821" i="9"/>
  <c r="E817" i="9"/>
  <c r="E813" i="9"/>
  <c r="E809" i="9"/>
  <c r="E805" i="9"/>
  <c r="E801" i="9"/>
  <c r="E797" i="9"/>
  <c r="E793" i="9"/>
  <c r="E789" i="9"/>
  <c r="E785" i="9"/>
  <c r="E781" i="9"/>
  <c r="E777" i="9"/>
  <c r="E773" i="9"/>
  <c r="E769" i="9"/>
  <c r="E765" i="9"/>
  <c r="E761" i="9"/>
  <c r="E757" i="9"/>
  <c r="E753" i="9"/>
  <c r="E749" i="9"/>
  <c r="E745" i="9"/>
  <c r="E741" i="9"/>
  <c r="E737" i="9"/>
  <c r="E733" i="9"/>
  <c r="E729" i="9"/>
  <c r="E725" i="9"/>
  <c r="E721" i="9"/>
  <c r="E717" i="9"/>
  <c r="E713" i="9"/>
  <c r="E709" i="9"/>
  <c r="E705" i="9"/>
  <c r="E701" i="9"/>
  <c r="E697" i="9"/>
  <c r="E693" i="9"/>
  <c r="E689" i="9"/>
  <c r="E685" i="9"/>
  <c r="E597" i="9"/>
  <c r="E581" i="9"/>
  <c r="E577" i="9"/>
  <c r="E565" i="9"/>
  <c r="E557" i="9"/>
  <c r="E549" i="9"/>
  <c r="E541" i="9"/>
  <c r="E529" i="9"/>
  <c r="E525" i="9"/>
  <c r="E513" i="9"/>
  <c r="E505" i="9"/>
  <c r="E493" i="9"/>
  <c r="E485" i="9"/>
  <c r="E473" i="9"/>
  <c r="E469" i="9"/>
  <c r="E453" i="9"/>
  <c r="E445" i="9"/>
  <c r="E409" i="9"/>
  <c r="E21" i="9"/>
  <c r="E681" i="9"/>
  <c r="E673" i="9"/>
  <c r="E665" i="9"/>
  <c r="E657" i="9"/>
  <c r="E649" i="9"/>
  <c r="E641" i="9"/>
  <c r="E633" i="9"/>
  <c r="E625" i="9"/>
  <c r="E617" i="9"/>
  <c r="E609" i="9"/>
  <c r="E605" i="9"/>
  <c r="E593" i="9"/>
  <c r="E585" i="9"/>
  <c r="E573" i="9"/>
  <c r="E545" i="9"/>
  <c r="E533" i="9"/>
  <c r="E521" i="9"/>
  <c r="E509" i="9"/>
  <c r="E497" i="9"/>
  <c r="E489" i="9"/>
  <c r="E477" i="9"/>
  <c r="E465" i="9"/>
  <c r="E457" i="9"/>
  <c r="E441" i="9"/>
  <c r="E433" i="9"/>
  <c r="E429" i="9"/>
  <c r="E421" i="9"/>
  <c r="E417" i="9"/>
  <c r="E405" i="9"/>
  <c r="E397" i="9"/>
  <c r="E389" i="9"/>
  <c r="E381" i="9"/>
  <c r="E373" i="9"/>
  <c r="E369" i="9"/>
  <c r="E361" i="9"/>
  <c r="E353" i="9"/>
  <c r="E345" i="9"/>
  <c r="E341" i="9"/>
  <c r="E333" i="9"/>
  <c r="E325" i="9"/>
  <c r="E317" i="9"/>
  <c r="E313" i="9"/>
  <c r="E305" i="9"/>
  <c r="E297" i="9"/>
  <c r="E289" i="9"/>
  <c r="E281" i="9"/>
  <c r="E273" i="9"/>
  <c r="E265" i="9"/>
  <c r="E257" i="9"/>
  <c r="E249" i="9"/>
  <c r="E241" i="9"/>
  <c r="E237" i="9"/>
  <c r="E229" i="9"/>
  <c r="E221" i="9"/>
  <c r="E217" i="9"/>
  <c r="E209" i="9"/>
  <c r="E201" i="9"/>
  <c r="E193" i="9"/>
  <c r="E177" i="9"/>
  <c r="E169" i="9"/>
  <c r="E161" i="9"/>
  <c r="E153" i="9"/>
  <c r="E145" i="9"/>
  <c r="E137" i="9"/>
  <c r="E133" i="9"/>
  <c r="E125" i="9"/>
  <c r="E113" i="9"/>
  <c r="E105" i="9"/>
  <c r="E97" i="9"/>
  <c r="E85" i="9"/>
  <c r="E77" i="9"/>
  <c r="E69" i="9"/>
  <c r="E61" i="9"/>
  <c r="E53" i="9"/>
  <c r="E45" i="9"/>
  <c r="E41" i="9"/>
  <c r="E37" i="9"/>
  <c r="E33" i="9"/>
  <c r="E29" i="9"/>
  <c r="E25" i="9"/>
  <c r="E17" i="9"/>
  <c r="E9" i="9"/>
  <c r="E677" i="9"/>
  <c r="E669" i="9"/>
  <c r="E661" i="9"/>
  <c r="E653" i="9"/>
  <c r="E645" i="9"/>
  <c r="E637" i="9"/>
  <c r="E629" i="9"/>
  <c r="E621" i="9"/>
  <c r="E613" i="9"/>
  <c r="E601" i="9"/>
  <c r="E589" i="9"/>
  <c r="E569" i="9"/>
  <c r="E553" i="9"/>
  <c r="E537" i="9"/>
  <c r="E501" i="9"/>
  <c r="E481" i="9"/>
  <c r="E461" i="9"/>
  <c r="E449" i="9"/>
  <c r="E437" i="9"/>
  <c r="E425" i="9"/>
  <c r="E413" i="9"/>
  <c r="E401" i="9"/>
  <c r="E393" i="9"/>
  <c r="E385" i="9"/>
  <c r="E377" i="9"/>
  <c r="E365" i="9"/>
  <c r="E357" i="9"/>
  <c r="E349" i="9"/>
  <c r="E337" i="9"/>
  <c r="E329" i="9"/>
  <c r="E321" i="9"/>
  <c r="E309" i="9"/>
  <c r="E301" i="9"/>
  <c r="E293" i="9"/>
  <c r="E285" i="9"/>
  <c r="E277" i="9"/>
  <c r="E269" i="9"/>
  <c r="E261" i="9"/>
  <c r="E253" i="9"/>
  <c r="E245" i="9"/>
  <c r="E233" i="9"/>
  <c r="E225" i="9"/>
  <c r="E213" i="9"/>
  <c r="E205" i="9"/>
  <c r="E197" i="9"/>
  <c r="E189" i="9"/>
  <c r="E181" i="9"/>
  <c r="E173" i="9"/>
  <c r="E165" i="9"/>
  <c r="E157" i="9"/>
  <c r="E149" i="9"/>
  <c r="E141" i="9"/>
  <c r="E129" i="9"/>
  <c r="E121" i="9"/>
  <c r="E117" i="9"/>
  <c r="E109" i="9"/>
  <c r="E101" i="9"/>
  <c r="E93" i="9"/>
  <c r="E81" i="9"/>
  <c r="E73" i="9"/>
  <c r="E65" i="9"/>
  <c r="E57" i="9"/>
  <c r="E49" i="9"/>
  <c r="E13" i="9"/>
  <c r="B1002" i="7"/>
  <c r="B1005" i="7" s="1"/>
  <c r="B1003" i="7"/>
  <c r="B1004" i="7"/>
  <c r="A1003" i="7"/>
  <c r="A1004" i="7"/>
  <c r="A1002" i="7"/>
  <c r="A1005" i="7" s="1"/>
  <c r="C2" i="7"/>
  <c r="C668" i="7"/>
  <c r="C666" i="7"/>
  <c r="C664" i="7"/>
  <c r="C662" i="7"/>
  <c r="C660" i="7"/>
  <c r="C658" i="7"/>
  <c r="C656" i="7"/>
  <c r="C654" i="7"/>
  <c r="C652" i="7"/>
  <c r="C650" i="7"/>
  <c r="C648" i="7"/>
  <c r="C646" i="7"/>
  <c r="C644" i="7"/>
  <c r="C642" i="7"/>
  <c r="C640" i="7"/>
  <c r="C638" i="7"/>
  <c r="C636" i="7"/>
  <c r="C634" i="7"/>
  <c r="C632" i="7"/>
  <c r="C630" i="7"/>
  <c r="C628" i="7"/>
  <c r="C626" i="7"/>
  <c r="C624" i="7"/>
  <c r="C622" i="7"/>
  <c r="C620" i="7"/>
  <c r="C618" i="7"/>
  <c r="C616" i="7"/>
  <c r="C614" i="7"/>
  <c r="C612" i="7"/>
  <c r="C610" i="7"/>
  <c r="C608" i="7"/>
  <c r="C606" i="7"/>
  <c r="C604" i="7"/>
  <c r="C602" i="7"/>
  <c r="C600" i="7"/>
  <c r="C598" i="7"/>
  <c r="C596" i="7"/>
  <c r="C594" i="7"/>
  <c r="C592" i="7"/>
  <c r="C590" i="7"/>
  <c r="C588" i="7"/>
  <c r="C586" i="7"/>
  <c r="C584" i="7"/>
  <c r="C582" i="7"/>
  <c r="C580" i="7"/>
  <c r="C578" i="7"/>
  <c r="C576" i="7"/>
  <c r="C574" i="7"/>
  <c r="C572" i="7"/>
  <c r="C570" i="7"/>
  <c r="C568" i="7"/>
  <c r="C566" i="7"/>
  <c r="C564" i="7"/>
  <c r="C562" i="7"/>
  <c r="C560" i="7"/>
  <c r="C558" i="7"/>
  <c r="C556" i="7"/>
  <c r="C554" i="7"/>
  <c r="C552" i="7"/>
  <c r="C550" i="7"/>
  <c r="C548" i="7"/>
  <c r="C546" i="7"/>
  <c r="C544" i="7"/>
  <c r="C542" i="7"/>
  <c r="C540" i="7"/>
  <c r="C538" i="7"/>
  <c r="C536" i="7"/>
  <c r="C534" i="7"/>
  <c r="C532" i="7"/>
  <c r="C530" i="7"/>
  <c r="C528" i="7"/>
  <c r="C526" i="7"/>
  <c r="C524" i="7"/>
  <c r="C522" i="7"/>
  <c r="C520" i="7"/>
  <c r="C518" i="7"/>
  <c r="C516" i="7"/>
  <c r="C514" i="7"/>
  <c r="C512" i="7"/>
  <c r="C510" i="7"/>
  <c r="C508" i="7"/>
  <c r="C506" i="7"/>
  <c r="C504" i="7"/>
  <c r="C502" i="7"/>
  <c r="C500" i="7"/>
  <c r="C498" i="7"/>
  <c r="C496" i="7"/>
  <c r="C494" i="7"/>
  <c r="C492" i="7"/>
  <c r="C490" i="7"/>
  <c r="C488" i="7"/>
  <c r="C486" i="7"/>
  <c r="C484" i="7"/>
  <c r="C482" i="7"/>
  <c r="C480" i="7"/>
  <c r="C478" i="7"/>
  <c r="C476" i="7"/>
  <c r="C474" i="7"/>
  <c r="C472" i="7"/>
  <c r="C470" i="7"/>
  <c r="C468" i="7"/>
  <c r="C466" i="7"/>
  <c r="C464" i="7"/>
  <c r="C462" i="7"/>
  <c r="C460" i="7"/>
  <c r="C458" i="7"/>
  <c r="C456" i="7"/>
  <c r="C454" i="7"/>
  <c r="C452" i="7"/>
  <c r="C450" i="7"/>
  <c r="C448" i="7"/>
  <c r="C446" i="7"/>
  <c r="C444" i="7"/>
  <c r="C442" i="7"/>
  <c r="C440" i="7"/>
  <c r="C438" i="7"/>
  <c r="C436" i="7"/>
  <c r="C434" i="7"/>
  <c r="C432" i="7"/>
  <c r="C430" i="7"/>
  <c r="C428" i="7"/>
  <c r="C426" i="7"/>
  <c r="C424" i="7"/>
  <c r="C422" i="7"/>
  <c r="C420" i="7"/>
  <c r="C418" i="7"/>
  <c r="C416" i="7"/>
  <c r="C414" i="7"/>
  <c r="C412" i="7"/>
  <c r="C410" i="7"/>
  <c r="C408" i="7"/>
  <c r="C406" i="7"/>
  <c r="C404" i="7"/>
  <c r="C402" i="7"/>
  <c r="C400" i="7"/>
  <c r="C398" i="7"/>
  <c r="C396" i="7"/>
  <c r="C394" i="7"/>
  <c r="C392" i="7"/>
  <c r="C390" i="7"/>
  <c r="C388" i="7"/>
  <c r="C386" i="7"/>
  <c r="C384" i="7"/>
  <c r="C382" i="7"/>
  <c r="C380" i="7"/>
  <c r="C378" i="7"/>
  <c r="C376" i="7"/>
  <c r="C374" i="7"/>
  <c r="C372" i="7"/>
  <c r="C370" i="7"/>
  <c r="C368" i="7"/>
  <c r="C366" i="7"/>
  <c r="C364" i="7"/>
  <c r="C362" i="7"/>
  <c r="C360" i="7"/>
  <c r="C358" i="7"/>
  <c r="C356" i="7"/>
  <c r="C354" i="7"/>
  <c r="C352" i="7"/>
  <c r="C350" i="7"/>
  <c r="C348" i="7"/>
  <c r="C346" i="7"/>
  <c r="C344" i="7"/>
  <c r="C342" i="7"/>
  <c r="C340" i="7"/>
  <c r="C338" i="7"/>
  <c r="C336" i="7"/>
  <c r="C334" i="7"/>
  <c r="C332" i="7"/>
  <c r="C330" i="7"/>
  <c r="C328" i="7"/>
  <c r="C326" i="7"/>
  <c r="C324" i="7"/>
  <c r="C322" i="7"/>
  <c r="C320" i="7"/>
  <c r="C318" i="7"/>
  <c r="C316" i="7"/>
  <c r="C314" i="7"/>
  <c r="C312" i="7"/>
  <c r="C310" i="7"/>
  <c r="C308" i="7"/>
  <c r="C306" i="7"/>
  <c r="C304" i="7"/>
  <c r="C302" i="7"/>
  <c r="C300" i="7"/>
  <c r="C298" i="7"/>
  <c r="C296" i="7"/>
  <c r="C294" i="7"/>
  <c r="C292" i="7"/>
  <c r="C290" i="7"/>
  <c r="C288" i="7"/>
  <c r="C286" i="7"/>
  <c r="C284" i="7"/>
  <c r="C282" i="7"/>
  <c r="C280" i="7"/>
  <c r="C278" i="7"/>
  <c r="C276" i="7"/>
  <c r="C274" i="7"/>
  <c r="C272" i="7"/>
  <c r="C270" i="7"/>
  <c r="C268" i="7"/>
  <c r="C266" i="7"/>
  <c r="C264" i="7"/>
  <c r="C262" i="7"/>
  <c r="C260" i="7"/>
  <c r="C258" i="7"/>
  <c r="C256" i="7"/>
  <c r="C254" i="7"/>
  <c r="C252" i="7"/>
  <c r="C250" i="7"/>
  <c r="C248" i="7"/>
  <c r="C246" i="7"/>
  <c r="C244" i="7"/>
  <c r="C242" i="7"/>
  <c r="C240" i="7"/>
  <c r="C238" i="7"/>
  <c r="C236" i="7"/>
  <c r="C234" i="7"/>
  <c r="C232" i="7"/>
  <c r="C230" i="7"/>
  <c r="C228" i="7"/>
  <c r="C226" i="7"/>
  <c r="C224" i="7"/>
  <c r="C222" i="7"/>
  <c r="C220" i="7"/>
  <c r="C218" i="7"/>
  <c r="C216" i="7"/>
  <c r="C214" i="7"/>
  <c r="C212" i="7"/>
  <c r="C210" i="7"/>
  <c r="C208" i="7"/>
  <c r="C206" i="7"/>
  <c r="C204" i="7"/>
  <c r="C202" i="7"/>
  <c r="C200" i="7"/>
  <c r="C198" i="7"/>
  <c r="C196" i="7"/>
  <c r="C194" i="7"/>
  <c r="C192" i="7"/>
  <c r="C190" i="7"/>
  <c r="C188" i="7"/>
  <c r="C186" i="7"/>
  <c r="C184" i="7"/>
  <c r="C182" i="7"/>
  <c r="C180" i="7"/>
  <c r="C178" i="7"/>
  <c r="C176" i="7"/>
  <c r="C174" i="7"/>
  <c r="C172" i="7"/>
  <c r="C170" i="7"/>
  <c r="C168" i="7"/>
  <c r="C166" i="7"/>
  <c r="C164" i="7"/>
  <c r="C162" i="7"/>
  <c r="C1000" i="7"/>
  <c r="C998" i="7"/>
  <c r="C996" i="7"/>
  <c r="C994" i="7"/>
  <c r="C992" i="7"/>
  <c r="C990" i="7"/>
  <c r="C988" i="7"/>
  <c r="C986" i="7"/>
  <c r="C984" i="7"/>
  <c r="C982" i="7"/>
  <c r="C980" i="7"/>
  <c r="C978" i="7"/>
  <c r="C976" i="7"/>
  <c r="C974" i="7"/>
  <c r="C972" i="7"/>
  <c r="C970" i="7"/>
  <c r="C968" i="7"/>
  <c r="C966" i="7"/>
  <c r="C964" i="7"/>
  <c r="C962" i="7"/>
  <c r="C960" i="7"/>
  <c r="C958" i="7"/>
  <c r="C956" i="7"/>
  <c r="C954" i="7"/>
  <c r="C952" i="7"/>
  <c r="C950" i="7"/>
  <c r="C948" i="7"/>
  <c r="C946" i="7"/>
  <c r="C944" i="7"/>
  <c r="C942" i="7"/>
  <c r="C940" i="7"/>
  <c r="C938" i="7"/>
  <c r="C936" i="7"/>
  <c r="C934" i="7"/>
  <c r="C932" i="7"/>
  <c r="C930" i="7"/>
  <c r="C928" i="7"/>
  <c r="C926" i="7"/>
  <c r="C924" i="7"/>
  <c r="C922" i="7"/>
  <c r="C920" i="7"/>
  <c r="C918" i="7"/>
  <c r="C916" i="7"/>
  <c r="C914" i="7"/>
  <c r="C912" i="7"/>
  <c r="C910" i="7"/>
  <c r="C908" i="7"/>
  <c r="C906" i="7"/>
  <c r="C904" i="7"/>
  <c r="C902" i="7"/>
  <c r="C900" i="7"/>
  <c r="C898" i="7"/>
  <c r="C896" i="7"/>
  <c r="C894" i="7"/>
  <c r="C892" i="7"/>
  <c r="C890" i="7"/>
  <c r="C888" i="7"/>
  <c r="C886" i="7"/>
  <c r="C884" i="7"/>
  <c r="C882" i="7"/>
  <c r="C880" i="7"/>
  <c r="C878" i="7"/>
  <c r="C876" i="7"/>
  <c r="C874" i="7"/>
  <c r="C872" i="7"/>
  <c r="C870" i="7"/>
  <c r="C868" i="7"/>
  <c r="C866" i="7"/>
  <c r="C864" i="7"/>
  <c r="C862" i="7"/>
  <c r="C860" i="7"/>
  <c r="C858" i="7"/>
  <c r="C856" i="7"/>
  <c r="C854" i="7"/>
  <c r="C852" i="7"/>
  <c r="C850" i="7"/>
  <c r="C848" i="7"/>
  <c r="C846" i="7"/>
  <c r="C844" i="7"/>
  <c r="C842" i="7"/>
  <c r="C840" i="7"/>
  <c r="C838" i="7"/>
  <c r="C999" i="7"/>
  <c r="C991" i="7"/>
  <c r="C983" i="7"/>
  <c r="C975" i="7"/>
  <c r="C967" i="7"/>
  <c r="C959" i="7"/>
  <c r="C951" i="7"/>
  <c r="C943" i="7"/>
  <c r="C935" i="7"/>
  <c r="C927" i="7"/>
  <c r="C919" i="7"/>
  <c r="C911" i="7"/>
  <c r="C903" i="7"/>
  <c r="C895" i="7"/>
  <c r="C887" i="7"/>
  <c r="C879" i="7"/>
  <c r="C871" i="7"/>
  <c r="C855" i="7"/>
  <c r="C839" i="7"/>
  <c r="C823" i="7"/>
  <c r="C807" i="7"/>
  <c r="C791" i="7"/>
  <c r="C775" i="7"/>
  <c r="C759" i="7"/>
  <c r="C743" i="7"/>
  <c r="C727" i="7"/>
  <c r="C711" i="7"/>
  <c r="C695" i="7"/>
  <c r="C679" i="7"/>
  <c r="C663" i="7"/>
  <c r="C647" i="7"/>
  <c r="C631" i="7"/>
  <c r="C615" i="7"/>
  <c r="C599" i="7"/>
  <c r="C583" i="7"/>
  <c r="C567" i="7"/>
  <c r="C551" i="7"/>
  <c r="C535" i="7"/>
  <c r="C519" i="7"/>
  <c r="C493" i="7"/>
  <c r="C461" i="7"/>
  <c r="C429" i="7"/>
  <c r="C397" i="7"/>
  <c r="C365" i="7"/>
  <c r="C323" i="7"/>
  <c r="C259" i="7"/>
  <c r="C195" i="7"/>
  <c r="C67" i="7"/>
  <c r="C836" i="7"/>
  <c r="C834" i="7"/>
  <c r="C832" i="7"/>
  <c r="C830" i="7"/>
  <c r="C828" i="7"/>
  <c r="C826" i="7"/>
  <c r="C824" i="7"/>
  <c r="C822" i="7"/>
  <c r="C820" i="7"/>
  <c r="C818" i="7"/>
  <c r="C816" i="7"/>
  <c r="C814" i="7"/>
  <c r="C812" i="7"/>
  <c r="C810" i="7"/>
  <c r="C808" i="7"/>
  <c r="C806" i="7"/>
  <c r="C804" i="7"/>
  <c r="C802" i="7"/>
  <c r="C800" i="7"/>
  <c r="C798" i="7"/>
  <c r="C796" i="7"/>
  <c r="C794" i="7"/>
  <c r="C792" i="7"/>
  <c r="C790" i="7"/>
  <c r="C788" i="7"/>
  <c r="C786" i="7"/>
  <c r="C784" i="7"/>
  <c r="C782" i="7"/>
  <c r="C780" i="7"/>
  <c r="C778" i="7"/>
  <c r="C776" i="7"/>
  <c r="C774" i="7"/>
  <c r="C772" i="7"/>
  <c r="C770" i="7"/>
  <c r="C768" i="7"/>
  <c r="C766" i="7"/>
  <c r="C764" i="7"/>
  <c r="C762" i="7"/>
  <c r="C760" i="7"/>
  <c r="C758" i="7"/>
  <c r="C756" i="7"/>
  <c r="C754" i="7"/>
  <c r="C752" i="7"/>
  <c r="C750" i="7"/>
  <c r="C748" i="7"/>
  <c r="C746" i="7"/>
  <c r="C744" i="7"/>
  <c r="C742" i="7"/>
  <c r="C740" i="7"/>
  <c r="C738" i="7"/>
  <c r="C736" i="7"/>
  <c r="C734" i="7"/>
  <c r="C732" i="7"/>
  <c r="C730" i="7"/>
  <c r="C728" i="7"/>
  <c r="C726" i="7"/>
  <c r="C724" i="7"/>
  <c r="C722" i="7"/>
  <c r="C720" i="7"/>
  <c r="C718" i="7"/>
  <c r="C716" i="7"/>
  <c r="C714" i="7"/>
  <c r="C712" i="7"/>
  <c r="C710" i="7"/>
  <c r="C708" i="7"/>
  <c r="C706" i="7"/>
  <c r="C704" i="7"/>
  <c r="C702" i="7"/>
  <c r="C700" i="7"/>
  <c r="C698" i="7"/>
  <c r="C696" i="7"/>
  <c r="C694" i="7"/>
  <c r="C692" i="7"/>
  <c r="C690" i="7"/>
  <c r="C688" i="7"/>
  <c r="C686" i="7"/>
  <c r="C684" i="7"/>
  <c r="C682" i="7"/>
  <c r="C680" i="7"/>
  <c r="C678" i="7"/>
  <c r="C676" i="7"/>
  <c r="C674" i="7"/>
  <c r="C672" i="7"/>
  <c r="C670" i="7"/>
  <c r="C131" i="7"/>
  <c r="C99" i="7"/>
  <c r="C35" i="7"/>
  <c r="C863" i="7"/>
  <c r="C847" i="7"/>
  <c r="C831" i="7"/>
  <c r="C815" i="7"/>
  <c r="C799" i="7"/>
  <c r="C783" i="7"/>
  <c r="C767" i="7"/>
  <c r="C751" i="7"/>
  <c r="C735" i="7"/>
  <c r="C719" i="7"/>
  <c r="C703" i="7"/>
  <c r="C687" i="7"/>
  <c r="C671" i="7"/>
  <c r="C655" i="7"/>
  <c r="C639" i="7"/>
  <c r="C623" i="7"/>
  <c r="C607" i="7"/>
  <c r="C591" i="7"/>
  <c r="C575" i="7"/>
  <c r="C559" i="7"/>
  <c r="C543" i="7"/>
  <c r="C527" i="7"/>
  <c r="C509" i="7"/>
  <c r="C477" i="7"/>
  <c r="C445" i="7"/>
  <c r="C413" i="7"/>
  <c r="C381" i="7"/>
  <c r="C349" i="7"/>
  <c r="C291" i="7"/>
  <c r="C227" i="7"/>
  <c r="C163" i="7"/>
  <c r="C25" i="7"/>
  <c r="C23" i="7"/>
  <c r="C21" i="7"/>
  <c r="C19" i="7"/>
  <c r="C17" i="7"/>
  <c r="C15" i="7"/>
  <c r="C13" i="7"/>
  <c r="C11" i="7"/>
  <c r="C9" i="7"/>
  <c r="C7" i="7"/>
  <c r="C5" i="7"/>
  <c r="C3" i="7"/>
  <c r="C160" i="7"/>
  <c r="C158" i="7"/>
  <c r="C156" i="7"/>
  <c r="C154" i="7"/>
  <c r="C152" i="7"/>
  <c r="C150" i="7"/>
  <c r="C148" i="7"/>
  <c r="C146" i="7"/>
  <c r="C144" i="7"/>
  <c r="C142" i="7"/>
  <c r="C140" i="7"/>
  <c r="C138" i="7"/>
  <c r="C136" i="7"/>
  <c r="C134" i="7"/>
  <c r="C132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6" i="7"/>
  <c r="C54" i="7"/>
  <c r="C52" i="7"/>
  <c r="C50" i="7"/>
  <c r="C48" i="7"/>
  <c r="C46" i="7"/>
  <c r="C44" i="7"/>
  <c r="C42" i="7"/>
  <c r="C40" i="7"/>
  <c r="C38" i="7"/>
  <c r="C36" i="7"/>
  <c r="C34" i="7"/>
  <c r="C32" i="7"/>
  <c r="C30" i="7"/>
  <c r="C28" i="7"/>
  <c r="C26" i="7"/>
  <c r="C24" i="7"/>
  <c r="C22" i="7"/>
  <c r="C20" i="7"/>
  <c r="C18" i="7"/>
  <c r="C16" i="7"/>
  <c r="C10" i="7"/>
  <c r="C1001" i="7"/>
  <c r="C997" i="7"/>
  <c r="C995" i="7"/>
  <c r="C993" i="7"/>
  <c r="C989" i="7"/>
  <c r="C987" i="7"/>
  <c r="C985" i="7"/>
  <c r="C981" i="7"/>
  <c r="C979" i="7"/>
  <c r="C977" i="7"/>
  <c r="C973" i="7"/>
  <c r="C971" i="7"/>
  <c r="C969" i="7"/>
  <c r="C965" i="7"/>
  <c r="C963" i="7"/>
  <c r="C961" i="7"/>
  <c r="C957" i="7"/>
  <c r="C955" i="7"/>
  <c r="C953" i="7"/>
  <c r="C949" i="7"/>
  <c r="C947" i="7"/>
  <c r="C945" i="7"/>
  <c r="C941" i="7"/>
  <c r="C939" i="7"/>
  <c r="C937" i="7"/>
  <c r="C933" i="7"/>
  <c r="C931" i="7"/>
  <c r="C929" i="7"/>
  <c r="C925" i="7"/>
  <c r="C923" i="7"/>
  <c r="C921" i="7"/>
  <c r="C917" i="7"/>
  <c r="C915" i="7"/>
  <c r="C913" i="7"/>
  <c r="C909" i="7"/>
  <c r="C907" i="7"/>
  <c r="C905" i="7"/>
  <c r="C901" i="7"/>
  <c r="C899" i="7"/>
  <c r="C897" i="7"/>
  <c r="C893" i="7"/>
  <c r="C891" i="7"/>
  <c r="C889" i="7"/>
  <c r="C885" i="7"/>
  <c r="C883" i="7"/>
  <c r="C881" i="7"/>
  <c r="C877" i="7"/>
  <c r="C875" i="7"/>
  <c r="C873" i="7"/>
  <c r="C867" i="7"/>
  <c r="C859" i="7"/>
  <c r="C851" i="7"/>
  <c r="C843" i="7"/>
  <c r="C835" i="7"/>
  <c r="C827" i="7"/>
  <c r="C819" i="7"/>
  <c r="C811" i="7"/>
  <c r="C803" i="7"/>
  <c r="C795" i="7"/>
  <c r="C787" i="7"/>
  <c r="C779" i="7"/>
  <c r="C771" i="7"/>
  <c r="C763" i="7"/>
  <c r="C755" i="7"/>
  <c r="C747" i="7"/>
  <c r="C739" i="7"/>
  <c r="C731" i="7"/>
  <c r="C723" i="7"/>
  <c r="C715" i="7"/>
  <c r="C707" i="7"/>
  <c r="C699" i="7"/>
  <c r="C691" i="7"/>
  <c r="C683" i="7"/>
  <c r="C675" i="7"/>
  <c r="C667" i="7"/>
  <c r="C659" i="7"/>
  <c r="C651" i="7"/>
  <c r="C643" i="7"/>
  <c r="C635" i="7"/>
  <c r="C627" i="7"/>
  <c r="C619" i="7"/>
  <c r="C611" i="7"/>
  <c r="C603" i="7"/>
  <c r="C595" i="7"/>
  <c r="C587" i="7"/>
  <c r="C579" i="7"/>
  <c r="C571" i="7"/>
  <c r="C563" i="7"/>
  <c r="C555" i="7"/>
  <c r="C547" i="7"/>
  <c r="C539" i="7"/>
  <c r="C531" i="7"/>
  <c r="C523" i="7"/>
  <c r="C515" i="7"/>
  <c r="C501" i="7"/>
  <c r="C485" i="7"/>
  <c r="C469" i="7"/>
  <c r="C453" i="7"/>
  <c r="C437" i="7"/>
  <c r="C421" i="7"/>
  <c r="C405" i="7"/>
  <c r="C389" i="7"/>
  <c r="C373" i="7"/>
  <c r="C357" i="7"/>
  <c r="C339" i="7"/>
  <c r="C307" i="7"/>
  <c r="C275" i="7"/>
  <c r="C243" i="7"/>
  <c r="C211" i="7"/>
  <c r="C179" i="7"/>
  <c r="C147" i="7"/>
  <c r="C115" i="7"/>
  <c r="C83" i="7"/>
  <c r="C51" i="7"/>
  <c r="C869" i="7"/>
  <c r="C857" i="7"/>
  <c r="C841" i="7"/>
  <c r="C825" i="7"/>
  <c r="C821" i="7"/>
  <c r="C809" i="7"/>
  <c r="C797" i="7"/>
  <c r="C785" i="7"/>
  <c r="C769" i="7"/>
  <c r="C757" i="7"/>
  <c r="C749" i="7"/>
  <c r="C737" i="7"/>
  <c r="C729" i="7"/>
  <c r="C705" i="7"/>
  <c r="C701" i="7"/>
  <c r="C689" i="7"/>
  <c r="C681" i="7"/>
  <c r="C673" i="7"/>
  <c r="C669" i="7"/>
  <c r="C665" i="7"/>
  <c r="C657" i="7"/>
  <c r="C653" i="7"/>
  <c r="C649" i="7"/>
  <c r="C645" i="7"/>
  <c r="C641" i="7"/>
  <c r="C637" i="7"/>
  <c r="C633" i="7"/>
  <c r="C629" i="7"/>
  <c r="C625" i="7"/>
  <c r="C621" i="7"/>
  <c r="C617" i="7"/>
  <c r="C613" i="7"/>
  <c r="C609" i="7"/>
  <c r="C605" i="7"/>
  <c r="C601" i="7"/>
  <c r="C597" i="7"/>
  <c r="C593" i="7"/>
  <c r="C589" i="7"/>
  <c r="C585" i="7"/>
  <c r="C581" i="7"/>
  <c r="C577" i="7"/>
  <c r="C573" i="7"/>
  <c r="C569" i="7"/>
  <c r="C565" i="7"/>
  <c r="C561" i="7"/>
  <c r="C557" i="7"/>
  <c r="C553" i="7"/>
  <c r="C549" i="7"/>
  <c r="C545" i="7"/>
  <c r="C541" i="7"/>
  <c r="C537" i="7"/>
  <c r="C533" i="7"/>
  <c r="C529" i="7"/>
  <c r="C525" i="7"/>
  <c r="C521" i="7"/>
  <c r="C517" i="7"/>
  <c r="C513" i="7"/>
  <c r="C511" i="7"/>
  <c r="C507" i="7"/>
  <c r="C505" i="7"/>
  <c r="C503" i="7"/>
  <c r="C499" i="7"/>
  <c r="C497" i="7"/>
  <c r="C495" i="7"/>
  <c r="C491" i="7"/>
  <c r="C489" i="7"/>
  <c r="C487" i="7"/>
  <c r="C483" i="7"/>
  <c r="C481" i="7"/>
  <c r="C479" i="7"/>
  <c r="C475" i="7"/>
  <c r="C473" i="7"/>
  <c r="C471" i="7"/>
  <c r="C467" i="7"/>
  <c r="C465" i="7"/>
  <c r="C463" i="7"/>
  <c r="C459" i="7"/>
  <c r="C457" i="7"/>
  <c r="C455" i="7"/>
  <c r="C451" i="7"/>
  <c r="C449" i="7"/>
  <c r="C447" i="7"/>
  <c r="C443" i="7"/>
  <c r="C441" i="7"/>
  <c r="C439" i="7"/>
  <c r="C435" i="7"/>
  <c r="C433" i="7"/>
  <c r="C431" i="7"/>
  <c r="C427" i="7"/>
  <c r="C425" i="7"/>
  <c r="C423" i="7"/>
  <c r="C419" i="7"/>
  <c r="C417" i="7"/>
  <c r="C415" i="7"/>
  <c r="C411" i="7"/>
  <c r="C409" i="7"/>
  <c r="C407" i="7"/>
  <c r="C403" i="7"/>
  <c r="C401" i="7"/>
  <c r="C399" i="7"/>
  <c r="C395" i="7"/>
  <c r="C393" i="7"/>
  <c r="C391" i="7"/>
  <c r="C387" i="7"/>
  <c r="C385" i="7"/>
  <c r="C383" i="7"/>
  <c r="C379" i="7"/>
  <c r="C377" i="7"/>
  <c r="C375" i="7"/>
  <c r="C371" i="7"/>
  <c r="C369" i="7"/>
  <c r="C367" i="7"/>
  <c r="C363" i="7"/>
  <c r="C361" i="7"/>
  <c r="C359" i="7"/>
  <c r="C355" i="7"/>
  <c r="C353" i="7"/>
  <c r="C351" i="7"/>
  <c r="C347" i="7"/>
  <c r="C345" i="7"/>
  <c r="C343" i="7"/>
  <c r="C341" i="7"/>
  <c r="C337" i="7"/>
  <c r="C335" i="7"/>
  <c r="C333" i="7"/>
  <c r="C331" i="7"/>
  <c r="C329" i="7"/>
  <c r="C327" i="7"/>
  <c r="C325" i="7"/>
  <c r="C321" i="7"/>
  <c r="C319" i="7"/>
  <c r="C317" i="7"/>
  <c r="C315" i="7"/>
  <c r="C313" i="7"/>
  <c r="C311" i="7"/>
  <c r="C309" i="7"/>
  <c r="C305" i="7"/>
  <c r="C303" i="7"/>
  <c r="C301" i="7"/>
  <c r="C299" i="7"/>
  <c r="C297" i="7"/>
  <c r="C295" i="7"/>
  <c r="C293" i="7"/>
  <c r="C289" i="7"/>
  <c r="C287" i="7"/>
  <c r="C285" i="7"/>
  <c r="C283" i="7"/>
  <c r="C281" i="7"/>
  <c r="C279" i="7"/>
  <c r="C277" i="7"/>
  <c r="C273" i="7"/>
  <c r="C271" i="7"/>
  <c r="C269" i="7"/>
  <c r="C267" i="7"/>
  <c r="C265" i="7"/>
  <c r="C263" i="7"/>
  <c r="C261" i="7"/>
  <c r="C257" i="7"/>
  <c r="C255" i="7"/>
  <c r="C253" i="7"/>
  <c r="C251" i="7"/>
  <c r="C249" i="7"/>
  <c r="C247" i="7"/>
  <c r="C245" i="7"/>
  <c r="C241" i="7"/>
  <c r="C239" i="7"/>
  <c r="C237" i="7"/>
  <c r="C235" i="7"/>
  <c r="C233" i="7"/>
  <c r="C231" i="7"/>
  <c r="C229" i="7"/>
  <c r="C225" i="7"/>
  <c r="C223" i="7"/>
  <c r="C221" i="7"/>
  <c r="C219" i="7"/>
  <c r="C217" i="7"/>
  <c r="C215" i="7"/>
  <c r="C213" i="7"/>
  <c r="C209" i="7"/>
  <c r="C207" i="7"/>
  <c r="C205" i="7"/>
  <c r="C203" i="7"/>
  <c r="C201" i="7"/>
  <c r="C199" i="7"/>
  <c r="C197" i="7"/>
  <c r="C193" i="7"/>
  <c r="C191" i="7"/>
  <c r="C189" i="7"/>
  <c r="C187" i="7"/>
  <c r="C185" i="7"/>
  <c r="C183" i="7"/>
  <c r="C181" i="7"/>
  <c r="C177" i="7"/>
  <c r="C175" i="7"/>
  <c r="C173" i="7"/>
  <c r="C171" i="7"/>
  <c r="C169" i="7"/>
  <c r="C167" i="7"/>
  <c r="C165" i="7"/>
  <c r="C161" i="7"/>
  <c r="C159" i="7"/>
  <c r="C157" i="7"/>
  <c r="C155" i="7"/>
  <c r="C153" i="7"/>
  <c r="C151" i="7"/>
  <c r="C149" i="7"/>
  <c r="C145" i="7"/>
  <c r="C143" i="7"/>
  <c r="C141" i="7"/>
  <c r="C139" i="7"/>
  <c r="C137" i="7"/>
  <c r="C135" i="7"/>
  <c r="C133" i="7"/>
  <c r="C129" i="7"/>
  <c r="C127" i="7"/>
  <c r="C125" i="7"/>
  <c r="C123" i="7"/>
  <c r="C121" i="7"/>
  <c r="C119" i="7"/>
  <c r="C117" i="7"/>
  <c r="C113" i="7"/>
  <c r="C111" i="7"/>
  <c r="C109" i="7"/>
  <c r="C107" i="7"/>
  <c r="C105" i="7"/>
  <c r="C103" i="7"/>
  <c r="C101" i="7"/>
  <c r="C97" i="7"/>
  <c r="C95" i="7"/>
  <c r="C93" i="7"/>
  <c r="C91" i="7"/>
  <c r="C89" i="7"/>
  <c r="C87" i="7"/>
  <c r="C85" i="7"/>
  <c r="C81" i="7"/>
  <c r="C79" i="7"/>
  <c r="C77" i="7"/>
  <c r="C75" i="7"/>
  <c r="C73" i="7"/>
  <c r="C71" i="7"/>
  <c r="C69" i="7"/>
  <c r="C65" i="7"/>
  <c r="C63" i="7"/>
  <c r="C61" i="7"/>
  <c r="C59" i="7"/>
  <c r="C57" i="7"/>
  <c r="C55" i="7"/>
  <c r="C53" i="7"/>
  <c r="C49" i="7"/>
  <c r="C47" i="7"/>
  <c r="C45" i="7"/>
  <c r="C43" i="7"/>
  <c r="C41" i="7"/>
  <c r="C39" i="7"/>
  <c r="C37" i="7"/>
  <c r="C33" i="7"/>
  <c r="C31" i="7"/>
  <c r="C29" i="7"/>
  <c r="C27" i="7"/>
  <c r="C865" i="7"/>
  <c r="C861" i="7"/>
  <c r="C853" i="7"/>
  <c r="C849" i="7"/>
  <c r="C845" i="7"/>
  <c r="C837" i="7"/>
  <c r="C833" i="7"/>
  <c r="C829" i="7"/>
  <c r="C817" i="7"/>
  <c r="C813" i="7"/>
  <c r="C805" i="7"/>
  <c r="C801" i="7"/>
  <c r="C793" i="7"/>
  <c r="C789" i="7"/>
  <c r="C781" i="7"/>
  <c r="C777" i="7"/>
  <c r="C773" i="7"/>
  <c r="C765" i="7"/>
  <c r="C761" i="7"/>
  <c r="C753" i="7"/>
  <c r="C745" i="7"/>
  <c r="C741" i="7"/>
  <c r="C733" i="7"/>
  <c r="C725" i="7"/>
  <c r="C721" i="7"/>
  <c r="C717" i="7"/>
  <c r="C713" i="7"/>
  <c r="C709" i="7"/>
  <c r="C697" i="7"/>
  <c r="C693" i="7"/>
  <c r="C685" i="7"/>
  <c r="C677" i="7"/>
  <c r="C661" i="7"/>
  <c r="C14" i="7"/>
  <c r="C12" i="7"/>
  <c r="C8" i="7"/>
  <c r="C6" i="7"/>
  <c r="C4" i="7"/>
  <c r="D1003" i="9" l="1"/>
  <c r="D1002" i="9"/>
  <c r="E15" i="9"/>
  <c r="D1004" i="9"/>
  <c r="D1005" i="9"/>
  <c r="B1006" i="9"/>
  <c r="C1006" i="9"/>
  <c r="E2" i="9"/>
  <c r="A1006" i="9"/>
  <c r="B1006" i="7"/>
  <c r="C1002" i="7"/>
  <c r="C1005" i="7" s="1"/>
  <c r="C1004" i="7"/>
  <c r="C1003" i="7"/>
  <c r="A1006" i="7"/>
  <c r="F10" i="7"/>
  <c r="F4" i="7"/>
  <c r="F3" i="7"/>
  <c r="F2" i="9" l="1"/>
  <c r="D1006" i="9"/>
  <c r="F4" i="9"/>
  <c r="F8" i="9"/>
  <c r="F12" i="9"/>
  <c r="F16" i="9"/>
  <c r="F20" i="9"/>
  <c r="F24" i="9"/>
  <c r="F28" i="9"/>
  <c r="F32" i="9"/>
  <c r="F36" i="9"/>
  <c r="F40" i="9"/>
  <c r="F44" i="9"/>
  <c r="F48" i="9"/>
  <c r="F52" i="9"/>
  <c r="F56" i="9"/>
  <c r="F60" i="9"/>
  <c r="F64" i="9"/>
  <c r="F68" i="9"/>
  <c r="F72" i="9"/>
  <c r="F76" i="9"/>
  <c r="F80" i="9"/>
  <c r="F84" i="9"/>
  <c r="F88" i="9"/>
  <c r="F92" i="9"/>
  <c r="F96" i="9"/>
  <c r="F100" i="9"/>
  <c r="F104" i="9"/>
  <c r="F108" i="9"/>
  <c r="F112" i="9"/>
  <c r="F116" i="9"/>
  <c r="F120" i="9"/>
  <c r="F124" i="9"/>
  <c r="F128" i="9"/>
  <c r="F132" i="9"/>
  <c r="F136" i="9"/>
  <c r="F140" i="9"/>
  <c r="F144" i="9"/>
  <c r="F148" i="9"/>
  <c r="F152" i="9"/>
  <c r="F156" i="9"/>
  <c r="F160" i="9"/>
  <c r="F164" i="9"/>
  <c r="F168" i="9"/>
  <c r="F172" i="9"/>
  <c r="F176" i="9"/>
  <c r="F180" i="9"/>
  <c r="F184" i="9"/>
  <c r="F188" i="9"/>
  <c r="F192" i="9"/>
  <c r="F196" i="9"/>
  <c r="F200" i="9"/>
  <c r="F204" i="9"/>
  <c r="F208" i="9"/>
  <c r="F212" i="9"/>
  <c r="F216" i="9"/>
  <c r="F220" i="9"/>
  <c r="F224" i="9"/>
  <c r="F228" i="9"/>
  <c r="F232" i="9"/>
  <c r="F236" i="9"/>
  <c r="F240" i="9"/>
  <c r="F244" i="9"/>
  <c r="F248" i="9"/>
  <c r="F252" i="9"/>
  <c r="F256" i="9"/>
  <c r="F260" i="9"/>
  <c r="F264" i="9"/>
  <c r="F268" i="9"/>
  <c r="F272" i="9"/>
  <c r="F276" i="9"/>
  <c r="F280" i="9"/>
  <c r="F284" i="9"/>
  <c r="F288" i="9"/>
  <c r="F292" i="9"/>
  <c r="F296" i="9"/>
  <c r="F300" i="9"/>
  <c r="F304" i="9"/>
  <c r="F308" i="9"/>
  <c r="F312" i="9"/>
  <c r="F316" i="9"/>
  <c r="F320" i="9"/>
  <c r="F324" i="9"/>
  <c r="F328" i="9"/>
  <c r="F5" i="9"/>
  <c r="F9" i="9"/>
  <c r="F13" i="9"/>
  <c r="F17" i="9"/>
  <c r="F21" i="9"/>
  <c r="F25" i="9"/>
  <c r="F29" i="9"/>
  <c r="F33" i="9"/>
  <c r="F37" i="9"/>
  <c r="F41" i="9"/>
  <c r="F45" i="9"/>
  <c r="F49" i="9"/>
  <c r="F53" i="9"/>
  <c r="F57" i="9"/>
  <c r="F61" i="9"/>
  <c r="F65" i="9"/>
  <c r="F69" i="9"/>
  <c r="F73" i="9"/>
  <c r="F77" i="9"/>
  <c r="F81" i="9"/>
  <c r="F85" i="9"/>
  <c r="F89" i="9"/>
  <c r="F93" i="9"/>
  <c r="F97" i="9"/>
  <c r="F101" i="9"/>
  <c r="F105" i="9"/>
  <c r="F109" i="9"/>
  <c r="F113" i="9"/>
  <c r="F117" i="9"/>
  <c r="F121" i="9"/>
  <c r="F125" i="9"/>
  <c r="F129" i="9"/>
  <c r="F133" i="9"/>
  <c r="F137" i="9"/>
  <c r="F141" i="9"/>
  <c r="F145" i="9"/>
  <c r="F149" i="9"/>
  <c r="F153" i="9"/>
  <c r="F157" i="9"/>
  <c r="F161" i="9"/>
  <c r="F165" i="9"/>
  <c r="F169" i="9"/>
  <c r="F173" i="9"/>
  <c r="F177" i="9"/>
  <c r="F181" i="9"/>
  <c r="F185" i="9"/>
  <c r="F189" i="9"/>
  <c r="F193" i="9"/>
  <c r="F197" i="9"/>
  <c r="F201" i="9"/>
  <c r="F205" i="9"/>
  <c r="F209" i="9"/>
  <c r="F213" i="9"/>
  <c r="F217" i="9"/>
  <c r="F221" i="9"/>
  <c r="F225" i="9"/>
  <c r="F229" i="9"/>
  <c r="F233" i="9"/>
  <c r="F237" i="9"/>
  <c r="F241" i="9"/>
  <c r="F245" i="9"/>
  <c r="F249" i="9"/>
  <c r="F253" i="9"/>
  <c r="F257" i="9"/>
  <c r="F261" i="9"/>
  <c r="F265" i="9"/>
  <c r="F269" i="9"/>
  <c r="F273" i="9"/>
  <c r="F277" i="9"/>
  <c r="F281" i="9"/>
  <c r="F285" i="9"/>
  <c r="F289" i="9"/>
  <c r="F293" i="9"/>
  <c r="F297" i="9"/>
  <c r="F301" i="9"/>
  <c r="F305" i="9"/>
  <c r="F309" i="9"/>
  <c r="F313" i="9"/>
  <c r="F317" i="9"/>
  <c r="F321" i="9"/>
  <c r="F325" i="9"/>
  <c r="F329" i="9"/>
  <c r="F333" i="9"/>
  <c r="F337" i="9"/>
  <c r="F341" i="9"/>
  <c r="F6" i="9"/>
  <c r="F10" i="9"/>
  <c r="F14" i="9"/>
  <c r="F18" i="9"/>
  <c r="F22" i="9"/>
  <c r="F26" i="9"/>
  <c r="F30" i="9"/>
  <c r="F34" i="9"/>
  <c r="F38" i="9"/>
  <c r="F42" i="9"/>
  <c r="F46" i="9"/>
  <c r="F50" i="9"/>
  <c r="F54" i="9"/>
  <c r="F58" i="9"/>
  <c r="F62" i="9"/>
  <c r="F66" i="9"/>
  <c r="F70" i="9"/>
  <c r="F74" i="9"/>
  <c r="F78" i="9"/>
  <c r="F82" i="9"/>
  <c r="F86" i="9"/>
  <c r="F90" i="9"/>
  <c r="F94" i="9"/>
  <c r="F98" i="9"/>
  <c r="F102" i="9"/>
  <c r="F106" i="9"/>
  <c r="F110" i="9"/>
  <c r="F114" i="9"/>
  <c r="F118" i="9"/>
  <c r="F122" i="9"/>
  <c r="F126" i="9"/>
  <c r="F130" i="9"/>
  <c r="F134" i="9"/>
  <c r="F138" i="9"/>
  <c r="F142" i="9"/>
  <c r="F146" i="9"/>
  <c r="F150" i="9"/>
  <c r="F154" i="9"/>
  <c r="F158" i="9"/>
  <c r="F162" i="9"/>
  <c r="F166" i="9"/>
  <c r="F170" i="9"/>
  <c r="F174" i="9"/>
  <c r="F178" i="9"/>
  <c r="F182" i="9"/>
  <c r="F186" i="9"/>
  <c r="F190" i="9"/>
  <c r="F194" i="9"/>
  <c r="F198" i="9"/>
  <c r="F202" i="9"/>
  <c r="F206" i="9"/>
  <c r="F210" i="9"/>
  <c r="F214" i="9"/>
  <c r="F218" i="9"/>
  <c r="F222" i="9"/>
  <c r="F226" i="9"/>
  <c r="F230" i="9"/>
  <c r="F234" i="9"/>
  <c r="F238" i="9"/>
  <c r="F242" i="9"/>
  <c r="F246" i="9"/>
  <c r="F3" i="9"/>
  <c r="F19" i="9"/>
  <c r="F35" i="9"/>
  <c r="F51" i="9"/>
  <c r="F67" i="9"/>
  <c r="F83" i="9"/>
  <c r="F99" i="9"/>
  <c r="F115" i="9"/>
  <c r="F131" i="9"/>
  <c r="F147" i="9"/>
  <c r="F163" i="9"/>
  <c r="F179" i="9"/>
  <c r="F195" i="9"/>
  <c r="F211" i="9"/>
  <c r="F227" i="9"/>
  <c r="F243" i="9"/>
  <c r="F254" i="9"/>
  <c r="F262" i="9"/>
  <c r="F270" i="9"/>
  <c r="F278" i="9"/>
  <c r="F286" i="9"/>
  <c r="F294" i="9"/>
  <c r="F302" i="9"/>
  <c r="F310" i="9"/>
  <c r="F318" i="9"/>
  <c r="F326" i="9"/>
  <c r="F332" i="9"/>
  <c r="F338" i="9"/>
  <c r="F343" i="9"/>
  <c r="F347" i="9"/>
  <c r="F351" i="9"/>
  <c r="F355" i="9"/>
  <c r="F359" i="9"/>
  <c r="F363" i="9"/>
  <c r="F367" i="9"/>
  <c r="F371" i="9"/>
  <c r="F375" i="9"/>
  <c r="F379" i="9"/>
  <c r="F383" i="9"/>
  <c r="F387" i="9"/>
  <c r="F391" i="9"/>
  <c r="F395" i="9"/>
  <c r="F399" i="9"/>
  <c r="F403" i="9"/>
  <c r="F407" i="9"/>
  <c r="F411" i="9"/>
  <c r="F415" i="9"/>
  <c r="F419" i="9"/>
  <c r="F423" i="9"/>
  <c r="F427" i="9"/>
  <c r="F431" i="9"/>
  <c r="F435" i="9"/>
  <c r="F439" i="9"/>
  <c r="F443" i="9"/>
  <c r="F447" i="9"/>
  <c r="F451" i="9"/>
  <c r="F455" i="9"/>
  <c r="F459" i="9"/>
  <c r="F463" i="9"/>
  <c r="F467" i="9"/>
  <c r="F471" i="9"/>
  <c r="F475" i="9"/>
  <c r="F479" i="9"/>
  <c r="F483" i="9"/>
  <c r="F487" i="9"/>
  <c r="F491" i="9"/>
  <c r="F495" i="9"/>
  <c r="F499" i="9"/>
  <c r="F503" i="9"/>
  <c r="F507" i="9"/>
  <c r="F511" i="9"/>
  <c r="F515" i="9"/>
  <c r="F519" i="9"/>
  <c r="F523" i="9"/>
  <c r="F527" i="9"/>
  <c r="F531" i="9"/>
  <c r="F535" i="9"/>
  <c r="F539" i="9"/>
  <c r="F543" i="9"/>
  <c r="F547" i="9"/>
  <c r="F551" i="9"/>
  <c r="F555" i="9"/>
  <c r="F559" i="9"/>
  <c r="F563" i="9"/>
  <c r="F567" i="9"/>
  <c r="F7" i="9"/>
  <c r="F23" i="9"/>
  <c r="F39" i="9"/>
  <c r="F55" i="9"/>
  <c r="F71" i="9"/>
  <c r="F87" i="9"/>
  <c r="F103" i="9"/>
  <c r="F119" i="9"/>
  <c r="F135" i="9"/>
  <c r="F151" i="9"/>
  <c r="F167" i="9"/>
  <c r="F183" i="9"/>
  <c r="F199" i="9"/>
  <c r="F215" i="9"/>
  <c r="F231" i="9"/>
  <c r="F247" i="9"/>
  <c r="F255" i="9"/>
  <c r="F263" i="9"/>
  <c r="F271" i="9"/>
  <c r="F279" i="9"/>
  <c r="F287" i="9"/>
  <c r="F295" i="9"/>
  <c r="F303" i="9"/>
  <c r="F311" i="9"/>
  <c r="F319" i="9"/>
  <c r="F327" i="9"/>
  <c r="F334" i="9"/>
  <c r="F339" i="9"/>
  <c r="F344" i="9"/>
  <c r="F348" i="9"/>
  <c r="F352" i="9"/>
  <c r="F356" i="9"/>
  <c r="F360" i="9"/>
  <c r="F364" i="9"/>
  <c r="F368" i="9"/>
  <c r="F372" i="9"/>
  <c r="F376" i="9"/>
  <c r="F380" i="9"/>
  <c r="F384" i="9"/>
  <c r="F388" i="9"/>
  <c r="F392" i="9"/>
  <c r="F396" i="9"/>
  <c r="F400" i="9"/>
  <c r="F404" i="9"/>
  <c r="F408" i="9"/>
  <c r="F412" i="9"/>
  <c r="F416" i="9"/>
  <c r="F420" i="9"/>
  <c r="F424" i="9"/>
  <c r="F428" i="9"/>
  <c r="F432" i="9"/>
  <c r="F436" i="9"/>
  <c r="F440" i="9"/>
  <c r="F444" i="9"/>
  <c r="F448" i="9"/>
  <c r="F452" i="9"/>
  <c r="F456" i="9"/>
  <c r="F460" i="9"/>
  <c r="F464" i="9"/>
  <c r="F468" i="9"/>
  <c r="F472" i="9"/>
  <c r="F476" i="9"/>
  <c r="F480" i="9"/>
  <c r="F484" i="9"/>
  <c r="F488" i="9"/>
  <c r="F492" i="9"/>
  <c r="F496" i="9"/>
  <c r="F500" i="9"/>
  <c r="F504" i="9"/>
  <c r="F508" i="9"/>
  <c r="F512" i="9"/>
  <c r="F516" i="9"/>
  <c r="F520" i="9"/>
  <c r="F524" i="9"/>
  <c r="F528" i="9"/>
  <c r="F532" i="9"/>
  <c r="F536" i="9"/>
  <c r="F540" i="9"/>
  <c r="F11" i="9"/>
  <c r="F27" i="9"/>
  <c r="F43" i="9"/>
  <c r="F59" i="9"/>
  <c r="F75" i="9"/>
  <c r="F91" i="9"/>
  <c r="F107" i="9"/>
  <c r="F123" i="9"/>
  <c r="F139" i="9"/>
  <c r="F155" i="9"/>
  <c r="F171" i="9"/>
  <c r="F187" i="9"/>
  <c r="F203" i="9"/>
  <c r="F219" i="9"/>
  <c r="F235" i="9"/>
  <c r="F250" i="9"/>
  <c r="F258" i="9"/>
  <c r="F266" i="9"/>
  <c r="F274" i="9"/>
  <c r="F282" i="9"/>
  <c r="F290" i="9"/>
  <c r="F298" i="9"/>
  <c r="F306" i="9"/>
  <c r="F314" i="9"/>
  <c r="F322" i="9"/>
  <c r="F330" i="9"/>
  <c r="F335" i="9"/>
  <c r="F340" i="9"/>
  <c r="F345" i="9"/>
  <c r="F349" i="9"/>
  <c r="F353" i="9"/>
  <c r="F357" i="9"/>
  <c r="F361" i="9"/>
  <c r="F365" i="9"/>
  <c r="F369" i="9"/>
  <c r="F373" i="9"/>
  <c r="F377" i="9"/>
  <c r="F381" i="9"/>
  <c r="F385" i="9"/>
  <c r="F389" i="9"/>
  <c r="F393" i="9"/>
  <c r="F397" i="9"/>
  <c r="F401" i="9"/>
  <c r="F405" i="9"/>
  <c r="F409" i="9"/>
  <c r="F413" i="9"/>
  <c r="F417" i="9"/>
  <c r="F421" i="9"/>
  <c r="F425" i="9"/>
  <c r="F429" i="9"/>
  <c r="F433" i="9"/>
  <c r="F437" i="9"/>
  <c r="F441" i="9"/>
  <c r="F445" i="9"/>
  <c r="F449" i="9"/>
  <c r="F453" i="9"/>
  <c r="F457" i="9"/>
  <c r="F461" i="9"/>
  <c r="F465" i="9"/>
  <c r="F469" i="9"/>
  <c r="F473" i="9"/>
  <c r="F477" i="9"/>
  <c r="F481" i="9"/>
  <c r="F485" i="9"/>
  <c r="F489" i="9"/>
  <c r="F15" i="9"/>
  <c r="F79" i="9"/>
  <c r="F143" i="9"/>
  <c r="F207" i="9"/>
  <c r="F259" i="9"/>
  <c r="F291" i="9"/>
  <c r="F323" i="9"/>
  <c r="F346" i="9"/>
  <c r="F362" i="9"/>
  <c r="F378" i="9"/>
  <c r="F394" i="9"/>
  <c r="F410" i="9"/>
  <c r="F426" i="9"/>
  <c r="F442" i="9"/>
  <c r="F458" i="9"/>
  <c r="F474" i="9"/>
  <c r="F490" i="9"/>
  <c r="F498" i="9"/>
  <c r="F506" i="9"/>
  <c r="F514" i="9"/>
  <c r="F522" i="9"/>
  <c r="F530" i="9"/>
  <c r="F538" i="9"/>
  <c r="F545" i="9"/>
  <c r="F550" i="9"/>
  <c r="F556" i="9"/>
  <c r="F561" i="9"/>
  <c r="F566" i="9"/>
  <c r="F571" i="9"/>
  <c r="F575" i="9"/>
  <c r="F579" i="9"/>
  <c r="F583" i="9"/>
  <c r="F587" i="9"/>
  <c r="F591" i="9"/>
  <c r="F595" i="9"/>
  <c r="F599" i="9"/>
  <c r="F603" i="9"/>
  <c r="F607" i="9"/>
  <c r="F611" i="9"/>
  <c r="F615" i="9"/>
  <c r="F619" i="9"/>
  <c r="F623" i="9"/>
  <c r="F627" i="9"/>
  <c r="F631" i="9"/>
  <c r="F635" i="9"/>
  <c r="F639" i="9"/>
  <c r="F643" i="9"/>
  <c r="F647" i="9"/>
  <c r="F651" i="9"/>
  <c r="F655" i="9"/>
  <c r="F659" i="9"/>
  <c r="F663" i="9"/>
  <c r="F667" i="9"/>
  <c r="F671" i="9"/>
  <c r="F675" i="9"/>
  <c r="F679" i="9"/>
  <c r="F683" i="9"/>
  <c r="F687" i="9"/>
  <c r="F691" i="9"/>
  <c r="F695" i="9"/>
  <c r="F699" i="9"/>
  <c r="F703" i="9"/>
  <c r="F707" i="9"/>
  <c r="F711" i="9"/>
  <c r="F715" i="9"/>
  <c r="F719" i="9"/>
  <c r="F723" i="9"/>
  <c r="F727" i="9"/>
  <c r="F731" i="9"/>
  <c r="F735" i="9"/>
  <c r="F739" i="9"/>
  <c r="F743" i="9"/>
  <c r="F747" i="9"/>
  <c r="F751" i="9"/>
  <c r="F755" i="9"/>
  <c r="F759" i="9"/>
  <c r="F763" i="9"/>
  <c r="F767" i="9"/>
  <c r="F771" i="9"/>
  <c r="F775" i="9"/>
  <c r="F779" i="9"/>
  <c r="F783" i="9"/>
  <c r="F787" i="9"/>
  <c r="F791" i="9"/>
  <c r="F795" i="9"/>
  <c r="F799" i="9"/>
  <c r="F803" i="9"/>
  <c r="F807" i="9"/>
  <c r="F811" i="9"/>
  <c r="F815" i="9"/>
  <c r="F819" i="9"/>
  <c r="F823" i="9"/>
  <c r="F827" i="9"/>
  <c r="F831" i="9"/>
  <c r="F835" i="9"/>
  <c r="F31" i="9"/>
  <c r="F95" i="9"/>
  <c r="F159" i="9"/>
  <c r="F223" i="9"/>
  <c r="F267" i="9"/>
  <c r="F299" i="9"/>
  <c r="F331" i="9"/>
  <c r="F350" i="9"/>
  <c r="F366" i="9"/>
  <c r="F382" i="9"/>
  <c r="F398" i="9"/>
  <c r="F414" i="9"/>
  <c r="F430" i="9"/>
  <c r="F446" i="9"/>
  <c r="F462" i="9"/>
  <c r="F478" i="9"/>
  <c r="F493" i="9"/>
  <c r="F501" i="9"/>
  <c r="F509" i="9"/>
  <c r="F517" i="9"/>
  <c r="F525" i="9"/>
  <c r="F533" i="9"/>
  <c r="F541" i="9"/>
  <c r="F546" i="9"/>
  <c r="F552" i="9"/>
  <c r="F557" i="9"/>
  <c r="F562" i="9"/>
  <c r="F568" i="9"/>
  <c r="F572" i="9"/>
  <c r="F576" i="9"/>
  <c r="F580" i="9"/>
  <c r="F584" i="9"/>
  <c r="F588" i="9"/>
  <c r="F592" i="9"/>
  <c r="F596" i="9"/>
  <c r="F600" i="9"/>
  <c r="F604" i="9"/>
  <c r="F608" i="9"/>
  <c r="F612" i="9"/>
  <c r="F616" i="9"/>
  <c r="F620" i="9"/>
  <c r="F624" i="9"/>
  <c r="F628" i="9"/>
  <c r="F632" i="9"/>
  <c r="F636" i="9"/>
  <c r="F640" i="9"/>
  <c r="F644" i="9"/>
  <c r="F648" i="9"/>
  <c r="F652" i="9"/>
  <c r="F656" i="9"/>
  <c r="F660" i="9"/>
  <c r="F664" i="9"/>
  <c r="F668" i="9"/>
  <c r="F672" i="9"/>
  <c r="F676" i="9"/>
  <c r="F680" i="9"/>
  <c r="F684" i="9"/>
  <c r="F688" i="9"/>
  <c r="F692" i="9"/>
  <c r="F696" i="9"/>
  <c r="F700" i="9"/>
  <c r="F704" i="9"/>
  <c r="F708" i="9"/>
  <c r="F712" i="9"/>
  <c r="F716" i="9"/>
  <c r="F720" i="9"/>
  <c r="F724" i="9"/>
  <c r="F728" i="9"/>
  <c r="F732" i="9"/>
  <c r="F736" i="9"/>
  <c r="F740" i="9"/>
  <c r="F744" i="9"/>
  <c r="F748" i="9"/>
  <c r="F752" i="9"/>
  <c r="F756" i="9"/>
  <c r="F760" i="9"/>
  <c r="F764" i="9"/>
  <c r="F768" i="9"/>
  <c r="F772" i="9"/>
  <c r="F776" i="9"/>
  <c r="F780" i="9"/>
  <c r="F784" i="9"/>
  <c r="F788" i="9"/>
  <c r="F792" i="9"/>
  <c r="F796" i="9"/>
  <c r="F47" i="9"/>
  <c r="F111" i="9"/>
  <c r="F175" i="9"/>
  <c r="F239" i="9"/>
  <c r="F275" i="9"/>
  <c r="F307" i="9"/>
  <c r="F336" i="9"/>
  <c r="F354" i="9"/>
  <c r="F370" i="9"/>
  <c r="F386" i="9"/>
  <c r="F402" i="9"/>
  <c r="F418" i="9"/>
  <c r="F434" i="9"/>
  <c r="F450" i="9"/>
  <c r="F466" i="9"/>
  <c r="F482" i="9"/>
  <c r="F494" i="9"/>
  <c r="F502" i="9"/>
  <c r="F510" i="9"/>
  <c r="F518" i="9"/>
  <c r="F526" i="9"/>
  <c r="F534" i="9"/>
  <c r="F542" i="9"/>
  <c r="F548" i="9"/>
  <c r="F553" i="9"/>
  <c r="F558" i="9"/>
  <c r="F564" i="9"/>
  <c r="F569" i="9"/>
  <c r="F573" i="9"/>
  <c r="F577" i="9"/>
  <c r="F581" i="9"/>
  <c r="F585" i="9"/>
  <c r="F589" i="9"/>
  <c r="F593" i="9"/>
  <c r="F597" i="9"/>
  <c r="F601" i="9"/>
  <c r="F605" i="9"/>
  <c r="F609" i="9"/>
  <c r="F613" i="9"/>
  <c r="F617" i="9"/>
  <c r="F621" i="9"/>
  <c r="F625" i="9"/>
  <c r="F629" i="9"/>
  <c r="F633" i="9"/>
  <c r="F637" i="9"/>
  <c r="F641" i="9"/>
  <c r="F645" i="9"/>
  <c r="F649" i="9"/>
  <c r="F653" i="9"/>
  <c r="F657" i="9"/>
  <c r="F661" i="9"/>
  <c r="F665" i="9"/>
  <c r="F669" i="9"/>
  <c r="F673" i="9"/>
  <c r="F677" i="9"/>
  <c r="F681" i="9"/>
  <c r="F685" i="9"/>
  <c r="F689" i="9"/>
  <c r="F693" i="9"/>
  <c r="F697" i="9"/>
  <c r="F701" i="9"/>
  <c r="F705" i="9"/>
  <c r="F709" i="9"/>
  <c r="F713" i="9"/>
  <c r="F717" i="9"/>
  <c r="F721" i="9"/>
  <c r="F725" i="9"/>
  <c r="F729" i="9"/>
  <c r="F733" i="9"/>
  <c r="F737" i="9"/>
  <c r="F741" i="9"/>
  <c r="F745" i="9"/>
  <c r="F749" i="9"/>
  <c r="F753" i="9"/>
  <c r="F757" i="9"/>
  <c r="F63" i="9"/>
  <c r="F283" i="9"/>
  <c r="F374" i="9"/>
  <c r="F438" i="9"/>
  <c r="F497" i="9"/>
  <c r="F529" i="9"/>
  <c r="F554" i="9"/>
  <c r="F574" i="9"/>
  <c r="F590" i="9"/>
  <c r="F606" i="9"/>
  <c r="F622" i="9"/>
  <c r="F638" i="9"/>
  <c r="F654" i="9"/>
  <c r="F670" i="9"/>
  <c r="F686" i="9"/>
  <c r="F702" i="9"/>
  <c r="F718" i="9"/>
  <c r="F734" i="9"/>
  <c r="F750" i="9"/>
  <c r="F762" i="9"/>
  <c r="F770" i="9"/>
  <c r="F778" i="9"/>
  <c r="F786" i="9"/>
  <c r="F794" i="9"/>
  <c r="F801" i="9"/>
  <c r="F806" i="9"/>
  <c r="F812" i="9"/>
  <c r="F817" i="9"/>
  <c r="F822" i="9"/>
  <c r="F828" i="9"/>
  <c r="F833" i="9"/>
  <c r="F838" i="9"/>
  <c r="F842" i="9"/>
  <c r="F846" i="9"/>
  <c r="F850" i="9"/>
  <c r="F854" i="9"/>
  <c r="F858" i="9"/>
  <c r="F862" i="9"/>
  <c r="F866" i="9"/>
  <c r="F870" i="9"/>
  <c r="F874" i="9"/>
  <c r="F878" i="9"/>
  <c r="F882" i="9"/>
  <c r="F886" i="9"/>
  <c r="F890" i="9"/>
  <c r="F894" i="9"/>
  <c r="F898" i="9"/>
  <c r="F902" i="9"/>
  <c r="F906" i="9"/>
  <c r="F910" i="9"/>
  <c r="F914" i="9"/>
  <c r="F918" i="9"/>
  <c r="F922" i="9"/>
  <c r="F926" i="9"/>
  <c r="F930" i="9"/>
  <c r="F934" i="9"/>
  <c r="F938" i="9"/>
  <c r="F942" i="9"/>
  <c r="F946" i="9"/>
  <c r="F950" i="9"/>
  <c r="F954" i="9"/>
  <c r="F958" i="9"/>
  <c r="F962" i="9"/>
  <c r="F966" i="9"/>
  <c r="F970" i="9"/>
  <c r="F974" i="9"/>
  <c r="F978" i="9"/>
  <c r="F982" i="9"/>
  <c r="F986" i="9"/>
  <c r="F990" i="9"/>
  <c r="F994" i="9"/>
  <c r="F998" i="9"/>
  <c r="F127" i="9"/>
  <c r="F315" i="9"/>
  <c r="F390" i="9"/>
  <c r="F454" i="9"/>
  <c r="F505" i="9"/>
  <c r="F537" i="9"/>
  <c r="F560" i="9"/>
  <c r="F578" i="9"/>
  <c r="F594" i="9"/>
  <c r="F610" i="9"/>
  <c r="F626" i="9"/>
  <c r="F642" i="9"/>
  <c r="F658" i="9"/>
  <c r="F674" i="9"/>
  <c r="F690" i="9"/>
  <c r="F706" i="9"/>
  <c r="F722" i="9"/>
  <c r="F738" i="9"/>
  <c r="F754" i="9"/>
  <c r="F765" i="9"/>
  <c r="F773" i="9"/>
  <c r="F781" i="9"/>
  <c r="F789" i="9"/>
  <c r="F797" i="9"/>
  <c r="F802" i="9"/>
  <c r="F808" i="9"/>
  <c r="F813" i="9"/>
  <c r="F818" i="9"/>
  <c r="F824" i="9"/>
  <c r="F829" i="9"/>
  <c r="F834" i="9"/>
  <c r="F839" i="9"/>
  <c r="F843" i="9"/>
  <c r="F847" i="9"/>
  <c r="F851" i="9"/>
  <c r="F855" i="9"/>
  <c r="F859" i="9"/>
  <c r="F863" i="9"/>
  <c r="F867" i="9"/>
  <c r="F871" i="9"/>
  <c r="F875" i="9"/>
  <c r="F879" i="9"/>
  <c r="F883" i="9"/>
  <c r="F887" i="9"/>
  <c r="F891" i="9"/>
  <c r="F895" i="9"/>
  <c r="F899" i="9"/>
  <c r="F903" i="9"/>
  <c r="F907" i="9"/>
  <c r="F911" i="9"/>
  <c r="F915" i="9"/>
  <c r="F919" i="9"/>
  <c r="F923" i="9"/>
  <c r="F927" i="9"/>
  <c r="F931" i="9"/>
  <c r="F935" i="9"/>
  <c r="F939" i="9"/>
  <c r="F943" i="9"/>
  <c r="F947" i="9"/>
  <c r="F951" i="9"/>
  <c r="F955" i="9"/>
  <c r="F959" i="9"/>
  <c r="F963" i="9"/>
  <c r="F967" i="9"/>
  <c r="F971" i="9"/>
  <c r="F975" i="9"/>
  <c r="F979" i="9"/>
  <c r="F983" i="9"/>
  <c r="F987" i="9"/>
  <c r="F991" i="9"/>
  <c r="F995" i="9"/>
  <c r="F999" i="9"/>
  <c r="F191" i="9"/>
  <c r="F342" i="9"/>
  <c r="F406" i="9"/>
  <c r="F470" i="9"/>
  <c r="F513" i="9"/>
  <c r="F544" i="9"/>
  <c r="F565" i="9"/>
  <c r="F582" i="9"/>
  <c r="F598" i="9"/>
  <c r="F614" i="9"/>
  <c r="F630" i="9"/>
  <c r="F646" i="9"/>
  <c r="F662" i="9"/>
  <c r="F678" i="9"/>
  <c r="F694" i="9"/>
  <c r="F710" i="9"/>
  <c r="F726" i="9"/>
  <c r="F742" i="9"/>
  <c r="F758" i="9"/>
  <c r="F766" i="9"/>
  <c r="F774" i="9"/>
  <c r="F782" i="9"/>
  <c r="F790" i="9"/>
  <c r="F798" i="9"/>
  <c r="F804" i="9"/>
  <c r="F809" i="9"/>
  <c r="F814" i="9"/>
  <c r="F820" i="9"/>
  <c r="F825" i="9"/>
  <c r="F830" i="9"/>
  <c r="F836" i="9"/>
  <c r="F840" i="9"/>
  <c r="F844" i="9"/>
  <c r="F848" i="9"/>
  <c r="F852" i="9"/>
  <c r="F856" i="9"/>
  <c r="F860" i="9"/>
  <c r="F864" i="9"/>
  <c r="F868" i="9"/>
  <c r="F872" i="9"/>
  <c r="F876" i="9"/>
  <c r="F880" i="9"/>
  <c r="F884" i="9"/>
  <c r="F888" i="9"/>
  <c r="F892" i="9"/>
  <c r="F896" i="9"/>
  <c r="F900" i="9"/>
  <c r="F904" i="9"/>
  <c r="F908" i="9"/>
  <c r="F912" i="9"/>
  <c r="F916" i="9"/>
  <c r="F920" i="9"/>
  <c r="F924" i="9"/>
  <c r="F928" i="9"/>
  <c r="F932" i="9"/>
  <c r="F936" i="9"/>
  <c r="F940" i="9"/>
  <c r="F944" i="9"/>
  <c r="F948" i="9"/>
  <c r="F952" i="9"/>
  <c r="F956" i="9"/>
  <c r="F960" i="9"/>
  <c r="F964" i="9"/>
  <c r="F968" i="9"/>
  <c r="F972" i="9"/>
  <c r="F976" i="9"/>
  <c r="F980" i="9"/>
  <c r="F984" i="9"/>
  <c r="F988" i="9"/>
  <c r="F992" i="9"/>
  <c r="F996" i="9"/>
  <c r="F1000" i="9"/>
  <c r="F358" i="9"/>
  <c r="F422" i="9"/>
  <c r="F486" i="9"/>
  <c r="F521" i="9"/>
  <c r="F549" i="9"/>
  <c r="F570" i="9"/>
  <c r="F586" i="9"/>
  <c r="F602" i="9"/>
  <c r="F618" i="9"/>
  <c r="F634" i="9"/>
  <c r="F650" i="9"/>
  <c r="F666" i="9"/>
  <c r="F682" i="9"/>
  <c r="F698" i="9"/>
  <c r="F714" i="9"/>
  <c r="F730" i="9"/>
  <c r="F746" i="9"/>
  <c r="F761" i="9"/>
  <c r="F769" i="9"/>
  <c r="F777" i="9"/>
  <c r="F785" i="9"/>
  <c r="F793" i="9"/>
  <c r="F800" i="9"/>
  <c r="F805" i="9"/>
  <c r="F810" i="9"/>
  <c r="F816" i="9"/>
  <c r="F821" i="9"/>
  <c r="F826" i="9"/>
  <c r="F832" i="9"/>
  <c r="F837" i="9"/>
  <c r="F841" i="9"/>
  <c r="F845" i="9"/>
  <c r="F849" i="9"/>
  <c r="F853" i="9"/>
  <c r="F857" i="9"/>
  <c r="F861" i="9"/>
  <c r="F865" i="9"/>
  <c r="F869" i="9"/>
  <c r="F873" i="9"/>
  <c r="F877" i="9"/>
  <c r="F881" i="9"/>
  <c r="F885" i="9"/>
  <c r="F889" i="9"/>
  <c r="F893" i="9"/>
  <c r="F897" i="9"/>
  <c r="F901" i="9"/>
  <c r="F905" i="9"/>
  <c r="F909" i="9"/>
  <c r="F913" i="9"/>
  <c r="F917" i="9"/>
  <c r="F921" i="9"/>
  <c r="F925" i="9"/>
  <c r="F929" i="9"/>
  <c r="F933" i="9"/>
  <c r="F937" i="9"/>
  <c r="F941" i="9"/>
  <c r="F945" i="9"/>
  <c r="F949" i="9"/>
  <c r="F953" i="9"/>
  <c r="F957" i="9"/>
  <c r="F961" i="9"/>
  <c r="F965" i="9"/>
  <c r="F969" i="9"/>
  <c r="F973" i="9"/>
  <c r="F977" i="9"/>
  <c r="F981" i="9"/>
  <c r="F985" i="9"/>
  <c r="F989" i="9"/>
  <c r="F993" i="9"/>
  <c r="F997" i="9"/>
  <c r="F1001" i="9"/>
  <c r="F251" i="9"/>
  <c r="E1002" i="9"/>
  <c r="E1003" i="9"/>
  <c r="E1004" i="9"/>
  <c r="E1005" i="9"/>
  <c r="C1006" i="7"/>
  <c r="F5" i="7"/>
  <c r="E1006" i="9" l="1"/>
  <c r="L5" i="5" l="1"/>
  <c r="G9" i="5" l="1"/>
  <c r="K12" i="5"/>
  <c r="L12" i="5" s="1"/>
  <c r="K13" i="5" l="1"/>
  <c r="W4" i="8" l="1"/>
  <c r="E2" i="8"/>
  <c r="D2" i="8"/>
  <c r="C2" i="8"/>
  <c r="B2" i="8"/>
  <c r="S6" i="9"/>
  <c r="G2" i="9"/>
  <c r="R4" i="7"/>
  <c r="L6" i="5"/>
  <c r="R15" i="3"/>
  <c r="R14" i="3"/>
  <c r="R13" i="3"/>
  <c r="R12" i="3"/>
  <c r="R11" i="3"/>
  <c r="R10" i="3"/>
  <c r="R9" i="3"/>
  <c r="R8" i="3"/>
  <c r="R7" i="3"/>
  <c r="R6" i="3"/>
  <c r="R5" i="3"/>
  <c r="R4" i="3"/>
  <c r="R3" i="3"/>
  <c r="AE2" i="3"/>
  <c r="AD2" i="3"/>
  <c r="AC2" i="3"/>
  <c r="AB2" i="3"/>
  <c r="AA2" i="3"/>
  <c r="Q2" i="3"/>
  <c r="AE1" i="3"/>
  <c r="AC1" i="3"/>
  <c r="Q1" i="3"/>
  <c r="C10" i="3"/>
  <c r="C8" i="3"/>
  <c r="F7" i="3"/>
  <c r="J6" i="3"/>
  <c r="J5" i="3"/>
  <c r="F5" i="3"/>
  <c r="G3" i="3"/>
  <c r="H2" i="3"/>
  <c r="D2" i="3"/>
  <c r="G4" i="3" s="1"/>
  <c r="F504" i="11"/>
  <c r="D504" i="11"/>
  <c r="B504" i="11"/>
  <c r="F503" i="11"/>
  <c r="D503" i="11"/>
  <c r="B503" i="11"/>
  <c r="F502" i="11"/>
  <c r="D502" i="11"/>
  <c r="B502" i="11"/>
  <c r="F501" i="11"/>
  <c r="D501" i="11"/>
  <c r="B501" i="11"/>
  <c r="F500" i="11"/>
  <c r="D500" i="11"/>
  <c r="B500" i="11"/>
  <c r="F499" i="11"/>
  <c r="D499" i="11"/>
  <c r="B499" i="11"/>
  <c r="F498" i="11"/>
  <c r="D498" i="11"/>
  <c r="B498" i="11"/>
  <c r="F497" i="11"/>
  <c r="D497" i="11"/>
  <c r="B497" i="11"/>
  <c r="F496" i="11"/>
  <c r="D496" i="11"/>
  <c r="B496" i="11"/>
  <c r="F495" i="11"/>
  <c r="D495" i="11"/>
  <c r="B495" i="11"/>
  <c r="F494" i="11"/>
  <c r="D494" i="11"/>
  <c r="B494" i="11"/>
  <c r="F493" i="11"/>
  <c r="D493" i="11"/>
  <c r="B493" i="11"/>
  <c r="F492" i="11"/>
  <c r="D492" i="11"/>
  <c r="B492" i="11"/>
  <c r="F491" i="11"/>
  <c r="D491" i="11"/>
  <c r="B491" i="11"/>
  <c r="F490" i="11"/>
  <c r="D490" i="11"/>
  <c r="B490" i="11"/>
  <c r="F489" i="11"/>
  <c r="D489" i="11"/>
  <c r="B489" i="11"/>
  <c r="F488" i="11"/>
  <c r="D488" i="11"/>
  <c r="B488" i="11"/>
  <c r="F487" i="11"/>
  <c r="D487" i="11"/>
  <c r="B487" i="11"/>
  <c r="F486" i="11"/>
  <c r="D486" i="11"/>
  <c r="B486" i="11"/>
  <c r="F485" i="11"/>
  <c r="D485" i="11"/>
  <c r="B485" i="11"/>
  <c r="F484" i="11"/>
  <c r="D484" i="11"/>
  <c r="B484" i="11"/>
  <c r="F483" i="11"/>
  <c r="D483" i="11"/>
  <c r="B483" i="11"/>
  <c r="F482" i="11"/>
  <c r="D482" i="11"/>
  <c r="B482" i="11"/>
  <c r="F481" i="11"/>
  <c r="D481" i="11"/>
  <c r="B481" i="11"/>
  <c r="F480" i="11"/>
  <c r="D480" i="11"/>
  <c r="B480" i="11"/>
  <c r="F479" i="11"/>
  <c r="D479" i="11"/>
  <c r="B479" i="11"/>
  <c r="F478" i="11"/>
  <c r="D478" i="11"/>
  <c r="B478" i="11"/>
  <c r="F477" i="11"/>
  <c r="D477" i="11"/>
  <c r="B477" i="11"/>
  <c r="F476" i="11"/>
  <c r="D476" i="11"/>
  <c r="B476" i="11"/>
  <c r="F475" i="11"/>
  <c r="D475" i="11"/>
  <c r="B475" i="11"/>
  <c r="F474" i="11"/>
  <c r="D474" i="11"/>
  <c r="B474" i="11"/>
  <c r="F473" i="11"/>
  <c r="D473" i="11"/>
  <c r="B473" i="11"/>
  <c r="F472" i="11"/>
  <c r="D472" i="11"/>
  <c r="B472" i="11"/>
  <c r="F471" i="11"/>
  <c r="D471" i="11"/>
  <c r="B471" i="11"/>
  <c r="F470" i="11"/>
  <c r="D470" i="11"/>
  <c r="B470" i="11"/>
  <c r="F469" i="11"/>
  <c r="D469" i="11"/>
  <c r="B469" i="11"/>
  <c r="F468" i="11"/>
  <c r="D468" i="11"/>
  <c r="B468" i="11"/>
  <c r="F467" i="11"/>
  <c r="D467" i="11"/>
  <c r="B467" i="11"/>
  <c r="F466" i="11"/>
  <c r="D466" i="11"/>
  <c r="B466" i="11"/>
  <c r="F465" i="11"/>
  <c r="D465" i="11"/>
  <c r="B465" i="11"/>
  <c r="F464" i="11"/>
  <c r="D464" i="11"/>
  <c r="B464" i="11"/>
  <c r="F463" i="11"/>
  <c r="D463" i="11"/>
  <c r="B463" i="11"/>
  <c r="F462" i="11"/>
  <c r="D462" i="11"/>
  <c r="B462" i="11"/>
  <c r="F461" i="11"/>
  <c r="D461" i="11"/>
  <c r="B461" i="11"/>
  <c r="F460" i="11"/>
  <c r="D460" i="11"/>
  <c r="B460" i="11"/>
  <c r="F459" i="11"/>
  <c r="D459" i="11"/>
  <c r="B459" i="11"/>
  <c r="F458" i="11"/>
  <c r="D458" i="11"/>
  <c r="B458" i="11"/>
  <c r="F457" i="11"/>
  <c r="D457" i="11"/>
  <c r="B457" i="11"/>
  <c r="F456" i="11"/>
  <c r="D456" i="11"/>
  <c r="B456" i="11"/>
  <c r="F455" i="11"/>
  <c r="D455" i="11"/>
  <c r="B455" i="11"/>
  <c r="F454" i="11"/>
  <c r="D454" i="11"/>
  <c r="B454" i="11"/>
  <c r="F453" i="11"/>
  <c r="D453" i="11"/>
  <c r="B453" i="11"/>
  <c r="F452" i="11"/>
  <c r="D452" i="11"/>
  <c r="B452" i="11"/>
  <c r="F451" i="11"/>
  <c r="D451" i="11"/>
  <c r="B451" i="11"/>
  <c r="F450" i="11"/>
  <c r="D450" i="11"/>
  <c r="B450" i="11"/>
  <c r="F449" i="11"/>
  <c r="D449" i="11"/>
  <c r="B449" i="11"/>
  <c r="F448" i="11"/>
  <c r="D448" i="11"/>
  <c r="B448" i="11"/>
  <c r="F447" i="11"/>
  <c r="D447" i="11"/>
  <c r="B447" i="11"/>
  <c r="F446" i="11"/>
  <c r="D446" i="11"/>
  <c r="B446" i="11"/>
  <c r="F445" i="11"/>
  <c r="D445" i="11"/>
  <c r="B445" i="11"/>
  <c r="F444" i="11"/>
  <c r="D444" i="11"/>
  <c r="B444" i="11"/>
  <c r="F443" i="11"/>
  <c r="D443" i="11"/>
  <c r="B443" i="11"/>
  <c r="F442" i="11"/>
  <c r="D442" i="11"/>
  <c r="B442" i="11"/>
  <c r="F441" i="11"/>
  <c r="D441" i="11"/>
  <c r="B441" i="11"/>
  <c r="F440" i="11"/>
  <c r="D440" i="11"/>
  <c r="B440" i="11"/>
  <c r="F439" i="11"/>
  <c r="D439" i="11"/>
  <c r="B439" i="11"/>
  <c r="F438" i="11"/>
  <c r="D438" i="11"/>
  <c r="B438" i="11"/>
  <c r="F437" i="11"/>
  <c r="D437" i="11"/>
  <c r="B437" i="11"/>
  <c r="F436" i="11"/>
  <c r="D436" i="11"/>
  <c r="B436" i="11"/>
  <c r="F435" i="11"/>
  <c r="D435" i="11"/>
  <c r="B435" i="11"/>
  <c r="F434" i="11"/>
  <c r="D434" i="11"/>
  <c r="B434" i="11"/>
  <c r="F433" i="11"/>
  <c r="D433" i="11"/>
  <c r="B433" i="11"/>
  <c r="F432" i="11"/>
  <c r="D432" i="11"/>
  <c r="B432" i="11"/>
  <c r="F431" i="11"/>
  <c r="D431" i="11"/>
  <c r="B431" i="11"/>
  <c r="F430" i="11"/>
  <c r="D430" i="11"/>
  <c r="B430" i="11"/>
  <c r="F429" i="11"/>
  <c r="D429" i="11"/>
  <c r="B429" i="11"/>
  <c r="F428" i="11"/>
  <c r="D428" i="11"/>
  <c r="B428" i="11"/>
  <c r="F427" i="11"/>
  <c r="D427" i="11"/>
  <c r="B427" i="11"/>
  <c r="F426" i="11"/>
  <c r="D426" i="11"/>
  <c r="B426" i="11"/>
  <c r="F425" i="11"/>
  <c r="D425" i="11"/>
  <c r="B425" i="11"/>
  <c r="F424" i="11"/>
  <c r="D424" i="11"/>
  <c r="B424" i="11"/>
  <c r="F423" i="11"/>
  <c r="D423" i="11"/>
  <c r="B423" i="11"/>
  <c r="F422" i="11"/>
  <c r="D422" i="11"/>
  <c r="B422" i="11"/>
  <c r="F421" i="11"/>
  <c r="D421" i="11"/>
  <c r="B421" i="11"/>
  <c r="F420" i="11"/>
  <c r="D420" i="11"/>
  <c r="B420" i="11"/>
  <c r="F419" i="11"/>
  <c r="D419" i="11"/>
  <c r="B419" i="11"/>
  <c r="F418" i="11"/>
  <c r="D418" i="11"/>
  <c r="B418" i="11"/>
  <c r="F417" i="11"/>
  <c r="D417" i="11"/>
  <c r="B417" i="11"/>
  <c r="F416" i="11"/>
  <c r="D416" i="11"/>
  <c r="B416" i="11"/>
  <c r="F415" i="11"/>
  <c r="D415" i="11"/>
  <c r="B415" i="11"/>
  <c r="F414" i="11"/>
  <c r="D414" i="11"/>
  <c r="B414" i="11"/>
  <c r="F413" i="11"/>
  <c r="D413" i="11"/>
  <c r="B413" i="11"/>
  <c r="F412" i="11"/>
  <c r="D412" i="11"/>
  <c r="B412" i="11"/>
  <c r="F411" i="11"/>
  <c r="D411" i="11"/>
  <c r="B411" i="11"/>
  <c r="F410" i="11"/>
  <c r="D410" i="11"/>
  <c r="B410" i="11"/>
  <c r="F409" i="11"/>
  <c r="D409" i="11"/>
  <c r="B409" i="11"/>
  <c r="F408" i="11"/>
  <c r="D408" i="11"/>
  <c r="B408" i="11"/>
  <c r="F407" i="11"/>
  <c r="D407" i="11"/>
  <c r="B407" i="11"/>
  <c r="F406" i="11"/>
  <c r="D406" i="11"/>
  <c r="B406" i="11"/>
  <c r="F405" i="11"/>
  <c r="D405" i="11"/>
  <c r="B405" i="11"/>
  <c r="F404" i="11"/>
  <c r="D404" i="11"/>
  <c r="B404" i="11"/>
  <c r="F403" i="11"/>
  <c r="D403" i="11"/>
  <c r="B403" i="11"/>
  <c r="F402" i="11"/>
  <c r="D402" i="11"/>
  <c r="B402" i="11"/>
  <c r="F401" i="11"/>
  <c r="D401" i="11"/>
  <c r="B401" i="11"/>
  <c r="F400" i="11"/>
  <c r="D400" i="11"/>
  <c r="B400" i="11"/>
  <c r="F399" i="11"/>
  <c r="D399" i="11"/>
  <c r="B399" i="11"/>
  <c r="F398" i="11"/>
  <c r="D398" i="11"/>
  <c r="B398" i="11"/>
  <c r="F397" i="11"/>
  <c r="D397" i="11"/>
  <c r="B397" i="11"/>
  <c r="F396" i="11"/>
  <c r="D396" i="11"/>
  <c r="B396" i="11"/>
  <c r="F395" i="11"/>
  <c r="D395" i="11"/>
  <c r="B395" i="11"/>
  <c r="F394" i="11"/>
  <c r="D394" i="11"/>
  <c r="B394" i="11"/>
  <c r="F393" i="11"/>
  <c r="D393" i="11"/>
  <c r="B393" i="11"/>
  <c r="F392" i="11"/>
  <c r="D392" i="11"/>
  <c r="B392" i="11"/>
  <c r="F391" i="11"/>
  <c r="D391" i="11"/>
  <c r="B391" i="11"/>
  <c r="F390" i="11"/>
  <c r="D390" i="11"/>
  <c r="B390" i="11"/>
  <c r="F389" i="11"/>
  <c r="D389" i="11"/>
  <c r="B389" i="11"/>
  <c r="F388" i="11"/>
  <c r="D388" i="11"/>
  <c r="B388" i="11"/>
  <c r="F387" i="11"/>
  <c r="D387" i="11"/>
  <c r="B387" i="11"/>
  <c r="F386" i="11"/>
  <c r="D386" i="11"/>
  <c r="B386" i="11"/>
  <c r="F385" i="11"/>
  <c r="D385" i="11"/>
  <c r="B385" i="11"/>
  <c r="F384" i="11"/>
  <c r="D384" i="11"/>
  <c r="B384" i="11"/>
  <c r="F383" i="11"/>
  <c r="D383" i="11"/>
  <c r="B383" i="11"/>
  <c r="F382" i="11"/>
  <c r="D382" i="11"/>
  <c r="B382" i="11"/>
  <c r="F381" i="11"/>
  <c r="D381" i="11"/>
  <c r="B381" i="11"/>
  <c r="F380" i="11"/>
  <c r="D380" i="11"/>
  <c r="B380" i="11"/>
  <c r="F379" i="11"/>
  <c r="D379" i="11"/>
  <c r="B379" i="11"/>
  <c r="F378" i="11"/>
  <c r="D378" i="11"/>
  <c r="B378" i="11"/>
  <c r="F377" i="11"/>
  <c r="D377" i="11"/>
  <c r="B377" i="11"/>
  <c r="F376" i="11"/>
  <c r="D376" i="11"/>
  <c r="B376" i="11"/>
  <c r="F375" i="11"/>
  <c r="D375" i="11"/>
  <c r="B375" i="11"/>
  <c r="F374" i="11"/>
  <c r="D374" i="11"/>
  <c r="B374" i="11"/>
  <c r="F373" i="11"/>
  <c r="D373" i="11"/>
  <c r="B373" i="11"/>
  <c r="F372" i="11"/>
  <c r="D372" i="11"/>
  <c r="B372" i="11"/>
  <c r="F371" i="11"/>
  <c r="D371" i="11"/>
  <c r="B371" i="11"/>
  <c r="F370" i="11"/>
  <c r="D370" i="11"/>
  <c r="B370" i="11"/>
  <c r="F369" i="11"/>
  <c r="D369" i="11"/>
  <c r="B369" i="11"/>
  <c r="F368" i="11"/>
  <c r="D368" i="11"/>
  <c r="B368" i="11"/>
  <c r="F367" i="11"/>
  <c r="D367" i="11"/>
  <c r="B367" i="11"/>
  <c r="F366" i="11"/>
  <c r="D366" i="11"/>
  <c r="B366" i="11"/>
  <c r="F365" i="11"/>
  <c r="D365" i="11"/>
  <c r="B365" i="11"/>
  <c r="F364" i="11"/>
  <c r="D364" i="11"/>
  <c r="B364" i="11"/>
  <c r="F363" i="11"/>
  <c r="D363" i="11"/>
  <c r="B363" i="11"/>
  <c r="F362" i="11"/>
  <c r="D362" i="11"/>
  <c r="B362" i="11"/>
  <c r="F361" i="11"/>
  <c r="D361" i="11"/>
  <c r="B361" i="11"/>
  <c r="F360" i="11"/>
  <c r="D360" i="11"/>
  <c r="B360" i="11"/>
  <c r="F359" i="11"/>
  <c r="D359" i="11"/>
  <c r="B359" i="11"/>
  <c r="F358" i="11"/>
  <c r="D358" i="11"/>
  <c r="B358" i="11"/>
  <c r="F357" i="11"/>
  <c r="D357" i="11"/>
  <c r="B357" i="11"/>
  <c r="F356" i="11"/>
  <c r="D356" i="11"/>
  <c r="B356" i="11"/>
  <c r="F355" i="11"/>
  <c r="D355" i="11"/>
  <c r="B355" i="11"/>
  <c r="F354" i="11"/>
  <c r="D354" i="11"/>
  <c r="B354" i="11"/>
  <c r="F353" i="11"/>
  <c r="D353" i="11"/>
  <c r="B353" i="11"/>
  <c r="F352" i="11"/>
  <c r="D352" i="11"/>
  <c r="B352" i="11"/>
  <c r="F351" i="11"/>
  <c r="D351" i="11"/>
  <c r="B351" i="11"/>
  <c r="F350" i="11"/>
  <c r="D350" i="11"/>
  <c r="B350" i="11"/>
  <c r="F349" i="11"/>
  <c r="D349" i="11"/>
  <c r="B349" i="11"/>
  <c r="F348" i="11"/>
  <c r="D348" i="11"/>
  <c r="B348" i="11"/>
  <c r="F347" i="11"/>
  <c r="D347" i="11"/>
  <c r="B347" i="11"/>
  <c r="F346" i="11"/>
  <c r="D346" i="11"/>
  <c r="B346" i="11"/>
  <c r="F345" i="11"/>
  <c r="D345" i="11"/>
  <c r="B345" i="11"/>
  <c r="F344" i="11"/>
  <c r="D344" i="11"/>
  <c r="B344" i="11"/>
  <c r="F343" i="11"/>
  <c r="D343" i="11"/>
  <c r="B343" i="11"/>
  <c r="F342" i="11"/>
  <c r="D342" i="11"/>
  <c r="B342" i="11"/>
  <c r="F341" i="11"/>
  <c r="D341" i="11"/>
  <c r="B341" i="11"/>
  <c r="F340" i="11"/>
  <c r="D340" i="11"/>
  <c r="B340" i="11"/>
  <c r="F339" i="11"/>
  <c r="D339" i="11"/>
  <c r="B339" i="11"/>
  <c r="F338" i="11"/>
  <c r="D338" i="11"/>
  <c r="B338" i="11"/>
  <c r="F337" i="11"/>
  <c r="D337" i="11"/>
  <c r="B337" i="11"/>
  <c r="F336" i="11"/>
  <c r="D336" i="11"/>
  <c r="B336" i="11"/>
  <c r="F335" i="11"/>
  <c r="D335" i="11"/>
  <c r="B335" i="11"/>
  <c r="F334" i="11"/>
  <c r="D334" i="11"/>
  <c r="B334" i="11"/>
  <c r="F333" i="11"/>
  <c r="D333" i="11"/>
  <c r="B333" i="11"/>
  <c r="F332" i="11"/>
  <c r="D332" i="11"/>
  <c r="B332" i="11"/>
  <c r="F331" i="11"/>
  <c r="D331" i="11"/>
  <c r="B331" i="11"/>
  <c r="F330" i="11"/>
  <c r="D330" i="11"/>
  <c r="B330" i="11"/>
  <c r="F329" i="11"/>
  <c r="D329" i="11"/>
  <c r="B329" i="11"/>
  <c r="F328" i="11"/>
  <c r="D328" i="11"/>
  <c r="B328" i="11"/>
  <c r="F327" i="11"/>
  <c r="D327" i="11"/>
  <c r="B327" i="11"/>
  <c r="F326" i="11"/>
  <c r="D326" i="11"/>
  <c r="B326" i="11"/>
  <c r="F325" i="11"/>
  <c r="D325" i="11"/>
  <c r="B325" i="11"/>
  <c r="F324" i="11"/>
  <c r="D324" i="11"/>
  <c r="B324" i="11"/>
  <c r="F323" i="11"/>
  <c r="D323" i="11"/>
  <c r="B323" i="11"/>
  <c r="F322" i="11"/>
  <c r="D322" i="11"/>
  <c r="B322" i="11"/>
  <c r="F321" i="11"/>
  <c r="D321" i="11"/>
  <c r="B321" i="11"/>
  <c r="F320" i="11"/>
  <c r="D320" i="11"/>
  <c r="B320" i="11"/>
  <c r="F319" i="11"/>
  <c r="D319" i="11"/>
  <c r="B319" i="11"/>
  <c r="F318" i="11"/>
  <c r="D318" i="11"/>
  <c r="B318" i="11"/>
  <c r="F317" i="11"/>
  <c r="D317" i="11"/>
  <c r="B317" i="11"/>
  <c r="F316" i="11"/>
  <c r="D316" i="11"/>
  <c r="B316" i="11"/>
  <c r="F315" i="11"/>
  <c r="D315" i="11"/>
  <c r="B315" i="11"/>
  <c r="F314" i="11"/>
  <c r="D314" i="11"/>
  <c r="B314" i="11"/>
  <c r="F313" i="11"/>
  <c r="D313" i="11"/>
  <c r="B313" i="11"/>
  <c r="F312" i="11"/>
  <c r="D312" i="11"/>
  <c r="B312" i="11"/>
  <c r="F311" i="11"/>
  <c r="D311" i="11"/>
  <c r="B311" i="11"/>
  <c r="F310" i="11"/>
  <c r="D310" i="11"/>
  <c r="B310" i="11"/>
  <c r="F309" i="11"/>
  <c r="D309" i="11"/>
  <c r="B309" i="11"/>
  <c r="F308" i="11"/>
  <c r="D308" i="11"/>
  <c r="B308" i="11"/>
  <c r="F307" i="11"/>
  <c r="D307" i="11"/>
  <c r="B307" i="11"/>
  <c r="F306" i="11"/>
  <c r="D306" i="11"/>
  <c r="B306" i="11"/>
  <c r="F305" i="11"/>
  <c r="D305" i="11"/>
  <c r="B305" i="11"/>
  <c r="F304" i="11"/>
  <c r="D304" i="11"/>
  <c r="B304" i="11"/>
  <c r="F303" i="11"/>
  <c r="D303" i="11"/>
  <c r="B303" i="11"/>
  <c r="F302" i="11"/>
  <c r="D302" i="11"/>
  <c r="B302" i="11"/>
  <c r="F301" i="11"/>
  <c r="D301" i="11"/>
  <c r="B301" i="11"/>
  <c r="F300" i="11"/>
  <c r="D300" i="11"/>
  <c r="B300" i="11"/>
  <c r="F299" i="11"/>
  <c r="D299" i="11"/>
  <c r="B299" i="11"/>
  <c r="F298" i="11"/>
  <c r="D298" i="11"/>
  <c r="B298" i="11"/>
  <c r="F297" i="11"/>
  <c r="D297" i="11"/>
  <c r="B297" i="11"/>
  <c r="F296" i="11"/>
  <c r="D296" i="11"/>
  <c r="B296" i="11"/>
  <c r="F295" i="11"/>
  <c r="D295" i="11"/>
  <c r="B295" i="11"/>
  <c r="F294" i="11"/>
  <c r="D294" i="11"/>
  <c r="B294" i="11"/>
  <c r="F293" i="11"/>
  <c r="D293" i="11"/>
  <c r="B293" i="11"/>
  <c r="F292" i="11"/>
  <c r="D292" i="11"/>
  <c r="B292" i="11"/>
  <c r="F291" i="11"/>
  <c r="D291" i="11"/>
  <c r="B291" i="11"/>
  <c r="F290" i="11"/>
  <c r="D290" i="11"/>
  <c r="B290" i="11"/>
  <c r="F289" i="11"/>
  <c r="D289" i="11"/>
  <c r="B289" i="11"/>
  <c r="F288" i="11"/>
  <c r="D288" i="11"/>
  <c r="B288" i="11"/>
  <c r="F287" i="11"/>
  <c r="D287" i="11"/>
  <c r="B287" i="11"/>
  <c r="F286" i="11"/>
  <c r="D286" i="11"/>
  <c r="B286" i="11"/>
  <c r="F285" i="11"/>
  <c r="D285" i="11"/>
  <c r="B285" i="11"/>
  <c r="F284" i="11"/>
  <c r="D284" i="11"/>
  <c r="B284" i="11"/>
  <c r="F283" i="11"/>
  <c r="D283" i="11"/>
  <c r="B283" i="11"/>
  <c r="F282" i="11"/>
  <c r="D282" i="11"/>
  <c r="B282" i="11"/>
  <c r="F281" i="11"/>
  <c r="D281" i="11"/>
  <c r="B281" i="11"/>
  <c r="F280" i="11"/>
  <c r="D280" i="11"/>
  <c r="B280" i="11"/>
  <c r="F279" i="11"/>
  <c r="D279" i="11"/>
  <c r="B279" i="11"/>
  <c r="F278" i="11"/>
  <c r="D278" i="11"/>
  <c r="B278" i="11"/>
  <c r="F277" i="11"/>
  <c r="D277" i="11"/>
  <c r="B277" i="11"/>
  <c r="F276" i="11"/>
  <c r="D276" i="11"/>
  <c r="B276" i="11"/>
  <c r="F275" i="11"/>
  <c r="D275" i="11"/>
  <c r="B275" i="11"/>
  <c r="F274" i="11"/>
  <c r="D274" i="11"/>
  <c r="B274" i="11"/>
  <c r="F273" i="11"/>
  <c r="D273" i="11"/>
  <c r="B273" i="11"/>
  <c r="F272" i="11"/>
  <c r="D272" i="11"/>
  <c r="B272" i="11"/>
  <c r="F271" i="11"/>
  <c r="D271" i="11"/>
  <c r="B271" i="11"/>
  <c r="F270" i="11"/>
  <c r="D270" i="11"/>
  <c r="B270" i="11"/>
  <c r="F269" i="11"/>
  <c r="D269" i="11"/>
  <c r="B269" i="11"/>
  <c r="F268" i="11"/>
  <c r="D268" i="11"/>
  <c r="B268" i="11"/>
  <c r="F267" i="11"/>
  <c r="D267" i="11"/>
  <c r="B267" i="11"/>
  <c r="F266" i="11"/>
  <c r="D266" i="11"/>
  <c r="B266" i="11"/>
  <c r="F265" i="11"/>
  <c r="D265" i="11"/>
  <c r="B265" i="11"/>
  <c r="F264" i="11"/>
  <c r="D264" i="11"/>
  <c r="B264" i="11"/>
  <c r="F263" i="11"/>
  <c r="D263" i="11"/>
  <c r="B263" i="11"/>
  <c r="F262" i="11"/>
  <c r="D262" i="11"/>
  <c r="B262" i="11"/>
  <c r="F261" i="11"/>
  <c r="D261" i="11"/>
  <c r="B261" i="11"/>
  <c r="F260" i="11"/>
  <c r="D260" i="11"/>
  <c r="B260" i="11"/>
  <c r="F259" i="11"/>
  <c r="D259" i="11"/>
  <c r="B259" i="11"/>
  <c r="F258" i="11"/>
  <c r="D258" i="11"/>
  <c r="B258" i="11"/>
  <c r="F257" i="11"/>
  <c r="D257" i="11"/>
  <c r="B257" i="11"/>
  <c r="F256" i="11"/>
  <c r="D256" i="11"/>
  <c r="B256" i="11"/>
  <c r="F255" i="11"/>
  <c r="D255" i="11"/>
  <c r="B255" i="11"/>
  <c r="F254" i="11"/>
  <c r="D254" i="11"/>
  <c r="B254" i="11"/>
  <c r="F253" i="11"/>
  <c r="D253" i="11"/>
  <c r="B253" i="11"/>
  <c r="F252" i="11"/>
  <c r="D252" i="11"/>
  <c r="B252" i="11"/>
  <c r="F251" i="11"/>
  <c r="D251" i="11"/>
  <c r="B251" i="11"/>
  <c r="F250" i="11"/>
  <c r="D250" i="11"/>
  <c r="B250" i="11"/>
  <c r="F249" i="11"/>
  <c r="D249" i="11"/>
  <c r="B249" i="11"/>
  <c r="F248" i="11"/>
  <c r="D248" i="11"/>
  <c r="B248" i="11"/>
  <c r="F247" i="11"/>
  <c r="D247" i="11"/>
  <c r="B247" i="11"/>
  <c r="F246" i="11"/>
  <c r="D246" i="11"/>
  <c r="B246" i="11"/>
  <c r="F245" i="11"/>
  <c r="D245" i="11"/>
  <c r="B245" i="11"/>
  <c r="F244" i="11"/>
  <c r="D244" i="11"/>
  <c r="B244" i="11"/>
  <c r="F243" i="11"/>
  <c r="D243" i="11"/>
  <c r="B243" i="11"/>
  <c r="F242" i="11"/>
  <c r="D242" i="11"/>
  <c r="B242" i="11"/>
  <c r="F241" i="11"/>
  <c r="D241" i="11"/>
  <c r="B241" i="11"/>
  <c r="F240" i="11"/>
  <c r="D240" i="11"/>
  <c r="B240" i="11"/>
  <c r="F239" i="11"/>
  <c r="D239" i="11"/>
  <c r="B239" i="11"/>
  <c r="F238" i="11"/>
  <c r="D238" i="11"/>
  <c r="B238" i="11"/>
  <c r="F237" i="11"/>
  <c r="D237" i="11"/>
  <c r="B237" i="11"/>
  <c r="F236" i="11"/>
  <c r="D236" i="11"/>
  <c r="B236" i="11"/>
  <c r="F235" i="11"/>
  <c r="D235" i="11"/>
  <c r="B235" i="11"/>
  <c r="F234" i="11"/>
  <c r="D234" i="11"/>
  <c r="B234" i="11"/>
  <c r="F233" i="11"/>
  <c r="D233" i="11"/>
  <c r="B233" i="11"/>
  <c r="F232" i="11"/>
  <c r="D232" i="11"/>
  <c r="B232" i="11"/>
  <c r="F231" i="11"/>
  <c r="D231" i="11"/>
  <c r="B231" i="11"/>
  <c r="F230" i="11"/>
  <c r="D230" i="11"/>
  <c r="B230" i="11"/>
  <c r="F229" i="11"/>
  <c r="D229" i="11"/>
  <c r="B229" i="11"/>
  <c r="F228" i="11"/>
  <c r="D228" i="11"/>
  <c r="B228" i="11"/>
  <c r="F227" i="11"/>
  <c r="D227" i="11"/>
  <c r="B227" i="11"/>
  <c r="F226" i="11"/>
  <c r="D226" i="11"/>
  <c r="B226" i="11"/>
  <c r="F225" i="11"/>
  <c r="D225" i="11"/>
  <c r="B225" i="11"/>
  <c r="F224" i="11"/>
  <c r="D224" i="11"/>
  <c r="B224" i="11"/>
  <c r="F223" i="11"/>
  <c r="D223" i="11"/>
  <c r="B223" i="11"/>
  <c r="F222" i="11"/>
  <c r="D222" i="11"/>
  <c r="B222" i="11"/>
  <c r="F221" i="11"/>
  <c r="D221" i="11"/>
  <c r="B221" i="11"/>
  <c r="F220" i="11"/>
  <c r="D220" i="11"/>
  <c r="B220" i="11"/>
  <c r="F219" i="11"/>
  <c r="D219" i="11"/>
  <c r="B219" i="11"/>
  <c r="F218" i="11"/>
  <c r="D218" i="11"/>
  <c r="B218" i="11"/>
  <c r="F217" i="11"/>
  <c r="D217" i="11"/>
  <c r="B217" i="11"/>
  <c r="F216" i="11"/>
  <c r="D216" i="11"/>
  <c r="B216" i="11"/>
  <c r="F215" i="11"/>
  <c r="D215" i="11"/>
  <c r="B215" i="11"/>
  <c r="F214" i="11"/>
  <c r="D214" i="11"/>
  <c r="B214" i="11"/>
  <c r="F213" i="11"/>
  <c r="D213" i="11"/>
  <c r="B213" i="11"/>
  <c r="F212" i="11"/>
  <c r="D212" i="11"/>
  <c r="B212" i="11"/>
  <c r="F211" i="11"/>
  <c r="D211" i="11"/>
  <c r="B211" i="11"/>
  <c r="F210" i="11"/>
  <c r="D210" i="11"/>
  <c r="B210" i="11"/>
  <c r="F209" i="11"/>
  <c r="D209" i="11"/>
  <c r="B209" i="11"/>
  <c r="F208" i="11"/>
  <c r="D208" i="11"/>
  <c r="B208" i="11"/>
  <c r="F207" i="11"/>
  <c r="D207" i="11"/>
  <c r="B207" i="11"/>
  <c r="F206" i="11"/>
  <c r="D206" i="11"/>
  <c r="B206" i="11"/>
  <c r="F205" i="11"/>
  <c r="D205" i="11"/>
  <c r="B205" i="11"/>
  <c r="F204" i="11"/>
  <c r="D204" i="11"/>
  <c r="B204" i="11"/>
  <c r="F203" i="11"/>
  <c r="D203" i="11"/>
  <c r="B203" i="11"/>
  <c r="F202" i="11"/>
  <c r="D202" i="11"/>
  <c r="B202" i="11"/>
  <c r="F201" i="11"/>
  <c r="D201" i="11"/>
  <c r="B201" i="11"/>
  <c r="F200" i="11"/>
  <c r="D200" i="11"/>
  <c r="B200" i="11"/>
  <c r="F199" i="11"/>
  <c r="D199" i="11"/>
  <c r="B199" i="11"/>
  <c r="F198" i="11"/>
  <c r="D198" i="11"/>
  <c r="B198" i="11"/>
  <c r="F197" i="11"/>
  <c r="D197" i="11"/>
  <c r="B197" i="11"/>
  <c r="F196" i="11"/>
  <c r="D196" i="11"/>
  <c r="B196" i="11"/>
  <c r="F195" i="11"/>
  <c r="D195" i="11"/>
  <c r="B195" i="11"/>
  <c r="F194" i="11"/>
  <c r="D194" i="11"/>
  <c r="B194" i="11"/>
  <c r="F193" i="11"/>
  <c r="D193" i="11"/>
  <c r="B193" i="11"/>
  <c r="F192" i="11"/>
  <c r="D192" i="11"/>
  <c r="B192" i="11"/>
  <c r="F191" i="11"/>
  <c r="D191" i="11"/>
  <c r="B191" i="11"/>
  <c r="F190" i="11"/>
  <c r="D190" i="11"/>
  <c r="B190" i="11"/>
  <c r="F189" i="11"/>
  <c r="D189" i="11"/>
  <c r="B189" i="11"/>
  <c r="F188" i="11"/>
  <c r="D188" i="11"/>
  <c r="B188" i="11"/>
  <c r="F187" i="11"/>
  <c r="D187" i="11"/>
  <c r="B187" i="11"/>
  <c r="F186" i="11"/>
  <c r="D186" i="11"/>
  <c r="B186" i="11"/>
  <c r="F185" i="11"/>
  <c r="D185" i="11"/>
  <c r="B185" i="11"/>
  <c r="F184" i="11"/>
  <c r="D184" i="11"/>
  <c r="B184" i="11"/>
  <c r="F183" i="11"/>
  <c r="D183" i="11"/>
  <c r="B183" i="11"/>
  <c r="F182" i="11"/>
  <c r="D182" i="11"/>
  <c r="B182" i="11"/>
  <c r="F181" i="11"/>
  <c r="D181" i="11"/>
  <c r="B181" i="11"/>
  <c r="F180" i="11"/>
  <c r="D180" i="11"/>
  <c r="B180" i="11"/>
  <c r="F179" i="11"/>
  <c r="D179" i="11"/>
  <c r="B179" i="11"/>
  <c r="F178" i="11"/>
  <c r="D178" i="11"/>
  <c r="B178" i="11"/>
  <c r="F177" i="11"/>
  <c r="D177" i="11"/>
  <c r="B177" i="11"/>
  <c r="F176" i="11"/>
  <c r="D176" i="11"/>
  <c r="B176" i="11"/>
  <c r="F175" i="11"/>
  <c r="D175" i="11"/>
  <c r="B175" i="11"/>
  <c r="F174" i="11"/>
  <c r="D174" i="11"/>
  <c r="B174" i="11"/>
  <c r="F173" i="11"/>
  <c r="D173" i="11"/>
  <c r="B173" i="11"/>
  <c r="F172" i="11"/>
  <c r="D172" i="11"/>
  <c r="B172" i="11"/>
  <c r="F171" i="11"/>
  <c r="D171" i="11"/>
  <c r="B171" i="11"/>
  <c r="F170" i="11"/>
  <c r="D170" i="11"/>
  <c r="B170" i="11"/>
  <c r="F169" i="11"/>
  <c r="D169" i="11"/>
  <c r="B169" i="11"/>
  <c r="F168" i="11"/>
  <c r="D168" i="11"/>
  <c r="B168" i="11"/>
  <c r="F167" i="11"/>
  <c r="D167" i="11"/>
  <c r="B167" i="11"/>
  <c r="F166" i="11"/>
  <c r="D166" i="11"/>
  <c r="B166" i="11"/>
  <c r="F165" i="11"/>
  <c r="D165" i="11"/>
  <c r="B165" i="11"/>
  <c r="F164" i="11"/>
  <c r="D164" i="11"/>
  <c r="B164" i="11"/>
  <c r="F163" i="11"/>
  <c r="D163" i="11"/>
  <c r="B163" i="11"/>
  <c r="F162" i="11"/>
  <c r="D162" i="11"/>
  <c r="B162" i="11"/>
  <c r="F161" i="11"/>
  <c r="D161" i="11"/>
  <c r="B161" i="11"/>
  <c r="F160" i="11"/>
  <c r="D160" i="11"/>
  <c r="B160" i="11"/>
  <c r="F159" i="11"/>
  <c r="D159" i="11"/>
  <c r="B159" i="11"/>
  <c r="F158" i="11"/>
  <c r="D158" i="11"/>
  <c r="B158" i="11"/>
  <c r="F157" i="11"/>
  <c r="D157" i="11"/>
  <c r="B157" i="11"/>
  <c r="F156" i="11"/>
  <c r="D156" i="11"/>
  <c r="B156" i="11"/>
  <c r="F155" i="11"/>
  <c r="D155" i="11"/>
  <c r="B155" i="11"/>
  <c r="F154" i="11"/>
  <c r="D154" i="11"/>
  <c r="B154" i="11"/>
  <c r="F153" i="11"/>
  <c r="D153" i="11"/>
  <c r="B153" i="11"/>
  <c r="F152" i="11"/>
  <c r="D152" i="11"/>
  <c r="B152" i="11"/>
  <c r="F151" i="11"/>
  <c r="D151" i="11"/>
  <c r="B151" i="11"/>
  <c r="F150" i="11"/>
  <c r="D150" i="11"/>
  <c r="B150" i="11"/>
  <c r="F149" i="11"/>
  <c r="D149" i="11"/>
  <c r="B149" i="11"/>
  <c r="F148" i="11"/>
  <c r="D148" i="11"/>
  <c r="B148" i="11"/>
  <c r="F147" i="11"/>
  <c r="D147" i="11"/>
  <c r="B147" i="11"/>
  <c r="F146" i="11"/>
  <c r="D146" i="11"/>
  <c r="B146" i="11"/>
  <c r="F145" i="11"/>
  <c r="D145" i="11"/>
  <c r="B145" i="11"/>
  <c r="F144" i="11"/>
  <c r="D144" i="11"/>
  <c r="B144" i="11"/>
  <c r="F143" i="11"/>
  <c r="D143" i="11"/>
  <c r="B143" i="11"/>
  <c r="F142" i="11"/>
  <c r="D142" i="11"/>
  <c r="B142" i="11"/>
  <c r="F141" i="11"/>
  <c r="D141" i="11"/>
  <c r="B141" i="11"/>
  <c r="F140" i="11"/>
  <c r="D140" i="11"/>
  <c r="B140" i="11"/>
  <c r="F139" i="11"/>
  <c r="D139" i="11"/>
  <c r="B139" i="11"/>
  <c r="F138" i="11"/>
  <c r="D138" i="11"/>
  <c r="B138" i="11"/>
  <c r="F137" i="11"/>
  <c r="D137" i="11"/>
  <c r="B137" i="11"/>
  <c r="F136" i="11"/>
  <c r="D136" i="11"/>
  <c r="B136" i="11"/>
  <c r="F135" i="11"/>
  <c r="D135" i="11"/>
  <c r="B135" i="11"/>
  <c r="F134" i="11"/>
  <c r="D134" i="11"/>
  <c r="B134" i="11"/>
  <c r="F133" i="11"/>
  <c r="D133" i="11"/>
  <c r="B133" i="11"/>
  <c r="F132" i="11"/>
  <c r="D132" i="11"/>
  <c r="B132" i="11"/>
  <c r="F131" i="11"/>
  <c r="D131" i="11"/>
  <c r="B131" i="11"/>
  <c r="F130" i="11"/>
  <c r="D130" i="11"/>
  <c r="B130" i="11"/>
  <c r="F129" i="11"/>
  <c r="D129" i="11"/>
  <c r="B129" i="11"/>
  <c r="F128" i="11"/>
  <c r="D128" i="11"/>
  <c r="B128" i="11"/>
  <c r="F127" i="11"/>
  <c r="D127" i="11"/>
  <c r="B127" i="11"/>
  <c r="F126" i="11"/>
  <c r="D126" i="11"/>
  <c r="B126" i="11"/>
  <c r="F125" i="11"/>
  <c r="D125" i="11"/>
  <c r="B125" i="11"/>
  <c r="F124" i="11"/>
  <c r="D124" i="11"/>
  <c r="B124" i="11"/>
  <c r="F123" i="11"/>
  <c r="D123" i="11"/>
  <c r="B123" i="11"/>
  <c r="F122" i="11"/>
  <c r="D122" i="11"/>
  <c r="B122" i="11"/>
  <c r="F121" i="11"/>
  <c r="D121" i="11"/>
  <c r="B121" i="11"/>
  <c r="F120" i="11"/>
  <c r="D120" i="11"/>
  <c r="B120" i="11"/>
  <c r="F119" i="11"/>
  <c r="D119" i="11"/>
  <c r="B119" i="11"/>
  <c r="F118" i="11"/>
  <c r="D118" i="11"/>
  <c r="B118" i="11"/>
  <c r="F117" i="11"/>
  <c r="D117" i="11"/>
  <c r="B117" i="11"/>
  <c r="F116" i="11"/>
  <c r="D116" i="11"/>
  <c r="B116" i="11"/>
  <c r="F115" i="11"/>
  <c r="D115" i="11"/>
  <c r="B115" i="11"/>
  <c r="F114" i="11"/>
  <c r="D114" i="11"/>
  <c r="B114" i="11"/>
  <c r="F113" i="11"/>
  <c r="D113" i="11"/>
  <c r="B113" i="11"/>
  <c r="F112" i="11"/>
  <c r="D112" i="11"/>
  <c r="B112" i="11"/>
  <c r="F111" i="11"/>
  <c r="D111" i="11"/>
  <c r="B111" i="11"/>
  <c r="F110" i="11"/>
  <c r="D110" i="11"/>
  <c r="B110" i="11"/>
  <c r="F109" i="11"/>
  <c r="D109" i="11"/>
  <c r="B109" i="11"/>
  <c r="F108" i="11"/>
  <c r="D108" i="11"/>
  <c r="B108" i="11"/>
  <c r="F107" i="11"/>
  <c r="D107" i="11"/>
  <c r="B107" i="11"/>
  <c r="F106" i="11"/>
  <c r="D106" i="11"/>
  <c r="B106" i="11"/>
  <c r="F105" i="11"/>
  <c r="D105" i="11"/>
  <c r="B105" i="11"/>
  <c r="F104" i="11"/>
  <c r="D104" i="11"/>
  <c r="B104" i="11"/>
  <c r="F103" i="11"/>
  <c r="D103" i="11"/>
  <c r="B103" i="11"/>
  <c r="F102" i="11"/>
  <c r="D102" i="11"/>
  <c r="B102" i="11"/>
  <c r="F101" i="11"/>
  <c r="D101" i="11"/>
  <c r="B101" i="11"/>
  <c r="F100" i="11"/>
  <c r="D100" i="11"/>
  <c r="B100" i="11"/>
  <c r="F99" i="11"/>
  <c r="D99" i="11"/>
  <c r="B99" i="11"/>
  <c r="F98" i="11"/>
  <c r="D98" i="11"/>
  <c r="B98" i="11"/>
  <c r="F97" i="11"/>
  <c r="D97" i="11"/>
  <c r="B97" i="11"/>
  <c r="F96" i="11"/>
  <c r="D96" i="11"/>
  <c r="B96" i="11"/>
  <c r="F95" i="11"/>
  <c r="D95" i="11"/>
  <c r="B95" i="11"/>
  <c r="F94" i="11"/>
  <c r="D94" i="11"/>
  <c r="B94" i="11"/>
  <c r="F93" i="11"/>
  <c r="D93" i="11"/>
  <c r="B93" i="11"/>
  <c r="F92" i="11"/>
  <c r="D92" i="11"/>
  <c r="B92" i="11"/>
  <c r="F91" i="11"/>
  <c r="D91" i="11"/>
  <c r="B91" i="11"/>
  <c r="F90" i="11"/>
  <c r="D90" i="11"/>
  <c r="B90" i="11"/>
  <c r="F89" i="11"/>
  <c r="D89" i="11"/>
  <c r="B89" i="11"/>
  <c r="F88" i="11"/>
  <c r="D88" i="11"/>
  <c r="B88" i="11"/>
  <c r="F87" i="11"/>
  <c r="D87" i="11"/>
  <c r="B87" i="11"/>
  <c r="F86" i="11"/>
  <c r="D86" i="11"/>
  <c r="B86" i="11"/>
  <c r="F85" i="11"/>
  <c r="D85" i="11"/>
  <c r="B85" i="11"/>
  <c r="F84" i="11"/>
  <c r="D84" i="11"/>
  <c r="B84" i="11"/>
  <c r="F83" i="11"/>
  <c r="D83" i="11"/>
  <c r="B83" i="11"/>
  <c r="F82" i="11"/>
  <c r="D82" i="11"/>
  <c r="B82" i="11"/>
  <c r="F81" i="11"/>
  <c r="D81" i="11"/>
  <c r="B81" i="11"/>
  <c r="F80" i="11"/>
  <c r="D80" i="11"/>
  <c r="B80" i="11"/>
  <c r="F79" i="11"/>
  <c r="D79" i="11"/>
  <c r="B79" i="11"/>
  <c r="F78" i="11"/>
  <c r="D78" i="11"/>
  <c r="B78" i="11"/>
  <c r="F77" i="11"/>
  <c r="D77" i="11"/>
  <c r="B77" i="11"/>
  <c r="F76" i="11"/>
  <c r="D76" i="11"/>
  <c r="B76" i="11"/>
  <c r="F75" i="11"/>
  <c r="D75" i="11"/>
  <c r="B75" i="11"/>
  <c r="F74" i="11"/>
  <c r="D74" i="11"/>
  <c r="B74" i="11"/>
  <c r="F73" i="11"/>
  <c r="D73" i="11"/>
  <c r="B73" i="11"/>
  <c r="F72" i="11"/>
  <c r="D72" i="11"/>
  <c r="B72" i="11"/>
  <c r="F71" i="11"/>
  <c r="D71" i="11"/>
  <c r="B71" i="11"/>
  <c r="F70" i="11"/>
  <c r="D70" i="11"/>
  <c r="B70" i="11"/>
  <c r="F69" i="11"/>
  <c r="D69" i="11"/>
  <c r="B69" i="11"/>
  <c r="F68" i="11"/>
  <c r="D68" i="11"/>
  <c r="B68" i="11"/>
  <c r="F67" i="11"/>
  <c r="D67" i="11"/>
  <c r="B67" i="11"/>
  <c r="F66" i="11"/>
  <c r="D66" i="11"/>
  <c r="B66" i="11"/>
  <c r="F65" i="11"/>
  <c r="D65" i="11"/>
  <c r="B65" i="11"/>
  <c r="F64" i="11"/>
  <c r="D64" i="11"/>
  <c r="B64" i="11"/>
  <c r="F63" i="11"/>
  <c r="D63" i="11"/>
  <c r="B63" i="11"/>
  <c r="F62" i="11"/>
  <c r="D62" i="11"/>
  <c r="B62" i="11"/>
  <c r="F61" i="11"/>
  <c r="D61" i="11"/>
  <c r="B61" i="11"/>
  <c r="F60" i="11"/>
  <c r="D60" i="11"/>
  <c r="B60" i="11"/>
  <c r="F59" i="11"/>
  <c r="D59" i="11"/>
  <c r="B59" i="11"/>
  <c r="F58" i="11"/>
  <c r="D58" i="11"/>
  <c r="B58" i="11"/>
  <c r="F57" i="11"/>
  <c r="D57" i="11"/>
  <c r="B57" i="11"/>
  <c r="F56" i="11"/>
  <c r="D56" i="11"/>
  <c r="B56" i="11"/>
  <c r="F55" i="11"/>
  <c r="D55" i="11"/>
  <c r="B55" i="11"/>
  <c r="F54" i="11"/>
  <c r="D54" i="11"/>
  <c r="B54" i="11"/>
  <c r="F53" i="11"/>
  <c r="D53" i="11"/>
  <c r="B53" i="11"/>
  <c r="F52" i="11"/>
  <c r="D52" i="11"/>
  <c r="B52" i="11"/>
  <c r="F51" i="11"/>
  <c r="D51" i="11"/>
  <c r="B51" i="11"/>
  <c r="F50" i="11"/>
  <c r="D50" i="11"/>
  <c r="B50" i="11"/>
  <c r="F49" i="11"/>
  <c r="D49" i="11"/>
  <c r="B49" i="11"/>
  <c r="F48" i="11"/>
  <c r="D48" i="11"/>
  <c r="B48" i="11"/>
  <c r="F47" i="11"/>
  <c r="D47" i="11"/>
  <c r="B47" i="11"/>
  <c r="F46" i="11"/>
  <c r="D46" i="11"/>
  <c r="B46" i="11"/>
  <c r="F45" i="11"/>
  <c r="D45" i="11"/>
  <c r="B45" i="11"/>
  <c r="F44" i="11"/>
  <c r="D44" i="11"/>
  <c r="B44" i="11"/>
  <c r="F43" i="11"/>
  <c r="D43" i="11"/>
  <c r="B43" i="11"/>
  <c r="F42" i="11"/>
  <c r="D42" i="11"/>
  <c r="B42" i="11"/>
  <c r="F41" i="11"/>
  <c r="D41" i="11"/>
  <c r="B41" i="11"/>
  <c r="F40" i="11"/>
  <c r="D40" i="11"/>
  <c r="B40" i="11"/>
  <c r="F39" i="11"/>
  <c r="D39" i="11"/>
  <c r="B39" i="11"/>
  <c r="F38" i="11"/>
  <c r="D38" i="11"/>
  <c r="B38" i="11"/>
  <c r="F37" i="11"/>
  <c r="D37" i="11"/>
  <c r="B37" i="11"/>
  <c r="F36" i="11"/>
  <c r="D36" i="11"/>
  <c r="B36" i="11"/>
  <c r="F35" i="11"/>
  <c r="D35" i="11"/>
  <c r="B35" i="11"/>
  <c r="F34" i="11"/>
  <c r="D34" i="11"/>
  <c r="B34" i="11"/>
  <c r="F33" i="11"/>
  <c r="D33" i="11"/>
  <c r="B33" i="11"/>
  <c r="F32" i="11"/>
  <c r="D32" i="11"/>
  <c r="B32" i="11"/>
  <c r="F31" i="11"/>
  <c r="D31" i="11"/>
  <c r="B31" i="11"/>
  <c r="F30" i="11"/>
  <c r="D30" i="11"/>
  <c r="B30" i="11"/>
  <c r="F29" i="11"/>
  <c r="D29" i="11"/>
  <c r="B29" i="11"/>
  <c r="F28" i="11"/>
  <c r="D28" i="11"/>
  <c r="B28" i="11"/>
  <c r="F27" i="11"/>
  <c r="D27" i="11"/>
  <c r="B27" i="11"/>
  <c r="F26" i="11"/>
  <c r="D26" i="11"/>
  <c r="B26" i="11"/>
  <c r="F25" i="11"/>
  <c r="D25" i="11"/>
  <c r="B25" i="11"/>
  <c r="F24" i="11"/>
  <c r="D24" i="11"/>
  <c r="B24" i="11"/>
  <c r="F23" i="11"/>
  <c r="D23" i="11"/>
  <c r="B23" i="11"/>
  <c r="F22" i="11"/>
  <c r="D22" i="11"/>
  <c r="B22" i="11"/>
  <c r="F21" i="11"/>
  <c r="D21" i="11"/>
  <c r="B21" i="11"/>
  <c r="F20" i="11"/>
  <c r="D20" i="11"/>
  <c r="B20" i="11"/>
  <c r="F19" i="11"/>
  <c r="D19" i="11"/>
  <c r="B19" i="11"/>
  <c r="F18" i="11"/>
  <c r="D18" i="11"/>
  <c r="B18" i="11"/>
  <c r="F17" i="11"/>
  <c r="D17" i="11"/>
  <c r="B17" i="11"/>
  <c r="F16" i="11"/>
  <c r="D16" i="11"/>
  <c r="B16" i="11"/>
  <c r="F15" i="11"/>
  <c r="D15" i="11"/>
  <c r="B15" i="11"/>
  <c r="F14" i="11"/>
  <c r="D14" i="11"/>
  <c r="B14" i="11"/>
  <c r="F13" i="11"/>
  <c r="D13" i="11"/>
  <c r="B13" i="11"/>
  <c r="F12" i="11"/>
  <c r="D12" i="11"/>
  <c r="B12" i="11"/>
  <c r="F11" i="11"/>
  <c r="D11" i="11"/>
  <c r="B11" i="11"/>
  <c r="F10" i="11"/>
  <c r="D10" i="11"/>
  <c r="B10" i="11"/>
  <c r="F9" i="11"/>
  <c r="D9" i="11"/>
  <c r="B9" i="11"/>
  <c r="F8" i="11"/>
  <c r="D8" i="11"/>
  <c r="B8" i="11"/>
  <c r="F7" i="11"/>
  <c r="D7" i="11"/>
  <c r="B7" i="11"/>
  <c r="F6" i="11"/>
  <c r="D6" i="11"/>
  <c r="B6" i="11"/>
  <c r="D5" i="11"/>
  <c r="B5" i="11"/>
  <c r="B4" i="11"/>
  <c r="B1" i="11"/>
  <c r="M2" i="3" l="1"/>
  <c r="AF6" i="3" s="1"/>
  <c r="AF14" i="3"/>
  <c r="M6" i="3"/>
  <c r="M9" i="3"/>
  <c r="F2" i="8"/>
  <c r="H2" i="8" s="1"/>
  <c r="L7" i="5"/>
  <c r="C11" i="5" s="1"/>
  <c r="C1" i="11"/>
  <c r="E457" i="11" s="1"/>
  <c r="AE7" i="3"/>
  <c r="AA7" i="3"/>
  <c r="W7" i="3"/>
  <c r="S7" i="3"/>
  <c r="AF7" i="3"/>
  <c r="Z7" i="3"/>
  <c r="U7" i="3"/>
  <c r="AD7" i="3"/>
  <c r="Y7" i="3"/>
  <c r="T7" i="3"/>
  <c r="AC7" i="3"/>
  <c r="AF12" i="3"/>
  <c r="AB12" i="3"/>
  <c r="X12" i="3"/>
  <c r="T12" i="3"/>
  <c r="AG12" i="3"/>
  <c r="AA12" i="3"/>
  <c r="V12" i="3"/>
  <c r="AE12" i="3"/>
  <c r="Z12" i="3"/>
  <c r="U12" i="3"/>
  <c r="AC12" i="3"/>
  <c r="AG15" i="3"/>
  <c r="AC13" i="3"/>
  <c r="X13" i="3"/>
  <c r="S13" i="3"/>
  <c r="AC11" i="3"/>
  <c r="X11" i="3"/>
  <c r="S11" i="3"/>
  <c r="AC8" i="3"/>
  <c r="X8" i="3"/>
  <c r="S8" i="3"/>
  <c r="AC5" i="3"/>
  <c r="X5" i="3"/>
  <c r="S5" i="3"/>
  <c r="M7" i="3"/>
  <c r="M5" i="3"/>
  <c r="AG13" i="3"/>
  <c r="AB13" i="3"/>
  <c r="W13" i="3"/>
  <c r="AG11" i="3"/>
  <c r="AB11" i="3"/>
  <c r="W11" i="3"/>
  <c r="AG8" i="3"/>
  <c r="AB8" i="3"/>
  <c r="W8" i="3"/>
  <c r="AG5" i="3"/>
  <c r="AB5" i="3"/>
  <c r="W5" i="3"/>
  <c r="Z3" i="3"/>
  <c r="AH3" i="3"/>
  <c r="AB4" i="3"/>
  <c r="AA5" i="3"/>
  <c r="S6" i="3"/>
  <c r="AD6" i="3"/>
  <c r="V7" i="3"/>
  <c r="AG7" i="3"/>
  <c r="U8" i="3"/>
  <c r="AF8" i="3"/>
  <c r="X9" i="3"/>
  <c r="AF10" i="3"/>
  <c r="AB10" i="3"/>
  <c r="X10" i="3"/>
  <c r="T10" i="3"/>
  <c r="AG10" i="3"/>
  <c r="AA10" i="3"/>
  <c r="V10" i="3"/>
  <c r="AE10" i="3"/>
  <c r="Z10" i="3"/>
  <c r="U10" i="3"/>
  <c r="AC10" i="3"/>
  <c r="AA11" i="3"/>
  <c r="S12" i="3"/>
  <c r="AD12" i="3"/>
  <c r="T13" i="3"/>
  <c r="AE13" i="3"/>
  <c r="T14" i="3"/>
  <c r="AE14" i="3"/>
  <c r="X15" i="3"/>
  <c r="AE15" i="3"/>
  <c r="AA15" i="3"/>
  <c r="W15" i="3"/>
  <c r="S15" i="3"/>
  <c r="AF15" i="3"/>
  <c r="Z15" i="3"/>
  <c r="U15" i="3"/>
  <c r="AD15" i="3"/>
  <c r="Y15" i="3"/>
  <c r="T15" i="3"/>
  <c r="AC15" i="3"/>
  <c r="V15" i="3"/>
  <c r="M3" i="3"/>
  <c r="M10" i="3" s="1"/>
  <c r="AG3" i="3"/>
  <c r="AC3" i="3"/>
  <c r="Y3" i="3"/>
  <c r="T3" i="3"/>
  <c r="AF3" i="3"/>
  <c r="AB3" i="3"/>
  <c r="X3" i="3"/>
  <c r="S3" i="3"/>
  <c r="AA3" i="3"/>
  <c r="AE4" i="3"/>
  <c r="AA4" i="3"/>
  <c r="W4" i="3"/>
  <c r="S4" i="3"/>
  <c r="AF4" i="3"/>
  <c r="Z4" i="3"/>
  <c r="U4" i="3"/>
  <c r="AD4" i="3"/>
  <c r="Y4" i="3"/>
  <c r="T4" i="3"/>
  <c r="AC4" i="3"/>
  <c r="T5" i="3"/>
  <c r="AE5" i="3"/>
  <c r="T6" i="3"/>
  <c r="AE6" i="3"/>
  <c r="X7" i="3"/>
  <c r="AH7" i="3"/>
  <c r="Y8" i="3"/>
  <c r="AF9" i="3"/>
  <c r="Z9" i="3"/>
  <c r="S10" i="3"/>
  <c r="AD10" i="3"/>
  <c r="T11" i="3"/>
  <c r="AE11" i="3"/>
  <c r="W12" i="3"/>
  <c r="AH12" i="3"/>
  <c r="U13" i="3"/>
  <c r="AF13" i="3"/>
  <c r="X14" i="3"/>
  <c r="AB15" i="3"/>
  <c r="AH5" i="3"/>
  <c r="V6" i="3"/>
  <c r="AA6" i="3"/>
  <c r="AH8" i="3"/>
  <c r="V9" i="3"/>
  <c r="AA9" i="3"/>
  <c r="AH11" i="3"/>
  <c r="AH13" i="3"/>
  <c r="V14" i="3"/>
  <c r="AA14" i="3"/>
  <c r="AG6" i="3"/>
  <c r="AC6" i="3"/>
  <c r="Y6" i="3"/>
  <c r="U6" i="3"/>
  <c r="W6" i="3"/>
  <c r="AB6" i="3"/>
  <c r="AH6" i="3"/>
  <c r="AG9" i="3"/>
  <c r="AC9" i="3"/>
  <c r="Y9" i="3"/>
  <c r="U9" i="3"/>
  <c r="W9" i="3"/>
  <c r="AB9" i="3"/>
  <c r="AG14" i="3"/>
  <c r="AC14" i="3"/>
  <c r="Y14" i="3"/>
  <c r="U14" i="3"/>
  <c r="W14" i="3"/>
  <c r="AB14" i="3"/>
  <c r="AH14" i="3"/>
  <c r="V5" i="3"/>
  <c r="Z5" i="3"/>
  <c r="AD5" i="3"/>
  <c r="V8" i="3"/>
  <c r="Z8" i="3"/>
  <c r="AD8" i="3"/>
  <c r="V11" i="3"/>
  <c r="Z11" i="3"/>
  <c r="AD11" i="3"/>
  <c r="V13" i="3"/>
  <c r="Z13" i="3"/>
  <c r="AD13" i="3"/>
  <c r="AD14" i="3" l="1"/>
  <c r="AA13" i="3"/>
  <c r="S9" i="3"/>
  <c r="T8" i="3"/>
  <c r="AF5" i="3"/>
  <c r="AH4" i="3"/>
  <c r="U3" i="3"/>
  <c r="Z14" i="3"/>
  <c r="Y13" i="3"/>
  <c r="AF11" i="3"/>
  <c r="AH10" i="3"/>
  <c r="AE9" i="3"/>
  <c r="Z6" i="3"/>
  <c r="Y5" i="3"/>
  <c r="AG4" i="3"/>
  <c r="AE3" i="3"/>
  <c r="S14" i="3"/>
  <c r="Y11" i="3"/>
  <c r="Y10" i="3"/>
  <c r="AD9" i="3"/>
  <c r="AE8" i="3"/>
  <c r="AB7" i="3"/>
  <c r="X6" i="3"/>
  <c r="U5" i="3"/>
  <c r="X4" i="3"/>
  <c r="AD3" i="3"/>
  <c r="Y12" i="3"/>
  <c r="U11" i="3"/>
  <c r="W10" i="3"/>
  <c r="T9" i="3"/>
  <c r="AA8" i="3"/>
  <c r="V4" i="3"/>
  <c r="V3" i="3"/>
  <c r="AH15" i="3"/>
  <c r="M4" i="3"/>
  <c r="E4" i="11"/>
  <c r="E8" i="11"/>
  <c r="C10" i="11"/>
  <c r="C6" i="11"/>
  <c r="G2" i="8"/>
  <c r="I2" i="8" s="1"/>
  <c r="J2" i="8" s="1"/>
  <c r="F11" i="7"/>
  <c r="F12" i="7" s="1"/>
  <c r="O1" i="7" s="1"/>
  <c r="E25" i="11"/>
  <c r="G361" i="11"/>
  <c r="E286" i="11"/>
  <c r="E276" i="11"/>
  <c r="C439" i="11"/>
  <c r="G431" i="11"/>
  <c r="C167" i="11"/>
  <c r="C430" i="11"/>
  <c r="E354" i="11"/>
  <c r="G151" i="11"/>
  <c r="G475" i="11"/>
  <c r="C401" i="11"/>
  <c r="C325" i="11"/>
  <c r="G233" i="11"/>
  <c r="C67" i="11"/>
  <c r="G292" i="11"/>
  <c r="G390" i="11"/>
  <c r="E159" i="11"/>
  <c r="E468" i="11"/>
  <c r="G393" i="11"/>
  <c r="E318" i="11"/>
  <c r="G225" i="11"/>
  <c r="E52" i="11"/>
  <c r="G495" i="11"/>
  <c r="G457" i="11"/>
  <c r="E418" i="11"/>
  <c r="E382" i="11"/>
  <c r="G343" i="11"/>
  <c r="C305" i="11"/>
  <c r="C261" i="11"/>
  <c r="G211" i="11"/>
  <c r="E116" i="11"/>
  <c r="E291" i="11"/>
  <c r="G108" i="11"/>
  <c r="C489" i="11"/>
  <c r="E450" i="11"/>
  <c r="G411" i="11"/>
  <c r="C375" i="11"/>
  <c r="C337" i="11"/>
  <c r="G297" i="11"/>
  <c r="E250" i="11"/>
  <c r="C199" i="11"/>
  <c r="G95" i="11"/>
  <c r="G120" i="11"/>
  <c r="C224" i="11"/>
  <c r="C298" i="11"/>
  <c r="G22" i="11"/>
  <c r="C276" i="11"/>
  <c r="G502" i="11"/>
  <c r="C114" i="11"/>
  <c r="C442" i="11"/>
  <c r="E35" i="11"/>
  <c r="E203" i="11"/>
  <c r="E347" i="11"/>
  <c r="E491" i="11"/>
  <c r="E16" i="11"/>
  <c r="C53" i="11"/>
  <c r="E80" i="11"/>
  <c r="C109" i="11"/>
  <c r="E130" i="11"/>
  <c r="E152" i="11"/>
  <c r="C181" i="11"/>
  <c r="E204" i="11"/>
  <c r="C215" i="11"/>
  <c r="C229" i="11"/>
  <c r="C241" i="11"/>
  <c r="E254" i="11"/>
  <c r="E268" i="11"/>
  <c r="C279" i="11"/>
  <c r="E290" i="11"/>
  <c r="C301" i="11"/>
  <c r="C311" i="11"/>
  <c r="C319" i="11"/>
  <c r="G329" i="11"/>
  <c r="G339" i="11"/>
  <c r="G347" i="11"/>
  <c r="E358" i="11"/>
  <c r="G367" i="11"/>
  <c r="G375" i="11"/>
  <c r="E386" i="11"/>
  <c r="E396" i="11"/>
  <c r="E404" i="11"/>
  <c r="C415" i="11"/>
  <c r="C425" i="11"/>
  <c r="C433" i="11"/>
  <c r="G443" i="11"/>
  <c r="C453" i="11"/>
  <c r="C461" i="11"/>
  <c r="G471" i="11"/>
  <c r="G481" i="11"/>
  <c r="G489" i="11"/>
  <c r="E500" i="11"/>
  <c r="G82" i="11"/>
  <c r="C378" i="11"/>
  <c r="C116" i="11"/>
  <c r="G342" i="11"/>
  <c r="C242" i="11"/>
  <c r="G64" i="11"/>
  <c r="C206" i="11"/>
  <c r="C374" i="11"/>
  <c r="C31" i="11"/>
  <c r="C59" i="11"/>
  <c r="G87" i="11"/>
  <c r="G109" i="11"/>
  <c r="G137" i="11"/>
  <c r="G165" i="11"/>
  <c r="C187" i="11"/>
  <c r="C205" i="11"/>
  <c r="G219" i="11"/>
  <c r="C233" i="11"/>
  <c r="G243" i="11"/>
  <c r="G257" i="11"/>
  <c r="C269" i="11"/>
  <c r="E282" i="11"/>
  <c r="E294" i="11"/>
  <c r="G303" i="11"/>
  <c r="G311" i="11"/>
  <c r="E322" i="11"/>
  <c r="E332" i="11"/>
  <c r="E340" i="11"/>
  <c r="C351" i="11"/>
  <c r="C361" i="11"/>
  <c r="C369" i="11"/>
  <c r="G379" i="11"/>
  <c r="C389" i="11"/>
  <c r="C397" i="11"/>
  <c r="G407" i="11"/>
  <c r="G417" i="11"/>
  <c r="G425" i="11"/>
  <c r="E436" i="11"/>
  <c r="E446" i="11"/>
  <c r="E454" i="11"/>
  <c r="C465" i="11"/>
  <c r="E474" i="11"/>
  <c r="E482" i="11"/>
  <c r="C493" i="11"/>
  <c r="C503" i="11"/>
  <c r="G503" i="11"/>
  <c r="E486" i="11"/>
  <c r="G467" i="11"/>
  <c r="C447" i="11"/>
  <c r="C429" i="11"/>
  <c r="E410" i="11"/>
  <c r="E390" i="11"/>
  <c r="E372" i="11"/>
  <c r="C333" i="11"/>
  <c r="G315" i="11"/>
  <c r="C297" i="11"/>
  <c r="G271" i="11"/>
  <c r="G247" i="11"/>
  <c r="E222" i="11"/>
  <c r="G193" i="11"/>
  <c r="E144" i="11"/>
  <c r="C95" i="11"/>
  <c r="G37" i="11"/>
  <c r="C262" i="11"/>
  <c r="E17" i="11"/>
  <c r="G12" i="11"/>
  <c r="G84" i="11"/>
  <c r="G353" i="11"/>
  <c r="G230" i="11"/>
  <c r="C497" i="11"/>
  <c r="C479" i="11"/>
  <c r="E460" i="11"/>
  <c r="G439" i="11"/>
  <c r="E422" i="11"/>
  <c r="G403" i="11"/>
  <c r="C383" i="11"/>
  <c r="C365" i="11"/>
  <c r="E346" i="11"/>
  <c r="E326" i="11"/>
  <c r="E308" i="11"/>
  <c r="G289" i="11"/>
  <c r="E262" i="11"/>
  <c r="G239" i="11"/>
  <c r="E212" i="11"/>
  <c r="C173" i="11"/>
  <c r="E124" i="11"/>
  <c r="G73" i="11"/>
  <c r="E10" i="11"/>
  <c r="G432" i="11"/>
  <c r="G144" i="11"/>
  <c r="E407" i="11"/>
  <c r="E161" i="11"/>
  <c r="G442" i="11"/>
  <c r="G10" i="11"/>
  <c r="C128" i="11"/>
  <c r="C448" i="11"/>
  <c r="E101" i="11"/>
  <c r="C400" i="11"/>
  <c r="C200" i="11"/>
  <c r="G148" i="11"/>
  <c r="G236" i="11"/>
  <c r="E367" i="11"/>
  <c r="G476" i="11"/>
  <c r="G86" i="11"/>
  <c r="E145" i="11"/>
  <c r="E201" i="11"/>
  <c r="E257" i="11"/>
  <c r="C316" i="11"/>
  <c r="C372" i="11"/>
  <c r="C428" i="11"/>
  <c r="G486" i="11"/>
  <c r="C58" i="11"/>
  <c r="G164" i="11"/>
  <c r="C290" i="11"/>
  <c r="E391" i="11"/>
  <c r="C498" i="11"/>
  <c r="G62" i="11"/>
  <c r="E59" i="11"/>
  <c r="C118" i="11"/>
  <c r="C174" i="11"/>
  <c r="C230" i="11"/>
  <c r="G288" i="11"/>
  <c r="G344" i="11"/>
  <c r="G400" i="11"/>
  <c r="E459" i="11"/>
  <c r="G17" i="11"/>
  <c r="G31" i="11"/>
  <c r="G45" i="11"/>
  <c r="E60" i="11"/>
  <c r="E74" i="11"/>
  <c r="E88" i="11"/>
  <c r="C103" i="11"/>
  <c r="C117" i="11"/>
  <c r="C131" i="11"/>
  <c r="G145" i="11"/>
  <c r="G159" i="11"/>
  <c r="G173" i="11"/>
  <c r="E188" i="11"/>
  <c r="G199" i="11"/>
  <c r="C209" i="11"/>
  <c r="G215" i="11"/>
  <c r="C223" i="11"/>
  <c r="E230" i="11"/>
  <c r="C237" i="11"/>
  <c r="E244" i="11"/>
  <c r="G251" i="11"/>
  <c r="E258" i="11"/>
  <c r="G265" i="11"/>
  <c r="C273" i="11"/>
  <c r="G279" i="11"/>
  <c r="C287" i="11"/>
  <c r="G106" i="11"/>
  <c r="C352" i="11"/>
  <c r="C336" i="11"/>
  <c r="E189" i="11"/>
  <c r="C424" i="11"/>
  <c r="E95" i="11"/>
  <c r="E215" i="11"/>
  <c r="G316" i="11"/>
  <c r="E455" i="11"/>
  <c r="C76" i="11"/>
  <c r="G134" i="11"/>
  <c r="G190" i="11"/>
  <c r="G246" i="11"/>
  <c r="E305" i="11"/>
  <c r="E361" i="11"/>
  <c r="E417" i="11"/>
  <c r="C476" i="11"/>
  <c r="E341" i="11"/>
  <c r="C176" i="11"/>
  <c r="E317" i="11"/>
  <c r="G196" i="11"/>
  <c r="E431" i="11"/>
  <c r="C52" i="11"/>
  <c r="C172" i="11"/>
  <c r="G286" i="11"/>
  <c r="E401" i="11"/>
  <c r="E15" i="11"/>
  <c r="E175" i="11"/>
  <c r="C338" i="11"/>
  <c r="E447" i="11"/>
  <c r="G88" i="11"/>
  <c r="C150" i="11"/>
  <c r="E235" i="11"/>
  <c r="E315" i="11"/>
  <c r="G376" i="11"/>
  <c r="C462" i="11"/>
  <c r="G23" i="11"/>
  <c r="C39" i="11"/>
  <c r="G218" i="11"/>
  <c r="E413" i="11"/>
  <c r="G28" i="11"/>
  <c r="E263" i="11"/>
  <c r="E105" i="11"/>
  <c r="C220" i="11"/>
  <c r="C332" i="11"/>
  <c r="G446" i="11"/>
  <c r="G68" i="11"/>
  <c r="C234" i="11"/>
  <c r="G348" i="11"/>
  <c r="E503" i="11"/>
  <c r="G32" i="11"/>
  <c r="E91" i="11"/>
  <c r="G176" i="11"/>
  <c r="E259" i="11"/>
  <c r="G320" i="11"/>
  <c r="C406" i="11"/>
  <c r="C486" i="11"/>
  <c r="G9" i="11"/>
  <c r="E24" i="11"/>
  <c r="C45" i="11"/>
  <c r="E66" i="11"/>
  <c r="G81" i="11"/>
  <c r="G101" i="11"/>
  <c r="C123" i="11"/>
  <c r="E138" i="11"/>
  <c r="C159" i="11"/>
  <c r="E180" i="11"/>
  <c r="E194" i="11"/>
  <c r="G207" i="11"/>
  <c r="E218" i="11"/>
  <c r="E226" i="11"/>
  <c r="E236" i="11"/>
  <c r="C247" i="11"/>
  <c r="C255" i="11"/>
  <c r="C265" i="11"/>
  <c r="G275" i="11"/>
  <c r="G283" i="11"/>
  <c r="C293" i="11"/>
  <c r="E300" i="11"/>
  <c r="G307" i="11"/>
  <c r="E314" i="11"/>
  <c r="G321" i="11"/>
  <c r="C329" i="11"/>
  <c r="G335" i="11"/>
  <c r="C343" i="11"/>
  <c r="E350" i="11"/>
  <c r="C357" i="11"/>
  <c r="E364" i="11"/>
  <c r="G371" i="11"/>
  <c r="E378" i="11"/>
  <c r="G385" i="11"/>
  <c r="C393" i="11"/>
  <c r="G399" i="11"/>
  <c r="C407" i="11"/>
  <c r="E414" i="11"/>
  <c r="C421" i="11"/>
  <c r="E428" i="11"/>
  <c r="G435" i="11"/>
  <c r="E442" i="11"/>
  <c r="G449" i="11"/>
  <c r="C457" i="11"/>
  <c r="G463" i="11"/>
  <c r="C471" i="11"/>
  <c r="E478" i="11"/>
  <c r="C485" i="11"/>
  <c r="E492" i="11"/>
  <c r="G499" i="11"/>
  <c r="C296" i="11"/>
  <c r="C72" i="11"/>
  <c r="E293" i="11"/>
  <c r="G58" i="11"/>
  <c r="E469" i="11"/>
  <c r="G234" i="11"/>
  <c r="G50" i="11"/>
  <c r="C32" i="11"/>
  <c r="G74" i="11"/>
  <c r="E117" i="11"/>
  <c r="C160" i="11"/>
  <c r="G202" i="11"/>
  <c r="E245" i="11"/>
  <c r="C288" i="11"/>
  <c r="G330" i="11"/>
  <c r="E373" i="11"/>
  <c r="C416" i="11"/>
  <c r="G458" i="11"/>
  <c r="E501" i="11"/>
  <c r="G26" i="11"/>
  <c r="E69" i="11"/>
  <c r="C112" i="11"/>
  <c r="G154" i="11"/>
  <c r="E197" i="11"/>
  <c r="C240" i="11"/>
  <c r="G282" i="11"/>
  <c r="E325" i="11"/>
  <c r="C368" i="11"/>
  <c r="G410" i="11"/>
  <c r="E453" i="11"/>
  <c r="C40" i="11"/>
  <c r="E93" i="11"/>
  <c r="C136" i="11"/>
  <c r="G178" i="11"/>
  <c r="E221" i="11"/>
  <c r="C264" i="11"/>
  <c r="G306" i="11"/>
  <c r="E349" i="11"/>
  <c r="C392" i="11"/>
  <c r="G434" i="11"/>
  <c r="E477" i="11"/>
  <c r="C26" i="11"/>
  <c r="G52" i="11"/>
  <c r="E87" i="11"/>
  <c r="G100" i="11"/>
  <c r="E143" i="11"/>
  <c r="C154" i="11"/>
  <c r="C170" i="11"/>
  <c r="G188" i="11"/>
  <c r="G204" i="11"/>
  <c r="E223" i="11"/>
  <c r="E247" i="11"/>
  <c r="C266" i="11"/>
  <c r="G276" i="11"/>
  <c r="E311" i="11"/>
  <c r="G340" i="11"/>
  <c r="G364" i="11"/>
  <c r="E375" i="11"/>
  <c r="C402" i="11"/>
  <c r="C434" i="11"/>
  <c r="C458" i="11"/>
  <c r="E471" i="11"/>
  <c r="G500" i="11"/>
  <c r="G14" i="11"/>
  <c r="E49" i="11"/>
  <c r="C68" i="11"/>
  <c r="G78" i="11"/>
  <c r="E89" i="11"/>
  <c r="C100" i="11"/>
  <c r="G110" i="11"/>
  <c r="E121" i="11"/>
  <c r="C132" i="11"/>
  <c r="G142" i="11"/>
  <c r="E153" i="11"/>
  <c r="C164" i="11"/>
  <c r="G174" i="11"/>
  <c r="E185" i="11"/>
  <c r="C196" i="11"/>
  <c r="G206" i="11"/>
  <c r="E217" i="11"/>
  <c r="C228" i="11"/>
  <c r="G238" i="11"/>
  <c r="E249" i="11"/>
  <c r="C260" i="11"/>
  <c r="G270" i="11"/>
  <c r="E281" i="11"/>
  <c r="C292" i="11"/>
  <c r="G302" i="11"/>
  <c r="E313" i="11"/>
  <c r="C324" i="11"/>
  <c r="G334" i="11"/>
  <c r="E345" i="11"/>
  <c r="C356" i="11"/>
  <c r="G366" i="11"/>
  <c r="E377" i="11"/>
  <c r="C388" i="11"/>
  <c r="G398" i="11"/>
  <c r="E409" i="11"/>
  <c r="C420" i="11"/>
  <c r="G430" i="11"/>
  <c r="E441" i="11"/>
  <c r="C452" i="11"/>
  <c r="G462" i="11"/>
  <c r="E473" i="11"/>
  <c r="C484" i="11"/>
  <c r="G494" i="11"/>
  <c r="E31" i="11"/>
  <c r="E47" i="11"/>
  <c r="G60" i="11"/>
  <c r="G76" i="11"/>
  <c r="E103" i="11"/>
  <c r="G116" i="11"/>
  <c r="C130" i="11"/>
  <c r="C162" i="11"/>
  <c r="G180" i="11"/>
  <c r="C210" i="11"/>
  <c r="E239" i="11"/>
  <c r="C258" i="11"/>
  <c r="G284" i="11"/>
  <c r="E303" i="11"/>
  <c r="C322" i="11"/>
  <c r="E335" i="11"/>
  <c r="C354" i="11"/>
  <c r="E383" i="11"/>
  <c r="C394" i="11"/>
  <c r="E415" i="11"/>
  <c r="G428" i="11"/>
  <c r="C450" i="11"/>
  <c r="C482" i="11"/>
  <c r="E495" i="11"/>
  <c r="C20" i="11"/>
  <c r="C36" i="11"/>
  <c r="E57" i="11"/>
  <c r="G8" i="11"/>
  <c r="E19" i="11"/>
  <c r="C30" i="11"/>
  <c r="G40" i="11"/>
  <c r="E51" i="11"/>
  <c r="C62" i="11"/>
  <c r="G72" i="11"/>
  <c r="E83" i="11"/>
  <c r="C94" i="11"/>
  <c r="G104" i="11"/>
  <c r="E115" i="11"/>
  <c r="C126" i="11"/>
  <c r="G136" i="11"/>
  <c r="E147" i="11"/>
  <c r="C158" i="11"/>
  <c r="G168" i="11"/>
  <c r="E179" i="11"/>
  <c r="C190" i="11"/>
  <c r="G200" i="11"/>
  <c r="E211" i="11"/>
  <c r="C222" i="11"/>
  <c r="G232" i="11"/>
  <c r="E243" i="11"/>
  <c r="C254" i="11"/>
  <c r="G264" i="11"/>
  <c r="E275" i="11"/>
  <c r="C286" i="11"/>
  <c r="G296" i="11"/>
  <c r="E307" i="11"/>
  <c r="C318" i="11"/>
  <c r="G328" i="11"/>
  <c r="E339" i="11"/>
  <c r="C350" i="11"/>
  <c r="G360" i="11"/>
  <c r="E371" i="11"/>
  <c r="C382" i="11"/>
  <c r="G392" i="11"/>
  <c r="E403" i="11"/>
  <c r="C414" i="11"/>
  <c r="G424" i="11"/>
  <c r="E435" i="11"/>
  <c r="C446" i="11"/>
  <c r="G456" i="11"/>
  <c r="E467" i="11"/>
  <c r="C478" i="11"/>
  <c r="G488" i="11"/>
  <c r="E499" i="11"/>
  <c r="E6" i="11"/>
  <c r="C9" i="11"/>
  <c r="G11" i="11"/>
  <c r="E14" i="11"/>
  <c r="C17" i="11"/>
  <c r="G19" i="11"/>
  <c r="E22" i="11"/>
  <c r="C25" i="11"/>
  <c r="G27" i="11"/>
  <c r="E30" i="11"/>
  <c r="C33" i="11"/>
  <c r="G35" i="11"/>
  <c r="E38" i="11"/>
  <c r="C41" i="11"/>
  <c r="G43" i="11"/>
  <c r="E46" i="11"/>
  <c r="C49" i="11"/>
  <c r="G51" i="11"/>
  <c r="E54" i="11"/>
  <c r="C57" i="11"/>
  <c r="G59" i="11"/>
  <c r="E62" i="11"/>
  <c r="C65" i="11"/>
  <c r="G67" i="11"/>
  <c r="E70" i="11"/>
  <c r="C73" i="11"/>
  <c r="G75" i="11"/>
  <c r="E78" i="11"/>
  <c r="C81" i="11"/>
  <c r="G83" i="11"/>
  <c r="E86" i="11"/>
  <c r="C89" i="11"/>
  <c r="G91" i="11"/>
  <c r="E94" i="11"/>
  <c r="C97" i="11"/>
  <c r="G99" i="11"/>
  <c r="E102" i="11"/>
  <c r="C105" i="11"/>
  <c r="G107" i="11"/>
  <c r="E110" i="11"/>
  <c r="C113" i="11"/>
  <c r="G115" i="11"/>
  <c r="E118" i="11"/>
  <c r="C121" i="11"/>
  <c r="G123" i="11"/>
  <c r="E126" i="11"/>
  <c r="C129" i="11"/>
  <c r="G131" i="11"/>
  <c r="E134" i="11"/>
  <c r="C137" i="11"/>
  <c r="G139" i="11"/>
  <c r="E142" i="11"/>
  <c r="C145" i="11"/>
  <c r="G147" i="11"/>
  <c r="E150" i="11"/>
  <c r="C153" i="11"/>
  <c r="G155" i="11"/>
  <c r="E158" i="11"/>
  <c r="C161" i="11"/>
  <c r="G163" i="11"/>
  <c r="E166" i="11"/>
  <c r="C169" i="11"/>
  <c r="G171" i="11"/>
  <c r="E174" i="11"/>
  <c r="C177" i="11"/>
  <c r="G179" i="11"/>
  <c r="E182" i="11"/>
  <c r="C185" i="11"/>
  <c r="G187" i="11"/>
  <c r="E190" i="11"/>
  <c r="C8" i="11"/>
  <c r="E21" i="11"/>
  <c r="E85" i="11"/>
  <c r="G138" i="11"/>
  <c r="C192" i="11"/>
  <c r="C256" i="11"/>
  <c r="E309" i="11"/>
  <c r="G362" i="11"/>
  <c r="G426" i="11"/>
  <c r="C480" i="11"/>
  <c r="C16" i="11"/>
  <c r="C80" i="11"/>
  <c r="E133" i="11"/>
  <c r="G186" i="11"/>
  <c r="G250" i="11"/>
  <c r="C304" i="11"/>
  <c r="E357" i="11"/>
  <c r="E421" i="11"/>
  <c r="G474" i="11"/>
  <c r="G18" i="11"/>
  <c r="C104" i="11"/>
  <c r="E157" i="11"/>
  <c r="G210" i="11"/>
  <c r="G274" i="11"/>
  <c r="C328" i="11"/>
  <c r="E381" i="11"/>
  <c r="E445" i="11"/>
  <c r="G498" i="11"/>
  <c r="G20" i="11"/>
  <c r="C42" i="11"/>
  <c r="C90" i="11"/>
  <c r="E127" i="11"/>
  <c r="E151" i="11"/>
  <c r="G172" i="11"/>
  <c r="E199" i="11"/>
  <c r="G220" i="11"/>
  <c r="C250" i="11"/>
  <c r="E271" i="11"/>
  <c r="G300" i="11"/>
  <c r="E343" i="11"/>
  <c r="C370" i="11"/>
  <c r="E399" i="11"/>
  <c r="G436" i="11"/>
  <c r="E463" i="11"/>
  <c r="G484" i="11"/>
  <c r="G30" i="11"/>
  <c r="E65" i="11"/>
  <c r="E81" i="11"/>
  <c r="G94" i="11"/>
  <c r="C108" i="11"/>
  <c r="C124" i="11"/>
  <c r="E137" i="11"/>
  <c r="G150" i="11"/>
  <c r="G166" i="11"/>
  <c r="C180" i="11"/>
  <c r="E193" i="11"/>
  <c r="E209" i="11"/>
  <c r="G222" i="11"/>
  <c r="C236" i="11"/>
  <c r="C252" i="11"/>
  <c r="E265" i="11"/>
  <c r="G278" i="11"/>
  <c r="G294" i="11"/>
  <c r="C308" i="11"/>
  <c r="E321" i="11"/>
  <c r="E337" i="11"/>
  <c r="G350" i="11"/>
  <c r="C364" i="11"/>
  <c r="C380" i="11"/>
  <c r="E393" i="11"/>
  <c r="G406" i="11"/>
  <c r="G422" i="11"/>
  <c r="C436" i="11"/>
  <c r="E449" i="11"/>
  <c r="E465" i="11"/>
  <c r="G478" i="11"/>
  <c r="C492" i="11"/>
  <c r="G4" i="11"/>
  <c r="C18" i="11"/>
  <c r="C50" i="11"/>
  <c r="E71" i="11"/>
  <c r="C98" i="11"/>
  <c r="E119" i="11"/>
  <c r="E135" i="11"/>
  <c r="C178" i="11"/>
  <c r="G212" i="11"/>
  <c r="G244" i="11"/>
  <c r="C282" i="11"/>
  <c r="C306" i="11"/>
  <c r="E327" i="11"/>
  <c r="E351" i="11"/>
  <c r="C386" i="11"/>
  <c r="C410" i="11"/>
  <c r="C426" i="11"/>
  <c r="G452" i="11"/>
  <c r="C490" i="11"/>
  <c r="E9" i="11"/>
  <c r="C28" i="11"/>
  <c r="G46" i="11"/>
  <c r="E11" i="11"/>
  <c r="G24" i="11"/>
  <c r="C38" i="11"/>
  <c r="C54" i="11"/>
  <c r="E67" i="11"/>
  <c r="G80" i="11"/>
  <c r="G96" i="11"/>
  <c r="C110" i="11"/>
  <c r="E123" i="11"/>
  <c r="E139" i="11"/>
  <c r="G152" i="11"/>
  <c r="C166" i="11"/>
  <c r="C182" i="11"/>
  <c r="E195" i="11"/>
  <c r="G208" i="11"/>
  <c r="G224" i="11"/>
  <c r="C238" i="11"/>
  <c r="E251" i="11"/>
  <c r="E267" i="11"/>
  <c r="G280" i="11"/>
  <c r="C294" i="11"/>
  <c r="C310" i="11"/>
  <c r="E323" i="11"/>
  <c r="G336" i="11"/>
  <c r="G352" i="11"/>
  <c r="C366" i="11"/>
  <c r="E379" i="11"/>
  <c r="E395" i="11"/>
  <c r="G408" i="11"/>
  <c r="C422" i="11"/>
  <c r="C438" i="11"/>
  <c r="E451" i="11"/>
  <c r="G464" i="11"/>
  <c r="G480" i="11"/>
  <c r="C494" i="11"/>
  <c r="G7" i="11"/>
  <c r="C11" i="11"/>
  <c r="C15" i="11"/>
  <c r="E18" i="11"/>
  <c r="G21" i="11"/>
  <c r="G25" i="11"/>
  <c r="C29" i="11"/>
  <c r="E32" i="11"/>
  <c r="E36" i="11"/>
  <c r="G39" i="11"/>
  <c r="C43" i="11"/>
  <c r="C47" i="11"/>
  <c r="E50" i="11"/>
  <c r="G53" i="11"/>
  <c r="G57" i="11"/>
  <c r="C61" i="11"/>
  <c r="E64" i="11"/>
  <c r="E68" i="11"/>
  <c r="G71" i="11"/>
  <c r="C75" i="11"/>
  <c r="C79" i="11"/>
  <c r="E82" i="11"/>
  <c r="G85" i="11"/>
  <c r="G89" i="11"/>
  <c r="C93" i="11"/>
  <c r="E96" i="11"/>
  <c r="E100" i="11"/>
  <c r="G103" i="11"/>
  <c r="C107" i="11"/>
  <c r="C111" i="11"/>
  <c r="E114" i="11"/>
  <c r="G117" i="11"/>
  <c r="G121" i="11"/>
  <c r="C125" i="11"/>
  <c r="E128" i="11"/>
  <c r="E132" i="11"/>
  <c r="G135" i="11"/>
  <c r="C139" i="11"/>
  <c r="C143" i="11"/>
  <c r="E146" i="11"/>
  <c r="G149" i="11"/>
  <c r="G153" i="11"/>
  <c r="C157" i="11"/>
  <c r="E160" i="11"/>
  <c r="E164" i="11"/>
  <c r="G167" i="11"/>
  <c r="C171" i="11"/>
  <c r="C175" i="11"/>
  <c r="E178" i="11"/>
  <c r="G181" i="11"/>
  <c r="G185" i="11"/>
  <c r="C189" i="11"/>
  <c r="E192" i="11"/>
  <c r="C195" i="11"/>
  <c r="G197" i="11"/>
  <c r="E200" i="11"/>
  <c r="C203" i="11"/>
  <c r="G205" i="11"/>
  <c r="E208" i="11"/>
  <c r="C211" i="11"/>
  <c r="G213" i="11"/>
  <c r="E216" i="11"/>
  <c r="C219" i="11"/>
  <c r="G221" i="11"/>
  <c r="E224" i="11"/>
  <c r="C227" i="11"/>
  <c r="G229" i="11"/>
  <c r="E232" i="11"/>
  <c r="C235" i="11"/>
  <c r="G237" i="11"/>
  <c r="E240" i="11"/>
  <c r="C243" i="11"/>
  <c r="G245" i="11"/>
  <c r="E248" i="11"/>
  <c r="C251" i="11"/>
  <c r="G253" i="11"/>
  <c r="E256" i="11"/>
  <c r="C259" i="11"/>
  <c r="G261" i="11"/>
  <c r="E264" i="11"/>
  <c r="C267" i="11"/>
  <c r="G269" i="11"/>
  <c r="E272" i="11"/>
  <c r="C275" i="11"/>
  <c r="G277" i="11"/>
  <c r="E280" i="11"/>
  <c r="C283" i="11"/>
  <c r="G285" i="11"/>
  <c r="E288" i="11"/>
  <c r="C291" i="11"/>
  <c r="G293" i="11"/>
  <c r="E296" i="11"/>
  <c r="C299" i="11"/>
  <c r="G301" i="11"/>
  <c r="E304" i="11"/>
  <c r="C307" i="11"/>
  <c r="G309" i="11"/>
  <c r="E312" i="11"/>
  <c r="C315" i="11"/>
  <c r="G317" i="11"/>
  <c r="E320" i="11"/>
  <c r="C323" i="11"/>
  <c r="G325" i="11"/>
  <c r="E328" i="11"/>
  <c r="C331" i="11"/>
  <c r="G333" i="11"/>
  <c r="E336" i="11"/>
  <c r="C339" i="11"/>
  <c r="G341" i="11"/>
  <c r="E344" i="11"/>
  <c r="C347" i="11"/>
  <c r="G349" i="11"/>
  <c r="E352" i="11"/>
  <c r="C355" i="11"/>
  <c r="G357" i="11"/>
  <c r="E360" i="11"/>
  <c r="C363" i="11"/>
  <c r="G365" i="11"/>
  <c r="E368" i="11"/>
  <c r="C371" i="11"/>
  <c r="G373" i="11"/>
  <c r="E376" i="11"/>
  <c r="C379" i="11"/>
  <c r="G381" i="11"/>
  <c r="E384" i="11"/>
  <c r="C387" i="11"/>
  <c r="G389" i="11"/>
  <c r="E392" i="11"/>
  <c r="C395" i="11"/>
  <c r="G397" i="11"/>
  <c r="E400" i="11"/>
  <c r="C403" i="11"/>
  <c r="G405" i="11"/>
  <c r="E408" i="11"/>
  <c r="C411" i="11"/>
  <c r="G413" i="11"/>
  <c r="E416" i="11"/>
  <c r="C419" i="11"/>
  <c r="G421" i="11"/>
  <c r="E424" i="11"/>
  <c r="C427" i="11"/>
  <c r="G429" i="11"/>
  <c r="E432" i="11"/>
  <c r="C435" i="11"/>
  <c r="G437" i="11"/>
  <c r="E440" i="11"/>
  <c r="C443" i="11"/>
  <c r="G445" i="11"/>
  <c r="E448" i="11"/>
  <c r="C451" i="11"/>
  <c r="G453" i="11"/>
  <c r="E456" i="11"/>
  <c r="C459" i="11"/>
  <c r="G461" i="11"/>
  <c r="E464" i="11"/>
  <c r="C467" i="11"/>
  <c r="G469" i="11"/>
  <c r="E472" i="11"/>
  <c r="C475" i="11"/>
  <c r="G477" i="11"/>
  <c r="E480" i="11"/>
  <c r="C483" i="11"/>
  <c r="G485" i="11"/>
  <c r="E488" i="11"/>
  <c r="C491" i="11"/>
  <c r="G493" i="11"/>
  <c r="E496" i="11"/>
  <c r="C499" i="11"/>
  <c r="G501" i="11"/>
  <c r="E29" i="11"/>
  <c r="G42" i="11"/>
  <c r="C96" i="11"/>
  <c r="E149" i="11"/>
  <c r="E213" i="11"/>
  <c r="G266" i="11"/>
  <c r="C320" i="11"/>
  <c r="C384" i="11"/>
  <c r="E437" i="11"/>
  <c r="G490" i="11"/>
  <c r="E37" i="11"/>
  <c r="G90" i="11"/>
  <c r="C144" i="11"/>
  <c r="C208" i="11"/>
  <c r="E261" i="11"/>
  <c r="G314" i="11"/>
  <c r="G378" i="11"/>
  <c r="C432" i="11"/>
  <c r="E485" i="11"/>
  <c r="E61" i="11"/>
  <c r="G114" i="11"/>
  <c r="C168" i="11"/>
  <c r="C232" i="11"/>
  <c r="E285" i="11"/>
  <c r="G338" i="11"/>
  <c r="G402" i="11"/>
  <c r="C456" i="11"/>
  <c r="E23" i="11"/>
  <c r="E63" i="11"/>
  <c r="G92" i="11"/>
  <c r="G140" i="11"/>
  <c r="G156" i="11"/>
  <c r="E183" i="11"/>
  <c r="C202" i="11"/>
  <c r="C226" i="11"/>
  <c r="G252" i="11"/>
  <c r="C274" i="11"/>
  <c r="C314" i="11"/>
  <c r="C346" i="11"/>
  <c r="G372" i="11"/>
  <c r="G404" i="11"/>
  <c r="G444" i="11"/>
  <c r="C466" i="11"/>
  <c r="G38" i="11"/>
  <c r="G70" i="11"/>
  <c r="C84" i="11"/>
  <c r="E97" i="11"/>
  <c r="E113" i="11"/>
  <c r="G126" i="11"/>
  <c r="C140" i="11"/>
  <c r="C156" i="11"/>
  <c r="E169" i="11"/>
  <c r="G182" i="11"/>
  <c r="G198" i="11"/>
  <c r="C212" i="11"/>
  <c r="E225" i="11"/>
  <c r="E241" i="11"/>
  <c r="G254" i="11"/>
  <c r="C268" i="11"/>
  <c r="C284" i="11"/>
  <c r="E297" i="11"/>
  <c r="G310" i="11"/>
  <c r="G326" i="11"/>
  <c r="C340" i="11"/>
  <c r="E353" i="11"/>
  <c r="E369" i="11"/>
  <c r="G382" i="11"/>
  <c r="C396" i="11"/>
  <c r="C412" i="11"/>
  <c r="E425" i="11"/>
  <c r="G438" i="11"/>
  <c r="G454" i="11"/>
  <c r="C468" i="11"/>
  <c r="E481" i="11"/>
  <c r="E497" i="11"/>
  <c r="E7" i="11"/>
  <c r="C34" i="11"/>
  <c r="E55" i="11"/>
  <c r="C74" i="11"/>
  <c r="C106" i="11"/>
  <c r="C122" i="11"/>
  <c r="C138" i="11"/>
  <c r="E191" i="11"/>
  <c r="E231" i="11"/>
  <c r="E255" i="11"/>
  <c r="E287" i="11"/>
  <c r="G308" i="11"/>
  <c r="C330" i="11"/>
  <c r="E359" i="11"/>
  <c r="G388" i="11"/>
  <c r="G412" i="11"/>
  <c r="E439" i="11"/>
  <c r="G468" i="11"/>
  <c r="G492" i="11"/>
  <c r="C12" i="11"/>
  <c r="E33" i="11"/>
  <c r="C60" i="11"/>
  <c r="C14" i="11"/>
  <c r="E27" i="11"/>
  <c r="E43" i="11"/>
  <c r="G56" i="11"/>
  <c r="C70" i="11"/>
  <c r="C86" i="11"/>
  <c r="E99" i="11"/>
  <c r="G112" i="11"/>
  <c r="G128" i="11"/>
  <c r="C142" i="11"/>
  <c r="E155" i="11"/>
  <c r="E171" i="11"/>
  <c r="G184" i="11"/>
  <c r="C198" i="11"/>
  <c r="C214" i="11"/>
  <c r="E227" i="11"/>
  <c r="G240" i="11"/>
  <c r="G256" i="11"/>
  <c r="C270" i="11"/>
  <c r="E283" i="11"/>
  <c r="E299" i="11"/>
  <c r="G312" i="11"/>
  <c r="C326" i="11"/>
  <c r="C342" i="11"/>
  <c r="E355" i="11"/>
  <c r="G368" i="11"/>
  <c r="G384" i="11"/>
  <c r="C398" i="11"/>
  <c r="E411" i="11"/>
  <c r="E427" i="11"/>
  <c r="G440" i="11"/>
  <c r="C454" i="11"/>
  <c r="C470" i="11"/>
  <c r="E483" i="11"/>
  <c r="G496" i="11"/>
  <c r="C5" i="11"/>
  <c r="E12" i="11"/>
  <c r="G15" i="11"/>
  <c r="C19" i="11"/>
  <c r="C23" i="11"/>
  <c r="E26" i="11"/>
  <c r="G29" i="11"/>
  <c r="G33" i="11"/>
  <c r="C37" i="11"/>
  <c r="E40" i="11"/>
  <c r="E44" i="11"/>
  <c r="G47" i="11"/>
  <c r="C51" i="11"/>
  <c r="C55" i="11"/>
  <c r="E58" i="11"/>
  <c r="G61" i="11"/>
  <c r="G65" i="11"/>
  <c r="C69" i="11"/>
  <c r="E72" i="11"/>
  <c r="E76" i="11"/>
  <c r="G79" i="11"/>
  <c r="C83" i="11"/>
  <c r="C87" i="11"/>
  <c r="E90" i="11"/>
  <c r="G93" i="11"/>
  <c r="G97" i="11"/>
  <c r="C101" i="11"/>
  <c r="E104" i="11"/>
  <c r="E108" i="11"/>
  <c r="G111" i="11"/>
  <c r="C115" i="11"/>
  <c r="C119" i="11"/>
  <c r="E122" i="11"/>
  <c r="G125" i="11"/>
  <c r="G129" i="11"/>
  <c r="C133" i="11"/>
  <c r="E136" i="11"/>
  <c r="E140" i="11"/>
  <c r="G143" i="11"/>
  <c r="C147" i="11"/>
  <c r="C151" i="11"/>
  <c r="E154" i="11"/>
  <c r="G157" i="11"/>
  <c r="G161" i="11"/>
  <c r="C165" i="11"/>
  <c r="E168" i="11"/>
  <c r="E172" i="11"/>
  <c r="G175" i="11"/>
  <c r="C179" i="11"/>
  <c r="C183" i="11"/>
  <c r="E186" i="11"/>
  <c r="G189" i="11"/>
  <c r="C193" i="11"/>
  <c r="G195" i="11"/>
  <c r="E198" i="11"/>
  <c r="C201" i="11"/>
  <c r="G203" i="11"/>
  <c r="E502" i="11"/>
  <c r="E498" i="11"/>
  <c r="C495" i="11"/>
  <c r="G491" i="11"/>
  <c r="G487" i="11"/>
  <c r="E484" i="11"/>
  <c r="C481" i="11"/>
  <c r="C477" i="11"/>
  <c r="G473" i="11"/>
  <c r="E470" i="11"/>
  <c r="E466" i="11"/>
  <c r="C463" i="11"/>
  <c r="G459" i="11"/>
  <c r="G455" i="11"/>
  <c r="E452" i="11"/>
  <c r="C449" i="11"/>
  <c r="C445" i="11"/>
  <c r="G441" i="11"/>
  <c r="E438" i="11"/>
  <c r="E434" i="11"/>
  <c r="C431" i="11"/>
  <c r="G427" i="11"/>
  <c r="G423" i="11"/>
  <c r="E420" i="11"/>
  <c r="C417" i="11"/>
  <c r="C413" i="11"/>
  <c r="G409" i="11"/>
  <c r="E406" i="11"/>
  <c r="E402" i="11"/>
  <c r="C399" i="11"/>
  <c r="G395" i="11"/>
  <c r="G391" i="11"/>
  <c r="E388" i="11"/>
  <c r="C385" i="11"/>
  <c r="C381" i="11"/>
  <c r="G377" i="11"/>
  <c r="E374" i="11"/>
  <c r="E370" i="11"/>
  <c r="C367" i="11"/>
  <c r="G363" i="11"/>
  <c r="G359" i="11"/>
  <c r="E356" i="11"/>
  <c r="C353" i="11"/>
  <c r="C349" i="11"/>
  <c r="G345" i="11"/>
  <c r="E342" i="11"/>
  <c r="E338" i="11"/>
  <c r="C335" i="11"/>
  <c r="G331" i="11"/>
  <c r="G327" i="11"/>
  <c r="E324" i="11"/>
  <c r="C321" i="11"/>
  <c r="C317" i="11"/>
  <c r="G313" i="11"/>
  <c r="E310" i="11"/>
  <c r="E306" i="11"/>
  <c r="C303" i="11"/>
  <c r="G299" i="11"/>
  <c r="G295" i="11"/>
  <c r="E292" i="11"/>
  <c r="C289" i="11"/>
  <c r="C285" i="11"/>
  <c r="G281" i="11"/>
  <c r="E278" i="11"/>
  <c r="E274" i="11"/>
  <c r="C271" i="11"/>
  <c r="G267" i="11"/>
  <c r="G263" i="11"/>
  <c r="E260" i="11"/>
  <c r="C257" i="11"/>
  <c r="C253" i="11"/>
  <c r="G249" i="11"/>
  <c r="E246" i="11"/>
  <c r="E242" i="11"/>
  <c r="C239" i="11"/>
  <c r="G235" i="11"/>
  <c r="G231" i="11"/>
  <c r="E228" i="11"/>
  <c r="C225" i="11"/>
  <c r="C221" i="11"/>
  <c r="G217" i="11"/>
  <c r="E214" i="11"/>
  <c r="E210" i="11"/>
  <c r="C207" i="11"/>
  <c r="E202" i="11"/>
  <c r="C197" i="11"/>
  <c r="G191" i="11"/>
  <c r="E184" i="11"/>
  <c r="G177" i="11"/>
  <c r="E170" i="11"/>
  <c r="C163" i="11"/>
  <c r="E156" i="11"/>
  <c r="C149" i="11"/>
  <c r="G141" i="11"/>
  <c r="C135" i="11"/>
  <c r="G127" i="11"/>
  <c r="E120" i="11"/>
  <c r="G113" i="11"/>
  <c r="E106" i="11"/>
  <c r="C99" i="11"/>
  <c r="E92" i="11"/>
  <c r="C85" i="11"/>
  <c r="G77" i="11"/>
  <c r="C71" i="11"/>
  <c r="G63" i="11"/>
  <c r="E56" i="11"/>
  <c r="G49" i="11"/>
  <c r="E42" i="11"/>
  <c r="C35" i="11"/>
  <c r="E28" i="11"/>
  <c r="C21" i="11"/>
  <c r="G13" i="11"/>
  <c r="C7" i="11"/>
  <c r="E475" i="11"/>
  <c r="G448" i="11"/>
  <c r="E419" i="11"/>
  <c r="C390" i="11"/>
  <c r="E363" i="11"/>
  <c r="C334" i="11"/>
  <c r="G304" i="11"/>
  <c r="C278" i="11"/>
  <c r="G248" i="11"/>
  <c r="E219" i="11"/>
  <c r="G192" i="11"/>
  <c r="E163" i="11"/>
  <c r="C134" i="11"/>
  <c r="E107" i="11"/>
  <c r="C78" i="11"/>
  <c r="G48" i="11"/>
  <c r="C22" i="11"/>
  <c r="C44" i="11"/>
  <c r="E487" i="11"/>
  <c r="E423" i="11"/>
  <c r="G380" i="11"/>
  <c r="G324" i="11"/>
  <c r="E279" i="11"/>
  <c r="E207" i="11"/>
  <c r="G132" i="11"/>
  <c r="C82" i="11"/>
  <c r="G44" i="11"/>
  <c r="C500" i="11"/>
  <c r="G470" i="11"/>
  <c r="C444" i="11"/>
  <c r="G414" i="11"/>
  <c r="E385" i="11"/>
  <c r="G358" i="11"/>
  <c r="E329" i="11"/>
  <c r="C300" i="11"/>
  <c r="E273" i="11"/>
  <c r="C244" i="11"/>
  <c r="G214" i="11"/>
  <c r="C188" i="11"/>
  <c r="G158" i="11"/>
  <c r="E129" i="11"/>
  <c r="G102" i="11"/>
  <c r="E73" i="11"/>
  <c r="G6" i="11"/>
  <c r="C474" i="11"/>
  <c r="G420" i="11"/>
  <c r="G356" i="11"/>
  <c r="E295" i="11"/>
  <c r="G228" i="11"/>
  <c r="C186" i="11"/>
  <c r="C146" i="11"/>
  <c r="C66" i="11"/>
  <c r="C488" i="11"/>
  <c r="G370" i="11"/>
  <c r="E253" i="11"/>
  <c r="G146" i="11"/>
  <c r="E504" i="11"/>
  <c r="E389" i="11"/>
  <c r="C272" i="11"/>
  <c r="E165" i="11"/>
  <c r="C48" i="11"/>
  <c r="E405" i="11"/>
  <c r="G298" i="11"/>
  <c r="E181" i="11"/>
  <c r="C64" i="11"/>
  <c r="C501" i="11"/>
  <c r="G497" i="11"/>
  <c r="E494" i="11"/>
  <c r="E490" i="11"/>
  <c r="C487" i="11"/>
  <c r="G483" i="11"/>
  <c r="G479" i="11"/>
  <c r="E476" i="11"/>
  <c r="C473" i="11"/>
  <c r="C469" i="11"/>
  <c r="G465" i="11"/>
  <c r="E462" i="11"/>
  <c r="E458" i="11"/>
  <c r="C455" i="11"/>
  <c r="G451" i="11"/>
  <c r="G447" i="11"/>
  <c r="E444" i="11"/>
  <c r="C441" i="11"/>
  <c r="C437" i="11"/>
  <c r="G433" i="11"/>
  <c r="E430" i="11"/>
  <c r="E426" i="11"/>
  <c r="C423" i="11"/>
  <c r="G419" i="11"/>
  <c r="G415" i="11"/>
  <c r="E412" i="11"/>
  <c r="C409" i="11"/>
  <c r="C405" i="11"/>
  <c r="G401" i="11"/>
  <c r="E398" i="11"/>
  <c r="E394" i="11"/>
  <c r="C391" i="11"/>
  <c r="G387" i="11"/>
  <c r="G383" i="11"/>
  <c r="E380" i="11"/>
  <c r="C377" i="11"/>
  <c r="C373" i="11"/>
  <c r="G369" i="11"/>
  <c r="E366" i="11"/>
  <c r="E362" i="11"/>
  <c r="C359" i="11"/>
  <c r="G355" i="11"/>
  <c r="G351" i="11"/>
  <c r="E348" i="11"/>
  <c r="C345" i="11"/>
  <c r="C341" i="11"/>
  <c r="G337" i="11"/>
  <c r="E334" i="11"/>
  <c r="E330" i="11"/>
  <c r="C327" i="11"/>
  <c r="G323" i="11"/>
  <c r="G319" i="11"/>
  <c r="E316" i="11"/>
  <c r="C313" i="11"/>
  <c r="C309" i="11"/>
  <c r="G305" i="11"/>
  <c r="E302" i="11"/>
  <c r="E298" i="11"/>
  <c r="C295" i="11"/>
  <c r="G291" i="11"/>
  <c r="G287" i="11"/>
  <c r="E284" i="11"/>
  <c r="C281" i="11"/>
  <c r="C277" i="11"/>
  <c r="G273" i="11"/>
  <c r="E270" i="11"/>
  <c r="E266" i="11"/>
  <c r="C263" i="11"/>
  <c r="G259" i="11"/>
  <c r="G255" i="11"/>
  <c r="E252" i="11"/>
  <c r="C249" i="11"/>
  <c r="C245" i="11"/>
  <c r="G241" i="11"/>
  <c r="E238" i="11"/>
  <c r="E234" i="11"/>
  <c r="C231" i="11"/>
  <c r="G227" i="11"/>
  <c r="G223" i="11"/>
  <c r="E220" i="11"/>
  <c r="C217" i="11"/>
  <c r="C213" i="11"/>
  <c r="G209" i="11"/>
  <c r="E206" i="11"/>
  <c r="G201" i="11"/>
  <c r="E196" i="11"/>
  <c r="C191" i="11"/>
  <c r="G183" i="11"/>
  <c r="E176" i="11"/>
  <c r="G169" i="11"/>
  <c r="E162" i="11"/>
  <c r="C155" i="11"/>
  <c r="E148" i="11"/>
  <c r="C141" i="11"/>
  <c r="G133" i="11"/>
  <c r="C127" i="11"/>
  <c r="G119" i="11"/>
  <c r="E112" i="11"/>
  <c r="G105" i="11"/>
  <c r="E98" i="11"/>
  <c r="C91" i="11"/>
  <c r="E84" i="11"/>
  <c r="C77" i="11"/>
  <c r="G69" i="11"/>
  <c r="C63" i="11"/>
  <c r="G55" i="11"/>
  <c r="E48" i="11"/>
  <c r="G41" i="11"/>
  <c r="E34" i="11"/>
  <c r="C27" i="11"/>
  <c r="E20" i="11"/>
  <c r="C13" i="11"/>
  <c r="G5" i="11"/>
  <c r="C4" i="11"/>
  <c r="C502" i="11"/>
  <c r="G472" i="11"/>
  <c r="E443" i="11"/>
  <c r="G416" i="11"/>
  <c r="E387" i="11"/>
  <c r="C358" i="11"/>
  <c r="E331" i="11"/>
  <c r="C302" i="11"/>
  <c r="G272" i="11"/>
  <c r="C246" i="11"/>
  <c r="G216" i="11"/>
  <c r="E187" i="11"/>
  <c r="G160" i="11"/>
  <c r="E131" i="11"/>
  <c r="C102" i="11"/>
  <c r="E75" i="11"/>
  <c r="C46" i="11"/>
  <c r="G16" i="11"/>
  <c r="E41" i="11"/>
  <c r="E479" i="11"/>
  <c r="C418" i="11"/>
  <c r="C362" i="11"/>
  <c r="E319" i="11"/>
  <c r="G260" i="11"/>
  <c r="C194" i="11"/>
  <c r="G124" i="11"/>
  <c r="E79" i="11"/>
  <c r="G36" i="11"/>
  <c r="E489" i="11"/>
  <c r="C460" i="11"/>
  <c r="E433" i="11"/>
  <c r="C404" i="11"/>
  <c r="G374" i="11"/>
  <c r="C348" i="11"/>
  <c r="G318" i="11"/>
  <c r="E289" i="11"/>
  <c r="G262" i="11"/>
  <c r="E233" i="11"/>
  <c r="C204" i="11"/>
  <c r="E177" i="11"/>
  <c r="C148" i="11"/>
  <c r="G118" i="11"/>
  <c r="C92" i="11"/>
  <c r="G54" i="11"/>
  <c r="G460" i="11"/>
  <c r="G396" i="11"/>
  <c r="G332" i="11"/>
  <c r="G268" i="11"/>
  <c r="C218" i="11"/>
  <c r="E167" i="11"/>
  <c r="E111" i="11"/>
  <c r="E39" i="11"/>
  <c r="G466" i="11"/>
  <c r="C360" i="11"/>
  <c r="G242" i="11"/>
  <c r="E125" i="11"/>
  <c r="C464" i="11"/>
  <c r="G346" i="11"/>
  <c r="E229" i="11"/>
  <c r="G122" i="11"/>
  <c r="E5" i="11"/>
  <c r="G394" i="11"/>
  <c r="E277" i="11"/>
  <c r="G170" i="11"/>
  <c r="E53" i="11"/>
  <c r="G504" i="11"/>
  <c r="C504" i="11"/>
  <c r="C440" i="11"/>
  <c r="E397" i="11"/>
  <c r="G354" i="11"/>
  <c r="C312" i="11"/>
  <c r="C280" i="11"/>
  <c r="E237" i="11"/>
  <c r="G194" i="11"/>
  <c r="E173" i="11"/>
  <c r="E141" i="11"/>
  <c r="E109" i="11"/>
  <c r="E45" i="11"/>
  <c r="E461" i="11"/>
  <c r="G418" i="11"/>
  <c r="G386" i="11"/>
  <c r="E333" i="11"/>
  <c r="G258" i="11"/>
  <c r="E205" i="11"/>
  <c r="C152" i="11"/>
  <c r="G130" i="11"/>
  <c r="G98" i="11"/>
  <c r="E77" i="11"/>
  <c r="C472" i="11"/>
  <c r="C408" i="11"/>
  <c r="E365" i="11"/>
  <c r="G322" i="11"/>
  <c r="G290" i="11"/>
  <c r="G226" i="11"/>
  <c r="C184" i="11"/>
  <c r="C120" i="11"/>
  <c r="C56" i="11"/>
  <c r="E13" i="11"/>
  <c r="E493" i="11"/>
  <c r="G482" i="11"/>
  <c r="G450" i="11"/>
  <c r="E429" i="11"/>
  <c r="C376" i="11"/>
  <c r="C344" i="11"/>
  <c r="E301" i="11"/>
  <c r="E269" i="11"/>
  <c r="C248" i="11"/>
  <c r="C216" i="11"/>
  <c r="G162" i="11"/>
  <c r="C88" i="11"/>
  <c r="G66" i="11"/>
  <c r="G34" i="11"/>
  <c r="C24" i="11"/>
  <c r="C496" i="11"/>
  <c r="I3" i="9"/>
  <c r="I2" i="9"/>
  <c r="K2" i="8" l="1"/>
  <c r="K3" i="8"/>
  <c r="K7" i="8"/>
  <c r="K11" i="8"/>
  <c r="K15" i="8"/>
  <c r="K19" i="8"/>
  <c r="K23" i="8"/>
  <c r="K27" i="8"/>
  <c r="K31" i="8"/>
  <c r="K35" i="8"/>
  <c r="K39" i="8"/>
  <c r="K43" i="8"/>
  <c r="K47" i="8"/>
  <c r="K51" i="8"/>
  <c r="K55" i="8"/>
  <c r="K59" i="8"/>
  <c r="K63" i="8"/>
  <c r="K67" i="8"/>
  <c r="K71" i="8"/>
  <c r="K75" i="8"/>
  <c r="K79" i="8"/>
  <c r="K83" i="8"/>
  <c r="K87" i="8"/>
  <c r="K91" i="8"/>
  <c r="K95" i="8"/>
  <c r="K99" i="8"/>
  <c r="K103" i="8"/>
  <c r="K107" i="8"/>
  <c r="K111" i="8"/>
  <c r="K115" i="8"/>
  <c r="K119" i="8"/>
  <c r="K123" i="8"/>
  <c r="K127" i="8"/>
  <c r="K131" i="8"/>
  <c r="K135" i="8"/>
  <c r="K139" i="8"/>
  <c r="K143" i="8"/>
  <c r="K147" i="8"/>
  <c r="K151" i="8"/>
  <c r="K155" i="8"/>
  <c r="K159" i="8"/>
  <c r="K163" i="8"/>
  <c r="K167" i="8"/>
  <c r="K171" i="8"/>
  <c r="K175" i="8"/>
  <c r="K179" i="8"/>
  <c r="K183" i="8"/>
  <c r="K187" i="8"/>
  <c r="K191" i="8"/>
  <c r="K195" i="8"/>
  <c r="K199" i="8"/>
  <c r="K203" i="8"/>
  <c r="K207" i="8"/>
  <c r="K211" i="8"/>
  <c r="K215" i="8"/>
  <c r="K219" i="8"/>
  <c r="K223" i="8"/>
  <c r="K227" i="8"/>
  <c r="K231" i="8"/>
  <c r="K235" i="8"/>
  <c r="K239" i="8"/>
  <c r="K243" i="8"/>
  <c r="K247" i="8"/>
  <c r="K251" i="8"/>
  <c r="K255" i="8"/>
  <c r="K259" i="8"/>
  <c r="K263" i="8"/>
  <c r="K267" i="8"/>
  <c r="K271" i="8"/>
  <c r="K275" i="8"/>
  <c r="K279" i="8"/>
  <c r="K283" i="8"/>
  <c r="K287" i="8"/>
  <c r="K291" i="8"/>
  <c r="K295" i="8"/>
  <c r="K299" i="8"/>
  <c r="K303" i="8"/>
  <c r="K307" i="8"/>
  <c r="K311" i="8"/>
  <c r="K315" i="8"/>
  <c r="K319" i="8"/>
  <c r="K323" i="8"/>
  <c r="K327" i="8"/>
  <c r="K331" i="8"/>
  <c r="K335" i="8"/>
  <c r="K339" i="8"/>
  <c r="K4" i="8"/>
  <c r="K8" i="8"/>
  <c r="K12" i="8"/>
  <c r="K16" i="8"/>
  <c r="K20" i="8"/>
  <c r="K24" i="8"/>
  <c r="K28" i="8"/>
  <c r="K32" i="8"/>
  <c r="K36" i="8"/>
  <c r="K40" i="8"/>
  <c r="K44" i="8"/>
  <c r="K48" i="8"/>
  <c r="K52" i="8"/>
  <c r="K56" i="8"/>
  <c r="K60" i="8"/>
  <c r="K64" i="8"/>
  <c r="K68" i="8"/>
  <c r="K72" i="8"/>
  <c r="K76" i="8"/>
  <c r="K80" i="8"/>
  <c r="K84" i="8"/>
  <c r="K88" i="8"/>
  <c r="K92" i="8"/>
  <c r="K96" i="8"/>
  <c r="K100" i="8"/>
  <c r="K104" i="8"/>
  <c r="K108" i="8"/>
  <c r="K112" i="8"/>
  <c r="K116" i="8"/>
  <c r="K120" i="8"/>
  <c r="K124" i="8"/>
  <c r="K128" i="8"/>
  <c r="K132" i="8"/>
  <c r="K136" i="8"/>
  <c r="K140" i="8"/>
  <c r="K144" i="8"/>
  <c r="K148" i="8"/>
  <c r="K152" i="8"/>
  <c r="K156" i="8"/>
  <c r="K160" i="8"/>
  <c r="K164" i="8"/>
  <c r="K168" i="8"/>
  <c r="K172" i="8"/>
  <c r="K176" i="8"/>
  <c r="K180" i="8"/>
  <c r="K184" i="8"/>
  <c r="K188" i="8"/>
  <c r="K192" i="8"/>
  <c r="K196" i="8"/>
  <c r="K200" i="8"/>
  <c r="K204" i="8"/>
  <c r="K208" i="8"/>
  <c r="K212" i="8"/>
  <c r="K216" i="8"/>
  <c r="K220" i="8"/>
  <c r="K224" i="8"/>
  <c r="K228" i="8"/>
  <c r="K232" i="8"/>
  <c r="K236" i="8"/>
  <c r="K240" i="8"/>
  <c r="K244" i="8"/>
  <c r="K248" i="8"/>
  <c r="K252" i="8"/>
  <c r="K256" i="8"/>
  <c r="K260" i="8"/>
  <c r="K264" i="8"/>
  <c r="K268" i="8"/>
  <c r="K272" i="8"/>
  <c r="K276" i="8"/>
  <c r="K280" i="8"/>
  <c r="K284" i="8"/>
  <c r="K288" i="8"/>
  <c r="K292" i="8"/>
  <c r="K5" i="8"/>
  <c r="K9" i="8"/>
  <c r="K13" i="8"/>
  <c r="K17" i="8"/>
  <c r="K21" i="8"/>
  <c r="K25" i="8"/>
  <c r="K29" i="8"/>
  <c r="K33" i="8"/>
  <c r="K37" i="8"/>
  <c r="K41" i="8"/>
  <c r="K45" i="8"/>
  <c r="K49" i="8"/>
  <c r="K53" i="8"/>
  <c r="K57" i="8"/>
  <c r="K61" i="8"/>
  <c r="K65" i="8"/>
  <c r="K69" i="8"/>
  <c r="K73" i="8"/>
  <c r="K77" i="8"/>
  <c r="K81" i="8"/>
  <c r="K85" i="8"/>
  <c r="K89" i="8"/>
  <c r="K93" i="8"/>
  <c r="K97" i="8"/>
  <c r="K101" i="8"/>
  <c r="K105" i="8"/>
  <c r="K109" i="8"/>
  <c r="K113" i="8"/>
  <c r="K117" i="8"/>
  <c r="K121" i="8"/>
  <c r="K125" i="8"/>
  <c r="K129" i="8"/>
  <c r="K133" i="8"/>
  <c r="K137" i="8"/>
  <c r="K141" i="8"/>
  <c r="K145" i="8"/>
  <c r="K149" i="8"/>
  <c r="K153" i="8"/>
  <c r="K157" i="8"/>
  <c r="K161" i="8"/>
  <c r="K165" i="8"/>
  <c r="K169" i="8"/>
  <c r="K173" i="8"/>
  <c r="K177" i="8"/>
  <c r="K181" i="8"/>
  <c r="K185" i="8"/>
  <c r="K189" i="8"/>
  <c r="K193" i="8"/>
  <c r="K197" i="8"/>
  <c r="K201" i="8"/>
  <c r="K205" i="8"/>
  <c r="K209" i="8"/>
  <c r="K213" i="8"/>
  <c r="K217" i="8"/>
  <c r="K221" i="8"/>
  <c r="K225" i="8"/>
  <c r="K229" i="8"/>
  <c r="K233" i="8"/>
  <c r="K6" i="8"/>
  <c r="K22" i="8"/>
  <c r="K38" i="8"/>
  <c r="K54" i="8"/>
  <c r="K70" i="8"/>
  <c r="K86" i="8"/>
  <c r="K102" i="8"/>
  <c r="K118" i="8"/>
  <c r="K134" i="8"/>
  <c r="K150" i="8"/>
  <c r="K166" i="8"/>
  <c r="K182" i="8"/>
  <c r="K198" i="8"/>
  <c r="K214" i="8"/>
  <c r="K230" i="8"/>
  <c r="K241" i="8"/>
  <c r="K249" i="8"/>
  <c r="K257" i="8"/>
  <c r="K265" i="8"/>
  <c r="K273" i="8"/>
  <c r="K281" i="8"/>
  <c r="K289" i="8"/>
  <c r="K296" i="8"/>
  <c r="K301" i="8"/>
  <c r="K306" i="8"/>
  <c r="K312" i="8"/>
  <c r="K317" i="8"/>
  <c r="K322" i="8"/>
  <c r="K328" i="8"/>
  <c r="K333" i="8"/>
  <c r="K338" i="8"/>
  <c r="K343" i="8"/>
  <c r="K347" i="8"/>
  <c r="K351" i="8"/>
  <c r="K355" i="8"/>
  <c r="K359" i="8"/>
  <c r="K363" i="8"/>
  <c r="K367" i="8"/>
  <c r="K371" i="8"/>
  <c r="K375" i="8"/>
  <c r="K379" i="8"/>
  <c r="K383" i="8"/>
  <c r="K387" i="8"/>
  <c r="K391" i="8"/>
  <c r="K395" i="8"/>
  <c r="K399" i="8"/>
  <c r="K403" i="8"/>
  <c r="K407" i="8"/>
  <c r="K411" i="8"/>
  <c r="K415" i="8"/>
  <c r="K419" i="8"/>
  <c r="K423" i="8"/>
  <c r="K427" i="8"/>
  <c r="K431" i="8"/>
  <c r="K435" i="8"/>
  <c r="K439" i="8"/>
  <c r="K443" i="8"/>
  <c r="K447" i="8"/>
  <c r="K451" i="8"/>
  <c r="K455" i="8"/>
  <c r="K459" i="8"/>
  <c r="K463" i="8"/>
  <c r="K467" i="8"/>
  <c r="K471" i="8"/>
  <c r="K475" i="8"/>
  <c r="K479" i="8"/>
  <c r="K483" i="8"/>
  <c r="K487" i="8"/>
  <c r="K10" i="8"/>
  <c r="K26" i="8"/>
  <c r="K42" i="8"/>
  <c r="K58" i="8"/>
  <c r="K74" i="8"/>
  <c r="K90" i="8"/>
  <c r="K106" i="8"/>
  <c r="K122" i="8"/>
  <c r="K138" i="8"/>
  <c r="K154" i="8"/>
  <c r="K170" i="8"/>
  <c r="K186" i="8"/>
  <c r="K202" i="8"/>
  <c r="K218" i="8"/>
  <c r="K234" i="8"/>
  <c r="K242" i="8"/>
  <c r="K250" i="8"/>
  <c r="K258" i="8"/>
  <c r="K266" i="8"/>
  <c r="K274" i="8"/>
  <c r="K282" i="8"/>
  <c r="K290" i="8"/>
  <c r="K297" i="8"/>
  <c r="K302" i="8"/>
  <c r="K308" i="8"/>
  <c r="K313" i="8"/>
  <c r="K318" i="8"/>
  <c r="K324" i="8"/>
  <c r="K329" i="8"/>
  <c r="K334" i="8"/>
  <c r="K340" i="8"/>
  <c r="K344" i="8"/>
  <c r="K348" i="8"/>
  <c r="K352" i="8"/>
  <c r="K356" i="8"/>
  <c r="K360" i="8"/>
  <c r="K364" i="8"/>
  <c r="K368" i="8"/>
  <c r="K372" i="8"/>
  <c r="K376" i="8"/>
  <c r="K380" i="8"/>
  <c r="K384" i="8"/>
  <c r="K388" i="8"/>
  <c r="K392" i="8"/>
  <c r="K396" i="8"/>
  <c r="K400" i="8"/>
  <c r="K404" i="8"/>
  <c r="K408" i="8"/>
  <c r="K412" i="8"/>
  <c r="K416" i="8"/>
  <c r="K420" i="8"/>
  <c r="K424" i="8"/>
  <c r="K428" i="8"/>
  <c r="K432" i="8"/>
  <c r="K436" i="8"/>
  <c r="K440" i="8"/>
  <c r="K444" i="8"/>
  <c r="K448" i="8"/>
  <c r="K452" i="8"/>
  <c r="K456" i="8"/>
  <c r="K460" i="8"/>
  <c r="K464" i="8"/>
  <c r="K468" i="8"/>
  <c r="K472" i="8"/>
  <c r="K476" i="8"/>
  <c r="K480" i="8"/>
  <c r="K484" i="8"/>
  <c r="K488" i="8"/>
  <c r="K492" i="8"/>
  <c r="K496" i="8"/>
  <c r="K500" i="8"/>
  <c r="K504" i="8"/>
  <c r="K508" i="8"/>
  <c r="K512" i="8"/>
  <c r="K516" i="8"/>
  <c r="K520" i="8"/>
  <c r="K524" i="8"/>
  <c r="K528" i="8"/>
  <c r="K532" i="8"/>
  <c r="K536" i="8"/>
  <c r="K540" i="8"/>
  <c r="K544" i="8"/>
  <c r="K548" i="8"/>
  <c r="K552" i="8"/>
  <c r="K556" i="8"/>
  <c r="K14" i="8"/>
  <c r="K30" i="8"/>
  <c r="K46" i="8"/>
  <c r="K62" i="8"/>
  <c r="K78" i="8"/>
  <c r="K94" i="8"/>
  <c r="K110" i="8"/>
  <c r="K126" i="8"/>
  <c r="K142" i="8"/>
  <c r="K158" i="8"/>
  <c r="K174" i="8"/>
  <c r="K190" i="8"/>
  <c r="K206" i="8"/>
  <c r="K222" i="8"/>
  <c r="K237" i="8"/>
  <c r="K245" i="8"/>
  <c r="K253" i="8"/>
  <c r="K261" i="8"/>
  <c r="K269" i="8"/>
  <c r="K277" i="8"/>
  <c r="K285" i="8"/>
  <c r="K293" i="8"/>
  <c r="K298" i="8"/>
  <c r="K304" i="8"/>
  <c r="K309" i="8"/>
  <c r="K314" i="8"/>
  <c r="K320" i="8"/>
  <c r="K325" i="8"/>
  <c r="K330" i="8"/>
  <c r="K336" i="8"/>
  <c r="K341" i="8"/>
  <c r="K345" i="8"/>
  <c r="K349" i="8"/>
  <c r="K353" i="8"/>
  <c r="K357" i="8"/>
  <c r="K361" i="8"/>
  <c r="K365" i="8"/>
  <c r="K369" i="8"/>
  <c r="K373" i="8"/>
  <c r="K377" i="8"/>
  <c r="K381" i="8"/>
  <c r="K385" i="8"/>
  <c r="K389" i="8"/>
  <c r="K393" i="8"/>
  <c r="K397" i="8"/>
  <c r="K401" i="8"/>
  <c r="K405" i="8"/>
  <c r="K409" i="8"/>
  <c r="K413" i="8"/>
  <c r="K417" i="8"/>
  <c r="K421" i="8"/>
  <c r="K425" i="8"/>
  <c r="K429" i="8"/>
  <c r="K433" i="8"/>
  <c r="K437" i="8"/>
  <c r="K441" i="8"/>
  <c r="K445" i="8"/>
  <c r="K449" i="8"/>
  <c r="K453" i="8"/>
  <c r="K457" i="8"/>
  <c r="K461" i="8"/>
  <c r="K465" i="8"/>
  <c r="K469" i="8"/>
  <c r="K473" i="8"/>
  <c r="K477" i="8"/>
  <c r="K481" i="8"/>
  <c r="K485" i="8"/>
  <c r="K489" i="8"/>
  <c r="K493" i="8"/>
  <c r="K497" i="8"/>
  <c r="K501" i="8"/>
  <c r="K505" i="8"/>
  <c r="K509" i="8"/>
  <c r="K513" i="8"/>
  <c r="K517" i="8"/>
  <c r="K521" i="8"/>
  <c r="K525" i="8"/>
  <c r="K529" i="8"/>
  <c r="K533" i="8"/>
  <c r="K537" i="8"/>
  <c r="K541" i="8"/>
  <c r="K545" i="8"/>
  <c r="K549" i="8"/>
  <c r="K18" i="8"/>
  <c r="K82" i="8"/>
  <c r="K146" i="8"/>
  <c r="K210" i="8"/>
  <c r="K254" i="8"/>
  <c r="K286" i="8"/>
  <c r="K310" i="8"/>
  <c r="K332" i="8"/>
  <c r="K350" i="8"/>
  <c r="K366" i="8"/>
  <c r="K382" i="8"/>
  <c r="K398" i="8"/>
  <c r="K414" i="8"/>
  <c r="K430" i="8"/>
  <c r="K446" i="8"/>
  <c r="K462" i="8"/>
  <c r="K478" i="8"/>
  <c r="K491" i="8"/>
  <c r="K499" i="8"/>
  <c r="K507" i="8"/>
  <c r="K515" i="8"/>
  <c r="K523" i="8"/>
  <c r="K531" i="8"/>
  <c r="K539" i="8"/>
  <c r="K547" i="8"/>
  <c r="K554" i="8"/>
  <c r="K559" i="8"/>
  <c r="K563" i="8"/>
  <c r="K567" i="8"/>
  <c r="K571" i="8"/>
  <c r="K575" i="8"/>
  <c r="K579" i="8"/>
  <c r="K583" i="8"/>
  <c r="K587" i="8"/>
  <c r="K591" i="8"/>
  <c r="K595" i="8"/>
  <c r="K599" i="8"/>
  <c r="K603" i="8"/>
  <c r="K607" i="8"/>
  <c r="K611" i="8"/>
  <c r="K615" i="8"/>
  <c r="K619" i="8"/>
  <c r="K623" i="8"/>
  <c r="K627" i="8"/>
  <c r="K631" i="8"/>
  <c r="K635" i="8"/>
  <c r="K639" i="8"/>
  <c r="K643" i="8"/>
  <c r="K647" i="8"/>
  <c r="K651" i="8"/>
  <c r="K655" i="8"/>
  <c r="K659" i="8"/>
  <c r="K663" i="8"/>
  <c r="K667" i="8"/>
  <c r="K671" i="8"/>
  <c r="K675" i="8"/>
  <c r="K679" i="8"/>
  <c r="K683" i="8"/>
  <c r="K687" i="8"/>
  <c r="K691" i="8"/>
  <c r="K695" i="8"/>
  <c r="K699" i="8"/>
  <c r="K703" i="8"/>
  <c r="K707" i="8"/>
  <c r="K711" i="8"/>
  <c r="K715" i="8"/>
  <c r="K719" i="8"/>
  <c r="K723" i="8"/>
  <c r="K727" i="8"/>
  <c r="K731" i="8"/>
  <c r="K735" i="8"/>
  <c r="K739" i="8"/>
  <c r="K743" i="8"/>
  <c r="K747" i="8"/>
  <c r="K751" i="8"/>
  <c r="K755" i="8"/>
  <c r="K759" i="8"/>
  <c r="K763" i="8"/>
  <c r="K767" i="8"/>
  <c r="K771" i="8"/>
  <c r="K775" i="8"/>
  <c r="K779" i="8"/>
  <c r="K783" i="8"/>
  <c r="K787" i="8"/>
  <c r="K791" i="8"/>
  <c r="K795" i="8"/>
  <c r="K799" i="8"/>
  <c r="K803" i="8"/>
  <c r="K807" i="8"/>
  <c r="K811" i="8"/>
  <c r="K815" i="8"/>
  <c r="K819" i="8"/>
  <c r="K823" i="8"/>
  <c r="K827" i="8"/>
  <c r="K831" i="8"/>
  <c r="K835" i="8"/>
  <c r="K839" i="8"/>
  <c r="K843" i="8"/>
  <c r="K847" i="8"/>
  <c r="K851" i="8"/>
  <c r="K855" i="8"/>
  <c r="K859" i="8"/>
  <c r="K863" i="8"/>
  <c r="K867" i="8"/>
  <c r="K871" i="8"/>
  <c r="K875" i="8"/>
  <c r="K879" i="8"/>
  <c r="K883" i="8"/>
  <c r="K887" i="8"/>
  <c r="K891" i="8"/>
  <c r="K895" i="8"/>
  <c r="K899" i="8"/>
  <c r="K903" i="8"/>
  <c r="K907" i="8"/>
  <c r="K911" i="8"/>
  <c r="K915" i="8"/>
  <c r="K919" i="8"/>
  <c r="K923" i="8"/>
  <c r="K927" i="8"/>
  <c r="K931" i="8"/>
  <c r="K935" i="8"/>
  <c r="K939" i="8"/>
  <c r="K34" i="8"/>
  <c r="K98" i="8"/>
  <c r="K162" i="8"/>
  <c r="K226" i="8"/>
  <c r="K262" i="8"/>
  <c r="K294" i="8"/>
  <c r="K316" i="8"/>
  <c r="K337" i="8"/>
  <c r="K354" i="8"/>
  <c r="K370" i="8"/>
  <c r="K386" i="8"/>
  <c r="K402" i="8"/>
  <c r="K418" i="8"/>
  <c r="K434" i="8"/>
  <c r="K450" i="8"/>
  <c r="K466" i="8"/>
  <c r="K482" i="8"/>
  <c r="K494" i="8"/>
  <c r="K502" i="8"/>
  <c r="K510" i="8"/>
  <c r="K518" i="8"/>
  <c r="K526" i="8"/>
  <c r="K534" i="8"/>
  <c r="K542" i="8"/>
  <c r="K550" i="8"/>
  <c r="K555" i="8"/>
  <c r="K560" i="8"/>
  <c r="K564" i="8"/>
  <c r="K568" i="8"/>
  <c r="K572" i="8"/>
  <c r="K576" i="8"/>
  <c r="K580" i="8"/>
  <c r="K584" i="8"/>
  <c r="K588" i="8"/>
  <c r="K592" i="8"/>
  <c r="K596" i="8"/>
  <c r="K600" i="8"/>
  <c r="K604" i="8"/>
  <c r="K608" i="8"/>
  <c r="K612" i="8"/>
  <c r="K616" i="8"/>
  <c r="K620" i="8"/>
  <c r="K624" i="8"/>
  <c r="K628" i="8"/>
  <c r="K632" i="8"/>
  <c r="K636" i="8"/>
  <c r="K640" i="8"/>
  <c r="K644" i="8"/>
  <c r="K648" i="8"/>
  <c r="K652" i="8"/>
  <c r="K656" i="8"/>
  <c r="K660" i="8"/>
  <c r="K664" i="8"/>
  <c r="K668" i="8"/>
  <c r="K672" i="8"/>
  <c r="K676" i="8"/>
  <c r="K680" i="8"/>
  <c r="K684" i="8"/>
  <c r="K688" i="8"/>
  <c r="K692" i="8"/>
  <c r="K696" i="8"/>
  <c r="K700" i="8"/>
  <c r="K704" i="8"/>
  <c r="K708" i="8"/>
  <c r="K712" i="8"/>
  <c r="K716" i="8"/>
  <c r="K720" i="8"/>
  <c r="K724" i="8"/>
  <c r="K728" i="8"/>
  <c r="K732" i="8"/>
  <c r="K736" i="8"/>
  <c r="K740" i="8"/>
  <c r="K744" i="8"/>
  <c r="K748" i="8"/>
  <c r="K752" i="8"/>
  <c r="K756" i="8"/>
  <c r="K760" i="8"/>
  <c r="K764" i="8"/>
  <c r="K768" i="8"/>
  <c r="K772" i="8"/>
  <c r="K776" i="8"/>
  <c r="K780" i="8"/>
  <c r="K784" i="8"/>
  <c r="K788" i="8"/>
  <c r="K792" i="8"/>
  <c r="K796" i="8"/>
  <c r="K800" i="8"/>
  <c r="K804" i="8"/>
  <c r="K808" i="8"/>
  <c r="K812" i="8"/>
  <c r="K816" i="8"/>
  <c r="K820" i="8"/>
  <c r="K824" i="8"/>
  <c r="K828" i="8"/>
  <c r="K832" i="8"/>
  <c r="K836" i="8"/>
  <c r="K840" i="8"/>
  <c r="K844" i="8"/>
  <c r="K848" i="8"/>
  <c r="K852" i="8"/>
  <c r="K856" i="8"/>
  <c r="K860" i="8"/>
  <c r="K864" i="8"/>
  <c r="K868" i="8"/>
  <c r="K872" i="8"/>
  <c r="K876" i="8"/>
  <c r="K880" i="8"/>
  <c r="K884" i="8"/>
  <c r="K888" i="8"/>
  <c r="K892" i="8"/>
  <c r="K896" i="8"/>
  <c r="K50" i="8"/>
  <c r="K114" i="8"/>
  <c r="K178" i="8"/>
  <c r="K238" i="8"/>
  <c r="K270" i="8"/>
  <c r="K300" i="8"/>
  <c r="K321" i="8"/>
  <c r="K342" i="8"/>
  <c r="K358" i="8"/>
  <c r="K374" i="8"/>
  <c r="K390" i="8"/>
  <c r="K406" i="8"/>
  <c r="K422" i="8"/>
  <c r="K438" i="8"/>
  <c r="K454" i="8"/>
  <c r="K470" i="8"/>
  <c r="K486" i="8"/>
  <c r="K495" i="8"/>
  <c r="K503" i="8"/>
  <c r="K511" i="8"/>
  <c r="K519" i="8"/>
  <c r="K527" i="8"/>
  <c r="K535" i="8"/>
  <c r="K543" i="8"/>
  <c r="K551" i="8"/>
  <c r="K557" i="8"/>
  <c r="K561" i="8"/>
  <c r="K565" i="8"/>
  <c r="K569" i="8"/>
  <c r="K573" i="8"/>
  <c r="K577" i="8"/>
  <c r="K581" i="8"/>
  <c r="K585" i="8"/>
  <c r="K589" i="8"/>
  <c r="K593" i="8"/>
  <c r="K597" i="8"/>
  <c r="K601" i="8"/>
  <c r="K605" i="8"/>
  <c r="K609" i="8"/>
  <c r="K613" i="8"/>
  <c r="K617" i="8"/>
  <c r="K621" i="8"/>
  <c r="K625" i="8"/>
  <c r="K629" i="8"/>
  <c r="K633" i="8"/>
  <c r="K637" i="8"/>
  <c r="K641" i="8"/>
  <c r="K645" i="8"/>
  <c r="K649" i="8"/>
  <c r="K653" i="8"/>
  <c r="K657" i="8"/>
  <c r="K661" i="8"/>
  <c r="K665" i="8"/>
  <c r="K669" i="8"/>
  <c r="K673" i="8"/>
  <c r="K677" i="8"/>
  <c r="K681" i="8"/>
  <c r="K685" i="8"/>
  <c r="K689" i="8"/>
  <c r="K693" i="8"/>
  <c r="K697" i="8"/>
  <c r="K701" i="8"/>
  <c r="K705" i="8"/>
  <c r="K709" i="8"/>
  <c r="K713" i="8"/>
  <c r="K717" i="8"/>
  <c r="K721" i="8"/>
  <c r="K725" i="8"/>
  <c r="K729" i="8"/>
  <c r="K733" i="8"/>
  <c r="K737" i="8"/>
  <c r="K741" i="8"/>
  <c r="K745" i="8"/>
  <c r="K749" i="8"/>
  <c r="K753" i="8"/>
  <c r="K757" i="8"/>
  <c r="K761" i="8"/>
  <c r="K765" i="8"/>
  <c r="K769" i="8"/>
  <c r="K773" i="8"/>
  <c r="K777" i="8"/>
  <c r="K781" i="8"/>
  <c r="K785" i="8"/>
  <c r="K789" i="8"/>
  <c r="K793" i="8"/>
  <c r="K66" i="8"/>
  <c r="K278" i="8"/>
  <c r="K362" i="8"/>
  <c r="K426" i="8"/>
  <c r="K490" i="8"/>
  <c r="K522" i="8"/>
  <c r="K553" i="8"/>
  <c r="K570" i="8"/>
  <c r="K586" i="8"/>
  <c r="K602" i="8"/>
  <c r="K618" i="8"/>
  <c r="K634" i="8"/>
  <c r="K650" i="8"/>
  <c r="K666" i="8"/>
  <c r="K682" i="8"/>
  <c r="K698" i="8"/>
  <c r="K714" i="8"/>
  <c r="K730" i="8"/>
  <c r="K746" i="8"/>
  <c r="K762" i="8"/>
  <c r="K778" i="8"/>
  <c r="K794" i="8"/>
  <c r="K802" i="8"/>
  <c r="K810" i="8"/>
  <c r="K818" i="8"/>
  <c r="K826" i="8"/>
  <c r="K834" i="8"/>
  <c r="K842" i="8"/>
  <c r="K850" i="8"/>
  <c r="K858" i="8"/>
  <c r="K866" i="8"/>
  <c r="K874" i="8"/>
  <c r="K882" i="8"/>
  <c r="K890" i="8"/>
  <c r="K898" i="8"/>
  <c r="K904" i="8"/>
  <c r="K909" i="8"/>
  <c r="K914" i="8"/>
  <c r="K920" i="8"/>
  <c r="K925" i="8"/>
  <c r="K930" i="8"/>
  <c r="K936" i="8"/>
  <c r="K941" i="8"/>
  <c r="K945" i="8"/>
  <c r="K949" i="8"/>
  <c r="K953" i="8"/>
  <c r="K957" i="8"/>
  <c r="K961" i="8"/>
  <c r="K965" i="8"/>
  <c r="K969" i="8"/>
  <c r="K973" i="8"/>
  <c r="K977" i="8"/>
  <c r="K981" i="8"/>
  <c r="K985" i="8"/>
  <c r="K989" i="8"/>
  <c r="K993" i="8"/>
  <c r="K997" i="8"/>
  <c r="K1001" i="8"/>
  <c r="K514" i="8"/>
  <c r="K972" i="8"/>
  <c r="K984" i="8"/>
  <c r="K992" i="8"/>
  <c r="K130" i="8"/>
  <c r="K305" i="8"/>
  <c r="K378" i="8"/>
  <c r="K442" i="8"/>
  <c r="K498" i="8"/>
  <c r="K530" i="8"/>
  <c r="K558" i="8"/>
  <c r="K574" i="8"/>
  <c r="K590" i="8"/>
  <c r="K606" i="8"/>
  <c r="K622" i="8"/>
  <c r="K638" i="8"/>
  <c r="K654" i="8"/>
  <c r="K670" i="8"/>
  <c r="K686" i="8"/>
  <c r="K702" i="8"/>
  <c r="K718" i="8"/>
  <c r="K734" i="8"/>
  <c r="K750" i="8"/>
  <c r="K766" i="8"/>
  <c r="K782" i="8"/>
  <c r="K797" i="8"/>
  <c r="K805" i="8"/>
  <c r="K813" i="8"/>
  <c r="K821" i="8"/>
  <c r="K829" i="8"/>
  <c r="K837" i="8"/>
  <c r="K845" i="8"/>
  <c r="K853" i="8"/>
  <c r="K861" i="8"/>
  <c r="K869" i="8"/>
  <c r="K877" i="8"/>
  <c r="K885" i="8"/>
  <c r="K893" i="8"/>
  <c r="K900" i="8"/>
  <c r="K905" i="8"/>
  <c r="K910" i="8"/>
  <c r="K916" i="8"/>
  <c r="K921" i="8"/>
  <c r="K926" i="8"/>
  <c r="K932" i="8"/>
  <c r="K937" i="8"/>
  <c r="K942" i="8"/>
  <c r="K946" i="8"/>
  <c r="K950" i="8"/>
  <c r="K954" i="8"/>
  <c r="K958" i="8"/>
  <c r="K962" i="8"/>
  <c r="K966" i="8"/>
  <c r="K970" i="8"/>
  <c r="K974" i="8"/>
  <c r="K978" i="8"/>
  <c r="K982" i="8"/>
  <c r="K986" i="8"/>
  <c r="K990" i="8"/>
  <c r="K994" i="8"/>
  <c r="K998" i="8"/>
  <c r="K474" i="8"/>
  <c r="K964" i="8"/>
  <c r="K980" i="8"/>
  <c r="K1000" i="8"/>
  <c r="K194" i="8"/>
  <c r="K326" i="8"/>
  <c r="K394" i="8"/>
  <c r="K458" i="8"/>
  <c r="K506" i="8"/>
  <c r="K538" i="8"/>
  <c r="K562" i="8"/>
  <c r="K578" i="8"/>
  <c r="K594" i="8"/>
  <c r="K610" i="8"/>
  <c r="K626" i="8"/>
  <c r="K642" i="8"/>
  <c r="K658" i="8"/>
  <c r="K674" i="8"/>
  <c r="K690" i="8"/>
  <c r="K706" i="8"/>
  <c r="K722" i="8"/>
  <c r="K738" i="8"/>
  <c r="K754" i="8"/>
  <c r="K770" i="8"/>
  <c r="K786" i="8"/>
  <c r="K798" i="8"/>
  <c r="K806" i="8"/>
  <c r="K814" i="8"/>
  <c r="K822" i="8"/>
  <c r="K830" i="8"/>
  <c r="K838" i="8"/>
  <c r="K846" i="8"/>
  <c r="K854" i="8"/>
  <c r="K862" i="8"/>
  <c r="K870" i="8"/>
  <c r="K878" i="8"/>
  <c r="K886" i="8"/>
  <c r="K894" i="8"/>
  <c r="K901" i="8"/>
  <c r="K906" i="8"/>
  <c r="K912" i="8"/>
  <c r="K917" i="8"/>
  <c r="K922" i="8"/>
  <c r="K928" i="8"/>
  <c r="K933" i="8"/>
  <c r="K938" i="8"/>
  <c r="K943" i="8"/>
  <c r="K947" i="8"/>
  <c r="K951" i="8"/>
  <c r="K955" i="8"/>
  <c r="K959" i="8"/>
  <c r="K963" i="8"/>
  <c r="K967" i="8"/>
  <c r="K971" i="8"/>
  <c r="K975" i="8"/>
  <c r="K979" i="8"/>
  <c r="K983" i="8"/>
  <c r="K987" i="8"/>
  <c r="K991" i="8"/>
  <c r="K995" i="8"/>
  <c r="K999" i="8"/>
  <c r="K546" i="8"/>
  <c r="K566" i="8"/>
  <c r="K582" i="8"/>
  <c r="K598" i="8"/>
  <c r="K614" i="8"/>
  <c r="K630" i="8"/>
  <c r="K646" i="8"/>
  <c r="K662" i="8"/>
  <c r="K678" i="8"/>
  <c r="K694" i="8"/>
  <c r="K710" i="8"/>
  <c r="K726" i="8"/>
  <c r="K742" i="8"/>
  <c r="K758" i="8"/>
  <c r="K774" i="8"/>
  <c r="K790" i="8"/>
  <c r="K801" i="8"/>
  <c r="K809" i="8"/>
  <c r="K817" i="8"/>
  <c r="K825" i="8"/>
  <c r="K833" i="8"/>
  <c r="K841" i="8"/>
  <c r="K849" i="8"/>
  <c r="K857" i="8"/>
  <c r="K865" i="8"/>
  <c r="K873" i="8"/>
  <c r="K881" i="8"/>
  <c r="K889" i="8"/>
  <c r="K897" i="8"/>
  <c r="K902" i="8"/>
  <c r="K908" i="8"/>
  <c r="K913" i="8"/>
  <c r="K918" i="8"/>
  <c r="K924" i="8"/>
  <c r="K929" i="8"/>
  <c r="K934" i="8"/>
  <c r="K940" i="8"/>
  <c r="K944" i="8"/>
  <c r="K948" i="8"/>
  <c r="K952" i="8"/>
  <c r="K956" i="8"/>
  <c r="K960" i="8"/>
  <c r="K968" i="8"/>
  <c r="K976" i="8"/>
  <c r="K988" i="8"/>
  <c r="K996" i="8"/>
  <c r="K246" i="8"/>
  <c r="K346" i="8"/>
  <c r="K410" i="8"/>
  <c r="I4" i="9"/>
  <c r="J1" i="9" s="1"/>
  <c r="L3" i="8" l="1"/>
  <c r="L7" i="8"/>
  <c r="L11" i="8"/>
  <c r="L15" i="8"/>
  <c r="L19" i="8"/>
  <c r="L23" i="8"/>
  <c r="L27" i="8"/>
  <c r="L31" i="8"/>
  <c r="L35" i="8"/>
  <c r="L39" i="8"/>
  <c r="L43" i="8"/>
  <c r="L47" i="8"/>
  <c r="L51" i="8"/>
  <c r="L55" i="8"/>
  <c r="L59" i="8"/>
  <c r="L63" i="8"/>
  <c r="L67" i="8"/>
  <c r="L71" i="8"/>
  <c r="L75" i="8"/>
  <c r="L79" i="8"/>
  <c r="L83" i="8"/>
  <c r="L87" i="8"/>
  <c r="L91" i="8"/>
  <c r="L95" i="8"/>
  <c r="L99" i="8"/>
  <c r="L103" i="8"/>
  <c r="L107" i="8"/>
  <c r="L111" i="8"/>
  <c r="L115" i="8"/>
  <c r="L119" i="8"/>
  <c r="L123" i="8"/>
  <c r="L127" i="8"/>
  <c r="L131" i="8"/>
  <c r="L135" i="8"/>
  <c r="L139" i="8"/>
  <c r="L143" i="8"/>
  <c r="L147" i="8"/>
  <c r="L151" i="8"/>
  <c r="L155" i="8"/>
  <c r="L159" i="8"/>
  <c r="L163" i="8"/>
  <c r="L167" i="8"/>
  <c r="L171" i="8"/>
  <c r="L175" i="8"/>
  <c r="L179" i="8"/>
  <c r="L183" i="8"/>
  <c r="L187" i="8"/>
  <c r="L191" i="8"/>
  <c r="L195" i="8"/>
  <c r="L199" i="8"/>
  <c r="L203" i="8"/>
  <c r="L207" i="8"/>
  <c r="L211" i="8"/>
  <c r="L215" i="8"/>
  <c r="L219" i="8"/>
  <c r="L223" i="8"/>
  <c r="L227" i="8"/>
  <c r="L231" i="8"/>
  <c r="L235" i="8"/>
  <c r="L239" i="8"/>
  <c r="L243" i="8"/>
  <c r="L247" i="8"/>
  <c r="L251" i="8"/>
  <c r="L255" i="8"/>
  <c r="L259" i="8"/>
  <c r="L263" i="8"/>
  <c r="L267" i="8"/>
  <c r="L271" i="8"/>
  <c r="L275" i="8"/>
  <c r="L279" i="8"/>
  <c r="L283" i="8"/>
  <c r="L287" i="8"/>
  <c r="L291" i="8"/>
  <c r="L295" i="8"/>
  <c r="L299" i="8"/>
  <c r="L303" i="8"/>
  <c r="L307" i="8"/>
  <c r="L311" i="8"/>
  <c r="L315" i="8"/>
  <c r="L319" i="8"/>
  <c r="L323" i="8"/>
  <c r="L327" i="8"/>
  <c r="L331" i="8"/>
  <c r="L335" i="8"/>
  <c r="L339" i="8"/>
  <c r="L4" i="8"/>
  <c r="L8" i="8"/>
  <c r="L12" i="8"/>
  <c r="L16" i="8"/>
  <c r="L20" i="8"/>
  <c r="L24" i="8"/>
  <c r="L28" i="8"/>
  <c r="L32" i="8"/>
  <c r="L36" i="8"/>
  <c r="L40" i="8"/>
  <c r="L44" i="8"/>
  <c r="L48" i="8"/>
  <c r="L52" i="8"/>
  <c r="L56" i="8"/>
  <c r="L60" i="8"/>
  <c r="L64" i="8"/>
  <c r="L68" i="8"/>
  <c r="L72" i="8"/>
  <c r="L76" i="8"/>
  <c r="L80" i="8"/>
  <c r="L84" i="8"/>
  <c r="L88" i="8"/>
  <c r="L92" i="8"/>
  <c r="L96" i="8"/>
  <c r="L100" i="8"/>
  <c r="L104" i="8"/>
  <c r="L108" i="8"/>
  <c r="L112" i="8"/>
  <c r="L116" i="8"/>
  <c r="L120" i="8"/>
  <c r="L124" i="8"/>
  <c r="L128" i="8"/>
  <c r="L132" i="8"/>
  <c r="L136" i="8"/>
  <c r="L140" i="8"/>
  <c r="L144" i="8"/>
  <c r="L148" i="8"/>
  <c r="L152" i="8"/>
  <c r="L156" i="8"/>
  <c r="L160" i="8"/>
  <c r="L164" i="8"/>
  <c r="L168" i="8"/>
  <c r="L172" i="8"/>
  <c r="L176" i="8"/>
  <c r="L180" i="8"/>
  <c r="L184" i="8"/>
  <c r="L188" i="8"/>
  <c r="L192" i="8"/>
  <c r="L196" i="8"/>
  <c r="L200" i="8"/>
  <c r="L204" i="8"/>
  <c r="L208" i="8"/>
  <c r="L212" i="8"/>
  <c r="L216" i="8"/>
  <c r="L220" i="8"/>
  <c r="L224" i="8"/>
  <c r="L228" i="8"/>
  <c r="L232" i="8"/>
  <c r="L236" i="8"/>
  <c r="L240" i="8"/>
  <c r="L244" i="8"/>
  <c r="L248" i="8"/>
  <c r="L252" i="8"/>
  <c r="L256" i="8"/>
  <c r="L260" i="8"/>
  <c r="L264" i="8"/>
  <c r="L268" i="8"/>
  <c r="L272" i="8"/>
  <c r="L276" i="8"/>
  <c r="L280" i="8"/>
  <c r="L284" i="8"/>
  <c r="L288" i="8"/>
  <c r="L292" i="8"/>
  <c r="L296" i="8"/>
  <c r="L300" i="8"/>
  <c r="L304" i="8"/>
  <c r="L308" i="8"/>
  <c r="L312" i="8"/>
  <c r="L316" i="8"/>
  <c r="L320" i="8"/>
  <c r="L324" i="8"/>
  <c r="L328" i="8"/>
  <c r="L332" i="8"/>
  <c r="L336" i="8"/>
  <c r="L340" i="8"/>
  <c r="L5" i="8"/>
  <c r="L13" i="8"/>
  <c r="L21" i="8"/>
  <c r="L29" i="8"/>
  <c r="L37" i="8"/>
  <c r="L45" i="8"/>
  <c r="L53" i="8"/>
  <c r="L61" i="8"/>
  <c r="L69" i="8"/>
  <c r="L77" i="8"/>
  <c r="L85" i="8"/>
  <c r="L93" i="8"/>
  <c r="L101" i="8"/>
  <c r="L109" i="8"/>
  <c r="L117" i="8"/>
  <c r="L125" i="8"/>
  <c r="L133" i="8"/>
  <c r="L141" i="8"/>
  <c r="L149" i="8"/>
  <c r="L157" i="8"/>
  <c r="L165" i="8"/>
  <c r="L173" i="8"/>
  <c r="L181" i="8"/>
  <c r="L189" i="8"/>
  <c r="L197" i="8"/>
  <c r="L205" i="8"/>
  <c r="L213" i="8"/>
  <c r="L221" i="8"/>
  <c r="L229" i="8"/>
  <c r="L237" i="8"/>
  <c r="L245" i="8"/>
  <c r="L253" i="8"/>
  <c r="L261" i="8"/>
  <c r="L269" i="8"/>
  <c r="L277" i="8"/>
  <c r="L285" i="8"/>
  <c r="L293" i="8"/>
  <c r="L301" i="8"/>
  <c r="L309" i="8"/>
  <c r="L317" i="8"/>
  <c r="L325" i="8"/>
  <c r="L333" i="8"/>
  <c r="L341" i="8"/>
  <c r="L345" i="8"/>
  <c r="L349" i="8"/>
  <c r="L353" i="8"/>
  <c r="L357" i="8"/>
  <c r="L361" i="8"/>
  <c r="L365" i="8"/>
  <c r="L369" i="8"/>
  <c r="L373" i="8"/>
  <c r="L377" i="8"/>
  <c r="L381" i="8"/>
  <c r="L385" i="8"/>
  <c r="L389" i="8"/>
  <c r="L393" i="8"/>
  <c r="L397" i="8"/>
  <c r="L401" i="8"/>
  <c r="L405" i="8"/>
  <c r="L409" i="8"/>
  <c r="L413" i="8"/>
  <c r="L417" i="8"/>
  <c r="L421" i="8"/>
  <c r="L425" i="8"/>
  <c r="L429" i="8"/>
  <c r="L433" i="8"/>
  <c r="L437" i="8"/>
  <c r="L441" i="8"/>
  <c r="L445" i="8"/>
  <c r="L449" i="8"/>
  <c r="L453" i="8"/>
  <c r="L457" i="8"/>
  <c r="L461" i="8"/>
  <c r="L465" i="8"/>
  <c r="L469" i="8"/>
  <c r="L473" i="8"/>
  <c r="L477" i="8"/>
  <c r="L481" i="8"/>
  <c r="L485" i="8"/>
  <c r="L489" i="8"/>
  <c r="L493" i="8"/>
  <c r="L497" i="8"/>
  <c r="L501" i="8"/>
  <c r="L505" i="8"/>
  <c r="L509" i="8"/>
  <c r="L513" i="8"/>
  <c r="L517" i="8"/>
  <c r="L521" i="8"/>
  <c r="L525" i="8"/>
  <c r="L529" i="8"/>
  <c r="L533" i="8"/>
  <c r="L537" i="8"/>
  <c r="L6" i="8"/>
  <c r="L14" i="8"/>
  <c r="L22" i="8"/>
  <c r="L30" i="8"/>
  <c r="L38" i="8"/>
  <c r="L46" i="8"/>
  <c r="L54" i="8"/>
  <c r="L62" i="8"/>
  <c r="L70" i="8"/>
  <c r="L78" i="8"/>
  <c r="L86" i="8"/>
  <c r="L94" i="8"/>
  <c r="L102" i="8"/>
  <c r="L110" i="8"/>
  <c r="L118" i="8"/>
  <c r="L126" i="8"/>
  <c r="L134" i="8"/>
  <c r="L142" i="8"/>
  <c r="L150" i="8"/>
  <c r="L158" i="8"/>
  <c r="L166" i="8"/>
  <c r="L174" i="8"/>
  <c r="L182" i="8"/>
  <c r="L190" i="8"/>
  <c r="L198" i="8"/>
  <c r="L206" i="8"/>
  <c r="L214" i="8"/>
  <c r="L222" i="8"/>
  <c r="L230" i="8"/>
  <c r="L238" i="8"/>
  <c r="L246" i="8"/>
  <c r="L254" i="8"/>
  <c r="L262" i="8"/>
  <c r="L270" i="8"/>
  <c r="L278" i="8"/>
  <c r="L286" i="8"/>
  <c r="L294" i="8"/>
  <c r="L302" i="8"/>
  <c r="L310" i="8"/>
  <c r="L318" i="8"/>
  <c r="L326" i="8"/>
  <c r="L334" i="8"/>
  <c r="L342" i="8"/>
  <c r="L346" i="8"/>
  <c r="L350" i="8"/>
  <c r="L354" i="8"/>
  <c r="L358" i="8"/>
  <c r="L362" i="8"/>
  <c r="L366" i="8"/>
  <c r="L370" i="8"/>
  <c r="L374" i="8"/>
  <c r="L378" i="8"/>
  <c r="L382" i="8"/>
  <c r="L386" i="8"/>
  <c r="L390" i="8"/>
  <c r="L394" i="8"/>
  <c r="L398" i="8"/>
  <c r="L402" i="8"/>
  <c r="L406" i="8"/>
  <c r="L410" i="8"/>
  <c r="L414" i="8"/>
  <c r="L418" i="8"/>
  <c r="L422" i="8"/>
  <c r="L426" i="8"/>
  <c r="L430" i="8"/>
  <c r="L434" i="8"/>
  <c r="L438" i="8"/>
  <c r="L442" i="8"/>
  <c r="L446" i="8"/>
  <c r="L450" i="8"/>
  <c r="L454" i="8"/>
  <c r="L458" i="8"/>
  <c r="L462" i="8"/>
  <c r="L466" i="8"/>
  <c r="L470" i="8"/>
  <c r="L474" i="8"/>
  <c r="L478" i="8"/>
  <c r="L482" i="8"/>
  <c r="L486" i="8"/>
  <c r="L490" i="8"/>
  <c r="L494" i="8"/>
  <c r="L498" i="8"/>
  <c r="L502" i="8"/>
  <c r="L506" i="8"/>
  <c r="L510" i="8"/>
  <c r="L514" i="8"/>
  <c r="L518" i="8"/>
  <c r="L522" i="8"/>
  <c r="L526" i="8"/>
  <c r="L530" i="8"/>
  <c r="L534" i="8"/>
  <c r="L538" i="8"/>
  <c r="L10" i="8"/>
  <c r="L18" i="8"/>
  <c r="L26" i="8"/>
  <c r="L34" i="8"/>
  <c r="L42" i="8"/>
  <c r="L50" i="8"/>
  <c r="L58" i="8"/>
  <c r="L66" i="8"/>
  <c r="L74" i="8"/>
  <c r="L82" i="8"/>
  <c r="L90" i="8"/>
  <c r="L98" i="8"/>
  <c r="L106" i="8"/>
  <c r="L114" i="8"/>
  <c r="L122" i="8"/>
  <c r="L130" i="8"/>
  <c r="L138" i="8"/>
  <c r="L146" i="8"/>
  <c r="L154" i="8"/>
  <c r="L162" i="8"/>
  <c r="L170" i="8"/>
  <c r="L178" i="8"/>
  <c r="L186" i="8"/>
  <c r="L194" i="8"/>
  <c r="L202" i="8"/>
  <c r="L210" i="8"/>
  <c r="L218" i="8"/>
  <c r="L226" i="8"/>
  <c r="L234" i="8"/>
  <c r="L242" i="8"/>
  <c r="L250" i="8"/>
  <c r="L258" i="8"/>
  <c r="L266" i="8"/>
  <c r="L274" i="8"/>
  <c r="L282" i="8"/>
  <c r="L290" i="8"/>
  <c r="L298" i="8"/>
  <c r="L306" i="8"/>
  <c r="L314" i="8"/>
  <c r="L322" i="8"/>
  <c r="L330" i="8"/>
  <c r="L338" i="8"/>
  <c r="L344" i="8"/>
  <c r="L348" i="8"/>
  <c r="L352" i="8"/>
  <c r="L356" i="8"/>
  <c r="L360" i="8"/>
  <c r="L364" i="8"/>
  <c r="L368" i="8"/>
  <c r="L372" i="8"/>
  <c r="L376" i="8"/>
  <c r="L380" i="8"/>
  <c r="L384" i="8"/>
  <c r="L388" i="8"/>
  <c r="L392" i="8"/>
  <c r="L396" i="8"/>
  <c r="L400" i="8"/>
  <c r="L404" i="8"/>
  <c r="L408" i="8"/>
  <c r="L412" i="8"/>
  <c r="L416" i="8"/>
  <c r="L420" i="8"/>
  <c r="L424" i="8"/>
  <c r="L428" i="8"/>
  <c r="L432" i="8"/>
  <c r="L436" i="8"/>
  <c r="L440" i="8"/>
  <c r="L444" i="8"/>
  <c r="L448" i="8"/>
  <c r="L452" i="8"/>
  <c r="L456" i="8"/>
  <c r="L460" i="8"/>
  <c r="L464" i="8"/>
  <c r="L468" i="8"/>
  <c r="L472" i="8"/>
  <c r="L476" i="8"/>
  <c r="L480" i="8"/>
  <c r="L484" i="8"/>
  <c r="L488" i="8"/>
  <c r="L492" i="8"/>
  <c r="L496" i="8"/>
  <c r="L500" i="8"/>
  <c r="L504" i="8"/>
  <c r="L508" i="8"/>
  <c r="L512" i="8"/>
  <c r="L9" i="8"/>
  <c r="L41" i="8"/>
  <c r="L73" i="8"/>
  <c r="L105" i="8"/>
  <c r="L137" i="8"/>
  <c r="L169" i="8"/>
  <c r="L201" i="8"/>
  <c r="L233" i="8"/>
  <c r="L265" i="8"/>
  <c r="L297" i="8"/>
  <c r="L329" i="8"/>
  <c r="L351" i="8"/>
  <c r="L367" i="8"/>
  <c r="L383" i="8"/>
  <c r="L399" i="8"/>
  <c r="L415" i="8"/>
  <c r="L431" i="8"/>
  <c r="L447" i="8"/>
  <c r="L463" i="8"/>
  <c r="L479" i="8"/>
  <c r="L495" i="8"/>
  <c r="L511" i="8"/>
  <c r="L520" i="8"/>
  <c r="L528" i="8"/>
  <c r="L536" i="8"/>
  <c r="L542" i="8"/>
  <c r="L546" i="8"/>
  <c r="L550" i="8"/>
  <c r="L554" i="8"/>
  <c r="L558" i="8"/>
  <c r="L562" i="8"/>
  <c r="L566" i="8"/>
  <c r="L570" i="8"/>
  <c r="L574" i="8"/>
  <c r="L578" i="8"/>
  <c r="L582" i="8"/>
  <c r="L586" i="8"/>
  <c r="L590" i="8"/>
  <c r="L594" i="8"/>
  <c r="L598" i="8"/>
  <c r="L602" i="8"/>
  <c r="L606" i="8"/>
  <c r="L610" i="8"/>
  <c r="L614" i="8"/>
  <c r="L618" i="8"/>
  <c r="L622" i="8"/>
  <c r="L626" i="8"/>
  <c r="L630" i="8"/>
  <c r="L634" i="8"/>
  <c r="L638" i="8"/>
  <c r="L642" i="8"/>
  <c r="L646" i="8"/>
  <c r="L650" i="8"/>
  <c r="L654" i="8"/>
  <c r="L658" i="8"/>
  <c r="L662" i="8"/>
  <c r="L666" i="8"/>
  <c r="L670" i="8"/>
  <c r="L674" i="8"/>
  <c r="L678" i="8"/>
  <c r="L682" i="8"/>
  <c r="L686" i="8"/>
  <c r="L690" i="8"/>
  <c r="L694" i="8"/>
  <c r="L698" i="8"/>
  <c r="L702" i="8"/>
  <c r="L706" i="8"/>
  <c r="L710" i="8"/>
  <c r="L714" i="8"/>
  <c r="L718" i="8"/>
  <c r="L722" i="8"/>
  <c r="L726" i="8"/>
  <c r="L730" i="8"/>
  <c r="L734" i="8"/>
  <c r="L738" i="8"/>
  <c r="L742" i="8"/>
  <c r="L746" i="8"/>
  <c r="L750" i="8"/>
  <c r="L754" i="8"/>
  <c r="L758" i="8"/>
  <c r="L762" i="8"/>
  <c r="L766" i="8"/>
  <c r="L770" i="8"/>
  <c r="L774" i="8"/>
  <c r="L778" i="8"/>
  <c r="L782" i="8"/>
  <c r="L786" i="8"/>
  <c r="L790" i="8"/>
  <c r="L794" i="8"/>
  <c r="L798" i="8"/>
  <c r="L802" i="8"/>
  <c r="L806" i="8"/>
  <c r="L810" i="8"/>
  <c r="L814" i="8"/>
  <c r="L818" i="8"/>
  <c r="L822" i="8"/>
  <c r="L826" i="8"/>
  <c r="L830" i="8"/>
  <c r="L834" i="8"/>
  <c r="L838" i="8"/>
  <c r="L842" i="8"/>
  <c r="L846" i="8"/>
  <c r="L850" i="8"/>
  <c r="L854" i="8"/>
  <c r="L858" i="8"/>
  <c r="L862" i="8"/>
  <c r="L866" i="8"/>
  <c r="L870" i="8"/>
  <c r="L874" i="8"/>
  <c r="L878" i="8"/>
  <c r="L882" i="8"/>
  <c r="L886" i="8"/>
  <c r="L890" i="8"/>
  <c r="L894" i="8"/>
  <c r="L898" i="8"/>
  <c r="L902" i="8"/>
  <c r="L906" i="8"/>
  <c r="L910" i="8"/>
  <c r="L914" i="8"/>
  <c r="L918" i="8"/>
  <c r="L922" i="8"/>
  <c r="L926" i="8"/>
  <c r="L930" i="8"/>
  <c r="L934" i="8"/>
  <c r="L938" i="8"/>
  <c r="L942" i="8"/>
  <c r="L946" i="8"/>
  <c r="L950" i="8"/>
  <c r="L954" i="8"/>
  <c r="L958" i="8"/>
  <c r="L962" i="8"/>
  <c r="L966" i="8"/>
  <c r="L970" i="8"/>
  <c r="L974" i="8"/>
  <c r="L978" i="8"/>
  <c r="L982" i="8"/>
  <c r="L986" i="8"/>
  <c r="L990" i="8"/>
  <c r="L994" i="8"/>
  <c r="L998" i="8"/>
  <c r="L17" i="8"/>
  <c r="L49" i="8"/>
  <c r="L81" i="8"/>
  <c r="L113" i="8"/>
  <c r="L145" i="8"/>
  <c r="L177" i="8"/>
  <c r="L209" i="8"/>
  <c r="L241" i="8"/>
  <c r="L273" i="8"/>
  <c r="L305" i="8"/>
  <c r="L337" i="8"/>
  <c r="L355" i="8"/>
  <c r="L371" i="8"/>
  <c r="L387" i="8"/>
  <c r="L403" i="8"/>
  <c r="L419" i="8"/>
  <c r="L435" i="8"/>
  <c r="L451" i="8"/>
  <c r="L467" i="8"/>
  <c r="L483" i="8"/>
  <c r="L499" i="8"/>
  <c r="L515" i="8"/>
  <c r="L523" i="8"/>
  <c r="L531" i="8"/>
  <c r="L539" i="8"/>
  <c r="L543" i="8"/>
  <c r="L547" i="8"/>
  <c r="L551" i="8"/>
  <c r="L555" i="8"/>
  <c r="L559" i="8"/>
  <c r="L25" i="8"/>
  <c r="L89" i="8"/>
  <c r="L153" i="8"/>
  <c r="L217" i="8"/>
  <c r="L281" i="8"/>
  <c r="L343" i="8"/>
  <c r="L375" i="8"/>
  <c r="L407" i="8"/>
  <c r="L439" i="8"/>
  <c r="L471" i="8"/>
  <c r="L503" i="8"/>
  <c r="L524" i="8"/>
  <c r="L540" i="8"/>
  <c r="L548" i="8"/>
  <c r="L556" i="8"/>
  <c r="L563" i="8"/>
  <c r="L568" i="8"/>
  <c r="L573" i="8"/>
  <c r="L579" i="8"/>
  <c r="L584" i="8"/>
  <c r="L589" i="8"/>
  <c r="L595" i="8"/>
  <c r="L600" i="8"/>
  <c r="L605" i="8"/>
  <c r="L611" i="8"/>
  <c r="L616" i="8"/>
  <c r="L621" i="8"/>
  <c r="L627" i="8"/>
  <c r="L632" i="8"/>
  <c r="L637" i="8"/>
  <c r="L643" i="8"/>
  <c r="L648" i="8"/>
  <c r="L653" i="8"/>
  <c r="L659" i="8"/>
  <c r="L664" i="8"/>
  <c r="L669" i="8"/>
  <c r="L675" i="8"/>
  <c r="L680" i="8"/>
  <c r="L685" i="8"/>
  <c r="L691" i="8"/>
  <c r="L696" i="8"/>
  <c r="L701" i="8"/>
  <c r="L707" i="8"/>
  <c r="L712" i="8"/>
  <c r="L717" i="8"/>
  <c r="L723" i="8"/>
  <c r="L728" i="8"/>
  <c r="L733" i="8"/>
  <c r="L739" i="8"/>
  <c r="L744" i="8"/>
  <c r="L749" i="8"/>
  <c r="L755" i="8"/>
  <c r="L760" i="8"/>
  <c r="L765" i="8"/>
  <c r="L771" i="8"/>
  <c r="L776" i="8"/>
  <c r="L781" i="8"/>
  <c r="L787" i="8"/>
  <c r="L792" i="8"/>
  <c r="L797" i="8"/>
  <c r="L803" i="8"/>
  <c r="L808" i="8"/>
  <c r="L813" i="8"/>
  <c r="L819" i="8"/>
  <c r="L824" i="8"/>
  <c r="L829" i="8"/>
  <c r="L835" i="8"/>
  <c r="L840" i="8"/>
  <c r="L845" i="8"/>
  <c r="L851" i="8"/>
  <c r="L856" i="8"/>
  <c r="L861" i="8"/>
  <c r="L867" i="8"/>
  <c r="L872" i="8"/>
  <c r="L877" i="8"/>
  <c r="L883" i="8"/>
  <c r="L888" i="8"/>
  <c r="L893" i="8"/>
  <c r="L899" i="8"/>
  <c r="L904" i="8"/>
  <c r="L909" i="8"/>
  <c r="L915" i="8"/>
  <c r="L920" i="8"/>
  <c r="L925" i="8"/>
  <c r="L931" i="8"/>
  <c r="L936" i="8"/>
  <c r="L941" i="8"/>
  <c r="L947" i="8"/>
  <c r="L952" i="8"/>
  <c r="L957" i="8"/>
  <c r="L963" i="8"/>
  <c r="L968" i="8"/>
  <c r="L973" i="8"/>
  <c r="L979" i="8"/>
  <c r="L984" i="8"/>
  <c r="L989" i="8"/>
  <c r="L995" i="8"/>
  <c r="L1000" i="8"/>
  <c r="L57" i="8"/>
  <c r="L249" i="8"/>
  <c r="L359" i="8"/>
  <c r="L423" i="8"/>
  <c r="L487" i="8"/>
  <c r="L532" i="8"/>
  <c r="L552" i="8"/>
  <c r="L565" i="8"/>
  <c r="L576" i="8"/>
  <c r="L587" i="8"/>
  <c r="L597" i="8"/>
  <c r="L603" i="8"/>
  <c r="L619" i="8"/>
  <c r="L629" i="8"/>
  <c r="L640" i="8"/>
  <c r="L651" i="8"/>
  <c r="L667" i="8"/>
  <c r="L688" i="8"/>
  <c r="L709" i="8"/>
  <c r="L725" i="8"/>
  <c r="L736" i="8"/>
  <c r="L752" i="8"/>
  <c r="L773" i="8"/>
  <c r="L789" i="8"/>
  <c r="L805" i="8"/>
  <c r="L816" i="8"/>
  <c r="L827" i="8"/>
  <c r="L843" i="8"/>
  <c r="L859" i="8"/>
  <c r="L880" i="8"/>
  <c r="L901" i="8"/>
  <c r="L917" i="8"/>
  <c r="L933" i="8"/>
  <c r="L939" i="8"/>
  <c r="L955" i="8"/>
  <c r="L965" i="8"/>
  <c r="L981" i="8"/>
  <c r="L992" i="8"/>
  <c r="L33" i="8"/>
  <c r="L97" i="8"/>
  <c r="L161" i="8"/>
  <c r="L225" i="8"/>
  <c r="L289" i="8"/>
  <c r="L347" i="8"/>
  <c r="L379" i="8"/>
  <c r="L411" i="8"/>
  <c r="L443" i="8"/>
  <c r="L475" i="8"/>
  <c r="L507" i="8"/>
  <c r="L527" i="8"/>
  <c r="L541" i="8"/>
  <c r="L549" i="8"/>
  <c r="L557" i="8"/>
  <c r="L564" i="8"/>
  <c r="L569" i="8"/>
  <c r="L575" i="8"/>
  <c r="L580" i="8"/>
  <c r="L585" i="8"/>
  <c r="L591" i="8"/>
  <c r="L596" i="8"/>
  <c r="L601" i="8"/>
  <c r="L607" i="8"/>
  <c r="L612" i="8"/>
  <c r="L617" i="8"/>
  <c r="L623" i="8"/>
  <c r="L628" i="8"/>
  <c r="L633" i="8"/>
  <c r="L639" i="8"/>
  <c r="L644" i="8"/>
  <c r="L649" i="8"/>
  <c r="L655" i="8"/>
  <c r="L660" i="8"/>
  <c r="L665" i="8"/>
  <c r="L671" i="8"/>
  <c r="L676" i="8"/>
  <c r="L681" i="8"/>
  <c r="L687" i="8"/>
  <c r="L692" i="8"/>
  <c r="L697" i="8"/>
  <c r="L703" i="8"/>
  <c r="L708" i="8"/>
  <c r="L713" i="8"/>
  <c r="L719" i="8"/>
  <c r="L724" i="8"/>
  <c r="L729" i="8"/>
  <c r="L735" i="8"/>
  <c r="L740" i="8"/>
  <c r="L745" i="8"/>
  <c r="L751" i="8"/>
  <c r="L756" i="8"/>
  <c r="L761" i="8"/>
  <c r="L767" i="8"/>
  <c r="L772" i="8"/>
  <c r="L777" i="8"/>
  <c r="L783" i="8"/>
  <c r="L788" i="8"/>
  <c r="L793" i="8"/>
  <c r="L799" i="8"/>
  <c r="L804" i="8"/>
  <c r="L809" i="8"/>
  <c r="L815" i="8"/>
  <c r="L820" i="8"/>
  <c r="L825" i="8"/>
  <c r="L831" i="8"/>
  <c r="L836" i="8"/>
  <c r="L841" i="8"/>
  <c r="L847" i="8"/>
  <c r="L852" i="8"/>
  <c r="L857" i="8"/>
  <c r="L863" i="8"/>
  <c r="L868" i="8"/>
  <c r="L873" i="8"/>
  <c r="L879" i="8"/>
  <c r="L884" i="8"/>
  <c r="L889" i="8"/>
  <c r="L895" i="8"/>
  <c r="L900" i="8"/>
  <c r="L905" i="8"/>
  <c r="L911" i="8"/>
  <c r="L916" i="8"/>
  <c r="L921" i="8"/>
  <c r="L927" i="8"/>
  <c r="L932" i="8"/>
  <c r="L937" i="8"/>
  <c r="L943" i="8"/>
  <c r="L948" i="8"/>
  <c r="L953" i="8"/>
  <c r="L959" i="8"/>
  <c r="L964" i="8"/>
  <c r="L969" i="8"/>
  <c r="L975" i="8"/>
  <c r="L980" i="8"/>
  <c r="L985" i="8"/>
  <c r="L991" i="8"/>
  <c r="L996" i="8"/>
  <c r="L1001" i="8"/>
  <c r="L121" i="8"/>
  <c r="L185" i="8"/>
  <c r="L313" i="8"/>
  <c r="L391" i="8"/>
  <c r="L455" i="8"/>
  <c r="L516" i="8"/>
  <c r="L544" i="8"/>
  <c r="L560" i="8"/>
  <c r="L571" i="8"/>
  <c r="L581" i="8"/>
  <c r="L592" i="8"/>
  <c r="L608" i="8"/>
  <c r="L624" i="8"/>
  <c r="L635" i="8"/>
  <c r="L645" i="8"/>
  <c r="L656" i="8"/>
  <c r="L672" i="8"/>
  <c r="L677" i="8"/>
  <c r="L693" i="8"/>
  <c r="L704" i="8"/>
  <c r="L715" i="8"/>
  <c r="L731" i="8"/>
  <c r="L741" i="8"/>
  <c r="L757" i="8"/>
  <c r="L768" i="8"/>
  <c r="L784" i="8"/>
  <c r="L800" i="8"/>
  <c r="L821" i="8"/>
  <c r="L832" i="8"/>
  <c r="L848" i="8"/>
  <c r="L864" i="8"/>
  <c r="L875" i="8"/>
  <c r="L885" i="8"/>
  <c r="L896" i="8"/>
  <c r="L912" i="8"/>
  <c r="L928" i="8"/>
  <c r="L949" i="8"/>
  <c r="L971" i="8"/>
  <c r="L987" i="8"/>
  <c r="L65" i="8"/>
  <c r="L129" i="8"/>
  <c r="L193" i="8"/>
  <c r="L257" i="8"/>
  <c r="L321" i="8"/>
  <c r="L363" i="8"/>
  <c r="L395" i="8"/>
  <c r="L427" i="8"/>
  <c r="L459" i="8"/>
  <c r="L491" i="8"/>
  <c r="L519" i="8"/>
  <c r="L535" i="8"/>
  <c r="L545" i="8"/>
  <c r="L553" i="8"/>
  <c r="L561" i="8"/>
  <c r="L567" i="8"/>
  <c r="L572" i="8"/>
  <c r="L577" i="8"/>
  <c r="L583" i="8"/>
  <c r="L588" i="8"/>
  <c r="L593" i="8"/>
  <c r="L599" i="8"/>
  <c r="L604" i="8"/>
  <c r="L609" i="8"/>
  <c r="L615" i="8"/>
  <c r="L620" i="8"/>
  <c r="L625" i="8"/>
  <c r="L631" i="8"/>
  <c r="L636" i="8"/>
  <c r="L641" i="8"/>
  <c r="L647" i="8"/>
  <c r="L652" i="8"/>
  <c r="L657" i="8"/>
  <c r="L663" i="8"/>
  <c r="L668" i="8"/>
  <c r="L673" i="8"/>
  <c r="L679" i="8"/>
  <c r="L684" i="8"/>
  <c r="L689" i="8"/>
  <c r="L695" i="8"/>
  <c r="L700" i="8"/>
  <c r="L705" i="8"/>
  <c r="L711" i="8"/>
  <c r="L716" i="8"/>
  <c r="L721" i="8"/>
  <c r="L727" i="8"/>
  <c r="L732" i="8"/>
  <c r="L737" i="8"/>
  <c r="L743" i="8"/>
  <c r="L748" i="8"/>
  <c r="L753" i="8"/>
  <c r="L759" i="8"/>
  <c r="L764" i="8"/>
  <c r="L769" i="8"/>
  <c r="L775" i="8"/>
  <c r="L780" i="8"/>
  <c r="L785" i="8"/>
  <c r="L791" i="8"/>
  <c r="L796" i="8"/>
  <c r="L801" i="8"/>
  <c r="L807" i="8"/>
  <c r="L812" i="8"/>
  <c r="L817" i="8"/>
  <c r="L823" i="8"/>
  <c r="L828" i="8"/>
  <c r="L833" i="8"/>
  <c r="L839" i="8"/>
  <c r="L844" i="8"/>
  <c r="L849" i="8"/>
  <c r="L855" i="8"/>
  <c r="L860" i="8"/>
  <c r="L865" i="8"/>
  <c r="L871" i="8"/>
  <c r="L876" i="8"/>
  <c r="L881" i="8"/>
  <c r="L887" i="8"/>
  <c r="L892" i="8"/>
  <c r="L897" i="8"/>
  <c r="L903" i="8"/>
  <c r="L908" i="8"/>
  <c r="L913" i="8"/>
  <c r="L919" i="8"/>
  <c r="L924" i="8"/>
  <c r="L929" i="8"/>
  <c r="L935" i="8"/>
  <c r="L940" i="8"/>
  <c r="L945" i="8"/>
  <c r="L951" i="8"/>
  <c r="L956" i="8"/>
  <c r="L961" i="8"/>
  <c r="L967" i="8"/>
  <c r="L972" i="8"/>
  <c r="L977" i="8"/>
  <c r="L983" i="8"/>
  <c r="L988" i="8"/>
  <c r="L993" i="8"/>
  <c r="L999" i="8"/>
  <c r="L613" i="8"/>
  <c r="L661" i="8"/>
  <c r="L683" i="8"/>
  <c r="L699" i="8"/>
  <c r="L720" i="8"/>
  <c r="L747" i="8"/>
  <c r="L763" i="8"/>
  <c r="L779" i="8"/>
  <c r="L795" i="8"/>
  <c r="L811" i="8"/>
  <c r="L837" i="8"/>
  <c r="L853" i="8"/>
  <c r="L869" i="8"/>
  <c r="L891" i="8"/>
  <c r="L907" i="8"/>
  <c r="L923" i="8"/>
  <c r="L944" i="8"/>
  <c r="L960" i="8"/>
  <c r="L976" i="8"/>
  <c r="L997" i="8"/>
  <c r="L2" i="8"/>
  <c r="N3" i="8"/>
  <c r="N2" i="8"/>
  <c r="F6" i="7" l="1"/>
  <c r="F7" i="7" s="1"/>
  <c r="N4" i="8"/>
  <c r="O1" i="8" s="1"/>
  <c r="F8" i="7" l="1"/>
  <c r="H3" i="7" s="1"/>
  <c r="F9" i="7"/>
  <c r="I3" i="7" l="1"/>
  <c r="K3" i="7" s="1"/>
  <c r="H4" i="7" l="1"/>
  <c r="I4" i="7" s="1"/>
  <c r="K4" i="7" s="1"/>
  <c r="J3" i="7"/>
  <c r="H5" i="7" l="1"/>
  <c r="I5" i="7" s="1"/>
  <c r="K5" i="7" s="1"/>
  <c r="J4" i="7"/>
  <c r="H6" i="7" l="1"/>
  <c r="I6" i="7" s="1"/>
  <c r="K6" i="7" s="1"/>
  <c r="H7" i="7" l="1"/>
  <c r="I7" i="7" s="1"/>
  <c r="K7" i="7" s="1"/>
  <c r="J5" i="7"/>
  <c r="H8" i="7" l="1"/>
  <c r="I8" i="7" s="1"/>
  <c r="K8" i="7" s="1"/>
  <c r="H9" i="7" l="1"/>
  <c r="I9" i="7" s="1"/>
  <c r="K9" i="7" s="1"/>
  <c r="J6" i="7"/>
  <c r="H10" i="7" l="1"/>
  <c r="I10" i="7" s="1"/>
  <c r="K10" i="7" s="1"/>
  <c r="H11" i="7" l="1"/>
  <c r="I11" i="7" s="1"/>
  <c r="K11" i="7" s="1"/>
  <c r="J7" i="7"/>
  <c r="H12" i="7" l="1"/>
  <c r="I12" i="7" s="1"/>
  <c r="K12" i="7" s="1"/>
  <c r="L3" i="7" l="1"/>
  <c r="M3" i="7" s="1"/>
  <c r="L12" i="7"/>
  <c r="L4" i="7"/>
  <c r="L5" i="7"/>
  <c r="L6" i="7"/>
  <c r="L7" i="7"/>
  <c r="L8" i="7"/>
  <c r="L9" i="7"/>
  <c r="L10" i="7"/>
  <c r="L11" i="7"/>
  <c r="J8" i="7"/>
  <c r="M8" i="7" l="1"/>
  <c r="M9" i="7"/>
  <c r="M5" i="7"/>
  <c r="M10" i="7"/>
  <c r="M6" i="7"/>
  <c r="M4" i="7"/>
  <c r="M11" i="7"/>
  <c r="M7" i="7"/>
  <c r="M12" i="7"/>
  <c r="J9" i="7" l="1"/>
  <c r="J10" i="7" l="1"/>
  <c r="J11" i="7" l="1"/>
  <c r="J12" i="7" l="1"/>
  <c r="L1005" i="32"/>
</calcChain>
</file>

<file path=xl/sharedStrings.xml><?xml version="1.0" encoding="utf-8"?>
<sst xmlns="http://schemas.openxmlformats.org/spreadsheetml/2006/main" count="247" uniqueCount="110">
  <si>
    <t xml:space="preserve">A uniform distrubution is in the range of </t>
  </si>
  <si>
    <t>and</t>
  </si>
  <si>
    <t>.</t>
  </si>
  <si>
    <t>a)</t>
  </si>
  <si>
    <t xml:space="preserve">What is f(x) for </t>
  </si>
  <si>
    <t>&lt;=</t>
  </si>
  <si>
    <t>x</t>
  </si>
  <si>
    <t>b)</t>
  </si>
  <si>
    <t>what is the probability of x</t>
  </si>
  <si>
    <t>c)</t>
  </si>
  <si>
    <t>&gt;=</t>
  </si>
  <si>
    <t>d)</t>
  </si>
  <si>
    <t xml:space="preserve">what is the probability of </t>
  </si>
  <si>
    <t>e)</t>
  </si>
  <si>
    <t>f)</t>
  </si>
  <si>
    <t xml:space="preserve">g) </t>
  </si>
  <si>
    <t>The top</t>
  </si>
  <si>
    <t>g)</t>
  </si>
  <si>
    <t>h)</t>
  </si>
  <si>
    <t xml:space="preserve">The bottm </t>
  </si>
  <si>
    <t>i)</t>
  </si>
  <si>
    <t xml:space="preserve">Draw the distribution graph when </t>
  </si>
  <si>
    <t>j)</t>
  </si>
  <si>
    <t>Suppose this is the probability distribution of the sales price of</t>
  </si>
  <si>
    <t xml:space="preserve"> a peice of antique in thousand dollars.  What price (in </t>
  </si>
  <si>
    <t xml:space="preserve">thousand dollars) do you offer to maximize the probability </t>
  </si>
  <si>
    <t xml:space="preserve"> of getting this antique.</t>
  </si>
  <si>
    <t>k)</t>
  </si>
  <si>
    <t xml:space="preserve">Supose you want to sell this piece and you have a customer who </t>
  </si>
  <si>
    <t>will pay</t>
  </si>
  <si>
    <t xml:space="preserve">thousand dollars for this piece. What price (in </t>
  </si>
  <si>
    <t>thosand dollars) do you offer to maximize your expected profit.</t>
  </si>
  <si>
    <t>Profit</t>
  </si>
  <si>
    <t>Probability</t>
  </si>
  <si>
    <t>Expected Profit</t>
  </si>
  <si>
    <t>--</t>
  </si>
  <si>
    <t xml:space="preserve">of the observations are bounded down by </t>
  </si>
  <si>
    <t>what value?</t>
  </si>
  <si>
    <t xml:space="preserve">of the observations are bounded up by </t>
  </si>
  <si>
    <t>B</t>
  </si>
  <si>
    <t>A</t>
  </si>
  <si>
    <t>U(20,60)</t>
  </si>
  <si>
    <t>Project</t>
  </si>
  <si>
    <t>D</t>
  </si>
  <si>
    <t>C</t>
  </si>
  <si>
    <t>E</t>
  </si>
  <si>
    <t>EndD</t>
  </si>
  <si>
    <t>Sorted</t>
  </si>
  <si>
    <t>EndOfA&amp;B</t>
  </si>
  <si>
    <t>Data Table</t>
  </si>
  <si>
    <t>Random Problem Generator</t>
  </si>
  <si>
    <t>Average</t>
  </si>
  <si>
    <t>CV</t>
  </si>
  <si>
    <t>min</t>
  </si>
  <si>
    <t>max</t>
  </si>
  <si>
    <t>range</t>
  </si>
  <si>
    <t>range/10</t>
  </si>
  <si>
    <t>InInterval</t>
  </si>
  <si>
    <t>RdownMin</t>
  </si>
  <si>
    <t>RupMax</t>
  </si>
  <si>
    <t>StdDev</t>
  </si>
  <si>
    <t>Frm</t>
  </si>
  <si>
    <t>To</t>
  </si>
  <si>
    <t>Ave</t>
  </si>
  <si>
    <t>Count</t>
  </si>
  <si>
    <t>%Cum</t>
  </si>
  <si>
    <t>%</t>
  </si>
  <si>
    <t>Mean</t>
  </si>
  <si>
    <t>Max</t>
  </si>
  <si>
    <t>Min</t>
  </si>
  <si>
    <t>K</t>
  </si>
  <si>
    <t>J</t>
  </si>
  <si>
    <t>I</t>
  </si>
  <si>
    <t>H</t>
  </si>
  <si>
    <t>G</t>
  </si>
  <si>
    <t>F</t>
  </si>
  <si>
    <t>BEF</t>
  </si>
  <si>
    <t>ADF</t>
  </si>
  <si>
    <t>AC</t>
  </si>
  <si>
    <t>S(B&amp;D)</t>
  </si>
  <si>
    <t>EndB</t>
  </si>
  <si>
    <t>E(B&amp;D)</t>
  </si>
  <si>
    <t>SortedDur</t>
  </si>
  <si>
    <t>Prob</t>
  </si>
  <si>
    <t>ACDF</t>
  </si>
  <si>
    <t>ACEF</t>
  </si>
  <si>
    <t>ABEF</t>
  </si>
  <si>
    <t>Duration vs Probability</t>
  </si>
  <si>
    <t>Activities % Critical</t>
  </si>
  <si>
    <t>Paths % Critical</t>
  </si>
  <si>
    <t>BEHK</t>
  </si>
  <si>
    <t>BFIK</t>
  </si>
  <si>
    <t>BEJ</t>
  </si>
  <si>
    <t>ADGJ</t>
  </si>
  <si>
    <t>ACGJ</t>
  </si>
  <si>
    <t>U(0,5)</t>
  </si>
  <si>
    <t>f(u)</t>
  </si>
  <si>
    <t>Uniform</t>
  </si>
  <si>
    <t>X between</t>
  </si>
  <si>
    <t>Norm</t>
  </si>
  <si>
    <t>Norn</t>
  </si>
  <si>
    <t>Expo</t>
  </si>
  <si>
    <t>Mean 2.5</t>
  </si>
  <si>
    <t>StdDev 1</t>
  </si>
  <si>
    <t>Time</t>
  </si>
  <si>
    <t xml:space="preserve">Paths % Critical </t>
  </si>
  <si>
    <t xml:space="preserve">CV = </t>
  </si>
  <si>
    <t xml:space="preserve">Max = </t>
  </si>
  <si>
    <t xml:space="preserve">Min = </t>
  </si>
  <si>
    <t xml:space="preserve">Average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</si>
</sst>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2" fontId="0" fillId="0" borderId="0" xfId="0" applyNumberForma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164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/>
    <xf numFmtId="164" fontId="6" fillId="0" borderId="0" xfId="0" applyNumberFormat="1" applyFont="1" applyAlignment="1">
      <alignment vertical="center"/>
    </xf>
    <xf numFmtId="0" fontId="1" fillId="0" borderId="0" xfId="0" applyFont="1" applyAlignment="1">
      <alignment horizontal="center"/>
    </xf>
    <xf numFmtId="1" fontId="3" fillId="3" borderId="3" xfId="0" applyNumberFormat="1" applyFont="1" applyFill="1" applyBorder="1" applyAlignment="1">
      <alignment horizontal="center" vertical="center"/>
    </xf>
    <xf numFmtId="1" fontId="4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quotePrefix="1"/>
    <xf numFmtId="0" fontId="0" fillId="0" borderId="3" xfId="0" applyBorder="1"/>
    <xf numFmtId="0" fontId="0" fillId="4" borderId="0" xfId="0" applyFill="1"/>
    <xf numFmtId="0" fontId="0" fillId="5" borderId="0" xfId="0" applyFill="1"/>
    <xf numFmtId="0" fontId="0" fillId="6" borderId="0" xfId="0" applyFill="1"/>
    <xf numFmtId="0" fontId="4" fillId="6" borderId="0" xfId="0" applyFont="1" applyFill="1" applyAlignment="1">
      <alignment horizontal="center"/>
    </xf>
    <xf numFmtId="164" fontId="3" fillId="3" borderId="3" xfId="0" applyNumberFormat="1" applyFont="1" applyFill="1" applyBorder="1" applyAlignment="1">
      <alignment horizontal="center" vertical="center"/>
    </xf>
    <xf numFmtId="1" fontId="0" fillId="0" borderId="0" xfId="0" applyNumberFormat="1"/>
    <xf numFmtId="1" fontId="7" fillId="7" borderId="4" xfId="0" applyNumberFormat="1" applyFont="1" applyFill="1" applyBorder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0" fillId="8" borderId="7" xfId="0" applyFill="1" applyBorder="1"/>
    <xf numFmtId="0" fontId="0" fillId="0" borderId="8" xfId="0" applyBorder="1"/>
    <xf numFmtId="0" fontId="0" fillId="8" borderId="8" xfId="0" applyFill="1" applyBorder="1"/>
    <xf numFmtId="0" fontId="0" fillId="8" borderId="0" xfId="0" applyFill="1"/>
    <xf numFmtId="0" fontId="0" fillId="8" borderId="9" xfId="0" applyFill="1" applyBorder="1"/>
    <xf numFmtId="0" fontId="0" fillId="8" borderId="10" xfId="0" applyFill="1" applyBorder="1"/>
    <xf numFmtId="0" fontId="0" fillId="8" borderId="0" xfId="0" applyFill="1" applyBorder="1"/>
    <xf numFmtId="0" fontId="0" fillId="8" borderId="11" xfId="0" applyFill="1" applyBorder="1"/>
    <xf numFmtId="0" fontId="2" fillId="8" borderId="11" xfId="0" applyFont="1" applyFill="1" applyBorder="1"/>
    <xf numFmtId="165" fontId="0" fillId="0" borderId="0" xfId="0" applyNumberFormat="1"/>
    <xf numFmtId="0" fontId="7" fillId="7" borderId="3" xfId="0" applyFont="1" applyFill="1" applyBorder="1" applyAlignment="1">
      <alignment horizontal="center"/>
    </xf>
    <xf numFmtId="1" fontId="7" fillId="7" borderId="1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4" xfId="0" applyBorder="1"/>
    <xf numFmtId="0" fontId="0" fillId="9" borderId="5" xfId="0" applyFill="1" applyBorder="1"/>
    <xf numFmtId="0" fontId="0" fillId="9" borderId="6" xfId="0" applyFill="1" applyBorder="1"/>
    <xf numFmtId="0" fontId="0" fillId="10" borderId="5" xfId="0" applyFill="1" applyBorder="1"/>
    <xf numFmtId="0" fontId="0" fillId="10" borderId="6" xfId="0" applyFill="1" applyBorder="1"/>
    <xf numFmtId="0" fontId="0" fillId="0" borderId="9" xfId="0" applyBorder="1"/>
    <xf numFmtId="0" fontId="0" fillId="9" borderId="10" xfId="0" applyFill="1" applyBorder="1"/>
    <xf numFmtId="0" fontId="0" fillId="9" borderId="0" xfId="0" applyFill="1" applyBorder="1"/>
    <xf numFmtId="0" fontId="0" fillId="10" borderId="10" xfId="0" applyFill="1" applyBorder="1"/>
    <xf numFmtId="0" fontId="0" fillId="10" borderId="0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8" xfId="0" applyFill="1" applyBorder="1"/>
    <xf numFmtId="0" fontId="0" fillId="11" borderId="0" xfId="0" applyFill="1"/>
    <xf numFmtId="0" fontId="0" fillId="0" borderId="7" xfId="0" applyBorder="1"/>
    <xf numFmtId="1" fontId="7" fillId="2" borderId="15" xfId="0" applyNumberFormat="1" applyFont="1" applyFill="1" applyBorder="1" applyAlignment="1">
      <alignment horizontal="center"/>
    </xf>
    <xf numFmtId="1" fontId="7" fillId="9" borderId="3" xfId="0" applyNumberFormat="1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7" fillId="10" borderId="3" xfId="0" applyFont="1" applyFill="1" applyBorder="1" applyAlignment="1">
      <alignment horizontal="center"/>
    </xf>
    <xf numFmtId="1" fontId="7" fillId="9" borderId="12" xfId="0" applyNumberFormat="1" applyFont="1" applyFill="1" applyBorder="1" applyAlignment="1">
      <alignment horizontal="center"/>
    </xf>
    <xf numFmtId="0" fontId="0" fillId="0" borderId="0" xfId="0" applyBorder="1"/>
    <xf numFmtId="0" fontId="0" fillId="8" borderId="14" xfId="0" applyFill="1" applyBorder="1"/>
    <xf numFmtId="0" fontId="7" fillId="7" borderId="16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" fillId="0" borderId="0" xfId="0" applyFont="1"/>
    <xf numFmtId="0" fontId="0" fillId="0" borderId="0" xfId="0" applyFill="1" applyBorder="1" applyAlignment="1"/>
    <xf numFmtId="165" fontId="7" fillId="7" borderId="4" xfId="0" applyNumberFormat="1" applyFont="1" applyFill="1" applyBorder="1" applyAlignment="1">
      <alignment horizontal="center"/>
    </xf>
    <xf numFmtId="165" fontId="8" fillId="14" borderId="0" xfId="0" applyNumberFormat="1" applyFont="1" applyFill="1" applyAlignment="1">
      <alignment horizontal="center"/>
    </xf>
    <xf numFmtId="0" fontId="8" fillId="14" borderId="0" xfId="0" applyFont="1" applyFill="1"/>
    <xf numFmtId="2" fontId="8" fillId="14" borderId="0" xfId="0" applyNumberFormat="1" applyFont="1" applyFill="1" applyAlignment="1">
      <alignment horizontal="center"/>
    </xf>
    <xf numFmtId="165" fontId="8" fillId="14" borderId="0" xfId="0" applyNumberFormat="1" applyFont="1" applyFill="1"/>
    <xf numFmtId="2" fontId="8" fillId="14" borderId="0" xfId="0" applyNumberFormat="1" applyFont="1" applyFill="1"/>
    <xf numFmtId="0" fontId="0" fillId="0" borderId="0" xfId="0" applyAlignment="1"/>
    <xf numFmtId="165" fontId="7" fillId="9" borderId="4" xfId="0" applyNumberFormat="1" applyFont="1" applyFill="1" applyBorder="1" applyAlignment="1">
      <alignment horizontal="center"/>
    </xf>
    <xf numFmtId="165" fontId="7" fillId="10" borderId="1" xfId="0" applyNumberFormat="1" applyFont="1" applyFill="1" applyBorder="1" applyAlignment="1">
      <alignment horizontal="center"/>
    </xf>
    <xf numFmtId="165" fontId="7" fillId="10" borderId="0" xfId="0" applyNumberFormat="1" applyFon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165" fontId="7" fillId="2" borderId="13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Fill="1"/>
    <xf numFmtId="0" fontId="2" fillId="0" borderId="0" xfId="0" applyFont="1" applyAlignment="1">
      <alignment horizontal="center"/>
    </xf>
    <xf numFmtId="0" fontId="0" fillId="15" borderId="0" xfId="0" applyFill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15" borderId="0" xfId="0" applyFill="1"/>
    <xf numFmtId="0" fontId="2" fillId="0" borderId="0" xfId="0" applyFont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1" fontId="2" fillId="15" borderId="0" xfId="0" applyNumberFormat="1" applyFont="1" applyFill="1" applyAlignment="1">
      <alignment horizontal="center"/>
    </xf>
    <xf numFmtId="164" fontId="0" fillId="0" borderId="0" xfId="0" applyNumberFormat="1"/>
    <xf numFmtId="0" fontId="0" fillId="16" borderId="0" xfId="0" applyFill="1"/>
    <xf numFmtId="0" fontId="0" fillId="13" borderId="0" xfId="0" applyFill="1"/>
    <xf numFmtId="0" fontId="0" fillId="13" borderId="0" xfId="0" applyFill="1" applyAlignment="1">
      <alignment horizontal="left"/>
    </xf>
    <xf numFmtId="0" fontId="9" fillId="13" borderId="0" xfId="0" applyFont="1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9" fillId="13" borderId="0" xfId="0" applyFont="1" applyFill="1"/>
    <xf numFmtId="0" fontId="0" fillId="16" borderId="0" xfId="0" applyFill="1" applyAlignment="1">
      <alignment horizontal="left"/>
    </xf>
    <xf numFmtId="1" fontId="2" fillId="0" borderId="0" xfId="0" applyNumberFormat="1" applyFont="1"/>
    <xf numFmtId="2" fontId="2" fillId="0" borderId="0" xfId="0" applyNumberFormat="1" applyFont="1" applyAlignment="1">
      <alignment horizont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'1.UvsNvsE'!$F$4:$F$504</c:f>
              <c:numCache>
                <c:formatCode>General</c:formatCode>
                <c:ptCount val="501"/>
                <c:pt idx="1">
                  <c:v>0.99004983374916811</c:v>
                </c:pt>
                <c:pt idx="2">
                  <c:v>0.98019867330675525</c:v>
                </c:pt>
                <c:pt idx="3">
                  <c:v>0.97044553354850815</c:v>
                </c:pt>
                <c:pt idx="4">
                  <c:v>0.96078943915232318</c:v>
                </c:pt>
                <c:pt idx="5">
                  <c:v>0.95122942450071402</c:v>
                </c:pt>
                <c:pt idx="6">
                  <c:v>0.94176453358424872</c:v>
                </c:pt>
                <c:pt idx="7">
                  <c:v>0.93239381990594827</c:v>
                </c:pt>
                <c:pt idx="8">
                  <c:v>0.92311634638663576</c:v>
                </c:pt>
                <c:pt idx="9">
                  <c:v>0.91393118527122819</c:v>
                </c:pt>
                <c:pt idx="10">
                  <c:v>0.90483741803595952</c:v>
                </c:pt>
                <c:pt idx="11">
                  <c:v>0.89583413529652822</c:v>
                </c:pt>
                <c:pt idx="12">
                  <c:v>0.88692043671715748</c:v>
                </c:pt>
                <c:pt idx="13">
                  <c:v>0.8780954309205613</c:v>
                </c:pt>
                <c:pt idx="14">
                  <c:v>0.86935823539880586</c:v>
                </c:pt>
                <c:pt idx="15">
                  <c:v>0.86070797642505781</c:v>
                </c:pt>
                <c:pt idx="16">
                  <c:v>0.85214378896621135</c:v>
                </c:pt>
                <c:pt idx="17">
                  <c:v>0.8436648165963837</c:v>
                </c:pt>
                <c:pt idx="18">
                  <c:v>0.835270211411272</c:v>
                </c:pt>
                <c:pt idx="19">
                  <c:v>0.82695913394336229</c:v>
                </c:pt>
                <c:pt idx="20">
                  <c:v>0.81873075307798182</c:v>
                </c:pt>
                <c:pt idx="21">
                  <c:v>0.81058424597018708</c:v>
                </c:pt>
                <c:pt idx="22">
                  <c:v>0.80251879796247849</c:v>
                </c:pt>
                <c:pt idx="23">
                  <c:v>0.79453360250333405</c:v>
                </c:pt>
                <c:pt idx="24">
                  <c:v>0.78662786106655347</c:v>
                </c:pt>
                <c:pt idx="25">
                  <c:v>0.77880078307140488</c:v>
                </c:pt>
                <c:pt idx="26">
                  <c:v>0.77105158580356625</c:v>
                </c:pt>
                <c:pt idx="27">
                  <c:v>0.76337949433685315</c:v>
                </c:pt>
                <c:pt idx="28">
                  <c:v>0.75578374145572547</c:v>
                </c:pt>
                <c:pt idx="29">
                  <c:v>0.74826356757856527</c:v>
                </c:pt>
                <c:pt idx="30">
                  <c:v>0.74081822068171788</c:v>
                </c:pt>
                <c:pt idx="31">
                  <c:v>0.73344695622428924</c:v>
                </c:pt>
                <c:pt idx="32">
                  <c:v>0.72614903707369094</c:v>
                </c:pt>
                <c:pt idx="33">
                  <c:v>0.71892373343192617</c:v>
                </c:pt>
                <c:pt idx="34">
                  <c:v>0.71177032276260965</c:v>
                </c:pt>
                <c:pt idx="35">
                  <c:v>0.70468808971871344</c:v>
                </c:pt>
                <c:pt idx="36">
                  <c:v>0.69767632607103103</c:v>
                </c:pt>
                <c:pt idx="37">
                  <c:v>0.69073433063735468</c:v>
                </c:pt>
                <c:pt idx="38">
                  <c:v>0.68386140921235583</c:v>
                </c:pt>
                <c:pt idx="39">
                  <c:v>0.67705687449816465</c:v>
                </c:pt>
                <c:pt idx="40">
                  <c:v>0.67032004603563933</c:v>
                </c:pt>
                <c:pt idx="41">
                  <c:v>0.6636502501363194</c:v>
                </c:pt>
                <c:pt idx="42">
                  <c:v>0.65704681981505675</c:v>
                </c:pt>
                <c:pt idx="43">
                  <c:v>0.65050909472331653</c:v>
                </c:pt>
                <c:pt idx="44">
                  <c:v>0.64403642108314141</c:v>
                </c:pt>
                <c:pt idx="45">
                  <c:v>0.63762815162177333</c:v>
                </c:pt>
                <c:pt idx="46">
                  <c:v>0.63128364550692595</c:v>
                </c:pt>
                <c:pt idx="47">
                  <c:v>0.62500226828270078</c:v>
                </c:pt>
                <c:pt idx="48">
                  <c:v>0.61878339180614084</c:v>
                </c:pt>
                <c:pt idx="49">
                  <c:v>0.61262639418441611</c:v>
                </c:pt>
                <c:pt idx="50">
                  <c:v>0.60653065971263342</c:v>
                </c:pt>
                <c:pt idx="51">
                  <c:v>0.6004955788122659</c:v>
                </c:pt>
                <c:pt idx="52">
                  <c:v>0.59452054797019438</c:v>
                </c:pt>
                <c:pt idx="53">
                  <c:v>0.58860496967835518</c:v>
                </c:pt>
                <c:pt idx="54">
                  <c:v>0.58274825237398964</c:v>
                </c:pt>
                <c:pt idx="55">
                  <c:v>0.57694981038048665</c:v>
                </c:pt>
                <c:pt idx="56">
                  <c:v>0.57120906384881487</c:v>
                </c:pt>
                <c:pt idx="57">
                  <c:v>0.56552543869953709</c:v>
                </c:pt>
                <c:pt idx="58">
                  <c:v>0.55989836656540204</c:v>
                </c:pt>
                <c:pt idx="59">
                  <c:v>0.5543272847345071</c:v>
                </c:pt>
                <c:pt idx="60">
                  <c:v>0.54881163609402639</c:v>
                </c:pt>
                <c:pt idx="61">
                  <c:v>0.54335086907449981</c:v>
                </c:pt>
                <c:pt idx="62">
                  <c:v>0.53794443759467447</c:v>
                </c:pt>
                <c:pt idx="63">
                  <c:v>0.53259180100689718</c:v>
                </c:pt>
                <c:pt idx="64">
                  <c:v>0.52729242404304855</c:v>
                </c:pt>
                <c:pt idx="65">
                  <c:v>0.52204577676101604</c:v>
                </c:pt>
                <c:pt idx="66">
                  <c:v>0.51685133449169918</c:v>
                </c:pt>
                <c:pt idx="67">
                  <c:v>0.51170857778654244</c:v>
                </c:pt>
                <c:pt idx="68">
                  <c:v>0.50661699236558955</c:v>
                </c:pt>
                <c:pt idx="69">
                  <c:v>0.50157606906605545</c:v>
                </c:pt>
                <c:pt idx="70">
                  <c:v>0.49658530379140947</c:v>
                </c:pt>
                <c:pt idx="71">
                  <c:v>0.4916441974609651</c:v>
                </c:pt>
                <c:pt idx="72">
                  <c:v>0.48675225595997168</c:v>
                </c:pt>
                <c:pt idx="73">
                  <c:v>0.48190899009020244</c:v>
                </c:pt>
                <c:pt idx="74">
                  <c:v>0.47711391552103438</c:v>
                </c:pt>
                <c:pt idx="75">
                  <c:v>0.47236655274101469</c:v>
                </c:pt>
                <c:pt idx="76">
                  <c:v>0.46766642700990924</c:v>
                </c:pt>
                <c:pt idx="77">
                  <c:v>0.46301306831122807</c:v>
                </c:pt>
                <c:pt idx="78">
                  <c:v>0.45840601130522352</c:v>
                </c:pt>
                <c:pt idx="79">
                  <c:v>0.45384479528235583</c:v>
                </c:pt>
                <c:pt idx="80">
                  <c:v>0.44932896411722156</c:v>
                </c:pt>
                <c:pt idx="81">
                  <c:v>0.44485806622294111</c:v>
                </c:pt>
                <c:pt idx="82">
                  <c:v>0.44043165450599925</c:v>
                </c:pt>
                <c:pt idx="83">
                  <c:v>0.43604928632153556</c:v>
                </c:pt>
                <c:pt idx="84">
                  <c:v>0.43171052342907973</c:v>
                </c:pt>
                <c:pt idx="85">
                  <c:v>0.42741493194872671</c:v>
                </c:pt>
                <c:pt idx="86">
                  <c:v>0.42316208231774882</c:v>
                </c:pt>
                <c:pt idx="87">
                  <c:v>0.418951549247639</c:v>
                </c:pt>
                <c:pt idx="88">
                  <c:v>0.41478291168158138</c:v>
                </c:pt>
                <c:pt idx="89">
                  <c:v>0.4106557527523455</c:v>
                </c:pt>
                <c:pt idx="90">
                  <c:v>0.40656965974059911</c:v>
                </c:pt>
                <c:pt idx="91">
                  <c:v>0.40252422403363597</c:v>
                </c:pt>
                <c:pt idx="92">
                  <c:v>0.39851904108451414</c:v>
                </c:pt>
                <c:pt idx="93">
                  <c:v>0.39455371037160109</c:v>
                </c:pt>
                <c:pt idx="94">
                  <c:v>0.39062783535852108</c:v>
                </c:pt>
                <c:pt idx="95">
                  <c:v>0.38674102345450118</c:v>
                </c:pt>
                <c:pt idx="96">
                  <c:v>0.38289288597511206</c:v>
                </c:pt>
                <c:pt idx="97">
                  <c:v>0.37908303810339883</c:v>
                </c:pt>
                <c:pt idx="98">
                  <c:v>0.37531109885139957</c:v>
                </c:pt>
                <c:pt idx="99">
                  <c:v>0.37157669102204571</c:v>
                </c:pt>
                <c:pt idx="100">
                  <c:v>0.36787944117144233</c:v>
                </c:pt>
                <c:pt idx="101">
                  <c:v>0.36421897957152333</c:v>
                </c:pt>
                <c:pt idx="102">
                  <c:v>0.3605949401730783</c:v>
                </c:pt>
                <c:pt idx="103">
                  <c:v>0.35700696056914738</c:v>
                </c:pt>
                <c:pt idx="104">
                  <c:v>0.35345468195878016</c:v>
                </c:pt>
                <c:pt idx="105">
                  <c:v>0.34993774911115533</c:v>
                </c:pt>
                <c:pt idx="106">
                  <c:v>0.3464558103300574</c:v>
                </c:pt>
                <c:pt idx="107">
                  <c:v>0.34300851741870664</c:v>
                </c:pt>
                <c:pt idx="108">
                  <c:v>0.33959552564493911</c:v>
                </c:pt>
                <c:pt idx="109">
                  <c:v>0.33621649370673334</c:v>
                </c:pt>
                <c:pt idx="110">
                  <c:v>0.33287108369807955</c:v>
                </c:pt>
                <c:pt idx="111">
                  <c:v>0.32955896107518906</c:v>
                </c:pt>
                <c:pt idx="112">
                  <c:v>0.32627979462303947</c:v>
                </c:pt>
                <c:pt idx="113">
                  <c:v>0.32303325642225289</c:v>
                </c:pt>
                <c:pt idx="114">
                  <c:v>0.31981902181630384</c:v>
                </c:pt>
                <c:pt idx="115">
                  <c:v>0.31663676937905316</c:v>
                </c:pt>
                <c:pt idx="116">
                  <c:v>0.31348618088260533</c:v>
                </c:pt>
                <c:pt idx="117">
                  <c:v>0.31036694126548503</c:v>
                </c:pt>
                <c:pt idx="118">
                  <c:v>0.30727873860113125</c:v>
                </c:pt>
                <c:pt idx="119">
                  <c:v>0.30422126406670408</c:v>
                </c:pt>
                <c:pt idx="120">
                  <c:v>0.30119421191220214</c:v>
                </c:pt>
                <c:pt idx="121">
                  <c:v>0.29819727942988739</c:v>
                </c:pt>
                <c:pt idx="122">
                  <c:v>0.29523016692401421</c:v>
                </c:pt>
                <c:pt idx="123">
                  <c:v>0.29229257768085942</c:v>
                </c:pt>
                <c:pt idx="124">
                  <c:v>0.28938421793905061</c:v>
                </c:pt>
                <c:pt idx="125">
                  <c:v>0.28650479686019009</c:v>
                </c:pt>
                <c:pt idx="126">
                  <c:v>0.2836540264997704</c:v>
                </c:pt>
                <c:pt idx="127">
                  <c:v>0.28083162177837978</c:v>
                </c:pt>
                <c:pt idx="128">
                  <c:v>0.27803730045319414</c:v>
                </c:pt>
                <c:pt idx="129">
                  <c:v>0.27527078308975234</c:v>
                </c:pt>
                <c:pt idx="130">
                  <c:v>0.27253179303401259</c:v>
                </c:pt>
                <c:pt idx="131">
                  <c:v>0.26982005638468681</c:v>
                </c:pt>
                <c:pt idx="132">
                  <c:v>0.26713530196585034</c:v>
                </c:pt>
                <c:pt idx="133">
                  <c:v>0.26447726129982396</c:v>
                </c:pt>
                <c:pt idx="134">
                  <c:v>0.26184566858032599</c:v>
                </c:pt>
                <c:pt idx="135">
                  <c:v>0.25924026064589151</c:v>
                </c:pt>
                <c:pt idx="136">
                  <c:v>0.25666077695355588</c:v>
                </c:pt>
                <c:pt idx="137">
                  <c:v>0.25410695955280027</c:v>
                </c:pt>
                <c:pt idx="138">
                  <c:v>0.25157855305975646</c:v>
                </c:pt>
                <c:pt idx="139">
                  <c:v>0.24907530463166816</c:v>
                </c:pt>
                <c:pt idx="140">
                  <c:v>0.24659696394160643</c:v>
                </c:pt>
                <c:pt idx="141">
                  <c:v>0.24414328315343711</c:v>
                </c:pt>
                <c:pt idx="142">
                  <c:v>0.24171401689703645</c:v>
                </c:pt>
                <c:pt idx="143">
                  <c:v>0.23930892224375455</c:v>
                </c:pt>
                <c:pt idx="144">
                  <c:v>0.23692775868212176</c:v>
                </c:pt>
                <c:pt idx="145">
                  <c:v>0.23457028809379765</c:v>
                </c:pt>
                <c:pt idx="146">
                  <c:v>0.23223627472975883</c:v>
                </c:pt>
                <c:pt idx="147">
                  <c:v>0.22992548518672384</c:v>
                </c:pt>
                <c:pt idx="148">
                  <c:v>0.22763768838381274</c:v>
                </c:pt>
                <c:pt idx="149">
                  <c:v>0.22537265553943872</c:v>
                </c:pt>
                <c:pt idx="150">
                  <c:v>0.22313016014842982</c:v>
                </c:pt>
                <c:pt idx="151">
                  <c:v>0.2209099779593782</c:v>
                </c:pt>
                <c:pt idx="152">
                  <c:v>0.21871188695221475</c:v>
                </c:pt>
                <c:pt idx="153">
                  <c:v>0.21653566731600707</c:v>
                </c:pt>
                <c:pt idx="154">
                  <c:v>0.21438110142697794</c:v>
                </c:pt>
                <c:pt idx="155">
                  <c:v>0.21224797382674304</c:v>
                </c:pt>
                <c:pt idx="156">
                  <c:v>0.21013607120076472</c:v>
                </c:pt>
                <c:pt idx="157">
                  <c:v>0.20804518235702046</c:v>
                </c:pt>
                <c:pt idx="158">
                  <c:v>0.20597509820488344</c:v>
                </c:pt>
                <c:pt idx="159">
                  <c:v>0.20392561173421342</c:v>
                </c:pt>
                <c:pt idx="160">
                  <c:v>0.20189651799465538</c:v>
                </c:pt>
                <c:pt idx="161">
                  <c:v>0.19988761407514449</c:v>
                </c:pt>
                <c:pt idx="162">
                  <c:v>0.19789869908361465</c:v>
                </c:pt>
                <c:pt idx="163">
                  <c:v>0.19592957412690934</c:v>
                </c:pt>
                <c:pt idx="164">
                  <c:v>0.19398004229089189</c:v>
                </c:pt>
                <c:pt idx="165">
                  <c:v>0.19204990862075408</c:v>
                </c:pt>
                <c:pt idx="166">
                  <c:v>0.1901389801015205</c:v>
                </c:pt>
                <c:pt idx="167">
                  <c:v>0.1882470656387468</c:v>
                </c:pt>
                <c:pt idx="168">
                  <c:v>0.18637397603940997</c:v>
                </c:pt>
                <c:pt idx="169">
                  <c:v>0.18451952399298926</c:v>
                </c:pt>
                <c:pt idx="170">
                  <c:v>0.18268352405273466</c:v>
                </c:pt>
                <c:pt idx="171">
                  <c:v>0.1808657926171221</c:v>
                </c:pt>
                <c:pt idx="172">
                  <c:v>0.17906614791149322</c:v>
                </c:pt>
                <c:pt idx="173">
                  <c:v>0.17728440996987782</c:v>
                </c:pt>
                <c:pt idx="174">
                  <c:v>0.17552040061699686</c:v>
                </c:pt>
                <c:pt idx="175">
                  <c:v>0.17377394345044514</c:v>
                </c:pt>
                <c:pt idx="176">
                  <c:v>0.17204486382305054</c:v>
                </c:pt>
                <c:pt idx="177">
                  <c:v>0.17033298882540943</c:v>
                </c:pt>
                <c:pt idx="178">
                  <c:v>0.1686381472685955</c:v>
                </c:pt>
                <c:pt idx="179">
                  <c:v>0.16696016966704069</c:v>
                </c:pt>
                <c:pt idx="180">
                  <c:v>0.16529888822158653</c:v>
                </c:pt>
                <c:pt idx="181">
                  <c:v>0.16365413680270405</c:v>
                </c:pt>
                <c:pt idx="182">
                  <c:v>0.16202575093388075</c:v>
                </c:pt>
                <c:pt idx="183">
                  <c:v>0.16041356777517274</c:v>
                </c:pt>
                <c:pt idx="184">
                  <c:v>0.15881742610692068</c:v>
                </c:pt>
                <c:pt idx="185">
                  <c:v>0.15723716631362761</c:v>
                </c:pt>
                <c:pt idx="186">
                  <c:v>0.15567263036799731</c:v>
                </c:pt>
                <c:pt idx="187">
                  <c:v>0.1541236618151314</c:v>
                </c:pt>
                <c:pt idx="188">
                  <c:v>0.15259010575688386</c:v>
                </c:pt>
                <c:pt idx="189">
                  <c:v>0.15107180883637084</c:v>
                </c:pt>
                <c:pt idx="190">
                  <c:v>0.14956861922263504</c:v>
                </c:pt>
                <c:pt idx="191">
                  <c:v>0.14808038659546244</c:v>
                </c:pt>
                <c:pt idx="192">
                  <c:v>0.14660696213035015</c:v>
                </c:pt>
                <c:pt idx="193">
                  <c:v>0.14514819848362373</c:v>
                </c:pt>
                <c:pt idx="194">
                  <c:v>0.14370394977770293</c:v>
                </c:pt>
                <c:pt idx="195">
                  <c:v>0.14227407158651359</c:v>
                </c:pt>
                <c:pt idx="196">
                  <c:v>0.140858420921045</c:v>
                </c:pt>
                <c:pt idx="197">
                  <c:v>0.13945685621505094</c:v>
                </c:pt>
                <c:pt idx="198">
                  <c:v>0.13806923731089282</c:v>
                </c:pt>
                <c:pt idx="199">
                  <c:v>0.13669542544552385</c:v>
                </c:pt>
                <c:pt idx="200">
                  <c:v>0.1353352832366127</c:v>
                </c:pt>
                <c:pt idx="201">
                  <c:v>0.13398867466880493</c:v>
                </c:pt>
                <c:pt idx="202">
                  <c:v>0.13265546508012172</c:v>
                </c:pt>
                <c:pt idx="203">
                  <c:v>0.13133552114849303</c:v>
                </c:pt>
                <c:pt idx="204">
                  <c:v>0.13002871087842591</c:v>
                </c:pt>
                <c:pt idx="205">
                  <c:v>0.12873490358780423</c:v>
                </c:pt>
                <c:pt idx="206">
                  <c:v>0.12745396989482075</c:v>
                </c:pt>
                <c:pt idx="207">
                  <c:v>0.12618578170503877</c:v>
                </c:pt>
                <c:pt idx="208">
                  <c:v>0.12493021219858241</c:v>
                </c:pt>
                <c:pt idx="209">
                  <c:v>0.12368713581745483</c:v>
                </c:pt>
                <c:pt idx="210">
                  <c:v>0.12245642825298191</c:v>
                </c:pt>
                <c:pt idx="211">
                  <c:v>0.12123796643338168</c:v>
                </c:pt>
                <c:pt idx="212">
                  <c:v>0.12003162851145673</c:v>
                </c:pt>
                <c:pt idx="213">
                  <c:v>0.11883729385240965</c:v>
                </c:pt>
                <c:pt idx="214">
                  <c:v>0.11765484302177918</c:v>
                </c:pt>
                <c:pt idx="215">
                  <c:v>0.11648415777349697</c:v>
                </c:pt>
                <c:pt idx="216">
                  <c:v>0.11532512103806251</c:v>
                </c:pt>
                <c:pt idx="217">
                  <c:v>0.1141776169108365</c:v>
                </c:pt>
                <c:pt idx="218">
                  <c:v>0.11304153064044985</c:v>
                </c:pt>
                <c:pt idx="219">
                  <c:v>0.11191674861732888</c:v>
                </c:pt>
                <c:pt idx="220">
                  <c:v>0.11080315836233387</c:v>
                </c:pt>
                <c:pt idx="221">
                  <c:v>0.10970064851551141</c:v>
                </c:pt>
                <c:pt idx="222">
                  <c:v>0.10860910882495796</c:v>
                </c:pt>
                <c:pt idx="223">
                  <c:v>0.10752843013579495</c:v>
                </c:pt>
                <c:pt idx="224">
                  <c:v>0.10645850437925281</c:v>
                </c:pt>
                <c:pt idx="225">
                  <c:v>0.10539922456186433</c:v>
                </c:pt>
                <c:pt idx="226">
                  <c:v>0.10435048475476499</c:v>
                </c:pt>
                <c:pt idx="227">
                  <c:v>0.1033121800831002</c:v>
                </c:pt>
                <c:pt idx="228">
                  <c:v>0.10228420671553744</c:v>
                </c:pt>
                <c:pt idx="229">
                  <c:v>0.1012664618538834</c:v>
                </c:pt>
                <c:pt idx="230">
                  <c:v>0.10025884372280371</c:v>
                </c:pt>
                <c:pt idx="231">
                  <c:v>9.9261251559645658E-2</c:v>
                </c:pt>
                <c:pt idx="232">
                  <c:v>9.8273585604361544E-2</c:v>
                </c:pt>
                <c:pt idx="233">
                  <c:v>9.7295747089532758E-2</c:v>
                </c:pt>
                <c:pt idx="234">
                  <c:v>9.6327638230493035E-2</c:v>
                </c:pt>
                <c:pt idx="235">
                  <c:v>9.5369162215549613E-2</c:v>
                </c:pt>
                <c:pt idx="236">
                  <c:v>9.4420223196302347E-2</c:v>
                </c:pt>
                <c:pt idx="237">
                  <c:v>9.3480726278058465E-2</c:v>
                </c:pt>
                <c:pt idx="238">
                  <c:v>9.255057751034329E-2</c:v>
                </c:pt>
                <c:pt idx="239">
                  <c:v>9.1629683877504836E-2</c:v>
                </c:pt>
                <c:pt idx="240">
                  <c:v>9.0717953289412512E-2</c:v>
                </c:pt>
                <c:pt idx="241">
                  <c:v>8.9815294572247628E-2</c:v>
                </c:pt>
                <c:pt idx="242">
                  <c:v>8.8921617459386343E-2</c:v>
                </c:pt>
                <c:pt idx="243">
                  <c:v>8.8036832582372548E-2</c:v>
                </c:pt>
                <c:pt idx="244">
                  <c:v>8.7160851461981298E-2</c:v>
                </c:pt>
                <c:pt idx="245">
                  <c:v>8.6293586499370495E-2</c:v>
                </c:pt>
                <c:pt idx="246">
                  <c:v>8.5434950967321233E-2</c:v>
                </c:pt>
                <c:pt idx="247">
                  <c:v>8.4584859001564691E-2</c:v>
                </c:pt>
                <c:pt idx="248">
                  <c:v>8.3743225592195963E-2</c:v>
                </c:pt>
                <c:pt idx="249">
                  <c:v>8.2909966575172661E-2</c:v>
                </c:pt>
                <c:pt idx="250">
                  <c:v>8.20849986238988E-2</c:v>
                </c:pt>
                <c:pt idx="251">
                  <c:v>8.1268239240891674E-2</c:v>
                </c:pt>
                <c:pt idx="252">
                  <c:v>8.0459606749532439E-2</c:v>
                </c:pt>
                <c:pt idx="253">
                  <c:v>7.9659020285898011E-2</c:v>
                </c:pt>
                <c:pt idx="254">
                  <c:v>7.8866399790674946E-2</c:v>
                </c:pt>
                <c:pt idx="255">
                  <c:v>7.8081666001153127E-2</c:v>
                </c:pt>
                <c:pt idx="256">
                  <c:v>7.7304740443299741E-2</c:v>
                </c:pt>
                <c:pt idx="257">
                  <c:v>7.6535545423911513E-2</c:v>
                </c:pt>
                <c:pt idx="258">
                  <c:v>7.5774004022845481E-2</c:v>
                </c:pt>
                <c:pt idx="259">
                  <c:v>7.5020040085326978E-2</c:v>
                </c:pt>
                <c:pt idx="260">
                  <c:v>7.4273578214333877E-2</c:v>
                </c:pt>
                <c:pt idx="261">
                  <c:v>7.3534543763057097E-2</c:v>
                </c:pt>
                <c:pt idx="262">
                  <c:v>7.2802862827435588E-2</c:v>
                </c:pt>
                <c:pt idx="263">
                  <c:v>7.20784622387661E-2</c:v>
                </c:pt>
                <c:pt idx="264">
                  <c:v>7.1361269556386053E-2</c:v>
                </c:pt>
                <c:pt idx="265">
                  <c:v>7.0651213060429596E-2</c:v>
                </c:pt>
                <c:pt idx="266">
                  <c:v>6.9948221744655356E-2</c:v>
                </c:pt>
                <c:pt idx="267">
                  <c:v>6.9252225309345994E-2</c:v>
                </c:pt>
                <c:pt idx="268">
                  <c:v>6.8563154154277911E-2</c:v>
                </c:pt>
                <c:pt idx="269">
                  <c:v>6.7880939371761442E-2</c:v>
                </c:pt>
                <c:pt idx="270">
                  <c:v>6.7205512739749756E-2</c:v>
                </c:pt>
                <c:pt idx="271">
                  <c:v>6.6536806715016855E-2</c:v>
                </c:pt>
                <c:pt idx="272">
                  <c:v>6.5874754426402948E-2</c:v>
                </c:pt>
                <c:pt idx="273">
                  <c:v>6.5219289668127525E-2</c:v>
                </c:pt>
                <c:pt idx="274">
                  <c:v>6.457034689316847E-2</c:v>
                </c:pt>
                <c:pt idx="275">
                  <c:v>6.392786120670757E-2</c:v>
                </c:pt>
                <c:pt idx="276">
                  <c:v>6.3291768359640704E-2</c:v>
                </c:pt>
                <c:pt idx="277">
                  <c:v>6.2662004742153152E-2</c:v>
                </c:pt>
                <c:pt idx="278">
                  <c:v>6.203850737735829E-2</c:v>
                </c:pt>
                <c:pt idx="279">
                  <c:v>6.1421213915000127E-2</c:v>
                </c:pt>
                <c:pt idx="280">
                  <c:v>6.0810062625217952E-2</c:v>
                </c:pt>
                <c:pt idx="281">
                  <c:v>6.0204992392373542E-2</c:v>
                </c:pt>
                <c:pt idx="282">
                  <c:v>5.9605942708939368E-2</c:v>
                </c:pt>
                <c:pt idx="283">
                  <c:v>5.9012853669447841E-2</c:v>
                </c:pt>
                <c:pt idx="284">
                  <c:v>5.8425665964500828E-2</c:v>
                </c:pt>
                <c:pt idx="285">
                  <c:v>5.7844320874838456E-2</c:v>
                </c:pt>
                <c:pt idx="286">
                  <c:v>5.7268760265467358E-2</c:v>
                </c:pt>
                <c:pt idx="287">
                  <c:v>5.6698926579846903E-2</c:v>
                </c:pt>
                <c:pt idx="288">
                  <c:v>5.6134762834133725E-2</c:v>
                </c:pt>
                <c:pt idx="289">
                  <c:v>5.5576212611483058E-2</c:v>
                </c:pt>
                <c:pt idx="290">
                  <c:v>5.5023220056407231E-2</c:v>
                </c:pt>
                <c:pt idx="291">
                  <c:v>5.4475729869189859E-2</c:v>
                </c:pt>
                <c:pt idx="292">
                  <c:v>5.3933687300356019E-2</c:v>
                </c:pt>
                <c:pt idx="293">
                  <c:v>5.3397038145197084E-2</c:v>
                </c:pt>
                <c:pt idx="294">
                  <c:v>5.2865728738350368E-2</c:v>
                </c:pt>
                <c:pt idx="295">
                  <c:v>5.2339705948432381E-2</c:v>
                </c:pt>
                <c:pt idx="296">
                  <c:v>5.1818917172725833E-2</c:v>
                </c:pt>
                <c:pt idx="297">
                  <c:v>5.1303310331919108E-2</c:v>
                </c:pt>
                <c:pt idx="298">
                  <c:v>5.0792833864898503E-2</c:v>
                </c:pt>
                <c:pt idx="299">
                  <c:v>5.0287436723591865E-2</c:v>
                </c:pt>
                <c:pt idx="300">
                  <c:v>4.9787068367863944E-2</c:v>
                </c:pt>
                <c:pt idx="301">
                  <c:v>4.929167876046215E-2</c:v>
                </c:pt>
                <c:pt idx="302">
                  <c:v>4.8801218362012962E-2</c:v>
                </c:pt>
                <c:pt idx="303">
                  <c:v>4.8315638126067768E-2</c:v>
                </c:pt>
                <c:pt idx="304">
                  <c:v>4.7834889494198368E-2</c:v>
                </c:pt>
                <c:pt idx="305">
                  <c:v>4.7358924391140908E-2</c:v>
                </c:pt>
                <c:pt idx="306">
                  <c:v>4.6887695219988486E-2</c:v>
                </c:pt>
                <c:pt idx="307">
                  <c:v>4.642115485743125E-2</c:v>
                </c:pt>
                <c:pt idx="308">
                  <c:v>4.5959256649044204E-2</c:v>
                </c:pt>
                <c:pt idx="309">
                  <c:v>4.550195440462157E-2</c:v>
                </c:pt>
                <c:pt idx="310">
                  <c:v>4.5049202393557801E-2</c:v>
                </c:pt>
                <c:pt idx="311">
                  <c:v>4.4600955340274535E-2</c:v>
                </c:pt>
                <c:pt idx="312">
                  <c:v>4.415716841969286E-2</c:v>
                </c:pt>
                <c:pt idx="313">
                  <c:v>4.3717797252750941E-2</c:v>
                </c:pt>
                <c:pt idx="314">
                  <c:v>4.3282797901965896E-2</c:v>
                </c:pt>
                <c:pt idx="315">
                  <c:v>4.2852126867040187E-2</c:v>
                </c:pt>
                <c:pt idx="316">
                  <c:v>4.2425741080511385E-2</c:v>
                </c:pt>
                <c:pt idx="317">
                  <c:v>4.2003597903445551E-2</c:v>
                </c:pt>
                <c:pt idx="318">
                  <c:v>4.1585655121173161E-2</c:v>
                </c:pt>
                <c:pt idx="319">
                  <c:v>4.117187093906774E-2</c:v>
                </c:pt>
                <c:pt idx="320">
                  <c:v>4.0762203978366211E-2</c:v>
                </c:pt>
                <c:pt idx="321">
                  <c:v>4.0356613272031147E-2</c:v>
                </c:pt>
                <c:pt idx="322">
                  <c:v>3.9955058260653896E-2</c:v>
                </c:pt>
                <c:pt idx="323">
                  <c:v>3.9557498788398725E-2</c:v>
                </c:pt>
                <c:pt idx="324">
                  <c:v>3.9163895098987066E-2</c:v>
                </c:pt>
                <c:pt idx="325">
                  <c:v>3.8774207831722009E-2</c:v>
                </c:pt>
                <c:pt idx="326">
                  <c:v>3.8388398017552054E-2</c:v>
                </c:pt>
                <c:pt idx="327">
                  <c:v>3.8006427075174314E-2</c:v>
                </c:pt>
                <c:pt idx="328">
                  <c:v>3.76282568071762E-2</c:v>
                </c:pt>
                <c:pt idx="329">
                  <c:v>3.7253849396215809E-2</c:v>
                </c:pt>
                <c:pt idx="330">
                  <c:v>3.6883167401239994E-2</c:v>
                </c:pt>
                <c:pt idx="331">
                  <c:v>3.6516173753740402E-2</c:v>
                </c:pt>
                <c:pt idx="332">
                  <c:v>3.6152831754046412E-2</c:v>
                </c:pt>
                <c:pt idx="333">
                  <c:v>3.5793105067655297E-2</c:v>
                </c:pt>
                <c:pt idx="334">
                  <c:v>3.543695772159864E-2</c:v>
                </c:pt>
                <c:pt idx="335">
                  <c:v>3.5084354100845025E-2</c:v>
                </c:pt>
                <c:pt idx="336">
                  <c:v>3.4735258944738563E-2</c:v>
                </c:pt>
                <c:pt idx="337">
                  <c:v>3.4389637343472709E-2</c:v>
                </c:pt>
                <c:pt idx="338">
                  <c:v>3.4047454734599344E-2</c:v>
                </c:pt>
                <c:pt idx="339">
                  <c:v>3.3708676899572396E-2</c:v>
                </c:pt>
                <c:pt idx="340">
                  <c:v>3.337326996032608E-2</c:v>
                </c:pt>
                <c:pt idx="341">
                  <c:v>3.3041200375886932E-2</c:v>
                </c:pt>
                <c:pt idx="342">
                  <c:v>3.2712434939019819E-2</c:v>
                </c:pt>
                <c:pt idx="343">
                  <c:v>3.238694077290704E-2</c:v>
                </c:pt>
                <c:pt idx="344">
                  <c:v>3.2064685327860769E-2</c:v>
                </c:pt>
                <c:pt idx="345">
                  <c:v>3.1745636378067939E-2</c:v>
                </c:pt>
                <c:pt idx="346">
                  <c:v>3.142976201836771E-2</c:v>
                </c:pt>
                <c:pt idx="347">
                  <c:v>3.1117030661060859E-2</c:v>
                </c:pt>
                <c:pt idx="348">
                  <c:v>3.0807411032751076E-2</c:v>
                </c:pt>
                <c:pt idx="349">
                  <c:v>3.0500872171217483E-2</c:v>
                </c:pt>
                <c:pt idx="350">
                  <c:v>3.0197383422318501E-2</c:v>
                </c:pt>
                <c:pt idx="351">
                  <c:v>2.9896914436926308E-2</c:v>
                </c:pt>
                <c:pt idx="352">
                  <c:v>2.9599435167891999E-2</c:v>
                </c:pt>
                <c:pt idx="353">
                  <c:v>2.9304915867040746E-2</c:v>
                </c:pt>
                <c:pt idx="354">
                  <c:v>2.9013327082197053E-2</c:v>
                </c:pt>
                <c:pt idx="355">
                  <c:v>2.8724639654239423E-2</c:v>
                </c:pt>
                <c:pt idx="356">
                  <c:v>2.8438824714184505E-2</c:v>
                </c:pt>
                <c:pt idx="357">
                  <c:v>2.8155853680300096E-2</c:v>
                </c:pt>
                <c:pt idx="358">
                  <c:v>2.7875698255247015E-2</c:v>
                </c:pt>
                <c:pt idx="359">
                  <c:v>2.7598330423249287E-2</c:v>
                </c:pt>
                <c:pt idx="360">
                  <c:v>2.7323722447292559E-2</c:v>
                </c:pt>
                <c:pt idx="361">
                  <c:v>2.7051846866350416E-2</c:v>
                </c:pt>
                <c:pt idx="362">
                  <c:v>2.6782676492638175E-2</c:v>
                </c:pt>
                <c:pt idx="363">
                  <c:v>2.6516184408894181E-2</c:v>
                </c:pt>
                <c:pt idx="364">
                  <c:v>2.6252343965687961E-2</c:v>
                </c:pt>
                <c:pt idx="365">
                  <c:v>2.5991128778755347E-2</c:v>
                </c:pt>
                <c:pt idx="366">
                  <c:v>2.573251272635994E-2</c:v>
                </c:pt>
                <c:pt idx="367">
                  <c:v>2.5476469946681016E-2</c:v>
                </c:pt>
                <c:pt idx="368">
                  <c:v>2.5222974835227212E-2</c:v>
                </c:pt>
                <c:pt idx="369">
                  <c:v>2.4972002042276155E-2</c:v>
                </c:pt>
                <c:pt idx="370">
                  <c:v>2.4723526470339388E-2</c:v>
                </c:pt>
                <c:pt idx="371">
                  <c:v>2.447752327165267E-2</c:v>
                </c:pt>
                <c:pt idx="372">
                  <c:v>2.4233967845691113E-2</c:v>
                </c:pt>
                <c:pt idx="373">
                  <c:v>2.3992835836709175E-2</c:v>
                </c:pt>
                <c:pt idx="374">
                  <c:v>2.3754103131304997E-2</c:v>
                </c:pt>
                <c:pt idx="375">
                  <c:v>2.3517745856009107E-2</c:v>
                </c:pt>
                <c:pt idx="376">
                  <c:v>2.3283740374897E-2</c:v>
                </c:pt>
                <c:pt idx="377">
                  <c:v>2.3052063287225571E-2</c:v>
                </c:pt>
                <c:pt idx="378">
                  <c:v>2.282269142509297E-2</c:v>
                </c:pt>
                <c:pt idx="379">
                  <c:v>2.2595601851121864E-2</c:v>
                </c:pt>
                <c:pt idx="380">
                  <c:v>2.2370771856165591E-2</c:v>
                </c:pt>
                <c:pt idx="381">
                  <c:v>2.2148178957037315E-2</c:v>
                </c:pt>
                <c:pt idx="382">
                  <c:v>2.192780089426161E-2</c:v>
                </c:pt>
                <c:pt idx="383">
                  <c:v>2.1709615629848571E-2</c:v>
                </c:pt>
                <c:pt idx="384">
                  <c:v>2.1493601345089923E-2</c:v>
                </c:pt>
                <c:pt idx="385">
                  <c:v>2.1279736438377168E-2</c:v>
                </c:pt>
                <c:pt idx="386">
                  <c:v>2.1067999523041434E-2</c:v>
                </c:pt>
                <c:pt idx="387">
                  <c:v>2.0858369425214716E-2</c:v>
                </c:pt>
                <c:pt idx="388">
                  <c:v>2.0650825181712566E-2</c:v>
                </c:pt>
                <c:pt idx="389">
                  <c:v>2.0445346037937653E-2</c:v>
                </c:pt>
                <c:pt idx="390">
                  <c:v>2.0241911445804391E-2</c:v>
                </c:pt>
                <c:pt idx="391">
                  <c:v>2.0040501061684014E-2</c:v>
                </c:pt>
                <c:pt idx="392">
                  <c:v>1.9841094744370288E-2</c:v>
                </c:pt>
                <c:pt idx="393">
                  <c:v>1.9643672553065292E-2</c:v>
                </c:pt>
                <c:pt idx="394">
                  <c:v>1.9448214745385391E-2</c:v>
                </c:pt>
                <c:pt idx="395">
                  <c:v>1.925470177538692E-2</c:v>
                </c:pt>
                <c:pt idx="396">
                  <c:v>1.9063114291611637E-2</c:v>
                </c:pt>
                <c:pt idx="397">
                  <c:v>1.8873433135151486E-2</c:v>
                </c:pt>
                <c:pt idx="398">
                  <c:v>1.8685639337732773E-2</c:v>
                </c:pt>
                <c:pt idx="399">
                  <c:v>1.8499714119819242E-2</c:v>
                </c:pt>
                <c:pt idx="400">
                  <c:v>1.8315638888734179E-2</c:v>
                </c:pt>
                <c:pt idx="401">
                  <c:v>1.8133395236801075E-2</c:v>
                </c:pt>
                <c:pt idx="402">
                  <c:v>1.7952964939502849E-2</c:v>
                </c:pt>
                <c:pt idx="403">
                  <c:v>1.7774329953659442E-2</c:v>
                </c:pt>
                <c:pt idx="404">
                  <c:v>1.7597472415623393E-2</c:v>
                </c:pt>
                <c:pt idx="405">
                  <c:v>1.7422374639493515E-2</c:v>
                </c:pt>
                <c:pt idx="406">
                  <c:v>1.7249019115346265E-2</c:v>
                </c:pt>
                <c:pt idx="407">
                  <c:v>1.7077388507484793E-2</c:v>
                </c:pt>
                <c:pt idx="408">
                  <c:v>1.6907465652705279E-2</c:v>
                </c:pt>
                <c:pt idx="409">
                  <c:v>1.6739233558580632E-2</c:v>
                </c:pt>
                <c:pt idx="410">
                  <c:v>1.6572675401761255E-2</c:v>
                </c:pt>
                <c:pt idx="411">
                  <c:v>1.6407774526292645E-2</c:v>
                </c:pt>
                <c:pt idx="412">
                  <c:v>1.6244514441949871E-2</c:v>
                </c:pt>
                <c:pt idx="413">
                  <c:v>1.6082878822588433E-2</c:v>
                </c:pt>
                <c:pt idx="414">
                  <c:v>1.5922851504511698E-2</c:v>
                </c:pt>
                <c:pt idx="415">
                  <c:v>1.5764416484854486E-2</c:v>
                </c:pt>
                <c:pt idx="416">
                  <c:v>1.5607557919982831E-2</c:v>
                </c:pt>
                <c:pt idx="417">
                  <c:v>1.5452260123909515E-2</c:v>
                </c:pt>
                <c:pt idx="418">
                  <c:v>1.5298507566725518E-2</c:v>
                </c:pt>
                <c:pt idx="419">
                  <c:v>1.514628487304698E-2</c:v>
                </c:pt>
                <c:pt idx="420">
                  <c:v>1.4995576820477703E-2</c:v>
                </c:pt>
                <c:pt idx="421">
                  <c:v>1.4846368338086832E-2</c:v>
                </c:pt>
                <c:pt idx="422">
                  <c:v>1.4698644504901784E-2</c:v>
                </c:pt>
                <c:pt idx="423">
                  <c:v>1.4552390548416123E-2</c:v>
                </c:pt>
                <c:pt idx="424">
                  <c:v>1.440759184311235E-2</c:v>
                </c:pt>
                <c:pt idx="425">
                  <c:v>1.4264233908999256E-2</c:v>
                </c:pt>
                <c:pt idx="426">
                  <c:v>1.4122302410163962E-2</c:v>
                </c:pt>
                <c:pt idx="427">
                  <c:v>1.3981783153338296E-2</c:v>
                </c:pt>
                <c:pt idx="428">
                  <c:v>1.3842662086479501E-2</c:v>
                </c:pt>
                <c:pt idx="429">
                  <c:v>1.3704925297364945E-2</c:v>
                </c:pt>
                <c:pt idx="430">
                  <c:v>1.3568559012200934E-2</c:v>
                </c:pt>
                <c:pt idx="431">
                  <c:v>1.3433549594245302E-2</c:v>
                </c:pt>
                <c:pt idx="432">
                  <c:v>1.3299883542443767E-2</c:v>
                </c:pt>
                <c:pt idx="433">
                  <c:v>1.3167547490079751E-2</c:v>
                </c:pt>
                <c:pt idx="434">
                  <c:v>1.3036528203437736E-2</c:v>
                </c:pt>
                <c:pt idx="435">
                  <c:v>1.2906812580479862E-2</c:v>
                </c:pt>
                <c:pt idx="436">
                  <c:v>1.2778387649535761E-2</c:v>
                </c:pt>
                <c:pt idx="437">
                  <c:v>1.2651240568005305E-2</c:v>
                </c:pt>
                <c:pt idx="438">
                  <c:v>1.2525358621074385E-2</c:v>
                </c:pt>
                <c:pt idx="439">
                  <c:v>1.2400729220443406E-2</c:v>
                </c:pt>
                <c:pt idx="440">
                  <c:v>1.2277339903068436E-2</c:v>
                </c:pt>
                <c:pt idx="441">
                  <c:v>1.2155178329914935E-2</c:v>
                </c:pt>
                <c:pt idx="442">
                  <c:v>1.2034232284723775E-2</c:v>
                </c:pt>
                <c:pt idx="443">
                  <c:v>1.1914489672789647E-2</c:v>
                </c:pt>
                <c:pt idx="444">
                  <c:v>1.1795938519751562E-2</c:v>
                </c:pt>
                <c:pt idx="445">
                  <c:v>1.1678566970395442E-2</c:v>
                </c:pt>
                <c:pt idx="446">
                  <c:v>1.1562363287468536E-2</c:v>
                </c:pt>
                <c:pt idx="447">
                  <c:v>1.1447315850505711E-2</c:v>
                </c:pt>
                <c:pt idx="448">
                  <c:v>1.1333413154667387E-2</c:v>
                </c:pt>
                <c:pt idx="449">
                  <c:v>1.1220643809589084E-2</c:v>
                </c:pt>
                <c:pt idx="450">
                  <c:v>1.1108996538242306E-2</c:v>
                </c:pt>
                <c:pt idx="451">
                  <c:v>1.0998460175806881E-2</c:v>
                </c:pt>
                <c:pt idx="452">
                  <c:v>1.088902366855444E-2</c:v>
                </c:pt>
                <c:pt idx="453">
                  <c:v>1.0780676072743084E-2</c:v>
                </c:pt>
                <c:pt idx="454">
                  <c:v>1.0673406553522925E-2</c:v>
                </c:pt>
                <c:pt idx="455">
                  <c:v>1.0567204383852655E-2</c:v>
                </c:pt>
                <c:pt idx="456">
                  <c:v>1.0462058943426795E-2</c:v>
                </c:pt>
                <c:pt idx="457">
                  <c:v>1.0357959717613696E-2</c:v>
                </c:pt>
                <c:pt idx="458">
                  <c:v>1.0254896296404022E-2</c:v>
                </c:pt>
                <c:pt idx="459">
                  <c:v>1.0152858373369763E-2</c:v>
                </c:pt>
                <c:pt idx="460">
                  <c:v>1.0051835744633576E-2</c:v>
                </c:pt>
                <c:pt idx="461">
                  <c:v>9.9518183078484198E-3</c:v>
                </c:pt>
                <c:pt idx="462">
                  <c:v>9.8527960611872571E-3</c:v>
                </c:pt>
                <c:pt idx="463">
                  <c:v>9.7547591023429032E-3</c:v>
                </c:pt>
                <c:pt idx="464">
                  <c:v>9.6576976275377768E-3</c:v>
                </c:pt>
                <c:pt idx="465">
                  <c:v>9.5616019305435045E-3</c:v>
                </c:pt>
                <c:pt idx="466">
                  <c:v>9.4664624017103231E-3</c:v>
                </c:pt>
                <c:pt idx="467">
                  <c:v>9.3722695270060576E-3</c:v>
                </c:pt>
                <c:pt idx="468">
                  <c:v>9.2790138870647437E-3</c:v>
                </c:pt>
                <c:pt idx="469">
                  <c:v>9.1866861562446642E-3</c:v>
                </c:pt>
                <c:pt idx="470">
                  <c:v>9.0952771016958155E-3</c:v>
                </c:pt>
                <c:pt idx="471">
                  <c:v>9.0047775824365593E-3</c:v>
                </c:pt>
                <c:pt idx="472">
                  <c:v>8.9151785484395535E-3</c:v>
                </c:pt>
                <c:pt idx="473">
                  <c:v>8.8264710397267226E-3</c:v>
                </c:pt>
                <c:pt idx="474">
                  <c:v>8.7386461854732905E-3</c:v>
                </c:pt>
                <c:pt idx="475">
                  <c:v>8.6516952031206341E-3</c:v>
                </c:pt>
                <c:pt idx="476">
                  <c:v>8.5656093974980606E-3</c:v>
                </c:pt>
                <c:pt idx="477">
                  <c:v>8.4803801599532599E-3</c:v>
                </c:pt>
                <c:pt idx="478">
                  <c:v>8.3959989674914706E-3</c:v>
                </c:pt>
                <c:pt idx="479">
                  <c:v>8.3124573819231187E-3</c:v>
                </c:pt>
                <c:pt idx="480">
                  <c:v>8.2297470490200302E-3</c:v>
                </c:pt>
                <c:pt idx="481">
                  <c:v>8.1478596976799818E-3</c:v>
                </c:pt>
                <c:pt idx="482">
                  <c:v>8.0667871390996144E-3</c:v>
                </c:pt>
                <c:pt idx="483">
                  <c:v>7.9865212659555023E-3</c:v>
                </c:pt>
                <c:pt idx="484">
                  <c:v>7.9070540515934415E-3</c:v>
                </c:pt>
                <c:pt idx="485">
                  <c:v>7.8283775492257665E-3</c:v>
                </c:pt>
                <c:pt idx="486">
                  <c:v>7.7504838911366921E-3</c:v>
                </c:pt>
                <c:pt idx="487">
                  <c:v>7.6733652878954893E-3</c:v>
                </c:pt>
                <c:pt idx="488">
                  <c:v>7.597014027577567E-3</c:v>
                </c:pt>
                <c:pt idx="489">
                  <c:v>7.5214224749932702E-3</c:v>
                </c:pt>
                <c:pt idx="490">
                  <c:v>7.4465830709243381E-3</c:v>
                </c:pt>
                <c:pt idx="491">
                  <c:v>7.372488331368012E-3</c:v>
                </c:pt>
                <c:pt idx="492">
                  <c:v>7.2991308467885829E-3</c:v>
                </c:pt>
                <c:pt idx="493">
                  <c:v>7.2265032813764625E-3</c:v>
                </c:pt>
                <c:pt idx="494">
                  <c:v>7.1545983723145792E-3</c:v>
                </c:pt>
                <c:pt idx="495">
                  <c:v>7.0834089290521185E-3</c:v>
                </c:pt>
                <c:pt idx="496">
                  <c:v>7.0129278325854246E-3</c:v>
                </c:pt>
                <c:pt idx="497">
                  <c:v>6.9431480347461145E-3</c:v>
                </c:pt>
                <c:pt idx="498">
                  <c:v>6.8740625574962482E-3</c:v>
                </c:pt>
                <c:pt idx="499">
                  <c:v>6.8056644922305431E-3</c:v>
                </c:pt>
                <c:pt idx="500">
                  <c:v>6.737946999085467E-3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'1.UvsNvsE'!$G$4:$G$504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0.11080315836233387</c:v>
                </c:pt>
                <c:pt idx="221">
                  <c:v>0.10970064851551141</c:v>
                </c:pt>
                <c:pt idx="222">
                  <c:v>0.10860910882495796</c:v>
                </c:pt>
                <c:pt idx="223">
                  <c:v>0.10752843013579495</c:v>
                </c:pt>
                <c:pt idx="224">
                  <c:v>0.10645850437925281</c:v>
                </c:pt>
                <c:pt idx="225">
                  <c:v>0.10539922456186433</c:v>
                </c:pt>
                <c:pt idx="226">
                  <c:v>0.10435048475476499</c:v>
                </c:pt>
                <c:pt idx="227">
                  <c:v>0.1033121800831002</c:v>
                </c:pt>
                <c:pt idx="228">
                  <c:v>0.10228420671553744</c:v>
                </c:pt>
                <c:pt idx="229">
                  <c:v>0.1012664618538834</c:v>
                </c:pt>
                <c:pt idx="230">
                  <c:v>0.10025884372280371</c:v>
                </c:pt>
                <c:pt idx="231">
                  <c:v>9.9261251559645658E-2</c:v>
                </c:pt>
                <c:pt idx="232">
                  <c:v>9.8273585604361544E-2</c:v>
                </c:pt>
                <c:pt idx="233">
                  <c:v>9.7295747089532758E-2</c:v>
                </c:pt>
                <c:pt idx="234">
                  <c:v>9.6327638230493035E-2</c:v>
                </c:pt>
                <c:pt idx="235">
                  <c:v>9.5369162215549613E-2</c:v>
                </c:pt>
                <c:pt idx="236">
                  <c:v>9.4420223196302347E-2</c:v>
                </c:pt>
                <c:pt idx="237">
                  <c:v>9.3480726278058465E-2</c:v>
                </c:pt>
                <c:pt idx="238">
                  <c:v>9.255057751034329E-2</c:v>
                </c:pt>
                <c:pt idx="239">
                  <c:v>9.1629683877504836E-2</c:v>
                </c:pt>
                <c:pt idx="240">
                  <c:v>9.0717953289412512E-2</c:v>
                </c:pt>
                <c:pt idx="241">
                  <c:v>8.9815294572247628E-2</c:v>
                </c:pt>
                <c:pt idx="242">
                  <c:v>8.8921617459386343E-2</c:v>
                </c:pt>
                <c:pt idx="243">
                  <c:v>8.8036832582372548E-2</c:v>
                </c:pt>
                <c:pt idx="244">
                  <c:v>8.7160851461981298E-2</c:v>
                </c:pt>
                <c:pt idx="245">
                  <c:v>8.6293586499370495E-2</c:v>
                </c:pt>
                <c:pt idx="246">
                  <c:v>8.5434950967321233E-2</c:v>
                </c:pt>
                <c:pt idx="247">
                  <c:v>8.4584859001564691E-2</c:v>
                </c:pt>
                <c:pt idx="248">
                  <c:v>8.3743225592195963E-2</c:v>
                </c:pt>
                <c:pt idx="249">
                  <c:v>8.2909966575172661E-2</c:v>
                </c:pt>
                <c:pt idx="250">
                  <c:v>8.20849986238988E-2</c:v>
                </c:pt>
                <c:pt idx="251">
                  <c:v>8.1268239240891674E-2</c:v>
                </c:pt>
                <c:pt idx="252">
                  <c:v>8.0459606749532439E-2</c:v>
                </c:pt>
                <c:pt idx="253">
                  <c:v>7.9659020285898011E-2</c:v>
                </c:pt>
                <c:pt idx="254">
                  <c:v>7.8866399790674946E-2</c:v>
                </c:pt>
                <c:pt idx="255">
                  <c:v>7.8081666001153127E-2</c:v>
                </c:pt>
                <c:pt idx="256">
                  <c:v>7.7304740443299741E-2</c:v>
                </c:pt>
                <c:pt idx="257">
                  <c:v>7.6535545423911513E-2</c:v>
                </c:pt>
                <c:pt idx="258">
                  <c:v>7.5774004022845481E-2</c:v>
                </c:pt>
                <c:pt idx="259">
                  <c:v>7.5020040085326978E-2</c:v>
                </c:pt>
                <c:pt idx="260">
                  <c:v>7.4273578214333877E-2</c:v>
                </c:pt>
                <c:pt idx="261">
                  <c:v>7.3534543763057097E-2</c:v>
                </c:pt>
                <c:pt idx="262">
                  <c:v>7.2802862827435588E-2</c:v>
                </c:pt>
                <c:pt idx="263">
                  <c:v>7.20784622387661E-2</c:v>
                </c:pt>
                <c:pt idx="264">
                  <c:v>7.1361269556386053E-2</c:v>
                </c:pt>
                <c:pt idx="265">
                  <c:v>7.0651213060429596E-2</c:v>
                </c:pt>
                <c:pt idx="266">
                  <c:v>6.9948221744655356E-2</c:v>
                </c:pt>
                <c:pt idx="267">
                  <c:v>6.9252225309345994E-2</c:v>
                </c:pt>
                <c:pt idx="268">
                  <c:v>6.8563154154277911E-2</c:v>
                </c:pt>
                <c:pt idx="269">
                  <c:v>6.7880939371761442E-2</c:v>
                </c:pt>
                <c:pt idx="270">
                  <c:v>6.7205512739749756E-2</c:v>
                </c:pt>
                <c:pt idx="271">
                  <c:v>6.6536806715016855E-2</c:v>
                </c:pt>
                <c:pt idx="272">
                  <c:v>6.5874754426402948E-2</c:v>
                </c:pt>
                <c:pt idx="273">
                  <c:v>6.5219289668127525E-2</c:v>
                </c:pt>
                <c:pt idx="274">
                  <c:v>6.457034689316847E-2</c:v>
                </c:pt>
                <c:pt idx="275">
                  <c:v>6.392786120670757E-2</c:v>
                </c:pt>
                <c:pt idx="276">
                  <c:v>6.3291768359640704E-2</c:v>
                </c:pt>
                <c:pt idx="277">
                  <c:v>6.2662004742153152E-2</c:v>
                </c:pt>
                <c:pt idx="278">
                  <c:v>6.203850737735829E-2</c:v>
                </c:pt>
                <c:pt idx="279">
                  <c:v>6.1421213915000127E-2</c:v>
                </c:pt>
                <c:pt idx="280">
                  <c:v>6.0810062625217952E-2</c:v>
                </c:pt>
                <c:pt idx="281">
                  <c:v>6.0204992392373542E-2</c:v>
                </c:pt>
                <c:pt idx="282">
                  <c:v>5.9605942708939368E-2</c:v>
                </c:pt>
                <c:pt idx="283">
                  <c:v>5.9012853669447841E-2</c:v>
                </c:pt>
                <c:pt idx="284">
                  <c:v>5.8425665964500828E-2</c:v>
                </c:pt>
                <c:pt idx="285">
                  <c:v>5.7844320874838456E-2</c:v>
                </c:pt>
                <c:pt idx="286">
                  <c:v>5.7268760265467358E-2</c:v>
                </c:pt>
                <c:pt idx="287">
                  <c:v>5.6698926579846903E-2</c:v>
                </c:pt>
                <c:pt idx="288">
                  <c:v>5.6134762834133725E-2</c:v>
                </c:pt>
                <c:pt idx="289">
                  <c:v>5.5576212611483058E-2</c:v>
                </c:pt>
                <c:pt idx="290">
                  <c:v>5.5023220056407231E-2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442328"/>
        <c:axId val="429442720"/>
      </c:areaChart>
      <c:catAx>
        <c:axId val="429442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42720"/>
        <c:crosses val="autoZero"/>
        <c:auto val="1"/>
        <c:lblAlgn val="ctr"/>
        <c:lblOffset val="100"/>
        <c:noMultiLvlLbl val="0"/>
      </c:catAx>
      <c:valAx>
        <c:axId val="429442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9442328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'5a.ProjUni1'!$X$1</c:f>
          <c:strCache>
            <c:ptCount val="1"/>
            <c:pt idx="0">
              <c:v>Paths % Critical 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670833333333333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'5a.ProjUni1'!$N$4:$P$4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'5a.ProjUni1'!$N$3:$P$3</c:f>
              <c:numCache>
                <c:formatCode>0.00</c:formatCode>
                <c:ptCount val="3"/>
                <c:pt idx="0">
                  <c:v>0.30299999999999999</c:v>
                </c:pt>
                <c:pt idx="1">
                  <c:v>0.63400000000000001</c:v>
                </c:pt>
                <c:pt idx="2">
                  <c:v>6.3E-2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702648"/>
        <c:axId val="426703040"/>
      </c:barChart>
      <c:catAx>
        <c:axId val="42670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3040"/>
        <c:crosses val="autoZero"/>
        <c:auto val="1"/>
        <c:lblAlgn val="ctr"/>
        <c:lblOffset val="100"/>
        <c:noMultiLvlLbl val="0"/>
      </c:catAx>
      <c:valAx>
        <c:axId val="42670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'5a.ProjUni1'!$Z$1</c:f>
          <c:strCache>
            <c:ptCount val="1"/>
            <c:pt idx="0">
              <c:v>Activities % Critical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'5a.ProjUni1'!$R$4:$W$4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'5a.ProjUni1'!$R$3:$W$3</c:f>
              <c:numCache>
                <c:formatCode>0.00</c:formatCode>
                <c:ptCount val="6"/>
                <c:pt idx="0">
                  <c:v>0.93700000000000006</c:v>
                </c:pt>
                <c:pt idx="1">
                  <c:v>6.3E-2</c:v>
                </c:pt>
                <c:pt idx="2">
                  <c:v>0.30299999999999999</c:v>
                </c:pt>
                <c:pt idx="3">
                  <c:v>0.63400000000000001</c:v>
                </c:pt>
                <c:pt idx="4">
                  <c:v>6.3E-2</c:v>
                </c:pt>
                <c:pt idx="5">
                  <c:v>0.69699999999999995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703824"/>
        <c:axId val="426704216"/>
      </c:barChart>
      <c:catAx>
        <c:axId val="42670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4216"/>
        <c:crosses val="autoZero"/>
        <c:auto val="1"/>
        <c:lblAlgn val="ctr"/>
        <c:lblOffset val="100"/>
        <c:noMultiLvlLbl val="0"/>
      </c:catAx>
      <c:valAx>
        <c:axId val="42670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Activities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'5b.ProjUni1b'!$P$4:$U$4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'5b.ProjUni1b'!$P$2:$U$2</c:f>
              <c:numCache>
                <c:formatCode>0.00</c:formatCode>
                <c:ptCount val="6"/>
                <c:pt idx="0">
                  <c:v>0.95699999999999996</c:v>
                </c:pt>
                <c:pt idx="1">
                  <c:v>4.2999999999999997E-2</c:v>
                </c:pt>
                <c:pt idx="2">
                  <c:v>0.29399999999999998</c:v>
                </c:pt>
                <c:pt idx="3">
                  <c:v>0.66300000000000003</c:v>
                </c:pt>
                <c:pt idx="4">
                  <c:v>4.2999999999999997E-2</c:v>
                </c:pt>
                <c:pt idx="5">
                  <c:v>0.70599999999999996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705000"/>
        <c:axId val="426705392"/>
      </c:barChart>
      <c:catAx>
        <c:axId val="42670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5392"/>
        <c:crosses val="autoZero"/>
        <c:auto val="1"/>
        <c:lblAlgn val="ctr"/>
        <c:lblOffset val="100"/>
        <c:noMultiLvlLbl val="0"/>
      </c:catAx>
      <c:valAx>
        <c:axId val="42670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0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'5b.ProjUni1b'!$L$4:$N$4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'5b.ProjUni1b'!$L$2:$N$2</c:f>
              <c:numCache>
                <c:formatCode>General</c:formatCode>
                <c:ptCount val="3"/>
                <c:pt idx="0">
                  <c:v>0.29399999999999998</c:v>
                </c:pt>
                <c:pt idx="1">
                  <c:v>0.66300000000000003</c:v>
                </c:pt>
                <c:pt idx="2">
                  <c:v>4.2999999999999997E-2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2384824"/>
        <c:axId val="642385216"/>
      </c:barChart>
      <c:catAx>
        <c:axId val="64238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5216"/>
        <c:crosses val="autoZero"/>
        <c:auto val="1"/>
        <c:lblAlgn val="ctr"/>
        <c:lblOffset val="100"/>
        <c:noMultiLvlLbl val="0"/>
      </c:catAx>
      <c:valAx>
        <c:axId val="64238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'5c.ProjUnii2'!$X$1</c:f>
          <c:strCache>
            <c:ptCount val="1"/>
            <c:pt idx="0">
              <c:v>Duration vs Probability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'5c.ProjUnii2'!$K$6:$K$1004</c:f>
              <c:numCache>
                <c:formatCode>0</c:formatCode>
                <c:ptCount val="999"/>
                <c:pt idx="0">
                  <c:v>72.34292265846058</c:v>
                </c:pt>
                <c:pt idx="1">
                  <c:v>72.606456434609939</c:v>
                </c:pt>
                <c:pt idx="2">
                  <c:v>73.981615961893695</c:v>
                </c:pt>
                <c:pt idx="3">
                  <c:v>74.200177668638759</c:v>
                </c:pt>
                <c:pt idx="4">
                  <c:v>74.515777813341757</c:v>
                </c:pt>
                <c:pt idx="5">
                  <c:v>74.517958762991739</c:v>
                </c:pt>
                <c:pt idx="6">
                  <c:v>74.663123215978985</c:v>
                </c:pt>
                <c:pt idx="7">
                  <c:v>74.684758609454008</c:v>
                </c:pt>
                <c:pt idx="8">
                  <c:v>75.200505779892268</c:v>
                </c:pt>
                <c:pt idx="9">
                  <c:v>75.456728284864582</c:v>
                </c:pt>
                <c:pt idx="10">
                  <c:v>75.572388984562082</c:v>
                </c:pt>
                <c:pt idx="11">
                  <c:v>75.89964129201762</c:v>
                </c:pt>
                <c:pt idx="12">
                  <c:v>75.995184463881145</c:v>
                </c:pt>
                <c:pt idx="13">
                  <c:v>76.369038900875665</c:v>
                </c:pt>
                <c:pt idx="14">
                  <c:v>76.497871790604634</c:v>
                </c:pt>
                <c:pt idx="15">
                  <c:v>76.841962246501694</c:v>
                </c:pt>
                <c:pt idx="16">
                  <c:v>76.947285474693984</c:v>
                </c:pt>
                <c:pt idx="17">
                  <c:v>77.271048356125959</c:v>
                </c:pt>
                <c:pt idx="18">
                  <c:v>77.294701889019876</c:v>
                </c:pt>
                <c:pt idx="19">
                  <c:v>77.603789609167734</c:v>
                </c:pt>
                <c:pt idx="20">
                  <c:v>77.635737341788001</c:v>
                </c:pt>
                <c:pt idx="21">
                  <c:v>77.785807000080837</c:v>
                </c:pt>
                <c:pt idx="22">
                  <c:v>78.157446319041085</c:v>
                </c:pt>
                <c:pt idx="23">
                  <c:v>78.171242212465359</c:v>
                </c:pt>
                <c:pt idx="24">
                  <c:v>78.278889665669908</c:v>
                </c:pt>
                <c:pt idx="25">
                  <c:v>78.351802635343262</c:v>
                </c:pt>
                <c:pt idx="26">
                  <c:v>78.531503053833873</c:v>
                </c:pt>
                <c:pt idx="27">
                  <c:v>78.586605048946922</c:v>
                </c:pt>
                <c:pt idx="28">
                  <c:v>78.737676287481648</c:v>
                </c:pt>
                <c:pt idx="29">
                  <c:v>78.977806898784365</c:v>
                </c:pt>
                <c:pt idx="30">
                  <c:v>78.989521778727237</c:v>
                </c:pt>
                <c:pt idx="31">
                  <c:v>79.436279662442288</c:v>
                </c:pt>
                <c:pt idx="32">
                  <c:v>79.447006340922442</c:v>
                </c:pt>
                <c:pt idx="33">
                  <c:v>79.501269095116626</c:v>
                </c:pt>
                <c:pt idx="34">
                  <c:v>79.568453398410284</c:v>
                </c:pt>
                <c:pt idx="35">
                  <c:v>79.803354379873014</c:v>
                </c:pt>
                <c:pt idx="36">
                  <c:v>79.803686880366328</c:v>
                </c:pt>
                <c:pt idx="37">
                  <c:v>79.90799623979342</c:v>
                </c:pt>
                <c:pt idx="38">
                  <c:v>80.065768978477649</c:v>
                </c:pt>
                <c:pt idx="39">
                  <c:v>80.265765177806898</c:v>
                </c:pt>
                <c:pt idx="40">
                  <c:v>80.346420873413535</c:v>
                </c:pt>
                <c:pt idx="41">
                  <c:v>80.390395718972059</c:v>
                </c:pt>
                <c:pt idx="42">
                  <c:v>80.401102389090866</c:v>
                </c:pt>
                <c:pt idx="43">
                  <c:v>80.774540139215574</c:v>
                </c:pt>
                <c:pt idx="44">
                  <c:v>80.792009064689225</c:v>
                </c:pt>
                <c:pt idx="45">
                  <c:v>80.888488159762616</c:v>
                </c:pt>
                <c:pt idx="46">
                  <c:v>80.936159519972037</c:v>
                </c:pt>
                <c:pt idx="47">
                  <c:v>81.159341490196368</c:v>
                </c:pt>
                <c:pt idx="48">
                  <c:v>81.248251733105548</c:v>
                </c:pt>
                <c:pt idx="49">
                  <c:v>81.738747603711417</c:v>
                </c:pt>
                <c:pt idx="50">
                  <c:v>81.836061301545413</c:v>
                </c:pt>
                <c:pt idx="51">
                  <c:v>81.985359977769718</c:v>
                </c:pt>
                <c:pt idx="52">
                  <c:v>81.989047874687543</c:v>
                </c:pt>
                <c:pt idx="53">
                  <c:v>82.00125081593427</c:v>
                </c:pt>
                <c:pt idx="54">
                  <c:v>82.06911417213712</c:v>
                </c:pt>
                <c:pt idx="55">
                  <c:v>82.278950104973362</c:v>
                </c:pt>
                <c:pt idx="56">
                  <c:v>82.496735728037251</c:v>
                </c:pt>
                <c:pt idx="57">
                  <c:v>82.71120802052053</c:v>
                </c:pt>
                <c:pt idx="58">
                  <c:v>82.751247281913194</c:v>
                </c:pt>
                <c:pt idx="59">
                  <c:v>82.81931127849171</c:v>
                </c:pt>
                <c:pt idx="60">
                  <c:v>82.943655809149817</c:v>
                </c:pt>
                <c:pt idx="61">
                  <c:v>83.036032937708029</c:v>
                </c:pt>
                <c:pt idx="62">
                  <c:v>83.047936421840916</c:v>
                </c:pt>
                <c:pt idx="63">
                  <c:v>83.073695099139286</c:v>
                </c:pt>
                <c:pt idx="64">
                  <c:v>83.150251835978622</c:v>
                </c:pt>
                <c:pt idx="65">
                  <c:v>83.174575606004069</c:v>
                </c:pt>
                <c:pt idx="66">
                  <c:v>83.196618428401791</c:v>
                </c:pt>
                <c:pt idx="67">
                  <c:v>83.303482448435886</c:v>
                </c:pt>
                <c:pt idx="68">
                  <c:v>83.326991435992909</c:v>
                </c:pt>
                <c:pt idx="69">
                  <c:v>83.455472377201033</c:v>
                </c:pt>
                <c:pt idx="70">
                  <c:v>83.549937974917597</c:v>
                </c:pt>
                <c:pt idx="71">
                  <c:v>83.618797535319004</c:v>
                </c:pt>
                <c:pt idx="72">
                  <c:v>83.700258827135912</c:v>
                </c:pt>
                <c:pt idx="73">
                  <c:v>83.79416308465207</c:v>
                </c:pt>
                <c:pt idx="74">
                  <c:v>83.942870409241849</c:v>
                </c:pt>
                <c:pt idx="75">
                  <c:v>83.949660850139878</c:v>
                </c:pt>
                <c:pt idx="76">
                  <c:v>83.988027784427203</c:v>
                </c:pt>
                <c:pt idx="77">
                  <c:v>84.004043978212607</c:v>
                </c:pt>
                <c:pt idx="78">
                  <c:v>84.060087207668587</c:v>
                </c:pt>
                <c:pt idx="79">
                  <c:v>84.326470845804963</c:v>
                </c:pt>
                <c:pt idx="80">
                  <c:v>84.467968821709476</c:v>
                </c:pt>
                <c:pt idx="81">
                  <c:v>84.734679916591261</c:v>
                </c:pt>
                <c:pt idx="82">
                  <c:v>84.760491948678606</c:v>
                </c:pt>
                <c:pt idx="83">
                  <c:v>84.82952841715381</c:v>
                </c:pt>
                <c:pt idx="84">
                  <c:v>84.908651937065315</c:v>
                </c:pt>
                <c:pt idx="85">
                  <c:v>84.978603316088709</c:v>
                </c:pt>
                <c:pt idx="86">
                  <c:v>85.039226222926459</c:v>
                </c:pt>
                <c:pt idx="87">
                  <c:v>85.074899761603916</c:v>
                </c:pt>
                <c:pt idx="88">
                  <c:v>85.268753207131539</c:v>
                </c:pt>
                <c:pt idx="89">
                  <c:v>85.332972131136771</c:v>
                </c:pt>
                <c:pt idx="90">
                  <c:v>85.425017499557853</c:v>
                </c:pt>
                <c:pt idx="91">
                  <c:v>85.4448469341757</c:v>
                </c:pt>
                <c:pt idx="92">
                  <c:v>85.46226397941021</c:v>
                </c:pt>
                <c:pt idx="93">
                  <c:v>85.470793909232412</c:v>
                </c:pt>
                <c:pt idx="94">
                  <c:v>85.495430811695954</c:v>
                </c:pt>
                <c:pt idx="95">
                  <c:v>85.617843558889476</c:v>
                </c:pt>
                <c:pt idx="96">
                  <c:v>85.685415561431142</c:v>
                </c:pt>
                <c:pt idx="97">
                  <c:v>85.724114443783904</c:v>
                </c:pt>
                <c:pt idx="98">
                  <c:v>85.780337250865443</c:v>
                </c:pt>
                <c:pt idx="99">
                  <c:v>85.789619020005901</c:v>
                </c:pt>
                <c:pt idx="100">
                  <c:v>85.826574884571642</c:v>
                </c:pt>
                <c:pt idx="101">
                  <c:v>86.003820312741624</c:v>
                </c:pt>
                <c:pt idx="102">
                  <c:v>86.025066510458032</c:v>
                </c:pt>
                <c:pt idx="103">
                  <c:v>86.061580381776665</c:v>
                </c:pt>
                <c:pt idx="104">
                  <c:v>86.106685023035851</c:v>
                </c:pt>
                <c:pt idx="105">
                  <c:v>86.185808732727367</c:v>
                </c:pt>
                <c:pt idx="106">
                  <c:v>86.208462909215626</c:v>
                </c:pt>
                <c:pt idx="107">
                  <c:v>86.287220489995576</c:v>
                </c:pt>
                <c:pt idx="108">
                  <c:v>86.354225134281066</c:v>
                </c:pt>
                <c:pt idx="109">
                  <c:v>86.743711165635403</c:v>
                </c:pt>
                <c:pt idx="110">
                  <c:v>86.886968545445612</c:v>
                </c:pt>
                <c:pt idx="111">
                  <c:v>86.922023793076988</c:v>
                </c:pt>
                <c:pt idx="112">
                  <c:v>86.939339496284759</c:v>
                </c:pt>
                <c:pt idx="113">
                  <c:v>86.977688410800241</c:v>
                </c:pt>
                <c:pt idx="114">
                  <c:v>86.995931965781963</c:v>
                </c:pt>
                <c:pt idx="115">
                  <c:v>87.018868089553649</c:v>
                </c:pt>
                <c:pt idx="116">
                  <c:v>87.02569184287043</c:v>
                </c:pt>
                <c:pt idx="117">
                  <c:v>87.201115895634004</c:v>
                </c:pt>
                <c:pt idx="118">
                  <c:v>87.218616947445966</c:v>
                </c:pt>
                <c:pt idx="119">
                  <c:v>87.237037535815134</c:v>
                </c:pt>
                <c:pt idx="120">
                  <c:v>87.273666835988891</c:v>
                </c:pt>
                <c:pt idx="121">
                  <c:v>87.297941050823567</c:v>
                </c:pt>
                <c:pt idx="122">
                  <c:v>87.311507965562896</c:v>
                </c:pt>
                <c:pt idx="123">
                  <c:v>87.315787232164155</c:v>
                </c:pt>
                <c:pt idx="124">
                  <c:v>87.325354270884176</c:v>
                </c:pt>
                <c:pt idx="125">
                  <c:v>87.372934840413308</c:v>
                </c:pt>
                <c:pt idx="126">
                  <c:v>87.39415131890253</c:v>
                </c:pt>
                <c:pt idx="127">
                  <c:v>87.410159947633829</c:v>
                </c:pt>
                <c:pt idx="128">
                  <c:v>87.444548827590282</c:v>
                </c:pt>
                <c:pt idx="129">
                  <c:v>87.612110798312997</c:v>
                </c:pt>
                <c:pt idx="130">
                  <c:v>87.653753889246275</c:v>
                </c:pt>
                <c:pt idx="131">
                  <c:v>87.664426733063294</c:v>
                </c:pt>
                <c:pt idx="132">
                  <c:v>87.688151295197855</c:v>
                </c:pt>
                <c:pt idx="133">
                  <c:v>87.693351841900579</c:v>
                </c:pt>
                <c:pt idx="134">
                  <c:v>87.800149136144952</c:v>
                </c:pt>
                <c:pt idx="135">
                  <c:v>87.837094345583054</c:v>
                </c:pt>
                <c:pt idx="136">
                  <c:v>87.876123504489925</c:v>
                </c:pt>
                <c:pt idx="137">
                  <c:v>87.886310181171396</c:v>
                </c:pt>
                <c:pt idx="138">
                  <c:v>87.916122118946546</c:v>
                </c:pt>
                <c:pt idx="139">
                  <c:v>87.931217650080015</c:v>
                </c:pt>
                <c:pt idx="140">
                  <c:v>87.944977523293232</c:v>
                </c:pt>
                <c:pt idx="141">
                  <c:v>87.960805815130612</c:v>
                </c:pt>
                <c:pt idx="142">
                  <c:v>88.041948986190221</c:v>
                </c:pt>
                <c:pt idx="143">
                  <c:v>88.075323769925987</c:v>
                </c:pt>
                <c:pt idx="144">
                  <c:v>88.093936170692388</c:v>
                </c:pt>
                <c:pt idx="145">
                  <c:v>88.202069760145676</c:v>
                </c:pt>
                <c:pt idx="146">
                  <c:v>88.223864803661741</c:v>
                </c:pt>
                <c:pt idx="147">
                  <c:v>88.371935337104659</c:v>
                </c:pt>
                <c:pt idx="148">
                  <c:v>88.391316302905949</c:v>
                </c:pt>
                <c:pt idx="149">
                  <c:v>88.459977376888105</c:v>
                </c:pt>
                <c:pt idx="150">
                  <c:v>88.50096075736873</c:v>
                </c:pt>
                <c:pt idx="151">
                  <c:v>88.569837214335863</c:v>
                </c:pt>
                <c:pt idx="152">
                  <c:v>88.597658607102943</c:v>
                </c:pt>
                <c:pt idx="153">
                  <c:v>88.632312638346718</c:v>
                </c:pt>
                <c:pt idx="154">
                  <c:v>88.647928543139841</c:v>
                </c:pt>
                <c:pt idx="155">
                  <c:v>88.745371403636042</c:v>
                </c:pt>
                <c:pt idx="156">
                  <c:v>88.750324548684887</c:v>
                </c:pt>
                <c:pt idx="157">
                  <c:v>88.899740450117818</c:v>
                </c:pt>
                <c:pt idx="158">
                  <c:v>88.942272434582549</c:v>
                </c:pt>
                <c:pt idx="159">
                  <c:v>88.96036955418117</c:v>
                </c:pt>
                <c:pt idx="160">
                  <c:v>88.981408154587996</c:v>
                </c:pt>
                <c:pt idx="161">
                  <c:v>88.984785377219083</c:v>
                </c:pt>
                <c:pt idx="162">
                  <c:v>89.021321770120011</c:v>
                </c:pt>
                <c:pt idx="163">
                  <c:v>89.022532794966182</c:v>
                </c:pt>
                <c:pt idx="164">
                  <c:v>89.024298643034783</c:v>
                </c:pt>
                <c:pt idx="165">
                  <c:v>89.081680521940413</c:v>
                </c:pt>
                <c:pt idx="166">
                  <c:v>89.106116695558967</c:v>
                </c:pt>
                <c:pt idx="167">
                  <c:v>89.256304344706933</c:v>
                </c:pt>
                <c:pt idx="168">
                  <c:v>89.27940169227027</c:v>
                </c:pt>
                <c:pt idx="169">
                  <c:v>89.346949769503269</c:v>
                </c:pt>
                <c:pt idx="170">
                  <c:v>89.351884007680496</c:v>
                </c:pt>
                <c:pt idx="171">
                  <c:v>89.448374590993637</c:v>
                </c:pt>
                <c:pt idx="172">
                  <c:v>89.50906346507071</c:v>
                </c:pt>
                <c:pt idx="173">
                  <c:v>89.567708481513719</c:v>
                </c:pt>
                <c:pt idx="174">
                  <c:v>89.586175573237284</c:v>
                </c:pt>
                <c:pt idx="175">
                  <c:v>89.615010923907363</c:v>
                </c:pt>
                <c:pt idx="176">
                  <c:v>89.624891241394181</c:v>
                </c:pt>
                <c:pt idx="177">
                  <c:v>89.648959258723679</c:v>
                </c:pt>
                <c:pt idx="178">
                  <c:v>89.715740660734511</c:v>
                </c:pt>
                <c:pt idx="179">
                  <c:v>89.751432734687299</c:v>
                </c:pt>
                <c:pt idx="180">
                  <c:v>89.790763842522324</c:v>
                </c:pt>
                <c:pt idx="181">
                  <c:v>89.795588018852314</c:v>
                </c:pt>
                <c:pt idx="182">
                  <c:v>89.800710441096797</c:v>
                </c:pt>
                <c:pt idx="183">
                  <c:v>89.849132008761302</c:v>
                </c:pt>
                <c:pt idx="184">
                  <c:v>89.856284370520001</c:v>
                </c:pt>
                <c:pt idx="185">
                  <c:v>89.953066095396665</c:v>
                </c:pt>
                <c:pt idx="186">
                  <c:v>89.959621496666827</c:v>
                </c:pt>
                <c:pt idx="187">
                  <c:v>89.964509397209397</c:v>
                </c:pt>
                <c:pt idx="188">
                  <c:v>89.98341110587819</c:v>
                </c:pt>
                <c:pt idx="189">
                  <c:v>90.082648681886212</c:v>
                </c:pt>
                <c:pt idx="190">
                  <c:v>90.110583946288244</c:v>
                </c:pt>
                <c:pt idx="191">
                  <c:v>90.137034280088059</c:v>
                </c:pt>
                <c:pt idx="192">
                  <c:v>90.179972960954885</c:v>
                </c:pt>
                <c:pt idx="193">
                  <c:v>90.188574235779583</c:v>
                </c:pt>
                <c:pt idx="194">
                  <c:v>90.192967638909167</c:v>
                </c:pt>
                <c:pt idx="195">
                  <c:v>90.249209306819381</c:v>
                </c:pt>
                <c:pt idx="196">
                  <c:v>90.259471931708234</c:v>
                </c:pt>
                <c:pt idx="197">
                  <c:v>90.304983617117443</c:v>
                </c:pt>
                <c:pt idx="198">
                  <c:v>90.343850294409833</c:v>
                </c:pt>
                <c:pt idx="199">
                  <c:v>90.417120748327761</c:v>
                </c:pt>
                <c:pt idx="200">
                  <c:v>90.470959647263982</c:v>
                </c:pt>
                <c:pt idx="201">
                  <c:v>90.52636510074592</c:v>
                </c:pt>
                <c:pt idx="202">
                  <c:v>90.532730149887598</c:v>
                </c:pt>
                <c:pt idx="203">
                  <c:v>90.58566531119709</c:v>
                </c:pt>
                <c:pt idx="204">
                  <c:v>90.605354731520208</c:v>
                </c:pt>
                <c:pt idx="205">
                  <c:v>90.606817744575679</c:v>
                </c:pt>
                <c:pt idx="206">
                  <c:v>90.654406675066525</c:v>
                </c:pt>
                <c:pt idx="207">
                  <c:v>90.654668956803789</c:v>
                </c:pt>
                <c:pt idx="208">
                  <c:v>90.666119154545328</c:v>
                </c:pt>
                <c:pt idx="209">
                  <c:v>90.707656503491663</c:v>
                </c:pt>
                <c:pt idx="210">
                  <c:v>90.732816125537752</c:v>
                </c:pt>
                <c:pt idx="211">
                  <c:v>90.754456245654154</c:v>
                </c:pt>
                <c:pt idx="212">
                  <c:v>90.766157229287955</c:v>
                </c:pt>
                <c:pt idx="213">
                  <c:v>90.797271711254979</c:v>
                </c:pt>
                <c:pt idx="214">
                  <c:v>90.892763214840684</c:v>
                </c:pt>
                <c:pt idx="215">
                  <c:v>90.945065515076294</c:v>
                </c:pt>
                <c:pt idx="216">
                  <c:v>90.979823766191643</c:v>
                </c:pt>
                <c:pt idx="217">
                  <c:v>90.988662550301342</c:v>
                </c:pt>
                <c:pt idx="218">
                  <c:v>91.008972529953468</c:v>
                </c:pt>
                <c:pt idx="219">
                  <c:v>91.022476674964565</c:v>
                </c:pt>
                <c:pt idx="220">
                  <c:v>91.03118766749273</c:v>
                </c:pt>
                <c:pt idx="221">
                  <c:v>91.04776032613006</c:v>
                </c:pt>
                <c:pt idx="222">
                  <c:v>91.074426349995449</c:v>
                </c:pt>
                <c:pt idx="223">
                  <c:v>91.074857039608688</c:v>
                </c:pt>
                <c:pt idx="224">
                  <c:v>91.175536985287607</c:v>
                </c:pt>
                <c:pt idx="225">
                  <c:v>91.251510869846072</c:v>
                </c:pt>
                <c:pt idx="226">
                  <c:v>91.263671211472385</c:v>
                </c:pt>
                <c:pt idx="227">
                  <c:v>91.270746669272711</c:v>
                </c:pt>
                <c:pt idx="228">
                  <c:v>91.298717422000919</c:v>
                </c:pt>
                <c:pt idx="229">
                  <c:v>91.337419752650476</c:v>
                </c:pt>
                <c:pt idx="230">
                  <c:v>91.346870621049618</c:v>
                </c:pt>
                <c:pt idx="231">
                  <c:v>91.355639879704668</c:v>
                </c:pt>
                <c:pt idx="232">
                  <c:v>91.360773084621172</c:v>
                </c:pt>
                <c:pt idx="233">
                  <c:v>91.402333030445263</c:v>
                </c:pt>
                <c:pt idx="234">
                  <c:v>91.433522585933034</c:v>
                </c:pt>
                <c:pt idx="235">
                  <c:v>91.497813686432309</c:v>
                </c:pt>
                <c:pt idx="236">
                  <c:v>91.500561408832468</c:v>
                </c:pt>
                <c:pt idx="237">
                  <c:v>91.549861878134124</c:v>
                </c:pt>
                <c:pt idx="238">
                  <c:v>91.603104292125309</c:v>
                </c:pt>
                <c:pt idx="239">
                  <c:v>91.667846572126706</c:v>
                </c:pt>
                <c:pt idx="240">
                  <c:v>91.714153484250474</c:v>
                </c:pt>
                <c:pt idx="241">
                  <c:v>91.779678656458572</c:v>
                </c:pt>
                <c:pt idx="242">
                  <c:v>91.790934666974877</c:v>
                </c:pt>
                <c:pt idx="243">
                  <c:v>91.871146424948932</c:v>
                </c:pt>
                <c:pt idx="244">
                  <c:v>91.914556870480567</c:v>
                </c:pt>
                <c:pt idx="245">
                  <c:v>91.96206993602533</c:v>
                </c:pt>
                <c:pt idx="246">
                  <c:v>92.072295718720227</c:v>
                </c:pt>
                <c:pt idx="247">
                  <c:v>92.14617556899978</c:v>
                </c:pt>
                <c:pt idx="248">
                  <c:v>92.16251721170849</c:v>
                </c:pt>
                <c:pt idx="249">
                  <c:v>92.286663456887695</c:v>
                </c:pt>
                <c:pt idx="250">
                  <c:v>92.320946634120617</c:v>
                </c:pt>
                <c:pt idx="251">
                  <c:v>92.350903650009514</c:v>
                </c:pt>
                <c:pt idx="252">
                  <c:v>92.375061687687349</c:v>
                </c:pt>
                <c:pt idx="253">
                  <c:v>92.39964447699279</c:v>
                </c:pt>
                <c:pt idx="254">
                  <c:v>92.514452584796359</c:v>
                </c:pt>
                <c:pt idx="255">
                  <c:v>92.519502466321427</c:v>
                </c:pt>
                <c:pt idx="256">
                  <c:v>92.52885503497194</c:v>
                </c:pt>
                <c:pt idx="257">
                  <c:v>92.535081153352536</c:v>
                </c:pt>
                <c:pt idx="258">
                  <c:v>92.541871169334371</c:v>
                </c:pt>
                <c:pt idx="259">
                  <c:v>92.564032343714331</c:v>
                </c:pt>
                <c:pt idx="260">
                  <c:v>92.564046235906659</c:v>
                </c:pt>
                <c:pt idx="261">
                  <c:v>92.56962531939854</c:v>
                </c:pt>
                <c:pt idx="262">
                  <c:v>92.576704677068122</c:v>
                </c:pt>
                <c:pt idx="263">
                  <c:v>92.618999369509481</c:v>
                </c:pt>
                <c:pt idx="264">
                  <c:v>92.641721716074358</c:v>
                </c:pt>
                <c:pt idx="265">
                  <c:v>92.673432267172245</c:v>
                </c:pt>
                <c:pt idx="266">
                  <c:v>92.674777622566026</c:v>
                </c:pt>
                <c:pt idx="267">
                  <c:v>92.67798235103038</c:v>
                </c:pt>
                <c:pt idx="268">
                  <c:v>92.741626915706121</c:v>
                </c:pt>
                <c:pt idx="269">
                  <c:v>92.747076014033979</c:v>
                </c:pt>
                <c:pt idx="270">
                  <c:v>92.757130916671812</c:v>
                </c:pt>
                <c:pt idx="271">
                  <c:v>92.774337808240602</c:v>
                </c:pt>
                <c:pt idx="272">
                  <c:v>92.775080987815016</c:v>
                </c:pt>
                <c:pt idx="273">
                  <c:v>92.795510611588057</c:v>
                </c:pt>
                <c:pt idx="274">
                  <c:v>92.806455643430624</c:v>
                </c:pt>
                <c:pt idx="275">
                  <c:v>92.834916899296417</c:v>
                </c:pt>
                <c:pt idx="276">
                  <c:v>92.931695756806448</c:v>
                </c:pt>
                <c:pt idx="277">
                  <c:v>93.005350460700441</c:v>
                </c:pt>
                <c:pt idx="278">
                  <c:v>93.036867261194374</c:v>
                </c:pt>
                <c:pt idx="279">
                  <c:v>93.055652972812339</c:v>
                </c:pt>
                <c:pt idx="280">
                  <c:v>93.08201641039031</c:v>
                </c:pt>
                <c:pt idx="281">
                  <c:v>93.103587385293196</c:v>
                </c:pt>
                <c:pt idx="282">
                  <c:v>93.110173660858337</c:v>
                </c:pt>
                <c:pt idx="283">
                  <c:v>93.1119193235171</c:v>
                </c:pt>
                <c:pt idx="284">
                  <c:v>93.173663867869294</c:v>
                </c:pt>
                <c:pt idx="285">
                  <c:v>93.18806022035416</c:v>
                </c:pt>
                <c:pt idx="286">
                  <c:v>93.200279577396842</c:v>
                </c:pt>
                <c:pt idx="287">
                  <c:v>93.313011246341404</c:v>
                </c:pt>
                <c:pt idx="288">
                  <c:v>93.321463210941062</c:v>
                </c:pt>
                <c:pt idx="289">
                  <c:v>93.333494734222086</c:v>
                </c:pt>
                <c:pt idx="290">
                  <c:v>93.366621375854407</c:v>
                </c:pt>
                <c:pt idx="291">
                  <c:v>93.457721621562612</c:v>
                </c:pt>
                <c:pt idx="292">
                  <c:v>93.470829050250302</c:v>
                </c:pt>
                <c:pt idx="293">
                  <c:v>93.483386049701863</c:v>
                </c:pt>
                <c:pt idx="294">
                  <c:v>93.565690586059887</c:v>
                </c:pt>
                <c:pt idx="295">
                  <c:v>93.567129598048609</c:v>
                </c:pt>
                <c:pt idx="296">
                  <c:v>93.605152777612417</c:v>
                </c:pt>
                <c:pt idx="297">
                  <c:v>93.635573570649143</c:v>
                </c:pt>
                <c:pt idx="298">
                  <c:v>93.66373209251401</c:v>
                </c:pt>
                <c:pt idx="299">
                  <c:v>93.664801010059762</c:v>
                </c:pt>
                <c:pt idx="300">
                  <c:v>93.6927215209586</c:v>
                </c:pt>
                <c:pt idx="301">
                  <c:v>93.706918725397799</c:v>
                </c:pt>
                <c:pt idx="302">
                  <c:v>93.712334832000323</c:v>
                </c:pt>
                <c:pt idx="303">
                  <c:v>93.715018132499168</c:v>
                </c:pt>
                <c:pt idx="304">
                  <c:v>93.717007995076756</c:v>
                </c:pt>
                <c:pt idx="305">
                  <c:v>93.728421075838156</c:v>
                </c:pt>
                <c:pt idx="306">
                  <c:v>93.731772111772671</c:v>
                </c:pt>
                <c:pt idx="307">
                  <c:v>93.790958788632466</c:v>
                </c:pt>
                <c:pt idx="308">
                  <c:v>93.850006367903305</c:v>
                </c:pt>
                <c:pt idx="309">
                  <c:v>93.906924723199083</c:v>
                </c:pt>
                <c:pt idx="310">
                  <c:v>93.91265091964037</c:v>
                </c:pt>
                <c:pt idx="311">
                  <c:v>93.93226394820347</c:v>
                </c:pt>
                <c:pt idx="312">
                  <c:v>93.947006095138065</c:v>
                </c:pt>
                <c:pt idx="313">
                  <c:v>94.054781854337136</c:v>
                </c:pt>
                <c:pt idx="314">
                  <c:v>94.127384893449232</c:v>
                </c:pt>
                <c:pt idx="315">
                  <c:v>94.196960874248816</c:v>
                </c:pt>
                <c:pt idx="316">
                  <c:v>94.322866255549215</c:v>
                </c:pt>
                <c:pt idx="317">
                  <c:v>94.339761773422424</c:v>
                </c:pt>
                <c:pt idx="318">
                  <c:v>94.358034137037194</c:v>
                </c:pt>
                <c:pt idx="319">
                  <c:v>94.376317230164901</c:v>
                </c:pt>
                <c:pt idx="320">
                  <c:v>94.3777073357913</c:v>
                </c:pt>
                <c:pt idx="321">
                  <c:v>94.422927883770967</c:v>
                </c:pt>
                <c:pt idx="322">
                  <c:v>94.445631284753233</c:v>
                </c:pt>
                <c:pt idx="323">
                  <c:v>94.461845850791988</c:v>
                </c:pt>
                <c:pt idx="324">
                  <c:v>94.534193426404968</c:v>
                </c:pt>
                <c:pt idx="325">
                  <c:v>94.540483307812764</c:v>
                </c:pt>
                <c:pt idx="326">
                  <c:v>94.554704904552565</c:v>
                </c:pt>
                <c:pt idx="327">
                  <c:v>94.58512371664203</c:v>
                </c:pt>
                <c:pt idx="328">
                  <c:v>94.617510958545637</c:v>
                </c:pt>
                <c:pt idx="329">
                  <c:v>94.628424202447263</c:v>
                </c:pt>
                <c:pt idx="330">
                  <c:v>94.723182426031272</c:v>
                </c:pt>
                <c:pt idx="331">
                  <c:v>94.750809900510461</c:v>
                </c:pt>
                <c:pt idx="332">
                  <c:v>94.759081497155876</c:v>
                </c:pt>
                <c:pt idx="333">
                  <c:v>94.763274490881699</c:v>
                </c:pt>
                <c:pt idx="334">
                  <c:v>94.776751002488709</c:v>
                </c:pt>
                <c:pt idx="335">
                  <c:v>94.799341759940134</c:v>
                </c:pt>
                <c:pt idx="336">
                  <c:v>94.799667000199932</c:v>
                </c:pt>
                <c:pt idx="337">
                  <c:v>94.856695358014079</c:v>
                </c:pt>
                <c:pt idx="338">
                  <c:v>94.882201951999278</c:v>
                </c:pt>
                <c:pt idx="339">
                  <c:v>94.912382346662511</c:v>
                </c:pt>
                <c:pt idx="340">
                  <c:v>94.921303473356232</c:v>
                </c:pt>
                <c:pt idx="341">
                  <c:v>94.927439986432518</c:v>
                </c:pt>
                <c:pt idx="342">
                  <c:v>94.93717399472439</c:v>
                </c:pt>
                <c:pt idx="343">
                  <c:v>94.990062169883259</c:v>
                </c:pt>
                <c:pt idx="344">
                  <c:v>94.990254644360036</c:v>
                </c:pt>
                <c:pt idx="345">
                  <c:v>94.992758545332322</c:v>
                </c:pt>
                <c:pt idx="346">
                  <c:v>95.036041096228146</c:v>
                </c:pt>
                <c:pt idx="347">
                  <c:v>95.081494452268231</c:v>
                </c:pt>
                <c:pt idx="348">
                  <c:v>95.176057058655275</c:v>
                </c:pt>
                <c:pt idx="349">
                  <c:v>95.25775494911197</c:v>
                </c:pt>
                <c:pt idx="350">
                  <c:v>95.281226562651909</c:v>
                </c:pt>
                <c:pt idx="351">
                  <c:v>95.320873234370822</c:v>
                </c:pt>
                <c:pt idx="352">
                  <c:v>95.348367251145149</c:v>
                </c:pt>
                <c:pt idx="353">
                  <c:v>95.348443549926856</c:v>
                </c:pt>
                <c:pt idx="354">
                  <c:v>95.355346674168175</c:v>
                </c:pt>
                <c:pt idx="355">
                  <c:v>95.41294977250746</c:v>
                </c:pt>
                <c:pt idx="356">
                  <c:v>95.414669261020379</c:v>
                </c:pt>
                <c:pt idx="357">
                  <c:v>95.418415195412251</c:v>
                </c:pt>
                <c:pt idx="358">
                  <c:v>95.434423140403879</c:v>
                </c:pt>
                <c:pt idx="359">
                  <c:v>95.549464436173395</c:v>
                </c:pt>
                <c:pt idx="360">
                  <c:v>95.556107122720604</c:v>
                </c:pt>
                <c:pt idx="361">
                  <c:v>95.560039011319702</c:v>
                </c:pt>
                <c:pt idx="362">
                  <c:v>95.575851429428809</c:v>
                </c:pt>
                <c:pt idx="363">
                  <c:v>95.593781548911437</c:v>
                </c:pt>
                <c:pt idx="364">
                  <c:v>95.665535112167873</c:v>
                </c:pt>
                <c:pt idx="365">
                  <c:v>95.674828722925412</c:v>
                </c:pt>
                <c:pt idx="366">
                  <c:v>95.683352489819356</c:v>
                </c:pt>
                <c:pt idx="367">
                  <c:v>95.76148000466398</c:v>
                </c:pt>
                <c:pt idx="368">
                  <c:v>95.81830326454579</c:v>
                </c:pt>
                <c:pt idx="369">
                  <c:v>95.87353391546236</c:v>
                </c:pt>
                <c:pt idx="370">
                  <c:v>95.879425790757139</c:v>
                </c:pt>
                <c:pt idx="371">
                  <c:v>95.887971388434266</c:v>
                </c:pt>
                <c:pt idx="372">
                  <c:v>95.930317902872588</c:v>
                </c:pt>
                <c:pt idx="373">
                  <c:v>95.975342800273069</c:v>
                </c:pt>
                <c:pt idx="374">
                  <c:v>96.074505203388256</c:v>
                </c:pt>
                <c:pt idx="375">
                  <c:v>96.092970448340083</c:v>
                </c:pt>
                <c:pt idx="376">
                  <c:v>96.101264768387992</c:v>
                </c:pt>
                <c:pt idx="377">
                  <c:v>96.17387873497276</c:v>
                </c:pt>
                <c:pt idx="378">
                  <c:v>96.249978805239209</c:v>
                </c:pt>
                <c:pt idx="379">
                  <c:v>96.255584854042041</c:v>
                </c:pt>
                <c:pt idx="380">
                  <c:v>96.273773313628368</c:v>
                </c:pt>
                <c:pt idx="381">
                  <c:v>96.401925193754039</c:v>
                </c:pt>
                <c:pt idx="382">
                  <c:v>96.402608129885223</c:v>
                </c:pt>
                <c:pt idx="383">
                  <c:v>96.407002403445858</c:v>
                </c:pt>
                <c:pt idx="384">
                  <c:v>96.491756602115174</c:v>
                </c:pt>
                <c:pt idx="385">
                  <c:v>96.533879980179023</c:v>
                </c:pt>
                <c:pt idx="386">
                  <c:v>96.579305985227904</c:v>
                </c:pt>
                <c:pt idx="387">
                  <c:v>96.609112576258838</c:v>
                </c:pt>
                <c:pt idx="388">
                  <c:v>96.627852117012878</c:v>
                </c:pt>
                <c:pt idx="389">
                  <c:v>96.691952947569646</c:v>
                </c:pt>
                <c:pt idx="390">
                  <c:v>96.708755238274364</c:v>
                </c:pt>
                <c:pt idx="391">
                  <c:v>96.713049751920693</c:v>
                </c:pt>
                <c:pt idx="392">
                  <c:v>96.735402216868096</c:v>
                </c:pt>
                <c:pt idx="393">
                  <c:v>96.786211455742801</c:v>
                </c:pt>
                <c:pt idx="394">
                  <c:v>96.815241464728473</c:v>
                </c:pt>
                <c:pt idx="395">
                  <c:v>96.826175040595999</c:v>
                </c:pt>
                <c:pt idx="396">
                  <c:v>96.850434866725266</c:v>
                </c:pt>
                <c:pt idx="397">
                  <c:v>96.873460983553713</c:v>
                </c:pt>
                <c:pt idx="398">
                  <c:v>96.900484601483157</c:v>
                </c:pt>
                <c:pt idx="399">
                  <c:v>96.931683999518668</c:v>
                </c:pt>
                <c:pt idx="400">
                  <c:v>96.949117198573944</c:v>
                </c:pt>
                <c:pt idx="401">
                  <c:v>96.984763582012022</c:v>
                </c:pt>
                <c:pt idx="402">
                  <c:v>96.986788838975741</c:v>
                </c:pt>
                <c:pt idx="403">
                  <c:v>97.019614050442755</c:v>
                </c:pt>
                <c:pt idx="404">
                  <c:v>97.038745793479777</c:v>
                </c:pt>
                <c:pt idx="405">
                  <c:v>97.055822016129071</c:v>
                </c:pt>
                <c:pt idx="406">
                  <c:v>97.060512228810595</c:v>
                </c:pt>
                <c:pt idx="407">
                  <c:v>97.064466474624936</c:v>
                </c:pt>
                <c:pt idx="408">
                  <c:v>97.136771564953307</c:v>
                </c:pt>
                <c:pt idx="409">
                  <c:v>97.163957949670447</c:v>
                </c:pt>
                <c:pt idx="410">
                  <c:v>97.166473374490764</c:v>
                </c:pt>
                <c:pt idx="411">
                  <c:v>97.202562502607336</c:v>
                </c:pt>
                <c:pt idx="412">
                  <c:v>97.224517751345786</c:v>
                </c:pt>
                <c:pt idx="413">
                  <c:v>97.273479742918624</c:v>
                </c:pt>
                <c:pt idx="414">
                  <c:v>97.31787410049391</c:v>
                </c:pt>
                <c:pt idx="415">
                  <c:v>97.33879778171638</c:v>
                </c:pt>
                <c:pt idx="416">
                  <c:v>97.41824649841115</c:v>
                </c:pt>
                <c:pt idx="417">
                  <c:v>97.463660692139712</c:v>
                </c:pt>
                <c:pt idx="418">
                  <c:v>97.519564822671498</c:v>
                </c:pt>
                <c:pt idx="419">
                  <c:v>97.519976956937313</c:v>
                </c:pt>
                <c:pt idx="420">
                  <c:v>97.571071674862424</c:v>
                </c:pt>
                <c:pt idx="421">
                  <c:v>97.662260993072991</c:v>
                </c:pt>
                <c:pt idx="422">
                  <c:v>97.67562023576636</c:v>
                </c:pt>
                <c:pt idx="423">
                  <c:v>97.676443160578174</c:v>
                </c:pt>
                <c:pt idx="424">
                  <c:v>97.70566929567029</c:v>
                </c:pt>
                <c:pt idx="425">
                  <c:v>97.705841316122189</c:v>
                </c:pt>
                <c:pt idx="426">
                  <c:v>97.759365433403104</c:v>
                </c:pt>
                <c:pt idx="427">
                  <c:v>97.783851151340144</c:v>
                </c:pt>
                <c:pt idx="428">
                  <c:v>97.785580127618147</c:v>
                </c:pt>
                <c:pt idx="429">
                  <c:v>97.817525261874749</c:v>
                </c:pt>
                <c:pt idx="430">
                  <c:v>97.847880375312783</c:v>
                </c:pt>
                <c:pt idx="431">
                  <c:v>97.866371839387796</c:v>
                </c:pt>
                <c:pt idx="432">
                  <c:v>97.879643109790877</c:v>
                </c:pt>
                <c:pt idx="433">
                  <c:v>97.879761119556264</c:v>
                </c:pt>
                <c:pt idx="434">
                  <c:v>97.905150447412538</c:v>
                </c:pt>
                <c:pt idx="435">
                  <c:v>97.908053824335525</c:v>
                </c:pt>
                <c:pt idx="436">
                  <c:v>97.910350120608499</c:v>
                </c:pt>
                <c:pt idx="437">
                  <c:v>97.931056203053743</c:v>
                </c:pt>
                <c:pt idx="438">
                  <c:v>97.931151995991272</c:v>
                </c:pt>
                <c:pt idx="439">
                  <c:v>97.953580833837975</c:v>
                </c:pt>
                <c:pt idx="440">
                  <c:v>97.965948183682713</c:v>
                </c:pt>
                <c:pt idx="441">
                  <c:v>98.037928320404617</c:v>
                </c:pt>
                <c:pt idx="442">
                  <c:v>98.069893089983537</c:v>
                </c:pt>
                <c:pt idx="443">
                  <c:v>98.168809624492141</c:v>
                </c:pt>
                <c:pt idx="444">
                  <c:v>98.181417822376517</c:v>
                </c:pt>
                <c:pt idx="445">
                  <c:v>98.271519364007972</c:v>
                </c:pt>
                <c:pt idx="446">
                  <c:v>98.285860927210493</c:v>
                </c:pt>
                <c:pt idx="447">
                  <c:v>98.334045284167871</c:v>
                </c:pt>
                <c:pt idx="448">
                  <c:v>98.36650320202564</c:v>
                </c:pt>
                <c:pt idx="449">
                  <c:v>98.37459605462098</c:v>
                </c:pt>
                <c:pt idx="450">
                  <c:v>98.427863287547851</c:v>
                </c:pt>
                <c:pt idx="451">
                  <c:v>98.434297901829012</c:v>
                </c:pt>
                <c:pt idx="452">
                  <c:v>98.454555625676448</c:v>
                </c:pt>
                <c:pt idx="453">
                  <c:v>98.463458104616421</c:v>
                </c:pt>
                <c:pt idx="454">
                  <c:v>98.477581157153651</c:v>
                </c:pt>
                <c:pt idx="455">
                  <c:v>98.496569825265439</c:v>
                </c:pt>
                <c:pt idx="456">
                  <c:v>98.512483763124209</c:v>
                </c:pt>
                <c:pt idx="457">
                  <c:v>98.535671712986456</c:v>
                </c:pt>
                <c:pt idx="458">
                  <c:v>98.538197292534576</c:v>
                </c:pt>
                <c:pt idx="459">
                  <c:v>98.595773783743937</c:v>
                </c:pt>
                <c:pt idx="460">
                  <c:v>98.629292110044474</c:v>
                </c:pt>
                <c:pt idx="461">
                  <c:v>98.674469036307073</c:v>
                </c:pt>
                <c:pt idx="462">
                  <c:v>98.677816349817121</c:v>
                </c:pt>
                <c:pt idx="463">
                  <c:v>98.711012901017625</c:v>
                </c:pt>
                <c:pt idx="464">
                  <c:v>98.727917908044986</c:v>
                </c:pt>
                <c:pt idx="465">
                  <c:v>98.755990759818701</c:v>
                </c:pt>
                <c:pt idx="466">
                  <c:v>98.796733217467036</c:v>
                </c:pt>
                <c:pt idx="467">
                  <c:v>98.819942589144262</c:v>
                </c:pt>
                <c:pt idx="468">
                  <c:v>98.826952862406245</c:v>
                </c:pt>
                <c:pt idx="469">
                  <c:v>98.833337782083646</c:v>
                </c:pt>
                <c:pt idx="470">
                  <c:v>98.861741899935339</c:v>
                </c:pt>
                <c:pt idx="471">
                  <c:v>98.888302838610699</c:v>
                </c:pt>
                <c:pt idx="472">
                  <c:v>98.89668418232047</c:v>
                </c:pt>
                <c:pt idx="473">
                  <c:v>98.946551960952931</c:v>
                </c:pt>
                <c:pt idx="474">
                  <c:v>98.966503416500387</c:v>
                </c:pt>
                <c:pt idx="475">
                  <c:v>99.002723896077185</c:v>
                </c:pt>
                <c:pt idx="476">
                  <c:v>99.009379969999657</c:v>
                </c:pt>
                <c:pt idx="477">
                  <c:v>99.012070029957925</c:v>
                </c:pt>
                <c:pt idx="478">
                  <c:v>99.016647296733339</c:v>
                </c:pt>
                <c:pt idx="479">
                  <c:v>99.032341101588486</c:v>
                </c:pt>
                <c:pt idx="480">
                  <c:v>99.044888067509476</c:v>
                </c:pt>
                <c:pt idx="481">
                  <c:v>99.073087845775291</c:v>
                </c:pt>
                <c:pt idx="482">
                  <c:v>99.081967172260818</c:v>
                </c:pt>
                <c:pt idx="483">
                  <c:v>99.106687361914311</c:v>
                </c:pt>
                <c:pt idx="484">
                  <c:v>99.127666639948245</c:v>
                </c:pt>
                <c:pt idx="485">
                  <c:v>99.166924503761308</c:v>
                </c:pt>
                <c:pt idx="486">
                  <c:v>99.210374577697721</c:v>
                </c:pt>
                <c:pt idx="487">
                  <c:v>99.285312387070164</c:v>
                </c:pt>
                <c:pt idx="488">
                  <c:v>99.288543816148859</c:v>
                </c:pt>
                <c:pt idx="489">
                  <c:v>99.288775976222212</c:v>
                </c:pt>
                <c:pt idx="490">
                  <c:v>99.30820963990314</c:v>
                </c:pt>
                <c:pt idx="491">
                  <c:v>99.314972095951262</c:v>
                </c:pt>
                <c:pt idx="492">
                  <c:v>99.333842417379742</c:v>
                </c:pt>
                <c:pt idx="493">
                  <c:v>99.351154504593083</c:v>
                </c:pt>
                <c:pt idx="494">
                  <c:v>99.354904201715527</c:v>
                </c:pt>
                <c:pt idx="495">
                  <c:v>99.391287052932867</c:v>
                </c:pt>
                <c:pt idx="496">
                  <c:v>99.4004222630859</c:v>
                </c:pt>
                <c:pt idx="497">
                  <c:v>99.433319868178046</c:v>
                </c:pt>
                <c:pt idx="498">
                  <c:v>99.434080191284863</c:v>
                </c:pt>
                <c:pt idx="499">
                  <c:v>99.450753872577863</c:v>
                </c:pt>
                <c:pt idx="500">
                  <c:v>99.482537062980271</c:v>
                </c:pt>
                <c:pt idx="501">
                  <c:v>99.500313375232878</c:v>
                </c:pt>
                <c:pt idx="502">
                  <c:v>99.559896741090071</c:v>
                </c:pt>
                <c:pt idx="503">
                  <c:v>99.595495274647178</c:v>
                </c:pt>
                <c:pt idx="504">
                  <c:v>99.611046577784236</c:v>
                </c:pt>
                <c:pt idx="505">
                  <c:v>99.644155210066117</c:v>
                </c:pt>
                <c:pt idx="506">
                  <c:v>99.651913655533662</c:v>
                </c:pt>
                <c:pt idx="507">
                  <c:v>99.683066670897105</c:v>
                </c:pt>
                <c:pt idx="508">
                  <c:v>99.728325862989692</c:v>
                </c:pt>
                <c:pt idx="509">
                  <c:v>99.841137054676494</c:v>
                </c:pt>
                <c:pt idx="510">
                  <c:v>99.870529346561781</c:v>
                </c:pt>
                <c:pt idx="511">
                  <c:v>99.904293775696971</c:v>
                </c:pt>
                <c:pt idx="512">
                  <c:v>99.93266401231638</c:v>
                </c:pt>
                <c:pt idx="513">
                  <c:v>99.943427358276821</c:v>
                </c:pt>
                <c:pt idx="514">
                  <c:v>100.08132678971029</c:v>
                </c:pt>
                <c:pt idx="515">
                  <c:v>100.11221195564984</c:v>
                </c:pt>
                <c:pt idx="516">
                  <c:v>100.11774115699193</c:v>
                </c:pt>
                <c:pt idx="517">
                  <c:v>100.12428319599371</c:v>
                </c:pt>
                <c:pt idx="518">
                  <c:v>100.12670215892282</c:v>
                </c:pt>
                <c:pt idx="519">
                  <c:v>100.14262666342822</c:v>
                </c:pt>
                <c:pt idx="520">
                  <c:v>100.23380095861174</c:v>
                </c:pt>
                <c:pt idx="521">
                  <c:v>100.31996544244137</c:v>
                </c:pt>
                <c:pt idx="522">
                  <c:v>100.34611578310466</c:v>
                </c:pt>
                <c:pt idx="523">
                  <c:v>100.34653015425002</c:v>
                </c:pt>
                <c:pt idx="524">
                  <c:v>100.3751515988836</c:v>
                </c:pt>
                <c:pt idx="525">
                  <c:v>100.40083292412234</c:v>
                </c:pt>
                <c:pt idx="526">
                  <c:v>100.44580890539102</c:v>
                </c:pt>
                <c:pt idx="527">
                  <c:v>100.46448697277344</c:v>
                </c:pt>
                <c:pt idx="528">
                  <c:v>100.50972777118123</c:v>
                </c:pt>
                <c:pt idx="529">
                  <c:v>100.53815710692437</c:v>
                </c:pt>
                <c:pt idx="530">
                  <c:v>100.5437051127463</c:v>
                </c:pt>
                <c:pt idx="531">
                  <c:v>100.54800684156055</c:v>
                </c:pt>
                <c:pt idx="532">
                  <c:v>100.60515438902497</c:v>
                </c:pt>
                <c:pt idx="533">
                  <c:v>100.61994266991675</c:v>
                </c:pt>
                <c:pt idx="534">
                  <c:v>100.69460818883734</c:v>
                </c:pt>
                <c:pt idx="535">
                  <c:v>100.71563838663286</c:v>
                </c:pt>
                <c:pt idx="536">
                  <c:v>100.71784977426287</c:v>
                </c:pt>
                <c:pt idx="537">
                  <c:v>100.72266089777554</c:v>
                </c:pt>
                <c:pt idx="538">
                  <c:v>100.76143664053582</c:v>
                </c:pt>
                <c:pt idx="539">
                  <c:v>100.76266936545966</c:v>
                </c:pt>
                <c:pt idx="540">
                  <c:v>100.85789687533202</c:v>
                </c:pt>
                <c:pt idx="541">
                  <c:v>100.86829832293232</c:v>
                </c:pt>
                <c:pt idx="542">
                  <c:v>100.94353935780822</c:v>
                </c:pt>
                <c:pt idx="543">
                  <c:v>100.96746287490751</c:v>
                </c:pt>
                <c:pt idx="544">
                  <c:v>100.99349358628018</c:v>
                </c:pt>
                <c:pt idx="545">
                  <c:v>101.0277183453637</c:v>
                </c:pt>
                <c:pt idx="546">
                  <c:v>101.03133065654761</c:v>
                </c:pt>
                <c:pt idx="547">
                  <c:v>101.06914266481566</c:v>
                </c:pt>
                <c:pt idx="548">
                  <c:v>101.07342860373929</c:v>
                </c:pt>
                <c:pt idx="549">
                  <c:v>101.08980726236409</c:v>
                </c:pt>
                <c:pt idx="550">
                  <c:v>101.14227420927729</c:v>
                </c:pt>
                <c:pt idx="551">
                  <c:v>101.16947671311591</c:v>
                </c:pt>
                <c:pt idx="552">
                  <c:v>101.21875827282707</c:v>
                </c:pt>
                <c:pt idx="553">
                  <c:v>101.2481005322619</c:v>
                </c:pt>
                <c:pt idx="554">
                  <c:v>101.25524499859345</c:v>
                </c:pt>
                <c:pt idx="555">
                  <c:v>101.2561924991207</c:v>
                </c:pt>
                <c:pt idx="556">
                  <c:v>101.28737973052176</c:v>
                </c:pt>
                <c:pt idx="557">
                  <c:v>101.30351707759192</c:v>
                </c:pt>
                <c:pt idx="558">
                  <c:v>101.31134334683807</c:v>
                </c:pt>
                <c:pt idx="559">
                  <c:v>101.38084577561919</c:v>
                </c:pt>
                <c:pt idx="560">
                  <c:v>101.3841792836578</c:v>
                </c:pt>
                <c:pt idx="561">
                  <c:v>101.38557965823574</c:v>
                </c:pt>
                <c:pt idx="562">
                  <c:v>101.39209884123747</c:v>
                </c:pt>
                <c:pt idx="563">
                  <c:v>101.44337556044498</c:v>
                </c:pt>
                <c:pt idx="564">
                  <c:v>101.50479077422115</c:v>
                </c:pt>
                <c:pt idx="565">
                  <c:v>101.5284822464685</c:v>
                </c:pt>
                <c:pt idx="566">
                  <c:v>101.56567561674534</c:v>
                </c:pt>
                <c:pt idx="567">
                  <c:v>101.56731478915466</c:v>
                </c:pt>
                <c:pt idx="568">
                  <c:v>101.58695668707774</c:v>
                </c:pt>
                <c:pt idx="569">
                  <c:v>101.60617997599439</c:v>
                </c:pt>
                <c:pt idx="570">
                  <c:v>101.60812835918293</c:v>
                </c:pt>
                <c:pt idx="571">
                  <c:v>101.6167570639391</c:v>
                </c:pt>
                <c:pt idx="572">
                  <c:v>101.64723926739721</c:v>
                </c:pt>
                <c:pt idx="573">
                  <c:v>101.6684530058874</c:v>
                </c:pt>
                <c:pt idx="574">
                  <c:v>101.69688017919677</c:v>
                </c:pt>
                <c:pt idx="575">
                  <c:v>101.72221360053547</c:v>
                </c:pt>
                <c:pt idx="576">
                  <c:v>101.79035019935452</c:v>
                </c:pt>
                <c:pt idx="577">
                  <c:v>101.81083318090867</c:v>
                </c:pt>
                <c:pt idx="578">
                  <c:v>101.83182630712631</c:v>
                </c:pt>
                <c:pt idx="579">
                  <c:v>101.85133400563346</c:v>
                </c:pt>
                <c:pt idx="580">
                  <c:v>101.89657480227824</c:v>
                </c:pt>
                <c:pt idx="581">
                  <c:v>101.90209072989362</c:v>
                </c:pt>
                <c:pt idx="582">
                  <c:v>101.90414468813346</c:v>
                </c:pt>
                <c:pt idx="583">
                  <c:v>101.90897685390557</c:v>
                </c:pt>
                <c:pt idx="584">
                  <c:v>101.91290996268575</c:v>
                </c:pt>
                <c:pt idx="585">
                  <c:v>101.92406220335049</c:v>
                </c:pt>
                <c:pt idx="586">
                  <c:v>101.93107095689246</c:v>
                </c:pt>
                <c:pt idx="587">
                  <c:v>101.96671055530292</c:v>
                </c:pt>
                <c:pt idx="588">
                  <c:v>101.99587303966011</c:v>
                </c:pt>
                <c:pt idx="589">
                  <c:v>101.99959528612283</c:v>
                </c:pt>
                <c:pt idx="590">
                  <c:v>102.02977904672017</c:v>
                </c:pt>
                <c:pt idx="591">
                  <c:v>102.06381867828358</c:v>
                </c:pt>
                <c:pt idx="592">
                  <c:v>102.06923576273286</c:v>
                </c:pt>
                <c:pt idx="593">
                  <c:v>102.0742252206464</c:v>
                </c:pt>
                <c:pt idx="594">
                  <c:v>102.07530434771138</c:v>
                </c:pt>
                <c:pt idx="595">
                  <c:v>102.09003341196613</c:v>
                </c:pt>
                <c:pt idx="596">
                  <c:v>102.10529276842985</c:v>
                </c:pt>
                <c:pt idx="597">
                  <c:v>102.13919418016644</c:v>
                </c:pt>
                <c:pt idx="598">
                  <c:v>102.16022582922162</c:v>
                </c:pt>
                <c:pt idx="599">
                  <c:v>102.1985756397093</c:v>
                </c:pt>
                <c:pt idx="600">
                  <c:v>102.21805276923178</c:v>
                </c:pt>
                <c:pt idx="601">
                  <c:v>102.22735210430655</c:v>
                </c:pt>
                <c:pt idx="602">
                  <c:v>102.26002106496634</c:v>
                </c:pt>
                <c:pt idx="603">
                  <c:v>102.26835837692198</c:v>
                </c:pt>
                <c:pt idx="604">
                  <c:v>102.30313660123869</c:v>
                </c:pt>
                <c:pt idx="605">
                  <c:v>102.3130299574615</c:v>
                </c:pt>
                <c:pt idx="606">
                  <c:v>102.34100702638104</c:v>
                </c:pt>
                <c:pt idx="607">
                  <c:v>102.36410528021142</c:v>
                </c:pt>
                <c:pt idx="608">
                  <c:v>102.38106840479577</c:v>
                </c:pt>
                <c:pt idx="609">
                  <c:v>102.39723038223522</c:v>
                </c:pt>
                <c:pt idx="610">
                  <c:v>102.40037141510797</c:v>
                </c:pt>
                <c:pt idx="611">
                  <c:v>102.42429559183634</c:v>
                </c:pt>
                <c:pt idx="612">
                  <c:v>102.50440219043003</c:v>
                </c:pt>
                <c:pt idx="613">
                  <c:v>102.51995631574732</c:v>
                </c:pt>
                <c:pt idx="614">
                  <c:v>102.53918457429634</c:v>
                </c:pt>
                <c:pt idx="615">
                  <c:v>102.56754701224457</c:v>
                </c:pt>
                <c:pt idx="616">
                  <c:v>102.59647182662053</c:v>
                </c:pt>
                <c:pt idx="617">
                  <c:v>102.62426094458729</c:v>
                </c:pt>
                <c:pt idx="618">
                  <c:v>102.63209263672996</c:v>
                </c:pt>
                <c:pt idx="619">
                  <c:v>102.66823642999759</c:v>
                </c:pt>
                <c:pt idx="620">
                  <c:v>102.68665410582781</c:v>
                </c:pt>
                <c:pt idx="621">
                  <c:v>102.73548568953794</c:v>
                </c:pt>
                <c:pt idx="622">
                  <c:v>102.73937714898803</c:v>
                </c:pt>
                <c:pt idx="623">
                  <c:v>102.78080941226708</c:v>
                </c:pt>
                <c:pt idx="624">
                  <c:v>102.81126324897828</c:v>
                </c:pt>
                <c:pt idx="625">
                  <c:v>102.82846482610105</c:v>
                </c:pt>
                <c:pt idx="626">
                  <c:v>102.93565007776681</c:v>
                </c:pt>
                <c:pt idx="627">
                  <c:v>102.97341104068609</c:v>
                </c:pt>
                <c:pt idx="628">
                  <c:v>103.01675744542749</c:v>
                </c:pt>
                <c:pt idx="629">
                  <c:v>103.03419950304</c:v>
                </c:pt>
                <c:pt idx="630">
                  <c:v>103.06783338461969</c:v>
                </c:pt>
                <c:pt idx="631">
                  <c:v>103.08647730952907</c:v>
                </c:pt>
                <c:pt idx="632">
                  <c:v>103.10266251267797</c:v>
                </c:pt>
                <c:pt idx="633">
                  <c:v>103.14497368359469</c:v>
                </c:pt>
                <c:pt idx="634">
                  <c:v>103.16450565147269</c:v>
                </c:pt>
                <c:pt idx="635">
                  <c:v>103.20813012218007</c:v>
                </c:pt>
                <c:pt idx="636">
                  <c:v>103.2341030484636</c:v>
                </c:pt>
                <c:pt idx="637">
                  <c:v>103.26420159499423</c:v>
                </c:pt>
                <c:pt idx="638">
                  <c:v>103.29042921495422</c:v>
                </c:pt>
                <c:pt idx="639">
                  <c:v>103.30371863376867</c:v>
                </c:pt>
                <c:pt idx="640">
                  <c:v>103.32092836789175</c:v>
                </c:pt>
                <c:pt idx="641">
                  <c:v>103.32616727573325</c:v>
                </c:pt>
                <c:pt idx="642">
                  <c:v>103.32898485411656</c:v>
                </c:pt>
                <c:pt idx="643">
                  <c:v>103.38457059901735</c:v>
                </c:pt>
                <c:pt idx="644">
                  <c:v>103.42206767540736</c:v>
                </c:pt>
                <c:pt idx="645">
                  <c:v>103.43103182238988</c:v>
                </c:pt>
                <c:pt idx="646">
                  <c:v>103.433807814094</c:v>
                </c:pt>
                <c:pt idx="647">
                  <c:v>103.43945025902801</c:v>
                </c:pt>
                <c:pt idx="648">
                  <c:v>103.44971298613893</c:v>
                </c:pt>
                <c:pt idx="649">
                  <c:v>103.46266334224657</c:v>
                </c:pt>
                <c:pt idx="650">
                  <c:v>103.48600253766708</c:v>
                </c:pt>
                <c:pt idx="651">
                  <c:v>103.58180130279784</c:v>
                </c:pt>
                <c:pt idx="652">
                  <c:v>103.6342171788787</c:v>
                </c:pt>
                <c:pt idx="653">
                  <c:v>103.65242343555337</c:v>
                </c:pt>
                <c:pt idx="654">
                  <c:v>103.65298417413472</c:v>
                </c:pt>
                <c:pt idx="655">
                  <c:v>103.74668007604998</c:v>
                </c:pt>
                <c:pt idx="656">
                  <c:v>103.75722029174322</c:v>
                </c:pt>
                <c:pt idx="657">
                  <c:v>103.80403287582533</c:v>
                </c:pt>
                <c:pt idx="658">
                  <c:v>103.80769920039725</c:v>
                </c:pt>
                <c:pt idx="659">
                  <c:v>103.82481170397247</c:v>
                </c:pt>
                <c:pt idx="660">
                  <c:v>103.86176943816929</c:v>
                </c:pt>
                <c:pt idx="661">
                  <c:v>103.93203291183573</c:v>
                </c:pt>
                <c:pt idx="662">
                  <c:v>103.95884496854904</c:v>
                </c:pt>
                <c:pt idx="663">
                  <c:v>103.9594373290635</c:v>
                </c:pt>
                <c:pt idx="664">
                  <c:v>103.98794261786348</c:v>
                </c:pt>
                <c:pt idx="665">
                  <c:v>104.01384426121982</c:v>
                </c:pt>
                <c:pt idx="666">
                  <c:v>104.01573404212311</c:v>
                </c:pt>
                <c:pt idx="667">
                  <c:v>104.04967176452988</c:v>
                </c:pt>
                <c:pt idx="668">
                  <c:v>104.09488380514421</c:v>
                </c:pt>
                <c:pt idx="669">
                  <c:v>104.10052928276195</c:v>
                </c:pt>
                <c:pt idx="670">
                  <c:v>104.11663777286665</c:v>
                </c:pt>
                <c:pt idx="671">
                  <c:v>104.28212517992345</c:v>
                </c:pt>
                <c:pt idx="672">
                  <c:v>104.30383472830228</c:v>
                </c:pt>
                <c:pt idx="673">
                  <c:v>104.38255551375306</c:v>
                </c:pt>
                <c:pt idx="674">
                  <c:v>104.40954458813137</c:v>
                </c:pt>
                <c:pt idx="675">
                  <c:v>104.45457774794042</c:v>
                </c:pt>
                <c:pt idx="676">
                  <c:v>104.45688226476953</c:v>
                </c:pt>
                <c:pt idx="677">
                  <c:v>104.49175887062097</c:v>
                </c:pt>
                <c:pt idx="678">
                  <c:v>104.52440449294832</c:v>
                </c:pt>
                <c:pt idx="679">
                  <c:v>104.54918749343622</c:v>
                </c:pt>
                <c:pt idx="680">
                  <c:v>104.55521371796769</c:v>
                </c:pt>
                <c:pt idx="681">
                  <c:v>104.57713805918939</c:v>
                </c:pt>
                <c:pt idx="682">
                  <c:v>104.61846719302912</c:v>
                </c:pt>
                <c:pt idx="683">
                  <c:v>104.72854748656695</c:v>
                </c:pt>
                <c:pt idx="684">
                  <c:v>104.7332086405486</c:v>
                </c:pt>
                <c:pt idx="685">
                  <c:v>104.75343699828542</c:v>
                </c:pt>
                <c:pt idx="686">
                  <c:v>104.82257383360769</c:v>
                </c:pt>
                <c:pt idx="687">
                  <c:v>104.82699345512381</c:v>
                </c:pt>
                <c:pt idx="688">
                  <c:v>104.84132818066932</c:v>
                </c:pt>
                <c:pt idx="689">
                  <c:v>104.94074783877414</c:v>
                </c:pt>
                <c:pt idx="690">
                  <c:v>104.95180905505582</c:v>
                </c:pt>
                <c:pt idx="691">
                  <c:v>105.00994998327961</c:v>
                </c:pt>
                <c:pt idx="692">
                  <c:v>105.03151864553797</c:v>
                </c:pt>
                <c:pt idx="693">
                  <c:v>105.05497911575847</c:v>
                </c:pt>
                <c:pt idx="694">
                  <c:v>105.06793068302311</c:v>
                </c:pt>
                <c:pt idx="695">
                  <c:v>105.16637041773052</c:v>
                </c:pt>
                <c:pt idx="696">
                  <c:v>105.17853182259014</c:v>
                </c:pt>
                <c:pt idx="697">
                  <c:v>105.19027731393834</c:v>
                </c:pt>
                <c:pt idx="698">
                  <c:v>105.22550277907835</c:v>
                </c:pt>
                <c:pt idx="699">
                  <c:v>105.23072513955985</c:v>
                </c:pt>
                <c:pt idx="700">
                  <c:v>105.2811421408135</c:v>
                </c:pt>
                <c:pt idx="701">
                  <c:v>105.28895043514891</c:v>
                </c:pt>
                <c:pt idx="702">
                  <c:v>105.29324160667922</c:v>
                </c:pt>
                <c:pt idx="703">
                  <c:v>105.29640563811229</c:v>
                </c:pt>
                <c:pt idx="704">
                  <c:v>105.29741226208441</c:v>
                </c:pt>
                <c:pt idx="705">
                  <c:v>105.30146985984214</c:v>
                </c:pt>
                <c:pt idx="706">
                  <c:v>105.31037653102237</c:v>
                </c:pt>
                <c:pt idx="707">
                  <c:v>105.36334554654512</c:v>
                </c:pt>
                <c:pt idx="708">
                  <c:v>105.40908665678286</c:v>
                </c:pt>
                <c:pt idx="709">
                  <c:v>105.43784025486633</c:v>
                </c:pt>
                <c:pt idx="710">
                  <c:v>105.44565880857334</c:v>
                </c:pt>
                <c:pt idx="711">
                  <c:v>105.4621848812841</c:v>
                </c:pt>
                <c:pt idx="712">
                  <c:v>105.48986230188871</c:v>
                </c:pt>
                <c:pt idx="713">
                  <c:v>105.50046706185546</c:v>
                </c:pt>
                <c:pt idx="714">
                  <c:v>105.51656853992264</c:v>
                </c:pt>
                <c:pt idx="715">
                  <c:v>105.52086987764686</c:v>
                </c:pt>
                <c:pt idx="716">
                  <c:v>105.52992131530986</c:v>
                </c:pt>
                <c:pt idx="717">
                  <c:v>105.53751704250155</c:v>
                </c:pt>
                <c:pt idx="718">
                  <c:v>105.61588448736376</c:v>
                </c:pt>
                <c:pt idx="719">
                  <c:v>105.62918100768516</c:v>
                </c:pt>
                <c:pt idx="720">
                  <c:v>105.65753010171829</c:v>
                </c:pt>
                <c:pt idx="721">
                  <c:v>105.65876792364597</c:v>
                </c:pt>
                <c:pt idx="722">
                  <c:v>105.69917308512235</c:v>
                </c:pt>
                <c:pt idx="723">
                  <c:v>105.74134804627477</c:v>
                </c:pt>
                <c:pt idx="724">
                  <c:v>105.77589180990995</c:v>
                </c:pt>
                <c:pt idx="725">
                  <c:v>105.81843355428956</c:v>
                </c:pt>
                <c:pt idx="726">
                  <c:v>105.86033285579644</c:v>
                </c:pt>
                <c:pt idx="727">
                  <c:v>105.93653110518991</c:v>
                </c:pt>
                <c:pt idx="728">
                  <c:v>105.94783784365706</c:v>
                </c:pt>
                <c:pt idx="729">
                  <c:v>106.01576912103999</c:v>
                </c:pt>
                <c:pt idx="730">
                  <c:v>106.03125590580956</c:v>
                </c:pt>
                <c:pt idx="731">
                  <c:v>106.0440265423921</c:v>
                </c:pt>
                <c:pt idx="732">
                  <c:v>106.13814794807134</c:v>
                </c:pt>
                <c:pt idx="733">
                  <c:v>106.18057266632525</c:v>
                </c:pt>
                <c:pt idx="734">
                  <c:v>106.22793890449381</c:v>
                </c:pt>
                <c:pt idx="735">
                  <c:v>106.23760500937593</c:v>
                </c:pt>
                <c:pt idx="736">
                  <c:v>106.23826679732844</c:v>
                </c:pt>
                <c:pt idx="737">
                  <c:v>106.25292966860971</c:v>
                </c:pt>
                <c:pt idx="738">
                  <c:v>106.28518897390552</c:v>
                </c:pt>
                <c:pt idx="739">
                  <c:v>106.38143882558629</c:v>
                </c:pt>
                <c:pt idx="740">
                  <c:v>106.43771693570167</c:v>
                </c:pt>
                <c:pt idx="741">
                  <c:v>106.49388887576663</c:v>
                </c:pt>
                <c:pt idx="742">
                  <c:v>106.52526815557709</c:v>
                </c:pt>
                <c:pt idx="743">
                  <c:v>106.55324448008268</c:v>
                </c:pt>
                <c:pt idx="744">
                  <c:v>106.55680007945568</c:v>
                </c:pt>
                <c:pt idx="745">
                  <c:v>106.56501115969677</c:v>
                </c:pt>
                <c:pt idx="746">
                  <c:v>106.57280973229958</c:v>
                </c:pt>
                <c:pt idx="747">
                  <c:v>106.5938590144311</c:v>
                </c:pt>
                <c:pt idx="748">
                  <c:v>106.65064038802751</c:v>
                </c:pt>
                <c:pt idx="749">
                  <c:v>106.69188533974494</c:v>
                </c:pt>
                <c:pt idx="750">
                  <c:v>106.73603726099195</c:v>
                </c:pt>
                <c:pt idx="751">
                  <c:v>106.75819121843179</c:v>
                </c:pt>
                <c:pt idx="752">
                  <c:v>106.79535154178106</c:v>
                </c:pt>
                <c:pt idx="753">
                  <c:v>106.8459439196828</c:v>
                </c:pt>
                <c:pt idx="754">
                  <c:v>106.8783726544917</c:v>
                </c:pt>
                <c:pt idx="755">
                  <c:v>106.94606923646407</c:v>
                </c:pt>
                <c:pt idx="756">
                  <c:v>106.94807991567006</c:v>
                </c:pt>
                <c:pt idx="757">
                  <c:v>106.95806170260897</c:v>
                </c:pt>
                <c:pt idx="758">
                  <c:v>106.97253746572085</c:v>
                </c:pt>
                <c:pt idx="759">
                  <c:v>107.04694091666477</c:v>
                </c:pt>
                <c:pt idx="760">
                  <c:v>107.19519169786278</c:v>
                </c:pt>
                <c:pt idx="761">
                  <c:v>107.32712247272774</c:v>
                </c:pt>
                <c:pt idx="762">
                  <c:v>107.50344133227944</c:v>
                </c:pt>
                <c:pt idx="763">
                  <c:v>107.55525797371669</c:v>
                </c:pt>
                <c:pt idx="764">
                  <c:v>107.56284139578398</c:v>
                </c:pt>
                <c:pt idx="765">
                  <c:v>107.57327071745203</c:v>
                </c:pt>
                <c:pt idx="766">
                  <c:v>107.67579874792803</c:v>
                </c:pt>
                <c:pt idx="767">
                  <c:v>107.7017531211095</c:v>
                </c:pt>
                <c:pt idx="768">
                  <c:v>107.7410973120551</c:v>
                </c:pt>
                <c:pt idx="769">
                  <c:v>107.79197984888309</c:v>
                </c:pt>
                <c:pt idx="770">
                  <c:v>107.83601919535772</c:v>
                </c:pt>
                <c:pt idx="771">
                  <c:v>107.8862242293597</c:v>
                </c:pt>
                <c:pt idx="772">
                  <c:v>107.93996997365107</c:v>
                </c:pt>
                <c:pt idx="773">
                  <c:v>107.99886892299259</c:v>
                </c:pt>
                <c:pt idx="774">
                  <c:v>108.13984210683864</c:v>
                </c:pt>
                <c:pt idx="775">
                  <c:v>108.14667087797619</c:v>
                </c:pt>
                <c:pt idx="776">
                  <c:v>108.36010213908541</c:v>
                </c:pt>
                <c:pt idx="777">
                  <c:v>108.38748004204277</c:v>
                </c:pt>
                <c:pt idx="778">
                  <c:v>108.48740205911534</c:v>
                </c:pt>
                <c:pt idx="779">
                  <c:v>108.49045023627275</c:v>
                </c:pt>
                <c:pt idx="780">
                  <c:v>108.54775341812393</c:v>
                </c:pt>
                <c:pt idx="781">
                  <c:v>108.56403060356004</c:v>
                </c:pt>
                <c:pt idx="782">
                  <c:v>108.58484142913596</c:v>
                </c:pt>
                <c:pt idx="783">
                  <c:v>108.59670065055225</c:v>
                </c:pt>
                <c:pt idx="784">
                  <c:v>108.62069611865007</c:v>
                </c:pt>
                <c:pt idx="785">
                  <c:v>108.6527383883645</c:v>
                </c:pt>
                <c:pt idx="786">
                  <c:v>108.71314056309743</c:v>
                </c:pt>
                <c:pt idx="787">
                  <c:v>108.74512755853263</c:v>
                </c:pt>
                <c:pt idx="788">
                  <c:v>108.77437798721947</c:v>
                </c:pt>
                <c:pt idx="789">
                  <c:v>108.77967294925509</c:v>
                </c:pt>
                <c:pt idx="790">
                  <c:v>108.78039470004234</c:v>
                </c:pt>
                <c:pt idx="791">
                  <c:v>108.78359542314899</c:v>
                </c:pt>
                <c:pt idx="792">
                  <c:v>108.79569054603635</c:v>
                </c:pt>
                <c:pt idx="793">
                  <c:v>108.81097171840302</c:v>
                </c:pt>
                <c:pt idx="794">
                  <c:v>108.90187764630231</c:v>
                </c:pt>
                <c:pt idx="795">
                  <c:v>108.9184604374573</c:v>
                </c:pt>
                <c:pt idx="796">
                  <c:v>108.95000911768821</c:v>
                </c:pt>
                <c:pt idx="797">
                  <c:v>109.05104549371677</c:v>
                </c:pt>
                <c:pt idx="798">
                  <c:v>109.19295598569701</c:v>
                </c:pt>
                <c:pt idx="799">
                  <c:v>109.21014173175121</c:v>
                </c:pt>
                <c:pt idx="800">
                  <c:v>109.21717317923033</c:v>
                </c:pt>
                <c:pt idx="801">
                  <c:v>109.22033148147801</c:v>
                </c:pt>
                <c:pt idx="802">
                  <c:v>109.23030016629957</c:v>
                </c:pt>
                <c:pt idx="803">
                  <c:v>109.27496494414768</c:v>
                </c:pt>
                <c:pt idx="804">
                  <c:v>109.36313684050677</c:v>
                </c:pt>
                <c:pt idx="805">
                  <c:v>109.36788061497403</c:v>
                </c:pt>
                <c:pt idx="806">
                  <c:v>109.37413875037009</c:v>
                </c:pt>
                <c:pt idx="807">
                  <c:v>109.3964427171249</c:v>
                </c:pt>
                <c:pt idx="808">
                  <c:v>109.44241204033145</c:v>
                </c:pt>
                <c:pt idx="809">
                  <c:v>109.48839049323166</c:v>
                </c:pt>
                <c:pt idx="810">
                  <c:v>109.49857288378908</c:v>
                </c:pt>
                <c:pt idx="811">
                  <c:v>109.50140539356003</c:v>
                </c:pt>
                <c:pt idx="812">
                  <c:v>109.5238810816501</c:v>
                </c:pt>
                <c:pt idx="813">
                  <c:v>109.53469813677802</c:v>
                </c:pt>
                <c:pt idx="814">
                  <c:v>109.65501068533362</c:v>
                </c:pt>
                <c:pt idx="815">
                  <c:v>109.68942690780703</c:v>
                </c:pt>
                <c:pt idx="816">
                  <c:v>109.7330798354657</c:v>
                </c:pt>
                <c:pt idx="817">
                  <c:v>109.79033248967258</c:v>
                </c:pt>
                <c:pt idx="818">
                  <c:v>109.81625131782332</c:v>
                </c:pt>
                <c:pt idx="819">
                  <c:v>109.82505474798151</c:v>
                </c:pt>
                <c:pt idx="820">
                  <c:v>109.85066634314666</c:v>
                </c:pt>
                <c:pt idx="821">
                  <c:v>109.90952313206967</c:v>
                </c:pt>
                <c:pt idx="822">
                  <c:v>109.90967242856229</c:v>
                </c:pt>
                <c:pt idx="823">
                  <c:v>109.91023179303073</c:v>
                </c:pt>
                <c:pt idx="824">
                  <c:v>109.93255993732063</c:v>
                </c:pt>
                <c:pt idx="825">
                  <c:v>109.9412337563223</c:v>
                </c:pt>
                <c:pt idx="826">
                  <c:v>109.94748046747839</c:v>
                </c:pt>
                <c:pt idx="827">
                  <c:v>109.94767634676774</c:v>
                </c:pt>
                <c:pt idx="828">
                  <c:v>109.9879665566735</c:v>
                </c:pt>
                <c:pt idx="829">
                  <c:v>110.02374953290449</c:v>
                </c:pt>
                <c:pt idx="830">
                  <c:v>110.04940293278378</c:v>
                </c:pt>
                <c:pt idx="831">
                  <c:v>110.06408216420044</c:v>
                </c:pt>
                <c:pt idx="832">
                  <c:v>110.13597247479044</c:v>
                </c:pt>
                <c:pt idx="833">
                  <c:v>110.1605927893839</c:v>
                </c:pt>
                <c:pt idx="834">
                  <c:v>110.22217923557686</c:v>
                </c:pt>
                <c:pt idx="835">
                  <c:v>110.24283304632071</c:v>
                </c:pt>
                <c:pt idx="836">
                  <c:v>110.24373139333485</c:v>
                </c:pt>
                <c:pt idx="837">
                  <c:v>110.26970284966768</c:v>
                </c:pt>
                <c:pt idx="838">
                  <c:v>110.29457854621327</c:v>
                </c:pt>
                <c:pt idx="839">
                  <c:v>110.29921951168103</c:v>
                </c:pt>
                <c:pt idx="840">
                  <c:v>110.3445247142587</c:v>
                </c:pt>
                <c:pt idx="841">
                  <c:v>110.43207254028329</c:v>
                </c:pt>
                <c:pt idx="842">
                  <c:v>110.45705858651367</c:v>
                </c:pt>
                <c:pt idx="843">
                  <c:v>110.53297160270104</c:v>
                </c:pt>
                <c:pt idx="844">
                  <c:v>110.55556971395548</c:v>
                </c:pt>
                <c:pt idx="845">
                  <c:v>110.56614014738932</c:v>
                </c:pt>
                <c:pt idx="846">
                  <c:v>110.57100221701779</c:v>
                </c:pt>
                <c:pt idx="847">
                  <c:v>110.57808908121591</c:v>
                </c:pt>
                <c:pt idx="848">
                  <c:v>110.58893295975579</c:v>
                </c:pt>
                <c:pt idx="849">
                  <c:v>110.60626802178483</c:v>
                </c:pt>
                <c:pt idx="850">
                  <c:v>110.66358199640104</c:v>
                </c:pt>
                <c:pt idx="851">
                  <c:v>110.74625292215299</c:v>
                </c:pt>
                <c:pt idx="852">
                  <c:v>110.84185345214814</c:v>
                </c:pt>
                <c:pt idx="853">
                  <c:v>110.88872083576766</c:v>
                </c:pt>
                <c:pt idx="854">
                  <c:v>110.97140846215102</c:v>
                </c:pt>
                <c:pt idx="855">
                  <c:v>111.05608519801115</c:v>
                </c:pt>
                <c:pt idx="856">
                  <c:v>111.07455405208357</c:v>
                </c:pt>
                <c:pt idx="857">
                  <c:v>111.07843564516126</c:v>
                </c:pt>
                <c:pt idx="858">
                  <c:v>111.1442618669773</c:v>
                </c:pt>
                <c:pt idx="859">
                  <c:v>111.25491026706732</c:v>
                </c:pt>
                <c:pt idx="860">
                  <c:v>111.27431363712576</c:v>
                </c:pt>
                <c:pt idx="861">
                  <c:v>111.30017908970112</c:v>
                </c:pt>
                <c:pt idx="862">
                  <c:v>111.33304841263069</c:v>
                </c:pt>
                <c:pt idx="863">
                  <c:v>111.35679290894537</c:v>
                </c:pt>
                <c:pt idx="864">
                  <c:v>111.40124538490875</c:v>
                </c:pt>
                <c:pt idx="865">
                  <c:v>111.44125465590639</c:v>
                </c:pt>
                <c:pt idx="866">
                  <c:v>111.47445416669353</c:v>
                </c:pt>
                <c:pt idx="867">
                  <c:v>111.5147883300949</c:v>
                </c:pt>
                <c:pt idx="868">
                  <c:v>111.65962367470659</c:v>
                </c:pt>
                <c:pt idx="869">
                  <c:v>111.77889419441944</c:v>
                </c:pt>
                <c:pt idx="870">
                  <c:v>111.85019612378744</c:v>
                </c:pt>
                <c:pt idx="871">
                  <c:v>111.87879048747124</c:v>
                </c:pt>
                <c:pt idx="872">
                  <c:v>111.89309560546704</c:v>
                </c:pt>
                <c:pt idx="873">
                  <c:v>111.96735670277998</c:v>
                </c:pt>
                <c:pt idx="874">
                  <c:v>111.98065233890846</c:v>
                </c:pt>
                <c:pt idx="875">
                  <c:v>112.01788506288142</c:v>
                </c:pt>
                <c:pt idx="876">
                  <c:v>112.04695808852645</c:v>
                </c:pt>
                <c:pt idx="877">
                  <c:v>112.06968091792115</c:v>
                </c:pt>
                <c:pt idx="878">
                  <c:v>112.1609825316383</c:v>
                </c:pt>
                <c:pt idx="879">
                  <c:v>112.16556415878625</c:v>
                </c:pt>
                <c:pt idx="880">
                  <c:v>112.19525483122669</c:v>
                </c:pt>
                <c:pt idx="881">
                  <c:v>112.31283107985226</c:v>
                </c:pt>
                <c:pt idx="882">
                  <c:v>112.33885865832832</c:v>
                </c:pt>
                <c:pt idx="883">
                  <c:v>112.49345559993111</c:v>
                </c:pt>
                <c:pt idx="884">
                  <c:v>112.52442397007704</c:v>
                </c:pt>
                <c:pt idx="885">
                  <c:v>112.64419660872819</c:v>
                </c:pt>
                <c:pt idx="886">
                  <c:v>112.7390767151053</c:v>
                </c:pt>
                <c:pt idx="887">
                  <c:v>112.74556659603459</c:v>
                </c:pt>
                <c:pt idx="888">
                  <c:v>112.7493454871346</c:v>
                </c:pt>
                <c:pt idx="889">
                  <c:v>112.79142397450053</c:v>
                </c:pt>
                <c:pt idx="890">
                  <c:v>112.81534942763429</c:v>
                </c:pt>
                <c:pt idx="891">
                  <c:v>112.8400471508543</c:v>
                </c:pt>
                <c:pt idx="892">
                  <c:v>112.8902697512797</c:v>
                </c:pt>
                <c:pt idx="893">
                  <c:v>112.89757839018424</c:v>
                </c:pt>
                <c:pt idx="894">
                  <c:v>112.90190538604951</c:v>
                </c:pt>
                <c:pt idx="895">
                  <c:v>112.9144465737279</c:v>
                </c:pt>
                <c:pt idx="896">
                  <c:v>112.9314485939522</c:v>
                </c:pt>
                <c:pt idx="897">
                  <c:v>112.96717284262776</c:v>
                </c:pt>
                <c:pt idx="898">
                  <c:v>112.98817649840552</c:v>
                </c:pt>
                <c:pt idx="899">
                  <c:v>112.99118718909742</c:v>
                </c:pt>
                <c:pt idx="900">
                  <c:v>113.0615124743627</c:v>
                </c:pt>
                <c:pt idx="901">
                  <c:v>113.17989784999358</c:v>
                </c:pt>
                <c:pt idx="902">
                  <c:v>113.25529683015603</c:v>
                </c:pt>
                <c:pt idx="903">
                  <c:v>113.31920667660137</c:v>
                </c:pt>
                <c:pt idx="904">
                  <c:v>113.55693499864375</c:v>
                </c:pt>
                <c:pt idx="905">
                  <c:v>113.6670303558389</c:v>
                </c:pt>
                <c:pt idx="906">
                  <c:v>113.83199803055444</c:v>
                </c:pt>
                <c:pt idx="907">
                  <c:v>113.86635972491464</c:v>
                </c:pt>
                <c:pt idx="908">
                  <c:v>113.87853489879677</c:v>
                </c:pt>
                <c:pt idx="909">
                  <c:v>113.90328278947163</c:v>
                </c:pt>
                <c:pt idx="910">
                  <c:v>113.93213267790929</c:v>
                </c:pt>
                <c:pt idx="911">
                  <c:v>114.03807544818403</c:v>
                </c:pt>
                <c:pt idx="912">
                  <c:v>114.16639413571158</c:v>
                </c:pt>
                <c:pt idx="913">
                  <c:v>114.17926089688197</c:v>
                </c:pt>
                <c:pt idx="914">
                  <c:v>114.20009885544678</c:v>
                </c:pt>
                <c:pt idx="915">
                  <c:v>114.25002727723583</c:v>
                </c:pt>
                <c:pt idx="916">
                  <c:v>114.37056658707178</c:v>
                </c:pt>
                <c:pt idx="917">
                  <c:v>114.48334553120969</c:v>
                </c:pt>
                <c:pt idx="918">
                  <c:v>114.73476200377449</c:v>
                </c:pt>
                <c:pt idx="919">
                  <c:v>114.7539946250599</c:v>
                </c:pt>
                <c:pt idx="920">
                  <c:v>114.83454474212769</c:v>
                </c:pt>
                <c:pt idx="921">
                  <c:v>114.8727837310023</c:v>
                </c:pt>
                <c:pt idx="922">
                  <c:v>114.98553415989872</c:v>
                </c:pt>
                <c:pt idx="923">
                  <c:v>114.99246789306977</c:v>
                </c:pt>
                <c:pt idx="924">
                  <c:v>115.14269721618342</c:v>
                </c:pt>
                <c:pt idx="925">
                  <c:v>115.24244807731958</c:v>
                </c:pt>
                <c:pt idx="926">
                  <c:v>115.42278115111645</c:v>
                </c:pt>
                <c:pt idx="927">
                  <c:v>115.42804654247178</c:v>
                </c:pt>
                <c:pt idx="928">
                  <c:v>115.56835152897061</c:v>
                </c:pt>
                <c:pt idx="929">
                  <c:v>115.74668751625859</c:v>
                </c:pt>
                <c:pt idx="930">
                  <c:v>115.78085849016848</c:v>
                </c:pt>
                <c:pt idx="931">
                  <c:v>115.78685625598403</c:v>
                </c:pt>
                <c:pt idx="932">
                  <c:v>115.86108678112211</c:v>
                </c:pt>
                <c:pt idx="933">
                  <c:v>115.86458965874024</c:v>
                </c:pt>
                <c:pt idx="934">
                  <c:v>115.87393642214907</c:v>
                </c:pt>
                <c:pt idx="935">
                  <c:v>116.0656081720187</c:v>
                </c:pt>
                <c:pt idx="936">
                  <c:v>116.23923798932144</c:v>
                </c:pt>
                <c:pt idx="937">
                  <c:v>116.4150160479298</c:v>
                </c:pt>
                <c:pt idx="938">
                  <c:v>116.43030091045917</c:v>
                </c:pt>
                <c:pt idx="939">
                  <c:v>116.45346852940874</c:v>
                </c:pt>
                <c:pt idx="940">
                  <c:v>116.55517714136636</c:v>
                </c:pt>
                <c:pt idx="941">
                  <c:v>116.657294565282</c:v>
                </c:pt>
                <c:pt idx="942">
                  <c:v>116.76558016434021</c:v>
                </c:pt>
                <c:pt idx="943">
                  <c:v>116.79957325323335</c:v>
                </c:pt>
                <c:pt idx="944">
                  <c:v>116.80884667630323</c:v>
                </c:pt>
                <c:pt idx="945">
                  <c:v>116.99826468337955</c:v>
                </c:pt>
                <c:pt idx="946">
                  <c:v>117.11218176846921</c:v>
                </c:pt>
                <c:pt idx="947">
                  <c:v>117.20711228123668</c:v>
                </c:pt>
                <c:pt idx="948">
                  <c:v>117.31054375412347</c:v>
                </c:pt>
                <c:pt idx="949">
                  <c:v>117.43875901801619</c:v>
                </c:pt>
                <c:pt idx="950">
                  <c:v>117.53384364932484</c:v>
                </c:pt>
                <c:pt idx="951">
                  <c:v>117.5389693189932</c:v>
                </c:pt>
                <c:pt idx="952">
                  <c:v>117.76853111700605</c:v>
                </c:pt>
                <c:pt idx="953">
                  <c:v>117.92236550879721</c:v>
                </c:pt>
                <c:pt idx="954">
                  <c:v>117.96814403443661</c:v>
                </c:pt>
                <c:pt idx="955">
                  <c:v>118.03192729865916</c:v>
                </c:pt>
                <c:pt idx="956">
                  <c:v>118.2660227044136</c:v>
                </c:pt>
                <c:pt idx="957">
                  <c:v>118.54121583852421</c:v>
                </c:pt>
                <c:pt idx="958">
                  <c:v>118.60145433429278</c:v>
                </c:pt>
                <c:pt idx="959">
                  <c:v>118.86157533945422</c:v>
                </c:pt>
                <c:pt idx="960">
                  <c:v>118.96324984702377</c:v>
                </c:pt>
                <c:pt idx="961">
                  <c:v>119.17935827611494</c:v>
                </c:pt>
                <c:pt idx="962">
                  <c:v>119.56303926839252</c:v>
                </c:pt>
                <c:pt idx="963">
                  <c:v>119.58498066818102</c:v>
                </c:pt>
                <c:pt idx="964">
                  <c:v>119.59665771797378</c:v>
                </c:pt>
                <c:pt idx="965">
                  <c:v>119.61649269650526</c:v>
                </c:pt>
                <c:pt idx="966">
                  <c:v>119.66705092845967</c:v>
                </c:pt>
                <c:pt idx="967">
                  <c:v>119.69376544258839</c:v>
                </c:pt>
                <c:pt idx="968">
                  <c:v>119.77842383745882</c:v>
                </c:pt>
                <c:pt idx="969">
                  <c:v>119.82994473655567</c:v>
                </c:pt>
                <c:pt idx="970">
                  <c:v>120.14518460506821</c:v>
                </c:pt>
                <c:pt idx="971">
                  <c:v>120.2127601254725</c:v>
                </c:pt>
                <c:pt idx="972">
                  <c:v>120.27413938215476</c:v>
                </c:pt>
                <c:pt idx="973">
                  <c:v>120.3265332889944</c:v>
                </c:pt>
                <c:pt idx="974">
                  <c:v>120.39162959521458</c:v>
                </c:pt>
                <c:pt idx="975">
                  <c:v>120.56627348046639</c:v>
                </c:pt>
                <c:pt idx="976">
                  <c:v>120.58242456202551</c:v>
                </c:pt>
                <c:pt idx="977">
                  <c:v>120.71127473174029</c:v>
                </c:pt>
                <c:pt idx="978">
                  <c:v>120.90488649008144</c:v>
                </c:pt>
                <c:pt idx="979">
                  <c:v>120.90640491355148</c:v>
                </c:pt>
                <c:pt idx="980">
                  <c:v>121.12577202768888</c:v>
                </c:pt>
                <c:pt idx="981">
                  <c:v>121.43762868415035</c:v>
                </c:pt>
                <c:pt idx="982">
                  <c:v>121.9102935436984</c:v>
                </c:pt>
                <c:pt idx="983">
                  <c:v>121.9884979380727</c:v>
                </c:pt>
                <c:pt idx="984">
                  <c:v>122.06606442846909</c:v>
                </c:pt>
                <c:pt idx="985">
                  <c:v>122.18609297140654</c:v>
                </c:pt>
                <c:pt idx="986">
                  <c:v>122.3553906776466</c:v>
                </c:pt>
                <c:pt idx="987">
                  <c:v>122.51084076813203</c:v>
                </c:pt>
                <c:pt idx="988">
                  <c:v>122.74517978467935</c:v>
                </c:pt>
                <c:pt idx="989">
                  <c:v>123.58453431092889</c:v>
                </c:pt>
                <c:pt idx="990">
                  <c:v>123.82144180845641</c:v>
                </c:pt>
                <c:pt idx="991">
                  <c:v>124.11688808314554</c:v>
                </c:pt>
                <c:pt idx="992">
                  <c:v>124.63331342003212</c:v>
                </c:pt>
                <c:pt idx="993">
                  <c:v>124.96646397839061</c:v>
                </c:pt>
                <c:pt idx="994">
                  <c:v>125.08156034904306</c:v>
                </c:pt>
                <c:pt idx="995">
                  <c:v>125.38229682552353</c:v>
                </c:pt>
                <c:pt idx="996">
                  <c:v>125.89968790645966</c:v>
                </c:pt>
                <c:pt idx="997">
                  <c:v>126.16552293671434</c:v>
                </c:pt>
                <c:pt idx="998">
                  <c:v>127.0930991525979</c:v>
                </c:pt>
              </c:numCache>
            </c:numRef>
          </c:xVal>
          <c:yVal>
            <c:numRef>
              <c:f>'5c.ProjUnii2'!$L$6:$L$1004</c:f>
              <c:numCache>
                <c:formatCode>0.000</c:formatCode>
                <c:ptCount val="999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86000"/>
        <c:axId val="642386392"/>
      </c:scatterChart>
      <c:valAx>
        <c:axId val="642386000"/>
        <c:scaling>
          <c:orientation val="minMax"/>
          <c:max val="160"/>
          <c:min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6392"/>
        <c:crosses val="autoZero"/>
        <c:crossBetween val="midCat"/>
      </c:valAx>
      <c:valAx>
        <c:axId val="642386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6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'5c.ProjUnii2'!$M$5:$O$5</c:f>
              <c:strCache>
                <c:ptCount val="3"/>
                <c:pt idx="0">
                  <c:v>ABEF</c:v>
                </c:pt>
                <c:pt idx="1">
                  <c:v>ACEF</c:v>
                </c:pt>
                <c:pt idx="2">
                  <c:v>ACDF</c:v>
                </c:pt>
              </c:strCache>
            </c:strRef>
          </c:cat>
          <c:val>
            <c:numRef>
              <c:f>'5c.ProjUnii2'!$M$3:$O$3</c:f>
              <c:numCache>
                <c:formatCode>0.00</c:formatCode>
                <c:ptCount val="3"/>
                <c:pt idx="0">
                  <c:v>0.23</c:v>
                </c:pt>
                <c:pt idx="1">
                  <c:v>0.45600000000000002</c:v>
                </c:pt>
                <c:pt idx="2">
                  <c:v>0.314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2387176"/>
        <c:axId val="642387568"/>
      </c:barChart>
      <c:catAx>
        <c:axId val="64238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7568"/>
        <c:crosses val="autoZero"/>
        <c:auto val="1"/>
        <c:lblAlgn val="ctr"/>
        <c:lblOffset val="100"/>
        <c:noMultiLvlLbl val="0"/>
      </c:catAx>
      <c:valAx>
        <c:axId val="64238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'5c.ProjUnii2'!$Q$5:$V$5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'5c.ProjUnii2'!$Q$3:$V$3</c:f>
              <c:numCache>
                <c:formatCode>0.00</c:formatCode>
                <c:ptCount val="6"/>
                <c:pt idx="0">
                  <c:v>1</c:v>
                </c:pt>
                <c:pt idx="1">
                  <c:v>0.23</c:v>
                </c:pt>
                <c:pt idx="2">
                  <c:v>0.77</c:v>
                </c:pt>
                <c:pt idx="3">
                  <c:v>0.314</c:v>
                </c:pt>
                <c:pt idx="4">
                  <c:v>0.68600000000000005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2388352"/>
        <c:axId val="644189800"/>
      </c:barChart>
      <c:catAx>
        <c:axId val="6423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89800"/>
        <c:crosses val="autoZero"/>
        <c:auto val="1"/>
        <c:lblAlgn val="ctr"/>
        <c:lblOffset val="100"/>
        <c:noMultiLvlLbl val="0"/>
      </c:catAx>
      <c:valAx>
        <c:axId val="64418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8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08487609370886"/>
          <c:y val="0.13069457607782553"/>
          <c:w val="0.85858802546790136"/>
          <c:h val="0.7194962765511194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'5d.ProjUni3'!$T$5:$T$1004</c:f>
              <c:numCache>
                <c:formatCode>General</c:formatCode>
                <c:ptCount val="1000"/>
                <c:pt idx="0">
                  <c:v>12.999136194364187</c:v>
                </c:pt>
                <c:pt idx="1">
                  <c:v>13.148311626786597</c:v>
                </c:pt>
                <c:pt idx="2">
                  <c:v>13.223590929241034</c:v>
                </c:pt>
                <c:pt idx="3">
                  <c:v>13.226188418221451</c:v>
                </c:pt>
                <c:pt idx="4">
                  <c:v>13.335811493672381</c:v>
                </c:pt>
                <c:pt idx="5">
                  <c:v>13.387025390225443</c:v>
                </c:pt>
                <c:pt idx="6">
                  <c:v>13.413233061095086</c:v>
                </c:pt>
                <c:pt idx="7">
                  <c:v>13.571916807331643</c:v>
                </c:pt>
                <c:pt idx="8">
                  <c:v>13.583199062340963</c:v>
                </c:pt>
                <c:pt idx="9">
                  <c:v>13.616793316950758</c:v>
                </c:pt>
                <c:pt idx="10">
                  <c:v>13.679467861918564</c:v>
                </c:pt>
                <c:pt idx="11">
                  <c:v>13.685493376521542</c:v>
                </c:pt>
                <c:pt idx="12">
                  <c:v>13.691492881687292</c:v>
                </c:pt>
                <c:pt idx="13">
                  <c:v>13.743535428274196</c:v>
                </c:pt>
                <c:pt idx="14">
                  <c:v>13.848871492018766</c:v>
                </c:pt>
                <c:pt idx="15">
                  <c:v>13.908483519551247</c:v>
                </c:pt>
                <c:pt idx="16">
                  <c:v>13.923159994116862</c:v>
                </c:pt>
                <c:pt idx="17">
                  <c:v>13.955310561958635</c:v>
                </c:pt>
                <c:pt idx="18">
                  <c:v>13.989771013640921</c:v>
                </c:pt>
                <c:pt idx="19">
                  <c:v>14.030557079807918</c:v>
                </c:pt>
                <c:pt idx="20">
                  <c:v>14.133617883044149</c:v>
                </c:pt>
                <c:pt idx="21">
                  <c:v>14.195360965119054</c:v>
                </c:pt>
                <c:pt idx="22">
                  <c:v>14.210319263205374</c:v>
                </c:pt>
                <c:pt idx="23">
                  <c:v>14.233766244995874</c:v>
                </c:pt>
                <c:pt idx="24">
                  <c:v>14.234873070956668</c:v>
                </c:pt>
                <c:pt idx="25">
                  <c:v>14.237979169621745</c:v>
                </c:pt>
                <c:pt idx="26">
                  <c:v>14.267900961052952</c:v>
                </c:pt>
                <c:pt idx="27">
                  <c:v>14.280916655267566</c:v>
                </c:pt>
                <c:pt idx="28">
                  <c:v>14.345694637188503</c:v>
                </c:pt>
                <c:pt idx="29">
                  <c:v>14.351302461722161</c:v>
                </c:pt>
                <c:pt idx="30">
                  <c:v>14.353272340347251</c:v>
                </c:pt>
                <c:pt idx="31">
                  <c:v>14.377828654201569</c:v>
                </c:pt>
                <c:pt idx="32">
                  <c:v>14.386984296639621</c:v>
                </c:pt>
                <c:pt idx="33">
                  <c:v>14.390199912893813</c:v>
                </c:pt>
                <c:pt idx="34">
                  <c:v>14.398757349233266</c:v>
                </c:pt>
                <c:pt idx="35">
                  <c:v>14.417373105433798</c:v>
                </c:pt>
                <c:pt idx="36">
                  <c:v>14.439443222300284</c:v>
                </c:pt>
                <c:pt idx="37">
                  <c:v>14.45758344696935</c:v>
                </c:pt>
                <c:pt idx="38">
                  <c:v>14.46907522973809</c:v>
                </c:pt>
                <c:pt idx="39">
                  <c:v>14.480880355583738</c:v>
                </c:pt>
                <c:pt idx="40">
                  <c:v>14.504097076186168</c:v>
                </c:pt>
                <c:pt idx="41">
                  <c:v>14.508286445707938</c:v>
                </c:pt>
                <c:pt idx="42">
                  <c:v>14.532745441599827</c:v>
                </c:pt>
                <c:pt idx="43">
                  <c:v>14.562410654257572</c:v>
                </c:pt>
                <c:pt idx="44">
                  <c:v>14.564322556981985</c:v>
                </c:pt>
                <c:pt idx="45">
                  <c:v>14.580651619914185</c:v>
                </c:pt>
                <c:pt idx="46">
                  <c:v>14.588267627642349</c:v>
                </c:pt>
                <c:pt idx="47">
                  <c:v>14.603717994108194</c:v>
                </c:pt>
                <c:pt idx="48">
                  <c:v>14.612423243402937</c:v>
                </c:pt>
                <c:pt idx="49">
                  <c:v>14.63341122337096</c:v>
                </c:pt>
                <c:pt idx="50">
                  <c:v>14.637902927040145</c:v>
                </c:pt>
                <c:pt idx="51">
                  <c:v>14.664688607431984</c:v>
                </c:pt>
                <c:pt idx="52">
                  <c:v>14.720140420101876</c:v>
                </c:pt>
                <c:pt idx="53">
                  <c:v>14.733043622173279</c:v>
                </c:pt>
                <c:pt idx="54">
                  <c:v>14.7433500024054</c:v>
                </c:pt>
                <c:pt idx="55">
                  <c:v>14.750018474601948</c:v>
                </c:pt>
                <c:pt idx="56">
                  <c:v>14.76645413284961</c:v>
                </c:pt>
                <c:pt idx="57">
                  <c:v>14.777068028222056</c:v>
                </c:pt>
                <c:pt idx="58">
                  <c:v>14.783782182341419</c:v>
                </c:pt>
                <c:pt idx="59">
                  <c:v>14.793845857383211</c:v>
                </c:pt>
                <c:pt idx="60">
                  <c:v>14.81672726583793</c:v>
                </c:pt>
                <c:pt idx="61">
                  <c:v>14.845809701670323</c:v>
                </c:pt>
                <c:pt idx="62">
                  <c:v>14.856116660377893</c:v>
                </c:pt>
                <c:pt idx="63">
                  <c:v>14.864584719523476</c:v>
                </c:pt>
                <c:pt idx="64">
                  <c:v>14.868815525603001</c:v>
                </c:pt>
                <c:pt idx="65">
                  <c:v>14.893406752211318</c:v>
                </c:pt>
                <c:pt idx="66">
                  <c:v>14.905377574271524</c:v>
                </c:pt>
                <c:pt idx="67">
                  <c:v>14.910310178609951</c:v>
                </c:pt>
                <c:pt idx="68">
                  <c:v>14.950327471325043</c:v>
                </c:pt>
                <c:pt idx="69">
                  <c:v>14.967337612356873</c:v>
                </c:pt>
                <c:pt idx="70">
                  <c:v>14.969020867340511</c:v>
                </c:pt>
                <c:pt idx="71">
                  <c:v>14.980447735268331</c:v>
                </c:pt>
                <c:pt idx="72">
                  <c:v>14.988805608159971</c:v>
                </c:pt>
                <c:pt idx="73">
                  <c:v>14.995886638990836</c:v>
                </c:pt>
                <c:pt idx="74">
                  <c:v>14.998853841754718</c:v>
                </c:pt>
                <c:pt idx="75">
                  <c:v>15.026268956983115</c:v>
                </c:pt>
                <c:pt idx="76">
                  <c:v>15.026476051396493</c:v>
                </c:pt>
                <c:pt idx="77">
                  <c:v>15.03924562533501</c:v>
                </c:pt>
                <c:pt idx="78">
                  <c:v>15.047990317319183</c:v>
                </c:pt>
                <c:pt idx="79">
                  <c:v>15.068906221022417</c:v>
                </c:pt>
                <c:pt idx="80">
                  <c:v>15.070743200348893</c:v>
                </c:pt>
                <c:pt idx="81">
                  <c:v>15.103186231478119</c:v>
                </c:pt>
                <c:pt idx="82">
                  <c:v>15.118229559765151</c:v>
                </c:pt>
                <c:pt idx="83">
                  <c:v>15.127482787466009</c:v>
                </c:pt>
                <c:pt idx="84">
                  <c:v>15.13966235440871</c:v>
                </c:pt>
                <c:pt idx="85">
                  <c:v>15.161595489412825</c:v>
                </c:pt>
                <c:pt idx="86">
                  <c:v>15.168307148010344</c:v>
                </c:pt>
                <c:pt idx="87">
                  <c:v>15.174158572396987</c:v>
                </c:pt>
                <c:pt idx="88">
                  <c:v>15.17676686624014</c:v>
                </c:pt>
                <c:pt idx="89">
                  <c:v>15.178092572089673</c:v>
                </c:pt>
                <c:pt idx="90">
                  <c:v>15.191878861009751</c:v>
                </c:pt>
                <c:pt idx="91">
                  <c:v>15.197061538762858</c:v>
                </c:pt>
                <c:pt idx="92">
                  <c:v>15.197572734611073</c:v>
                </c:pt>
                <c:pt idx="93">
                  <c:v>15.200094444825744</c:v>
                </c:pt>
                <c:pt idx="94">
                  <c:v>15.218824369282803</c:v>
                </c:pt>
                <c:pt idx="95">
                  <c:v>15.222470144460432</c:v>
                </c:pt>
                <c:pt idx="96">
                  <c:v>15.246447984586389</c:v>
                </c:pt>
                <c:pt idx="97">
                  <c:v>15.26605685000659</c:v>
                </c:pt>
                <c:pt idx="98">
                  <c:v>15.268558111359683</c:v>
                </c:pt>
                <c:pt idx="99">
                  <c:v>15.271795743466026</c:v>
                </c:pt>
                <c:pt idx="100">
                  <c:v>15.278513640655852</c:v>
                </c:pt>
                <c:pt idx="101">
                  <c:v>15.27875537757204</c:v>
                </c:pt>
                <c:pt idx="102">
                  <c:v>15.286013594162741</c:v>
                </c:pt>
                <c:pt idx="103">
                  <c:v>15.296275630446557</c:v>
                </c:pt>
                <c:pt idx="104">
                  <c:v>15.301741781036155</c:v>
                </c:pt>
                <c:pt idx="105">
                  <c:v>15.307705888483927</c:v>
                </c:pt>
                <c:pt idx="106">
                  <c:v>15.311837463006725</c:v>
                </c:pt>
                <c:pt idx="107">
                  <c:v>15.339499161741873</c:v>
                </c:pt>
                <c:pt idx="108">
                  <c:v>15.362675225074813</c:v>
                </c:pt>
                <c:pt idx="109">
                  <c:v>15.371396367791359</c:v>
                </c:pt>
                <c:pt idx="110">
                  <c:v>15.386275831149174</c:v>
                </c:pt>
                <c:pt idx="111">
                  <c:v>15.411913168541187</c:v>
                </c:pt>
                <c:pt idx="112">
                  <c:v>15.421856599055443</c:v>
                </c:pt>
                <c:pt idx="113">
                  <c:v>15.429171515123404</c:v>
                </c:pt>
                <c:pt idx="114">
                  <c:v>15.429183198350417</c:v>
                </c:pt>
                <c:pt idx="115">
                  <c:v>15.445291324658221</c:v>
                </c:pt>
                <c:pt idx="116">
                  <c:v>15.469315956409453</c:v>
                </c:pt>
                <c:pt idx="117">
                  <c:v>15.47304438871075</c:v>
                </c:pt>
                <c:pt idx="118">
                  <c:v>15.491412963491706</c:v>
                </c:pt>
                <c:pt idx="119">
                  <c:v>15.497308115709824</c:v>
                </c:pt>
                <c:pt idx="120">
                  <c:v>15.499494785744369</c:v>
                </c:pt>
                <c:pt idx="121">
                  <c:v>15.533285645446872</c:v>
                </c:pt>
                <c:pt idx="122">
                  <c:v>15.543178327850789</c:v>
                </c:pt>
                <c:pt idx="123">
                  <c:v>15.543373432944852</c:v>
                </c:pt>
                <c:pt idx="124">
                  <c:v>15.551903952836604</c:v>
                </c:pt>
                <c:pt idx="125">
                  <c:v>15.574930083220746</c:v>
                </c:pt>
                <c:pt idx="126">
                  <c:v>15.585682301897803</c:v>
                </c:pt>
                <c:pt idx="127">
                  <c:v>15.596122818941346</c:v>
                </c:pt>
                <c:pt idx="128">
                  <c:v>15.610287705596967</c:v>
                </c:pt>
                <c:pt idx="129">
                  <c:v>15.631692179176202</c:v>
                </c:pt>
                <c:pt idx="130">
                  <c:v>15.653706828909423</c:v>
                </c:pt>
                <c:pt idx="131">
                  <c:v>15.660134620563854</c:v>
                </c:pt>
                <c:pt idx="132">
                  <c:v>15.675451733134185</c:v>
                </c:pt>
                <c:pt idx="133">
                  <c:v>15.690441149253861</c:v>
                </c:pt>
                <c:pt idx="134">
                  <c:v>15.692610170967688</c:v>
                </c:pt>
                <c:pt idx="135">
                  <c:v>15.704701994997862</c:v>
                </c:pt>
                <c:pt idx="136">
                  <c:v>15.717698241787131</c:v>
                </c:pt>
                <c:pt idx="137">
                  <c:v>15.725756556440899</c:v>
                </c:pt>
                <c:pt idx="138">
                  <c:v>15.73016820579274</c:v>
                </c:pt>
                <c:pt idx="139">
                  <c:v>15.738718363806703</c:v>
                </c:pt>
                <c:pt idx="140">
                  <c:v>15.749231766084495</c:v>
                </c:pt>
                <c:pt idx="141">
                  <c:v>15.768085563790491</c:v>
                </c:pt>
                <c:pt idx="142">
                  <c:v>15.787168049319259</c:v>
                </c:pt>
                <c:pt idx="143">
                  <c:v>15.794349222427462</c:v>
                </c:pt>
                <c:pt idx="144">
                  <c:v>15.836609249614593</c:v>
                </c:pt>
                <c:pt idx="145">
                  <c:v>15.853153459254209</c:v>
                </c:pt>
                <c:pt idx="146">
                  <c:v>15.860505657160299</c:v>
                </c:pt>
                <c:pt idx="147">
                  <c:v>15.902221436328547</c:v>
                </c:pt>
                <c:pt idx="148">
                  <c:v>15.906062768035373</c:v>
                </c:pt>
                <c:pt idx="149">
                  <c:v>15.91568302380988</c:v>
                </c:pt>
                <c:pt idx="150">
                  <c:v>15.917073130905276</c:v>
                </c:pt>
                <c:pt idx="151">
                  <c:v>15.922829489408336</c:v>
                </c:pt>
                <c:pt idx="152">
                  <c:v>15.9351882433331</c:v>
                </c:pt>
                <c:pt idx="153">
                  <c:v>15.936802016826892</c:v>
                </c:pt>
                <c:pt idx="154">
                  <c:v>15.957008700430496</c:v>
                </c:pt>
                <c:pt idx="155">
                  <c:v>15.961156438145345</c:v>
                </c:pt>
                <c:pt idx="156">
                  <c:v>15.961328401783073</c:v>
                </c:pt>
                <c:pt idx="157">
                  <c:v>15.962652693492766</c:v>
                </c:pt>
                <c:pt idx="158">
                  <c:v>15.982444932948951</c:v>
                </c:pt>
                <c:pt idx="159">
                  <c:v>15.984742344102598</c:v>
                </c:pt>
                <c:pt idx="160">
                  <c:v>15.988752420795061</c:v>
                </c:pt>
                <c:pt idx="161">
                  <c:v>15.991605082366728</c:v>
                </c:pt>
                <c:pt idx="162">
                  <c:v>15.998267312776788</c:v>
                </c:pt>
                <c:pt idx="163">
                  <c:v>15.999311190883802</c:v>
                </c:pt>
                <c:pt idx="164">
                  <c:v>16.007559786480105</c:v>
                </c:pt>
                <c:pt idx="165">
                  <c:v>16.007900367446286</c:v>
                </c:pt>
                <c:pt idx="166">
                  <c:v>16.009723706525538</c:v>
                </c:pt>
                <c:pt idx="167">
                  <c:v>16.01911531720177</c:v>
                </c:pt>
                <c:pt idx="168">
                  <c:v>16.019699239380476</c:v>
                </c:pt>
                <c:pt idx="169">
                  <c:v>16.02235293716296</c:v>
                </c:pt>
                <c:pt idx="170">
                  <c:v>16.036327076184637</c:v>
                </c:pt>
                <c:pt idx="171">
                  <c:v>16.042573177479834</c:v>
                </c:pt>
                <c:pt idx="172">
                  <c:v>16.062078352104336</c:v>
                </c:pt>
                <c:pt idx="173">
                  <c:v>16.062140373874822</c:v>
                </c:pt>
                <c:pt idx="174">
                  <c:v>16.064481927654896</c:v>
                </c:pt>
                <c:pt idx="175">
                  <c:v>16.070320542411469</c:v>
                </c:pt>
                <c:pt idx="176">
                  <c:v>16.082573416976921</c:v>
                </c:pt>
                <c:pt idx="177">
                  <c:v>16.09234898803496</c:v>
                </c:pt>
                <c:pt idx="178">
                  <c:v>16.095430147848425</c:v>
                </c:pt>
                <c:pt idx="179">
                  <c:v>16.103584445913839</c:v>
                </c:pt>
                <c:pt idx="180">
                  <c:v>16.10735748838006</c:v>
                </c:pt>
                <c:pt idx="181">
                  <c:v>16.118190509480577</c:v>
                </c:pt>
                <c:pt idx="182">
                  <c:v>16.148394650447038</c:v>
                </c:pt>
                <c:pt idx="183">
                  <c:v>16.152007196350358</c:v>
                </c:pt>
                <c:pt idx="184">
                  <c:v>16.153461762741763</c:v>
                </c:pt>
                <c:pt idx="185">
                  <c:v>16.166269765103458</c:v>
                </c:pt>
                <c:pt idx="186">
                  <c:v>16.168363351901931</c:v>
                </c:pt>
                <c:pt idx="187">
                  <c:v>16.175490159304125</c:v>
                </c:pt>
                <c:pt idx="188">
                  <c:v>16.181036873857717</c:v>
                </c:pt>
                <c:pt idx="189">
                  <c:v>16.196238107869473</c:v>
                </c:pt>
                <c:pt idx="190">
                  <c:v>16.198714832533838</c:v>
                </c:pt>
                <c:pt idx="191">
                  <c:v>16.205195128733028</c:v>
                </c:pt>
                <c:pt idx="192">
                  <c:v>16.2156169391525</c:v>
                </c:pt>
                <c:pt idx="193">
                  <c:v>16.216658315398821</c:v>
                </c:pt>
                <c:pt idx="194">
                  <c:v>16.224801108578099</c:v>
                </c:pt>
                <c:pt idx="195">
                  <c:v>16.226166217391267</c:v>
                </c:pt>
                <c:pt idx="196">
                  <c:v>16.227191434670402</c:v>
                </c:pt>
                <c:pt idx="197">
                  <c:v>16.235103153095118</c:v>
                </c:pt>
                <c:pt idx="198">
                  <c:v>16.241298949028604</c:v>
                </c:pt>
                <c:pt idx="199">
                  <c:v>16.245290614063421</c:v>
                </c:pt>
                <c:pt idx="200">
                  <c:v>16.26569445282027</c:v>
                </c:pt>
                <c:pt idx="201">
                  <c:v>16.282798411593301</c:v>
                </c:pt>
                <c:pt idx="202">
                  <c:v>16.314763108319401</c:v>
                </c:pt>
                <c:pt idx="203">
                  <c:v>16.316957287965398</c:v>
                </c:pt>
                <c:pt idx="204">
                  <c:v>16.317011574966745</c:v>
                </c:pt>
                <c:pt idx="205">
                  <c:v>16.31922585357832</c:v>
                </c:pt>
                <c:pt idx="206">
                  <c:v>16.337284557939316</c:v>
                </c:pt>
                <c:pt idx="207">
                  <c:v>16.338419630417061</c:v>
                </c:pt>
                <c:pt idx="208">
                  <c:v>16.340859985217662</c:v>
                </c:pt>
                <c:pt idx="209">
                  <c:v>16.351300778138437</c:v>
                </c:pt>
                <c:pt idx="210">
                  <c:v>16.35361176308195</c:v>
                </c:pt>
                <c:pt idx="211">
                  <c:v>16.355188494122906</c:v>
                </c:pt>
                <c:pt idx="212">
                  <c:v>16.36011110271059</c:v>
                </c:pt>
                <c:pt idx="213">
                  <c:v>16.361995995481735</c:v>
                </c:pt>
                <c:pt idx="214">
                  <c:v>16.362983794347176</c:v>
                </c:pt>
                <c:pt idx="215">
                  <c:v>16.363643556812136</c:v>
                </c:pt>
                <c:pt idx="216">
                  <c:v>16.365225251116783</c:v>
                </c:pt>
                <c:pt idx="217">
                  <c:v>16.368122163406401</c:v>
                </c:pt>
                <c:pt idx="218">
                  <c:v>16.368733502870509</c:v>
                </c:pt>
                <c:pt idx="219">
                  <c:v>16.377962225009981</c:v>
                </c:pt>
                <c:pt idx="220">
                  <c:v>16.382933392204521</c:v>
                </c:pt>
                <c:pt idx="221">
                  <c:v>16.384087491274627</c:v>
                </c:pt>
                <c:pt idx="222">
                  <c:v>16.388440695147089</c:v>
                </c:pt>
                <c:pt idx="223">
                  <c:v>16.391705634362502</c:v>
                </c:pt>
                <c:pt idx="224">
                  <c:v>16.403424093218312</c:v>
                </c:pt>
                <c:pt idx="225">
                  <c:v>16.405296983611663</c:v>
                </c:pt>
                <c:pt idx="226">
                  <c:v>16.409005181462987</c:v>
                </c:pt>
                <c:pt idx="227">
                  <c:v>16.427302693252237</c:v>
                </c:pt>
                <c:pt idx="228">
                  <c:v>16.430174094100867</c:v>
                </c:pt>
                <c:pt idx="229">
                  <c:v>16.433226866638506</c:v>
                </c:pt>
                <c:pt idx="230">
                  <c:v>16.444696123415945</c:v>
                </c:pt>
                <c:pt idx="231">
                  <c:v>16.448549589394467</c:v>
                </c:pt>
                <c:pt idx="232">
                  <c:v>16.454012714916335</c:v>
                </c:pt>
                <c:pt idx="233">
                  <c:v>16.456141356883588</c:v>
                </c:pt>
                <c:pt idx="234">
                  <c:v>16.459034369338841</c:v>
                </c:pt>
                <c:pt idx="235">
                  <c:v>16.463151073300182</c:v>
                </c:pt>
                <c:pt idx="236">
                  <c:v>16.46843089168965</c:v>
                </c:pt>
                <c:pt idx="237">
                  <c:v>16.485344185329325</c:v>
                </c:pt>
                <c:pt idx="238">
                  <c:v>16.48926214666221</c:v>
                </c:pt>
                <c:pt idx="239">
                  <c:v>16.496475775459196</c:v>
                </c:pt>
                <c:pt idx="240">
                  <c:v>16.497802344790372</c:v>
                </c:pt>
                <c:pt idx="241">
                  <c:v>16.512733021882209</c:v>
                </c:pt>
                <c:pt idx="242">
                  <c:v>16.521174876728011</c:v>
                </c:pt>
                <c:pt idx="243">
                  <c:v>16.527479990965325</c:v>
                </c:pt>
                <c:pt idx="244">
                  <c:v>16.53197825558113</c:v>
                </c:pt>
                <c:pt idx="245">
                  <c:v>16.533268781485226</c:v>
                </c:pt>
                <c:pt idx="246">
                  <c:v>16.533787020990417</c:v>
                </c:pt>
                <c:pt idx="247">
                  <c:v>16.541939029355017</c:v>
                </c:pt>
                <c:pt idx="248">
                  <c:v>16.546597668483251</c:v>
                </c:pt>
                <c:pt idx="249">
                  <c:v>16.548360805328976</c:v>
                </c:pt>
                <c:pt idx="250">
                  <c:v>16.561276868520409</c:v>
                </c:pt>
                <c:pt idx="251">
                  <c:v>16.562956330187991</c:v>
                </c:pt>
                <c:pt idx="252">
                  <c:v>16.565954726558051</c:v>
                </c:pt>
                <c:pt idx="253">
                  <c:v>16.569315306304016</c:v>
                </c:pt>
                <c:pt idx="254">
                  <c:v>16.573893456678046</c:v>
                </c:pt>
                <c:pt idx="255">
                  <c:v>16.579170929645674</c:v>
                </c:pt>
                <c:pt idx="256">
                  <c:v>16.581755766294496</c:v>
                </c:pt>
                <c:pt idx="257">
                  <c:v>16.590329889382048</c:v>
                </c:pt>
                <c:pt idx="258">
                  <c:v>16.595424850748685</c:v>
                </c:pt>
                <c:pt idx="259">
                  <c:v>16.598494929900131</c:v>
                </c:pt>
                <c:pt idx="260">
                  <c:v>16.602596950715228</c:v>
                </c:pt>
                <c:pt idx="261">
                  <c:v>16.607955368065941</c:v>
                </c:pt>
                <c:pt idx="262">
                  <c:v>16.614504224321553</c:v>
                </c:pt>
                <c:pt idx="263">
                  <c:v>16.618622332540973</c:v>
                </c:pt>
                <c:pt idx="264">
                  <c:v>16.618974243778496</c:v>
                </c:pt>
                <c:pt idx="265">
                  <c:v>16.619207442517975</c:v>
                </c:pt>
                <c:pt idx="266">
                  <c:v>16.627349319417295</c:v>
                </c:pt>
                <c:pt idx="267">
                  <c:v>16.635718349184437</c:v>
                </c:pt>
                <c:pt idx="268">
                  <c:v>16.637615957377683</c:v>
                </c:pt>
                <c:pt idx="269">
                  <c:v>16.653355582864037</c:v>
                </c:pt>
                <c:pt idx="270">
                  <c:v>16.65460557730221</c:v>
                </c:pt>
                <c:pt idx="271">
                  <c:v>16.667677487562081</c:v>
                </c:pt>
                <c:pt idx="272">
                  <c:v>16.669547918984591</c:v>
                </c:pt>
                <c:pt idx="273">
                  <c:v>16.673921133175011</c:v>
                </c:pt>
                <c:pt idx="274">
                  <c:v>16.682515144458421</c:v>
                </c:pt>
                <c:pt idx="275">
                  <c:v>16.684497722403812</c:v>
                </c:pt>
                <c:pt idx="276">
                  <c:v>16.699933988933843</c:v>
                </c:pt>
                <c:pt idx="277">
                  <c:v>16.711318263076851</c:v>
                </c:pt>
                <c:pt idx="278">
                  <c:v>16.714015837377442</c:v>
                </c:pt>
                <c:pt idx="279">
                  <c:v>16.720635315314809</c:v>
                </c:pt>
                <c:pt idx="280">
                  <c:v>16.724659799129686</c:v>
                </c:pt>
                <c:pt idx="281">
                  <c:v>16.730878870493019</c:v>
                </c:pt>
                <c:pt idx="282">
                  <c:v>16.731519641909053</c:v>
                </c:pt>
                <c:pt idx="283">
                  <c:v>16.73796255870068</c:v>
                </c:pt>
                <c:pt idx="284">
                  <c:v>16.750460832762759</c:v>
                </c:pt>
                <c:pt idx="285">
                  <c:v>16.754358324873017</c:v>
                </c:pt>
                <c:pt idx="286">
                  <c:v>16.767432518095781</c:v>
                </c:pt>
                <c:pt idx="287">
                  <c:v>16.772555610710221</c:v>
                </c:pt>
                <c:pt idx="288">
                  <c:v>16.784579232821532</c:v>
                </c:pt>
                <c:pt idx="289">
                  <c:v>16.788752510737091</c:v>
                </c:pt>
                <c:pt idx="290">
                  <c:v>16.791366747531406</c:v>
                </c:pt>
                <c:pt idx="291">
                  <c:v>16.792288708011355</c:v>
                </c:pt>
                <c:pt idx="292">
                  <c:v>16.810243280998602</c:v>
                </c:pt>
                <c:pt idx="293">
                  <c:v>16.826954063194989</c:v>
                </c:pt>
                <c:pt idx="294">
                  <c:v>16.82843537142093</c:v>
                </c:pt>
                <c:pt idx="295">
                  <c:v>16.828738821405448</c:v>
                </c:pt>
                <c:pt idx="296">
                  <c:v>16.829254258737503</c:v>
                </c:pt>
                <c:pt idx="297">
                  <c:v>16.835933976120003</c:v>
                </c:pt>
                <c:pt idx="298">
                  <c:v>16.836264170537664</c:v>
                </c:pt>
                <c:pt idx="299">
                  <c:v>16.842649852121198</c:v>
                </c:pt>
                <c:pt idx="300">
                  <c:v>16.854534389633361</c:v>
                </c:pt>
                <c:pt idx="301">
                  <c:v>16.862826389837981</c:v>
                </c:pt>
                <c:pt idx="302">
                  <c:v>16.865693091331288</c:v>
                </c:pt>
                <c:pt idx="303">
                  <c:v>16.867112146472451</c:v>
                </c:pt>
                <c:pt idx="304">
                  <c:v>16.868290996294544</c:v>
                </c:pt>
                <c:pt idx="305">
                  <c:v>16.872664172067253</c:v>
                </c:pt>
                <c:pt idx="306">
                  <c:v>16.874368029263948</c:v>
                </c:pt>
                <c:pt idx="307">
                  <c:v>16.877271958447192</c:v>
                </c:pt>
                <c:pt idx="308">
                  <c:v>16.893973359955414</c:v>
                </c:pt>
                <c:pt idx="309">
                  <c:v>16.899353285574147</c:v>
                </c:pt>
                <c:pt idx="310">
                  <c:v>16.899390506713431</c:v>
                </c:pt>
                <c:pt idx="311">
                  <c:v>16.911492256009289</c:v>
                </c:pt>
                <c:pt idx="312">
                  <c:v>16.914104893966094</c:v>
                </c:pt>
                <c:pt idx="313">
                  <c:v>16.919102760147329</c:v>
                </c:pt>
                <c:pt idx="314">
                  <c:v>16.933764202249147</c:v>
                </c:pt>
                <c:pt idx="315">
                  <c:v>16.934083907054188</c:v>
                </c:pt>
                <c:pt idx="316">
                  <c:v>16.937600376712798</c:v>
                </c:pt>
                <c:pt idx="317">
                  <c:v>16.940631911520864</c:v>
                </c:pt>
                <c:pt idx="318">
                  <c:v>16.945095427685068</c:v>
                </c:pt>
                <c:pt idx="319">
                  <c:v>16.947611553126659</c:v>
                </c:pt>
                <c:pt idx="320">
                  <c:v>16.95685255495961</c:v>
                </c:pt>
                <c:pt idx="321">
                  <c:v>16.965869594983758</c:v>
                </c:pt>
                <c:pt idx="322">
                  <c:v>16.970673950954659</c:v>
                </c:pt>
                <c:pt idx="323">
                  <c:v>16.978012585772891</c:v>
                </c:pt>
                <c:pt idx="324">
                  <c:v>16.985141584577534</c:v>
                </c:pt>
                <c:pt idx="325">
                  <c:v>16.987764710613661</c:v>
                </c:pt>
                <c:pt idx="326">
                  <c:v>16.98954517282424</c:v>
                </c:pt>
                <c:pt idx="327">
                  <c:v>16.991629137421928</c:v>
                </c:pt>
                <c:pt idx="328">
                  <c:v>17.00419879599108</c:v>
                </c:pt>
                <c:pt idx="329">
                  <c:v>17.005069436758642</c:v>
                </c:pt>
                <c:pt idx="330">
                  <c:v>17.007202295418484</c:v>
                </c:pt>
                <c:pt idx="331">
                  <c:v>17.007968728733331</c:v>
                </c:pt>
                <c:pt idx="332">
                  <c:v>17.008990927429625</c:v>
                </c:pt>
                <c:pt idx="333">
                  <c:v>17.009463627239132</c:v>
                </c:pt>
                <c:pt idx="334">
                  <c:v>17.014832741501444</c:v>
                </c:pt>
                <c:pt idx="335">
                  <c:v>17.015061638021294</c:v>
                </c:pt>
                <c:pt idx="336">
                  <c:v>17.015072281238439</c:v>
                </c:pt>
                <c:pt idx="337">
                  <c:v>17.034853500290502</c:v>
                </c:pt>
                <c:pt idx="338">
                  <c:v>17.041199492468433</c:v>
                </c:pt>
                <c:pt idx="339">
                  <c:v>17.053666787905797</c:v>
                </c:pt>
                <c:pt idx="340">
                  <c:v>17.055807830340363</c:v>
                </c:pt>
                <c:pt idx="341">
                  <c:v>17.056303702329259</c:v>
                </c:pt>
                <c:pt idx="342">
                  <c:v>17.064859874855188</c:v>
                </c:pt>
                <c:pt idx="343">
                  <c:v>17.068292372296661</c:v>
                </c:pt>
                <c:pt idx="344">
                  <c:v>17.071274628925039</c:v>
                </c:pt>
                <c:pt idx="345">
                  <c:v>17.073906735362208</c:v>
                </c:pt>
                <c:pt idx="346">
                  <c:v>17.073918780933113</c:v>
                </c:pt>
                <c:pt idx="347">
                  <c:v>17.077597928628954</c:v>
                </c:pt>
                <c:pt idx="348">
                  <c:v>17.082093670981894</c:v>
                </c:pt>
                <c:pt idx="349">
                  <c:v>17.085594866915685</c:v>
                </c:pt>
                <c:pt idx="350">
                  <c:v>17.100208947349053</c:v>
                </c:pt>
                <c:pt idx="351">
                  <c:v>17.114572784717254</c:v>
                </c:pt>
                <c:pt idx="352">
                  <c:v>17.115079228351078</c:v>
                </c:pt>
                <c:pt idx="353">
                  <c:v>17.120080494614918</c:v>
                </c:pt>
                <c:pt idx="354">
                  <c:v>17.127072014444025</c:v>
                </c:pt>
                <c:pt idx="355">
                  <c:v>17.134443871485612</c:v>
                </c:pt>
                <c:pt idx="356">
                  <c:v>17.140493218787547</c:v>
                </c:pt>
                <c:pt idx="357">
                  <c:v>17.156746823450128</c:v>
                </c:pt>
                <c:pt idx="358">
                  <c:v>17.158527206065049</c:v>
                </c:pt>
                <c:pt idx="359">
                  <c:v>17.164707950276309</c:v>
                </c:pt>
                <c:pt idx="360">
                  <c:v>17.172392531358572</c:v>
                </c:pt>
                <c:pt idx="361">
                  <c:v>17.180038303500073</c:v>
                </c:pt>
                <c:pt idx="362">
                  <c:v>17.184885354519722</c:v>
                </c:pt>
                <c:pt idx="363">
                  <c:v>17.185111349480074</c:v>
                </c:pt>
                <c:pt idx="364">
                  <c:v>17.185637417666605</c:v>
                </c:pt>
                <c:pt idx="365">
                  <c:v>17.194023827865241</c:v>
                </c:pt>
                <c:pt idx="366">
                  <c:v>17.199128533261025</c:v>
                </c:pt>
                <c:pt idx="367">
                  <c:v>17.201416226915157</c:v>
                </c:pt>
                <c:pt idx="368">
                  <c:v>17.202296187940043</c:v>
                </c:pt>
                <c:pt idx="369">
                  <c:v>17.205623174206206</c:v>
                </c:pt>
                <c:pt idx="370">
                  <c:v>17.207520005116631</c:v>
                </c:pt>
                <c:pt idx="371">
                  <c:v>17.209220456216002</c:v>
                </c:pt>
                <c:pt idx="372">
                  <c:v>17.209717559190619</c:v>
                </c:pt>
                <c:pt idx="373">
                  <c:v>17.210940456270929</c:v>
                </c:pt>
                <c:pt idx="374">
                  <c:v>17.214695668090261</c:v>
                </c:pt>
                <c:pt idx="375">
                  <c:v>17.227918931558925</c:v>
                </c:pt>
                <c:pt idx="376">
                  <c:v>17.250335778707406</c:v>
                </c:pt>
                <c:pt idx="377">
                  <c:v>17.251469074228691</c:v>
                </c:pt>
                <c:pt idx="378">
                  <c:v>17.254304873662385</c:v>
                </c:pt>
                <c:pt idx="379">
                  <c:v>17.267944457441278</c:v>
                </c:pt>
                <c:pt idx="380">
                  <c:v>17.26928152745344</c:v>
                </c:pt>
                <c:pt idx="381">
                  <c:v>17.278230747771012</c:v>
                </c:pt>
                <c:pt idx="382">
                  <c:v>17.282032090327519</c:v>
                </c:pt>
                <c:pt idx="383">
                  <c:v>17.287744927766582</c:v>
                </c:pt>
                <c:pt idx="384">
                  <c:v>17.287772489566755</c:v>
                </c:pt>
                <c:pt idx="385">
                  <c:v>17.290565714463906</c:v>
                </c:pt>
                <c:pt idx="386">
                  <c:v>17.295222491982663</c:v>
                </c:pt>
                <c:pt idx="387">
                  <c:v>17.29659544871302</c:v>
                </c:pt>
                <c:pt idx="388">
                  <c:v>17.298416483249074</c:v>
                </c:pt>
                <c:pt idx="389">
                  <c:v>17.298440410792761</c:v>
                </c:pt>
                <c:pt idx="390">
                  <c:v>17.303476176123933</c:v>
                </c:pt>
                <c:pt idx="391">
                  <c:v>17.303657432264352</c:v>
                </c:pt>
                <c:pt idx="392">
                  <c:v>17.305119244491856</c:v>
                </c:pt>
                <c:pt idx="393">
                  <c:v>17.305198443764223</c:v>
                </c:pt>
                <c:pt idx="394">
                  <c:v>17.306506555842645</c:v>
                </c:pt>
                <c:pt idx="395">
                  <c:v>17.309496540088656</c:v>
                </c:pt>
                <c:pt idx="396">
                  <c:v>17.322878038227412</c:v>
                </c:pt>
                <c:pt idx="397">
                  <c:v>17.325844866282853</c:v>
                </c:pt>
                <c:pt idx="398">
                  <c:v>17.341636121140898</c:v>
                </c:pt>
                <c:pt idx="399">
                  <c:v>17.346355283868945</c:v>
                </c:pt>
                <c:pt idx="400">
                  <c:v>17.348417176409846</c:v>
                </c:pt>
                <c:pt idx="401">
                  <c:v>17.35435493136784</c:v>
                </c:pt>
                <c:pt idx="402">
                  <c:v>17.358860577153315</c:v>
                </c:pt>
                <c:pt idx="403">
                  <c:v>17.35926849380493</c:v>
                </c:pt>
                <c:pt idx="404">
                  <c:v>17.368123183818806</c:v>
                </c:pt>
                <c:pt idx="405">
                  <c:v>17.369835682407608</c:v>
                </c:pt>
                <c:pt idx="406">
                  <c:v>17.37146199468841</c:v>
                </c:pt>
                <c:pt idx="407">
                  <c:v>17.372618073552673</c:v>
                </c:pt>
                <c:pt idx="408">
                  <c:v>17.379065715671654</c:v>
                </c:pt>
                <c:pt idx="409">
                  <c:v>17.388177622748209</c:v>
                </c:pt>
                <c:pt idx="410">
                  <c:v>17.389872944210403</c:v>
                </c:pt>
                <c:pt idx="411">
                  <c:v>17.390907169555085</c:v>
                </c:pt>
                <c:pt idx="412">
                  <c:v>17.395095654936902</c:v>
                </c:pt>
                <c:pt idx="413">
                  <c:v>17.410493331395873</c:v>
                </c:pt>
                <c:pt idx="414">
                  <c:v>17.414938557020346</c:v>
                </c:pt>
                <c:pt idx="415">
                  <c:v>17.418303396876873</c:v>
                </c:pt>
                <c:pt idx="416">
                  <c:v>17.420981641153165</c:v>
                </c:pt>
                <c:pt idx="417">
                  <c:v>17.425667230618163</c:v>
                </c:pt>
                <c:pt idx="418">
                  <c:v>17.431731793411437</c:v>
                </c:pt>
                <c:pt idx="419">
                  <c:v>17.449031315295443</c:v>
                </c:pt>
                <c:pt idx="420">
                  <c:v>17.450324621716177</c:v>
                </c:pt>
                <c:pt idx="421">
                  <c:v>17.452025928322186</c:v>
                </c:pt>
                <c:pt idx="422">
                  <c:v>17.452655111580512</c:v>
                </c:pt>
                <c:pt idx="423">
                  <c:v>17.456103147920651</c:v>
                </c:pt>
                <c:pt idx="424">
                  <c:v>17.456200303883172</c:v>
                </c:pt>
                <c:pt idx="425">
                  <c:v>17.460423728695979</c:v>
                </c:pt>
                <c:pt idx="426">
                  <c:v>17.464329662775548</c:v>
                </c:pt>
                <c:pt idx="427">
                  <c:v>17.465020796069922</c:v>
                </c:pt>
                <c:pt idx="428">
                  <c:v>17.48144721978678</c:v>
                </c:pt>
                <c:pt idx="429">
                  <c:v>17.482390709671257</c:v>
                </c:pt>
                <c:pt idx="430">
                  <c:v>17.484356681605153</c:v>
                </c:pt>
                <c:pt idx="431">
                  <c:v>17.485532743574502</c:v>
                </c:pt>
                <c:pt idx="432">
                  <c:v>17.489541779049269</c:v>
                </c:pt>
                <c:pt idx="433">
                  <c:v>17.496391997684455</c:v>
                </c:pt>
                <c:pt idx="434">
                  <c:v>17.499270114824164</c:v>
                </c:pt>
                <c:pt idx="435">
                  <c:v>17.503596049556528</c:v>
                </c:pt>
                <c:pt idx="436">
                  <c:v>17.504161306742084</c:v>
                </c:pt>
                <c:pt idx="437">
                  <c:v>17.51741853045338</c:v>
                </c:pt>
                <c:pt idx="438">
                  <c:v>17.524979645313024</c:v>
                </c:pt>
                <c:pt idx="439">
                  <c:v>17.527993642623557</c:v>
                </c:pt>
                <c:pt idx="440">
                  <c:v>17.533401971381</c:v>
                </c:pt>
                <c:pt idx="441">
                  <c:v>17.555706887758227</c:v>
                </c:pt>
                <c:pt idx="442">
                  <c:v>17.557501258644752</c:v>
                </c:pt>
                <c:pt idx="443">
                  <c:v>17.577360892515063</c:v>
                </c:pt>
                <c:pt idx="444">
                  <c:v>17.59842084203299</c:v>
                </c:pt>
                <c:pt idx="445">
                  <c:v>17.60862083590014</c:v>
                </c:pt>
                <c:pt idx="446">
                  <c:v>17.609860441785749</c:v>
                </c:pt>
                <c:pt idx="447">
                  <c:v>17.616181721564885</c:v>
                </c:pt>
                <c:pt idx="448">
                  <c:v>17.624157586564806</c:v>
                </c:pt>
                <c:pt idx="449">
                  <c:v>17.62627658814111</c:v>
                </c:pt>
                <c:pt idx="450">
                  <c:v>17.626285863074244</c:v>
                </c:pt>
                <c:pt idx="451">
                  <c:v>17.63771128242589</c:v>
                </c:pt>
                <c:pt idx="452">
                  <c:v>17.663144448543907</c:v>
                </c:pt>
                <c:pt idx="453">
                  <c:v>17.666479321347847</c:v>
                </c:pt>
                <c:pt idx="454">
                  <c:v>17.678406978344494</c:v>
                </c:pt>
                <c:pt idx="455">
                  <c:v>17.681516782601218</c:v>
                </c:pt>
                <c:pt idx="456">
                  <c:v>17.683751456074724</c:v>
                </c:pt>
                <c:pt idx="457">
                  <c:v>17.693312671095413</c:v>
                </c:pt>
                <c:pt idx="458">
                  <c:v>17.694503321580093</c:v>
                </c:pt>
                <c:pt idx="459">
                  <c:v>17.697231906943074</c:v>
                </c:pt>
                <c:pt idx="460">
                  <c:v>17.701172014848574</c:v>
                </c:pt>
                <c:pt idx="461">
                  <c:v>17.702296866035169</c:v>
                </c:pt>
                <c:pt idx="462">
                  <c:v>17.706925885246235</c:v>
                </c:pt>
                <c:pt idx="463">
                  <c:v>17.710803571931233</c:v>
                </c:pt>
                <c:pt idx="464">
                  <c:v>17.712980192023537</c:v>
                </c:pt>
                <c:pt idx="465">
                  <c:v>17.71372896647447</c:v>
                </c:pt>
                <c:pt idx="466">
                  <c:v>17.718350664208078</c:v>
                </c:pt>
                <c:pt idx="467">
                  <c:v>17.722339791986649</c:v>
                </c:pt>
                <c:pt idx="468">
                  <c:v>17.724731194624418</c:v>
                </c:pt>
                <c:pt idx="469">
                  <c:v>17.727891257457106</c:v>
                </c:pt>
                <c:pt idx="470">
                  <c:v>17.728821302685905</c:v>
                </c:pt>
                <c:pt idx="471">
                  <c:v>17.738802474708518</c:v>
                </c:pt>
                <c:pt idx="472">
                  <c:v>17.739839883917199</c:v>
                </c:pt>
                <c:pt idx="473">
                  <c:v>17.743149244529828</c:v>
                </c:pt>
                <c:pt idx="474">
                  <c:v>17.743616940592936</c:v>
                </c:pt>
                <c:pt idx="475">
                  <c:v>17.746979578771793</c:v>
                </c:pt>
                <c:pt idx="476">
                  <c:v>17.748484261341797</c:v>
                </c:pt>
                <c:pt idx="477">
                  <c:v>17.761868118199175</c:v>
                </c:pt>
                <c:pt idx="478">
                  <c:v>17.780234908197354</c:v>
                </c:pt>
                <c:pt idx="479">
                  <c:v>17.792468713252671</c:v>
                </c:pt>
                <c:pt idx="480">
                  <c:v>17.792807254414296</c:v>
                </c:pt>
                <c:pt idx="481">
                  <c:v>17.793748048989563</c:v>
                </c:pt>
                <c:pt idx="482">
                  <c:v>17.795284216579727</c:v>
                </c:pt>
                <c:pt idx="483">
                  <c:v>17.798423686654345</c:v>
                </c:pt>
                <c:pt idx="484">
                  <c:v>17.801167167819564</c:v>
                </c:pt>
                <c:pt idx="485">
                  <c:v>17.804322873499714</c:v>
                </c:pt>
                <c:pt idx="486">
                  <c:v>17.805078488911164</c:v>
                </c:pt>
                <c:pt idx="487">
                  <c:v>17.809516324433886</c:v>
                </c:pt>
                <c:pt idx="488">
                  <c:v>17.810817083824944</c:v>
                </c:pt>
                <c:pt idx="489">
                  <c:v>17.81882210456935</c:v>
                </c:pt>
                <c:pt idx="490">
                  <c:v>17.834032438882325</c:v>
                </c:pt>
                <c:pt idx="491">
                  <c:v>17.835805146284649</c:v>
                </c:pt>
                <c:pt idx="492">
                  <c:v>17.848216368751654</c:v>
                </c:pt>
                <c:pt idx="493">
                  <c:v>17.849500017497277</c:v>
                </c:pt>
                <c:pt idx="494">
                  <c:v>17.849824522915178</c:v>
                </c:pt>
                <c:pt idx="495">
                  <c:v>17.850631008076711</c:v>
                </c:pt>
                <c:pt idx="496">
                  <c:v>17.856040349970836</c:v>
                </c:pt>
                <c:pt idx="497">
                  <c:v>17.859802188008111</c:v>
                </c:pt>
                <c:pt idx="498">
                  <c:v>17.86808428843306</c:v>
                </c:pt>
                <c:pt idx="499">
                  <c:v>17.872050109949186</c:v>
                </c:pt>
                <c:pt idx="500">
                  <c:v>17.878903825578259</c:v>
                </c:pt>
                <c:pt idx="501">
                  <c:v>17.898889042717144</c:v>
                </c:pt>
                <c:pt idx="502">
                  <c:v>17.900991103306502</c:v>
                </c:pt>
                <c:pt idx="503">
                  <c:v>17.907398988673009</c:v>
                </c:pt>
                <c:pt idx="504">
                  <c:v>17.908966656165173</c:v>
                </c:pt>
                <c:pt idx="505">
                  <c:v>17.909726549333627</c:v>
                </c:pt>
                <c:pt idx="506">
                  <c:v>17.913190462847702</c:v>
                </c:pt>
                <c:pt idx="507">
                  <c:v>17.919603484897202</c:v>
                </c:pt>
                <c:pt idx="508">
                  <c:v>17.92148988423914</c:v>
                </c:pt>
                <c:pt idx="509">
                  <c:v>17.922704099258144</c:v>
                </c:pt>
                <c:pt idx="510">
                  <c:v>17.926364905582211</c:v>
                </c:pt>
                <c:pt idx="511">
                  <c:v>17.92794911578741</c:v>
                </c:pt>
                <c:pt idx="512">
                  <c:v>17.937440094159886</c:v>
                </c:pt>
                <c:pt idx="513">
                  <c:v>17.940989596700184</c:v>
                </c:pt>
                <c:pt idx="514">
                  <c:v>17.956474175940023</c:v>
                </c:pt>
                <c:pt idx="515">
                  <c:v>17.95706938749618</c:v>
                </c:pt>
                <c:pt idx="516">
                  <c:v>17.958427242246191</c:v>
                </c:pt>
                <c:pt idx="517">
                  <c:v>17.961699228506024</c:v>
                </c:pt>
                <c:pt idx="518">
                  <c:v>17.985969989700209</c:v>
                </c:pt>
                <c:pt idx="519">
                  <c:v>17.986915159148726</c:v>
                </c:pt>
                <c:pt idx="520">
                  <c:v>17.988416608259001</c:v>
                </c:pt>
                <c:pt idx="521">
                  <c:v>17.988601756328819</c:v>
                </c:pt>
                <c:pt idx="522">
                  <c:v>17.996759104121558</c:v>
                </c:pt>
                <c:pt idx="523">
                  <c:v>17.996789301451791</c:v>
                </c:pt>
                <c:pt idx="524">
                  <c:v>17.997894038544789</c:v>
                </c:pt>
                <c:pt idx="525">
                  <c:v>18.010991130742013</c:v>
                </c:pt>
                <c:pt idx="526">
                  <c:v>18.013300748527264</c:v>
                </c:pt>
                <c:pt idx="527">
                  <c:v>18.014917585322042</c:v>
                </c:pt>
                <c:pt idx="528">
                  <c:v>18.015619221682478</c:v>
                </c:pt>
                <c:pt idx="529">
                  <c:v>18.034211242171381</c:v>
                </c:pt>
                <c:pt idx="530">
                  <c:v>18.035635561038578</c:v>
                </c:pt>
                <c:pt idx="531">
                  <c:v>18.035913000392028</c:v>
                </c:pt>
                <c:pt idx="532">
                  <c:v>18.0638487450789</c:v>
                </c:pt>
                <c:pt idx="533">
                  <c:v>18.068491205945836</c:v>
                </c:pt>
                <c:pt idx="534">
                  <c:v>18.078617682029588</c:v>
                </c:pt>
                <c:pt idx="535">
                  <c:v>18.082844999594215</c:v>
                </c:pt>
                <c:pt idx="536">
                  <c:v>18.082904599559022</c:v>
                </c:pt>
                <c:pt idx="537">
                  <c:v>18.085515365111689</c:v>
                </c:pt>
                <c:pt idx="538">
                  <c:v>18.090345115443753</c:v>
                </c:pt>
                <c:pt idx="539">
                  <c:v>18.092256280776137</c:v>
                </c:pt>
                <c:pt idx="540">
                  <c:v>18.096158615419775</c:v>
                </c:pt>
                <c:pt idx="541">
                  <c:v>18.099333153092392</c:v>
                </c:pt>
                <c:pt idx="542">
                  <c:v>18.116163921124308</c:v>
                </c:pt>
                <c:pt idx="543">
                  <c:v>18.119979447944651</c:v>
                </c:pt>
                <c:pt idx="544">
                  <c:v>18.125837882732444</c:v>
                </c:pt>
                <c:pt idx="545">
                  <c:v>18.125877121081523</c:v>
                </c:pt>
                <c:pt idx="546">
                  <c:v>18.128896969640284</c:v>
                </c:pt>
                <c:pt idx="547">
                  <c:v>18.132655447400467</c:v>
                </c:pt>
                <c:pt idx="548">
                  <c:v>18.144315499914036</c:v>
                </c:pt>
                <c:pt idx="549">
                  <c:v>18.147215205812653</c:v>
                </c:pt>
                <c:pt idx="550">
                  <c:v>18.148274720038621</c:v>
                </c:pt>
                <c:pt idx="551">
                  <c:v>18.149871292711353</c:v>
                </c:pt>
                <c:pt idx="552">
                  <c:v>18.156522561676759</c:v>
                </c:pt>
                <c:pt idx="553">
                  <c:v>18.159763706035324</c:v>
                </c:pt>
                <c:pt idx="554">
                  <c:v>18.164947412836373</c:v>
                </c:pt>
                <c:pt idx="555">
                  <c:v>18.170806654504055</c:v>
                </c:pt>
                <c:pt idx="556">
                  <c:v>18.177414165857321</c:v>
                </c:pt>
                <c:pt idx="557">
                  <c:v>18.180621387512836</c:v>
                </c:pt>
                <c:pt idx="558">
                  <c:v>18.180956474031031</c:v>
                </c:pt>
                <c:pt idx="559">
                  <c:v>18.187371359514437</c:v>
                </c:pt>
                <c:pt idx="560">
                  <c:v>18.194013207100085</c:v>
                </c:pt>
                <c:pt idx="561">
                  <c:v>18.210170140385589</c:v>
                </c:pt>
                <c:pt idx="562">
                  <c:v>18.214956826551699</c:v>
                </c:pt>
                <c:pt idx="563">
                  <c:v>18.223672069964817</c:v>
                </c:pt>
                <c:pt idx="564">
                  <c:v>18.224404038220381</c:v>
                </c:pt>
                <c:pt idx="565">
                  <c:v>18.225434170226954</c:v>
                </c:pt>
                <c:pt idx="566">
                  <c:v>18.233621746504884</c:v>
                </c:pt>
                <c:pt idx="567">
                  <c:v>18.237274046933184</c:v>
                </c:pt>
                <c:pt idx="568">
                  <c:v>18.238035039512297</c:v>
                </c:pt>
                <c:pt idx="569">
                  <c:v>18.239888571359057</c:v>
                </c:pt>
                <c:pt idx="570">
                  <c:v>18.241911396257883</c:v>
                </c:pt>
                <c:pt idx="571">
                  <c:v>18.247780714457214</c:v>
                </c:pt>
                <c:pt idx="572">
                  <c:v>18.25361376358298</c:v>
                </c:pt>
                <c:pt idx="573">
                  <c:v>18.254689467288177</c:v>
                </c:pt>
                <c:pt idx="574">
                  <c:v>18.266794489869365</c:v>
                </c:pt>
                <c:pt idx="575">
                  <c:v>18.275412259654367</c:v>
                </c:pt>
                <c:pt idx="576">
                  <c:v>18.277578832049088</c:v>
                </c:pt>
                <c:pt idx="577">
                  <c:v>18.280753012599256</c:v>
                </c:pt>
                <c:pt idx="578">
                  <c:v>18.281069131286642</c:v>
                </c:pt>
                <c:pt idx="579">
                  <c:v>18.283677494952389</c:v>
                </c:pt>
                <c:pt idx="580">
                  <c:v>18.286788680041163</c:v>
                </c:pt>
                <c:pt idx="581">
                  <c:v>18.290360720522838</c:v>
                </c:pt>
                <c:pt idx="582">
                  <c:v>18.303656446983378</c:v>
                </c:pt>
                <c:pt idx="583">
                  <c:v>18.307951365210741</c:v>
                </c:pt>
                <c:pt idx="584">
                  <c:v>18.317994002994219</c:v>
                </c:pt>
                <c:pt idx="585">
                  <c:v>18.333189694082233</c:v>
                </c:pt>
                <c:pt idx="586">
                  <c:v>18.336389872188725</c:v>
                </c:pt>
                <c:pt idx="587">
                  <c:v>18.336672357069727</c:v>
                </c:pt>
                <c:pt idx="588">
                  <c:v>18.342431279923382</c:v>
                </c:pt>
                <c:pt idx="589">
                  <c:v>18.346724251133853</c:v>
                </c:pt>
                <c:pt idx="590">
                  <c:v>18.348295122639342</c:v>
                </c:pt>
                <c:pt idx="591">
                  <c:v>18.350155200354113</c:v>
                </c:pt>
                <c:pt idx="592">
                  <c:v>18.35944942041219</c:v>
                </c:pt>
                <c:pt idx="593">
                  <c:v>18.365116660464235</c:v>
                </c:pt>
                <c:pt idx="594">
                  <c:v>18.36794073087966</c:v>
                </c:pt>
                <c:pt idx="595">
                  <c:v>18.375141286699023</c:v>
                </c:pt>
                <c:pt idx="596">
                  <c:v>18.387531327351041</c:v>
                </c:pt>
                <c:pt idx="597">
                  <c:v>18.392827097956161</c:v>
                </c:pt>
                <c:pt idx="598">
                  <c:v>18.39982220018949</c:v>
                </c:pt>
                <c:pt idx="599">
                  <c:v>18.403156537726169</c:v>
                </c:pt>
                <c:pt idx="600">
                  <c:v>18.403524563560346</c:v>
                </c:pt>
                <c:pt idx="601">
                  <c:v>18.407716238984914</c:v>
                </c:pt>
                <c:pt idx="602">
                  <c:v>18.418261789160798</c:v>
                </c:pt>
                <c:pt idx="603">
                  <c:v>18.425763644714994</c:v>
                </c:pt>
                <c:pt idx="604">
                  <c:v>18.428613190568619</c:v>
                </c:pt>
                <c:pt idx="605">
                  <c:v>18.428961390253644</c:v>
                </c:pt>
                <c:pt idx="606">
                  <c:v>18.445205904203995</c:v>
                </c:pt>
                <c:pt idx="607">
                  <c:v>18.450039772967401</c:v>
                </c:pt>
                <c:pt idx="608">
                  <c:v>18.458044653128187</c:v>
                </c:pt>
                <c:pt idx="609">
                  <c:v>18.465763701447209</c:v>
                </c:pt>
                <c:pt idx="610">
                  <c:v>18.468655866729538</c:v>
                </c:pt>
                <c:pt idx="611">
                  <c:v>18.469511802393878</c:v>
                </c:pt>
                <c:pt idx="612">
                  <c:v>18.470918013915728</c:v>
                </c:pt>
                <c:pt idx="613">
                  <c:v>18.474332633654264</c:v>
                </c:pt>
                <c:pt idx="614">
                  <c:v>18.475452007697282</c:v>
                </c:pt>
                <c:pt idx="615">
                  <c:v>18.482329243254775</c:v>
                </c:pt>
                <c:pt idx="616">
                  <c:v>18.48406834090137</c:v>
                </c:pt>
                <c:pt idx="617">
                  <c:v>18.48643738230443</c:v>
                </c:pt>
                <c:pt idx="618">
                  <c:v>18.486761683196107</c:v>
                </c:pt>
                <c:pt idx="619">
                  <c:v>18.489001063418822</c:v>
                </c:pt>
                <c:pt idx="620">
                  <c:v>18.4910528533761</c:v>
                </c:pt>
                <c:pt idx="621">
                  <c:v>18.496412323824671</c:v>
                </c:pt>
                <c:pt idx="622">
                  <c:v>18.499125511602422</c:v>
                </c:pt>
                <c:pt idx="623">
                  <c:v>18.507945844410436</c:v>
                </c:pt>
                <c:pt idx="624">
                  <c:v>18.508179583183082</c:v>
                </c:pt>
                <c:pt idx="625">
                  <c:v>18.522169740462765</c:v>
                </c:pt>
                <c:pt idx="626">
                  <c:v>18.526468942489863</c:v>
                </c:pt>
                <c:pt idx="627">
                  <c:v>18.527575558843115</c:v>
                </c:pt>
                <c:pt idx="628">
                  <c:v>18.529391054535019</c:v>
                </c:pt>
                <c:pt idx="629">
                  <c:v>18.535169323003654</c:v>
                </c:pt>
                <c:pt idx="630">
                  <c:v>18.544178065430028</c:v>
                </c:pt>
                <c:pt idx="631">
                  <c:v>18.558010342991274</c:v>
                </c:pt>
                <c:pt idx="632">
                  <c:v>18.562882464227268</c:v>
                </c:pt>
                <c:pt idx="633">
                  <c:v>18.566810648314828</c:v>
                </c:pt>
                <c:pt idx="634">
                  <c:v>18.576903807106309</c:v>
                </c:pt>
                <c:pt idx="635">
                  <c:v>18.589062459054681</c:v>
                </c:pt>
                <c:pt idx="636">
                  <c:v>18.591250872431754</c:v>
                </c:pt>
                <c:pt idx="637">
                  <c:v>18.592639025269222</c:v>
                </c:pt>
                <c:pt idx="638">
                  <c:v>18.596130713091217</c:v>
                </c:pt>
                <c:pt idx="639">
                  <c:v>18.598392559876562</c:v>
                </c:pt>
                <c:pt idx="640">
                  <c:v>18.608552811634176</c:v>
                </c:pt>
                <c:pt idx="641">
                  <c:v>18.609564167186814</c:v>
                </c:pt>
                <c:pt idx="642">
                  <c:v>18.612085318507493</c:v>
                </c:pt>
                <c:pt idx="643">
                  <c:v>18.62240345552549</c:v>
                </c:pt>
                <c:pt idx="644">
                  <c:v>18.625627078256027</c:v>
                </c:pt>
                <c:pt idx="645">
                  <c:v>18.628864720387153</c:v>
                </c:pt>
                <c:pt idx="646">
                  <c:v>18.646234347557446</c:v>
                </c:pt>
                <c:pt idx="647">
                  <c:v>18.65082380500575</c:v>
                </c:pt>
                <c:pt idx="648">
                  <c:v>18.653205297128093</c:v>
                </c:pt>
                <c:pt idx="649">
                  <c:v>18.656804627264329</c:v>
                </c:pt>
                <c:pt idx="650">
                  <c:v>18.659693815030902</c:v>
                </c:pt>
                <c:pt idx="651">
                  <c:v>18.659973392026153</c:v>
                </c:pt>
                <c:pt idx="652">
                  <c:v>18.665504813779332</c:v>
                </c:pt>
                <c:pt idx="653">
                  <c:v>18.66594419899322</c:v>
                </c:pt>
                <c:pt idx="654">
                  <c:v>18.672040422073838</c:v>
                </c:pt>
                <c:pt idx="655">
                  <c:v>18.682500597865307</c:v>
                </c:pt>
                <c:pt idx="656">
                  <c:v>18.685096128251878</c:v>
                </c:pt>
                <c:pt idx="657">
                  <c:v>18.690840937971384</c:v>
                </c:pt>
                <c:pt idx="658">
                  <c:v>18.696333596346083</c:v>
                </c:pt>
                <c:pt idx="659">
                  <c:v>18.705389126840267</c:v>
                </c:pt>
                <c:pt idx="660">
                  <c:v>18.708628484294973</c:v>
                </c:pt>
                <c:pt idx="661">
                  <c:v>18.711657516611265</c:v>
                </c:pt>
                <c:pt idx="662">
                  <c:v>18.722245984547666</c:v>
                </c:pt>
                <c:pt idx="663">
                  <c:v>18.724719428026628</c:v>
                </c:pt>
                <c:pt idx="664">
                  <c:v>18.728997131670432</c:v>
                </c:pt>
                <c:pt idx="665">
                  <c:v>18.730149175262383</c:v>
                </c:pt>
                <c:pt idx="666">
                  <c:v>18.7327386010734</c:v>
                </c:pt>
                <c:pt idx="667">
                  <c:v>18.73910350340563</c:v>
                </c:pt>
                <c:pt idx="668">
                  <c:v>18.740082485369719</c:v>
                </c:pt>
                <c:pt idx="669">
                  <c:v>18.741971941449822</c:v>
                </c:pt>
                <c:pt idx="670">
                  <c:v>18.743028766616476</c:v>
                </c:pt>
                <c:pt idx="671">
                  <c:v>18.744239840989461</c:v>
                </c:pt>
                <c:pt idx="672">
                  <c:v>18.744924204975526</c:v>
                </c:pt>
                <c:pt idx="673">
                  <c:v>18.752542763784962</c:v>
                </c:pt>
                <c:pt idx="674">
                  <c:v>18.758138815780733</c:v>
                </c:pt>
                <c:pt idx="675">
                  <c:v>18.758665671640021</c:v>
                </c:pt>
                <c:pt idx="676">
                  <c:v>18.763171403024621</c:v>
                </c:pt>
                <c:pt idx="677">
                  <c:v>18.768848422587645</c:v>
                </c:pt>
                <c:pt idx="678">
                  <c:v>18.770784068009458</c:v>
                </c:pt>
                <c:pt idx="679">
                  <c:v>18.772786567328765</c:v>
                </c:pt>
                <c:pt idx="680">
                  <c:v>18.773460885743674</c:v>
                </c:pt>
                <c:pt idx="681">
                  <c:v>18.783035582344109</c:v>
                </c:pt>
                <c:pt idx="682">
                  <c:v>18.784821286781266</c:v>
                </c:pt>
                <c:pt idx="683">
                  <c:v>18.787317971121286</c:v>
                </c:pt>
                <c:pt idx="684">
                  <c:v>18.803446148379088</c:v>
                </c:pt>
                <c:pt idx="685">
                  <c:v>18.805260575422231</c:v>
                </c:pt>
                <c:pt idx="686">
                  <c:v>18.805318488715827</c:v>
                </c:pt>
                <c:pt idx="687">
                  <c:v>18.810543439172346</c:v>
                </c:pt>
                <c:pt idx="688">
                  <c:v>18.816663048367516</c:v>
                </c:pt>
                <c:pt idx="689">
                  <c:v>18.820225279252313</c:v>
                </c:pt>
                <c:pt idx="690">
                  <c:v>18.824312522421465</c:v>
                </c:pt>
                <c:pt idx="691">
                  <c:v>18.830280632844513</c:v>
                </c:pt>
                <c:pt idx="692">
                  <c:v>18.830858794773427</c:v>
                </c:pt>
                <c:pt idx="693">
                  <c:v>18.831664624251324</c:v>
                </c:pt>
                <c:pt idx="694">
                  <c:v>18.83691780672509</c:v>
                </c:pt>
                <c:pt idx="695">
                  <c:v>18.838748964117777</c:v>
                </c:pt>
                <c:pt idx="696">
                  <c:v>18.840983634030007</c:v>
                </c:pt>
                <c:pt idx="697">
                  <c:v>18.845171940383135</c:v>
                </c:pt>
                <c:pt idx="698">
                  <c:v>18.861750660365654</c:v>
                </c:pt>
                <c:pt idx="699">
                  <c:v>18.862733462038385</c:v>
                </c:pt>
                <c:pt idx="700">
                  <c:v>18.870188216530956</c:v>
                </c:pt>
                <c:pt idx="701">
                  <c:v>18.876902353836034</c:v>
                </c:pt>
                <c:pt idx="702">
                  <c:v>18.879324512165805</c:v>
                </c:pt>
                <c:pt idx="703">
                  <c:v>18.89117521520652</c:v>
                </c:pt>
                <c:pt idx="704">
                  <c:v>18.896848548875909</c:v>
                </c:pt>
                <c:pt idx="705">
                  <c:v>18.904100665188771</c:v>
                </c:pt>
                <c:pt idx="706">
                  <c:v>18.909658725861103</c:v>
                </c:pt>
                <c:pt idx="707">
                  <c:v>18.911201636808329</c:v>
                </c:pt>
                <c:pt idx="708">
                  <c:v>18.912561792210489</c:v>
                </c:pt>
                <c:pt idx="709">
                  <c:v>18.920468106725867</c:v>
                </c:pt>
                <c:pt idx="710">
                  <c:v>18.922516024473698</c:v>
                </c:pt>
                <c:pt idx="711">
                  <c:v>18.926620801655215</c:v>
                </c:pt>
                <c:pt idx="712">
                  <c:v>18.929328660877914</c:v>
                </c:pt>
                <c:pt idx="713">
                  <c:v>18.931250581768268</c:v>
                </c:pt>
                <c:pt idx="714">
                  <c:v>18.933780852418483</c:v>
                </c:pt>
                <c:pt idx="715">
                  <c:v>18.938509542525672</c:v>
                </c:pt>
                <c:pt idx="716">
                  <c:v>18.939311151611491</c:v>
                </c:pt>
                <c:pt idx="717">
                  <c:v>18.953357815778368</c:v>
                </c:pt>
                <c:pt idx="718">
                  <c:v>18.97078813750824</c:v>
                </c:pt>
                <c:pt idx="719">
                  <c:v>18.981263920976424</c:v>
                </c:pt>
                <c:pt idx="720">
                  <c:v>18.990266698920038</c:v>
                </c:pt>
                <c:pt idx="721">
                  <c:v>18.993416950698602</c:v>
                </c:pt>
                <c:pt idx="722">
                  <c:v>18.996456577838956</c:v>
                </c:pt>
                <c:pt idx="723">
                  <c:v>19.003546581128408</c:v>
                </c:pt>
                <c:pt idx="724">
                  <c:v>19.004271227472017</c:v>
                </c:pt>
                <c:pt idx="725">
                  <c:v>19.005075918984016</c:v>
                </c:pt>
                <c:pt idx="726">
                  <c:v>19.008794489972757</c:v>
                </c:pt>
                <c:pt idx="727">
                  <c:v>19.011052047084078</c:v>
                </c:pt>
                <c:pt idx="728">
                  <c:v>19.014471794740253</c:v>
                </c:pt>
                <c:pt idx="729">
                  <c:v>19.017589814071741</c:v>
                </c:pt>
                <c:pt idx="730">
                  <c:v>19.022135854362233</c:v>
                </c:pt>
                <c:pt idx="731">
                  <c:v>19.027630559928696</c:v>
                </c:pt>
                <c:pt idx="732">
                  <c:v>19.029074105863895</c:v>
                </c:pt>
                <c:pt idx="733">
                  <c:v>19.03324995971419</c:v>
                </c:pt>
                <c:pt idx="734">
                  <c:v>19.045298663784372</c:v>
                </c:pt>
                <c:pt idx="735">
                  <c:v>19.049878459614565</c:v>
                </c:pt>
                <c:pt idx="736">
                  <c:v>19.057981164309549</c:v>
                </c:pt>
                <c:pt idx="737">
                  <c:v>19.059396248900896</c:v>
                </c:pt>
                <c:pt idx="738">
                  <c:v>19.059764031712465</c:v>
                </c:pt>
                <c:pt idx="739">
                  <c:v>19.069145822379905</c:v>
                </c:pt>
                <c:pt idx="740">
                  <c:v>19.074597265645899</c:v>
                </c:pt>
                <c:pt idx="741">
                  <c:v>19.098595411323863</c:v>
                </c:pt>
                <c:pt idx="742">
                  <c:v>19.100316753711752</c:v>
                </c:pt>
                <c:pt idx="743">
                  <c:v>19.104250795114616</c:v>
                </c:pt>
                <c:pt idx="744">
                  <c:v>19.106532572634872</c:v>
                </c:pt>
                <c:pt idx="745">
                  <c:v>19.112772898433249</c:v>
                </c:pt>
                <c:pt idx="746">
                  <c:v>19.119853650871597</c:v>
                </c:pt>
                <c:pt idx="747">
                  <c:v>19.123909100986751</c:v>
                </c:pt>
                <c:pt idx="748">
                  <c:v>19.126507483901182</c:v>
                </c:pt>
                <c:pt idx="749">
                  <c:v>19.127489199105042</c:v>
                </c:pt>
                <c:pt idx="750">
                  <c:v>19.164730691551846</c:v>
                </c:pt>
                <c:pt idx="751">
                  <c:v>19.170284762048706</c:v>
                </c:pt>
                <c:pt idx="752">
                  <c:v>19.173039046498339</c:v>
                </c:pt>
                <c:pt idx="753">
                  <c:v>19.174301561733007</c:v>
                </c:pt>
                <c:pt idx="754">
                  <c:v>19.178581145534487</c:v>
                </c:pt>
                <c:pt idx="755">
                  <c:v>19.210998401166414</c:v>
                </c:pt>
                <c:pt idx="756">
                  <c:v>19.213798669629291</c:v>
                </c:pt>
                <c:pt idx="757">
                  <c:v>19.21679247000894</c:v>
                </c:pt>
                <c:pt idx="758">
                  <c:v>19.21843684009955</c:v>
                </c:pt>
                <c:pt idx="759">
                  <c:v>19.236766885443135</c:v>
                </c:pt>
                <c:pt idx="760">
                  <c:v>19.251176577145511</c:v>
                </c:pt>
                <c:pt idx="761">
                  <c:v>19.252439725970746</c:v>
                </c:pt>
                <c:pt idx="762">
                  <c:v>19.254401965579454</c:v>
                </c:pt>
                <c:pt idx="763">
                  <c:v>19.255443173914969</c:v>
                </c:pt>
                <c:pt idx="764">
                  <c:v>19.261892611567053</c:v>
                </c:pt>
                <c:pt idx="765">
                  <c:v>19.27950830400464</c:v>
                </c:pt>
                <c:pt idx="766">
                  <c:v>19.280497482740508</c:v>
                </c:pt>
                <c:pt idx="767">
                  <c:v>19.286749585138836</c:v>
                </c:pt>
                <c:pt idx="768">
                  <c:v>19.29161660094427</c:v>
                </c:pt>
                <c:pt idx="769">
                  <c:v>19.316227034429463</c:v>
                </c:pt>
                <c:pt idx="770">
                  <c:v>19.317551753798824</c:v>
                </c:pt>
                <c:pt idx="771">
                  <c:v>19.319318949290945</c:v>
                </c:pt>
                <c:pt idx="772">
                  <c:v>19.32779375201789</c:v>
                </c:pt>
                <c:pt idx="773">
                  <c:v>19.331469751684722</c:v>
                </c:pt>
                <c:pt idx="774">
                  <c:v>19.336054501478948</c:v>
                </c:pt>
                <c:pt idx="775">
                  <c:v>19.354300188581355</c:v>
                </c:pt>
                <c:pt idx="776">
                  <c:v>19.36561789474646</c:v>
                </c:pt>
                <c:pt idx="777">
                  <c:v>19.370329482003669</c:v>
                </c:pt>
                <c:pt idx="778">
                  <c:v>19.387386671301904</c:v>
                </c:pt>
                <c:pt idx="779">
                  <c:v>19.397262813715546</c:v>
                </c:pt>
                <c:pt idx="780">
                  <c:v>19.413226622917371</c:v>
                </c:pt>
                <c:pt idx="781">
                  <c:v>19.419196452240342</c:v>
                </c:pt>
                <c:pt idx="782">
                  <c:v>19.421260244118322</c:v>
                </c:pt>
                <c:pt idx="783">
                  <c:v>19.422018555517198</c:v>
                </c:pt>
                <c:pt idx="784">
                  <c:v>19.46469936638389</c:v>
                </c:pt>
                <c:pt idx="785">
                  <c:v>19.483135890737344</c:v>
                </c:pt>
                <c:pt idx="786">
                  <c:v>19.489731322415242</c:v>
                </c:pt>
                <c:pt idx="787">
                  <c:v>19.494109776634438</c:v>
                </c:pt>
                <c:pt idx="788">
                  <c:v>19.500736607195535</c:v>
                </c:pt>
                <c:pt idx="789">
                  <c:v>19.508032794329807</c:v>
                </c:pt>
                <c:pt idx="790">
                  <c:v>19.53089876850234</c:v>
                </c:pt>
                <c:pt idx="791">
                  <c:v>19.561341128852575</c:v>
                </c:pt>
                <c:pt idx="792">
                  <c:v>19.56397306593211</c:v>
                </c:pt>
                <c:pt idx="793">
                  <c:v>19.573935714855281</c:v>
                </c:pt>
                <c:pt idx="794">
                  <c:v>19.574151736481873</c:v>
                </c:pt>
                <c:pt idx="795">
                  <c:v>19.581020803534447</c:v>
                </c:pt>
                <c:pt idx="796">
                  <c:v>19.58390246013219</c:v>
                </c:pt>
                <c:pt idx="797">
                  <c:v>19.591552608894006</c:v>
                </c:pt>
                <c:pt idx="798">
                  <c:v>19.593387653926122</c:v>
                </c:pt>
                <c:pt idx="799">
                  <c:v>19.594370103120376</c:v>
                </c:pt>
                <c:pt idx="800">
                  <c:v>19.599851184303226</c:v>
                </c:pt>
                <c:pt idx="801">
                  <c:v>19.608543258447934</c:v>
                </c:pt>
                <c:pt idx="802">
                  <c:v>19.615149176388165</c:v>
                </c:pt>
                <c:pt idx="803">
                  <c:v>19.615151108430542</c:v>
                </c:pt>
                <c:pt idx="804">
                  <c:v>19.620195246871504</c:v>
                </c:pt>
                <c:pt idx="805">
                  <c:v>19.622837701217808</c:v>
                </c:pt>
                <c:pt idx="806">
                  <c:v>19.627704134959956</c:v>
                </c:pt>
                <c:pt idx="807">
                  <c:v>19.631543047080289</c:v>
                </c:pt>
                <c:pt idx="808">
                  <c:v>19.637294002212283</c:v>
                </c:pt>
                <c:pt idx="809">
                  <c:v>19.650612389280965</c:v>
                </c:pt>
                <c:pt idx="810">
                  <c:v>19.663733334163943</c:v>
                </c:pt>
                <c:pt idx="811">
                  <c:v>19.669009010614147</c:v>
                </c:pt>
                <c:pt idx="812">
                  <c:v>19.672264594570432</c:v>
                </c:pt>
                <c:pt idx="813">
                  <c:v>19.67779556615978</c:v>
                </c:pt>
                <c:pt idx="814">
                  <c:v>19.68336776735671</c:v>
                </c:pt>
                <c:pt idx="815">
                  <c:v>19.689050393884507</c:v>
                </c:pt>
                <c:pt idx="816">
                  <c:v>19.69694440917096</c:v>
                </c:pt>
                <c:pt idx="817">
                  <c:v>19.707792259987862</c:v>
                </c:pt>
                <c:pt idx="818">
                  <c:v>19.70928206791347</c:v>
                </c:pt>
                <c:pt idx="819">
                  <c:v>19.713847224334181</c:v>
                </c:pt>
                <c:pt idx="820">
                  <c:v>19.725806988393863</c:v>
                </c:pt>
                <c:pt idx="821">
                  <c:v>19.728169853979487</c:v>
                </c:pt>
                <c:pt idx="822">
                  <c:v>19.732114782613401</c:v>
                </c:pt>
                <c:pt idx="823">
                  <c:v>19.741313068836327</c:v>
                </c:pt>
                <c:pt idx="824">
                  <c:v>19.752088878440858</c:v>
                </c:pt>
                <c:pt idx="825">
                  <c:v>19.758394971639113</c:v>
                </c:pt>
                <c:pt idx="826">
                  <c:v>19.760218250672274</c:v>
                </c:pt>
                <c:pt idx="827">
                  <c:v>19.771588220239423</c:v>
                </c:pt>
                <c:pt idx="828">
                  <c:v>19.775127285595548</c:v>
                </c:pt>
                <c:pt idx="829">
                  <c:v>19.785286406810599</c:v>
                </c:pt>
                <c:pt idx="830">
                  <c:v>19.788164645958815</c:v>
                </c:pt>
                <c:pt idx="831">
                  <c:v>19.795950558571789</c:v>
                </c:pt>
                <c:pt idx="832">
                  <c:v>19.796614971716224</c:v>
                </c:pt>
                <c:pt idx="833">
                  <c:v>19.80045655432459</c:v>
                </c:pt>
                <c:pt idx="834">
                  <c:v>19.80618170355401</c:v>
                </c:pt>
                <c:pt idx="835">
                  <c:v>19.812208390263237</c:v>
                </c:pt>
                <c:pt idx="836">
                  <c:v>19.814012580003922</c:v>
                </c:pt>
                <c:pt idx="837">
                  <c:v>19.815366984483067</c:v>
                </c:pt>
                <c:pt idx="838">
                  <c:v>19.815916930623466</c:v>
                </c:pt>
                <c:pt idx="839">
                  <c:v>19.822208062810219</c:v>
                </c:pt>
                <c:pt idx="840">
                  <c:v>19.846989061706726</c:v>
                </c:pt>
                <c:pt idx="841">
                  <c:v>19.858637789595107</c:v>
                </c:pt>
                <c:pt idx="842">
                  <c:v>19.882454709500617</c:v>
                </c:pt>
                <c:pt idx="843">
                  <c:v>19.883850982591802</c:v>
                </c:pt>
                <c:pt idx="844">
                  <c:v>19.913225291610669</c:v>
                </c:pt>
                <c:pt idx="845">
                  <c:v>19.917277270671747</c:v>
                </c:pt>
                <c:pt idx="846">
                  <c:v>19.922701033727172</c:v>
                </c:pt>
                <c:pt idx="847">
                  <c:v>19.926704411085524</c:v>
                </c:pt>
                <c:pt idx="848">
                  <c:v>19.931235192036816</c:v>
                </c:pt>
                <c:pt idx="849">
                  <c:v>19.943482074045711</c:v>
                </c:pt>
                <c:pt idx="850">
                  <c:v>19.945533823012493</c:v>
                </c:pt>
                <c:pt idx="851">
                  <c:v>19.967024850633912</c:v>
                </c:pt>
                <c:pt idx="852">
                  <c:v>19.970448781209679</c:v>
                </c:pt>
                <c:pt idx="853">
                  <c:v>19.975208713051078</c:v>
                </c:pt>
                <c:pt idx="854">
                  <c:v>19.98065379791165</c:v>
                </c:pt>
                <c:pt idx="855">
                  <c:v>19.98489176548901</c:v>
                </c:pt>
                <c:pt idx="856">
                  <c:v>19.993277835414165</c:v>
                </c:pt>
                <c:pt idx="857">
                  <c:v>20.00196138759167</c:v>
                </c:pt>
                <c:pt idx="858">
                  <c:v>20.024790319515208</c:v>
                </c:pt>
                <c:pt idx="859">
                  <c:v>20.039342508007071</c:v>
                </c:pt>
                <c:pt idx="860">
                  <c:v>20.052240740545756</c:v>
                </c:pt>
                <c:pt idx="861">
                  <c:v>20.055243712385952</c:v>
                </c:pt>
                <c:pt idx="862">
                  <c:v>20.060150158859749</c:v>
                </c:pt>
                <c:pt idx="863">
                  <c:v>20.063406189484748</c:v>
                </c:pt>
                <c:pt idx="864">
                  <c:v>20.068917995155598</c:v>
                </c:pt>
                <c:pt idx="865">
                  <c:v>20.071536338994967</c:v>
                </c:pt>
                <c:pt idx="866">
                  <c:v>20.072927951450552</c:v>
                </c:pt>
                <c:pt idx="867">
                  <c:v>20.113775410037341</c:v>
                </c:pt>
                <c:pt idx="868">
                  <c:v>20.122204202669657</c:v>
                </c:pt>
                <c:pt idx="869">
                  <c:v>20.129011065767628</c:v>
                </c:pt>
                <c:pt idx="870">
                  <c:v>20.13387887314731</c:v>
                </c:pt>
                <c:pt idx="871">
                  <c:v>20.167768305094413</c:v>
                </c:pt>
                <c:pt idx="872">
                  <c:v>20.205551519528775</c:v>
                </c:pt>
                <c:pt idx="873">
                  <c:v>20.208774102886657</c:v>
                </c:pt>
                <c:pt idx="874">
                  <c:v>20.213668992181255</c:v>
                </c:pt>
                <c:pt idx="875">
                  <c:v>20.214563106907811</c:v>
                </c:pt>
                <c:pt idx="876">
                  <c:v>20.217535435053939</c:v>
                </c:pt>
                <c:pt idx="877">
                  <c:v>20.223997009124929</c:v>
                </c:pt>
                <c:pt idx="878">
                  <c:v>20.22764304863194</c:v>
                </c:pt>
                <c:pt idx="879">
                  <c:v>20.230620938499605</c:v>
                </c:pt>
                <c:pt idx="880">
                  <c:v>20.248097373046384</c:v>
                </c:pt>
                <c:pt idx="881">
                  <c:v>20.260068831578863</c:v>
                </c:pt>
                <c:pt idx="882">
                  <c:v>20.264035410430836</c:v>
                </c:pt>
                <c:pt idx="883">
                  <c:v>20.268016588670239</c:v>
                </c:pt>
                <c:pt idx="884">
                  <c:v>20.271497647382152</c:v>
                </c:pt>
                <c:pt idx="885">
                  <c:v>20.281248582117037</c:v>
                </c:pt>
                <c:pt idx="886">
                  <c:v>20.29604639650622</c:v>
                </c:pt>
                <c:pt idx="887">
                  <c:v>20.296166157467791</c:v>
                </c:pt>
                <c:pt idx="888">
                  <c:v>20.315459810134104</c:v>
                </c:pt>
                <c:pt idx="889">
                  <c:v>20.316051701796503</c:v>
                </c:pt>
                <c:pt idx="890">
                  <c:v>20.326971217324701</c:v>
                </c:pt>
                <c:pt idx="891">
                  <c:v>20.34071157110402</c:v>
                </c:pt>
                <c:pt idx="892">
                  <c:v>20.351089650409953</c:v>
                </c:pt>
                <c:pt idx="893">
                  <c:v>20.376551200943684</c:v>
                </c:pt>
                <c:pt idx="894">
                  <c:v>20.380356514865312</c:v>
                </c:pt>
                <c:pt idx="895">
                  <c:v>20.391636140976928</c:v>
                </c:pt>
                <c:pt idx="896">
                  <c:v>20.4072241258134</c:v>
                </c:pt>
                <c:pt idx="897">
                  <c:v>20.414743042073134</c:v>
                </c:pt>
                <c:pt idx="898">
                  <c:v>20.44099487311852</c:v>
                </c:pt>
                <c:pt idx="899">
                  <c:v>20.457136001860817</c:v>
                </c:pt>
                <c:pt idx="900">
                  <c:v>20.464058982942241</c:v>
                </c:pt>
                <c:pt idx="901">
                  <c:v>20.466313649130591</c:v>
                </c:pt>
                <c:pt idx="902">
                  <c:v>20.478088715285288</c:v>
                </c:pt>
                <c:pt idx="903">
                  <c:v>20.522511299796491</c:v>
                </c:pt>
                <c:pt idx="904">
                  <c:v>20.529213881178784</c:v>
                </c:pt>
                <c:pt idx="905">
                  <c:v>20.534744608951275</c:v>
                </c:pt>
                <c:pt idx="906">
                  <c:v>20.545698919269483</c:v>
                </c:pt>
                <c:pt idx="907">
                  <c:v>20.552466688572448</c:v>
                </c:pt>
                <c:pt idx="908">
                  <c:v>20.568465533736493</c:v>
                </c:pt>
                <c:pt idx="909">
                  <c:v>20.58553441004802</c:v>
                </c:pt>
                <c:pt idx="910">
                  <c:v>20.600129814859766</c:v>
                </c:pt>
                <c:pt idx="911">
                  <c:v>20.614089294242255</c:v>
                </c:pt>
                <c:pt idx="912">
                  <c:v>20.61584647932488</c:v>
                </c:pt>
                <c:pt idx="913">
                  <c:v>20.677547526044407</c:v>
                </c:pt>
                <c:pt idx="914">
                  <c:v>20.688421498270305</c:v>
                </c:pt>
                <c:pt idx="915">
                  <c:v>20.714688227856168</c:v>
                </c:pt>
                <c:pt idx="916">
                  <c:v>20.718286548565231</c:v>
                </c:pt>
                <c:pt idx="917">
                  <c:v>20.721191392265844</c:v>
                </c:pt>
                <c:pt idx="918">
                  <c:v>20.751584353129989</c:v>
                </c:pt>
                <c:pt idx="919">
                  <c:v>20.758413011059346</c:v>
                </c:pt>
                <c:pt idx="920">
                  <c:v>20.769327570856561</c:v>
                </c:pt>
                <c:pt idx="921">
                  <c:v>20.7723122760462</c:v>
                </c:pt>
                <c:pt idx="922">
                  <c:v>20.779330815429113</c:v>
                </c:pt>
                <c:pt idx="923">
                  <c:v>20.800523195240213</c:v>
                </c:pt>
                <c:pt idx="924">
                  <c:v>20.817925411180301</c:v>
                </c:pt>
                <c:pt idx="925">
                  <c:v>20.823518706610855</c:v>
                </c:pt>
                <c:pt idx="926">
                  <c:v>20.850013699287519</c:v>
                </c:pt>
                <c:pt idx="927">
                  <c:v>20.874956582511846</c:v>
                </c:pt>
                <c:pt idx="928">
                  <c:v>20.888603705644329</c:v>
                </c:pt>
                <c:pt idx="929">
                  <c:v>20.895181418381924</c:v>
                </c:pt>
                <c:pt idx="930">
                  <c:v>20.914851822046678</c:v>
                </c:pt>
                <c:pt idx="931">
                  <c:v>20.922835028314751</c:v>
                </c:pt>
                <c:pt idx="932">
                  <c:v>20.928736823337434</c:v>
                </c:pt>
                <c:pt idx="933">
                  <c:v>20.939571910720691</c:v>
                </c:pt>
                <c:pt idx="934">
                  <c:v>20.994674321444826</c:v>
                </c:pt>
                <c:pt idx="935">
                  <c:v>21.047016844323064</c:v>
                </c:pt>
                <c:pt idx="936">
                  <c:v>21.049082048206873</c:v>
                </c:pt>
                <c:pt idx="937">
                  <c:v>21.07302944986791</c:v>
                </c:pt>
                <c:pt idx="938">
                  <c:v>21.10550610948858</c:v>
                </c:pt>
                <c:pt idx="939">
                  <c:v>21.110392552205511</c:v>
                </c:pt>
                <c:pt idx="940">
                  <c:v>21.136562184773307</c:v>
                </c:pt>
                <c:pt idx="941">
                  <c:v>21.147137432877241</c:v>
                </c:pt>
                <c:pt idx="942">
                  <c:v>21.155106892836805</c:v>
                </c:pt>
                <c:pt idx="943">
                  <c:v>21.171856123773171</c:v>
                </c:pt>
                <c:pt idx="944">
                  <c:v>21.187382340069153</c:v>
                </c:pt>
                <c:pt idx="945">
                  <c:v>21.217627558482448</c:v>
                </c:pt>
                <c:pt idx="946">
                  <c:v>21.226336188058497</c:v>
                </c:pt>
                <c:pt idx="947">
                  <c:v>21.24648150534167</c:v>
                </c:pt>
                <c:pt idx="948">
                  <c:v>21.247699308902316</c:v>
                </c:pt>
                <c:pt idx="949">
                  <c:v>21.263528394017442</c:v>
                </c:pt>
                <c:pt idx="950">
                  <c:v>21.269715943342767</c:v>
                </c:pt>
                <c:pt idx="951">
                  <c:v>21.280557904183105</c:v>
                </c:pt>
                <c:pt idx="952">
                  <c:v>21.322593157157346</c:v>
                </c:pt>
                <c:pt idx="953">
                  <c:v>21.331712416382455</c:v>
                </c:pt>
                <c:pt idx="954">
                  <c:v>21.341622605067915</c:v>
                </c:pt>
                <c:pt idx="955">
                  <c:v>21.34825367936044</c:v>
                </c:pt>
                <c:pt idx="956">
                  <c:v>21.357251244411856</c:v>
                </c:pt>
                <c:pt idx="957">
                  <c:v>21.412012447565012</c:v>
                </c:pt>
                <c:pt idx="958">
                  <c:v>21.466713628533775</c:v>
                </c:pt>
                <c:pt idx="959">
                  <c:v>21.467706745227659</c:v>
                </c:pt>
                <c:pt idx="960">
                  <c:v>21.514532687488185</c:v>
                </c:pt>
                <c:pt idx="961">
                  <c:v>21.514613352963536</c:v>
                </c:pt>
                <c:pt idx="962">
                  <c:v>21.528816551698771</c:v>
                </c:pt>
                <c:pt idx="963">
                  <c:v>21.534362513070164</c:v>
                </c:pt>
                <c:pt idx="964">
                  <c:v>21.539823224183095</c:v>
                </c:pt>
                <c:pt idx="965">
                  <c:v>21.544748595982899</c:v>
                </c:pt>
                <c:pt idx="966">
                  <c:v>21.579112681712051</c:v>
                </c:pt>
                <c:pt idx="967">
                  <c:v>21.579405681222287</c:v>
                </c:pt>
                <c:pt idx="968">
                  <c:v>21.641893655931678</c:v>
                </c:pt>
                <c:pt idx="969">
                  <c:v>21.651434141714216</c:v>
                </c:pt>
                <c:pt idx="970">
                  <c:v>21.709190708799884</c:v>
                </c:pt>
                <c:pt idx="971">
                  <c:v>21.75175814885803</c:v>
                </c:pt>
                <c:pt idx="972">
                  <c:v>21.752477853804841</c:v>
                </c:pt>
                <c:pt idx="973">
                  <c:v>21.791861869618906</c:v>
                </c:pt>
                <c:pt idx="974">
                  <c:v>21.878429228447075</c:v>
                </c:pt>
                <c:pt idx="975">
                  <c:v>21.950477823159826</c:v>
                </c:pt>
                <c:pt idx="976">
                  <c:v>21.954069830397323</c:v>
                </c:pt>
                <c:pt idx="977">
                  <c:v>22.007219503764404</c:v>
                </c:pt>
                <c:pt idx="978">
                  <c:v>22.017612948350816</c:v>
                </c:pt>
                <c:pt idx="979">
                  <c:v>22.044844923784353</c:v>
                </c:pt>
                <c:pt idx="980">
                  <c:v>22.071497050377324</c:v>
                </c:pt>
                <c:pt idx="981">
                  <c:v>22.116577830837997</c:v>
                </c:pt>
                <c:pt idx="982">
                  <c:v>22.125072490729018</c:v>
                </c:pt>
                <c:pt idx="983">
                  <c:v>22.152300692581164</c:v>
                </c:pt>
                <c:pt idx="984">
                  <c:v>22.186887880569572</c:v>
                </c:pt>
                <c:pt idx="985">
                  <c:v>22.202040601878572</c:v>
                </c:pt>
                <c:pt idx="986">
                  <c:v>22.210187173915667</c:v>
                </c:pt>
                <c:pt idx="987">
                  <c:v>22.244637534822918</c:v>
                </c:pt>
                <c:pt idx="988">
                  <c:v>22.248124962518958</c:v>
                </c:pt>
                <c:pt idx="989">
                  <c:v>22.275639850077454</c:v>
                </c:pt>
                <c:pt idx="990">
                  <c:v>22.34053075451725</c:v>
                </c:pt>
                <c:pt idx="991">
                  <c:v>22.38433510248619</c:v>
                </c:pt>
                <c:pt idx="992">
                  <c:v>22.401926321276498</c:v>
                </c:pt>
                <c:pt idx="993">
                  <c:v>22.459500780858125</c:v>
                </c:pt>
                <c:pt idx="994">
                  <c:v>22.562478669590647</c:v>
                </c:pt>
                <c:pt idx="995">
                  <c:v>22.717834917034903</c:v>
                </c:pt>
                <c:pt idx="996">
                  <c:v>22.76710187441601</c:v>
                </c:pt>
                <c:pt idx="997">
                  <c:v>22.855610367162658</c:v>
                </c:pt>
                <c:pt idx="998">
                  <c:v>23.026841933717098</c:v>
                </c:pt>
                <c:pt idx="999">
                  <c:v>23.169919778193414</c:v>
                </c:pt>
              </c:numCache>
            </c:numRef>
          </c:xVal>
          <c:yVal>
            <c:numRef>
              <c:f>'5d.ProjUni3'!$U$5:$U$1004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190584"/>
        <c:axId val="644190976"/>
      </c:scatterChart>
      <c:valAx>
        <c:axId val="644190584"/>
        <c:scaling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90976"/>
        <c:crosses val="autoZero"/>
        <c:crossBetween val="midCat"/>
      </c:valAx>
      <c:valAx>
        <c:axId val="644190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90584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'1.UvsNvsE'!$D$4:$D$504</c:f>
              <c:numCache>
                <c:formatCode>General</c:formatCode>
                <c:ptCount val="501"/>
                <c:pt idx="0">
                  <c:v>1.752830049356854E-2</c:v>
                </c:pt>
                <c:pt idx="1">
                  <c:v>1.7971132954039633E-2</c:v>
                </c:pt>
                <c:pt idx="2">
                  <c:v>1.8423310646862048E-2</c:v>
                </c:pt>
                <c:pt idx="3">
                  <c:v>1.8884977141856163E-2</c:v>
                </c:pt>
                <c:pt idx="4">
                  <c:v>1.9356276731736961E-2</c:v>
                </c:pt>
                <c:pt idx="5">
                  <c:v>1.9837354391795313E-2</c:v>
                </c:pt>
                <c:pt idx="6">
                  <c:v>2.0328355738225837E-2</c:v>
                </c:pt>
                <c:pt idx="7">
                  <c:v>2.0829426985092186E-2</c:v>
                </c:pt>
                <c:pt idx="8">
                  <c:v>2.1340714899922782E-2</c:v>
                </c:pt>
                <c:pt idx="9">
                  <c:v>2.1862366757929387E-2</c:v>
                </c:pt>
                <c:pt idx="10">
                  <c:v>2.2394530294842899E-2</c:v>
                </c:pt>
                <c:pt idx="11">
                  <c:v>2.2937353658360693E-2</c:v>
                </c:pt>
                <c:pt idx="12">
                  <c:v>2.3490985358201363E-2</c:v>
                </c:pt>
                <c:pt idx="13">
                  <c:v>2.4055574214762971E-2</c:v>
                </c:pt>
                <c:pt idx="14">
                  <c:v>2.4631269306382507E-2</c:v>
                </c:pt>
                <c:pt idx="15">
                  <c:v>2.5218219915194382E-2</c:v>
                </c:pt>
                <c:pt idx="16">
                  <c:v>2.581657547158769E-2</c:v>
                </c:pt>
                <c:pt idx="17">
                  <c:v>2.6426485497261721E-2</c:v>
                </c:pt>
                <c:pt idx="18">
                  <c:v>2.7048099546881785E-2</c:v>
                </c:pt>
                <c:pt idx="19">
                  <c:v>2.7681567148336573E-2</c:v>
                </c:pt>
                <c:pt idx="20">
                  <c:v>2.8327037741601186E-2</c:v>
                </c:pt>
                <c:pt idx="21">
                  <c:v>2.8984660616209412E-2</c:v>
                </c:pt>
                <c:pt idx="22">
                  <c:v>2.9654584847341278E-2</c:v>
                </c:pt>
                <c:pt idx="23">
                  <c:v>3.0336959230531636E-2</c:v>
                </c:pt>
                <c:pt idx="24">
                  <c:v>3.103193221500827E-2</c:v>
                </c:pt>
                <c:pt idx="25">
                  <c:v>3.1739651835667418E-2</c:v>
                </c:pt>
                <c:pt idx="26">
                  <c:v>3.2460265643697445E-2</c:v>
                </c:pt>
                <c:pt idx="27">
                  <c:v>3.3193920635861122E-2</c:v>
                </c:pt>
                <c:pt idx="28">
                  <c:v>3.3940763182449214E-2</c:v>
                </c:pt>
                <c:pt idx="29">
                  <c:v>3.470093895391882E-2</c:v>
                </c:pt>
                <c:pt idx="30">
                  <c:v>3.5474592846231424E-2</c:v>
                </c:pt>
                <c:pt idx="31">
                  <c:v>3.6261868904906222E-2</c:v>
                </c:pt>
                <c:pt idx="32">
                  <c:v>3.7062910247806474E-2</c:v>
                </c:pt>
                <c:pt idx="33">
                  <c:v>3.7877858986677483E-2</c:v>
                </c:pt>
                <c:pt idx="34">
                  <c:v>3.8706856147455608E-2</c:v>
                </c:pt>
                <c:pt idx="35">
                  <c:v>3.955004158937022E-2</c:v>
                </c:pt>
                <c:pt idx="36">
                  <c:v>4.0407553922860308E-2</c:v>
                </c:pt>
                <c:pt idx="37">
                  <c:v>4.1279530426330417E-2</c:v>
                </c:pt>
                <c:pt idx="38">
                  <c:v>4.2166106961770311E-2</c:v>
                </c:pt>
                <c:pt idx="39">
                  <c:v>4.3067417889265734E-2</c:v>
                </c:pt>
                <c:pt idx="40">
                  <c:v>4.3983595980427191E-2</c:v>
                </c:pt>
                <c:pt idx="41">
                  <c:v>4.49147723307671E-2</c:v>
                </c:pt>
                <c:pt idx="42">
                  <c:v>4.5861076271054887E-2</c:v>
                </c:pt>
                <c:pt idx="43">
                  <c:v>4.6822635277683163E-2</c:v>
                </c:pt>
                <c:pt idx="44">
                  <c:v>4.7799574882077034E-2</c:v>
                </c:pt>
                <c:pt idx="45">
                  <c:v>4.8792018579182764E-2</c:v>
                </c:pt>
                <c:pt idx="46">
                  <c:v>4.9800087735070775E-2</c:v>
                </c:pt>
                <c:pt idx="47">
                  <c:v>5.0823901493691204E-2</c:v>
                </c:pt>
                <c:pt idx="48">
                  <c:v>5.1863576682820565E-2</c:v>
                </c:pt>
                <c:pt idx="49">
                  <c:v>5.2919227719240312E-2</c:v>
                </c:pt>
                <c:pt idx="50">
                  <c:v>5.3990966513188063E-2</c:v>
                </c:pt>
                <c:pt idx="51">
                  <c:v>5.5078902372125767E-2</c:v>
                </c:pt>
                <c:pt idx="52">
                  <c:v>5.6183141903868049E-2</c:v>
                </c:pt>
                <c:pt idx="53">
                  <c:v>5.7303788919117131E-2</c:v>
                </c:pt>
                <c:pt idx="54">
                  <c:v>5.8440944333451469E-2</c:v>
                </c:pt>
                <c:pt idx="55">
                  <c:v>5.9594706068816075E-2</c:v>
                </c:pt>
                <c:pt idx="56">
                  <c:v>6.0765168954564776E-2</c:v>
                </c:pt>
                <c:pt idx="57">
                  <c:v>6.1952424628105164E-2</c:v>
                </c:pt>
                <c:pt idx="58">
                  <c:v>6.3156561435198655E-2</c:v>
                </c:pt>
                <c:pt idx="59">
                  <c:v>6.4377664329969345E-2</c:v>
                </c:pt>
                <c:pt idx="60">
                  <c:v>6.5615814774676595E-2</c:v>
                </c:pt>
                <c:pt idx="61">
                  <c:v>6.6871090639307143E-2</c:v>
                </c:pt>
                <c:pt idx="62">
                  <c:v>6.8143566101044578E-2</c:v>
                </c:pt>
                <c:pt idx="63">
                  <c:v>6.9433311543674187E-2</c:v>
                </c:pt>
                <c:pt idx="64">
                  <c:v>7.0740393456983394E-2</c:v>
                </c:pt>
                <c:pt idx="65">
                  <c:v>7.2064874336217985E-2</c:v>
                </c:pt>
                <c:pt idx="66">
                  <c:v>7.3406812581656919E-2</c:v>
                </c:pt>
                <c:pt idx="67">
                  <c:v>7.4766262398367603E-2</c:v>
                </c:pt>
                <c:pt idx="68">
                  <c:v>7.6143273696207353E-2</c:v>
                </c:pt>
                <c:pt idx="69">
                  <c:v>7.7537891990133986E-2</c:v>
                </c:pt>
                <c:pt idx="70">
                  <c:v>7.8950158300894177E-2</c:v>
                </c:pt>
                <c:pt idx="71">
                  <c:v>8.038010905615417E-2</c:v>
                </c:pt>
                <c:pt idx="72">
                  <c:v>8.1827775992142804E-2</c:v>
                </c:pt>
                <c:pt idx="73">
                  <c:v>8.3293186055874463E-2</c:v>
                </c:pt>
                <c:pt idx="74">
                  <c:v>8.4776361308022227E-2</c:v>
                </c:pt>
                <c:pt idx="75">
                  <c:v>8.6277318826511532E-2</c:v>
                </c:pt>
                <c:pt idx="76">
                  <c:v>8.7796070610905622E-2</c:v>
                </c:pt>
                <c:pt idx="77">
                  <c:v>8.9332623487655E-2</c:v>
                </c:pt>
                <c:pt idx="78">
                  <c:v>9.0886979016282871E-2</c:v>
                </c:pt>
                <c:pt idx="79">
                  <c:v>9.2459133396580684E-2</c:v>
                </c:pt>
                <c:pt idx="80">
                  <c:v>9.4049077376886947E-2</c:v>
                </c:pt>
                <c:pt idx="81">
                  <c:v>9.5656796163524016E-2</c:v>
                </c:pt>
                <c:pt idx="82">
                  <c:v>9.7282269331467511E-2</c:v>
                </c:pt>
                <c:pt idx="83">
                  <c:v>9.8925470736323712E-2</c:v>
                </c:pt>
                <c:pt idx="84">
                  <c:v>0.10058636842769055</c:v>
                </c:pt>
                <c:pt idx="85">
                  <c:v>0.10226492456397804</c:v>
                </c:pt>
                <c:pt idx="86">
                  <c:v>0.10396109532876419</c:v>
                </c:pt>
                <c:pt idx="87">
                  <c:v>0.10567483084876363</c:v>
                </c:pt>
                <c:pt idx="88">
                  <c:v>0.1074060751134838</c:v>
                </c:pt>
                <c:pt idx="89">
                  <c:v>0.1091547658966474</c:v>
                </c:pt>
                <c:pt idx="90">
                  <c:v>0.11092083467945554</c:v>
                </c:pt>
                <c:pt idx="91">
                  <c:v>0.1127042065757706</c:v>
                </c:pt>
                <c:pt idx="92">
                  <c:v>0.11450480025929236</c:v>
                </c:pt>
                <c:pt idx="93">
                  <c:v>0.11632252789280711</c:v>
                </c:pt>
                <c:pt idx="94">
                  <c:v>0.11815729505958227</c:v>
                </c:pt>
                <c:pt idx="95">
                  <c:v>0.12000900069698565</c:v>
                </c:pt>
                <c:pt idx="96">
                  <c:v>0.12187753703240178</c:v>
                </c:pt>
                <c:pt idx="97">
                  <c:v>0.12376278952152313</c:v>
                </c:pt>
                <c:pt idx="98">
                  <c:v>0.12566463678908815</c:v>
                </c:pt>
                <c:pt idx="99">
                  <c:v>0.12758295057214186</c:v>
                </c:pt>
                <c:pt idx="100">
                  <c:v>0.12951759566589174</c:v>
                </c:pt>
                <c:pt idx="101">
                  <c:v>0.13146842987223104</c:v>
                </c:pt>
                <c:pt idx="102">
                  <c:v>0.13343530395100231</c:v>
                </c:pt>
                <c:pt idx="103">
                  <c:v>0.1354180615740713</c:v>
                </c:pt>
                <c:pt idx="104">
                  <c:v>0.13741653928228179</c:v>
                </c:pt>
                <c:pt idx="105">
                  <c:v>0.13943056644536028</c:v>
                </c:pt>
                <c:pt idx="106">
                  <c:v>0.14145996522483878</c:v>
                </c:pt>
                <c:pt idx="107">
                  <c:v>0.14350455054006242</c:v>
                </c:pt>
                <c:pt idx="108">
                  <c:v>0.14556413003734761</c:v>
                </c:pt>
                <c:pt idx="109">
                  <c:v>0.14763850406235574</c:v>
                </c:pt>
                <c:pt idx="110">
                  <c:v>0.14972746563574488</c:v>
                </c:pt>
                <c:pt idx="111">
                  <c:v>0.15183080043216168</c:v>
                </c:pt>
                <c:pt idx="112">
                  <c:v>0.15394828676263372</c:v>
                </c:pt>
                <c:pt idx="113">
                  <c:v>0.15607969556042089</c:v>
                </c:pt>
                <c:pt idx="114">
                  <c:v>0.15822479037038306</c:v>
                </c:pt>
                <c:pt idx="115">
                  <c:v>0.16038332734191962</c:v>
                </c:pt>
                <c:pt idx="116">
                  <c:v>0.16255505522553412</c:v>
                </c:pt>
                <c:pt idx="117">
                  <c:v>0.1647397153730768</c:v>
                </c:pt>
                <c:pt idx="118">
                  <c:v>0.16693704174171381</c:v>
                </c:pt>
                <c:pt idx="119">
                  <c:v>0.16914676090167238</c:v>
                </c:pt>
                <c:pt idx="120">
                  <c:v>0.17136859204780736</c:v>
                </c:pt>
                <c:pt idx="121">
                  <c:v>0.17360224701503299</c:v>
                </c:pt>
                <c:pt idx="122">
                  <c:v>0.17584743029766237</c:v>
                </c:pt>
                <c:pt idx="123">
                  <c:v>0.17810383907269359</c:v>
                </c:pt>
                <c:pt idx="124">
                  <c:v>0.18037116322708033</c:v>
                </c:pt>
                <c:pt idx="125">
                  <c:v>0.18264908538902191</c:v>
                </c:pt>
                <c:pt idx="126">
                  <c:v>0.18493728096330531</c:v>
                </c:pt>
                <c:pt idx="127">
                  <c:v>0.18723541817072956</c:v>
                </c:pt>
                <c:pt idx="128">
                  <c:v>0.18954315809164024</c:v>
                </c:pt>
                <c:pt idx="129">
                  <c:v>0.19186015471359938</c:v>
                </c:pt>
                <c:pt idx="130">
                  <c:v>0.19418605498321295</c:v>
                </c:pt>
                <c:pt idx="131">
                  <c:v>0.19652049886213654</c:v>
                </c:pt>
                <c:pt idx="132">
                  <c:v>0.19886311938727591</c:v>
                </c:pt>
                <c:pt idx="133">
                  <c:v>0.2012135427351974</c:v>
                </c:pt>
                <c:pt idx="134">
                  <c:v>0.20357138829075944</c:v>
                </c:pt>
                <c:pt idx="135">
                  <c:v>0.20593626871997478</c:v>
                </c:pt>
                <c:pt idx="136">
                  <c:v>0.20830779004710837</c:v>
                </c:pt>
                <c:pt idx="137">
                  <c:v>0.21068555173601533</c:v>
                </c:pt>
                <c:pt idx="138">
                  <c:v>0.21306914677571792</c:v>
                </c:pt>
                <c:pt idx="139">
                  <c:v>0.21545816177021973</c:v>
                </c:pt>
                <c:pt idx="140">
                  <c:v>0.21785217703255058</c:v>
                </c:pt>
                <c:pt idx="141">
                  <c:v>0.22025076668303326</c:v>
                </c:pt>
                <c:pt idx="142">
                  <c:v>0.22265349875176113</c:v>
                </c:pt>
                <c:pt idx="143">
                  <c:v>0.22505993528526966</c:v>
                </c:pt>
                <c:pt idx="144">
                  <c:v>0.22746963245738591</c:v>
                </c:pt>
                <c:pt idx="145">
                  <c:v>0.22988214068423302</c:v>
                </c:pt>
                <c:pt idx="146">
                  <c:v>0.2322970047433662</c:v>
                </c:pt>
                <c:pt idx="147">
                  <c:v>0.23471376389701182</c:v>
                </c:pt>
                <c:pt idx="148">
                  <c:v>0.23713195201937959</c:v>
                </c:pt>
                <c:pt idx="149">
                  <c:v>0.23955109772801336</c:v>
                </c:pt>
                <c:pt idx="150">
                  <c:v>0.24197072451914337</c:v>
                </c:pt>
                <c:pt idx="151">
                  <c:v>0.24439035090699956</c:v>
                </c:pt>
                <c:pt idx="152">
                  <c:v>0.24680949056704274</c:v>
                </c:pt>
                <c:pt idx="153">
                  <c:v>0.24922765248306594</c:v>
                </c:pt>
                <c:pt idx="154">
                  <c:v>0.25164434109811712</c:v>
                </c:pt>
                <c:pt idx="155">
                  <c:v>0.25405905646918903</c:v>
                </c:pt>
                <c:pt idx="156">
                  <c:v>0.25647129442562033</c:v>
                </c:pt>
                <c:pt idx="157">
                  <c:v>0.25888054673114885</c:v>
                </c:pt>
                <c:pt idx="158">
                  <c:v>0.26128630124955315</c:v>
                </c:pt>
                <c:pt idx="159">
                  <c:v>0.26368804211381819</c:v>
                </c:pt>
                <c:pt idx="160">
                  <c:v>0.26608524989875487</c:v>
                </c:pt>
                <c:pt idx="161">
                  <c:v>0.26847740179700241</c:v>
                </c:pt>
                <c:pt idx="162">
                  <c:v>0.27086397179833804</c:v>
                </c:pt>
                <c:pt idx="163">
                  <c:v>0.27324443087221628</c:v>
                </c:pt>
                <c:pt idx="164">
                  <c:v>0.27561824715345667</c:v>
                </c:pt>
                <c:pt idx="165">
                  <c:v>0.27798488613099648</c:v>
                </c:pt>
                <c:pt idx="166">
                  <c:v>0.28034381083962062</c:v>
                </c:pt>
                <c:pt idx="167">
                  <c:v>0.28269448205458025</c:v>
                </c:pt>
                <c:pt idx="168">
                  <c:v>0.28503635848900721</c:v>
                </c:pt>
                <c:pt idx="169">
                  <c:v>0.28736889699402829</c:v>
                </c:pt>
                <c:pt idx="170">
                  <c:v>0.28969155276148273</c:v>
                </c:pt>
                <c:pt idx="171">
                  <c:v>0.29200377952914142</c:v>
                </c:pt>
                <c:pt idx="172">
                  <c:v>0.29430502978832512</c:v>
                </c:pt>
                <c:pt idx="173">
                  <c:v>0.29659475499381571</c:v>
                </c:pt>
                <c:pt idx="174">
                  <c:v>0.29887240577595275</c:v>
                </c:pt>
                <c:pt idx="175">
                  <c:v>0.30113743215480443</c:v>
                </c:pt>
                <c:pt idx="176">
                  <c:v>0.30338928375630014</c:v>
                </c:pt>
                <c:pt idx="177">
                  <c:v>0.30562741003020988</c:v>
                </c:pt>
                <c:pt idx="178">
                  <c:v>0.30785126046985295</c:v>
                </c:pt>
                <c:pt idx="179">
                  <c:v>0.31006028483341613</c:v>
                </c:pt>
                <c:pt idx="180">
                  <c:v>0.31225393336676127</c:v>
                </c:pt>
                <c:pt idx="181">
                  <c:v>0.31443165702759734</c:v>
                </c:pt>
                <c:pt idx="182">
                  <c:v>0.31659290771089282</c:v>
                </c:pt>
                <c:pt idx="183">
                  <c:v>0.31873713847540158</c:v>
                </c:pt>
                <c:pt idx="184">
                  <c:v>0.32086380377117252</c:v>
                </c:pt>
                <c:pt idx="185">
                  <c:v>0.32297235966791432</c:v>
                </c:pt>
                <c:pt idx="186">
                  <c:v>0.32506226408408218</c:v>
                </c:pt>
                <c:pt idx="187">
                  <c:v>0.32713297701655447</c:v>
                </c:pt>
                <c:pt idx="188">
                  <c:v>0.32918396077076484</c:v>
                </c:pt>
                <c:pt idx="189">
                  <c:v>0.33121468019115297</c:v>
                </c:pt>
                <c:pt idx="190">
                  <c:v>0.33322460289179967</c:v>
                </c:pt>
                <c:pt idx="191">
                  <c:v>0.33521319948710615</c:v>
                </c:pt>
                <c:pt idx="192">
                  <c:v>0.33717994382238053</c:v>
                </c:pt>
                <c:pt idx="193">
                  <c:v>0.33912431320419217</c:v>
                </c:pt>
                <c:pt idx="194">
                  <c:v>0.34104578863035256</c:v>
                </c:pt>
                <c:pt idx="195">
                  <c:v>0.3429438550193839</c:v>
                </c:pt>
                <c:pt idx="196">
                  <c:v>0.34481800143933333</c:v>
                </c:pt>
                <c:pt idx="197">
                  <c:v>0.34666772133579166</c:v>
                </c:pt>
                <c:pt idx="198">
                  <c:v>0.34849251275897447</c:v>
                </c:pt>
                <c:pt idx="199">
                  <c:v>0.35029187858972582</c:v>
                </c:pt>
                <c:pt idx="200">
                  <c:v>0.35206532676429952</c:v>
                </c:pt>
                <c:pt idx="201">
                  <c:v>0.35381237049777969</c:v>
                </c:pt>
                <c:pt idx="202">
                  <c:v>0.35553252850599709</c:v>
                </c:pt>
                <c:pt idx="203">
                  <c:v>0.35722532522580086</c:v>
                </c:pt>
                <c:pt idx="204">
                  <c:v>0.35889029103354464</c:v>
                </c:pt>
                <c:pt idx="205">
                  <c:v>0.36052696246164795</c:v>
                </c:pt>
                <c:pt idx="206">
                  <c:v>0.36213488241309222</c:v>
                </c:pt>
                <c:pt idx="207">
                  <c:v>0.36371360037371336</c:v>
                </c:pt>
                <c:pt idx="208">
                  <c:v>0.36526267262215389</c:v>
                </c:pt>
                <c:pt idx="209">
                  <c:v>0.36678166243733612</c:v>
                </c:pt>
                <c:pt idx="210">
                  <c:v>0.36827014030332339</c:v>
                </c:pt>
                <c:pt idx="211">
                  <c:v>0.36972768411143231</c:v>
                </c:pt>
                <c:pt idx="212">
                  <c:v>0.37115387935946603</c:v>
                </c:pt>
                <c:pt idx="213">
                  <c:v>0.37254831934793342</c:v>
                </c:pt>
                <c:pt idx="214">
                  <c:v>0.37391060537312842</c:v>
                </c:pt>
                <c:pt idx="215">
                  <c:v>0.37524034691693792</c:v>
                </c:pt>
                <c:pt idx="216">
                  <c:v>0.37653716183325397</c:v>
                </c:pt>
                <c:pt idx="217">
                  <c:v>0.37780067653086458</c:v>
                </c:pt>
                <c:pt idx="218">
                  <c:v>0.37903052615270172</c:v>
                </c:pt>
                <c:pt idx="219">
                  <c:v>0.38022635475132494</c:v>
                </c:pt>
                <c:pt idx="220">
                  <c:v>0.38138781546052414</c:v>
                </c:pt>
                <c:pt idx="221">
                  <c:v>0.38251457066292405</c:v>
                </c:pt>
                <c:pt idx="222">
                  <c:v>0.38360629215347858</c:v>
                </c:pt>
                <c:pt idx="223">
                  <c:v>0.38466266129874283</c:v>
                </c:pt>
                <c:pt idx="224">
                  <c:v>0.38568336919181612</c:v>
                </c:pt>
                <c:pt idx="225">
                  <c:v>0.38666811680284924</c:v>
                </c:pt>
                <c:pt idx="226">
                  <c:v>0.38761661512501416</c:v>
                </c:pt>
                <c:pt idx="227">
                  <c:v>0.38852858531583589</c:v>
                </c:pt>
                <c:pt idx="228">
                  <c:v>0.38940375883379047</c:v>
                </c:pt>
                <c:pt idx="229">
                  <c:v>0.39024187757007428</c:v>
                </c:pt>
                <c:pt idx="230">
                  <c:v>0.39104269397545594</c:v>
                </c:pt>
                <c:pt idx="231">
                  <c:v>0.39180597118212113</c:v>
                </c:pt>
                <c:pt idx="232">
                  <c:v>0.3925314831204289</c:v>
                </c:pt>
                <c:pt idx="233">
                  <c:v>0.39321901463049719</c:v>
                </c:pt>
                <c:pt idx="234">
                  <c:v>0.39386836156854083</c:v>
                </c:pt>
                <c:pt idx="235">
                  <c:v>0.39447933090788895</c:v>
                </c:pt>
                <c:pt idx="236">
                  <c:v>0.39505174083461125</c:v>
                </c:pt>
                <c:pt idx="237">
                  <c:v>0.39558542083768738</c:v>
                </c:pt>
                <c:pt idx="238">
                  <c:v>0.3960802117936561</c:v>
                </c:pt>
                <c:pt idx="239">
                  <c:v>0.39653596604568581</c:v>
                </c:pt>
                <c:pt idx="240">
                  <c:v>0.39695254747701181</c:v>
                </c:pt>
                <c:pt idx="241">
                  <c:v>0.39732983157868834</c:v>
                </c:pt>
                <c:pt idx="242">
                  <c:v>0.39766770551160885</c:v>
                </c:pt>
                <c:pt idx="243">
                  <c:v>0.39796606816275104</c:v>
                </c:pt>
                <c:pt idx="244">
                  <c:v>0.39822483019560695</c:v>
                </c:pt>
                <c:pt idx="245">
                  <c:v>0.39844391409476404</c:v>
                </c:pt>
                <c:pt idx="246">
                  <c:v>0.39862325420460504</c:v>
                </c:pt>
                <c:pt idx="247">
                  <c:v>0.39876279676209969</c:v>
                </c:pt>
                <c:pt idx="248">
                  <c:v>0.39886249992366613</c:v>
                </c:pt>
                <c:pt idx="249">
                  <c:v>0.39892233378608216</c:v>
                </c:pt>
                <c:pt idx="250">
                  <c:v>0.3989422804014327</c:v>
                </c:pt>
                <c:pt idx="251">
                  <c:v>0.39892233378608216</c:v>
                </c:pt>
                <c:pt idx="252">
                  <c:v>0.39886249992366613</c:v>
                </c:pt>
                <c:pt idx="253">
                  <c:v>0.39876279676209969</c:v>
                </c:pt>
                <c:pt idx="254">
                  <c:v>0.39862325420460504</c:v>
                </c:pt>
                <c:pt idx="255">
                  <c:v>0.39844391409476398</c:v>
                </c:pt>
                <c:pt idx="256">
                  <c:v>0.39822483019560695</c:v>
                </c:pt>
                <c:pt idx="257">
                  <c:v>0.39796606816275104</c:v>
                </c:pt>
                <c:pt idx="258">
                  <c:v>0.39766770551160885</c:v>
                </c:pt>
                <c:pt idx="259">
                  <c:v>0.39732983157868834</c:v>
                </c:pt>
                <c:pt idx="260">
                  <c:v>0.39695254747701181</c:v>
                </c:pt>
                <c:pt idx="261">
                  <c:v>0.39653596604568581</c:v>
                </c:pt>
                <c:pt idx="262">
                  <c:v>0.3960802117936561</c:v>
                </c:pt>
                <c:pt idx="263">
                  <c:v>0.39558542083768738</c:v>
                </c:pt>
                <c:pt idx="264">
                  <c:v>0.39505174083461125</c:v>
                </c:pt>
                <c:pt idx="265">
                  <c:v>0.39447933090788895</c:v>
                </c:pt>
                <c:pt idx="266">
                  <c:v>0.39386836156854083</c:v>
                </c:pt>
                <c:pt idx="267">
                  <c:v>0.39321901463049719</c:v>
                </c:pt>
                <c:pt idx="268">
                  <c:v>0.3925314831204289</c:v>
                </c:pt>
                <c:pt idx="269">
                  <c:v>0.39180597118212113</c:v>
                </c:pt>
                <c:pt idx="270">
                  <c:v>0.39104269397545588</c:v>
                </c:pt>
                <c:pt idx="271">
                  <c:v>0.39024187757007428</c:v>
                </c:pt>
                <c:pt idx="272">
                  <c:v>0.38940375883379041</c:v>
                </c:pt>
                <c:pt idx="273">
                  <c:v>0.38852858531583589</c:v>
                </c:pt>
                <c:pt idx="274">
                  <c:v>0.38761661512501411</c:v>
                </c:pt>
                <c:pt idx="275">
                  <c:v>0.38666811680284924</c:v>
                </c:pt>
                <c:pt idx="276">
                  <c:v>0.38568336919181606</c:v>
                </c:pt>
                <c:pt idx="277">
                  <c:v>0.38466266129874283</c:v>
                </c:pt>
                <c:pt idx="278">
                  <c:v>0.38360629215347852</c:v>
                </c:pt>
                <c:pt idx="279">
                  <c:v>0.38251457066292405</c:v>
                </c:pt>
                <c:pt idx="280">
                  <c:v>0.38138781546052408</c:v>
                </c:pt>
                <c:pt idx="281">
                  <c:v>0.38022635475132494</c:v>
                </c:pt>
                <c:pt idx="282">
                  <c:v>0.37903052615270172</c:v>
                </c:pt>
                <c:pt idx="283">
                  <c:v>0.37780067653086458</c:v>
                </c:pt>
                <c:pt idx="284">
                  <c:v>0.37653716183325397</c:v>
                </c:pt>
                <c:pt idx="285">
                  <c:v>0.37524034691693792</c:v>
                </c:pt>
                <c:pt idx="286">
                  <c:v>0.37391060537312842</c:v>
                </c:pt>
                <c:pt idx="287">
                  <c:v>0.37254831934793342</c:v>
                </c:pt>
                <c:pt idx="288">
                  <c:v>0.37115387935946603</c:v>
                </c:pt>
                <c:pt idx="289">
                  <c:v>0.36972768411143231</c:v>
                </c:pt>
                <c:pt idx="290">
                  <c:v>0.36827014030332339</c:v>
                </c:pt>
                <c:pt idx="291">
                  <c:v>0.36678166243733612</c:v>
                </c:pt>
                <c:pt idx="292">
                  <c:v>0.36526267262215389</c:v>
                </c:pt>
                <c:pt idx="293">
                  <c:v>0.36371360037371336</c:v>
                </c:pt>
                <c:pt idx="294">
                  <c:v>0.36213488241309222</c:v>
                </c:pt>
                <c:pt idx="295">
                  <c:v>0.36052696246164795</c:v>
                </c:pt>
                <c:pt idx="296">
                  <c:v>0.35889029103354464</c:v>
                </c:pt>
                <c:pt idx="297">
                  <c:v>0.3572253252258008</c:v>
                </c:pt>
                <c:pt idx="298">
                  <c:v>0.35553252850599709</c:v>
                </c:pt>
                <c:pt idx="299">
                  <c:v>0.35381237049777964</c:v>
                </c:pt>
                <c:pt idx="300">
                  <c:v>0.35206532676429952</c:v>
                </c:pt>
                <c:pt idx="301">
                  <c:v>0.35029187858972577</c:v>
                </c:pt>
                <c:pt idx="302">
                  <c:v>0.34849251275897447</c:v>
                </c:pt>
                <c:pt idx="303">
                  <c:v>0.3466677213357916</c:v>
                </c:pt>
                <c:pt idx="304">
                  <c:v>0.34481800143933333</c:v>
                </c:pt>
                <c:pt idx="305">
                  <c:v>0.3429438550193839</c:v>
                </c:pt>
                <c:pt idx="306">
                  <c:v>0.34104578863035256</c:v>
                </c:pt>
                <c:pt idx="307">
                  <c:v>0.33912431320419212</c:v>
                </c:pt>
                <c:pt idx="308">
                  <c:v>0.33717994382238053</c:v>
                </c:pt>
                <c:pt idx="309">
                  <c:v>0.33521319948710615</c:v>
                </c:pt>
                <c:pt idx="310">
                  <c:v>0.33322460289179967</c:v>
                </c:pt>
                <c:pt idx="311">
                  <c:v>0.33121468019115297</c:v>
                </c:pt>
                <c:pt idx="312">
                  <c:v>0.32918396077076478</c:v>
                </c:pt>
                <c:pt idx="313">
                  <c:v>0.32713297701655447</c:v>
                </c:pt>
                <c:pt idx="314">
                  <c:v>0.32506226408408212</c:v>
                </c:pt>
                <c:pt idx="315">
                  <c:v>0.32297235966791432</c:v>
                </c:pt>
                <c:pt idx="316">
                  <c:v>0.32086380377117246</c:v>
                </c:pt>
                <c:pt idx="317">
                  <c:v>0.31873713847540158</c:v>
                </c:pt>
                <c:pt idx="318">
                  <c:v>0.31659290771089277</c:v>
                </c:pt>
                <c:pt idx="319">
                  <c:v>0.31443165702759734</c:v>
                </c:pt>
                <c:pt idx="320">
                  <c:v>0.31225393336676122</c:v>
                </c:pt>
                <c:pt idx="321">
                  <c:v>0.31006028483341613</c:v>
                </c:pt>
                <c:pt idx="322">
                  <c:v>0.30785126046985289</c:v>
                </c:pt>
                <c:pt idx="323">
                  <c:v>0.30562741003020988</c:v>
                </c:pt>
                <c:pt idx="324">
                  <c:v>0.30338928375630009</c:v>
                </c:pt>
                <c:pt idx="325">
                  <c:v>0.30113743215480443</c:v>
                </c:pt>
                <c:pt idx="326">
                  <c:v>0.2988724057759527</c:v>
                </c:pt>
                <c:pt idx="327">
                  <c:v>0.29659475499381571</c:v>
                </c:pt>
                <c:pt idx="328">
                  <c:v>0.29430502978832507</c:v>
                </c:pt>
                <c:pt idx="329">
                  <c:v>0.29200377952914142</c:v>
                </c:pt>
                <c:pt idx="330">
                  <c:v>0.28969155276148267</c:v>
                </c:pt>
                <c:pt idx="331">
                  <c:v>0.28736889699402829</c:v>
                </c:pt>
                <c:pt idx="332">
                  <c:v>0.28503635848900716</c:v>
                </c:pt>
                <c:pt idx="333">
                  <c:v>0.28269448205458025</c:v>
                </c:pt>
                <c:pt idx="334">
                  <c:v>0.28034381083962062</c:v>
                </c:pt>
                <c:pt idx="335">
                  <c:v>0.27798488613099642</c:v>
                </c:pt>
                <c:pt idx="336">
                  <c:v>0.27561824715345667</c:v>
                </c:pt>
                <c:pt idx="337">
                  <c:v>0.27324443087221623</c:v>
                </c:pt>
                <c:pt idx="338">
                  <c:v>0.27086397179833804</c:v>
                </c:pt>
                <c:pt idx="339">
                  <c:v>0.26847740179700236</c:v>
                </c:pt>
                <c:pt idx="340">
                  <c:v>0.26608524989875487</c:v>
                </c:pt>
                <c:pt idx="341">
                  <c:v>0.26368804211381813</c:v>
                </c:pt>
                <c:pt idx="342">
                  <c:v>0.26128630124955315</c:v>
                </c:pt>
                <c:pt idx="343">
                  <c:v>0.2588805467311488</c:v>
                </c:pt>
                <c:pt idx="344">
                  <c:v>0.25647129442562033</c:v>
                </c:pt>
                <c:pt idx="345">
                  <c:v>0.25405905646918897</c:v>
                </c:pt>
                <c:pt idx="346">
                  <c:v>0.25164434109811712</c:v>
                </c:pt>
                <c:pt idx="347">
                  <c:v>0.24922765248306586</c:v>
                </c:pt>
                <c:pt idx="348">
                  <c:v>0.24680949056704274</c:v>
                </c:pt>
                <c:pt idx="349">
                  <c:v>0.24439035090699954</c:v>
                </c:pt>
                <c:pt idx="350">
                  <c:v>0.24197072451914337</c:v>
                </c:pt>
                <c:pt idx="351">
                  <c:v>0.23955109772801331</c:v>
                </c:pt>
                <c:pt idx="352">
                  <c:v>0.23713195201937959</c:v>
                </c:pt>
                <c:pt idx="353">
                  <c:v>0.23471376389701173</c:v>
                </c:pt>
                <c:pt idx="354">
                  <c:v>0.2322970047433662</c:v>
                </c:pt>
                <c:pt idx="355">
                  <c:v>0.22988214068423296</c:v>
                </c:pt>
                <c:pt idx="356">
                  <c:v>0.22746963245738591</c:v>
                </c:pt>
                <c:pt idx="357">
                  <c:v>0.22505993528526957</c:v>
                </c:pt>
                <c:pt idx="358">
                  <c:v>0.22265349875176113</c:v>
                </c:pt>
                <c:pt idx="359">
                  <c:v>0.22025076668303334</c:v>
                </c:pt>
                <c:pt idx="360">
                  <c:v>0.21785217703255053</c:v>
                </c:pt>
                <c:pt idx="361">
                  <c:v>0.21545816177021973</c:v>
                </c:pt>
                <c:pt idx="362">
                  <c:v>0.21306914677571784</c:v>
                </c:pt>
                <c:pt idx="363">
                  <c:v>0.21068555173601533</c:v>
                </c:pt>
                <c:pt idx="364">
                  <c:v>0.20830779004710831</c:v>
                </c:pt>
                <c:pt idx="365">
                  <c:v>0.20593626871997478</c:v>
                </c:pt>
                <c:pt idx="366">
                  <c:v>0.20357138829075938</c:v>
                </c:pt>
                <c:pt idx="367">
                  <c:v>0.2012135427351974</c:v>
                </c:pt>
                <c:pt idx="368">
                  <c:v>0.19886311938727586</c:v>
                </c:pt>
                <c:pt idx="369">
                  <c:v>0.19652049886213654</c:v>
                </c:pt>
                <c:pt idx="370">
                  <c:v>0.19418605498321292</c:v>
                </c:pt>
                <c:pt idx="371">
                  <c:v>0.19186015471359938</c:v>
                </c:pt>
                <c:pt idx="372">
                  <c:v>0.18954315809164021</c:v>
                </c:pt>
                <c:pt idx="373">
                  <c:v>0.18723541817072956</c:v>
                </c:pt>
                <c:pt idx="374">
                  <c:v>0.18493728096330525</c:v>
                </c:pt>
                <c:pt idx="375">
                  <c:v>0.18264908538902191</c:v>
                </c:pt>
                <c:pt idx="376">
                  <c:v>0.18037116322708027</c:v>
                </c:pt>
                <c:pt idx="377">
                  <c:v>0.17810383907269359</c:v>
                </c:pt>
                <c:pt idx="378">
                  <c:v>0.17584743029766231</c:v>
                </c:pt>
                <c:pt idx="379">
                  <c:v>0.17360224701503299</c:v>
                </c:pt>
                <c:pt idx="380">
                  <c:v>0.17136859204780733</c:v>
                </c:pt>
                <c:pt idx="381">
                  <c:v>0.16914676090167238</c:v>
                </c:pt>
                <c:pt idx="382">
                  <c:v>0.16693704174171375</c:v>
                </c:pt>
                <c:pt idx="383">
                  <c:v>0.1647397153730768</c:v>
                </c:pt>
                <c:pt idx="384">
                  <c:v>0.16255505522553418</c:v>
                </c:pt>
                <c:pt idx="385">
                  <c:v>0.1603833273419196</c:v>
                </c:pt>
                <c:pt idx="386">
                  <c:v>0.15822479037038306</c:v>
                </c:pt>
                <c:pt idx="387">
                  <c:v>0.15607969556042084</c:v>
                </c:pt>
                <c:pt idx="388">
                  <c:v>0.15394828676263372</c:v>
                </c:pt>
                <c:pt idx="389">
                  <c:v>0.15183080043216163</c:v>
                </c:pt>
                <c:pt idx="390">
                  <c:v>0.14972746563574488</c:v>
                </c:pt>
                <c:pt idx="391">
                  <c:v>0.14763850406235568</c:v>
                </c:pt>
                <c:pt idx="392">
                  <c:v>0.14556413003734761</c:v>
                </c:pt>
                <c:pt idx="393">
                  <c:v>0.14350455054006236</c:v>
                </c:pt>
                <c:pt idx="394">
                  <c:v>0.14145996522483878</c:v>
                </c:pt>
                <c:pt idx="395">
                  <c:v>0.13943056644536023</c:v>
                </c:pt>
                <c:pt idx="396">
                  <c:v>0.13741653928228179</c:v>
                </c:pt>
                <c:pt idx="397">
                  <c:v>0.13541806157407124</c:v>
                </c:pt>
                <c:pt idx="398">
                  <c:v>0.13343530395100231</c:v>
                </c:pt>
                <c:pt idx="399">
                  <c:v>0.13146842987223098</c:v>
                </c:pt>
                <c:pt idx="400">
                  <c:v>0.12951759566589174</c:v>
                </c:pt>
                <c:pt idx="401">
                  <c:v>0.12758295057214192</c:v>
                </c:pt>
                <c:pt idx="402">
                  <c:v>0.12566463678908804</c:v>
                </c:pt>
                <c:pt idx="403">
                  <c:v>0.12376278952152307</c:v>
                </c:pt>
                <c:pt idx="404">
                  <c:v>0.12187753703240178</c:v>
                </c:pt>
                <c:pt idx="405">
                  <c:v>0.12000900069698565</c:v>
                </c:pt>
                <c:pt idx="406">
                  <c:v>0.11815729505958221</c:v>
                </c:pt>
                <c:pt idx="407">
                  <c:v>0.11632252789280702</c:v>
                </c:pt>
                <c:pt idx="408">
                  <c:v>0.11450480025929236</c:v>
                </c:pt>
                <c:pt idx="409">
                  <c:v>0.1127042065757706</c:v>
                </c:pt>
                <c:pt idx="410">
                  <c:v>0.11092083467945563</c:v>
                </c:pt>
                <c:pt idx="411">
                  <c:v>0.10915476589664731</c:v>
                </c:pt>
                <c:pt idx="412">
                  <c:v>0.1074060751134838</c:v>
                </c:pt>
                <c:pt idx="413">
                  <c:v>0.10567483084876363</c:v>
                </c:pt>
                <c:pt idx="414">
                  <c:v>0.10396109532876426</c:v>
                </c:pt>
                <c:pt idx="415">
                  <c:v>0.10226492456397797</c:v>
                </c:pt>
                <c:pt idx="416">
                  <c:v>0.10058636842769055</c:v>
                </c:pt>
                <c:pt idx="417">
                  <c:v>9.8925470736323712E-2</c:v>
                </c:pt>
                <c:pt idx="418">
                  <c:v>9.7282269331467539E-2</c:v>
                </c:pt>
                <c:pt idx="419">
                  <c:v>9.5656796163523933E-2</c:v>
                </c:pt>
                <c:pt idx="420">
                  <c:v>9.4049077376886905E-2</c:v>
                </c:pt>
                <c:pt idx="421">
                  <c:v>9.2459133396580684E-2</c:v>
                </c:pt>
                <c:pt idx="422">
                  <c:v>9.0886979016282898E-2</c:v>
                </c:pt>
                <c:pt idx="423">
                  <c:v>8.933262348765493E-2</c:v>
                </c:pt>
                <c:pt idx="424">
                  <c:v>8.7796070610905594E-2</c:v>
                </c:pt>
                <c:pt idx="425">
                  <c:v>8.6277318826511532E-2</c:v>
                </c:pt>
                <c:pt idx="426">
                  <c:v>8.4776361308022255E-2</c:v>
                </c:pt>
                <c:pt idx="427">
                  <c:v>8.3293186055874407E-2</c:v>
                </c:pt>
                <c:pt idx="428">
                  <c:v>8.1827775992142762E-2</c:v>
                </c:pt>
                <c:pt idx="429">
                  <c:v>8.038010905615417E-2</c:v>
                </c:pt>
                <c:pt idx="430">
                  <c:v>7.8950158300894177E-2</c:v>
                </c:pt>
                <c:pt idx="431">
                  <c:v>7.7537891990133917E-2</c:v>
                </c:pt>
                <c:pt idx="432">
                  <c:v>7.6143273696207284E-2</c:v>
                </c:pt>
                <c:pt idx="433">
                  <c:v>7.4766262398367603E-2</c:v>
                </c:pt>
                <c:pt idx="434">
                  <c:v>7.3406812581656919E-2</c:v>
                </c:pt>
                <c:pt idx="435">
                  <c:v>7.2064874336217916E-2</c:v>
                </c:pt>
                <c:pt idx="436">
                  <c:v>7.0740393456983339E-2</c:v>
                </c:pt>
                <c:pt idx="437">
                  <c:v>6.9433311543674187E-2</c:v>
                </c:pt>
                <c:pt idx="438">
                  <c:v>6.8143566101044578E-2</c:v>
                </c:pt>
                <c:pt idx="439">
                  <c:v>6.6871090639307185E-2</c:v>
                </c:pt>
                <c:pt idx="440">
                  <c:v>6.5615814774676554E-2</c:v>
                </c:pt>
                <c:pt idx="441">
                  <c:v>6.4377664329969345E-2</c:v>
                </c:pt>
                <c:pt idx="442">
                  <c:v>6.3156561435198655E-2</c:v>
                </c:pt>
                <c:pt idx="443">
                  <c:v>6.1952424628105192E-2</c:v>
                </c:pt>
                <c:pt idx="444">
                  <c:v>6.0765168954564734E-2</c:v>
                </c:pt>
                <c:pt idx="445">
                  <c:v>5.9594706068816054E-2</c:v>
                </c:pt>
                <c:pt idx="446">
                  <c:v>5.8440944333451469E-2</c:v>
                </c:pt>
                <c:pt idx="447">
                  <c:v>5.7303788919117152E-2</c:v>
                </c:pt>
                <c:pt idx="448">
                  <c:v>5.6183141903867993E-2</c:v>
                </c:pt>
                <c:pt idx="449">
                  <c:v>5.5078902372125739E-2</c:v>
                </c:pt>
                <c:pt idx="450">
                  <c:v>5.3990966513188063E-2</c:v>
                </c:pt>
                <c:pt idx="451">
                  <c:v>5.2919227719240312E-2</c:v>
                </c:pt>
                <c:pt idx="452">
                  <c:v>5.186357668282051E-2</c:v>
                </c:pt>
                <c:pt idx="453">
                  <c:v>5.0823901493691162E-2</c:v>
                </c:pt>
                <c:pt idx="454">
                  <c:v>4.9800087735070775E-2</c:v>
                </c:pt>
                <c:pt idx="455">
                  <c:v>4.8792018579182764E-2</c:v>
                </c:pt>
                <c:pt idx="456">
                  <c:v>4.7799574882076964E-2</c:v>
                </c:pt>
                <c:pt idx="457">
                  <c:v>4.6822635277683121E-2</c:v>
                </c:pt>
                <c:pt idx="458">
                  <c:v>4.5861076271054887E-2</c:v>
                </c:pt>
                <c:pt idx="459">
                  <c:v>4.49147723307671E-2</c:v>
                </c:pt>
                <c:pt idx="460">
                  <c:v>4.3983595980427156E-2</c:v>
                </c:pt>
                <c:pt idx="461">
                  <c:v>4.3067417889265699E-2</c:v>
                </c:pt>
                <c:pt idx="462">
                  <c:v>4.2166106961770311E-2</c:v>
                </c:pt>
                <c:pt idx="463">
                  <c:v>4.1279530426330417E-2</c:v>
                </c:pt>
                <c:pt idx="464">
                  <c:v>4.0407553922860343E-2</c:v>
                </c:pt>
                <c:pt idx="465">
                  <c:v>3.9550041589370186E-2</c:v>
                </c:pt>
                <c:pt idx="466">
                  <c:v>3.8706856147455608E-2</c:v>
                </c:pt>
                <c:pt idx="467">
                  <c:v>3.7877858986677483E-2</c:v>
                </c:pt>
                <c:pt idx="468">
                  <c:v>3.7062910247806502E-2</c:v>
                </c:pt>
                <c:pt idx="469">
                  <c:v>3.6261868904906187E-2</c:v>
                </c:pt>
                <c:pt idx="470">
                  <c:v>3.5474592846231424E-2</c:v>
                </c:pt>
                <c:pt idx="471">
                  <c:v>3.470093895391882E-2</c:v>
                </c:pt>
                <c:pt idx="472">
                  <c:v>3.3940763182449214E-2</c:v>
                </c:pt>
                <c:pt idx="473">
                  <c:v>3.3193920635861088E-2</c:v>
                </c:pt>
                <c:pt idx="474">
                  <c:v>3.2460265643697445E-2</c:v>
                </c:pt>
                <c:pt idx="475">
                  <c:v>3.1739651835667418E-2</c:v>
                </c:pt>
                <c:pt idx="476">
                  <c:v>3.103193221500827E-2</c:v>
                </c:pt>
                <c:pt idx="477">
                  <c:v>3.0336959230531597E-2</c:v>
                </c:pt>
                <c:pt idx="478">
                  <c:v>2.965458484734125E-2</c:v>
                </c:pt>
                <c:pt idx="479">
                  <c:v>2.8984660616209412E-2</c:v>
                </c:pt>
                <c:pt idx="480">
                  <c:v>2.8327037741601186E-2</c:v>
                </c:pt>
                <c:pt idx="481">
                  <c:v>2.7681567148336531E-2</c:v>
                </c:pt>
                <c:pt idx="482">
                  <c:v>2.7048099546881761E-2</c:v>
                </c:pt>
                <c:pt idx="483">
                  <c:v>2.6426485497261721E-2</c:v>
                </c:pt>
                <c:pt idx="484">
                  <c:v>2.581657547158769E-2</c:v>
                </c:pt>
                <c:pt idx="485">
                  <c:v>2.5218219915194361E-2</c:v>
                </c:pt>
                <c:pt idx="486">
                  <c:v>2.4631269306382486E-2</c:v>
                </c:pt>
                <c:pt idx="487">
                  <c:v>2.4055574214762971E-2</c:v>
                </c:pt>
                <c:pt idx="488">
                  <c:v>2.3490985358201363E-2</c:v>
                </c:pt>
                <c:pt idx="489">
                  <c:v>2.2937353658360714E-2</c:v>
                </c:pt>
                <c:pt idx="490">
                  <c:v>2.2394530294842882E-2</c:v>
                </c:pt>
                <c:pt idx="491">
                  <c:v>2.1862366757929387E-2</c:v>
                </c:pt>
                <c:pt idx="492">
                  <c:v>2.1340714899922782E-2</c:v>
                </c:pt>
                <c:pt idx="493">
                  <c:v>2.0829426985092204E-2</c:v>
                </c:pt>
                <c:pt idx="494">
                  <c:v>2.032835573822582E-2</c:v>
                </c:pt>
                <c:pt idx="495">
                  <c:v>1.9837354391795313E-2</c:v>
                </c:pt>
                <c:pt idx="496">
                  <c:v>1.9356276731736961E-2</c:v>
                </c:pt>
                <c:pt idx="497">
                  <c:v>1.8884977141856187E-2</c:v>
                </c:pt>
                <c:pt idx="498">
                  <c:v>1.8423310646862031E-2</c:v>
                </c:pt>
                <c:pt idx="499">
                  <c:v>1.7971132954039633E-2</c:v>
                </c:pt>
                <c:pt idx="500">
                  <c:v>1.752830049356854E-2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'1.UvsNvsE'!$E$4:$E$504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0.38138781546052414</c:v>
                </c:pt>
                <c:pt idx="221">
                  <c:v>0.38251457066292405</c:v>
                </c:pt>
                <c:pt idx="222">
                  <c:v>0.38360629215347858</c:v>
                </c:pt>
                <c:pt idx="223">
                  <c:v>0.38466266129874283</c:v>
                </c:pt>
                <c:pt idx="224">
                  <c:v>0.38568336919181612</c:v>
                </c:pt>
                <c:pt idx="225">
                  <c:v>0.38666811680284924</c:v>
                </c:pt>
                <c:pt idx="226">
                  <c:v>0.38761661512501416</c:v>
                </c:pt>
                <c:pt idx="227">
                  <c:v>0.38852858531583589</c:v>
                </c:pt>
                <c:pt idx="228">
                  <c:v>0.38940375883379047</c:v>
                </c:pt>
                <c:pt idx="229">
                  <c:v>0.39024187757007428</c:v>
                </c:pt>
                <c:pt idx="230">
                  <c:v>0.39104269397545594</c:v>
                </c:pt>
                <c:pt idx="231">
                  <c:v>0.39180597118212113</c:v>
                </c:pt>
                <c:pt idx="232">
                  <c:v>0.3925314831204289</c:v>
                </c:pt>
                <c:pt idx="233">
                  <c:v>0.39321901463049719</c:v>
                </c:pt>
                <c:pt idx="234">
                  <c:v>0.39386836156854083</c:v>
                </c:pt>
                <c:pt idx="235">
                  <c:v>0.39447933090788895</c:v>
                </c:pt>
                <c:pt idx="236">
                  <c:v>0.39505174083461125</c:v>
                </c:pt>
                <c:pt idx="237">
                  <c:v>0.39558542083768738</c:v>
                </c:pt>
                <c:pt idx="238">
                  <c:v>0.3960802117936561</c:v>
                </c:pt>
                <c:pt idx="239">
                  <c:v>0.39653596604568581</c:v>
                </c:pt>
                <c:pt idx="240">
                  <c:v>0.39695254747701181</c:v>
                </c:pt>
                <c:pt idx="241">
                  <c:v>0.39732983157868834</c:v>
                </c:pt>
                <c:pt idx="242">
                  <c:v>0.39766770551160885</c:v>
                </c:pt>
                <c:pt idx="243">
                  <c:v>0.39796606816275104</c:v>
                </c:pt>
                <c:pt idx="244">
                  <c:v>0.39822483019560695</c:v>
                </c:pt>
                <c:pt idx="245">
                  <c:v>0.39844391409476404</c:v>
                </c:pt>
                <c:pt idx="246">
                  <c:v>0.39862325420460504</c:v>
                </c:pt>
                <c:pt idx="247">
                  <c:v>0.39876279676209969</c:v>
                </c:pt>
                <c:pt idx="248">
                  <c:v>0.39886249992366613</c:v>
                </c:pt>
                <c:pt idx="249">
                  <c:v>0.39892233378608216</c:v>
                </c:pt>
                <c:pt idx="250">
                  <c:v>0.3989422804014327</c:v>
                </c:pt>
                <c:pt idx="251">
                  <c:v>0.39892233378608216</c:v>
                </c:pt>
                <c:pt idx="252">
                  <c:v>0.39886249992366613</c:v>
                </c:pt>
                <c:pt idx="253">
                  <c:v>0.39876279676209969</c:v>
                </c:pt>
                <c:pt idx="254">
                  <c:v>0.39862325420460504</c:v>
                </c:pt>
                <c:pt idx="255">
                  <c:v>0.39844391409476398</c:v>
                </c:pt>
                <c:pt idx="256">
                  <c:v>0.39822483019560695</c:v>
                </c:pt>
                <c:pt idx="257">
                  <c:v>0.39796606816275104</c:v>
                </c:pt>
                <c:pt idx="258">
                  <c:v>0.39766770551160885</c:v>
                </c:pt>
                <c:pt idx="259">
                  <c:v>0.39732983157868834</c:v>
                </c:pt>
                <c:pt idx="260">
                  <c:v>0.39695254747701181</c:v>
                </c:pt>
                <c:pt idx="261">
                  <c:v>0.39653596604568581</c:v>
                </c:pt>
                <c:pt idx="262">
                  <c:v>0.3960802117936561</c:v>
                </c:pt>
                <c:pt idx="263">
                  <c:v>0.39558542083768738</c:v>
                </c:pt>
                <c:pt idx="264">
                  <c:v>0.39505174083461125</c:v>
                </c:pt>
                <c:pt idx="265">
                  <c:v>0.39447933090788895</c:v>
                </c:pt>
                <c:pt idx="266">
                  <c:v>0.39386836156854083</c:v>
                </c:pt>
                <c:pt idx="267">
                  <c:v>0.39321901463049719</c:v>
                </c:pt>
                <c:pt idx="268">
                  <c:v>0.3925314831204289</c:v>
                </c:pt>
                <c:pt idx="269">
                  <c:v>0.39180597118212113</c:v>
                </c:pt>
                <c:pt idx="270">
                  <c:v>0.39104269397545588</c:v>
                </c:pt>
                <c:pt idx="271">
                  <c:v>0.39024187757007428</c:v>
                </c:pt>
                <c:pt idx="272">
                  <c:v>0.38940375883379041</c:v>
                </c:pt>
                <c:pt idx="273">
                  <c:v>0.38852858531583589</c:v>
                </c:pt>
                <c:pt idx="274">
                  <c:v>0.38761661512501411</c:v>
                </c:pt>
                <c:pt idx="275">
                  <c:v>0.38666811680284924</c:v>
                </c:pt>
                <c:pt idx="276">
                  <c:v>0.38568336919181606</c:v>
                </c:pt>
                <c:pt idx="277">
                  <c:v>0.38466266129874283</c:v>
                </c:pt>
                <c:pt idx="278">
                  <c:v>0.38360629215347852</c:v>
                </c:pt>
                <c:pt idx="279">
                  <c:v>0.38251457066292405</c:v>
                </c:pt>
                <c:pt idx="280">
                  <c:v>0.38138781546052408</c:v>
                </c:pt>
                <c:pt idx="281">
                  <c:v>0.38022635475132494</c:v>
                </c:pt>
                <c:pt idx="282">
                  <c:v>0.37903052615270172</c:v>
                </c:pt>
                <c:pt idx="283">
                  <c:v>0.37780067653086458</c:v>
                </c:pt>
                <c:pt idx="284">
                  <c:v>0.37653716183325397</c:v>
                </c:pt>
                <c:pt idx="285">
                  <c:v>0.37524034691693792</c:v>
                </c:pt>
                <c:pt idx="286">
                  <c:v>0.37391060537312842</c:v>
                </c:pt>
                <c:pt idx="287">
                  <c:v>0.37254831934793342</c:v>
                </c:pt>
                <c:pt idx="288">
                  <c:v>0.37115387935946603</c:v>
                </c:pt>
                <c:pt idx="289">
                  <c:v>0.36972768411143231</c:v>
                </c:pt>
                <c:pt idx="290">
                  <c:v>0.36827014030332339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445464"/>
        <c:axId val="635825168"/>
      </c:areaChart>
      <c:catAx>
        <c:axId val="429445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35825168"/>
        <c:crosses val="autoZero"/>
        <c:auto val="1"/>
        <c:lblAlgn val="ctr"/>
        <c:lblOffset val="100"/>
        <c:noMultiLvlLbl val="0"/>
      </c:catAx>
      <c:valAx>
        <c:axId val="635825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9445464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val>
            <c:numRef>
              <c:f>'1.UvsNvsE'!$B$4:$B$504</c:f>
              <c:numCache>
                <c:formatCode>General</c:formatCode>
                <c:ptCount val="501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0.2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0.2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0.2</c:v>
                </c:pt>
                <c:pt idx="75">
                  <c:v>0.2</c:v>
                </c:pt>
                <c:pt idx="76">
                  <c:v>0.2</c:v>
                </c:pt>
                <c:pt idx="77">
                  <c:v>0.2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0.2</c:v>
                </c:pt>
                <c:pt idx="82">
                  <c:v>0.2</c:v>
                </c:pt>
                <c:pt idx="83">
                  <c:v>0.2</c:v>
                </c:pt>
                <c:pt idx="84">
                  <c:v>0.2</c:v>
                </c:pt>
                <c:pt idx="85">
                  <c:v>0.2</c:v>
                </c:pt>
                <c:pt idx="86">
                  <c:v>0.2</c:v>
                </c:pt>
                <c:pt idx="87">
                  <c:v>0.2</c:v>
                </c:pt>
                <c:pt idx="88">
                  <c:v>0.2</c:v>
                </c:pt>
                <c:pt idx="89">
                  <c:v>0.2</c:v>
                </c:pt>
                <c:pt idx="90">
                  <c:v>0.2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0.2</c:v>
                </c:pt>
                <c:pt idx="124">
                  <c:v>0.2</c:v>
                </c:pt>
                <c:pt idx="125">
                  <c:v>0.2</c:v>
                </c:pt>
                <c:pt idx="126">
                  <c:v>0.2</c:v>
                </c:pt>
                <c:pt idx="127">
                  <c:v>0.2</c:v>
                </c:pt>
                <c:pt idx="128">
                  <c:v>0.2</c:v>
                </c:pt>
                <c:pt idx="129">
                  <c:v>0.2</c:v>
                </c:pt>
                <c:pt idx="130">
                  <c:v>0.2</c:v>
                </c:pt>
                <c:pt idx="131">
                  <c:v>0.2</c:v>
                </c:pt>
                <c:pt idx="132">
                  <c:v>0.2</c:v>
                </c:pt>
                <c:pt idx="133">
                  <c:v>0.2</c:v>
                </c:pt>
                <c:pt idx="134">
                  <c:v>0.2</c:v>
                </c:pt>
                <c:pt idx="135">
                  <c:v>0.2</c:v>
                </c:pt>
                <c:pt idx="136">
                  <c:v>0.2</c:v>
                </c:pt>
                <c:pt idx="137">
                  <c:v>0.2</c:v>
                </c:pt>
                <c:pt idx="138">
                  <c:v>0.2</c:v>
                </c:pt>
                <c:pt idx="139">
                  <c:v>0.2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0.2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0.2</c:v>
                </c:pt>
                <c:pt idx="148">
                  <c:v>0.2</c:v>
                </c:pt>
                <c:pt idx="149">
                  <c:v>0.2</c:v>
                </c:pt>
                <c:pt idx="150">
                  <c:v>0.2</c:v>
                </c:pt>
                <c:pt idx="151">
                  <c:v>0.2</c:v>
                </c:pt>
                <c:pt idx="152">
                  <c:v>0.2</c:v>
                </c:pt>
                <c:pt idx="153">
                  <c:v>0.2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0.2</c:v>
                </c:pt>
                <c:pt idx="160">
                  <c:v>0.2</c:v>
                </c:pt>
                <c:pt idx="161">
                  <c:v>0.2</c:v>
                </c:pt>
                <c:pt idx="162">
                  <c:v>0.2</c:v>
                </c:pt>
                <c:pt idx="163">
                  <c:v>0.2</c:v>
                </c:pt>
                <c:pt idx="164">
                  <c:v>0.2</c:v>
                </c:pt>
                <c:pt idx="165">
                  <c:v>0.2</c:v>
                </c:pt>
                <c:pt idx="166">
                  <c:v>0.2</c:v>
                </c:pt>
                <c:pt idx="167">
                  <c:v>0.2</c:v>
                </c:pt>
                <c:pt idx="168">
                  <c:v>0.2</c:v>
                </c:pt>
                <c:pt idx="169">
                  <c:v>0.2</c:v>
                </c:pt>
                <c:pt idx="170">
                  <c:v>0.2</c:v>
                </c:pt>
                <c:pt idx="171">
                  <c:v>0.2</c:v>
                </c:pt>
                <c:pt idx="172">
                  <c:v>0.2</c:v>
                </c:pt>
                <c:pt idx="173">
                  <c:v>0.2</c:v>
                </c:pt>
                <c:pt idx="174">
                  <c:v>0.2</c:v>
                </c:pt>
                <c:pt idx="175">
                  <c:v>0.2</c:v>
                </c:pt>
                <c:pt idx="176">
                  <c:v>0.2</c:v>
                </c:pt>
                <c:pt idx="177">
                  <c:v>0.2</c:v>
                </c:pt>
                <c:pt idx="178">
                  <c:v>0.2</c:v>
                </c:pt>
                <c:pt idx="179">
                  <c:v>0.2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0.2</c:v>
                </c:pt>
                <c:pt idx="184">
                  <c:v>0.2</c:v>
                </c:pt>
                <c:pt idx="185">
                  <c:v>0.2</c:v>
                </c:pt>
                <c:pt idx="186">
                  <c:v>0.2</c:v>
                </c:pt>
                <c:pt idx="187">
                  <c:v>0.2</c:v>
                </c:pt>
                <c:pt idx="188">
                  <c:v>0.2</c:v>
                </c:pt>
                <c:pt idx="189">
                  <c:v>0.2</c:v>
                </c:pt>
                <c:pt idx="190">
                  <c:v>0.2</c:v>
                </c:pt>
                <c:pt idx="191">
                  <c:v>0.2</c:v>
                </c:pt>
                <c:pt idx="192">
                  <c:v>0.2</c:v>
                </c:pt>
                <c:pt idx="193">
                  <c:v>0.2</c:v>
                </c:pt>
                <c:pt idx="194">
                  <c:v>0.2</c:v>
                </c:pt>
                <c:pt idx="195">
                  <c:v>0.2</c:v>
                </c:pt>
                <c:pt idx="196">
                  <c:v>0.2</c:v>
                </c:pt>
                <c:pt idx="197">
                  <c:v>0.2</c:v>
                </c:pt>
                <c:pt idx="198">
                  <c:v>0.2</c:v>
                </c:pt>
                <c:pt idx="199">
                  <c:v>0.2</c:v>
                </c:pt>
                <c:pt idx="200">
                  <c:v>0.2</c:v>
                </c:pt>
                <c:pt idx="201">
                  <c:v>0.2</c:v>
                </c:pt>
                <c:pt idx="202">
                  <c:v>0.2</c:v>
                </c:pt>
                <c:pt idx="203">
                  <c:v>0.2</c:v>
                </c:pt>
                <c:pt idx="204">
                  <c:v>0.2</c:v>
                </c:pt>
                <c:pt idx="205">
                  <c:v>0.2</c:v>
                </c:pt>
                <c:pt idx="206">
                  <c:v>0.2</c:v>
                </c:pt>
                <c:pt idx="207">
                  <c:v>0.2</c:v>
                </c:pt>
                <c:pt idx="208">
                  <c:v>0.2</c:v>
                </c:pt>
                <c:pt idx="209">
                  <c:v>0.2</c:v>
                </c:pt>
                <c:pt idx="210">
                  <c:v>0.2</c:v>
                </c:pt>
                <c:pt idx="211">
                  <c:v>0.2</c:v>
                </c:pt>
                <c:pt idx="212">
                  <c:v>0.2</c:v>
                </c:pt>
                <c:pt idx="213">
                  <c:v>0.2</c:v>
                </c:pt>
                <c:pt idx="214">
                  <c:v>0.2</c:v>
                </c:pt>
                <c:pt idx="215">
                  <c:v>0.2</c:v>
                </c:pt>
                <c:pt idx="216">
                  <c:v>0.2</c:v>
                </c:pt>
                <c:pt idx="217">
                  <c:v>0.2</c:v>
                </c:pt>
                <c:pt idx="218">
                  <c:v>0.2</c:v>
                </c:pt>
                <c:pt idx="219">
                  <c:v>0.2</c:v>
                </c:pt>
                <c:pt idx="220">
                  <c:v>0.2</c:v>
                </c:pt>
                <c:pt idx="221">
                  <c:v>0.2</c:v>
                </c:pt>
                <c:pt idx="222">
                  <c:v>0.2</c:v>
                </c:pt>
                <c:pt idx="223">
                  <c:v>0.2</c:v>
                </c:pt>
                <c:pt idx="224">
                  <c:v>0.2</c:v>
                </c:pt>
                <c:pt idx="225">
                  <c:v>0.2</c:v>
                </c:pt>
                <c:pt idx="226">
                  <c:v>0.2</c:v>
                </c:pt>
                <c:pt idx="227">
                  <c:v>0.2</c:v>
                </c:pt>
                <c:pt idx="228">
                  <c:v>0.2</c:v>
                </c:pt>
                <c:pt idx="229">
                  <c:v>0.2</c:v>
                </c:pt>
                <c:pt idx="230">
                  <c:v>0.2</c:v>
                </c:pt>
                <c:pt idx="231">
                  <c:v>0.2</c:v>
                </c:pt>
                <c:pt idx="232">
                  <c:v>0.2</c:v>
                </c:pt>
                <c:pt idx="233">
                  <c:v>0.2</c:v>
                </c:pt>
                <c:pt idx="234">
                  <c:v>0.2</c:v>
                </c:pt>
                <c:pt idx="235">
                  <c:v>0.2</c:v>
                </c:pt>
                <c:pt idx="236">
                  <c:v>0.2</c:v>
                </c:pt>
                <c:pt idx="237">
                  <c:v>0.2</c:v>
                </c:pt>
                <c:pt idx="238">
                  <c:v>0.2</c:v>
                </c:pt>
                <c:pt idx="239">
                  <c:v>0.2</c:v>
                </c:pt>
                <c:pt idx="240">
                  <c:v>0.2</c:v>
                </c:pt>
                <c:pt idx="241">
                  <c:v>0.2</c:v>
                </c:pt>
                <c:pt idx="242">
                  <c:v>0.2</c:v>
                </c:pt>
                <c:pt idx="243">
                  <c:v>0.2</c:v>
                </c:pt>
                <c:pt idx="244">
                  <c:v>0.2</c:v>
                </c:pt>
                <c:pt idx="245">
                  <c:v>0.2</c:v>
                </c:pt>
                <c:pt idx="246">
                  <c:v>0.2</c:v>
                </c:pt>
                <c:pt idx="247">
                  <c:v>0.2</c:v>
                </c:pt>
                <c:pt idx="248">
                  <c:v>0.2</c:v>
                </c:pt>
                <c:pt idx="249">
                  <c:v>0.2</c:v>
                </c:pt>
                <c:pt idx="250">
                  <c:v>0.2</c:v>
                </c:pt>
                <c:pt idx="251">
                  <c:v>0.2</c:v>
                </c:pt>
                <c:pt idx="252">
                  <c:v>0.2</c:v>
                </c:pt>
                <c:pt idx="253">
                  <c:v>0.2</c:v>
                </c:pt>
                <c:pt idx="254">
                  <c:v>0.2</c:v>
                </c:pt>
                <c:pt idx="255">
                  <c:v>0.2</c:v>
                </c:pt>
                <c:pt idx="256">
                  <c:v>0.2</c:v>
                </c:pt>
                <c:pt idx="257">
                  <c:v>0.2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0.2</c:v>
                </c:pt>
                <c:pt idx="262">
                  <c:v>0.2</c:v>
                </c:pt>
                <c:pt idx="263">
                  <c:v>0.2</c:v>
                </c:pt>
                <c:pt idx="264">
                  <c:v>0.2</c:v>
                </c:pt>
                <c:pt idx="265">
                  <c:v>0.2</c:v>
                </c:pt>
                <c:pt idx="266">
                  <c:v>0.2</c:v>
                </c:pt>
                <c:pt idx="267">
                  <c:v>0.2</c:v>
                </c:pt>
                <c:pt idx="268">
                  <c:v>0.2</c:v>
                </c:pt>
                <c:pt idx="269">
                  <c:v>0.2</c:v>
                </c:pt>
                <c:pt idx="270">
                  <c:v>0.2</c:v>
                </c:pt>
                <c:pt idx="271">
                  <c:v>0.2</c:v>
                </c:pt>
                <c:pt idx="272">
                  <c:v>0.2</c:v>
                </c:pt>
                <c:pt idx="273">
                  <c:v>0.2</c:v>
                </c:pt>
                <c:pt idx="274">
                  <c:v>0.2</c:v>
                </c:pt>
                <c:pt idx="275">
                  <c:v>0.2</c:v>
                </c:pt>
                <c:pt idx="276">
                  <c:v>0.2</c:v>
                </c:pt>
                <c:pt idx="277">
                  <c:v>0.2</c:v>
                </c:pt>
                <c:pt idx="278">
                  <c:v>0.2</c:v>
                </c:pt>
                <c:pt idx="279">
                  <c:v>0.2</c:v>
                </c:pt>
                <c:pt idx="280">
                  <c:v>0.2</c:v>
                </c:pt>
                <c:pt idx="281">
                  <c:v>0.2</c:v>
                </c:pt>
                <c:pt idx="282">
                  <c:v>0.2</c:v>
                </c:pt>
                <c:pt idx="283">
                  <c:v>0.2</c:v>
                </c:pt>
                <c:pt idx="284">
                  <c:v>0.2</c:v>
                </c:pt>
                <c:pt idx="285">
                  <c:v>0.2</c:v>
                </c:pt>
                <c:pt idx="286">
                  <c:v>0.2</c:v>
                </c:pt>
                <c:pt idx="287">
                  <c:v>0.2</c:v>
                </c:pt>
                <c:pt idx="288">
                  <c:v>0.2</c:v>
                </c:pt>
                <c:pt idx="289">
                  <c:v>0.2</c:v>
                </c:pt>
                <c:pt idx="290">
                  <c:v>0.2</c:v>
                </c:pt>
                <c:pt idx="291">
                  <c:v>0.2</c:v>
                </c:pt>
                <c:pt idx="292">
                  <c:v>0.2</c:v>
                </c:pt>
                <c:pt idx="293">
                  <c:v>0.2</c:v>
                </c:pt>
                <c:pt idx="294">
                  <c:v>0.2</c:v>
                </c:pt>
                <c:pt idx="295">
                  <c:v>0.2</c:v>
                </c:pt>
                <c:pt idx="296">
                  <c:v>0.2</c:v>
                </c:pt>
                <c:pt idx="297">
                  <c:v>0.2</c:v>
                </c:pt>
                <c:pt idx="298">
                  <c:v>0.2</c:v>
                </c:pt>
                <c:pt idx="299">
                  <c:v>0.2</c:v>
                </c:pt>
                <c:pt idx="300">
                  <c:v>0.2</c:v>
                </c:pt>
                <c:pt idx="301">
                  <c:v>0.2</c:v>
                </c:pt>
                <c:pt idx="302">
                  <c:v>0.2</c:v>
                </c:pt>
                <c:pt idx="303">
                  <c:v>0.2</c:v>
                </c:pt>
                <c:pt idx="304">
                  <c:v>0.2</c:v>
                </c:pt>
                <c:pt idx="305">
                  <c:v>0.2</c:v>
                </c:pt>
                <c:pt idx="306">
                  <c:v>0.2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0.2</c:v>
                </c:pt>
                <c:pt idx="311">
                  <c:v>0.2</c:v>
                </c:pt>
                <c:pt idx="312">
                  <c:v>0.2</c:v>
                </c:pt>
                <c:pt idx="313">
                  <c:v>0.2</c:v>
                </c:pt>
                <c:pt idx="314">
                  <c:v>0.2</c:v>
                </c:pt>
                <c:pt idx="315">
                  <c:v>0.2</c:v>
                </c:pt>
                <c:pt idx="316">
                  <c:v>0.2</c:v>
                </c:pt>
                <c:pt idx="317">
                  <c:v>0.2</c:v>
                </c:pt>
                <c:pt idx="318">
                  <c:v>0.2</c:v>
                </c:pt>
                <c:pt idx="319">
                  <c:v>0.2</c:v>
                </c:pt>
                <c:pt idx="320">
                  <c:v>0.2</c:v>
                </c:pt>
                <c:pt idx="321">
                  <c:v>0.2</c:v>
                </c:pt>
                <c:pt idx="322">
                  <c:v>0.2</c:v>
                </c:pt>
                <c:pt idx="323">
                  <c:v>0.2</c:v>
                </c:pt>
                <c:pt idx="324">
                  <c:v>0.2</c:v>
                </c:pt>
                <c:pt idx="325">
                  <c:v>0.2</c:v>
                </c:pt>
                <c:pt idx="326">
                  <c:v>0.2</c:v>
                </c:pt>
                <c:pt idx="327">
                  <c:v>0.2</c:v>
                </c:pt>
                <c:pt idx="328">
                  <c:v>0.2</c:v>
                </c:pt>
                <c:pt idx="329">
                  <c:v>0.2</c:v>
                </c:pt>
                <c:pt idx="330">
                  <c:v>0.2</c:v>
                </c:pt>
                <c:pt idx="331">
                  <c:v>0.2</c:v>
                </c:pt>
                <c:pt idx="332">
                  <c:v>0.2</c:v>
                </c:pt>
                <c:pt idx="333">
                  <c:v>0.2</c:v>
                </c:pt>
                <c:pt idx="334">
                  <c:v>0.2</c:v>
                </c:pt>
                <c:pt idx="335">
                  <c:v>0.2</c:v>
                </c:pt>
                <c:pt idx="336">
                  <c:v>0.2</c:v>
                </c:pt>
                <c:pt idx="337">
                  <c:v>0.2</c:v>
                </c:pt>
                <c:pt idx="338">
                  <c:v>0.2</c:v>
                </c:pt>
                <c:pt idx="339">
                  <c:v>0.2</c:v>
                </c:pt>
                <c:pt idx="340">
                  <c:v>0.2</c:v>
                </c:pt>
                <c:pt idx="341">
                  <c:v>0.2</c:v>
                </c:pt>
                <c:pt idx="342">
                  <c:v>0.2</c:v>
                </c:pt>
                <c:pt idx="343">
                  <c:v>0.2</c:v>
                </c:pt>
                <c:pt idx="344">
                  <c:v>0.2</c:v>
                </c:pt>
                <c:pt idx="345">
                  <c:v>0.2</c:v>
                </c:pt>
                <c:pt idx="346">
                  <c:v>0.2</c:v>
                </c:pt>
                <c:pt idx="347">
                  <c:v>0.2</c:v>
                </c:pt>
                <c:pt idx="348">
                  <c:v>0.2</c:v>
                </c:pt>
                <c:pt idx="349">
                  <c:v>0.2</c:v>
                </c:pt>
                <c:pt idx="350">
                  <c:v>0.2</c:v>
                </c:pt>
                <c:pt idx="351">
                  <c:v>0.2</c:v>
                </c:pt>
                <c:pt idx="352">
                  <c:v>0.2</c:v>
                </c:pt>
                <c:pt idx="353">
                  <c:v>0.2</c:v>
                </c:pt>
                <c:pt idx="354">
                  <c:v>0.2</c:v>
                </c:pt>
                <c:pt idx="355">
                  <c:v>0.2</c:v>
                </c:pt>
                <c:pt idx="356">
                  <c:v>0.2</c:v>
                </c:pt>
                <c:pt idx="357">
                  <c:v>0.2</c:v>
                </c:pt>
                <c:pt idx="358">
                  <c:v>0.2</c:v>
                </c:pt>
                <c:pt idx="359">
                  <c:v>0.2</c:v>
                </c:pt>
                <c:pt idx="360">
                  <c:v>0.2</c:v>
                </c:pt>
                <c:pt idx="361">
                  <c:v>0.2</c:v>
                </c:pt>
                <c:pt idx="362">
                  <c:v>0.2</c:v>
                </c:pt>
                <c:pt idx="363">
                  <c:v>0.2</c:v>
                </c:pt>
                <c:pt idx="364">
                  <c:v>0.2</c:v>
                </c:pt>
                <c:pt idx="365">
                  <c:v>0.2</c:v>
                </c:pt>
                <c:pt idx="366">
                  <c:v>0.2</c:v>
                </c:pt>
                <c:pt idx="367">
                  <c:v>0.2</c:v>
                </c:pt>
                <c:pt idx="368">
                  <c:v>0.2</c:v>
                </c:pt>
                <c:pt idx="369">
                  <c:v>0.2</c:v>
                </c:pt>
                <c:pt idx="370">
                  <c:v>0.2</c:v>
                </c:pt>
                <c:pt idx="371">
                  <c:v>0.2</c:v>
                </c:pt>
                <c:pt idx="372">
                  <c:v>0.2</c:v>
                </c:pt>
                <c:pt idx="373">
                  <c:v>0.2</c:v>
                </c:pt>
                <c:pt idx="374">
                  <c:v>0.2</c:v>
                </c:pt>
                <c:pt idx="375">
                  <c:v>0.2</c:v>
                </c:pt>
                <c:pt idx="376">
                  <c:v>0.2</c:v>
                </c:pt>
                <c:pt idx="377">
                  <c:v>0.2</c:v>
                </c:pt>
                <c:pt idx="378">
                  <c:v>0.2</c:v>
                </c:pt>
                <c:pt idx="379">
                  <c:v>0.2</c:v>
                </c:pt>
                <c:pt idx="380">
                  <c:v>0.2</c:v>
                </c:pt>
                <c:pt idx="381">
                  <c:v>0.2</c:v>
                </c:pt>
                <c:pt idx="382">
                  <c:v>0.2</c:v>
                </c:pt>
                <c:pt idx="383">
                  <c:v>0.2</c:v>
                </c:pt>
                <c:pt idx="384">
                  <c:v>0.2</c:v>
                </c:pt>
                <c:pt idx="385">
                  <c:v>0.2</c:v>
                </c:pt>
                <c:pt idx="386">
                  <c:v>0.2</c:v>
                </c:pt>
                <c:pt idx="387">
                  <c:v>0.2</c:v>
                </c:pt>
                <c:pt idx="388">
                  <c:v>0.2</c:v>
                </c:pt>
                <c:pt idx="389">
                  <c:v>0.2</c:v>
                </c:pt>
                <c:pt idx="390">
                  <c:v>0.2</c:v>
                </c:pt>
                <c:pt idx="391">
                  <c:v>0.2</c:v>
                </c:pt>
                <c:pt idx="392">
                  <c:v>0.2</c:v>
                </c:pt>
                <c:pt idx="393">
                  <c:v>0.2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0.2</c:v>
                </c:pt>
                <c:pt idx="398">
                  <c:v>0.2</c:v>
                </c:pt>
                <c:pt idx="399">
                  <c:v>0.2</c:v>
                </c:pt>
                <c:pt idx="400">
                  <c:v>0.2</c:v>
                </c:pt>
                <c:pt idx="401">
                  <c:v>0.2</c:v>
                </c:pt>
                <c:pt idx="402">
                  <c:v>0.2</c:v>
                </c:pt>
                <c:pt idx="403">
                  <c:v>0.2</c:v>
                </c:pt>
                <c:pt idx="404">
                  <c:v>0.2</c:v>
                </c:pt>
                <c:pt idx="405">
                  <c:v>0.2</c:v>
                </c:pt>
                <c:pt idx="406">
                  <c:v>0.2</c:v>
                </c:pt>
                <c:pt idx="407">
                  <c:v>0.2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0.2</c:v>
                </c:pt>
                <c:pt idx="412">
                  <c:v>0.2</c:v>
                </c:pt>
                <c:pt idx="413">
                  <c:v>0.2</c:v>
                </c:pt>
                <c:pt idx="414">
                  <c:v>0.2</c:v>
                </c:pt>
                <c:pt idx="415">
                  <c:v>0.2</c:v>
                </c:pt>
                <c:pt idx="416">
                  <c:v>0.2</c:v>
                </c:pt>
                <c:pt idx="417">
                  <c:v>0.2</c:v>
                </c:pt>
                <c:pt idx="418">
                  <c:v>0.2</c:v>
                </c:pt>
                <c:pt idx="419">
                  <c:v>0.2</c:v>
                </c:pt>
                <c:pt idx="420">
                  <c:v>0.2</c:v>
                </c:pt>
                <c:pt idx="421">
                  <c:v>0.2</c:v>
                </c:pt>
                <c:pt idx="422">
                  <c:v>0.2</c:v>
                </c:pt>
                <c:pt idx="423">
                  <c:v>0.2</c:v>
                </c:pt>
                <c:pt idx="424">
                  <c:v>0.2</c:v>
                </c:pt>
                <c:pt idx="425">
                  <c:v>0.2</c:v>
                </c:pt>
                <c:pt idx="426">
                  <c:v>0.2</c:v>
                </c:pt>
                <c:pt idx="427">
                  <c:v>0.2</c:v>
                </c:pt>
                <c:pt idx="428">
                  <c:v>0.2</c:v>
                </c:pt>
                <c:pt idx="429">
                  <c:v>0.2</c:v>
                </c:pt>
                <c:pt idx="430">
                  <c:v>0.2</c:v>
                </c:pt>
                <c:pt idx="431">
                  <c:v>0.2</c:v>
                </c:pt>
                <c:pt idx="432">
                  <c:v>0.2</c:v>
                </c:pt>
                <c:pt idx="433">
                  <c:v>0.2</c:v>
                </c:pt>
                <c:pt idx="434">
                  <c:v>0.2</c:v>
                </c:pt>
                <c:pt idx="435">
                  <c:v>0.2</c:v>
                </c:pt>
                <c:pt idx="436">
                  <c:v>0.2</c:v>
                </c:pt>
                <c:pt idx="437">
                  <c:v>0.2</c:v>
                </c:pt>
                <c:pt idx="438">
                  <c:v>0.2</c:v>
                </c:pt>
                <c:pt idx="439">
                  <c:v>0.2</c:v>
                </c:pt>
                <c:pt idx="440">
                  <c:v>0.2</c:v>
                </c:pt>
                <c:pt idx="441">
                  <c:v>0.2</c:v>
                </c:pt>
                <c:pt idx="442">
                  <c:v>0.2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0.2</c:v>
                </c:pt>
                <c:pt idx="447">
                  <c:v>0.2</c:v>
                </c:pt>
                <c:pt idx="448">
                  <c:v>0.2</c:v>
                </c:pt>
                <c:pt idx="449">
                  <c:v>0.2</c:v>
                </c:pt>
                <c:pt idx="450">
                  <c:v>0.2</c:v>
                </c:pt>
                <c:pt idx="451">
                  <c:v>0.2</c:v>
                </c:pt>
                <c:pt idx="452">
                  <c:v>0.2</c:v>
                </c:pt>
                <c:pt idx="453">
                  <c:v>0.2</c:v>
                </c:pt>
                <c:pt idx="454">
                  <c:v>0.2</c:v>
                </c:pt>
                <c:pt idx="455">
                  <c:v>0.2</c:v>
                </c:pt>
                <c:pt idx="456">
                  <c:v>0.2</c:v>
                </c:pt>
                <c:pt idx="457">
                  <c:v>0.2</c:v>
                </c:pt>
                <c:pt idx="458">
                  <c:v>0.2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0.2</c:v>
                </c:pt>
                <c:pt idx="463">
                  <c:v>0.2</c:v>
                </c:pt>
                <c:pt idx="464">
                  <c:v>0.2</c:v>
                </c:pt>
                <c:pt idx="465">
                  <c:v>0.2</c:v>
                </c:pt>
                <c:pt idx="466">
                  <c:v>0.2</c:v>
                </c:pt>
                <c:pt idx="467">
                  <c:v>0.2</c:v>
                </c:pt>
                <c:pt idx="468">
                  <c:v>0.2</c:v>
                </c:pt>
                <c:pt idx="469">
                  <c:v>0.2</c:v>
                </c:pt>
                <c:pt idx="470">
                  <c:v>0.2</c:v>
                </c:pt>
                <c:pt idx="471">
                  <c:v>0.2</c:v>
                </c:pt>
                <c:pt idx="472">
                  <c:v>0.2</c:v>
                </c:pt>
                <c:pt idx="473">
                  <c:v>0.2</c:v>
                </c:pt>
                <c:pt idx="474">
                  <c:v>0.2</c:v>
                </c:pt>
                <c:pt idx="475">
                  <c:v>0.2</c:v>
                </c:pt>
                <c:pt idx="476">
                  <c:v>0.2</c:v>
                </c:pt>
                <c:pt idx="477">
                  <c:v>0.2</c:v>
                </c:pt>
                <c:pt idx="478">
                  <c:v>0.2</c:v>
                </c:pt>
                <c:pt idx="479">
                  <c:v>0.2</c:v>
                </c:pt>
                <c:pt idx="480">
                  <c:v>0.2</c:v>
                </c:pt>
                <c:pt idx="481">
                  <c:v>0.2</c:v>
                </c:pt>
                <c:pt idx="482">
                  <c:v>0.2</c:v>
                </c:pt>
                <c:pt idx="483">
                  <c:v>0.2</c:v>
                </c:pt>
                <c:pt idx="484">
                  <c:v>0.2</c:v>
                </c:pt>
                <c:pt idx="485">
                  <c:v>0.2</c:v>
                </c:pt>
                <c:pt idx="486">
                  <c:v>0.2</c:v>
                </c:pt>
                <c:pt idx="487">
                  <c:v>0.2</c:v>
                </c:pt>
                <c:pt idx="488">
                  <c:v>0.2</c:v>
                </c:pt>
                <c:pt idx="489">
                  <c:v>0.2</c:v>
                </c:pt>
                <c:pt idx="490">
                  <c:v>0.2</c:v>
                </c:pt>
                <c:pt idx="491">
                  <c:v>0.2</c:v>
                </c:pt>
                <c:pt idx="492">
                  <c:v>0.2</c:v>
                </c:pt>
                <c:pt idx="493">
                  <c:v>0.2</c:v>
                </c:pt>
                <c:pt idx="494">
                  <c:v>0.2</c:v>
                </c:pt>
                <c:pt idx="495">
                  <c:v>0.2</c:v>
                </c:pt>
                <c:pt idx="496">
                  <c:v>0.2</c:v>
                </c:pt>
                <c:pt idx="497">
                  <c:v>0.2</c:v>
                </c:pt>
                <c:pt idx="498">
                  <c:v>0.2</c:v>
                </c:pt>
                <c:pt idx="499">
                  <c:v>0.2</c:v>
                </c:pt>
                <c:pt idx="500">
                  <c:v>0.2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'1.UvsNvsE'!$C$4:$C$504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0.2</c:v>
                </c:pt>
                <c:pt idx="221">
                  <c:v>0.2</c:v>
                </c:pt>
                <c:pt idx="222">
                  <c:v>0.2</c:v>
                </c:pt>
                <c:pt idx="223">
                  <c:v>0.2</c:v>
                </c:pt>
                <c:pt idx="224">
                  <c:v>0.2</c:v>
                </c:pt>
                <c:pt idx="225">
                  <c:v>0.2</c:v>
                </c:pt>
                <c:pt idx="226">
                  <c:v>0.2</c:v>
                </c:pt>
                <c:pt idx="227">
                  <c:v>0.2</c:v>
                </c:pt>
                <c:pt idx="228">
                  <c:v>0.2</c:v>
                </c:pt>
                <c:pt idx="229">
                  <c:v>0.2</c:v>
                </c:pt>
                <c:pt idx="230">
                  <c:v>0.2</c:v>
                </c:pt>
                <c:pt idx="231">
                  <c:v>0.2</c:v>
                </c:pt>
                <c:pt idx="232">
                  <c:v>0.2</c:v>
                </c:pt>
                <c:pt idx="233">
                  <c:v>0.2</c:v>
                </c:pt>
                <c:pt idx="234">
                  <c:v>0.2</c:v>
                </c:pt>
                <c:pt idx="235">
                  <c:v>0.2</c:v>
                </c:pt>
                <c:pt idx="236">
                  <c:v>0.2</c:v>
                </c:pt>
                <c:pt idx="237">
                  <c:v>0.2</c:v>
                </c:pt>
                <c:pt idx="238">
                  <c:v>0.2</c:v>
                </c:pt>
                <c:pt idx="239">
                  <c:v>0.2</c:v>
                </c:pt>
                <c:pt idx="240">
                  <c:v>0.2</c:v>
                </c:pt>
                <c:pt idx="241">
                  <c:v>0.2</c:v>
                </c:pt>
                <c:pt idx="242">
                  <c:v>0.2</c:v>
                </c:pt>
                <c:pt idx="243">
                  <c:v>0.2</c:v>
                </c:pt>
                <c:pt idx="244">
                  <c:v>0.2</c:v>
                </c:pt>
                <c:pt idx="245">
                  <c:v>0.2</c:v>
                </c:pt>
                <c:pt idx="246">
                  <c:v>0.2</c:v>
                </c:pt>
                <c:pt idx="247">
                  <c:v>0.2</c:v>
                </c:pt>
                <c:pt idx="248">
                  <c:v>0.2</c:v>
                </c:pt>
                <c:pt idx="249">
                  <c:v>0.2</c:v>
                </c:pt>
                <c:pt idx="250">
                  <c:v>0.2</c:v>
                </c:pt>
                <c:pt idx="251">
                  <c:v>0.2</c:v>
                </c:pt>
                <c:pt idx="252">
                  <c:v>0.2</c:v>
                </c:pt>
                <c:pt idx="253">
                  <c:v>0.2</c:v>
                </c:pt>
                <c:pt idx="254">
                  <c:v>0.2</c:v>
                </c:pt>
                <c:pt idx="255">
                  <c:v>0.2</c:v>
                </c:pt>
                <c:pt idx="256">
                  <c:v>0.2</c:v>
                </c:pt>
                <c:pt idx="257">
                  <c:v>0.2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0.2</c:v>
                </c:pt>
                <c:pt idx="262">
                  <c:v>0.2</c:v>
                </c:pt>
                <c:pt idx="263">
                  <c:v>0.2</c:v>
                </c:pt>
                <c:pt idx="264">
                  <c:v>0.2</c:v>
                </c:pt>
                <c:pt idx="265">
                  <c:v>0.2</c:v>
                </c:pt>
                <c:pt idx="266">
                  <c:v>0.2</c:v>
                </c:pt>
                <c:pt idx="267">
                  <c:v>0.2</c:v>
                </c:pt>
                <c:pt idx="268">
                  <c:v>0.2</c:v>
                </c:pt>
                <c:pt idx="269">
                  <c:v>0.2</c:v>
                </c:pt>
                <c:pt idx="270">
                  <c:v>0.2</c:v>
                </c:pt>
                <c:pt idx="271">
                  <c:v>0.2</c:v>
                </c:pt>
                <c:pt idx="272">
                  <c:v>0.2</c:v>
                </c:pt>
                <c:pt idx="273">
                  <c:v>0.2</c:v>
                </c:pt>
                <c:pt idx="274">
                  <c:v>0.2</c:v>
                </c:pt>
                <c:pt idx="275">
                  <c:v>0.2</c:v>
                </c:pt>
                <c:pt idx="276">
                  <c:v>0.2</c:v>
                </c:pt>
                <c:pt idx="277">
                  <c:v>0.2</c:v>
                </c:pt>
                <c:pt idx="278">
                  <c:v>0.2</c:v>
                </c:pt>
                <c:pt idx="279">
                  <c:v>0.2</c:v>
                </c:pt>
                <c:pt idx="280">
                  <c:v>0.2</c:v>
                </c:pt>
                <c:pt idx="281">
                  <c:v>0.2</c:v>
                </c:pt>
                <c:pt idx="282">
                  <c:v>0.2</c:v>
                </c:pt>
                <c:pt idx="283">
                  <c:v>0.2</c:v>
                </c:pt>
                <c:pt idx="284">
                  <c:v>0.2</c:v>
                </c:pt>
                <c:pt idx="285">
                  <c:v>0.2</c:v>
                </c:pt>
                <c:pt idx="286">
                  <c:v>0.2</c:v>
                </c:pt>
                <c:pt idx="287">
                  <c:v>0.2</c:v>
                </c:pt>
                <c:pt idx="288">
                  <c:v>0.2</c:v>
                </c:pt>
                <c:pt idx="289">
                  <c:v>0.2</c:v>
                </c:pt>
                <c:pt idx="290">
                  <c:v>0.2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825952"/>
        <c:axId val="635826344"/>
      </c:areaChart>
      <c:catAx>
        <c:axId val="63582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635826344"/>
        <c:crosses val="autoZero"/>
        <c:auto val="1"/>
        <c:lblAlgn val="ctr"/>
        <c:lblOffset val="100"/>
        <c:noMultiLvlLbl val="0"/>
      </c:catAx>
      <c:valAx>
        <c:axId val="635826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35825952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Curve</a:t>
            </a:r>
            <a:r>
              <a:rPr lang="en-US" baseline="0"/>
              <a:t> </a:t>
            </a:r>
            <a:r>
              <a:rPr lang="en-US"/>
              <a:t>Without IF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'3.UniDiffProb'!$C$13:$C$32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'3.UniDiffProb'!$D$13:$D$32</c:f>
              <c:numCache>
                <c:formatCode>General</c:formatCode>
                <c:ptCount val="20"/>
                <c:pt idx="0">
                  <c:v>-3.333333333333333</c:v>
                </c:pt>
                <c:pt idx="1">
                  <c:v>-1.5</c:v>
                </c:pt>
                <c:pt idx="2">
                  <c:v>0</c:v>
                </c:pt>
                <c:pt idx="3">
                  <c:v>1.1666666666666665</c:v>
                </c:pt>
                <c:pt idx="4">
                  <c:v>2</c:v>
                </c:pt>
                <c:pt idx="5">
                  <c:v>2.5</c:v>
                </c:pt>
                <c:pt idx="6">
                  <c:v>2.6666666666666665</c:v>
                </c:pt>
                <c:pt idx="7">
                  <c:v>2.5</c:v>
                </c:pt>
                <c:pt idx="8">
                  <c:v>2</c:v>
                </c:pt>
                <c:pt idx="9">
                  <c:v>1.1666666666666665</c:v>
                </c:pt>
                <c:pt idx="10">
                  <c:v>0</c:v>
                </c:pt>
                <c:pt idx="11">
                  <c:v>-1.5</c:v>
                </c:pt>
                <c:pt idx="12">
                  <c:v>-3.333333333333333</c:v>
                </c:pt>
                <c:pt idx="13">
                  <c:v>-5.5</c:v>
                </c:pt>
                <c:pt idx="14">
                  <c:v>-8</c:v>
                </c:pt>
                <c:pt idx="15">
                  <c:v>-10.833333333333332</c:v>
                </c:pt>
                <c:pt idx="16">
                  <c:v>-14</c:v>
                </c:pt>
                <c:pt idx="17">
                  <c:v>-17.499999999999996</c:v>
                </c:pt>
                <c:pt idx="18">
                  <c:v>-21.333333333333332</c:v>
                </c:pt>
                <c:pt idx="19">
                  <c:v>-25.5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727224"/>
        <c:axId val="667722912"/>
      </c:scatterChart>
      <c:valAx>
        <c:axId val="667727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722912"/>
        <c:crosses val="autoZero"/>
        <c:crossBetween val="midCat"/>
      </c:valAx>
      <c:valAx>
        <c:axId val="66772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727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Curve</a:t>
            </a:r>
            <a:r>
              <a:rPr lang="en-US" baseline="0"/>
              <a:t> With IF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'3.UniDiffProb'!$C$13:$C$32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'3.UniDiffProb'!$E$14:$E$25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1.1666666666666665</c:v>
                </c:pt>
                <c:pt idx="3">
                  <c:v>2</c:v>
                </c:pt>
                <c:pt idx="4">
                  <c:v>2.5</c:v>
                </c:pt>
                <c:pt idx="5">
                  <c:v>2.6666666666666665</c:v>
                </c:pt>
                <c:pt idx="6">
                  <c:v>2.5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733304"/>
        <c:axId val="667736048"/>
      </c:lineChart>
      <c:catAx>
        <c:axId val="66773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736048"/>
        <c:crosses val="autoZero"/>
        <c:auto val="1"/>
        <c:lblAlgn val="ctr"/>
        <c:lblOffset val="100"/>
        <c:noMultiLvlLbl val="0"/>
      </c:catAx>
      <c:valAx>
        <c:axId val="6677360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73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'4a.UnProjNoConv'!$O$1</c:f>
          <c:strCache>
            <c:ptCount val="1"/>
            <c:pt idx="0">
              <c:v>Project Duration: Average = 80.4, CV = 0.21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'4a.UnProjNoConv'!$J$3:$J$12</c:f>
              <c:numCache>
                <c:formatCode>General</c:formatCode>
                <c:ptCount val="10"/>
                <c:pt idx="0">
                  <c:v>44</c:v>
                </c:pt>
                <c:pt idx="1">
                  <c:v>52</c:v>
                </c:pt>
                <c:pt idx="2">
                  <c:v>60</c:v>
                </c:pt>
                <c:pt idx="3">
                  <c:v>68</c:v>
                </c:pt>
                <c:pt idx="4">
                  <c:v>76</c:v>
                </c:pt>
                <c:pt idx="5">
                  <c:v>84</c:v>
                </c:pt>
                <c:pt idx="6">
                  <c:v>92</c:v>
                </c:pt>
                <c:pt idx="7">
                  <c:v>100</c:v>
                </c:pt>
                <c:pt idx="8">
                  <c:v>108</c:v>
                </c:pt>
                <c:pt idx="9">
                  <c:v>116</c:v>
                </c:pt>
              </c:numCache>
            </c:numRef>
          </c:cat>
          <c:val>
            <c:numRef>
              <c:f>'4a.UnProjNoConv'!$M$3:$M$12</c:f>
              <c:numCache>
                <c:formatCode>General</c:formatCode>
                <c:ptCount val="10"/>
                <c:pt idx="0">
                  <c:v>1.6E-2</c:v>
                </c:pt>
                <c:pt idx="1">
                  <c:v>6.9999999999999993E-2</c:v>
                </c:pt>
                <c:pt idx="2">
                  <c:v>9.5000000000000001E-2</c:v>
                </c:pt>
                <c:pt idx="3">
                  <c:v>0.127</c:v>
                </c:pt>
                <c:pt idx="4">
                  <c:v>0.18099999999999999</c:v>
                </c:pt>
                <c:pt idx="5">
                  <c:v>0.16800000000000004</c:v>
                </c:pt>
                <c:pt idx="6">
                  <c:v>0.14900000000000002</c:v>
                </c:pt>
                <c:pt idx="7">
                  <c:v>0.10699999999999998</c:v>
                </c:pt>
                <c:pt idx="8">
                  <c:v>6.6999999999999948E-2</c:v>
                </c:pt>
                <c:pt idx="9">
                  <c:v>2.0000000000000018E-2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635827912"/>
        <c:axId val="635828304"/>
      </c:barChart>
      <c:lineChart>
        <c:grouping val="stacked"/>
        <c:varyColors val="0"/>
        <c:ser>
          <c:idx val="1"/>
          <c:order val="1"/>
          <c:tx>
            <c:strRef>
              <c:f>'4a.UnProjNoConv'!$L$2</c:f>
              <c:strCache>
                <c:ptCount val="1"/>
                <c:pt idx="0">
                  <c:v>%Cum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'4a.UnProjNoConv'!$L$3:$L$12</c:f>
              <c:numCache>
                <c:formatCode>General</c:formatCode>
                <c:ptCount val="10"/>
                <c:pt idx="0">
                  <c:v>1.6E-2</c:v>
                </c:pt>
                <c:pt idx="1">
                  <c:v>8.5999999999999993E-2</c:v>
                </c:pt>
                <c:pt idx="2">
                  <c:v>0.18099999999999999</c:v>
                </c:pt>
                <c:pt idx="3">
                  <c:v>0.308</c:v>
                </c:pt>
                <c:pt idx="4">
                  <c:v>0.48899999999999999</c:v>
                </c:pt>
                <c:pt idx="5">
                  <c:v>0.65700000000000003</c:v>
                </c:pt>
                <c:pt idx="6">
                  <c:v>0.80600000000000005</c:v>
                </c:pt>
                <c:pt idx="7">
                  <c:v>0.91300000000000003</c:v>
                </c:pt>
                <c:pt idx="8">
                  <c:v>0.98</c:v>
                </c:pt>
                <c:pt idx="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76592"/>
        <c:axId val="635828696"/>
      </c:lineChart>
      <c:catAx>
        <c:axId val="63582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828304"/>
        <c:crosses val="autoZero"/>
        <c:auto val="1"/>
        <c:lblAlgn val="ctr"/>
        <c:lblOffset val="100"/>
        <c:noMultiLvlLbl val="0"/>
      </c:catAx>
      <c:valAx>
        <c:axId val="63582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827912"/>
        <c:crosses val="autoZero"/>
        <c:crossBetween val="between"/>
      </c:valAx>
      <c:valAx>
        <c:axId val="63582869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6592"/>
        <c:crosses val="max"/>
        <c:crossBetween val="between"/>
      </c:valAx>
      <c:catAx>
        <c:axId val="63627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635828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'4b.UProjCov'!$G$1</c:f>
              <c:strCache>
                <c:ptCount val="1"/>
                <c:pt idx="0">
                  <c:v>Probability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'4b.UProjCov'!$F$2:$F$1001</c:f>
              <c:numCache>
                <c:formatCode>0.00</c:formatCode>
                <c:ptCount val="1000"/>
                <c:pt idx="0">
                  <c:v>49.486452710080968</c:v>
                </c:pt>
                <c:pt idx="1">
                  <c:v>49.792668463368813</c:v>
                </c:pt>
                <c:pt idx="2">
                  <c:v>50.57659367017456</c:v>
                </c:pt>
                <c:pt idx="3">
                  <c:v>50.855421104371267</c:v>
                </c:pt>
                <c:pt idx="4">
                  <c:v>51.064882642846491</c:v>
                </c:pt>
                <c:pt idx="5">
                  <c:v>51.222854263417688</c:v>
                </c:pt>
                <c:pt idx="6">
                  <c:v>52.418525543903101</c:v>
                </c:pt>
                <c:pt idx="7">
                  <c:v>52.856432394026179</c:v>
                </c:pt>
                <c:pt idx="8">
                  <c:v>53.096451508944845</c:v>
                </c:pt>
                <c:pt idx="9">
                  <c:v>53.816058958924884</c:v>
                </c:pt>
                <c:pt idx="10">
                  <c:v>53.995376620362492</c:v>
                </c:pt>
                <c:pt idx="11">
                  <c:v>54.317216451517616</c:v>
                </c:pt>
                <c:pt idx="12">
                  <c:v>54.63703978427381</c:v>
                </c:pt>
                <c:pt idx="13">
                  <c:v>54.88630489684634</c:v>
                </c:pt>
                <c:pt idx="14">
                  <c:v>55.273414227856676</c:v>
                </c:pt>
                <c:pt idx="15">
                  <c:v>55.421752174335481</c:v>
                </c:pt>
                <c:pt idx="16">
                  <c:v>55.577182584598731</c:v>
                </c:pt>
                <c:pt idx="17">
                  <c:v>55.700209936695934</c:v>
                </c:pt>
                <c:pt idx="18">
                  <c:v>55.838523478676109</c:v>
                </c:pt>
                <c:pt idx="19">
                  <c:v>55.882593495549784</c:v>
                </c:pt>
                <c:pt idx="20">
                  <c:v>56.10307316399679</c:v>
                </c:pt>
                <c:pt idx="21">
                  <c:v>56.185508918198273</c:v>
                </c:pt>
                <c:pt idx="22">
                  <c:v>56.796503983496173</c:v>
                </c:pt>
                <c:pt idx="23">
                  <c:v>56.876069909124546</c:v>
                </c:pt>
                <c:pt idx="24">
                  <c:v>57.563272663703316</c:v>
                </c:pt>
                <c:pt idx="25">
                  <c:v>57.858300328337094</c:v>
                </c:pt>
                <c:pt idx="26">
                  <c:v>57.876011983049949</c:v>
                </c:pt>
                <c:pt idx="27">
                  <c:v>58.328169104726754</c:v>
                </c:pt>
                <c:pt idx="28">
                  <c:v>58.347365541325111</c:v>
                </c:pt>
                <c:pt idx="29">
                  <c:v>58.399832550487304</c:v>
                </c:pt>
                <c:pt idx="30">
                  <c:v>58.881793791093386</c:v>
                </c:pt>
                <c:pt idx="31">
                  <c:v>58.905768940727</c:v>
                </c:pt>
                <c:pt idx="32">
                  <c:v>58.943270440850839</c:v>
                </c:pt>
                <c:pt idx="33">
                  <c:v>58.967701496564729</c:v>
                </c:pt>
                <c:pt idx="34">
                  <c:v>59.091114817935491</c:v>
                </c:pt>
                <c:pt idx="35">
                  <c:v>59.289542884829814</c:v>
                </c:pt>
                <c:pt idx="36">
                  <c:v>59.42661269474111</c:v>
                </c:pt>
                <c:pt idx="37">
                  <c:v>60.082745109370123</c:v>
                </c:pt>
                <c:pt idx="38">
                  <c:v>60.157116562303209</c:v>
                </c:pt>
                <c:pt idx="39">
                  <c:v>60.185735922695685</c:v>
                </c:pt>
                <c:pt idx="40">
                  <c:v>60.277321053358406</c:v>
                </c:pt>
                <c:pt idx="41">
                  <c:v>60.418065236726747</c:v>
                </c:pt>
                <c:pt idx="42">
                  <c:v>60.713107313293705</c:v>
                </c:pt>
                <c:pt idx="43">
                  <c:v>60.764928574168295</c:v>
                </c:pt>
                <c:pt idx="44">
                  <c:v>60.933319205768477</c:v>
                </c:pt>
                <c:pt idx="45">
                  <c:v>60.971230780355739</c:v>
                </c:pt>
                <c:pt idx="46">
                  <c:v>61.002517627885659</c:v>
                </c:pt>
                <c:pt idx="47">
                  <c:v>61.327379787481235</c:v>
                </c:pt>
                <c:pt idx="48">
                  <c:v>61.52253728966928</c:v>
                </c:pt>
                <c:pt idx="49">
                  <c:v>61.706395840860218</c:v>
                </c:pt>
                <c:pt idx="50">
                  <c:v>61.798624554323538</c:v>
                </c:pt>
                <c:pt idx="51">
                  <c:v>61.822809247752076</c:v>
                </c:pt>
                <c:pt idx="52">
                  <c:v>61.834898448424269</c:v>
                </c:pt>
                <c:pt idx="53">
                  <c:v>61.901484364772216</c:v>
                </c:pt>
                <c:pt idx="54">
                  <c:v>62.031622729861482</c:v>
                </c:pt>
                <c:pt idx="55">
                  <c:v>62.088943220214063</c:v>
                </c:pt>
                <c:pt idx="56">
                  <c:v>62.13977981563383</c:v>
                </c:pt>
                <c:pt idx="57">
                  <c:v>62.303416567659909</c:v>
                </c:pt>
                <c:pt idx="58">
                  <c:v>62.367043581832306</c:v>
                </c:pt>
                <c:pt idx="59">
                  <c:v>62.61003207025702</c:v>
                </c:pt>
                <c:pt idx="60">
                  <c:v>62.751556579071362</c:v>
                </c:pt>
                <c:pt idx="61">
                  <c:v>62.905915777130566</c:v>
                </c:pt>
                <c:pt idx="62">
                  <c:v>63.273638505636356</c:v>
                </c:pt>
                <c:pt idx="63">
                  <c:v>63.347265701721255</c:v>
                </c:pt>
                <c:pt idx="64">
                  <c:v>63.382050557458427</c:v>
                </c:pt>
                <c:pt idx="65">
                  <c:v>63.489122858679195</c:v>
                </c:pt>
                <c:pt idx="66">
                  <c:v>63.541943880945411</c:v>
                </c:pt>
                <c:pt idx="67">
                  <c:v>63.785521085066605</c:v>
                </c:pt>
                <c:pt idx="68">
                  <c:v>63.829140064972485</c:v>
                </c:pt>
                <c:pt idx="69">
                  <c:v>63.838575587423563</c:v>
                </c:pt>
                <c:pt idx="70">
                  <c:v>63.838624361672679</c:v>
                </c:pt>
                <c:pt idx="71">
                  <c:v>63.909259325079901</c:v>
                </c:pt>
                <c:pt idx="72">
                  <c:v>64.108718263739519</c:v>
                </c:pt>
                <c:pt idx="73">
                  <c:v>64.216578313974026</c:v>
                </c:pt>
                <c:pt idx="74">
                  <c:v>64.240108083392059</c:v>
                </c:pt>
                <c:pt idx="75">
                  <c:v>64.350484621365808</c:v>
                </c:pt>
                <c:pt idx="76">
                  <c:v>64.436249571233944</c:v>
                </c:pt>
                <c:pt idx="77">
                  <c:v>64.45825792561277</c:v>
                </c:pt>
                <c:pt idx="78">
                  <c:v>64.471107717313998</c:v>
                </c:pt>
                <c:pt idx="79">
                  <c:v>64.55500160930653</c:v>
                </c:pt>
                <c:pt idx="80">
                  <c:v>64.603207373335792</c:v>
                </c:pt>
                <c:pt idx="81">
                  <c:v>64.898113961499732</c:v>
                </c:pt>
                <c:pt idx="82">
                  <c:v>65.000201549674529</c:v>
                </c:pt>
                <c:pt idx="83">
                  <c:v>65.060663593298116</c:v>
                </c:pt>
                <c:pt idx="84">
                  <c:v>65.14059580957975</c:v>
                </c:pt>
                <c:pt idx="85">
                  <c:v>65.157709932077594</c:v>
                </c:pt>
                <c:pt idx="86">
                  <c:v>65.224842687490977</c:v>
                </c:pt>
                <c:pt idx="87">
                  <c:v>65.338335887894161</c:v>
                </c:pt>
                <c:pt idx="88">
                  <c:v>65.405159168455455</c:v>
                </c:pt>
                <c:pt idx="89">
                  <c:v>65.467424999346775</c:v>
                </c:pt>
                <c:pt idx="90">
                  <c:v>65.58605968053152</c:v>
                </c:pt>
                <c:pt idx="91">
                  <c:v>65.669355898384083</c:v>
                </c:pt>
                <c:pt idx="92">
                  <c:v>65.711828253366718</c:v>
                </c:pt>
                <c:pt idx="93">
                  <c:v>65.743183826751547</c:v>
                </c:pt>
                <c:pt idx="94">
                  <c:v>65.773559129828726</c:v>
                </c:pt>
                <c:pt idx="95">
                  <c:v>65.94996684457692</c:v>
                </c:pt>
                <c:pt idx="96">
                  <c:v>66.157336598825253</c:v>
                </c:pt>
                <c:pt idx="97">
                  <c:v>66.214865358448264</c:v>
                </c:pt>
                <c:pt idx="98">
                  <c:v>66.265321004496826</c:v>
                </c:pt>
                <c:pt idx="99">
                  <c:v>66.280530743120195</c:v>
                </c:pt>
                <c:pt idx="100">
                  <c:v>66.380443276287963</c:v>
                </c:pt>
                <c:pt idx="101">
                  <c:v>66.437588958911562</c:v>
                </c:pt>
                <c:pt idx="102">
                  <c:v>66.466438662302266</c:v>
                </c:pt>
                <c:pt idx="103">
                  <c:v>66.467597241193147</c:v>
                </c:pt>
                <c:pt idx="104">
                  <c:v>66.474524543285867</c:v>
                </c:pt>
                <c:pt idx="105">
                  <c:v>66.640137021691174</c:v>
                </c:pt>
                <c:pt idx="106">
                  <c:v>66.72055653356216</c:v>
                </c:pt>
                <c:pt idx="107">
                  <c:v>66.758010000264392</c:v>
                </c:pt>
                <c:pt idx="108">
                  <c:v>66.820227750699019</c:v>
                </c:pt>
                <c:pt idx="109">
                  <c:v>66.837014850093993</c:v>
                </c:pt>
                <c:pt idx="110">
                  <c:v>66.8679069383316</c:v>
                </c:pt>
                <c:pt idx="111">
                  <c:v>66.880285995539609</c:v>
                </c:pt>
                <c:pt idx="112">
                  <c:v>66.890400256496946</c:v>
                </c:pt>
                <c:pt idx="113">
                  <c:v>67.004025604313881</c:v>
                </c:pt>
                <c:pt idx="114">
                  <c:v>67.396197349367824</c:v>
                </c:pt>
                <c:pt idx="115">
                  <c:v>67.42569009886148</c:v>
                </c:pt>
                <c:pt idx="116">
                  <c:v>67.448268675573516</c:v>
                </c:pt>
                <c:pt idx="117">
                  <c:v>67.533124602320186</c:v>
                </c:pt>
                <c:pt idx="118">
                  <c:v>67.578438062482576</c:v>
                </c:pt>
                <c:pt idx="119">
                  <c:v>67.608813256473184</c:v>
                </c:pt>
                <c:pt idx="120">
                  <c:v>67.754852174061426</c:v>
                </c:pt>
                <c:pt idx="121">
                  <c:v>67.867283803277644</c:v>
                </c:pt>
                <c:pt idx="122">
                  <c:v>67.920155831762912</c:v>
                </c:pt>
                <c:pt idx="123">
                  <c:v>68.021886705228781</c:v>
                </c:pt>
                <c:pt idx="124">
                  <c:v>68.179209171271296</c:v>
                </c:pt>
                <c:pt idx="125">
                  <c:v>68.329829440590572</c:v>
                </c:pt>
                <c:pt idx="126">
                  <c:v>68.441950409441546</c:v>
                </c:pt>
                <c:pt idx="127">
                  <c:v>68.599170935218638</c:v>
                </c:pt>
                <c:pt idx="128">
                  <c:v>68.620522490851229</c:v>
                </c:pt>
                <c:pt idx="129">
                  <c:v>68.701314905147569</c:v>
                </c:pt>
                <c:pt idx="130">
                  <c:v>68.817418535568606</c:v>
                </c:pt>
                <c:pt idx="131">
                  <c:v>68.83511839704137</c:v>
                </c:pt>
                <c:pt idx="132">
                  <c:v>68.9405775951967</c:v>
                </c:pt>
                <c:pt idx="133">
                  <c:v>68.95236297660378</c:v>
                </c:pt>
                <c:pt idx="134">
                  <c:v>69.062524924237664</c:v>
                </c:pt>
                <c:pt idx="135">
                  <c:v>69.08935419466512</c:v>
                </c:pt>
                <c:pt idx="136">
                  <c:v>69.218529581439569</c:v>
                </c:pt>
                <c:pt idx="137">
                  <c:v>69.233519372891664</c:v>
                </c:pt>
                <c:pt idx="138">
                  <c:v>69.289844299546104</c:v>
                </c:pt>
                <c:pt idx="139">
                  <c:v>69.289861484276244</c:v>
                </c:pt>
                <c:pt idx="140">
                  <c:v>69.345422004048586</c:v>
                </c:pt>
                <c:pt idx="141">
                  <c:v>69.430907695409445</c:v>
                </c:pt>
                <c:pt idx="142">
                  <c:v>69.447625173459073</c:v>
                </c:pt>
                <c:pt idx="143">
                  <c:v>69.459702239844219</c:v>
                </c:pt>
                <c:pt idx="144">
                  <c:v>69.624131302040226</c:v>
                </c:pt>
                <c:pt idx="145">
                  <c:v>69.91666470965788</c:v>
                </c:pt>
                <c:pt idx="146">
                  <c:v>69.969566253168693</c:v>
                </c:pt>
                <c:pt idx="147">
                  <c:v>69.999338763813199</c:v>
                </c:pt>
                <c:pt idx="148">
                  <c:v>70.016017740520965</c:v>
                </c:pt>
                <c:pt idx="149">
                  <c:v>70.039621407416703</c:v>
                </c:pt>
                <c:pt idx="150">
                  <c:v>70.233816671785846</c:v>
                </c:pt>
                <c:pt idx="151">
                  <c:v>70.243705718709265</c:v>
                </c:pt>
                <c:pt idx="152">
                  <c:v>70.363309888994209</c:v>
                </c:pt>
                <c:pt idx="153">
                  <c:v>70.445912900171706</c:v>
                </c:pt>
                <c:pt idx="154">
                  <c:v>70.466377353380693</c:v>
                </c:pt>
                <c:pt idx="155">
                  <c:v>70.542308650968508</c:v>
                </c:pt>
                <c:pt idx="156">
                  <c:v>70.611546252338087</c:v>
                </c:pt>
                <c:pt idx="157">
                  <c:v>70.691888521896715</c:v>
                </c:pt>
                <c:pt idx="158">
                  <c:v>70.786069640057349</c:v>
                </c:pt>
                <c:pt idx="159">
                  <c:v>70.806916628392585</c:v>
                </c:pt>
                <c:pt idx="160">
                  <c:v>70.819925567756997</c:v>
                </c:pt>
                <c:pt idx="161">
                  <c:v>70.829359013707801</c:v>
                </c:pt>
                <c:pt idx="162">
                  <c:v>70.874154901175203</c:v>
                </c:pt>
                <c:pt idx="163">
                  <c:v>70.886364441452656</c:v>
                </c:pt>
                <c:pt idx="164">
                  <c:v>70.987771970529991</c:v>
                </c:pt>
                <c:pt idx="165">
                  <c:v>71.126992336049355</c:v>
                </c:pt>
                <c:pt idx="166">
                  <c:v>71.161948268530821</c:v>
                </c:pt>
                <c:pt idx="167">
                  <c:v>71.163877156730791</c:v>
                </c:pt>
                <c:pt idx="168">
                  <c:v>71.196149149398508</c:v>
                </c:pt>
                <c:pt idx="169">
                  <c:v>71.359072295424824</c:v>
                </c:pt>
                <c:pt idx="170">
                  <c:v>71.3906134316085</c:v>
                </c:pt>
                <c:pt idx="171">
                  <c:v>71.407558360191899</c:v>
                </c:pt>
                <c:pt idx="172">
                  <c:v>71.500339938554973</c:v>
                </c:pt>
                <c:pt idx="173">
                  <c:v>71.61725856610353</c:v>
                </c:pt>
                <c:pt idx="174">
                  <c:v>71.648936308311008</c:v>
                </c:pt>
                <c:pt idx="175">
                  <c:v>71.649221614533673</c:v>
                </c:pt>
                <c:pt idx="176">
                  <c:v>71.655854527056462</c:v>
                </c:pt>
                <c:pt idx="177">
                  <c:v>71.68056763647084</c:v>
                </c:pt>
                <c:pt idx="178">
                  <c:v>71.692636251138836</c:v>
                </c:pt>
                <c:pt idx="179">
                  <c:v>71.692850195957092</c:v>
                </c:pt>
                <c:pt idx="180">
                  <c:v>72.003793620544485</c:v>
                </c:pt>
                <c:pt idx="181">
                  <c:v>72.043037699396763</c:v>
                </c:pt>
                <c:pt idx="182">
                  <c:v>72.096317406115674</c:v>
                </c:pt>
                <c:pt idx="183">
                  <c:v>72.155704312721625</c:v>
                </c:pt>
                <c:pt idx="184">
                  <c:v>72.287377831341274</c:v>
                </c:pt>
                <c:pt idx="185">
                  <c:v>72.508838030956127</c:v>
                </c:pt>
                <c:pt idx="186">
                  <c:v>72.600498105499625</c:v>
                </c:pt>
                <c:pt idx="187">
                  <c:v>72.624315890981734</c:v>
                </c:pt>
                <c:pt idx="188">
                  <c:v>72.64632713081113</c:v>
                </c:pt>
                <c:pt idx="189">
                  <c:v>72.664078347453597</c:v>
                </c:pt>
                <c:pt idx="190">
                  <c:v>72.806383233807153</c:v>
                </c:pt>
                <c:pt idx="191">
                  <c:v>72.867476893489766</c:v>
                </c:pt>
                <c:pt idx="192">
                  <c:v>72.951132388700955</c:v>
                </c:pt>
                <c:pt idx="193">
                  <c:v>72.960386642952571</c:v>
                </c:pt>
                <c:pt idx="194">
                  <c:v>72.964461951418713</c:v>
                </c:pt>
                <c:pt idx="195">
                  <c:v>73.023687370099623</c:v>
                </c:pt>
                <c:pt idx="196">
                  <c:v>73.090133405398717</c:v>
                </c:pt>
                <c:pt idx="197">
                  <c:v>73.154122694420209</c:v>
                </c:pt>
                <c:pt idx="198">
                  <c:v>73.19782948975012</c:v>
                </c:pt>
                <c:pt idx="199">
                  <c:v>73.286635711342797</c:v>
                </c:pt>
                <c:pt idx="200">
                  <c:v>73.321373414765702</c:v>
                </c:pt>
                <c:pt idx="201">
                  <c:v>73.365152619280337</c:v>
                </c:pt>
                <c:pt idx="202">
                  <c:v>73.37067427532682</c:v>
                </c:pt>
                <c:pt idx="203">
                  <c:v>73.491921069467523</c:v>
                </c:pt>
                <c:pt idx="204">
                  <c:v>73.527979543115919</c:v>
                </c:pt>
                <c:pt idx="205">
                  <c:v>73.644674842342539</c:v>
                </c:pt>
                <c:pt idx="206">
                  <c:v>73.687690882202048</c:v>
                </c:pt>
                <c:pt idx="207">
                  <c:v>73.762295828460793</c:v>
                </c:pt>
                <c:pt idx="208">
                  <c:v>73.817737571172586</c:v>
                </c:pt>
                <c:pt idx="209">
                  <c:v>73.867588488918244</c:v>
                </c:pt>
                <c:pt idx="210">
                  <c:v>73.891991589574729</c:v>
                </c:pt>
                <c:pt idx="211">
                  <c:v>74.009216735441427</c:v>
                </c:pt>
                <c:pt idx="212">
                  <c:v>74.023264315843406</c:v>
                </c:pt>
                <c:pt idx="213">
                  <c:v>74.058008906503403</c:v>
                </c:pt>
                <c:pt idx="214">
                  <c:v>74.188992513480983</c:v>
                </c:pt>
                <c:pt idx="215">
                  <c:v>74.285942254823794</c:v>
                </c:pt>
                <c:pt idx="216">
                  <c:v>74.297421855952592</c:v>
                </c:pt>
                <c:pt idx="217">
                  <c:v>74.33705873228736</c:v>
                </c:pt>
                <c:pt idx="218">
                  <c:v>74.356065306733967</c:v>
                </c:pt>
                <c:pt idx="219">
                  <c:v>74.396705456974473</c:v>
                </c:pt>
                <c:pt idx="220">
                  <c:v>74.43400283908754</c:v>
                </c:pt>
                <c:pt idx="221">
                  <c:v>74.445484020197085</c:v>
                </c:pt>
                <c:pt idx="222">
                  <c:v>74.613797227943834</c:v>
                </c:pt>
                <c:pt idx="223">
                  <c:v>74.635517524016805</c:v>
                </c:pt>
                <c:pt idx="224">
                  <c:v>74.709756444700787</c:v>
                </c:pt>
                <c:pt idx="225">
                  <c:v>74.746907688068688</c:v>
                </c:pt>
                <c:pt idx="226">
                  <c:v>74.823446896437417</c:v>
                </c:pt>
                <c:pt idx="227">
                  <c:v>74.826640928048462</c:v>
                </c:pt>
                <c:pt idx="228">
                  <c:v>74.834105434340771</c:v>
                </c:pt>
                <c:pt idx="229">
                  <c:v>74.920547316818187</c:v>
                </c:pt>
                <c:pt idx="230">
                  <c:v>75.012469815341035</c:v>
                </c:pt>
                <c:pt idx="231">
                  <c:v>75.128915142345846</c:v>
                </c:pt>
                <c:pt idx="232">
                  <c:v>75.141196843840106</c:v>
                </c:pt>
                <c:pt idx="233">
                  <c:v>75.146498053271046</c:v>
                </c:pt>
                <c:pt idx="234">
                  <c:v>75.148964531015608</c:v>
                </c:pt>
                <c:pt idx="235">
                  <c:v>75.309813452203883</c:v>
                </c:pt>
                <c:pt idx="236">
                  <c:v>75.436360133795148</c:v>
                </c:pt>
                <c:pt idx="237">
                  <c:v>75.520060887398714</c:v>
                </c:pt>
                <c:pt idx="238">
                  <c:v>75.528263524632706</c:v>
                </c:pt>
                <c:pt idx="239">
                  <c:v>75.614423861047158</c:v>
                </c:pt>
                <c:pt idx="240">
                  <c:v>75.692154652481662</c:v>
                </c:pt>
                <c:pt idx="241">
                  <c:v>75.792486714937795</c:v>
                </c:pt>
                <c:pt idx="242">
                  <c:v>75.81600823186173</c:v>
                </c:pt>
                <c:pt idx="243">
                  <c:v>75.862843798632468</c:v>
                </c:pt>
                <c:pt idx="244">
                  <c:v>75.942067024478476</c:v>
                </c:pt>
                <c:pt idx="245">
                  <c:v>76.139113780552776</c:v>
                </c:pt>
                <c:pt idx="246">
                  <c:v>76.221293173400426</c:v>
                </c:pt>
                <c:pt idx="247">
                  <c:v>76.29558770109503</c:v>
                </c:pt>
                <c:pt idx="248">
                  <c:v>76.372981558872254</c:v>
                </c:pt>
                <c:pt idx="249">
                  <c:v>76.404935556131392</c:v>
                </c:pt>
                <c:pt idx="250">
                  <c:v>76.409402752989934</c:v>
                </c:pt>
                <c:pt idx="251">
                  <c:v>76.472868905338117</c:v>
                </c:pt>
                <c:pt idx="252">
                  <c:v>76.488594630715511</c:v>
                </c:pt>
                <c:pt idx="253">
                  <c:v>76.53528172077651</c:v>
                </c:pt>
                <c:pt idx="254">
                  <c:v>76.617699024357137</c:v>
                </c:pt>
                <c:pt idx="255">
                  <c:v>76.619600058814314</c:v>
                </c:pt>
                <c:pt idx="256">
                  <c:v>76.650907791813239</c:v>
                </c:pt>
                <c:pt idx="257">
                  <c:v>76.676826584626454</c:v>
                </c:pt>
                <c:pt idx="258">
                  <c:v>76.71338836384173</c:v>
                </c:pt>
                <c:pt idx="259">
                  <c:v>76.715487979307866</c:v>
                </c:pt>
                <c:pt idx="260">
                  <c:v>76.733922221897501</c:v>
                </c:pt>
                <c:pt idx="261">
                  <c:v>76.752944889009626</c:v>
                </c:pt>
                <c:pt idx="262">
                  <c:v>76.785924123217853</c:v>
                </c:pt>
                <c:pt idx="263">
                  <c:v>76.793359768770756</c:v>
                </c:pt>
                <c:pt idx="264">
                  <c:v>76.809086640108717</c:v>
                </c:pt>
                <c:pt idx="265">
                  <c:v>76.867227565209959</c:v>
                </c:pt>
                <c:pt idx="266">
                  <c:v>76.949561382258267</c:v>
                </c:pt>
                <c:pt idx="267">
                  <c:v>77.028787337956857</c:v>
                </c:pt>
                <c:pt idx="268">
                  <c:v>77.030561471181215</c:v>
                </c:pt>
                <c:pt idx="269">
                  <c:v>77.071660279401129</c:v>
                </c:pt>
                <c:pt idx="270">
                  <c:v>77.099327770510854</c:v>
                </c:pt>
                <c:pt idx="271">
                  <c:v>77.107215110408617</c:v>
                </c:pt>
                <c:pt idx="272">
                  <c:v>77.125412082416403</c:v>
                </c:pt>
                <c:pt idx="273">
                  <c:v>77.226497300250443</c:v>
                </c:pt>
                <c:pt idx="274">
                  <c:v>77.304549266102853</c:v>
                </c:pt>
                <c:pt idx="275">
                  <c:v>77.347357650771912</c:v>
                </c:pt>
                <c:pt idx="276">
                  <c:v>77.391221259481284</c:v>
                </c:pt>
                <c:pt idx="277">
                  <c:v>77.439814702893941</c:v>
                </c:pt>
                <c:pt idx="278">
                  <c:v>77.48115430907859</c:v>
                </c:pt>
                <c:pt idx="279">
                  <c:v>77.520021967082641</c:v>
                </c:pt>
                <c:pt idx="280">
                  <c:v>77.614161658353936</c:v>
                </c:pt>
                <c:pt idx="281">
                  <c:v>77.694716699254087</c:v>
                </c:pt>
                <c:pt idx="282">
                  <c:v>77.855435213434347</c:v>
                </c:pt>
                <c:pt idx="283">
                  <c:v>77.894962721588541</c:v>
                </c:pt>
                <c:pt idx="284">
                  <c:v>77.926826702769247</c:v>
                </c:pt>
                <c:pt idx="285">
                  <c:v>77.950203718323991</c:v>
                </c:pt>
                <c:pt idx="286">
                  <c:v>78.062003097945791</c:v>
                </c:pt>
                <c:pt idx="287">
                  <c:v>78.120414060561188</c:v>
                </c:pt>
                <c:pt idx="288">
                  <c:v>78.127683589242636</c:v>
                </c:pt>
                <c:pt idx="289">
                  <c:v>78.193776197671411</c:v>
                </c:pt>
                <c:pt idx="290">
                  <c:v>78.199433611981448</c:v>
                </c:pt>
                <c:pt idx="291">
                  <c:v>78.25046806453679</c:v>
                </c:pt>
                <c:pt idx="292">
                  <c:v>78.277283519710096</c:v>
                </c:pt>
                <c:pt idx="293">
                  <c:v>78.314876745256001</c:v>
                </c:pt>
                <c:pt idx="294">
                  <c:v>78.357961112471088</c:v>
                </c:pt>
                <c:pt idx="295">
                  <c:v>78.382730580719596</c:v>
                </c:pt>
                <c:pt idx="296">
                  <c:v>78.400839200426319</c:v>
                </c:pt>
                <c:pt idx="297">
                  <c:v>78.409031394980786</c:v>
                </c:pt>
                <c:pt idx="298">
                  <c:v>78.458731419648743</c:v>
                </c:pt>
                <c:pt idx="299">
                  <c:v>78.521267477753582</c:v>
                </c:pt>
                <c:pt idx="300">
                  <c:v>78.552852645861975</c:v>
                </c:pt>
                <c:pt idx="301">
                  <c:v>78.562330629392193</c:v>
                </c:pt>
                <c:pt idx="302">
                  <c:v>78.594599573750273</c:v>
                </c:pt>
                <c:pt idx="303">
                  <c:v>78.679514154488359</c:v>
                </c:pt>
                <c:pt idx="304">
                  <c:v>78.794072752216294</c:v>
                </c:pt>
                <c:pt idx="305">
                  <c:v>78.79433662950008</c:v>
                </c:pt>
                <c:pt idx="306">
                  <c:v>78.795015821006388</c:v>
                </c:pt>
                <c:pt idx="307">
                  <c:v>78.811054135647709</c:v>
                </c:pt>
                <c:pt idx="308">
                  <c:v>78.863883825222842</c:v>
                </c:pt>
                <c:pt idx="309">
                  <c:v>78.902477818883142</c:v>
                </c:pt>
                <c:pt idx="310">
                  <c:v>78.924021651019984</c:v>
                </c:pt>
                <c:pt idx="311">
                  <c:v>78.939412415668244</c:v>
                </c:pt>
                <c:pt idx="312">
                  <c:v>78.940035715272643</c:v>
                </c:pt>
                <c:pt idx="313">
                  <c:v>78.975228880632159</c:v>
                </c:pt>
                <c:pt idx="314">
                  <c:v>79.078930900045165</c:v>
                </c:pt>
                <c:pt idx="315">
                  <c:v>79.117452004700368</c:v>
                </c:pt>
                <c:pt idx="316">
                  <c:v>79.146040719520755</c:v>
                </c:pt>
                <c:pt idx="317">
                  <c:v>79.16249167869745</c:v>
                </c:pt>
                <c:pt idx="318">
                  <c:v>79.186736296310414</c:v>
                </c:pt>
                <c:pt idx="319">
                  <c:v>79.26837033829247</c:v>
                </c:pt>
                <c:pt idx="320">
                  <c:v>79.294441597903031</c:v>
                </c:pt>
                <c:pt idx="321">
                  <c:v>79.457915518009884</c:v>
                </c:pt>
                <c:pt idx="322">
                  <c:v>79.535241663179107</c:v>
                </c:pt>
                <c:pt idx="323">
                  <c:v>79.542423372509859</c:v>
                </c:pt>
                <c:pt idx="324">
                  <c:v>79.554865363155258</c:v>
                </c:pt>
                <c:pt idx="325">
                  <c:v>79.570360885612786</c:v>
                </c:pt>
                <c:pt idx="326">
                  <c:v>79.572103361701679</c:v>
                </c:pt>
                <c:pt idx="327">
                  <c:v>79.60446506824988</c:v>
                </c:pt>
                <c:pt idx="328">
                  <c:v>79.605010334967574</c:v>
                </c:pt>
                <c:pt idx="329">
                  <c:v>79.638653775195451</c:v>
                </c:pt>
                <c:pt idx="330">
                  <c:v>79.657688087863662</c:v>
                </c:pt>
                <c:pt idx="331">
                  <c:v>79.673279108362806</c:v>
                </c:pt>
                <c:pt idx="332">
                  <c:v>79.731203447408106</c:v>
                </c:pt>
                <c:pt idx="333">
                  <c:v>79.735126530896906</c:v>
                </c:pt>
                <c:pt idx="334">
                  <c:v>79.738135099286836</c:v>
                </c:pt>
                <c:pt idx="335">
                  <c:v>79.80053388582192</c:v>
                </c:pt>
                <c:pt idx="336">
                  <c:v>79.868847245012887</c:v>
                </c:pt>
                <c:pt idx="337">
                  <c:v>79.89812779248193</c:v>
                </c:pt>
                <c:pt idx="338">
                  <c:v>79.941767110324434</c:v>
                </c:pt>
                <c:pt idx="339">
                  <c:v>80.027200663955554</c:v>
                </c:pt>
                <c:pt idx="340">
                  <c:v>80.071251624741109</c:v>
                </c:pt>
                <c:pt idx="341">
                  <c:v>80.125718717167615</c:v>
                </c:pt>
                <c:pt idx="342">
                  <c:v>80.231854911494764</c:v>
                </c:pt>
                <c:pt idx="343">
                  <c:v>80.321297579812907</c:v>
                </c:pt>
                <c:pt idx="344">
                  <c:v>80.413292903634726</c:v>
                </c:pt>
                <c:pt idx="345">
                  <c:v>80.557268533430729</c:v>
                </c:pt>
                <c:pt idx="346">
                  <c:v>80.562938058194476</c:v>
                </c:pt>
                <c:pt idx="347">
                  <c:v>80.56607671985509</c:v>
                </c:pt>
                <c:pt idx="348">
                  <c:v>80.568373832697631</c:v>
                </c:pt>
                <c:pt idx="349">
                  <c:v>80.571071410222203</c:v>
                </c:pt>
                <c:pt idx="350">
                  <c:v>80.578458242782915</c:v>
                </c:pt>
                <c:pt idx="351">
                  <c:v>80.597340431170011</c:v>
                </c:pt>
                <c:pt idx="352">
                  <c:v>80.658707637841744</c:v>
                </c:pt>
                <c:pt idx="353">
                  <c:v>80.665342710050879</c:v>
                </c:pt>
                <c:pt idx="354">
                  <c:v>80.745400073568788</c:v>
                </c:pt>
                <c:pt idx="355">
                  <c:v>80.857110027049359</c:v>
                </c:pt>
                <c:pt idx="356">
                  <c:v>80.865310536760788</c:v>
                </c:pt>
                <c:pt idx="357">
                  <c:v>80.873592782625465</c:v>
                </c:pt>
                <c:pt idx="358">
                  <c:v>80.880347675664254</c:v>
                </c:pt>
                <c:pt idx="359">
                  <c:v>80.894744222050264</c:v>
                </c:pt>
                <c:pt idx="360">
                  <c:v>80.920524858812087</c:v>
                </c:pt>
                <c:pt idx="361">
                  <c:v>81.271829119019074</c:v>
                </c:pt>
                <c:pt idx="362">
                  <c:v>81.29658010276394</c:v>
                </c:pt>
                <c:pt idx="363">
                  <c:v>81.429854746135021</c:v>
                </c:pt>
                <c:pt idx="364">
                  <c:v>81.453420506358114</c:v>
                </c:pt>
                <c:pt idx="365">
                  <c:v>81.467259114842662</c:v>
                </c:pt>
                <c:pt idx="366">
                  <c:v>81.486774597924892</c:v>
                </c:pt>
                <c:pt idx="367">
                  <c:v>81.512135865455377</c:v>
                </c:pt>
                <c:pt idx="368">
                  <c:v>81.550554414727586</c:v>
                </c:pt>
                <c:pt idx="369">
                  <c:v>81.569603187528983</c:v>
                </c:pt>
                <c:pt idx="370">
                  <c:v>81.603634266595307</c:v>
                </c:pt>
                <c:pt idx="371">
                  <c:v>81.604826726300615</c:v>
                </c:pt>
                <c:pt idx="372">
                  <c:v>81.605194084404332</c:v>
                </c:pt>
                <c:pt idx="373">
                  <c:v>81.615932479505219</c:v>
                </c:pt>
                <c:pt idx="374">
                  <c:v>81.6195553704828</c:v>
                </c:pt>
                <c:pt idx="375">
                  <c:v>81.627937689387096</c:v>
                </c:pt>
                <c:pt idx="376">
                  <c:v>81.637936373769776</c:v>
                </c:pt>
                <c:pt idx="377">
                  <c:v>81.639336838196954</c:v>
                </c:pt>
                <c:pt idx="378">
                  <c:v>81.674620530821215</c:v>
                </c:pt>
                <c:pt idx="379">
                  <c:v>81.714453171048305</c:v>
                </c:pt>
                <c:pt idx="380">
                  <c:v>81.763046049353292</c:v>
                </c:pt>
                <c:pt idx="381">
                  <c:v>81.769099465574243</c:v>
                </c:pt>
                <c:pt idx="382">
                  <c:v>81.902833450312102</c:v>
                </c:pt>
                <c:pt idx="383">
                  <c:v>81.957913117958739</c:v>
                </c:pt>
                <c:pt idx="384">
                  <c:v>81.965533373167034</c:v>
                </c:pt>
                <c:pt idx="385">
                  <c:v>81.999990657958705</c:v>
                </c:pt>
                <c:pt idx="386">
                  <c:v>82.042063985102814</c:v>
                </c:pt>
                <c:pt idx="387">
                  <c:v>82.072143577462896</c:v>
                </c:pt>
                <c:pt idx="388">
                  <c:v>82.093475346015353</c:v>
                </c:pt>
                <c:pt idx="389">
                  <c:v>82.114697948666844</c:v>
                </c:pt>
                <c:pt idx="390">
                  <c:v>82.230569725199885</c:v>
                </c:pt>
                <c:pt idx="391">
                  <c:v>82.234352810427296</c:v>
                </c:pt>
                <c:pt idx="392">
                  <c:v>82.258935592964832</c:v>
                </c:pt>
                <c:pt idx="393">
                  <c:v>82.327109968803228</c:v>
                </c:pt>
                <c:pt idx="394">
                  <c:v>82.34535688348501</c:v>
                </c:pt>
                <c:pt idx="395">
                  <c:v>82.345916829648786</c:v>
                </c:pt>
                <c:pt idx="396">
                  <c:v>82.361072076875388</c:v>
                </c:pt>
                <c:pt idx="397">
                  <c:v>82.384358899731708</c:v>
                </c:pt>
                <c:pt idx="398">
                  <c:v>82.404816045136513</c:v>
                </c:pt>
                <c:pt idx="399">
                  <c:v>82.460718619592626</c:v>
                </c:pt>
                <c:pt idx="400">
                  <c:v>82.495392390199385</c:v>
                </c:pt>
                <c:pt idx="401">
                  <c:v>82.515379514624755</c:v>
                </c:pt>
                <c:pt idx="402">
                  <c:v>82.553904144711538</c:v>
                </c:pt>
                <c:pt idx="403">
                  <c:v>82.573905933633029</c:v>
                </c:pt>
                <c:pt idx="404">
                  <c:v>82.583610850725677</c:v>
                </c:pt>
                <c:pt idx="405">
                  <c:v>82.65079561166192</c:v>
                </c:pt>
                <c:pt idx="406">
                  <c:v>82.66035880404344</c:v>
                </c:pt>
                <c:pt idx="407">
                  <c:v>82.668830636506499</c:v>
                </c:pt>
                <c:pt idx="408">
                  <c:v>82.837086533343694</c:v>
                </c:pt>
                <c:pt idx="409">
                  <c:v>82.918369851573559</c:v>
                </c:pt>
                <c:pt idx="410">
                  <c:v>82.932300573173904</c:v>
                </c:pt>
                <c:pt idx="411">
                  <c:v>82.958990246660576</c:v>
                </c:pt>
                <c:pt idx="412">
                  <c:v>82.979341936343786</c:v>
                </c:pt>
                <c:pt idx="413">
                  <c:v>82.9851033217478</c:v>
                </c:pt>
                <c:pt idx="414">
                  <c:v>83.008605301350471</c:v>
                </c:pt>
                <c:pt idx="415">
                  <c:v>83.033655808495823</c:v>
                </c:pt>
                <c:pt idx="416">
                  <c:v>83.049626551180864</c:v>
                </c:pt>
                <c:pt idx="417">
                  <c:v>83.050354066430472</c:v>
                </c:pt>
                <c:pt idx="418">
                  <c:v>83.07825754385459</c:v>
                </c:pt>
                <c:pt idx="419">
                  <c:v>83.090148419549848</c:v>
                </c:pt>
                <c:pt idx="420">
                  <c:v>83.151495699139815</c:v>
                </c:pt>
                <c:pt idx="421">
                  <c:v>83.198908962024817</c:v>
                </c:pt>
                <c:pt idx="422">
                  <c:v>83.216662154335452</c:v>
                </c:pt>
                <c:pt idx="423">
                  <c:v>83.267635399337649</c:v>
                </c:pt>
                <c:pt idx="424">
                  <c:v>83.312588811079095</c:v>
                </c:pt>
                <c:pt idx="425">
                  <c:v>83.434046970842331</c:v>
                </c:pt>
                <c:pt idx="426">
                  <c:v>83.488730147332888</c:v>
                </c:pt>
                <c:pt idx="427">
                  <c:v>83.493313831368141</c:v>
                </c:pt>
                <c:pt idx="428">
                  <c:v>83.513673637130722</c:v>
                </c:pt>
                <c:pt idx="429">
                  <c:v>83.542173853796001</c:v>
                </c:pt>
                <c:pt idx="430">
                  <c:v>83.659453230749889</c:v>
                </c:pt>
                <c:pt idx="431">
                  <c:v>83.692973952801623</c:v>
                </c:pt>
                <c:pt idx="432">
                  <c:v>83.724664592533827</c:v>
                </c:pt>
                <c:pt idx="433">
                  <c:v>83.858692075344237</c:v>
                </c:pt>
                <c:pt idx="434">
                  <c:v>83.889776611427919</c:v>
                </c:pt>
                <c:pt idx="435">
                  <c:v>83.893441179988258</c:v>
                </c:pt>
                <c:pt idx="436">
                  <c:v>83.940024396888333</c:v>
                </c:pt>
                <c:pt idx="437">
                  <c:v>83.954963814421021</c:v>
                </c:pt>
                <c:pt idx="438">
                  <c:v>83.991867737744812</c:v>
                </c:pt>
                <c:pt idx="439">
                  <c:v>84.043201821832483</c:v>
                </c:pt>
                <c:pt idx="440">
                  <c:v>84.130904940258731</c:v>
                </c:pt>
                <c:pt idx="441">
                  <c:v>84.168927275436602</c:v>
                </c:pt>
                <c:pt idx="442">
                  <c:v>84.171776361958933</c:v>
                </c:pt>
                <c:pt idx="443">
                  <c:v>84.207347567214796</c:v>
                </c:pt>
                <c:pt idx="444">
                  <c:v>84.257876683904016</c:v>
                </c:pt>
                <c:pt idx="445">
                  <c:v>84.292924786982809</c:v>
                </c:pt>
                <c:pt idx="446">
                  <c:v>84.297655178785959</c:v>
                </c:pt>
                <c:pt idx="447">
                  <c:v>84.427082011634511</c:v>
                </c:pt>
                <c:pt idx="448">
                  <c:v>84.431740826957537</c:v>
                </c:pt>
                <c:pt idx="449">
                  <c:v>84.463935971041053</c:v>
                </c:pt>
                <c:pt idx="450">
                  <c:v>84.486932878082186</c:v>
                </c:pt>
                <c:pt idx="451">
                  <c:v>84.51039818429183</c:v>
                </c:pt>
                <c:pt idx="452">
                  <c:v>84.590651331916746</c:v>
                </c:pt>
                <c:pt idx="453">
                  <c:v>84.604695771447382</c:v>
                </c:pt>
                <c:pt idx="454">
                  <c:v>84.615757935406705</c:v>
                </c:pt>
                <c:pt idx="455">
                  <c:v>84.618387784288274</c:v>
                </c:pt>
                <c:pt idx="456">
                  <c:v>84.619703598764744</c:v>
                </c:pt>
                <c:pt idx="457">
                  <c:v>84.624817424813273</c:v>
                </c:pt>
                <c:pt idx="458">
                  <c:v>84.646793511878002</c:v>
                </c:pt>
                <c:pt idx="459">
                  <c:v>84.648615279870569</c:v>
                </c:pt>
                <c:pt idx="460">
                  <c:v>84.914939313018564</c:v>
                </c:pt>
                <c:pt idx="461">
                  <c:v>84.966104818964055</c:v>
                </c:pt>
                <c:pt idx="462">
                  <c:v>84.974625790445529</c:v>
                </c:pt>
                <c:pt idx="463">
                  <c:v>85.141321135020618</c:v>
                </c:pt>
                <c:pt idx="464">
                  <c:v>85.149041551988958</c:v>
                </c:pt>
                <c:pt idx="465">
                  <c:v>85.170769214991338</c:v>
                </c:pt>
                <c:pt idx="466">
                  <c:v>85.19138314416287</c:v>
                </c:pt>
                <c:pt idx="467">
                  <c:v>85.208399426438291</c:v>
                </c:pt>
                <c:pt idx="468">
                  <c:v>85.231878542241247</c:v>
                </c:pt>
                <c:pt idx="469">
                  <c:v>85.250930919212223</c:v>
                </c:pt>
                <c:pt idx="470">
                  <c:v>85.266199972304065</c:v>
                </c:pt>
                <c:pt idx="471">
                  <c:v>85.280749154359498</c:v>
                </c:pt>
                <c:pt idx="472">
                  <c:v>85.28871211986214</c:v>
                </c:pt>
                <c:pt idx="473">
                  <c:v>85.296014612773348</c:v>
                </c:pt>
                <c:pt idx="474">
                  <c:v>85.357137713776439</c:v>
                </c:pt>
                <c:pt idx="475">
                  <c:v>85.358703993201459</c:v>
                </c:pt>
                <c:pt idx="476">
                  <c:v>85.372522036334999</c:v>
                </c:pt>
                <c:pt idx="477">
                  <c:v>85.412202834469497</c:v>
                </c:pt>
                <c:pt idx="478">
                  <c:v>85.496807753506346</c:v>
                </c:pt>
                <c:pt idx="479">
                  <c:v>85.498412014931404</c:v>
                </c:pt>
                <c:pt idx="480">
                  <c:v>85.53827805519461</c:v>
                </c:pt>
                <c:pt idx="481">
                  <c:v>85.583096634674845</c:v>
                </c:pt>
                <c:pt idx="482">
                  <c:v>85.602260932440259</c:v>
                </c:pt>
                <c:pt idx="483">
                  <c:v>85.611133181094516</c:v>
                </c:pt>
                <c:pt idx="484">
                  <c:v>85.621003437344314</c:v>
                </c:pt>
                <c:pt idx="485">
                  <c:v>85.672408365830847</c:v>
                </c:pt>
                <c:pt idx="486">
                  <c:v>85.753967774026563</c:v>
                </c:pt>
                <c:pt idx="487">
                  <c:v>85.755055566903096</c:v>
                </c:pt>
                <c:pt idx="488">
                  <c:v>85.779596381579765</c:v>
                </c:pt>
                <c:pt idx="489">
                  <c:v>85.787119204717513</c:v>
                </c:pt>
                <c:pt idx="490">
                  <c:v>85.804541158577649</c:v>
                </c:pt>
                <c:pt idx="491">
                  <c:v>85.81514454928913</c:v>
                </c:pt>
                <c:pt idx="492">
                  <c:v>85.835742984244888</c:v>
                </c:pt>
                <c:pt idx="493">
                  <c:v>85.919532292439484</c:v>
                </c:pt>
                <c:pt idx="494">
                  <c:v>85.993513452012664</c:v>
                </c:pt>
                <c:pt idx="495">
                  <c:v>86.071207336175178</c:v>
                </c:pt>
                <c:pt idx="496">
                  <c:v>86.10448116686257</c:v>
                </c:pt>
                <c:pt idx="497">
                  <c:v>86.171870592153496</c:v>
                </c:pt>
                <c:pt idx="498">
                  <c:v>86.177296952498565</c:v>
                </c:pt>
                <c:pt idx="499">
                  <c:v>86.222379545179905</c:v>
                </c:pt>
                <c:pt idx="500">
                  <c:v>86.242039278657643</c:v>
                </c:pt>
                <c:pt idx="501">
                  <c:v>86.247666468535769</c:v>
                </c:pt>
                <c:pt idx="502">
                  <c:v>86.360025843514578</c:v>
                </c:pt>
                <c:pt idx="503">
                  <c:v>86.400127029184631</c:v>
                </c:pt>
                <c:pt idx="504">
                  <c:v>86.41268710541479</c:v>
                </c:pt>
                <c:pt idx="505">
                  <c:v>86.507611171840111</c:v>
                </c:pt>
                <c:pt idx="506">
                  <c:v>86.629101442030887</c:v>
                </c:pt>
                <c:pt idx="507">
                  <c:v>86.764350455679804</c:v>
                </c:pt>
                <c:pt idx="508">
                  <c:v>86.853771266367744</c:v>
                </c:pt>
                <c:pt idx="509">
                  <c:v>86.910236191783852</c:v>
                </c:pt>
                <c:pt idx="510">
                  <c:v>86.912105468595797</c:v>
                </c:pt>
                <c:pt idx="511">
                  <c:v>86.926302724634098</c:v>
                </c:pt>
                <c:pt idx="512">
                  <c:v>86.941164231150793</c:v>
                </c:pt>
                <c:pt idx="513">
                  <c:v>86.996551088045265</c:v>
                </c:pt>
                <c:pt idx="514">
                  <c:v>87.060976420015123</c:v>
                </c:pt>
                <c:pt idx="515">
                  <c:v>87.104787863584065</c:v>
                </c:pt>
                <c:pt idx="516">
                  <c:v>87.11818582677526</c:v>
                </c:pt>
                <c:pt idx="517">
                  <c:v>87.118624694508185</c:v>
                </c:pt>
                <c:pt idx="518">
                  <c:v>87.119035965972145</c:v>
                </c:pt>
                <c:pt idx="519">
                  <c:v>87.144904152598315</c:v>
                </c:pt>
                <c:pt idx="520">
                  <c:v>87.192891264263793</c:v>
                </c:pt>
                <c:pt idx="521">
                  <c:v>87.308059233543275</c:v>
                </c:pt>
                <c:pt idx="522">
                  <c:v>87.323431234080374</c:v>
                </c:pt>
                <c:pt idx="523">
                  <c:v>87.369645778985529</c:v>
                </c:pt>
                <c:pt idx="524">
                  <c:v>87.384156871978732</c:v>
                </c:pt>
                <c:pt idx="525">
                  <c:v>87.404862511584099</c:v>
                </c:pt>
                <c:pt idx="526">
                  <c:v>87.430526793527235</c:v>
                </c:pt>
                <c:pt idx="527">
                  <c:v>87.464289421132207</c:v>
                </c:pt>
                <c:pt idx="528">
                  <c:v>87.529614104454595</c:v>
                </c:pt>
                <c:pt idx="529">
                  <c:v>87.543387324776461</c:v>
                </c:pt>
                <c:pt idx="530">
                  <c:v>87.598784665187182</c:v>
                </c:pt>
                <c:pt idx="531">
                  <c:v>87.630404754284243</c:v>
                </c:pt>
                <c:pt idx="532">
                  <c:v>87.706600768223524</c:v>
                </c:pt>
                <c:pt idx="533">
                  <c:v>87.706736171232421</c:v>
                </c:pt>
                <c:pt idx="534">
                  <c:v>87.77049900203464</c:v>
                </c:pt>
                <c:pt idx="535">
                  <c:v>87.798912501650719</c:v>
                </c:pt>
                <c:pt idx="536">
                  <c:v>87.855398571675551</c:v>
                </c:pt>
                <c:pt idx="537">
                  <c:v>87.860997424583502</c:v>
                </c:pt>
                <c:pt idx="538">
                  <c:v>87.882675260276557</c:v>
                </c:pt>
                <c:pt idx="539">
                  <c:v>87.899247038453936</c:v>
                </c:pt>
                <c:pt idx="540">
                  <c:v>87.916237231476856</c:v>
                </c:pt>
                <c:pt idx="541">
                  <c:v>87.938628315339344</c:v>
                </c:pt>
                <c:pt idx="542">
                  <c:v>88.008432171126572</c:v>
                </c:pt>
                <c:pt idx="543">
                  <c:v>88.045027041280676</c:v>
                </c:pt>
                <c:pt idx="544">
                  <c:v>88.05052101174465</c:v>
                </c:pt>
                <c:pt idx="545">
                  <c:v>88.079053710740595</c:v>
                </c:pt>
                <c:pt idx="546">
                  <c:v>88.081760412790061</c:v>
                </c:pt>
                <c:pt idx="547">
                  <c:v>88.175241807250657</c:v>
                </c:pt>
                <c:pt idx="548">
                  <c:v>88.199725610150523</c:v>
                </c:pt>
                <c:pt idx="549">
                  <c:v>88.251278970347045</c:v>
                </c:pt>
                <c:pt idx="550">
                  <c:v>88.266742472843987</c:v>
                </c:pt>
                <c:pt idx="551">
                  <c:v>88.276892042858691</c:v>
                </c:pt>
                <c:pt idx="552">
                  <c:v>88.303759863822194</c:v>
                </c:pt>
                <c:pt idx="553">
                  <c:v>88.330568095681755</c:v>
                </c:pt>
                <c:pt idx="554">
                  <c:v>88.338400754546001</c:v>
                </c:pt>
                <c:pt idx="555">
                  <c:v>88.430261111296147</c:v>
                </c:pt>
                <c:pt idx="556">
                  <c:v>88.432483640352757</c:v>
                </c:pt>
                <c:pt idx="557">
                  <c:v>88.451446622956055</c:v>
                </c:pt>
                <c:pt idx="558">
                  <c:v>88.468888160452508</c:v>
                </c:pt>
                <c:pt idx="559">
                  <c:v>88.476073916839596</c:v>
                </c:pt>
                <c:pt idx="560">
                  <c:v>88.531653303780899</c:v>
                </c:pt>
                <c:pt idx="561">
                  <c:v>88.548961655636646</c:v>
                </c:pt>
                <c:pt idx="562">
                  <c:v>88.667275181280189</c:v>
                </c:pt>
                <c:pt idx="563">
                  <c:v>88.736656957801927</c:v>
                </c:pt>
                <c:pt idx="564">
                  <c:v>88.748332470873891</c:v>
                </c:pt>
                <c:pt idx="565">
                  <c:v>88.758349656044601</c:v>
                </c:pt>
                <c:pt idx="566">
                  <c:v>88.762518178589005</c:v>
                </c:pt>
                <c:pt idx="567">
                  <c:v>88.851298754418437</c:v>
                </c:pt>
                <c:pt idx="568">
                  <c:v>88.86756112342772</c:v>
                </c:pt>
                <c:pt idx="569">
                  <c:v>88.930062475597381</c:v>
                </c:pt>
                <c:pt idx="570">
                  <c:v>88.9598843632441</c:v>
                </c:pt>
                <c:pt idx="571">
                  <c:v>88.969630487373706</c:v>
                </c:pt>
                <c:pt idx="572">
                  <c:v>88.987861260967833</c:v>
                </c:pt>
                <c:pt idx="573">
                  <c:v>88.994799591705373</c:v>
                </c:pt>
                <c:pt idx="574">
                  <c:v>89.03697680759052</c:v>
                </c:pt>
                <c:pt idx="575">
                  <c:v>89.135741527175611</c:v>
                </c:pt>
                <c:pt idx="576">
                  <c:v>89.526680041503369</c:v>
                </c:pt>
                <c:pt idx="577">
                  <c:v>89.586470179297265</c:v>
                </c:pt>
                <c:pt idx="578">
                  <c:v>89.655506614125031</c:v>
                </c:pt>
                <c:pt idx="579">
                  <c:v>89.801157385614516</c:v>
                </c:pt>
                <c:pt idx="580">
                  <c:v>89.829898441687121</c:v>
                </c:pt>
                <c:pt idx="581">
                  <c:v>89.938553697354877</c:v>
                </c:pt>
                <c:pt idx="582">
                  <c:v>89.973948655946515</c:v>
                </c:pt>
                <c:pt idx="583">
                  <c:v>90.015407282377055</c:v>
                </c:pt>
                <c:pt idx="584">
                  <c:v>90.078764448907009</c:v>
                </c:pt>
                <c:pt idx="585">
                  <c:v>90.17780914850178</c:v>
                </c:pt>
                <c:pt idx="586">
                  <c:v>90.227055269681841</c:v>
                </c:pt>
                <c:pt idx="587">
                  <c:v>90.244449645994862</c:v>
                </c:pt>
                <c:pt idx="588">
                  <c:v>90.275477336482396</c:v>
                </c:pt>
                <c:pt idx="589">
                  <c:v>90.300930712924597</c:v>
                </c:pt>
                <c:pt idx="590">
                  <c:v>90.342496054797479</c:v>
                </c:pt>
                <c:pt idx="591">
                  <c:v>90.39426783579303</c:v>
                </c:pt>
                <c:pt idx="592">
                  <c:v>90.425610515302083</c:v>
                </c:pt>
                <c:pt idx="593">
                  <c:v>90.430509195551195</c:v>
                </c:pt>
                <c:pt idx="594">
                  <c:v>90.433859543067626</c:v>
                </c:pt>
                <c:pt idx="595">
                  <c:v>90.462501266876259</c:v>
                </c:pt>
                <c:pt idx="596">
                  <c:v>90.538237656981664</c:v>
                </c:pt>
                <c:pt idx="597">
                  <c:v>90.57117530808307</c:v>
                </c:pt>
                <c:pt idx="598">
                  <c:v>90.685985548867535</c:v>
                </c:pt>
                <c:pt idx="599">
                  <c:v>90.734439052207335</c:v>
                </c:pt>
                <c:pt idx="600">
                  <c:v>90.81643480494472</c:v>
                </c:pt>
                <c:pt idx="601">
                  <c:v>90.891326119711835</c:v>
                </c:pt>
                <c:pt idx="602">
                  <c:v>90.91572066483306</c:v>
                </c:pt>
                <c:pt idx="603">
                  <c:v>90.973289480731893</c:v>
                </c:pt>
                <c:pt idx="604">
                  <c:v>91.01275267966804</c:v>
                </c:pt>
                <c:pt idx="605">
                  <c:v>91.026120961429783</c:v>
                </c:pt>
                <c:pt idx="606">
                  <c:v>91.114068691410139</c:v>
                </c:pt>
                <c:pt idx="607">
                  <c:v>91.151038234398726</c:v>
                </c:pt>
                <c:pt idx="608">
                  <c:v>91.19267839467723</c:v>
                </c:pt>
                <c:pt idx="609">
                  <c:v>91.21828982325431</c:v>
                </c:pt>
                <c:pt idx="610">
                  <c:v>91.293162238697533</c:v>
                </c:pt>
                <c:pt idx="611">
                  <c:v>91.304016534072844</c:v>
                </c:pt>
                <c:pt idx="612">
                  <c:v>91.325531043833536</c:v>
                </c:pt>
                <c:pt idx="613">
                  <c:v>91.341898671814306</c:v>
                </c:pt>
                <c:pt idx="614">
                  <c:v>91.499337619472811</c:v>
                </c:pt>
                <c:pt idx="615">
                  <c:v>91.60456536095252</c:v>
                </c:pt>
                <c:pt idx="616">
                  <c:v>91.707787174175706</c:v>
                </c:pt>
                <c:pt idx="617">
                  <c:v>91.719718051515414</c:v>
                </c:pt>
                <c:pt idx="618">
                  <c:v>91.733777264116483</c:v>
                </c:pt>
                <c:pt idx="619">
                  <c:v>91.740242193970843</c:v>
                </c:pt>
                <c:pt idx="620">
                  <c:v>91.742716024749967</c:v>
                </c:pt>
                <c:pt idx="621">
                  <c:v>91.783199122432052</c:v>
                </c:pt>
                <c:pt idx="622">
                  <c:v>91.809405469333512</c:v>
                </c:pt>
                <c:pt idx="623">
                  <c:v>91.812027557208566</c:v>
                </c:pt>
                <c:pt idx="624">
                  <c:v>91.82547886353953</c:v>
                </c:pt>
                <c:pt idx="625">
                  <c:v>91.82902428404438</c:v>
                </c:pt>
                <c:pt idx="626">
                  <c:v>91.846298896801329</c:v>
                </c:pt>
                <c:pt idx="627">
                  <c:v>91.880948875581595</c:v>
                </c:pt>
                <c:pt idx="628">
                  <c:v>91.902770514561539</c:v>
                </c:pt>
                <c:pt idx="629">
                  <c:v>91.903971257629621</c:v>
                </c:pt>
                <c:pt idx="630">
                  <c:v>91.986364102877928</c:v>
                </c:pt>
                <c:pt idx="631">
                  <c:v>92.010942055419889</c:v>
                </c:pt>
                <c:pt idx="632">
                  <c:v>92.205657853160346</c:v>
                </c:pt>
                <c:pt idx="633">
                  <c:v>92.291319022147732</c:v>
                </c:pt>
                <c:pt idx="634">
                  <c:v>92.402132511460081</c:v>
                </c:pt>
                <c:pt idx="635">
                  <c:v>92.419463566369103</c:v>
                </c:pt>
                <c:pt idx="636">
                  <c:v>92.447374081219834</c:v>
                </c:pt>
                <c:pt idx="637">
                  <c:v>92.450389130850681</c:v>
                </c:pt>
                <c:pt idx="638">
                  <c:v>92.477779774067301</c:v>
                </c:pt>
                <c:pt idx="639">
                  <c:v>92.522034477838574</c:v>
                </c:pt>
                <c:pt idx="640">
                  <c:v>92.563808533145163</c:v>
                </c:pt>
                <c:pt idx="641">
                  <c:v>92.595623296808796</c:v>
                </c:pt>
                <c:pt idx="642">
                  <c:v>92.701430982162051</c:v>
                </c:pt>
                <c:pt idx="643">
                  <c:v>92.735252265695834</c:v>
                </c:pt>
                <c:pt idx="644">
                  <c:v>92.743512300598553</c:v>
                </c:pt>
                <c:pt idx="645">
                  <c:v>92.794621440657664</c:v>
                </c:pt>
                <c:pt idx="646">
                  <c:v>92.824762630193007</c:v>
                </c:pt>
                <c:pt idx="647">
                  <c:v>92.830297499945374</c:v>
                </c:pt>
                <c:pt idx="648">
                  <c:v>92.84040777095035</c:v>
                </c:pt>
                <c:pt idx="649">
                  <c:v>92.866426617070658</c:v>
                </c:pt>
                <c:pt idx="650">
                  <c:v>92.886146391231051</c:v>
                </c:pt>
                <c:pt idx="651">
                  <c:v>92.908867709346808</c:v>
                </c:pt>
                <c:pt idx="652">
                  <c:v>92.952947112602772</c:v>
                </c:pt>
                <c:pt idx="653">
                  <c:v>93.043162573571806</c:v>
                </c:pt>
                <c:pt idx="654">
                  <c:v>93.092068435544007</c:v>
                </c:pt>
                <c:pt idx="655">
                  <c:v>93.092393795164028</c:v>
                </c:pt>
                <c:pt idx="656">
                  <c:v>93.237133834356086</c:v>
                </c:pt>
                <c:pt idx="657">
                  <c:v>93.246976283706374</c:v>
                </c:pt>
                <c:pt idx="658">
                  <c:v>93.251659164156663</c:v>
                </c:pt>
                <c:pt idx="659">
                  <c:v>93.260707909180837</c:v>
                </c:pt>
                <c:pt idx="660">
                  <c:v>93.294204986506884</c:v>
                </c:pt>
                <c:pt idx="661">
                  <c:v>93.326441740768928</c:v>
                </c:pt>
                <c:pt idx="662">
                  <c:v>93.388504551959016</c:v>
                </c:pt>
                <c:pt idx="663">
                  <c:v>93.426400079476707</c:v>
                </c:pt>
                <c:pt idx="664">
                  <c:v>93.437132315525503</c:v>
                </c:pt>
                <c:pt idx="665">
                  <c:v>93.534397412233915</c:v>
                </c:pt>
                <c:pt idx="666">
                  <c:v>93.674716032494246</c:v>
                </c:pt>
                <c:pt idx="667">
                  <c:v>93.794619522086123</c:v>
                </c:pt>
                <c:pt idx="668">
                  <c:v>93.86417709082869</c:v>
                </c:pt>
                <c:pt idx="669">
                  <c:v>93.911203606601333</c:v>
                </c:pt>
                <c:pt idx="670">
                  <c:v>93.914189940127983</c:v>
                </c:pt>
                <c:pt idx="671">
                  <c:v>93.97714738058994</c:v>
                </c:pt>
                <c:pt idx="672">
                  <c:v>94.020693062435029</c:v>
                </c:pt>
                <c:pt idx="673">
                  <c:v>94.023751076268923</c:v>
                </c:pt>
                <c:pt idx="674">
                  <c:v>94.048801085433752</c:v>
                </c:pt>
                <c:pt idx="675">
                  <c:v>94.065596477200799</c:v>
                </c:pt>
                <c:pt idx="676">
                  <c:v>94.092637141093348</c:v>
                </c:pt>
                <c:pt idx="677">
                  <c:v>94.176974891805187</c:v>
                </c:pt>
                <c:pt idx="678">
                  <c:v>94.177398684531653</c:v>
                </c:pt>
                <c:pt idx="679">
                  <c:v>94.190635970755395</c:v>
                </c:pt>
                <c:pt idx="680">
                  <c:v>94.191168196370484</c:v>
                </c:pt>
                <c:pt idx="681">
                  <c:v>94.263104938589521</c:v>
                </c:pt>
                <c:pt idx="682">
                  <c:v>94.315234522130822</c:v>
                </c:pt>
                <c:pt idx="683">
                  <c:v>94.333000258834574</c:v>
                </c:pt>
                <c:pt idx="684">
                  <c:v>94.335633547420585</c:v>
                </c:pt>
                <c:pt idx="685">
                  <c:v>94.445895158755803</c:v>
                </c:pt>
                <c:pt idx="686">
                  <c:v>94.528088276744683</c:v>
                </c:pt>
                <c:pt idx="687">
                  <c:v>94.545851353072209</c:v>
                </c:pt>
                <c:pt idx="688">
                  <c:v>94.557943138810387</c:v>
                </c:pt>
                <c:pt idx="689">
                  <c:v>94.567817997525339</c:v>
                </c:pt>
                <c:pt idx="690">
                  <c:v>94.575865316881789</c:v>
                </c:pt>
                <c:pt idx="691">
                  <c:v>94.621743935192171</c:v>
                </c:pt>
                <c:pt idx="692">
                  <c:v>94.624888866967225</c:v>
                </c:pt>
                <c:pt idx="693">
                  <c:v>94.646410427493592</c:v>
                </c:pt>
                <c:pt idx="694">
                  <c:v>94.677343079286715</c:v>
                </c:pt>
                <c:pt idx="695">
                  <c:v>94.677473401697043</c:v>
                </c:pt>
                <c:pt idx="696">
                  <c:v>94.715955701106992</c:v>
                </c:pt>
                <c:pt idx="697">
                  <c:v>94.765639502194389</c:v>
                </c:pt>
                <c:pt idx="698">
                  <c:v>94.881482753940475</c:v>
                </c:pt>
                <c:pt idx="699">
                  <c:v>94.896903870808657</c:v>
                </c:pt>
                <c:pt idx="700">
                  <c:v>94.918457937233285</c:v>
                </c:pt>
                <c:pt idx="701">
                  <c:v>94.983789503475265</c:v>
                </c:pt>
                <c:pt idx="702">
                  <c:v>94.989560088075109</c:v>
                </c:pt>
                <c:pt idx="703">
                  <c:v>95.009213374009207</c:v>
                </c:pt>
                <c:pt idx="704">
                  <c:v>95.071384026048094</c:v>
                </c:pt>
                <c:pt idx="705">
                  <c:v>95.071775753473005</c:v>
                </c:pt>
                <c:pt idx="706">
                  <c:v>95.195142029465131</c:v>
                </c:pt>
                <c:pt idx="707">
                  <c:v>95.303050849983407</c:v>
                </c:pt>
                <c:pt idx="708">
                  <c:v>95.325943130357331</c:v>
                </c:pt>
                <c:pt idx="709">
                  <c:v>95.334877698702684</c:v>
                </c:pt>
                <c:pt idx="710">
                  <c:v>95.356785562275661</c:v>
                </c:pt>
                <c:pt idx="711">
                  <c:v>95.366941302824245</c:v>
                </c:pt>
                <c:pt idx="712">
                  <c:v>95.433039169385097</c:v>
                </c:pt>
                <c:pt idx="713">
                  <c:v>95.442440364397015</c:v>
                </c:pt>
                <c:pt idx="714">
                  <c:v>95.533356588175963</c:v>
                </c:pt>
                <c:pt idx="715">
                  <c:v>95.588019996166423</c:v>
                </c:pt>
                <c:pt idx="716">
                  <c:v>95.64479897121889</c:v>
                </c:pt>
                <c:pt idx="717">
                  <c:v>95.663521331706249</c:v>
                </c:pt>
                <c:pt idx="718">
                  <c:v>95.663905826200079</c:v>
                </c:pt>
                <c:pt idx="719">
                  <c:v>95.674195834036894</c:v>
                </c:pt>
                <c:pt idx="720">
                  <c:v>95.694486166875919</c:v>
                </c:pt>
                <c:pt idx="721">
                  <c:v>95.702362346512245</c:v>
                </c:pt>
                <c:pt idx="722">
                  <c:v>95.758820985905913</c:v>
                </c:pt>
                <c:pt idx="723">
                  <c:v>95.777420854405165</c:v>
                </c:pt>
                <c:pt idx="724">
                  <c:v>95.793044595075202</c:v>
                </c:pt>
                <c:pt idx="725">
                  <c:v>95.826738716080825</c:v>
                </c:pt>
                <c:pt idx="726">
                  <c:v>96.029415444738248</c:v>
                </c:pt>
                <c:pt idx="727">
                  <c:v>96.12292650430139</c:v>
                </c:pt>
                <c:pt idx="728">
                  <c:v>96.139684076891541</c:v>
                </c:pt>
                <c:pt idx="729">
                  <c:v>96.197081667378953</c:v>
                </c:pt>
                <c:pt idx="730">
                  <c:v>96.200034803443316</c:v>
                </c:pt>
                <c:pt idx="731">
                  <c:v>96.205434380330743</c:v>
                </c:pt>
                <c:pt idx="732">
                  <c:v>96.211822573834297</c:v>
                </c:pt>
                <c:pt idx="733">
                  <c:v>96.231784666993462</c:v>
                </c:pt>
                <c:pt idx="734">
                  <c:v>96.273761750562201</c:v>
                </c:pt>
                <c:pt idx="735">
                  <c:v>96.340735533365077</c:v>
                </c:pt>
                <c:pt idx="736">
                  <c:v>96.395116843424432</c:v>
                </c:pt>
                <c:pt idx="737">
                  <c:v>96.497500544537274</c:v>
                </c:pt>
                <c:pt idx="738">
                  <c:v>96.577248545869153</c:v>
                </c:pt>
                <c:pt idx="739">
                  <c:v>96.751639110936551</c:v>
                </c:pt>
                <c:pt idx="740">
                  <c:v>96.76015273246054</c:v>
                </c:pt>
                <c:pt idx="741">
                  <c:v>96.820279939492011</c:v>
                </c:pt>
                <c:pt idx="742">
                  <c:v>96.857238272669363</c:v>
                </c:pt>
                <c:pt idx="743">
                  <c:v>96.921355527562099</c:v>
                </c:pt>
                <c:pt idx="744">
                  <c:v>96.961355665246685</c:v>
                </c:pt>
                <c:pt idx="745">
                  <c:v>96.965144463352019</c:v>
                </c:pt>
                <c:pt idx="746">
                  <c:v>96.98146237067462</c:v>
                </c:pt>
                <c:pt idx="747">
                  <c:v>97.052571124191331</c:v>
                </c:pt>
                <c:pt idx="748">
                  <c:v>97.161209716384022</c:v>
                </c:pt>
                <c:pt idx="749">
                  <c:v>97.167124976463356</c:v>
                </c:pt>
                <c:pt idx="750">
                  <c:v>97.177116202967738</c:v>
                </c:pt>
                <c:pt idx="751">
                  <c:v>97.198329959220374</c:v>
                </c:pt>
                <c:pt idx="752">
                  <c:v>97.216453114445414</c:v>
                </c:pt>
                <c:pt idx="753">
                  <c:v>97.221295487180441</c:v>
                </c:pt>
                <c:pt idx="754">
                  <c:v>97.223388640968722</c:v>
                </c:pt>
                <c:pt idx="755">
                  <c:v>97.229118623652937</c:v>
                </c:pt>
                <c:pt idx="756">
                  <c:v>97.329284509001951</c:v>
                </c:pt>
                <c:pt idx="757">
                  <c:v>97.357941858635229</c:v>
                </c:pt>
                <c:pt idx="758">
                  <c:v>97.377266923657913</c:v>
                </c:pt>
                <c:pt idx="759">
                  <c:v>97.47433140392954</c:v>
                </c:pt>
                <c:pt idx="760">
                  <c:v>97.5355548416006</c:v>
                </c:pt>
                <c:pt idx="761">
                  <c:v>97.559215959540893</c:v>
                </c:pt>
                <c:pt idx="762">
                  <c:v>97.629728535739076</c:v>
                </c:pt>
                <c:pt idx="763">
                  <c:v>97.643417298214175</c:v>
                </c:pt>
                <c:pt idx="764">
                  <c:v>97.721812310942937</c:v>
                </c:pt>
                <c:pt idx="765">
                  <c:v>97.748176292247024</c:v>
                </c:pt>
                <c:pt idx="766">
                  <c:v>97.786131473470491</c:v>
                </c:pt>
                <c:pt idx="767">
                  <c:v>97.868951769148907</c:v>
                </c:pt>
                <c:pt idx="768">
                  <c:v>97.91779516674913</c:v>
                </c:pt>
                <c:pt idx="769">
                  <c:v>97.919262979317949</c:v>
                </c:pt>
                <c:pt idx="770">
                  <c:v>97.99141622423997</c:v>
                </c:pt>
                <c:pt idx="771">
                  <c:v>98.046762418474017</c:v>
                </c:pt>
                <c:pt idx="772">
                  <c:v>98.08926545760923</c:v>
                </c:pt>
                <c:pt idx="773">
                  <c:v>98.212433749236595</c:v>
                </c:pt>
                <c:pt idx="774">
                  <c:v>98.216378847307453</c:v>
                </c:pt>
                <c:pt idx="775">
                  <c:v>98.335796767677579</c:v>
                </c:pt>
                <c:pt idx="776">
                  <c:v>98.362138430501659</c:v>
                </c:pt>
                <c:pt idx="777">
                  <c:v>98.369398313059506</c:v>
                </c:pt>
                <c:pt idx="778">
                  <c:v>98.477597600865437</c:v>
                </c:pt>
                <c:pt idx="779">
                  <c:v>98.568955642171858</c:v>
                </c:pt>
                <c:pt idx="780">
                  <c:v>98.654987066336133</c:v>
                </c:pt>
                <c:pt idx="781">
                  <c:v>98.697749389870722</c:v>
                </c:pt>
                <c:pt idx="782">
                  <c:v>98.71807373499675</c:v>
                </c:pt>
                <c:pt idx="783">
                  <c:v>98.734922940104809</c:v>
                </c:pt>
                <c:pt idx="784">
                  <c:v>98.841905671689162</c:v>
                </c:pt>
                <c:pt idx="785">
                  <c:v>98.856626580636004</c:v>
                </c:pt>
                <c:pt idx="786">
                  <c:v>98.88009224473069</c:v>
                </c:pt>
                <c:pt idx="787">
                  <c:v>98.936131000814441</c:v>
                </c:pt>
                <c:pt idx="788">
                  <c:v>98.952689260907789</c:v>
                </c:pt>
                <c:pt idx="789">
                  <c:v>98.959334584326427</c:v>
                </c:pt>
                <c:pt idx="790">
                  <c:v>98.994645440769233</c:v>
                </c:pt>
                <c:pt idx="791">
                  <c:v>99.002875707857783</c:v>
                </c:pt>
                <c:pt idx="792">
                  <c:v>99.139533245579543</c:v>
                </c:pt>
                <c:pt idx="793">
                  <c:v>99.147829758783644</c:v>
                </c:pt>
                <c:pt idx="794">
                  <c:v>99.183013630254919</c:v>
                </c:pt>
                <c:pt idx="795">
                  <c:v>99.313874367448321</c:v>
                </c:pt>
                <c:pt idx="796">
                  <c:v>99.318803327036733</c:v>
                </c:pt>
                <c:pt idx="797">
                  <c:v>99.360695395771131</c:v>
                </c:pt>
                <c:pt idx="798">
                  <c:v>99.415409653766176</c:v>
                </c:pt>
                <c:pt idx="799">
                  <c:v>99.45019440692684</c:v>
                </c:pt>
                <c:pt idx="800">
                  <c:v>99.521007593918696</c:v>
                </c:pt>
                <c:pt idx="801">
                  <c:v>99.528390858155689</c:v>
                </c:pt>
                <c:pt idx="802">
                  <c:v>99.544878410729694</c:v>
                </c:pt>
                <c:pt idx="803">
                  <c:v>99.584795849349689</c:v>
                </c:pt>
                <c:pt idx="804">
                  <c:v>99.593454700916482</c:v>
                </c:pt>
                <c:pt idx="805">
                  <c:v>99.598660238823598</c:v>
                </c:pt>
                <c:pt idx="806">
                  <c:v>99.614592527312467</c:v>
                </c:pt>
                <c:pt idx="807">
                  <c:v>99.651808165781091</c:v>
                </c:pt>
                <c:pt idx="808">
                  <c:v>99.6620480189342</c:v>
                </c:pt>
                <c:pt idx="809">
                  <c:v>99.761693702612376</c:v>
                </c:pt>
                <c:pt idx="810">
                  <c:v>99.76280879174773</c:v>
                </c:pt>
                <c:pt idx="811">
                  <c:v>99.83254625362494</c:v>
                </c:pt>
                <c:pt idx="812">
                  <c:v>99.865914723488203</c:v>
                </c:pt>
                <c:pt idx="813">
                  <c:v>99.872736368399401</c:v>
                </c:pt>
                <c:pt idx="814">
                  <c:v>99.924638833988553</c:v>
                </c:pt>
                <c:pt idx="815">
                  <c:v>100.04327980264665</c:v>
                </c:pt>
                <c:pt idx="816">
                  <c:v>100.04860994149162</c:v>
                </c:pt>
                <c:pt idx="817">
                  <c:v>100.13998700651246</c:v>
                </c:pt>
                <c:pt idx="818">
                  <c:v>100.21077535125684</c:v>
                </c:pt>
                <c:pt idx="819">
                  <c:v>100.21699396825395</c:v>
                </c:pt>
                <c:pt idx="820">
                  <c:v>100.48506386940703</c:v>
                </c:pt>
                <c:pt idx="821">
                  <c:v>100.56595554249071</c:v>
                </c:pt>
                <c:pt idx="822">
                  <c:v>100.6409233603428</c:v>
                </c:pt>
                <c:pt idx="823">
                  <c:v>100.85313903490817</c:v>
                </c:pt>
                <c:pt idx="824">
                  <c:v>100.93805970883945</c:v>
                </c:pt>
                <c:pt idx="825">
                  <c:v>100.96575073558438</c:v>
                </c:pt>
                <c:pt idx="826">
                  <c:v>101.04295729129123</c:v>
                </c:pt>
                <c:pt idx="827">
                  <c:v>101.1136831870304</c:v>
                </c:pt>
                <c:pt idx="828">
                  <c:v>101.25173929462109</c:v>
                </c:pt>
                <c:pt idx="829">
                  <c:v>101.38556771680796</c:v>
                </c:pt>
                <c:pt idx="830">
                  <c:v>101.4237077682312</c:v>
                </c:pt>
                <c:pt idx="831">
                  <c:v>101.46438159403333</c:v>
                </c:pt>
                <c:pt idx="832">
                  <c:v>101.60532225531638</c:v>
                </c:pt>
                <c:pt idx="833">
                  <c:v>101.69499578727482</c:v>
                </c:pt>
                <c:pt idx="834">
                  <c:v>101.70135104780559</c:v>
                </c:pt>
                <c:pt idx="835">
                  <c:v>101.7248822563337</c:v>
                </c:pt>
                <c:pt idx="836">
                  <c:v>101.73763806120445</c:v>
                </c:pt>
                <c:pt idx="837">
                  <c:v>101.79263193806668</c:v>
                </c:pt>
                <c:pt idx="838">
                  <c:v>101.84145096230655</c:v>
                </c:pt>
                <c:pt idx="839">
                  <c:v>101.84878164318832</c:v>
                </c:pt>
                <c:pt idx="840">
                  <c:v>101.88385674273283</c:v>
                </c:pt>
                <c:pt idx="841">
                  <c:v>101.92228759987862</c:v>
                </c:pt>
                <c:pt idx="842">
                  <c:v>101.95413356992412</c:v>
                </c:pt>
                <c:pt idx="843">
                  <c:v>101.98329287364136</c:v>
                </c:pt>
                <c:pt idx="844">
                  <c:v>102.01050834400399</c:v>
                </c:pt>
                <c:pt idx="845">
                  <c:v>102.04699816615899</c:v>
                </c:pt>
                <c:pt idx="846">
                  <c:v>102.10407540083415</c:v>
                </c:pt>
                <c:pt idx="847">
                  <c:v>102.10520829577467</c:v>
                </c:pt>
                <c:pt idx="848">
                  <c:v>102.14799695130635</c:v>
                </c:pt>
                <c:pt idx="849">
                  <c:v>102.26508390198467</c:v>
                </c:pt>
                <c:pt idx="850">
                  <c:v>102.28016571482206</c:v>
                </c:pt>
                <c:pt idx="851">
                  <c:v>102.29823607969037</c:v>
                </c:pt>
                <c:pt idx="852">
                  <c:v>102.32631478682706</c:v>
                </c:pt>
                <c:pt idx="853">
                  <c:v>102.34099091353434</c:v>
                </c:pt>
                <c:pt idx="854">
                  <c:v>102.40351705971671</c:v>
                </c:pt>
                <c:pt idx="855">
                  <c:v>102.50206877086362</c:v>
                </c:pt>
                <c:pt idx="856">
                  <c:v>102.55767183928577</c:v>
                </c:pt>
                <c:pt idx="857">
                  <c:v>102.81154392339108</c:v>
                </c:pt>
                <c:pt idx="858">
                  <c:v>102.84233030259936</c:v>
                </c:pt>
                <c:pt idx="859">
                  <c:v>102.93767648371058</c:v>
                </c:pt>
                <c:pt idx="860">
                  <c:v>103.01198652716469</c:v>
                </c:pt>
                <c:pt idx="861">
                  <c:v>103.04777178944772</c:v>
                </c:pt>
                <c:pt idx="862">
                  <c:v>103.14896262984357</c:v>
                </c:pt>
                <c:pt idx="863">
                  <c:v>103.17096028245463</c:v>
                </c:pt>
                <c:pt idx="864">
                  <c:v>103.19793748975985</c:v>
                </c:pt>
                <c:pt idx="865">
                  <c:v>103.28488454859058</c:v>
                </c:pt>
                <c:pt idx="866">
                  <c:v>103.35480601629132</c:v>
                </c:pt>
                <c:pt idx="867">
                  <c:v>103.36413257371214</c:v>
                </c:pt>
                <c:pt idx="868">
                  <c:v>103.41359523728173</c:v>
                </c:pt>
                <c:pt idx="869">
                  <c:v>103.42068820935503</c:v>
                </c:pt>
                <c:pt idx="870">
                  <c:v>103.48729487431228</c:v>
                </c:pt>
                <c:pt idx="871">
                  <c:v>103.49239115892996</c:v>
                </c:pt>
                <c:pt idx="872">
                  <c:v>103.51446309586038</c:v>
                </c:pt>
                <c:pt idx="873">
                  <c:v>103.58878467273638</c:v>
                </c:pt>
                <c:pt idx="874">
                  <c:v>103.62183174478743</c:v>
                </c:pt>
                <c:pt idx="875">
                  <c:v>103.99893859585568</c:v>
                </c:pt>
                <c:pt idx="876">
                  <c:v>104.02615592749189</c:v>
                </c:pt>
                <c:pt idx="877">
                  <c:v>104.21638919723199</c:v>
                </c:pt>
                <c:pt idx="878">
                  <c:v>104.23049784147094</c:v>
                </c:pt>
                <c:pt idx="879">
                  <c:v>104.23115571614045</c:v>
                </c:pt>
                <c:pt idx="880">
                  <c:v>104.29223375482125</c:v>
                </c:pt>
                <c:pt idx="881">
                  <c:v>104.3408988331762</c:v>
                </c:pt>
                <c:pt idx="882">
                  <c:v>104.34968712635602</c:v>
                </c:pt>
                <c:pt idx="883">
                  <c:v>104.36874332196369</c:v>
                </c:pt>
                <c:pt idx="884">
                  <c:v>104.51415521167245</c:v>
                </c:pt>
                <c:pt idx="885">
                  <c:v>104.68103073069258</c:v>
                </c:pt>
                <c:pt idx="886">
                  <c:v>104.7072041458153</c:v>
                </c:pt>
                <c:pt idx="887">
                  <c:v>104.75740729158483</c:v>
                </c:pt>
                <c:pt idx="888">
                  <c:v>104.90412723648831</c:v>
                </c:pt>
                <c:pt idx="889">
                  <c:v>104.91866883777701</c:v>
                </c:pt>
                <c:pt idx="890">
                  <c:v>104.95638997787454</c:v>
                </c:pt>
                <c:pt idx="891">
                  <c:v>105.10042038018688</c:v>
                </c:pt>
                <c:pt idx="892">
                  <c:v>105.13350572027068</c:v>
                </c:pt>
                <c:pt idx="893">
                  <c:v>105.13920984871649</c:v>
                </c:pt>
                <c:pt idx="894">
                  <c:v>105.3912664288541</c:v>
                </c:pt>
                <c:pt idx="895">
                  <c:v>105.53962383587816</c:v>
                </c:pt>
                <c:pt idx="896">
                  <c:v>105.69386700053275</c:v>
                </c:pt>
                <c:pt idx="897">
                  <c:v>105.71317854055341</c:v>
                </c:pt>
                <c:pt idx="898">
                  <c:v>105.72022652693403</c:v>
                </c:pt>
                <c:pt idx="899">
                  <c:v>105.77809972221471</c:v>
                </c:pt>
                <c:pt idx="900">
                  <c:v>105.86813418226535</c:v>
                </c:pt>
                <c:pt idx="901">
                  <c:v>105.90557311497133</c:v>
                </c:pt>
                <c:pt idx="902">
                  <c:v>106.07681877601129</c:v>
                </c:pt>
                <c:pt idx="903">
                  <c:v>106.11902322434007</c:v>
                </c:pt>
                <c:pt idx="904">
                  <c:v>106.23896998649428</c:v>
                </c:pt>
                <c:pt idx="905">
                  <c:v>106.39668089085049</c:v>
                </c:pt>
                <c:pt idx="906">
                  <c:v>106.40220401300648</c:v>
                </c:pt>
                <c:pt idx="907">
                  <c:v>106.4496666011442</c:v>
                </c:pt>
                <c:pt idx="908">
                  <c:v>106.56722125422974</c:v>
                </c:pt>
                <c:pt idx="909">
                  <c:v>106.69078913428196</c:v>
                </c:pt>
                <c:pt idx="910">
                  <c:v>106.70380901765478</c:v>
                </c:pt>
                <c:pt idx="911">
                  <c:v>106.71176256390487</c:v>
                </c:pt>
                <c:pt idx="912">
                  <c:v>106.83827113691999</c:v>
                </c:pt>
                <c:pt idx="913">
                  <c:v>106.84744126489957</c:v>
                </c:pt>
                <c:pt idx="914">
                  <c:v>106.86661576091629</c:v>
                </c:pt>
                <c:pt idx="915">
                  <c:v>106.89079231992869</c:v>
                </c:pt>
                <c:pt idx="916">
                  <c:v>107.19936027428322</c:v>
                </c:pt>
                <c:pt idx="917">
                  <c:v>107.26067273543229</c:v>
                </c:pt>
                <c:pt idx="918">
                  <c:v>107.44507338606252</c:v>
                </c:pt>
                <c:pt idx="919">
                  <c:v>107.44886265279007</c:v>
                </c:pt>
                <c:pt idx="920">
                  <c:v>107.4728910783663</c:v>
                </c:pt>
                <c:pt idx="921">
                  <c:v>107.49122678684159</c:v>
                </c:pt>
                <c:pt idx="922">
                  <c:v>107.55325784206923</c:v>
                </c:pt>
                <c:pt idx="923">
                  <c:v>107.66533616621734</c:v>
                </c:pt>
                <c:pt idx="924">
                  <c:v>107.95333305910076</c:v>
                </c:pt>
                <c:pt idx="925">
                  <c:v>107.95664157072702</c:v>
                </c:pt>
                <c:pt idx="926">
                  <c:v>108.28409691210757</c:v>
                </c:pt>
                <c:pt idx="927">
                  <c:v>108.29281273044535</c:v>
                </c:pt>
                <c:pt idx="928">
                  <c:v>108.31335566540284</c:v>
                </c:pt>
                <c:pt idx="929">
                  <c:v>108.40677293054218</c:v>
                </c:pt>
                <c:pt idx="930">
                  <c:v>108.4238796687504</c:v>
                </c:pt>
                <c:pt idx="931">
                  <c:v>108.46307931005683</c:v>
                </c:pt>
                <c:pt idx="932">
                  <c:v>108.66990603752589</c:v>
                </c:pt>
                <c:pt idx="933">
                  <c:v>108.70032773412062</c:v>
                </c:pt>
                <c:pt idx="934">
                  <c:v>108.75729994412622</c:v>
                </c:pt>
                <c:pt idx="935">
                  <c:v>108.82126138422208</c:v>
                </c:pt>
                <c:pt idx="936">
                  <c:v>109.03117418724641</c:v>
                </c:pt>
                <c:pt idx="937">
                  <c:v>109.26369606183891</c:v>
                </c:pt>
                <c:pt idx="938">
                  <c:v>109.28436755316037</c:v>
                </c:pt>
                <c:pt idx="939">
                  <c:v>109.31777702593794</c:v>
                </c:pt>
                <c:pt idx="940">
                  <c:v>109.3578504977344</c:v>
                </c:pt>
                <c:pt idx="941">
                  <c:v>109.40359905649726</c:v>
                </c:pt>
                <c:pt idx="942">
                  <c:v>109.43491451391846</c:v>
                </c:pt>
                <c:pt idx="943">
                  <c:v>109.51267446333966</c:v>
                </c:pt>
                <c:pt idx="944">
                  <c:v>109.58311907312228</c:v>
                </c:pt>
                <c:pt idx="945">
                  <c:v>109.58528614108465</c:v>
                </c:pt>
                <c:pt idx="946">
                  <c:v>109.68305075564311</c:v>
                </c:pt>
                <c:pt idx="947">
                  <c:v>109.88027200799478</c:v>
                </c:pt>
                <c:pt idx="948">
                  <c:v>109.94826026812387</c:v>
                </c:pt>
                <c:pt idx="949">
                  <c:v>110.19149868960216</c:v>
                </c:pt>
                <c:pt idx="950">
                  <c:v>110.46508614955513</c:v>
                </c:pt>
                <c:pt idx="951">
                  <c:v>110.5290009733007</c:v>
                </c:pt>
                <c:pt idx="952">
                  <c:v>110.71238951778535</c:v>
                </c:pt>
                <c:pt idx="953">
                  <c:v>110.74379024076433</c:v>
                </c:pt>
                <c:pt idx="954">
                  <c:v>110.74386661646881</c:v>
                </c:pt>
                <c:pt idx="955">
                  <c:v>110.79942710612252</c:v>
                </c:pt>
                <c:pt idx="956">
                  <c:v>110.98050707251096</c:v>
                </c:pt>
                <c:pt idx="957">
                  <c:v>110.9995294567164</c:v>
                </c:pt>
                <c:pt idx="958">
                  <c:v>111.01611733959645</c:v>
                </c:pt>
                <c:pt idx="959">
                  <c:v>111.06642270766997</c:v>
                </c:pt>
                <c:pt idx="960">
                  <c:v>111.06738190297855</c:v>
                </c:pt>
                <c:pt idx="961">
                  <c:v>111.07412166622291</c:v>
                </c:pt>
                <c:pt idx="962">
                  <c:v>111.18465815045381</c:v>
                </c:pt>
                <c:pt idx="963">
                  <c:v>111.1974876940524</c:v>
                </c:pt>
                <c:pt idx="964">
                  <c:v>111.20834913908951</c:v>
                </c:pt>
                <c:pt idx="965">
                  <c:v>111.46720279333911</c:v>
                </c:pt>
                <c:pt idx="966">
                  <c:v>111.85002007394775</c:v>
                </c:pt>
                <c:pt idx="967">
                  <c:v>111.89854933140788</c:v>
                </c:pt>
                <c:pt idx="968">
                  <c:v>111.91280241301594</c:v>
                </c:pt>
                <c:pt idx="969">
                  <c:v>112.16467479293058</c:v>
                </c:pt>
                <c:pt idx="970">
                  <c:v>112.30235129784711</c:v>
                </c:pt>
                <c:pt idx="971">
                  <c:v>112.50526315721888</c:v>
                </c:pt>
                <c:pt idx="972">
                  <c:v>112.59395792004781</c:v>
                </c:pt>
                <c:pt idx="973">
                  <c:v>112.70055953677152</c:v>
                </c:pt>
                <c:pt idx="974">
                  <c:v>112.88404249125657</c:v>
                </c:pt>
                <c:pt idx="975">
                  <c:v>112.90789539408631</c:v>
                </c:pt>
                <c:pt idx="976">
                  <c:v>113.0729272141499</c:v>
                </c:pt>
                <c:pt idx="977">
                  <c:v>113.10559280594521</c:v>
                </c:pt>
                <c:pt idx="978">
                  <c:v>113.12883341377383</c:v>
                </c:pt>
                <c:pt idx="979">
                  <c:v>113.29650933775456</c:v>
                </c:pt>
                <c:pt idx="980">
                  <c:v>113.45524775877067</c:v>
                </c:pt>
                <c:pt idx="981">
                  <c:v>113.8082568178458</c:v>
                </c:pt>
                <c:pt idx="982">
                  <c:v>113.9242738755006</c:v>
                </c:pt>
                <c:pt idx="983">
                  <c:v>114.18795856032176</c:v>
                </c:pt>
                <c:pt idx="984">
                  <c:v>114.3621835834137</c:v>
                </c:pt>
                <c:pt idx="985">
                  <c:v>114.42331162733952</c:v>
                </c:pt>
                <c:pt idx="986">
                  <c:v>114.60971385798982</c:v>
                </c:pt>
                <c:pt idx="987">
                  <c:v>114.79969350393011</c:v>
                </c:pt>
                <c:pt idx="988">
                  <c:v>115.25657572434122</c:v>
                </c:pt>
                <c:pt idx="989">
                  <c:v>115.48541266936084</c:v>
                </c:pt>
                <c:pt idx="990">
                  <c:v>115.5247992242596</c:v>
                </c:pt>
                <c:pt idx="991">
                  <c:v>116.11542524793293</c:v>
                </c:pt>
                <c:pt idx="992">
                  <c:v>116.15841490735465</c:v>
                </c:pt>
                <c:pt idx="993">
                  <c:v>116.37241157414515</c:v>
                </c:pt>
                <c:pt idx="994">
                  <c:v>116.49547936631583</c:v>
                </c:pt>
                <c:pt idx="995">
                  <c:v>116.52712576437845</c:v>
                </c:pt>
                <c:pt idx="996">
                  <c:v>116.6320047531041</c:v>
                </c:pt>
                <c:pt idx="997">
                  <c:v>117.55003293927072</c:v>
                </c:pt>
                <c:pt idx="998">
                  <c:v>117.82653787686267</c:v>
                </c:pt>
                <c:pt idx="999">
                  <c:v>118.37297968976281</c:v>
                </c:pt>
              </c:numCache>
            </c:numRef>
          </c:xVal>
          <c:yVal>
            <c:numRef>
              <c:f>'4b.UProjCov'!$G$2:$G$1001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277376"/>
        <c:axId val="636277768"/>
      </c:scatterChart>
      <c:valAx>
        <c:axId val="636277376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7768"/>
        <c:crosses val="autoZero"/>
        <c:crossBetween val="midCat"/>
      </c:valAx>
      <c:valAx>
        <c:axId val="636277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737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'4c.ProjConRes'!$O$1</c:f>
          <c:strCache>
            <c:ptCount val="1"/>
            <c:pt idx="0">
              <c:v>Average = 132.5 CV = 0.13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'4c.ProjConRes'!$K$2:$K$1001</c:f>
              <c:numCache>
                <c:formatCode>0.0</c:formatCode>
                <c:ptCount val="1000"/>
                <c:pt idx="0">
                  <c:v>82.894450466159938</c:v>
                </c:pt>
                <c:pt idx="1">
                  <c:v>85.878730029681634</c:v>
                </c:pt>
                <c:pt idx="2">
                  <c:v>86.223832282734136</c:v>
                </c:pt>
                <c:pt idx="3">
                  <c:v>86.425287915935428</c:v>
                </c:pt>
                <c:pt idx="4">
                  <c:v>87.24131542305166</c:v>
                </c:pt>
                <c:pt idx="5">
                  <c:v>87.267962488750229</c:v>
                </c:pt>
                <c:pt idx="6">
                  <c:v>87.580626598835423</c:v>
                </c:pt>
                <c:pt idx="7">
                  <c:v>87.84363747176296</c:v>
                </c:pt>
                <c:pt idx="8">
                  <c:v>88.148078016159786</c:v>
                </c:pt>
                <c:pt idx="9">
                  <c:v>90.949113020504214</c:v>
                </c:pt>
                <c:pt idx="10">
                  <c:v>91.150063751229595</c:v>
                </c:pt>
                <c:pt idx="11">
                  <c:v>91.186595598985107</c:v>
                </c:pt>
                <c:pt idx="12">
                  <c:v>92.292454377072445</c:v>
                </c:pt>
                <c:pt idx="13">
                  <c:v>92.640890920620222</c:v>
                </c:pt>
                <c:pt idx="14">
                  <c:v>93.002100114874423</c:v>
                </c:pt>
                <c:pt idx="15">
                  <c:v>93.108348985735375</c:v>
                </c:pt>
                <c:pt idx="16">
                  <c:v>93.478112087398813</c:v>
                </c:pt>
                <c:pt idx="17">
                  <c:v>94.237185215314895</c:v>
                </c:pt>
                <c:pt idx="18">
                  <c:v>94.252647844340146</c:v>
                </c:pt>
                <c:pt idx="19">
                  <c:v>94.52978848830162</c:v>
                </c:pt>
                <c:pt idx="20">
                  <c:v>94.603618090632068</c:v>
                </c:pt>
                <c:pt idx="21">
                  <c:v>94.752614955385653</c:v>
                </c:pt>
                <c:pt idx="22">
                  <c:v>94.832026873377515</c:v>
                </c:pt>
                <c:pt idx="23">
                  <c:v>95.015117975818455</c:v>
                </c:pt>
                <c:pt idx="24">
                  <c:v>95.044083873131228</c:v>
                </c:pt>
                <c:pt idx="25">
                  <c:v>95.173451034767311</c:v>
                </c:pt>
                <c:pt idx="26">
                  <c:v>95.219684022958759</c:v>
                </c:pt>
                <c:pt idx="27">
                  <c:v>95.584627754742996</c:v>
                </c:pt>
                <c:pt idx="28">
                  <c:v>95.689882188775897</c:v>
                </c:pt>
                <c:pt idx="29">
                  <c:v>96.979056586653655</c:v>
                </c:pt>
                <c:pt idx="30">
                  <c:v>97.222799400331297</c:v>
                </c:pt>
                <c:pt idx="31">
                  <c:v>97.234486150743919</c:v>
                </c:pt>
                <c:pt idx="32">
                  <c:v>97.439725387079932</c:v>
                </c:pt>
                <c:pt idx="33">
                  <c:v>97.680073300927063</c:v>
                </c:pt>
                <c:pt idx="34">
                  <c:v>97.748476238413559</c:v>
                </c:pt>
                <c:pt idx="35">
                  <c:v>97.822802449971789</c:v>
                </c:pt>
                <c:pt idx="36">
                  <c:v>97.840611240332095</c:v>
                </c:pt>
                <c:pt idx="37">
                  <c:v>97.958894196703667</c:v>
                </c:pt>
                <c:pt idx="38">
                  <c:v>98.299229784332013</c:v>
                </c:pt>
                <c:pt idx="39">
                  <c:v>98.961680242867075</c:v>
                </c:pt>
                <c:pt idx="40">
                  <c:v>99.001104488711874</c:v>
                </c:pt>
                <c:pt idx="41">
                  <c:v>99.182626388415088</c:v>
                </c:pt>
                <c:pt idx="42">
                  <c:v>99.231811271494038</c:v>
                </c:pt>
                <c:pt idx="43">
                  <c:v>99.616647387007163</c:v>
                </c:pt>
                <c:pt idx="44">
                  <c:v>100.18977471149233</c:v>
                </c:pt>
                <c:pt idx="45">
                  <c:v>100.39300717961611</c:v>
                </c:pt>
                <c:pt idx="46">
                  <c:v>101.16410613952115</c:v>
                </c:pt>
                <c:pt idx="47">
                  <c:v>101.17543128019192</c:v>
                </c:pt>
                <c:pt idx="48">
                  <c:v>101.40209753797325</c:v>
                </c:pt>
                <c:pt idx="49">
                  <c:v>101.78569750731451</c:v>
                </c:pt>
                <c:pt idx="50">
                  <c:v>101.92451305773434</c:v>
                </c:pt>
                <c:pt idx="51">
                  <c:v>102.05143140741066</c:v>
                </c:pt>
                <c:pt idx="52">
                  <c:v>102.54881048732469</c:v>
                </c:pt>
                <c:pt idx="53">
                  <c:v>102.88009432114568</c:v>
                </c:pt>
                <c:pt idx="54">
                  <c:v>102.91037444278251</c:v>
                </c:pt>
                <c:pt idx="55">
                  <c:v>102.96043314564622</c:v>
                </c:pt>
                <c:pt idx="56">
                  <c:v>103.08527457294066</c:v>
                </c:pt>
                <c:pt idx="57">
                  <c:v>103.09544530968564</c:v>
                </c:pt>
                <c:pt idx="58">
                  <c:v>103.10062812684819</c:v>
                </c:pt>
                <c:pt idx="59">
                  <c:v>103.57778535309076</c:v>
                </c:pt>
                <c:pt idx="60">
                  <c:v>103.67031502404977</c:v>
                </c:pt>
                <c:pt idx="61">
                  <c:v>103.82090139112807</c:v>
                </c:pt>
                <c:pt idx="62">
                  <c:v>103.85346028394173</c:v>
                </c:pt>
                <c:pt idx="63">
                  <c:v>103.99316689988248</c:v>
                </c:pt>
                <c:pt idx="64">
                  <c:v>104.10955246341308</c:v>
                </c:pt>
                <c:pt idx="65">
                  <c:v>104.43817910792525</c:v>
                </c:pt>
                <c:pt idx="66">
                  <c:v>104.61707248904771</c:v>
                </c:pt>
                <c:pt idx="67">
                  <c:v>104.93562643383179</c:v>
                </c:pt>
                <c:pt idx="68">
                  <c:v>105.08241959112765</c:v>
                </c:pt>
                <c:pt idx="69">
                  <c:v>105.34123100062132</c:v>
                </c:pt>
                <c:pt idx="70">
                  <c:v>105.67300804154885</c:v>
                </c:pt>
                <c:pt idx="71">
                  <c:v>105.70441673038428</c:v>
                </c:pt>
                <c:pt idx="72">
                  <c:v>105.9055628766889</c:v>
                </c:pt>
                <c:pt idx="73">
                  <c:v>106.1205123808387</c:v>
                </c:pt>
                <c:pt idx="74">
                  <c:v>106.30004433776038</c:v>
                </c:pt>
                <c:pt idx="75">
                  <c:v>106.43829848923453</c:v>
                </c:pt>
                <c:pt idx="76">
                  <c:v>106.4437153820575</c:v>
                </c:pt>
                <c:pt idx="77">
                  <c:v>106.65879100475073</c:v>
                </c:pt>
                <c:pt idx="78">
                  <c:v>106.7447423859969</c:v>
                </c:pt>
                <c:pt idx="79">
                  <c:v>106.78724588519511</c:v>
                </c:pt>
                <c:pt idx="80">
                  <c:v>107.00712156558643</c:v>
                </c:pt>
                <c:pt idx="81">
                  <c:v>107.19178826676261</c:v>
                </c:pt>
                <c:pt idx="82">
                  <c:v>107.25966963654456</c:v>
                </c:pt>
                <c:pt idx="83">
                  <c:v>107.3567560357554</c:v>
                </c:pt>
                <c:pt idx="84">
                  <c:v>107.35838936653738</c:v>
                </c:pt>
                <c:pt idx="85">
                  <c:v>107.39292592197009</c:v>
                </c:pt>
                <c:pt idx="86">
                  <c:v>107.39379913950873</c:v>
                </c:pt>
                <c:pt idx="87">
                  <c:v>107.54576611631182</c:v>
                </c:pt>
                <c:pt idx="88">
                  <c:v>107.75782341514497</c:v>
                </c:pt>
                <c:pt idx="89">
                  <c:v>107.766101585413</c:v>
                </c:pt>
                <c:pt idx="90">
                  <c:v>108.03157050681159</c:v>
                </c:pt>
                <c:pt idx="91">
                  <c:v>108.20416726532625</c:v>
                </c:pt>
                <c:pt idx="92">
                  <c:v>108.61523322469975</c:v>
                </c:pt>
                <c:pt idx="93">
                  <c:v>108.77332766604384</c:v>
                </c:pt>
                <c:pt idx="94">
                  <c:v>108.8138391785174</c:v>
                </c:pt>
                <c:pt idx="95">
                  <c:v>108.8256955678593</c:v>
                </c:pt>
                <c:pt idx="96">
                  <c:v>108.87066721767168</c:v>
                </c:pt>
                <c:pt idx="97">
                  <c:v>108.90216491659046</c:v>
                </c:pt>
                <c:pt idx="98">
                  <c:v>109.02781771618616</c:v>
                </c:pt>
                <c:pt idx="99">
                  <c:v>109.10297008492793</c:v>
                </c:pt>
                <c:pt idx="100">
                  <c:v>109.2388433938625</c:v>
                </c:pt>
                <c:pt idx="101">
                  <c:v>109.4148731127147</c:v>
                </c:pt>
                <c:pt idx="102">
                  <c:v>109.48183739167092</c:v>
                </c:pt>
                <c:pt idx="103">
                  <c:v>109.48241548854014</c:v>
                </c:pt>
                <c:pt idx="104">
                  <c:v>109.58748817982108</c:v>
                </c:pt>
                <c:pt idx="105">
                  <c:v>109.75231636016721</c:v>
                </c:pt>
                <c:pt idx="106">
                  <c:v>109.81961034094762</c:v>
                </c:pt>
                <c:pt idx="107">
                  <c:v>109.82049949146682</c:v>
                </c:pt>
                <c:pt idx="108">
                  <c:v>109.98406636700498</c:v>
                </c:pt>
                <c:pt idx="109">
                  <c:v>110.00506109939906</c:v>
                </c:pt>
                <c:pt idx="110">
                  <c:v>110.26070210788552</c:v>
                </c:pt>
                <c:pt idx="111">
                  <c:v>110.33125823051344</c:v>
                </c:pt>
                <c:pt idx="112">
                  <c:v>110.46522433515624</c:v>
                </c:pt>
                <c:pt idx="113">
                  <c:v>110.72062406895297</c:v>
                </c:pt>
                <c:pt idx="114">
                  <c:v>110.85433347111757</c:v>
                </c:pt>
                <c:pt idx="115">
                  <c:v>111.00972311694711</c:v>
                </c:pt>
                <c:pt idx="116">
                  <c:v>111.08531714901571</c:v>
                </c:pt>
                <c:pt idx="117">
                  <c:v>111.11799590026934</c:v>
                </c:pt>
                <c:pt idx="118">
                  <c:v>111.14910956250574</c:v>
                </c:pt>
                <c:pt idx="119">
                  <c:v>111.27996211567081</c:v>
                </c:pt>
                <c:pt idx="120">
                  <c:v>111.30191653339148</c:v>
                </c:pt>
                <c:pt idx="121">
                  <c:v>111.31686860862131</c:v>
                </c:pt>
                <c:pt idx="122">
                  <c:v>111.32222598297872</c:v>
                </c:pt>
                <c:pt idx="123">
                  <c:v>111.57319332083492</c:v>
                </c:pt>
                <c:pt idx="124">
                  <c:v>111.61433033535423</c:v>
                </c:pt>
                <c:pt idx="125">
                  <c:v>111.66123387348307</c:v>
                </c:pt>
                <c:pt idx="126">
                  <c:v>111.70501504495121</c:v>
                </c:pt>
                <c:pt idx="127">
                  <c:v>111.84539114012892</c:v>
                </c:pt>
                <c:pt idx="128">
                  <c:v>112.02946941000081</c:v>
                </c:pt>
                <c:pt idx="129">
                  <c:v>112.05804758000272</c:v>
                </c:pt>
                <c:pt idx="130">
                  <c:v>112.07203163324965</c:v>
                </c:pt>
                <c:pt idx="131">
                  <c:v>112.29332654988742</c:v>
                </c:pt>
                <c:pt idx="132">
                  <c:v>112.35717548693813</c:v>
                </c:pt>
                <c:pt idx="133">
                  <c:v>112.70148993450888</c:v>
                </c:pt>
                <c:pt idx="134">
                  <c:v>112.94853191231377</c:v>
                </c:pt>
                <c:pt idx="135">
                  <c:v>113.04634668572146</c:v>
                </c:pt>
                <c:pt idx="136">
                  <c:v>113.15206271581904</c:v>
                </c:pt>
                <c:pt idx="137">
                  <c:v>113.1939458592513</c:v>
                </c:pt>
                <c:pt idx="138">
                  <c:v>113.20032833462315</c:v>
                </c:pt>
                <c:pt idx="139">
                  <c:v>113.36546669865686</c:v>
                </c:pt>
                <c:pt idx="140">
                  <c:v>113.41925464471953</c:v>
                </c:pt>
                <c:pt idx="141">
                  <c:v>113.61587546174432</c:v>
                </c:pt>
                <c:pt idx="142">
                  <c:v>113.70403416303168</c:v>
                </c:pt>
                <c:pt idx="143">
                  <c:v>113.71706465610336</c:v>
                </c:pt>
                <c:pt idx="144">
                  <c:v>113.72013025047659</c:v>
                </c:pt>
                <c:pt idx="145">
                  <c:v>113.73930599189548</c:v>
                </c:pt>
                <c:pt idx="146">
                  <c:v>113.74574722835555</c:v>
                </c:pt>
                <c:pt idx="147">
                  <c:v>113.84128226423455</c:v>
                </c:pt>
                <c:pt idx="148">
                  <c:v>113.93944944750575</c:v>
                </c:pt>
                <c:pt idx="149">
                  <c:v>113.98177260537246</c:v>
                </c:pt>
                <c:pt idx="150">
                  <c:v>114.11070840348957</c:v>
                </c:pt>
                <c:pt idx="151">
                  <c:v>114.22311644973908</c:v>
                </c:pt>
                <c:pt idx="152">
                  <c:v>114.23068495117553</c:v>
                </c:pt>
                <c:pt idx="153">
                  <c:v>114.33669169773168</c:v>
                </c:pt>
                <c:pt idx="154">
                  <c:v>114.34276569122561</c:v>
                </c:pt>
                <c:pt idx="155">
                  <c:v>114.52687619500793</c:v>
                </c:pt>
                <c:pt idx="156">
                  <c:v>114.59347252288751</c:v>
                </c:pt>
                <c:pt idx="157">
                  <c:v>114.83096206033282</c:v>
                </c:pt>
                <c:pt idx="158">
                  <c:v>114.83863145633522</c:v>
                </c:pt>
                <c:pt idx="159">
                  <c:v>114.93828667613467</c:v>
                </c:pt>
                <c:pt idx="160">
                  <c:v>115.0181028028515</c:v>
                </c:pt>
                <c:pt idx="161">
                  <c:v>115.03175979788884</c:v>
                </c:pt>
                <c:pt idx="162">
                  <c:v>115.06782328046194</c:v>
                </c:pt>
                <c:pt idx="163">
                  <c:v>115.11879598342323</c:v>
                </c:pt>
                <c:pt idx="164">
                  <c:v>115.13689715680891</c:v>
                </c:pt>
                <c:pt idx="165">
                  <c:v>115.27176366967224</c:v>
                </c:pt>
                <c:pt idx="166">
                  <c:v>115.33985306061993</c:v>
                </c:pt>
                <c:pt idx="167">
                  <c:v>115.35261401679865</c:v>
                </c:pt>
                <c:pt idx="168">
                  <c:v>115.44658894187154</c:v>
                </c:pt>
                <c:pt idx="169">
                  <c:v>115.51233509055777</c:v>
                </c:pt>
                <c:pt idx="170">
                  <c:v>115.52492973613354</c:v>
                </c:pt>
                <c:pt idx="171">
                  <c:v>115.54275078741782</c:v>
                </c:pt>
                <c:pt idx="172">
                  <c:v>115.60321741529219</c:v>
                </c:pt>
                <c:pt idx="173">
                  <c:v>115.69998576852021</c:v>
                </c:pt>
                <c:pt idx="174">
                  <c:v>115.74492293353764</c:v>
                </c:pt>
                <c:pt idx="175">
                  <c:v>115.76177498249237</c:v>
                </c:pt>
                <c:pt idx="176">
                  <c:v>115.77794760244356</c:v>
                </c:pt>
                <c:pt idx="177">
                  <c:v>115.82743407275925</c:v>
                </c:pt>
                <c:pt idx="178">
                  <c:v>115.83203317702811</c:v>
                </c:pt>
                <c:pt idx="179">
                  <c:v>115.83848012176004</c:v>
                </c:pt>
                <c:pt idx="180">
                  <c:v>115.95903416358729</c:v>
                </c:pt>
                <c:pt idx="181">
                  <c:v>116.07198032700033</c:v>
                </c:pt>
                <c:pt idx="182">
                  <c:v>116.10098684877765</c:v>
                </c:pt>
                <c:pt idx="183">
                  <c:v>116.16558436978272</c:v>
                </c:pt>
                <c:pt idx="184">
                  <c:v>116.33927740338913</c:v>
                </c:pt>
                <c:pt idx="185">
                  <c:v>116.39686709340573</c:v>
                </c:pt>
                <c:pt idx="186">
                  <c:v>116.51458619145549</c:v>
                </c:pt>
                <c:pt idx="187">
                  <c:v>116.55799946316068</c:v>
                </c:pt>
                <c:pt idx="188">
                  <c:v>116.59086931643002</c:v>
                </c:pt>
                <c:pt idx="189">
                  <c:v>116.65809488428503</c:v>
                </c:pt>
                <c:pt idx="190">
                  <c:v>116.67600265503692</c:v>
                </c:pt>
                <c:pt idx="191">
                  <c:v>116.71990340413842</c:v>
                </c:pt>
                <c:pt idx="192">
                  <c:v>116.75881018849229</c:v>
                </c:pt>
                <c:pt idx="193">
                  <c:v>116.77672861056904</c:v>
                </c:pt>
                <c:pt idx="194">
                  <c:v>116.82394887261358</c:v>
                </c:pt>
                <c:pt idx="195">
                  <c:v>116.84372216656857</c:v>
                </c:pt>
                <c:pt idx="196">
                  <c:v>116.85285706560521</c:v>
                </c:pt>
                <c:pt idx="197">
                  <c:v>116.8872758842448</c:v>
                </c:pt>
                <c:pt idx="198">
                  <c:v>116.90256369069851</c:v>
                </c:pt>
                <c:pt idx="199">
                  <c:v>116.9140624372604</c:v>
                </c:pt>
                <c:pt idx="200">
                  <c:v>117.02367524405922</c:v>
                </c:pt>
                <c:pt idx="201">
                  <c:v>117.08361548057407</c:v>
                </c:pt>
                <c:pt idx="202">
                  <c:v>117.22714067298304</c:v>
                </c:pt>
                <c:pt idx="203">
                  <c:v>117.40896296748778</c:v>
                </c:pt>
                <c:pt idx="204">
                  <c:v>117.43517842009069</c:v>
                </c:pt>
                <c:pt idx="205">
                  <c:v>117.4504161839801</c:v>
                </c:pt>
                <c:pt idx="206">
                  <c:v>117.53814646260678</c:v>
                </c:pt>
                <c:pt idx="207">
                  <c:v>117.56399429554725</c:v>
                </c:pt>
                <c:pt idx="208">
                  <c:v>117.67571759332458</c:v>
                </c:pt>
                <c:pt idx="209">
                  <c:v>118.00580477664626</c:v>
                </c:pt>
                <c:pt idx="210">
                  <c:v>118.0298750849061</c:v>
                </c:pt>
                <c:pt idx="211">
                  <c:v>118.07850752919298</c:v>
                </c:pt>
                <c:pt idx="212">
                  <c:v>118.10746814993252</c:v>
                </c:pt>
                <c:pt idx="213">
                  <c:v>118.18919488565865</c:v>
                </c:pt>
                <c:pt idx="214">
                  <c:v>118.49018528696334</c:v>
                </c:pt>
                <c:pt idx="215">
                  <c:v>118.53963351675227</c:v>
                </c:pt>
                <c:pt idx="216">
                  <c:v>118.7272806794924</c:v>
                </c:pt>
                <c:pt idx="217">
                  <c:v>118.76856670402475</c:v>
                </c:pt>
                <c:pt idx="218">
                  <c:v>118.82930850599077</c:v>
                </c:pt>
                <c:pt idx="219">
                  <c:v>118.83243489308035</c:v>
                </c:pt>
                <c:pt idx="220">
                  <c:v>118.83859646984669</c:v>
                </c:pt>
                <c:pt idx="221">
                  <c:v>118.91247447632091</c:v>
                </c:pt>
                <c:pt idx="222">
                  <c:v>118.93515079575349</c:v>
                </c:pt>
                <c:pt idx="223">
                  <c:v>118.94963886536392</c:v>
                </c:pt>
                <c:pt idx="224">
                  <c:v>119.07297316985836</c:v>
                </c:pt>
                <c:pt idx="225">
                  <c:v>119.0930968477912</c:v>
                </c:pt>
                <c:pt idx="226">
                  <c:v>119.18539085407846</c:v>
                </c:pt>
                <c:pt idx="227">
                  <c:v>119.28564568452353</c:v>
                </c:pt>
                <c:pt idx="228">
                  <c:v>119.31826162282705</c:v>
                </c:pt>
                <c:pt idx="229">
                  <c:v>119.34227456076675</c:v>
                </c:pt>
                <c:pt idx="230">
                  <c:v>119.40362617430065</c:v>
                </c:pt>
                <c:pt idx="231">
                  <c:v>119.47259986853801</c:v>
                </c:pt>
                <c:pt idx="232">
                  <c:v>119.54346045364346</c:v>
                </c:pt>
                <c:pt idx="233">
                  <c:v>119.58299009482297</c:v>
                </c:pt>
                <c:pt idx="234">
                  <c:v>119.59769237413965</c:v>
                </c:pt>
                <c:pt idx="235">
                  <c:v>119.79501212431902</c:v>
                </c:pt>
                <c:pt idx="236">
                  <c:v>119.87914083590746</c:v>
                </c:pt>
                <c:pt idx="237">
                  <c:v>119.92860378679958</c:v>
                </c:pt>
                <c:pt idx="238">
                  <c:v>119.9496680148826</c:v>
                </c:pt>
                <c:pt idx="239">
                  <c:v>119.98600888300318</c:v>
                </c:pt>
                <c:pt idx="240">
                  <c:v>120.11121897900144</c:v>
                </c:pt>
                <c:pt idx="241">
                  <c:v>120.1319275919225</c:v>
                </c:pt>
                <c:pt idx="242">
                  <c:v>120.17207025489927</c:v>
                </c:pt>
                <c:pt idx="243">
                  <c:v>120.20904939305254</c:v>
                </c:pt>
                <c:pt idx="244">
                  <c:v>120.39885008526647</c:v>
                </c:pt>
                <c:pt idx="245">
                  <c:v>120.46401855161157</c:v>
                </c:pt>
                <c:pt idx="246">
                  <c:v>120.64026459945278</c:v>
                </c:pt>
                <c:pt idx="247">
                  <c:v>120.74458850524853</c:v>
                </c:pt>
                <c:pt idx="248">
                  <c:v>120.90413198528768</c:v>
                </c:pt>
                <c:pt idx="249">
                  <c:v>120.94674257337121</c:v>
                </c:pt>
                <c:pt idx="250">
                  <c:v>120.97402112735307</c:v>
                </c:pt>
                <c:pt idx="251">
                  <c:v>121.00383480464143</c:v>
                </c:pt>
                <c:pt idx="252">
                  <c:v>121.06690386892873</c:v>
                </c:pt>
                <c:pt idx="253">
                  <c:v>121.25442136049416</c:v>
                </c:pt>
                <c:pt idx="254">
                  <c:v>121.25981091085401</c:v>
                </c:pt>
                <c:pt idx="255">
                  <c:v>121.26977932840272</c:v>
                </c:pt>
                <c:pt idx="256">
                  <c:v>121.28927239688745</c:v>
                </c:pt>
                <c:pt idx="257">
                  <c:v>121.29656509621883</c:v>
                </c:pt>
                <c:pt idx="258">
                  <c:v>121.30224066700004</c:v>
                </c:pt>
                <c:pt idx="259">
                  <c:v>121.32360421895876</c:v>
                </c:pt>
                <c:pt idx="260">
                  <c:v>121.36219536075615</c:v>
                </c:pt>
                <c:pt idx="261">
                  <c:v>121.38355301175116</c:v>
                </c:pt>
                <c:pt idx="262">
                  <c:v>121.3876053134459</c:v>
                </c:pt>
                <c:pt idx="263">
                  <c:v>121.46107683298082</c:v>
                </c:pt>
                <c:pt idx="264">
                  <c:v>121.47701775695549</c:v>
                </c:pt>
                <c:pt idx="265">
                  <c:v>121.59460362643183</c:v>
                </c:pt>
                <c:pt idx="266">
                  <c:v>121.59590229313493</c:v>
                </c:pt>
                <c:pt idx="267">
                  <c:v>121.72347916521085</c:v>
                </c:pt>
                <c:pt idx="268">
                  <c:v>121.73389812986996</c:v>
                </c:pt>
                <c:pt idx="269">
                  <c:v>121.77661330927899</c:v>
                </c:pt>
                <c:pt idx="270">
                  <c:v>121.79249593473085</c:v>
                </c:pt>
                <c:pt idx="271">
                  <c:v>121.83051218098348</c:v>
                </c:pt>
                <c:pt idx="272">
                  <c:v>121.92745701820462</c:v>
                </c:pt>
                <c:pt idx="273">
                  <c:v>121.92759792910145</c:v>
                </c:pt>
                <c:pt idx="274">
                  <c:v>122.10185104836988</c:v>
                </c:pt>
                <c:pt idx="275">
                  <c:v>122.16116758030961</c:v>
                </c:pt>
                <c:pt idx="276">
                  <c:v>122.20205511403444</c:v>
                </c:pt>
                <c:pt idx="277">
                  <c:v>122.25595974816427</c:v>
                </c:pt>
                <c:pt idx="278">
                  <c:v>122.35440931874814</c:v>
                </c:pt>
                <c:pt idx="279">
                  <c:v>122.3789973836941</c:v>
                </c:pt>
                <c:pt idx="280">
                  <c:v>122.38781097894471</c:v>
                </c:pt>
                <c:pt idx="281">
                  <c:v>122.42104182639774</c:v>
                </c:pt>
                <c:pt idx="282">
                  <c:v>122.42235929615674</c:v>
                </c:pt>
                <c:pt idx="283">
                  <c:v>122.43378203339201</c:v>
                </c:pt>
                <c:pt idx="284">
                  <c:v>122.49402183584117</c:v>
                </c:pt>
                <c:pt idx="285">
                  <c:v>122.54526051795492</c:v>
                </c:pt>
                <c:pt idx="286">
                  <c:v>122.58578051727284</c:v>
                </c:pt>
                <c:pt idx="287">
                  <c:v>122.81974100830706</c:v>
                </c:pt>
                <c:pt idx="288">
                  <c:v>122.82274333272383</c:v>
                </c:pt>
                <c:pt idx="289">
                  <c:v>122.94378063405993</c:v>
                </c:pt>
                <c:pt idx="290">
                  <c:v>122.94823347932527</c:v>
                </c:pt>
                <c:pt idx="291">
                  <c:v>122.96687663576579</c:v>
                </c:pt>
                <c:pt idx="292">
                  <c:v>122.98104011545867</c:v>
                </c:pt>
                <c:pt idx="293">
                  <c:v>123.00965774828066</c:v>
                </c:pt>
                <c:pt idx="294">
                  <c:v>123.08244229381171</c:v>
                </c:pt>
                <c:pt idx="295">
                  <c:v>123.10220528534133</c:v>
                </c:pt>
                <c:pt idx="296">
                  <c:v>123.11804852883519</c:v>
                </c:pt>
                <c:pt idx="297">
                  <c:v>123.13606851541203</c:v>
                </c:pt>
                <c:pt idx="298">
                  <c:v>123.15157530386168</c:v>
                </c:pt>
                <c:pt idx="299">
                  <c:v>123.19981363413174</c:v>
                </c:pt>
                <c:pt idx="300">
                  <c:v>123.2106656217081</c:v>
                </c:pt>
                <c:pt idx="301">
                  <c:v>123.25350881939175</c:v>
                </c:pt>
                <c:pt idx="302">
                  <c:v>123.39231239925675</c:v>
                </c:pt>
                <c:pt idx="303">
                  <c:v>123.52900902376227</c:v>
                </c:pt>
                <c:pt idx="304">
                  <c:v>123.54423938241877</c:v>
                </c:pt>
                <c:pt idx="305">
                  <c:v>123.67318175982342</c:v>
                </c:pt>
                <c:pt idx="306">
                  <c:v>123.71712735759357</c:v>
                </c:pt>
                <c:pt idx="307">
                  <c:v>123.84538545723834</c:v>
                </c:pt>
                <c:pt idx="308">
                  <c:v>123.94036054103236</c:v>
                </c:pt>
                <c:pt idx="309">
                  <c:v>123.95916267276624</c:v>
                </c:pt>
                <c:pt idx="310">
                  <c:v>124.12238019627573</c:v>
                </c:pt>
                <c:pt idx="311">
                  <c:v>124.12929908306251</c:v>
                </c:pt>
                <c:pt idx="312">
                  <c:v>124.21118093352428</c:v>
                </c:pt>
                <c:pt idx="313">
                  <c:v>124.29912697430004</c:v>
                </c:pt>
                <c:pt idx="314">
                  <c:v>124.37934501339753</c:v>
                </c:pt>
                <c:pt idx="315">
                  <c:v>124.40257347636376</c:v>
                </c:pt>
                <c:pt idx="316">
                  <c:v>124.43081986709834</c:v>
                </c:pt>
                <c:pt idx="317">
                  <c:v>124.45450038124227</c:v>
                </c:pt>
                <c:pt idx="318">
                  <c:v>124.47163767763459</c:v>
                </c:pt>
                <c:pt idx="319">
                  <c:v>124.57027518884512</c:v>
                </c:pt>
                <c:pt idx="320">
                  <c:v>124.60953146774595</c:v>
                </c:pt>
                <c:pt idx="321">
                  <c:v>124.64870739534787</c:v>
                </c:pt>
                <c:pt idx="322">
                  <c:v>124.65953591507758</c:v>
                </c:pt>
                <c:pt idx="323">
                  <c:v>124.66571451366802</c:v>
                </c:pt>
                <c:pt idx="324">
                  <c:v>124.67079758391858</c:v>
                </c:pt>
                <c:pt idx="325">
                  <c:v>124.69161105637789</c:v>
                </c:pt>
                <c:pt idx="326">
                  <c:v>124.76829673277831</c:v>
                </c:pt>
                <c:pt idx="327">
                  <c:v>124.84092117894726</c:v>
                </c:pt>
                <c:pt idx="328">
                  <c:v>124.84390218038426</c:v>
                </c:pt>
                <c:pt idx="329">
                  <c:v>124.86413770511189</c:v>
                </c:pt>
                <c:pt idx="330">
                  <c:v>124.98773807577831</c:v>
                </c:pt>
                <c:pt idx="331">
                  <c:v>125.04307372968013</c:v>
                </c:pt>
                <c:pt idx="332">
                  <c:v>125.04620668579304</c:v>
                </c:pt>
                <c:pt idx="333">
                  <c:v>125.05061068103959</c:v>
                </c:pt>
                <c:pt idx="334">
                  <c:v>125.06161921226627</c:v>
                </c:pt>
                <c:pt idx="335">
                  <c:v>125.07466141841051</c:v>
                </c:pt>
                <c:pt idx="336">
                  <c:v>125.0826256398809</c:v>
                </c:pt>
                <c:pt idx="337">
                  <c:v>125.09537853493345</c:v>
                </c:pt>
                <c:pt idx="338">
                  <c:v>125.11369002237545</c:v>
                </c:pt>
                <c:pt idx="339">
                  <c:v>125.15980817962358</c:v>
                </c:pt>
                <c:pt idx="340">
                  <c:v>125.24457316855469</c:v>
                </c:pt>
                <c:pt idx="341">
                  <c:v>125.25449397409221</c:v>
                </c:pt>
                <c:pt idx="342">
                  <c:v>125.28335242915271</c:v>
                </c:pt>
                <c:pt idx="343">
                  <c:v>125.28643409549206</c:v>
                </c:pt>
                <c:pt idx="344">
                  <c:v>125.31850541736858</c:v>
                </c:pt>
                <c:pt idx="345">
                  <c:v>125.46477862169284</c:v>
                </c:pt>
                <c:pt idx="346">
                  <c:v>125.47484515974909</c:v>
                </c:pt>
                <c:pt idx="347">
                  <c:v>125.65340243284403</c:v>
                </c:pt>
                <c:pt idx="348">
                  <c:v>125.70412269177201</c:v>
                </c:pt>
                <c:pt idx="349">
                  <c:v>125.74139767191615</c:v>
                </c:pt>
                <c:pt idx="350">
                  <c:v>125.93687176381533</c:v>
                </c:pt>
                <c:pt idx="351">
                  <c:v>125.9441529249151</c:v>
                </c:pt>
                <c:pt idx="352">
                  <c:v>125.98435970997623</c:v>
                </c:pt>
                <c:pt idx="353">
                  <c:v>126.01085052120025</c:v>
                </c:pt>
                <c:pt idx="354">
                  <c:v>126.03685425461097</c:v>
                </c:pt>
                <c:pt idx="355">
                  <c:v>126.04683228930303</c:v>
                </c:pt>
                <c:pt idx="356">
                  <c:v>126.17037506800796</c:v>
                </c:pt>
                <c:pt idx="357">
                  <c:v>126.17590509314675</c:v>
                </c:pt>
                <c:pt idx="358">
                  <c:v>126.26205055236555</c:v>
                </c:pt>
                <c:pt idx="359">
                  <c:v>126.31511812399336</c:v>
                </c:pt>
                <c:pt idx="360">
                  <c:v>126.32728741176028</c:v>
                </c:pt>
                <c:pt idx="361">
                  <c:v>126.37869341998525</c:v>
                </c:pt>
                <c:pt idx="362">
                  <c:v>126.40911426822635</c:v>
                </c:pt>
                <c:pt idx="363">
                  <c:v>126.48596648509026</c:v>
                </c:pt>
                <c:pt idx="364">
                  <c:v>126.55744616063569</c:v>
                </c:pt>
                <c:pt idx="365">
                  <c:v>126.5749839484985</c:v>
                </c:pt>
                <c:pt idx="366">
                  <c:v>126.59209055402526</c:v>
                </c:pt>
                <c:pt idx="367">
                  <c:v>126.79794916477627</c:v>
                </c:pt>
                <c:pt idx="368">
                  <c:v>126.80630914210509</c:v>
                </c:pt>
                <c:pt idx="369">
                  <c:v>126.80857394142288</c:v>
                </c:pt>
                <c:pt idx="370">
                  <c:v>126.82338123990695</c:v>
                </c:pt>
                <c:pt idx="371">
                  <c:v>126.93229354032647</c:v>
                </c:pt>
                <c:pt idx="372">
                  <c:v>127.00710991415335</c:v>
                </c:pt>
                <c:pt idx="373">
                  <c:v>127.06878458697483</c:v>
                </c:pt>
                <c:pt idx="374">
                  <c:v>127.0927225242821</c:v>
                </c:pt>
                <c:pt idx="375">
                  <c:v>127.14446245183346</c:v>
                </c:pt>
                <c:pt idx="376">
                  <c:v>127.16210659294509</c:v>
                </c:pt>
                <c:pt idx="377">
                  <c:v>127.16697267018324</c:v>
                </c:pt>
                <c:pt idx="378">
                  <c:v>127.17020387884368</c:v>
                </c:pt>
                <c:pt idx="379">
                  <c:v>127.19499981948363</c:v>
                </c:pt>
                <c:pt idx="380">
                  <c:v>127.21172627608708</c:v>
                </c:pt>
                <c:pt idx="381">
                  <c:v>127.27401926327674</c:v>
                </c:pt>
                <c:pt idx="382">
                  <c:v>127.33857529309948</c:v>
                </c:pt>
                <c:pt idx="383">
                  <c:v>127.43340703367592</c:v>
                </c:pt>
                <c:pt idx="384">
                  <c:v>127.56292021487647</c:v>
                </c:pt>
                <c:pt idx="385">
                  <c:v>127.6618945142404</c:v>
                </c:pt>
                <c:pt idx="386">
                  <c:v>127.68423545048789</c:v>
                </c:pt>
                <c:pt idx="387">
                  <c:v>127.7722558928471</c:v>
                </c:pt>
                <c:pt idx="388">
                  <c:v>127.79566385048568</c:v>
                </c:pt>
                <c:pt idx="389">
                  <c:v>127.86710251531014</c:v>
                </c:pt>
                <c:pt idx="390">
                  <c:v>127.87615087766082</c:v>
                </c:pt>
                <c:pt idx="391">
                  <c:v>127.90180242761838</c:v>
                </c:pt>
                <c:pt idx="392">
                  <c:v>127.92778603643733</c:v>
                </c:pt>
                <c:pt idx="393">
                  <c:v>128.03178140556457</c:v>
                </c:pt>
                <c:pt idx="394">
                  <c:v>128.08618366621496</c:v>
                </c:pt>
                <c:pt idx="395">
                  <c:v>128.09864453799813</c:v>
                </c:pt>
                <c:pt idx="396">
                  <c:v>128.13714346798619</c:v>
                </c:pt>
                <c:pt idx="397">
                  <c:v>128.21164757148824</c:v>
                </c:pt>
                <c:pt idx="398">
                  <c:v>128.22252708699915</c:v>
                </c:pt>
                <c:pt idx="399">
                  <c:v>128.33089323721106</c:v>
                </c:pt>
                <c:pt idx="400">
                  <c:v>128.39543309758324</c:v>
                </c:pt>
                <c:pt idx="401">
                  <c:v>128.41634398508734</c:v>
                </c:pt>
                <c:pt idx="402">
                  <c:v>128.43896502037828</c:v>
                </c:pt>
                <c:pt idx="403">
                  <c:v>128.44703564863039</c:v>
                </c:pt>
                <c:pt idx="404">
                  <c:v>128.57105659308999</c:v>
                </c:pt>
                <c:pt idx="405">
                  <c:v>128.60124589192793</c:v>
                </c:pt>
                <c:pt idx="406">
                  <c:v>128.62552538893095</c:v>
                </c:pt>
                <c:pt idx="407">
                  <c:v>128.64730805118251</c:v>
                </c:pt>
                <c:pt idx="408">
                  <c:v>128.68980458559551</c:v>
                </c:pt>
                <c:pt idx="409">
                  <c:v>128.69203419201472</c:v>
                </c:pt>
                <c:pt idx="410">
                  <c:v>128.73484056086824</c:v>
                </c:pt>
                <c:pt idx="411">
                  <c:v>128.79642751845958</c:v>
                </c:pt>
                <c:pt idx="412">
                  <c:v>128.82113924817054</c:v>
                </c:pt>
                <c:pt idx="413">
                  <c:v>128.83816432315581</c:v>
                </c:pt>
                <c:pt idx="414">
                  <c:v>128.84856441007446</c:v>
                </c:pt>
                <c:pt idx="415">
                  <c:v>128.88373681266259</c:v>
                </c:pt>
                <c:pt idx="416">
                  <c:v>128.92010096773745</c:v>
                </c:pt>
                <c:pt idx="417">
                  <c:v>128.97279581412127</c:v>
                </c:pt>
                <c:pt idx="418">
                  <c:v>129.0212756794437</c:v>
                </c:pt>
                <c:pt idx="419">
                  <c:v>129.03352775410798</c:v>
                </c:pt>
                <c:pt idx="420">
                  <c:v>129.06756699916764</c:v>
                </c:pt>
                <c:pt idx="421">
                  <c:v>129.09219003868475</c:v>
                </c:pt>
                <c:pt idx="422">
                  <c:v>129.10992389032461</c:v>
                </c:pt>
                <c:pt idx="423">
                  <c:v>129.12820994109143</c:v>
                </c:pt>
                <c:pt idx="424">
                  <c:v>129.13707534555982</c:v>
                </c:pt>
                <c:pt idx="425">
                  <c:v>129.21423461913659</c:v>
                </c:pt>
                <c:pt idx="426">
                  <c:v>129.3005426992558</c:v>
                </c:pt>
                <c:pt idx="427">
                  <c:v>129.37081889301177</c:v>
                </c:pt>
                <c:pt idx="428">
                  <c:v>129.44076434700577</c:v>
                </c:pt>
                <c:pt idx="429">
                  <c:v>129.55416479464583</c:v>
                </c:pt>
                <c:pt idx="430">
                  <c:v>129.65494698344165</c:v>
                </c:pt>
                <c:pt idx="431">
                  <c:v>129.7218281974408</c:v>
                </c:pt>
                <c:pt idx="432">
                  <c:v>129.72419196409621</c:v>
                </c:pt>
                <c:pt idx="433">
                  <c:v>129.74057866474558</c:v>
                </c:pt>
                <c:pt idx="434">
                  <c:v>129.75454930333899</c:v>
                </c:pt>
                <c:pt idx="435">
                  <c:v>129.86803607781223</c:v>
                </c:pt>
                <c:pt idx="436">
                  <c:v>129.86827466005454</c:v>
                </c:pt>
                <c:pt idx="437">
                  <c:v>129.93301918496334</c:v>
                </c:pt>
                <c:pt idx="438">
                  <c:v>129.9428387790484</c:v>
                </c:pt>
                <c:pt idx="439">
                  <c:v>129.94548637680623</c:v>
                </c:pt>
                <c:pt idx="440">
                  <c:v>129.94723983468373</c:v>
                </c:pt>
                <c:pt idx="441">
                  <c:v>129.95472873125578</c:v>
                </c:pt>
                <c:pt idx="442">
                  <c:v>130.10093186125798</c:v>
                </c:pt>
                <c:pt idx="443">
                  <c:v>130.13004821981724</c:v>
                </c:pt>
                <c:pt idx="444">
                  <c:v>130.17463841515115</c:v>
                </c:pt>
                <c:pt idx="445">
                  <c:v>130.2267681533877</c:v>
                </c:pt>
                <c:pt idx="446">
                  <c:v>130.22834477075392</c:v>
                </c:pt>
                <c:pt idx="447">
                  <c:v>130.23920401007399</c:v>
                </c:pt>
                <c:pt idx="448">
                  <c:v>130.33548679787529</c:v>
                </c:pt>
                <c:pt idx="449">
                  <c:v>130.37737003608729</c:v>
                </c:pt>
                <c:pt idx="450">
                  <c:v>130.41016374105266</c:v>
                </c:pt>
                <c:pt idx="451">
                  <c:v>130.70709554167888</c:v>
                </c:pt>
                <c:pt idx="452">
                  <c:v>130.72269156685195</c:v>
                </c:pt>
                <c:pt idx="453">
                  <c:v>130.72673152730485</c:v>
                </c:pt>
                <c:pt idx="454">
                  <c:v>130.765737512702</c:v>
                </c:pt>
                <c:pt idx="455">
                  <c:v>130.83539321685362</c:v>
                </c:pt>
                <c:pt idx="456">
                  <c:v>131.05049153591591</c:v>
                </c:pt>
                <c:pt idx="457">
                  <c:v>131.0661514021748</c:v>
                </c:pt>
                <c:pt idx="458">
                  <c:v>131.14046726572732</c:v>
                </c:pt>
                <c:pt idx="459">
                  <c:v>131.24017341899429</c:v>
                </c:pt>
                <c:pt idx="460">
                  <c:v>131.24992437460111</c:v>
                </c:pt>
                <c:pt idx="461">
                  <c:v>131.28484029629124</c:v>
                </c:pt>
                <c:pt idx="462">
                  <c:v>131.30737886842419</c:v>
                </c:pt>
                <c:pt idx="463">
                  <c:v>131.53549363139183</c:v>
                </c:pt>
                <c:pt idx="464">
                  <c:v>131.54585997870467</c:v>
                </c:pt>
                <c:pt idx="465">
                  <c:v>131.58636338746788</c:v>
                </c:pt>
                <c:pt idx="466">
                  <c:v>131.61012669373139</c:v>
                </c:pt>
                <c:pt idx="467">
                  <c:v>131.64568593331734</c:v>
                </c:pt>
                <c:pt idx="468">
                  <c:v>131.68993012386909</c:v>
                </c:pt>
                <c:pt idx="469">
                  <c:v>131.70640298429453</c:v>
                </c:pt>
                <c:pt idx="470">
                  <c:v>131.70933647713102</c:v>
                </c:pt>
                <c:pt idx="471">
                  <c:v>131.71902822914589</c:v>
                </c:pt>
                <c:pt idx="472">
                  <c:v>131.720295311782</c:v>
                </c:pt>
                <c:pt idx="473">
                  <c:v>131.74903915722285</c:v>
                </c:pt>
                <c:pt idx="474">
                  <c:v>131.78715557803218</c:v>
                </c:pt>
                <c:pt idx="475">
                  <c:v>132.02496027937798</c:v>
                </c:pt>
                <c:pt idx="476">
                  <c:v>132.04075953975064</c:v>
                </c:pt>
                <c:pt idx="477">
                  <c:v>132.048244155047</c:v>
                </c:pt>
                <c:pt idx="478">
                  <c:v>132.07490082861645</c:v>
                </c:pt>
                <c:pt idx="479">
                  <c:v>132.08676358924234</c:v>
                </c:pt>
                <c:pt idx="480">
                  <c:v>132.12527420574486</c:v>
                </c:pt>
                <c:pt idx="481">
                  <c:v>132.15294335843049</c:v>
                </c:pt>
                <c:pt idx="482">
                  <c:v>132.1579023737435</c:v>
                </c:pt>
                <c:pt idx="483">
                  <c:v>132.19979062549788</c:v>
                </c:pt>
                <c:pt idx="484">
                  <c:v>132.27264681108267</c:v>
                </c:pt>
                <c:pt idx="485">
                  <c:v>132.50840008038233</c:v>
                </c:pt>
                <c:pt idx="486">
                  <c:v>132.53810531440047</c:v>
                </c:pt>
                <c:pt idx="487">
                  <c:v>132.61964094525405</c:v>
                </c:pt>
                <c:pt idx="488">
                  <c:v>132.62814669341773</c:v>
                </c:pt>
                <c:pt idx="489">
                  <c:v>133.1046181499097</c:v>
                </c:pt>
                <c:pt idx="490">
                  <c:v>133.13083579123938</c:v>
                </c:pt>
                <c:pt idx="491">
                  <c:v>133.17640939103069</c:v>
                </c:pt>
                <c:pt idx="492">
                  <c:v>133.21166557392863</c:v>
                </c:pt>
                <c:pt idx="493">
                  <c:v>133.22855741318799</c:v>
                </c:pt>
                <c:pt idx="494">
                  <c:v>133.23708242826132</c:v>
                </c:pt>
                <c:pt idx="495">
                  <c:v>133.25676328521195</c:v>
                </c:pt>
                <c:pt idx="496">
                  <c:v>133.2664080547126</c:v>
                </c:pt>
                <c:pt idx="497">
                  <c:v>133.36187111599531</c:v>
                </c:pt>
                <c:pt idx="498">
                  <c:v>133.36596039642498</c:v>
                </c:pt>
                <c:pt idx="499">
                  <c:v>133.37047036474189</c:v>
                </c:pt>
                <c:pt idx="500">
                  <c:v>133.5803191167322</c:v>
                </c:pt>
                <c:pt idx="501">
                  <c:v>133.59453185420068</c:v>
                </c:pt>
                <c:pt idx="502">
                  <c:v>133.60860932788299</c:v>
                </c:pt>
                <c:pt idx="503">
                  <c:v>133.61322671305115</c:v>
                </c:pt>
                <c:pt idx="504">
                  <c:v>133.78126603047139</c:v>
                </c:pt>
                <c:pt idx="505">
                  <c:v>133.88065106387751</c:v>
                </c:pt>
                <c:pt idx="506">
                  <c:v>133.89753175875035</c:v>
                </c:pt>
                <c:pt idx="507">
                  <c:v>133.91425768081837</c:v>
                </c:pt>
                <c:pt idx="508">
                  <c:v>133.93826775744583</c:v>
                </c:pt>
                <c:pt idx="509">
                  <c:v>133.96331998647241</c:v>
                </c:pt>
                <c:pt idx="510">
                  <c:v>133.9917168334012</c:v>
                </c:pt>
                <c:pt idx="511">
                  <c:v>134.0650434367939</c:v>
                </c:pt>
                <c:pt idx="512">
                  <c:v>134.16106753330433</c:v>
                </c:pt>
                <c:pt idx="513">
                  <c:v>134.17437504595242</c:v>
                </c:pt>
                <c:pt idx="514">
                  <c:v>134.23345068434099</c:v>
                </c:pt>
                <c:pt idx="515">
                  <c:v>134.27573785935851</c:v>
                </c:pt>
                <c:pt idx="516">
                  <c:v>134.30434909191175</c:v>
                </c:pt>
                <c:pt idx="517">
                  <c:v>134.33858807830808</c:v>
                </c:pt>
                <c:pt idx="518">
                  <c:v>134.35182973655068</c:v>
                </c:pt>
                <c:pt idx="519">
                  <c:v>134.37469347285213</c:v>
                </c:pt>
                <c:pt idx="520">
                  <c:v>134.50147147885303</c:v>
                </c:pt>
                <c:pt idx="521">
                  <c:v>134.56325891059478</c:v>
                </c:pt>
                <c:pt idx="522">
                  <c:v>134.56478567512599</c:v>
                </c:pt>
                <c:pt idx="523">
                  <c:v>134.75583994763775</c:v>
                </c:pt>
                <c:pt idx="524">
                  <c:v>134.75612554987993</c:v>
                </c:pt>
                <c:pt idx="525">
                  <c:v>134.76027783826891</c:v>
                </c:pt>
                <c:pt idx="526">
                  <c:v>134.76841121565579</c:v>
                </c:pt>
                <c:pt idx="527">
                  <c:v>134.85034968714808</c:v>
                </c:pt>
                <c:pt idx="528">
                  <c:v>134.85214041887463</c:v>
                </c:pt>
                <c:pt idx="529">
                  <c:v>134.88562469800829</c:v>
                </c:pt>
                <c:pt idx="530">
                  <c:v>134.91521526159542</c:v>
                </c:pt>
                <c:pt idx="531">
                  <c:v>134.95591175557729</c:v>
                </c:pt>
                <c:pt idx="532">
                  <c:v>135.03588080503931</c:v>
                </c:pt>
                <c:pt idx="533">
                  <c:v>135.09250221383999</c:v>
                </c:pt>
                <c:pt idx="534">
                  <c:v>135.11779859435046</c:v>
                </c:pt>
                <c:pt idx="535">
                  <c:v>135.13217372023664</c:v>
                </c:pt>
                <c:pt idx="536">
                  <c:v>135.18672980545284</c:v>
                </c:pt>
                <c:pt idx="537">
                  <c:v>135.19565376392839</c:v>
                </c:pt>
                <c:pt idx="538">
                  <c:v>135.25848481021632</c:v>
                </c:pt>
                <c:pt idx="539">
                  <c:v>135.28687410396341</c:v>
                </c:pt>
                <c:pt idx="540">
                  <c:v>135.31773598117906</c:v>
                </c:pt>
                <c:pt idx="541">
                  <c:v>135.32529883696344</c:v>
                </c:pt>
                <c:pt idx="542">
                  <c:v>135.33729508742726</c:v>
                </c:pt>
                <c:pt idx="543">
                  <c:v>135.3835994655719</c:v>
                </c:pt>
                <c:pt idx="544">
                  <c:v>135.3964998031685</c:v>
                </c:pt>
                <c:pt idx="545">
                  <c:v>135.41785997067299</c:v>
                </c:pt>
                <c:pt idx="546">
                  <c:v>135.42401190785097</c:v>
                </c:pt>
                <c:pt idx="547">
                  <c:v>135.47632322716669</c:v>
                </c:pt>
                <c:pt idx="548">
                  <c:v>135.56742279014131</c:v>
                </c:pt>
                <c:pt idx="549">
                  <c:v>135.62075361780794</c:v>
                </c:pt>
                <c:pt idx="550">
                  <c:v>135.62727184445077</c:v>
                </c:pt>
                <c:pt idx="551">
                  <c:v>135.67085073265594</c:v>
                </c:pt>
                <c:pt idx="552">
                  <c:v>135.73758627642056</c:v>
                </c:pt>
                <c:pt idx="553">
                  <c:v>135.76832042460137</c:v>
                </c:pt>
                <c:pt idx="554">
                  <c:v>135.80544289925345</c:v>
                </c:pt>
                <c:pt idx="555">
                  <c:v>135.89092731538133</c:v>
                </c:pt>
                <c:pt idx="556">
                  <c:v>135.89726819416151</c:v>
                </c:pt>
                <c:pt idx="557">
                  <c:v>135.91026010401919</c:v>
                </c:pt>
                <c:pt idx="558">
                  <c:v>135.98917797984416</c:v>
                </c:pt>
                <c:pt idx="559">
                  <c:v>136.01585555229363</c:v>
                </c:pt>
                <c:pt idx="560">
                  <c:v>136.01657011560982</c:v>
                </c:pt>
                <c:pt idx="561">
                  <c:v>136.14285862469728</c:v>
                </c:pt>
                <c:pt idx="562">
                  <c:v>136.19657766589262</c:v>
                </c:pt>
                <c:pt idx="563">
                  <c:v>136.21256607386664</c:v>
                </c:pt>
                <c:pt idx="564">
                  <c:v>136.2507988617856</c:v>
                </c:pt>
                <c:pt idx="565">
                  <c:v>136.27307222037365</c:v>
                </c:pt>
                <c:pt idx="566">
                  <c:v>136.34342123988327</c:v>
                </c:pt>
                <c:pt idx="567">
                  <c:v>136.4388981896212</c:v>
                </c:pt>
                <c:pt idx="568">
                  <c:v>136.4428459108797</c:v>
                </c:pt>
                <c:pt idx="569">
                  <c:v>136.45142977975632</c:v>
                </c:pt>
                <c:pt idx="570">
                  <c:v>136.49255123419186</c:v>
                </c:pt>
                <c:pt idx="571">
                  <c:v>136.60754768802664</c:v>
                </c:pt>
                <c:pt idx="572">
                  <c:v>136.63496573662249</c:v>
                </c:pt>
                <c:pt idx="573">
                  <c:v>136.65594126481975</c:v>
                </c:pt>
                <c:pt idx="574">
                  <c:v>136.73008715659211</c:v>
                </c:pt>
                <c:pt idx="575">
                  <c:v>136.7575762431307</c:v>
                </c:pt>
                <c:pt idx="576">
                  <c:v>136.82322847266823</c:v>
                </c:pt>
                <c:pt idx="577">
                  <c:v>136.84829781910466</c:v>
                </c:pt>
                <c:pt idx="578">
                  <c:v>136.84844530326649</c:v>
                </c:pt>
                <c:pt idx="579">
                  <c:v>136.85088797881085</c:v>
                </c:pt>
                <c:pt idx="580">
                  <c:v>136.91200409796664</c:v>
                </c:pt>
                <c:pt idx="581">
                  <c:v>136.9240237473021</c:v>
                </c:pt>
                <c:pt idx="582">
                  <c:v>136.9603692661521</c:v>
                </c:pt>
                <c:pt idx="583">
                  <c:v>137.0172157763557</c:v>
                </c:pt>
                <c:pt idx="584">
                  <c:v>137.04860972376366</c:v>
                </c:pt>
                <c:pt idx="585">
                  <c:v>137.10189737425782</c:v>
                </c:pt>
                <c:pt idx="586">
                  <c:v>137.10304966581381</c:v>
                </c:pt>
                <c:pt idx="587">
                  <c:v>137.28925199341094</c:v>
                </c:pt>
                <c:pt idx="588">
                  <c:v>137.34860268276285</c:v>
                </c:pt>
                <c:pt idx="589">
                  <c:v>137.37896984480562</c:v>
                </c:pt>
                <c:pt idx="590">
                  <c:v>137.40010109786868</c:v>
                </c:pt>
                <c:pt idx="591">
                  <c:v>137.40891962552274</c:v>
                </c:pt>
                <c:pt idx="592">
                  <c:v>137.42389198075062</c:v>
                </c:pt>
                <c:pt idx="593">
                  <c:v>137.45658885999293</c:v>
                </c:pt>
                <c:pt idx="594">
                  <c:v>137.51267162350064</c:v>
                </c:pt>
                <c:pt idx="595">
                  <c:v>137.52089717709254</c:v>
                </c:pt>
                <c:pt idx="596">
                  <c:v>137.61875483951559</c:v>
                </c:pt>
                <c:pt idx="597">
                  <c:v>137.64326620737666</c:v>
                </c:pt>
                <c:pt idx="598">
                  <c:v>137.77802253014548</c:v>
                </c:pt>
                <c:pt idx="599">
                  <c:v>137.82324639192134</c:v>
                </c:pt>
                <c:pt idx="600">
                  <c:v>137.87371218263092</c:v>
                </c:pt>
                <c:pt idx="601">
                  <c:v>137.89508695701039</c:v>
                </c:pt>
                <c:pt idx="602">
                  <c:v>137.9114757392031</c:v>
                </c:pt>
                <c:pt idx="603">
                  <c:v>137.94067495487892</c:v>
                </c:pt>
                <c:pt idx="604">
                  <c:v>138.02404929363649</c:v>
                </c:pt>
                <c:pt idx="605">
                  <c:v>138.10358346881617</c:v>
                </c:pt>
                <c:pt idx="606">
                  <c:v>138.10939069839034</c:v>
                </c:pt>
                <c:pt idx="607">
                  <c:v>138.17511040352215</c:v>
                </c:pt>
                <c:pt idx="608">
                  <c:v>138.18853180868643</c:v>
                </c:pt>
                <c:pt idx="609">
                  <c:v>138.2046039222555</c:v>
                </c:pt>
                <c:pt idx="610">
                  <c:v>138.24743651128034</c:v>
                </c:pt>
                <c:pt idx="611">
                  <c:v>138.28335672191565</c:v>
                </c:pt>
                <c:pt idx="612">
                  <c:v>138.336640863811</c:v>
                </c:pt>
                <c:pt idx="613">
                  <c:v>138.37604278736552</c:v>
                </c:pt>
                <c:pt idx="614">
                  <c:v>138.40532263930274</c:v>
                </c:pt>
                <c:pt idx="615">
                  <c:v>138.42330612206462</c:v>
                </c:pt>
                <c:pt idx="616">
                  <c:v>138.42971322692614</c:v>
                </c:pt>
                <c:pt idx="617">
                  <c:v>138.52982412745072</c:v>
                </c:pt>
                <c:pt idx="618">
                  <c:v>138.55364285898551</c:v>
                </c:pt>
                <c:pt idx="619">
                  <c:v>138.56079671583311</c:v>
                </c:pt>
                <c:pt idx="620">
                  <c:v>138.5717369561886</c:v>
                </c:pt>
                <c:pt idx="621">
                  <c:v>138.59324733487642</c:v>
                </c:pt>
                <c:pt idx="622">
                  <c:v>138.59595421735867</c:v>
                </c:pt>
                <c:pt idx="623">
                  <c:v>138.66245315637582</c:v>
                </c:pt>
                <c:pt idx="624">
                  <c:v>138.75343171199108</c:v>
                </c:pt>
                <c:pt idx="625">
                  <c:v>138.76720442909541</c:v>
                </c:pt>
                <c:pt idx="626">
                  <c:v>138.76998317559222</c:v>
                </c:pt>
                <c:pt idx="627">
                  <c:v>138.79775901445305</c:v>
                </c:pt>
                <c:pt idx="628">
                  <c:v>138.87073019474653</c:v>
                </c:pt>
                <c:pt idx="629">
                  <c:v>138.89215336135277</c:v>
                </c:pt>
                <c:pt idx="630">
                  <c:v>138.91558551856482</c:v>
                </c:pt>
                <c:pt idx="631">
                  <c:v>138.92976200614601</c:v>
                </c:pt>
                <c:pt idx="632">
                  <c:v>139.02859975502929</c:v>
                </c:pt>
                <c:pt idx="633">
                  <c:v>139.06152867064907</c:v>
                </c:pt>
                <c:pt idx="634">
                  <c:v>139.11098492995885</c:v>
                </c:pt>
                <c:pt idx="635">
                  <c:v>139.1179070900838</c:v>
                </c:pt>
                <c:pt idx="636">
                  <c:v>139.12366166715205</c:v>
                </c:pt>
                <c:pt idx="637">
                  <c:v>139.15830854835934</c:v>
                </c:pt>
                <c:pt idx="638">
                  <c:v>139.16684257247982</c:v>
                </c:pt>
                <c:pt idx="639">
                  <c:v>139.22669514075977</c:v>
                </c:pt>
                <c:pt idx="640">
                  <c:v>139.28977485124946</c:v>
                </c:pt>
                <c:pt idx="641">
                  <c:v>139.31036449504808</c:v>
                </c:pt>
                <c:pt idx="642">
                  <c:v>139.36309937309187</c:v>
                </c:pt>
                <c:pt idx="643">
                  <c:v>139.37222737851496</c:v>
                </c:pt>
                <c:pt idx="644">
                  <c:v>139.41613984949998</c:v>
                </c:pt>
                <c:pt idx="645">
                  <c:v>139.46750970531423</c:v>
                </c:pt>
                <c:pt idx="646">
                  <c:v>139.49107867736345</c:v>
                </c:pt>
                <c:pt idx="647">
                  <c:v>139.49384365353569</c:v>
                </c:pt>
                <c:pt idx="648">
                  <c:v>139.50043570999929</c:v>
                </c:pt>
                <c:pt idx="649">
                  <c:v>139.55786438523467</c:v>
                </c:pt>
                <c:pt idx="650">
                  <c:v>139.56911192530268</c:v>
                </c:pt>
                <c:pt idx="651">
                  <c:v>139.58002008499773</c:v>
                </c:pt>
                <c:pt idx="652">
                  <c:v>139.60662263489567</c:v>
                </c:pt>
                <c:pt idx="653">
                  <c:v>139.62755724867989</c:v>
                </c:pt>
                <c:pt idx="654">
                  <c:v>139.62775651374383</c:v>
                </c:pt>
                <c:pt idx="655">
                  <c:v>139.87278800646058</c:v>
                </c:pt>
                <c:pt idx="656">
                  <c:v>139.92859054995859</c:v>
                </c:pt>
                <c:pt idx="657">
                  <c:v>139.92945107880939</c:v>
                </c:pt>
                <c:pt idx="658">
                  <c:v>139.96148929297678</c:v>
                </c:pt>
                <c:pt idx="659">
                  <c:v>139.99215422527416</c:v>
                </c:pt>
                <c:pt idx="660">
                  <c:v>140.04474233085878</c:v>
                </c:pt>
                <c:pt idx="661">
                  <c:v>140.06100755477803</c:v>
                </c:pt>
                <c:pt idx="662">
                  <c:v>140.06799704128582</c:v>
                </c:pt>
                <c:pt idx="663">
                  <c:v>140.17793074301039</c:v>
                </c:pt>
                <c:pt idx="664">
                  <c:v>140.23533579759982</c:v>
                </c:pt>
                <c:pt idx="665">
                  <c:v>140.23828991572481</c:v>
                </c:pt>
                <c:pt idx="666">
                  <c:v>140.299595853569</c:v>
                </c:pt>
                <c:pt idx="667">
                  <c:v>140.35931818659355</c:v>
                </c:pt>
                <c:pt idx="668">
                  <c:v>140.42981026053127</c:v>
                </c:pt>
                <c:pt idx="669">
                  <c:v>140.47915242558082</c:v>
                </c:pt>
                <c:pt idx="670">
                  <c:v>140.50666881494328</c:v>
                </c:pt>
                <c:pt idx="671">
                  <c:v>140.70587088929057</c:v>
                </c:pt>
                <c:pt idx="672">
                  <c:v>140.71569946847063</c:v>
                </c:pt>
                <c:pt idx="673">
                  <c:v>140.73838609224717</c:v>
                </c:pt>
                <c:pt idx="674">
                  <c:v>140.82884947463086</c:v>
                </c:pt>
                <c:pt idx="675">
                  <c:v>140.82894158928454</c:v>
                </c:pt>
                <c:pt idx="676">
                  <c:v>140.83913112580115</c:v>
                </c:pt>
                <c:pt idx="677">
                  <c:v>140.85241396493535</c:v>
                </c:pt>
                <c:pt idx="678">
                  <c:v>140.87853290041431</c:v>
                </c:pt>
                <c:pt idx="679">
                  <c:v>140.92332184974543</c:v>
                </c:pt>
                <c:pt idx="680">
                  <c:v>140.94205756228774</c:v>
                </c:pt>
                <c:pt idx="681">
                  <c:v>140.99425436489241</c:v>
                </c:pt>
                <c:pt idx="682">
                  <c:v>141.00729354928677</c:v>
                </c:pt>
                <c:pt idx="683">
                  <c:v>141.04242022066813</c:v>
                </c:pt>
                <c:pt idx="684">
                  <c:v>141.05713309289712</c:v>
                </c:pt>
                <c:pt idx="685">
                  <c:v>141.16388890097988</c:v>
                </c:pt>
                <c:pt idx="686">
                  <c:v>141.25121225758417</c:v>
                </c:pt>
                <c:pt idx="687">
                  <c:v>141.43048675507094</c:v>
                </c:pt>
                <c:pt idx="688">
                  <c:v>141.51028992099671</c:v>
                </c:pt>
                <c:pt idx="689">
                  <c:v>141.53559361446514</c:v>
                </c:pt>
                <c:pt idx="690">
                  <c:v>141.57632219687568</c:v>
                </c:pt>
                <c:pt idx="691">
                  <c:v>141.69130931508454</c:v>
                </c:pt>
                <c:pt idx="692">
                  <c:v>141.69668649176501</c:v>
                </c:pt>
                <c:pt idx="693">
                  <c:v>141.73796769895972</c:v>
                </c:pt>
                <c:pt idx="694">
                  <c:v>141.75214603576589</c:v>
                </c:pt>
                <c:pt idx="695">
                  <c:v>141.84668592250884</c:v>
                </c:pt>
                <c:pt idx="696">
                  <c:v>141.87739391878199</c:v>
                </c:pt>
                <c:pt idx="697">
                  <c:v>141.91487765463827</c:v>
                </c:pt>
                <c:pt idx="698">
                  <c:v>142.05730927312479</c:v>
                </c:pt>
                <c:pt idx="699">
                  <c:v>142.07766017113403</c:v>
                </c:pt>
                <c:pt idx="700">
                  <c:v>142.15034883112727</c:v>
                </c:pt>
                <c:pt idx="701">
                  <c:v>142.15805251737123</c:v>
                </c:pt>
                <c:pt idx="702">
                  <c:v>142.16476130675642</c:v>
                </c:pt>
                <c:pt idx="703">
                  <c:v>142.18692824227298</c:v>
                </c:pt>
                <c:pt idx="704">
                  <c:v>142.21426776717948</c:v>
                </c:pt>
                <c:pt idx="705">
                  <c:v>142.22189674945125</c:v>
                </c:pt>
                <c:pt idx="706">
                  <c:v>142.27858290932568</c:v>
                </c:pt>
                <c:pt idx="707">
                  <c:v>142.34387155168469</c:v>
                </c:pt>
                <c:pt idx="708">
                  <c:v>142.34575324054867</c:v>
                </c:pt>
                <c:pt idx="709">
                  <c:v>142.35431015168729</c:v>
                </c:pt>
                <c:pt idx="710">
                  <c:v>142.40497479859758</c:v>
                </c:pt>
                <c:pt idx="711">
                  <c:v>142.52727870144514</c:v>
                </c:pt>
                <c:pt idx="712">
                  <c:v>142.52886656491876</c:v>
                </c:pt>
                <c:pt idx="713">
                  <c:v>142.54461371633764</c:v>
                </c:pt>
                <c:pt idx="714">
                  <c:v>142.89777988913747</c:v>
                </c:pt>
                <c:pt idx="715">
                  <c:v>142.9603915710191</c:v>
                </c:pt>
                <c:pt idx="716">
                  <c:v>143.00943394017605</c:v>
                </c:pt>
                <c:pt idx="717">
                  <c:v>143.099588308216</c:v>
                </c:pt>
                <c:pt idx="718">
                  <c:v>143.15508063574151</c:v>
                </c:pt>
                <c:pt idx="719">
                  <c:v>143.19024496719331</c:v>
                </c:pt>
                <c:pt idx="720">
                  <c:v>143.27506457119054</c:v>
                </c:pt>
                <c:pt idx="721">
                  <c:v>143.37933636590859</c:v>
                </c:pt>
                <c:pt idx="722">
                  <c:v>143.39780309763904</c:v>
                </c:pt>
                <c:pt idx="723">
                  <c:v>143.40181768305064</c:v>
                </c:pt>
                <c:pt idx="724">
                  <c:v>143.46312397576065</c:v>
                </c:pt>
                <c:pt idx="725">
                  <c:v>143.47463049899579</c:v>
                </c:pt>
                <c:pt idx="726">
                  <c:v>143.59308960152791</c:v>
                </c:pt>
                <c:pt idx="727">
                  <c:v>143.6026630583726</c:v>
                </c:pt>
                <c:pt idx="728">
                  <c:v>143.62921022031856</c:v>
                </c:pt>
                <c:pt idx="729">
                  <c:v>143.8244578827227</c:v>
                </c:pt>
                <c:pt idx="730">
                  <c:v>143.8441518808084</c:v>
                </c:pt>
                <c:pt idx="731">
                  <c:v>143.87924213217482</c:v>
                </c:pt>
                <c:pt idx="732">
                  <c:v>144.05007112654823</c:v>
                </c:pt>
                <c:pt idx="733">
                  <c:v>144.16065593614309</c:v>
                </c:pt>
                <c:pt idx="734">
                  <c:v>144.23453883257369</c:v>
                </c:pt>
                <c:pt idx="735">
                  <c:v>144.32212289962374</c:v>
                </c:pt>
                <c:pt idx="736">
                  <c:v>144.42555656650728</c:v>
                </c:pt>
                <c:pt idx="737">
                  <c:v>144.47252147733786</c:v>
                </c:pt>
                <c:pt idx="738">
                  <c:v>144.48886192821044</c:v>
                </c:pt>
                <c:pt idx="739">
                  <c:v>144.53722736193046</c:v>
                </c:pt>
                <c:pt idx="740">
                  <c:v>144.5945409744229</c:v>
                </c:pt>
                <c:pt idx="741">
                  <c:v>144.61945224075407</c:v>
                </c:pt>
                <c:pt idx="742">
                  <c:v>144.62497561684521</c:v>
                </c:pt>
                <c:pt idx="743">
                  <c:v>144.67673524551736</c:v>
                </c:pt>
                <c:pt idx="744">
                  <c:v>144.73638156064862</c:v>
                </c:pt>
                <c:pt idx="745">
                  <c:v>144.79241928385309</c:v>
                </c:pt>
                <c:pt idx="746">
                  <c:v>144.89696513615797</c:v>
                </c:pt>
                <c:pt idx="747">
                  <c:v>144.91397907907253</c:v>
                </c:pt>
                <c:pt idx="748">
                  <c:v>144.95314436393321</c:v>
                </c:pt>
                <c:pt idx="749">
                  <c:v>144.95996541140542</c:v>
                </c:pt>
                <c:pt idx="750">
                  <c:v>145.0083974461073</c:v>
                </c:pt>
                <c:pt idx="751">
                  <c:v>145.05324810794639</c:v>
                </c:pt>
                <c:pt idx="752">
                  <c:v>145.10696646912771</c:v>
                </c:pt>
                <c:pt idx="753">
                  <c:v>145.11091953558829</c:v>
                </c:pt>
                <c:pt idx="754">
                  <c:v>145.25038817314518</c:v>
                </c:pt>
                <c:pt idx="755">
                  <c:v>145.28895533687003</c:v>
                </c:pt>
                <c:pt idx="756">
                  <c:v>145.29892392502109</c:v>
                </c:pt>
                <c:pt idx="757">
                  <c:v>145.31010140200127</c:v>
                </c:pt>
                <c:pt idx="758">
                  <c:v>145.39510834030636</c:v>
                </c:pt>
                <c:pt idx="759">
                  <c:v>145.42030165462216</c:v>
                </c:pt>
                <c:pt idx="760">
                  <c:v>145.46603708066021</c:v>
                </c:pt>
                <c:pt idx="761">
                  <c:v>145.49251923604035</c:v>
                </c:pt>
                <c:pt idx="762">
                  <c:v>145.5705783406855</c:v>
                </c:pt>
                <c:pt idx="763">
                  <c:v>145.59051584285294</c:v>
                </c:pt>
                <c:pt idx="764">
                  <c:v>145.60581412199238</c:v>
                </c:pt>
                <c:pt idx="765">
                  <c:v>145.63783776747607</c:v>
                </c:pt>
                <c:pt idx="766">
                  <c:v>145.65141877843183</c:v>
                </c:pt>
                <c:pt idx="767">
                  <c:v>145.66397755069369</c:v>
                </c:pt>
                <c:pt idx="768">
                  <c:v>145.67397970418631</c:v>
                </c:pt>
                <c:pt idx="769">
                  <c:v>145.67478521515002</c:v>
                </c:pt>
                <c:pt idx="770">
                  <c:v>145.68722536125256</c:v>
                </c:pt>
                <c:pt idx="771">
                  <c:v>145.77647433429848</c:v>
                </c:pt>
                <c:pt idx="772">
                  <c:v>145.83512206054996</c:v>
                </c:pt>
                <c:pt idx="773">
                  <c:v>145.87989680254773</c:v>
                </c:pt>
                <c:pt idx="774">
                  <c:v>145.88408786279683</c:v>
                </c:pt>
                <c:pt idx="775">
                  <c:v>145.97414985032384</c:v>
                </c:pt>
                <c:pt idx="776">
                  <c:v>146.03738468425115</c:v>
                </c:pt>
                <c:pt idx="777">
                  <c:v>146.10373021218589</c:v>
                </c:pt>
                <c:pt idx="778">
                  <c:v>146.14037134253834</c:v>
                </c:pt>
                <c:pt idx="779">
                  <c:v>146.18148764352856</c:v>
                </c:pt>
                <c:pt idx="780">
                  <c:v>146.34247298850943</c:v>
                </c:pt>
                <c:pt idx="781">
                  <c:v>146.36708836150376</c:v>
                </c:pt>
                <c:pt idx="782">
                  <c:v>146.41237453457919</c:v>
                </c:pt>
                <c:pt idx="783">
                  <c:v>146.42199738243627</c:v>
                </c:pt>
                <c:pt idx="784">
                  <c:v>146.42312774212638</c:v>
                </c:pt>
                <c:pt idx="785">
                  <c:v>146.45051473889802</c:v>
                </c:pt>
                <c:pt idx="786">
                  <c:v>146.53970138078043</c:v>
                </c:pt>
                <c:pt idx="787">
                  <c:v>146.72050382052743</c:v>
                </c:pt>
                <c:pt idx="788">
                  <c:v>146.75598745418023</c:v>
                </c:pt>
                <c:pt idx="789">
                  <c:v>146.76574294065495</c:v>
                </c:pt>
                <c:pt idx="790">
                  <c:v>146.91961809306218</c:v>
                </c:pt>
                <c:pt idx="791">
                  <c:v>146.99155508321599</c:v>
                </c:pt>
                <c:pt idx="792">
                  <c:v>147.23721546627419</c:v>
                </c:pt>
                <c:pt idx="793">
                  <c:v>147.2540021022493</c:v>
                </c:pt>
                <c:pt idx="794">
                  <c:v>147.33988581943964</c:v>
                </c:pt>
                <c:pt idx="795">
                  <c:v>147.35540044430888</c:v>
                </c:pt>
                <c:pt idx="796">
                  <c:v>147.39309325139962</c:v>
                </c:pt>
                <c:pt idx="797">
                  <c:v>147.4180138582141</c:v>
                </c:pt>
                <c:pt idx="798">
                  <c:v>147.46852911177132</c:v>
                </c:pt>
                <c:pt idx="799">
                  <c:v>147.51621210664371</c:v>
                </c:pt>
                <c:pt idx="800">
                  <c:v>147.53563366484897</c:v>
                </c:pt>
                <c:pt idx="801">
                  <c:v>147.6302583851467</c:v>
                </c:pt>
                <c:pt idx="802">
                  <c:v>147.77623394435034</c:v>
                </c:pt>
                <c:pt idx="803">
                  <c:v>147.83941679229724</c:v>
                </c:pt>
                <c:pt idx="804">
                  <c:v>147.86689137447922</c:v>
                </c:pt>
                <c:pt idx="805">
                  <c:v>147.94579471276663</c:v>
                </c:pt>
                <c:pt idx="806">
                  <c:v>148.12570132261504</c:v>
                </c:pt>
                <c:pt idx="807">
                  <c:v>148.23076043591536</c:v>
                </c:pt>
                <c:pt idx="808">
                  <c:v>148.24432737385914</c:v>
                </c:pt>
                <c:pt idx="809">
                  <c:v>148.24527844746524</c:v>
                </c:pt>
                <c:pt idx="810">
                  <c:v>148.28298847233185</c:v>
                </c:pt>
                <c:pt idx="811">
                  <c:v>148.34049227296438</c:v>
                </c:pt>
                <c:pt idx="812">
                  <c:v>148.3475521137517</c:v>
                </c:pt>
                <c:pt idx="813">
                  <c:v>148.38769789883258</c:v>
                </c:pt>
                <c:pt idx="814">
                  <c:v>148.42107405417337</c:v>
                </c:pt>
                <c:pt idx="815">
                  <c:v>148.43599845867192</c:v>
                </c:pt>
                <c:pt idx="816">
                  <c:v>148.50812194407229</c:v>
                </c:pt>
                <c:pt idx="817">
                  <c:v>148.54997385065374</c:v>
                </c:pt>
                <c:pt idx="818">
                  <c:v>148.59168379546145</c:v>
                </c:pt>
                <c:pt idx="819">
                  <c:v>148.61999939840501</c:v>
                </c:pt>
                <c:pt idx="820">
                  <c:v>148.62393895273925</c:v>
                </c:pt>
                <c:pt idx="821">
                  <c:v>148.66287514366959</c:v>
                </c:pt>
                <c:pt idx="822">
                  <c:v>148.7042786094666</c:v>
                </c:pt>
                <c:pt idx="823">
                  <c:v>149.07730161241145</c:v>
                </c:pt>
                <c:pt idx="824">
                  <c:v>149.07895502258913</c:v>
                </c:pt>
                <c:pt idx="825">
                  <c:v>149.10949060976259</c:v>
                </c:pt>
                <c:pt idx="826">
                  <c:v>149.13587914786794</c:v>
                </c:pt>
                <c:pt idx="827">
                  <c:v>149.15045258453267</c:v>
                </c:pt>
                <c:pt idx="828">
                  <c:v>149.24772329831893</c:v>
                </c:pt>
                <c:pt idx="829">
                  <c:v>149.38001462545955</c:v>
                </c:pt>
                <c:pt idx="830">
                  <c:v>149.45144065082931</c:v>
                </c:pt>
                <c:pt idx="831">
                  <c:v>149.46028531445364</c:v>
                </c:pt>
                <c:pt idx="832">
                  <c:v>149.57182864911314</c:v>
                </c:pt>
                <c:pt idx="833">
                  <c:v>149.63713990134192</c:v>
                </c:pt>
                <c:pt idx="834">
                  <c:v>149.73748906930479</c:v>
                </c:pt>
                <c:pt idx="835">
                  <c:v>149.82824548414638</c:v>
                </c:pt>
                <c:pt idx="836">
                  <c:v>149.95219282326656</c:v>
                </c:pt>
                <c:pt idx="837">
                  <c:v>150.04366045386348</c:v>
                </c:pt>
                <c:pt idx="838">
                  <c:v>150.11017472260798</c:v>
                </c:pt>
                <c:pt idx="839">
                  <c:v>150.14417279586891</c:v>
                </c:pt>
                <c:pt idx="840">
                  <c:v>150.18332265016133</c:v>
                </c:pt>
                <c:pt idx="841">
                  <c:v>150.22015156220243</c:v>
                </c:pt>
                <c:pt idx="842">
                  <c:v>150.25828140652334</c:v>
                </c:pt>
                <c:pt idx="843">
                  <c:v>150.43909887058072</c:v>
                </c:pt>
                <c:pt idx="844">
                  <c:v>150.49604583298668</c:v>
                </c:pt>
                <c:pt idx="845">
                  <c:v>150.54387616578293</c:v>
                </c:pt>
                <c:pt idx="846">
                  <c:v>150.55590535111952</c:v>
                </c:pt>
                <c:pt idx="847">
                  <c:v>150.81796406791847</c:v>
                </c:pt>
                <c:pt idx="848">
                  <c:v>150.85689185130829</c:v>
                </c:pt>
                <c:pt idx="849">
                  <c:v>151.03756875181466</c:v>
                </c:pt>
                <c:pt idx="850">
                  <c:v>151.09852438043947</c:v>
                </c:pt>
                <c:pt idx="851">
                  <c:v>151.2884622153222</c:v>
                </c:pt>
                <c:pt idx="852">
                  <c:v>151.41746520782965</c:v>
                </c:pt>
                <c:pt idx="853">
                  <c:v>151.46372969093977</c:v>
                </c:pt>
                <c:pt idx="854">
                  <c:v>151.49861703894967</c:v>
                </c:pt>
                <c:pt idx="855">
                  <c:v>151.51454022469915</c:v>
                </c:pt>
                <c:pt idx="856">
                  <c:v>151.7884138016158</c:v>
                </c:pt>
                <c:pt idx="857">
                  <c:v>151.8394952433913</c:v>
                </c:pt>
                <c:pt idx="858">
                  <c:v>152.01739192137171</c:v>
                </c:pt>
                <c:pt idx="859">
                  <c:v>152.04780054841055</c:v>
                </c:pt>
                <c:pt idx="860">
                  <c:v>152.12922714769508</c:v>
                </c:pt>
                <c:pt idx="861">
                  <c:v>152.2382545733096</c:v>
                </c:pt>
                <c:pt idx="862">
                  <c:v>152.27780401756399</c:v>
                </c:pt>
                <c:pt idx="863">
                  <c:v>152.29259455665212</c:v>
                </c:pt>
                <c:pt idx="864">
                  <c:v>152.59694298141673</c:v>
                </c:pt>
                <c:pt idx="865">
                  <c:v>152.61736563626565</c:v>
                </c:pt>
                <c:pt idx="866">
                  <c:v>152.66749887599758</c:v>
                </c:pt>
                <c:pt idx="867">
                  <c:v>152.73136554911139</c:v>
                </c:pt>
                <c:pt idx="868">
                  <c:v>152.74586323192329</c:v>
                </c:pt>
                <c:pt idx="869">
                  <c:v>152.88600639417041</c:v>
                </c:pt>
                <c:pt idx="870">
                  <c:v>152.99699555562194</c:v>
                </c:pt>
                <c:pt idx="871">
                  <c:v>153.03150383401066</c:v>
                </c:pt>
                <c:pt idx="872">
                  <c:v>153.06139736403568</c:v>
                </c:pt>
                <c:pt idx="873">
                  <c:v>153.23771998689531</c:v>
                </c:pt>
                <c:pt idx="874">
                  <c:v>153.26878617592342</c:v>
                </c:pt>
                <c:pt idx="875">
                  <c:v>153.31763823631599</c:v>
                </c:pt>
                <c:pt idx="876">
                  <c:v>153.39159116756363</c:v>
                </c:pt>
                <c:pt idx="877">
                  <c:v>153.40853516577587</c:v>
                </c:pt>
                <c:pt idx="878">
                  <c:v>153.42738542704359</c:v>
                </c:pt>
                <c:pt idx="879">
                  <c:v>153.6830813769144</c:v>
                </c:pt>
                <c:pt idx="880">
                  <c:v>153.68819354715177</c:v>
                </c:pt>
                <c:pt idx="881">
                  <c:v>153.74667089012746</c:v>
                </c:pt>
                <c:pt idx="882">
                  <c:v>153.97897729136938</c:v>
                </c:pt>
                <c:pt idx="883">
                  <c:v>154.18454879466327</c:v>
                </c:pt>
                <c:pt idx="884">
                  <c:v>154.20744145035096</c:v>
                </c:pt>
                <c:pt idx="885">
                  <c:v>154.34766753419012</c:v>
                </c:pt>
                <c:pt idx="886">
                  <c:v>154.53777562672019</c:v>
                </c:pt>
                <c:pt idx="887">
                  <c:v>154.54929991345841</c:v>
                </c:pt>
                <c:pt idx="888">
                  <c:v>154.71917973618102</c:v>
                </c:pt>
                <c:pt idx="889">
                  <c:v>154.80890544618828</c:v>
                </c:pt>
                <c:pt idx="890">
                  <c:v>154.85692372576875</c:v>
                </c:pt>
                <c:pt idx="891">
                  <c:v>154.86268024798133</c:v>
                </c:pt>
                <c:pt idx="892">
                  <c:v>155.11807215840702</c:v>
                </c:pt>
                <c:pt idx="893">
                  <c:v>155.22104377564864</c:v>
                </c:pt>
                <c:pt idx="894">
                  <c:v>155.33839028347728</c:v>
                </c:pt>
                <c:pt idx="895">
                  <c:v>155.48736260757795</c:v>
                </c:pt>
                <c:pt idx="896">
                  <c:v>155.59741935934446</c:v>
                </c:pt>
                <c:pt idx="897">
                  <c:v>155.62494167317453</c:v>
                </c:pt>
                <c:pt idx="898">
                  <c:v>155.68638727253793</c:v>
                </c:pt>
                <c:pt idx="899">
                  <c:v>155.85407065254054</c:v>
                </c:pt>
                <c:pt idx="900">
                  <c:v>155.94380043082109</c:v>
                </c:pt>
                <c:pt idx="901">
                  <c:v>155.9449900651019</c:v>
                </c:pt>
                <c:pt idx="902">
                  <c:v>155.97400335338591</c:v>
                </c:pt>
                <c:pt idx="903">
                  <c:v>156.10341761642269</c:v>
                </c:pt>
                <c:pt idx="904">
                  <c:v>156.17781835692068</c:v>
                </c:pt>
                <c:pt idx="905">
                  <c:v>156.21821059413372</c:v>
                </c:pt>
                <c:pt idx="906">
                  <c:v>156.33068779734811</c:v>
                </c:pt>
                <c:pt idx="907">
                  <c:v>156.54598169943162</c:v>
                </c:pt>
                <c:pt idx="908">
                  <c:v>156.55680928359243</c:v>
                </c:pt>
                <c:pt idx="909">
                  <c:v>156.6151917215239</c:v>
                </c:pt>
                <c:pt idx="910">
                  <c:v>156.70044231273246</c:v>
                </c:pt>
                <c:pt idx="911">
                  <c:v>156.76016625119675</c:v>
                </c:pt>
                <c:pt idx="912">
                  <c:v>156.78738325808277</c:v>
                </c:pt>
                <c:pt idx="913">
                  <c:v>157.07485554604219</c:v>
                </c:pt>
                <c:pt idx="914">
                  <c:v>157.15662865144469</c:v>
                </c:pt>
                <c:pt idx="915">
                  <c:v>157.16059655145213</c:v>
                </c:pt>
                <c:pt idx="916">
                  <c:v>157.29492709706983</c:v>
                </c:pt>
                <c:pt idx="917">
                  <c:v>157.31979068563359</c:v>
                </c:pt>
                <c:pt idx="918">
                  <c:v>157.38718281963514</c:v>
                </c:pt>
                <c:pt idx="919">
                  <c:v>157.70842576953893</c:v>
                </c:pt>
                <c:pt idx="920">
                  <c:v>157.71869409020474</c:v>
                </c:pt>
                <c:pt idx="921">
                  <c:v>157.73995285132548</c:v>
                </c:pt>
                <c:pt idx="922">
                  <c:v>157.74563217227285</c:v>
                </c:pt>
                <c:pt idx="923">
                  <c:v>157.76749847903199</c:v>
                </c:pt>
                <c:pt idx="924">
                  <c:v>157.78345934341627</c:v>
                </c:pt>
                <c:pt idx="925">
                  <c:v>158.23717078383382</c:v>
                </c:pt>
                <c:pt idx="926">
                  <c:v>158.26449538638366</c:v>
                </c:pt>
                <c:pt idx="927">
                  <c:v>158.44825498108082</c:v>
                </c:pt>
                <c:pt idx="928">
                  <c:v>158.6408420728693</c:v>
                </c:pt>
                <c:pt idx="929">
                  <c:v>158.95611463803999</c:v>
                </c:pt>
                <c:pt idx="930">
                  <c:v>159.11622213944855</c:v>
                </c:pt>
                <c:pt idx="931">
                  <c:v>159.30734223416059</c:v>
                </c:pt>
                <c:pt idx="932">
                  <c:v>159.47994328128306</c:v>
                </c:pt>
                <c:pt idx="933">
                  <c:v>159.48400811787354</c:v>
                </c:pt>
                <c:pt idx="934">
                  <c:v>159.50763742071382</c:v>
                </c:pt>
                <c:pt idx="935">
                  <c:v>159.69163017148296</c:v>
                </c:pt>
                <c:pt idx="936">
                  <c:v>159.73229628890743</c:v>
                </c:pt>
                <c:pt idx="937">
                  <c:v>159.97140799049038</c:v>
                </c:pt>
                <c:pt idx="938">
                  <c:v>160.02660932413309</c:v>
                </c:pt>
                <c:pt idx="939">
                  <c:v>160.16739686090091</c:v>
                </c:pt>
                <c:pt idx="940">
                  <c:v>160.21895200916816</c:v>
                </c:pt>
                <c:pt idx="941">
                  <c:v>160.32912162609557</c:v>
                </c:pt>
                <c:pt idx="942">
                  <c:v>160.492125859081</c:v>
                </c:pt>
                <c:pt idx="943">
                  <c:v>160.50872536160614</c:v>
                </c:pt>
                <c:pt idx="944">
                  <c:v>160.55150112439577</c:v>
                </c:pt>
                <c:pt idx="945">
                  <c:v>160.6413630765507</c:v>
                </c:pt>
                <c:pt idx="946">
                  <c:v>160.67728451804805</c:v>
                </c:pt>
                <c:pt idx="947">
                  <c:v>160.96782368865081</c:v>
                </c:pt>
                <c:pt idx="948">
                  <c:v>160.99849537757657</c:v>
                </c:pt>
                <c:pt idx="949">
                  <c:v>161.37452221227343</c:v>
                </c:pt>
                <c:pt idx="950">
                  <c:v>161.593801026634</c:v>
                </c:pt>
                <c:pt idx="951">
                  <c:v>161.66189601579703</c:v>
                </c:pt>
                <c:pt idx="952">
                  <c:v>161.75062527225725</c:v>
                </c:pt>
                <c:pt idx="953">
                  <c:v>161.96945757659105</c:v>
                </c:pt>
                <c:pt idx="954">
                  <c:v>162.18872988404431</c:v>
                </c:pt>
                <c:pt idx="955">
                  <c:v>162.19617346790329</c:v>
                </c:pt>
                <c:pt idx="956">
                  <c:v>162.26145092377277</c:v>
                </c:pt>
                <c:pt idx="957">
                  <c:v>162.27277065350995</c:v>
                </c:pt>
                <c:pt idx="958">
                  <c:v>162.38612770347697</c:v>
                </c:pt>
                <c:pt idx="959">
                  <c:v>162.42546747500629</c:v>
                </c:pt>
                <c:pt idx="960">
                  <c:v>162.83109609297051</c:v>
                </c:pt>
                <c:pt idx="961">
                  <c:v>163.09634338044549</c:v>
                </c:pt>
                <c:pt idx="962">
                  <c:v>163.17280390201293</c:v>
                </c:pt>
                <c:pt idx="963">
                  <c:v>163.5648073953331</c:v>
                </c:pt>
                <c:pt idx="964">
                  <c:v>163.89509359567788</c:v>
                </c:pt>
                <c:pt idx="965">
                  <c:v>163.90426767263963</c:v>
                </c:pt>
                <c:pt idx="966">
                  <c:v>164.53512930399648</c:v>
                </c:pt>
                <c:pt idx="967">
                  <c:v>164.53730606696487</c:v>
                </c:pt>
                <c:pt idx="968">
                  <c:v>164.71139686763792</c:v>
                </c:pt>
                <c:pt idx="969">
                  <c:v>164.93861835174798</c:v>
                </c:pt>
                <c:pt idx="970">
                  <c:v>164.96967965852974</c:v>
                </c:pt>
                <c:pt idx="971">
                  <c:v>165.05371162520777</c:v>
                </c:pt>
                <c:pt idx="972">
                  <c:v>165.20872197323592</c:v>
                </c:pt>
                <c:pt idx="973">
                  <c:v>165.6700376179698</c:v>
                </c:pt>
                <c:pt idx="974">
                  <c:v>165.68840315624561</c:v>
                </c:pt>
                <c:pt idx="975">
                  <c:v>165.81616834008082</c:v>
                </c:pt>
                <c:pt idx="976">
                  <c:v>165.87134703113884</c:v>
                </c:pt>
                <c:pt idx="977">
                  <c:v>165.91665198333698</c:v>
                </c:pt>
                <c:pt idx="978">
                  <c:v>166.23368095237942</c:v>
                </c:pt>
                <c:pt idx="979">
                  <c:v>166.23506721392093</c:v>
                </c:pt>
                <c:pt idx="980">
                  <c:v>166.25267320056622</c:v>
                </c:pt>
                <c:pt idx="981">
                  <c:v>166.34578056202244</c:v>
                </c:pt>
                <c:pt idx="982">
                  <c:v>166.66425657757452</c:v>
                </c:pt>
                <c:pt idx="983">
                  <c:v>167.15867312846538</c:v>
                </c:pt>
                <c:pt idx="984">
                  <c:v>167.59273756360457</c:v>
                </c:pt>
                <c:pt idx="985">
                  <c:v>167.75117293529104</c:v>
                </c:pt>
                <c:pt idx="986">
                  <c:v>167.78305771205018</c:v>
                </c:pt>
                <c:pt idx="987">
                  <c:v>167.82721897476267</c:v>
                </c:pt>
                <c:pt idx="988">
                  <c:v>168.01935571159584</c:v>
                </c:pt>
                <c:pt idx="989">
                  <c:v>168.78138940818815</c:v>
                </c:pt>
                <c:pt idx="990">
                  <c:v>168.80296170158655</c:v>
                </c:pt>
                <c:pt idx="991">
                  <c:v>168.94289859930274</c:v>
                </c:pt>
                <c:pt idx="992">
                  <c:v>169.53993673813522</c:v>
                </c:pt>
                <c:pt idx="993">
                  <c:v>170.17218037910104</c:v>
                </c:pt>
                <c:pt idx="994">
                  <c:v>170.1848385519254</c:v>
                </c:pt>
                <c:pt idx="995">
                  <c:v>170.89426746244595</c:v>
                </c:pt>
                <c:pt idx="996">
                  <c:v>171.20577354943035</c:v>
                </c:pt>
                <c:pt idx="997">
                  <c:v>171.36550701511663</c:v>
                </c:pt>
                <c:pt idx="998">
                  <c:v>171.88935250635834</c:v>
                </c:pt>
                <c:pt idx="999">
                  <c:v>172.1996761725386</c:v>
                </c:pt>
              </c:numCache>
            </c:numRef>
          </c:xVal>
          <c:yVal>
            <c:numRef>
              <c:f>'4c.ProjConRes'!$L$2:$L$1001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278552"/>
        <c:axId val="636278944"/>
      </c:scatterChart>
      <c:valAx>
        <c:axId val="636278552"/>
        <c:scaling>
          <c:orientation val="minMax"/>
          <c:max val="180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8944"/>
        <c:crosses val="autoZero"/>
        <c:crossBetween val="midCat"/>
      </c:valAx>
      <c:valAx>
        <c:axId val="636278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8552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'5a.ProjUni1'!$N$1</c:f>
          <c:strCache>
            <c:ptCount val="1"/>
            <c:pt idx="0">
              <c:v>Average = 11.4 Min = 6.7 Max = 15.6 CV = 0.13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'5a.ProjUni1'!$K$5:$K$1004</c:f>
              <c:numCache>
                <c:formatCode>0.0</c:formatCode>
                <c:ptCount val="1000"/>
                <c:pt idx="0">
                  <c:v>6.6607379731907947</c:v>
                </c:pt>
                <c:pt idx="1">
                  <c:v>7.1652517548665147</c:v>
                </c:pt>
                <c:pt idx="2">
                  <c:v>7.4568835567138079</c:v>
                </c:pt>
                <c:pt idx="3">
                  <c:v>7.542868892307327</c:v>
                </c:pt>
                <c:pt idx="4">
                  <c:v>7.644609545497044</c:v>
                </c:pt>
                <c:pt idx="5">
                  <c:v>7.8348105555665395</c:v>
                </c:pt>
                <c:pt idx="6">
                  <c:v>7.9568851337517223</c:v>
                </c:pt>
                <c:pt idx="7">
                  <c:v>7.9807869498667579</c:v>
                </c:pt>
                <c:pt idx="8">
                  <c:v>8.0216685628064752</c:v>
                </c:pt>
                <c:pt idx="9">
                  <c:v>8.0338827037572216</c:v>
                </c:pt>
                <c:pt idx="10">
                  <c:v>8.0354760092194937</c:v>
                </c:pt>
                <c:pt idx="11">
                  <c:v>8.0754997036733798</c:v>
                </c:pt>
                <c:pt idx="12">
                  <c:v>8.0909260154207416</c:v>
                </c:pt>
                <c:pt idx="13">
                  <c:v>8.0929500841508908</c:v>
                </c:pt>
                <c:pt idx="14">
                  <c:v>8.1761230743281956</c:v>
                </c:pt>
                <c:pt idx="15">
                  <c:v>8.1763669618201522</c:v>
                </c:pt>
                <c:pt idx="16">
                  <c:v>8.2074981388494983</c:v>
                </c:pt>
                <c:pt idx="17">
                  <c:v>8.2742543920235487</c:v>
                </c:pt>
                <c:pt idx="18">
                  <c:v>8.2893026668985517</c:v>
                </c:pt>
                <c:pt idx="19">
                  <c:v>8.4405529061522557</c:v>
                </c:pt>
                <c:pt idx="20">
                  <c:v>8.4422741998897521</c:v>
                </c:pt>
                <c:pt idx="21">
                  <c:v>8.4663480364829624</c:v>
                </c:pt>
                <c:pt idx="22">
                  <c:v>8.4760344339292573</c:v>
                </c:pt>
                <c:pt idx="23">
                  <c:v>8.4981624136456873</c:v>
                </c:pt>
                <c:pt idx="24">
                  <c:v>8.5034180886576625</c:v>
                </c:pt>
                <c:pt idx="25">
                  <c:v>8.5263615243766004</c:v>
                </c:pt>
                <c:pt idx="26">
                  <c:v>8.5490609786648513</c:v>
                </c:pt>
                <c:pt idx="27">
                  <c:v>8.550323289809711</c:v>
                </c:pt>
                <c:pt idx="28">
                  <c:v>8.5578884624758214</c:v>
                </c:pt>
                <c:pt idx="29">
                  <c:v>8.5736718913571277</c:v>
                </c:pt>
                <c:pt idx="30">
                  <c:v>8.6011837812919651</c:v>
                </c:pt>
                <c:pt idx="31">
                  <c:v>8.6122258572031747</c:v>
                </c:pt>
                <c:pt idx="32">
                  <c:v>8.627090336891337</c:v>
                </c:pt>
                <c:pt idx="33">
                  <c:v>8.6356332178024466</c:v>
                </c:pt>
                <c:pt idx="34">
                  <c:v>8.6370581259150132</c:v>
                </c:pt>
                <c:pt idx="35">
                  <c:v>8.6393470816334457</c:v>
                </c:pt>
                <c:pt idx="36">
                  <c:v>8.6687909205486022</c:v>
                </c:pt>
                <c:pt idx="37">
                  <c:v>8.7117371803012649</c:v>
                </c:pt>
                <c:pt idx="38">
                  <c:v>8.7178011708508905</c:v>
                </c:pt>
                <c:pt idx="39">
                  <c:v>8.7234564426357935</c:v>
                </c:pt>
                <c:pt idx="40">
                  <c:v>8.7768445347323265</c:v>
                </c:pt>
                <c:pt idx="41">
                  <c:v>8.8134254078507706</c:v>
                </c:pt>
                <c:pt idx="42">
                  <c:v>8.8430683500104852</c:v>
                </c:pt>
                <c:pt idx="43">
                  <c:v>8.8720653946154684</c:v>
                </c:pt>
                <c:pt idx="44">
                  <c:v>8.8927618851391639</c:v>
                </c:pt>
                <c:pt idx="45">
                  <c:v>8.9017399531051939</c:v>
                </c:pt>
                <c:pt idx="46">
                  <c:v>8.9273958376372029</c:v>
                </c:pt>
                <c:pt idx="47">
                  <c:v>8.9299066141026238</c:v>
                </c:pt>
                <c:pt idx="48">
                  <c:v>8.9444487431562969</c:v>
                </c:pt>
                <c:pt idx="49">
                  <c:v>8.9615457147921305</c:v>
                </c:pt>
                <c:pt idx="50">
                  <c:v>8.9913991548045509</c:v>
                </c:pt>
                <c:pt idx="51">
                  <c:v>9.0150037826971712</c:v>
                </c:pt>
                <c:pt idx="52">
                  <c:v>9.0343810521829973</c:v>
                </c:pt>
                <c:pt idx="53">
                  <c:v>9.0361388370900517</c:v>
                </c:pt>
                <c:pt idx="54">
                  <c:v>9.0683637050181538</c:v>
                </c:pt>
                <c:pt idx="55">
                  <c:v>9.0968082742510603</c:v>
                </c:pt>
                <c:pt idx="56">
                  <c:v>9.1022310084117795</c:v>
                </c:pt>
                <c:pt idx="57">
                  <c:v>9.1032710845047031</c:v>
                </c:pt>
                <c:pt idx="58">
                  <c:v>9.1206497391761374</c:v>
                </c:pt>
                <c:pt idx="59">
                  <c:v>9.1268995858210449</c:v>
                </c:pt>
                <c:pt idx="60">
                  <c:v>9.1369121734980965</c:v>
                </c:pt>
                <c:pt idx="61">
                  <c:v>9.1389606015446745</c:v>
                </c:pt>
                <c:pt idx="62">
                  <c:v>9.1700123876785682</c:v>
                </c:pt>
                <c:pt idx="63">
                  <c:v>9.17151565253981</c:v>
                </c:pt>
                <c:pt idx="64">
                  <c:v>9.1944425842023509</c:v>
                </c:pt>
                <c:pt idx="65">
                  <c:v>9.2035035568135157</c:v>
                </c:pt>
                <c:pt idx="66">
                  <c:v>9.207587354731654</c:v>
                </c:pt>
                <c:pt idx="67">
                  <c:v>9.2108307498459183</c:v>
                </c:pt>
                <c:pt idx="68">
                  <c:v>9.2144738871915557</c:v>
                </c:pt>
                <c:pt idx="69">
                  <c:v>9.2174073926309106</c:v>
                </c:pt>
                <c:pt idx="70">
                  <c:v>9.2339121552953323</c:v>
                </c:pt>
                <c:pt idx="71">
                  <c:v>9.2464637531871947</c:v>
                </c:pt>
                <c:pt idx="72">
                  <c:v>9.2480579931111269</c:v>
                </c:pt>
                <c:pt idx="73">
                  <c:v>9.2493366414389016</c:v>
                </c:pt>
                <c:pt idx="74">
                  <c:v>9.2703282079886158</c:v>
                </c:pt>
                <c:pt idx="75">
                  <c:v>9.270761395753599</c:v>
                </c:pt>
                <c:pt idx="76">
                  <c:v>9.2727647483838744</c:v>
                </c:pt>
                <c:pt idx="77">
                  <c:v>9.277018095894654</c:v>
                </c:pt>
                <c:pt idx="78">
                  <c:v>9.2804734940732505</c:v>
                </c:pt>
                <c:pt idx="79">
                  <c:v>9.2833017026866465</c:v>
                </c:pt>
                <c:pt idx="80">
                  <c:v>9.3122877376544011</c:v>
                </c:pt>
                <c:pt idx="81">
                  <c:v>9.3130184882888116</c:v>
                </c:pt>
                <c:pt idx="82">
                  <c:v>9.3170243558854899</c:v>
                </c:pt>
                <c:pt idx="83">
                  <c:v>9.3470806531249977</c:v>
                </c:pt>
                <c:pt idx="84">
                  <c:v>9.3642078177561068</c:v>
                </c:pt>
                <c:pt idx="85">
                  <c:v>9.3653898107445652</c:v>
                </c:pt>
                <c:pt idx="86">
                  <c:v>9.377512744102976</c:v>
                </c:pt>
                <c:pt idx="87">
                  <c:v>9.390031369688872</c:v>
                </c:pt>
                <c:pt idx="88">
                  <c:v>9.4045366679012883</c:v>
                </c:pt>
                <c:pt idx="89">
                  <c:v>9.4107782862764431</c:v>
                </c:pt>
                <c:pt idx="90">
                  <c:v>9.4158210541899141</c:v>
                </c:pt>
                <c:pt idx="91">
                  <c:v>9.4158921753072029</c:v>
                </c:pt>
                <c:pt idx="92">
                  <c:v>9.4229145786188724</c:v>
                </c:pt>
                <c:pt idx="93">
                  <c:v>9.4476568061860071</c:v>
                </c:pt>
                <c:pt idx="94">
                  <c:v>9.4668463117631934</c:v>
                </c:pt>
                <c:pt idx="95">
                  <c:v>9.4716991424857593</c:v>
                </c:pt>
                <c:pt idx="96">
                  <c:v>9.4825028399439084</c:v>
                </c:pt>
                <c:pt idx="97">
                  <c:v>9.4834456597466641</c:v>
                </c:pt>
                <c:pt idx="98">
                  <c:v>9.485989688073051</c:v>
                </c:pt>
                <c:pt idx="99">
                  <c:v>9.5001163672299782</c:v>
                </c:pt>
                <c:pt idx="100">
                  <c:v>9.5026440881379415</c:v>
                </c:pt>
                <c:pt idx="101">
                  <c:v>9.5192054772386001</c:v>
                </c:pt>
                <c:pt idx="102">
                  <c:v>9.5206232200481757</c:v>
                </c:pt>
                <c:pt idx="103">
                  <c:v>9.527247933373074</c:v>
                </c:pt>
                <c:pt idx="104">
                  <c:v>9.5347591477376632</c:v>
                </c:pt>
                <c:pt idx="105">
                  <c:v>9.5392649206648557</c:v>
                </c:pt>
                <c:pt idx="106">
                  <c:v>9.542430036557306</c:v>
                </c:pt>
                <c:pt idx="107">
                  <c:v>9.5456494453474026</c:v>
                </c:pt>
                <c:pt idx="108">
                  <c:v>9.5519801051325786</c:v>
                </c:pt>
                <c:pt idx="109">
                  <c:v>9.5592485838962702</c:v>
                </c:pt>
                <c:pt idx="110">
                  <c:v>9.5612843983090201</c:v>
                </c:pt>
                <c:pt idx="111">
                  <c:v>9.5655268910035325</c:v>
                </c:pt>
                <c:pt idx="112">
                  <c:v>9.5657375594625993</c:v>
                </c:pt>
                <c:pt idx="113">
                  <c:v>9.5738397280978518</c:v>
                </c:pt>
                <c:pt idx="114">
                  <c:v>9.5757971115713651</c:v>
                </c:pt>
                <c:pt idx="115">
                  <c:v>9.5861511928380025</c:v>
                </c:pt>
                <c:pt idx="116">
                  <c:v>9.5869443792913245</c:v>
                </c:pt>
                <c:pt idx="117">
                  <c:v>9.6014406564153578</c:v>
                </c:pt>
                <c:pt idx="118">
                  <c:v>9.6014968055715944</c:v>
                </c:pt>
                <c:pt idx="119">
                  <c:v>9.602496395837127</c:v>
                </c:pt>
                <c:pt idx="120">
                  <c:v>9.6114232108399111</c:v>
                </c:pt>
                <c:pt idx="121">
                  <c:v>9.6142366757392494</c:v>
                </c:pt>
                <c:pt idx="122">
                  <c:v>9.6180340522336873</c:v>
                </c:pt>
                <c:pt idx="123">
                  <c:v>9.6190980684549849</c:v>
                </c:pt>
                <c:pt idx="124">
                  <c:v>9.6286417771551669</c:v>
                </c:pt>
                <c:pt idx="125">
                  <c:v>9.6288005535853394</c:v>
                </c:pt>
                <c:pt idx="126">
                  <c:v>9.6369139752129716</c:v>
                </c:pt>
                <c:pt idx="127">
                  <c:v>9.6382051386219718</c:v>
                </c:pt>
                <c:pt idx="128">
                  <c:v>9.6491775545541181</c:v>
                </c:pt>
                <c:pt idx="129">
                  <c:v>9.6536555108670701</c:v>
                </c:pt>
                <c:pt idx="130">
                  <c:v>9.6561606282469441</c:v>
                </c:pt>
                <c:pt idx="131">
                  <c:v>9.6606906897809566</c:v>
                </c:pt>
                <c:pt idx="132">
                  <c:v>9.6627791109405869</c:v>
                </c:pt>
                <c:pt idx="133">
                  <c:v>9.6663142127817725</c:v>
                </c:pt>
                <c:pt idx="134">
                  <c:v>9.6908813459419125</c:v>
                </c:pt>
                <c:pt idx="135">
                  <c:v>9.6998318560543133</c:v>
                </c:pt>
                <c:pt idx="136">
                  <c:v>9.7000494339478784</c:v>
                </c:pt>
                <c:pt idx="137">
                  <c:v>9.7195903743228804</c:v>
                </c:pt>
                <c:pt idx="138">
                  <c:v>9.7210624308959837</c:v>
                </c:pt>
                <c:pt idx="139">
                  <c:v>9.7217479623813468</c:v>
                </c:pt>
                <c:pt idx="140">
                  <c:v>9.7274849958130538</c:v>
                </c:pt>
                <c:pt idx="141">
                  <c:v>9.7371642262412976</c:v>
                </c:pt>
                <c:pt idx="142">
                  <c:v>9.7385549606575808</c:v>
                </c:pt>
                <c:pt idx="143">
                  <c:v>9.7465759276960586</c:v>
                </c:pt>
                <c:pt idx="144">
                  <c:v>9.7475052588189719</c:v>
                </c:pt>
                <c:pt idx="145">
                  <c:v>9.7533744066470405</c:v>
                </c:pt>
                <c:pt idx="146">
                  <c:v>9.7555411311967735</c:v>
                </c:pt>
                <c:pt idx="147">
                  <c:v>9.7596041101652915</c:v>
                </c:pt>
                <c:pt idx="148">
                  <c:v>9.7661513026497619</c:v>
                </c:pt>
                <c:pt idx="149">
                  <c:v>9.7720718398415087</c:v>
                </c:pt>
                <c:pt idx="150">
                  <c:v>9.7726555644292947</c:v>
                </c:pt>
                <c:pt idx="151">
                  <c:v>9.7767546566407866</c:v>
                </c:pt>
                <c:pt idx="152">
                  <c:v>9.7800413920251508</c:v>
                </c:pt>
                <c:pt idx="153">
                  <c:v>9.7869794783216655</c:v>
                </c:pt>
                <c:pt idx="154">
                  <c:v>9.7924520432456372</c:v>
                </c:pt>
                <c:pt idx="155">
                  <c:v>9.8024596463585993</c:v>
                </c:pt>
                <c:pt idx="156">
                  <c:v>9.8043241316150294</c:v>
                </c:pt>
                <c:pt idx="157">
                  <c:v>9.8092339443753183</c:v>
                </c:pt>
                <c:pt idx="158">
                  <c:v>9.8102193726142755</c:v>
                </c:pt>
                <c:pt idx="159">
                  <c:v>9.8148457293385398</c:v>
                </c:pt>
                <c:pt idx="160">
                  <c:v>9.8161537115159874</c:v>
                </c:pt>
                <c:pt idx="161">
                  <c:v>9.8213173143138555</c:v>
                </c:pt>
                <c:pt idx="162">
                  <c:v>9.8238486160376013</c:v>
                </c:pt>
                <c:pt idx="163">
                  <c:v>9.8302576795286178</c:v>
                </c:pt>
                <c:pt idx="164">
                  <c:v>9.8304752046561585</c:v>
                </c:pt>
                <c:pt idx="165">
                  <c:v>9.8352326224806532</c:v>
                </c:pt>
                <c:pt idx="166">
                  <c:v>9.8386030960800888</c:v>
                </c:pt>
                <c:pt idx="167">
                  <c:v>9.8397820128018179</c:v>
                </c:pt>
                <c:pt idx="168">
                  <c:v>9.8404736513188222</c:v>
                </c:pt>
                <c:pt idx="169">
                  <c:v>9.8420144692571121</c:v>
                </c:pt>
                <c:pt idx="170">
                  <c:v>9.8434824359421871</c:v>
                </c:pt>
                <c:pt idx="171">
                  <c:v>9.8450545059004497</c:v>
                </c:pt>
                <c:pt idx="172">
                  <c:v>9.8501480774399184</c:v>
                </c:pt>
                <c:pt idx="173">
                  <c:v>9.8537931206255642</c:v>
                </c:pt>
                <c:pt idx="174">
                  <c:v>9.8591401447249822</c:v>
                </c:pt>
                <c:pt idx="175">
                  <c:v>9.862908555280967</c:v>
                </c:pt>
                <c:pt idx="176">
                  <c:v>9.8679057468319673</c:v>
                </c:pt>
                <c:pt idx="177">
                  <c:v>9.8695692505439627</c:v>
                </c:pt>
                <c:pt idx="178">
                  <c:v>9.8706378889924995</c:v>
                </c:pt>
                <c:pt idx="179">
                  <c:v>9.8770371849677048</c:v>
                </c:pt>
                <c:pt idx="180">
                  <c:v>9.8823037392038096</c:v>
                </c:pt>
                <c:pt idx="181">
                  <c:v>9.8861872457606452</c:v>
                </c:pt>
                <c:pt idx="182">
                  <c:v>9.8938125049930132</c:v>
                </c:pt>
                <c:pt idx="183">
                  <c:v>9.9156733645932835</c:v>
                </c:pt>
                <c:pt idx="184">
                  <c:v>9.9168575619867916</c:v>
                </c:pt>
                <c:pt idx="185">
                  <c:v>9.9220214187970051</c:v>
                </c:pt>
                <c:pt idx="186">
                  <c:v>9.9242410976371449</c:v>
                </c:pt>
                <c:pt idx="187">
                  <c:v>9.9257209964530944</c:v>
                </c:pt>
                <c:pt idx="188">
                  <c:v>9.9302149369414252</c:v>
                </c:pt>
                <c:pt idx="189">
                  <c:v>9.9367736908148956</c:v>
                </c:pt>
                <c:pt idx="190">
                  <c:v>9.9499220472623371</c:v>
                </c:pt>
                <c:pt idx="191">
                  <c:v>9.9559182988154138</c:v>
                </c:pt>
                <c:pt idx="192">
                  <c:v>9.9566475553914291</c:v>
                </c:pt>
                <c:pt idx="193">
                  <c:v>9.9673196992632622</c:v>
                </c:pt>
                <c:pt idx="194">
                  <c:v>9.9694235971789134</c:v>
                </c:pt>
                <c:pt idx="195">
                  <c:v>9.97315107612296</c:v>
                </c:pt>
                <c:pt idx="196">
                  <c:v>9.9800676765090639</c:v>
                </c:pt>
                <c:pt idx="197">
                  <c:v>9.9955222427352588</c:v>
                </c:pt>
                <c:pt idx="198">
                  <c:v>9.996749583521364</c:v>
                </c:pt>
                <c:pt idx="199">
                  <c:v>9.9970760567860921</c:v>
                </c:pt>
                <c:pt idx="200">
                  <c:v>9.9974103718936362</c:v>
                </c:pt>
                <c:pt idx="201">
                  <c:v>9.9977385286402853</c:v>
                </c:pt>
                <c:pt idx="202">
                  <c:v>10.000696280673274</c:v>
                </c:pt>
                <c:pt idx="203">
                  <c:v>10.000949983676904</c:v>
                </c:pt>
                <c:pt idx="204">
                  <c:v>10.018794719193274</c:v>
                </c:pt>
                <c:pt idx="205">
                  <c:v>10.022008940120834</c:v>
                </c:pt>
                <c:pt idx="206">
                  <c:v>10.023837929824236</c:v>
                </c:pt>
                <c:pt idx="207">
                  <c:v>10.025585499428695</c:v>
                </c:pt>
                <c:pt idx="208">
                  <c:v>10.041386283282989</c:v>
                </c:pt>
                <c:pt idx="209">
                  <c:v>10.041673546963256</c:v>
                </c:pt>
                <c:pt idx="210">
                  <c:v>10.056387177072461</c:v>
                </c:pt>
                <c:pt idx="211">
                  <c:v>10.063166990631796</c:v>
                </c:pt>
                <c:pt idx="212">
                  <c:v>10.069833357715559</c:v>
                </c:pt>
                <c:pt idx="213">
                  <c:v>10.070152016846329</c:v>
                </c:pt>
                <c:pt idx="214">
                  <c:v>10.075524105340783</c:v>
                </c:pt>
                <c:pt idx="215">
                  <c:v>10.0757239860535</c:v>
                </c:pt>
                <c:pt idx="216">
                  <c:v>10.077776653139853</c:v>
                </c:pt>
                <c:pt idx="217">
                  <c:v>10.08375807276667</c:v>
                </c:pt>
                <c:pt idx="218">
                  <c:v>10.083875261259521</c:v>
                </c:pt>
                <c:pt idx="219">
                  <c:v>10.092789350014392</c:v>
                </c:pt>
                <c:pt idx="220">
                  <c:v>10.098693370652972</c:v>
                </c:pt>
                <c:pt idx="221">
                  <c:v>10.100329709107099</c:v>
                </c:pt>
                <c:pt idx="222">
                  <c:v>10.103806521819999</c:v>
                </c:pt>
                <c:pt idx="223">
                  <c:v>10.130537122742666</c:v>
                </c:pt>
                <c:pt idx="224">
                  <c:v>10.13155973888321</c:v>
                </c:pt>
                <c:pt idx="225">
                  <c:v>10.139478767623473</c:v>
                </c:pt>
                <c:pt idx="226">
                  <c:v>10.140473992835069</c:v>
                </c:pt>
                <c:pt idx="227">
                  <c:v>10.143533830774501</c:v>
                </c:pt>
                <c:pt idx="228">
                  <c:v>10.147296562289313</c:v>
                </c:pt>
                <c:pt idx="229">
                  <c:v>10.151143810012577</c:v>
                </c:pt>
                <c:pt idx="230">
                  <c:v>10.151757128946198</c:v>
                </c:pt>
                <c:pt idx="231">
                  <c:v>10.161282813263494</c:v>
                </c:pt>
                <c:pt idx="232">
                  <c:v>10.166027213805231</c:v>
                </c:pt>
                <c:pt idx="233">
                  <c:v>10.177517708397275</c:v>
                </c:pt>
                <c:pt idx="234">
                  <c:v>10.183531674850142</c:v>
                </c:pt>
                <c:pt idx="235">
                  <c:v>10.184055042068776</c:v>
                </c:pt>
                <c:pt idx="236">
                  <c:v>10.185161087105811</c:v>
                </c:pt>
                <c:pt idx="237">
                  <c:v>10.190457921708164</c:v>
                </c:pt>
                <c:pt idx="238">
                  <c:v>10.194380511266338</c:v>
                </c:pt>
                <c:pt idx="239">
                  <c:v>10.195626573520094</c:v>
                </c:pt>
                <c:pt idx="240">
                  <c:v>10.19642135582289</c:v>
                </c:pt>
                <c:pt idx="241">
                  <c:v>10.197185406390609</c:v>
                </c:pt>
                <c:pt idx="242">
                  <c:v>10.198570521148666</c:v>
                </c:pt>
                <c:pt idx="243">
                  <c:v>10.20092074752344</c:v>
                </c:pt>
                <c:pt idx="244">
                  <c:v>10.201777369330784</c:v>
                </c:pt>
                <c:pt idx="245">
                  <c:v>10.215324678339094</c:v>
                </c:pt>
                <c:pt idx="246">
                  <c:v>10.218119440068595</c:v>
                </c:pt>
                <c:pt idx="247">
                  <c:v>10.218158232752092</c:v>
                </c:pt>
                <c:pt idx="248">
                  <c:v>10.220309963374234</c:v>
                </c:pt>
                <c:pt idx="249">
                  <c:v>10.237309155787568</c:v>
                </c:pt>
                <c:pt idx="250">
                  <c:v>10.246650268705308</c:v>
                </c:pt>
                <c:pt idx="251">
                  <c:v>10.251251475064866</c:v>
                </c:pt>
                <c:pt idx="252">
                  <c:v>10.254070103489436</c:v>
                </c:pt>
                <c:pt idx="253">
                  <c:v>10.255843369177887</c:v>
                </c:pt>
                <c:pt idx="254">
                  <c:v>10.256184409453009</c:v>
                </c:pt>
                <c:pt idx="255">
                  <c:v>10.26913200251302</c:v>
                </c:pt>
                <c:pt idx="256">
                  <c:v>10.280325898823877</c:v>
                </c:pt>
                <c:pt idx="257">
                  <c:v>10.284201942109707</c:v>
                </c:pt>
                <c:pt idx="258">
                  <c:v>10.284941932646944</c:v>
                </c:pt>
                <c:pt idx="259">
                  <c:v>10.28504328571878</c:v>
                </c:pt>
                <c:pt idx="260">
                  <c:v>10.288229054710381</c:v>
                </c:pt>
                <c:pt idx="261">
                  <c:v>10.300460726248042</c:v>
                </c:pt>
                <c:pt idx="262">
                  <c:v>10.301472447313103</c:v>
                </c:pt>
                <c:pt idx="263">
                  <c:v>10.302735620159627</c:v>
                </c:pt>
                <c:pt idx="264">
                  <c:v>10.30468458405733</c:v>
                </c:pt>
                <c:pt idx="265">
                  <c:v>10.306621991614794</c:v>
                </c:pt>
                <c:pt idx="266">
                  <c:v>10.30696416439215</c:v>
                </c:pt>
                <c:pt idx="267">
                  <c:v>10.312434781882235</c:v>
                </c:pt>
                <c:pt idx="268">
                  <c:v>10.313450641529263</c:v>
                </c:pt>
                <c:pt idx="269">
                  <c:v>10.325724540858882</c:v>
                </c:pt>
                <c:pt idx="270">
                  <c:v>10.332178319739686</c:v>
                </c:pt>
                <c:pt idx="271">
                  <c:v>10.334535803534143</c:v>
                </c:pt>
                <c:pt idx="272">
                  <c:v>10.342086021232422</c:v>
                </c:pt>
                <c:pt idx="273">
                  <c:v>10.354778967355404</c:v>
                </c:pt>
                <c:pt idx="274">
                  <c:v>10.359471944844394</c:v>
                </c:pt>
                <c:pt idx="275">
                  <c:v>10.362908004680085</c:v>
                </c:pt>
                <c:pt idx="276">
                  <c:v>10.368923768389612</c:v>
                </c:pt>
                <c:pt idx="277">
                  <c:v>10.369211848535688</c:v>
                </c:pt>
                <c:pt idx="278">
                  <c:v>10.369818961491724</c:v>
                </c:pt>
                <c:pt idx="279">
                  <c:v>10.371003840039528</c:v>
                </c:pt>
                <c:pt idx="280">
                  <c:v>10.373621417081225</c:v>
                </c:pt>
                <c:pt idx="281">
                  <c:v>10.389351261330468</c:v>
                </c:pt>
                <c:pt idx="282">
                  <c:v>10.39403044003372</c:v>
                </c:pt>
                <c:pt idx="283">
                  <c:v>10.426147134042647</c:v>
                </c:pt>
                <c:pt idx="284">
                  <c:v>10.428165262903217</c:v>
                </c:pt>
                <c:pt idx="285">
                  <c:v>10.433396587359049</c:v>
                </c:pt>
                <c:pt idx="286">
                  <c:v>10.434183137190542</c:v>
                </c:pt>
                <c:pt idx="287">
                  <c:v>10.44377181346891</c:v>
                </c:pt>
                <c:pt idx="288">
                  <c:v>10.444390258201153</c:v>
                </c:pt>
                <c:pt idx="289">
                  <c:v>10.445818063468282</c:v>
                </c:pt>
                <c:pt idx="290">
                  <c:v>10.446668740113195</c:v>
                </c:pt>
                <c:pt idx="291">
                  <c:v>10.446682235472696</c:v>
                </c:pt>
                <c:pt idx="292">
                  <c:v>10.448774437730947</c:v>
                </c:pt>
                <c:pt idx="293">
                  <c:v>10.449753413399828</c:v>
                </c:pt>
                <c:pt idx="294">
                  <c:v>10.453230181397933</c:v>
                </c:pt>
                <c:pt idx="295">
                  <c:v>10.453542696342819</c:v>
                </c:pt>
                <c:pt idx="296">
                  <c:v>10.465292793453848</c:v>
                </c:pt>
                <c:pt idx="297">
                  <c:v>10.473338212646503</c:v>
                </c:pt>
                <c:pt idx="298">
                  <c:v>10.47615343957837</c:v>
                </c:pt>
                <c:pt idx="299">
                  <c:v>10.47903176671705</c:v>
                </c:pt>
                <c:pt idx="300">
                  <c:v>10.479185082487938</c:v>
                </c:pt>
                <c:pt idx="301">
                  <c:v>10.493941025495275</c:v>
                </c:pt>
                <c:pt idx="302">
                  <c:v>10.498484892321692</c:v>
                </c:pt>
                <c:pt idx="303">
                  <c:v>10.507201197626873</c:v>
                </c:pt>
                <c:pt idx="304">
                  <c:v>10.507612787417337</c:v>
                </c:pt>
                <c:pt idx="305">
                  <c:v>10.510525730887553</c:v>
                </c:pt>
                <c:pt idx="306">
                  <c:v>10.510564428458672</c:v>
                </c:pt>
                <c:pt idx="307">
                  <c:v>10.513015935091865</c:v>
                </c:pt>
                <c:pt idx="308">
                  <c:v>10.517100871952207</c:v>
                </c:pt>
                <c:pt idx="309">
                  <c:v>10.521377896107648</c:v>
                </c:pt>
                <c:pt idx="310">
                  <c:v>10.526779042618125</c:v>
                </c:pt>
                <c:pt idx="311">
                  <c:v>10.528364103629663</c:v>
                </c:pt>
                <c:pt idx="312">
                  <c:v>10.530000629423778</c:v>
                </c:pt>
                <c:pt idx="313">
                  <c:v>10.531215220210139</c:v>
                </c:pt>
                <c:pt idx="314">
                  <c:v>10.532864923133973</c:v>
                </c:pt>
                <c:pt idx="315">
                  <c:v>10.537429251130057</c:v>
                </c:pt>
                <c:pt idx="316">
                  <c:v>10.540868226712412</c:v>
                </c:pt>
                <c:pt idx="317">
                  <c:v>10.550462482426074</c:v>
                </c:pt>
                <c:pt idx="318">
                  <c:v>10.554744255454018</c:v>
                </c:pt>
                <c:pt idx="319">
                  <c:v>10.570450510308163</c:v>
                </c:pt>
                <c:pt idx="320">
                  <c:v>10.574263988593124</c:v>
                </c:pt>
                <c:pt idx="321">
                  <c:v>10.577705217506701</c:v>
                </c:pt>
                <c:pt idx="322">
                  <c:v>10.580589175015305</c:v>
                </c:pt>
                <c:pt idx="323">
                  <c:v>10.581404856042276</c:v>
                </c:pt>
                <c:pt idx="324">
                  <c:v>10.592449428081165</c:v>
                </c:pt>
                <c:pt idx="325">
                  <c:v>10.595201941120433</c:v>
                </c:pt>
                <c:pt idx="326">
                  <c:v>10.595432531793406</c:v>
                </c:pt>
                <c:pt idx="327">
                  <c:v>10.620880109685077</c:v>
                </c:pt>
                <c:pt idx="328">
                  <c:v>10.621856721054769</c:v>
                </c:pt>
                <c:pt idx="329">
                  <c:v>10.626703256457041</c:v>
                </c:pt>
                <c:pt idx="330">
                  <c:v>10.630802837483991</c:v>
                </c:pt>
                <c:pt idx="331">
                  <c:v>10.632276121370902</c:v>
                </c:pt>
                <c:pt idx="332">
                  <c:v>10.63323890921904</c:v>
                </c:pt>
                <c:pt idx="333">
                  <c:v>10.638113467777719</c:v>
                </c:pt>
                <c:pt idx="334">
                  <c:v>10.648986054152955</c:v>
                </c:pt>
                <c:pt idx="335">
                  <c:v>10.650918032310532</c:v>
                </c:pt>
                <c:pt idx="336">
                  <c:v>10.656516023502942</c:v>
                </c:pt>
                <c:pt idx="337">
                  <c:v>10.656870216366183</c:v>
                </c:pt>
                <c:pt idx="338">
                  <c:v>10.657629355707776</c:v>
                </c:pt>
                <c:pt idx="339">
                  <c:v>10.661308852061309</c:v>
                </c:pt>
                <c:pt idx="340">
                  <c:v>10.662111578358175</c:v>
                </c:pt>
                <c:pt idx="341">
                  <c:v>10.663025285745949</c:v>
                </c:pt>
                <c:pt idx="342">
                  <c:v>10.665932743541926</c:v>
                </c:pt>
                <c:pt idx="343">
                  <c:v>10.670295126298395</c:v>
                </c:pt>
                <c:pt idx="344">
                  <c:v>10.674306590546284</c:v>
                </c:pt>
                <c:pt idx="345">
                  <c:v>10.674418221623316</c:v>
                </c:pt>
                <c:pt idx="346">
                  <c:v>10.676196354186038</c:v>
                </c:pt>
                <c:pt idx="347">
                  <c:v>10.68205389672098</c:v>
                </c:pt>
                <c:pt idx="348">
                  <c:v>10.685527932395981</c:v>
                </c:pt>
                <c:pt idx="349">
                  <c:v>10.686551836521192</c:v>
                </c:pt>
                <c:pt idx="350">
                  <c:v>10.696098542304867</c:v>
                </c:pt>
                <c:pt idx="351">
                  <c:v>10.699085436683463</c:v>
                </c:pt>
                <c:pt idx="352">
                  <c:v>10.703335969599452</c:v>
                </c:pt>
                <c:pt idx="353">
                  <c:v>10.711230954200136</c:v>
                </c:pt>
                <c:pt idx="354">
                  <c:v>10.71135367693315</c:v>
                </c:pt>
                <c:pt idx="355">
                  <c:v>10.711422578028307</c:v>
                </c:pt>
                <c:pt idx="356">
                  <c:v>10.711690512824985</c:v>
                </c:pt>
                <c:pt idx="357">
                  <c:v>10.724654433652141</c:v>
                </c:pt>
                <c:pt idx="358">
                  <c:v>10.726772128303644</c:v>
                </c:pt>
                <c:pt idx="359">
                  <c:v>10.72938392867124</c:v>
                </c:pt>
                <c:pt idx="360">
                  <c:v>10.731094712836274</c:v>
                </c:pt>
                <c:pt idx="361">
                  <c:v>10.731719515931264</c:v>
                </c:pt>
                <c:pt idx="362">
                  <c:v>10.73233541093483</c:v>
                </c:pt>
                <c:pt idx="363">
                  <c:v>10.733824599283963</c:v>
                </c:pt>
                <c:pt idx="364">
                  <c:v>10.735747139443312</c:v>
                </c:pt>
                <c:pt idx="365">
                  <c:v>10.747664342234941</c:v>
                </c:pt>
                <c:pt idx="366">
                  <c:v>10.751491066289486</c:v>
                </c:pt>
                <c:pt idx="367">
                  <c:v>10.758857485296687</c:v>
                </c:pt>
                <c:pt idx="368">
                  <c:v>10.762453339072735</c:v>
                </c:pt>
                <c:pt idx="369">
                  <c:v>10.766099660264562</c:v>
                </c:pt>
                <c:pt idx="370">
                  <c:v>10.770284493721601</c:v>
                </c:pt>
                <c:pt idx="371">
                  <c:v>10.782439267095718</c:v>
                </c:pt>
                <c:pt idx="372">
                  <c:v>10.782538339692486</c:v>
                </c:pt>
                <c:pt idx="373">
                  <c:v>10.784162027904287</c:v>
                </c:pt>
                <c:pt idx="374">
                  <c:v>10.785668451743515</c:v>
                </c:pt>
                <c:pt idx="375">
                  <c:v>10.7876749336912</c:v>
                </c:pt>
                <c:pt idx="376">
                  <c:v>10.788802476354906</c:v>
                </c:pt>
                <c:pt idx="377">
                  <c:v>10.80291875571368</c:v>
                </c:pt>
                <c:pt idx="378">
                  <c:v>10.805543061458174</c:v>
                </c:pt>
                <c:pt idx="379">
                  <c:v>10.806497672254871</c:v>
                </c:pt>
                <c:pt idx="380">
                  <c:v>10.807345233337859</c:v>
                </c:pt>
                <c:pt idx="381">
                  <c:v>10.808846831047035</c:v>
                </c:pt>
                <c:pt idx="382">
                  <c:v>10.814713452814647</c:v>
                </c:pt>
                <c:pt idx="383">
                  <c:v>10.851705346644813</c:v>
                </c:pt>
                <c:pt idx="384">
                  <c:v>10.858051185641646</c:v>
                </c:pt>
                <c:pt idx="385">
                  <c:v>10.858410501661787</c:v>
                </c:pt>
                <c:pt idx="386">
                  <c:v>10.860602173521663</c:v>
                </c:pt>
                <c:pt idx="387">
                  <c:v>10.862246589065162</c:v>
                </c:pt>
                <c:pt idx="388">
                  <c:v>10.866584834967881</c:v>
                </c:pt>
                <c:pt idx="389">
                  <c:v>10.88313804942667</c:v>
                </c:pt>
                <c:pt idx="390">
                  <c:v>10.885596794710874</c:v>
                </c:pt>
                <c:pt idx="391">
                  <c:v>10.891999209752308</c:v>
                </c:pt>
                <c:pt idx="392">
                  <c:v>10.895363864468308</c:v>
                </c:pt>
                <c:pt idx="393">
                  <c:v>10.897120027897126</c:v>
                </c:pt>
                <c:pt idx="394">
                  <c:v>10.906899294540937</c:v>
                </c:pt>
                <c:pt idx="395">
                  <c:v>10.908314593384269</c:v>
                </c:pt>
                <c:pt idx="396">
                  <c:v>10.911046274396426</c:v>
                </c:pt>
                <c:pt idx="397">
                  <c:v>10.911780072751878</c:v>
                </c:pt>
                <c:pt idx="398">
                  <c:v>10.916546651380445</c:v>
                </c:pt>
                <c:pt idx="399">
                  <c:v>10.917849175521873</c:v>
                </c:pt>
                <c:pt idx="400">
                  <c:v>10.917948594619665</c:v>
                </c:pt>
                <c:pt idx="401">
                  <c:v>10.921270163035388</c:v>
                </c:pt>
                <c:pt idx="402">
                  <c:v>10.926361781435933</c:v>
                </c:pt>
                <c:pt idx="403">
                  <c:v>10.926695572346759</c:v>
                </c:pt>
                <c:pt idx="404">
                  <c:v>10.926895681997866</c:v>
                </c:pt>
                <c:pt idx="405">
                  <c:v>10.929577407505185</c:v>
                </c:pt>
                <c:pt idx="406">
                  <c:v>10.929605122085011</c:v>
                </c:pt>
                <c:pt idx="407">
                  <c:v>10.930641006969765</c:v>
                </c:pt>
                <c:pt idx="408">
                  <c:v>10.935342270244284</c:v>
                </c:pt>
                <c:pt idx="409">
                  <c:v>10.9377496942557</c:v>
                </c:pt>
                <c:pt idx="410">
                  <c:v>10.95694879328121</c:v>
                </c:pt>
                <c:pt idx="411">
                  <c:v>10.962592909892765</c:v>
                </c:pt>
                <c:pt idx="412">
                  <c:v>10.969905505991569</c:v>
                </c:pt>
                <c:pt idx="413">
                  <c:v>10.972635874025418</c:v>
                </c:pt>
                <c:pt idx="414">
                  <c:v>10.974082063487069</c:v>
                </c:pt>
                <c:pt idx="415">
                  <c:v>10.975818582226822</c:v>
                </c:pt>
                <c:pt idx="416">
                  <c:v>10.97894578547846</c:v>
                </c:pt>
                <c:pt idx="417">
                  <c:v>10.982012938446982</c:v>
                </c:pt>
                <c:pt idx="418">
                  <c:v>10.990829455763489</c:v>
                </c:pt>
                <c:pt idx="419">
                  <c:v>10.998628096193773</c:v>
                </c:pt>
                <c:pt idx="420">
                  <c:v>11.001482497866904</c:v>
                </c:pt>
                <c:pt idx="421">
                  <c:v>11.001548258874383</c:v>
                </c:pt>
                <c:pt idx="422">
                  <c:v>11.006687371673124</c:v>
                </c:pt>
                <c:pt idx="423">
                  <c:v>11.016971291683031</c:v>
                </c:pt>
                <c:pt idx="424">
                  <c:v>11.01728340263708</c:v>
                </c:pt>
                <c:pt idx="425">
                  <c:v>11.018216959182162</c:v>
                </c:pt>
                <c:pt idx="426">
                  <c:v>11.022422507935554</c:v>
                </c:pt>
                <c:pt idx="427">
                  <c:v>11.026221314429327</c:v>
                </c:pt>
                <c:pt idx="428">
                  <c:v>11.033101838022667</c:v>
                </c:pt>
                <c:pt idx="429">
                  <c:v>11.042164892660153</c:v>
                </c:pt>
                <c:pt idx="430">
                  <c:v>11.042261835145005</c:v>
                </c:pt>
                <c:pt idx="431">
                  <c:v>11.049842455943573</c:v>
                </c:pt>
                <c:pt idx="432">
                  <c:v>11.053865412995609</c:v>
                </c:pt>
                <c:pt idx="433">
                  <c:v>11.057511264599988</c:v>
                </c:pt>
                <c:pt idx="434">
                  <c:v>11.058337771120442</c:v>
                </c:pt>
                <c:pt idx="435">
                  <c:v>11.058616460610571</c:v>
                </c:pt>
                <c:pt idx="436">
                  <c:v>11.083847606633601</c:v>
                </c:pt>
                <c:pt idx="437">
                  <c:v>11.099908515587254</c:v>
                </c:pt>
                <c:pt idx="438">
                  <c:v>11.108543539955965</c:v>
                </c:pt>
                <c:pt idx="439">
                  <c:v>11.109745723949192</c:v>
                </c:pt>
                <c:pt idx="440">
                  <c:v>11.113920584162486</c:v>
                </c:pt>
                <c:pt idx="441">
                  <c:v>11.115878260447719</c:v>
                </c:pt>
                <c:pt idx="442">
                  <c:v>11.117742165145593</c:v>
                </c:pt>
                <c:pt idx="443">
                  <c:v>11.122022840888643</c:v>
                </c:pt>
                <c:pt idx="444">
                  <c:v>11.123831251948296</c:v>
                </c:pt>
                <c:pt idx="445">
                  <c:v>11.125392470468258</c:v>
                </c:pt>
                <c:pt idx="446">
                  <c:v>11.125438400249125</c:v>
                </c:pt>
                <c:pt idx="447">
                  <c:v>11.125801810263486</c:v>
                </c:pt>
                <c:pt idx="448">
                  <c:v>11.12919871151492</c:v>
                </c:pt>
                <c:pt idx="449">
                  <c:v>11.1296054881832</c:v>
                </c:pt>
                <c:pt idx="450">
                  <c:v>11.130065963516429</c:v>
                </c:pt>
                <c:pt idx="451">
                  <c:v>11.132738447179156</c:v>
                </c:pt>
                <c:pt idx="452">
                  <c:v>11.147218731131428</c:v>
                </c:pt>
                <c:pt idx="453">
                  <c:v>11.159880717797266</c:v>
                </c:pt>
                <c:pt idx="454">
                  <c:v>11.176798578517923</c:v>
                </c:pt>
                <c:pt idx="455">
                  <c:v>11.178469262682238</c:v>
                </c:pt>
                <c:pt idx="456">
                  <c:v>11.181516107527212</c:v>
                </c:pt>
                <c:pt idx="457">
                  <c:v>11.182741842380288</c:v>
                </c:pt>
                <c:pt idx="458">
                  <c:v>11.183144049033235</c:v>
                </c:pt>
                <c:pt idx="459">
                  <c:v>11.187818272823623</c:v>
                </c:pt>
                <c:pt idx="460">
                  <c:v>11.189972306896012</c:v>
                </c:pt>
                <c:pt idx="461">
                  <c:v>11.190127363289321</c:v>
                </c:pt>
                <c:pt idx="462">
                  <c:v>11.195702302169142</c:v>
                </c:pt>
                <c:pt idx="463">
                  <c:v>11.199525938268446</c:v>
                </c:pt>
                <c:pt idx="464">
                  <c:v>11.212297137391548</c:v>
                </c:pt>
                <c:pt idx="465">
                  <c:v>11.214941466983776</c:v>
                </c:pt>
                <c:pt idx="466">
                  <c:v>11.217294227823535</c:v>
                </c:pt>
                <c:pt idx="467">
                  <c:v>11.224159414063873</c:v>
                </c:pt>
                <c:pt idx="468">
                  <c:v>11.22707711348442</c:v>
                </c:pt>
                <c:pt idx="469">
                  <c:v>11.232785780035952</c:v>
                </c:pt>
                <c:pt idx="470">
                  <c:v>11.235166474664396</c:v>
                </c:pt>
                <c:pt idx="471">
                  <c:v>11.236373942047262</c:v>
                </c:pt>
                <c:pt idx="472">
                  <c:v>11.238306808833656</c:v>
                </c:pt>
                <c:pt idx="473">
                  <c:v>11.24205046067296</c:v>
                </c:pt>
                <c:pt idx="474">
                  <c:v>11.243773221285126</c:v>
                </c:pt>
                <c:pt idx="475">
                  <c:v>11.243869047529541</c:v>
                </c:pt>
                <c:pt idx="476">
                  <c:v>11.244914230201463</c:v>
                </c:pt>
                <c:pt idx="477">
                  <c:v>11.246880912549976</c:v>
                </c:pt>
                <c:pt idx="478">
                  <c:v>11.252094990900604</c:v>
                </c:pt>
                <c:pt idx="479">
                  <c:v>11.261323275326403</c:v>
                </c:pt>
                <c:pt idx="480">
                  <c:v>11.275700558090652</c:v>
                </c:pt>
                <c:pt idx="481">
                  <c:v>11.278012242386181</c:v>
                </c:pt>
                <c:pt idx="482">
                  <c:v>11.282554769443287</c:v>
                </c:pt>
                <c:pt idx="483">
                  <c:v>11.287262959133965</c:v>
                </c:pt>
                <c:pt idx="484">
                  <c:v>11.290801951430478</c:v>
                </c:pt>
                <c:pt idx="485">
                  <c:v>11.313317428154985</c:v>
                </c:pt>
                <c:pt idx="486">
                  <c:v>11.320067376513085</c:v>
                </c:pt>
                <c:pt idx="487">
                  <c:v>11.32162612007383</c:v>
                </c:pt>
                <c:pt idx="488">
                  <c:v>11.321803525160522</c:v>
                </c:pt>
                <c:pt idx="489">
                  <c:v>11.323577277173307</c:v>
                </c:pt>
                <c:pt idx="490">
                  <c:v>11.324186031738705</c:v>
                </c:pt>
                <c:pt idx="491">
                  <c:v>11.327890178674316</c:v>
                </c:pt>
                <c:pt idx="492">
                  <c:v>11.327972443367036</c:v>
                </c:pt>
                <c:pt idx="493">
                  <c:v>11.332726663401115</c:v>
                </c:pt>
                <c:pt idx="494">
                  <c:v>11.334967696324366</c:v>
                </c:pt>
                <c:pt idx="495">
                  <c:v>11.34146791823277</c:v>
                </c:pt>
                <c:pt idx="496">
                  <c:v>11.342580098793597</c:v>
                </c:pt>
                <c:pt idx="497">
                  <c:v>11.345856431509979</c:v>
                </c:pt>
                <c:pt idx="498">
                  <c:v>11.35845952260755</c:v>
                </c:pt>
                <c:pt idx="499">
                  <c:v>11.359432604055661</c:v>
                </c:pt>
                <c:pt idx="500">
                  <c:v>11.362016660364116</c:v>
                </c:pt>
                <c:pt idx="501">
                  <c:v>11.365245485198948</c:v>
                </c:pt>
                <c:pt idx="502">
                  <c:v>11.384144014780093</c:v>
                </c:pt>
                <c:pt idx="503">
                  <c:v>11.388304909551927</c:v>
                </c:pt>
                <c:pt idx="504">
                  <c:v>11.405446535193667</c:v>
                </c:pt>
                <c:pt idx="505">
                  <c:v>11.410931073496162</c:v>
                </c:pt>
                <c:pt idx="506">
                  <c:v>11.416267274914757</c:v>
                </c:pt>
                <c:pt idx="507">
                  <c:v>11.416372751739281</c:v>
                </c:pt>
                <c:pt idx="508">
                  <c:v>11.419937455938111</c:v>
                </c:pt>
                <c:pt idx="509">
                  <c:v>11.425232685065712</c:v>
                </c:pt>
                <c:pt idx="510">
                  <c:v>11.430144714670536</c:v>
                </c:pt>
                <c:pt idx="511">
                  <c:v>11.431340075232882</c:v>
                </c:pt>
                <c:pt idx="512">
                  <c:v>11.437568687982766</c:v>
                </c:pt>
                <c:pt idx="513">
                  <c:v>11.438433525773526</c:v>
                </c:pt>
                <c:pt idx="514">
                  <c:v>11.440849647784704</c:v>
                </c:pt>
                <c:pt idx="515">
                  <c:v>11.440851848689171</c:v>
                </c:pt>
                <c:pt idx="516">
                  <c:v>11.444009339598496</c:v>
                </c:pt>
                <c:pt idx="517">
                  <c:v>11.447602373227138</c:v>
                </c:pt>
                <c:pt idx="518">
                  <c:v>11.44912794853855</c:v>
                </c:pt>
                <c:pt idx="519">
                  <c:v>11.44950841610946</c:v>
                </c:pt>
                <c:pt idx="520">
                  <c:v>11.452098650047997</c:v>
                </c:pt>
                <c:pt idx="521">
                  <c:v>11.452779012670016</c:v>
                </c:pt>
                <c:pt idx="522">
                  <c:v>11.454954423791962</c:v>
                </c:pt>
                <c:pt idx="523">
                  <c:v>11.463696299272025</c:v>
                </c:pt>
                <c:pt idx="524">
                  <c:v>11.473793609415086</c:v>
                </c:pt>
                <c:pt idx="525">
                  <c:v>11.478272436424048</c:v>
                </c:pt>
                <c:pt idx="526">
                  <c:v>11.481492652743446</c:v>
                </c:pt>
                <c:pt idx="527">
                  <c:v>11.49019688072703</c:v>
                </c:pt>
                <c:pt idx="528">
                  <c:v>11.495289370720791</c:v>
                </c:pt>
                <c:pt idx="529">
                  <c:v>11.503218501021001</c:v>
                </c:pt>
                <c:pt idx="530">
                  <c:v>11.504619869402859</c:v>
                </c:pt>
                <c:pt idx="531">
                  <c:v>11.504971172232164</c:v>
                </c:pt>
                <c:pt idx="532">
                  <c:v>11.526420844232961</c:v>
                </c:pt>
                <c:pt idx="533">
                  <c:v>11.526595519297805</c:v>
                </c:pt>
                <c:pt idx="534">
                  <c:v>11.526606047926485</c:v>
                </c:pt>
                <c:pt idx="535">
                  <c:v>11.53121129090041</c:v>
                </c:pt>
                <c:pt idx="536">
                  <c:v>11.545466478420201</c:v>
                </c:pt>
                <c:pt idx="537">
                  <c:v>11.546133806690328</c:v>
                </c:pt>
                <c:pt idx="538">
                  <c:v>11.552425372096483</c:v>
                </c:pt>
                <c:pt idx="539">
                  <c:v>11.552536949066781</c:v>
                </c:pt>
                <c:pt idx="540">
                  <c:v>11.557737077765076</c:v>
                </c:pt>
                <c:pt idx="541">
                  <c:v>11.564078242168517</c:v>
                </c:pt>
                <c:pt idx="542">
                  <c:v>11.56454520741069</c:v>
                </c:pt>
                <c:pt idx="543">
                  <c:v>11.566925205269657</c:v>
                </c:pt>
                <c:pt idx="544">
                  <c:v>11.569300545136063</c:v>
                </c:pt>
                <c:pt idx="545">
                  <c:v>11.574653074037254</c:v>
                </c:pt>
                <c:pt idx="546">
                  <c:v>11.575643521718579</c:v>
                </c:pt>
                <c:pt idx="547">
                  <c:v>11.586276312784642</c:v>
                </c:pt>
                <c:pt idx="548">
                  <c:v>11.587133079254118</c:v>
                </c:pt>
                <c:pt idx="549">
                  <c:v>11.587948977532067</c:v>
                </c:pt>
                <c:pt idx="550">
                  <c:v>11.592167357430439</c:v>
                </c:pt>
                <c:pt idx="551">
                  <c:v>11.602492796503144</c:v>
                </c:pt>
                <c:pt idx="552">
                  <c:v>11.610500960237509</c:v>
                </c:pt>
                <c:pt idx="553">
                  <c:v>11.621313177710324</c:v>
                </c:pt>
                <c:pt idx="554">
                  <c:v>11.623809298588593</c:v>
                </c:pt>
                <c:pt idx="555">
                  <c:v>11.624592498322539</c:v>
                </c:pt>
                <c:pt idx="556">
                  <c:v>11.62537106768848</c:v>
                </c:pt>
                <c:pt idx="557">
                  <c:v>11.628259560087534</c:v>
                </c:pt>
                <c:pt idx="558">
                  <c:v>11.639829437039044</c:v>
                </c:pt>
                <c:pt idx="559">
                  <c:v>11.64558600219727</c:v>
                </c:pt>
                <c:pt idx="560">
                  <c:v>11.647279470709815</c:v>
                </c:pt>
                <c:pt idx="561">
                  <c:v>11.654533860801097</c:v>
                </c:pt>
                <c:pt idx="562">
                  <c:v>11.660452556058322</c:v>
                </c:pt>
                <c:pt idx="563">
                  <c:v>11.661278739482153</c:v>
                </c:pt>
                <c:pt idx="564">
                  <c:v>11.661630004983651</c:v>
                </c:pt>
                <c:pt idx="565">
                  <c:v>11.671249599357919</c:v>
                </c:pt>
                <c:pt idx="566">
                  <c:v>11.676057045575751</c:v>
                </c:pt>
                <c:pt idx="567">
                  <c:v>11.676110604403661</c:v>
                </c:pt>
                <c:pt idx="568">
                  <c:v>11.676436149876034</c:v>
                </c:pt>
                <c:pt idx="569">
                  <c:v>11.678004968115445</c:v>
                </c:pt>
                <c:pt idx="570">
                  <c:v>11.684317174183361</c:v>
                </c:pt>
                <c:pt idx="571">
                  <c:v>11.685913681896535</c:v>
                </c:pt>
                <c:pt idx="572">
                  <c:v>11.686254971202771</c:v>
                </c:pt>
                <c:pt idx="573">
                  <c:v>11.691978034388987</c:v>
                </c:pt>
                <c:pt idx="574">
                  <c:v>11.714513603450158</c:v>
                </c:pt>
                <c:pt idx="575">
                  <c:v>11.719573928359434</c:v>
                </c:pt>
                <c:pt idx="576">
                  <c:v>11.719622652160709</c:v>
                </c:pt>
                <c:pt idx="577">
                  <c:v>11.720958147954599</c:v>
                </c:pt>
                <c:pt idx="578">
                  <c:v>11.72440942218139</c:v>
                </c:pt>
                <c:pt idx="579">
                  <c:v>11.740637325812257</c:v>
                </c:pt>
                <c:pt idx="580">
                  <c:v>11.744385972936691</c:v>
                </c:pt>
                <c:pt idx="581">
                  <c:v>11.751338243160724</c:v>
                </c:pt>
                <c:pt idx="582">
                  <c:v>11.754560037694294</c:v>
                </c:pt>
                <c:pt idx="583">
                  <c:v>11.755488040895912</c:v>
                </c:pt>
                <c:pt idx="584">
                  <c:v>11.755667669661165</c:v>
                </c:pt>
                <c:pt idx="585">
                  <c:v>11.756284235804506</c:v>
                </c:pt>
                <c:pt idx="586">
                  <c:v>11.758808455533448</c:v>
                </c:pt>
                <c:pt idx="587">
                  <c:v>11.760084126917491</c:v>
                </c:pt>
                <c:pt idx="588">
                  <c:v>11.770707777749559</c:v>
                </c:pt>
                <c:pt idx="589">
                  <c:v>11.772803417404889</c:v>
                </c:pt>
                <c:pt idx="590">
                  <c:v>11.773274586822502</c:v>
                </c:pt>
                <c:pt idx="591">
                  <c:v>11.782674412765619</c:v>
                </c:pt>
                <c:pt idx="592">
                  <c:v>11.78282981094436</c:v>
                </c:pt>
                <c:pt idx="593">
                  <c:v>11.784827819533861</c:v>
                </c:pt>
                <c:pt idx="594">
                  <c:v>11.785504753224458</c:v>
                </c:pt>
                <c:pt idx="595">
                  <c:v>11.790997373148336</c:v>
                </c:pt>
                <c:pt idx="596">
                  <c:v>11.79537565747076</c:v>
                </c:pt>
                <c:pt idx="597">
                  <c:v>11.811539257764109</c:v>
                </c:pt>
                <c:pt idx="598">
                  <c:v>11.814310085585596</c:v>
                </c:pt>
                <c:pt idx="599">
                  <c:v>11.816665001008669</c:v>
                </c:pt>
                <c:pt idx="600">
                  <c:v>11.822393120844234</c:v>
                </c:pt>
                <c:pt idx="601">
                  <c:v>11.83249345378019</c:v>
                </c:pt>
                <c:pt idx="602">
                  <c:v>11.833550718626235</c:v>
                </c:pt>
                <c:pt idx="603">
                  <c:v>11.833951004444705</c:v>
                </c:pt>
                <c:pt idx="604">
                  <c:v>11.838564585220162</c:v>
                </c:pt>
                <c:pt idx="605">
                  <c:v>11.842489405932398</c:v>
                </c:pt>
                <c:pt idx="606">
                  <c:v>11.84280791028438</c:v>
                </c:pt>
                <c:pt idx="607">
                  <c:v>11.842825878955381</c:v>
                </c:pt>
                <c:pt idx="608">
                  <c:v>11.84623875883673</c:v>
                </c:pt>
                <c:pt idx="609">
                  <c:v>11.852085574254208</c:v>
                </c:pt>
                <c:pt idx="610">
                  <c:v>11.853837744886823</c:v>
                </c:pt>
                <c:pt idx="611">
                  <c:v>11.85921412188244</c:v>
                </c:pt>
                <c:pt idx="612">
                  <c:v>11.870992864426491</c:v>
                </c:pt>
                <c:pt idx="613">
                  <c:v>11.882682961213023</c:v>
                </c:pt>
                <c:pt idx="614">
                  <c:v>11.883254419080844</c:v>
                </c:pt>
                <c:pt idx="615">
                  <c:v>11.889027210658753</c:v>
                </c:pt>
                <c:pt idx="616">
                  <c:v>11.893589461744586</c:v>
                </c:pt>
                <c:pt idx="617">
                  <c:v>11.901430754345769</c:v>
                </c:pt>
                <c:pt idx="618">
                  <c:v>11.902737380035484</c:v>
                </c:pt>
                <c:pt idx="619">
                  <c:v>11.909985506759025</c:v>
                </c:pt>
                <c:pt idx="620">
                  <c:v>11.914006011115493</c:v>
                </c:pt>
                <c:pt idx="621">
                  <c:v>11.91545539922711</c:v>
                </c:pt>
                <c:pt idx="622">
                  <c:v>11.916994165071436</c:v>
                </c:pt>
                <c:pt idx="623">
                  <c:v>11.924432252750718</c:v>
                </c:pt>
                <c:pt idx="624">
                  <c:v>11.9365339015675</c:v>
                </c:pt>
                <c:pt idx="625">
                  <c:v>11.938222087187356</c:v>
                </c:pt>
                <c:pt idx="626">
                  <c:v>11.94113670313746</c:v>
                </c:pt>
                <c:pt idx="627">
                  <c:v>11.945068883960804</c:v>
                </c:pt>
                <c:pt idx="628">
                  <c:v>11.967586126897071</c:v>
                </c:pt>
                <c:pt idx="629">
                  <c:v>11.968377526229826</c:v>
                </c:pt>
                <c:pt idx="630">
                  <c:v>11.969302470776904</c:v>
                </c:pt>
                <c:pt idx="631">
                  <c:v>11.975519185679399</c:v>
                </c:pt>
                <c:pt idx="632">
                  <c:v>11.979260005752769</c:v>
                </c:pt>
                <c:pt idx="633">
                  <c:v>11.98291727799533</c:v>
                </c:pt>
                <c:pt idx="634">
                  <c:v>11.984999930794212</c:v>
                </c:pt>
                <c:pt idx="635">
                  <c:v>11.988639103492279</c:v>
                </c:pt>
                <c:pt idx="636">
                  <c:v>11.990907070921805</c:v>
                </c:pt>
                <c:pt idx="637">
                  <c:v>11.991409681726861</c:v>
                </c:pt>
                <c:pt idx="638">
                  <c:v>11.993504904348322</c:v>
                </c:pt>
                <c:pt idx="639">
                  <c:v>12.001920591130464</c:v>
                </c:pt>
                <c:pt idx="640">
                  <c:v>12.011291534654541</c:v>
                </c:pt>
                <c:pt idx="641">
                  <c:v>12.025231803234025</c:v>
                </c:pt>
                <c:pt idx="642">
                  <c:v>12.027275418589376</c:v>
                </c:pt>
                <c:pt idx="643">
                  <c:v>12.035834647613871</c:v>
                </c:pt>
                <c:pt idx="644">
                  <c:v>12.036710305535891</c:v>
                </c:pt>
                <c:pt idx="645">
                  <c:v>12.043421671426128</c:v>
                </c:pt>
                <c:pt idx="646">
                  <c:v>12.04346742441086</c:v>
                </c:pt>
                <c:pt idx="647">
                  <c:v>12.043696127406548</c:v>
                </c:pt>
                <c:pt idx="648">
                  <c:v>12.050110111432378</c:v>
                </c:pt>
                <c:pt idx="649">
                  <c:v>12.060708037116999</c:v>
                </c:pt>
                <c:pt idx="650">
                  <c:v>12.066937161869845</c:v>
                </c:pt>
                <c:pt idx="651">
                  <c:v>12.06825325881541</c:v>
                </c:pt>
                <c:pt idx="652">
                  <c:v>12.07743838597435</c:v>
                </c:pt>
                <c:pt idx="653">
                  <c:v>12.078428518324181</c:v>
                </c:pt>
                <c:pt idx="654">
                  <c:v>12.079125762238306</c:v>
                </c:pt>
                <c:pt idx="655">
                  <c:v>12.085190868719563</c:v>
                </c:pt>
                <c:pt idx="656">
                  <c:v>12.091750956700155</c:v>
                </c:pt>
                <c:pt idx="657">
                  <c:v>12.093682803230077</c:v>
                </c:pt>
                <c:pt idx="658">
                  <c:v>12.099874135217114</c:v>
                </c:pt>
                <c:pt idx="659">
                  <c:v>12.100059073019612</c:v>
                </c:pt>
                <c:pt idx="660">
                  <c:v>12.100920079562659</c:v>
                </c:pt>
                <c:pt idx="661">
                  <c:v>12.104959081947371</c:v>
                </c:pt>
                <c:pt idx="662">
                  <c:v>12.109204349664932</c:v>
                </c:pt>
                <c:pt idx="663">
                  <c:v>12.111989325589761</c:v>
                </c:pt>
                <c:pt idx="664">
                  <c:v>12.112229996141345</c:v>
                </c:pt>
                <c:pt idx="665">
                  <c:v>12.112775022576651</c:v>
                </c:pt>
                <c:pt idx="666">
                  <c:v>12.118587097619088</c:v>
                </c:pt>
                <c:pt idx="667">
                  <c:v>12.118691091024807</c:v>
                </c:pt>
                <c:pt idx="668">
                  <c:v>12.120003935420547</c:v>
                </c:pt>
                <c:pt idx="669">
                  <c:v>12.121888834185736</c:v>
                </c:pt>
                <c:pt idx="670">
                  <c:v>12.122095161725662</c:v>
                </c:pt>
                <c:pt idx="671">
                  <c:v>12.125009882241844</c:v>
                </c:pt>
                <c:pt idx="672">
                  <c:v>12.126473563939086</c:v>
                </c:pt>
                <c:pt idx="673">
                  <c:v>12.127644164202</c:v>
                </c:pt>
                <c:pt idx="674">
                  <c:v>12.129854571503639</c:v>
                </c:pt>
                <c:pt idx="675">
                  <c:v>12.13410862367304</c:v>
                </c:pt>
                <c:pt idx="676">
                  <c:v>12.135317295993474</c:v>
                </c:pt>
                <c:pt idx="677">
                  <c:v>12.137160432782983</c:v>
                </c:pt>
                <c:pt idx="678">
                  <c:v>12.139205845239569</c:v>
                </c:pt>
                <c:pt idx="679">
                  <c:v>12.140359833025359</c:v>
                </c:pt>
                <c:pt idx="680">
                  <c:v>12.140830708360529</c:v>
                </c:pt>
                <c:pt idx="681">
                  <c:v>12.153819913081183</c:v>
                </c:pt>
                <c:pt idx="682">
                  <c:v>12.169409282025908</c:v>
                </c:pt>
                <c:pt idx="683">
                  <c:v>12.177022249507729</c:v>
                </c:pt>
                <c:pt idx="684">
                  <c:v>12.178705440290379</c:v>
                </c:pt>
                <c:pt idx="685">
                  <c:v>12.18091801195947</c:v>
                </c:pt>
                <c:pt idx="686">
                  <c:v>12.183054974101289</c:v>
                </c:pt>
                <c:pt idx="687">
                  <c:v>12.188124802341642</c:v>
                </c:pt>
                <c:pt idx="688">
                  <c:v>12.191698656977632</c:v>
                </c:pt>
                <c:pt idx="689">
                  <c:v>12.192420249551081</c:v>
                </c:pt>
                <c:pt idx="690">
                  <c:v>12.198697914325045</c:v>
                </c:pt>
                <c:pt idx="691">
                  <c:v>12.202362194449078</c:v>
                </c:pt>
                <c:pt idx="692">
                  <c:v>12.207837182232529</c:v>
                </c:pt>
                <c:pt idx="693">
                  <c:v>12.209201838817254</c:v>
                </c:pt>
                <c:pt idx="694">
                  <c:v>12.210938136240932</c:v>
                </c:pt>
                <c:pt idx="695">
                  <c:v>12.211923815522706</c:v>
                </c:pt>
                <c:pt idx="696">
                  <c:v>12.231121703288554</c:v>
                </c:pt>
                <c:pt idx="697">
                  <c:v>12.232391362121223</c:v>
                </c:pt>
                <c:pt idx="698">
                  <c:v>12.236521552869368</c:v>
                </c:pt>
                <c:pt idx="699">
                  <c:v>12.243170506512374</c:v>
                </c:pt>
                <c:pt idx="700">
                  <c:v>12.25991946821831</c:v>
                </c:pt>
                <c:pt idx="701">
                  <c:v>12.264179719079173</c:v>
                </c:pt>
                <c:pt idx="702">
                  <c:v>12.267809356883994</c:v>
                </c:pt>
                <c:pt idx="703">
                  <c:v>12.268542914376599</c:v>
                </c:pt>
                <c:pt idx="704">
                  <c:v>12.270800841316525</c:v>
                </c:pt>
                <c:pt idx="705">
                  <c:v>12.273648309989332</c:v>
                </c:pt>
                <c:pt idx="706">
                  <c:v>12.280030545217031</c:v>
                </c:pt>
                <c:pt idx="707">
                  <c:v>12.296832156165987</c:v>
                </c:pt>
                <c:pt idx="708">
                  <c:v>12.311166696248256</c:v>
                </c:pt>
                <c:pt idx="709">
                  <c:v>12.314083468816211</c:v>
                </c:pt>
                <c:pt idx="710">
                  <c:v>12.317510738463165</c:v>
                </c:pt>
                <c:pt idx="711">
                  <c:v>12.323868806694016</c:v>
                </c:pt>
                <c:pt idx="712">
                  <c:v>12.334373573351336</c:v>
                </c:pt>
                <c:pt idx="713">
                  <c:v>12.338854090669241</c:v>
                </c:pt>
                <c:pt idx="714">
                  <c:v>12.340763721507617</c:v>
                </c:pt>
                <c:pt idx="715">
                  <c:v>12.343874525534835</c:v>
                </c:pt>
                <c:pt idx="716">
                  <c:v>12.345804892673012</c:v>
                </c:pt>
                <c:pt idx="717">
                  <c:v>12.356637837913802</c:v>
                </c:pt>
                <c:pt idx="718">
                  <c:v>12.357358812207002</c:v>
                </c:pt>
                <c:pt idx="719">
                  <c:v>12.361389291325384</c:v>
                </c:pt>
                <c:pt idx="720">
                  <c:v>12.378389790989022</c:v>
                </c:pt>
                <c:pt idx="721">
                  <c:v>12.387006034747852</c:v>
                </c:pt>
                <c:pt idx="722">
                  <c:v>12.391769277607613</c:v>
                </c:pt>
                <c:pt idx="723">
                  <c:v>12.400310955967903</c:v>
                </c:pt>
                <c:pt idx="724">
                  <c:v>12.410854534141656</c:v>
                </c:pt>
                <c:pt idx="725">
                  <c:v>12.427472949486782</c:v>
                </c:pt>
                <c:pt idx="726">
                  <c:v>12.429719229718776</c:v>
                </c:pt>
                <c:pt idx="727">
                  <c:v>12.439051754379793</c:v>
                </c:pt>
                <c:pt idx="728">
                  <c:v>12.439506497698037</c:v>
                </c:pt>
                <c:pt idx="729">
                  <c:v>12.440937358294153</c:v>
                </c:pt>
                <c:pt idx="730">
                  <c:v>12.44207756653682</c:v>
                </c:pt>
                <c:pt idx="731">
                  <c:v>12.442650470367518</c:v>
                </c:pt>
                <c:pt idx="732">
                  <c:v>12.443328670434159</c:v>
                </c:pt>
                <c:pt idx="733">
                  <c:v>12.447280202858547</c:v>
                </c:pt>
                <c:pt idx="734">
                  <c:v>12.459363456154538</c:v>
                </c:pt>
                <c:pt idx="735">
                  <c:v>12.467605873650349</c:v>
                </c:pt>
                <c:pt idx="736">
                  <c:v>12.480520153856418</c:v>
                </c:pt>
                <c:pt idx="737">
                  <c:v>12.48182653330268</c:v>
                </c:pt>
                <c:pt idx="738">
                  <c:v>12.48389082440163</c:v>
                </c:pt>
                <c:pt idx="739">
                  <c:v>12.485980433877021</c:v>
                </c:pt>
                <c:pt idx="740">
                  <c:v>12.48810137831933</c:v>
                </c:pt>
                <c:pt idx="741">
                  <c:v>12.489781854107333</c:v>
                </c:pt>
                <c:pt idx="742">
                  <c:v>12.494655442459642</c:v>
                </c:pt>
                <c:pt idx="743">
                  <c:v>12.496009663081141</c:v>
                </c:pt>
                <c:pt idx="744">
                  <c:v>12.518892774063346</c:v>
                </c:pt>
                <c:pt idx="745">
                  <c:v>12.522155141927524</c:v>
                </c:pt>
                <c:pt idx="746">
                  <c:v>12.523343528444492</c:v>
                </c:pt>
                <c:pt idx="747">
                  <c:v>12.536350178625458</c:v>
                </c:pt>
                <c:pt idx="748">
                  <c:v>12.540479490533393</c:v>
                </c:pt>
                <c:pt idx="749">
                  <c:v>12.542906927418089</c:v>
                </c:pt>
                <c:pt idx="750">
                  <c:v>12.544367437190239</c:v>
                </c:pt>
                <c:pt idx="751">
                  <c:v>12.544835082439747</c:v>
                </c:pt>
                <c:pt idx="752">
                  <c:v>12.545951615397234</c:v>
                </c:pt>
                <c:pt idx="753">
                  <c:v>12.54825920390719</c:v>
                </c:pt>
                <c:pt idx="754">
                  <c:v>12.549847122810412</c:v>
                </c:pt>
                <c:pt idx="755">
                  <c:v>12.551096437412561</c:v>
                </c:pt>
                <c:pt idx="756">
                  <c:v>12.55925148788085</c:v>
                </c:pt>
                <c:pt idx="757">
                  <c:v>12.559338488336568</c:v>
                </c:pt>
                <c:pt idx="758">
                  <c:v>12.562784535124248</c:v>
                </c:pt>
                <c:pt idx="759">
                  <c:v>12.567738762473077</c:v>
                </c:pt>
                <c:pt idx="760">
                  <c:v>12.567894551320583</c:v>
                </c:pt>
                <c:pt idx="761">
                  <c:v>12.573211128613146</c:v>
                </c:pt>
                <c:pt idx="762">
                  <c:v>12.576337031595717</c:v>
                </c:pt>
                <c:pt idx="763">
                  <c:v>12.580392639177621</c:v>
                </c:pt>
                <c:pt idx="764">
                  <c:v>12.581856469955754</c:v>
                </c:pt>
                <c:pt idx="765">
                  <c:v>12.583000415801241</c:v>
                </c:pt>
                <c:pt idx="766">
                  <c:v>12.58668008447632</c:v>
                </c:pt>
                <c:pt idx="767">
                  <c:v>12.588602949565697</c:v>
                </c:pt>
                <c:pt idx="768">
                  <c:v>12.596970766770522</c:v>
                </c:pt>
                <c:pt idx="769">
                  <c:v>12.598116163948934</c:v>
                </c:pt>
                <c:pt idx="770">
                  <c:v>12.599873937276435</c:v>
                </c:pt>
                <c:pt idx="771">
                  <c:v>12.611711727347171</c:v>
                </c:pt>
                <c:pt idx="772">
                  <c:v>12.633332977568889</c:v>
                </c:pt>
                <c:pt idx="773">
                  <c:v>12.639028626064629</c:v>
                </c:pt>
                <c:pt idx="774">
                  <c:v>12.669291422503488</c:v>
                </c:pt>
                <c:pt idx="775">
                  <c:v>12.669812530110461</c:v>
                </c:pt>
                <c:pt idx="776">
                  <c:v>12.670364239882156</c:v>
                </c:pt>
                <c:pt idx="777">
                  <c:v>12.678693277023015</c:v>
                </c:pt>
                <c:pt idx="778">
                  <c:v>12.679073492404859</c:v>
                </c:pt>
                <c:pt idx="779">
                  <c:v>12.67997735392451</c:v>
                </c:pt>
                <c:pt idx="780">
                  <c:v>12.683004447110946</c:v>
                </c:pt>
                <c:pt idx="781">
                  <c:v>12.68418733826871</c:v>
                </c:pt>
                <c:pt idx="782">
                  <c:v>12.688613592796102</c:v>
                </c:pt>
                <c:pt idx="783">
                  <c:v>12.688727997321589</c:v>
                </c:pt>
                <c:pt idx="784">
                  <c:v>12.693313005857151</c:v>
                </c:pt>
                <c:pt idx="785">
                  <c:v>12.695760908580057</c:v>
                </c:pt>
                <c:pt idx="786">
                  <c:v>12.705552124416858</c:v>
                </c:pt>
                <c:pt idx="787">
                  <c:v>12.706011424051297</c:v>
                </c:pt>
                <c:pt idx="788">
                  <c:v>12.720192943001578</c:v>
                </c:pt>
                <c:pt idx="789">
                  <c:v>12.721966351821855</c:v>
                </c:pt>
                <c:pt idx="790">
                  <c:v>12.723671562465565</c:v>
                </c:pt>
                <c:pt idx="791">
                  <c:v>12.723931414827982</c:v>
                </c:pt>
                <c:pt idx="792">
                  <c:v>12.727055075854725</c:v>
                </c:pt>
                <c:pt idx="793">
                  <c:v>12.738590162609253</c:v>
                </c:pt>
                <c:pt idx="794">
                  <c:v>12.739174233480988</c:v>
                </c:pt>
                <c:pt idx="795">
                  <c:v>12.745445316053255</c:v>
                </c:pt>
                <c:pt idx="796">
                  <c:v>12.746316060422803</c:v>
                </c:pt>
                <c:pt idx="797">
                  <c:v>12.747068844350775</c:v>
                </c:pt>
                <c:pt idx="798">
                  <c:v>12.753250057548598</c:v>
                </c:pt>
                <c:pt idx="799">
                  <c:v>12.754539805541075</c:v>
                </c:pt>
                <c:pt idx="800">
                  <c:v>12.755424440741113</c:v>
                </c:pt>
                <c:pt idx="801">
                  <c:v>12.75608338810337</c:v>
                </c:pt>
                <c:pt idx="802">
                  <c:v>12.762861508624047</c:v>
                </c:pt>
                <c:pt idx="803">
                  <c:v>12.771947401243661</c:v>
                </c:pt>
                <c:pt idx="804">
                  <c:v>12.777677734464305</c:v>
                </c:pt>
                <c:pt idx="805">
                  <c:v>12.778595563652434</c:v>
                </c:pt>
                <c:pt idx="806">
                  <c:v>12.781332234050542</c:v>
                </c:pt>
                <c:pt idx="807">
                  <c:v>12.782360804784865</c:v>
                </c:pt>
                <c:pt idx="808">
                  <c:v>12.789709643914058</c:v>
                </c:pt>
                <c:pt idx="809">
                  <c:v>12.794764384704399</c:v>
                </c:pt>
                <c:pt idx="810">
                  <c:v>12.796289842317485</c:v>
                </c:pt>
                <c:pt idx="811">
                  <c:v>12.798637800470736</c:v>
                </c:pt>
                <c:pt idx="812">
                  <c:v>12.801103939742003</c:v>
                </c:pt>
                <c:pt idx="813">
                  <c:v>12.813662201498815</c:v>
                </c:pt>
                <c:pt idx="814">
                  <c:v>12.828160138560865</c:v>
                </c:pt>
                <c:pt idx="815">
                  <c:v>12.828753172867339</c:v>
                </c:pt>
                <c:pt idx="816">
                  <c:v>12.838258536453544</c:v>
                </c:pt>
                <c:pt idx="817">
                  <c:v>12.848018879384451</c:v>
                </c:pt>
                <c:pt idx="818">
                  <c:v>12.859107731927585</c:v>
                </c:pt>
                <c:pt idx="819">
                  <c:v>12.861835109685563</c:v>
                </c:pt>
                <c:pt idx="820">
                  <c:v>12.871871691321648</c:v>
                </c:pt>
                <c:pt idx="821">
                  <c:v>12.884683543855004</c:v>
                </c:pt>
                <c:pt idx="822">
                  <c:v>12.886218665560197</c:v>
                </c:pt>
                <c:pt idx="823">
                  <c:v>12.888247941617777</c:v>
                </c:pt>
                <c:pt idx="824">
                  <c:v>12.908963732191538</c:v>
                </c:pt>
                <c:pt idx="825">
                  <c:v>12.912292461831406</c:v>
                </c:pt>
                <c:pt idx="826">
                  <c:v>12.921522798820877</c:v>
                </c:pt>
                <c:pt idx="827">
                  <c:v>12.934322373974224</c:v>
                </c:pt>
                <c:pt idx="828">
                  <c:v>12.942940711054955</c:v>
                </c:pt>
                <c:pt idx="829">
                  <c:v>12.952573858469584</c:v>
                </c:pt>
                <c:pt idx="830">
                  <c:v>12.957933258788636</c:v>
                </c:pt>
                <c:pt idx="831">
                  <c:v>12.978920721556969</c:v>
                </c:pt>
                <c:pt idx="832">
                  <c:v>12.98381660858001</c:v>
                </c:pt>
                <c:pt idx="833">
                  <c:v>12.985173028762389</c:v>
                </c:pt>
                <c:pt idx="834">
                  <c:v>12.989890099045423</c:v>
                </c:pt>
                <c:pt idx="835">
                  <c:v>12.997907861887446</c:v>
                </c:pt>
                <c:pt idx="836">
                  <c:v>13.008970381026614</c:v>
                </c:pt>
                <c:pt idx="837">
                  <c:v>13.009606086855685</c:v>
                </c:pt>
                <c:pt idx="838">
                  <c:v>13.009898158381594</c:v>
                </c:pt>
                <c:pt idx="839">
                  <c:v>13.013213607686996</c:v>
                </c:pt>
                <c:pt idx="840">
                  <c:v>13.030073144438591</c:v>
                </c:pt>
                <c:pt idx="841">
                  <c:v>13.036503356825847</c:v>
                </c:pt>
                <c:pt idx="842">
                  <c:v>13.038659562406663</c:v>
                </c:pt>
                <c:pt idx="843">
                  <c:v>13.056450805323376</c:v>
                </c:pt>
                <c:pt idx="844">
                  <c:v>13.065100660799398</c:v>
                </c:pt>
                <c:pt idx="845">
                  <c:v>13.066508824727503</c:v>
                </c:pt>
                <c:pt idx="846">
                  <c:v>13.075300947695395</c:v>
                </c:pt>
                <c:pt idx="847">
                  <c:v>13.08129599316611</c:v>
                </c:pt>
                <c:pt idx="848">
                  <c:v>13.092781569572931</c:v>
                </c:pt>
                <c:pt idx="849">
                  <c:v>13.098025212001126</c:v>
                </c:pt>
                <c:pt idx="850">
                  <c:v>13.106584896076537</c:v>
                </c:pt>
                <c:pt idx="851">
                  <c:v>13.114846369244413</c:v>
                </c:pt>
                <c:pt idx="852">
                  <c:v>13.118689847055586</c:v>
                </c:pt>
                <c:pt idx="853">
                  <c:v>13.11882214537353</c:v>
                </c:pt>
                <c:pt idx="854">
                  <c:v>13.124268572525327</c:v>
                </c:pt>
                <c:pt idx="855">
                  <c:v>13.124873266750022</c:v>
                </c:pt>
                <c:pt idx="856">
                  <c:v>13.129230656726069</c:v>
                </c:pt>
                <c:pt idx="857">
                  <c:v>13.13103396524418</c:v>
                </c:pt>
                <c:pt idx="858">
                  <c:v>13.134989159436746</c:v>
                </c:pt>
                <c:pt idx="859">
                  <c:v>13.154824371990349</c:v>
                </c:pt>
                <c:pt idx="860">
                  <c:v>13.159485157842612</c:v>
                </c:pt>
                <c:pt idx="861">
                  <c:v>13.161119239659271</c:v>
                </c:pt>
                <c:pt idx="862">
                  <c:v>13.161205610804808</c:v>
                </c:pt>
                <c:pt idx="863">
                  <c:v>13.169635667970343</c:v>
                </c:pt>
                <c:pt idx="864">
                  <c:v>13.173322417430594</c:v>
                </c:pt>
                <c:pt idx="865">
                  <c:v>13.174869705582154</c:v>
                </c:pt>
                <c:pt idx="866">
                  <c:v>13.179149202655765</c:v>
                </c:pt>
                <c:pt idx="867">
                  <c:v>13.182151244435513</c:v>
                </c:pt>
                <c:pt idx="868">
                  <c:v>13.183573227078845</c:v>
                </c:pt>
                <c:pt idx="869">
                  <c:v>13.186312089660515</c:v>
                </c:pt>
                <c:pt idx="870">
                  <c:v>13.194803856673833</c:v>
                </c:pt>
                <c:pt idx="871">
                  <c:v>13.195964241729472</c:v>
                </c:pt>
                <c:pt idx="872">
                  <c:v>13.198120882259783</c:v>
                </c:pt>
                <c:pt idx="873">
                  <c:v>13.19897730747217</c:v>
                </c:pt>
                <c:pt idx="874">
                  <c:v>13.199192048524884</c:v>
                </c:pt>
                <c:pt idx="875">
                  <c:v>13.200360547426957</c:v>
                </c:pt>
                <c:pt idx="876">
                  <c:v>13.220528783803141</c:v>
                </c:pt>
                <c:pt idx="877">
                  <c:v>13.221585155127226</c:v>
                </c:pt>
                <c:pt idx="878">
                  <c:v>13.223711102862419</c:v>
                </c:pt>
                <c:pt idx="879">
                  <c:v>13.224759303590197</c:v>
                </c:pt>
                <c:pt idx="880">
                  <c:v>13.226086409239262</c:v>
                </c:pt>
                <c:pt idx="881">
                  <c:v>13.232297114981092</c:v>
                </c:pt>
                <c:pt idx="882">
                  <c:v>13.235899217299121</c:v>
                </c:pt>
                <c:pt idx="883">
                  <c:v>13.236230459386686</c:v>
                </c:pt>
                <c:pt idx="884">
                  <c:v>13.241413889717627</c:v>
                </c:pt>
                <c:pt idx="885">
                  <c:v>13.246122880048777</c:v>
                </c:pt>
                <c:pt idx="886">
                  <c:v>13.270841884496324</c:v>
                </c:pt>
                <c:pt idx="887">
                  <c:v>13.274981241629341</c:v>
                </c:pt>
                <c:pt idx="888">
                  <c:v>13.276862725086453</c:v>
                </c:pt>
                <c:pt idx="889">
                  <c:v>13.308735698694198</c:v>
                </c:pt>
                <c:pt idx="890">
                  <c:v>13.328879123393419</c:v>
                </c:pt>
                <c:pt idx="891">
                  <c:v>13.338834992042607</c:v>
                </c:pt>
                <c:pt idx="892">
                  <c:v>13.34208722253565</c:v>
                </c:pt>
                <c:pt idx="893">
                  <c:v>13.371021930771764</c:v>
                </c:pt>
                <c:pt idx="894">
                  <c:v>13.378230081972927</c:v>
                </c:pt>
                <c:pt idx="895">
                  <c:v>13.3840574778001</c:v>
                </c:pt>
                <c:pt idx="896">
                  <c:v>13.388100678789069</c:v>
                </c:pt>
                <c:pt idx="897">
                  <c:v>13.393832346832824</c:v>
                </c:pt>
                <c:pt idx="898">
                  <c:v>13.396160759537787</c:v>
                </c:pt>
                <c:pt idx="899">
                  <c:v>13.412881894698524</c:v>
                </c:pt>
                <c:pt idx="900">
                  <c:v>13.415461750826967</c:v>
                </c:pt>
                <c:pt idx="901">
                  <c:v>13.438409166808416</c:v>
                </c:pt>
                <c:pt idx="902">
                  <c:v>13.456817814333824</c:v>
                </c:pt>
                <c:pt idx="903">
                  <c:v>13.473265049686656</c:v>
                </c:pt>
                <c:pt idx="904">
                  <c:v>13.484467400962941</c:v>
                </c:pt>
                <c:pt idx="905">
                  <c:v>13.484711844144165</c:v>
                </c:pt>
                <c:pt idx="906">
                  <c:v>13.491164775099069</c:v>
                </c:pt>
                <c:pt idx="907">
                  <c:v>13.50241665687528</c:v>
                </c:pt>
                <c:pt idx="908">
                  <c:v>13.508194009662454</c:v>
                </c:pt>
                <c:pt idx="909">
                  <c:v>13.525553002098363</c:v>
                </c:pt>
                <c:pt idx="910">
                  <c:v>13.526573357693414</c:v>
                </c:pt>
                <c:pt idx="911">
                  <c:v>13.535978874991255</c:v>
                </c:pt>
                <c:pt idx="912">
                  <c:v>13.540141170982267</c:v>
                </c:pt>
                <c:pt idx="913">
                  <c:v>13.546194346696591</c:v>
                </c:pt>
                <c:pt idx="914">
                  <c:v>13.548121013313207</c:v>
                </c:pt>
                <c:pt idx="915">
                  <c:v>13.557395132317334</c:v>
                </c:pt>
                <c:pt idx="916">
                  <c:v>13.570092077563945</c:v>
                </c:pt>
                <c:pt idx="917">
                  <c:v>13.584538509690635</c:v>
                </c:pt>
                <c:pt idx="918">
                  <c:v>13.585501830934597</c:v>
                </c:pt>
                <c:pt idx="919">
                  <c:v>13.603525737316325</c:v>
                </c:pt>
                <c:pt idx="920">
                  <c:v>13.62015043678754</c:v>
                </c:pt>
                <c:pt idx="921">
                  <c:v>13.629339609664495</c:v>
                </c:pt>
                <c:pt idx="922">
                  <c:v>13.64256834986096</c:v>
                </c:pt>
                <c:pt idx="923">
                  <c:v>13.660134770087584</c:v>
                </c:pt>
                <c:pt idx="924">
                  <c:v>13.660285545102704</c:v>
                </c:pt>
                <c:pt idx="925">
                  <c:v>13.678783271875986</c:v>
                </c:pt>
                <c:pt idx="926">
                  <c:v>13.678817314900874</c:v>
                </c:pt>
                <c:pt idx="927">
                  <c:v>13.698253414603158</c:v>
                </c:pt>
                <c:pt idx="928">
                  <c:v>13.69825733829652</c:v>
                </c:pt>
                <c:pt idx="929">
                  <c:v>13.719356499287208</c:v>
                </c:pt>
                <c:pt idx="930">
                  <c:v>13.724207239229383</c:v>
                </c:pt>
                <c:pt idx="931">
                  <c:v>13.727611777390736</c:v>
                </c:pt>
                <c:pt idx="932">
                  <c:v>13.730384104743468</c:v>
                </c:pt>
                <c:pt idx="933">
                  <c:v>13.741958897583521</c:v>
                </c:pt>
                <c:pt idx="934">
                  <c:v>13.742474108287556</c:v>
                </c:pt>
                <c:pt idx="935">
                  <c:v>13.759225000045731</c:v>
                </c:pt>
                <c:pt idx="936">
                  <c:v>13.771711561411369</c:v>
                </c:pt>
                <c:pt idx="937">
                  <c:v>13.77221614402462</c:v>
                </c:pt>
                <c:pt idx="938">
                  <c:v>13.77732540196422</c:v>
                </c:pt>
                <c:pt idx="939">
                  <c:v>13.790234765051135</c:v>
                </c:pt>
                <c:pt idx="940">
                  <c:v>13.797071970920051</c:v>
                </c:pt>
                <c:pt idx="941">
                  <c:v>13.805633758455262</c:v>
                </c:pt>
                <c:pt idx="942">
                  <c:v>13.814465848419125</c:v>
                </c:pt>
                <c:pt idx="943">
                  <c:v>13.820206940772238</c:v>
                </c:pt>
                <c:pt idx="944">
                  <c:v>13.837591485608032</c:v>
                </c:pt>
                <c:pt idx="945">
                  <c:v>13.847692618021876</c:v>
                </c:pt>
                <c:pt idx="946">
                  <c:v>13.848232011620556</c:v>
                </c:pt>
                <c:pt idx="947">
                  <c:v>13.853432962838205</c:v>
                </c:pt>
                <c:pt idx="948">
                  <c:v>13.874200663494946</c:v>
                </c:pt>
                <c:pt idx="949">
                  <c:v>13.881088484982042</c:v>
                </c:pt>
                <c:pt idx="950">
                  <c:v>13.888092932393015</c:v>
                </c:pt>
                <c:pt idx="951">
                  <c:v>13.89871295545629</c:v>
                </c:pt>
                <c:pt idx="952">
                  <c:v>13.902358836625991</c:v>
                </c:pt>
                <c:pt idx="953">
                  <c:v>13.914180577522128</c:v>
                </c:pt>
                <c:pt idx="954">
                  <c:v>13.916930212417094</c:v>
                </c:pt>
                <c:pt idx="955">
                  <c:v>13.919551053501358</c:v>
                </c:pt>
                <c:pt idx="956">
                  <c:v>13.936081385117527</c:v>
                </c:pt>
                <c:pt idx="957">
                  <c:v>13.949841794548675</c:v>
                </c:pt>
                <c:pt idx="958">
                  <c:v>13.95973103401843</c:v>
                </c:pt>
                <c:pt idx="959">
                  <c:v>13.972515286182322</c:v>
                </c:pt>
                <c:pt idx="960">
                  <c:v>13.980443513224685</c:v>
                </c:pt>
                <c:pt idx="961">
                  <c:v>13.993355229764191</c:v>
                </c:pt>
                <c:pt idx="962">
                  <c:v>13.995794588174469</c:v>
                </c:pt>
                <c:pt idx="963">
                  <c:v>14.018947563688943</c:v>
                </c:pt>
                <c:pt idx="964">
                  <c:v>14.046490735901955</c:v>
                </c:pt>
                <c:pt idx="965">
                  <c:v>14.102344331467098</c:v>
                </c:pt>
                <c:pt idx="966">
                  <c:v>14.115929291524603</c:v>
                </c:pt>
                <c:pt idx="967">
                  <c:v>14.14710114862422</c:v>
                </c:pt>
                <c:pt idx="968">
                  <c:v>14.150111145185409</c:v>
                </c:pt>
                <c:pt idx="969">
                  <c:v>14.20557523356435</c:v>
                </c:pt>
                <c:pt idx="970">
                  <c:v>14.208443646124657</c:v>
                </c:pt>
                <c:pt idx="971">
                  <c:v>14.231310134172315</c:v>
                </c:pt>
                <c:pt idx="972">
                  <c:v>14.238898062407092</c:v>
                </c:pt>
                <c:pt idx="973">
                  <c:v>14.249572210510388</c:v>
                </c:pt>
                <c:pt idx="974">
                  <c:v>14.254340701486994</c:v>
                </c:pt>
                <c:pt idx="975">
                  <c:v>14.291941355002095</c:v>
                </c:pt>
                <c:pt idx="976">
                  <c:v>14.322536656876125</c:v>
                </c:pt>
                <c:pt idx="977">
                  <c:v>14.450021089411923</c:v>
                </c:pt>
                <c:pt idx="978">
                  <c:v>14.458529313980087</c:v>
                </c:pt>
                <c:pt idx="979">
                  <c:v>14.462591483102695</c:v>
                </c:pt>
                <c:pt idx="980">
                  <c:v>14.492853713457993</c:v>
                </c:pt>
                <c:pt idx="981">
                  <c:v>14.536477813468469</c:v>
                </c:pt>
                <c:pt idx="982">
                  <c:v>14.569866810632234</c:v>
                </c:pt>
                <c:pt idx="983">
                  <c:v>14.586788767895916</c:v>
                </c:pt>
                <c:pt idx="984">
                  <c:v>14.648827460317374</c:v>
                </c:pt>
                <c:pt idx="985">
                  <c:v>14.691136461669881</c:v>
                </c:pt>
                <c:pt idx="986">
                  <c:v>14.717423015244396</c:v>
                </c:pt>
                <c:pt idx="987">
                  <c:v>14.728779434902881</c:v>
                </c:pt>
                <c:pt idx="988">
                  <c:v>14.761039736378731</c:v>
                </c:pt>
                <c:pt idx="989">
                  <c:v>14.831807082888645</c:v>
                </c:pt>
                <c:pt idx="990">
                  <c:v>14.980465683134895</c:v>
                </c:pt>
                <c:pt idx="991">
                  <c:v>15.044191950066937</c:v>
                </c:pt>
                <c:pt idx="992">
                  <c:v>15.052700154809433</c:v>
                </c:pt>
                <c:pt idx="993">
                  <c:v>15.064877508038469</c:v>
                </c:pt>
                <c:pt idx="994">
                  <c:v>15.070328917373683</c:v>
                </c:pt>
                <c:pt idx="995">
                  <c:v>15.095489032729951</c:v>
                </c:pt>
                <c:pt idx="996">
                  <c:v>15.11287023111305</c:v>
                </c:pt>
                <c:pt idx="997">
                  <c:v>15.120967820050634</c:v>
                </c:pt>
                <c:pt idx="998">
                  <c:v>15.27146978763742</c:v>
                </c:pt>
                <c:pt idx="999">
                  <c:v>15.564772791219202</c:v>
                </c:pt>
              </c:numCache>
            </c:numRef>
          </c:xVal>
          <c:yVal>
            <c:numRef>
              <c:f>'5a.ProjUni1'!$L$5:$L$1004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279728"/>
        <c:axId val="636280120"/>
      </c:scatterChart>
      <c:valAx>
        <c:axId val="636279728"/>
        <c:scaling>
          <c:orientation val="minMax"/>
          <c:max val="16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80120"/>
        <c:crosses val="autoZero"/>
        <c:crossBetween val="midCat"/>
      </c:valAx>
      <c:valAx>
        <c:axId val="636280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9728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emf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emf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59827</xdr:colOff>
      <xdr:row>20</xdr:row>
      <xdr:rowOff>25771</xdr:rowOff>
    </xdr:from>
    <xdr:to>
      <xdr:col>14</xdr:col>
      <xdr:colOff>329310</xdr:colOff>
      <xdr:row>498</xdr:row>
      <xdr:rowOff>180304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67680</xdr:colOff>
      <xdr:row>10</xdr:row>
      <xdr:rowOff>35024</xdr:rowOff>
    </xdr:from>
    <xdr:to>
      <xdr:col>14</xdr:col>
      <xdr:colOff>342154</xdr:colOff>
      <xdr:row>22</xdr:row>
      <xdr:rowOff>9339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750236</xdr:colOff>
      <xdr:row>0</xdr:row>
      <xdr:rowOff>0</xdr:rowOff>
    </xdr:from>
    <xdr:to>
      <xdr:col>14</xdr:col>
      <xdr:colOff>157582</xdr:colOff>
      <xdr:row>11</xdr:row>
      <xdr:rowOff>162132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116514</xdr:colOff>
      <xdr:row>12</xdr:row>
      <xdr:rowOff>9525</xdr:rowOff>
    </xdr:from>
    <xdr:to>
      <xdr:col>24</xdr:col>
      <xdr:colOff>69111</xdr:colOff>
      <xdr:row>26</xdr:row>
      <xdr:rowOff>78194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33337</xdr:colOff>
      <xdr:row>11</xdr:row>
      <xdr:rowOff>176212</xdr:rowOff>
    </xdr:from>
    <xdr:to>
      <xdr:col>46</xdr:col>
      <xdr:colOff>119062</xdr:colOff>
      <xdr:row>26</xdr:row>
      <xdr:rowOff>80962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758910</xdr:colOff>
      <xdr:row>12</xdr:row>
      <xdr:rowOff>5362</xdr:rowOff>
    </xdr:from>
    <xdr:to>
      <xdr:col>15</xdr:col>
      <xdr:colOff>149911</xdr:colOff>
      <xdr:row>1007</xdr:row>
      <xdr:rowOff>10597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539750</xdr:colOff>
      <xdr:row>7</xdr:row>
      <xdr:rowOff>9525</xdr:rowOff>
    </xdr:from>
    <xdr:to>
      <xdr:col>15</xdr:col>
      <xdr:colOff>234950</xdr:colOff>
      <xdr:row>1004</xdr:row>
      <xdr:rowOff>15875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239486</xdr:colOff>
      <xdr:row>8</xdr:row>
      <xdr:rowOff>97971</xdr:rowOff>
    </xdr:from>
    <xdr:to>
      <xdr:col>18</xdr:col>
      <xdr:colOff>110850</xdr:colOff>
      <xdr:row>1003</xdr:row>
      <xdr:rowOff>32656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200927</xdr:colOff>
      <xdr:row>6</xdr:row>
      <xdr:rowOff>36241</xdr:rowOff>
    </xdr:from>
    <xdr:ext cx="6340849" cy="287306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9663" y="1185453"/>
          <a:ext cx="6340849" cy="2873065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24</xdr:col>
      <xdr:colOff>425970</xdr:colOff>
      <xdr:row>23</xdr:row>
      <xdr:rowOff>27267</xdr:rowOff>
    </xdr:from>
    <xdr:to>
      <xdr:col>34</xdr:col>
      <xdr:colOff>382593</xdr:colOff>
      <xdr:row>989</xdr:row>
      <xdr:rowOff>180175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268921</xdr:colOff>
      <xdr:row>6</xdr:row>
      <xdr:rowOff>12421</xdr:rowOff>
    </xdr:from>
    <xdr:to>
      <xdr:col>43</xdr:col>
      <xdr:colOff>5220</xdr:colOff>
      <xdr:row>20</xdr:row>
      <xdr:rowOff>74126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153869</xdr:colOff>
      <xdr:row>25</xdr:row>
      <xdr:rowOff>10304</xdr:rowOff>
    </xdr:from>
    <xdr:to>
      <xdr:col>42</xdr:col>
      <xdr:colOff>457555</xdr:colOff>
      <xdr:row>988</xdr:row>
      <xdr:rowOff>72010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57150</xdr:colOff>
      <xdr:row>15</xdr:row>
      <xdr:rowOff>176212</xdr:rowOff>
    </xdr:from>
    <xdr:to>
      <xdr:col>42</xdr:col>
      <xdr:colOff>361950</xdr:colOff>
      <xdr:row>30</xdr:row>
      <xdr:rowOff>61912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34</xdr:col>
      <xdr:colOff>114301</xdr:colOff>
      <xdr:row>0</xdr:row>
      <xdr:rowOff>152400</xdr:rowOff>
    </xdr:from>
    <xdr:ext cx="6343650" cy="2894076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0701" y="152400"/>
          <a:ext cx="6343650" cy="2894076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37</xdr:col>
      <xdr:colOff>447675</xdr:colOff>
      <xdr:row>22</xdr:row>
      <xdr:rowOff>166687</xdr:rowOff>
    </xdr:from>
    <xdr:to>
      <xdr:col>45</xdr:col>
      <xdr:colOff>238125</xdr:colOff>
      <xdr:row>986</xdr:row>
      <xdr:rowOff>52387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</xdr:colOff>
      <xdr:row>13</xdr:row>
      <xdr:rowOff>142875</xdr:rowOff>
    </xdr:from>
    <xdr:to>
      <xdr:col>30</xdr:col>
      <xdr:colOff>28575</xdr:colOff>
      <xdr:row>27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19050</xdr:rowOff>
    </xdr:from>
    <xdr:to>
      <xdr:col>23</xdr:col>
      <xdr:colOff>600075</xdr:colOff>
      <xdr:row>8</xdr:row>
      <xdr:rowOff>28575</xdr:rowOff>
    </xdr:to>
    <xdr:sp macro="" textlink="">
      <xdr:nvSpPr>
        <xdr:cNvPr id="3" name="Rectangle 2"/>
        <xdr:cNvSpPr/>
      </xdr:nvSpPr>
      <xdr:spPr>
        <a:xfrm>
          <a:off x="14020800" y="11620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A</a:t>
          </a:r>
        </a:p>
      </xdr:txBody>
    </xdr:sp>
    <xdr:clientData/>
  </xdr:twoCellAnchor>
  <xdr:twoCellAnchor>
    <xdr:from>
      <xdr:col>25</xdr:col>
      <xdr:colOff>0</xdr:colOff>
      <xdr:row>1</xdr:row>
      <xdr:rowOff>171450</xdr:rowOff>
    </xdr:from>
    <xdr:to>
      <xdr:col>25</xdr:col>
      <xdr:colOff>600075</xdr:colOff>
      <xdr:row>3</xdr:row>
      <xdr:rowOff>180975</xdr:rowOff>
    </xdr:to>
    <xdr:sp macro="" textlink="">
      <xdr:nvSpPr>
        <xdr:cNvPr id="4" name="Rectangle 3"/>
        <xdr:cNvSpPr/>
      </xdr:nvSpPr>
      <xdr:spPr>
        <a:xfrm>
          <a:off x="15240000" y="3619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B</a:t>
          </a:r>
        </a:p>
      </xdr:txBody>
    </xdr:sp>
    <xdr:clientData/>
  </xdr:twoCellAnchor>
  <xdr:twoCellAnchor>
    <xdr:from>
      <xdr:col>25</xdr:col>
      <xdr:colOff>38100</xdr:colOff>
      <xdr:row>10</xdr:row>
      <xdr:rowOff>28575</xdr:rowOff>
    </xdr:from>
    <xdr:to>
      <xdr:col>26</xdr:col>
      <xdr:colOff>28575</xdr:colOff>
      <xdr:row>12</xdr:row>
      <xdr:rowOff>38100</xdr:rowOff>
    </xdr:to>
    <xdr:sp macro="" textlink="">
      <xdr:nvSpPr>
        <xdr:cNvPr id="5" name="Rectangle 4"/>
        <xdr:cNvSpPr/>
      </xdr:nvSpPr>
      <xdr:spPr>
        <a:xfrm>
          <a:off x="15278100" y="193357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C</a:t>
          </a:r>
        </a:p>
      </xdr:txBody>
    </xdr:sp>
    <xdr:clientData/>
  </xdr:twoCellAnchor>
  <xdr:twoCellAnchor>
    <xdr:from>
      <xdr:col>27</xdr:col>
      <xdr:colOff>38100</xdr:colOff>
      <xdr:row>6</xdr:row>
      <xdr:rowOff>0</xdr:rowOff>
    </xdr:from>
    <xdr:to>
      <xdr:col>28</xdr:col>
      <xdr:colOff>28575</xdr:colOff>
      <xdr:row>8</xdr:row>
      <xdr:rowOff>9525</xdr:rowOff>
    </xdr:to>
    <xdr:sp macro="" textlink="">
      <xdr:nvSpPr>
        <xdr:cNvPr id="6" name="Rectangle 5"/>
        <xdr:cNvSpPr/>
      </xdr:nvSpPr>
      <xdr:spPr>
        <a:xfrm>
          <a:off x="16497300" y="114300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E</a:t>
          </a:r>
        </a:p>
      </xdr:txBody>
    </xdr:sp>
    <xdr:clientData/>
  </xdr:twoCellAnchor>
  <xdr:twoCellAnchor>
    <xdr:from>
      <xdr:col>29</xdr:col>
      <xdr:colOff>19050</xdr:colOff>
      <xdr:row>6</xdr:row>
      <xdr:rowOff>9525</xdr:rowOff>
    </xdr:from>
    <xdr:to>
      <xdr:col>30</xdr:col>
      <xdr:colOff>9525</xdr:colOff>
      <xdr:row>8</xdr:row>
      <xdr:rowOff>19050</xdr:rowOff>
    </xdr:to>
    <xdr:sp macro="" textlink="">
      <xdr:nvSpPr>
        <xdr:cNvPr id="7" name="Rectangle 6"/>
        <xdr:cNvSpPr/>
      </xdr:nvSpPr>
      <xdr:spPr>
        <a:xfrm>
          <a:off x="17697450" y="115252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F</a:t>
          </a:r>
        </a:p>
      </xdr:txBody>
    </xdr:sp>
    <xdr:clientData/>
  </xdr:twoCellAnchor>
  <xdr:twoCellAnchor>
    <xdr:from>
      <xdr:col>27</xdr:col>
      <xdr:colOff>19050</xdr:colOff>
      <xdr:row>10</xdr:row>
      <xdr:rowOff>171450</xdr:rowOff>
    </xdr:from>
    <xdr:to>
      <xdr:col>28</xdr:col>
      <xdr:colOff>9525</xdr:colOff>
      <xdr:row>12</xdr:row>
      <xdr:rowOff>180975</xdr:rowOff>
    </xdr:to>
    <xdr:sp macro="" textlink="">
      <xdr:nvSpPr>
        <xdr:cNvPr id="8" name="Rectangle 7"/>
        <xdr:cNvSpPr/>
      </xdr:nvSpPr>
      <xdr:spPr>
        <a:xfrm>
          <a:off x="16478250" y="20764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D</a:t>
          </a:r>
        </a:p>
      </xdr:txBody>
    </xdr:sp>
    <xdr:clientData/>
  </xdr:twoCellAnchor>
  <xdr:twoCellAnchor>
    <xdr:from>
      <xdr:col>24</xdr:col>
      <xdr:colOff>0</xdr:colOff>
      <xdr:row>2</xdr:row>
      <xdr:rowOff>176213</xdr:rowOff>
    </xdr:from>
    <xdr:to>
      <xdr:col>25</xdr:col>
      <xdr:colOff>0</xdr:colOff>
      <xdr:row>6</xdr:row>
      <xdr:rowOff>76200</xdr:rowOff>
    </xdr:to>
    <xdr:cxnSp macro="">
      <xdr:nvCxnSpPr>
        <xdr:cNvPr id="9" name="Straight Connector 8"/>
        <xdr:cNvCxnSpPr>
          <a:endCxn id="4" idx="1"/>
        </xdr:cNvCxnSpPr>
      </xdr:nvCxnSpPr>
      <xdr:spPr>
        <a:xfrm flipV="1">
          <a:off x="14630400" y="557213"/>
          <a:ext cx="609600" cy="661987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600075</xdr:colOff>
      <xdr:row>2</xdr:row>
      <xdr:rowOff>176213</xdr:rowOff>
    </xdr:from>
    <xdr:to>
      <xdr:col>27</xdr:col>
      <xdr:colOff>28575</xdr:colOff>
      <xdr:row>6</xdr:row>
      <xdr:rowOff>119063</xdr:rowOff>
    </xdr:to>
    <xdr:cxnSp macro="">
      <xdr:nvCxnSpPr>
        <xdr:cNvPr id="10" name="Straight Connector 9"/>
        <xdr:cNvCxnSpPr>
          <a:endCxn id="4" idx="3"/>
        </xdr:cNvCxnSpPr>
      </xdr:nvCxnSpPr>
      <xdr:spPr>
        <a:xfrm flipH="1" flipV="1">
          <a:off x="15840075" y="557213"/>
          <a:ext cx="647700" cy="70485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</xdr:colOff>
      <xdr:row>7</xdr:row>
      <xdr:rowOff>4763</xdr:rowOff>
    </xdr:from>
    <xdr:to>
      <xdr:col>29</xdr:col>
      <xdr:colOff>19050</xdr:colOff>
      <xdr:row>7</xdr:row>
      <xdr:rowOff>14288</xdr:rowOff>
    </xdr:to>
    <xdr:cxnSp macro="">
      <xdr:nvCxnSpPr>
        <xdr:cNvPr id="11" name="Straight Connector 10"/>
        <xdr:cNvCxnSpPr>
          <a:endCxn id="7" idx="1"/>
        </xdr:cNvCxnSpPr>
      </xdr:nvCxnSpPr>
      <xdr:spPr>
        <a:xfrm>
          <a:off x="17106900" y="1338263"/>
          <a:ext cx="59055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590550</xdr:colOff>
      <xdr:row>7</xdr:row>
      <xdr:rowOff>161925</xdr:rowOff>
    </xdr:from>
    <xdr:to>
      <xdr:col>25</xdr:col>
      <xdr:colOff>38100</xdr:colOff>
      <xdr:row>11</xdr:row>
      <xdr:rowOff>33338</xdr:rowOff>
    </xdr:to>
    <xdr:cxnSp macro="">
      <xdr:nvCxnSpPr>
        <xdr:cNvPr id="12" name="Straight Connector 11"/>
        <xdr:cNvCxnSpPr>
          <a:endCxn id="5" idx="1"/>
        </xdr:cNvCxnSpPr>
      </xdr:nvCxnSpPr>
      <xdr:spPr>
        <a:xfrm>
          <a:off x="14611350" y="1495425"/>
          <a:ext cx="666750" cy="6334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57150</xdr:colOff>
      <xdr:row>11</xdr:row>
      <xdr:rowOff>128588</xdr:rowOff>
    </xdr:from>
    <xdr:to>
      <xdr:col>27</xdr:col>
      <xdr:colOff>19050</xdr:colOff>
      <xdr:row>11</xdr:row>
      <xdr:rowOff>133350</xdr:rowOff>
    </xdr:to>
    <xdr:cxnSp macro="">
      <xdr:nvCxnSpPr>
        <xdr:cNvPr id="13" name="Straight Connector 12"/>
        <xdr:cNvCxnSpPr/>
      </xdr:nvCxnSpPr>
      <xdr:spPr>
        <a:xfrm flipV="1">
          <a:off x="15906750" y="2224088"/>
          <a:ext cx="571500" cy="4762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28575</xdr:colOff>
      <xdr:row>7</xdr:row>
      <xdr:rowOff>0</xdr:rowOff>
    </xdr:from>
    <xdr:to>
      <xdr:col>27</xdr:col>
      <xdr:colOff>38100</xdr:colOff>
      <xdr:row>11</xdr:row>
      <xdr:rowOff>38100</xdr:rowOff>
    </xdr:to>
    <xdr:cxnSp macro="">
      <xdr:nvCxnSpPr>
        <xdr:cNvPr id="14" name="Straight Connector 13"/>
        <xdr:cNvCxnSpPr/>
      </xdr:nvCxnSpPr>
      <xdr:spPr>
        <a:xfrm flipV="1">
          <a:off x="15878175" y="13335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600075</xdr:colOff>
      <xdr:row>7</xdr:row>
      <xdr:rowOff>114300</xdr:rowOff>
    </xdr:from>
    <xdr:to>
      <xdr:col>29</xdr:col>
      <xdr:colOff>0</xdr:colOff>
      <xdr:row>11</xdr:row>
      <xdr:rowOff>152400</xdr:rowOff>
    </xdr:to>
    <xdr:cxnSp macro="">
      <xdr:nvCxnSpPr>
        <xdr:cNvPr id="15" name="Straight Connector 14"/>
        <xdr:cNvCxnSpPr/>
      </xdr:nvCxnSpPr>
      <xdr:spPr>
        <a:xfrm flipV="1">
          <a:off x="17059275" y="14478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152400</xdr:colOff>
      <xdr:row>15</xdr:row>
      <xdr:rowOff>90487</xdr:rowOff>
    </xdr:from>
    <xdr:to>
      <xdr:col>37</xdr:col>
      <xdr:colOff>457200</xdr:colOff>
      <xdr:row>29</xdr:row>
      <xdr:rowOff>166687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142875</xdr:colOff>
      <xdr:row>0</xdr:row>
      <xdr:rowOff>66675</xdr:rowOff>
    </xdr:from>
    <xdr:to>
      <xdr:col>37</xdr:col>
      <xdr:colOff>447675</xdr:colOff>
      <xdr:row>14</xdr:row>
      <xdr:rowOff>142875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135099</xdr:colOff>
      <xdr:row>3</xdr:row>
      <xdr:rowOff>7720</xdr:rowOff>
    </xdr:from>
    <xdr:ext cx="3397899" cy="1918769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87" y="576304"/>
          <a:ext cx="3397899" cy="191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443106</xdr:colOff>
      <xdr:row>17</xdr:row>
      <xdr:rowOff>110702</xdr:rowOff>
    </xdr:from>
    <xdr:to>
      <xdr:col>30</xdr:col>
      <xdr:colOff>1031129</xdr:colOff>
      <xdr:row>31</xdr:row>
      <xdr:rowOff>186902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2035/AppData/Local/Temp/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514"/>
  <sheetViews>
    <sheetView zoomScale="142" zoomScaleNormal="142" workbookViewId="0">
      <selection activeCell="R12" sqref="R12"/>
    </sheetView>
  </sheetViews>
  <sheetFormatPr defaultRowHeight="15" x14ac:dyDescent="0.25"/>
  <cols>
    <col min="1" max="1" width="10.5703125" bestFit="1" customWidth="1"/>
    <col min="2" max="3" width="8.28515625" bestFit="1" customWidth="1"/>
    <col min="7" max="7" width="11.42578125" customWidth="1"/>
    <col min="8" max="8" width="14.7109375" customWidth="1"/>
    <col min="9" max="9" width="4.140625" customWidth="1"/>
    <col min="15" max="15" width="11.140625" customWidth="1"/>
    <col min="16" max="16" width="5.140625" customWidth="1"/>
    <col min="20" max="20" width="5.140625" customWidth="1"/>
    <col min="23" max="23" width="6" customWidth="1"/>
  </cols>
  <sheetData>
    <row r="1" spans="1:25" x14ac:dyDescent="0.25">
      <c r="A1" s="100" t="s">
        <v>98</v>
      </c>
      <c r="B1" s="97">
        <f ca="1">ROUND(4*RAND(),1)</f>
        <v>2.2000000000000002</v>
      </c>
      <c r="C1" s="97">
        <f ca="1">B1+0.7</f>
        <v>2.9000000000000004</v>
      </c>
    </row>
    <row r="2" spans="1:25" x14ac:dyDescent="0.25">
      <c r="A2" s="95" t="s">
        <v>97</v>
      </c>
      <c r="B2" s="95" t="s">
        <v>97</v>
      </c>
      <c r="C2" s="95" t="s">
        <v>97</v>
      </c>
      <c r="D2" s="98" t="s">
        <v>99</v>
      </c>
      <c r="E2" s="98" t="s">
        <v>100</v>
      </c>
      <c r="F2" s="94" t="s">
        <v>101</v>
      </c>
      <c r="G2" s="94" t="s">
        <v>101</v>
      </c>
    </row>
    <row r="3" spans="1:25" x14ac:dyDescent="0.25">
      <c r="A3" s="95" t="s">
        <v>95</v>
      </c>
      <c r="B3" s="95" t="s">
        <v>96</v>
      </c>
      <c r="C3" s="95" t="s">
        <v>6</v>
      </c>
      <c r="D3" s="99" t="s">
        <v>102</v>
      </c>
      <c r="E3" s="99" t="s">
        <v>103</v>
      </c>
      <c r="F3" s="101">
        <v>1</v>
      </c>
      <c r="G3" s="101"/>
      <c r="S3" s="84"/>
      <c r="T3" s="84"/>
    </row>
    <row r="4" spans="1:25" x14ac:dyDescent="0.25">
      <c r="A4" s="96">
        <v>0</v>
      </c>
      <c r="B4" s="96">
        <f>1/5</f>
        <v>0.2</v>
      </c>
      <c r="C4" s="96" t="str">
        <f t="shared" ref="C4:C67" ca="1" si="0">IF(AND(A4&gt;=$B$1,A4&lt;=$C$1),0.2,"")</f>
        <v/>
      </c>
      <c r="D4" s="99">
        <f>_xlfn.NORM.S.DIST(A4-2.5,0)</f>
        <v>1.752830049356854E-2</v>
      </c>
      <c r="E4" s="99" t="str">
        <f t="shared" ref="E4:E67" ca="1" si="1">IF(AND(A4&gt;=$B$1,A4&lt;=$C$1),_xlfn.NORM.S.DIST(A4-2.5,0),"")</f>
        <v/>
      </c>
      <c r="F4" s="101"/>
      <c r="G4" s="101" t="str">
        <f t="shared" ref="G4:G67" ca="1" si="2">IF(AND(A4&gt;=$B$1,A4&lt;=$C$1),_xlfn.EXPON.DIST(A4,1/$F$3,0),"")</f>
        <v/>
      </c>
      <c r="S4" s="84"/>
      <c r="T4" s="84"/>
      <c r="U4" s="84"/>
      <c r="V4" s="84"/>
      <c r="W4" s="84"/>
      <c r="X4" s="84"/>
      <c r="Y4" s="84"/>
    </row>
    <row r="5" spans="1:25" x14ac:dyDescent="0.25">
      <c r="A5" s="96">
        <v>0.01</v>
      </c>
      <c r="B5" s="96">
        <f t="shared" ref="B5:B68" si="3">1/5</f>
        <v>0.2</v>
      </c>
      <c r="C5" s="96" t="str">
        <f t="shared" ca="1" si="0"/>
        <v/>
      </c>
      <c r="D5" s="99">
        <f t="shared" ref="D5:D68" si="4">_xlfn.NORM.S.DIST(A5-2.5,0)</f>
        <v>1.7971132954039633E-2</v>
      </c>
      <c r="E5" s="99" t="str">
        <f t="shared" ca="1" si="1"/>
        <v/>
      </c>
      <c r="F5" s="101">
        <f t="shared" ref="F5:F36" si="5">_xlfn.EXPON.DIST(A5,1/$F$3,0)</f>
        <v>0.99004983374916811</v>
      </c>
      <c r="G5" s="101" t="str">
        <f t="shared" ca="1" si="2"/>
        <v/>
      </c>
      <c r="S5" s="84"/>
      <c r="T5" s="84"/>
      <c r="U5" s="84"/>
      <c r="V5" s="84"/>
      <c r="W5" s="84"/>
      <c r="X5" s="84"/>
      <c r="Y5" s="84"/>
    </row>
    <row r="6" spans="1:25" x14ac:dyDescent="0.25">
      <c r="A6" s="96">
        <v>0.02</v>
      </c>
      <c r="B6" s="96">
        <f t="shared" si="3"/>
        <v>0.2</v>
      </c>
      <c r="C6" s="96" t="str">
        <f t="shared" ca="1" si="0"/>
        <v/>
      </c>
      <c r="D6" s="99">
        <f t="shared" si="4"/>
        <v>1.8423310646862048E-2</v>
      </c>
      <c r="E6" s="99" t="str">
        <f t="shared" ca="1" si="1"/>
        <v/>
      </c>
      <c r="F6" s="101">
        <f t="shared" si="5"/>
        <v>0.98019867330675525</v>
      </c>
      <c r="G6" s="101" t="str">
        <f t="shared" ca="1" si="2"/>
        <v/>
      </c>
      <c r="S6" s="84"/>
      <c r="T6" s="84"/>
      <c r="U6" s="84"/>
      <c r="V6" s="84"/>
      <c r="W6" s="84"/>
      <c r="X6" s="84"/>
      <c r="Y6" s="84"/>
    </row>
    <row r="7" spans="1:25" x14ac:dyDescent="0.25">
      <c r="A7" s="96">
        <v>0.03</v>
      </c>
      <c r="B7" s="96">
        <f t="shared" si="3"/>
        <v>0.2</v>
      </c>
      <c r="C7" s="96" t="str">
        <f t="shared" ca="1" si="0"/>
        <v/>
      </c>
      <c r="D7" s="99">
        <f t="shared" si="4"/>
        <v>1.8884977141856163E-2</v>
      </c>
      <c r="E7" s="99" t="str">
        <f t="shared" ca="1" si="1"/>
        <v/>
      </c>
      <c r="F7" s="101">
        <f t="shared" si="5"/>
        <v>0.97044553354850815</v>
      </c>
      <c r="G7" s="101" t="str">
        <f t="shared" ca="1" si="2"/>
        <v/>
      </c>
      <c r="S7" s="84"/>
      <c r="T7" s="84"/>
      <c r="U7" s="84"/>
      <c r="V7" s="84"/>
      <c r="W7" s="84"/>
      <c r="X7" s="84"/>
      <c r="Y7" s="84"/>
    </row>
    <row r="8" spans="1:25" x14ac:dyDescent="0.25">
      <c r="A8" s="96">
        <v>0.04</v>
      </c>
      <c r="B8" s="96">
        <f t="shared" si="3"/>
        <v>0.2</v>
      </c>
      <c r="C8" s="96" t="str">
        <f t="shared" ca="1" si="0"/>
        <v/>
      </c>
      <c r="D8" s="99">
        <f t="shared" si="4"/>
        <v>1.9356276731736961E-2</v>
      </c>
      <c r="E8" s="99" t="str">
        <f t="shared" ca="1" si="1"/>
        <v/>
      </c>
      <c r="F8" s="101">
        <f t="shared" si="5"/>
        <v>0.96078943915232318</v>
      </c>
      <c r="G8" s="101" t="str">
        <f t="shared" ca="1" si="2"/>
        <v/>
      </c>
      <c r="S8" s="84"/>
      <c r="T8" s="84"/>
      <c r="U8" s="84"/>
      <c r="V8" s="84"/>
      <c r="W8" s="84"/>
      <c r="X8" s="84"/>
      <c r="Y8" s="84"/>
    </row>
    <row r="9" spans="1:25" x14ac:dyDescent="0.25">
      <c r="A9" s="96">
        <v>0.05</v>
      </c>
      <c r="B9" s="96">
        <f t="shared" si="3"/>
        <v>0.2</v>
      </c>
      <c r="C9" s="96" t="str">
        <f t="shared" ca="1" si="0"/>
        <v/>
      </c>
      <c r="D9" s="99">
        <f t="shared" si="4"/>
        <v>1.9837354391795313E-2</v>
      </c>
      <c r="E9" s="99" t="str">
        <f t="shared" ca="1" si="1"/>
        <v/>
      </c>
      <c r="F9" s="101">
        <f t="shared" si="5"/>
        <v>0.95122942450071402</v>
      </c>
      <c r="G9" s="101" t="str">
        <f t="shared" ca="1" si="2"/>
        <v/>
      </c>
      <c r="S9" s="84"/>
      <c r="T9" s="84"/>
      <c r="U9" s="84"/>
      <c r="V9" s="84"/>
      <c r="W9" s="84"/>
      <c r="X9" s="84"/>
      <c r="Y9" s="84"/>
    </row>
    <row r="10" spans="1:25" x14ac:dyDescent="0.25">
      <c r="A10" s="96">
        <v>0.06</v>
      </c>
      <c r="B10" s="96">
        <f t="shared" si="3"/>
        <v>0.2</v>
      </c>
      <c r="C10" s="96" t="str">
        <f t="shared" ca="1" si="0"/>
        <v/>
      </c>
      <c r="D10" s="99">
        <f t="shared" si="4"/>
        <v>2.0328355738225837E-2</v>
      </c>
      <c r="E10" s="99" t="str">
        <f t="shared" ca="1" si="1"/>
        <v/>
      </c>
      <c r="F10" s="101">
        <f t="shared" si="5"/>
        <v>0.94176453358424872</v>
      </c>
      <c r="G10" s="101" t="str">
        <f t="shared" ca="1" si="2"/>
        <v/>
      </c>
      <c r="S10" s="84"/>
      <c r="T10" s="84"/>
      <c r="U10" s="84"/>
      <c r="V10" s="84"/>
      <c r="W10" s="84"/>
      <c r="X10" s="84"/>
      <c r="Y10" s="84"/>
    </row>
    <row r="11" spans="1:25" x14ac:dyDescent="0.25">
      <c r="A11" s="96">
        <v>7.0000000000000007E-2</v>
      </c>
      <c r="B11" s="96">
        <f t="shared" si="3"/>
        <v>0.2</v>
      </c>
      <c r="C11" s="96" t="str">
        <f t="shared" ca="1" si="0"/>
        <v/>
      </c>
      <c r="D11" s="99">
        <f t="shared" si="4"/>
        <v>2.0829426985092186E-2</v>
      </c>
      <c r="E11" s="99" t="str">
        <f t="shared" ca="1" si="1"/>
        <v/>
      </c>
      <c r="F11" s="101">
        <f t="shared" si="5"/>
        <v>0.93239381990594827</v>
      </c>
      <c r="G11" s="101" t="str">
        <f t="shared" ca="1" si="2"/>
        <v/>
      </c>
      <c r="S11" s="84"/>
      <c r="T11" s="84"/>
      <c r="U11" s="84"/>
      <c r="V11" s="84"/>
      <c r="W11" s="84"/>
      <c r="X11" s="84"/>
      <c r="Y11" s="84"/>
    </row>
    <row r="12" spans="1:25" x14ac:dyDescent="0.25">
      <c r="A12" s="96">
        <v>0.08</v>
      </c>
      <c r="B12" s="96">
        <f t="shared" si="3"/>
        <v>0.2</v>
      </c>
      <c r="C12" s="96" t="str">
        <f t="shared" ca="1" si="0"/>
        <v/>
      </c>
      <c r="D12" s="99">
        <f t="shared" si="4"/>
        <v>2.1340714899922782E-2</v>
      </c>
      <c r="E12" s="99" t="str">
        <f t="shared" ca="1" si="1"/>
        <v/>
      </c>
      <c r="F12" s="101">
        <f t="shared" si="5"/>
        <v>0.92311634638663576</v>
      </c>
      <c r="G12" s="101" t="str">
        <f t="shared" ca="1" si="2"/>
        <v/>
      </c>
      <c r="S12" s="84"/>
      <c r="T12" s="84"/>
      <c r="U12" s="84"/>
      <c r="V12" s="84"/>
      <c r="W12" s="84"/>
      <c r="X12" s="84"/>
      <c r="Y12" s="84"/>
    </row>
    <row r="13" spans="1:25" x14ac:dyDescent="0.25">
      <c r="A13" s="96">
        <v>0.09</v>
      </c>
      <c r="B13" s="96">
        <f t="shared" si="3"/>
        <v>0.2</v>
      </c>
      <c r="C13" s="96" t="str">
        <f t="shared" ca="1" si="0"/>
        <v/>
      </c>
      <c r="D13" s="99">
        <f t="shared" si="4"/>
        <v>2.1862366757929387E-2</v>
      </c>
      <c r="E13" s="99" t="str">
        <f t="shared" ca="1" si="1"/>
        <v/>
      </c>
      <c r="F13" s="101">
        <f t="shared" si="5"/>
        <v>0.91393118527122819</v>
      </c>
      <c r="G13" s="101" t="str">
        <f t="shared" ca="1" si="2"/>
        <v/>
      </c>
      <c r="S13" s="84"/>
      <c r="T13" s="84"/>
      <c r="U13" s="84"/>
      <c r="V13" s="84"/>
      <c r="W13" s="84"/>
      <c r="X13" s="84"/>
      <c r="Y13" s="84"/>
    </row>
    <row r="14" spans="1:25" x14ac:dyDescent="0.25">
      <c r="A14" s="96">
        <v>0.1</v>
      </c>
      <c r="B14" s="96">
        <f t="shared" si="3"/>
        <v>0.2</v>
      </c>
      <c r="C14" s="96" t="str">
        <f t="shared" ca="1" si="0"/>
        <v/>
      </c>
      <c r="D14" s="99">
        <f t="shared" si="4"/>
        <v>2.2394530294842899E-2</v>
      </c>
      <c r="E14" s="99" t="str">
        <f t="shared" ca="1" si="1"/>
        <v/>
      </c>
      <c r="F14" s="101">
        <f t="shared" si="5"/>
        <v>0.90483741803595952</v>
      </c>
      <c r="G14" s="101" t="str">
        <f t="shared" ca="1" si="2"/>
        <v/>
      </c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84"/>
      <c r="T14" s="84"/>
      <c r="U14" s="84"/>
      <c r="V14" s="84"/>
      <c r="W14" s="84"/>
      <c r="X14" s="84"/>
      <c r="Y14" s="84"/>
    </row>
    <row r="15" spans="1:25" x14ac:dyDescent="0.25">
      <c r="A15" s="96">
        <v>0.11</v>
      </c>
      <c r="B15" s="96">
        <f t="shared" si="3"/>
        <v>0.2</v>
      </c>
      <c r="C15" s="96" t="str">
        <f t="shared" ca="1" si="0"/>
        <v/>
      </c>
      <c r="D15" s="99">
        <f t="shared" si="4"/>
        <v>2.2937353658360693E-2</v>
      </c>
      <c r="E15" s="99" t="str">
        <f t="shared" ca="1" si="1"/>
        <v/>
      </c>
      <c r="F15" s="101">
        <f t="shared" si="5"/>
        <v>0.89583413529652822</v>
      </c>
      <c r="G15" s="101" t="str">
        <f t="shared" ca="1" si="2"/>
        <v/>
      </c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84"/>
      <c r="T15" s="84"/>
      <c r="U15" s="84"/>
      <c r="V15" s="84"/>
      <c r="W15" s="84"/>
      <c r="X15" s="84"/>
      <c r="Y15" s="84"/>
    </row>
    <row r="16" spans="1:25" x14ac:dyDescent="0.25">
      <c r="A16" s="96">
        <v>0.12</v>
      </c>
      <c r="B16" s="96">
        <f t="shared" si="3"/>
        <v>0.2</v>
      </c>
      <c r="C16" s="96" t="str">
        <f t="shared" ca="1" si="0"/>
        <v/>
      </c>
      <c r="D16" s="99">
        <f t="shared" si="4"/>
        <v>2.3490985358201363E-2</v>
      </c>
      <c r="E16" s="99" t="str">
        <f t="shared" ca="1" si="1"/>
        <v/>
      </c>
      <c r="F16" s="101">
        <f t="shared" si="5"/>
        <v>0.88692043671715748</v>
      </c>
      <c r="G16" s="101" t="str">
        <f t="shared" ca="1" si="2"/>
        <v/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84"/>
      <c r="T16" s="84"/>
      <c r="U16" s="84"/>
      <c r="V16" s="84"/>
      <c r="W16" s="84"/>
      <c r="X16" s="84"/>
      <c r="Y16" s="84"/>
    </row>
    <row r="17" spans="1:25" x14ac:dyDescent="0.25">
      <c r="A17" s="96">
        <v>0.13</v>
      </c>
      <c r="B17" s="96">
        <f t="shared" si="3"/>
        <v>0.2</v>
      </c>
      <c r="C17" s="96" t="str">
        <f t="shared" ca="1" si="0"/>
        <v/>
      </c>
      <c r="D17" s="99">
        <f t="shared" si="4"/>
        <v>2.4055574214762971E-2</v>
      </c>
      <c r="E17" s="99" t="str">
        <f t="shared" ca="1" si="1"/>
        <v/>
      </c>
      <c r="F17" s="101">
        <f t="shared" si="5"/>
        <v>0.8780954309205613</v>
      </c>
      <c r="G17" s="101" t="str">
        <f t="shared" ca="1" si="2"/>
        <v/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84"/>
      <c r="T17" s="84"/>
      <c r="U17" s="84"/>
      <c r="V17" s="84"/>
      <c r="W17" s="84"/>
      <c r="X17" s="84"/>
      <c r="Y17" s="84"/>
    </row>
    <row r="18" spans="1:25" x14ac:dyDescent="0.25">
      <c r="A18" s="96">
        <v>0.14000000000000001</v>
      </c>
      <c r="B18" s="96">
        <f t="shared" si="3"/>
        <v>0.2</v>
      </c>
      <c r="C18" s="96" t="str">
        <f t="shared" ca="1" si="0"/>
        <v/>
      </c>
      <c r="D18" s="99">
        <f t="shared" si="4"/>
        <v>2.4631269306382507E-2</v>
      </c>
      <c r="E18" s="99" t="str">
        <f t="shared" ca="1" si="1"/>
        <v/>
      </c>
      <c r="F18" s="101">
        <f t="shared" si="5"/>
        <v>0.86935823539880586</v>
      </c>
      <c r="G18" s="101" t="str">
        <f t="shared" ca="1" si="2"/>
        <v/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84"/>
      <c r="T18" s="84"/>
      <c r="U18" s="84"/>
      <c r="V18" s="84"/>
      <c r="W18" s="84"/>
      <c r="X18" s="84"/>
      <c r="Y18" s="84"/>
    </row>
    <row r="19" spans="1:25" x14ac:dyDescent="0.25">
      <c r="A19" s="96">
        <v>0.15</v>
      </c>
      <c r="B19" s="96">
        <f t="shared" si="3"/>
        <v>0.2</v>
      </c>
      <c r="C19" s="96" t="str">
        <f t="shared" ca="1" si="0"/>
        <v/>
      </c>
      <c r="D19" s="99">
        <f t="shared" si="4"/>
        <v>2.5218219915194382E-2</v>
      </c>
      <c r="E19" s="99" t="str">
        <f t="shared" ca="1" si="1"/>
        <v/>
      </c>
      <c r="F19" s="101">
        <f t="shared" si="5"/>
        <v>0.86070797642505781</v>
      </c>
      <c r="G19" s="101" t="str">
        <f t="shared" ca="1" si="2"/>
        <v/>
      </c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84"/>
      <c r="T19" s="84"/>
      <c r="U19" s="84"/>
      <c r="V19" s="84"/>
      <c r="W19" s="84"/>
      <c r="X19" s="84"/>
      <c r="Y19" s="84"/>
    </row>
    <row r="20" spans="1:25" x14ac:dyDescent="0.25">
      <c r="A20" s="96">
        <v>0.16</v>
      </c>
      <c r="B20" s="96">
        <f t="shared" si="3"/>
        <v>0.2</v>
      </c>
      <c r="C20" s="96" t="str">
        <f t="shared" ca="1" si="0"/>
        <v/>
      </c>
      <c r="D20" s="99">
        <f t="shared" si="4"/>
        <v>2.581657547158769E-2</v>
      </c>
      <c r="E20" s="99" t="str">
        <f t="shared" ca="1" si="1"/>
        <v/>
      </c>
      <c r="F20" s="101">
        <f t="shared" si="5"/>
        <v>0.85214378896621135</v>
      </c>
      <c r="G20" s="101" t="str">
        <f t="shared" ca="1" si="2"/>
        <v/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84"/>
      <c r="T20" s="84"/>
      <c r="U20" s="84"/>
      <c r="V20" s="84"/>
      <c r="W20" s="84"/>
      <c r="X20" s="84"/>
      <c r="Y20" s="84"/>
    </row>
    <row r="21" spans="1:25" x14ac:dyDescent="0.25">
      <c r="A21" s="96">
        <v>0.17</v>
      </c>
      <c r="B21" s="96">
        <f t="shared" si="3"/>
        <v>0.2</v>
      </c>
      <c r="C21" s="96" t="str">
        <f t="shared" ca="1" si="0"/>
        <v/>
      </c>
      <c r="D21" s="99">
        <f t="shared" si="4"/>
        <v>2.6426485497261721E-2</v>
      </c>
      <c r="E21" s="99" t="str">
        <f t="shared" ca="1" si="1"/>
        <v/>
      </c>
      <c r="F21" s="101">
        <f t="shared" si="5"/>
        <v>0.8436648165963837</v>
      </c>
      <c r="G21" s="101" t="str">
        <f t="shared" ca="1" si="2"/>
        <v/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84"/>
      <c r="T21" s="84"/>
      <c r="U21" s="84"/>
      <c r="V21" s="84"/>
      <c r="W21" s="84"/>
      <c r="X21" s="84"/>
      <c r="Y21" s="84"/>
    </row>
    <row r="22" spans="1:25" x14ac:dyDescent="0.25">
      <c r="A22" s="96">
        <v>0.18</v>
      </c>
      <c r="B22" s="96">
        <f t="shared" si="3"/>
        <v>0.2</v>
      </c>
      <c r="C22" s="96" t="str">
        <f t="shared" ca="1" si="0"/>
        <v/>
      </c>
      <c r="D22" s="99">
        <f t="shared" si="4"/>
        <v>2.7048099546881785E-2</v>
      </c>
      <c r="E22" s="99" t="str">
        <f t="shared" ca="1" si="1"/>
        <v/>
      </c>
      <c r="F22" s="101">
        <f t="shared" si="5"/>
        <v>0.835270211411272</v>
      </c>
      <c r="G22" s="101" t="str">
        <f t="shared" ca="1" si="2"/>
        <v/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84"/>
      <c r="T22" s="84"/>
      <c r="U22" s="84"/>
      <c r="V22" s="84"/>
      <c r="W22" s="84"/>
      <c r="X22" s="84"/>
      <c r="Y22" s="84"/>
    </row>
    <row r="23" spans="1:25" x14ac:dyDescent="0.25">
      <c r="A23" s="96">
        <v>0.19</v>
      </c>
      <c r="B23" s="96">
        <f t="shared" si="3"/>
        <v>0.2</v>
      </c>
      <c r="C23" s="96" t="str">
        <f t="shared" ca="1" si="0"/>
        <v/>
      </c>
      <c r="D23" s="99">
        <f t="shared" si="4"/>
        <v>2.7681567148336573E-2</v>
      </c>
      <c r="E23" s="99" t="str">
        <f t="shared" ca="1" si="1"/>
        <v/>
      </c>
      <c r="F23" s="101">
        <f t="shared" si="5"/>
        <v>0.82695913394336229</v>
      </c>
      <c r="G23" s="101" t="str">
        <f t="shared" ca="1" si="2"/>
        <v/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84"/>
      <c r="T23" s="84"/>
      <c r="U23" s="84"/>
      <c r="V23" s="84"/>
      <c r="W23" s="84"/>
      <c r="X23" s="84"/>
      <c r="Y23" s="84"/>
    </row>
    <row r="24" spans="1:25" x14ac:dyDescent="0.25">
      <c r="A24" s="96">
        <v>0.2</v>
      </c>
      <c r="B24" s="96">
        <f t="shared" si="3"/>
        <v>0.2</v>
      </c>
      <c r="C24" s="96" t="str">
        <f t="shared" ca="1" si="0"/>
        <v/>
      </c>
      <c r="D24" s="99">
        <f t="shared" si="4"/>
        <v>2.8327037741601186E-2</v>
      </c>
      <c r="E24" s="99" t="str">
        <f t="shared" ca="1" si="1"/>
        <v/>
      </c>
      <c r="F24" s="101">
        <f t="shared" si="5"/>
        <v>0.81873075307798182</v>
      </c>
      <c r="G24" s="101" t="str">
        <f t="shared" ca="1" si="2"/>
        <v/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84"/>
      <c r="T24" s="84"/>
      <c r="U24" s="84"/>
      <c r="V24" s="84"/>
      <c r="W24" s="84"/>
      <c r="X24" s="84"/>
      <c r="Y24" s="84"/>
    </row>
    <row r="25" spans="1:25" x14ac:dyDescent="0.25">
      <c r="A25" s="96">
        <v>0.21</v>
      </c>
      <c r="B25" s="96">
        <f t="shared" si="3"/>
        <v>0.2</v>
      </c>
      <c r="C25" s="96" t="str">
        <f t="shared" ca="1" si="0"/>
        <v/>
      </c>
      <c r="D25" s="99">
        <f t="shared" si="4"/>
        <v>2.8984660616209412E-2</v>
      </c>
      <c r="E25" s="99" t="str">
        <f t="shared" ca="1" si="1"/>
        <v/>
      </c>
      <c r="F25" s="101">
        <f t="shared" si="5"/>
        <v>0.81058424597018708</v>
      </c>
      <c r="G25" s="101" t="str">
        <f t="shared" ca="1" si="2"/>
        <v/>
      </c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84"/>
      <c r="T25" s="84"/>
      <c r="U25" s="84"/>
      <c r="V25" s="84"/>
      <c r="W25" s="84"/>
      <c r="X25" s="84"/>
      <c r="Y25" s="84"/>
    </row>
    <row r="26" spans="1:25" x14ac:dyDescent="0.25">
      <c r="A26" s="96">
        <v>0.22</v>
      </c>
      <c r="B26" s="96">
        <f t="shared" si="3"/>
        <v>0.2</v>
      </c>
      <c r="C26" s="96" t="str">
        <f t="shared" ca="1" si="0"/>
        <v/>
      </c>
      <c r="D26" s="99">
        <f t="shared" si="4"/>
        <v>2.9654584847341278E-2</v>
      </c>
      <c r="E26" s="99" t="str">
        <f t="shared" ca="1" si="1"/>
        <v/>
      </c>
      <c r="F26" s="101">
        <f t="shared" si="5"/>
        <v>0.80251879796247849</v>
      </c>
      <c r="G26" s="101" t="str">
        <f t="shared" ca="1" si="2"/>
        <v/>
      </c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84"/>
      <c r="T26" s="84"/>
      <c r="U26" s="84"/>
      <c r="V26" s="84"/>
      <c r="W26" s="84"/>
      <c r="X26" s="84"/>
      <c r="Y26" s="84"/>
    </row>
    <row r="27" spans="1:25" x14ac:dyDescent="0.25">
      <c r="A27" s="96">
        <v>0.23</v>
      </c>
      <c r="B27" s="96">
        <f t="shared" si="3"/>
        <v>0.2</v>
      </c>
      <c r="C27" s="96" t="str">
        <f t="shared" ca="1" si="0"/>
        <v/>
      </c>
      <c r="D27" s="99">
        <f t="shared" si="4"/>
        <v>3.0336959230531636E-2</v>
      </c>
      <c r="E27" s="99" t="str">
        <f t="shared" ca="1" si="1"/>
        <v/>
      </c>
      <c r="F27" s="101">
        <f t="shared" si="5"/>
        <v>0.79453360250333405</v>
      </c>
      <c r="G27" s="101" t="str">
        <f t="shared" ca="1" si="2"/>
        <v/>
      </c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84"/>
      <c r="T27" s="84"/>
      <c r="U27" s="84"/>
      <c r="V27" s="84"/>
      <c r="W27" s="84"/>
      <c r="X27" s="84"/>
      <c r="Y27" s="84"/>
    </row>
    <row r="28" spans="1:25" x14ac:dyDescent="0.25">
      <c r="A28" s="96">
        <v>0.24</v>
      </c>
      <c r="B28" s="96">
        <f t="shared" si="3"/>
        <v>0.2</v>
      </c>
      <c r="C28" s="96" t="str">
        <f t="shared" ca="1" si="0"/>
        <v/>
      </c>
      <c r="D28" s="99">
        <f t="shared" si="4"/>
        <v>3.103193221500827E-2</v>
      </c>
      <c r="E28" s="99" t="str">
        <f t="shared" ca="1" si="1"/>
        <v/>
      </c>
      <c r="F28" s="101">
        <f t="shared" si="5"/>
        <v>0.78662786106655347</v>
      </c>
      <c r="G28" s="101" t="str">
        <f t="shared" ca="1" si="2"/>
        <v/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84"/>
      <c r="T28" s="84"/>
      <c r="U28" s="84"/>
      <c r="V28" s="84"/>
      <c r="W28" s="84"/>
      <c r="X28" s="84"/>
      <c r="Y28" s="84"/>
    </row>
    <row r="29" spans="1:25" hidden="1" x14ac:dyDescent="0.25">
      <c r="A29" s="96">
        <v>0.25</v>
      </c>
      <c r="B29" s="96">
        <f t="shared" si="3"/>
        <v>0.2</v>
      </c>
      <c r="C29" s="96" t="str">
        <f t="shared" ca="1" si="0"/>
        <v/>
      </c>
      <c r="D29" s="99">
        <f t="shared" si="4"/>
        <v>3.1739651835667418E-2</v>
      </c>
      <c r="E29" s="99" t="str">
        <f t="shared" ca="1" si="1"/>
        <v/>
      </c>
      <c r="F29" s="101">
        <f t="shared" si="5"/>
        <v>0.77880078307140488</v>
      </c>
      <c r="G29" s="101" t="str">
        <f t="shared" ca="1" si="2"/>
        <v/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84"/>
      <c r="T29" s="84"/>
      <c r="U29" s="84"/>
      <c r="V29" s="84"/>
      <c r="W29" s="84"/>
      <c r="X29" s="84"/>
      <c r="Y29" s="84"/>
    </row>
    <row r="30" spans="1:25" hidden="1" x14ac:dyDescent="0.25">
      <c r="A30" s="96">
        <v>0.26</v>
      </c>
      <c r="B30" s="96">
        <f t="shared" si="3"/>
        <v>0.2</v>
      </c>
      <c r="C30" s="96" t="str">
        <f t="shared" ca="1" si="0"/>
        <v/>
      </c>
      <c r="D30" s="99">
        <f t="shared" si="4"/>
        <v>3.2460265643697445E-2</v>
      </c>
      <c r="E30" s="99" t="str">
        <f t="shared" ca="1" si="1"/>
        <v/>
      </c>
      <c r="F30" s="101">
        <f t="shared" si="5"/>
        <v>0.77105158580356625</v>
      </c>
      <c r="G30" s="101" t="str">
        <f t="shared" ca="1" si="2"/>
        <v/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84"/>
      <c r="T30" s="84"/>
      <c r="U30" s="84"/>
      <c r="V30" s="84"/>
      <c r="W30" s="84"/>
      <c r="X30" s="84"/>
      <c r="Y30" s="84"/>
    </row>
    <row r="31" spans="1:25" hidden="1" x14ac:dyDescent="0.25">
      <c r="A31" s="96">
        <v>0.27</v>
      </c>
      <c r="B31" s="96">
        <f t="shared" si="3"/>
        <v>0.2</v>
      </c>
      <c r="C31" s="96" t="str">
        <f t="shared" ca="1" si="0"/>
        <v/>
      </c>
      <c r="D31" s="99">
        <f t="shared" si="4"/>
        <v>3.3193920635861122E-2</v>
      </c>
      <c r="E31" s="99" t="str">
        <f t="shared" ca="1" si="1"/>
        <v/>
      </c>
      <c r="F31" s="101">
        <f t="shared" si="5"/>
        <v>0.76337949433685315</v>
      </c>
      <c r="G31" s="101" t="str">
        <f t="shared" ca="1" si="2"/>
        <v/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84"/>
      <c r="T31" s="84"/>
      <c r="U31" s="84"/>
      <c r="V31" s="84"/>
      <c r="W31" s="84"/>
      <c r="X31" s="84"/>
      <c r="Y31" s="84"/>
    </row>
    <row r="32" spans="1:25" hidden="1" x14ac:dyDescent="0.25">
      <c r="A32" s="96">
        <v>0.28000000000000003</v>
      </c>
      <c r="B32" s="96">
        <f t="shared" si="3"/>
        <v>0.2</v>
      </c>
      <c r="C32" s="96" t="str">
        <f t="shared" ca="1" si="0"/>
        <v/>
      </c>
      <c r="D32" s="99">
        <f t="shared" si="4"/>
        <v>3.3940763182449214E-2</v>
      </c>
      <c r="E32" s="99" t="str">
        <f t="shared" ca="1" si="1"/>
        <v/>
      </c>
      <c r="F32" s="101">
        <f t="shared" si="5"/>
        <v>0.75578374145572547</v>
      </c>
      <c r="G32" s="101" t="str">
        <f t="shared" ca="1" si="2"/>
        <v/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84"/>
      <c r="T32" s="84"/>
      <c r="U32" s="84"/>
      <c r="V32" s="84"/>
      <c r="W32" s="84"/>
      <c r="X32" s="84"/>
      <c r="Y32" s="84"/>
    </row>
    <row r="33" spans="1:25" hidden="1" x14ac:dyDescent="0.25">
      <c r="A33" s="96">
        <v>0.28999999999999998</v>
      </c>
      <c r="B33" s="96">
        <f t="shared" si="3"/>
        <v>0.2</v>
      </c>
      <c r="C33" s="96" t="str">
        <f t="shared" ca="1" si="0"/>
        <v/>
      </c>
      <c r="D33" s="99">
        <f t="shared" si="4"/>
        <v>3.470093895391882E-2</v>
      </c>
      <c r="E33" s="99" t="str">
        <f t="shared" ca="1" si="1"/>
        <v/>
      </c>
      <c r="F33" s="101">
        <f t="shared" si="5"/>
        <v>0.74826356757856527</v>
      </c>
      <c r="G33" s="101" t="str">
        <f t="shared" ca="1" si="2"/>
        <v/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84"/>
      <c r="T33" s="84"/>
      <c r="U33" s="84"/>
      <c r="V33" s="84"/>
      <c r="W33" s="84"/>
      <c r="X33" s="84"/>
      <c r="Y33" s="84"/>
    </row>
    <row r="34" spans="1:25" hidden="1" x14ac:dyDescent="0.25">
      <c r="A34" s="96">
        <v>0.3</v>
      </c>
      <c r="B34" s="96">
        <f t="shared" si="3"/>
        <v>0.2</v>
      </c>
      <c r="C34" s="96" t="str">
        <f t="shared" ca="1" si="0"/>
        <v/>
      </c>
      <c r="D34" s="99">
        <f t="shared" si="4"/>
        <v>3.5474592846231424E-2</v>
      </c>
      <c r="E34" s="99" t="str">
        <f t="shared" ca="1" si="1"/>
        <v/>
      </c>
      <c r="F34" s="101">
        <f t="shared" si="5"/>
        <v>0.74081822068171788</v>
      </c>
      <c r="G34" s="101" t="str">
        <f t="shared" ca="1" si="2"/>
        <v/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84"/>
      <c r="T34" s="84"/>
      <c r="U34" s="84"/>
      <c r="V34" s="84"/>
      <c r="W34" s="84"/>
      <c r="X34" s="84"/>
      <c r="Y34" s="84"/>
    </row>
    <row r="35" spans="1:25" hidden="1" x14ac:dyDescent="0.25">
      <c r="A35" s="96">
        <v>0.31</v>
      </c>
      <c r="B35" s="96">
        <f t="shared" si="3"/>
        <v>0.2</v>
      </c>
      <c r="C35" s="96" t="str">
        <f t="shared" ca="1" si="0"/>
        <v/>
      </c>
      <c r="D35" s="99">
        <f t="shared" si="4"/>
        <v>3.6261868904906222E-2</v>
      </c>
      <c r="E35" s="99" t="str">
        <f t="shared" ca="1" si="1"/>
        <v/>
      </c>
      <c r="F35" s="101">
        <f t="shared" si="5"/>
        <v>0.73344695622428924</v>
      </c>
      <c r="G35" s="101" t="str">
        <f t="shared" ca="1" si="2"/>
        <v/>
      </c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84"/>
      <c r="T35" s="84"/>
      <c r="U35" s="84"/>
      <c r="V35" s="84"/>
      <c r="W35" s="84"/>
      <c r="X35" s="84"/>
      <c r="Y35" s="84"/>
    </row>
    <row r="36" spans="1:25" hidden="1" x14ac:dyDescent="0.25">
      <c r="A36" s="96">
        <v>0.32</v>
      </c>
      <c r="B36" s="96">
        <f t="shared" si="3"/>
        <v>0.2</v>
      </c>
      <c r="C36" s="96" t="str">
        <f t="shared" ca="1" si="0"/>
        <v/>
      </c>
      <c r="D36" s="99">
        <f t="shared" si="4"/>
        <v>3.7062910247806474E-2</v>
      </c>
      <c r="E36" s="99" t="str">
        <f t="shared" ca="1" si="1"/>
        <v/>
      </c>
      <c r="F36" s="101">
        <f t="shared" si="5"/>
        <v>0.72614903707369094</v>
      </c>
      <c r="G36" s="101" t="str">
        <f t="shared" ca="1" si="2"/>
        <v/>
      </c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84"/>
      <c r="T36" s="84"/>
      <c r="U36" s="84"/>
      <c r="V36" s="84"/>
      <c r="W36" s="84"/>
      <c r="X36" s="84"/>
      <c r="Y36" s="84"/>
    </row>
    <row r="37" spans="1:25" hidden="1" x14ac:dyDescent="0.25">
      <c r="A37" s="96">
        <v>0.33</v>
      </c>
      <c r="B37" s="96">
        <f t="shared" si="3"/>
        <v>0.2</v>
      </c>
      <c r="C37" s="96" t="str">
        <f t="shared" ca="1" si="0"/>
        <v/>
      </c>
      <c r="D37" s="99">
        <f t="shared" si="4"/>
        <v>3.7877858986677483E-2</v>
      </c>
      <c r="E37" s="99" t="str">
        <f t="shared" ca="1" si="1"/>
        <v/>
      </c>
      <c r="F37" s="101">
        <f t="shared" ref="F37:F68" si="6">_xlfn.EXPON.DIST(A37,1/$F$3,0)</f>
        <v>0.71892373343192617</v>
      </c>
      <c r="G37" s="101" t="str">
        <f t="shared" ca="1" si="2"/>
        <v/>
      </c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84"/>
      <c r="T37" s="84"/>
      <c r="U37" s="84"/>
      <c r="V37" s="84"/>
      <c r="W37" s="84"/>
      <c r="X37" s="84"/>
      <c r="Y37" s="84"/>
    </row>
    <row r="38" spans="1:25" hidden="1" x14ac:dyDescent="0.25">
      <c r="A38" s="96">
        <v>0.34</v>
      </c>
      <c r="B38" s="96">
        <f t="shared" si="3"/>
        <v>0.2</v>
      </c>
      <c r="C38" s="96" t="str">
        <f t="shared" ca="1" si="0"/>
        <v/>
      </c>
      <c r="D38" s="99">
        <f t="shared" si="4"/>
        <v>3.8706856147455608E-2</v>
      </c>
      <c r="E38" s="99" t="str">
        <f t="shared" ca="1" si="1"/>
        <v/>
      </c>
      <c r="F38" s="101">
        <f t="shared" si="6"/>
        <v>0.71177032276260965</v>
      </c>
      <c r="G38" s="101" t="str">
        <f t="shared" ca="1" si="2"/>
        <v/>
      </c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84"/>
      <c r="T38" s="84"/>
      <c r="U38" s="84"/>
      <c r="V38" s="84"/>
      <c r="W38" s="84"/>
      <c r="X38" s="84"/>
      <c r="Y38" s="84"/>
    </row>
    <row r="39" spans="1:25" hidden="1" x14ac:dyDescent="0.25">
      <c r="A39" s="96">
        <v>0.35000000000000003</v>
      </c>
      <c r="B39" s="96">
        <f t="shared" si="3"/>
        <v>0.2</v>
      </c>
      <c r="C39" s="96" t="str">
        <f t="shared" ca="1" si="0"/>
        <v/>
      </c>
      <c r="D39" s="99">
        <f t="shared" si="4"/>
        <v>3.955004158937022E-2</v>
      </c>
      <c r="E39" s="99" t="str">
        <f t="shared" ca="1" si="1"/>
        <v/>
      </c>
      <c r="F39" s="101">
        <f t="shared" si="6"/>
        <v>0.70468808971871344</v>
      </c>
      <c r="G39" s="101" t="str">
        <f t="shared" ca="1" si="2"/>
        <v/>
      </c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84"/>
      <c r="T39" s="84"/>
      <c r="U39" s="84"/>
      <c r="V39" s="84"/>
      <c r="W39" s="84"/>
      <c r="X39" s="84"/>
      <c r="Y39" s="84"/>
    </row>
    <row r="40" spans="1:25" hidden="1" x14ac:dyDescent="0.25">
      <c r="A40" s="96">
        <v>0.36</v>
      </c>
      <c r="B40" s="96">
        <f t="shared" si="3"/>
        <v>0.2</v>
      </c>
      <c r="C40" s="96" t="str">
        <f t="shared" ca="1" si="0"/>
        <v/>
      </c>
      <c r="D40" s="99">
        <f t="shared" si="4"/>
        <v>4.0407553922860308E-2</v>
      </c>
      <c r="E40" s="99" t="str">
        <f t="shared" ca="1" si="1"/>
        <v/>
      </c>
      <c r="F40" s="101">
        <f t="shared" si="6"/>
        <v>0.69767632607103103</v>
      </c>
      <c r="G40" s="101" t="str">
        <f t="shared" ca="1" si="2"/>
        <v/>
      </c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84"/>
      <c r="T40" s="84"/>
      <c r="U40" s="84"/>
      <c r="V40" s="84"/>
      <c r="W40" s="84"/>
      <c r="X40" s="84"/>
      <c r="Y40" s="84"/>
    </row>
    <row r="41" spans="1:25" hidden="1" x14ac:dyDescent="0.25">
      <c r="A41" s="96">
        <v>0.37</v>
      </c>
      <c r="B41" s="96">
        <f t="shared" si="3"/>
        <v>0.2</v>
      </c>
      <c r="C41" s="96" t="str">
        <f t="shared" ca="1" si="0"/>
        <v/>
      </c>
      <c r="D41" s="99">
        <f t="shared" si="4"/>
        <v>4.1279530426330417E-2</v>
      </c>
      <c r="E41" s="99" t="str">
        <f t="shared" ca="1" si="1"/>
        <v/>
      </c>
      <c r="F41" s="101">
        <f t="shared" si="6"/>
        <v>0.69073433063735468</v>
      </c>
      <c r="G41" s="101" t="str">
        <f t="shared" ca="1" si="2"/>
        <v/>
      </c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84"/>
      <c r="T41" s="84"/>
      <c r="U41" s="84"/>
      <c r="V41" s="84"/>
      <c r="W41" s="84"/>
      <c r="X41" s="84"/>
      <c r="Y41" s="84"/>
    </row>
    <row r="42" spans="1:25" hidden="1" x14ac:dyDescent="0.25">
      <c r="A42" s="96">
        <v>0.38</v>
      </c>
      <c r="B42" s="96">
        <f t="shared" si="3"/>
        <v>0.2</v>
      </c>
      <c r="C42" s="96" t="str">
        <f t="shared" ca="1" si="0"/>
        <v/>
      </c>
      <c r="D42" s="99">
        <f t="shared" si="4"/>
        <v>4.2166106961770311E-2</v>
      </c>
      <c r="E42" s="99" t="str">
        <f t="shared" ca="1" si="1"/>
        <v/>
      </c>
      <c r="F42" s="101">
        <f t="shared" si="6"/>
        <v>0.68386140921235583</v>
      </c>
      <c r="G42" s="101" t="str">
        <f t="shared" ca="1" si="2"/>
        <v/>
      </c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84"/>
      <c r="T42" s="84"/>
      <c r="U42" s="84"/>
      <c r="V42" s="84"/>
      <c r="W42" s="84"/>
      <c r="X42" s="84"/>
      <c r="Y42" s="84"/>
    </row>
    <row r="43" spans="1:25" hidden="1" x14ac:dyDescent="0.25">
      <c r="A43" s="96">
        <v>0.39</v>
      </c>
      <c r="B43" s="96">
        <f t="shared" si="3"/>
        <v>0.2</v>
      </c>
      <c r="C43" s="96" t="str">
        <f t="shared" ca="1" si="0"/>
        <v/>
      </c>
      <c r="D43" s="99">
        <f t="shared" si="4"/>
        <v>4.3067417889265734E-2</v>
      </c>
      <c r="E43" s="99" t="str">
        <f t="shared" ca="1" si="1"/>
        <v/>
      </c>
      <c r="F43" s="101">
        <f t="shared" si="6"/>
        <v>0.67705687449816465</v>
      </c>
      <c r="G43" s="101" t="str">
        <f t="shared" ca="1" si="2"/>
        <v/>
      </c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84"/>
      <c r="T43" s="84"/>
      <c r="U43" s="84"/>
      <c r="V43" s="84"/>
      <c r="W43" s="84"/>
      <c r="X43" s="84"/>
      <c r="Y43" s="84"/>
    </row>
    <row r="44" spans="1:25" hidden="1" x14ac:dyDescent="0.25">
      <c r="A44" s="96">
        <v>0.4</v>
      </c>
      <c r="B44" s="96">
        <f t="shared" si="3"/>
        <v>0.2</v>
      </c>
      <c r="C44" s="96" t="str">
        <f t="shared" ca="1" si="0"/>
        <v/>
      </c>
      <c r="D44" s="99">
        <f t="shared" si="4"/>
        <v>4.3983595980427191E-2</v>
      </c>
      <c r="E44" s="99" t="str">
        <f t="shared" ca="1" si="1"/>
        <v/>
      </c>
      <c r="F44" s="101">
        <f t="shared" si="6"/>
        <v>0.67032004603563933</v>
      </c>
      <c r="G44" s="101" t="str">
        <f t="shared" ca="1" si="2"/>
        <v/>
      </c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84"/>
      <c r="T44" s="84"/>
      <c r="U44" s="84"/>
      <c r="V44" s="84"/>
      <c r="W44" s="84"/>
      <c r="X44" s="84"/>
      <c r="Y44" s="84"/>
    </row>
    <row r="45" spans="1:25" hidden="1" x14ac:dyDescent="0.25">
      <c r="A45" s="96">
        <v>0.41000000000000003</v>
      </c>
      <c r="B45" s="96">
        <f t="shared" si="3"/>
        <v>0.2</v>
      </c>
      <c r="C45" s="96" t="str">
        <f t="shared" ca="1" si="0"/>
        <v/>
      </c>
      <c r="D45" s="99">
        <f t="shared" si="4"/>
        <v>4.49147723307671E-2</v>
      </c>
      <c r="E45" s="99" t="str">
        <f t="shared" ca="1" si="1"/>
        <v/>
      </c>
      <c r="F45" s="101">
        <f t="shared" si="6"/>
        <v>0.6636502501363194</v>
      </c>
      <c r="G45" s="101" t="str">
        <f t="shared" ca="1" si="2"/>
        <v/>
      </c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84"/>
      <c r="T45" s="84"/>
      <c r="U45" s="84"/>
      <c r="V45" s="84"/>
      <c r="W45" s="84"/>
      <c r="X45" s="84"/>
      <c r="Y45" s="84"/>
    </row>
    <row r="46" spans="1:25" hidden="1" x14ac:dyDescent="0.25">
      <c r="A46" s="96">
        <v>0.42</v>
      </c>
      <c r="B46" s="96">
        <f t="shared" si="3"/>
        <v>0.2</v>
      </c>
      <c r="C46" s="96" t="str">
        <f t="shared" ca="1" si="0"/>
        <v/>
      </c>
      <c r="D46" s="99">
        <f t="shared" si="4"/>
        <v>4.5861076271054887E-2</v>
      </c>
      <c r="E46" s="99" t="str">
        <f t="shared" ca="1" si="1"/>
        <v/>
      </c>
      <c r="F46" s="101">
        <f t="shared" si="6"/>
        <v>0.65704681981505675</v>
      </c>
      <c r="G46" s="101" t="str">
        <f t="shared" ca="1" si="2"/>
        <v/>
      </c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84"/>
      <c r="T46" s="84"/>
      <c r="U46" s="84"/>
      <c r="V46" s="84"/>
      <c r="W46" s="84"/>
      <c r="X46" s="84"/>
      <c r="Y46" s="84"/>
    </row>
    <row r="47" spans="1:25" hidden="1" x14ac:dyDescent="0.25">
      <c r="A47" s="96">
        <v>0.43</v>
      </c>
      <c r="B47" s="96">
        <f t="shared" si="3"/>
        <v>0.2</v>
      </c>
      <c r="C47" s="96" t="str">
        <f t="shared" ca="1" si="0"/>
        <v/>
      </c>
      <c r="D47" s="99">
        <f t="shared" si="4"/>
        <v>4.6822635277683163E-2</v>
      </c>
      <c r="E47" s="99" t="str">
        <f t="shared" ca="1" si="1"/>
        <v/>
      </c>
      <c r="F47" s="101">
        <f t="shared" si="6"/>
        <v>0.65050909472331653</v>
      </c>
      <c r="G47" s="101" t="str">
        <f t="shared" ca="1" si="2"/>
        <v/>
      </c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84"/>
      <c r="T47" s="84"/>
      <c r="U47" s="84"/>
      <c r="V47" s="84"/>
      <c r="W47" s="84"/>
      <c r="X47" s="84"/>
      <c r="Y47" s="84"/>
    </row>
    <row r="48" spans="1:25" hidden="1" x14ac:dyDescent="0.25">
      <c r="A48" s="96">
        <v>0.44</v>
      </c>
      <c r="B48" s="96">
        <f t="shared" si="3"/>
        <v>0.2</v>
      </c>
      <c r="C48" s="96" t="str">
        <f t="shared" ca="1" si="0"/>
        <v/>
      </c>
      <c r="D48" s="99">
        <f t="shared" si="4"/>
        <v>4.7799574882077034E-2</v>
      </c>
      <c r="E48" s="99" t="str">
        <f t="shared" ca="1" si="1"/>
        <v/>
      </c>
      <c r="F48" s="101">
        <f t="shared" si="6"/>
        <v>0.64403642108314141</v>
      </c>
      <c r="G48" s="101" t="str">
        <f t="shared" ca="1" si="2"/>
        <v/>
      </c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84"/>
      <c r="T48" s="84"/>
      <c r="U48" s="84"/>
      <c r="V48" s="84"/>
      <c r="W48" s="84"/>
      <c r="X48" s="84"/>
      <c r="Y48" s="84"/>
    </row>
    <row r="49" spans="1:25" hidden="1" x14ac:dyDescent="0.25">
      <c r="A49" s="96">
        <v>0.45</v>
      </c>
      <c r="B49" s="96">
        <f t="shared" si="3"/>
        <v>0.2</v>
      </c>
      <c r="C49" s="96" t="str">
        <f t="shared" ca="1" si="0"/>
        <v/>
      </c>
      <c r="D49" s="99">
        <f t="shared" si="4"/>
        <v>4.8792018579182764E-2</v>
      </c>
      <c r="E49" s="99" t="str">
        <f t="shared" ca="1" si="1"/>
        <v/>
      </c>
      <c r="F49" s="101">
        <f t="shared" si="6"/>
        <v>0.63762815162177333</v>
      </c>
      <c r="G49" s="101" t="str">
        <f t="shared" ca="1" si="2"/>
        <v/>
      </c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84"/>
      <c r="T49" s="84"/>
      <c r="U49" s="84"/>
      <c r="V49" s="84"/>
      <c r="W49" s="84"/>
      <c r="X49" s="84"/>
      <c r="Y49" s="84"/>
    </row>
    <row r="50" spans="1:25" hidden="1" x14ac:dyDescent="0.25">
      <c r="A50" s="96">
        <v>0.46</v>
      </c>
      <c r="B50" s="96">
        <f t="shared" si="3"/>
        <v>0.2</v>
      </c>
      <c r="C50" s="96" t="str">
        <f t="shared" ca="1" si="0"/>
        <v/>
      </c>
      <c r="D50" s="99">
        <f t="shared" si="4"/>
        <v>4.9800087735070775E-2</v>
      </c>
      <c r="E50" s="99" t="str">
        <f t="shared" ca="1" si="1"/>
        <v/>
      </c>
      <c r="F50" s="101">
        <f t="shared" si="6"/>
        <v>0.63128364550692595</v>
      </c>
      <c r="G50" s="101" t="str">
        <f t="shared" ca="1" si="2"/>
        <v/>
      </c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84"/>
      <c r="T50" s="84"/>
      <c r="U50" s="84"/>
      <c r="V50" s="84"/>
      <c r="W50" s="84"/>
      <c r="X50" s="84"/>
      <c r="Y50" s="84"/>
    </row>
    <row r="51" spans="1:25" hidden="1" x14ac:dyDescent="0.25">
      <c r="A51" s="96">
        <v>0.47000000000000003</v>
      </c>
      <c r="B51" s="96">
        <f t="shared" si="3"/>
        <v>0.2</v>
      </c>
      <c r="C51" s="96" t="str">
        <f t="shared" ca="1" si="0"/>
        <v/>
      </c>
      <c r="D51" s="99">
        <f t="shared" si="4"/>
        <v>5.0823901493691204E-2</v>
      </c>
      <c r="E51" s="99" t="str">
        <f t="shared" ca="1" si="1"/>
        <v/>
      </c>
      <c r="F51" s="101">
        <f t="shared" si="6"/>
        <v>0.62500226828270078</v>
      </c>
      <c r="G51" s="101" t="str">
        <f t="shared" ca="1" si="2"/>
        <v/>
      </c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84"/>
      <c r="T51" s="84"/>
      <c r="U51" s="84"/>
      <c r="V51" s="84"/>
      <c r="W51" s="84"/>
      <c r="X51" s="84"/>
      <c r="Y51" s="84"/>
    </row>
    <row r="52" spans="1:25" hidden="1" x14ac:dyDescent="0.25">
      <c r="A52" s="96">
        <v>0.48</v>
      </c>
      <c r="B52" s="96">
        <f t="shared" si="3"/>
        <v>0.2</v>
      </c>
      <c r="C52" s="96" t="str">
        <f t="shared" ca="1" si="0"/>
        <v/>
      </c>
      <c r="D52" s="99">
        <f t="shared" si="4"/>
        <v>5.1863576682820565E-2</v>
      </c>
      <c r="E52" s="99" t="str">
        <f t="shared" ca="1" si="1"/>
        <v/>
      </c>
      <c r="F52" s="101">
        <f t="shared" si="6"/>
        <v>0.61878339180614084</v>
      </c>
      <c r="G52" s="101" t="str">
        <f t="shared" ca="1" si="2"/>
        <v/>
      </c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84"/>
      <c r="T52" s="84"/>
      <c r="U52" s="84"/>
      <c r="V52" s="84"/>
      <c r="W52" s="84"/>
      <c r="X52" s="84"/>
      <c r="Y52" s="84"/>
    </row>
    <row r="53" spans="1:25" hidden="1" x14ac:dyDescent="0.25">
      <c r="A53" s="96">
        <v>0.49</v>
      </c>
      <c r="B53" s="96">
        <f t="shared" si="3"/>
        <v>0.2</v>
      </c>
      <c r="C53" s="96" t="str">
        <f t="shared" ca="1" si="0"/>
        <v/>
      </c>
      <c r="D53" s="99">
        <f t="shared" si="4"/>
        <v>5.2919227719240312E-2</v>
      </c>
      <c r="E53" s="99" t="str">
        <f t="shared" ca="1" si="1"/>
        <v/>
      </c>
      <c r="F53" s="101">
        <f t="shared" si="6"/>
        <v>0.61262639418441611</v>
      </c>
      <c r="G53" s="101" t="str">
        <f t="shared" ca="1" si="2"/>
        <v/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84"/>
      <c r="T53" s="84"/>
      <c r="U53" s="84"/>
      <c r="V53" s="84"/>
      <c r="W53" s="84"/>
      <c r="X53" s="84"/>
      <c r="Y53" s="84"/>
    </row>
    <row r="54" spans="1:25" hidden="1" x14ac:dyDescent="0.25">
      <c r="A54" s="96">
        <v>0.5</v>
      </c>
      <c r="B54" s="96">
        <f t="shared" si="3"/>
        <v>0.2</v>
      </c>
      <c r="C54" s="96" t="str">
        <f t="shared" ca="1" si="0"/>
        <v/>
      </c>
      <c r="D54" s="99">
        <f t="shared" si="4"/>
        <v>5.3990966513188063E-2</v>
      </c>
      <c r="E54" s="99" t="str">
        <f t="shared" ca="1" si="1"/>
        <v/>
      </c>
      <c r="F54" s="101">
        <f t="shared" si="6"/>
        <v>0.60653065971263342</v>
      </c>
      <c r="G54" s="101" t="str">
        <f t="shared" ca="1" si="2"/>
        <v/>
      </c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84"/>
      <c r="T54" s="84"/>
      <c r="U54" s="84"/>
      <c r="V54" s="84"/>
      <c r="W54" s="84"/>
      <c r="X54" s="84"/>
      <c r="Y54" s="84"/>
    </row>
    <row r="55" spans="1:25" hidden="1" x14ac:dyDescent="0.25">
      <c r="A55" s="96">
        <v>0.51</v>
      </c>
      <c r="B55" s="96">
        <f t="shared" si="3"/>
        <v>0.2</v>
      </c>
      <c r="C55" s="96" t="str">
        <f t="shared" ca="1" si="0"/>
        <v/>
      </c>
      <c r="D55" s="99">
        <f t="shared" si="4"/>
        <v>5.5078902372125767E-2</v>
      </c>
      <c r="E55" s="99" t="str">
        <f t="shared" ca="1" si="1"/>
        <v/>
      </c>
      <c r="F55" s="101">
        <f t="shared" si="6"/>
        <v>0.6004955788122659</v>
      </c>
      <c r="G55" s="101" t="str">
        <f t="shared" ca="1" si="2"/>
        <v/>
      </c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84"/>
      <c r="T55" s="84"/>
      <c r="U55" s="84"/>
      <c r="V55" s="84"/>
      <c r="W55" s="84"/>
      <c r="X55" s="84"/>
      <c r="Y55" s="84"/>
    </row>
    <row r="56" spans="1:25" hidden="1" x14ac:dyDescent="0.25">
      <c r="A56" s="96">
        <v>0.52</v>
      </c>
      <c r="B56" s="96">
        <f t="shared" si="3"/>
        <v>0.2</v>
      </c>
      <c r="C56" s="96" t="str">
        <f t="shared" ca="1" si="0"/>
        <v/>
      </c>
      <c r="D56" s="99">
        <f t="shared" si="4"/>
        <v>5.6183141903868049E-2</v>
      </c>
      <c r="E56" s="99" t="str">
        <f t="shared" ca="1" si="1"/>
        <v/>
      </c>
      <c r="F56" s="101">
        <f t="shared" si="6"/>
        <v>0.59452054797019438</v>
      </c>
      <c r="G56" s="101" t="str">
        <f t="shared" ca="1" si="2"/>
        <v/>
      </c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84"/>
      <c r="T56" s="84"/>
      <c r="U56" s="84"/>
      <c r="V56" s="84"/>
      <c r="W56" s="84"/>
      <c r="X56" s="84"/>
      <c r="Y56" s="84"/>
    </row>
    <row r="57" spans="1:25" hidden="1" x14ac:dyDescent="0.25">
      <c r="A57" s="96">
        <v>0.53</v>
      </c>
      <c r="B57" s="96">
        <f t="shared" si="3"/>
        <v>0.2</v>
      </c>
      <c r="C57" s="96" t="str">
        <f t="shared" ca="1" si="0"/>
        <v/>
      </c>
      <c r="D57" s="99">
        <f t="shared" si="4"/>
        <v>5.7303788919117131E-2</v>
      </c>
      <c r="E57" s="99" t="str">
        <f t="shared" ca="1" si="1"/>
        <v/>
      </c>
      <c r="F57" s="101">
        <f t="shared" si="6"/>
        <v>0.58860496967835518</v>
      </c>
      <c r="G57" s="101" t="str">
        <f t="shared" ca="1" si="2"/>
        <v/>
      </c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84"/>
      <c r="T57" s="84"/>
      <c r="U57" s="84"/>
      <c r="V57" s="84"/>
      <c r="W57" s="84"/>
      <c r="X57" s="84"/>
      <c r="Y57" s="84"/>
    </row>
    <row r="58" spans="1:25" hidden="1" x14ac:dyDescent="0.25">
      <c r="A58" s="96">
        <v>0.54</v>
      </c>
      <c r="B58" s="96">
        <f t="shared" si="3"/>
        <v>0.2</v>
      </c>
      <c r="C58" s="96" t="str">
        <f t="shared" ca="1" si="0"/>
        <v/>
      </c>
      <c r="D58" s="99">
        <f t="shared" si="4"/>
        <v>5.8440944333451469E-2</v>
      </c>
      <c r="E58" s="99" t="str">
        <f t="shared" ca="1" si="1"/>
        <v/>
      </c>
      <c r="F58" s="101">
        <f t="shared" si="6"/>
        <v>0.58274825237398964</v>
      </c>
      <c r="G58" s="101" t="str">
        <f t="shared" ca="1" si="2"/>
        <v/>
      </c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84"/>
      <c r="T58" s="84"/>
      <c r="U58" s="84"/>
      <c r="V58" s="84"/>
      <c r="W58" s="84"/>
      <c r="X58" s="84"/>
      <c r="Y58" s="84"/>
    </row>
    <row r="59" spans="1:25" hidden="1" x14ac:dyDescent="0.25">
      <c r="A59" s="96">
        <v>0.55000000000000004</v>
      </c>
      <c r="B59" s="96">
        <f t="shared" si="3"/>
        <v>0.2</v>
      </c>
      <c r="C59" s="96" t="str">
        <f t="shared" ca="1" si="0"/>
        <v/>
      </c>
      <c r="D59" s="99">
        <f t="shared" si="4"/>
        <v>5.9594706068816075E-2</v>
      </c>
      <c r="E59" s="99" t="str">
        <f t="shared" ca="1" si="1"/>
        <v/>
      </c>
      <c r="F59" s="101">
        <f t="shared" si="6"/>
        <v>0.57694981038048665</v>
      </c>
      <c r="G59" s="101" t="str">
        <f t="shared" ca="1" si="2"/>
        <v/>
      </c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84"/>
      <c r="T59" s="84"/>
      <c r="U59" s="84"/>
      <c r="V59" s="84"/>
      <c r="W59" s="84"/>
      <c r="X59" s="84"/>
      <c r="Y59" s="84"/>
    </row>
    <row r="60" spans="1:25" hidden="1" x14ac:dyDescent="0.25">
      <c r="A60" s="96">
        <v>0.56000000000000005</v>
      </c>
      <c r="B60" s="96">
        <f t="shared" si="3"/>
        <v>0.2</v>
      </c>
      <c r="C60" s="96" t="str">
        <f t="shared" ca="1" si="0"/>
        <v/>
      </c>
      <c r="D60" s="99">
        <f t="shared" si="4"/>
        <v>6.0765168954564776E-2</v>
      </c>
      <c r="E60" s="99" t="str">
        <f t="shared" ca="1" si="1"/>
        <v/>
      </c>
      <c r="F60" s="101">
        <f t="shared" si="6"/>
        <v>0.57120906384881487</v>
      </c>
      <c r="G60" s="101" t="str">
        <f t="shared" ca="1" si="2"/>
        <v/>
      </c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84"/>
      <c r="T60" s="84"/>
      <c r="U60" s="84"/>
      <c r="V60" s="84"/>
      <c r="W60" s="84"/>
      <c r="X60" s="84"/>
      <c r="Y60" s="84"/>
    </row>
    <row r="61" spans="1:25" hidden="1" x14ac:dyDescent="0.25">
      <c r="A61" s="96">
        <v>0.57000000000000006</v>
      </c>
      <c r="B61" s="96">
        <f t="shared" si="3"/>
        <v>0.2</v>
      </c>
      <c r="C61" s="96" t="str">
        <f t="shared" ca="1" si="0"/>
        <v/>
      </c>
      <c r="D61" s="99">
        <f t="shared" si="4"/>
        <v>6.1952424628105164E-2</v>
      </c>
      <c r="E61" s="99" t="str">
        <f t="shared" ca="1" si="1"/>
        <v/>
      </c>
      <c r="F61" s="101">
        <f t="shared" si="6"/>
        <v>0.56552543869953709</v>
      </c>
      <c r="G61" s="101" t="str">
        <f t="shared" ca="1" si="2"/>
        <v/>
      </c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84"/>
      <c r="T61" s="84"/>
      <c r="U61" s="84"/>
      <c r="V61" s="84"/>
      <c r="W61" s="84"/>
      <c r="X61" s="84"/>
      <c r="Y61" s="84"/>
    </row>
    <row r="62" spans="1:25" hidden="1" x14ac:dyDescent="0.25">
      <c r="A62" s="96">
        <v>0.57999999999999996</v>
      </c>
      <c r="B62" s="96">
        <f t="shared" si="3"/>
        <v>0.2</v>
      </c>
      <c r="C62" s="96" t="str">
        <f t="shared" ca="1" si="0"/>
        <v/>
      </c>
      <c r="D62" s="99">
        <f t="shared" si="4"/>
        <v>6.3156561435198655E-2</v>
      </c>
      <c r="E62" s="99" t="str">
        <f t="shared" ca="1" si="1"/>
        <v/>
      </c>
      <c r="F62" s="101">
        <f t="shared" si="6"/>
        <v>0.55989836656540204</v>
      </c>
      <c r="G62" s="101" t="str">
        <f t="shared" ca="1" si="2"/>
        <v/>
      </c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84"/>
      <c r="T62" s="84"/>
      <c r="U62" s="84"/>
      <c r="V62" s="84"/>
      <c r="W62" s="84"/>
      <c r="X62" s="84"/>
      <c r="Y62" s="84"/>
    </row>
    <row r="63" spans="1:25" hidden="1" x14ac:dyDescent="0.25">
      <c r="A63" s="96">
        <v>0.59</v>
      </c>
      <c r="B63" s="96">
        <f t="shared" si="3"/>
        <v>0.2</v>
      </c>
      <c r="C63" s="96" t="str">
        <f t="shared" ca="1" si="0"/>
        <v/>
      </c>
      <c r="D63" s="99">
        <f t="shared" si="4"/>
        <v>6.4377664329969345E-2</v>
      </c>
      <c r="E63" s="99" t="str">
        <f t="shared" ca="1" si="1"/>
        <v/>
      </c>
      <c r="F63" s="101">
        <f t="shared" si="6"/>
        <v>0.5543272847345071</v>
      </c>
      <c r="G63" s="101" t="str">
        <f t="shared" ca="1" si="2"/>
        <v/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84"/>
      <c r="T63" s="84"/>
      <c r="U63" s="84"/>
      <c r="V63" s="84"/>
      <c r="W63" s="84"/>
      <c r="X63" s="84"/>
      <c r="Y63" s="84"/>
    </row>
    <row r="64" spans="1:25" hidden="1" x14ac:dyDescent="0.25">
      <c r="A64" s="96">
        <v>0.6</v>
      </c>
      <c r="B64" s="96">
        <f t="shared" si="3"/>
        <v>0.2</v>
      </c>
      <c r="C64" s="96" t="str">
        <f t="shared" ca="1" si="0"/>
        <v/>
      </c>
      <c r="D64" s="99">
        <f t="shared" si="4"/>
        <v>6.5615814774676595E-2</v>
      </c>
      <c r="E64" s="99" t="str">
        <f t="shared" ca="1" si="1"/>
        <v/>
      </c>
      <c r="F64" s="101">
        <f t="shared" si="6"/>
        <v>0.54881163609402639</v>
      </c>
      <c r="G64" s="101" t="str">
        <f t="shared" ca="1" si="2"/>
        <v/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84"/>
      <c r="T64" s="84"/>
      <c r="U64" s="84"/>
      <c r="V64" s="84"/>
      <c r="W64" s="84"/>
      <c r="X64" s="84"/>
      <c r="Y64" s="84"/>
    </row>
    <row r="65" spans="1:25" hidden="1" x14ac:dyDescent="0.25">
      <c r="A65" s="96">
        <v>0.61</v>
      </c>
      <c r="B65" s="96">
        <f t="shared" si="3"/>
        <v>0.2</v>
      </c>
      <c r="C65" s="96" t="str">
        <f t="shared" ca="1" si="0"/>
        <v/>
      </c>
      <c r="D65" s="99">
        <f t="shared" si="4"/>
        <v>6.6871090639307143E-2</v>
      </c>
      <c r="E65" s="99" t="str">
        <f t="shared" ca="1" si="1"/>
        <v/>
      </c>
      <c r="F65" s="101">
        <f t="shared" si="6"/>
        <v>0.54335086907449981</v>
      </c>
      <c r="G65" s="101" t="str">
        <f t="shared" ca="1" si="2"/>
        <v/>
      </c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84"/>
      <c r="T65" s="84"/>
      <c r="U65" s="84"/>
      <c r="V65" s="84"/>
      <c r="W65" s="84"/>
      <c r="X65" s="84"/>
      <c r="Y65" s="84"/>
    </row>
    <row r="66" spans="1:25" hidden="1" x14ac:dyDescent="0.25">
      <c r="A66" s="96">
        <v>0.62</v>
      </c>
      <c r="B66" s="96">
        <f t="shared" si="3"/>
        <v>0.2</v>
      </c>
      <c r="C66" s="96" t="str">
        <f t="shared" ca="1" si="0"/>
        <v/>
      </c>
      <c r="D66" s="99">
        <f t="shared" si="4"/>
        <v>6.8143566101044578E-2</v>
      </c>
      <c r="E66" s="99" t="str">
        <f t="shared" ca="1" si="1"/>
        <v/>
      </c>
      <c r="F66" s="101">
        <f t="shared" si="6"/>
        <v>0.53794443759467447</v>
      </c>
      <c r="G66" s="101" t="str">
        <f t="shared" ca="1" si="2"/>
        <v/>
      </c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84"/>
      <c r="T66" s="84"/>
      <c r="U66" s="84"/>
      <c r="V66" s="84"/>
      <c r="W66" s="84"/>
      <c r="X66" s="84"/>
      <c r="Y66" s="84"/>
    </row>
    <row r="67" spans="1:25" hidden="1" x14ac:dyDescent="0.25">
      <c r="A67" s="96">
        <v>0.63</v>
      </c>
      <c r="B67" s="96">
        <f t="shared" si="3"/>
        <v>0.2</v>
      </c>
      <c r="C67" s="96" t="str">
        <f t="shared" ca="1" si="0"/>
        <v/>
      </c>
      <c r="D67" s="99">
        <f t="shared" si="4"/>
        <v>6.9433311543674187E-2</v>
      </c>
      <c r="E67" s="99" t="str">
        <f t="shared" ca="1" si="1"/>
        <v/>
      </c>
      <c r="F67" s="101">
        <f t="shared" si="6"/>
        <v>0.53259180100689718</v>
      </c>
      <c r="G67" s="101" t="str">
        <f t="shared" ca="1" si="2"/>
        <v/>
      </c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84"/>
      <c r="T67" s="84"/>
      <c r="U67" s="84"/>
      <c r="V67" s="84"/>
      <c r="W67" s="84"/>
      <c r="X67" s="84"/>
      <c r="Y67" s="84"/>
    </row>
    <row r="68" spans="1:25" hidden="1" x14ac:dyDescent="0.25">
      <c r="A68" s="96">
        <v>0.64</v>
      </c>
      <c r="B68" s="96">
        <f t="shared" si="3"/>
        <v>0.2</v>
      </c>
      <c r="C68" s="96" t="str">
        <f t="shared" ref="C68:C131" ca="1" si="7">IF(AND(A68&gt;=$B$1,A68&lt;=$C$1),0.2,"")</f>
        <v/>
      </c>
      <c r="D68" s="99">
        <f t="shared" si="4"/>
        <v>7.0740393456983394E-2</v>
      </c>
      <c r="E68" s="99" t="str">
        <f t="shared" ref="E68:E131" ca="1" si="8">IF(AND(A68&gt;=$B$1,A68&lt;=$C$1),_xlfn.NORM.S.DIST(A68-2.5,0),"")</f>
        <v/>
      </c>
      <c r="F68" s="101">
        <f t="shared" si="6"/>
        <v>0.52729242404304855</v>
      </c>
      <c r="G68" s="101" t="str">
        <f t="shared" ref="G68:G131" ca="1" si="9">IF(AND(A68&gt;=$B$1,A68&lt;=$C$1),_xlfn.EXPON.DIST(A68,1/$F$3,0),"")</f>
        <v/>
      </c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84"/>
      <c r="T68" s="84"/>
      <c r="U68" s="84"/>
      <c r="V68" s="84"/>
      <c r="W68" s="84"/>
      <c r="X68" s="84"/>
      <c r="Y68" s="84"/>
    </row>
    <row r="69" spans="1:25" hidden="1" x14ac:dyDescent="0.25">
      <c r="A69" s="96">
        <v>0.65</v>
      </c>
      <c r="B69" s="96">
        <f t="shared" ref="B69:B132" si="10">1/5</f>
        <v>0.2</v>
      </c>
      <c r="C69" s="96" t="str">
        <f t="shared" ca="1" si="7"/>
        <v/>
      </c>
      <c r="D69" s="99">
        <f t="shared" ref="D69:D132" si="11">_xlfn.NORM.S.DIST(A69-2.5,0)</f>
        <v>7.2064874336217985E-2</v>
      </c>
      <c r="E69" s="99" t="str">
        <f t="shared" ca="1" si="8"/>
        <v/>
      </c>
      <c r="F69" s="101">
        <f t="shared" ref="F69:F132" si="12">_xlfn.EXPON.DIST(A69,1/$F$3,0)</f>
        <v>0.52204577676101604</v>
      </c>
      <c r="G69" s="101" t="str">
        <f t="shared" ca="1" si="9"/>
        <v/>
      </c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84"/>
      <c r="T69" s="84"/>
      <c r="U69" s="84"/>
      <c r="V69" s="84"/>
      <c r="W69" s="84"/>
      <c r="X69" s="84"/>
      <c r="Y69" s="84"/>
    </row>
    <row r="70" spans="1:25" hidden="1" x14ac:dyDescent="0.25">
      <c r="A70" s="96">
        <v>0.66</v>
      </c>
      <c r="B70" s="96">
        <f t="shared" si="10"/>
        <v>0.2</v>
      </c>
      <c r="C70" s="96" t="str">
        <f t="shared" ca="1" si="7"/>
        <v/>
      </c>
      <c r="D70" s="99">
        <f t="shared" si="11"/>
        <v>7.3406812581656919E-2</v>
      </c>
      <c r="E70" s="99" t="str">
        <f t="shared" ca="1" si="8"/>
        <v/>
      </c>
      <c r="F70" s="101">
        <f t="shared" si="12"/>
        <v>0.51685133449169918</v>
      </c>
      <c r="G70" s="101" t="str">
        <f t="shared" ca="1" si="9"/>
        <v/>
      </c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84"/>
      <c r="T70" s="84"/>
      <c r="U70" s="84"/>
      <c r="V70" s="84"/>
      <c r="W70" s="84"/>
      <c r="X70" s="84"/>
      <c r="Y70" s="84"/>
    </row>
    <row r="71" spans="1:25" hidden="1" x14ac:dyDescent="0.25">
      <c r="A71" s="96">
        <v>0.67</v>
      </c>
      <c r="B71" s="96">
        <f t="shared" si="10"/>
        <v>0.2</v>
      </c>
      <c r="C71" s="96" t="str">
        <f t="shared" ca="1" si="7"/>
        <v/>
      </c>
      <c r="D71" s="99">
        <f t="shared" si="11"/>
        <v>7.4766262398367603E-2</v>
      </c>
      <c r="E71" s="99" t="str">
        <f t="shared" ca="1" si="8"/>
        <v/>
      </c>
      <c r="F71" s="101">
        <f t="shared" si="12"/>
        <v>0.51170857778654244</v>
      </c>
      <c r="G71" s="101" t="str">
        <f t="shared" ca="1" si="9"/>
        <v/>
      </c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84"/>
      <c r="T71" s="84"/>
      <c r="U71" s="84"/>
      <c r="V71" s="84"/>
      <c r="W71" s="84"/>
      <c r="X71" s="84"/>
      <c r="Y71" s="84"/>
    </row>
    <row r="72" spans="1:25" hidden="1" x14ac:dyDescent="0.25">
      <c r="A72" s="96">
        <v>0.68</v>
      </c>
      <c r="B72" s="96">
        <f t="shared" si="10"/>
        <v>0.2</v>
      </c>
      <c r="C72" s="96" t="str">
        <f t="shared" ca="1" si="7"/>
        <v/>
      </c>
      <c r="D72" s="99">
        <f t="shared" si="11"/>
        <v>7.6143273696207353E-2</v>
      </c>
      <c r="E72" s="99" t="str">
        <f t="shared" ca="1" si="8"/>
        <v/>
      </c>
      <c r="F72" s="101">
        <f t="shared" si="12"/>
        <v>0.50661699236558955</v>
      </c>
      <c r="G72" s="101" t="str">
        <f t="shared" ca="1" si="9"/>
        <v/>
      </c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84"/>
      <c r="T72" s="84"/>
      <c r="U72" s="84"/>
      <c r="V72" s="84"/>
      <c r="W72" s="84"/>
      <c r="X72" s="84"/>
      <c r="Y72" s="84"/>
    </row>
    <row r="73" spans="1:25" hidden="1" x14ac:dyDescent="0.25">
      <c r="A73" s="96">
        <v>0.69000000000000006</v>
      </c>
      <c r="B73" s="96">
        <f t="shared" si="10"/>
        <v>0.2</v>
      </c>
      <c r="C73" s="96" t="str">
        <f t="shared" ca="1" si="7"/>
        <v/>
      </c>
      <c r="D73" s="99">
        <f t="shared" si="11"/>
        <v>7.7537891990133986E-2</v>
      </c>
      <c r="E73" s="99" t="str">
        <f t="shared" ca="1" si="8"/>
        <v/>
      </c>
      <c r="F73" s="101">
        <f t="shared" si="12"/>
        <v>0.50157606906605545</v>
      </c>
      <c r="G73" s="101" t="str">
        <f t="shared" ca="1" si="9"/>
        <v/>
      </c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84"/>
      <c r="T73" s="84"/>
      <c r="U73" s="84"/>
      <c r="V73" s="84"/>
      <c r="W73" s="84"/>
      <c r="X73" s="84"/>
      <c r="Y73" s="84"/>
    </row>
    <row r="74" spans="1:25" hidden="1" x14ac:dyDescent="0.25">
      <c r="A74" s="96">
        <v>0.70000000000000007</v>
      </c>
      <c r="B74" s="96">
        <f t="shared" si="10"/>
        <v>0.2</v>
      </c>
      <c r="C74" s="96" t="str">
        <f t="shared" ca="1" si="7"/>
        <v/>
      </c>
      <c r="D74" s="99">
        <f t="shared" si="11"/>
        <v>7.8950158300894177E-2</v>
      </c>
      <c r="E74" s="99" t="str">
        <f t="shared" ca="1" si="8"/>
        <v/>
      </c>
      <c r="F74" s="101">
        <f t="shared" si="12"/>
        <v>0.49658530379140947</v>
      </c>
      <c r="G74" s="101" t="str">
        <f t="shared" ca="1" si="9"/>
        <v/>
      </c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84"/>
      <c r="T74" s="84"/>
      <c r="U74" s="84"/>
      <c r="V74" s="84"/>
      <c r="W74" s="84"/>
      <c r="X74" s="84"/>
      <c r="Y74" s="84"/>
    </row>
    <row r="75" spans="1:25" hidden="1" x14ac:dyDescent="0.25">
      <c r="A75" s="96">
        <v>0.71</v>
      </c>
      <c r="B75" s="96">
        <f t="shared" si="10"/>
        <v>0.2</v>
      </c>
      <c r="C75" s="96" t="str">
        <f t="shared" ca="1" si="7"/>
        <v/>
      </c>
      <c r="D75" s="99">
        <f t="shared" si="11"/>
        <v>8.038010905615417E-2</v>
      </c>
      <c r="E75" s="99" t="str">
        <f t="shared" ca="1" si="8"/>
        <v/>
      </c>
      <c r="F75" s="101">
        <f t="shared" si="12"/>
        <v>0.4916441974609651</v>
      </c>
      <c r="G75" s="101" t="str">
        <f t="shared" ca="1" si="9"/>
        <v/>
      </c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84"/>
      <c r="T75" s="84"/>
      <c r="U75" s="84"/>
      <c r="V75" s="84"/>
      <c r="W75" s="84"/>
      <c r="X75" s="84"/>
      <c r="Y75" s="84"/>
    </row>
    <row r="76" spans="1:25" hidden="1" x14ac:dyDescent="0.25">
      <c r="A76" s="96">
        <v>0.72</v>
      </c>
      <c r="B76" s="96">
        <f t="shared" si="10"/>
        <v>0.2</v>
      </c>
      <c r="C76" s="96" t="str">
        <f t="shared" ca="1" si="7"/>
        <v/>
      </c>
      <c r="D76" s="99">
        <f t="shared" si="11"/>
        <v>8.1827775992142804E-2</v>
      </c>
      <c r="E76" s="99" t="str">
        <f t="shared" ca="1" si="8"/>
        <v/>
      </c>
      <c r="F76" s="101">
        <f t="shared" si="12"/>
        <v>0.48675225595997168</v>
      </c>
      <c r="G76" s="101" t="str">
        <f t="shared" ca="1" si="9"/>
        <v/>
      </c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84"/>
      <c r="T76" s="84"/>
      <c r="U76" s="84"/>
      <c r="V76" s="84"/>
      <c r="W76" s="84"/>
      <c r="X76" s="84"/>
      <c r="Y76" s="84"/>
    </row>
    <row r="77" spans="1:25" hidden="1" x14ac:dyDescent="0.25">
      <c r="A77" s="96">
        <v>0.73</v>
      </c>
      <c r="B77" s="96">
        <f t="shared" si="10"/>
        <v>0.2</v>
      </c>
      <c r="C77" s="96" t="str">
        <f t="shared" ca="1" si="7"/>
        <v/>
      </c>
      <c r="D77" s="99">
        <f t="shared" si="11"/>
        <v>8.3293186055874463E-2</v>
      </c>
      <c r="E77" s="99" t="str">
        <f t="shared" ca="1" si="8"/>
        <v/>
      </c>
      <c r="F77" s="101">
        <f t="shared" si="12"/>
        <v>0.48190899009020244</v>
      </c>
      <c r="G77" s="101" t="str">
        <f t="shared" ca="1" si="9"/>
        <v/>
      </c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84"/>
      <c r="T77" s="84"/>
      <c r="U77" s="84"/>
      <c r="V77" s="84"/>
      <c r="W77" s="84"/>
      <c r="X77" s="84"/>
      <c r="Y77" s="84"/>
    </row>
    <row r="78" spans="1:25" hidden="1" x14ac:dyDescent="0.25">
      <c r="A78" s="96">
        <v>0.74</v>
      </c>
      <c r="B78" s="96">
        <f t="shared" si="10"/>
        <v>0.2</v>
      </c>
      <c r="C78" s="96" t="str">
        <f t="shared" ca="1" si="7"/>
        <v/>
      </c>
      <c r="D78" s="99">
        <f t="shared" si="11"/>
        <v>8.4776361308022227E-2</v>
      </c>
      <c r="E78" s="99" t="str">
        <f t="shared" ca="1" si="8"/>
        <v/>
      </c>
      <c r="F78" s="101">
        <f t="shared" si="12"/>
        <v>0.47711391552103438</v>
      </c>
      <c r="G78" s="101" t="str">
        <f t="shared" ca="1" si="9"/>
        <v/>
      </c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84"/>
      <c r="T78" s="84"/>
      <c r="U78" s="84"/>
      <c r="V78" s="84"/>
      <c r="W78" s="84"/>
      <c r="X78" s="84"/>
      <c r="Y78" s="84"/>
    </row>
    <row r="79" spans="1:25" hidden="1" x14ac:dyDescent="0.25">
      <c r="A79" s="96">
        <v>0.75</v>
      </c>
      <c r="B79" s="96">
        <f t="shared" si="10"/>
        <v>0.2</v>
      </c>
      <c r="C79" s="96" t="str">
        <f t="shared" ca="1" si="7"/>
        <v/>
      </c>
      <c r="D79" s="99">
        <f t="shared" si="11"/>
        <v>8.6277318826511532E-2</v>
      </c>
      <c r="E79" s="99" t="str">
        <f t="shared" ca="1" si="8"/>
        <v/>
      </c>
      <c r="F79" s="101">
        <f t="shared" si="12"/>
        <v>0.47236655274101469</v>
      </c>
      <c r="G79" s="101" t="str">
        <f t="shared" ca="1" si="9"/>
        <v/>
      </c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84"/>
      <c r="T79" s="84"/>
      <c r="U79" s="84"/>
      <c r="V79" s="84"/>
      <c r="W79" s="84"/>
      <c r="X79" s="84"/>
      <c r="Y79" s="84"/>
    </row>
    <row r="80" spans="1:25" hidden="1" x14ac:dyDescent="0.25">
      <c r="A80" s="96">
        <v>0.76</v>
      </c>
      <c r="B80" s="96">
        <f t="shared" si="10"/>
        <v>0.2</v>
      </c>
      <c r="C80" s="96" t="str">
        <f t="shared" ca="1" si="7"/>
        <v/>
      </c>
      <c r="D80" s="99">
        <f t="shared" si="11"/>
        <v>8.7796070610905622E-2</v>
      </c>
      <c r="E80" s="99" t="str">
        <f t="shared" ca="1" si="8"/>
        <v/>
      </c>
      <c r="F80" s="101">
        <f t="shared" si="12"/>
        <v>0.46766642700990924</v>
      </c>
      <c r="G80" s="101" t="str">
        <f t="shared" ca="1" si="9"/>
        <v/>
      </c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84"/>
      <c r="T80" s="84"/>
      <c r="U80" s="84"/>
      <c r="V80" s="84"/>
      <c r="W80" s="84"/>
      <c r="X80" s="84"/>
      <c r="Y80" s="84"/>
    </row>
    <row r="81" spans="1:25" hidden="1" x14ac:dyDescent="0.25">
      <c r="A81" s="96">
        <v>0.77</v>
      </c>
      <c r="B81" s="96">
        <f t="shared" si="10"/>
        <v>0.2</v>
      </c>
      <c r="C81" s="96" t="str">
        <f t="shared" ca="1" si="7"/>
        <v/>
      </c>
      <c r="D81" s="99">
        <f t="shared" si="11"/>
        <v>8.9332623487655E-2</v>
      </c>
      <c r="E81" s="99" t="str">
        <f t="shared" ca="1" si="8"/>
        <v/>
      </c>
      <c r="F81" s="101">
        <f t="shared" si="12"/>
        <v>0.46301306831122807</v>
      </c>
      <c r="G81" s="101" t="str">
        <f t="shared" ca="1" si="9"/>
        <v/>
      </c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84"/>
      <c r="T81" s="84"/>
      <c r="U81" s="84"/>
      <c r="V81" s="84"/>
      <c r="W81" s="84"/>
      <c r="X81" s="84"/>
      <c r="Y81" s="84"/>
    </row>
    <row r="82" spans="1:25" hidden="1" x14ac:dyDescent="0.25">
      <c r="A82" s="96">
        <v>0.78</v>
      </c>
      <c r="B82" s="96">
        <f t="shared" si="10"/>
        <v>0.2</v>
      </c>
      <c r="C82" s="96" t="str">
        <f t="shared" ca="1" si="7"/>
        <v/>
      </c>
      <c r="D82" s="99">
        <f t="shared" si="11"/>
        <v>9.0886979016282871E-2</v>
      </c>
      <c r="E82" s="99" t="str">
        <f t="shared" ca="1" si="8"/>
        <v/>
      </c>
      <c r="F82" s="101">
        <f t="shared" si="12"/>
        <v>0.45840601130522352</v>
      </c>
      <c r="G82" s="101" t="str">
        <f t="shared" ca="1" si="9"/>
        <v/>
      </c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84"/>
      <c r="T82" s="84"/>
      <c r="U82" s="84"/>
      <c r="V82" s="84"/>
      <c r="W82" s="84"/>
      <c r="X82" s="84"/>
      <c r="Y82" s="84"/>
    </row>
    <row r="83" spans="1:25" hidden="1" x14ac:dyDescent="0.25">
      <c r="A83" s="96">
        <v>0.79</v>
      </c>
      <c r="B83" s="96">
        <f t="shared" si="10"/>
        <v>0.2</v>
      </c>
      <c r="C83" s="96" t="str">
        <f t="shared" ca="1" si="7"/>
        <v/>
      </c>
      <c r="D83" s="99">
        <f t="shared" si="11"/>
        <v>9.2459133396580684E-2</v>
      </c>
      <c r="E83" s="99" t="str">
        <f t="shared" ca="1" si="8"/>
        <v/>
      </c>
      <c r="F83" s="101">
        <f t="shared" si="12"/>
        <v>0.45384479528235583</v>
      </c>
      <c r="G83" s="101" t="str">
        <f t="shared" ca="1" si="9"/>
        <v/>
      </c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84"/>
      <c r="T83" s="84"/>
      <c r="U83" s="84"/>
      <c r="V83" s="84"/>
      <c r="W83" s="84"/>
      <c r="X83" s="84"/>
      <c r="Y83" s="84"/>
    </row>
    <row r="84" spans="1:25" hidden="1" x14ac:dyDescent="0.25">
      <c r="A84" s="96">
        <v>0.8</v>
      </c>
      <c r="B84" s="96">
        <f t="shared" si="10"/>
        <v>0.2</v>
      </c>
      <c r="C84" s="96" t="str">
        <f t="shared" ca="1" si="7"/>
        <v/>
      </c>
      <c r="D84" s="99">
        <f t="shared" si="11"/>
        <v>9.4049077376886947E-2</v>
      </c>
      <c r="E84" s="99" t="str">
        <f t="shared" ca="1" si="8"/>
        <v/>
      </c>
      <c r="F84" s="101">
        <f t="shared" si="12"/>
        <v>0.44932896411722156</v>
      </c>
      <c r="G84" s="101" t="str">
        <f t="shared" ca="1" si="9"/>
        <v/>
      </c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84"/>
      <c r="T84" s="84"/>
      <c r="U84" s="84"/>
      <c r="V84" s="84"/>
      <c r="W84" s="84"/>
      <c r="X84" s="84"/>
      <c r="Y84" s="84"/>
    </row>
    <row r="85" spans="1:25" hidden="1" x14ac:dyDescent="0.25">
      <c r="A85" s="96">
        <v>0.81</v>
      </c>
      <c r="B85" s="96">
        <f t="shared" si="10"/>
        <v>0.2</v>
      </c>
      <c r="C85" s="96" t="str">
        <f t="shared" ca="1" si="7"/>
        <v/>
      </c>
      <c r="D85" s="99">
        <f t="shared" si="11"/>
        <v>9.5656796163524016E-2</v>
      </c>
      <c r="E85" s="99" t="str">
        <f t="shared" ca="1" si="8"/>
        <v/>
      </c>
      <c r="F85" s="101">
        <f t="shared" si="12"/>
        <v>0.44485806622294111</v>
      </c>
      <c r="G85" s="101" t="str">
        <f t="shared" ca="1" si="9"/>
        <v/>
      </c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84"/>
      <c r="T85" s="84"/>
      <c r="U85" s="84"/>
      <c r="V85" s="84"/>
      <c r="W85" s="84"/>
      <c r="X85" s="84"/>
      <c r="Y85" s="84"/>
    </row>
    <row r="86" spans="1:25" hidden="1" x14ac:dyDescent="0.25">
      <c r="A86" s="96">
        <v>0.82000000000000006</v>
      </c>
      <c r="B86" s="96">
        <f t="shared" si="10"/>
        <v>0.2</v>
      </c>
      <c r="C86" s="96" t="str">
        <f t="shared" ca="1" si="7"/>
        <v/>
      </c>
      <c r="D86" s="99">
        <f t="shared" si="11"/>
        <v>9.7282269331467511E-2</v>
      </c>
      <c r="E86" s="99" t="str">
        <f t="shared" ca="1" si="8"/>
        <v/>
      </c>
      <c r="F86" s="101">
        <f t="shared" si="12"/>
        <v>0.44043165450599925</v>
      </c>
      <c r="G86" s="101" t="str">
        <f t="shared" ca="1" si="9"/>
        <v/>
      </c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84"/>
      <c r="T86" s="84"/>
      <c r="U86" s="84"/>
      <c r="V86" s="84"/>
      <c r="W86" s="84"/>
      <c r="X86" s="84"/>
      <c r="Y86" s="84"/>
    </row>
    <row r="87" spans="1:25" hidden="1" x14ac:dyDescent="0.25">
      <c r="A87" s="96">
        <v>0.83000000000000007</v>
      </c>
      <c r="B87" s="96">
        <f t="shared" si="10"/>
        <v>0.2</v>
      </c>
      <c r="C87" s="96" t="str">
        <f t="shared" ca="1" si="7"/>
        <v/>
      </c>
      <c r="D87" s="99">
        <f t="shared" si="11"/>
        <v>9.8925470736323712E-2</v>
      </c>
      <c r="E87" s="99" t="str">
        <f t="shared" ca="1" si="8"/>
        <v/>
      </c>
      <c r="F87" s="101">
        <f t="shared" si="12"/>
        <v>0.43604928632153556</v>
      </c>
      <c r="G87" s="101" t="str">
        <f t="shared" ca="1" si="9"/>
        <v/>
      </c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84"/>
      <c r="T87" s="84"/>
      <c r="U87" s="84"/>
      <c r="V87" s="84"/>
      <c r="W87" s="84"/>
      <c r="X87" s="84"/>
      <c r="Y87" s="84"/>
    </row>
    <row r="88" spans="1:25" hidden="1" x14ac:dyDescent="0.25">
      <c r="A88" s="96">
        <v>0.84</v>
      </c>
      <c r="B88" s="96">
        <f t="shared" si="10"/>
        <v>0.2</v>
      </c>
      <c r="C88" s="96" t="str">
        <f t="shared" ca="1" si="7"/>
        <v/>
      </c>
      <c r="D88" s="99">
        <f t="shared" si="11"/>
        <v>0.10058636842769055</v>
      </c>
      <c r="E88" s="99" t="str">
        <f t="shared" ca="1" si="8"/>
        <v/>
      </c>
      <c r="F88" s="101">
        <f t="shared" si="12"/>
        <v>0.43171052342907973</v>
      </c>
      <c r="G88" s="101" t="str">
        <f t="shared" ca="1" si="9"/>
        <v/>
      </c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84"/>
      <c r="T88" s="84"/>
      <c r="U88" s="84"/>
      <c r="V88" s="84"/>
      <c r="W88" s="84"/>
      <c r="X88" s="84"/>
      <c r="Y88" s="84"/>
    </row>
    <row r="89" spans="1:25" hidden="1" x14ac:dyDescent="0.25">
      <c r="A89" s="96">
        <v>0.85</v>
      </c>
      <c r="B89" s="96">
        <f t="shared" si="10"/>
        <v>0.2</v>
      </c>
      <c r="C89" s="96" t="str">
        <f t="shared" ca="1" si="7"/>
        <v/>
      </c>
      <c r="D89" s="99">
        <f t="shared" si="11"/>
        <v>0.10226492456397804</v>
      </c>
      <c r="E89" s="99" t="str">
        <f t="shared" ca="1" si="8"/>
        <v/>
      </c>
      <c r="F89" s="101">
        <f t="shared" si="12"/>
        <v>0.42741493194872671</v>
      </c>
      <c r="G89" s="101" t="str">
        <f t="shared" ca="1" si="9"/>
        <v/>
      </c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84"/>
      <c r="T89" s="84"/>
      <c r="U89" s="84"/>
      <c r="V89" s="84"/>
      <c r="W89" s="84"/>
      <c r="X89" s="84"/>
      <c r="Y89" s="84"/>
    </row>
    <row r="90" spans="1:25" hidden="1" x14ac:dyDescent="0.25">
      <c r="A90" s="96">
        <v>0.86</v>
      </c>
      <c r="B90" s="96">
        <f t="shared" si="10"/>
        <v>0.2</v>
      </c>
      <c r="C90" s="96" t="str">
        <f t="shared" ca="1" si="7"/>
        <v/>
      </c>
      <c r="D90" s="99">
        <f t="shared" si="11"/>
        <v>0.10396109532876419</v>
      </c>
      <c r="E90" s="99" t="str">
        <f t="shared" ca="1" si="8"/>
        <v/>
      </c>
      <c r="F90" s="101">
        <f t="shared" si="12"/>
        <v>0.42316208231774882</v>
      </c>
      <c r="G90" s="101" t="str">
        <f t="shared" ca="1" si="9"/>
        <v/>
      </c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84"/>
      <c r="T90" s="84"/>
      <c r="U90" s="84"/>
      <c r="V90" s="84"/>
      <c r="W90" s="84"/>
      <c r="X90" s="84"/>
      <c r="Y90" s="84"/>
    </row>
    <row r="91" spans="1:25" hidden="1" x14ac:dyDescent="0.25">
      <c r="A91" s="96">
        <v>0.87</v>
      </c>
      <c r="B91" s="96">
        <f t="shared" si="10"/>
        <v>0.2</v>
      </c>
      <c r="C91" s="96" t="str">
        <f t="shared" ca="1" si="7"/>
        <v/>
      </c>
      <c r="D91" s="99">
        <f t="shared" si="11"/>
        <v>0.10567483084876363</v>
      </c>
      <c r="E91" s="99" t="str">
        <f t="shared" ca="1" si="8"/>
        <v/>
      </c>
      <c r="F91" s="101">
        <f t="shared" si="12"/>
        <v>0.418951549247639</v>
      </c>
      <c r="G91" s="101" t="str">
        <f t="shared" ca="1" si="9"/>
        <v/>
      </c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84"/>
      <c r="T91" s="84"/>
      <c r="U91" s="84"/>
      <c r="V91" s="84"/>
      <c r="W91" s="84"/>
      <c r="X91" s="84"/>
      <c r="Y91" s="84"/>
    </row>
    <row r="92" spans="1:25" hidden="1" x14ac:dyDescent="0.25">
      <c r="A92" s="96">
        <v>0.88</v>
      </c>
      <c r="B92" s="96">
        <f t="shared" si="10"/>
        <v>0.2</v>
      </c>
      <c r="C92" s="96" t="str">
        <f t="shared" ca="1" si="7"/>
        <v/>
      </c>
      <c r="D92" s="99">
        <f t="shared" si="11"/>
        <v>0.1074060751134838</v>
      </c>
      <c r="E92" s="99" t="str">
        <f t="shared" ca="1" si="8"/>
        <v/>
      </c>
      <c r="F92" s="101">
        <f t="shared" si="12"/>
        <v>0.41478291168158138</v>
      </c>
      <c r="G92" s="101" t="str">
        <f t="shared" ca="1" si="9"/>
        <v/>
      </c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84"/>
      <c r="T92" s="84"/>
      <c r="U92" s="84"/>
      <c r="V92" s="84"/>
      <c r="W92" s="84"/>
      <c r="X92" s="84"/>
      <c r="Y92" s="84"/>
    </row>
    <row r="93" spans="1:25" hidden="1" x14ac:dyDescent="0.25">
      <c r="A93" s="96">
        <v>0.89</v>
      </c>
      <c r="B93" s="96">
        <f t="shared" si="10"/>
        <v>0.2</v>
      </c>
      <c r="C93" s="96" t="str">
        <f t="shared" ca="1" si="7"/>
        <v/>
      </c>
      <c r="D93" s="99">
        <f t="shared" si="11"/>
        <v>0.1091547658966474</v>
      </c>
      <c r="E93" s="99" t="str">
        <f t="shared" ca="1" si="8"/>
        <v/>
      </c>
      <c r="F93" s="101">
        <f t="shared" si="12"/>
        <v>0.4106557527523455</v>
      </c>
      <c r="G93" s="101" t="str">
        <f t="shared" ca="1" si="9"/>
        <v/>
      </c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84"/>
      <c r="T93" s="84"/>
      <c r="U93" s="84"/>
      <c r="V93" s="84"/>
      <c r="W93" s="84"/>
      <c r="X93" s="84"/>
      <c r="Y93" s="84"/>
    </row>
    <row r="94" spans="1:25" hidden="1" x14ac:dyDescent="0.25">
      <c r="A94" s="96">
        <v>0.9</v>
      </c>
      <c r="B94" s="96">
        <f t="shared" si="10"/>
        <v>0.2</v>
      </c>
      <c r="C94" s="96" t="str">
        <f t="shared" ca="1" si="7"/>
        <v/>
      </c>
      <c r="D94" s="99">
        <f t="shared" si="11"/>
        <v>0.11092083467945554</v>
      </c>
      <c r="E94" s="99" t="str">
        <f t="shared" ca="1" si="8"/>
        <v/>
      </c>
      <c r="F94" s="101">
        <f t="shared" si="12"/>
        <v>0.40656965974059911</v>
      </c>
      <c r="G94" s="101" t="str">
        <f t="shared" ca="1" si="9"/>
        <v/>
      </c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84"/>
      <c r="T94" s="84"/>
      <c r="U94" s="84"/>
      <c r="V94" s="84"/>
      <c r="W94" s="84"/>
      <c r="X94" s="84"/>
      <c r="Y94" s="84"/>
    </row>
    <row r="95" spans="1:25" hidden="1" x14ac:dyDescent="0.25">
      <c r="A95" s="96">
        <v>0.91</v>
      </c>
      <c r="B95" s="96">
        <f t="shared" si="10"/>
        <v>0.2</v>
      </c>
      <c r="C95" s="96" t="str">
        <f t="shared" ca="1" si="7"/>
        <v/>
      </c>
      <c r="D95" s="99">
        <f t="shared" si="11"/>
        <v>0.1127042065757706</v>
      </c>
      <c r="E95" s="99" t="str">
        <f t="shared" ca="1" si="8"/>
        <v/>
      </c>
      <c r="F95" s="101">
        <f t="shared" si="12"/>
        <v>0.40252422403363597</v>
      </c>
      <c r="G95" s="101" t="str">
        <f t="shared" ca="1" si="9"/>
        <v/>
      </c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84"/>
      <c r="T95" s="84"/>
      <c r="U95" s="84"/>
      <c r="V95" s="84"/>
      <c r="W95" s="84"/>
      <c r="X95" s="84"/>
      <c r="Y95" s="84"/>
    </row>
    <row r="96" spans="1:25" hidden="1" x14ac:dyDescent="0.25">
      <c r="A96" s="96">
        <v>0.92</v>
      </c>
      <c r="B96" s="96">
        <f t="shared" si="10"/>
        <v>0.2</v>
      </c>
      <c r="C96" s="96" t="str">
        <f t="shared" ca="1" si="7"/>
        <v/>
      </c>
      <c r="D96" s="99">
        <f t="shared" si="11"/>
        <v>0.11450480025929236</v>
      </c>
      <c r="E96" s="99" t="str">
        <f t="shared" ca="1" si="8"/>
        <v/>
      </c>
      <c r="F96" s="101">
        <f t="shared" si="12"/>
        <v>0.39851904108451414</v>
      </c>
      <c r="G96" s="101" t="str">
        <f t="shared" ca="1" si="9"/>
        <v/>
      </c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84"/>
      <c r="T96" s="84"/>
      <c r="U96" s="84"/>
      <c r="V96" s="84"/>
      <c r="W96" s="84"/>
      <c r="X96" s="84"/>
      <c r="Y96" s="84"/>
    </row>
    <row r="97" spans="1:25" hidden="1" x14ac:dyDescent="0.25">
      <c r="A97" s="96">
        <v>0.93</v>
      </c>
      <c r="B97" s="96">
        <f t="shared" si="10"/>
        <v>0.2</v>
      </c>
      <c r="C97" s="96" t="str">
        <f t="shared" ca="1" si="7"/>
        <v/>
      </c>
      <c r="D97" s="99">
        <f t="shared" si="11"/>
        <v>0.11632252789280711</v>
      </c>
      <c r="E97" s="99" t="str">
        <f t="shared" ca="1" si="8"/>
        <v/>
      </c>
      <c r="F97" s="101">
        <f t="shared" si="12"/>
        <v>0.39455371037160109</v>
      </c>
      <c r="G97" s="101" t="str">
        <f t="shared" ca="1" si="9"/>
        <v/>
      </c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84"/>
      <c r="T97" s="84"/>
      <c r="U97" s="84"/>
      <c r="V97" s="84"/>
      <c r="W97" s="84"/>
      <c r="X97" s="84"/>
      <c r="Y97" s="84"/>
    </row>
    <row r="98" spans="1:25" hidden="1" x14ac:dyDescent="0.25">
      <c r="A98" s="96">
        <v>0.94000000000000006</v>
      </c>
      <c r="B98" s="96">
        <f t="shared" si="10"/>
        <v>0.2</v>
      </c>
      <c r="C98" s="96" t="str">
        <f t="shared" ca="1" si="7"/>
        <v/>
      </c>
      <c r="D98" s="99">
        <f t="shared" si="11"/>
        <v>0.11815729505958227</v>
      </c>
      <c r="E98" s="99" t="str">
        <f t="shared" ca="1" si="8"/>
        <v/>
      </c>
      <c r="F98" s="101">
        <f t="shared" si="12"/>
        <v>0.39062783535852108</v>
      </c>
      <c r="G98" s="101" t="str">
        <f t="shared" ca="1" si="9"/>
        <v/>
      </c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84"/>
      <c r="T98" s="84"/>
      <c r="U98" s="84"/>
      <c r="V98" s="84"/>
      <c r="W98" s="84"/>
      <c r="X98" s="84"/>
      <c r="Y98" s="84"/>
    </row>
    <row r="99" spans="1:25" hidden="1" x14ac:dyDescent="0.25">
      <c r="A99" s="96">
        <v>0.95000000000000007</v>
      </c>
      <c r="B99" s="96">
        <f t="shared" si="10"/>
        <v>0.2</v>
      </c>
      <c r="C99" s="96" t="str">
        <f t="shared" ca="1" si="7"/>
        <v/>
      </c>
      <c r="D99" s="99">
        <f t="shared" si="11"/>
        <v>0.12000900069698565</v>
      </c>
      <c r="E99" s="99" t="str">
        <f t="shared" ca="1" si="8"/>
        <v/>
      </c>
      <c r="F99" s="101">
        <f t="shared" si="12"/>
        <v>0.38674102345450118</v>
      </c>
      <c r="G99" s="101" t="str">
        <f t="shared" ca="1" si="9"/>
        <v/>
      </c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84"/>
      <c r="T99" s="84"/>
      <c r="U99" s="84"/>
      <c r="V99" s="84"/>
      <c r="W99" s="84"/>
      <c r="X99" s="84"/>
      <c r="Y99" s="84"/>
    </row>
    <row r="100" spans="1:25" hidden="1" x14ac:dyDescent="0.25">
      <c r="A100" s="96">
        <v>0.96</v>
      </c>
      <c r="B100" s="96">
        <f t="shared" si="10"/>
        <v>0.2</v>
      </c>
      <c r="C100" s="96" t="str">
        <f t="shared" ca="1" si="7"/>
        <v/>
      </c>
      <c r="D100" s="99">
        <f t="shared" si="11"/>
        <v>0.12187753703240178</v>
      </c>
      <c r="E100" s="99" t="str">
        <f t="shared" ca="1" si="8"/>
        <v/>
      </c>
      <c r="F100" s="101">
        <f t="shared" si="12"/>
        <v>0.38289288597511206</v>
      </c>
      <c r="G100" s="101" t="str">
        <f t="shared" ca="1" si="9"/>
        <v/>
      </c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84"/>
      <c r="T100" s="84"/>
      <c r="U100" s="84"/>
      <c r="V100" s="84"/>
      <c r="W100" s="84"/>
      <c r="X100" s="84"/>
      <c r="Y100" s="84"/>
    </row>
    <row r="101" spans="1:25" hidden="1" x14ac:dyDescent="0.25">
      <c r="A101" s="96">
        <v>0.97</v>
      </c>
      <c r="B101" s="96">
        <f t="shared" si="10"/>
        <v>0.2</v>
      </c>
      <c r="C101" s="96" t="str">
        <f t="shared" ca="1" si="7"/>
        <v/>
      </c>
      <c r="D101" s="99">
        <f t="shared" si="11"/>
        <v>0.12376278952152313</v>
      </c>
      <c r="E101" s="99" t="str">
        <f t="shared" ca="1" si="8"/>
        <v/>
      </c>
      <c r="F101" s="101">
        <f t="shared" si="12"/>
        <v>0.37908303810339883</v>
      </c>
      <c r="G101" s="101" t="str">
        <f t="shared" ca="1" si="9"/>
        <v/>
      </c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84"/>
      <c r="T101" s="84"/>
      <c r="U101" s="84"/>
      <c r="V101" s="84"/>
      <c r="W101" s="84"/>
      <c r="X101" s="84"/>
      <c r="Y101" s="84"/>
    </row>
    <row r="102" spans="1:25" hidden="1" x14ac:dyDescent="0.25">
      <c r="A102" s="96">
        <v>0.98</v>
      </c>
      <c r="B102" s="96">
        <f t="shared" si="10"/>
        <v>0.2</v>
      </c>
      <c r="C102" s="96" t="str">
        <f t="shared" ca="1" si="7"/>
        <v/>
      </c>
      <c r="D102" s="99">
        <f t="shared" si="11"/>
        <v>0.12566463678908815</v>
      </c>
      <c r="E102" s="99" t="str">
        <f t="shared" ca="1" si="8"/>
        <v/>
      </c>
      <c r="F102" s="101">
        <f t="shared" si="12"/>
        <v>0.37531109885139957</v>
      </c>
      <c r="G102" s="101" t="str">
        <f t="shared" ca="1" si="9"/>
        <v/>
      </c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84"/>
      <c r="T102" s="84"/>
      <c r="U102" s="84"/>
      <c r="V102" s="84"/>
      <c r="W102" s="84"/>
      <c r="X102" s="84"/>
      <c r="Y102" s="84"/>
    </row>
    <row r="103" spans="1:25" hidden="1" x14ac:dyDescent="0.25">
      <c r="A103" s="96">
        <v>0.99</v>
      </c>
      <c r="B103" s="96">
        <f t="shared" si="10"/>
        <v>0.2</v>
      </c>
      <c r="C103" s="96" t="str">
        <f t="shared" ca="1" si="7"/>
        <v/>
      </c>
      <c r="D103" s="99">
        <f t="shared" si="11"/>
        <v>0.12758295057214186</v>
      </c>
      <c r="E103" s="99" t="str">
        <f t="shared" ca="1" si="8"/>
        <v/>
      </c>
      <c r="F103" s="101">
        <f t="shared" si="12"/>
        <v>0.37157669102204571</v>
      </c>
      <c r="G103" s="101" t="str">
        <f t="shared" ca="1" si="9"/>
        <v/>
      </c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84"/>
      <c r="T103" s="84"/>
      <c r="U103" s="84"/>
      <c r="V103" s="84"/>
      <c r="W103" s="84"/>
      <c r="X103" s="84"/>
      <c r="Y103" s="84"/>
    </row>
    <row r="104" spans="1:25" hidden="1" x14ac:dyDescent="0.25">
      <c r="A104" s="96">
        <v>1</v>
      </c>
      <c r="B104" s="96">
        <f t="shared" si="10"/>
        <v>0.2</v>
      </c>
      <c r="C104" s="96" t="str">
        <f t="shared" ca="1" si="7"/>
        <v/>
      </c>
      <c r="D104" s="99">
        <f t="shared" si="11"/>
        <v>0.12951759566589174</v>
      </c>
      <c r="E104" s="99" t="str">
        <f t="shared" ca="1" si="8"/>
        <v/>
      </c>
      <c r="F104" s="101">
        <f t="shared" si="12"/>
        <v>0.36787944117144233</v>
      </c>
      <c r="G104" s="101" t="str">
        <f t="shared" ca="1" si="9"/>
        <v/>
      </c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84"/>
      <c r="T104" s="84"/>
      <c r="U104" s="84"/>
      <c r="V104" s="84"/>
      <c r="W104" s="84"/>
      <c r="X104" s="84"/>
      <c r="Y104" s="84"/>
    </row>
    <row r="105" spans="1:25" hidden="1" x14ac:dyDescent="0.25">
      <c r="A105" s="96">
        <v>1.01</v>
      </c>
      <c r="B105" s="96">
        <f t="shared" si="10"/>
        <v>0.2</v>
      </c>
      <c r="C105" s="96" t="str">
        <f t="shared" ca="1" si="7"/>
        <v/>
      </c>
      <c r="D105" s="99">
        <f t="shared" si="11"/>
        <v>0.13146842987223104</v>
      </c>
      <c r="E105" s="99" t="str">
        <f t="shared" ca="1" si="8"/>
        <v/>
      </c>
      <c r="F105" s="101">
        <f t="shared" si="12"/>
        <v>0.36421897957152333</v>
      </c>
      <c r="G105" s="101" t="str">
        <f t="shared" ca="1" si="9"/>
        <v/>
      </c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84"/>
      <c r="T105" s="84"/>
      <c r="U105" s="84"/>
      <c r="V105" s="84"/>
      <c r="W105" s="84"/>
      <c r="X105" s="84"/>
      <c r="Y105" s="84"/>
    </row>
    <row r="106" spans="1:25" hidden="1" x14ac:dyDescent="0.25">
      <c r="A106" s="96">
        <v>1.02</v>
      </c>
      <c r="B106" s="96">
        <f t="shared" si="10"/>
        <v>0.2</v>
      </c>
      <c r="C106" s="96" t="str">
        <f t="shared" ca="1" si="7"/>
        <v/>
      </c>
      <c r="D106" s="99">
        <f t="shared" si="11"/>
        <v>0.13343530395100231</v>
      </c>
      <c r="E106" s="99" t="str">
        <f t="shared" ca="1" si="8"/>
        <v/>
      </c>
      <c r="F106" s="101">
        <f t="shared" si="12"/>
        <v>0.3605949401730783</v>
      </c>
      <c r="G106" s="101" t="str">
        <f t="shared" ca="1" si="9"/>
        <v/>
      </c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84"/>
      <c r="T106" s="84"/>
      <c r="U106" s="84"/>
      <c r="V106" s="84"/>
      <c r="W106" s="84"/>
      <c r="X106" s="84"/>
      <c r="Y106" s="84"/>
    </row>
    <row r="107" spans="1:25" hidden="1" x14ac:dyDescent="0.25">
      <c r="A107" s="96">
        <v>1.03</v>
      </c>
      <c r="B107" s="96">
        <f t="shared" si="10"/>
        <v>0.2</v>
      </c>
      <c r="C107" s="96" t="str">
        <f t="shared" ca="1" si="7"/>
        <v/>
      </c>
      <c r="D107" s="99">
        <f t="shared" si="11"/>
        <v>0.1354180615740713</v>
      </c>
      <c r="E107" s="99" t="str">
        <f t="shared" ca="1" si="8"/>
        <v/>
      </c>
      <c r="F107" s="101">
        <f t="shared" si="12"/>
        <v>0.35700696056914738</v>
      </c>
      <c r="G107" s="101" t="str">
        <f t="shared" ca="1" si="9"/>
        <v/>
      </c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84"/>
      <c r="T107" s="84"/>
      <c r="U107" s="84"/>
      <c r="V107" s="84"/>
      <c r="W107" s="84"/>
      <c r="X107" s="84"/>
      <c r="Y107" s="84"/>
    </row>
    <row r="108" spans="1:25" hidden="1" x14ac:dyDescent="0.25">
      <c r="A108" s="96">
        <v>1.04</v>
      </c>
      <c r="B108" s="96">
        <f t="shared" si="10"/>
        <v>0.2</v>
      </c>
      <c r="C108" s="96" t="str">
        <f t="shared" ca="1" si="7"/>
        <v/>
      </c>
      <c r="D108" s="99">
        <f t="shared" si="11"/>
        <v>0.13741653928228179</v>
      </c>
      <c r="E108" s="99" t="str">
        <f t="shared" ca="1" si="8"/>
        <v/>
      </c>
      <c r="F108" s="101">
        <f t="shared" si="12"/>
        <v>0.35345468195878016</v>
      </c>
      <c r="G108" s="101" t="str">
        <f t="shared" ca="1" si="9"/>
        <v/>
      </c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84"/>
      <c r="T108" s="84"/>
      <c r="U108" s="84"/>
      <c r="V108" s="84"/>
      <c r="W108" s="84"/>
      <c r="X108" s="84"/>
      <c r="Y108" s="84"/>
    </row>
    <row r="109" spans="1:25" hidden="1" x14ac:dyDescent="0.25">
      <c r="A109" s="96">
        <v>1.05</v>
      </c>
      <c r="B109" s="96">
        <f t="shared" si="10"/>
        <v>0.2</v>
      </c>
      <c r="C109" s="96" t="str">
        <f t="shared" ca="1" si="7"/>
        <v/>
      </c>
      <c r="D109" s="99">
        <f t="shared" si="11"/>
        <v>0.13943056644536028</v>
      </c>
      <c r="E109" s="99" t="str">
        <f t="shared" ca="1" si="8"/>
        <v/>
      </c>
      <c r="F109" s="101">
        <f t="shared" si="12"/>
        <v>0.34993774911115533</v>
      </c>
      <c r="G109" s="101" t="str">
        <f t="shared" ca="1" si="9"/>
        <v/>
      </c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84"/>
      <c r="T109" s="84"/>
      <c r="U109" s="84"/>
      <c r="V109" s="84"/>
      <c r="W109" s="84"/>
      <c r="X109" s="84"/>
      <c r="Y109" s="84"/>
    </row>
    <row r="110" spans="1:25" hidden="1" x14ac:dyDescent="0.25">
      <c r="A110" s="96">
        <v>1.06</v>
      </c>
      <c r="B110" s="96">
        <f t="shared" si="10"/>
        <v>0.2</v>
      </c>
      <c r="C110" s="96" t="str">
        <f t="shared" ca="1" si="7"/>
        <v/>
      </c>
      <c r="D110" s="99">
        <f t="shared" si="11"/>
        <v>0.14145996522483878</v>
      </c>
      <c r="E110" s="99" t="str">
        <f t="shared" ca="1" si="8"/>
        <v/>
      </c>
      <c r="F110" s="101">
        <f t="shared" si="12"/>
        <v>0.3464558103300574</v>
      </c>
      <c r="G110" s="101" t="str">
        <f t="shared" ca="1" si="9"/>
        <v/>
      </c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84"/>
      <c r="T110" s="84"/>
      <c r="U110" s="84"/>
      <c r="V110" s="84"/>
      <c r="W110" s="84"/>
      <c r="X110" s="84"/>
      <c r="Y110" s="84"/>
    </row>
    <row r="111" spans="1:25" hidden="1" x14ac:dyDescent="0.25">
      <c r="A111" s="96">
        <v>1.07</v>
      </c>
      <c r="B111" s="96">
        <f t="shared" si="10"/>
        <v>0.2</v>
      </c>
      <c r="C111" s="96" t="str">
        <f t="shared" ca="1" si="7"/>
        <v/>
      </c>
      <c r="D111" s="99">
        <f t="shared" si="11"/>
        <v>0.14350455054006242</v>
      </c>
      <c r="E111" s="99" t="str">
        <f t="shared" ca="1" si="8"/>
        <v/>
      </c>
      <c r="F111" s="101">
        <f t="shared" si="12"/>
        <v>0.34300851741870664</v>
      </c>
      <c r="G111" s="101" t="str">
        <f t="shared" ca="1" si="9"/>
        <v/>
      </c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84"/>
      <c r="T111" s="84"/>
      <c r="U111" s="84"/>
      <c r="V111" s="84"/>
      <c r="W111" s="84"/>
      <c r="X111" s="84"/>
      <c r="Y111" s="84"/>
    </row>
    <row r="112" spans="1:25" hidden="1" x14ac:dyDescent="0.25">
      <c r="A112" s="96">
        <v>1.08</v>
      </c>
      <c r="B112" s="96">
        <f t="shared" si="10"/>
        <v>0.2</v>
      </c>
      <c r="C112" s="96" t="str">
        <f t="shared" ca="1" si="7"/>
        <v/>
      </c>
      <c r="D112" s="99">
        <f t="shared" si="11"/>
        <v>0.14556413003734761</v>
      </c>
      <c r="E112" s="99" t="str">
        <f t="shared" ca="1" si="8"/>
        <v/>
      </c>
      <c r="F112" s="101">
        <f t="shared" si="12"/>
        <v>0.33959552564493911</v>
      </c>
      <c r="G112" s="101" t="str">
        <f t="shared" ca="1" si="9"/>
        <v/>
      </c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84"/>
      <c r="T112" s="84"/>
      <c r="U112" s="84"/>
      <c r="V112" s="84"/>
      <c r="W112" s="84"/>
      <c r="X112" s="84"/>
      <c r="Y112" s="84"/>
    </row>
    <row r="113" spans="1:25" hidden="1" x14ac:dyDescent="0.25">
      <c r="A113" s="96">
        <v>1.0900000000000001</v>
      </c>
      <c r="B113" s="96">
        <f t="shared" si="10"/>
        <v>0.2</v>
      </c>
      <c r="C113" s="96" t="str">
        <f t="shared" ca="1" si="7"/>
        <v/>
      </c>
      <c r="D113" s="99">
        <f t="shared" si="11"/>
        <v>0.14763850406235574</v>
      </c>
      <c r="E113" s="99" t="str">
        <f t="shared" ca="1" si="8"/>
        <v/>
      </c>
      <c r="F113" s="101">
        <f t="shared" si="12"/>
        <v>0.33621649370673334</v>
      </c>
      <c r="G113" s="101" t="str">
        <f t="shared" ca="1" si="9"/>
        <v/>
      </c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84"/>
      <c r="T113" s="84"/>
      <c r="U113" s="84"/>
      <c r="V113" s="84"/>
      <c r="W113" s="84"/>
      <c r="X113" s="84"/>
      <c r="Y113" s="84"/>
    </row>
    <row r="114" spans="1:25" hidden="1" x14ac:dyDescent="0.25">
      <c r="A114" s="96">
        <v>1.1000000000000001</v>
      </c>
      <c r="B114" s="96">
        <f t="shared" si="10"/>
        <v>0.2</v>
      </c>
      <c r="C114" s="96" t="str">
        <f t="shared" ca="1" si="7"/>
        <v/>
      </c>
      <c r="D114" s="99">
        <f t="shared" si="11"/>
        <v>0.14972746563574488</v>
      </c>
      <c r="E114" s="99" t="str">
        <f t="shared" ca="1" si="8"/>
        <v/>
      </c>
      <c r="F114" s="101">
        <f t="shared" si="12"/>
        <v>0.33287108369807955</v>
      </c>
      <c r="G114" s="101" t="str">
        <f t="shared" ca="1" si="9"/>
        <v/>
      </c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84"/>
      <c r="T114" s="84"/>
      <c r="U114" s="84"/>
      <c r="V114" s="84"/>
      <c r="W114" s="84"/>
      <c r="X114" s="84"/>
      <c r="Y114" s="84"/>
    </row>
    <row r="115" spans="1:25" hidden="1" x14ac:dyDescent="0.25">
      <c r="A115" s="96">
        <v>1.1100000000000001</v>
      </c>
      <c r="B115" s="96">
        <f t="shared" si="10"/>
        <v>0.2</v>
      </c>
      <c r="C115" s="96" t="str">
        <f t="shared" ca="1" si="7"/>
        <v/>
      </c>
      <c r="D115" s="99">
        <f t="shared" si="11"/>
        <v>0.15183080043216168</v>
      </c>
      <c r="E115" s="99" t="str">
        <f t="shared" ca="1" si="8"/>
        <v/>
      </c>
      <c r="F115" s="101">
        <f t="shared" si="12"/>
        <v>0.32955896107518906</v>
      </c>
      <c r="G115" s="101" t="str">
        <f t="shared" ca="1" si="9"/>
        <v/>
      </c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84"/>
      <c r="T115" s="84"/>
      <c r="U115" s="84"/>
      <c r="V115" s="84"/>
      <c r="W115" s="84"/>
      <c r="X115" s="84"/>
      <c r="Y115" s="84"/>
    </row>
    <row r="116" spans="1:25" hidden="1" x14ac:dyDescent="0.25">
      <c r="A116" s="96">
        <v>1.1200000000000001</v>
      </c>
      <c r="B116" s="96">
        <f t="shared" si="10"/>
        <v>0.2</v>
      </c>
      <c r="C116" s="96" t="str">
        <f t="shared" ca="1" si="7"/>
        <v/>
      </c>
      <c r="D116" s="99">
        <f t="shared" si="11"/>
        <v>0.15394828676263372</v>
      </c>
      <c r="E116" s="99" t="str">
        <f t="shared" ca="1" si="8"/>
        <v/>
      </c>
      <c r="F116" s="101">
        <f t="shared" si="12"/>
        <v>0.32627979462303947</v>
      </c>
      <c r="G116" s="101" t="str">
        <f t="shared" ca="1" si="9"/>
        <v/>
      </c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84"/>
      <c r="T116" s="84"/>
      <c r="U116" s="84"/>
      <c r="V116" s="84"/>
      <c r="W116" s="84"/>
      <c r="X116" s="84"/>
      <c r="Y116" s="84"/>
    </row>
    <row r="117" spans="1:25" hidden="1" x14ac:dyDescent="0.25">
      <c r="A117" s="96">
        <v>1.1300000000000001</v>
      </c>
      <c r="B117" s="96">
        <f t="shared" si="10"/>
        <v>0.2</v>
      </c>
      <c r="C117" s="96" t="str">
        <f t="shared" ca="1" si="7"/>
        <v/>
      </c>
      <c r="D117" s="99">
        <f t="shared" si="11"/>
        <v>0.15607969556042089</v>
      </c>
      <c r="E117" s="99" t="str">
        <f t="shared" ca="1" si="8"/>
        <v/>
      </c>
      <c r="F117" s="101">
        <f t="shared" si="12"/>
        <v>0.32303325642225289</v>
      </c>
      <c r="G117" s="101" t="str">
        <f t="shared" ca="1" si="9"/>
        <v/>
      </c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84"/>
      <c r="T117" s="84"/>
      <c r="U117" s="84"/>
      <c r="V117" s="84"/>
      <c r="W117" s="84"/>
      <c r="X117" s="84"/>
      <c r="Y117" s="84"/>
    </row>
    <row r="118" spans="1:25" hidden="1" x14ac:dyDescent="0.25">
      <c r="A118" s="96">
        <v>1.1400000000000001</v>
      </c>
      <c r="B118" s="96">
        <f t="shared" si="10"/>
        <v>0.2</v>
      </c>
      <c r="C118" s="96" t="str">
        <f t="shared" ca="1" si="7"/>
        <v/>
      </c>
      <c r="D118" s="99">
        <f t="shared" si="11"/>
        <v>0.15822479037038306</v>
      </c>
      <c r="E118" s="99" t="str">
        <f t="shared" ca="1" si="8"/>
        <v/>
      </c>
      <c r="F118" s="101">
        <f t="shared" si="12"/>
        <v>0.31981902181630384</v>
      </c>
      <c r="G118" s="101" t="str">
        <f t="shared" ca="1" si="9"/>
        <v/>
      </c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84"/>
      <c r="T118" s="84"/>
      <c r="U118" s="84"/>
      <c r="V118" s="84"/>
      <c r="W118" s="84"/>
      <c r="X118" s="84"/>
      <c r="Y118" s="84"/>
    </row>
    <row r="119" spans="1:25" hidden="1" x14ac:dyDescent="0.25">
      <c r="A119" s="96">
        <v>1.1500000000000001</v>
      </c>
      <c r="B119" s="96">
        <f t="shared" si="10"/>
        <v>0.2</v>
      </c>
      <c r="C119" s="96" t="str">
        <f t="shared" ca="1" si="7"/>
        <v/>
      </c>
      <c r="D119" s="99">
        <f t="shared" si="11"/>
        <v>0.16038332734191962</v>
      </c>
      <c r="E119" s="99" t="str">
        <f t="shared" ca="1" si="8"/>
        <v/>
      </c>
      <c r="F119" s="101">
        <f t="shared" si="12"/>
        <v>0.31663676937905316</v>
      </c>
      <c r="G119" s="101" t="str">
        <f t="shared" ca="1" si="9"/>
        <v/>
      </c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84"/>
      <c r="T119" s="84"/>
      <c r="U119" s="84"/>
      <c r="V119" s="84"/>
      <c r="W119" s="84"/>
      <c r="X119" s="84"/>
      <c r="Y119" s="84"/>
    </row>
    <row r="120" spans="1:25" hidden="1" x14ac:dyDescent="0.25">
      <c r="A120" s="96">
        <v>1.1599999999999999</v>
      </c>
      <c r="B120" s="96">
        <f t="shared" si="10"/>
        <v>0.2</v>
      </c>
      <c r="C120" s="96" t="str">
        <f t="shared" ca="1" si="7"/>
        <v/>
      </c>
      <c r="D120" s="99">
        <f t="shared" si="11"/>
        <v>0.16255505522553412</v>
      </c>
      <c r="E120" s="99" t="str">
        <f t="shared" ca="1" si="8"/>
        <v/>
      </c>
      <c r="F120" s="101">
        <f t="shared" si="12"/>
        <v>0.31348618088260533</v>
      </c>
      <c r="G120" s="101" t="str">
        <f t="shared" ca="1" si="9"/>
        <v/>
      </c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84"/>
      <c r="T120" s="84"/>
      <c r="U120" s="84"/>
      <c r="V120" s="84"/>
      <c r="W120" s="84"/>
      <c r="X120" s="84"/>
      <c r="Y120" s="84"/>
    </row>
    <row r="121" spans="1:25" hidden="1" x14ac:dyDescent="0.25">
      <c r="A121" s="96">
        <v>1.17</v>
      </c>
      <c r="B121" s="96">
        <f t="shared" si="10"/>
        <v>0.2</v>
      </c>
      <c r="C121" s="96" t="str">
        <f t="shared" ca="1" si="7"/>
        <v/>
      </c>
      <c r="D121" s="99">
        <f t="shared" si="11"/>
        <v>0.1647397153730768</v>
      </c>
      <c r="E121" s="99" t="str">
        <f t="shared" ca="1" si="8"/>
        <v/>
      </c>
      <c r="F121" s="101">
        <f t="shared" si="12"/>
        <v>0.31036694126548503</v>
      </c>
      <c r="G121" s="101" t="str">
        <f t="shared" ca="1" si="9"/>
        <v/>
      </c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84"/>
      <c r="T121" s="84"/>
      <c r="U121" s="84"/>
      <c r="V121" s="84"/>
      <c r="W121" s="84"/>
      <c r="X121" s="84"/>
      <c r="Y121" s="84"/>
    </row>
    <row r="122" spans="1:25" hidden="1" x14ac:dyDescent="0.25">
      <c r="A122" s="96">
        <v>1.18</v>
      </c>
      <c r="B122" s="96">
        <f t="shared" si="10"/>
        <v>0.2</v>
      </c>
      <c r="C122" s="96" t="str">
        <f t="shared" ca="1" si="7"/>
        <v/>
      </c>
      <c r="D122" s="99">
        <f t="shared" si="11"/>
        <v>0.16693704174171381</v>
      </c>
      <c r="E122" s="99" t="str">
        <f t="shared" ca="1" si="8"/>
        <v/>
      </c>
      <c r="F122" s="101">
        <f t="shared" si="12"/>
        <v>0.30727873860113125</v>
      </c>
      <c r="G122" s="101" t="str">
        <f t="shared" ca="1" si="9"/>
        <v/>
      </c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84"/>
      <c r="T122" s="84"/>
      <c r="U122" s="84"/>
      <c r="V122" s="84"/>
      <c r="W122" s="84"/>
      <c r="X122" s="84"/>
      <c r="Y122" s="84"/>
    </row>
    <row r="123" spans="1:25" hidden="1" x14ac:dyDescent="0.25">
      <c r="A123" s="96">
        <v>1.19</v>
      </c>
      <c r="B123" s="96">
        <f t="shared" si="10"/>
        <v>0.2</v>
      </c>
      <c r="C123" s="96" t="str">
        <f t="shared" ca="1" si="7"/>
        <v/>
      </c>
      <c r="D123" s="99">
        <f t="shared" si="11"/>
        <v>0.16914676090167238</v>
      </c>
      <c r="E123" s="99" t="str">
        <f t="shared" ca="1" si="8"/>
        <v/>
      </c>
      <c r="F123" s="101">
        <f t="shared" si="12"/>
        <v>0.30422126406670408</v>
      </c>
      <c r="G123" s="101" t="str">
        <f t="shared" ca="1" si="9"/>
        <v/>
      </c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84"/>
      <c r="T123" s="84"/>
      <c r="U123" s="84"/>
      <c r="V123" s="84"/>
      <c r="W123" s="84"/>
      <c r="X123" s="84"/>
      <c r="Y123" s="84"/>
    </row>
    <row r="124" spans="1:25" hidden="1" x14ac:dyDescent="0.25">
      <c r="A124" s="96">
        <v>1.2</v>
      </c>
      <c r="B124" s="96">
        <f t="shared" si="10"/>
        <v>0.2</v>
      </c>
      <c r="C124" s="96" t="str">
        <f t="shared" ca="1" si="7"/>
        <v/>
      </c>
      <c r="D124" s="99">
        <f t="shared" si="11"/>
        <v>0.17136859204780736</v>
      </c>
      <c r="E124" s="99" t="str">
        <f t="shared" ca="1" si="8"/>
        <v/>
      </c>
      <c r="F124" s="101">
        <f t="shared" si="12"/>
        <v>0.30119421191220214</v>
      </c>
      <c r="G124" s="101" t="str">
        <f t="shared" ca="1" si="9"/>
        <v/>
      </c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84"/>
      <c r="T124" s="84"/>
      <c r="U124" s="84"/>
      <c r="V124" s="84"/>
      <c r="W124" s="84"/>
      <c r="X124" s="84"/>
      <c r="Y124" s="84"/>
    </row>
    <row r="125" spans="1:25" hidden="1" x14ac:dyDescent="0.25">
      <c r="A125" s="96">
        <v>1.21</v>
      </c>
      <c r="B125" s="96">
        <f t="shared" si="10"/>
        <v>0.2</v>
      </c>
      <c r="C125" s="96" t="str">
        <f t="shared" ca="1" si="7"/>
        <v/>
      </c>
      <c r="D125" s="99">
        <f t="shared" si="11"/>
        <v>0.17360224701503299</v>
      </c>
      <c r="E125" s="99" t="str">
        <f t="shared" ca="1" si="8"/>
        <v/>
      </c>
      <c r="F125" s="101">
        <f t="shared" si="12"/>
        <v>0.29819727942988739</v>
      </c>
      <c r="G125" s="101" t="str">
        <f t="shared" ca="1" si="9"/>
        <v/>
      </c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84"/>
      <c r="T125" s="84"/>
      <c r="U125" s="84"/>
      <c r="V125" s="84"/>
      <c r="W125" s="84"/>
      <c r="X125" s="84"/>
      <c r="Y125" s="84"/>
    </row>
    <row r="126" spans="1:25" hidden="1" x14ac:dyDescent="0.25">
      <c r="A126" s="96">
        <v>1.22</v>
      </c>
      <c r="B126" s="96">
        <f t="shared" si="10"/>
        <v>0.2</v>
      </c>
      <c r="C126" s="96" t="str">
        <f t="shared" ca="1" si="7"/>
        <v/>
      </c>
      <c r="D126" s="99">
        <f t="shared" si="11"/>
        <v>0.17584743029766237</v>
      </c>
      <c r="E126" s="99" t="str">
        <f t="shared" ca="1" si="8"/>
        <v/>
      </c>
      <c r="F126" s="101">
        <f t="shared" si="12"/>
        <v>0.29523016692401421</v>
      </c>
      <c r="G126" s="101" t="str">
        <f t="shared" ca="1" si="9"/>
        <v/>
      </c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84"/>
      <c r="T126" s="84"/>
      <c r="U126" s="84"/>
      <c r="V126" s="84"/>
      <c r="W126" s="84"/>
      <c r="X126" s="84"/>
      <c r="Y126" s="84"/>
    </row>
    <row r="127" spans="1:25" hidden="1" x14ac:dyDescent="0.25">
      <c r="A127" s="96">
        <v>1.23</v>
      </c>
      <c r="B127" s="96">
        <f t="shared" si="10"/>
        <v>0.2</v>
      </c>
      <c r="C127" s="96" t="str">
        <f t="shared" ca="1" si="7"/>
        <v/>
      </c>
      <c r="D127" s="99">
        <f t="shared" si="11"/>
        <v>0.17810383907269359</v>
      </c>
      <c r="E127" s="99" t="str">
        <f t="shared" ca="1" si="8"/>
        <v/>
      </c>
      <c r="F127" s="101">
        <f t="shared" si="12"/>
        <v>0.29229257768085942</v>
      </c>
      <c r="G127" s="101" t="str">
        <f t="shared" ca="1" si="9"/>
        <v/>
      </c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84"/>
      <c r="T127" s="84"/>
      <c r="U127" s="84"/>
      <c r="V127" s="84"/>
      <c r="W127" s="84"/>
      <c r="X127" s="84"/>
      <c r="Y127" s="84"/>
    </row>
    <row r="128" spans="1:25" hidden="1" x14ac:dyDescent="0.25">
      <c r="A128" s="96">
        <v>1.24</v>
      </c>
      <c r="B128" s="96">
        <f t="shared" si="10"/>
        <v>0.2</v>
      </c>
      <c r="C128" s="96" t="str">
        <f t="shared" ca="1" si="7"/>
        <v/>
      </c>
      <c r="D128" s="99">
        <f t="shared" si="11"/>
        <v>0.18037116322708033</v>
      </c>
      <c r="E128" s="99" t="str">
        <f t="shared" ca="1" si="8"/>
        <v/>
      </c>
      <c r="F128" s="101">
        <f t="shared" si="12"/>
        <v>0.28938421793905061</v>
      </c>
      <c r="G128" s="101" t="str">
        <f t="shared" ca="1" si="9"/>
        <v/>
      </c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84"/>
      <c r="T128" s="84"/>
      <c r="U128" s="84"/>
      <c r="V128" s="84"/>
      <c r="W128" s="84"/>
      <c r="X128" s="84"/>
      <c r="Y128" s="84"/>
    </row>
    <row r="129" spans="1:25" hidden="1" x14ac:dyDescent="0.25">
      <c r="A129" s="96">
        <v>1.25</v>
      </c>
      <c r="B129" s="96">
        <f t="shared" si="10"/>
        <v>0.2</v>
      </c>
      <c r="C129" s="96" t="str">
        <f t="shared" ca="1" si="7"/>
        <v/>
      </c>
      <c r="D129" s="99">
        <f t="shared" si="11"/>
        <v>0.18264908538902191</v>
      </c>
      <c r="E129" s="99" t="str">
        <f t="shared" ca="1" si="8"/>
        <v/>
      </c>
      <c r="F129" s="101">
        <f t="shared" si="12"/>
        <v>0.28650479686019009</v>
      </c>
      <c r="G129" s="101" t="str">
        <f t="shared" ca="1" si="9"/>
        <v/>
      </c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84"/>
      <c r="T129" s="84"/>
      <c r="U129" s="84"/>
      <c r="V129" s="84"/>
      <c r="W129" s="84"/>
      <c r="X129" s="84"/>
      <c r="Y129" s="84"/>
    </row>
    <row r="130" spans="1:25" hidden="1" x14ac:dyDescent="0.25">
      <c r="A130" s="96">
        <v>1.26</v>
      </c>
      <c r="B130" s="96">
        <f t="shared" si="10"/>
        <v>0.2</v>
      </c>
      <c r="C130" s="96" t="str">
        <f t="shared" ca="1" si="7"/>
        <v/>
      </c>
      <c r="D130" s="99">
        <f t="shared" si="11"/>
        <v>0.18493728096330531</v>
      </c>
      <c r="E130" s="99" t="str">
        <f t="shared" ca="1" si="8"/>
        <v/>
      </c>
      <c r="F130" s="101">
        <f t="shared" si="12"/>
        <v>0.2836540264997704</v>
      </c>
      <c r="G130" s="101" t="str">
        <f t="shared" ca="1" si="9"/>
        <v/>
      </c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84"/>
      <c r="T130" s="84"/>
      <c r="U130" s="84"/>
      <c r="V130" s="84"/>
      <c r="W130" s="84"/>
      <c r="X130" s="84"/>
      <c r="Y130" s="84"/>
    </row>
    <row r="131" spans="1:25" hidden="1" x14ac:dyDescent="0.25">
      <c r="A131" s="96">
        <v>1.27</v>
      </c>
      <c r="B131" s="96">
        <f t="shared" si="10"/>
        <v>0.2</v>
      </c>
      <c r="C131" s="96" t="str">
        <f t="shared" ca="1" si="7"/>
        <v/>
      </c>
      <c r="D131" s="99">
        <f t="shared" si="11"/>
        <v>0.18723541817072956</v>
      </c>
      <c r="E131" s="99" t="str">
        <f t="shared" ca="1" si="8"/>
        <v/>
      </c>
      <c r="F131" s="101">
        <f t="shared" si="12"/>
        <v>0.28083162177837978</v>
      </c>
      <c r="G131" s="101" t="str">
        <f t="shared" ca="1" si="9"/>
        <v/>
      </c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84"/>
      <c r="T131" s="84"/>
      <c r="U131" s="84"/>
      <c r="V131" s="84"/>
      <c r="W131" s="84"/>
      <c r="X131" s="84"/>
      <c r="Y131" s="84"/>
    </row>
    <row r="132" spans="1:25" hidden="1" x14ac:dyDescent="0.25">
      <c r="A132" s="96">
        <v>1.28</v>
      </c>
      <c r="B132" s="96">
        <f t="shared" si="10"/>
        <v>0.2</v>
      </c>
      <c r="C132" s="96" t="str">
        <f t="shared" ref="C132:C195" ca="1" si="13">IF(AND(A132&gt;=$B$1,A132&lt;=$C$1),0.2,"")</f>
        <v/>
      </c>
      <c r="D132" s="99">
        <f t="shared" si="11"/>
        <v>0.18954315809164024</v>
      </c>
      <c r="E132" s="99" t="str">
        <f t="shared" ref="E132:E195" ca="1" si="14">IF(AND(A132&gt;=$B$1,A132&lt;=$C$1),_xlfn.NORM.S.DIST(A132-2.5,0),"")</f>
        <v/>
      </c>
      <c r="F132" s="101">
        <f t="shared" si="12"/>
        <v>0.27803730045319414</v>
      </c>
      <c r="G132" s="101" t="str">
        <f t="shared" ref="G132:G195" ca="1" si="15">IF(AND(A132&gt;=$B$1,A132&lt;=$C$1),_xlfn.EXPON.DIST(A132,1/$F$3,0),"")</f>
        <v/>
      </c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84"/>
      <c r="T132" s="84"/>
      <c r="U132" s="84"/>
      <c r="V132" s="84"/>
      <c r="W132" s="84"/>
      <c r="X132" s="84"/>
      <c r="Y132" s="84"/>
    </row>
    <row r="133" spans="1:25" hidden="1" x14ac:dyDescent="0.25">
      <c r="A133" s="96">
        <v>1.29</v>
      </c>
      <c r="B133" s="96">
        <f t="shared" ref="B133:B196" si="16">1/5</f>
        <v>0.2</v>
      </c>
      <c r="C133" s="96" t="str">
        <f t="shared" ca="1" si="13"/>
        <v/>
      </c>
      <c r="D133" s="99">
        <f t="shared" ref="D133:D196" si="17">_xlfn.NORM.S.DIST(A133-2.5,0)</f>
        <v>0.19186015471359938</v>
      </c>
      <c r="E133" s="99" t="str">
        <f t="shared" ca="1" si="14"/>
        <v/>
      </c>
      <c r="F133" s="101">
        <f t="shared" ref="F133:F196" si="18">_xlfn.EXPON.DIST(A133,1/$F$3,0)</f>
        <v>0.27527078308975234</v>
      </c>
      <c r="G133" s="101" t="str">
        <f t="shared" ca="1" si="15"/>
        <v/>
      </c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84"/>
      <c r="T133" s="84"/>
      <c r="U133" s="84"/>
      <c r="V133" s="84"/>
      <c r="W133" s="84"/>
      <c r="X133" s="84"/>
      <c r="Y133" s="84"/>
    </row>
    <row r="134" spans="1:25" hidden="1" x14ac:dyDescent="0.25">
      <c r="A134" s="96">
        <v>1.3</v>
      </c>
      <c r="B134" s="96">
        <f t="shared" si="16"/>
        <v>0.2</v>
      </c>
      <c r="C134" s="96" t="str">
        <f t="shared" ca="1" si="13"/>
        <v/>
      </c>
      <c r="D134" s="99">
        <f t="shared" si="17"/>
        <v>0.19418605498321295</v>
      </c>
      <c r="E134" s="99" t="str">
        <f t="shared" ca="1" si="14"/>
        <v/>
      </c>
      <c r="F134" s="101">
        <f t="shared" si="18"/>
        <v>0.27253179303401259</v>
      </c>
      <c r="G134" s="101" t="str">
        <f t="shared" ca="1" si="15"/>
        <v/>
      </c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84"/>
      <c r="T134" s="84"/>
      <c r="U134" s="84"/>
      <c r="V134" s="84"/>
      <c r="W134" s="84"/>
      <c r="X134" s="84"/>
      <c r="Y134" s="84"/>
    </row>
    <row r="135" spans="1:25" hidden="1" x14ac:dyDescent="0.25">
      <c r="A135" s="96">
        <v>1.31</v>
      </c>
      <c r="B135" s="96">
        <f t="shared" si="16"/>
        <v>0.2</v>
      </c>
      <c r="C135" s="96" t="str">
        <f t="shared" ca="1" si="13"/>
        <v/>
      </c>
      <c r="D135" s="99">
        <f t="shared" si="17"/>
        <v>0.19652049886213654</v>
      </c>
      <c r="E135" s="99" t="str">
        <f t="shared" ca="1" si="14"/>
        <v/>
      </c>
      <c r="F135" s="101">
        <f t="shared" si="18"/>
        <v>0.26982005638468681</v>
      </c>
      <c r="G135" s="101" t="str">
        <f t="shared" ca="1" si="15"/>
        <v/>
      </c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84"/>
      <c r="T135" s="84"/>
      <c r="U135" s="84"/>
      <c r="V135" s="84"/>
      <c r="W135" s="84"/>
      <c r="X135" s="84"/>
      <c r="Y135" s="84"/>
    </row>
    <row r="136" spans="1:25" hidden="1" x14ac:dyDescent="0.25">
      <c r="A136" s="96">
        <v>1.32</v>
      </c>
      <c r="B136" s="96">
        <f t="shared" si="16"/>
        <v>0.2</v>
      </c>
      <c r="C136" s="96" t="str">
        <f t="shared" ca="1" si="13"/>
        <v/>
      </c>
      <c r="D136" s="99">
        <f t="shared" si="17"/>
        <v>0.19886311938727591</v>
      </c>
      <c r="E136" s="99" t="str">
        <f t="shared" ca="1" si="14"/>
        <v/>
      </c>
      <c r="F136" s="101">
        <f t="shared" si="18"/>
        <v>0.26713530196585034</v>
      </c>
      <c r="G136" s="101" t="str">
        <f t="shared" ca="1" si="15"/>
        <v/>
      </c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84"/>
      <c r="T136" s="84"/>
      <c r="U136" s="84"/>
      <c r="V136" s="84"/>
      <c r="W136" s="84"/>
      <c r="X136" s="84"/>
      <c r="Y136" s="84"/>
    </row>
    <row r="137" spans="1:25" hidden="1" x14ac:dyDescent="0.25">
      <c r="A137" s="96">
        <v>1.33</v>
      </c>
      <c r="B137" s="96">
        <f t="shared" si="16"/>
        <v>0.2</v>
      </c>
      <c r="C137" s="96" t="str">
        <f t="shared" ca="1" si="13"/>
        <v/>
      </c>
      <c r="D137" s="99">
        <f t="shared" si="17"/>
        <v>0.2012135427351974</v>
      </c>
      <c r="E137" s="99" t="str">
        <f t="shared" ca="1" si="14"/>
        <v/>
      </c>
      <c r="F137" s="101">
        <f t="shared" si="18"/>
        <v>0.26447726129982396</v>
      </c>
      <c r="G137" s="101" t="str">
        <f t="shared" ca="1" si="15"/>
        <v/>
      </c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84"/>
      <c r="T137" s="84"/>
      <c r="U137" s="84"/>
      <c r="V137" s="84"/>
      <c r="W137" s="84"/>
      <c r="X137" s="84"/>
      <c r="Y137" s="84"/>
    </row>
    <row r="138" spans="1:25" hidden="1" x14ac:dyDescent="0.25">
      <c r="A138" s="96">
        <v>1.34</v>
      </c>
      <c r="B138" s="96">
        <f t="shared" si="16"/>
        <v>0.2</v>
      </c>
      <c r="C138" s="96" t="str">
        <f t="shared" ca="1" si="13"/>
        <v/>
      </c>
      <c r="D138" s="99">
        <f t="shared" si="17"/>
        <v>0.20357138829075944</v>
      </c>
      <c r="E138" s="99" t="str">
        <f t="shared" ca="1" si="14"/>
        <v/>
      </c>
      <c r="F138" s="101">
        <f t="shared" si="18"/>
        <v>0.26184566858032599</v>
      </c>
      <c r="G138" s="101" t="str">
        <f t="shared" ca="1" si="15"/>
        <v/>
      </c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84"/>
      <c r="T138" s="84"/>
      <c r="U138" s="84"/>
      <c r="V138" s="84"/>
      <c r="W138" s="84"/>
      <c r="X138" s="84"/>
      <c r="Y138" s="84"/>
    </row>
    <row r="139" spans="1:25" hidden="1" x14ac:dyDescent="0.25">
      <c r="A139" s="96">
        <v>1.35</v>
      </c>
      <c r="B139" s="96">
        <f t="shared" si="16"/>
        <v>0.2</v>
      </c>
      <c r="C139" s="96" t="str">
        <f t="shared" ca="1" si="13"/>
        <v/>
      </c>
      <c r="D139" s="99">
        <f t="shared" si="17"/>
        <v>0.20593626871997478</v>
      </c>
      <c r="E139" s="99" t="str">
        <f t="shared" ca="1" si="14"/>
        <v/>
      </c>
      <c r="F139" s="101">
        <f t="shared" si="18"/>
        <v>0.25924026064589151</v>
      </c>
      <c r="G139" s="101" t="str">
        <f t="shared" ca="1" si="15"/>
        <v/>
      </c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84"/>
      <c r="T139" s="84"/>
      <c r="U139" s="84"/>
      <c r="V139" s="84"/>
      <c r="W139" s="84"/>
      <c r="X139" s="84"/>
      <c r="Y139" s="84"/>
    </row>
    <row r="140" spans="1:25" hidden="1" x14ac:dyDescent="0.25">
      <c r="A140" s="96">
        <v>1.36</v>
      </c>
      <c r="B140" s="96">
        <f t="shared" si="16"/>
        <v>0.2</v>
      </c>
      <c r="C140" s="96" t="str">
        <f t="shared" ca="1" si="13"/>
        <v/>
      </c>
      <c r="D140" s="99">
        <f t="shared" si="17"/>
        <v>0.20830779004710837</v>
      </c>
      <c r="E140" s="99" t="str">
        <f t="shared" ca="1" si="14"/>
        <v/>
      </c>
      <c r="F140" s="101">
        <f t="shared" si="18"/>
        <v>0.25666077695355588</v>
      </c>
      <c r="G140" s="101" t="str">
        <f t="shared" ca="1" si="15"/>
        <v/>
      </c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84"/>
      <c r="T140" s="84"/>
      <c r="U140" s="84"/>
      <c r="V140" s="84"/>
      <c r="W140" s="84"/>
      <c r="X140" s="84"/>
      <c r="Y140" s="84"/>
    </row>
    <row r="141" spans="1:25" hidden="1" x14ac:dyDescent="0.25">
      <c r="A141" s="96">
        <v>1.37</v>
      </c>
      <c r="B141" s="96">
        <f t="shared" si="16"/>
        <v>0.2</v>
      </c>
      <c r="C141" s="96" t="str">
        <f t="shared" ca="1" si="13"/>
        <v/>
      </c>
      <c r="D141" s="99">
        <f t="shared" si="17"/>
        <v>0.21068555173601533</v>
      </c>
      <c r="E141" s="99" t="str">
        <f t="shared" ca="1" si="14"/>
        <v/>
      </c>
      <c r="F141" s="101">
        <f t="shared" si="18"/>
        <v>0.25410695955280027</v>
      </c>
      <c r="G141" s="101" t="str">
        <f t="shared" ca="1" si="15"/>
        <v/>
      </c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84"/>
      <c r="T141" s="84"/>
      <c r="U141" s="84"/>
      <c r="V141" s="84"/>
      <c r="W141" s="84"/>
      <c r="X141" s="84"/>
      <c r="Y141" s="84"/>
    </row>
    <row r="142" spans="1:25" hidden="1" x14ac:dyDescent="0.25">
      <c r="A142" s="96">
        <v>1.3800000000000001</v>
      </c>
      <c r="B142" s="96">
        <f t="shared" si="16"/>
        <v>0.2</v>
      </c>
      <c r="C142" s="96" t="str">
        <f t="shared" ca="1" si="13"/>
        <v/>
      </c>
      <c r="D142" s="99">
        <f t="shared" si="17"/>
        <v>0.21306914677571792</v>
      </c>
      <c r="E142" s="99" t="str">
        <f t="shared" ca="1" si="14"/>
        <v/>
      </c>
      <c r="F142" s="101">
        <f t="shared" si="18"/>
        <v>0.25157855305975646</v>
      </c>
      <c r="G142" s="101" t="str">
        <f t="shared" ca="1" si="15"/>
        <v/>
      </c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84"/>
      <c r="T142" s="84"/>
      <c r="U142" s="84"/>
      <c r="V142" s="84"/>
      <c r="W142" s="84"/>
      <c r="X142" s="84"/>
      <c r="Y142" s="84"/>
    </row>
    <row r="143" spans="1:25" hidden="1" x14ac:dyDescent="0.25">
      <c r="A143" s="96">
        <v>1.3900000000000001</v>
      </c>
      <c r="B143" s="96">
        <f t="shared" si="16"/>
        <v>0.2</v>
      </c>
      <c r="C143" s="96" t="str">
        <f t="shared" ca="1" si="13"/>
        <v/>
      </c>
      <c r="D143" s="99">
        <f t="shared" si="17"/>
        <v>0.21545816177021973</v>
      </c>
      <c r="E143" s="99" t="str">
        <f t="shared" ca="1" si="14"/>
        <v/>
      </c>
      <c r="F143" s="101">
        <f t="shared" si="18"/>
        <v>0.24907530463166816</v>
      </c>
      <c r="G143" s="101" t="str">
        <f t="shared" ca="1" si="15"/>
        <v/>
      </c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84"/>
      <c r="T143" s="84"/>
      <c r="U143" s="84"/>
      <c r="V143" s="84"/>
      <c r="W143" s="84"/>
      <c r="X143" s="84"/>
      <c r="Y143" s="84"/>
    </row>
    <row r="144" spans="1:25" hidden="1" x14ac:dyDescent="0.25">
      <c r="A144" s="96">
        <v>1.4000000000000001</v>
      </c>
      <c r="B144" s="96">
        <f t="shared" si="16"/>
        <v>0.2</v>
      </c>
      <c r="C144" s="96" t="str">
        <f t="shared" ca="1" si="13"/>
        <v/>
      </c>
      <c r="D144" s="99">
        <f t="shared" si="17"/>
        <v>0.21785217703255058</v>
      </c>
      <c r="E144" s="99" t="str">
        <f t="shared" ca="1" si="14"/>
        <v/>
      </c>
      <c r="F144" s="101">
        <f t="shared" si="18"/>
        <v>0.24659696394160643</v>
      </c>
      <c r="G144" s="101" t="str">
        <f t="shared" ca="1" si="15"/>
        <v/>
      </c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84"/>
      <c r="T144" s="84"/>
      <c r="U144" s="84"/>
      <c r="V144" s="84"/>
      <c r="W144" s="84"/>
      <c r="X144" s="84"/>
      <c r="Y144" s="84"/>
    </row>
    <row r="145" spans="1:25" hidden="1" x14ac:dyDescent="0.25">
      <c r="A145" s="96">
        <v>1.41</v>
      </c>
      <c r="B145" s="96">
        <f t="shared" si="16"/>
        <v>0.2</v>
      </c>
      <c r="C145" s="96" t="str">
        <f t="shared" ca="1" si="13"/>
        <v/>
      </c>
      <c r="D145" s="99">
        <f t="shared" si="17"/>
        <v>0.22025076668303326</v>
      </c>
      <c r="E145" s="99" t="str">
        <f t="shared" ca="1" si="14"/>
        <v/>
      </c>
      <c r="F145" s="101">
        <f t="shared" si="18"/>
        <v>0.24414328315343711</v>
      </c>
      <c r="G145" s="101" t="str">
        <f t="shared" ca="1" si="15"/>
        <v/>
      </c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84"/>
      <c r="T145" s="84"/>
      <c r="U145" s="84"/>
      <c r="V145" s="84"/>
      <c r="W145" s="84"/>
      <c r="X145" s="84"/>
      <c r="Y145" s="84"/>
    </row>
    <row r="146" spans="1:25" hidden="1" x14ac:dyDescent="0.25">
      <c r="A146" s="96">
        <v>1.42</v>
      </c>
      <c r="B146" s="96">
        <f t="shared" si="16"/>
        <v>0.2</v>
      </c>
      <c r="C146" s="96" t="str">
        <f t="shared" ca="1" si="13"/>
        <v/>
      </c>
      <c r="D146" s="99">
        <f t="shared" si="17"/>
        <v>0.22265349875176113</v>
      </c>
      <c r="E146" s="99" t="str">
        <f t="shared" ca="1" si="14"/>
        <v/>
      </c>
      <c r="F146" s="101">
        <f t="shared" si="18"/>
        <v>0.24171401689703645</v>
      </c>
      <c r="G146" s="101" t="str">
        <f t="shared" ca="1" si="15"/>
        <v/>
      </c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84"/>
      <c r="T146" s="84"/>
      <c r="U146" s="84"/>
      <c r="V146" s="84"/>
      <c r="W146" s="84"/>
      <c r="X146" s="84"/>
      <c r="Y146" s="84"/>
    </row>
    <row r="147" spans="1:25" hidden="1" x14ac:dyDescent="0.25">
      <c r="A147" s="96">
        <v>1.43</v>
      </c>
      <c r="B147" s="96">
        <f t="shared" si="16"/>
        <v>0.2</v>
      </c>
      <c r="C147" s="96" t="str">
        <f t="shared" ca="1" si="13"/>
        <v/>
      </c>
      <c r="D147" s="99">
        <f t="shared" si="17"/>
        <v>0.22505993528526966</v>
      </c>
      <c r="E147" s="99" t="str">
        <f t="shared" ca="1" si="14"/>
        <v/>
      </c>
      <c r="F147" s="101">
        <f t="shared" si="18"/>
        <v>0.23930892224375455</v>
      </c>
      <c r="G147" s="101" t="str">
        <f t="shared" ca="1" si="15"/>
        <v/>
      </c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84"/>
      <c r="T147" s="84"/>
      <c r="U147" s="84"/>
      <c r="V147" s="84"/>
      <c r="W147" s="84"/>
      <c r="X147" s="84"/>
      <c r="Y147" s="84"/>
    </row>
    <row r="148" spans="1:25" hidden="1" x14ac:dyDescent="0.25">
      <c r="A148" s="96">
        <v>1.44</v>
      </c>
      <c r="B148" s="96">
        <f t="shared" si="16"/>
        <v>0.2</v>
      </c>
      <c r="C148" s="96" t="str">
        <f t="shared" ca="1" si="13"/>
        <v/>
      </c>
      <c r="D148" s="99">
        <f t="shared" si="17"/>
        <v>0.22746963245738591</v>
      </c>
      <c r="E148" s="99" t="str">
        <f t="shared" ca="1" si="14"/>
        <v/>
      </c>
      <c r="F148" s="101">
        <f t="shared" si="18"/>
        <v>0.23692775868212176</v>
      </c>
      <c r="G148" s="101" t="str">
        <f t="shared" ca="1" si="15"/>
        <v/>
      </c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84"/>
      <c r="T148" s="84"/>
      <c r="U148" s="84"/>
      <c r="V148" s="84"/>
      <c r="W148" s="84"/>
      <c r="X148" s="84"/>
      <c r="Y148" s="84"/>
    </row>
    <row r="149" spans="1:25" hidden="1" x14ac:dyDescent="0.25">
      <c r="A149" s="96">
        <v>1.45</v>
      </c>
      <c r="B149" s="96">
        <f t="shared" si="16"/>
        <v>0.2</v>
      </c>
      <c r="C149" s="96" t="str">
        <f t="shared" ca="1" si="13"/>
        <v/>
      </c>
      <c r="D149" s="99">
        <f t="shared" si="17"/>
        <v>0.22988214068423302</v>
      </c>
      <c r="E149" s="99" t="str">
        <f t="shared" ca="1" si="14"/>
        <v/>
      </c>
      <c r="F149" s="101">
        <f t="shared" si="18"/>
        <v>0.23457028809379765</v>
      </c>
      <c r="G149" s="101" t="str">
        <f t="shared" ca="1" si="15"/>
        <v/>
      </c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84"/>
      <c r="T149" s="84"/>
      <c r="U149" s="84"/>
      <c r="V149" s="84"/>
      <c r="W149" s="84"/>
      <c r="X149" s="84"/>
      <c r="Y149" s="84"/>
    </row>
    <row r="150" spans="1:25" hidden="1" x14ac:dyDescent="0.25">
      <c r="A150" s="96">
        <v>1.46</v>
      </c>
      <c r="B150" s="96">
        <f t="shared" si="16"/>
        <v>0.2</v>
      </c>
      <c r="C150" s="96" t="str">
        <f t="shared" ca="1" si="13"/>
        <v/>
      </c>
      <c r="D150" s="99">
        <f t="shared" si="17"/>
        <v>0.2322970047433662</v>
      </c>
      <c r="E150" s="99" t="str">
        <f t="shared" ca="1" si="14"/>
        <v/>
      </c>
      <c r="F150" s="101">
        <f t="shared" si="18"/>
        <v>0.23223627472975883</v>
      </c>
      <c r="G150" s="101" t="str">
        <f t="shared" ca="1" si="15"/>
        <v/>
      </c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84"/>
      <c r="T150" s="84"/>
      <c r="U150" s="84"/>
      <c r="V150" s="84"/>
      <c r="W150" s="84"/>
      <c r="X150" s="84"/>
      <c r="Y150" s="84"/>
    </row>
    <row r="151" spans="1:25" hidden="1" x14ac:dyDescent="0.25">
      <c r="A151" s="96">
        <v>1.47</v>
      </c>
      <c r="B151" s="96">
        <f t="shared" si="16"/>
        <v>0.2</v>
      </c>
      <c r="C151" s="96" t="str">
        <f t="shared" ca="1" si="13"/>
        <v/>
      </c>
      <c r="D151" s="99">
        <f t="shared" si="17"/>
        <v>0.23471376389701182</v>
      </c>
      <c r="E151" s="99" t="str">
        <f t="shared" ca="1" si="14"/>
        <v/>
      </c>
      <c r="F151" s="101">
        <f t="shared" si="18"/>
        <v>0.22992548518672384</v>
      </c>
      <c r="G151" s="101" t="str">
        <f t="shared" ca="1" si="15"/>
        <v/>
      </c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84"/>
      <c r="T151" s="84"/>
      <c r="U151" s="84"/>
      <c r="V151" s="84"/>
      <c r="W151" s="84"/>
      <c r="X151" s="84"/>
      <c r="Y151" s="84"/>
    </row>
    <row r="152" spans="1:25" hidden="1" x14ac:dyDescent="0.25">
      <c r="A152" s="96">
        <v>1.48</v>
      </c>
      <c r="B152" s="96">
        <f t="shared" si="16"/>
        <v>0.2</v>
      </c>
      <c r="C152" s="96" t="str">
        <f t="shared" ca="1" si="13"/>
        <v/>
      </c>
      <c r="D152" s="99">
        <f t="shared" si="17"/>
        <v>0.23713195201937959</v>
      </c>
      <c r="E152" s="99" t="str">
        <f t="shared" ca="1" si="14"/>
        <v/>
      </c>
      <c r="F152" s="101">
        <f t="shared" si="18"/>
        <v>0.22763768838381274</v>
      </c>
      <c r="G152" s="101" t="str">
        <f t="shared" ca="1" si="15"/>
        <v/>
      </c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84"/>
      <c r="T152" s="84"/>
      <c r="U152" s="84"/>
      <c r="V152" s="84"/>
      <c r="W152" s="84"/>
      <c r="X152" s="84"/>
      <c r="Y152" s="84"/>
    </row>
    <row r="153" spans="1:25" hidden="1" x14ac:dyDescent="0.25">
      <c r="A153" s="96">
        <v>1.49</v>
      </c>
      <c r="B153" s="96">
        <f t="shared" si="16"/>
        <v>0.2</v>
      </c>
      <c r="C153" s="96" t="str">
        <f t="shared" ca="1" si="13"/>
        <v/>
      </c>
      <c r="D153" s="99">
        <f t="shared" si="17"/>
        <v>0.23955109772801336</v>
      </c>
      <c r="E153" s="99" t="str">
        <f t="shared" ca="1" si="14"/>
        <v/>
      </c>
      <c r="F153" s="101">
        <f t="shared" si="18"/>
        <v>0.22537265553943872</v>
      </c>
      <c r="G153" s="101" t="str">
        <f t="shared" ca="1" si="15"/>
        <v/>
      </c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84"/>
      <c r="T153" s="84"/>
      <c r="U153" s="84"/>
      <c r="V153" s="84"/>
      <c r="W153" s="84"/>
      <c r="X153" s="84"/>
      <c r="Y153" s="84"/>
    </row>
    <row r="154" spans="1:25" hidden="1" x14ac:dyDescent="0.25">
      <c r="A154" s="96">
        <v>1.5</v>
      </c>
      <c r="B154" s="96">
        <f t="shared" si="16"/>
        <v>0.2</v>
      </c>
      <c r="C154" s="96" t="str">
        <f t="shared" ca="1" si="13"/>
        <v/>
      </c>
      <c r="D154" s="99">
        <f t="shared" si="17"/>
        <v>0.24197072451914337</v>
      </c>
      <c r="E154" s="99" t="str">
        <f t="shared" ca="1" si="14"/>
        <v/>
      </c>
      <c r="F154" s="101">
        <f t="shared" si="18"/>
        <v>0.22313016014842982</v>
      </c>
      <c r="G154" s="101" t="str">
        <f t="shared" ca="1" si="15"/>
        <v/>
      </c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84"/>
      <c r="T154" s="84"/>
      <c r="U154" s="84"/>
      <c r="V154" s="84"/>
      <c r="W154" s="84"/>
      <c r="X154" s="84"/>
      <c r="Y154" s="84"/>
    </row>
    <row r="155" spans="1:25" hidden="1" x14ac:dyDescent="0.25">
      <c r="A155" s="96">
        <v>1.51</v>
      </c>
      <c r="B155" s="96">
        <f t="shared" si="16"/>
        <v>0.2</v>
      </c>
      <c r="C155" s="96" t="str">
        <f t="shared" ca="1" si="13"/>
        <v/>
      </c>
      <c r="D155" s="99">
        <f t="shared" si="17"/>
        <v>0.24439035090699956</v>
      </c>
      <c r="E155" s="99" t="str">
        <f t="shared" ca="1" si="14"/>
        <v/>
      </c>
      <c r="F155" s="101">
        <f t="shared" si="18"/>
        <v>0.2209099779593782</v>
      </c>
      <c r="G155" s="101" t="str">
        <f t="shared" ca="1" si="15"/>
        <v/>
      </c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84"/>
      <c r="T155" s="84"/>
      <c r="U155" s="84"/>
      <c r="V155" s="84"/>
      <c r="W155" s="84"/>
      <c r="X155" s="84"/>
      <c r="Y155" s="84"/>
    </row>
    <row r="156" spans="1:25" hidden="1" x14ac:dyDescent="0.25">
      <c r="A156" s="96">
        <v>1.52</v>
      </c>
      <c r="B156" s="96">
        <f t="shared" si="16"/>
        <v>0.2</v>
      </c>
      <c r="C156" s="96" t="str">
        <f t="shared" ca="1" si="13"/>
        <v/>
      </c>
      <c r="D156" s="99">
        <f t="shared" si="17"/>
        <v>0.24680949056704274</v>
      </c>
      <c r="E156" s="99" t="str">
        <f t="shared" ca="1" si="14"/>
        <v/>
      </c>
      <c r="F156" s="101">
        <f t="shared" si="18"/>
        <v>0.21871188695221475</v>
      </c>
      <c r="G156" s="101" t="str">
        <f t="shared" ca="1" si="15"/>
        <v/>
      </c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84"/>
      <c r="T156" s="84"/>
      <c r="U156" s="84"/>
      <c r="V156" s="84"/>
      <c r="W156" s="84"/>
      <c r="X156" s="84"/>
      <c r="Y156" s="84"/>
    </row>
    <row r="157" spans="1:25" hidden="1" x14ac:dyDescent="0.25">
      <c r="A157" s="96">
        <v>1.53</v>
      </c>
      <c r="B157" s="96">
        <f t="shared" si="16"/>
        <v>0.2</v>
      </c>
      <c r="C157" s="96" t="str">
        <f t="shared" ca="1" si="13"/>
        <v/>
      </c>
      <c r="D157" s="99">
        <f t="shared" si="17"/>
        <v>0.24922765248306594</v>
      </c>
      <c r="E157" s="99" t="str">
        <f t="shared" ca="1" si="14"/>
        <v/>
      </c>
      <c r="F157" s="101">
        <f t="shared" si="18"/>
        <v>0.21653566731600707</v>
      </c>
      <c r="G157" s="101" t="str">
        <f t="shared" ca="1" si="15"/>
        <v/>
      </c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84"/>
      <c r="T157" s="84"/>
      <c r="U157" s="84"/>
      <c r="V157" s="84"/>
      <c r="W157" s="84"/>
      <c r="X157" s="84"/>
      <c r="Y157" s="84"/>
    </row>
    <row r="158" spans="1:25" hidden="1" x14ac:dyDescent="0.25">
      <c r="A158" s="96">
        <v>1.54</v>
      </c>
      <c r="B158" s="96">
        <f t="shared" si="16"/>
        <v>0.2</v>
      </c>
      <c r="C158" s="96" t="str">
        <f t="shared" ca="1" si="13"/>
        <v/>
      </c>
      <c r="D158" s="99">
        <f t="shared" si="17"/>
        <v>0.25164434109811712</v>
      </c>
      <c r="E158" s="99" t="str">
        <f t="shared" ca="1" si="14"/>
        <v/>
      </c>
      <c r="F158" s="101">
        <f t="shared" si="18"/>
        <v>0.21438110142697794</v>
      </c>
      <c r="G158" s="101" t="str">
        <f t="shared" ca="1" si="15"/>
        <v/>
      </c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84"/>
      <c r="T158" s="84"/>
      <c r="U158" s="84"/>
      <c r="V158" s="84"/>
      <c r="W158" s="84"/>
      <c r="X158" s="84"/>
      <c r="Y158" s="84"/>
    </row>
    <row r="159" spans="1:25" hidden="1" x14ac:dyDescent="0.25">
      <c r="A159" s="96">
        <v>1.55</v>
      </c>
      <c r="B159" s="96">
        <f t="shared" si="16"/>
        <v>0.2</v>
      </c>
      <c r="C159" s="96" t="str">
        <f t="shared" ca="1" si="13"/>
        <v/>
      </c>
      <c r="D159" s="99">
        <f t="shared" si="17"/>
        <v>0.25405905646918903</v>
      </c>
      <c r="E159" s="99" t="str">
        <f t="shared" ca="1" si="14"/>
        <v/>
      </c>
      <c r="F159" s="101">
        <f t="shared" si="18"/>
        <v>0.21224797382674304</v>
      </c>
      <c r="G159" s="101" t="str">
        <f t="shared" ca="1" si="15"/>
        <v/>
      </c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84"/>
      <c r="T159" s="84"/>
      <c r="U159" s="84"/>
      <c r="V159" s="84"/>
      <c r="W159" s="84"/>
      <c r="X159" s="84"/>
      <c r="Y159" s="84"/>
    </row>
    <row r="160" spans="1:25" hidden="1" x14ac:dyDescent="0.25">
      <c r="A160" s="96">
        <v>1.56</v>
      </c>
      <c r="B160" s="96">
        <f t="shared" si="16"/>
        <v>0.2</v>
      </c>
      <c r="C160" s="96" t="str">
        <f t="shared" ca="1" si="13"/>
        <v/>
      </c>
      <c r="D160" s="99">
        <f t="shared" si="17"/>
        <v>0.25647129442562033</v>
      </c>
      <c r="E160" s="99" t="str">
        <f t="shared" ca="1" si="14"/>
        <v/>
      </c>
      <c r="F160" s="101">
        <f t="shared" si="18"/>
        <v>0.21013607120076472</v>
      </c>
      <c r="G160" s="101" t="str">
        <f t="shared" ca="1" si="15"/>
        <v/>
      </c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84"/>
      <c r="T160" s="84"/>
      <c r="U160" s="84"/>
      <c r="V160" s="84"/>
      <c r="W160" s="84"/>
      <c r="X160" s="84"/>
      <c r="Y160" s="84"/>
    </row>
    <row r="161" spans="1:25" hidden="1" x14ac:dyDescent="0.25">
      <c r="A161" s="96">
        <v>1.57</v>
      </c>
      <c r="B161" s="96">
        <f t="shared" si="16"/>
        <v>0.2</v>
      </c>
      <c r="C161" s="96" t="str">
        <f t="shared" ca="1" si="13"/>
        <v/>
      </c>
      <c r="D161" s="99">
        <f t="shared" si="17"/>
        <v>0.25888054673114885</v>
      </c>
      <c r="E161" s="99" t="str">
        <f t="shared" ca="1" si="14"/>
        <v/>
      </c>
      <c r="F161" s="101">
        <f t="shared" si="18"/>
        <v>0.20804518235702046</v>
      </c>
      <c r="G161" s="101" t="str">
        <f t="shared" ca="1" si="15"/>
        <v/>
      </c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84"/>
      <c r="T161" s="84"/>
      <c r="U161" s="84"/>
      <c r="V161" s="84"/>
      <c r="W161" s="84"/>
      <c r="X161" s="84"/>
      <c r="Y161" s="84"/>
    </row>
    <row r="162" spans="1:25" hidden="1" x14ac:dyDescent="0.25">
      <c r="A162" s="96">
        <v>1.58</v>
      </c>
      <c r="B162" s="96">
        <f t="shared" si="16"/>
        <v>0.2</v>
      </c>
      <c r="C162" s="96" t="str">
        <f t="shared" ca="1" si="13"/>
        <v/>
      </c>
      <c r="D162" s="99">
        <f t="shared" si="17"/>
        <v>0.26128630124955315</v>
      </c>
      <c r="E162" s="99" t="str">
        <f t="shared" ca="1" si="14"/>
        <v/>
      </c>
      <c r="F162" s="101">
        <f t="shared" si="18"/>
        <v>0.20597509820488344</v>
      </c>
      <c r="G162" s="101" t="str">
        <f t="shared" ca="1" si="15"/>
        <v/>
      </c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84"/>
      <c r="T162" s="84"/>
      <c r="U162" s="84"/>
      <c r="V162" s="84"/>
      <c r="W162" s="84"/>
      <c r="X162" s="84"/>
      <c r="Y162" s="84"/>
    </row>
    <row r="163" spans="1:25" hidden="1" x14ac:dyDescent="0.25">
      <c r="A163" s="96">
        <v>1.59</v>
      </c>
      <c r="B163" s="96">
        <f t="shared" si="16"/>
        <v>0.2</v>
      </c>
      <c r="C163" s="96" t="str">
        <f t="shared" ca="1" si="13"/>
        <v/>
      </c>
      <c r="D163" s="99">
        <f t="shared" si="17"/>
        <v>0.26368804211381819</v>
      </c>
      <c r="E163" s="99" t="str">
        <f t="shared" ca="1" si="14"/>
        <v/>
      </c>
      <c r="F163" s="101">
        <f t="shared" si="18"/>
        <v>0.20392561173421342</v>
      </c>
      <c r="G163" s="101" t="str">
        <f t="shared" ca="1" si="15"/>
        <v/>
      </c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84"/>
      <c r="T163" s="84"/>
      <c r="U163" s="84"/>
      <c r="V163" s="84"/>
      <c r="W163" s="84"/>
      <c r="X163" s="84"/>
      <c r="Y163" s="84"/>
    </row>
    <row r="164" spans="1:25" hidden="1" x14ac:dyDescent="0.25">
      <c r="A164" s="96">
        <v>1.6</v>
      </c>
      <c r="B164" s="96">
        <f t="shared" si="16"/>
        <v>0.2</v>
      </c>
      <c r="C164" s="96" t="str">
        <f t="shared" ca="1" si="13"/>
        <v/>
      </c>
      <c r="D164" s="99">
        <f t="shared" si="17"/>
        <v>0.26608524989875487</v>
      </c>
      <c r="E164" s="99" t="str">
        <f t="shared" ca="1" si="14"/>
        <v/>
      </c>
      <c r="F164" s="101">
        <f t="shared" si="18"/>
        <v>0.20189651799465538</v>
      </c>
      <c r="G164" s="101" t="str">
        <f t="shared" ca="1" si="15"/>
        <v/>
      </c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84"/>
      <c r="T164" s="84"/>
      <c r="U164" s="84"/>
      <c r="V164" s="84"/>
      <c r="W164" s="84"/>
      <c r="X164" s="84"/>
      <c r="Y164" s="84"/>
    </row>
    <row r="165" spans="1:25" hidden="1" x14ac:dyDescent="0.25">
      <c r="A165" s="96">
        <v>1.61</v>
      </c>
      <c r="B165" s="96">
        <f t="shared" si="16"/>
        <v>0.2</v>
      </c>
      <c r="C165" s="96" t="str">
        <f t="shared" ca="1" si="13"/>
        <v/>
      </c>
      <c r="D165" s="99">
        <f t="shared" si="17"/>
        <v>0.26847740179700241</v>
      </c>
      <c r="E165" s="99" t="str">
        <f t="shared" ca="1" si="14"/>
        <v/>
      </c>
      <c r="F165" s="101">
        <f t="shared" si="18"/>
        <v>0.19988761407514449</v>
      </c>
      <c r="G165" s="101" t="str">
        <f t="shared" ca="1" si="15"/>
        <v/>
      </c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84"/>
      <c r="T165" s="84"/>
      <c r="U165" s="84"/>
      <c r="V165" s="84"/>
      <c r="W165" s="84"/>
      <c r="X165" s="84"/>
      <c r="Y165" s="84"/>
    </row>
    <row r="166" spans="1:25" hidden="1" x14ac:dyDescent="0.25">
      <c r="A166" s="96">
        <v>1.62</v>
      </c>
      <c r="B166" s="96">
        <f t="shared" si="16"/>
        <v>0.2</v>
      </c>
      <c r="C166" s="96" t="str">
        <f t="shared" ca="1" si="13"/>
        <v/>
      </c>
      <c r="D166" s="99">
        <f t="shared" si="17"/>
        <v>0.27086397179833804</v>
      </c>
      <c r="E166" s="99" t="str">
        <f t="shared" ca="1" si="14"/>
        <v/>
      </c>
      <c r="F166" s="101">
        <f t="shared" si="18"/>
        <v>0.19789869908361465</v>
      </c>
      <c r="G166" s="101" t="str">
        <f t="shared" ca="1" si="15"/>
        <v/>
      </c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84"/>
      <c r="T166" s="84"/>
      <c r="U166" s="84"/>
      <c r="V166" s="84"/>
      <c r="W166" s="84"/>
      <c r="X166" s="84"/>
      <c r="Y166" s="84"/>
    </row>
    <row r="167" spans="1:25" hidden="1" x14ac:dyDescent="0.25">
      <c r="A167" s="96">
        <v>1.6300000000000001</v>
      </c>
      <c r="B167" s="96">
        <f t="shared" si="16"/>
        <v>0.2</v>
      </c>
      <c r="C167" s="96" t="str">
        <f t="shared" ca="1" si="13"/>
        <v/>
      </c>
      <c r="D167" s="99">
        <f t="shared" si="17"/>
        <v>0.27324443087221628</v>
      </c>
      <c r="E167" s="99" t="str">
        <f t="shared" ca="1" si="14"/>
        <v/>
      </c>
      <c r="F167" s="101">
        <f t="shared" si="18"/>
        <v>0.19592957412690934</v>
      </c>
      <c r="G167" s="101" t="str">
        <f t="shared" ca="1" si="15"/>
        <v/>
      </c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84"/>
      <c r="T167" s="84"/>
      <c r="U167" s="84"/>
      <c r="V167" s="84"/>
      <c r="W167" s="84"/>
      <c r="X167" s="84"/>
      <c r="Y167" s="84"/>
    </row>
    <row r="168" spans="1:25" hidden="1" x14ac:dyDescent="0.25">
      <c r="A168" s="96">
        <v>1.6400000000000001</v>
      </c>
      <c r="B168" s="96">
        <f t="shared" si="16"/>
        <v>0.2</v>
      </c>
      <c r="C168" s="96" t="str">
        <f t="shared" ca="1" si="13"/>
        <v/>
      </c>
      <c r="D168" s="99">
        <f t="shared" si="17"/>
        <v>0.27561824715345667</v>
      </c>
      <c r="E168" s="99" t="str">
        <f t="shared" ca="1" si="14"/>
        <v/>
      </c>
      <c r="F168" s="101">
        <f t="shared" si="18"/>
        <v>0.19398004229089189</v>
      </c>
      <c r="G168" s="101" t="str">
        <f t="shared" ca="1" si="15"/>
        <v/>
      </c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84"/>
      <c r="T168" s="84"/>
      <c r="U168" s="84"/>
      <c r="V168" s="84"/>
      <c r="W168" s="84"/>
      <c r="X168" s="84"/>
      <c r="Y168" s="84"/>
    </row>
    <row r="169" spans="1:25" hidden="1" x14ac:dyDescent="0.25">
      <c r="A169" s="96">
        <v>1.6500000000000001</v>
      </c>
      <c r="B169" s="96">
        <f t="shared" si="16"/>
        <v>0.2</v>
      </c>
      <c r="C169" s="96" t="str">
        <f t="shared" ca="1" si="13"/>
        <v/>
      </c>
      <c r="D169" s="99">
        <f t="shared" si="17"/>
        <v>0.27798488613099648</v>
      </c>
      <c r="E169" s="99" t="str">
        <f t="shared" ca="1" si="14"/>
        <v/>
      </c>
      <c r="F169" s="101">
        <f t="shared" si="18"/>
        <v>0.19204990862075408</v>
      </c>
      <c r="G169" s="101" t="str">
        <f t="shared" ca="1" si="15"/>
        <v/>
      </c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84"/>
      <c r="T169" s="84"/>
      <c r="U169" s="84"/>
      <c r="V169" s="84"/>
      <c r="W169" s="84"/>
      <c r="X169" s="84"/>
      <c r="Y169" s="84"/>
    </row>
    <row r="170" spans="1:25" hidden="1" x14ac:dyDescent="0.25">
      <c r="A170" s="96">
        <v>1.6600000000000001</v>
      </c>
      <c r="B170" s="96">
        <f t="shared" si="16"/>
        <v>0.2</v>
      </c>
      <c r="C170" s="96" t="str">
        <f t="shared" ca="1" si="13"/>
        <v/>
      </c>
      <c r="D170" s="99">
        <f t="shared" si="17"/>
        <v>0.28034381083962062</v>
      </c>
      <c r="E170" s="99" t="str">
        <f t="shared" ca="1" si="14"/>
        <v/>
      </c>
      <c r="F170" s="101">
        <f t="shared" si="18"/>
        <v>0.1901389801015205</v>
      </c>
      <c r="G170" s="101" t="str">
        <f t="shared" ca="1" si="15"/>
        <v/>
      </c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84"/>
      <c r="T170" s="84"/>
      <c r="U170" s="84"/>
      <c r="V170" s="84"/>
      <c r="W170" s="84"/>
      <c r="X170" s="84"/>
      <c r="Y170" s="84"/>
    </row>
    <row r="171" spans="1:25" hidden="1" x14ac:dyDescent="0.25">
      <c r="A171" s="96">
        <v>1.67</v>
      </c>
      <c r="B171" s="96">
        <f t="shared" si="16"/>
        <v>0.2</v>
      </c>
      <c r="C171" s="96" t="str">
        <f t="shared" ca="1" si="13"/>
        <v/>
      </c>
      <c r="D171" s="99">
        <f t="shared" si="17"/>
        <v>0.28269448205458025</v>
      </c>
      <c r="E171" s="99" t="str">
        <f t="shared" ca="1" si="14"/>
        <v/>
      </c>
      <c r="F171" s="101">
        <f t="shared" si="18"/>
        <v>0.1882470656387468</v>
      </c>
      <c r="G171" s="101" t="str">
        <f t="shared" ca="1" si="15"/>
        <v/>
      </c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84"/>
      <c r="T171" s="84"/>
      <c r="U171" s="84"/>
      <c r="V171" s="84"/>
      <c r="W171" s="84"/>
      <c r="X171" s="84"/>
      <c r="Y171" s="84"/>
    </row>
    <row r="172" spans="1:25" hidden="1" x14ac:dyDescent="0.25">
      <c r="A172" s="96">
        <v>1.68</v>
      </c>
      <c r="B172" s="96">
        <f t="shared" si="16"/>
        <v>0.2</v>
      </c>
      <c r="C172" s="96" t="str">
        <f t="shared" ca="1" si="13"/>
        <v/>
      </c>
      <c r="D172" s="99">
        <f t="shared" si="17"/>
        <v>0.28503635848900721</v>
      </c>
      <c r="E172" s="99" t="str">
        <f t="shared" ca="1" si="14"/>
        <v/>
      </c>
      <c r="F172" s="101">
        <f t="shared" si="18"/>
        <v>0.18637397603940997</v>
      </c>
      <c r="G172" s="101" t="str">
        <f t="shared" ca="1" si="15"/>
        <v/>
      </c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84"/>
      <c r="T172" s="84"/>
      <c r="U172" s="84"/>
      <c r="V172" s="84"/>
      <c r="W172" s="84"/>
      <c r="X172" s="84"/>
      <c r="Y172" s="84"/>
    </row>
    <row r="173" spans="1:25" hidden="1" x14ac:dyDescent="0.25">
      <c r="A173" s="96">
        <v>1.69</v>
      </c>
      <c r="B173" s="96">
        <f t="shared" si="16"/>
        <v>0.2</v>
      </c>
      <c r="C173" s="96" t="str">
        <f t="shared" ca="1" si="13"/>
        <v/>
      </c>
      <c r="D173" s="99">
        <f t="shared" si="17"/>
        <v>0.28736889699402829</v>
      </c>
      <c r="E173" s="99" t="str">
        <f t="shared" ca="1" si="14"/>
        <v/>
      </c>
      <c r="F173" s="101">
        <f t="shared" si="18"/>
        <v>0.18451952399298926</v>
      </c>
      <c r="G173" s="101" t="str">
        <f t="shared" ca="1" si="15"/>
        <v/>
      </c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84"/>
      <c r="T173" s="84"/>
      <c r="U173" s="84"/>
      <c r="V173" s="84"/>
      <c r="W173" s="84"/>
      <c r="X173" s="84"/>
      <c r="Y173" s="84"/>
    </row>
    <row r="174" spans="1:25" hidden="1" x14ac:dyDescent="0.25">
      <c r="A174" s="96">
        <v>1.7</v>
      </c>
      <c r="B174" s="96">
        <f t="shared" si="16"/>
        <v>0.2</v>
      </c>
      <c r="C174" s="96" t="str">
        <f t="shared" ca="1" si="13"/>
        <v/>
      </c>
      <c r="D174" s="99">
        <f t="shared" si="17"/>
        <v>0.28969155276148273</v>
      </c>
      <c r="E174" s="99" t="str">
        <f t="shared" ca="1" si="14"/>
        <v/>
      </c>
      <c r="F174" s="101">
        <f t="shared" si="18"/>
        <v>0.18268352405273466</v>
      </c>
      <c r="G174" s="101" t="str">
        <f t="shared" ca="1" si="15"/>
        <v/>
      </c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84"/>
      <c r="T174" s="84"/>
      <c r="U174" s="84"/>
      <c r="V174" s="84"/>
      <c r="W174" s="84"/>
      <c r="X174" s="84"/>
      <c r="Y174" s="84"/>
    </row>
    <row r="175" spans="1:25" hidden="1" x14ac:dyDescent="0.25">
      <c r="A175" s="96">
        <v>1.71</v>
      </c>
      <c r="B175" s="96">
        <f t="shared" si="16"/>
        <v>0.2</v>
      </c>
      <c r="C175" s="96" t="str">
        <f t="shared" ca="1" si="13"/>
        <v/>
      </c>
      <c r="D175" s="99">
        <f t="shared" si="17"/>
        <v>0.29200377952914142</v>
      </c>
      <c r="E175" s="99" t="str">
        <f t="shared" ca="1" si="14"/>
        <v/>
      </c>
      <c r="F175" s="101">
        <f t="shared" si="18"/>
        <v>0.1808657926171221</v>
      </c>
      <c r="G175" s="101" t="str">
        <f t="shared" ca="1" si="15"/>
        <v/>
      </c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84"/>
      <c r="T175" s="84"/>
      <c r="U175" s="84"/>
      <c r="V175" s="84"/>
      <c r="W175" s="84"/>
      <c r="X175" s="84"/>
      <c r="Y175" s="84"/>
    </row>
    <row r="176" spans="1:25" hidden="1" x14ac:dyDescent="0.25">
      <c r="A176" s="96">
        <v>1.72</v>
      </c>
      <c r="B176" s="96">
        <f t="shared" si="16"/>
        <v>0.2</v>
      </c>
      <c r="C176" s="96" t="str">
        <f t="shared" ca="1" si="13"/>
        <v/>
      </c>
      <c r="D176" s="99">
        <f t="shared" si="17"/>
        <v>0.29430502978832512</v>
      </c>
      <c r="E176" s="99" t="str">
        <f t="shared" ca="1" si="14"/>
        <v/>
      </c>
      <c r="F176" s="101">
        <f t="shared" si="18"/>
        <v>0.17906614791149322</v>
      </c>
      <c r="G176" s="101" t="str">
        <f t="shared" ca="1" si="15"/>
        <v/>
      </c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84"/>
      <c r="T176" s="84"/>
      <c r="U176" s="84"/>
      <c r="V176" s="84"/>
      <c r="W176" s="84"/>
      <c r="X176" s="84"/>
      <c r="Y176" s="84"/>
    </row>
    <row r="177" spans="1:25" hidden="1" x14ac:dyDescent="0.25">
      <c r="A177" s="96">
        <v>1.73</v>
      </c>
      <c r="B177" s="96">
        <f t="shared" si="16"/>
        <v>0.2</v>
      </c>
      <c r="C177" s="96" t="str">
        <f t="shared" ca="1" si="13"/>
        <v/>
      </c>
      <c r="D177" s="99">
        <f t="shared" si="17"/>
        <v>0.29659475499381571</v>
      </c>
      <c r="E177" s="99" t="str">
        <f t="shared" ca="1" si="14"/>
        <v/>
      </c>
      <c r="F177" s="101">
        <f t="shared" si="18"/>
        <v>0.17728440996987782</v>
      </c>
      <c r="G177" s="101" t="str">
        <f t="shared" ca="1" si="15"/>
        <v/>
      </c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84"/>
      <c r="T177" s="84"/>
      <c r="U177" s="84"/>
      <c r="V177" s="84"/>
      <c r="W177" s="84"/>
      <c r="X177" s="84"/>
      <c r="Y177" s="84"/>
    </row>
    <row r="178" spans="1:25" hidden="1" x14ac:dyDescent="0.25">
      <c r="A178" s="96">
        <v>1.74</v>
      </c>
      <c r="B178" s="96">
        <f t="shared" si="16"/>
        <v>0.2</v>
      </c>
      <c r="C178" s="96" t="str">
        <f t="shared" ca="1" si="13"/>
        <v/>
      </c>
      <c r="D178" s="99">
        <f t="shared" si="17"/>
        <v>0.29887240577595275</v>
      </c>
      <c r="E178" s="99" t="str">
        <f t="shared" ca="1" si="14"/>
        <v/>
      </c>
      <c r="F178" s="101">
        <f t="shared" si="18"/>
        <v>0.17552040061699686</v>
      </c>
      <c r="G178" s="101" t="str">
        <f t="shared" ca="1" si="15"/>
        <v/>
      </c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84"/>
      <c r="T178" s="84"/>
      <c r="U178" s="84"/>
      <c r="V178" s="84"/>
      <c r="W178" s="84"/>
      <c r="X178" s="84"/>
      <c r="Y178" s="84"/>
    </row>
    <row r="179" spans="1:25" hidden="1" x14ac:dyDescent="0.25">
      <c r="A179" s="96">
        <v>1.75</v>
      </c>
      <c r="B179" s="96">
        <f t="shared" si="16"/>
        <v>0.2</v>
      </c>
      <c r="C179" s="96" t="str">
        <f t="shared" ca="1" si="13"/>
        <v/>
      </c>
      <c r="D179" s="99">
        <f t="shared" si="17"/>
        <v>0.30113743215480443</v>
      </c>
      <c r="E179" s="99" t="str">
        <f t="shared" ca="1" si="14"/>
        <v/>
      </c>
      <c r="F179" s="101">
        <f t="shared" si="18"/>
        <v>0.17377394345044514</v>
      </c>
      <c r="G179" s="101" t="str">
        <f t="shared" ca="1" si="15"/>
        <v/>
      </c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84"/>
      <c r="T179" s="84"/>
      <c r="U179" s="84"/>
      <c r="V179" s="84"/>
      <c r="W179" s="84"/>
      <c r="X179" s="84"/>
      <c r="Y179" s="84"/>
    </row>
    <row r="180" spans="1:25" hidden="1" x14ac:dyDescent="0.25">
      <c r="A180" s="96">
        <v>1.76</v>
      </c>
      <c r="B180" s="96">
        <f t="shared" si="16"/>
        <v>0.2</v>
      </c>
      <c r="C180" s="96" t="str">
        <f t="shared" ca="1" si="13"/>
        <v/>
      </c>
      <c r="D180" s="99">
        <f t="shared" si="17"/>
        <v>0.30338928375630014</v>
      </c>
      <c r="E180" s="99" t="str">
        <f t="shared" ca="1" si="14"/>
        <v/>
      </c>
      <c r="F180" s="101">
        <f t="shared" si="18"/>
        <v>0.17204486382305054</v>
      </c>
      <c r="G180" s="101" t="str">
        <f t="shared" ca="1" si="15"/>
        <v/>
      </c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84"/>
      <c r="T180" s="84"/>
      <c r="U180" s="84"/>
      <c r="V180" s="84"/>
      <c r="W180" s="84"/>
      <c r="X180" s="84"/>
      <c r="Y180" s="84"/>
    </row>
    <row r="181" spans="1:25" hidden="1" x14ac:dyDescent="0.25">
      <c r="A181" s="96">
        <v>1.77</v>
      </c>
      <c r="B181" s="96">
        <f t="shared" si="16"/>
        <v>0.2</v>
      </c>
      <c r="C181" s="96" t="str">
        <f t="shared" ca="1" si="13"/>
        <v/>
      </c>
      <c r="D181" s="99">
        <f t="shared" si="17"/>
        <v>0.30562741003020988</v>
      </c>
      <c r="E181" s="99" t="str">
        <f t="shared" ca="1" si="14"/>
        <v/>
      </c>
      <c r="F181" s="101">
        <f t="shared" si="18"/>
        <v>0.17033298882540943</v>
      </c>
      <c r="G181" s="101" t="str">
        <f t="shared" ca="1" si="15"/>
        <v/>
      </c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84"/>
      <c r="T181" s="84"/>
      <c r="U181" s="84"/>
      <c r="V181" s="84"/>
      <c r="W181" s="84"/>
      <c r="X181" s="84"/>
      <c r="Y181" s="84"/>
    </row>
    <row r="182" spans="1:25" hidden="1" x14ac:dyDescent="0.25">
      <c r="A182" s="96">
        <v>1.78</v>
      </c>
      <c r="B182" s="96">
        <f t="shared" si="16"/>
        <v>0.2</v>
      </c>
      <c r="C182" s="96" t="str">
        <f t="shared" ca="1" si="13"/>
        <v/>
      </c>
      <c r="D182" s="99">
        <f t="shared" si="17"/>
        <v>0.30785126046985295</v>
      </c>
      <c r="E182" s="99" t="str">
        <f t="shared" ca="1" si="14"/>
        <v/>
      </c>
      <c r="F182" s="101">
        <f t="shared" si="18"/>
        <v>0.1686381472685955</v>
      </c>
      <c r="G182" s="101" t="str">
        <f t="shared" ca="1" si="15"/>
        <v/>
      </c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84"/>
      <c r="T182" s="84"/>
      <c r="U182" s="84"/>
      <c r="V182" s="84"/>
      <c r="W182" s="84"/>
      <c r="X182" s="84"/>
      <c r="Y182" s="84"/>
    </row>
    <row r="183" spans="1:25" hidden="1" x14ac:dyDescent="0.25">
      <c r="A183" s="96">
        <v>1.79</v>
      </c>
      <c r="B183" s="96">
        <f t="shared" si="16"/>
        <v>0.2</v>
      </c>
      <c r="C183" s="96" t="str">
        <f t="shared" ca="1" si="13"/>
        <v/>
      </c>
      <c r="D183" s="99">
        <f t="shared" si="17"/>
        <v>0.31006028483341613</v>
      </c>
      <c r="E183" s="99" t="str">
        <f t="shared" ca="1" si="14"/>
        <v/>
      </c>
      <c r="F183" s="101">
        <f t="shared" si="18"/>
        <v>0.16696016966704069</v>
      </c>
      <c r="G183" s="101" t="str">
        <f t="shared" ca="1" si="15"/>
        <v/>
      </c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84"/>
      <c r="T183" s="84"/>
      <c r="U183" s="84"/>
      <c r="V183" s="84"/>
      <c r="W183" s="84"/>
      <c r="X183" s="84"/>
      <c r="Y183" s="84"/>
    </row>
    <row r="184" spans="1:25" hidden="1" x14ac:dyDescent="0.25">
      <c r="A184" s="96">
        <v>1.8</v>
      </c>
      <c r="B184" s="96">
        <f t="shared" si="16"/>
        <v>0.2</v>
      </c>
      <c r="C184" s="96" t="str">
        <f t="shared" ca="1" si="13"/>
        <v/>
      </c>
      <c r="D184" s="99">
        <f t="shared" si="17"/>
        <v>0.31225393336676127</v>
      </c>
      <c r="E184" s="99" t="str">
        <f t="shared" ca="1" si="14"/>
        <v/>
      </c>
      <c r="F184" s="101">
        <f t="shared" si="18"/>
        <v>0.16529888822158653</v>
      </c>
      <c r="G184" s="101" t="str">
        <f t="shared" ca="1" si="15"/>
        <v/>
      </c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84"/>
      <c r="T184" s="84"/>
      <c r="U184" s="84"/>
      <c r="V184" s="84"/>
      <c r="W184" s="84"/>
      <c r="X184" s="84"/>
      <c r="Y184" s="84"/>
    </row>
    <row r="185" spans="1:25" hidden="1" x14ac:dyDescent="0.25">
      <c r="A185" s="96">
        <v>1.81</v>
      </c>
      <c r="B185" s="96">
        <f t="shared" si="16"/>
        <v>0.2</v>
      </c>
      <c r="C185" s="96" t="str">
        <f t="shared" ca="1" si="13"/>
        <v/>
      </c>
      <c r="D185" s="99">
        <f t="shared" si="17"/>
        <v>0.31443165702759734</v>
      </c>
      <c r="E185" s="99" t="str">
        <f t="shared" ca="1" si="14"/>
        <v/>
      </c>
      <c r="F185" s="101">
        <f t="shared" si="18"/>
        <v>0.16365413680270405</v>
      </c>
      <c r="G185" s="101" t="str">
        <f t="shared" ca="1" si="15"/>
        <v/>
      </c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84"/>
      <c r="T185" s="84"/>
      <c r="U185" s="84"/>
      <c r="V185" s="84"/>
      <c r="W185" s="84"/>
      <c r="X185" s="84"/>
      <c r="Y185" s="84"/>
    </row>
    <row r="186" spans="1:25" hidden="1" x14ac:dyDescent="0.25">
      <c r="A186" s="96">
        <v>1.82</v>
      </c>
      <c r="B186" s="96">
        <f t="shared" si="16"/>
        <v>0.2</v>
      </c>
      <c r="C186" s="96" t="str">
        <f t="shared" ca="1" si="13"/>
        <v/>
      </c>
      <c r="D186" s="99">
        <f t="shared" si="17"/>
        <v>0.31659290771089282</v>
      </c>
      <c r="E186" s="99" t="str">
        <f t="shared" ca="1" si="14"/>
        <v/>
      </c>
      <c r="F186" s="101">
        <f t="shared" si="18"/>
        <v>0.16202575093388075</v>
      </c>
      <c r="G186" s="101" t="str">
        <f t="shared" ca="1" si="15"/>
        <v/>
      </c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84"/>
      <c r="T186" s="84"/>
      <c r="U186" s="84"/>
      <c r="V186" s="84"/>
      <c r="W186" s="84"/>
      <c r="X186" s="84"/>
      <c r="Y186" s="84"/>
    </row>
    <row r="187" spans="1:25" hidden="1" x14ac:dyDescent="0.25">
      <c r="A187" s="96">
        <v>1.83</v>
      </c>
      <c r="B187" s="96">
        <f t="shared" si="16"/>
        <v>0.2</v>
      </c>
      <c r="C187" s="96" t="str">
        <f t="shared" ca="1" si="13"/>
        <v/>
      </c>
      <c r="D187" s="99">
        <f t="shared" si="17"/>
        <v>0.31873713847540158</v>
      </c>
      <c r="E187" s="99" t="str">
        <f t="shared" ca="1" si="14"/>
        <v/>
      </c>
      <c r="F187" s="101">
        <f t="shared" si="18"/>
        <v>0.16041356777517274</v>
      </c>
      <c r="G187" s="101" t="str">
        <f t="shared" ca="1" si="15"/>
        <v/>
      </c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84"/>
      <c r="T187" s="84"/>
      <c r="U187" s="84"/>
      <c r="V187" s="84"/>
      <c r="W187" s="84"/>
      <c r="X187" s="84"/>
      <c r="Y187" s="84"/>
    </row>
    <row r="188" spans="1:25" hidden="1" x14ac:dyDescent="0.25">
      <c r="A188" s="96">
        <v>1.84</v>
      </c>
      <c r="B188" s="96">
        <f t="shared" si="16"/>
        <v>0.2</v>
      </c>
      <c r="C188" s="96" t="str">
        <f t="shared" ca="1" si="13"/>
        <v/>
      </c>
      <c r="D188" s="99">
        <f t="shared" si="17"/>
        <v>0.32086380377117252</v>
      </c>
      <c r="E188" s="99" t="str">
        <f t="shared" ca="1" si="14"/>
        <v/>
      </c>
      <c r="F188" s="101">
        <f t="shared" si="18"/>
        <v>0.15881742610692068</v>
      </c>
      <c r="G188" s="101" t="str">
        <f t="shared" ca="1" si="15"/>
        <v/>
      </c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84"/>
      <c r="T188" s="84"/>
      <c r="U188" s="84"/>
      <c r="V188" s="84"/>
      <c r="W188" s="84"/>
      <c r="X188" s="84"/>
      <c r="Y188" s="84"/>
    </row>
    <row r="189" spans="1:25" hidden="1" x14ac:dyDescent="0.25">
      <c r="A189" s="96">
        <v>1.85</v>
      </c>
      <c r="B189" s="96">
        <f t="shared" si="16"/>
        <v>0.2</v>
      </c>
      <c r="C189" s="96" t="str">
        <f t="shared" ca="1" si="13"/>
        <v/>
      </c>
      <c r="D189" s="99">
        <f t="shared" si="17"/>
        <v>0.32297235966791432</v>
      </c>
      <c r="E189" s="99" t="str">
        <f t="shared" ca="1" si="14"/>
        <v/>
      </c>
      <c r="F189" s="101">
        <f t="shared" si="18"/>
        <v>0.15723716631362761</v>
      </c>
      <c r="G189" s="101" t="str">
        <f t="shared" ca="1" si="15"/>
        <v/>
      </c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84"/>
      <c r="T189" s="84"/>
      <c r="U189" s="84"/>
      <c r="V189" s="84"/>
      <c r="W189" s="84"/>
      <c r="X189" s="84"/>
      <c r="Y189" s="84"/>
    </row>
    <row r="190" spans="1:25" hidden="1" x14ac:dyDescent="0.25">
      <c r="A190" s="96">
        <v>1.86</v>
      </c>
      <c r="B190" s="96">
        <f t="shared" si="16"/>
        <v>0.2</v>
      </c>
      <c r="C190" s="96" t="str">
        <f t="shared" ca="1" si="13"/>
        <v/>
      </c>
      <c r="D190" s="99">
        <f t="shared" si="17"/>
        <v>0.32506226408408218</v>
      </c>
      <c r="E190" s="99" t="str">
        <f t="shared" ca="1" si="14"/>
        <v/>
      </c>
      <c r="F190" s="101">
        <f t="shared" si="18"/>
        <v>0.15567263036799731</v>
      </c>
      <c r="G190" s="101" t="str">
        <f t="shared" ca="1" si="15"/>
        <v/>
      </c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84"/>
      <c r="T190" s="84"/>
      <c r="U190" s="84"/>
      <c r="V190" s="84"/>
      <c r="W190" s="84"/>
      <c r="X190" s="84"/>
      <c r="Y190" s="84"/>
    </row>
    <row r="191" spans="1:25" hidden="1" x14ac:dyDescent="0.25">
      <c r="A191" s="96">
        <v>1.87</v>
      </c>
      <c r="B191" s="96">
        <f t="shared" si="16"/>
        <v>0.2</v>
      </c>
      <c r="C191" s="96" t="str">
        <f t="shared" ca="1" si="13"/>
        <v/>
      </c>
      <c r="D191" s="99">
        <f t="shared" si="17"/>
        <v>0.32713297701655447</v>
      </c>
      <c r="E191" s="99" t="str">
        <f t="shared" ca="1" si="14"/>
        <v/>
      </c>
      <c r="F191" s="101">
        <f t="shared" si="18"/>
        <v>0.1541236618151314</v>
      </c>
      <c r="G191" s="101" t="str">
        <f t="shared" ca="1" si="15"/>
        <v/>
      </c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84"/>
      <c r="T191" s="84"/>
      <c r="U191" s="84"/>
      <c r="V191" s="84"/>
      <c r="W191" s="84"/>
      <c r="X191" s="84"/>
      <c r="Y191" s="84"/>
    </row>
    <row r="192" spans="1:25" hidden="1" x14ac:dyDescent="0.25">
      <c r="A192" s="96">
        <v>1.8800000000000001</v>
      </c>
      <c r="B192" s="96">
        <f t="shared" si="16"/>
        <v>0.2</v>
      </c>
      <c r="C192" s="96" t="str">
        <f t="shared" ca="1" si="13"/>
        <v/>
      </c>
      <c r="D192" s="99">
        <f t="shared" si="17"/>
        <v>0.32918396077076484</v>
      </c>
      <c r="E192" s="99" t="str">
        <f t="shared" ca="1" si="14"/>
        <v/>
      </c>
      <c r="F192" s="101">
        <f t="shared" si="18"/>
        <v>0.15259010575688386</v>
      </c>
      <c r="G192" s="101" t="str">
        <f t="shared" ca="1" si="15"/>
        <v/>
      </c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84"/>
      <c r="T192" s="84"/>
      <c r="U192" s="84"/>
      <c r="V192" s="84"/>
      <c r="W192" s="84"/>
      <c r="X192" s="84"/>
      <c r="Y192" s="84"/>
    </row>
    <row r="193" spans="1:25" hidden="1" x14ac:dyDescent="0.25">
      <c r="A193" s="96">
        <v>1.8900000000000001</v>
      </c>
      <c r="B193" s="96">
        <f t="shared" si="16"/>
        <v>0.2</v>
      </c>
      <c r="C193" s="96" t="str">
        <f t="shared" ca="1" si="13"/>
        <v/>
      </c>
      <c r="D193" s="99">
        <f t="shared" si="17"/>
        <v>0.33121468019115297</v>
      </c>
      <c r="E193" s="99" t="str">
        <f t="shared" ca="1" si="14"/>
        <v/>
      </c>
      <c r="F193" s="101">
        <f t="shared" si="18"/>
        <v>0.15107180883637084</v>
      </c>
      <c r="G193" s="101" t="str">
        <f t="shared" ca="1" si="15"/>
        <v/>
      </c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84"/>
      <c r="T193" s="84"/>
      <c r="U193" s="84"/>
      <c r="V193" s="84"/>
      <c r="W193" s="84"/>
      <c r="X193" s="84"/>
      <c r="Y193" s="84"/>
    </row>
    <row r="194" spans="1:25" hidden="1" x14ac:dyDescent="0.25">
      <c r="A194" s="96">
        <v>1.9000000000000001</v>
      </c>
      <c r="B194" s="96">
        <f t="shared" si="16"/>
        <v>0.2</v>
      </c>
      <c r="C194" s="96" t="str">
        <f t="shared" ca="1" si="13"/>
        <v/>
      </c>
      <c r="D194" s="99">
        <f t="shared" si="17"/>
        <v>0.33322460289179967</v>
      </c>
      <c r="E194" s="99" t="str">
        <f t="shared" ca="1" si="14"/>
        <v/>
      </c>
      <c r="F194" s="101">
        <f t="shared" si="18"/>
        <v>0.14956861922263504</v>
      </c>
      <c r="G194" s="101" t="str">
        <f t="shared" ca="1" si="15"/>
        <v/>
      </c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84"/>
      <c r="T194" s="84"/>
      <c r="U194" s="84"/>
      <c r="V194" s="84"/>
      <c r="W194" s="84"/>
      <c r="X194" s="84"/>
      <c r="Y194" s="84"/>
    </row>
    <row r="195" spans="1:25" hidden="1" x14ac:dyDescent="0.25">
      <c r="A195" s="96">
        <v>1.9100000000000001</v>
      </c>
      <c r="B195" s="96">
        <f t="shared" si="16"/>
        <v>0.2</v>
      </c>
      <c r="C195" s="96" t="str">
        <f t="shared" ca="1" si="13"/>
        <v/>
      </c>
      <c r="D195" s="99">
        <f t="shared" si="17"/>
        <v>0.33521319948710615</v>
      </c>
      <c r="E195" s="99" t="str">
        <f t="shared" ca="1" si="14"/>
        <v/>
      </c>
      <c r="F195" s="101">
        <f t="shared" si="18"/>
        <v>0.14808038659546244</v>
      </c>
      <c r="G195" s="101" t="str">
        <f t="shared" ca="1" si="15"/>
        <v/>
      </c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84"/>
      <c r="T195" s="84"/>
      <c r="U195" s="84"/>
      <c r="V195" s="84"/>
      <c r="W195" s="84"/>
      <c r="X195" s="84"/>
      <c r="Y195" s="84"/>
    </row>
    <row r="196" spans="1:25" hidden="1" x14ac:dyDescent="0.25">
      <c r="A196" s="96">
        <v>1.92</v>
      </c>
      <c r="B196" s="96">
        <f t="shared" si="16"/>
        <v>0.2</v>
      </c>
      <c r="C196" s="96" t="str">
        <f t="shared" ref="C196:C259" ca="1" si="19">IF(AND(A196&gt;=$B$1,A196&lt;=$C$1),0.2,"")</f>
        <v/>
      </c>
      <c r="D196" s="99">
        <f t="shared" si="17"/>
        <v>0.33717994382238053</v>
      </c>
      <c r="E196" s="99" t="str">
        <f t="shared" ref="E196:E259" ca="1" si="20">IF(AND(A196&gt;=$B$1,A196&lt;=$C$1),_xlfn.NORM.S.DIST(A196-2.5,0),"")</f>
        <v/>
      </c>
      <c r="F196" s="101">
        <f t="shared" si="18"/>
        <v>0.14660696213035015</v>
      </c>
      <c r="G196" s="101" t="str">
        <f t="shared" ref="G196:G259" ca="1" si="21">IF(AND(A196&gt;=$B$1,A196&lt;=$C$1),_xlfn.EXPON.DIST(A196,1/$F$3,0),"")</f>
        <v/>
      </c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84"/>
      <c r="T196" s="84"/>
      <c r="U196" s="84"/>
      <c r="V196" s="84"/>
      <c r="W196" s="84"/>
      <c r="X196" s="84"/>
      <c r="Y196" s="84"/>
    </row>
    <row r="197" spans="1:25" hidden="1" x14ac:dyDescent="0.25">
      <c r="A197" s="96">
        <v>1.93</v>
      </c>
      <c r="B197" s="96">
        <f t="shared" ref="B197:B260" si="22">1/5</f>
        <v>0.2</v>
      </c>
      <c r="C197" s="96" t="str">
        <f t="shared" ca="1" si="19"/>
        <v/>
      </c>
      <c r="D197" s="99">
        <f t="shared" ref="D197:D260" si="23">_xlfn.NORM.S.DIST(A197-2.5,0)</f>
        <v>0.33912431320419217</v>
      </c>
      <c r="E197" s="99" t="str">
        <f t="shared" ca="1" si="20"/>
        <v/>
      </c>
      <c r="F197" s="101">
        <f t="shared" ref="F197:F260" si="24">_xlfn.EXPON.DIST(A197,1/$F$3,0)</f>
        <v>0.14514819848362373</v>
      </c>
      <c r="G197" s="101" t="str">
        <f t="shared" ca="1" si="21"/>
        <v/>
      </c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84"/>
      <c r="T197" s="84"/>
      <c r="U197" s="84"/>
      <c r="V197" s="84"/>
      <c r="W197" s="84"/>
      <c r="X197" s="84"/>
      <c r="Y197" s="84"/>
    </row>
    <row r="198" spans="1:25" hidden="1" x14ac:dyDescent="0.25">
      <c r="A198" s="96">
        <v>1.94</v>
      </c>
      <c r="B198" s="96">
        <f t="shared" si="22"/>
        <v>0.2</v>
      </c>
      <c r="C198" s="96" t="str">
        <f t="shared" ca="1" si="19"/>
        <v/>
      </c>
      <c r="D198" s="99">
        <f t="shared" si="23"/>
        <v>0.34104578863035256</v>
      </c>
      <c r="E198" s="99" t="str">
        <f t="shared" ca="1" si="20"/>
        <v/>
      </c>
      <c r="F198" s="101">
        <f t="shared" si="24"/>
        <v>0.14370394977770293</v>
      </c>
      <c r="G198" s="101" t="str">
        <f t="shared" ca="1" si="21"/>
        <v/>
      </c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84"/>
      <c r="T198" s="84"/>
      <c r="U198" s="84"/>
      <c r="V198" s="84"/>
      <c r="W198" s="84"/>
      <c r="X198" s="84"/>
      <c r="Y198" s="84"/>
    </row>
    <row r="199" spans="1:25" hidden="1" x14ac:dyDescent="0.25">
      <c r="A199" s="96">
        <v>1.95</v>
      </c>
      <c r="B199" s="96">
        <f t="shared" si="22"/>
        <v>0.2</v>
      </c>
      <c r="C199" s="96" t="str">
        <f t="shared" ca="1" si="19"/>
        <v/>
      </c>
      <c r="D199" s="99">
        <f t="shared" si="23"/>
        <v>0.3429438550193839</v>
      </c>
      <c r="E199" s="99" t="str">
        <f t="shared" ca="1" si="20"/>
        <v/>
      </c>
      <c r="F199" s="101">
        <f t="shared" si="24"/>
        <v>0.14227407158651359</v>
      </c>
      <c r="G199" s="101" t="str">
        <f t="shared" ca="1" si="21"/>
        <v/>
      </c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84"/>
      <c r="T199" s="84"/>
      <c r="U199" s="84"/>
      <c r="V199" s="84"/>
      <c r="W199" s="84"/>
      <c r="X199" s="84"/>
      <c r="Y199" s="84"/>
    </row>
    <row r="200" spans="1:25" hidden="1" x14ac:dyDescent="0.25">
      <c r="A200" s="96">
        <v>1.96</v>
      </c>
      <c r="B200" s="96">
        <f t="shared" si="22"/>
        <v>0.2</v>
      </c>
      <c r="C200" s="96" t="str">
        <f t="shared" ca="1" si="19"/>
        <v/>
      </c>
      <c r="D200" s="99">
        <f t="shared" si="23"/>
        <v>0.34481800143933333</v>
      </c>
      <c r="E200" s="99" t="str">
        <f t="shared" ca="1" si="20"/>
        <v/>
      </c>
      <c r="F200" s="101">
        <f t="shared" si="24"/>
        <v>0.140858420921045</v>
      </c>
      <c r="G200" s="101" t="str">
        <f t="shared" ca="1" si="21"/>
        <v/>
      </c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84"/>
      <c r="T200" s="84"/>
      <c r="U200" s="84"/>
      <c r="V200" s="84"/>
      <c r="W200" s="84"/>
      <c r="X200" s="84"/>
      <c r="Y200" s="84"/>
    </row>
    <row r="201" spans="1:25" hidden="1" x14ac:dyDescent="0.25">
      <c r="A201" s="96">
        <v>1.97</v>
      </c>
      <c r="B201" s="96">
        <f t="shared" si="22"/>
        <v>0.2</v>
      </c>
      <c r="C201" s="96" t="str">
        <f t="shared" ca="1" si="19"/>
        <v/>
      </c>
      <c r="D201" s="99">
        <f t="shared" si="23"/>
        <v>0.34666772133579166</v>
      </c>
      <c r="E201" s="99" t="str">
        <f t="shared" ca="1" si="20"/>
        <v/>
      </c>
      <c r="F201" s="101">
        <f t="shared" si="24"/>
        <v>0.13945685621505094</v>
      </c>
      <c r="G201" s="101" t="str">
        <f t="shared" ca="1" si="21"/>
        <v/>
      </c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84"/>
      <c r="T201" s="84"/>
      <c r="U201" s="84"/>
      <c r="V201" s="84"/>
      <c r="W201" s="84"/>
      <c r="X201" s="84"/>
      <c r="Y201" s="84"/>
    </row>
    <row r="202" spans="1:25" hidden="1" x14ac:dyDescent="0.25">
      <c r="A202" s="96">
        <v>1.98</v>
      </c>
      <c r="B202" s="96">
        <f t="shared" si="22"/>
        <v>0.2</v>
      </c>
      <c r="C202" s="96" t="str">
        <f t="shared" ca="1" si="19"/>
        <v/>
      </c>
      <c r="D202" s="99">
        <f t="shared" si="23"/>
        <v>0.34849251275897447</v>
      </c>
      <c r="E202" s="99" t="str">
        <f t="shared" ca="1" si="20"/>
        <v/>
      </c>
      <c r="F202" s="101">
        <f t="shared" si="24"/>
        <v>0.13806923731089282</v>
      </c>
      <c r="G202" s="101" t="str">
        <f t="shared" ca="1" si="21"/>
        <v/>
      </c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84"/>
      <c r="T202" s="84"/>
      <c r="U202" s="84"/>
      <c r="V202" s="84"/>
      <c r="W202" s="84"/>
      <c r="X202" s="84"/>
      <c r="Y202" s="84"/>
    </row>
    <row r="203" spans="1:25" hidden="1" x14ac:dyDescent="0.25">
      <c r="A203" s="96">
        <v>1.99</v>
      </c>
      <c r="B203" s="96">
        <f t="shared" si="22"/>
        <v>0.2</v>
      </c>
      <c r="C203" s="96" t="str">
        <f t="shared" ca="1" si="19"/>
        <v/>
      </c>
      <c r="D203" s="99">
        <f t="shared" si="23"/>
        <v>0.35029187858972582</v>
      </c>
      <c r="E203" s="99" t="str">
        <f t="shared" ca="1" si="20"/>
        <v/>
      </c>
      <c r="F203" s="101">
        <f t="shared" si="24"/>
        <v>0.13669542544552385</v>
      </c>
      <c r="G203" s="101" t="str">
        <f t="shared" ca="1" si="21"/>
        <v/>
      </c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84"/>
      <c r="T203" s="84"/>
      <c r="U203" s="84"/>
      <c r="V203" s="84"/>
      <c r="W203" s="84"/>
      <c r="X203" s="84"/>
      <c r="Y203" s="84"/>
    </row>
    <row r="204" spans="1:25" hidden="1" x14ac:dyDescent="0.25">
      <c r="A204" s="96">
        <v>2</v>
      </c>
      <c r="B204" s="96">
        <f t="shared" si="22"/>
        <v>0.2</v>
      </c>
      <c r="C204" s="96" t="str">
        <f t="shared" ca="1" si="19"/>
        <v/>
      </c>
      <c r="D204" s="99">
        <f t="shared" si="23"/>
        <v>0.35206532676429952</v>
      </c>
      <c r="E204" s="99" t="str">
        <f t="shared" ca="1" si="20"/>
        <v/>
      </c>
      <c r="F204" s="101">
        <f t="shared" si="24"/>
        <v>0.1353352832366127</v>
      </c>
      <c r="G204" s="101" t="str">
        <f t="shared" ca="1" si="21"/>
        <v/>
      </c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84"/>
      <c r="T204" s="84"/>
      <c r="U204" s="84"/>
      <c r="V204" s="84"/>
      <c r="W204" s="84"/>
      <c r="X204" s="84"/>
      <c r="Y204" s="84"/>
    </row>
    <row r="205" spans="1:25" hidden="1" x14ac:dyDescent="0.25">
      <c r="A205" s="96">
        <v>2.0100000000000002</v>
      </c>
      <c r="B205" s="96">
        <f t="shared" si="22"/>
        <v>0.2</v>
      </c>
      <c r="C205" s="96" t="str">
        <f t="shared" ca="1" si="19"/>
        <v/>
      </c>
      <c r="D205" s="99">
        <f t="shared" si="23"/>
        <v>0.35381237049777969</v>
      </c>
      <c r="E205" s="99" t="str">
        <f t="shared" ca="1" si="20"/>
        <v/>
      </c>
      <c r="F205" s="101">
        <f t="shared" si="24"/>
        <v>0.13398867466880493</v>
      </c>
      <c r="G205" s="101" t="str">
        <f t="shared" ca="1" si="21"/>
        <v/>
      </c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84"/>
      <c r="T205" s="84"/>
      <c r="U205" s="84"/>
      <c r="V205" s="84"/>
      <c r="W205" s="84"/>
      <c r="X205" s="84"/>
      <c r="Y205" s="84"/>
    </row>
    <row r="206" spans="1:25" hidden="1" x14ac:dyDescent="0.25">
      <c r="A206" s="96">
        <v>2.02</v>
      </c>
      <c r="B206" s="96">
        <f t="shared" si="22"/>
        <v>0.2</v>
      </c>
      <c r="C206" s="96" t="str">
        <f t="shared" ca="1" si="19"/>
        <v/>
      </c>
      <c r="D206" s="99">
        <f t="shared" si="23"/>
        <v>0.35553252850599709</v>
      </c>
      <c r="E206" s="99" t="str">
        <f t="shared" ca="1" si="20"/>
        <v/>
      </c>
      <c r="F206" s="101">
        <f t="shared" si="24"/>
        <v>0.13265546508012172</v>
      </c>
      <c r="G206" s="101" t="str">
        <f t="shared" ca="1" si="21"/>
        <v/>
      </c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84"/>
      <c r="T206" s="84"/>
      <c r="U206" s="84"/>
      <c r="V206" s="84"/>
      <c r="W206" s="84"/>
      <c r="X206" s="84"/>
      <c r="Y206" s="84"/>
    </row>
    <row r="207" spans="1:25" hidden="1" x14ac:dyDescent="0.25">
      <c r="A207" s="96">
        <v>2.0300000000000002</v>
      </c>
      <c r="B207" s="96">
        <f t="shared" si="22"/>
        <v>0.2</v>
      </c>
      <c r="C207" s="96" t="str">
        <f t="shared" ca="1" si="19"/>
        <v/>
      </c>
      <c r="D207" s="99">
        <f t="shared" si="23"/>
        <v>0.35722532522580086</v>
      </c>
      <c r="E207" s="99" t="str">
        <f t="shared" ca="1" si="20"/>
        <v/>
      </c>
      <c r="F207" s="101">
        <f t="shared" si="24"/>
        <v>0.13133552114849303</v>
      </c>
      <c r="G207" s="101" t="str">
        <f t="shared" ca="1" si="21"/>
        <v/>
      </c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84"/>
      <c r="T207" s="84"/>
      <c r="U207" s="84"/>
      <c r="V207" s="84"/>
      <c r="W207" s="84"/>
      <c r="X207" s="84"/>
      <c r="Y207" s="84"/>
    </row>
    <row r="208" spans="1:25" hidden="1" x14ac:dyDescent="0.25">
      <c r="A208" s="96">
        <v>2.04</v>
      </c>
      <c r="B208" s="96">
        <f t="shared" si="22"/>
        <v>0.2</v>
      </c>
      <c r="C208" s="96" t="str">
        <f t="shared" ca="1" si="19"/>
        <v/>
      </c>
      <c r="D208" s="99">
        <f t="shared" si="23"/>
        <v>0.35889029103354464</v>
      </c>
      <c r="E208" s="99" t="str">
        <f t="shared" ca="1" si="20"/>
        <v/>
      </c>
      <c r="F208" s="101">
        <f t="shared" si="24"/>
        <v>0.13002871087842591</v>
      </c>
      <c r="G208" s="101" t="str">
        <f t="shared" ca="1" si="21"/>
        <v/>
      </c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84"/>
      <c r="T208" s="84"/>
      <c r="U208" s="84"/>
      <c r="V208" s="84"/>
      <c r="W208" s="84"/>
      <c r="X208" s="84"/>
      <c r="Y208" s="84"/>
    </row>
    <row r="209" spans="1:25" hidden="1" x14ac:dyDescent="0.25">
      <c r="A209" s="96">
        <v>2.0499999999999998</v>
      </c>
      <c r="B209" s="96">
        <f t="shared" si="22"/>
        <v>0.2</v>
      </c>
      <c r="C209" s="96" t="str">
        <f t="shared" ca="1" si="19"/>
        <v/>
      </c>
      <c r="D209" s="99">
        <f t="shared" si="23"/>
        <v>0.36052696246164795</v>
      </c>
      <c r="E209" s="99" t="str">
        <f t="shared" ca="1" si="20"/>
        <v/>
      </c>
      <c r="F209" s="101">
        <f t="shared" si="24"/>
        <v>0.12873490358780423</v>
      </c>
      <c r="G209" s="101" t="str">
        <f t="shared" ca="1" si="21"/>
        <v/>
      </c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84"/>
      <c r="T209" s="84"/>
      <c r="U209" s="84"/>
      <c r="V209" s="84"/>
      <c r="W209" s="84"/>
      <c r="X209" s="84"/>
      <c r="Y209" s="84"/>
    </row>
    <row r="210" spans="1:25" hidden="1" x14ac:dyDescent="0.25">
      <c r="A210" s="96">
        <v>2.06</v>
      </c>
      <c r="B210" s="96">
        <f t="shared" si="22"/>
        <v>0.2</v>
      </c>
      <c r="C210" s="96" t="str">
        <f t="shared" ca="1" si="19"/>
        <v/>
      </c>
      <c r="D210" s="99">
        <f t="shared" si="23"/>
        <v>0.36213488241309222</v>
      </c>
      <c r="E210" s="99" t="str">
        <f t="shared" ca="1" si="20"/>
        <v/>
      </c>
      <c r="F210" s="101">
        <f t="shared" si="24"/>
        <v>0.12745396989482075</v>
      </c>
      <c r="G210" s="101" t="str">
        <f t="shared" ca="1" si="21"/>
        <v/>
      </c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84"/>
      <c r="T210" s="84"/>
      <c r="U210" s="84"/>
      <c r="V210" s="84"/>
      <c r="W210" s="84"/>
      <c r="X210" s="84"/>
      <c r="Y210" s="84"/>
    </row>
    <row r="211" spans="1:25" hidden="1" x14ac:dyDescent="0.25">
      <c r="A211" s="96">
        <v>2.0699999999999998</v>
      </c>
      <c r="B211" s="96">
        <f t="shared" si="22"/>
        <v>0.2</v>
      </c>
      <c r="C211" s="96" t="str">
        <f t="shared" ca="1" si="19"/>
        <v/>
      </c>
      <c r="D211" s="99">
        <f t="shared" si="23"/>
        <v>0.36371360037371336</v>
      </c>
      <c r="E211" s="99" t="str">
        <f t="shared" ca="1" si="20"/>
        <v/>
      </c>
      <c r="F211" s="101">
        <f t="shared" si="24"/>
        <v>0.12618578170503877</v>
      </c>
      <c r="G211" s="101" t="str">
        <f t="shared" ca="1" si="21"/>
        <v/>
      </c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84"/>
      <c r="T211" s="84"/>
      <c r="U211" s="84"/>
      <c r="V211" s="84"/>
      <c r="W211" s="84"/>
      <c r="X211" s="84"/>
      <c r="Y211" s="84"/>
    </row>
    <row r="212" spans="1:25" hidden="1" x14ac:dyDescent="0.25">
      <c r="A212" s="96">
        <v>2.08</v>
      </c>
      <c r="B212" s="96">
        <f t="shared" si="22"/>
        <v>0.2</v>
      </c>
      <c r="C212" s="96" t="str">
        <f t="shared" ca="1" si="19"/>
        <v/>
      </c>
      <c r="D212" s="99">
        <f t="shared" si="23"/>
        <v>0.36526267262215389</v>
      </c>
      <c r="E212" s="99" t="str">
        <f t="shared" ca="1" si="20"/>
        <v/>
      </c>
      <c r="F212" s="101">
        <f t="shared" si="24"/>
        <v>0.12493021219858241</v>
      </c>
      <c r="G212" s="101" t="str">
        <f t="shared" ca="1" si="21"/>
        <v/>
      </c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84"/>
      <c r="T212" s="84"/>
      <c r="U212" s="84"/>
      <c r="V212" s="84"/>
      <c r="W212" s="84"/>
      <c r="X212" s="84"/>
      <c r="Y212" s="84"/>
    </row>
    <row r="213" spans="1:25" hidden="1" x14ac:dyDescent="0.25">
      <c r="A213" s="96">
        <v>2.09</v>
      </c>
      <c r="B213" s="96">
        <f t="shared" si="22"/>
        <v>0.2</v>
      </c>
      <c r="C213" s="96" t="str">
        <f t="shared" ca="1" si="19"/>
        <v/>
      </c>
      <c r="D213" s="99">
        <f t="shared" si="23"/>
        <v>0.36678166243733612</v>
      </c>
      <c r="E213" s="99" t="str">
        <f t="shared" ca="1" si="20"/>
        <v/>
      </c>
      <c r="F213" s="101">
        <f t="shared" si="24"/>
        <v>0.12368713581745483</v>
      </c>
      <c r="G213" s="101" t="str">
        <f t="shared" ca="1" si="21"/>
        <v/>
      </c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84"/>
      <c r="T213" s="84"/>
      <c r="U213" s="84"/>
      <c r="V213" s="84"/>
      <c r="W213" s="84"/>
      <c r="X213" s="84"/>
      <c r="Y213" s="84"/>
    </row>
    <row r="214" spans="1:25" hidden="1" x14ac:dyDescent="0.25">
      <c r="A214" s="96">
        <v>2.1</v>
      </c>
      <c r="B214" s="96">
        <f t="shared" si="22"/>
        <v>0.2</v>
      </c>
      <c r="C214" s="96" t="str">
        <f t="shared" ca="1" si="19"/>
        <v/>
      </c>
      <c r="D214" s="99">
        <f t="shared" si="23"/>
        <v>0.36827014030332339</v>
      </c>
      <c r="E214" s="99" t="str">
        <f t="shared" ca="1" si="20"/>
        <v/>
      </c>
      <c r="F214" s="101">
        <f t="shared" si="24"/>
        <v>0.12245642825298191</v>
      </c>
      <c r="G214" s="101" t="str">
        <f t="shared" ca="1" si="21"/>
        <v/>
      </c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84"/>
      <c r="T214" s="84"/>
      <c r="U214" s="84"/>
      <c r="V214" s="84"/>
      <c r="W214" s="84"/>
      <c r="X214" s="84"/>
      <c r="Y214" s="84"/>
    </row>
    <row r="215" spans="1:25" hidden="1" x14ac:dyDescent="0.25">
      <c r="A215" s="96">
        <v>2.11</v>
      </c>
      <c r="B215" s="96">
        <f t="shared" si="22"/>
        <v>0.2</v>
      </c>
      <c r="C215" s="96" t="str">
        <f t="shared" ca="1" si="19"/>
        <v/>
      </c>
      <c r="D215" s="99">
        <f t="shared" si="23"/>
        <v>0.36972768411143231</v>
      </c>
      <c r="E215" s="99" t="str">
        <f t="shared" ca="1" si="20"/>
        <v/>
      </c>
      <c r="F215" s="101">
        <f t="shared" si="24"/>
        <v>0.12123796643338168</v>
      </c>
      <c r="G215" s="101" t="str">
        <f t="shared" ca="1" si="21"/>
        <v/>
      </c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84"/>
      <c r="T215" s="84"/>
      <c r="U215" s="84"/>
      <c r="V215" s="84"/>
      <c r="W215" s="84"/>
      <c r="X215" s="84"/>
      <c r="Y215" s="84"/>
    </row>
    <row r="216" spans="1:25" hidden="1" x14ac:dyDescent="0.25">
      <c r="A216" s="96">
        <v>2.12</v>
      </c>
      <c r="B216" s="96">
        <f t="shared" si="22"/>
        <v>0.2</v>
      </c>
      <c r="C216" s="96" t="str">
        <f t="shared" ca="1" si="19"/>
        <v/>
      </c>
      <c r="D216" s="99">
        <f t="shared" si="23"/>
        <v>0.37115387935946603</v>
      </c>
      <c r="E216" s="99" t="str">
        <f t="shared" ca="1" si="20"/>
        <v/>
      </c>
      <c r="F216" s="101">
        <f t="shared" si="24"/>
        <v>0.12003162851145673</v>
      </c>
      <c r="G216" s="101" t="str">
        <f t="shared" ca="1" si="21"/>
        <v/>
      </c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84"/>
      <c r="T216" s="84"/>
      <c r="U216" s="84"/>
      <c r="V216" s="84"/>
      <c r="W216" s="84"/>
      <c r="X216" s="84"/>
      <c r="Y216" s="84"/>
    </row>
    <row r="217" spans="1:25" hidden="1" x14ac:dyDescent="0.25">
      <c r="A217" s="96">
        <v>2.13</v>
      </c>
      <c r="B217" s="96">
        <f t="shared" si="22"/>
        <v>0.2</v>
      </c>
      <c r="C217" s="96" t="str">
        <f t="shared" ca="1" si="19"/>
        <v/>
      </c>
      <c r="D217" s="99">
        <f t="shared" si="23"/>
        <v>0.37254831934793342</v>
      </c>
      <c r="E217" s="99" t="str">
        <f t="shared" ca="1" si="20"/>
        <v/>
      </c>
      <c r="F217" s="101">
        <f t="shared" si="24"/>
        <v>0.11883729385240965</v>
      </c>
      <c r="G217" s="101" t="str">
        <f t="shared" ca="1" si="21"/>
        <v/>
      </c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84"/>
      <c r="T217" s="84"/>
      <c r="U217" s="84"/>
      <c r="V217" s="84"/>
      <c r="W217" s="84"/>
      <c r="X217" s="84"/>
      <c r="Y217" s="84"/>
    </row>
    <row r="218" spans="1:25" hidden="1" x14ac:dyDescent="0.25">
      <c r="A218" s="96">
        <v>2.14</v>
      </c>
      <c r="B218" s="96">
        <f t="shared" si="22"/>
        <v>0.2</v>
      </c>
      <c r="C218" s="96" t="str">
        <f t="shared" ca="1" si="19"/>
        <v/>
      </c>
      <c r="D218" s="99">
        <f t="shared" si="23"/>
        <v>0.37391060537312842</v>
      </c>
      <c r="E218" s="99" t="str">
        <f t="shared" ca="1" si="20"/>
        <v/>
      </c>
      <c r="F218" s="101">
        <f t="shared" si="24"/>
        <v>0.11765484302177918</v>
      </c>
      <c r="G218" s="101" t="str">
        <f t="shared" ca="1" si="21"/>
        <v/>
      </c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84"/>
      <c r="T218" s="84"/>
      <c r="U218" s="84"/>
      <c r="V218" s="84"/>
      <c r="W218" s="84"/>
      <c r="X218" s="84"/>
      <c r="Y218" s="84"/>
    </row>
    <row r="219" spans="1:25" hidden="1" x14ac:dyDescent="0.25">
      <c r="A219" s="96">
        <v>2.15</v>
      </c>
      <c r="B219" s="96">
        <f t="shared" si="22"/>
        <v>0.2</v>
      </c>
      <c r="C219" s="96" t="str">
        <f t="shared" ca="1" si="19"/>
        <v/>
      </c>
      <c r="D219" s="99">
        <f t="shared" si="23"/>
        <v>0.37524034691693792</v>
      </c>
      <c r="E219" s="99" t="str">
        <f t="shared" ca="1" si="20"/>
        <v/>
      </c>
      <c r="F219" s="101">
        <f t="shared" si="24"/>
        <v>0.11648415777349697</v>
      </c>
      <c r="G219" s="101" t="str">
        <f t="shared" ca="1" si="21"/>
        <v/>
      </c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84"/>
      <c r="T219" s="84"/>
      <c r="U219" s="84"/>
      <c r="V219" s="84"/>
      <c r="W219" s="84"/>
      <c r="X219" s="84"/>
      <c r="Y219" s="84"/>
    </row>
    <row r="220" spans="1:25" hidden="1" x14ac:dyDescent="0.25">
      <c r="A220" s="96">
        <v>2.16</v>
      </c>
      <c r="B220" s="96">
        <f t="shared" si="22"/>
        <v>0.2</v>
      </c>
      <c r="C220" s="96" t="str">
        <f t="shared" ca="1" si="19"/>
        <v/>
      </c>
      <c r="D220" s="99">
        <f t="shared" si="23"/>
        <v>0.37653716183325397</v>
      </c>
      <c r="E220" s="99" t="str">
        <f t="shared" ca="1" si="20"/>
        <v/>
      </c>
      <c r="F220" s="101">
        <f t="shared" si="24"/>
        <v>0.11532512103806251</v>
      </c>
      <c r="G220" s="101" t="str">
        <f t="shared" ca="1" si="21"/>
        <v/>
      </c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84"/>
      <c r="T220" s="84"/>
      <c r="U220" s="84"/>
      <c r="V220" s="84"/>
      <c r="W220" s="84"/>
      <c r="X220" s="84"/>
      <c r="Y220" s="84"/>
    </row>
    <row r="221" spans="1:25" hidden="1" x14ac:dyDescent="0.25">
      <c r="A221" s="96">
        <v>2.17</v>
      </c>
      <c r="B221" s="96">
        <f t="shared" si="22"/>
        <v>0.2</v>
      </c>
      <c r="C221" s="96" t="str">
        <f t="shared" ca="1" si="19"/>
        <v/>
      </c>
      <c r="D221" s="99">
        <f t="shared" si="23"/>
        <v>0.37780067653086458</v>
      </c>
      <c r="E221" s="99" t="str">
        <f t="shared" ca="1" si="20"/>
        <v/>
      </c>
      <c r="F221" s="101">
        <f t="shared" si="24"/>
        <v>0.1141776169108365</v>
      </c>
      <c r="G221" s="101" t="str">
        <f t="shared" ca="1" si="21"/>
        <v/>
      </c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84"/>
      <c r="T221" s="84"/>
      <c r="U221" s="84"/>
      <c r="V221" s="84"/>
      <c r="W221" s="84"/>
      <c r="X221" s="84"/>
      <c r="Y221" s="84"/>
    </row>
    <row r="222" spans="1:25" hidden="1" x14ac:dyDescent="0.25">
      <c r="A222" s="96">
        <v>2.1800000000000002</v>
      </c>
      <c r="B222" s="96">
        <f t="shared" si="22"/>
        <v>0.2</v>
      </c>
      <c r="C222" s="96" t="str">
        <f t="shared" ca="1" si="19"/>
        <v/>
      </c>
      <c r="D222" s="99">
        <f t="shared" si="23"/>
        <v>0.37903052615270172</v>
      </c>
      <c r="E222" s="99" t="str">
        <f t="shared" ca="1" si="20"/>
        <v/>
      </c>
      <c r="F222" s="101">
        <f t="shared" si="24"/>
        <v>0.11304153064044985</v>
      </c>
      <c r="G222" s="101" t="str">
        <f t="shared" ca="1" si="21"/>
        <v/>
      </c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84"/>
      <c r="T222" s="84"/>
      <c r="U222" s="84"/>
      <c r="V222" s="84"/>
      <c r="W222" s="84"/>
      <c r="X222" s="84"/>
      <c r="Y222" s="84"/>
    </row>
    <row r="223" spans="1:25" hidden="1" x14ac:dyDescent="0.25">
      <c r="A223" s="96">
        <v>2.19</v>
      </c>
      <c r="B223" s="96">
        <f t="shared" si="22"/>
        <v>0.2</v>
      </c>
      <c r="C223" s="96" t="str">
        <f t="shared" ca="1" si="19"/>
        <v/>
      </c>
      <c r="D223" s="99">
        <f t="shared" si="23"/>
        <v>0.38022635475132494</v>
      </c>
      <c r="E223" s="99" t="str">
        <f t="shared" ca="1" si="20"/>
        <v/>
      </c>
      <c r="F223" s="101">
        <f t="shared" si="24"/>
        <v>0.11191674861732888</v>
      </c>
      <c r="G223" s="101" t="str">
        <f t="shared" ca="1" si="21"/>
        <v/>
      </c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84"/>
      <c r="T223" s="84"/>
      <c r="U223" s="84"/>
      <c r="V223" s="84"/>
      <c r="W223" s="84"/>
      <c r="X223" s="84"/>
      <c r="Y223" s="84"/>
    </row>
    <row r="224" spans="1:25" hidden="1" x14ac:dyDescent="0.25">
      <c r="A224" s="96">
        <v>2.2000000000000002</v>
      </c>
      <c r="B224" s="96">
        <f t="shared" si="22"/>
        <v>0.2</v>
      </c>
      <c r="C224" s="96">
        <f t="shared" ca="1" si="19"/>
        <v>0.2</v>
      </c>
      <c r="D224" s="99">
        <f t="shared" si="23"/>
        <v>0.38138781546052414</v>
      </c>
      <c r="E224" s="99">
        <f t="shared" ca="1" si="20"/>
        <v>0.38138781546052414</v>
      </c>
      <c r="F224" s="101">
        <f t="shared" si="24"/>
        <v>0.11080315836233387</v>
      </c>
      <c r="G224" s="101">
        <f t="shared" ca="1" si="21"/>
        <v>0.11080315836233387</v>
      </c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84"/>
      <c r="T224" s="84"/>
      <c r="U224" s="84"/>
      <c r="V224" s="84"/>
      <c r="W224" s="84"/>
      <c r="X224" s="84"/>
      <c r="Y224" s="84"/>
    </row>
    <row r="225" spans="1:25" hidden="1" x14ac:dyDescent="0.25">
      <c r="A225" s="96">
        <v>2.21</v>
      </c>
      <c r="B225" s="96">
        <f t="shared" si="22"/>
        <v>0.2</v>
      </c>
      <c r="C225" s="96">
        <f t="shared" ca="1" si="19"/>
        <v>0.2</v>
      </c>
      <c r="D225" s="99">
        <f t="shared" si="23"/>
        <v>0.38251457066292405</v>
      </c>
      <c r="E225" s="99">
        <f t="shared" ca="1" si="20"/>
        <v>0.38251457066292405</v>
      </c>
      <c r="F225" s="101">
        <f t="shared" si="24"/>
        <v>0.10970064851551141</v>
      </c>
      <c r="G225" s="101">
        <f t="shared" ca="1" si="21"/>
        <v>0.10970064851551141</v>
      </c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84"/>
      <c r="T225" s="84"/>
      <c r="U225" s="84"/>
      <c r="V225" s="84"/>
      <c r="W225" s="84"/>
      <c r="X225" s="84"/>
      <c r="Y225" s="84"/>
    </row>
    <row r="226" spans="1:25" hidden="1" x14ac:dyDescent="0.25">
      <c r="A226" s="96">
        <v>2.2200000000000002</v>
      </c>
      <c r="B226" s="96">
        <f t="shared" si="22"/>
        <v>0.2</v>
      </c>
      <c r="C226" s="96">
        <f t="shared" ca="1" si="19"/>
        <v>0.2</v>
      </c>
      <c r="D226" s="99">
        <f t="shared" si="23"/>
        <v>0.38360629215347858</v>
      </c>
      <c r="E226" s="99">
        <f t="shared" ca="1" si="20"/>
        <v>0.38360629215347858</v>
      </c>
      <c r="F226" s="101">
        <f t="shared" si="24"/>
        <v>0.10860910882495796</v>
      </c>
      <c r="G226" s="101">
        <f t="shared" ca="1" si="21"/>
        <v>0.10860910882495796</v>
      </c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84"/>
      <c r="T226" s="84"/>
      <c r="U226" s="84"/>
      <c r="V226" s="84"/>
      <c r="W226" s="84"/>
      <c r="X226" s="84"/>
      <c r="Y226" s="84"/>
    </row>
    <row r="227" spans="1:25" hidden="1" x14ac:dyDescent="0.25">
      <c r="A227" s="96">
        <v>2.23</v>
      </c>
      <c r="B227" s="96">
        <f t="shared" si="22"/>
        <v>0.2</v>
      </c>
      <c r="C227" s="96">
        <f t="shared" ca="1" si="19"/>
        <v>0.2</v>
      </c>
      <c r="D227" s="99">
        <f t="shared" si="23"/>
        <v>0.38466266129874283</v>
      </c>
      <c r="E227" s="99">
        <f t="shared" ca="1" si="20"/>
        <v>0.38466266129874283</v>
      </c>
      <c r="F227" s="101">
        <f t="shared" si="24"/>
        <v>0.10752843013579495</v>
      </c>
      <c r="G227" s="101">
        <f t="shared" ca="1" si="21"/>
        <v>0.10752843013579495</v>
      </c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84"/>
      <c r="T227" s="84"/>
      <c r="U227" s="84"/>
      <c r="V227" s="84"/>
      <c r="W227" s="84"/>
      <c r="X227" s="84"/>
      <c r="Y227" s="84"/>
    </row>
    <row r="228" spans="1:25" hidden="1" x14ac:dyDescent="0.25">
      <c r="A228" s="96">
        <v>2.2400000000000002</v>
      </c>
      <c r="B228" s="96">
        <f t="shared" si="22"/>
        <v>0.2</v>
      </c>
      <c r="C228" s="96">
        <f t="shared" ca="1" si="19"/>
        <v>0.2</v>
      </c>
      <c r="D228" s="99">
        <f t="shared" si="23"/>
        <v>0.38568336919181612</v>
      </c>
      <c r="E228" s="99">
        <f t="shared" ca="1" si="20"/>
        <v>0.38568336919181612</v>
      </c>
      <c r="F228" s="101">
        <f t="shared" si="24"/>
        <v>0.10645850437925281</v>
      </c>
      <c r="G228" s="101">
        <f t="shared" ca="1" si="21"/>
        <v>0.10645850437925281</v>
      </c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84"/>
      <c r="T228" s="84"/>
      <c r="U228" s="84"/>
      <c r="V228" s="84"/>
      <c r="W228" s="84"/>
      <c r="X228" s="84"/>
      <c r="Y228" s="84"/>
    </row>
    <row r="229" spans="1:25" hidden="1" x14ac:dyDescent="0.25">
      <c r="A229" s="96">
        <v>2.25</v>
      </c>
      <c r="B229" s="96">
        <f t="shared" si="22"/>
        <v>0.2</v>
      </c>
      <c r="C229" s="96">
        <f t="shared" ca="1" si="19"/>
        <v>0.2</v>
      </c>
      <c r="D229" s="99">
        <f t="shared" si="23"/>
        <v>0.38666811680284924</v>
      </c>
      <c r="E229" s="99">
        <f t="shared" ca="1" si="20"/>
        <v>0.38666811680284924</v>
      </c>
      <c r="F229" s="101">
        <f t="shared" si="24"/>
        <v>0.10539922456186433</v>
      </c>
      <c r="G229" s="101">
        <f t="shared" ca="1" si="21"/>
        <v>0.10539922456186433</v>
      </c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84"/>
      <c r="T229" s="84"/>
      <c r="U229" s="84"/>
      <c r="V229" s="84"/>
      <c r="W229" s="84"/>
      <c r="X229" s="84"/>
      <c r="Y229" s="84"/>
    </row>
    <row r="230" spans="1:25" hidden="1" x14ac:dyDescent="0.25">
      <c r="A230" s="96">
        <v>2.2600000000000002</v>
      </c>
      <c r="B230" s="96">
        <f t="shared" si="22"/>
        <v>0.2</v>
      </c>
      <c r="C230" s="96">
        <f t="shared" ca="1" si="19"/>
        <v>0.2</v>
      </c>
      <c r="D230" s="99">
        <f t="shared" si="23"/>
        <v>0.38761661512501416</v>
      </c>
      <c r="E230" s="99">
        <f t="shared" ca="1" si="20"/>
        <v>0.38761661512501416</v>
      </c>
      <c r="F230" s="101">
        <f t="shared" si="24"/>
        <v>0.10435048475476499</v>
      </c>
      <c r="G230" s="101">
        <f t="shared" ca="1" si="21"/>
        <v>0.10435048475476499</v>
      </c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84"/>
      <c r="T230" s="84"/>
      <c r="U230" s="84"/>
      <c r="V230" s="84"/>
      <c r="W230" s="84"/>
      <c r="X230" s="84"/>
      <c r="Y230" s="84"/>
    </row>
    <row r="231" spans="1:25" hidden="1" x14ac:dyDescent="0.25">
      <c r="A231" s="96">
        <v>2.27</v>
      </c>
      <c r="B231" s="96">
        <f t="shared" si="22"/>
        <v>0.2</v>
      </c>
      <c r="C231" s="96">
        <f t="shared" ca="1" si="19"/>
        <v>0.2</v>
      </c>
      <c r="D231" s="99">
        <f t="shared" si="23"/>
        <v>0.38852858531583589</v>
      </c>
      <c r="E231" s="99">
        <f t="shared" ca="1" si="20"/>
        <v>0.38852858531583589</v>
      </c>
      <c r="F231" s="101">
        <f t="shared" si="24"/>
        <v>0.1033121800831002</v>
      </c>
      <c r="G231" s="101">
        <f t="shared" ca="1" si="21"/>
        <v>0.1033121800831002</v>
      </c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84"/>
      <c r="T231" s="84"/>
      <c r="U231" s="84"/>
      <c r="V231" s="84"/>
      <c r="W231" s="84"/>
      <c r="X231" s="84"/>
      <c r="Y231" s="84"/>
    </row>
    <row r="232" spans="1:25" hidden="1" x14ac:dyDescent="0.25">
      <c r="A232" s="96">
        <v>2.2800000000000002</v>
      </c>
      <c r="B232" s="96">
        <f t="shared" si="22"/>
        <v>0.2</v>
      </c>
      <c r="C232" s="96">
        <f t="shared" ca="1" si="19"/>
        <v>0.2</v>
      </c>
      <c r="D232" s="99">
        <f t="shared" si="23"/>
        <v>0.38940375883379047</v>
      </c>
      <c r="E232" s="99">
        <f t="shared" ca="1" si="20"/>
        <v>0.38940375883379047</v>
      </c>
      <c r="F232" s="101">
        <f t="shared" si="24"/>
        <v>0.10228420671553744</v>
      </c>
      <c r="G232" s="101">
        <f t="shared" ca="1" si="21"/>
        <v>0.10228420671553744</v>
      </c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84"/>
      <c r="T232" s="84"/>
      <c r="U232" s="84"/>
      <c r="V232" s="84"/>
      <c r="W232" s="84"/>
      <c r="X232" s="84"/>
      <c r="Y232" s="84"/>
    </row>
    <row r="233" spans="1:25" hidden="1" x14ac:dyDescent="0.25">
      <c r="A233" s="96">
        <v>2.29</v>
      </c>
      <c r="B233" s="96">
        <f t="shared" si="22"/>
        <v>0.2</v>
      </c>
      <c r="C233" s="96">
        <f t="shared" ca="1" si="19"/>
        <v>0.2</v>
      </c>
      <c r="D233" s="99">
        <f t="shared" si="23"/>
        <v>0.39024187757007428</v>
      </c>
      <c r="E233" s="99">
        <f t="shared" ca="1" si="20"/>
        <v>0.39024187757007428</v>
      </c>
      <c r="F233" s="101">
        <f t="shared" si="24"/>
        <v>0.1012664618538834</v>
      </c>
      <c r="G233" s="101">
        <f t="shared" ca="1" si="21"/>
        <v>0.1012664618538834</v>
      </c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84"/>
      <c r="T233" s="84"/>
      <c r="U233" s="84"/>
      <c r="V233" s="84"/>
      <c r="W233" s="84"/>
      <c r="X233" s="84"/>
      <c r="Y233" s="84"/>
    </row>
    <row r="234" spans="1:25" hidden="1" x14ac:dyDescent="0.25">
      <c r="A234" s="96">
        <v>2.3000000000000003</v>
      </c>
      <c r="B234" s="96">
        <f t="shared" si="22"/>
        <v>0.2</v>
      </c>
      <c r="C234" s="96">
        <f t="shared" ca="1" si="19"/>
        <v>0.2</v>
      </c>
      <c r="D234" s="99">
        <f t="shared" si="23"/>
        <v>0.39104269397545594</v>
      </c>
      <c r="E234" s="99">
        <f t="shared" ca="1" si="20"/>
        <v>0.39104269397545594</v>
      </c>
      <c r="F234" s="101">
        <f t="shared" si="24"/>
        <v>0.10025884372280371</v>
      </c>
      <c r="G234" s="101">
        <f t="shared" ca="1" si="21"/>
        <v>0.10025884372280371</v>
      </c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84"/>
      <c r="T234" s="84"/>
      <c r="U234" s="84"/>
      <c r="V234" s="84"/>
      <c r="W234" s="84"/>
      <c r="X234" s="84"/>
      <c r="Y234" s="84"/>
    </row>
    <row r="235" spans="1:25" hidden="1" x14ac:dyDescent="0.25">
      <c r="A235" s="96">
        <v>2.31</v>
      </c>
      <c r="B235" s="96">
        <f t="shared" si="22"/>
        <v>0.2</v>
      </c>
      <c r="C235" s="96">
        <f t="shared" ca="1" si="19"/>
        <v>0.2</v>
      </c>
      <c r="D235" s="99">
        <f t="shared" si="23"/>
        <v>0.39180597118212113</v>
      </c>
      <c r="E235" s="99">
        <f t="shared" ca="1" si="20"/>
        <v>0.39180597118212113</v>
      </c>
      <c r="F235" s="101">
        <f t="shared" si="24"/>
        <v>9.9261251559645658E-2</v>
      </c>
      <c r="G235" s="101">
        <f t="shared" ca="1" si="21"/>
        <v>9.9261251559645658E-2</v>
      </c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84"/>
      <c r="T235" s="84"/>
      <c r="U235" s="84"/>
      <c r="V235" s="84"/>
      <c r="W235" s="84"/>
      <c r="X235" s="84"/>
      <c r="Y235" s="84"/>
    </row>
    <row r="236" spans="1:25" hidden="1" x14ac:dyDescent="0.25">
      <c r="A236" s="96">
        <v>2.3199999999999998</v>
      </c>
      <c r="B236" s="96">
        <f t="shared" si="22"/>
        <v>0.2</v>
      </c>
      <c r="C236" s="96">
        <f t="shared" ca="1" si="19"/>
        <v>0.2</v>
      </c>
      <c r="D236" s="99">
        <f t="shared" si="23"/>
        <v>0.3925314831204289</v>
      </c>
      <c r="E236" s="99">
        <f t="shared" ca="1" si="20"/>
        <v>0.3925314831204289</v>
      </c>
      <c r="F236" s="101">
        <f t="shared" si="24"/>
        <v>9.8273585604361544E-2</v>
      </c>
      <c r="G236" s="101">
        <f t="shared" ca="1" si="21"/>
        <v>9.8273585604361544E-2</v>
      </c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84"/>
      <c r="T236" s="84"/>
      <c r="U236" s="84"/>
      <c r="V236" s="84"/>
      <c r="W236" s="84"/>
      <c r="X236" s="84"/>
      <c r="Y236" s="84"/>
    </row>
    <row r="237" spans="1:25" hidden="1" x14ac:dyDescent="0.25">
      <c r="A237" s="96">
        <v>2.33</v>
      </c>
      <c r="B237" s="96">
        <f t="shared" si="22"/>
        <v>0.2</v>
      </c>
      <c r="C237" s="96">
        <f t="shared" ca="1" si="19"/>
        <v>0.2</v>
      </c>
      <c r="D237" s="99">
        <f t="shared" si="23"/>
        <v>0.39321901463049719</v>
      </c>
      <c r="E237" s="99">
        <f t="shared" ca="1" si="20"/>
        <v>0.39321901463049719</v>
      </c>
      <c r="F237" s="101">
        <f t="shared" si="24"/>
        <v>9.7295747089532758E-2</v>
      </c>
      <c r="G237" s="101">
        <f t="shared" ca="1" si="21"/>
        <v>9.7295747089532758E-2</v>
      </c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84"/>
      <c r="T237" s="84"/>
      <c r="U237" s="84"/>
      <c r="V237" s="84"/>
      <c r="W237" s="84"/>
      <c r="X237" s="84"/>
      <c r="Y237" s="84"/>
    </row>
    <row r="238" spans="1:25" hidden="1" x14ac:dyDescent="0.25">
      <c r="A238" s="96">
        <v>2.34</v>
      </c>
      <c r="B238" s="96">
        <f t="shared" si="22"/>
        <v>0.2</v>
      </c>
      <c r="C238" s="96">
        <f t="shared" ca="1" si="19"/>
        <v>0.2</v>
      </c>
      <c r="D238" s="99">
        <f t="shared" si="23"/>
        <v>0.39386836156854083</v>
      </c>
      <c r="E238" s="99">
        <f t="shared" ca="1" si="20"/>
        <v>0.39386836156854083</v>
      </c>
      <c r="F238" s="101">
        <f t="shared" si="24"/>
        <v>9.6327638230493035E-2</v>
      </c>
      <c r="G238" s="101">
        <f t="shared" ca="1" si="21"/>
        <v>9.6327638230493035E-2</v>
      </c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84"/>
      <c r="T238" s="84"/>
      <c r="U238" s="84"/>
      <c r="V238" s="84"/>
      <c r="W238" s="84"/>
      <c r="X238" s="84"/>
      <c r="Y238" s="84"/>
    </row>
    <row r="239" spans="1:25" hidden="1" x14ac:dyDescent="0.25">
      <c r="A239" s="96">
        <v>2.35</v>
      </c>
      <c r="B239" s="96">
        <f t="shared" si="22"/>
        <v>0.2</v>
      </c>
      <c r="C239" s="96">
        <f t="shared" ca="1" si="19"/>
        <v>0.2</v>
      </c>
      <c r="D239" s="99">
        <f t="shared" si="23"/>
        <v>0.39447933090788895</v>
      </c>
      <c r="E239" s="99">
        <f t="shared" ca="1" si="20"/>
        <v>0.39447933090788895</v>
      </c>
      <c r="F239" s="101">
        <f t="shared" si="24"/>
        <v>9.5369162215549613E-2</v>
      </c>
      <c r="G239" s="101">
        <f t="shared" ca="1" si="21"/>
        <v>9.5369162215549613E-2</v>
      </c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84"/>
      <c r="T239" s="84"/>
      <c r="U239" s="84"/>
      <c r="V239" s="84"/>
      <c r="W239" s="84"/>
      <c r="X239" s="84"/>
      <c r="Y239" s="84"/>
    </row>
    <row r="240" spans="1:25" hidden="1" x14ac:dyDescent="0.25">
      <c r="A240" s="96">
        <v>2.36</v>
      </c>
      <c r="B240" s="96">
        <f t="shared" si="22"/>
        <v>0.2</v>
      </c>
      <c r="C240" s="96">
        <f t="shared" ca="1" si="19"/>
        <v>0.2</v>
      </c>
      <c r="D240" s="99">
        <f t="shared" si="23"/>
        <v>0.39505174083461125</v>
      </c>
      <c r="E240" s="99">
        <f t="shared" ca="1" si="20"/>
        <v>0.39505174083461125</v>
      </c>
      <c r="F240" s="101">
        <f t="shared" si="24"/>
        <v>9.4420223196302347E-2</v>
      </c>
      <c r="G240" s="101">
        <f t="shared" ca="1" si="21"/>
        <v>9.4420223196302347E-2</v>
      </c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84"/>
      <c r="T240" s="84"/>
      <c r="U240" s="84"/>
      <c r="V240" s="84"/>
      <c r="W240" s="84"/>
      <c r="X240" s="84"/>
      <c r="Y240" s="84"/>
    </row>
    <row r="241" spans="1:25" hidden="1" x14ac:dyDescent="0.25">
      <c r="A241" s="96">
        <v>2.37</v>
      </c>
      <c r="B241" s="96">
        <f t="shared" si="22"/>
        <v>0.2</v>
      </c>
      <c r="C241" s="96">
        <f t="shared" ca="1" si="19"/>
        <v>0.2</v>
      </c>
      <c r="D241" s="99">
        <f t="shared" si="23"/>
        <v>0.39558542083768738</v>
      </c>
      <c r="E241" s="99">
        <f t="shared" ca="1" si="20"/>
        <v>0.39558542083768738</v>
      </c>
      <c r="F241" s="101">
        <f t="shared" si="24"/>
        <v>9.3480726278058465E-2</v>
      </c>
      <c r="G241" s="101">
        <f t="shared" ca="1" si="21"/>
        <v>9.3480726278058465E-2</v>
      </c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84"/>
      <c r="T241" s="84"/>
      <c r="U241" s="84"/>
      <c r="V241" s="84"/>
      <c r="W241" s="84"/>
      <c r="X241" s="84"/>
      <c r="Y241" s="84"/>
    </row>
    <row r="242" spans="1:25" hidden="1" x14ac:dyDescent="0.25">
      <c r="A242" s="96">
        <v>2.38</v>
      </c>
      <c r="B242" s="96">
        <f t="shared" si="22"/>
        <v>0.2</v>
      </c>
      <c r="C242" s="96">
        <f t="shared" ca="1" si="19"/>
        <v>0.2</v>
      </c>
      <c r="D242" s="99">
        <f t="shared" si="23"/>
        <v>0.3960802117936561</v>
      </c>
      <c r="E242" s="99">
        <f t="shared" ca="1" si="20"/>
        <v>0.3960802117936561</v>
      </c>
      <c r="F242" s="101">
        <f t="shared" si="24"/>
        <v>9.255057751034329E-2</v>
      </c>
      <c r="G242" s="101">
        <f t="shared" ca="1" si="21"/>
        <v>9.255057751034329E-2</v>
      </c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84"/>
      <c r="T242" s="84"/>
      <c r="U242" s="84"/>
      <c r="V242" s="84"/>
      <c r="W242" s="84"/>
      <c r="X242" s="84"/>
      <c r="Y242" s="84"/>
    </row>
    <row r="243" spans="1:25" hidden="1" x14ac:dyDescent="0.25">
      <c r="A243" s="96">
        <v>2.39</v>
      </c>
      <c r="B243" s="96">
        <f t="shared" si="22"/>
        <v>0.2</v>
      </c>
      <c r="C243" s="96">
        <f t="shared" ca="1" si="19"/>
        <v>0.2</v>
      </c>
      <c r="D243" s="99">
        <f t="shared" si="23"/>
        <v>0.39653596604568581</v>
      </c>
      <c r="E243" s="99">
        <f t="shared" ca="1" si="20"/>
        <v>0.39653596604568581</v>
      </c>
      <c r="F243" s="101">
        <f t="shared" si="24"/>
        <v>9.1629683877504836E-2</v>
      </c>
      <c r="G243" s="101">
        <f t="shared" ca="1" si="21"/>
        <v>9.1629683877504836E-2</v>
      </c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84"/>
      <c r="T243" s="84"/>
      <c r="U243" s="84"/>
      <c r="V243" s="84"/>
      <c r="W243" s="84"/>
      <c r="X243" s="84"/>
      <c r="Y243" s="84"/>
    </row>
    <row r="244" spans="1:25" hidden="1" x14ac:dyDescent="0.25">
      <c r="A244" s="96">
        <v>2.4</v>
      </c>
      <c r="B244" s="96">
        <f t="shared" si="22"/>
        <v>0.2</v>
      </c>
      <c r="C244" s="96">
        <f t="shared" ca="1" si="19"/>
        <v>0.2</v>
      </c>
      <c r="D244" s="99">
        <f t="shared" si="23"/>
        <v>0.39695254747701181</v>
      </c>
      <c r="E244" s="99">
        <f t="shared" ca="1" si="20"/>
        <v>0.39695254747701181</v>
      </c>
      <c r="F244" s="101">
        <f t="shared" si="24"/>
        <v>9.0717953289412512E-2</v>
      </c>
      <c r="G244" s="101">
        <f t="shared" ca="1" si="21"/>
        <v>9.0717953289412512E-2</v>
      </c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84"/>
      <c r="T244" s="84"/>
      <c r="U244" s="84"/>
      <c r="V244" s="84"/>
      <c r="W244" s="84"/>
      <c r="X244" s="84"/>
      <c r="Y244" s="84"/>
    </row>
    <row r="245" spans="1:25" hidden="1" x14ac:dyDescent="0.25">
      <c r="A245" s="96">
        <v>2.41</v>
      </c>
      <c r="B245" s="96">
        <f t="shared" si="22"/>
        <v>0.2</v>
      </c>
      <c r="C245" s="96">
        <f t="shared" ca="1" si="19"/>
        <v>0.2</v>
      </c>
      <c r="D245" s="99">
        <f t="shared" si="23"/>
        <v>0.39732983157868834</v>
      </c>
      <c r="E245" s="99">
        <f t="shared" ca="1" si="20"/>
        <v>0.39732983157868834</v>
      </c>
      <c r="F245" s="101">
        <f t="shared" si="24"/>
        <v>8.9815294572247628E-2</v>
      </c>
      <c r="G245" s="101">
        <f t="shared" ca="1" si="21"/>
        <v>8.9815294572247628E-2</v>
      </c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84"/>
      <c r="T245" s="84"/>
      <c r="U245" s="84"/>
      <c r="V245" s="84"/>
      <c r="W245" s="84"/>
      <c r="X245" s="84"/>
      <c r="Y245" s="84"/>
    </row>
    <row r="246" spans="1:25" hidden="1" x14ac:dyDescent="0.25">
      <c r="A246" s="96">
        <v>2.42</v>
      </c>
      <c r="B246" s="96">
        <f t="shared" si="22"/>
        <v>0.2</v>
      </c>
      <c r="C246" s="96">
        <f t="shared" ca="1" si="19"/>
        <v>0.2</v>
      </c>
      <c r="D246" s="99">
        <f t="shared" si="23"/>
        <v>0.39766770551160885</v>
      </c>
      <c r="E246" s="99">
        <f t="shared" ca="1" si="20"/>
        <v>0.39766770551160885</v>
      </c>
      <c r="F246" s="101">
        <f t="shared" si="24"/>
        <v>8.8921617459386343E-2</v>
      </c>
      <c r="G246" s="101">
        <f t="shared" ca="1" si="21"/>
        <v>8.8921617459386343E-2</v>
      </c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84"/>
      <c r="T246" s="84"/>
      <c r="U246" s="84"/>
      <c r="V246" s="84"/>
      <c r="W246" s="84"/>
      <c r="X246" s="84"/>
      <c r="Y246" s="84"/>
    </row>
    <row r="247" spans="1:25" hidden="1" x14ac:dyDescent="0.25">
      <c r="A247" s="96">
        <v>2.4300000000000002</v>
      </c>
      <c r="B247" s="96">
        <f t="shared" si="22"/>
        <v>0.2</v>
      </c>
      <c r="C247" s="96">
        <f t="shared" ca="1" si="19"/>
        <v>0.2</v>
      </c>
      <c r="D247" s="99">
        <f t="shared" si="23"/>
        <v>0.39796606816275104</v>
      </c>
      <c r="E247" s="99">
        <f t="shared" ca="1" si="20"/>
        <v>0.39796606816275104</v>
      </c>
      <c r="F247" s="101">
        <f t="shared" si="24"/>
        <v>8.8036832582372548E-2</v>
      </c>
      <c r="G247" s="101">
        <f t="shared" ca="1" si="21"/>
        <v>8.8036832582372548E-2</v>
      </c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84"/>
      <c r="T247" s="84"/>
      <c r="U247" s="84"/>
      <c r="V247" s="84"/>
      <c r="W247" s="84"/>
      <c r="X247" s="84"/>
      <c r="Y247" s="84"/>
    </row>
    <row r="248" spans="1:25" hidden="1" x14ac:dyDescent="0.25">
      <c r="A248" s="96">
        <v>2.44</v>
      </c>
      <c r="B248" s="96">
        <f t="shared" si="22"/>
        <v>0.2</v>
      </c>
      <c r="C248" s="96">
        <f t="shared" ca="1" si="19"/>
        <v>0.2</v>
      </c>
      <c r="D248" s="99">
        <f t="shared" si="23"/>
        <v>0.39822483019560695</v>
      </c>
      <c r="E248" s="99">
        <f t="shared" ca="1" si="20"/>
        <v>0.39822483019560695</v>
      </c>
      <c r="F248" s="101">
        <f t="shared" si="24"/>
        <v>8.7160851461981298E-2</v>
      </c>
      <c r="G248" s="101">
        <f t="shared" ca="1" si="21"/>
        <v>8.7160851461981298E-2</v>
      </c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84"/>
      <c r="T248" s="84"/>
      <c r="U248" s="84"/>
      <c r="V248" s="84"/>
      <c r="W248" s="84"/>
      <c r="X248" s="84"/>
      <c r="Y248" s="84"/>
    </row>
    <row r="249" spans="1:25" hidden="1" x14ac:dyDescent="0.25">
      <c r="A249" s="96">
        <v>2.4500000000000002</v>
      </c>
      <c r="B249" s="96">
        <f t="shared" si="22"/>
        <v>0.2</v>
      </c>
      <c r="C249" s="96">
        <f t="shared" ca="1" si="19"/>
        <v>0.2</v>
      </c>
      <c r="D249" s="99">
        <f t="shared" si="23"/>
        <v>0.39844391409476404</v>
      </c>
      <c r="E249" s="99">
        <f t="shared" ca="1" si="20"/>
        <v>0.39844391409476404</v>
      </c>
      <c r="F249" s="101">
        <f t="shared" si="24"/>
        <v>8.6293586499370495E-2</v>
      </c>
      <c r="G249" s="101">
        <f t="shared" ca="1" si="21"/>
        <v>8.6293586499370495E-2</v>
      </c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84"/>
      <c r="T249" s="84"/>
      <c r="U249" s="84"/>
      <c r="V249" s="84"/>
      <c r="W249" s="84"/>
      <c r="X249" s="84"/>
      <c r="Y249" s="84"/>
    </row>
    <row r="250" spans="1:25" hidden="1" x14ac:dyDescent="0.25">
      <c r="A250" s="96">
        <v>2.46</v>
      </c>
      <c r="B250" s="96">
        <f t="shared" si="22"/>
        <v>0.2</v>
      </c>
      <c r="C250" s="96">
        <f t="shared" ca="1" si="19"/>
        <v>0.2</v>
      </c>
      <c r="D250" s="99">
        <f t="shared" si="23"/>
        <v>0.39862325420460504</v>
      </c>
      <c r="E250" s="99">
        <f t="shared" ca="1" si="20"/>
        <v>0.39862325420460504</v>
      </c>
      <c r="F250" s="101">
        <f t="shared" si="24"/>
        <v>8.5434950967321233E-2</v>
      </c>
      <c r="G250" s="101">
        <f t="shared" ca="1" si="21"/>
        <v>8.5434950967321233E-2</v>
      </c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84"/>
      <c r="T250" s="84"/>
      <c r="U250" s="84"/>
      <c r="V250" s="84"/>
      <c r="W250" s="84"/>
      <c r="X250" s="84"/>
      <c r="Y250" s="84"/>
    </row>
    <row r="251" spans="1:25" hidden="1" x14ac:dyDescent="0.25">
      <c r="A251" s="96">
        <v>2.4700000000000002</v>
      </c>
      <c r="B251" s="96">
        <f t="shared" si="22"/>
        <v>0.2</v>
      </c>
      <c r="C251" s="96">
        <f t="shared" ca="1" si="19"/>
        <v>0.2</v>
      </c>
      <c r="D251" s="99">
        <f t="shared" si="23"/>
        <v>0.39876279676209969</v>
      </c>
      <c r="E251" s="99">
        <f t="shared" ca="1" si="20"/>
        <v>0.39876279676209969</v>
      </c>
      <c r="F251" s="101">
        <f t="shared" si="24"/>
        <v>8.4584859001564691E-2</v>
      </c>
      <c r="G251" s="101">
        <f t="shared" ca="1" si="21"/>
        <v>8.4584859001564691E-2</v>
      </c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84"/>
      <c r="T251" s="84"/>
      <c r="U251" s="84"/>
      <c r="V251" s="84"/>
      <c r="W251" s="84"/>
      <c r="X251" s="84"/>
      <c r="Y251" s="84"/>
    </row>
    <row r="252" spans="1:25" hidden="1" x14ac:dyDescent="0.25">
      <c r="A252" s="96">
        <v>2.48</v>
      </c>
      <c r="B252" s="96">
        <f t="shared" si="22"/>
        <v>0.2</v>
      </c>
      <c r="C252" s="96">
        <f t="shared" ca="1" si="19"/>
        <v>0.2</v>
      </c>
      <c r="D252" s="99">
        <f t="shared" si="23"/>
        <v>0.39886249992366613</v>
      </c>
      <c r="E252" s="99">
        <f t="shared" ca="1" si="20"/>
        <v>0.39886249992366613</v>
      </c>
      <c r="F252" s="101">
        <f t="shared" si="24"/>
        <v>8.3743225592195963E-2</v>
      </c>
      <c r="G252" s="101">
        <f t="shared" ca="1" si="21"/>
        <v>8.3743225592195963E-2</v>
      </c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84"/>
      <c r="T252" s="84"/>
      <c r="U252" s="84"/>
      <c r="V252" s="84"/>
      <c r="W252" s="84"/>
      <c r="X252" s="84"/>
      <c r="Y252" s="84"/>
    </row>
    <row r="253" spans="1:25" hidden="1" x14ac:dyDescent="0.25">
      <c r="A253" s="96">
        <v>2.4900000000000002</v>
      </c>
      <c r="B253" s="96">
        <f t="shared" si="22"/>
        <v>0.2</v>
      </c>
      <c r="C253" s="96">
        <f t="shared" ca="1" si="19"/>
        <v>0.2</v>
      </c>
      <c r="D253" s="99">
        <f t="shared" si="23"/>
        <v>0.39892233378608216</v>
      </c>
      <c r="E253" s="99">
        <f t="shared" ca="1" si="20"/>
        <v>0.39892233378608216</v>
      </c>
      <c r="F253" s="101">
        <f t="shared" si="24"/>
        <v>8.2909966575172661E-2</v>
      </c>
      <c r="G253" s="101">
        <f t="shared" ca="1" si="21"/>
        <v>8.2909966575172661E-2</v>
      </c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84"/>
      <c r="T253" s="84"/>
      <c r="U253" s="84"/>
      <c r="V253" s="84"/>
      <c r="W253" s="84"/>
      <c r="X253" s="84"/>
      <c r="Y253" s="84"/>
    </row>
    <row r="254" spans="1:25" hidden="1" x14ac:dyDescent="0.25">
      <c r="A254" s="96">
        <v>2.5</v>
      </c>
      <c r="B254" s="96">
        <f t="shared" si="22"/>
        <v>0.2</v>
      </c>
      <c r="C254" s="96">
        <f t="shared" ca="1" si="19"/>
        <v>0.2</v>
      </c>
      <c r="D254" s="99">
        <f t="shared" si="23"/>
        <v>0.3989422804014327</v>
      </c>
      <c r="E254" s="99">
        <f t="shared" ca="1" si="20"/>
        <v>0.3989422804014327</v>
      </c>
      <c r="F254" s="101">
        <f t="shared" si="24"/>
        <v>8.20849986238988E-2</v>
      </c>
      <c r="G254" s="101">
        <f t="shared" ca="1" si="21"/>
        <v>8.20849986238988E-2</v>
      </c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84"/>
      <c r="T254" s="84"/>
      <c r="U254" s="84"/>
      <c r="V254" s="84"/>
      <c r="W254" s="84"/>
      <c r="X254" s="84"/>
      <c r="Y254" s="84"/>
    </row>
    <row r="255" spans="1:25" hidden="1" x14ac:dyDescent="0.25">
      <c r="A255" s="96">
        <v>2.5100000000000002</v>
      </c>
      <c r="B255" s="96">
        <f t="shared" si="22"/>
        <v>0.2</v>
      </c>
      <c r="C255" s="96">
        <f t="shared" ca="1" si="19"/>
        <v>0.2</v>
      </c>
      <c r="D255" s="99">
        <f t="shared" si="23"/>
        <v>0.39892233378608216</v>
      </c>
      <c r="E255" s="99">
        <f t="shared" ca="1" si="20"/>
        <v>0.39892233378608216</v>
      </c>
      <c r="F255" s="101">
        <f t="shared" si="24"/>
        <v>8.1268239240891674E-2</v>
      </c>
      <c r="G255" s="101">
        <f t="shared" ca="1" si="21"/>
        <v>8.1268239240891674E-2</v>
      </c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84"/>
      <c r="T255" s="84"/>
      <c r="U255" s="84"/>
      <c r="V255" s="84"/>
      <c r="W255" s="84"/>
      <c r="X255" s="84"/>
      <c r="Y255" s="84"/>
    </row>
    <row r="256" spans="1:25" hidden="1" x14ac:dyDescent="0.25">
      <c r="A256" s="96">
        <v>2.52</v>
      </c>
      <c r="B256" s="96">
        <f t="shared" si="22"/>
        <v>0.2</v>
      </c>
      <c r="C256" s="96">
        <f t="shared" ca="1" si="19"/>
        <v>0.2</v>
      </c>
      <c r="D256" s="99">
        <f t="shared" si="23"/>
        <v>0.39886249992366613</v>
      </c>
      <c r="E256" s="99">
        <f t="shared" ca="1" si="20"/>
        <v>0.39886249992366613</v>
      </c>
      <c r="F256" s="101">
        <f t="shared" si="24"/>
        <v>8.0459606749532439E-2</v>
      </c>
      <c r="G256" s="101">
        <f t="shared" ca="1" si="21"/>
        <v>8.0459606749532439E-2</v>
      </c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84"/>
      <c r="T256" s="84"/>
      <c r="U256" s="84"/>
      <c r="V256" s="84"/>
      <c r="W256" s="84"/>
      <c r="X256" s="84"/>
      <c r="Y256" s="84"/>
    </row>
    <row r="257" spans="1:25" hidden="1" x14ac:dyDescent="0.25">
      <c r="A257" s="96">
        <v>2.5300000000000002</v>
      </c>
      <c r="B257" s="96">
        <f t="shared" si="22"/>
        <v>0.2</v>
      </c>
      <c r="C257" s="96">
        <f t="shared" ca="1" si="19"/>
        <v>0.2</v>
      </c>
      <c r="D257" s="99">
        <f t="shared" si="23"/>
        <v>0.39876279676209969</v>
      </c>
      <c r="E257" s="99">
        <f t="shared" ca="1" si="20"/>
        <v>0.39876279676209969</v>
      </c>
      <c r="F257" s="101">
        <f t="shared" si="24"/>
        <v>7.9659020285898011E-2</v>
      </c>
      <c r="G257" s="101">
        <f t="shared" ca="1" si="21"/>
        <v>7.9659020285898011E-2</v>
      </c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84"/>
      <c r="T257" s="84"/>
      <c r="U257" s="84"/>
      <c r="V257" s="84"/>
      <c r="W257" s="84"/>
      <c r="X257" s="84"/>
      <c r="Y257" s="84"/>
    </row>
    <row r="258" spans="1:25" hidden="1" x14ac:dyDescent="0.25">
      <c r="A258" s="96">
        <v>2.54</v>
      </c>
      <c r="B258" s="96">
        <f t="shared" si="22"/>
        <v>0.2</v>
      </c>
      <c r="C258" s="96">
        <f t="shared" ca="1" si="19"/>
        <v>0.2</v>
      </c>
      <c r="D258" s="99">
        <f t="shared" si="23"/>
        <v>0.39862325420460504</v>
      </c>
      <c r="E258" s="99">
        <f t="shared" ca="1" si="20"/>
        <v>0.39862325420460504</v>
      </c>
      <c r="F258" s="101">
        <f t="shared" si="24"/>
        <v>7.8866399790674946E-2</v>
      </c>
      <c r="G258" s="101">
        <f t="shared" ca="1" si="21"/>
        <v>7.8866399790674946E-2</v>
      </c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84"/>
      <c r="T258" s="84"/>
      <c r="U258" s="84"/>
      <c r="V258" s="84"/>
      <c r="W258" s="84"/>
      <c r="X258" s="84"/>
      <c r="Y258" s="84"/>
    </row>
    <row r="259" spans="1:25" hidden="1" x14ac:dyDescent="0.25">
      <c r="A259" s="96">
        <v>2.5500000000000003</v>
      </c>
      <c r="B259" s="96">
        <f t="shared" si="22"/>
        <v>0.2</v>
      </c>
      <c r="C259" s="96">
        <f t="shared" ca="1" si="19"/>
        <v>0.2</v>
      </c>
      <c r="D259" s="99">
        <f t="shared" si="23"/>
        <v>0.39844391409476398</v>
      </c>
      <c r="E259" s="99">
        <f t="shared" ca="1" si="20"/>
        <v>0.39844391409476398</v>
      </c>
      <c r="F259" s="101">
        <f t="shared" si="24"/>
        <v>7.8081666001153127E-2</v>
      </c>
      <c r="G259" s="101">
        <f t="shared" ca="1" si="21"/>
        <v>7.8081666001153127E-2</v>
      </c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84"/>
      <c r="T259" s="84"/>
      <c r="U259" s="84"/>
      <c r="V259" s="84"/>
      <c r="W259" s="84"/>
      <c r="X259" s="84"/>
      <c r="Y259" s="84"/>
    </row>
    <row r="260" spans="1:25" hidden="1" x14ac:dyDescent="0.25">
      <c r="A260" s="96">
        <v>2.56</v>
      </c>
      <c r="B260" s="96">
        <f t="shared" si="22"/>
        <v>0.2</v>
      </c>
      <c r="C260" s="96">
        <f t="shared" ref="C260:C323" ca="1" si="25">IF(AND(A260&gt;=$B$1,A260&lt;=$C$1),0.2,"")</f>
        <v>0.2</v>
      </c>
      <c r="D260" s="99">
        <f t="shared" si="23"/>
        <v>0.39822483019560695</v>
      </c>
      <c r="E260" s="99">
        <f t="shared" ref="E260:E323" ca="1" si="26">IF(AND(A260&gt;=$B$1,A260&lt;=$C$1),_xlfn.NORM.S.DIST(A260-2.5,0),"")</f>
        <v>0.39822483019560695</v>
      </c>
      <c r="F260" s="101">
        <f t="shared" si="24"/>
        <v>7.7304740443299741E-2</v>
      </c>
      <c r="G260" s="101">
        <f t="shared" ref="G260:G323" ca="1" si="27">IF(AND(A260&gt;=$B$1,A260&lt;=$C$1),_xlfn.EXPON.DIST(A260,1/$F$3,0),"")</f>
        <v>7.7304740443299741E-2</v>
      </c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84"/>
      <c r="T260" s="84"/>
      <c r="U260" s="84"/>
      <c r="V260" s="84"/>
      <c r="W260" s="84"/>
      <c r="X260" s="84"/>
      <c r="Y260" s="84"/>
    </row>
    <row r="261" spans="1:25" hidden="1" x14ac:dyDescent="0.25">
      <c r="A261" s="96">
        <v>2.57</v>
      </c>
      <c r="B261" s="96">
        <f t="shared" ref="B261:B324" si="28">1/5</f>
        <v>0.2</v>
      </c>
      <c r="C261" s="96">
        <f t="shared" ca="1" si="25"/>
        <v>0.2</v>
      </c>
      <c r="D261" s="99">
        <f t="shared" ref="D261:D324" si="29">_xlfn.NORM.S.DIST(A261-2.5,0)</f>
        <v>0.39796606816275104</v>
      </c>
      <c r="E261" s="99">
        <f t="shared" ca="1" si="26"/>
        <v>0.39796606816275104</v>
      </c>
      <c r="F261" s="101">
        <f t="shared" ref="F261:F324" si="30">_xlfn.EXPON.DIST(A261,1/$F$3,0)</f>
        <v>7.6535545423911513E-2</v>
      </c>
      <c r="G261" s="101">
        <f t="shared" ca="1" si="27"/>
        <v>7.6535545423911513E-2</v>
      </c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84"/>
      <c r="T261" s="84"/>
      <c r="U261" s="84"/>
      <c r="V261" s="84"/>
      <c r="W261" s="84"/>
      <c r="X261" s="84"/>
      <c r="Y261" s="84"/>
    </row>
    <row r="262" spans="1:25" hidden="1" x14ac:dyDescent="0.25">
      <c r="A262" s="96">
        <v>2.58</v>
      </c>
      <c r="B262" s="96">
        <f t="shared" si="28"/>
        <v>0.2</v>
      </c>
      <c r="C262" s="96">
        <f t="shared" ca="1" si="25"/>
        <v>0.2</v>
      </c>
      <c r="D262" s="99">
        <f t="shared" si="29"/>
        <v>0.39766770551160885</v>
      </c>
      <c r="E262" s="99">
        <f t="shared" ca="1" si="26"/>
        <v>0.39766770551160885</v>
      </c>
      <c r="F262" s="101">
        <f t="shared" si="30"/>
        <v>7.5774004022845481E-2</v>
      </c>
      <c r="G262" s="101">
        <f t="shared" ca="1" si="27"/>
        <v>7.5774004022845481E-2</v>
      </c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84"/>
      <c r="T262" s="84"/>
      <c r="U262" s="84"/>
      <c r="V262" s="84"/>
      <c r="W262" s="84"/>
      <c r="X262" s="84"/>
      <c r="Y262" s="84"/>
    </row>
    <row r="263" spans="1:25" hidden="1" x14ac:dyDescent="0.25">
      <c r="A263" s="96">
        <v>2.59</v>
      </c>
      <c r="B263" s="96">
        <f t="shared" si="28"/>
        <v>0.2</v>
      </c>
      <c r="C263" s="96">
        <f t="shared" ca="1" si="25"/>
        <v>0.2</v>
      </c>
      <c r="D263" s="99">
        <f t="shared" si="29"/>
        <v>0.39732983157868834</v>
      </c>
      <c r="E263" s="99">
        <f t="shared" ca="1" si="26"/>
        <v>0.39732983157868834</v>
      </c>
      <c r="F263" s="101">
        <f t="shared" si="30"/>
        <v>7.5020040085326978E-2</v>
      </c>
      <c r="G263" s="101">
        <f t="shared" ca="1" si="27"/>
        <v>7.5020040085326978E-2</v>
      </c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84"/>
      <c r="T263" s="84"/>
      <c r="U263" s="84"/>
      <c r="V263" s="84"/>
      <c r="W263" s="84"/>
      <c r="X263" s="84"/>
      <c r="Y263" s="84"/>
    </row>
    <row r="264" spans="1:25" hidden="1" x14ac:dyDescent="0.25">
      <c r="A264" s="96">
        <v>2.6</v>
      </c>
      <c r="B264" s="96">
        <f t="shared" si="28"/>
        <v>0.2</v>
      </c>
      <c r="C264" s="96">
        <f t="shared" ca="1" si="25"/>
        <v>0.2</v>
      </c>
      <c r="D264" s="99">
        <f t="shared" si="29"/>
        <v>0.39695254747701181</v>
      </c>
      <c r="E264" s="99">
        <f t="shared" ca="1" si="26"/>
        <v>0.39695254747701181</v>
      </c>
      <c r="F264" s="101">
        <f t="shared" si="30"/>
        <v>7.4273578214333877E-2</v>
      </c>
      <c r="G264" s="101">
        <f t="shared" ca="1" si="27"/>
        <v>7.4273578214333877E-2</v>
      </c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84"/>
      <c r="T264" s="84"/>
      <c r="U264" s="84"/>
      <c r="V264" s="84"/>
      <c r="W264" s="84"/>
      <c r="X264" s="84"/>
      <c r="Y264" s="84"/>
    </row>
    <row r="265" spans="1:25" hidden="1" x14ac:dyDescent="0.25">
      <c r="A265" s="96">
        <v>2.61</v>
      </c>
      <c r="B265" s="96">
        <f t="shared" si="28"/>
        <v>0.2</v>
      </c>
      <c r="C265" s="96">
        <f t="shared" ca="1" si="25"/>
        <v>0.2</v>
      </c>
      <c r="D265" s="99">
        <f t="shared" si="29"/>
        <v>0.39653596604568581</v>
      </c>
      <c r="E265" s="99">
        <f t="shared" ca="1" si="26"/>
        <v>0.39653596604568581</v>
      </c>
      <c r="F265" s="101">
        <f t="shared" si="30"/>
        <v>7.3534543763057097E-2</v>
      </c>
      <c r="G265" s="101">
        <f t="shared" ca="1" si="27"/>
        <v>7.3534543763057097E-2</v>
      </c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84"/>
      <c r="T265" s="84"/>
      <c r="U265" s="84"/>
      <c r="V265" s="84"/>
      <c r="W265" s="84"/>
      <c r="X265" s="84"/>
      <c r="Y265" s="84"/>
    </row>
    <row r="266" spans="1:25" hidden="1" x14ac:dyDescent="0.25">
      <c r="A266" s="96">
        <v>2.62</v>
      </c>
      <c r="B266" s="96">
        <f t="shared" si="28"/>
        <v>0.2</v>
      </c>
      <c r="C266" s="96">
        <f t="shared" ca="1" si="25"/>
        <v>0.2</v>
      </c>
      <c r="D266" s="99">
        <f t="shared" si="29"/>
        <v>0.3960802117936561</v>
      </c>
      <c r="E266" s="99">
        <f t="shared" ca="1" si="26"/>
        <v>0.3960802117936561</v>
      </c>
      <c r="F266" s="101">
        <f t="shared" si="30"/>
        <v>7.2802862827435588E-2</v>
      </c>
      <c r="G266" s="101">
        <f t="shared" ca="1" si="27"/>
        <v>7.2802862827435588E-2</v>
      </c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84"/>
      <c r="T266" s="84"/>
      <c r="U266" s="84"/>
      <c r="V266" s="84"/>
      <c r="W266" s="84"/>
      <c r="X266" s="84"/>
      <c r="Y266" s="84"/>
    </row>
    <row r="267" spans="1:25" hidden="1" x14ac:dyDescent="0.25">
      <c r="A267" s="96">
        <v>2.63</v>
      </c>
      <c r="B267" s="96">
        <f t="shared" si="28"/>
        <v>0.2</v>
      </c>
      <c r="C267" s="96">
        <f t="shared" ca="1" si="25"/>
        <v>0.2</v>
      </c>
      <c r="D267" s="99">
        <f t="shared" si="29"/>
        <v>0.39558542083768738</v>
      </c>
      <c r="E267" s="99">
        <f t="shared" ca="1" si="26"/>
        <v>0.39558542083768738</v>
      </c>
      <c r="F267" s="101">
        <f t="shared" si="30"/>
        <v>7.20784622387661E-2</v>
      </c>
      <c r="G267" s="101">
        <f t="shared" ca="1" si="27"/>
        <v>7.20784622387661E-2</v>
      </c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84"/>
      <c r="T267" s="84"/>
      <c r="U267" s="84"/>
      <c r="V267" s="84"/>
      <c r="W267" s="84"/>
      <c r="X267" s="84"/>
      <c r="Y267" s="84"/>
    </row>
    <row r="268" spans="1:25" hidden="1" x14ac:dyDescent="0.25">
      <c r="A268" s="96">
        <v>2.64</v>
      </c>
      <c r="B268" s="96">
        <f t="shared" si="28"/>
        <v>0.2</v>
      </c>
      <c r="C268" s="96">
        <f t="shared" ca="1" si="25"/>
        <v>0.2</v>
      </c>
      <c r="D268" s="99">
        <f t="shared" si="29"/>
        <v>0.39505174083461125</v>
      </c>
      <c r="E268" s="99">
        <f t="shared" ca="1" si="26"/>
        <v>0.39505174083461125</v>
      </c>
      <c r="F268" s="101">
        <f t="shared" si="30"/>
        <v>7.1361269556386053E-2</v>
      </c>
      <c r="G268" s="101">
        <f t="shared" ca="1" si="27"/>
        <v>7.1361269556386053E-2</v>
      </c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84"/>
      <c r="T268" s="84"/>
      <c r="U268" s="84"/>
      <c r="V268" s="84"/>
      <c r="W268" s="84"/>
      <c r="X268" s="84"/>
      <c r="Y268" s="84"/>
    </row>
    <row r="269" spans="1:25" hidden="1" x14ac:dyDescent="0.25">
      <c r="A269" s="96">
        <v>2.65</v>
      </c>
      <c r="B269" s="96">
        <f t="shared" si="28"/>
        <v>0.2</v>
      </c>
      <c r="C269" s="96">
        <f t="shared" ca="1" si="25"/>
        <v>0.2</v>
      </c>
      <c r="D269" s="99">
        <f t="shared" si="29"/>
        <v>0.39447933090788895</v>
      </c>
      <c r="E269" s="99">
        <f t="shared" ca="1" si="26"/>
        <v>0.39447933090788895</v>
      </c>
      <c r="F269" s="101">
        <f t="shared" si="30"/>
        <v>7.0651213060429596E-2</v>
      </c>
      <c r="G269" s="101">
        <f t="shared" ca="1" si="27"/>
        <v>7.0651213060429596E-2</v>
      </c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84"/>
      <c r="T269" s="84"/>
      <c r="U269" s="84"/>
      <c r="V269" s="84"/>
      <c r="W269" s="84"/>
      <c r="X269" s="84"/>
      <c r="Y269" s="84"/>
    </row>
    <row r="270" spans="1:25" hidden="1" x14ac:dyDescent="0.25">
      <c r="A270" s="96">
        <v>2.66</v>
      </c>
      <c r="B270" s="96">
        <f t="shared" si="28"/>
        <v>0.2</v>
      </c>
      <c r="C270" s="96">
        <f t="shared" ca="1" si="25"/>
        <v>0.2</v>
      </c>
      <c r="D270" s="99">
        <f t="shared" si="29"/>
        <v>0.39386836156854083</v>
      </c>
      <c r="E270" s="99">
        <f t="shared" ca="1" si="26"/>
        <v>0.39386836156854083</v>
      </c>
      <c r="F270" s="101">
        <f t="shared" si="30"/>
        <v>6.9948221744655356E-2</v>
      </c>
      <c r="G270" s="101">
        <f t="shared" ca="1" si="27"/>
        <v>6.9948221744655356E-2</v>
      </c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84"/>
      <c r="T270" s="84"/>
      <c r="U270" s="84"/>
      <c r="V270" s="84"/>
      <c r="W270" s="84"/>
      <c r="X270" s="84"/>
      <c r="Y270" s="84"/>
    </row>
    <row r="271" spans="1:25" hidden="1" x14ac:dyDescent="0.25">
      <c r="A271" s="96">
        <v>2.67</v>
      </c>
      <c r="B271" s="96">
        <f t="shared" si="28"/>
        <v>0.2</v>
      </c>
      <c r="C271" s="96">
        <f t="shared" ca="1" si="25"/>
        <v>0.2</v>
      </c>
      <c r="D271" s="99">
        <f t="shared" si="29"/>
        <v>0.39321901463049719</v>
      </c>
      <c r="E271" s="99">
        <f t="shared" ca="1" si="26"/>
        <v>0.39321901463049719</v>
      </c>
      <c r="F271" s="101">
        <f t="shared" si="30"/>
        <v>6.9252225309345994E-2</v>
      </c>
      <c r="G271" s="101">
        <f t="shared" ca="1" si="27"/>
        <v>6.9252225309345994E-2</v>
      </c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84"/>
      <c r="T271" s="84"/>
      <c r="U271" s="84"/>
      <c r="V271" s="84"/>
      <c r="W271" s="84"/>
      <c r="X271" s="84"/>
      <c r="Y271" s="84"/>
    </row>
    <row r="272" spans="1:25" hidden="1" x14ac:dyDescent="0.25">
      <c r="A272" s="96">
        <v>2.68</v>
      </c>
      <c r="B272" s="96">
        <f t="shared" si="28"/>
        <v>0.2</v>
      </c>
      <c r="C272" s="96">
        <f t="shared" ca="1" si="25"/>
        <v>0.2</v>
      </c>
      <c r="D272" s="99">
        <f t="shared" si="29"/>
        <v>0.3925314831204289</v>
      </c>
      <c r="E272" s="99">
        <f t="shared" ca="1" si="26"/>
        <v>0.3925314831204289</v>
      </c>
      <c r="F272" s="101">
        <f t="shared" si="30"/>
        <v>6.8563154154277911E-2</v>
      </c>
      <c r="G272" s="101">
        <f t="shared" ca="1" si="27"/>
        <v>6.8563154154277911E-2</v>
      </c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84"/>
      <c r="T272" s="84"/>
      <c r="U272" s="84"/>
      <c r="V272" s="84"/>
      <c r="W272" s="84"/>
      <c r="X272" s="84"/>
      <c r="Y272" s="84"/>
    </row>
    <row r="273" spans="1:25" hidden="1" x14ac:dyDescent="0.25">
      <c r="A273" s="96">
        <v>2.69</v>
      </c>
      <c r="B273" s="96">
        <f t="shared" si="28"/>
        <v>0.2</v>
      </c>
      <c r="C273" s="96">
        <f t="shared" ca="1" si="25"/>
        <v>0.2</v>
      </c>
      <c r="D273" s="99">
        <f t="shared" si="29"/>
        <v>0.39180597118212113</v>
      </c>
      <c r="E273" s="99">
        <f t="shared" ca="1" si="26"/>
        <v>0.39180597118212113</v>
      </c>
      <c r="F273" s="101">
        <f t="shared" si="30"/>
        <v>6.7880939371761442E-2</v>
      </c>
      <c r="G273" s="101">
        <f t="shared" ca="1" si="27"/>
        <v>6.7880939371761442E-2</v>
      </c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84"/>
      <c r="T273" s="84"/>
      <c r="U273" s="84"/>
      <c r="V273" s="84"/>
      <c r="W273" s="84"/>
      <c r="X273" s="84"/>
      <c r="Y273" s="84"/>
    </row>
    <row r="274" spans="1:25" hidden="1" x14ac:dyDescent="0.25">
      <c r="A274" s="96">
        <v>2.7</v>
      </c>
      <c r="B274" s="96">
        <f t="shared" si="28"/>
        <v>0.2</v>
      </c>
      <c r="C274" s="96">
        <f t="shared" ca="1" si="25"/>
        <v>0.2</v>
      </c>
      <c r="D274" s="99">
        <f t="shared" si="29"/>
        <v>0.39104269397545588</v>
      </c>
      <c r="E274" s="99">
        <f t="shared" ca="1" si="26"/>
        <v>0.39104269397545588</v>
      </c>
      <c r="F274" s="101">
        <f t="shared" si="30"/>
        <v>6.7205512739749756E-2</v>
      </c>
      <c r="G274" s="101">
        <f t="shared" ca="1" si="27"/>
        <v>6.7205512739749756E-2</v>
      </c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84"/>
      <c r="T274" s="84"/>
      <c r="U274" s="84"/>
      <c r="V274" s="84"/>
      <c r="W274" s="84"/>
      <c r="X274" s="84"/>
      <c r="Y274" s="84"/>
    </row>
    <row r="275" spans="1:25" hidden="1" x14ac:dyDescent="0.25">
      <c r="A275" s="96">
        <v>2.71</v>
      </c>
      <c r="B275" s="96">
        <f t="shared" si="28"/>
        <v>0.2</v>
      </c>
      <c r="C275" s="96">
        <f t="shared" ca="1" si="25"/>
        <v>0.2</v>
      </c>
      <c r="D275" s="99">
        <f t="shared" si="29"/>
        <v>0.39024187757007428</v>
      </c>
      <c r="E275" s="99">
        <f t="shared" ca="1" si="26"/>
        <v>0.39024187757007428</v>
      </c>
      <c r="F275" s="101">
        <f t="shared" si="30"/>
        <v>6.6536806715016855E-2</v>
      </c>
      <c r="G275" s="101">
        <f t="shared" ca="1" si="27"/>
        <v>6.6536806715016855E-2</v>
      </c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84"/>
      <c r="T275" s="84"/>
      <c r="U275" s="84"/>
      <c r="V275" s="84"/>
      <c r="W275" s="84"/>
      <c r="X275" s="84"/>
      <c r="Y275" s="84"/>
    </row>
    <row r="276" spans="1:25" hidden="1" x14ac:dyDescent="0.25">
      <c r="A276" s="96">
        <v>2.72</v>
      </c>
      <c r="B276" s="96">
        <f t="shared" si="28"/>
        <v>0.2</v>
      </c>
      <c r="C276" s="96">
        <f t="shared" ca="1" si="25"/>
        <v>0.2</v>
      </c>
      <c r="D276" s="99">
        <f t="shared" si="29"/>
        <v>0.38940375883379041</v>
      </c>
      <c r="E276" s="99">
        <f t="shared" ca="1" si="26"/>
        <v>0.38940375883379041</v>
      </c>
      <c r="F276" s="101">
        <f t="shared" si="30"/>
        <v>6.5874754426402948E-2</v>
      </c>
      <c r="G276" s="101">
        <f t="shared" ca="1" si="27"/>
        <v>6.5874754426402948E-2</v>
      </c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84"/>
      <c r="T276" s="84"/>
      <c r="U276" s="84"/>
      <c r="V276" s="84"/>
      <c r="W276" s="84"/>
      <c r="X276" s="84"/>
      <c r="Y276" s="84"/>
    </row>
    <row r="277" spans="1:25" hidden="1" x14ac:dyDescent="0.25">
      <c r="A277" s="96">
        <v>2.73</v>
      </c>
      <c r="B277" s="96">
        <f t="shared" si="28"/>
        <v>0.2</v>
      </c>
      <c r="C277" s="96">
        <f t="shared" ca="1" si="25"/>
        <v>0.2</v>
      </c>
      <c r="D277" s="99">
        <f t="shared" si="29"/>
        <v>0.38852858531583589</v>
      </c>
      <c r="E277" s="99">
        <f t="shared" ca="1" si="26"/>
        <v>0.38852858531583589</v>
      </c>
      <c r="F277" s="101">
        <f t="shared" si="30"/>
        <v>6.5219289668127525E-2</v>
      </c>
      <c r="G277" s="101">
        <f t="shared" ca="1" si="27"/>
        <v>6.5219289668127525E-2</v>
      </c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84"/>
      <c r="T277" s="84"/>
      <c r="U277" s="84"/>
      <c r="V277" s="84"/>
      <c r="W277" s="84"/>
      <c r="X277" s="84"/>
      <c r="Y277" s="84"/>
    </row>
    <row r="278" spans="1:25" hidden="1" x14ac:dyDescent="0.25">
      <c r="A278" s="96">
        <v>2.74</v>
      </c>
      <c r="B278" s="96">
        <f t="shared" si="28"/>
        <v>0.2</v>
      </c>
      <c r="C278" s="96">
        <f t="shared" ca="1" si="25"/>
        <v>0.2</v>
      </c>
      <c r="D278" s="99">
        <f t="shared" si="29"/>
        <v>0.38761661512501411</v>
      </c>
      <c r="E278" s="99">
        <f t="shared" ca="1" si="26"/>
        <v>0.38761661512501411</v>
      </c>
      <c r="F278" s="101">
        <f t="shared" si="30"/>
        <v>6.457034689316847E-2</v>
      </c>
      <c r="G278" s="101">
        <f t="shared" ca="1" si="27"/>
        <v>6.457034689316847E-2</v>
      </c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84"/>
      <c r="T278" s="84"/>
      <c r="U278" s="84"/>
      <c r="V278" s="84"/>
      <c r="W278" s="84"/>
      <c r="X278" s="84"/>
      <c r="Y278" s="84"/>
    </row>
    <row r="279" spans="1:25" hidden="1" x14ac:dyDescent="0.25">
      <c r="A279" s="96">
        <v>2.75</v>
      </c>
      <c r="B279" s="96">
        <f t="shared" si="28"/>
        <v>0.2</v>
      </c>
      <c r="C279" s="96">
        <f t="shared" ca="1" si="25"/>
        <v>0.2</v>
      </c>
      <c r="D279" s="99">
        <f t="shared" si="29"/>
        <v>0.38666811680284924</v>
      </c>
      <c r="E279" s="99">
        <f t="shared" ca="1" si="26"/>
        <v>0.38666811680284924</v>
      </c>
      <c r="F279" s="101">
        <f t="shared" si="30"/>
        <v>6.392786120670757E-2</v>
      </c>
      <c r="G279" s="101">
        <f t="shared" ca="1" si="27"/>
        <v>6.392786120670757E-2</v>
      </c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84"/>
      <c r="T279" s="84"/>
      <c r="U279" s="84"/>
      <c r="V279" s="84"/>
      <c r="W279" s="84"/>
      <c r="X279" s="84"/>
      <c r="Y279" s="84"/>
    </row>
    <row r="280" spans="1:25" hidden="1" x14ac:dyDescent="0.25">
      <c r="A280" s="96">
        <v>2.7600000000000002</v>
      </c>
      <c r="B280" s="96">
        <f t="shared" si="28"/>
        <v>0.2</v>
      </c>
      <c r="C280" s="96">
        <f t="shared" ca="1" si="25"/>
        <v>0.2</v>
      </c>
      <c r="D280" s="99">
        <f t="shared" si="29"/>
        <v>0.38568336919181606</v>
      </c>
      <c r="E280" s="99">
        <f t="shared" ca="1" si="26"/>
        <v>0.38568336919181606</v>
      </c>
      <c r="F280" s="101">
        <f t="shared" si="30"/>
        <v>6.3291768359640704E-2</v>
      </c>
      <c r="G280" s="101">
        <f t="shared" ca="1" si="27"/>
        <v>6.3291768359640704E-2</v>
      </c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84"/>
      <c r="T280" s="84"/>
      <c r="U280" s="84"/>
      <c r="V280" s="84"/>
      <c r="W280" s="84"/>
      <c r="X280" s="84"/>
      <c r="Y280" s="84"/>
    </row>
    <row r="281" spans="1:25" hidden="1" x14ac:dyDescent="0.25">
      <c r="A281" s="96">
        <v>2.77</v>
      </c>
      <c r="B281" s="96">
        <f t="shared" si="28"/>
        <v>0.2</v>
      </c>
      <c r="C281" s="96">
        <f t="shared" ca="1" si="25"/>
        <v>0.2</v>
      </c>
      <c r="D281" s="99">
        <f t="shared" si="29"/>
        <v>0.38466266129874283</v>
      </c>
      <c r="E281" s="99">
        <f t="shared" ca="1" si="26"/>
        <v>0.38466266129874283</v>
      </c>
      <c r="F281" s="101">
        <f t="shared" si="30"/>
        <v>6.2662004742153152E-2</v>
      </c>
      <c r="G281" s="101">
        <f t="shared" ca="1" si="27"/>
        <v>6.2662004742153152E-2</v>
      </c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84"/>
      <c r="T281" s="84"/>
      <c r="U281" s="84"/>
      <c r="V281" s="84"/>
      <c r="W281" s="84"/>
      <c r="X281" s="84"/>
      <c r="Y281" s="84"/>
    </row>
    <row r="282" spans="1:25" hidden="1" x14ac:dyDescent="0.25">
      <c r="A282" s="96">
        <v>2.7800000000000002</v>
      </c>
      <c r="B282" s="96">
        <f t="shared" si="28"/>
        <v>0.2</v>
      </c>
      <c r="C282" s="96">
        <f t="shared" ca="1" si="25"/>
        <v>0.2</v>
      </c>
      <c r="D282" s="99">
        <f t="shared" si="29"/>
        <v>0.38360629215347852</v>
      </c>
      <c r="E282" s="99">
        <f t="shared" ca="1" si="26"/>
        <v>0.38360629215347852</v>
      </c>
      <c r="F282" s="101">
        <f t="shared" si="30"/>
        <v>6.203850737735829E-2</v>
      </c>
      <c r="G282" s="101">
        <f t="shared" ca="1" si="27"/>
        <v>6.203850737735829E-2</v>
      </c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84"/>
      <c r="T282" s="84"/>
      <c r="U282" s="84"/>
      <c r="V282" s="84"/>
      <c r="W282" s="84"/>
      <c r="X282" s="84"/>
      <c r="Y282" s="84"/>
    </row>
    <row r="283" spans="1:25" hidden="1" x14ac:dyDescent="0.25">
      <c r="A283" s="96">
        <v>2.79</v>
      </c>
      <c r="B283" s="96">
        <f t="shared" si="28"/>
        <v>0.2</v>
      </c>
      <c r="C283" s="96">
        <f t="shared" ca="1" si="25"/>
        <v>0.2</v>
      </c>
      <c r="D283" s="99">
        <f t="shared" si="29"/>
        <v>0.38251457066292405</v>
      </c>
      <c r="E283" s="99">
        <f t="shared" ca="1" si="26"/>
        <v>0.38251457066292405</v>
      </c>
      <c r="F283" s="101">
        <f t="shared" si="30"/>
        <v>6.1421213915000127E-2</v>
      </c>
      <c r="G283" s="101">
        <f t="shared" ca="1" si="27"/>
        <v>6.1421213915000127E-2</v>
      </c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84"/>
      <c r="T283" s="84"/>
      <c r="U283" s="84"/>
      <c r="V283" s="84"/>
      <c r="W283" s="84"/>
      <c r="X283" s="84"/>
      <c r="Y283" s="84"/>
    </row>
    <row r="284" spans="1:25" hidden="1" x14ac:dyDescent="0.25">
      <c r="A284" s="96">
        <v>2.8000000000000003</v>
      </c>
      <c r="B284" s="96">
        <f t="shared" si="28"/>
        <v>0.2</v>
      </c>
      <c r="C284" s="96">
        <f t="shared" ca="1" si="25"/>
        <v>0.2</v>
      </c>
      <c r="D284" s="99">
        <f t="shared" si="29"/>
        <v>0.38138781546052408</v>
      </c>
      <c r="E284" s="99">
        <f t="shared" ca="1" si="26"/>
        <v>0.38138781546052408</v>
      </c>
      <c r="F284" s="101">
        <f t="shared" si="30"/>
        <v>6.0810062625217952E-2</v>
      </c>
      <c r="G284" s="101">
        <f t="shared" ca="1" si="27"/>
        <v>6.0810062625217952E-2</v>
      </c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84"/>
      <c r="T284" s="84"/>
      <c r="U284" s="84"/>
      <c r="V284" s="84"/>
      <c r="W284" s="84"/>
      <c r="X284" s="84"/>
      <c r="Y284" s="84"/>
    </row>
    <row r="285" spans="1:25" hidden="1" x14ac:dyDescent="0.25">
      <c r="A285" s="96">
        <v>2.81</v>
      </c>
      <c r="B285" s="96">
        <f t="shared" si="28"/>
        <v>0.2</v>
      </c>
      <c r="C285" s="96">
        <f t="shared" ca="1" si="25"/>
        <v>0.2</v>
      </c>
      <c r="D285" s="99">
        <f t="shared" si="29"/>
        <v>0.38022635475132494</v>
      </c>
      <c r="E285" s="99">
        <f t="shared" ca="1" si="26"/>
        <v>0.38022635475132494</v>
      </c>
      <c r="F285" s="101">
        <f t="shared" si="30"/>
        <v>6.0204992392373542E-2</v>
      </c>
      <c r="G285" s="101">
        <f t="shared" ca="1" si="27"/>
        <v>6.0204992392373542E-2</v>
      </c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84"/>
      <c r="T285" s="84"/>
      <c r="U285" s="84"/>
      <c r="V285" s="84"/>
      <c r="W285" s="84"/>
      <c r="X285" s="84"/>
      <c r="Y285" s="84"/>
    </row>
    <row r="286" spans="1:25" hidden="1" x14ac:dyDescent="0.25">
      <c r="A286" s="96">
        <v>2.82</v>
      </c>
      <c r="B286" s="96">
        <f t="shared" si="28"/>
        <v>0.2</v>
      </c>
      <c r="C286" s="96">
        <f t="shared" ca="1" si="25"/>
        <v>0.2</v>
      </c>
      <c r="D286" s="99">
        <f t="shared" si="29"/>
        <v>0.37903052615270172</v>
      </c>
      <c r="E286" s="99">
        <f t="shared" ca="1" si="26"/>
        <v>0.37903052615270172</v>
      </c>
      <c r="F286" s="101">
        <f t="shared" si="30"/>
        <v>5.9605942708939368E-2</v>
      </c>
      <c r="G286" s="101">
        <f t="shared" ca="1" si="27"/>
        <v>5.9605942708939368E-2</v>
      </c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84"/>
      <c r="T286" s="84"/>
      <c r="U286" s="84"/>
      <c r="V286" s="84"/>
      <c r="W286" s="84"/>
      <c r="X286" s="84"/>
      <c r="Y286" s="84"/>
    </row>
    <row r="287" spans="1:25" hidden="1" x14ac:dyDescent="0.25">
      <c r="A287" s="96">
        <v>2.83</v>
      </c>
      <c r="B287" s="96">
        <f t="shared" si="28"/>
        <v>0.2</v>
      </c>
      <c r="C287" s="96">
        <f t="shared" ca="1" si="25"/>
        <v>0.2</v>
      </c>
      <c r="D287" s="99">
        <f t="shared" si="29"/>
        <v>0.37780067653086458</v>
      </c>
      <c r="E287" s="99">
        <f t="shared" ca="1" si="26"/>
        <v>0.37780067653086458</v>
      </c>
      <c r="F287" s="101">
        <f t="shared" si="30"/>
        <v>5.9012853669447841E-2</v>
      </c>
      <c r="G287" s="101">
        <f t="shared" ca="1" si="27"/>
        <v>5.9012853669447841E-2</v>
      </c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84"/>
      <c r="T287" s="84"/>
      <c r="U287" s="84"/>
      <c r="V287" s="84"/>
      <c r="W287" s="84"/>
      <c r="X287" s="84"/>
      <c r="Y287" s="84"/>
    </row>
    <row r="288" spans="1:25" hidden="1" x14ac:dyDescent="0.25">
      <c r="A288" s="96">
        <v>2.84</v>
      </c>
      <c r="B288" s="96">
        <f t="shared" si="28"/>
        <v>0.2</v>
      </c>
      <c r="C288" s="96">
        <f t="shared" ca="1" si="25"/>
        <v>0.2</v>
      </c>
      <c r="D288" s="99">
        <f t="shared" si="29"/>
        <v>0.37653716183325397</v>
      </c>
      <c r="E288" s="99">
        <f t="shared" ca="1" si="26"/>
        <v>0.37653716183325397</v>
      </c>
      <c r="F288" s="101">
        <f t="shared" si="30"/>
        <v>5.8425665964500828E-2</v>
      </c>
      <c r="G288" s="101">
        <f t="shared" ca="1" si="27"/>
        <v>5.8425665964500828E-2</v>
      </c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84"/>
      <c r="T288" s="84"/>
      <c r="U288" s="84"/>
      <c r="V288" s="84"/>
      <c r="W288" s="84"/>
      <c r="X288" s="84"/>
      <c r="Y288" s="84"/>
    </row>
    <row r="289" spans="1:25" hidden="1" x14ac:dyDescent="0.25">
      <c r="A289" s="96">
        <v>2.85</v>
      </c>
      <c r="B289" s="96">
        <f t="shared" si="28"/>
        <v>0.2</v>
      </c>
      <c r="C289" s="96">
        <f t="shared" ca="1" si="25"/>
        <v>0.2</v>
      </c>
      <c r="D289" s="99">
        <f t="shared" si="29"/>
        <v>0.37524034691693792</v>
      </c>
      <c r="E289" s="99">
        <f t="shared" ca="1" si="26"/>
        <v>0.37524034691693792</v>
      </c>
      <c r="F289" s="101">
        <f t="shared" si="30"/>
        <v>5.7844320874838456E-2</v>
      </c>
      <c r="G289" s="101">
        <f t="shared" ca="1" si="27"/>
        <v>5.7844320874838456E-2</v>
      </c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84"/>
      <c r="T289" s="84"/>
      <c r="U289" s="84"/>
      <c r="V289" s="84"/>
      <c r="W289" s="84"/>
      <c r="X289" s="84"/>
      <c r="Y289" s="84"/>
    </row>
    <row r="290" spans="1:25" hidden="1" x14ac:dyDescent="0.25">
      <c r="A290" s="96">
        <v>2.86</v>
      </c>
      <c r="B290" s="96">
        <f t="shared" si="28"/>
        <v>0.2</v>
      </c>
      <c r="C290" s="96">
        <f t="shared" ca="1" si="25"/>
        <v>0.2</v>
      </c>
      <c r="D290" s="99">
        <f t="shared" si="29"/>
        <v>0.37391060537312842</v>
      </c>
      <c r="E290" s="99">
        <f t="shared" ca="1" si="26"/>
        <v>0.37391060537312842</v>
      </c>
      <c r="F290" s="101">
        <f t="shared" si="30"/>
        <v>5.7268760265467358E-2</v>
      </c>
      <c r="G290" s="101">
        <f t="shared" ca="1" si="27"/>
        <v>5.7268760265467358E-2</v>
      </c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84"/>
      <c r="T290" s="84"/>
      <c r="U290" s="84"/>
      <c r="V290" s="84"/>
      <c r="W290" s="84"/>
      <c r="X290" s="84"/>
      <c r="Y290" s="84"/>
    </row>
    <row r="291" spans="1:25" hidden="1" x14ac:dyDescent="0.25">
      <c r="A291" s="96">
        <v>2.87</v>
      </c>
      <c r="B291" s="96">
        <f t="shared" si="28"/>
        <v>0.2</v>
      </c>
      <c r="C291" s="96">
        <f t="shared" ca="1" si="25"/>
        <v>0.2</v>
      </c>
      <c r="D291" s="99">
        <f t="shared" si="29"/>
        <v>0.37254831934793342</v>
      </c>
      <c r="E291" s="99">
        <f t="shared" ca="1" si="26"/>
        <v>0.37254831934793342</v>
      </c>
      <c r="F291" s="101">
        <f t="shared" si="30"/>
        <v>5.6698926579846903E-2</v>
      </c>
      <c r="G291" s="101">
        <f t="shared" ca="1" si="27"/>
        <v>5.6698926579846903E-2</v>
      </c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84"/>
      <c r="T291" s="84"/>
      <c r="U291" s="84"/>
      <c r="V291" s="84"/>
      <c r="W291" s="84"/>
      <c r="X291" s="84"/>
      <c r="Y291" s="84"/>
    </row>
    <row r="292" spans="1:25" hidden="1" x14ac:dyDescent="0.25">
      <c r="A292" s="96">
        <v>2.88</v>
      </c>
      <c r="B292" s="96">
        <f t="shared" si="28"/>
        <v>0.2</v>
      </c>
      <c r="C292" s="96">
        <f t="shared" ca="1" si="25"/>
        <v>0.2</v>
      </c>
      <c r="D292" s="99">
        <f t="shared" si="29"/>
        <v>0.37115387935946603</v>
      </c>
      <c r="E292" s="99">
        <f t="shared" ca="1" si="26"/>
        <v>0.37115387935946603</v>
      </c>
      <c r="F292" s="101">
        <f t="shared" si="30"/>
        <v>5.6134762834133725E-2</v>
      </c>
      <c r="G292" s="101">
        <f t="shared" ca="1" si="27"/>
        <v>5.6134762834133725E-2</v>
      </c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84"/>
      <c r="T292" s="84"/>
      <c r="U292" s="84"/>
      <c r="V292" s="84"/>
      <c r="W292" s="84"/>
      <c r="X292" s="84"/>
      <c r="Y292" s="84"/>
    </row>
    <row r="293" spans="1:25" hidden="1" x14ac:dyDescent="0.25">
      <c r="A293" s="96">
        <v>2.89</v>
      </c>
      <c r="B293" s="96">
        <f t="shared" si="28"/>
        <v>0.2</v>
      </c>
      <c r="C293" s="96">
        <f t="shared" ca="1" si="25"/>
        <v>0.2</v>
      </c>
      <c r="D293" s="99">
        <f t="shared" si="29"/>
        <v>0.36972768411143231</v>
      </c>
      <c r="E293" s="99">
        <f t="shared" ca="1" si="26"/>
        <v>0.36972768411143231</v>
      </c>
      <c r="F293" s="101">
        <f t="shared" si="30"/>
        <v>5.5576212611483058E-2</v>
      </c>
      <c r="G293" s="101">
        <f t="shared" ca="1" si="27"/>
        <v>5.5576212611483058E-2</v>
      </c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84"/>
      <c r="T293" s="84"/>
      <c r="U293" s="84"/>
      <c r="V293" s="84"/>
      <c r="W293" s="84"/>
      <c r="X293" s="84"/>
      <c r="Y293" s="84"/>
    </row>
    <row r="294" spans="1:25" hidden="1" x14ac:dyDescent="0.25">
      <c r="A294" s="96">
        <v>2.9</v>
      </c>
      <c r="B294" s="96">
        <f t="shared" si="28"/>
        <v>0.2</v>
      </c>
      <c r="C294" s="96">
        <f t="shared" ca="1" si="25"/>
        <v>0.2</v>
      </c>
      <c r="D294" s="99">
        <f t="shared" si="29"/>
        <v>0.36827014030332339</v>
      </c>
      <c r="E294" s="99">
        <f t="shared" ca="1" si="26"/>
        <v>0.36827014030332339</v>
      </c>
      <c r="F294" s="101">
        <f t="shared" si="30"/>
        <v>5.5023220056407231E-2</v>
      </c>
      <c r="G294" s="101">
        <f t="shared" ca="1" si="27"/>
        <v>5.5023220056407231E-2</v>
      </c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84"/>
      <c r="T294" s="84"/>
      <c r="U294" s="84"/>
      <c r="V294" s="84"/>
      <c r="W294" s="84"/>
      <c r="X294" s="84"/>
      <c r="Y294" s="84"/>
    </row>
    <row r="295" spans="1:25" hidden="1" x14ac:dyDescent="0.25">
      <c r="A295" s="96">
        <v>2.91</v>
      </c>
      <c r="B295" s="96">
        <f t="shared" si="28"/>
        <v>0.2</v>
      </c>
      <c r="C295" s="96" t="str">
        <f t="shared" ca="1" si="25"/>
        <v/>
      </c>
      <c r="D295" s="99">
        <f t="shared" si="29"/>
        <v>0.36678166243733612</v>
      </c>
      <c r="E295" s="99" t="str">
        <f t="shared" ca="1" si="26"/>
        <v/>
      </c>
      <c r="F295" s="101">
        <f t="shared" si="30"/>
        <v>5.4475729869189859E-2</v>
      </c>
      <c r="G295" s="101" t="str">
        <f t="shared" ca="1" si="27"/>
        <v/>
      </c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84"/>
      <c r="T295" s="84"/>
      <c r="U295" s="84"/>
      <c r="V295" s="84"/>
      <c r="W295" s="84"/>
      <c r="X295" s="84"/>
      <c r="Y295" s="84"/>
    </row>
    <row r="296" spans="1:25" hidden="1" x14ac:dyDescent="0.25">
      <c r="A296" s="96">
        <v>2.92</v>
      </c>
      <c r="B296" s="96">
        <f t="shared" si="28"/>
        <v>0.2</v>
      </c>
      <c r="C296" s="96" t="str">
        <f t="shared" ca="1" si="25"/>
        <v/>
      </c>
      <c r="D296" s="99">
        <f t="shared" si="29"/>
        <v>0.36526267262215389</v>
      </c>
      <c r="E296" s="99" t="str">
        <f t="shared" ca="1" si="26"/>
        <v/>
      </c>
      <c r="F296" s="101">
        <f t="shared" si="30"/>
        <v>5.3933687300356019E-2</v>
      </c>
      <c r="G296" s="101" t="str">
        <f t="shared" ca="1" si="27"/>
        <v/>
      </c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84"/>
      <c r="T296" s="84"/>
      <c r="U296" s="84"/>
      <c r="V296" s="84"/>
      <c r="W296" s="84"/>
      <c r="X296" s="84"/>
      <c r="Y296" s="84"/>
    </row>
    <row r="297" spans="1:25" hidden="1" x14ac:dyDescent="0.25">
      <c r="A297" s="96">
        <v>2.93</v>
      </c>
      <c r="B297" s="96">
        <f t="shared" si="28"/>
        <v>0.2</v>
      </c>
      <c r="C297" s="96" t="str">
        <f t="shared" ca="1" si="25"/>
        <v/>
      </c>
      <c r="D297" s="99">
        <f t="shared" si="29"/>
        <v>0.36371360037371336</v>
      </c>
      <c r="E297" s="99" t="str">
        <f t="shared" ca="1" si="26"/>
        <v/>
      </c>
      <c r="F297" s="101">
        <f t="shared" si="30"/>
        <v>5.3397038145197084E-2</v>
      </c>
      <c r="G297" s="101" t="str">
        <f t="shared" ca="1" si="27"/>
        <v/>
      </c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84"/>
      <c r="T297" s="84"/>
      <c r="U297" s="84"/>
      <c r="V297" s="84"/>
      <c r="W297" s="84"/>
      <c r="X297" s="84"/>
      <c r="Y297" s="84"/>
    </row>
    <row r="298" spans="1:25" hidden="1" x14ac:dyDescent="0.25">
      <c r="A298" s="96">
        <v>2.94</v>
      </c>
      <c r="B298" s="96">
        <f t="shared" si="28"/>
        <v>0.2</v>
      </c>
      <c r="C298" s="96" t="str">
        <f t="shared" ca="1" si="25"/>
        <v/>
      </c>
      <c r="D298" s="99">
        <f t="shared" si="29"/>
        <v>0.36213488241309222</v>
      </c>
      <c r="E298" s="99" t="str">
        <f t="shared" ca="1" si="26"/>
        <v/>
      </c>
      <c r="F298" s="101">
        <f t="shared" si="30"/>
        <v>5.2865728738350368E-2</v>
      </c>
      <c r="G298" s="101" t="str">
        <f t="shared" ca="1" si="27"/>
        <v/>
      </c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84"/>
      <c r="T298" s="84"/>
      <c r="U298" s="84"/>
      <c r="V298" s="84"/>
      <c r="W298" s="84"/>
      <c r="X298" s="84"/>
      <c r="Y298" s="84"/>
    </row>
    <row r="299" spans="1:25" hidden="1" x14ac:dyDescent="0.25">
      <c r="A299" s="96">
        <v>2.95</v>
      </c>
      <c r="B299" s="96">
        <f t="shared" si="28"/>
        <v>0.2</v>
      </c>
      <c r="C299" s="96" t="str">
        <f t="shared" ca="1" si="25"/>
        <v/>
      </c>
      <c r="D299" s="99">
        <f t="shared" si="29"/>
        <v>0.36052696246164795</v>
      </c>
      <c r="E299" s="99" t="str">
        <f t="shared" ca="1" si="26"/>
        <v/>
      </c>
      <c r="F299" s="101">
        <f t="shared" si="30"/>
        <v>5.2339705948432381E-2</v>
      </c>
      <c r="G299" s="101" t="str">
        <f t="shared" ca="1" si="27"/>
        <v/>
      </c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84"/>
      <c r="T299" s="84"/>
      <c r="U299" s="84"/>
      <c r="V299" s="84"/>
      <c r="W299" s="84"/>
      <c r="X299" s="84"/>
      <c r="Y299" s="84"/>
    </row>
    <row r="300" spans="1:25" hidden="1" x14ac:dyDescent="0.25">
      <c r="A300" s="96">
        <v>2.96</v>
      </c>
      <c r="B300" s="96">
        <f t="shared" si="28"/>
        <v>0.2</v>
      </c>
      <c r="C300" s="96" t="str">
        <f t="shared" ca="1" si="25"/>
        <v/>
      </c>
      <c r="D300" s="99">
        <f t="shared" si="29"/>
        <v>0.35889029103354464</v>
      </c>
      <c r="E300" s="99" t="str">
        <f t="shared" ca="1" si="26"/>
        <v/>
      </c>
      <c r="F300" s="101">
        <f t="shared" si="30"/>
        <v>5.1818917172725833E-2</v>
      </c>
      <c r="G300" s="101" t="str">
        <f t="shared" ca="1" si="27"/>
        <v/>
      </c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84"/>
      <c r="T300" s="84"/>
      <c r="U300" s="84"/>
      <c r="V300" s="84"/>
      <c r="W300" s="84"/>
      <c r="X300" s="84"/>
      <c r="Y300" s="84"/>
    </row>
    <row r="301" spans="1:25" hidden="1" x14ac:dyDescent="0.25">
      <c r="A301" s="96">
        <v>2.97</v>
      </c>
      <c r="B301" s="96">
        <f t="shared" si="28"/>
        <v>0.2</v>
      </c>
      <c r="C301" s="96" t="str">
        <f t="shared" ca="1" si="25"/>
        <v/>
      </c>
      <c r="D301" s="99">
        <f t="shared" si="29"/>
        <v>0.3572253252258008</v>
      </c>
      <c r="E301" s="99" t="str">
        <f t="shared" ca="1" si="26"/>
        <v/>
      </c>
      <c r="F301" s="101">
        <f t="shared" si="30"/>
        <v>5.1303310331919108E-2</v>
      </c>
      <c r="G301" s="101" t="str">
        <f t="shared" ca="1" si="27"/>
        <v/>
      </c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84"/>
      <c r="T301" s="84"/>
      <c r="U301" s="84"/>
      <c r="V301" s="84"/>
      <c r="W301" s="84"/>
      <c r="X301" s="84"/>
      <c r="Y301" s="84"/>
    </row>
    <row r="302" spans="1:25" hidden="1" x14ac:dyDescent="0.25">
      <c r="A302" s="96">
        <v>2.98</v>
      </c>
      <c r="B302" s="96">
        <f t="shared" si="28"/>
        <v>0.2</v>
      </c>
      <c r="C302" s="96" t="str">
        <f t="shared" ca="1" si="25"/>
        <v/>
      </c>
      <c r="D302" s="99">
        <f t="shared" si="29"/>
        <v>0.35553252850599709</v>
      </c>
      <c r="E302" s="99" t="str">
        <f t="shared" ca="1" si="26"/>
        <v/>
      </c>
      <c r="F302" s="101">
        <f t="shared" si="30"/>
        <v>5.0792833864898503E-2</v>
      </c>
      <c r="G302" s="101" t="str">
        <f t="shared" ca="1" si="27"/>
        <v/>
      </c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84"/>
      <c r="T302" s="84"/>
      <c r="U302" s="84"/>
      <c r="V302" s="84"/>
      <c r="W302" s="84"/>
      <c r="X302" s="84"/>
      <c r="Y302" s="84"/>
    </row>
    <row r="303" spans="1:25" hidden="1" x14ac:dyDescent="0.25">
      <c r="A303" s="96">
        <v>2.99</v>
      </c>
      <c r="B303" s="96">
        <f t="shared" si="28"/>
        <v>0.2</v>
      </c>
      <c r="C303" s="96" t="str">
        <f t="shared" ca="1" si="25"/>
        <v/>
      </c>
      <c r="D303" s="99">
        <f t="shared" si="29"/>
        <v>0.35381237049777964</v>
      </c>
      <c r="E303" s="99" t="str">
        <f t="shared" ca="1" si="26"/>
        <v/>
      </c>
      <c r="F303" s="101">
        <f t="shared" si="30"/>
        <v>5.0287436723591865E-2</v>
      </c>
      <c r="G303" s="101" t="str">
        <f t="shared" ca="1" si="27"/>
        <v/>
      </c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84"/>
      <c r="T303" s="84"/>
      <c r="U303" s="84"/>
      <c r="V303" s="84"/>
      <c r="W303" s="84"/>
      <c r="X303" s="84"/>
      <c r="Y303" s="84"/>
    </row>
    <row r="304" spans="1:25" hidden="1" x14ac:dyDescent="0.25">
      <c r="A304" s="96">
        <v>3</v>
      </c>
      <c r="B304" s="96">
        <f t="shared" si="28"/>
        <v>0.2</v>
      </c>
      <c r="C304" s="96" t="str">
        <f t="shared" ca="1" si="25"/>
        <v/>
      </c>
      <c r="D304" s="99">
        <f t="shared" si="29"/>
        <v>0.35206532676429952</v>
      </c>
      <c r="E304" s="99" t="str">
        <f t="shared" ca="1" si="26"/>
        <v/>
      </c>
      <c r="F304" s="101">
        <f t="shared" si="30"/>
        <v>4.9787068367863944E-2</v>
      </c>
      <c r="G304" s="101" t="str">
        <f t="shared" ca="1" si="27"/>
        <v/>
      </c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84"/>
      <c r="T304" s="84"/>
      <c r="U304" s="84"/>
      <c r="V304" s="84"/>
      <c r="W304" s="84"/>
      <c r="X304" s="84"/>
      <c r="Y304" s="84"/>
    </row>
    <row r="305" spans="1:25" hidden="1" x14ac:dyDescent="0.25">
      <c r="A305" s="96">
        <v>3.0100000000000002</v>
      </c>
      <c r="B305" s="96">
        <f t="shared" si="28"/>
        <v>0.2</v>
      </c>
      <c r="C305" s="96" t="str">
        <f t="shared" ca="1" si="25"/>
        <v/>
      </c>
      <c r="D305" s="99">
        <f t="shared" si="29"/>
        <v>0.35029187858972577</v>
      </c>
      <c r="E305" s="99" t="str">
        <f t="shared" ca="1" si="26"/>
        <v/>
      </c>
      <c r="F305" s="101">
        <f t="shared" si="30"/>
        <v>4.929167876046215E-2</v>
      </c>
      <c r="G305" s="101" t="str">
        <f t="shared" ca="1" si="27"/>
        <v/>
      </c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84"/>
      <c r="T305" s="84"/>
      <c r="U305" s="84"/>
      <c r="V305" s="84"/>
      <c r="W305" s="84"/>
      <c r="X305" s="84"/>
      <c r="Y305" s="84"/>
    </row>
    <row r="306" spans="1:25" hidden="1" x14ac:dyDescent="0.25">
      <c r="A306" s="96">
        <v>3.02</v>
      </c>
      <c r="B306" s="96">
        <f t="shared" si="28"/>
        <v>0.2</v>
      </c>
      <c r="C306" s="96" t="str">
        <f t="shared" ca="1" si="25"/>
        <v/>
      </c>
      <c r="D306" s="99">
        <f t="shared" si="29"/>
        <v>0.34849251275897447</v>
      </c>
      <c r="E306" s="99" t="str">
        <f t="shared" ca="1" si="26"/>
        <v/>
      </c>
      <c r="F306" s="101">
        <f t="shared" si="30"/>
        <v>4.8801218362012962E-2</v>
      </c>
      <c r="G306" s="101" t="str">
        <f t="shared" ca="1" si="27"/>
        <v/>
      </c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84"/>
      <c r="T306" s="84"/>
      <c r="U306" s="84"/>
      <c r="V306" s="84"/>
      <c r="W306" s="84"/>
      <c r="X306" s="84"/>
      <c r="Y306" s="84"/>
    </row>
    <row r="307" spans="1:25" hidden="1" x14ac:dyDescent="0.25">
      <c r="A307" s="96">
        <v>3.0300000000000002</v>
      </c>
      <c r="B307" s="96">
        <f t="shared" si="28"/>
        <v>0.2</v>
      </c>
      <c r="C307" s="96" t="str">
        <f t="shared" ca="1" si="25"/>
        <v/>
      </c>
      <c r="D307" s="99">
        <f t="shared" si="29"/>
        <v>0.3466677213357916</v>
      </c>
      <c r="E307" s="99" t="str">
        <f t="shared" ca="1" si="26"/>
        <v/>
      </c>
      <c r="F307" s="101">
        <f t="shared" si="30"/>
        <v>4.8315638126067768E-2</v>
      </c>
      <c r="G307" s="101" t="str">
        <f t="shared" ca="1" si="27"/>
        <v/>
      </c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84"/>
      <c r="T307" s="84"/>
      <c r="U307" s="84"/>
      <c r="V307" s="84"/>
      <c r="W307" s="84"/>
      <c r="X307" s="84"/>
      <c r="Y307" s="84"/>
    </row>
    <row r="308" spans="1:25" hidden="1" x14ac:dyDescent="0.25">
      <c r="A308" s="96">
        <v>3.04</v>
      </c>
      <c r="B308" s="96">
        <f t="shared" si="28"/>
        <v>0.2</v>
      </c>
      <c r="C308" s="96" t="str">
        <f t="shared" ca="1" si="25"/>
        <v/>
      </c>
      <c r="D308" s="99">
        <f t="shared" si="29"/>
        <v>0.34481800143933333</v>
      </c>
      <c r="E308" s="99" t="str">
        <f t="shared" ca="1" si="26"/>
        <v/>
      </c>
      <c r="F308" s="101">
        <f t="shared" si="30"/>
        <v>4.7834889494198368E-2</v>
      </c>
      <c r="G308" s="101" t="str">
        <f t="shared" ca="1" si="27"/>
        <v/>
      </c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84"/>
      <c r="T308" s="84"/>
      <c r="U308" s="84"/>
      <c r="V308" s="84"/>
      <c r="W308" s="84"/>
      <c r="X308" s="84"/>
      <c r="Y308" s="84"/>
    </row>
    <row r="309" spans="1:25" hidden="1" x14ac:dyDescent="0.25">
      <c r="A309" s="96">
        <v>3.0500000000000003</v>
      </c>
      <c r="B309" s="96">
        <f t="shared" si="28"/>
        <v>0.2</v>
      </c>
      <c r="C309" s="96" t="str">
        <f t="shared" ca="1" si="25"/>
        <v/>
      </c>
      <c r="D309" s="99">
        <f t="shared" si="29"/>
        <v>0.3429438550193839</v>
      </c>
      <c r="E309" s="99" t="str">
        <f t="shared" ca="1" si="26"/>
        <v/>
      </c>
      <c r="F309" s="101">
        <f t="shared" si="30"/>
        <v>4.7358924391140908E-2</v>
      </c>
      <c r="G309" s="101" t="str">
        <f t="shared" ca="1" si="27"/>
        <v/>
      </c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84"/>
      <c r="T309" s="84"/>
      <c r="U309" s="84"/>
      <c r="V309" s="84"/>
      <c r="W309" s="84"/>
      <c r="X309" s="84"/>
      <c r="Y309" s="84"/>
    </row>
    <row r="310" spans="1:25" hidden="1" x14ac:dyDescent="0.25">
      <c r="A310" s="96">
        <v>3.06</v>
      </c>
      <c r="B310" s="96">
        <f t="shared" si="28"/>
        <v>0.2</v>
      </c>
      <c r="C310" s="96" t="str">
        <f t="shared" ca="1" si="25"/>
        <v/>
      </c>
      <c r="D310" s="99">
        <f t="shared" si="29"/>
        <v>0.34104578863035256</v>
      </c>
      <c r="E310" s="99" t="str">
        <f t="shared" ca="1" si="26"/>
        <v/>
      </c>
      <c r="F310" s="101">
        <f t="shared" si="30"/>
        <v>4.6887695219988486E-2</v>
      </c>
      <c r="G310" s="101" t="str">
        <f t="shared" ca="1" si="27"/>
        <v/>
      </c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84"/>
      <c r="T310" s="84"/>
      <c r="U310" s="84"/>
      <c r="V310" s="84"/>
      <c r="W310" s="84"/>
      <c r="X310" s="84"/>
      <c r="Y310" s="84"/>
    </row>
    <row r="311" spans="1:25" hidden="1" x14ac:dyDescent="0.25">
      <c r="A311" s="96">
        <v>3.0700000000000003</v>
      </c>
      <c r="B311" s="96">
        <f t="shared" si="28"/>
        <v>0.2</v>
      </c>
      <c r="C311" s="96" t="str">
        <f t="shared" ca="1" si="25"/>
        <v/>
      </c>
      <c r="D311" s="99">
        <f t="shared" si="29"/>
        <v>0.33912431320419212</v>
      </c>
      <c r="E311" s="99" t="str">
        <f t="shared" ca="1" si="26"/>
        <v/>
      </c>
      <c r="F311" s="101">
        <f t="shared" si="30"/>
        <v>4.642115485743125E-2</v>
      </c>
      <c r="G311" s="101" t="str">
        <f t="shared" ca="1" si="27"/>
        <v/>
      </c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84"/>
      <c r="T311" s="84"/>
      <c r="U311" s="84"/>
      <c r="V311" s="84"/>
      <c r="W311" s="84"/>
      <c r="X311" s="84"/>
      <c r="Y311" s="84"/>
    </row>
    <row r="312" spans="1:25" hidden="1" x14ac:dyDescent="0.25">
      <c r="A312" s="96">
        <v>3.08</v>
      </c>
      <c r="B312" s="96">
        <f t="shared" si="28"/>
        <v>0.2</v>
      </c>
      <c r="C312" s="96" t="str">
        <f t="shared" ca="1" si="25"/>
        <v/>
      </c>
      <c r="D312" s="99">
        <f t="shared" si="29"/>
        <v>0.33717994382238053</v>
      </c>
      <c r="E312" s="99" t="str">
        <f t="shared" ca="1" si="26"/>
        <v/>
      </c>
      <c r="F312" s="101">
        <f t="shared" si="30"/>
        <v>4.5959256649044204E-2</v>
      </c>
      <c r="G312" s="101" t="str">
        <f t="shared" ca="1" si="27"/>
        <v/>
      </c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84"/>
      <c r="T312" s="84"/>
      <c r="U312" s="84"/>
      <c r="V312" s="84"/>
      <c r="W312" s="84"/>
      <c r="X312" s="84"/>
      <c r="Y312" s="84"/>
    </row>
    <row r="313" spans="1:25" hidden="1" x14ac:dyDescent="0.25">
      <c r="A313" s="96">
        <v>3.09</v>
      </c>
      <c r="B313" s="96">
        <f t="shared" si="28"/>
        <v>0.2</v>
      </c>
      <c r="C313" s="96" t="str">
        <f t="shared" ca="1" si="25"/>
        <v/>
      </c>
      <c r="D313" s="99">
        <f t="shared" si="29"/>
        <v>0.33521319948710615</v>
      </c>
      <c r="E313" s="99" t="str">
        <f t="shared" ca="1" si="26"/>
        <v/>
      </c>
      <c r="F313" s="101">
        <f t="shared" si="30"/>
        <v>4.550195440462157E-2</v>
      </c>
      <c r="G313" s="101" t="str">
        <f t="shared" ca="1" si="27"/>
        <v/>
      </c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84"/>
      <c r="T313" s="84"/>
      <c r="U313" s="84"/>
      <c r="V313" s="84"/>
      <c r="W313" s="84"/>
      <c r="X313" s="84"/>
      <c r="Y313" s="84"/>
    </row>
    <row r="314" spans="1:25" hidden="1" x14ac:dyDescent="0.25">
      <c r="A314" s="96">
        <v>3.1</v>
      </c>
      <c r="B314" s="96">
        <f t="shared" si="28"/>
        <v>0.2</v>
      </c>
      <c r="C314" s="96" t="str">
        <f t="shared" ca="1" si="25"/>
        <v/>
      </c>
      <c r="D314" s="99">
        <f t="shared" si="29"/>
        <v>0.33322460289179967</v>
      </c>
      <c r="E314" s="99" t="str">
        <f t="shared" ca="1" si="26"/>
        <v/>
      </c>
      <c r="F314" s="101">
        <f t="shared" si="30"/>
        <v>4.5049202393557801E-2</v>
      </c>
      <c r="G314" s="101" t="str">
        <f t="shared" ca="1" si="27"/>
        <v/>
      </c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84"/>
      <c r="T314" s="84"/>
      <c r="U314" s="84"/>
      <c r="V314" s="84"/>
      <c r="W314" s="84"/>
      <c r="X314" s="84"/>
      <c r="Y314" s="84"/>
    </row>
    <row r="315" spans="1:25" hidden="1" x14ac:dyDescent="0.25">
      <c r="A315" s="96">
        <v>3.11</v>
      </c>
      <c r="B315" s="96">
        <f t="shared" si="28"/>
        <v>0.2</v>
      </c>
      <c r="C315" s="96" t="str">
        <f t="shared" ca="1" si="25"/>
        <v/>
      </c>
      <c r="D315" s="99">
        <f t="shared" si="29"/>
        <v>0.33121468019115297</v>
      </c>
      <c r="E315" s="99" t="str">
        <f t="shared" ca="1" si="26"/>
        <v/>
      </c>
      <c r="F315" s="101">
        <f t="shared" si="30"/>
        <v>4.4600955340274535E-2</v>
      </c>
      <c r="G315" s="101" t="str">
        <f t="shared" ca="1" si="27"/>
        <v/>
      </c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84"/>
      <c r="T315" s="84"/>
      <c r="U315" s="84"/>
      <c r="V315" s="84"/>
      <c r="W315" s="84"/>
      <c r="X315" s="84"/>
      <c r="Y315" s="84"/>
    </row>
    <row r="316" spans="1:25" hidden="1" x14ac:dyDescent="0.25">
      <c r="A316" s="96">
        <v>3.12</v>
      </c>
      <c r="B316" s="96">
        <f t="shared" si="28"/>
        <v>0.2</v>
      </c>
      <c r="C316" s="96" t="str">
        <f t="shared" ca="1" si="25"/>
        <v/>
      </c>
      <c r="D316" s="99">
        <f t="shared" si="29"/>
        <v>0.32918396077076478</v>
      </c>
      <c r="E316" s="99" t="str">
        <f t="shared" ca="1" si="26"/>
        <v/>
      </c>
      <c r="F316" s="101">
        <f t="shared" si="30"/>
        <v>4.415716841969286E-2</v>
      </c>
      <c r="G316" s="101" t="str">
        <f t="shared" ca="1" si="27"/>
        <v/>
      </c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84"/>
      <c r="T316" s="84"/>
      <c r="U316" s="84"/>
      <c r="V316" s="84"/>
      <c r="W316" s="84"/>
      <c r="X316" s="84"/>
      <c r="Y316" s="84"/>
    </row>
    <row r="317" spans="1:25" hidden="1" x14ac:dyDescent="0.25">
      <c r="A317" s="96">
        <v>3.13</v>
      </c>
      <c r="B317" s="96">
        <f t="shared" si="28"/>
        <v>0.2</v>
      </c>
      <c r="C317" s="96" t="str">
        <f t="shared" ca="1" si="25"/>
        <v/>
      </c>
      <c r="D317" s="99">
        <f t="shared" si="29"/>
        <v>0.32713297701655447</v>
      </c>
      <c r="E317" s="99" t="str">
        <f t="shared" ca="1" si="26"/>
        <v/>
      </c>
      <c r="F317" s="101">
        <f t="shared" si="30"/>
        <v>4.3717797252750941E-2</v>
      </c>
      <c r="G317" s="101" t="str">
        <f t="shared" ca="1" si="27"/>
        <v/>
      </c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84"/>
      <c r="T317" s="84"/>
      <c r="U317" s="84"/>
      <c r="V317" s="84"/>
      <c r="W317" s="84"/>
      <c r="X317" s="84"/>
      <c r="Y317" s="84"/>
    </row>
    <row r="318" spans="1:25" hidden="1" x14ac:dyDescent="0.25">
      <c r="A318" s="96">
        <v>3.14</v>
      </c>
      <c r="B318" s="96">
        <f t="shared" si="28"/>
        <v>0.2</v>
      </c>
      <c r="C318" s="96" t="str">
        <f t="shared" ca="1" si="25"/>
        <v/>
      </c>
      <c r="D318" s="99">
        <f t="shared" si="29"/>
        <v>0.32506226408408212</v>
      </c>
      <c r="E318" s="99" t="str">
        <f t="shared" ca="1" si="26"/>
        <v/>
      </c>
      <c r="F318" s="101">
        <f t="shared" si="30"/>
        <v>4.3282797901965896E-2</v>
      </c>
      <c r="G318" s="101" t="str">
        <f t="shared" ca="1" si="27"/>
        <v/>
      </c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84"/>
      <c r="T318" s="84"/>
      <c r="U318" s="84"/>
      <c r="V318" s="84"/>
      <c r="W318" s="84"/>
      <c r="X318" s="84"/>
      <c r="Y318" s="84"/>
    </row>
    <row r="319" spans="1:25" hidden="1" x14ac:dyDescent="0.25">
      <c r="A319" s="96">
        <v>3.15</v>
      </c>
      <c r="B319" s="96">
        <f t="shared" si="28"/>
        <v>0.2</v>
      </c>
      <c r="C319" s="96" t="str">
        <f t="shared" ca="1" si="25"/>
        <v/>
      </c>
      <c r="D319" s="99">
        <f t="shared" si="29"/>
        <v>0.32297235966791432</v>
      </c>
      <c r="E319" s="99" t="str">
        <f t="shared" ca="1" si="26"/>
        <v/>
      </c>
      <c r="F319" s="101">
        <f t="shared" si="30"/>
        <v>4.2852126867040187E-2</v>
      </c>
      <c r="G319" s="101" t="str">
        <f t="shared" ca="1" si="27"/>
        <v/>
      </c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84"/>
      <c r="T319" s="84"/>
      <c r="U319" s="84"/>
      <c r="V319" s="84"/>
      <c r="W319" s="84"/>
      <c r="X319" s="84"/>
      <c r="Y319" s="84"/>
    </row>
    <row r="320" spans="1:25" hidden="1" x14ac:dyDescent="0.25">
      <c r="A320" s="96">
        <v>3.16</v>
      </c>
      <c r="B320" s="96">
        <f t="shared" si="28"/>
        <v>0.2</v>
      </c>
      <c r="C320" s="96" t="str">
        <f t="shared" ca="1" si="25"/>
        <v/>
      </c>
      <c r="D320" s="99">
        <f t="shared" si="29"/>
        <v>0.32086380377117246</v>
      </c>
      <c r="E320" s="99" t="str">
        <f t="shared" ca="1" si="26"/>
        <v/>
      </c>
      <c r="F320" s="101">
        <f t="shared" si="30"/>
        <v>4.2425741080511385E-2</v>
      </c>
      <c r="G320" s="101" t="str">
        <f t="shared" ca="1" si="27"/>
        <v/>
      </c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84"/>
      <c r="T320" s="84"/>
      <c r="U320" s="84"/>
      <c r="V320" s="84"/>
      <c r="W320" s="84"/>
      <c r="X320" s="84"/>
      <c r="Y320" s="84"/>
    </row>
    <row r="321" spans="1:25" hidden="1" x14ac:dyDescent="0.25">
      <c r="A321" s="96">
        <v>3.17</v>
      </c>
      <c r="B321" s="96">
        <f t="shared" si="28"/>
        <v>0.2</v>
      </c>
      <c r="C321" s="96" t="str">
        <f t="shared" ca="1" si="25"/>
        <v/>
      </c>
      <c r="D321" s="99">
        <f t="shared" si="29"/>
        <v>0.31873713847540158</v>
      </c>
      <c r="E321" s="99" t="str">
        <f t="shared" ca="1" si="26"/>
        <v/>
      </c>
      <c r="F321" s="101">
        <f t="shared" si="30"/>
        <v>4.2003597903445551E-2</v>
      </c>
      <c r="G321" s="101" t="str">
        <f t="shared" ca="1" si="27"/>
        <v/>
      </c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84"/>
      <c r="T321" s="84"/>
      <c r="U321" s="84"/>
      <c r="V321" s="84"/>
      <c r="W321" s="84"/>
      <c r="X321" s="84"/>
      <c r="Y321" s="84"/>
    </row>
    <row r="322" spans="1:25" hidden="1" x14ac:dyDescent="0.25">
      <c r="A322" s="96">
        <v>3.18</v>
      </c>
      <c r="B322" s="96">
        <f t="shared" si="28"/>
        <v>0.2</v>
      </c>
      <c r="C322" s="96" t="str">
        <f t="shared" ca="1" si="25"/>
        <v/>
      </c>
      <c r="D322" s="99">
        <f t="shared" si="29"/>
        <v>0.31659290771089277</v>
      </c>
      <c r="E322" s="99" t="str">
        <f t="shared" ca="1" si="26"/>
        <v/>
      </c>
      <c r="F322" s="101">
        <f t="shared" si="30"/>
        <v>4.1585655121173161E-2</v>
      </c>
      <c r="G322" s="101" t="str">
        <f t="shared" ca="1" si="27"/>
        <v/>
      </c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84"/>
      <c r="T322" s="84"/>
      <c r="U322" s="84"/>
      <c r="V322" s="84"/>
      <c r="W322" s="84"/>
      <c r="X322" s="84"/>
      <c r="Y322" s="84"/>
    </row>
    <row r="323" spans="1:25" hidden="1" x14ac:dyDescent="0.25">
      <c r="A323" s="96">
        <v>3.19</v>
      </c>
      <c r="B323" s="96">
        <f t="shared" si="28"/>
        <v>0.2</v>
      </c>
      <c r="C323" s="96" t="str">
        <f t="shared" ca="1" si="25"/>
        <v/>
      </c>
      <c r="D323" s="99">
        <f t="shared" si="29"/>
        <v>0.31443165702759734</v>
      </c>
      <c r="E323" s="99" t="str">
        <f t="shared" ca="1" si="26"/>
        <v/>
      </c>
      <c r="F323" s="101">
        <f t="shared" si="30"/>
        <v>4.117187093906774E-2</v>
      </c>
      <c r="G323" s="101" t="str">
        <f t="shared" ca="1" si="27"/>
        <v/>
      </c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84"/>
      <c r="T323" s="84"/>
      <c r="U323" s="84"/>
      <c r="V323" s="84"/>
      <c r="W323" s="84"/>
      <c r="X323" s="84"/>
      <c r="Y323" s="84"/>
    </row>
    <row r="324" spans="1:25" hidden="1" x14ac:dyDescent="0.25">
      <c r="A324" s="96">
        <v>3.2</v>
      </c>
      <c r="B324" s="96">
        <f t="shared" si="28"/>
        <v>0.2</v>
      </c>
      <c r="C324" s="96" t="str">
        <f t="shared" ref="C324:C387" ca="1" si="31">IF(AND(A324&gt;=$B$1,A324&lt;=$C$1),0.2,"")</f>
        <v/>
      </c>
      <c r="D324" s="99">
        <f t="shared" si="29"/>
        <v>0.31225393336676122</v>
      </c>
      <c r="E324" s="99" t="str">
        <f t="shared" ref="E324:E387" ca="1" si="32">IF(AND(A324&gt;=$B$1,A324&lt;=$C$1),_xlfn.NORM.S.DIST(A324-2.5,0),"")</f>
        <v/>
      </c>
      <c r="F324" s="101">
        <f t="shared" si="30"/>
        <v>4.0762203978366211E-2</v>
      </c>
      <c r="G324" s="101" t="str">
        <f t="shared" ref="G324:G387" ca="1" si="33">IF(AND(A324&gt;=$B$1,A324&lt;=$C$1),_xlfn.EXPON.DIST(A324,1/$F$3,0),"")</f>
        <v/>
      </c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84"/>
      <c r="T324" s="84"/>
      <c r="U324" s="84"/>
      <c r="V324" s="84"/>
      <c r="W324" s="84"/>
      <c r="X324" s="84"/>
      <c r="Y324" s="84"/>
    </row>
    <row r="325" spans="1:25" hidden="1" x14ac:dyDescent="0.25">
      <c r="A325" s="96">
        <v>3.21</v>
      </c>
      <c r="B325" s="96">
        <f t="shared" ref="B325:B388" si="34">1/5</f>
        <v>0.2</v>
      </c>
      <c r="C325" s="96" t="str">
        <f t="shared" ca="1" si="31"/>
        <v/>
      </c>
      <c r="D325" s="99">
        <f t="shared" ref="D325:D388" si="35">_xlfn.NORM.S.DIST(A325-2.5,0)</f>
        <v>0.31006028483341613</v>
      </c>
      <c r="E325" s="99" t="str">
        <f t="shared" ca="1" si="32"/>
        <v/>
      </c>
      <c r="F325" s="101">
        <f t="shared" ref="F325:F388" si="36">_xlfn.EXPON.DIST(A325,1/$F$3,0)</f>
        <v>4.0356613272031147E-2</v>
      </c>
      <c r="G325" s="101" t="str">
        <f t="shared" ca="1" si="33"/>
        <v/>
      </c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84"/>
      <c r="T325" s="84"/>
      <c r="U325" s="84"/>
      <c r="V325" s="84"/>
      <c r="W325" s="84"/>
      <c r="X325" s="84"/>
      <c r="Y325" s="84"/>
    </row>
    <row r="326" spans="1:25" hidden="1" x14ac:dyDescent="0.25">
      <c r="A326" s="96">
        <v>3.22</v>
      </c>
      <c r="B326" s="96">
        <f t="shared" si="34"/>
        <v>0.2</v>
      </c>
      <c r="C326" s="96" t="str">
        <f t="shared" ca="1" si="31"/>
        <v/>
      </c>
      <c r="D326" s="99">
        <f t="shared" si="35"/>
        <v>0.30785126046985289</v>
      </c>
      <c r="E326" s="99" t="str">
        <f t="shared" ca="1" si="32"/>
        <v/>
      </c>
      <c r="F326" s="101">
        <f t="shared" si="36"/>
        <v>3.9955058260653896E-2</v>
      </c>
      <c r="G326" s="101" t="str">
        <f t="shared" ca="1" si="33"/>
        <v/>
      </c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84"/>
      <c r="T326" s="84"/>
      <c r="U326" s="84"/>
      <c r="V326" s="84"/>
      <c r="W326" s="84"/>
      <c r="X326" s="84"/>
      <c r="Y326" s="84"/>
    </row>
    <row r="327" spans="1:25" hidden="1" x14ac:dyDescent="0.25">
      <c r="A327" s="96">
        <v>3.23</v>
      </c>
      <c r="B327" s="96">
        <f t="shared" si="34"/>
        <v>0.2</v>
      </c>
      <c r="C327" s="96" t="str">
        <f t="shared" ca="1" si="31"/>
        <v/>
      </c>
      <c r="D327" s="99">
        <f t="shared" si="35"/>
        <v>0.30562741003020988</v>
      </c>
      <c r="E327" s="99" t="str">
        <f t="shared" ca="1" si="32"/>
        <v/>
      </c>
      <c r="F327" s="101">
        <f t="shared" si="36"/>
        <v>3.9557498788398725E-2</v>
      </c>
      <c r="G327" s="101" t="str">
        <f t="shared" ca="1" si="33"/>
        <v/>
      </c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84"/>
      <c r="T327" s="84"/>
      <c r="U327" s="84"/>
      <c r="V327" s="84"/>
      <c r="W327" s="84"/>
      <c r="X327" s="84"/>
      <c r="Y327" s="84"/>
    </row>
    <row r="328" spans="1:25" hidden="1" x14ac:dyDescent="0.25">
      <c r="A328" s="96">
        <v>3.24</v>
      </c>
      <c r="B328" s="96">
        <f t="shared" si="34"/>
        <v>0.2</v>
      </c>
      <c r="C328" s="96" t="str">
        <f t="shared" ca="1" si="31"/>
        <v/>
      </c>
      <c r="D328" s="99">
        <f t="shared" si="35"/>
        <v>0.30338928375630009</v>
      </c>
      <c r="E328" s="99" t="str">
        <f t="shared" ca="1" si="32"/>
        <v/>
      </c>
      <c r="F328" s="101">
        <f t="shared" si="36"/>
        <v>3.9163895098987066E-2</v>
      </c>
      <c r="G328" s="101" t="str">
        <f t="shared" ca="1" si="33"/>
        <v/>
      </c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84"/>
      <c r="T328" s="84"/>
      <c r="U328" s="84"/>
      <c r="V328" s="84"/>
      <c r="W328" s="84"/>
      <c r="X328" s="84"/>
      <c r="Y328" s="84"/>
    </row>
    <row r="329" spans="1:25" hidden="1" x14ac:dyDescent="0.25">
      <c r="A329" s="96">
        <v>3.25</v>
      </c>
      <c r="B329" s="96">
        <f t="shared" si="34"/>
        <v>0.2</v>
      </c>
      <c r="C329" s="96" t="str">
        <f t="shared" ca="1" si="31"/>
        <v/>
      </c>
      <c r="D329" s="99">
        <f t="shared" si="35"/>
        <v>0.30113743215480443</v>
      </c>
      <c r="E329" s="99" t="str">
        <f t="shared" ca="1" si="32"/>
        <v/>
      </c>
      <c r="F329" s="101">
        <f t="shared" si="36"/>
        <v>3.8774207831722009E-2</v>
      </c>
      <c r="G329" s="101" t="str">
        <f t="shared" ca="1" si="33"/>
        <v/>
      </c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84"/>
      <c r="T329" s="84"/>
      <c r="U329" s="84"/>
      <c r="V329" s="84"/>
      <c r="W329" s="84"/>
      <c r="X329" s="84"/>
      <c r="Y329" s="84"/>
    </row>
    <row r="330" spans="1:25" hidden="1" x14ac:dyDescent="0.25">
      <c r="A330" s="96">
        <v>3.2600000000000002</v>
      </c>
      <c r="B330" s="96">
        <f t="shared" si="34"/>
        <v>0.2</v>
      </c>
      <c r="C330" s="96" t="str">
        <f t="shared" ca="1" si="31"/>
        <v/>
      </c>
      <c r="D330" s="99">
        <f t="shared" si="35"/>
        <v>0.2988724057759527</v>
      </c>
      <c r="E330" s="99" t="str">
        <f t="shared" ca="1" si="32"/>
        <v/>
      </c>
      <c r="F330" s="101">
        <f t="shared" si="36"/>
        <v>3.8388398017552054E-2</v>
      </c>
      <c r="G330" s="101" t="str">
        <f t="shared" ca="1" si="33"/>
        <v/>
      </c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84"/>
      <c r="T330" s="84"/>
      <c r="U330" s="84"/>
      <c r="V330" s="84"/>
      <c r="W330" s="84"/>
      <c r="X330" s="84"/>
      <c r="Y330" s="84"/>
    </row>
    <row r="331" spans="1:25" hidden="1" x14ac:dyDescent="0.25">
      <c r="A331" s="96">
        <v>3.27</v>
      </c>
      <c r="B331" s="96">
        <f t="shared" si="34"/>
        <v>0.2</v>
      </c>
      <c r="C331" s="96" t="str">
        <f t="shared" ca="1" si="31"/>
        <v/>
      </c>
      <c r="D331" s="99">
        <f t="shared" si="35"/>
        <v>0.29659475499381571</v>
      </c>
      <c r="E331" s="99" t="str">
        <f t="shared" ca="1" si="32"/>
        <v/>
      </c>
      <c r="F331" s="101">
        <f t="shared" si="36"/>
        <v>3.8006427075174314E-2</v>
      </c>
      <c r="G331" s="101" t="str">
        <f t="shared" ca="1" si="33"/>
        <v/>
      </c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84"/>
      <c r="T331" s="84"/>
      <c r="U331" s="84"/>
      <c r="V331" s="84"/>
      <c r="W331" s="84"/>
      <c r="X331" s="84"/>
      <c r="Y331" s="84"/>
    </row>
    <row r="332" spans="1:25" hidden="1" x14ac:dyDescent="0.25">
      <c r="A332" s="96">
        <v>3.2800000000000002</v>
      </c>
      <c r="B332" s="96">
        <f t="shared" si="34"/>
        <v>0.2</v>
      </c>
      <c r="C332" s="96" t="str">
        <f t="shared" ca="1" si="31"/>
        <v/>
      </c>
      <c r="D332" s="99">
        <f t="shared" si="35"/>
        <v>0.29430502978832507</v>
      </c>
      <c r="E332" s="99" t="str">
        <f t="shared" ca="1" si="32"/>
        <v/>
      </c>
      <c r="F332" s="101">
        <f t="shared" si="36"/>
        <v>3.76282568071762E-2</v>
      </c>
      <c r="G332" s="101" t="str">
        <f t="shared" ca="1" si="33"/>
        <v/>
      </c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84"/>
      <c r="T332" s="84"/>
      <c r="U332" s="84"/>
      <c r="V332" s="84"/>
      <c r="W332" s="84"/>
      <c r="X332" s="84"/>
      <c r="Y332" s="84"/>
    </row>
    <row r="333" spans="1:25" hidden="1" x14ac:dyDescent="0.25">
      <c r="A333" s="96">
        <v>3.29</v>
      </c>
      <c r="B333" s="96">
        <f t="shared" si="34"/>
        <v>0.2</v>
      </c>
      <c r="C333" s="96" t="str">
        <f t="shared" ca="1" si="31"/>
        <v/>
      </c>
      <c r="D333" s="99">
        <f t="shared" si="35"/>
        <v>0.29200377952914142</v>
      </c>
      <c r="E333" s="99" t="str">
        <f t="shared" ca="1" si="32"/>
        <v/>
      </c>
      <c r="F333" s="101">
        <f t="shared" si="36"/>
        <v>3.7253849396215809E-2</v>
      </c>
      <c r="G333" s="101" t="str">
        <f t="shared" ca="1" si="33"/>
        <v/>
      </c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84"/>
      <c r="T333" s="84"/>
      <c r="U333" s="84"/>
      <c r="V333" s="84"/>
      <c r="W333" s="84"/>
      <c r="X333" s="84"/>
      <c r="Y333" s="84"/>
    </row>
    <row r="334" spans="1:25" hidden="1" x14ac:dyDescent="0.25">
      <c r="A334" s="96">
        <v>3.3000000000000003</v>
      </c>
      <c r="B334" s="96">
        <f t="shared" si="34"/>
        <v>0.2</v>
      </c>
      <c r="C334" s="96" t="str">
        <f t="shared" ca="1" si="31"/>
        <v/>
      </c>
      <c r="D334" s="99">
        <f t="shared" si="35"/>
        <v>0.28969155276148267</v>
      </c>
      <c r="E334" s="99" t="str">
        <f t="shared" ca="1" si="32"/>
        <v/>
      </c>
      <c r="F334" s="101">
        <f t="shared" si="36"/>
        <v>3.6883167401239994E-2</v>
      </c>
      <c r="G334" s="101" t="str">
        <f t="shared" ca="1" si="33"/>
        <v/>
      </c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84"/>
      <c r="T334" s="84"/>
      <c r="U334" s="84"/>
      <c r="V334" s="84"/>
      <c r="W334" s="84"/>
      <c r="X334" s="84"/>
      <c r="Y334" s="84"/>
    </row>
    <row r="335" spans="1:25" hidden="1" x14ac:dyDescent="0.25">
      <c r="A335" s="96">
        <v>3.31</v>
      </c>
      <c r="B335" s="96">
        <f t="shared" si="34"/>
        <v>0.2</v>
      </c>
      <c r="C335" s="96" t="str">
        <f t="shared" ca="1" si="31"/>
        <v/>
      </c>
      <c r="D335" s="99">
        <f t="shared" si="35"/>
        <v>0.28736889699402829</v>
      </c>
      <c r="E335" s="99" t="str">
        <f t="shared" ca="1" si="32"/>
        <v/>
      </c>
      <c r="F335" s="101">
        <f t="shared" si="36"/>
        <v>3.6516173753740402E-2</v>
      </c>
      <c r="G335" s="101" t="str">
        <f t="shared" ca="1" si="33"/>
        <v/>
      </c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84"/>
      <c r="T335" s="84"/>
      <c r="U335" s="84"/>
      <c r="V335" s="84"/>
      <c r="W335" s="84"/>
      <c r="X335" s="84"/>
      <c r="Y335" s="84"/>
    </row>
    <row r="336" spans="1:25" hidden="1" x14ac:dyDescent="0.25">
      <c r="A336" s="96">
        <v>3.3200000000000003</v>
      </c>
      <c r="B336" s="96">
        <f t="shared" si="34"/>
        <v>0.2</v>
      </c>
      <c r="C336" s="96" t="str">
        <f t="shared" ca="1" si="31"/>
        <v/>
      </c>
      <c r="D336" s="99">
        <f t="shared" si="35"/>
        <v>0.28503635848900716</v>
      </c>
      <c r="E336" s="99" t="str">
        <f t="shared" ca="1" si="32"/>
        <v/>
      </c>
      <c r="F336" s="101">
        <f t="shared" si="36"/>
        <v>3.6152831754046412E-2</v>
      </c>
      <c r="G336" s="101" t="str">
        <f t="shared" ca="1" si="33"/>
        <v/>
      </c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84"/>
      <c r="T336" s="84"/>
      <c r="U336" s="84"/>
      <c r="V336" s="84"/>
      <c r="W336" s="84"/>
      <c r="X336" s="84"/>
      <c r="Y336" s="84"/>
    </row>
    <row r="337" spans="1:25" hidden="1" x14ac:dyDescent="0.25">
      <c r="A337" s="96">
        <v>3.33</v>
      </c>
      <c r="B337" s="96">
        <f t="shared" si="34"/>
        <v>0.2</v>
      </c>
      <c r="C337" s="96" t="str">
        <f t="shared" ca="1" si="31"/>
        <v/>
      </c>
      <c r="D337" s="99">
        <f t="shared" si="35"/>
        <v>0.28269448205458025</v>
      </c>
      <c r="E337" s="99" t="str">
        <f t="shared" ca="1" si="32"/>
        <v/>
      </c>
      <c r="F337" s="101">
        <f t="shared" si="36"/>
        <v>3.5793105067655297E-2</v>
      </c>
      <c r="G337" s="101" t="str">
        <f t="shared" ca="1" si="33"/>
        <v/>
      </c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84"/>
      <c r="T337" s="84"/>
      <c r="U337" s="84"/>
      <c r="V337" s="84"/>
      <c r="W337" s="84"/>
      <c r="X337" s="84"/>
      <c r="Y337" s="84"/>
    </row>
    <row r="338" spans="1:25" hidden="1" x14ac:dyDescent="0.25">
      <c r="A338" s="96">
        <v>3.34</v>
      </c>
      <c r="B338" s="96">
        <f t="shared" si="34"/>
        <v>0.2</v>
      </c>
      <c r="C338" s="96" t="str">
        <f t="shared" ca="1" si="31"/>
        <v/>
      </c>
      <c r="D338" s="99">
        <f t="shared" si="35"/>
        <v>0.28034381083962062</v>
      </c>
      <c r="E338" s="99" t="str">
        <f t="shared" ca="1" si="32"/>
        <v/>
      </c>
      <c r="F338" s="101">
        <f t="shared" si="36"/>
        <v>3.543695772159864E-2</v>
      </c>
      <c r="G338" s="101" t="str">
        <f t="shared" ca="1" si="33"/>
        <v/>
      </c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84"/>
      <c r="T338" s="84"/>
      <c r="U338" s="84"/>
      <c r="V338" s="84"/>
      <c r="W338" s="84"/>
      <c r="X338" s="84"/>
      <c r="Y338" s="84"/>
    </row>
    <row r="339" spans="1:25" hidden="1" x14ac:dyDescent="0.25">
      <c r="A339" s="96">
        <v>3.35</v>
      </c>
      <c r="B339" s="96">
        <f t="shared" si="34"/>
        <v>0.2</v>
      </c>
      <c r="C339" s="96" t="str">
        <f t="shared" ca="1" si="31"/>
        <v/>
      </c>
      <c r="D339" s="99">
        <f t="shared" si="35"/>
        <v>0.27798488613099642</v>
      </c>
      <c r="E339" s="99" t="str">
        <f t="shared" ca="1" si="32"/>
        <v/>
      </c>
      <c r="F339" s="101">
        <f t="shared" si="36"/>
        <v>3.5084354100845025E-2</v>
      </c>
      <c r="G339" s="101" t="str">
        <f t="shared" ca="1" si="33"/>
        <v/>
      </c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84"/>
      <c r="T339" s="84"/>
      <c r="U339" s="84"/>
      <c r="V339" s="84"/>
      <c r="W339" s="84"/>
      <c r="X339" s="84"/>
      <c r="Y339" s="84"/>
    </row>
    <row r="340" spans="1:25" hidden="1" x14ac:dyDescent="0.25">
      <c r="A340" s="96">
        <v>3.36</v>
      </c>
      <c r="B340" s="96">
        <f t="shared" si="34"/>
        <v>0.2</v>
      </c>
      <c r="C340" s="96" t="str">
        <f t="shared" ca="1" si="31"/>
        <v/>
      </c>
      <c r="D340" s="99">
        <f t="shared" si="35"/>
        <v>0.27561824715345667</v>
      </c>
      <c r="E340" s="99" t="str">
        <f t="shared" ca="1" si="32"/>
        <v/>
      </c>
      <c r="F340" s="101">
        <f t="shared" si="36"/>
        <v>3.4735258944738563E-2</v>
      </c>
      <c r="G340" s="101" t="str">
        <f t="shared" ca="1" si="33"/>
        <v/>
      </c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84"/>
      <c r="T340" s="84"/>
      <c r="U340" s="84"/>
      <c r="V340" s="84"/>
      <c r="W340" s="84"/>
      <c r="X340" s="84"/>
      <c r="Y340" s="84"/>
    </row>
    <row r="341" spans="1:25" hidden="1" x14ac:dyDescent="0.25">
      <c r="A341" s="96">
        <v>3.37</v>
      </c>
      <c r="B341" s="96">
        <f t="shared" si="34"/>
        <v>0.2</v>
      </c>
      <c r="C341" s="96" t="str">
        <f t="shared" ca="1" si="31"/>
        <v/>
      </c>
      <c r="D341" s="99">
        <f t="shared" si="35"/>
        <v>0.27324443087221623</v>
      </c>
      <c r="E341" s="99" t="str">
        <f t="shared" ca="1" si="32"/>
        <v/>
      </c>
      <c r="F341" s="101">
        <f t="shared" si="36"/>
        <v>3.4389637343472709E-2</v>
      </c>
      <c r="G341" s="101" t="str">
        <f t="shared" ca="1" si="33"/>
        <v/>
      </c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84"/>
      <c r="T341" s="84"/>
      <c r="U341" s="84"/>
      <c r="V341" s="84"/>
      <c r="W341" s="84"/>
      <c r="X341" s="84"/>
      <c r="Y341" s="84"/>
    </row>
    <row r="342" spans="1:25" hidden="1" x14ac:dyDescent="0.25">
      <c r="A342" s="96">
        <v>3.38</v>
      </c>
      <c r="B342" s="96">
        <f t="shared" si="34"/>
        <v>0.2</v>
      </c>
      <c r="C342" s="96" t="str">
        <f t="shared" ca="1" si="31"/>
        <v/>
      </c>
      <c r="D342" s="99">
        <f t="shared" si="35"/>
        <v>0.27086397179833804</v>
      </c>
      <c r="E342" s="99" t="str">
        <f t="shared" ca="1" si="32"/>
        <v/>
      </c>
      <c r="F342" s="101">
        <f t="shared" si="36"/>
        <v>3.4047454734599344E-2</v>
      </c>
      <c r="G342" s="101" t="str">
        <f t="shared" ca="1" si="33"/>
        <v/>
      </c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84"/>
      <c r="T342" s="84"/>
      <c r="U342" s="84"/>
      <c r="V342" s="84"/>
      <c r="W342" s="84"/>
      <c r="X342" s="84"/>
      <c r="Y342" s="84"/>
    </row>
    <row r="343" spans="1:25" hidden="1" x14ac:dyDescent="0.25">
      <c r="A343" s="96">
        <v>3.39</v>
      </c>
      <c r="B343" s="96">
        <f t="shared" si="34"/>
        <v>0.2</v>
      </c>
      <c r="C343" s="96" t="str">
        <f t="shared" ca="1" si="31"/>
        <v/>
      </c>
      <c r="D343" s="99">
        <f t="shared" si="35"/>
        <v>0.26847740179700236</v>
      </c>
      <c r="E343" s="99" t="str">
        <f t="shared" ca="1" si="32"/>
        <v/>
      </c>
      <c r="F343" s="101">
        <f t="shared" si="36"/>
        <v>3.3708676899572396E-2</v>
      </c>
      <c r="G343" s="101" t="str">
        <f t="shared" ca="1" si="33"/>
        <v/>
      </c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84"/>
      <c r="T343" s="84"/>
      <c r="U343" s="84"/>
      <c r="V343" s="84"/>
      <c r="W343" s="84"/>
      <c r="X343" s="84"/>
      <c r="Y343" s="84"/>
    </row>
    <row r="344" spans="1:25" hidden="1" x14ac:dyDescent="0.25">
      <c r="A344" s="96">
        <v>3.4</v>
      </c>
      <c r="B344" s="96">
        <f t="shared" si="34"/>
        <v>0.2</v>
      </c>
      <c r="C344" s="96" t="str">
        <f t="shared" ca="1" si="31"/>
        <v/>
      </c>
      <c r="D344" s="99">
        <f t="shared" si="35"/>
        <v>0.26608524989875487</v>
      </c>
      <c r="E344" s="99" t="str">
        <f t="shared" ca="1" si="32"/>
        <v/>
      </c>
      <c r="F344" s="101">
        <f t="shared" si="36"/>
        <v>3.337326996032608E-2</v>
      </c>
      <c r="G344" s="101" t="str">
        <f t="shared" ca="1" si="33"/>
        <v/>
      </c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84"/>
      <c r="T344" s="84"/>
      <c r="U344" s="84"/>
      <c r="V344" s="84"/>
      <c r="W344" s="84"/>
      <c r="X344" s="84"/>
      <c r="Y344" s="84"/>
    </row>
    <row r="345" spans="1:25" hidden="1" x14ac:dyDescent="0.25">
      <c r="A345" s="96">
        <v>3.41</v>
      </c>
      <c r="B345" s="96">
        <f t="shared" si="34"/>
        <v>0.2</v>
      </c>
      <c r="C345" s="96" t="str">
        <f t="shared" ca="1" si="31"/>
        <v/>
      </c>
      <c r="D345" s="99">
        <f t="shared" si="35"/>
        <v>0.26368804211381813</v>
      </c>
      <c r="E345" s="99" t="str">
        <f t="shared" ca="1" si="32"/>
        <v/>
      </c>
      <c r="F345" s="101">
        <f t="shared" si="36"/>
        <v>3.3041200375886932E-2</v>
      </c>
      <c r="G345" s="101" t="str">
        <f t="shared" ca="1" si="33"/>
        <v/>
      </c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84"/>
      <c r="T345" s="84"/>
      <c r="U345" s="84"/>
      <c r="V345" s="84"/>
      <c r="W345" s="84"/>
      <c r="X345" s="84"/>
      <c r="Y345" s="84"/>
    </row>
    <row r="346" spans="1:25" hidden="1" x14ac:dyDescent="0.25">
      <c r="A346" s="96">
        <v>3.42</v>
      </c>
      <c r="B346" s="96">
        <f t="shared" si="34"/>
        <v>0.2</v>
      </c>
      <c r="C346" s="96" t="str">
        <f t="shared" ca="1" si="31"/>
        <v/>
      </c>
      <c r="D346" s="99">
        <f t="shared" si="35"/>
        <v>0.26128630124955315</v>
      </c>
      <c r="E346" s="99" t="str">
        <f t="shared" ca="1" si="32"/>
        <v/>
      </c>
      <c r="F346" s="101">
        <f t="shared" si="36"/>
        <v>3.2712434939019819E-2</v>
      </c>
      <c r="G346" s="101" t="str">
        <f t="shared" ca="1" si="33"/>
        <v/>
      </c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84"/>
      <c r="T346" s="84"/>
      <c r="U346" s="84"/>
      <c r="V346" s="84"/>
      <c r="W346" s="84"/>
      <c r="X346" s="84"/>
      <c r="Y346" s="84"/>
    </row>
    <row r="347" spans="1:25" hidden="1" x14ac:dyDescent="0.25">
      <c r="A347" s="96">
        <v>3.43</v>
      </c>
      <c r="B347" s="96">
        <f t="shared" si="34"/>
        <v>0.2</v>
      </c>
      <c r="C347" s="96" t="str">
        <f t="shared" ca="1" si="31"/>
        <v/>
      </c>
      <c r="D347" s="99">
        <f t="shared" si="35"/>
        <v>0.2588805467311488</v>
      </c>
      <c r="E347" s="99" t="str">
        <f t="shared" ca="1" si="32"/>
        <v/>
      </c>
      <c r="F347" s="101">
        <f t="shared" si="36"/>
        <v>3.238694077290704E-2</v>
      </c>
      <c r="G347" s="101" t="str">
        <f t="shared" ca="1" si="33"/>
        <v/>
      </c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84"/>
      <c r="T347" s="84"/>
      <c r="U347" s="84"/>
      <c r="V347" s="84"/>
      <c r="W347" s="84"/>
      <c r="X347" s="84"/>
      <c r="Y347" s="84"/>
    </row>
    <row r="348" spans="1:25" hidden="1" x14ac:dyDescent="0.25">
      <c r="A348" s="96">
        <v>3.44</v>
      </c>
      <c r="B348" s="96">
        <f t="shared" si="34"/>
        <v>0.2</v>
      </c>
      <c r="C348" s="96" t="str">
        <f t="shared" ca="1" si="31"/>
        <v/>
      </c>
      <c r="D348" s="99">
        <f t="shared" si="35"/>
        <v>0.25647129442562033</v>
      </c>
      <c r="E348" s="99" t="str">
        <f t="shared" ca="1" si="32"/>
        <v/>
      </c>
      <c r="F348" s="101">
        <f t="shared" si="36"/>
        <v>3.2064685327860769E-2</v>
      </c>
      <c r="G348" s="101" t="str">
        <f t="shared" ca="1" si="33"/>
        <v/>
      </c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84"/>
      <c r="T348" s="84"/>
      <c r="U348" s="84"/>
      <c r="V348" s="84"/>
      <c r="W348" s="84"/>
      <c r="X348" s="84"/>
      <c r="Y348" s="84"/>
    </row>
    <row r="349" spans="1:25" hidden="1" x14ac:dyDescent="0.25">
      <c r="A349" s="96">
        <v>3.45</v>
      </c>
      <c r="B349" s="96">
        <f t="shared" si="34"/>
        <v>0.2</v>
      </c>
      <c r="C349" s="96" t="str">
        <f t="shared" ca="1" si="31"/>
        <v/>
      </c>
      <c r="D349" s="99">
        <f t="shared" si="35"/>
        <v>0.25405905646918897</v>
      </c>
      <c r="E349" s="99" t="str">
        <f t="shared" ca="1" si="32"/>
        <v/>
      </c>
      <c r="F349" s="101">
        <f t="shared" si="36"/>
        <v>3.1745636378067939E-2</v>
      </c>
      <c r="G349" s="101" t="str">
        <f t="shared" ca="1" si="33"/>
        <v/>
      </c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84"/>
      <c r="T349" s="84"/>
      <c r="U349" s="84"/>
      <c r="V349" s="84"/>
      <c r="W349" s="84"/>
      <c r="X349" s="84"/>
      <c r="Y349" s="84"/>
    </row>
    <row r="350" spans="1:25" hidden="1" x14ac:dyDescent="0.25">
      <c r="A350" s="96">
        <v>3.46</v>
      </c>
      <c r="B350" s="96">
        <f t="shared" si="34"/>
        <v>0.2</v>
      </c>
      <c r="C350" s="96" t="str">
        <f t="shared" ca="1" si="31"/>
        <v/>
      </c>
      <c r="D350" s="99">
        <f t="shared" si="35"/>
        <v>0.25164434109811712</v>
      </c>
      <c r="E350" s="99" t="str">
        <f t="shared" ca="1" si="32"/>
        <v/>
      </c>
      <c r="F350" s="101">
        <f t="shared" si="36"/>
        <v>3.142976201836771E-2</v>
      </c>
      <c r="G350" s="101" t="str">
        <f t="shared" ca="1" si="33"/>
        <v/>
      </c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84"/>
      <c r="T350" s="84"/>
      <c r="U350" s="84"/>
      <c r="V350" s="84"/>
      <c r="W350" s="84"/>
      <c r="X350" s="84"/>
      <c r="Y350" s="84"/>
    </row>
    <row r="351" spans="1:25" hidden="1" x14ac:dyDescent="0.25">
      <c r="A351" s="96">
        <v>3.47</v>
      </c>
      <c r="B351" s="96">
        <f t="shared" si="34"/>
        <v>0.2</v>
      </c>
      <c r="C351" s="96" t="str">
        <f t="shared" ca="1" si="31"/>
        <v/>
      </c>
      <c r="D351" s="99">
        <f t="shared" si="35"/>
        <v>0.24922765248306586</v>
      </c>
      <c r="E351" s="99" t="str">
        <f t="shared" ca="1" si="32"/>
        <v/>
      </c>
      <c r="F351" s="101">
        <f t="shared" si="36"/>
        <v>3.1117030661060859E-2</v>
      </c>
      <c r="G351" s="101" t="str">
        <f t="shared" ca="1" si="33"/>
        <v/>
      </c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84"/>
      <c r="T351" s="84"/>
      <c r="U351" s="84"/>
      <c r="V351" s="84"/>
      <c r="W351" s="84"/>
      <c r="X351" s="84"/>
      <c r="Y351" s="84"/>
    </row>
    <row r="352" spans="1:25" hidden="1" x14ac:dyDescent="0.25">
      <c r="A352" s="96">
        <v>3.48</v>
      </c>
      <c r="B352" s="96">
        <f t="shared" si="34"/>
        <v>0.2</v>
      </c>
      <c r="C352" s="96" t="str">
        <f t="shared" ca="1" si="31"/>
        <v/>
      </c>
      <c r="D352" s="99">
        <f t="shared" si="35"/>
        <v>0.24680949056704274</v>
      </c>
      <c r="E352" s="99" t="str">
        <f t="shared" ca="1" si="32"/>
        <v/>
      </c>
      <c r="F352" s="101">
        <f t="shared" si="36"/>
        <v>3.0807411032751076E-2</v>
      </c>
      <c r="G352" s="101" t="str">
        <f t="shared" ca="1" si="33"/>
        <v/>
      </c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84"/>
      <c r="T352" s="84"/>
      <c r="U352" s="84"/>
      <c r="V352" s="84"/>
      <c r="W352" s="84"/>
      <c r="X352" s="84"/>
      <c r="Y352" s="84"/>
    </row>
    <row r="353" spans="1:25" hidden="1" x14ac:dyDescent="0.25">
      <c r="A353" s="96">
        <v>3.49</v>
      </c>
      <c r="B353" s="96">
        <f t="shared" si="34"/>
        <v>0.2</v>
      </c>
      <c r="C353" s="96" t="str">
        <f t="shared" ca="1" si="31"/>
        <v/>
      </c>
      <c r="D353" s="99">
        <f t="shared" si="35"/>
        <v>0.24439035090699954</v>
      </c>
      <c r="E353" s="99" t="str">
        <f t="shared" ca="1" si="32"/>
        <v/>
      </c>
      <c r="F353" s="101">
        <f t="shared" si="36"/>
        <v>3.0500872171217483E-2</v>
      </c>
      <c r="G353" s="101" t="str">
        <f t="shared" ca="1" si="33"/>
        <v/>
      </c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84"/>
      <c r="T353" s="84"/>
      <c r="U353" s="84"/>
      <c r="V353" s="84"/>
      <c r="W353" s="84"/>
      <c r="X353" s="84"/>
      <c r="Y353" s="84"/>
    </row>
    <row r="354" spans="1:25" hidden="1" x14ac:dyDescent="0.25">
      <c r="A354" s="96">
        <v>3.5</v>
      </c>
      <c r="B354" s="96">
        <f t="shared" si="34"/>
        <v>0.2</v>
      </c>
      <c r="C354" s="96" t="str">
        <f t="shared" ca="1" si="31"/>
        <v/>
      </c>
      <c r="D354" s="99">
        <f t="shared" si="35"/>
        <v>0.24197072451914337</v>
      </c>
      <c r="E354" s="99" t="str">
        <f t="shared" ca="1" si="32"/>
        <v/>
      </c>
      <c r="F354" s="101">
        <f t="shared" si="36"/>
        <v>3.0197383422318501E-2</v>
      </c>
      <c r="G354" s="101" t="str">
        <f t="shared" ca="1" si="33"/>
        <v/>
      </c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84"/>
      <c r="T354" s="84"/>
      <c r="U354" s="84"/>
      <c r="V354" s="84"/>
      <c r="W354" s="84"/>
      <c r="X354" s="84"/>
      <c r="Y354" s="84"/>
    </row>
    <row r="355" spans="1:25" hidden="1" x14ac:dyDescent="0.25">
      <c r="A355" s="96">
        <v>3.5100000000000002</v>
      </c>
      <c r="B355" s="96">
        <f t="shared" si="34"/>
        <v>0.2</v>
      </c>
      <c r="C355" s="96" t="str">
        <f t="shared" ca="1" si="31"/>
        <v/>
      </c>
      <c r="D355" s="99">
        <f t="shared" si="35"/>
        <v>0.23955109772801331</v>
      </c>
      <c r="E355" s="99" t="str">
        <f t="shared" ca="1" si="32"/>
        <v/>
      </c>
      <c r="F355" s="101">
        <f t="shared" si="36"/>
        <v>2.9896914436926308E-2</v>
      </c>
      <c r="G355" s="101" t="str">
        <f t="shared" ca="1" si="33"/>
        <v/>
      </c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84"/>
      <c r="T355" s="84"/>
      <c r="U355" s="84"/>
      <c r="V355" s="84"/>
      <c r="W355" s="84"/>
      <c r="X355" s="84"/>
      <c r="Y355" s="84"/>
    </row>
    <row r="356" spans="1:25" hidden="1" x14ac:dyDescent="0.25">
      <c r="A356" s="96">
        <v>3.52</v>
      </c>
      <c r="B356" s="96">
        <f t="shared" si="34"/>
        <v>0.2</v>
      </c>
      <c r="C356" s="96" t="str">
        <f t="shared" ca="1" si="31"/>
        <v/>
      </c>
      <c r="D356" s="99">
        <f t="shared" si="35"/>
        <v>0.23713195201937959</v>
      </c>
      <c r="E356" s="99" t="str">
        <f t="shared" ca="1" si="32"/>
        <v/>
      </c>
      <c r="F356" s="101">
        <f t="shared" si="36"/>
        <v>2.9599435167891999E-2</v>
      </c>
      <c r="G356" s="101" t="str">
        <f t="shared" ca="1" si="33"/>
        <v/>
      </c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84"/>
      <c r="T356" s="84"/>
      <c r="U356" s="84"/>
      <c r="V356" s="84"/>
      <c r="W356" s="84"/>
      <c r="X356" s="84"/>
      <c r="Y356" s="84"/>
    </row>
    <row r="357" spans="1:25" hidden="1" x14ac:dyDescent="0.25">
      <c r="A357" s="96">
        <v>3.5300000000000002</v>
      </c>
      <c r="B357" s="96">
        <f t="shared" si="34"/>
        <v>0.2</v>
      </c>
      <c r="C357" s="96" t="str">
        <f t="shared" ca="1" si="31"/>
        <v/>
      </c>
      <c r="D357" s="99">
        <f t="shared" si="35"/>
        <v>0.23471376389701173</v>
      </c>
      <c r="E357" s="99" t="str">
        <f t="shared" ca="1" si="32"/>
        <v/>
      </c>
      <c r="F357" s="101">
        <f t="shared" si="36"/>
        <v>2.9304915867040746E-2</v>
      </c>
      <c r="G357" s="101" t="str">
        <f t="shared" ca="1" si="33"/>
        <v/>
      </c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84"/>
      <c r="T357" s="84"/>
      <c r="U357" s="84"/>
      <c r="V357" s="84"/>
      <c r="W357" s="84"/>
      <c r="X357" s="84"/>
      <c r="Y357" s="84"/>
    </row>
    <row r="358" spans="1:25" hidden="1" x14ac:dyDescent="0.25">
      <c r="A358" s="96">
        <v>3.54</v>
      </c>
      <c r="B358" s="96">
        <f t="shared" si="34"/>
        <v>0.2</v>
      </c>
      <c r="C358" s="96" t="str">
        <f t="shared" ca="1" si="31"/>
        <v/>
      </c>
      <c r="D358" s="99">
        <f t="shared" si="35"/>
        <v>0.2322970047433662</v>
      </c>
      <c r="E358" s="99" t="str">
        <f t="shared" ca="1" si="32"/>
        <v/>
      </c>
      <c r="F358" s="101">
        <f t="shared" si="36"/>
        <v>2.9013327082197053E-2</v>
      </c>
      <c r="G358" s="101" t="str">
        <f t="shared" ca="1" si="33"/>
        <v/>
      </c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84"/>
      <c r="T358" s="84"/>
      <c r="U358" s="84"/>
      <c r="V358" s="84"/>
      <c r="W358" s="84"/>
      <c r="X358" s="84"/>
      <c r="Y358" s="84"/>
    </row>
    <row r="359" spans="1:25" hidden="1" x14ac:dyDescent="0.25">
      <c r="A359" s="96">
        <v>3.5500000000000003</v>
      </c>
      <c r="B359" s="96">
        <f t="shared" si="34"/>
        <v>0.2</v>
      </c>
      <c r="C359" s="96" t="str">
        <f t="shared" ca="1" si="31"/>
        <v/>
      </c>
      <c r="D359" s="99">
        <f t="shared" si="35"/>
        <v>0.22988214068423296</v>
      </c>
      <c r="E359" s="99" t="str">
        <f t="shared" ca="1" si="32"/>
        <v/>
      </c>
      <c r="F359" s="101">
        <f t="shared" si="36"/>
        <v>2.8724639654239423E-2</v>
      </c>
      <c r="G359" s="101" t="str">
        <f t="shared" ca="1" si="33"/>
        <v/>
      </c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84"/>
      <c r="T359" s="84"/>
      <c r="U359" s="84"/>
      <c r="V359" s="84"/>
      <c r="W359" s="84"/>
      <c r="X359" s="84"/>
      <c r="Y359" s="84"/>
    </row>
    <row r="360" spans="1:25" hidden="1" x14ac:dyDescent="0.25">
      <c r="A360" s="96">
        <v>3.56</v>
      </c>
      <c r="B360" s="96">
        <f t="shared" si="34"/>
        <v>0.2</v>
      </c>
      <c r="C360" s="96" t="str">
        <f t="shared" ca="1" si="31"/>
        <v/>
      </c>
      <c r="D360" s="99">
        <f t="shared" si="35"/>
        <v>0.22746963245738591</v>
      </c>
      <c r="E360" s="99" t="str">
        <f t="shared" ca="1" si="32"/>
        <v/>
      </c>
      <c r="F360" s="101">
        <f t="shared" si="36"/>
        <v>2.8438824714184505E-2</v>
      </c>
      <c r="G360" s="101" t="str">
        <f t="shared" ca="1" si="33"/>
        <v/>
      </c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84"/>
      <c r="T360" s="84"/>
      <c r="U360" s="84"/>
      <c r="V360" s="84"/>
      <c r="W360" s="84"/>
      <c r="X360" s="84"/>
      <c r="Y360" s="84"/>
    </row>
    <row r="361" spans="1:25" hidden="1" x14ac:dyDescent="0.25">
      <c r="A361" s="96">
        <v>3.5700000000000003</v>
      </c>
      <c r="B361" s="96">
        <f t="shared" si="34"/>
        <v>0.2</v>
      </c>
      <c r="C361" s="96" t="str">
        <f t="shared" ca="1" si="31"/>
        <v/>
      </c>
      <c r="D361" s="99">
        <f t="shared" si="35"/>
        <v>0.22505993528526957</v>
      </c>
      <c r="E361" s="99" t="str">
        <f t="shared" ca="1" si="32"/>
        <v/>
      </c>
      <c r="F361" s="101">
        <f t="shared" si="36"/>
        <v>2.8155853680300096E-2</v>
      </c>
      <c r="G361" s="101" t="str">
        <f t="shared" ca="1" si="33"/>
        <v/>
      </c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84"/>
      <c r="T361" s="84"/>
      <c r="U361" s="84"/>
      <c r="V361" s="84"/>
      <c r="W361" s="84"/>
      <c r="X361" s="84"/>
      <c r="Y361" s="84"/>
    </row>
    <row r="362" spans="1:25" hidden="1" x14ac:dyDescent="0.25">
      <c r="A362" s="96">
        <v>3.58</v>
      </c>
      <c r="B362" s="96">
        <f t="shared" si="34"/>
        <v>0.2</v>
      </c>
      <c r="C362" s="96" t="str">
        <f t="shared" ca="1" si="31"/>
        <v/>
      </c>
      <c r="D362" s="99">
        <f t="shared" si="35"/>
        <v>0.22265349875176113</v>
      </c>
      <c r="E362" s="99" t="str">
        <f t="shared" ca="1" si="32"/>
        <v/>
      </c>
      <c r="F362" s="101">
        <f t="shared" si="36"/>
        <v>2.7875698255247015E-2</v>
      </c>
      <c r="G362" s="101" t="str">
        <f t="shared" ca="1" si="33"/>
        <v/>
      </c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84"/>
      <c r="T362" s="84"/>
      <c r="U362" s="84"/>
      <c r="V362" s="84"/>
      <c r="W362" s="84"/>
      <c r="X362" s="84"/>
      <c r="Y362" s="84"/>
    </row>
    <row r="363" spans="1:25" hidden="1" x14ac:dyDescent="0.25">
      <c r="A363" s="96">
        <v>3.59</v>
      </c>
      <c r="B363" s="96">
        <f t="shared" si="34"/>
        <v>0.2</v>
      </c>
      <c r="C363" s="96" t="str">
        <f t="shared" ca="1" si="31"/>
        <v/>
      </c>
      <c r="D363" s="99">
        <f t="shared" si="35"/>
        <v>0.22025076668303334</v>
      </c>
      <c r="E363" s="99" t="str">
        <f t="shared" ca="1" si="32"/>
        <v/>
      </c>
      <c r="F363" s="101">
        <f t="shared" si="36"/>
        <v>2.7598330423249287E-2</v>
      </c>
      <c r="G363" s="101" t="str">
        <f t="shared" ca="1" si="33"/>
        <v/>
      </c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84"/>
      <c r="T363" s="84"/>
      <c r="U363" s="84"/>
      <c r="V363" s="84"/>
      <c r="W363" s="84"/>
      <c r="X363" s="84"/>
      <c r="Y363" s="84"/>
    </row>
    <row r="364" spans="1:25" hidden="1" x14ac:dyDescent="0.25">
      <c r="A364" s="96">
        <v>3.6</v>
      </c>
      <c r="B364" s="96">
        <f t="shared" si="34"/>
        <v>0.2</v>
      </c>
      <c r="C364" s="96" t="str">
        <f t="shared" ca="1" si="31"/>
        <v/>
      </c>
      <c r="D364" s="99">
        <f t="shared" si="35"/>
        <v>0.21785217703255053</v>
      </c>
      <c r="E364" s="99" t="str">
        <f t="shared" ca="1" si="32"/>
        <v/>
      </c>
      <c r="F364" s="101">
        <f t="shared" si="36"/>
        <v>2.7323722447292559E-2</v>
      </c>
      <c r="G364" s="101" t="str">
        <f t="shared" ca="1" si="33"/>
        <v/>
      </c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84"/>
      <c r="T364" s="84"/>
      <c r="U364" s="84"/>
      <c r="V364" s="84"/>
      <c r="W364" s="84"/>
      <c r="X364" s="84"/>
      <c r="Y364" s="84"/>
    </row>
    <row r="365" spans="1:25" hidden="1" x14ac:dyDescent="0.25">
      <c r="A365" s="96">
        <v>3.61</v>
      </c>
      <c r="B365" s="96">
        <f t="shared" si="34"/>
        <v>0.2</v>
      </c>
      <c r="C365" s="96" t="str">
        <f t="shared" ca="1" si="31"/>
        <v/>
      </c>
      <c r="D365" s="99">
        <f t="shared" si="35"/>
        <v>0.21545816177021973</v>
      </c>
      <c r="E365" s="99" t="str">
        <f t="shared" ca="1" si="32"/>
        <v/>
      </c>
      <c r="F365" s="101">
        <f t="shared" si="36"/>
        <v>2.7051846866350416E-2</v>
      </c>
      <c r="G365" s="101" t="str">
        <f t="shared" ca="1" si="33"/>
        <v/>
      </c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84"/>
      <c r="T365" s="84"/>
      <c r="U365" s="84"/>
      <c r="V365" s="84"/>
      <c r="W365" s="84"/>
      <c r="X365" s="84"/>
      <c r="Y365" s="84"/>
    </row>
    <row r="366" spans="1:25" hidden="1" x14ac:dyDescent="0.25">
      <c r="A366" s="96">
        <v>3.62</v>
      </c>
      <c r="B366" s="96">
        <f t="shared" si="34"/>
        <v>0.2</v>
      </c>
      <c r="C366" s="96" t="str">
        <f t="shared" ca="1" si="31"/>
        <v/>
      </c>
      <c r="D366" s="99">
        <f t="shared" si="35"/>
        <v>0.21306914677571784</v>
      </c>
      <c r="E366" s="99" t="str">
        <f t="shared" ca="1" si="32"/>
        <v/>
      </c>
      <c r="F366" s="101">
        <f t="shared" si="36"/>
        <v>2.6782676492638175E-2</v>
      </c>
      <c r="G366" s="101" t="str">
        <f t="shared" ca="1" si="33"/>
        <v/>
      </c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84"/>
      <c r="T366" s="84"/>
      <c r="U366" s="84"/>
      <c r="V366" s="84"/>
      <c r="W366" s="84"/>
      <c r="X366" s="84"/>
      <c r="Y366" s="84"/>
    </row>
    <row r="367" spans="1:25" hidden="1" x14ac:dyDescent="0.25">
      <c r="A367" s="96">
        <v>3.63</v>
      </c>
      <c r="B367" s="96">
        <f t="shared" si="34"/>
        <v>0.2</v>
      </c>
      <c r="C367" s="96" t="str">
        <f t="shared" ca="1" si="31"/>
        <v/>
      </c>
      <c r="D367" s="99">
        <f t="shared" si="35"/>
        <v>0.21068555173601533</v>
      </c>
      <c r="E367" s="99" t="str">
        <f t="shared" ca="1" si="32"/>
        <v/>
      </c>
      <c r="F367" s="101">
        <f t="shared" si="36"/>
        <v>2.6516184408894181E-2</v>
      </c>
      <c r="G367" s="101" t="str">
        <f t="shared" ca="1" si="33"/>
        <v/>
      </c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84"/>
      <c r="T367" s="84"/>
      <c r="U367" s="84"/>
      <c r="V367" s="84"/>
      <c r="W367" s="84"/>
      <c r="X367" s="84"/>
      <c r="Y367" s="84"/>
    </row>
    <row r="368" spans="1:25" hidden="1" x14ac:dyDescent="0.25">
      <c r="A368" s="96">
        <v>3.64</v>
      </c>
      <c r="B368" s="96">
        <f t="shared" si="34"/>
        <v>0.2</v>
      </c>
      <c r="C368" s="96" t="str">
        <f t="shared" ca="1" si="31"/>
        <v/>
      </c>
      <c r="D368" s="99">
        <f t="shared" si="35"/>
        <v>0.20830779004710831</v>
      </c>
      <c r="E368" s="99" t="str">
        <f t="shared" ca="1" si="32"/>
        <v/>
      </c>
      <c r="F368" s="101">
        <f t="shared" si="36"/>
        <v>2.6252343965687961E-2</v>
      </c>
      <c r="G368" s="101" t="str">
        <f t="shared" ca="1" si="33"/>
        <v/>
      </c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84"/>
      <c r="T368" s="84"/>
      <c r="U368" s="84"/>
      <c r="V368" s="84"/>
      <c r="W368" s="84"/>
      <c r="X368" s="84"/>
      <c r="Y368" s="84"/>
    </row>
    <row r="369" spans="1:25" hidden="1" x14ac:dyDescent="0.25">
      <c r="A369" s="96">
        <v>3.65</v>
      </c>
      <c r="B369" s="96">
        <f t="shared" si="34"/>
        <v>0.2</v>
      </c>
      <c r="C369" s="96" t="str">
        <f t="shared" ca="1" si="31"/>
        <v/>
      </c>
      <c r="D369" s="99">
        <f t="shared" si="35"/>
        <v>0.20593626871997478</v>
      </c>
      <c r="E369" s="99" t="str">
        <f t="shared" ca="1" si="32"/>
        <v/>
      </c>
      <c r="F369" s="101">
        <f t="shared" si="36"/>
        <v>2.5991128778755347E-2</v>
      </c>
      <c r="G369" s="101" t="str">
        <f t="shared" ca="1" si="33"/>
        <v/>
      </c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84"/>
      <c r="T369" s="84"/>
      <c r="U369" s="84"/>
      <c r="V369" s="84"/>
      <c r="W369" s="84"/>
      <c r="X369" s="84"/>
      <c r="Y369" s="84"/>
    </row>
    <row r="370" spans="1:25" hidden="1" x14ac:dyDescent="0.25">
      <c r="A370" s="96">
        <v>3.66</v>
      </c>
      <c r="B370" s="96">
        <f t="shared" si="34"/>
        <v>0.2</v>
      </c>
      <c r="C370" s="96" t="str">
        <f t="shared" ca="1" si="31"/>
        <v/>
      </c>
      <c r="D370" s="99">
        <f t="shared" si="35"/>
        <v>0.20357138829075938</v>
      </c>
      <c r="E370" s="99" t="str">
        <f t="shared" ca="1" si="32"/>
        <v/>
      </c>
      <c r="F370" s="101">
        <f t="shared" si="36"/>
        <v>2.573251272635994E-2</v>
      </c>
      <c r="G370" s="101" t="str">
        <f t="shared" ca="1" si="33"/>
        <v/>
      </c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84"/>
      <c r="T370" s="84"/>
      <c r="U370" s="84"/>
      <c r="V370" s="84"/>
      <c r="W370" s="84"/>
      <c r="X370" s="84"/>
      <c r="Y370" s="84"/>
    </row>
    <row r="371" spans="1:25" hidden="1" x14ac:dyDescent="0.25">
      <c r="A371" s="96">
        <v>3.67</v>
      </c>
      <c r="B371" s="96">
        <f t="shared" si="34"/>
        <v>0.2</v>
      </c>
      <c r="C371" s="96" t="str">
        <f t="shared" ca="1" si="31"/>
        <v/>
      </c>
      <c r="D371" s="99">
        <f t="shared" si="35"/>
        <v>0.2012135427351974</v>
      </c>
      <c r="E371" s="99" t="str">
        <f t="shared" ca="1" si="32"/>
        <v/>
      </c>
      <c r="F371" s="101">
        <f t="shared" si="36"/>
        <v>2.5476469946681016E-2</v>
      </c>
      <c r="G371" s="101" t="str">
        <f t="shared" ca="1" si="33"/>
        <v/>
      </c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84"/>
      <c r="T371" s="84"/>
      <c r="U371" s="84"/>
      <c r="V371" s="84"/>
      <c r="W371" s="84"/>
      <c r="X371" s="84"/>
      <c r="Y371" s="84"/>
    </row>
    <row r="372" spans="1:25" hidden="1" x14ac:dyDescent="0.25">
      <c r="A372" s="96">
        <v>3.68</v>
      </c>
      <c r="B372" s="96">
        <f t="shared" si="34"/>
        <v>0.2</v>
      </c>
      <c r="C372" s="96" t="str">
        <f t="shared" ca="1" si="31"/>
        <v/>
      </c>
      <c r="D372" s="99">
        <f t="shared" si="35"/>
        <v>0.19886311938727586</v>
      </c>
      <c r="E372" s="99" t="str">
        <f t="shared" ca="1" si="32"/>
        <v/>
      </c>
      <c r="F372" s="101">
        <f t="shared" si="36"/>
        <v>2.5222974835227212E-2</v>
      </c>
      <c r="G372" s="101" t="str">
        <f t="shared" ca="1" si="33"/>
        <v/>
      </c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84"/>
      <c r="T372" s="84"/>
      <c r="U372" s="84"/>
      <c r="V372" s="84"/>
      <c r="W372" s="84"/>
      <c r="X372" s="84"/>
      <c r="Y372" s="84"/>
    </row>
    <row r="373" spans="1:25" hidden="1" x14ac:dyDescent="0.25">
      <c r="A373" s="96">
        <v>3.69</v>
      </c>
      <c r="B373" s="96">
        <f t="shared" si="34"/>
        <v>0.2</v>
      </c>
      <c r="C373" s="96" t="str">
        <f t="shared" ca="1" si="31"/>
        <v/>
      </c>
      <c r="D373" s="99">
        <f t="shared" si="35"/>
        <v>0.19652049886213654</v>
      </c>
      <c r="E373" s="99" t="str">
        <f t="shared" ca="1" si="32"/>
        <v/>
      </c>
      <c r="F373" s="101">
        <f t="shared" si="36"/>
        <v>2.4972002042276155E-2</v>
      </c>
      <c r="G373" s="101" t="str">
        <f t="shared" ca="1" si="33"/>
        <v/>
      </c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84"/>
      <c r="T373" s="84"/>
      <c r="U373" s="84"/>
      <c r="V373" s="84"/>
      <c r="W373" s="84"/>
      <c r="X373" s="84"/>
      <c r="Y373" s="84"/>
    </row>
    <row r="374" spans="1:25" hidden="1" x14ac:dyDescent="0.25">
      <c r="A374" s="96">
        <v>3.7</v>
      </c>
      <c r="B374" s="96">
        <f t="shared" si="34"/>
        <v>0.2</v>
      </c>
      <c r="C374" s="96" t="str">
        <f t="shared" ca="1" si="31"/>
        <v/>
      </c>
      <c r="D374" s="99">
        <f t="shared" si="35"/>
        <v>0.19418605498321292</v>
      </c>
      <c r="E374" s="99" t="str">
        <f t="shared" ca="1" si="32"/>
        <v/>
      </c>
      <c r="F374" s="101">
        <f t="shared" si="36"/>
        <v>2.4723526470339388E-2</v>
      </c>
      <c r="G374" s="101" t="str">
        <f t="shared" ca="1" si="33"/>
        <v/>
      </c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84"/>
      <c r="T374" s="84"/>
      <c r="U374" s="84"/>
      <c r="V374" s="84"/>
      <c r="W374" s="84"/>
      <c r="X374" s="84"/>
      <c r="Y374" s="84"/>
    </row>
    <row r="375" spans="1:25" hidden="1" x14ac:dyDescent="0.25">
      <c r="A375" s="96">
        <v>3.71</v>
      </c>
      <c r="B375" s="96">
        <f t="shared" si="34"/>
        <v>0.2</v>
      </c>
      <c r="C375" s="96" t="str">
        <f t="shared" ca="1" si="31"/>
        <v/>
      </c>
      <c r="D375" s="99">
        <f t="shared" si="35"/>
        <v>0.19186015471359938</v>
      </c>
      <c r="E375" s="99" t="str">
        <f t="shared" ca="1" si="32"/>
        <v/>
      </c>
      <c r="F375" s="101">
        <f t="shared" si="36"/>
        <v>2.447752327165267E-2</v>
      </c>
      <c r="G375" s="101" t="str">
        <f t="shared" ca="1" si="33"/>
        <v/>
      </c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84"/>
      <c r="T375" s="84"/>
      <c r="U375" s="84"/>
      <c r="V375" s="84"/>
      <c r="W375" s="84"/>
      <c r="X375" s="84"/>
      <c r="Y375" s="84"/>
    </row>
    <row r="376" spans="1:25" hidden="1" x14ac:dyDescent="0.25">
      <c r="A376" s="96">
        <v>3.72</v>
      </c>
      <c r="B376" s="96">
        <f t="shared" si="34"/>
        <v>0.2</v>
      </c>
      <c r="C376" s="96" t="str">
        <f t="shared" ca="1" si="31"/>
        <v/>
      </c>
      <c r="D376" s="99">
        <f t="shared" si="35"/>
        <v>0.18954315809164021</v>
      </c>
      <c r="E376" s="99" t="str">
        <f t="shared" ca="1" si="32"/>
        <v/>
      </c>
      <c r="F376" s="101">
        <f t="shared" si="36"/>
        <v>2.4233967845691113E-2</v>
      </c>
      <c r="G376" s="101" t="str">
        <f t="shared" ca="1" si="33"/>
        <v/>
      </c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84"/>
      <c r="T376" s="84"/>
      <c r="U376" s="84"/>
      <c r="V376" s="84"/>
      <c r="W376" s="84"/>
      <c r="X376" s="84"/>
      <c r="Y376" s="84"/>
    </row>
    <row r="377" spans="1:25" hidden="1" x14ac:dyDescent="0.25">
      <c r="A377" s="96">
        <v>3.73</v>
      </c>
      <c r="B377" s="96">
        <f t="shared" si="34"/>
        <v>0.2</v>
      </c>
      <c r="C377" s="96" t="str">
        <f t="shared" ca="1" si="31"/>
        <v/>
      </c>
      <c r="D377" s="99">
        <f t="shared" si="35"/>
        <v>0.18723541817072956</v>
      </c>
      <c r="E377" s="99" t="str">
        <f t="shared" ca="1" si="32"/>
        <v/>
      </c>
      <c r="F377" s="101">
        <f t="shared" si="36"/>
        <v>2.3992835836709175E-2</v>
      </c>
      <c r="G377" s="101" t="str">
        <f t="shared" ca="1" si="33"/>
        <v/>
      </c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84"/>
      <c r="T377" s="84"/>
      <c r="U377" s="84"/>
      <c r="V377" s="84"/>
      <c r="W377" s="84"/>
      <c r="X377" s="84"/>
      <c r="Y377" s="84"/>
    </row>
    <row r="378" spans="1:25" hidden="1" x14ac:dyDescent="0.25">
      <c r="A378" s="96">
        <v>3.74</v>
      </c>
      <c r="B378" s="96">
        <f t="shared" si="34"/>
        <v>0.2</v>
      </c>
      <c r="C378" s="96" t="str">
        <f t="shared" ca="1" si="31"/>
        <v/>
      </c>
      <c r="D378" s="99">
        <f t="shared" si="35"/>
        <v>0.18493728096330525</v>
      </c>
      <c r="E378" s="99" t="str">
        <f t="shared" ca="1" si="32"/>
        <v/>
      </c>
      <c r="F378" s="101">
        <f t="shared" si="36"/>
        <v>2.3754103131304997E-2</v>
      </c>
      <c r="G378" s="101" t="str">
        <f t="shared" ca="1" si="33"/>
        <v/>
      </c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84"/>
      <c r="T378" s="84"/>
      <c r="U378" s="84"/>
      <c r="V378" s="84"/>
      <c r="W378" s="84"/>
      <c r="X378" s="84"/>
      <c r="Y378" s="84"/>
    </row>
    <row r="379" spans="1:25" hidden="1" x14ac:dyDescent="0.25">
      <c r="A379" s="96">
        <v>3.75</v>
      </c>
      <c r="B379" s="96">
        <f t="shared" si="34"/>
        <v>0.2</v>
      </c>
      <c r="C379" s="96" t="str">
        <f t="shared" ca="1" si="31"/>
        <v/>
      </c>
      <c r="D379" s="99">
        <f t="shared" si="35"/>
        <v>0.18264908538902191</v>
      </c>
      <c r="E379" s="99" t="str">
        <f t="shared" ca="1" si="32"/>
        <v/>
      </c>
      <c r="F379" s="101">
        <f t="shared" si="36"/>
        <v>2.3517745856009107E-2</v>
      </c>
      <c r="G379" s="101" t="str">
        <f t="shared" ca="1" si="33"/>
        <v/>
      </c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84"/>
      <c r="T379" s="84"/>
      <c r="U379" s="84"/>
      <c r="V379" s="84"/>
      <c r="W379" s="84"/>
      <c r="X379" s="84"/>
      <c r="Y379" s="84"/>
    </row>
    <row r="380" spans="1:25" hidden="1" x14ac:dyDescent="0.25">
      <c r="A380" s="96">
        <v>3.7600000000000002</v>
      </c>
      <c r="B380" s="96">
        <f t="shared" si="34"/>
        <v>0.2</v>
      </c>
      <c r="C380" s="96" t="str">
        <f t="shared" ca="1" si="31"/>
        <v/>
      </c>
      <c r="D380" s="99">
        <f t="shared" si="35"/>
        <v>0.18037116322708027</v>
      </c>
      <c r="E380" s="99" t="str">
        <f t="shared" ca="1" si="32"/>
        <v/>
      </c>
      <c r="F380" s="101">
        <f t="shared" si="36"/>
        <v>2.3283740374897E-2</v>
      </c>
      <c r="G380" s="101" t="str">
        <f t="shared" ca="1" si="33"/>
        <v/>
      </c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84"/>
      <c r="T380" s="84"/>
      <c r="U380" s="84"/>
      <c r="V380" s="84"/>
      <c r="W380" s="84"/>
      <c r="X380" s="84"/>
      <c r="Y380" s="84"/>
    </row>
    <row r="381" spans="1:25" hidden="1" x14ac:dyDescent="0.25">
      <c r="A381" s="96">
        <v>3.77</v>
      </c>
      <c r="B381" s="96">
        <f t="shared" si="34"/>
        <v>0.2</v>
      </c>
      <c r="C381" s="96" t="str">
        <f t="shared" ca="1" si="31"/>
        <v/>
      </c>
      <c r="D381" s="99">
        <f t="shared" si="35"/>
        <v>0.17810383907269359</v>
      </c>
      <c r="E381" s="99" t="str">
        <f t="shared" ca="1" si="32"/>
        <v/>
      </c>
      <c r="F381" s="101">
        <f t="shared" si="36"/>
        <v>2.3052063287225571E-2</v>
      </c>
      <c r="G381" s="101" t="str">
        <f t="shared" ca="1" si="33"/>
        <v/>
      </c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84"/>
      <c r="T381" s="84"/>
      <c r="U381" s="84"/>
      <c r="V381" s="84"/>
      <c r="W381" s="84"/>
      <c r="X381" s="84"/>
      <c r="Y381" s="84"/>
    </row>
    <row r="382" spans="1:25" hidden="1" x14ac:dyDescent="0.25">
      <c r="A382" s="96">
        <v>3.7800000000000002</v>
      </c>
      <c r="B382" s="96">
        <f t="shared" si="34"/>
        <v>0.2</v>
      </c>
      <c r="C382" s="96" t="str">
        <f t="shared" ca="1" si="31"/>
        <v/>
      </c>
      <c r="D382" s="99">
        <f t="shared" si="35"/>
        <v>0.17584743029766231</v>
      </c>
      <c r="E382" s="99" t="str">
        <f t="shared" ca="1" si="32"/>
        <v/>
      </c>
      <c r="F382" s="101">
        <f t="shared" si="36"/>
        <v>2.282269142509297E-2</v>
      </c>
      <c r="G382" s="101" t="str">
        <f t="shared" ca="1" si="33"/>
        <v/>
      </c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84"/>
      <c r="T382" s="84"/>
      <c r="U382" s="84"/>
      <c r="V382" s="84"/>
      <c r="W382" s="84"/>
      <c r="X382" s="84"/>
      <c r="Y382" s="84"/>
    </row>
    <row r="383" spans="1:25" hidden="1" x14ac:dyDescent="0.25">
      <c r="A383" s="96">
        <v>3.79</v>
      </c>
      <c r="B383" s="96">
        <f t="shared" si="34"/>
        <v>0.2</v>
      </c>
      <c r="C383" s="96" t="str">
        <f t="shared" ca="1" si="31"/>
        <v/>
      </c>
      <c r="D383" s="99">
        <f t="shared" si="35"/>
        <v>0.17360224701503299</v>
      </c>
      <c r="E383" s="99" t="str">
        <f t="shared" ca="1" si="32"/>
        <v/>
      </c>
      <c r="F383" s="101">
        <f t="shared" si="36"/>
        <v>2.2595601851121864E-2</v>
      </c>
      <c r="G383" s="101" t="str">
        <f t="shared" ca="1" si="33"/>
        <v/>
      </c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84"/>
      <c r="T383" s="84"/>
      <c r="U383" s="84"/>
      <c r="V383" s="84"/>
      <c r="W383" s="84"/>
      <c r="X383" s="84"/>
      <c r="Y383" s="84"/>
    </row>
    <row r="384" spans="1:25" hidden="1" x14ac:dyDescent="0.25">
      <c r="A384" s="96">
        <v>3.8000000000000003</v>
      </c>
      <c r="B384" s="96">
        <f t="shared" si="34"/>
        <v>0.2</v>
      </c>
      <c r="C384" s="96" t="str">
        <f t="shared" ca="1" si="31"/>
        <v/>
      </c>
      <c r="D384" s="99">
        <f t="shared" si="35"/>
        <v>0.17136859204780733</v>
      </c>
      <c r="E384" s="99" t="str">
        <f t="shared" ca="1" si="32"/>
        <v/>
      </c>
      <c r="F384" s="101">
        <f t="shared" si="36"/>
        <v>2.2370771856165591E-2</v>
      </c>
      <c r="G384" s="101" t="str">
        <f t="shared" ca="1" si="33"/>
        <v/>
      </c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84"/>
      <c r="T384" s="84"/>
      <c r="U384" s="84"/>
      <c r="V384" s="84"/>
      <c r="W384" s="84"/>
      <c r="X384" s="84"/>
      <c r="Y384" s="84"/>
    </row>
    <row r="385" spans="1:25" hidden="1" x14ac:dyDescent="0.25">
      <c r="A385" s="96">
        <v>3.81</v>
      </c>
      <c r="B385" s="96">
        <f t="shared" si="34"/>
        <v>0.2</v>
      </c>
      <c r="C385" s="96" t="str">
        <f t="shared" ca="1" si="31"/>
        <v/>
      </c>
      <c r="D385" s="99">
        <f t="shared" si="35"/>
        <v>0.16914676090167238</v>
      </c>
      <c r="E385" s="99" t="str">
        <f t="shared" ca="1" si="32"/>
        <v/>
      </c>
      <c r="F385" s="101">
        <f t="shared" si="36"/>
        <v>2.2148178957037315E-2</v>
      </c>
      <c r="G385" s="101" t="str">
        <f t="shared" ca="1" si="33"/>
        <v/>
      </c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84"/>
      <c r="T385" s="84"/>
      <c r="U385" s="84"/>
      <c r="V385" s="84"/>
      <c r="W385" s="84"/>
      <c r="X385" s="84"/>
      <c r="Y385" s="84"/>
    </row>
    <row r="386" spans="1:25" hidden="1" x14ac:dyDescent="0.25">
      <c r="A386" s="96">
        <v>3.8200000000000003</v>
      </c>
      <c r="B386" s="96">
        <f t="shared" si="34"/>
        <v>0.2</v>
      </c>
      <c r="C386" s="96" t="str">
        <f t="shared" ca="1" si="31"/>
        <v/>
      </c>
      <c r="D386" s="99">
        <f t="shared" si="35"/>
        <v>0.16693704174171375</v>
      </c>
      <c r="E386" s="99" t="str">
        <f t="shared" ca="1" si="32"/>
        <v/>
      </c>
      <c r="F386" s="101">
        <f t="shared" si="36"/>
        <v>2.192780089426161E-2</v>
      </c>
      <c r="G386" s="101" t="str">
        <f t="shared" ca="1" si="33"/>
        <v/>
      </c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84"/>
      <c r="T386" s="84"/>
      <c r="U386" s="84"/>
      <c r="V386" s="84"/>
      <c r="W386" s="84"/>
      <c r="X386" s="84"/>
      <c r="Y386" s="84"/>
    </row>
    <row r="387" spans="1:25" hidden="1" x14ac:dyDescent="0.25">
      <c r="A387" s="96">
        <v>3.83</v>
      </c>
      <c r="B387" s="96">
        <f t="shared" si="34"/>
        <v>0.2</v>
      </c>
      <c r="C387" s="96" t="str">
        <f t="shared" ca="1" si="31"/>
        <v/>
      </c>
      <c r="D387" s="99">
        <f t="shared" si="35"/>
        <v>0.1647397153730768</v>
      </c>
      <c r="E387" s="99" t="str">
        <f t="shared" ca="1" si="32"/>
        <v/>
      </c>
      <c r="F387" s="101">
        <f t="shared" si="36"/>
        <v>2.1709615629848571E-2</v>
      </c>
      <c r="G387" s="101" t="str">
        <f t="shared" ca="1" si="33"/>
        <v/>
      </c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84"/>
      <c r="T387" s="84"/>
      <c r="U387" s="84"/>
      <c r="V387" s="84"/>
      <c r="W387" s="84"/>
      <c r="X387" s="84"/>
      <c r="Y387" s="84"/>
    </row>
    <row r="388" spans="1:25" hidden="1" x14ac:dyDescent="0.25">
      <c r="A388" s="96">
        <v>3.84</v>
      </c>
      <c r="B388" s="96">
        <f t="shared" si="34"/>
        <v>0.2</v>
      </c>
      <c r="C388" s="96" t="str">
        <f t="shared" ref="C388:C451" ca="1" si="37">IF(AND(A388&gt;=$B$1,A388&lt;=$C$1),0.2,"")</f>
        <v/>
      </c>
      <c r="D388" s="99">
        <f t="shared" si="35"/>
        <v>0.16255505522553418</v>
      </c>
      <c r="E388" s="99" t="str">
        <f t="shared" ref="E388:E451" ca="1" si="38">IF(AND(A388&gt;=$B$1,A388&lt;=$C$1),_xlfn.NORM.S.DIST(A388-2.5,0),"")</f>
        <v/>
      </c>
      <c r="F388" s="101">
        <f t="shared" si="36"/>
        <v>2.1493601345089923E-2</v>
      </c>
      <c r="G388" s="101" t="str">
        <f t="shared" ref="G388:G451" ca="1" si="39">IF(AND(A388&gt;=$B$1,A388&lt;=$C$1),_xlfn.EXPON.DIST(A388,1/$F$3,0),"")</f>
        <v/>
      </c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84"/>
      <c r="T388" s="84"/>
      <c r="U388" s="84"/>
      <c r="V388" s="84"/>
      <c r="W388" s="84"/>
      <c r="X388" s="84"/>
      <c r="Y388" s="84"/>
    </row>
    <row r="389" spans="1:25" hidden="1" x14ac:dyDescent="0.25">
      <c r="A389" s="96">
        <v>3.85</v>
      </c>
      <c r="B389" s="96">
        <f t="shared" ref="B389:B452" si="40">1/5</f>
        <v>0.2</v>
      </c>
      <c r="C389" s="96" t="str">
        <f t="shared" ca="1" si="37"/>
        <v/>
      </c>
      <c r="D389" s="99">
        <f t="shared" ref="D389:D452" si="41">_xlfn.NORM.S.DIST(A389-2.5,0)</f>
        <v>0.1603833273419196</v>
      </c>
      <c r="E389" s="99" t="str">
        <f t="shared" ca="1" si="38"/>
        <v/>
      </c>
      <c r="F389" s="101">
        <f t="shared" ref="F389:F452" si="42">_xlfn.EXPON.DIST(A389,1/$F$3,0)</f>
        <v>2.1279736438377168E-2</v>
      </c>
      <c r="G389" s="101" t="str">
        <f t="shared" ca="1" si="39"/>
        <v/>
      </c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84"/>
      <c r="T389" s="84"/>
      <c r="U389" s="84"/>
      <c r="V389" s="84"/>
      <c r="W389" s="84"/>
      <c r="X389" s="84"/>
      <c r="Y389" s="84"/>
    </row>
    <row r="390" spans="1:25" hidden="1" x14ac:dyDescent="0.25">
      <c r="A390" s="96">
        <v>3.86</v>
      </c>
      <c r="B390" s="96">
        <f t="shared" si="40"/>
        <v>0.2</v>
      </c>
      <c r="C390" s="96" t="str">
        <f t="shared" ca="1" si="37"/>
        <v/>
      </c>
      <c r="D390" s="99">
        <f t="shared" si="41"/>
        <v>0.15822479037038306</v>
      </c>
      <c r="E390" s="99" t="str">
        <f t="shared" ca="1" si="38"/>
        <v/>
      </c>
      <c r="F390" s="101">
        <f t="shared" si="42"/>
        <v>2.1067999523041434E-2</v>
      </c>
      <c r="G390" s="101" t="str">
        <f t="shared" ca="1" si="39"/>
        <v/>
      </c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84"/>
      <c r="T390" s="84"/>
      <c r="U390" s="84"/>
      <c r="V390" s="84"/>
      <c r="W390" s="84"/>
      <c r="X390" s="84"/>
      <c r="Y390" s="84"/>
    </row>
    <row r="391" spans="1:25" hidden="1" x14ac:dyDescent="0.25">
      <c r="A391" s="96">
        <v>3.87</v>
      </c>
      <c r="B391" s="96">
        <f t="shared" si="40"/>
        <v>0.2</v>
      </c>
      <c r="C391" s="96" t="str">
        <f t="shared" ca="1" si="37"/>
        <v/>
      </c>
      <c r="D391" s="99">
        <f t="shared" si="41"/>
        <v>0.15607969556042084</v>
      </c>
      <c r="E391" s="99" t="str">
        <f t="shared" ca="1" si="38"/>
        <v/>
      </c>
      <c r="F391" s="101">
        <f t="shared" si="42"/>
        <v>2.0858369425214716E-2</v>
      </c>
      <c r="G391" s="101" t="str">
        <f t="shared" ca="1" si="39"/>
        <v/>
      </c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84"/>
      <c r="T391" s="84"/>
      <c r="U391" s="84"/>
      <c r="V391" s="84"/>
      <c r="W391" s="84"/>
      <c r="X391" s="84"/>
      <c r="Y391" s="84"/>
    </row>
    <row r="392" spans="1:25" hidden="1" x14ac:dyDescent="0.25">
      <c r="A392" s="96">
        <v>3.88</v>
      </c>
      <c r="B392" s="96">
        <f t="shared" si="40"/>
        <v>0.2</v>
      </c>
      <c r="C392" s="96" t="str">
        <f t="shared" ca="1" si="37"/>
        <v/>
      </c>
      <c r="D392" s="99">
        <f t="shared" si="41"/>
        <v>0.15394828676263372</v>
      </c>
      <c r="E392" s="99" t="str">
        <f t="shared" ca="1" si="38"/>
        <v/>
      </c>
      <c r="F392" s="101">
        <f t="shared" si="42"/>
        <v>2.0650825181712566E-2</v>
      </c>
      <c r="G392" s="101" t="str">
        <f t="shared" ca="1" si="39"/>
        <v/>
      </c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84"/>
      <c r="T392" s="84"/>
      <c r="U392" s="84"/>
      <c r="V392" s="84"/>
      <c r="W392" s="84"/>
      <c r="X392" s="84"/>
      <c r="Y392" s="84"/>
    </row>
    <row r="393" spans="1:25" hidden="1" x14ac:dyDescent="0.25">
      <c r="A393" s="96">
        <v>3.89</v>
      </c>
      <c r="B393" s="96">
        <f t="shared" si="40"/>
        <v>0.2</v>
      </c>
      <c r="C393" s="96" t="str">
        <f t="shared" ca="1" si="37"/>
        <v/>
      </c>
      <c r="D393" s="99">
        <f t="shared" si="41"/>
        <v>0.15183080043216163</v>
      </c>
      <c r="E393" s="99" t="str">
        <f t="shared" ca="1" si="38"/>
        <v/>
      </c>
      <c r="F393" s="101">
        <f t="shared" si="42"/>
        <v>2.0445346037937653E-2</v>
      </c>
      <c r="G393" s="101" t="str">
        <f t="shared" ca="1" si="39"/>
        <v/>
      </c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84"/>
      <c r="T393" s="84"/>
      <c r="U393" s="84"/>
      <c r="V393" s="84"/>
      <c r="W393" s="84"/>
      <c r="X393" s="84"/>
      <c r="Y393" s="84"/>
    </row>
    <row r="394" spans="1:25" hidden="1" x14ac:dyDescent="0.25">
      <c r="A394" s="96">
        <v>3.9</v>
      </c>
      <c r="B394" s="96">
        <f t="shared" si="40"/>
        <v>0.2</v>
      </c>
      <c r="C394" s="96" t="str">
        <f t="shared" ca="1" si="37"/>
        <v/>
      </c>
      <c r="D394" s="99">
        <f t="shared" si="41"/>
        <v>0.14972746563574488</v>
      </c>
      <c r="E394" s="99" t="str">
        <f t="shared" ca="1" si="38"/>
        <v/>
      </c>
      <c r="F394" s="101">
        <f t="shared" si="42"/>
        <v>2.0241911445804391E-2</v>
      </c>
      <c r="G394" s="101" t="str">
        <f t="shared" ca="1" si="39"/>
        <v/>
      </c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84"/>
      <c r="T394" s="84"/>
      <c r="U394" s="84"/>
      <c r="V394" s="84"/>
      <c r="W394" s="84"/>
      <c r="X394" s="84"/>
      <c r="Y394" s="84"/>
    </row>
    <row r="395" spans="1:25" hidden="1" x14ac:dyDescent="0.25">
      <c r="A395" s="96">
        <v>3.91</v>
      </c>
      <c r="B395" s="96">
        <f t="shared" si="40"/>
        <v>0.2</v>
      </c>
      <c r="C395" s="96" t="str">
        <f t="shared" ca="1" si="37"/>
        <v/>
      </c>
      <c r="D395" s="99">
        <f t="shared" si="41"/>
        <v>0.14763850406235568</v>
      </c>
      <c r="E395" s="99" t="str">
        <f t="shared" ca="1" si="38"/>
        <v/>
      </c>
      <c r="F395" s="101">
        <f t="shared" si="42"/>
        <v>2.0040501061684014E-2</v>
      </c>
      <c r="G395" s="101" t="str">
        <f t="shared" ca="1" si="39"/>
        <v/>
      </c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84"/>
      <c r="T395" s="84"/>
      <c r="U395" s="84"/>
      <c r="V395" s="84"/>
      <c r="W395" s="84"/>
      <c r="X395" s="84"/>
      <c r="Y395" s="84"/>
    </row>
    <row r="396" spans="1:25" hidden="1" x14ac:dyDescent="0.25">
      <c r="A396" s="96">
        <v>3.92</v>
      </c>
      <c r="B396" s="96">
        <f t="shared" si="40"/>
        <v>0.2</v>
      </c>
      <c r="C396" s="96" t="str">
        <f t="shared" ca="1" si="37"/>
        <v/>
      </c>
      <c r="D396" s="99">
        <f t="shared" si="41"/>
        <v>0.14556413003734761</v>
      </c>
      <c r="E396" s="99" t="str">
        <f t="shared" ca="1" si="38"/>
        <v/>
      </c>
      <c r="F396" s="101">
        <f t="shared" si="42"/>
        <v>1.9841094744370288E-2</v>
      </c>
      <c r="G396" s="101" t="str">
        <f t="shared" ca="1" si="39"/>
        <v/>
      </c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84"/>
      <c r="T396" s="84"/>
      <c r="U396" s="84"/>
      <c r="V396" s="84"/>
      <c r="W396" s="84"/>
      <c r="X396" s="84"/>
      <c r="Y396" s="84"/>
    </row>
    <row r="397" spans="1:25" hidden="1" x14ac:dyDescent="0.25">
      <c r="A397" s="96">
        <v>3.93</v>
      </c>
      <c r="B397" s="96">
        <f t="shared" si="40"/>
        <v>0.2</v>
      </c>
      <c r="C397" s="96" t="str">
        <f t="shared" ca="1" si="37"/>
        <v/>
      </c>
      <c r="D397" s="99">
        <f t="shared" si="41"/>
        <v>0.14350455054006236</v>
      </c>
      <c r="E397" s="99" t="str">
        <f t="shared" ca="1" si="38"/>
        <v/>
      </c>
      <c r="F397" s="101">
        <f t="shared" si="42"/>
        <v>1.9643672553065292E-2</v>
      </c>
      <c r="G397" s="101" t="str">
        <f t="shared" ca="1" si="39"/>
        <v/>
      </c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84"/>
      <c r="T397" s="84"/>
      <c r="U397" s="84"/>
      <c r="V397" s="84"/>
      <c r="W397" s="84"/>
      <c r="X397" s="84"/>
      <c r="Y397" s="84"/>
    </row>
    <row r="398" spans="1:25" hidden="1" x14ac:dyDescent="0.25">
      <c r="A398" s="96">
        <v>3.94</v>
      </c>
      <c r="B398" s="96">
        <f t="shared" si="40"/>
        <v>0.2</v>
      </c>
      <c r="C398" s="96" t="str">
        <f t="shared" ca="1" si="37"/>
        <v/>
      </c>
      <c r="D398" s="99">
        <f t="shared" si="41"/>
        <v>0.14145996522483878</v>
      </c>
      <c r="E398" s="99" t="str">
        <f t="shared" ca="1" si="38"/>
        <v/>
      </c>
      <c r="F398" s="101">
        <f t="shared" si="42"/>
        <v>1.9448214745385391E-2</v>
      </c>
      <c r="G398" s="101" t="str">
        <f t="shared" ca="1" si="39"/>
        <v/>
      </c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84"/>
      <c r="T398" s="84"/>
      <c r="U398" s="84"/>
      <c r="V398" s="84"/>
      <c r="W398" s="84"/>
      <c r="X398" s="84"/>
      <c r="Y398" s="84"/>
    </row>
    <row r="399" spans="1:25" hidden="1" x14ac:dyDescent="0.25">
      <c r="A399" s="96">
        <v>3.95</v>
      </c>
      <c r="B399" s="96">
        <f t="shared" si="40"/>
        <v>0.2</v>
      </c>
      <c r="C399" s="96" t="str">
        <f t="shared" ca="1" si="37"/>
        <v/>
      </c>
      <c r="D399" s="99">
        <f t="shared" si="41"/>
        <v>0.13943056644536023</v>
      </c>
      <c r="E399" s="99" t="str">
        <f t="shared" ca="1" si="38"/>
        <v/>
      </c>
      <c r="F399" s="101">
        <f t="shared" si="42"/>
        <v>1.925470177538692E-2</v>
      </c>
      <c r="G399" s="101" t="str">
        <f t="shared" ca="1" si="39"/>
        <v/>
      </c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84"/>
      <c r="T399" s="84"/>
      <c r="U399" s="84"/>
      <c r="V399" s="84"/>
      <c r="W399" s="84"/>
      <c r="X399" s="84"/>
      <c r="Y399" s="84"/>
    </row>
    <row r="400" spans="1:25" hidden="1" x14ac:dyDescent="0.25">
      <c r="A400" s="96">
        <v>3.96</v>
      </c>
      <c r="B400" s="96">
        <f t="shared" si="40"/>
        <v>0.2</v>
      </c>
      <c r="C400" s="96" t="str">
        <f t="shared" ca="1" si="37"/>
        <v/>
      </c>
      <c r="D400" s="99">
        <f t="shared" si="41"/>
        <v>0.13741653928228179</v>
      </c>
      <c r="E400" s="99" t="str">
        <f t="shared" ca="1" si="38"/>
        <v/>
      </c>
      <c r="F400" s="101">
        <f t="shared" si="42"/>
        <v>1.9063114291611637E-2</v>
      </c>
      <c r="G400" s="101" t="str">
        <f t="shared" ca="1" si="39"/>
        <v/>
      </c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84"/>
      <c r="T400" s="84"/>
      <c r="U400" s="84"/>
      <c r="V400" s="84"/>
      <c r="W400" s="84"/>
      <c r="X400" s="84"/>
      <c r="Y400" s="84"/>
    </row>
    <row r="401" spans="1:25" hidden="1" x14ac:dyDescent="0.25">
      <c r="A401" s="96">
        <v>3.97</v>
      </c>
      <c r="B401" s="96">
        <f t="shared" si="40"/>
        <v>0.2</v>
      </c>
      <c r="C401" s="96" t="str">
        <f t="shared" ca="1" si="37"/>
        <v/>
      </c>
      <c r="D401" s="99">
        <f t="shared" si="41"/>
        <v>0.13541806157407124</v>
      </c>
      <c r="E401" s="99" t="str">
        <f t="shared" ca="1" si="38"/>
        <v/>
      </c>
      <c r="F401" s="101">
        <f t="shared" si="42"/>
        <v>1.8873433135151486E-2</v>
      </c>
      <c r="G401" s="101" t="str">
        <f t="shared" ca="1" si="39"/>
        <v/>
      </c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84"/>
      <c r="T401" s="84"/>
      <c r="U401" s="84"/>
      <c r="V401" s="84"/>
      <c r="W401" s="84"/>
      <c r="X401" s="84"/>
      <c r="Y401" s="84"/>
    </row>
    <row r="402" spans="1:25" hidden="1" x14ac:dyDescent="0.25">
      <c r="A402" s="96">
        <v>3.98</v>
      </c>
      <c r="B402" s="96">
        <f t="shared" si="40"/>
        <v>0.2</v>
      </c>
      <c r="C402" s="96" t="str">
        <f t="shared" ca="1" si="37"/>
        <v/>
      </c>
      <c r="D402" s="99">
        <f t="shared" si="41"/>
        <v>0.13343530395100231</v>
      </c>
      <c r="E402" s="99" t="str">
        <f t="shared" ca="1" si="38"/>
        <v/>
      </c>
      <c r="F402" s="101">
        <f t="shared" si="42"/>
        <v>1.8685639337732773E-2</v>
      </c>
      <c r="G402" s="101" t="str">
        <f t="shared" ca="1" si="39"/>
        <v/>
      </c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84"/>
      <c r="T402" s="84"/>
      <c r="U402" s="84"/>
      <c r="V402" s="84"/>
      <c r="W402" s="84"/>
      <c r="X402" s="84"/>
      <c r="Y402" s="84"/>
    </row>
    <row r="403" spans="1:25" hidden="1" x14ac:dyDescent="0.25">
      <c r="A403" s="96">
        <v>3.99</v>
      </c>
      <c r="B403" s="96">
        <f t="shared" si="40"/>
        <v>0.2</v>
      </c>
      <c r="C403" s="96" t="str">
        <f t="shared" ca="1" si="37"/>
        <v/>
      </c>
      <c r="D403" s="99">
        <f t="shared" si="41"/>
        <v>0.13146842987223098</v>
      </c>
      <c r="E403" s="99" t="str">
        <f t="shared" ca="1" si="38"/>
        <v/>
      </c>
      <c r="F403" s="101">
        <f t="shared" si="42"/>
        <v>1.8499714119819242E-2</v>
      </c>
      <c r="G403" s="101" t="str">
        <f t="shared" ca="1" si="39"/>
        <v/>
      </c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84"/>
      <c r="T403" s="84"/>
      <c r="U403" s="84"/>
      <c r="V403" s="84"/>
      <c r="W403" s="84"/>
      <c r="X403" s="84"/>
      <c r="Y403" s="84"/>
    </row>
    <row r="404" spans="1:25" hidden="1" x14ac:dyDescent="0.25">
      <c r="A404" s="96">
        <v>4</v>
      </c>
      <c r="B404" s="96">
        <f t="shared" si="40"/>
        <v>0.2</v>
      </c>
      <c r="C404" s="96" t="str">
        <f t="shared" ca="1" si="37"/>
        <v/>
      </c>
      <c r="D404" s="99">
        <f t="shared" si="41"/>
        <v>0.12951759566589174</v>
      </c>
      <c r="E404" s="99" t="str">
        <f t="shared" ca="1" si="38"/>
        <v/>
      </c>
      <c r="F404" s="101">
        <f t="shared" si="42"/>
        <v>1.8315638888734179E-2</v>
      </c>
      <c r="G404" s="101" t="str">
        <f t="shared" ca="1" si="39"/>
        <v/>
      </c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84"/>
      <c r="T404" s="84"/>
      <c r="U404" s="84"/>
      <c r="V404" s="84"/>
      <c r="W404" s="84"/>
      <c r="X404" s="84"/>
      <c r="Y404" s="84"/>
    </row>
    <row r="405" spans="1:25" hidden="1" x14ac:dyDescent="0.25">
      <c r="A405" s="96">
        <v>4.01</v>
      </c>
      <c r="B405" s="96">
        <f t="shared" si="40"/>
        <v>0.2</v>
      </c>
      <c r="C405" s="96" t="str">
        <f t="shared" ca="1" si="37"/>
        <v/>
      </c>
      <c r="D405" s="99">
        <f t="shared" si="41"/>
        <v>0.12758295057214192</v>
      </c>
      <c r="E405" s="99" t="str">
        <f t="shared" ca="1" si="38"/>
        <v/>
      </c>
      <c r="F405" s="101">
        <f t="shared" si="42"/>
        <v>1.8133395236801075E-2</v>
      </c>
      <c r="G405" s="101" t="str">
        <f t="shared" ca="1" si="39"/>
        <v/>
      </c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84"/>
      <c r="T405" s="84"/>
      <c r="U405" s="84"/>
      <c r="V405" s="84"/>
      <c r="W405" s="84"/>
      <c r="X405" s="84"/>
      <c r="Y405" s="84"/>
    </row>
    <row r="406" spans="1:25" hidden="1" x14ac:dyDescent="0.25">
      <c r="A406" s="96">
        <v>4.0200000000000005</v>
      </c>
      <c r="B406" s="96">
        <f t="shared" si="40"/>
        <v>0.2</v>
      </c>
      <c r="C406" s="96" t="str">
        <f t="shared" ca="1" si="37"/>
        <v/>
      </c>
      <c r="D406" s="99">
        <f t="shared" si="41"/>
        <v>0.12566463678908804</v>
      </c>
      <c r="E406" s="99" t="str">
        <f t="shared" ca="1" si="38"/>
        <v/>
      </c>
      <c r="F406" s="101">
        <f t="shared" si="42"/>
        <v>1.7952964939502849E-2</v>
      </c>
      <c r="G406" s="101" t="str">
        <f t="shared" ca="1" si="39"/>
        <v/>
      </c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84"/>
      <c r="T406" s="84"/>
      <c r="U406" s="84"/>
      <c r="V406" s="84"/>
      <c r="W406" s="84"/>
      <c r="X406" s="84"/>
      <c r="Y406" s="84"/>
    </row>
    <row r="407" spans="1:25" hidden="1" x14ac:dyDescent="0.25">
      <c r="A407" s="96">
        <v>4.03</v>
      </c>
      <c r="B407" s="96">
        <f t="shared" si="40"/>
        <v>0.2</v>
      </c>
      <c r="C407" s="96" t="str">
        <f t="shared" ca="1" si="37"/>
        <v/>
      </c>
      <c r="D407" s="99">
        <f t="shared" si="41"/>
        <v>0.12376278952152307</v>
      </c>
      <c r="E407" s="99" t="str">
        <f t="shared" ca="1" si="38"/>
        <v/>
      </c>
      <c r="F407" s="101">
        <f t="shared" si="42"/>
        <v>1.7774329953659442E-2</v>
      </c>
      <c r="G407" s="101" t="str">
        <f t="shared" ca="1" si="39"/>
        <v/>
      </c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84"/>
      <c r="T407" s="84"/>
      <c r="U407" s="84"/>
      <c r="V407" s="84"/>
      <c r="W407" s="84"/>
      <c r="X407" s="84"/>
      <c r="Y407" s="84"/>
    </row>
    <row r="408" spans="1:25" hidden="1" x14ac:dyDescent="0.25">
      <c r="A408" s="96">
        <v>4.04</v>
      </c>
      <c r="B408" s="96">
        <f t="shared" si="40"/>
        <v>0.2</v>
      </c>
      <c r="C408" s="96" t="str">
        <f t="shared" ca="1" si="37"/>
        <v/>
      </c>
      <c r="D408" s="99">
        <f t="shared" si="41"/>
        <v>0.12187753703240178</v>
      </c>
      <c r="E408" s="99" t="str">
        <f t="shared" ca="1" si="38"/>
        <v/>
      </c>
      <c r="F408" s="101">
        <f t="shared" si="42"/>
        <v>1.7597472415623393E-2</v>
      </c>
      <c r="G408" s="101" t="str">
        <f t="shared" ca="1" si="39"/>
        <v/>
      </c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84"/>
      <c r="T408" s="84"/>
      <c r="U408" s="84"/>
      <c r="V408" s="84"/>
      <c r="W408" s="84"/>
      <c r="X408" s="84"/>
      <c r="Y408" s="84"/>
    </row>
    <row r="409" spans="1:25" hidden="1" x14ac:dyDescent="0.25">
      <c r="A409" s="96">
        <v>4.05</v>
      </c>
      <c r="B409" s="96">
        <f t="shared" si="40"/>
        <v>0.2</v>
      </c>
      <c r="C409" s="96" t="str">
        <f t="shared" ca="1" si="37"/>
        <v/>
      </c>
      <c r="D409" s="99">
        <f t="shared" si="41"/>
        <v>0.12000900069698565</v>
      </c>
      <c r="E409" s="99" t="str">
        <f t="shared" ca="1" si="38"/>
        <v/>
      </c>
      <c r="F409" s="101">
        <f t="shared" si="42"/>
        <v>1.7422374639493515E-2</v>
      </c>
      <c r="G409" s="101" t="str">
        <f t="shared" ca="1" si="39"/>
        <v/>
      </c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84"/>
      <c r="T409" s="84"/>
      <c r="U409" s="84"/>
      <c r="V409" s="84"/>
      <c r="W409" s="84"/>
      <c r="X409" s="84"/>
      <c r="Y409" s="84"/>
    </row>
    <row r="410" spans="1:25" hidden="1" x14ac:dyDescent="0.25">
      <c r="A410" s="96">
        <v>4.0600000000000005</v>
      </c>
      <c r="B410" s="96">
        <f t="shared" si="40"/>
        <v>0.2</v>
      </c>
      <c r="C410" s="96" t="str">
        <f t="shared" ca="1" si="37"/>
        <v/>
      </c>
      <c r="D410" s="99">
        <f t="shared" si="41"/>
        <v>0.11815729505958221</v>
      </c>
      <c r="E410" s="99" t="str">
        <f t="shared" ca="1" si="38"/>
        <v/>
      </c>
      <c r="F410" s="101">
        <f t="shared" si="42"/>
        <v>1.7249019115346265E-2</v>
      </c>
      <c r="G410" s="101" t="str">
        <f t="shared" ca="1" si="39"/>
        <v/>
      </c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84"/>
      <c r="T410" s="84"/>
      <c r="U410" s="84"/>
      <c r="V410" s="84"/>
      <c r="W410" s="84"/>
      <c r="X410" s="84"/>
      <c r="Y410" s="84"/>
    </row>
    <row r="411" spans="1:25" hidden="1" x14ac:dyDescent="0.25">
      <c r="A411" s="96">
        <v>4.07</v>
      </c>
      <c r="B411" s="96">
        <f t="shared" si="40"/>
        <v>0.2</v>
      </c>
      <c r="C411" s="96" t="str">
        <f t="shared" ca="1" si="37"/>
        <v/>
      </c>
      <c r="D411" s="99">
        <f t="shared" si="41"/>
        <v>0.11632252789280702</v>
      </c>
      <c r="E411" s="99" t="str">
        <f t="shared" ca="1" si="38"/>
        <v/>
      </c>
      <c r="F411" s="101">
        <f t="shared" si="42"/>
        <v>1.7077388507484793E-2</v>
      </c>
      <c r="G411" s="101" t="str">
        <f t="shared" ca="1" si="39"/>
        <v/>
      </c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84"/>
      <c r="T411" s="84"/>
      <c r="U411" s="84"/>
      <c r="V411" s="84"/>
      <c r="W411" s="84"/>
      <c r="X411" s="84"/>
      <c r="Y411" s="84"/>
    </row>
    <row r="412" spans="1:25" hidden="1" x14ac:dyDescent="0.25">
      <c r="A412" s="96">
        <v>4.08</v>
      </c>
      <c r="B412" s="96">
        <f t="shared" si="40"/>
        <v>0.2</v>
      </c>
      <c r="C412" s="96" t="str">
        <f t="shared" ca="1" si="37"/>
        <v/>
      </c>
      <c r="D412" s="99">
        <f t="shared" si="41"/>
        <v>0.11450480025929236</v>
      </c>
      <c r="E412" s="99" t="str">
        <f t="shared" ca="1" si="38"/>
        <v/>
      </c>
      <c r="F412" s="101">
        <f t="shared" si="42"/>
        <v>1.6907465652705279E-2</v>
      </c>
      <c r="G412" s="101" t="str">
        <f t="shared" ca="1" si="39"/>
        <v/>
      </c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84"/>
      <c r="T412" s="84"/>
      <c r="U412" s="84"/>
      <c r="V412" s="84"/>
      <c r="W412" s="84"/>
      <c r="X412" s="84"/>
      <c r="Y412" s="84"/>
    </row>
    <row r="413" spans="1:25" hidden="1" x14ac:dyDescent="0.25">
      <c r="A413" s="96">
        <v>4.09</v>
      </c>
      <c r="B413" s="96">
        <f t="shared" si="40"/>
        <v>0.2</v>
      </c>
      <c r="C413" s="96" t="str">
        <f t="shared" ca="1" si="37"/>
        <v/>
      </c>
      <c r="D413" s="99">
        <f t="shared" si="41"/>
        <v>0.1127042065757706</v>
      </c>
      <c r="E413" s="99" t="str">
        <f t="shared" ca="1" si="38"/>
        <v/>
      </c>
      <c r="F413" s="101">
        <f t="shared" si="42"/>
        <v>1.6739233558580632E-2</v>
      </c>
      <c r="G413" s="101" t="str">
        <f t="shared" ca="1" si="39"/>
        <v/>
      </c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84"/>
      <c r="T413" s="84"/>
      <c r="U413" s="84"/>
      <c r="V413" s="84"/>
      <c r="W413" s="84"/>
      <c r="X413" s="84"/>
      <c r="Y413" s="84"/>
    </row>
    <row r="414" spans="1:25" hidden="1" x14ac:dyDescent="0.25">
      <c r="A414" s="96">
        <v>4.0999999999999996</v>
      </c>
      <c r="B414" s="96">
        <f t="shared" si="40"/>
        <v>0.2</v>
      </c>
      <c r="C414" s="96" t="str">
        <f t="shared" ca="1" si="37"/>
        <v/>
      </c>
      <c r="D414" s="99">
        <f t="shared" si="41"/>
        <v>0.11092083467945563</v>
      </c>
      <c r="E414" s="99" t="str">
        <f t="shared" ca="1" si="38"/>
        <v/>
      </c>
      <c r="F414" s="101">
        <f t="shared" si="42"/>
        <v>1.6572675401761255E-2</v>
      </c>
      <c r="G414" s="101" t="str">
        <f t="shared" ca="1" si="39"/>
        <v/>
      </c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84"/>
      <c r="T414" s="84"/>
      <c r="U414" s="84"/>
      <c r="V414" s="84"/>
      <c r="W414" s="84"/>
      <c r="X414" s="84"/>
      <c r="Y414" s="84"/>
    </row>
    <row r="415" spans="1:25" hidden="1" x14ac:dyDescent="0.25">
      <c r="A415" s="96">
        <v>4.1100000000000003</v>
      </c>
      <c r="B415" s="96">
        <f t="shared" si="40"/>
        <v>0.2</v>
      </c>
      <c r="C415" s="96" t="str">
        <f t="shared" ca="1" si="37"/>
        <v/>
      </c>
      <c r="D415" s="99">
        <f t="shared" si="41"/>
        <v>0.10915476589664731</v>
      </c>
      <c r="E415" s="99" t="str">
        <f t="shared" ca="1" si="38"/>
        <v/>
      </c>
      <c r="F415" s="101">
        <f t="shared" si="42"/>
        <v>1.6407774526292645E-2</v>
      </c>
      <c r="G415" s="101" t="str">
        <f t="shared" ca="1" si="39"/>
        <v/>
      </c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84"/>
      <c r="T415" s="84"/>
      <c r="U415" s="84"/>
      <c r="V415" s="84"/>
      <c r="W415" s="84"/>
      <c r="X415" s="84"/>
      <c r="Y415" s="84"/>
    </row>
    <row r="416" spans="1:25" hidden="1" x14ac:dyDescent="0.25">
      <c r="A416" s="96">
        <v>4.12</v>
      </c>
      <c r="B416" s="96">
        <f t="shared" si="40"/>
        <v>0.2</v>
      </c>
      <c r="C416" s="96" t="str">
        <f t="shared" ca="1" si="37"/>
        <v/>
      </c>
      <c r="D416" s="99">
        <f t="shared" si="41"/>
        <v>0.1074060751134838</v>
      </c>
      <c r="E416" s="99" t="str">
        <f t="shared" ca="1" si="38"/>
        <v/>
      </c>
      <c r="F416" s="101">
        <f t="shared" si="42"/>
        <v>1.6244514441949871E-2</v>
      </c>
      <c r="G416" s="101" t="str">
        <f t="shared" ca="1" si="39"/>
        <v/>
      </c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84"/>
      <c r="T416" s="84"/>
      <c r="U416" s="84"/>
      <c r="V416" s="84"/>
      <c r="W416" s="84"/>
      <c r="X416" s="84"/>
      <c r="Y416" s="84"/>
    </row>
    <row r="417" spans="1:25" hidden="1" x14ac:dyDescent="0.25">
      <c r="A417" s="96">
        <v>4.13</v>
      </c>
      <c r="B417" s="96">
        <f t="shared" si="40"/>
        <v>0.2</v>
      </c>
      <c r="C417" s="96" t="str">
        <f t="shared" ca="1" si="37"/>
        <v/>
      </c>
      <c r="D417" s="99">
        <f t="shared" si="41"/>
        <v>0.10567483084876363</v>
      </c>
      <c r="E417" s="99" t="str">
        <f t="shared" ca="1" si="38"/>
        <v/>
      </c>
      <c r="F417" s="101">
        <f t="shared" si="42"/>
        <v>1.6082878822588433E-2</v>
      </c>
      <c r="G417" s="101" t="str">
        <f t="shared" ca="1" si="39"/>
        <v/>
      </c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84"/>
      <c r="T417" s="84"/>
      <c r="U417" s="84"/>
      <c r="V417" s="84"/>
      <c r="W417" s="84"/>
      <c r="X417" s="84"/>
      <c r="Y417" s="84"/>
    </row>
    <row r="418" spans="1:25" hidden="1" x14ac:dyDescent="0.25">
      <c r="A418" s="96">
        <v>4.1399999999999997</v>
      </c>
      <c r="B418" s="96">
        <f t="shared" si="40"/>
        <v>0.2</v>
      </c>
      <c r="C418" s="96" t="str">
        <f t="shared" ca="1" si="37"/>
        <v/>
      </c>
      <c r="D418" s="99">
        <f t="shared" si="41"/>
        <v>0.10396109532876426</v>
      </c>
      <c r="E418" s="99" t="str">
        <f t="shared" ca="1" si="38"/>
        <v/>
      </c>
      <c r="F418" s="101">
        <f t="shared" si="42"/>
        <v>1.5922851504511698E-2</v>
      </c>
      <c r="G418" s="101" t="str">
        <f t="shared" ca="1" si="39"/>
        <v/>
      </c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84"/>
      <c r="T418" s="84"/>
      <c r="U418" s="84"/>
      <c r="V418" s="84"/>
      <c r="W418" s="84"/>
      <c r="X418" s="84"/>
      <c r="Y418" s="84"/>
    </row>
    <row r="419" spans="1:25" hidden="1" x14ac:dyDescent="0.25">
      <c r="A419" s="96">
        <v>4.1500000000000004</v>
      </c>
      <c r="B419" s="96">
        <f t="shared" si="40"/>
        <v>0.2</v>
      </c>
      <c r="C419" s="96" t="str">
        <f t="shared" ca="1" si="37"/>
        <v/>
      </c>
      <c r="D419" s="99">
        <f t="shared" si="41"/>
        <v>0.10226492456397797</v>
      </c>
      <c r="E419" s="99" t="str">
        <f t="shared" ca="1" si="38"/>
        <v/>
      </c>
      <c r="F419" s="101">
        <f t="shared" si="42"/>
        <v>1.5764416484854486E-2</v>
      </c>
      <c r="G419" s="101" t="str">
        <f t="shared" ca="1" si="39"/>
        <v/>
      </c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84"/>
      <c r="T419" s="84"/>
      <c r="U419" s="84"/>
      <c r="V419" s="84"/>
      <c r="W419" s="84"/>
      <c r="X419" s="84"/>
      <c r="Y419" s="84"/>
    </row>
    <row r="420" spans="1:25" hidden="1" x14ac:dyDescent="0.25">
      <c r="A420" s="96">
        <v>4.16</v>
      </c>
      <c r="B420" s="96">
        <f t="shared" si="40"/>
        <v>0.2</v>
      </c>
      <c r="C420" s="96" t="str">
        <f t="shared" ca="1" si="37"/>
        <v/>
      </c>
      <c r="D420" s="99">
        <f t="shared" si="41"/>
        <v>0.10058636842769055</v>
      </c>
      <c r="E420" s="99" t="str">
        <f t="shared" ca="1" si="38"/>
        <v/>
      </c>
      <c r="F420" s="101">
        <f t="shared" si="42"/>
        <v>1.5607557919982831E-2</v>
      </c>
      <c r="G420" s="101" t="str">
        <f t="shared" ca="1" si="39"/>
        <v/>
      </c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84"/>
      <c r="T420" s="84"/>
      <c r="U420" s="84"/>
      <c r="V420" s="84"/>
      <c r="W420" s="84"/>
      <c r="X420" s="84"/>
      <c r="Y420" s="84"/>
    </row>
    <row r="421" spans="1:25" hidden="1" x14ac:dyDescent="0.25">
      <c r="A421" s="96">
        <v>4.17</v>
      </c>
      <c r="B421" s="96">
        <f t="shared" si="40"/>
        <v>0.2</v>
      </c>
      <c r="C421" s="96" t="str">
        <f t="shared" ca="1" si="37"/>
        <v/>
      </c>
      <c r="D421" s="99">
        <f t="shared" si="41"/>
        <v>9.8925470736323712E-2</v>
      </c>
      <c r="E421" s="99" t="str">
        <f t="shared" ca="1" si="38"/>
        <v/>
      </c>
      <c r="F421" s="101">
        <f t="shared" si="42"/>
        <v>1.5452260123909515E-2</v>
      </c>
      <c r="G421" s="101" t="str">
        <f t="shared" ca="1" si="39"/>
        <v/>
      </c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84"/>
      <c r="T421" s="84"/>
      <c r="U421" s="84"/>
      <c r="V421" s="84"/>
      <c r="W421" s="84"/>
      <c r="X421" s="84"/>
      <c r="Y421" s="84"/>
    </row>
    <row r="422" spans="1:25" hidden="1" x14ac:dyDescent="0.25">
      <c r="A422" s="96">
        <v>4.18</v>
      </c>
      <c r="B422" s="96">
        <f t="shared" si="40"/>
        <v>0.2</v>
      </c>
      <c r="C422" s="96" t="str">
        <f t="shared" ca="1" si="37"/>
        <v/>
      </c>
      <c r="D422" s="99">
        <f t="shared" si="41"/>
        <v>9.7282269331467539E-2</v>
      </c>
      <c r="E422" s="99" t="str">
        <f t="shared" ca="1" si="38"/>
        <v/>
      </c>
      <c r="F422" s="101">
        <f t="shared" si="42"/>
        <v>1.5298507566725518E-2</v>
      </c>
      <c r="G422" s="101" t="str">
        <f t="shared" ca="1" si="39"/>
        <v/>
      </c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84"/>
      <c r="T422" s="84"/>
      <c r="U422" s="84"/>
      <c r="V422" s="84"/>
      <c r="W422" s="84"/>
      <c r="X422" s="84"/>
      <c r="Y422" s="84"/>
    </row>
    <row r="423" spans="1:25" hidden="1" x14ac:dyDescent="0.25">
      <c r="A423" s="96">
        <v>4.1900000000000004</v>
      </c>
      <c r="B423" s="96">
        <f t="shared" si="40"/>
        <v>0.2</v>
      </c>
      <c r="C423" s="96" t="str">
        <f t="shared" ca="1" si="37"/>
        <v/>
      </c>
      <c r="D423" s="99">
        <f t="shared" si="41"/>
        <v>9.5656796163523933E-2</v>
      </c>
      <c r="E423" s="99" t="str">
        <f t="shared" ca="1" si="38"/>
        <v/>
      </c>
      <c r="F423" s="101">
        <f t="shared" si="42"/>
        <v>1.514628487304698E-2</v>
      </c>
      <c r="G423" s="101" t="str">
        <f t="shared" ca="1" si="39"/>
        <v/>
      </c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84"/>
      <c r="T423" s="84"/>
      <c r="U423" s="84"/>
      <c r="V423" s="84"/>
      <c r="W423" s="84"/>
      <c r="X423" s="84"/>
      <c r="Y423" s="84"/>
    </row>
    <row r="424" spans="1:25" hidden="1" x14ac:dyDescent="0.25">
      <c r="A424" s="96">
        <v>4.2</v>
      </c>
      <c r="B424" s="96">
        <f t="shared" si="40"/>
        <v>0.2</v>
      </c>
      <c r="C424" s="96" t="str">
        <f t="shared" ca="1" si="37"/>
        <v/>
      </c>
      <c r="D424" s="99">
        <f t="shared" si="41"/>
        <v>9.4049077376886905E-2</v>
      </c>
      <c r="E424" s="99" t="str">
        <f t="shared" ca="1" si="38"/>
        <v/>
      </c>
      <c r="F424" s="101">
        <f t="shared" si="42"/>
        <v>1.4995576820477703E-2</v>
      </c>
      <c r="G424" s="101" t="str">
        <f t="shared" ca="1" si="39"/>
        <v/>
      </c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84"/>
      <c r="T424" s="84"/>
      <c r="U424" s="84"/>
      <c r="V424" s="84"/>
      <c r="W424" s="84"/>
      <c r="X424" s="84"/>
      <c r="Y424" s="84"/>
    </row>
    <row r="425" spans="1:25" hidden="1" x14ac:dyDescent="0.25">
      <c r="A425" s="96">
        <v>4.21</v>
      </c>
      <c r="B425" s="96">
        <f t="shared" si="40"/>
        <v>0.2</v>
      </c>
      <c r="C425" s="96" t="str">
        <f t="shared" ca="1" si="37"/>
        <v/>
      </c>
      <c r="D425" s="99">
        <f t="shared" si="41"/>
        <v>9.2459133396580684E-2</v>
      </c>
      <c r="E425" s="99" t="str">
        <f t="shared" ca="1" si="38"/>
        <v/>
      </c>
      <c r="F425" s="101">
        <f t="shared" si="42"/>
        <v>1.4846368338086832E-2</v>
      </c>
      <c r="G425" s="101" t="str">
        <f t="shared" ca="1" si="39"/>
        <v/>
      </c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84"/>
      <c r="T425" s="84"/>
      <c r="U425" s="84"/>
      <c r="V425" s="84"/>
      <c r="W425" s="84"/>
      <c r="X425" s="84"/>
      <c r="Y425" s="84"/>
    </row>
    <row r="426" spans="1:25" hidden="1" x14ac:dyDescent="0.25">
      <c r="A426" s="96">
        <v>4.22</v>
      </c>
      <c r="B426" s="96">
        <f t="shared" si="40"/>
        <v>0.2</v>
      </c>
      <c r="C426" s="96" t="str">
        <f t="shared" ca="1" si="37"/>
        <v/>
      </c>
      <c r="D426" s="99">
        <f t="shared" si="41"/>
        <v>9.0886979016282898E-2</v>
      </c>
      <c r="E426" s="99" t="str">
        <f t="shared" ca="1" si="38"/>
        <v/>
      </c>
      <c r="F426" s="101">
        <f t="shared" si="42"/>
        <v>1.4698644504901784E-2</v>
      </c>
      <c r="G426" s="101" t="str">
        <f t="shared" ca="1" si="39"/>
        <v/>
      </c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84"/>
      <c r="T426" s="84"/>
      <c r="U426" s="84"/>
      <c r="V426" s="84"/>
      <c r="W426" s="84"/>
      <c r="X426" s="84"/>
      <c r="Y426" s="84"/>
    </row>
    <row r="427" spans="1:25" hidden="1" x14ac:dyDescent="0.25">
      <c r="A427" s="96">
        <v>4.2300000000000004</v>
      </c>
      <c r="B427" s="96">
        <f t="shared" si="40"/>
        <v>0.2</v>
      </c>
      <c r="C427" s="96" t="str">
        <f t="shared" ca="1" si="37"/>
        <v/>
      </c>
      <c r="D427" s="99">
        <f t="shared" si="41"/>
        <v>8.933262348765493E-2</v>
      </c>
      <c r="E427" s="99" t="str">
        <f t="shared" ca="1" si="38"/>
        <v/>
      </c>
      <c r="F427" s="101">
        <f t="shared" si="42"/>
        <v>1.4552390548416123E-2</v>
      </c>
      <c r="G427" s="101" t="str">
        <f t="shared" ca="1" si="39"/>
        <v/>
      </c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84"/>
      <c r="T427" s="84"/>
      <c r="U427" s="84"/>
      <c r="V427" s="84"/>
      <c r="W427" s="84"/>
      <c r="X427" s="84"/>
      <c r="Y427" s="84"/>
    </row>
    <row r="428" spans="1:25" hidden="1" x14ac:dyDescent="0.25">
      <c r="A428" s="96">
        <v>4.24</v>
      </c>
      <c r="B428" s="96">
        <f t="shared" si="40"/>
        <v>0.2</v>
      </c>
      <c r="C428" s="96" t="str">
        <f t="shared" ca="1" si="37"/>
        <v/>
      </c>
      <c r="D428" s="99">
        <f t="shared" si="41"/>
        <v>8.7796070610905594E-2</v>
      </c>
      <c r="E428" s="99" t="str">
        <f t="shared" ca="1" si="38"/>
        <v/>
      </c>
      <c r="F428" s="101">
        <f t="shared" si="42"/>
        <v>1.440759184311235E-2</v>
      </c>
      <c r="G428" s="101" t="str">
        <f t="shared" ca="1" si="39"/>
        <v/>
      </c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84"/>
      <c r="T428" s="84"/>
      <c r="U428" s="84"/>
      <c r="V428" s="84"/>
      <c r="W428" s="84"/>
      <c r="X428" s="84"/>
      <c r="Y428" s="84"/>
    </row>
    <row r="429" spans="1:25" hidden="1" x14ac:dyDescent="0.25">
      <c r="A429" s="96">
        <v>4.25</v>
      </c>
      <c r="B429" s="96">
        <f t="shared" si="40"/>
        <v>0.2</v>
      </c>
      <c r="C429" s="96" t="str">
        <f t="shared" ca="1" si="37"/>
        <v/>
      </c>
      <c r="D429" s="99">
        <f t="shared" si="41"/>
        <v>8.6277318826511532E-2</v>
      </c>
      <c r="E429" s="99" t="str">
        <f t="shared" ca="1" si="38"/>
        <v/>
      </c>
      <c r="F429" s="101">
        <f t="shared" si="42"/>
        <v>1.4264233908999256E-2</v>
      </c>
      <c r="G429" s="101" t="str">
        <f t="shared" ca="1" si="39"/>
        <v/>
      </c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84"/>
      <c r="T429" s="84"/>
      <c r="U429" s="84"/>
      <c r="V429" s="84"/>
      <c r="W429" s="84"/>
      <c r="X429" s="84"/>
      <c r="Y429" s="84"/>
    </row>
    <row r="430" spans="1:25" hidden="1" x14ac:dyDescent="0.25">
      <c r="A430" s="96">
        <v>4.26</v>
      </c>
      <c r="B430" s="96">
        <f t="shared" si="40"/>
        <v>0.2</v>
      </c>
      <c r="C430" s="96" t="str">
        <f t="shared" ca="1" si="37"/>
        <v/>
      </c>
      <c r="D430" s="99">
        <f t="shared" si="41"/>
        <v>8.4776361308022255E-2</v>
      </c>
      <c r="E430" s="99" t="str">
        <f t="shared" ca="1" si="38"/>
        <v/>
      </c>
      <c r="F430" s="101">
        <f t="shared" si="42"/>
        <v>1.4122302410163962E-2</v>
      </c>
      <c r="G430" s="101" t="str">
        <f t="shared" ca="1" si="39"/>
        <v/>
      </c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84"/>
      <c r="T430" s="84"/>
      <c r="U430" s="84"/>
      <c r="V430" s="84"/>
      <c r="W430" s="84"/>
      <c r="X430" s="84"/>
      <c r="Y430" s="84"/>
    </row>
    <row r="431" spans="1:25" hidden="1" x14ac:dyDescent="0.25">
      <c r="A431" s="96">
        <v>4.2700000000000005</v>
      </c>
      <c r="B431" s="96">
        <f t="shared" si="40"/>
        <v>0.2</v>
      </c>
      <c r="C431" s="96" t="str">
        <f t="shared" ca="1" si="37"/>
        <v/>
      </c>
      <c r="D431" s="99">
        <f t="shared" si="41"/>
        <v>8.3293186055874407E-2</v>
      </c>
      <c r="E431" s="99" t="str">
        <f t="shared" ca="1" si="38"/>
        <v/>
      </c>
      <c r="F431" s="101">
        <f t="shared" si="42"/>
        <v>1.3981783153338296E-2</v>
      </c>
      <c r="G431" s="101" t="str">
        <f t="shared" ca="1" si="39"/>
        <v/>
      </c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84"/>
      <c r="T431" s="84"/>
      <c r="U431" s="84"/>
      <c r="V431" s="84"/>
      <c r="W431" s="84"/>
      <c r="X431" s="84"/>
      <c r="Y431" s="84"/>
    </row>
    <row r="432" spans="1:25" hidden="1" x14ac:dyDescent="0.25">
      <c r="A432" s="96">
        <v>4.28</v>
      </c>
      <c r="B432" s="96">
        <f t="shared" si="40"/>
        <v>0.2</v>
      </c>
      <c r="C432" s="96" t="str">
        <f t="shared" ca="1" si="37"/>
        <v/>
      </c>
      <c r="D432" s="99">
        <f t="shared" si="41"/>
        <v>8.1827775992142762E-2</v>
      </c>
      <c r="E432" s="99" t="str">
        <f t="shared" ca="1" si="38"/>
        <v/>
      </c>
      <c r="F432" s="101">
        <f t="shared" si="42"/>
        <v>1.3842662086479501E-2</v>
      </c>
      <c r="G432" s="101" t="str">
        <f t="shared" ca="1" si="39"/>
        <v/>
      </c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84"/>
      <c r="T432" s="84"/>
      <c r="U432" s="84"/>
      <c r="V432" s="84"/>
      <c r="W432" s="84"/>
      <c r="X432" s="84"/>
      <c r="Y432" s="84"/>
    </row>
    <row r="433" spans="1:25" hidden="1" x14ac:dyDescent="0.25">
      <c r="A433" s="96">
        <v>4.29</v>
      </c>
      <c r="B433" s="96">
        <f t="shared" si="40"/>
        <v>0.2</v>
      </c>
      <c r="C433" s="96" t="str">
        <f t="shared" ca="1" si="37"/>
        <v/>
      </c>
      <c r="D433" s="99">
        <f t="shared" si="41"/>
        <v>8.038010905615417E-2</v>
      </c>
      <c r="E433" s="99" t="str">
        <f t="shared" ca="1" si="38"/>
        <v/>
      </c>
      <c r="F433" s="101">
        <f t="shared" si="42"/>
        <v>1.3704925297364945E-2</v>
      </c>
      <c r="G433" s="101" t="str">
        <f t="shared" ca="1" si="39"/>
        <v/>
      </c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84"/>
      <c r="T433" s="84"/>
      <c r="U433" s="84"/>
      <c r="V433" s="84"/>
      <c r="W433" s="84"/>
      <c r="X433" s="84"/>
      <c r="Y433" s="84"/>
    </row>
    <row r="434" spans="1:25" hidden="1" x14ac:dyDescent="0.25">
      <c r="A434" s="96">
        <v>4.3</v>
      </c>
      <c r="B434" s="96">
        <f t="shared" si="40"/>
        <v>0.2</v>
      </c>
      <c r="C434" s="96" t="str">
        <f t="shared" ca="1" si="37"/>
        <v/>
      </c>
      <c r="D434" s="99">
        <f t="shared" si="41"/>
        <v>7.8950158300894177E-2</v>
      </c>
      <c r="E434" s="99" t="str">
        <f t="shared" ca="1" si="38"/>
        <v/>
      </c>
      <c r="F434" s="101">
        <f t="shared" si="42"/>
        <v>1.3568559012200934E-2</v>
      </c>
      <c r="G434" s="101" t="str">
        <f t="shared" ca="1" si="39"/>
        <v/>
      </c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84"/>
      <c r="T434" s="84"/>
      <c r="U434" s="84"/>
      <c r="V434" s="84"/>
      <c r="W434" s="84"/>
      <c r="X434" s="84"/>
      <c r="Y434" s="84"/>
    </row>
    <row r="435" spans="1:25" hidden="1" x14ac:dyDescent="0.25">
      <c r="A435" s="96">
        <v>4.3100000000000005</v>
      </c>
      <c r="B435" s="96">
        <f t="shared" si="40"/>
        <v>0.2</v>
      </c>
      <c r="C435" s="96" t="str">
        <f t="shared" ca="1" si="37"/>
        <v/>
      </c>
      <c r="D435" s="99">
        <f t="shared" si="41"/>
        <v>7.7537891990133917E-2</v>
      </c>
      <c r="E435" s="99" t="str">
        <f t="shared" ca="1" si="38"/>
        <v/>
      </c>
      <c r="F435" s="101">
        <f t="shared" si="42"/>
        <v>1.3433549594245302E-2</v>
      </c>
      <c r="G435" s="101" t="str">
        <f t="shared" ca="1" si="39"/>
        <v/>
      </c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84"/>
      <c r="T435" s="84"/>
      <c r="U435" s="84"/>
      <c r="V435" s="84"/>
      <c r="W435" s="84"/>
      <c r="X435" s="84"/>
      <c r="Y435" s="84"/>
    </row>
    <row r="436" spans="1:25" hidden="1" x14ac:dyDescent="0.25">
      <c r="A436" s="96">
        <v>4.32</v>
      </c>
      <c r="B436" s="96">
        <f t="shared" si="40"/>
        <v>0.2</v>
      </c>
      <c r="C436" s="96" t="str">
        <f t="shared" ca="1" si="37"/>
        <v/>
      </c>
      <c r="D436" s="99">
        <f t="shared" si="41"/>
        <v>7.6143273696207284E-2</v>
      </c>
      <c r="E436" s="99" t="str">
        <f t="shared" ca="1" si="38"/>
        <v/>
      </c>
      <c r="F436" s="101">
        <f t="shared" si="42"/>
        <v>1.3299883542443767E-2</v>
      </c>
      <c r="G436" s="101" t="str">
        <f t="shared" ca="1" si="39"/>
        <v/>
      </c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84"/>
      <c r="T436" s="84"/>
      <c r="U436" s="84"/>
      <c r="V436" s="84"/>
      <c r="W436" s="84"/>
      <c r="X436" s="84"/>
      <c r="Y436" s="84"/>
    </row>
    <row r="437" spans="1:25" hidden="1" x14ac:dyDescent="0.25">
      <c r="A437" s="96">
        <v>4.33</v>
      </c>
      <c r="B437" s="96">
        <f t="shared" si="40"/>
        <v>0.2</v>
      </c>
      <c r="C437" s="96" t="str">
        <f t="shared" ca="1" si="37"/>
        <v/>
      </c>
      <c r="D437" s="99">
        <f t="shared" si="41"/>
        <v>7.4766262398367603E-2</v>
      </c>
      <c r="E437" s="99" t="str">
        <f t="shared" ca="1" si="38"/>
        <v/>
      </c>
      <c r="F437" s="101">
        <f t="shared" si="42"/>
        <v>1.3167547490079751E-2</v>
      </c>
      <c r="G437" s="101" t="str">
        <f t="shared" ca="1" si="39"/>
        <v/>
      </c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84"/>
      <c r="T437" s="84"/>
      <c r="U437" s="84"/>
      <c r="V437" s="84"/>
      <c r="W437" s="84"/>
      <c r="X437" s="84"/>
      <c r="Y437" s="84"/>
    </row>
    <row r="438" spans="1:25" hidden="1" x14ac:dyDescent="0.25">
      <c r="A438" s="96">
        <v>4.34</v>
      </c>
      <c r="B438" s="96">
        <f t="shared" si="40"/>
        <v>0.2</v>
      </c>
      <c r="C438" s="96" t="str">
        <f t="shared" ca="1" si="37"/>
        <v/>
      </c>
      <c r="D438" s="99">
        <f t="shared" si="41"/>
        <v>7.3406812581656919E-2</v>
      </c>
      <c r="E438" s="99" t="str">
        <f t="shared" ca="1" si="38"/>
        <v/>
      </c>
      <c r="F438" s="101">
        <f t="shared" si="42"/>
        <v>1.3036528203437736E-2</v>
      </c>
      <c r="G438" s="101" t="str">
        <f t="shared" ca="1" si="39"/>
        <v/>
      </c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84"/>
      <c r="T438" s="84"/>
      <c r="U438" s="84"/>
      <c r="V438" s="84"/>
      <c r="W438" s="84"/>
      <c r="X438" s="84"/>
      <c r="Y438" s="84"/>
    </row>
    <row r="439" spans="1:25" hidden="1" x14ac:dyDescent="0.25">
      <c r="A439" s="96">
        <v>4.3500000000000005</v>
      </c>
      <c r="B439" s="96">
        <f t="shared" si="40"/>
        <v>0.2</v>
      </c>
      <c r="C439" s="96" t="str">
        <f t="shared" ca="1" si="37"/>
        <v/>
      </c>
      <c r="D439" s="99">
        <f t="shared" si="41"/>
        <v>7.2064874336217916E-2</v>
      </c>
      <c r="E439" s="99" t="str">
        <f t="shared" ca="1" si="38"/>
        <v/>
      </c>
      <c r="F439" s="101">
        <f t="shared" si="42"/>
        <v>1.2906812580479862E-2</v>
      </c>
      <c r="G439" s="101" t="str">
        <f t="shared" ca="1" si="39"/>
        <v/>
      </c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84"/>
      <c r="T439" s="84"/>
      <c r="U439" s="84"/>
      <c r="V439" s="84"/>
      <c r="W439" s="84"/>
      <c r="X439" s="84"/>
      <c r="Y439" s="84"/>
    </row>
    <row r="440" spans="1:25" hidden="1" x14ac:dyDescent="0.25">
      <c r="A440" s="96">
        <v>4.3600000000000003</v>
      </c>
      <c r="B440" s="96">
        <f t="shared" si="40"/>
        <v>0.2</v>
      </c>
      <c r="C440" s="96" t="str">
        <f t="shared" ca="1" si="37"/>
        <v/>
      </c>
      <c r="D440" s="99">
        <f t="shared" si="41"/>
        <v>7.0740393456983339E-2</v>
      </c>
      <c r="E440" s="99" t="str">
        <f t="shared" ca="1" si="38"/>
        <v/>
      </c>
      <c r="F440" s="101">
        <f t="shared" si="42"/>
        <v>1.2778387649535761E-2</v>
      </c>
      <c r="G440" s="101" t="str">
        <f t="shared" ca="1" si="39"/>
        <v/>
      </c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84"/>
      <c r="T440" s="84"/>
      <c r="U440" s="84"/>
      <c r="V440" s="84"/>
      <c r="W440" s="84"/>
      <c r="X440" s="84"/>
      <c r="Y440" s="84"/>
    </row>
    <row r="441" spans="1:25" hidden="1" x14ac:dyDescent="0.25">
      <c r="A441" s="96">
        <v>4.37</v>
      </c>
      <c r="B441" s="96">
        <f t="shared" si="40"/>
        <v>0.2</v>
      </c>
      <c r="C441" s="96" t="str">
        <f t="shared" ca="1" si="37"/>
        <v/>
      </c>
      <c r="D441" s="99">
        <f t="shared" si="41"/>
        <v>6.9433311543674187E-2</v>
      </c>
      <c r="E441" s="99" t="str">
        <f t="shared" ca="1" si="38"/>
        <v/>
      </c>
      <c r="F441" s="101">
        <f t="shared" si="42"/>
        <v>1.2651240568005305E-2</v>
      </c>
      <c r="G441" s="101" t="str">
        <f t="shared" ca="1" si="39"/>
        <v/>
      </c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84"/>
      <c r="T441" s="84"/>
      <c r="U441" s="84"/>
      <c r="V441" s="84"/>
      <c r="W441" s="84"/>
      <c r="X441" s="84"/>
      <c r="Y441" s="84"/>
    </row>
    <row r="442" spans="1:25" hidden="1" x14ac:dyDescent="0.25">
      <c r="A442" s="96">
        <v>4.38</v>
      </c>
      <c r="B442" s="96">
        <f t="shared" si="40"/>
        <v>0.2</v>
      </c>
      <c r="C442" s="96" t="str">
        <f t="shared" ca="1" si="37"/>
        <v/>
      </c>
      <c r="D442" s="99">
        <f t="shared" si="41"/>
        <v>6.8143566101044578E-2</v>
      </c>
      <c r="E442" s="99" t="str">
        <f t="shared" ca="1" si="38"/>
        <v/>
      </c>
      <c r="F442" s="101">
        <f t="shared" si="42"/>
        <v>1.2525358621074385E-2</v>
      </c>
      <c r="G442" s="101" t="str">
        <f t="shared" ca="1" si="39"/>
        <v/>
      </c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84"/>
      <c r="T442" s="84"/>
      <c r="U442" s="84"/>
      <c r="V442" s="84"/>
      <c r="W442" s="84"/>
      <c r="X442" s="84"/>
      <c r="Y442" s="84"/>
    </row>
    <row r="443" spans="1:25" hidden="1" x14ac:dyDescent="0.25">
      <c r="A443" s="96">
        <v>4.3899999999999997</v>
      </c>
      <c r="B443" s="96">
        <f t="shared" si="40"/>
        <v>0.2</v>
      </c>
      <c r="C443" s="96" t="str">
        <f t="shared" ca="1" si="37"/>
        <v/>
      </c>
      <c r="D443" s="99">
        <f t="shared" si="41"/>
        <v>6.6871090639307185E-2</v>
      </c>
      <c r="E443" s="99" t="str">
        <f t="shared" ca="1" si="38"/>
        <v/>
      </c>
      <c r="F443" s="101">
        <f t="shared" si="42"/>
        <v>1.2400729220443406E-2</v>
      </c>
      <c r="G443" s="101" t="str">
        <f t="shared" ca="1" si="39"/>
        <v/>
      </c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84"/>
      <c r="T443" s="84"/>
      <c r="U443" s="84"/>
      <c r="V443" s="84"/>
      <c r="W443" s="84"/>
      <c r="X443" s="84"/>
      <c r="Y443" s="84"/>
    </row>
    <row r="444" spans="1:25" hidden="1" x14ac:dyDescent="0.25">
      <c r="A444" s="96">
        <v>4.4000000000000004</v>
      </c>
      <c r="B444" s="96">
        <f t="shared" si="40"/>
        <v>0.2</v>
      </c>
      <c r="C444" s="96" t="str">
        <f t="shared" ca="1" si="37"/>
        <v/>
      </c>
      <c r="D444" s="99">
        <f t="shared" si="41"/>
        <v>6.5615814774676554E-2</v>
      </c>
      <c r="E444" s="99" t="str">
        <f t="shared" ca="1" si="38"/>
        <v/>
      </c>
      <c r="F444" s="101">
        <f t="shared" si="42"/>
        <v>1.2277339903068436E-2</v>
      </c>
      <c r="G444" s="101" t="str">
        <f t="shared" ca="1" si="39"/>
        <v/>
      </c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84"/>
      <c r="T444" s="84"/>
      <c r="U444" s="84"/>
      <c r="V444" s="84"/>
      <c r="W444" s="84"/>
      <c r="X444" s="84"/>
      <c r="Y444" s="84"/>
    </row>
    <row r="445" spans="1:25" hidden="1" x14ac:dyDescent="0.25">
      <c r="A445" s="96">
        <v>4.41</v>
      </c>
      <c r="B445" s="96">
        <f t="shared" si="40"/>
        <v>0.2</v>
      </c>
      <c r="C445" s="96" t="str">
        <f t="shared" ca="1" si="37"/>
        <v/>
      </c>
      <c r="D445" s="99">
        <f t="shared" si="41"/>
        <v>6.4377664329969345E-2</v>
      </c>
      <c r="E445" s="99" t="str">
        <f t="shared" ca="1" si="38"/>
        <v/>
      </c>
      <c r="F445" s="101">
        <f t="shared" si="42"/>
        <v>1.2155178329914935E-2</v>
      </c>
      <c r="G445" s="101" t="str">
        <f t="shared" ca="1" si="39"/>
        <v/>
      </c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84"/>
      <c r="T445" s="84"/>
      <c r="U445" s="84"/>
      <c r="V445" s="84"/>
      <c r="W445" s="84"/>
      <c r="X445" s="84"/>
      <c r="Y445" s="84"/>
    </row>
    <row r="446" spans="1:25" hidden="1" x14ac:dyDescent="0.25">
      <c r="A446" s="96">
        <v>4.42</v>
      </c>
      <c r="B446" s="96">
        <f t="shared" si="40"/>
        <v>0.2</v>
      </c>
      <c r="C446" s="96" t="str">
        <f t="shared" ca="1" si="37"/>
        <v/>
      </c>
      <c r="D446" s="99">
        <f t="shared" si="41"/>
        <v>6.3156561435198655E-2</v>
      </c>
      <c r="E446" s="99" t="str">
        <f t="shared" ca="1" si="38"/>
        <v/>
      </c>
      <c r="F446" s="101">
        <f t="shared" si="42"/>
        <v>1.2034232284723775E-2</v>
      </c>
      <c r="G446" s="101" t="str">
        <f t="shared" ca="1" si="39"/>
        <v/>
      </c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84"/>
      <c r="T446" s="84"/>
      <c r="U446" s="84"/>
      <c r="V446" s="84"/>
      <c r="W446" s="84"/>
      <c r="X446" s="84"/>
      <c r="Y446" s="84"/>
    </row>
    <row r="447" spans="1:25" hidden="1" x14ac:dyDescent="0.25">
      <c r="A447" s="96">
        <v>4.43</v>
      </c>
      <c r="B447" s="96">
        <f t="shared" si="40"/>
        <v>0.2</v>
      </c>
      <c r="C447" s="96" t="str">
        <f t="shared" ca="1" si="37"/>
        <v/>
      </c>
      <c r="D447" s="99">
        <f t="shared" si="41"/>
        <v>6.1952424628105192E-2</v>
      </c>
      <c r="E447" s="99" t="str">
        <f t="shared" ca="1" si="38"/>
        <v/>
      </c>
      <c r="F447" s="101">
        <f t="shared" si="42"/>
        <v>1.1914489672789647E-2</v>
      </c>
      <c r="G447" s="101" t="str">
        <f t="shared" ca="1" si="39"/>
        <v/>
      </c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84"/>
      <c r="T447" s="84"/>
      <c r="U447" s="84"/>
      <c r="V447" s="84"/>
      <c r="W447" s="84"/>
      <c r="X447" s="84"/>
      <c r="Y447" s="84"/>
    </row>
    <row r="448" spans="1:25" hidden="1" x14ac:dyDescent="0.25">
      <c r="A448" s="96">
        <v>4.4400000000000004</v>
      </c>
      <c r="B448" s="96">
        <f t="shared" si="40"/>
        <v>0.2</v>
      </c>
      <c r="C448" s="96" t="str">
        <f t="shared" ca="1" si="37"/>
        <v/>
      </c>
      <c r="D448" s="99">
        <f t="shared" si="41"/>
        <v>6.0765168954564734E-2</v>
      </c>
      <c r="E448" s="99" t="str">
        <f t="shared" ca="1" si="38"/>
        <v/>
      </c>
      <c r="F448" s="101">
        <f t="shared" si="42"/>
        <v>1.1795938519751562E-2</v>
      </c>
      <c r="G448" s="101" t="str">
        <f t="shared" ca="1" si="39"/>
        <v/>
      </c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84"/>
      <c r="T448" s="84"/>
      <c r="U448" s="84"/>
      <c r="V448" s="84"/>
      <c r="W448" s="84"/>
      <c r="X448" s="84"/>
      <c r="Y448" s="84"/>
    </row>
    <row r="449" spans="1:25" hidden="1" x14ac:dyDescent="0.25">
      <c r="A449" s="96">
        <v>4.45</v>
      </c>
      <c r="B449" s="96">
        <f t="shared" si="40"/>
        <v>0.2</v>
      </c>
      <c r="C449" s="96" t="str">
        <f t="shared" ca="1" si="37"/>
        <v/>
      </c>
      <c r="D449" s="99">
        <f t="shared" si="41"/>
        <v>5.9594706068816054E-2</v>
      </c>
      <c r="E449" s="99" t="str">
        <f t="shared" ca="1" si="38"/>
        <v/>
      </c>
      <c r="F449" s="101">
        <f t="shared" si="42"/>
        <v>1.1678566970395442E-2</v>
      </c>
      <c r="G449" s="101" t="str">
        <f t="shared" ca="1" si="39"/>
        <v/>
      </c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84"/>
      <c r="T449" s="84"/>
      <c r="U449" s="84"/>
      <c r="V449" s="84"/>
      <c r="W449" s="84"/>
      <c r="X449" s="84"/>
      <c r="Y449" s="84"/>
    </row>
    <row r="450" spans="1:25" hidden="1" x14ac:dyDescent="0.25">
      <c r="A450" s="96">
        <v>4.46</v>
      </c>
      <c r="B450" s="96">
        <f t="shared" si="40"/>
        <v>0.2</v>
      </c>
      <c r="C450" s="96" t="str">
        <f t="shared" ca="1" si="37"/>
        <v/>
      </c>
      <c r="D450" s="99">
        <f t="shared" si="41"/>
        <v>5.8440944333451469E-2</v>
      </c>
      <c r="E450" s="99" t="str">
        <f t="shared" ca="1" si="38"/>
        <v/>
      </c>
      <c r="F450" s="101">
        <f t="shared" si="42"/>
        <v>1.1562363287468536E-2</v>
      </c>
      <c r="G450" s="101" t="str">
        <f t="shared" ca="1" si="39"/>
        <v/>
      </c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84"/>
      <c r="T450" s="84"/>
      <c r="U450" s="84"/>
      <c r="V450" s="84"/>
      <c r="W450" s="84"/>
      <c r="X450" s="84"/>
      <c r="Y450" s="84"/>
    </row>
    <row r="451" spans="1:25" hidden="1" x14ac:dyDescent="0.25">
      <c r="A451" s="96">
        <v>4.47</v>
      </c>
      <c r="B451" s="96">
        <f t="shared" si="40"/>
        <v>0.2</v>
      </c>
      <c r="C451" s="96" t="str">
        <f t="shared" ca="1" si="37"/>
        <v/>
      </c>
      <c r="D451" s="99">
        <f t="shared" si="41"/>
        <v>5.7303788919117152E-2</v>
      </c>
      <c r="E451" s="99" t="str">
        <f t="shared" ca="1" si="38"/>
        <v/>
      </c>
      <c r="F451" s="101">
        <f t="shared" si="42"/>
        <v>1.1447315850505711E-2</v>
      </c>
      <c r="G451" s="101" t="str">
        <f t="shared" ca="1" si="39"/>
        <v/>
      </c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84"/>
      <c r="T451" s="84"/>
      <c r="U451" s="84"/>
      <c r="V451" s="84"/>
      <c r="W451" s="84"/>
      <c r="X451" s="84"/>
      <c r="Y451" s="84"/>
    </row>
    <row r="452" spans="1:25" hidden="1" x14ac:dyDescent="0.25">
      <c r="A452" s="96">
        <v>4.4800000000000004</v>
      </c>
      <c r="B452" s="96">
        <f t="shared" si="40"/>
        <v>0.2</v>
      </c>
      <c r="C452" s="96" t="str">
        <f t="shared" ref="C452:C504" ca="1" si="43">IF(AND(A452&gt;=$B$1,A452&lt;=$C$1),0.2,"")</f>
        <v/>
      </c>
      <c r="D452" s="99">
        <f t="shared" si="41"/>
        <v>5.6183141903867993E-2</v>
      </c>
      <c r="E452" s="99" t="str">
        <f t="shared" ref="E452:E504" ca="1" si="44">IF(AND(A452&gt;=$B$1,A452&lt;=$C$1),_xlfn.NORM.S.DIST(A452-2.5,0),"")</f>
        <v/>
      </c>
      <c r="F452" s="101">
        <f t="shared" si="42"/>
        <v>1.1333413154667387E-2</v>
      </c>
      <c r="G452" s="101" t="str">
        <f t="shared" ref="G452:G504" ca="1" si="45">IF(AND(A452&gt;=$B$1,A452&lt;=$C$1),_xlfn.EXPON.DIST(A452,1/$F$3,0),"")</f>
        <v/>
      </c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84"/>
      <c r="T452" s="84"/>
      <c r="U452" s="84"/>
      <c r="V452" s="84"/>
      <c r="W452" s="84"/>
      <c r="X452" s="84"/>
      <c r="Y452" s="84"/>
    </row>
    <row r="453" spans="1:25" hidden="1" x14ac:dyDescent="0.25">
      <c r="A453" s="96">
        <v>4.49</v>
      </c>
      <c r="B453" s="96">
        <f t="shared" ref="B453:B504" si="46">1/5</f>
        <v>0.2</v>
      </c>
      <c r="C453" s="96" t="str">
        <f t="shared" ca="1" si="43"/>
        <v/>
      </c>
      <c r="D453" s="99">
        <f t="shared" ref="D453:D504" si="47">_xlfn.NORM.S.DIST(A453-2.5,0)</f>
        <v>5.5078902372125739E-2</v>
      </c>
      <c r="E453" s="99" t="str">
        <f t="shared" ca="1" si="44"/>
        <v/>
      </c>
      <c r="F453" s="101">
        <f t="shared" ref="F453:F504" si="48">_xlfn.EXPON.DIST(A453,1/$F$3,0)</f>
        <v>1.1220643809589084E-2</v>
      </c>
      <c r="G453" s="101" t="str">
        <f t="shared" ca="1" si="45"/>
        <v/>
      </c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84"/>
      <c r="T453" s="84"/>
      <c r="U453" s="84"/>
      <c r="V453" s="84"/>
      <c r="W453" s="84"/>
      <c r="X453" s="84"/>
      <c r="Y453" s="84"/>
    </row>
    <row r="454" spans="1:25" hidden="1" x14ac:dyDescent="0.25">
      <c r="A454" s="96">
        <v>4.5</v>
      </c>
      <c r="B454" s="96">
        <f t="shared" si="46"/>
        <v>0.2</v>
      </c>
      <c r="C454" s="96" t="str">
        <f t="shared" ca="1" si="43"/>
        <v/>
      </c>
      <c r="D454" s="99">
        <f t="shared" si="47"/>
        <v>5.3990966513188063E-2</v>
      </c>
      <c r="E454" s="99" t="str">
        <f t="shared" ca="1" si="44"/>
        <v/>
      </c>
      <c r="F454" s="101">
        <f t="shared" si="48"/>
        <v>1.1108996538242306E-2</v>
      </c>
      <c r="G454" s="101" t="str">
        <f t="shared" ca="1" si="45"/>
        <v/>
      </c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84"/>
      <c r="T454" s="84"/>
      <c r="U454" s="84"/>
      <c r="V454" s="84"/>
      <c r="W454" s="84"/>
      <c r="X454" s="84"/>
      <c r="Y454" s="84"/>
    </row>
    <row r="455" spans="1:25" hidden="1" x14ac:dyDescent="0.25">
      <c r="A455" s="96">
        <v>4.51</v>
      </c>
      <c r="B455" s="96">
        <f t="shared" si="46"/>
        <v>0.2</v>
      </c>
      <c r="C455" s="96" t="str">
        <f t="shared" ca="1" si="43"/>
        <v/>
      </c>
      <c r="D455" s="99">
        <f t="shared" si="47"/>
        <v>5.2919227719240312E-2</v>
      </c>
      <c r="E455" s="99" t="str">
        <f t="shared" ca="1" si="44"/>
        <v/>
      </c>
      <c r="F455" s="101">
        <f t="shared" si="48"/>
        <v>1.0998460175806881E-2</v>
      </c>
      <c r="G455" s="101" t="str">
        <f t="shared" ca="1" si="45"/>
        <v/>
      </c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84"/>
      <c r="T455" s="84"/>
      <c r="U455" s="84"/>
      <c r="V455" s="84"/>
      <c r="W455" s="84"/>
      <c r="X455" s="84"/>
      <c r="Y455" s="84"/>
    </row>
    <row r="456" spans="1:25" hidden="1" x14ac:dyDescent="0.25">
      <c r="A456" s="96">
        <v>4.5200000000000005</v>
      </c>
      <c r="B456" s="96">
        <f t="shared" si="46"/>
        <v>0.2</v>
      </c>
      <c r="C456" s="96" t="str">
        <f t="shared" ca="1" si="43"/>
        <v/>
      </c>
      <c r="D456" s="99">
        <f t="shared" si="47"/>
        <v>5.186357668282051E-2</v>
      </c>
      <c r="E456" s="99" t="str">
        <f t="shared" ca="1" si="44"/>
        <v/>
      </c>
      <c r="F456" s="101">
        <f t="shared" si="48"/>
        <v>1.088902366855444E-2</v>
      </c>
      <c r="G456" s="101" t="str">
        <f t="shared" ca="1" si="45"/>
        <v/>
      </c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84"/>
      <c r="T456" s="84"/>
      <c r="U456" s="84"/>
      <c r="V456" s="84"/>
      <c r="W456" s="84"/>
      <c r="X456" s="84"/>
      <c r="Y456" s="84"/>
    </row>
    <row r="457" spans="1:25" hidden="1" x14ac:dyDescent="0.25">
      <c r="A457" s="96">
        <v>4.53</v>
      </c>
      <c r="B457" s="96">
        <f t="shared" si="46"/>
        <v>0.2</v>
      </c>
      <c r="C457" s="96" t="str">
        <f t="shared" ca="1" si="43"/>
        <v/>
      </c>
      <c r="D457" s="99">
        <f t="shared" si="47"/>
        <v>5.0823901493691162E-2</v>
      </c>
      <c r="E457" s="99" t="str">
        <f t="shared" ca="1" si="44"/>
        <v/>
      </c>
      <c r="F457" s="101">
        <f t="shared" si="48"/>
        <v>1.0780676072743084E-2</v>
      </c>
      <c r="G457" s="101" t="str">
        <f t="shared" ca="1" si="45"/>
        <v/>
      </c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84"/>
      <c r="T457" s="84"/>
      <c r="U457" s="84"/>
      <c r="V457" s="84"/>
      <c r="W457" s="84"/>
      <c r="X457" s="84"/>
      <c r="Y457" s="84"/>
    </row>
    <row r="458" spans="1:25" hidden="1" x14ac:dyDescent="0.25">
      <c r="A458" s="96">
        <v>4.54</v>
      </c>
      <c r="B458" s="96">
        <f t="shared" si="46"/>
        <v>0.2</v>
      </c>
      <c r="C458" s="96" t="str">
        <f t="shared" ca="1" si="43"/>
        <v/>
      </c>
      <c r="D458" s="99">
        <f t="shared" si="47"/>
        <v>4.9800087735070775E-2</v>
      </c>
      <c r="E458" s="99" t="str">
        <f t="shared" ca="1" si="44"/>
        <v/>
      </c>
      <c r="F458" s="101">
        <f t="shared" si="48"/>
        <v>1.0673406553522925E-2</v>
      </c>
      <c r="G458" s="101" t="str">
        <f t="shared" ca="1" si="45"/>
        <v/>
      </c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84"/>
      <c r="T458" s="84"/>
      <c r="U458" s="84"/>
      <c r="V458" s="84"/>
      <c r="W458" s="84"/>
      <c r="X458" s="84"/>
      <c r="Y458" s="84"/>
    </row>
    <row r="459" spans="1:25" hidden="1" x14ac:dyDescent="0.25">
      <c r="A459" s="96">
        <v>4.55</v>
      </c>
      <c r="B459" s="96">
        <f t="shared" si="46"/>
        <v>0.2</v>
      </c>
      <c r="C459" s="96" t="str">
        <f t="shared" ca="1" si="43"/>
        <v/>
      </c>
      <c r="D459" s="99">
        <f t="shared" si="47"/>
        <v>4.8792018579182764E-2</v>
      </c>
      <c r="E459" s="99" t="str">
        <f t="shared" ca="1" si="44"/>
        <v/>
      </c>
      <c r="F459" s="101">
        <f t="shared" si="48"/>
        <v>1.0567204383852655E-2</v>
      </c>
      <c r="G459" s="101" t="str">
        <f t="shared" ca="1" si="45"/>
        <v/>
      </c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84"/>
      <c r="T459" s="84"/>
      <c r="U459" s="84"/>
      <c r="V459" s="84"/>
      <c r="W459" s="84"/>
      <c r="X459" s="84"/>
      <c r="Y459" s="84"/>
    </row>
    <row r="460" spans="1:25" hidden="1" x14ac:dyDescent="0.25">
      <c r="A460" s="96">
        <v>4.5600000000000005</v>
      </c>
      <c r="B460" s="96">
        <f t="shared" si="46"/>
        <v>0.2</v>
      </c>
      <c r="C460" s="96" t="str">
        <f t="shared" ca="1" si="43"/>
        <v/>
      </c>
      <c r="D460" s="99">
        <f t="shared" si="47"/>
        <v>4.7799574882076964E-2</v>
      </c>
      <c r="E460" s="99" t="str">
        <f t="shared" ca="1" si="44"/>
        <v/>
      </c>
      <c r="F460" s="101">
        <f t="shared" si="48"/>
        <v>1.0462058943426795E-2</v>
      </c>
      <c r="G460" s="101" t="str">
        <f t="shared" ca="1" si="45"/>
        <v/>
      </c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84"/>
      <c r="T460" s="84"/>
      <c r="U460" s="84"/>
      <c r="V460" s="84"/>
      <c r="W460" s="84"/>
      <c r="X460" s="84"/>
      <c r="Y460" s="84"/>
    </row>
    <row r="461" spans="1:25" hidden="1" x14ac:dyDescent="0.25">
      <c r="A461" s="96">
        <v>4.57</v>
      </c>
      <c r="B461" s="96">
        <f t="shared" si="46"/>
        <v>0.2</v>
      </c>
      <c r="C461" s="96" t="str">
        <f t="shared" ca="1" si="43"/>
        <v/>
      </c>
      <c r="D461" s="99">
        <f t="shared" si="47"/>
        <v>4.6822635277683121E-2</v>
      </c>
      <c r="E461" s="99" t="str">
        <f t="shared" ca="1" si="44"/>
        <v/>
      </c>
      <c r="F461" s="101">
        <f t="shared" si="48"/>
        <v>1.0357959717613696E-2</v>
      </c>
      <c r="G461" s="101" t="str">
        <f t="shared" ca="1" si="45"/>
        <v/>
      </c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84"/>
      <c r="T461" s="84"/>
      <c r="U461" s="84"/>
      <c r="V461" s="84"/>
      <c r="W461" s="84"/>
      <c r="X461" s="84"/>
      <c r="Y461" s="84"/>
    </row>
    <row r="462" spans="1:25" hidden="1" x14ac:dyDescent="0.25">
      <c r="A462" s="96">
        <v>4.58</v>
      </c>
      <c r="B462" s="96">
        <f t="shared" si="46"/>
        <v>0.2</v>
      </c>
      <c r="C462" s="96" t="str">
        <f t="shared" ca="1" si="43"/>
        <v/>
      </c>
      <c r="D462" s="99">
        <f t="shared" si="47"/>
        <v>4.5861076271054887E-2</v>
      </c>
      <c r="E462" s="99" t="str">
        <f t="shared" ca="1" si="44"/>
        <v/>
      </c>
      <c r="F462" s="101">
        <f t="shared" si="48"/>
        <v>1.0254896296404022E-2</v>
      </c>
      <c r="G462" s="101" t="str">
        <f t="shared" ca="1" si="45"/>
        <v/>
      </c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84"/>
      <c r="T462" s="84"/>
      <c r="U462" s="84"/>
      <c r="V462" s="84"/>
      <c r="W462" s="84"/>
      <c r="X462" s="84"/>
      <c r="Y462" s="84"/>
    </row>
    <row r="463" spans="1:25" hidden="1" x14ac:dyDescent="0.25">
      <c r="A463" s="96">
        <v>4.59</v>
      </c>
      <c r="B463" s="96">
        <f t="shared" si="46"/>
        <v>0.2</v>
      </c>
      <c r="C463" s="96" t="str">
        <f t="shared" ca="1" si="43"/>
        <v/>
      </c>
      <c r="D463" s="99">
        <f t="shared" si="47"/>
        <v>4.49147723307671E-2</v>
      </c>
      <c r="E463" s="99" t="str">
        <f t="shared" ca="1" si="44"/>
        <v/>
      </c>
      <c r="F463" s="101">
        <f t="shared" si="48"/>
        <v>1.0152858373369763E-2</v>
      </c>
      <c r="G463" s="101" t="str">
        <f t="shared" ca="1" si="45"/>
        <v/>
      </c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84"/>
      <c r="T463" s="84"/>
      <c r="U463" s="84"/>
      <c r="V463" s="84"/>
      <c r="W463" s="84"/>
      <c r="X463" s="84"/>
      <c r="Y463" s="84"/>
    </row>
    <row r="464" spans="1:25" hidden="1" x14ac:dyDescent="0.25">
      <c r="A464" s="96">
        <v>4.6000000000000005</v>
      </c>
      <c r="B464" s="96">
        <f t="shared" si="46"/>
        <v>0.2</v>
      </c>
      <c r="C464" s="96" t="str">
        <f t="shared" ca="1" si="43"/>
        <v/>
      </c>
      <c r="D464" s="99">
        <f t="shared" si="47"/>
        <v>4.3983595980427156E-2</v>
      </c>
      <c r="E464" s="99" t="str">
        <f t="shared" ca="1" si="44"/>
        <v/>
      </c>
      <c r="F464" s="101">
        <f t="shared" si="48"/>
        <v>1.0051835744633576E-2</v>
      </c>
      <c r="G464" s="101" t="str">
        <f t="shared" ca="1" si="45"/>
        <v/>
      </c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84"/>
      <c r="T464" s="84"/>
      <c r="U464" s="84"/>
      <c r="V464" s="84"/>
      <c r="W464" s="84"/>
      <c r="X464" s="84"/>
      <c r="Y464" s="84"/>
    </row>
    <row r="465" spans="1:25" hidden="1" x14ac:dyDescent="0.25">
      <c r="A465" s="96">
        <v>4.6100000000000003</v>
      </c>
      <c r="B465" s="96">
        <f t="shared" si="46"/>
        <v>0.2</v>
      </c>
      <c r="C465" s="96" t="str">
        <f t="shared" ca="1" si="43"/>
        <v/>
      </c>
      <c r="D465" s="99">
        <f t="shared" si="47"/>
        <v>4.3067417889265699E-2</v>
      </c>
      <c r="E465" s="99" t="str">
        <f t="shared" ca="1" si="44"/>
        <v/>
      </c>
      <c r="F465" s="101">
        <f t="shared" si="48"/>
        <v>9.9518183078484198E-3</v>
      </c>
      <c r="G465" s="101" t="str">
        <f t="shared" ca="1" si="45"/>
        <v/>
      </c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84"/>
      <c r="T465" s="84"/>
      <c r="U465" s="84"/>
      <c r="V465" s="84"/>
      <c r="W465" s="84"/>
      <c r="X465" s="84"/>
      <c r="Y465" s="84"/>
    </row>
    <row r="466" spans="1:25" hidden="1" x14ac:dyDescent="0.25">
      <c r="A466" s="96">
        <v>4.62</v>
      </c>
      <c r="B466" s="96">
        <f t="shared" si="46"/>
        <v>0.2</v>
      </c>
      <c r="C466" s="96" t="str">
        <f t="shared" ca="1" si="43"/>
        <v/>
      </c>
      <c r="D466" s="99">
        <f t="shared" si="47"/>
        <v>4.2166106961770311E-2</v>
      </c>
      <c r="E466" s="99" t="str">
        <f t="shared" ca="1" si="44"/>
        <v/>
      </c>
      <c r="F466" s="101">
        <f t="shared" si="48"/>
        <v>9.8527960611872571E-3</v>
      </c>
      <c r="G466" s="101" t="str">
        <f t="shared" ca="1" si="45"/>
        <v/>
      </c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84"/>
      <c r="T466" s="84"/>
      <c r="U466" s="84"/>
      <c r="V466" s="84"/>
      <c r="W466" s="84"/>
      <c r="X466" s="84"/>
      <c r="Y466" s="84"/>
    </row>
    <row r="467" spans="1:25" hidden="1" x14ac:dyDescent="0.25">
      <c r="A467" s="96">
        <v>4.63</v>
      </c>
      <c r="B467" s="96">
        <f t="shared" si="46"/>
        <v>0.2</v>
      </c>
      <c r="C467" s="96" t="str">
        <f t="shared" ca="1" si="43"/>
        <v/>
      </c>
      <c r="D467" s="99">
        <f t="shared" si="47"/>
        <v>4.1279530426330417E-2</v>
      </c>
      <c r="E467" s="99" t="str">
        <f t="shared" ca="1" si="44"/>
        <v/>
      </c>
      <c r="F467" s="101">
        <f t="shared" si="48"/>
        <v>9.7547591023429032E-3</v>
      </c>
      <c r="G467" s="101" t="str">
        <f t="shared" ca="1" si="45"/>
        <v/>
      </c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84"/>
      <c r="T467" s="84"/>
      <c r="U467" s="84"/>
      <c r="V467" s="84"/>
      <c r="W467" s="84"/>
      <c r="X467" s="84"/>
      <c r="Y467" s="84"/>
    </row>
    <row r="468" spans="1:25" hidden="1" x14ac:dyDescent="0.25">
      <c r="A468" s="96">
        <v>4.6399999999999997</v>
      </c>
      <c r="B468" s="96">
        <f t="shared" si="46"/>
        <v>0.2</v>
      </c>
      <c r="C468" s="96" t="str">
        <f t="shared" ca="1" si="43"/>
        <v/>
      </c>
      <c r="D468" s="99">
        <f t="shared" si="47"/>
        <v>4.0407553922860343E-2</v>
      </c>
      <c r="E468" s="99" t="str">
        <f t="shared" ca="1" si="44"/>
        <v/>
      </c>
      <c r="F468" s="101">
        <f t="shared" si="48"/>
        <v>9.6576976275377768E-3</v>
      </c>
      <c r="G468" s="101" t="str">
        <f t="shared" ca="1" si="45"/>
        <v/>
      </c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84"/>
      <c r="T468" s="84"/>
      <c r="U468" s="84"/>
      <c r="V468" s="84"/>
      <c r="W468" s="84"/>
      <c r="X468" s="84"/>
      <c r="Y468" s="84"/>
    </row>
    <row r="469" spans="1:25" hidden="1" x14ac:dyDescent="0.25">
      <c r="A469" s="96">
        <v>4.6500000000000004</v>
      </c>
      <c r="B469" s="96">
        <f t="shared" si="46"/>
        <v>0.2</v>
      </c>
      <c r="C469" s="96" t="str">
        <f t="shared" ca="1" si="43"/>
        <v/>
      </c>
      <c r="D469" s="99">
        <f t="shared" si="47"/>
        <v>3.9550041589370186E-2</v>
      </c>
      <c r="E469" s="99" t="str">
        <f t="shared" ca="1" si="44"/>
        <v/>
      </c>
      <c r="F469" s="101">
        <f t="shared" si="48"/>
        <v>9.5616019305435045E-3</v>
      </c>
      <c r="G469" s="101" t="str">
        <f t="shared" ca="1" si="45"/>
        <v/>
      </c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84"/>
      <c r="T469" s="84"/>
      <c r="U469" s="84"/>
      <c r="V469" s="84"/>
      <c r="W469" s="84"/>
      <c r="X469" s="84"/>
      <c r="Y469" s="84"/>
    </row>
    <row r="470" spans="1:25" hidden="1" x14ac:dyDescent="0.25">
      <c r="A470" s="96">
        <v>4.66</v>
      </c>
      <c r="B470" s="96">
        <f t="shared" si="46"/>
        <v>0.2</v>
      </c>
      <c r="C470" s="96" t="str">
        <f t="shared" ca="1" si="43"/>
        <v/>
      </c>
      <c r="D470" s="99">
        <f t="shared" si="47"/>
        <v>3.8706856147455608E-2</v>
      </c>
      <c r="E470" s="99" t="str">
        <f t="shared" ca="1" si="44"/>
        <v/>
      </c>
      <c r="F470" s="101">
        <f t="shared" si="48"/>
        <v>9.4664624017103231E-3</v>
      </c>
      <c r="G470" s="101" t="str">
        <f t="shared" ca="1" si="45"/>
        <v/>
      </c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84"/>
      <c r="T470" s="84"/>
      <c r="U470" s="84"/>
      <c r="V470" s="84"/>
      <c r="W470" s="84"/>
      <c r="X470" s="84"/>
      <c r="Y470" s="84"/>
    </row>
    <row r="471" spans="1:25" hidden="1" x14ac:dyDescent="0.25">
      <c r="A471" s="96">
        <v>4.67</v>
      </c>
      <c r="B471" s="96">
        <f t="shared" si="46"/>
        <v>0.2</v>
      </c>
      <c r="C471" s="96" t="str">
        <f t="shared" ca="1" si="43"/>
        <v/>
      </c>
      <c r="D471" s="99">
        <f t="shared" si="47"/>
        <v>3.7877858986677483E-2</v>
      </c>
      <c r="E471" s="99" t="str">
        <f t="shared" ca="1" si="44"/>
        <v/>
      </c>
      <c r="F471" s="101">
        <f t="shared" si="48"/>
        <v>9.3722695270060576E-3</v>
      </c>
      <c r="G471" s="101" t="str">
        <f t="shared" ca="1" si="45"/>
        <v/>
      </c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84"/>
      <c r="T471" s="84"/>
      <c r="U471" s="84"/>
      <c r="V471" s="84"/>
      <c r="W471" s="84"/>
      <c r="X471" s="84"/>
      <c r="Y471" s="84"/>
    </row>
    <row r="472" spans="1:25" hidden="1" x14ac:dyDescent="0.25">
      <c r="A472" s="96">
        <v>4.68</v>
      </c>
      <c r="B472" s="96">
        <f t="shared" si="46"/>
        <v>0.2</v>
      </c>
      <c r="C472" s="96" t="str">
        <f t="shared" ca="1" si="43"/>
        <v/>
      </c>
      <c r="D472" s="99">
        <f t="shared" si="47"/>
        <v>3.7062910247806502E-2</v>
      </c>
      <c r="E472" s="99" t="str">
        <f t="shared" ca="1" si="44"/>
        <v/>
      </c>
      <c r="F472" s="101">
        <f t="shared" si="48"/>
        <v>9.2790138870647437E-3</v>
      </c>
      <c r="G472" s="101" t="str">
        <f t="shared" ca="1" si="45"/>
        <v/>
      </c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84"/>
      <c r="T472" s="84"/>
      <c r="U472" s="84"/>
      <c r="V472" s="84"/>
      <c r="W472" s="84"/>
      <c r="X472" s="84"/>
      <c r="Y472" s="84"/>
    </row>
    <row r="473" spans="1:25" hidden="1" x14ac:dyDescent="0.25">
      <c r="A473" s="96">
        <v>4.6900000000000004</v>
      </c>
      <c r="B473" s="96">
        <f t="shared" si="46"/>
        <v>0.2</v>
      </c>
      <c r="C473" s="96" t="str">
        <f t="shared" ca="1" si="43"/>
        <v/>
      </c>
      <c r="D473" s="99">
        <f t="shared" si="47"/>
        <v>3.6261868904906187E-2</v>
      </c>
      <c r="E473" s="99" t="str">
        <f t="shared" ca="1" si="44"/>
        <v/>
      </c>
      <c r="F473" s="101">
        <f t="shared" si="48"/>
        <v>9.1866861562446642E-3</v>
      </c>
      <c r="G473" s="101" t="str">
        <f t="shared" ca="1" si="45"/>
        <v/>
      </c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84"/>
      <c r="T473" s="84"/>
      <c r="U473" s="84"/>
      <c r="V473" s="84"/>
      <c r="W473" s="84"/>
      <c r="X473" s="84"/>
      <c r="Y473" s="84"/>
    </row>
    <row r="474" spans="1:25" hidden="1" x14ac:dyDescent="0.25">
      <c r="A474" s="96">
        <v>4.7</v>
      </c>
      <c r="B474" s="96">
        <f t="shared" si="46"/>
        <v>0.2</v>
      </c>
      <c r="C474" s="96" t="str">
        <f t="shared" ca="1" si="43"/>
        <v/>
      </c>
      <c r="D474" s="99">
        <f t="shared" si="47"/>
        <v>3.5474592846231424E-2</v>
      </c>
      <c r="E474" s="99" t="str">
        <f t="shared" ca="1" si="44"/>
        <v/>
      </c>
      <c r="F474" s="101">
        <f t="shared" si="48"/>
        <v>9.0952771016958155E-3</v>
      </c>
      <c r="G474" s="101" t="str">
        <f t="shared" ca="1" si="45"/>
        <v/>
      </c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84"/>
      <c r="T474" s="84"/>
      <c r="U474" s="84"/>
      <c r="V474" s="84"/>
      <c r="W474" s="84"/>
      <c r="X474" s="84"/>
      <c r="Y474" s="84"/>
    </row>
    <row r="475" spans="1:25" hidden="1" x14ac:dyDescent="0.25">
      <c r="A475" s="96">
        <v>4.71</v>
      </c>
      <c r="B475" s="96">
        <f t="shared" si="46"/>
        <v>0.2</v>
      </c>
      <c r="C475" s="96" t="str">
        <f t="shared" ca="1" si="43"/>
        <v/>
      </c>
      <c r="D475" s="99">
        <f t="shared" si="47"/>
        <v>3.470093895391882E-2</v>
      </c>
      <c r="E475" s="99" t="str">
        <f t="shared" ca="1" si="44"/>
        <v/>
      </c>
      <c r="F475" s="101">
        <f t="shared" si="48"/>
        <v>9.0047775824365593E-3</v>
      </c>
      <c r="G475" s="101" t="str">
        <f t="shared" ca="1" si="45"/>
        <v/>
      </c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84"/>
      <c r="T475" s="84"/>
      <c r="U475" s="84"/>
      <c r="V475" s="84"/>
      <c r="W475" s="84"/>
      <c r="X475" s="84"/>
      <c r="Y475" s="84"/>
    </row>
    <row r="476" spans="1:25" hidden="1" x14ac:dyDescent="0.25">
      <c r="A476" s="96">
        <v>4.72</v>
      </c>
      <c r="B476" s="96">
        <f t="shared" si="46"/>
        <v>0.2</v>
      </c>
      <c r="C476" s="96" t="str">
        <f t="shared" ca="1" si="43"/>
        <v/>
      </c>
      <c r="D476" s="99">
        <f t="shared" si="47"/>
        <v>3.3940763182449214E-2</v>
      </c>
      <c r="E476" s="99" t="str">
        <f t="shared" ca="1" si="44"/>
        <v/>
      </c>
      <c r="F476" s="101">
        <f t="shared" si="48"/>
        <v>8.9151785484395535E-3</v>
      </c>
      <c r="G476" s="101" t="str">
        <f t="shared" ca="1" si="45"/>
        <v/>
      </c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84"/>
      <c r="T476" s="84"/>
      <c r="U476" s="84"/>
      <c r="V476" s="84"/>
      <c r="W476" s="84"/>
      <c r="X476" s="84"/>
      <c r="Y476" s="84"/>
    </row>
    <row r="477" spans="1:25" hidden="1" x14ac:dyDescent="0.25">
      <c r="A477" s="96">
        <v>4.7300000000000004</v>
      </c>
      <c r="B477" s="96">
        <f t="shared" si="46"/>
        <v>0.2</v>
      </c>
      <c r="C477" s="96" t="str">
        <f t="shared" ca="1" si="43"/>
        <v/>
      </c>
      <c r="D477" s="99">
        <f t="shared" si="47"/>
        <v>3.3193920635861088E-2</v>
      </c>
      <c r="E477" s="99" t="str">
        <f t="shared" ca="1" si="44"/>
        <v/>
      </c>
      <c r="F477" s="101">
        <f t="shared" si="48"/>
        <v>8.8264710397267226E-3</v>
      </c>
      <c r="G477" s="101" t="str">
        <f t="shared" ca="1" si="45"/>
        <v/>
      </c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84"/>
      <c r="T477" s="84"/>
      <c r="U477" s="84"/>
      <c r="V477" s="84"/>
      <c r="W477" s="84"/>
      <c r="X477" s="84"/>
      <c r="Y477" s="84"/>
    </row>
    <row r="478" spans="1:25" hidden="1" x14ac:dyDescent="0.25">
      <c r="A478" s="96">
        <v>4.74</v>
      </c>
      <c r="B478" s="96">
        <f t="shared" si="46"/>
        <v>0.2</v>
      </c>
      <c r="C478" s="96" t="str">
        <f t="shared" ca="1" si="43"/>
        <v/>
      </c>
      <c r="D478" s="99">
        <f t="shared" si="47"/>
        <v>3.2460265643697445E-2</v>
      </c>
      <c r="E478" s="99" t="str">
        <f t="shared" ca="1" si="44"/>
        <v/>
      </c>
      <c r="F478" s="101">
        <f t="shared" si="48"/>
        <v>8.7386461854732905E-3</v>
      </c>
      <c r="G478" s="101" t="str">
        <f t="shared" ca="1" si="45"/>
        <v/>
      </c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84"/>
      <c r="T478" s="84"/>
      <c r="U478" s="84"/>
      <c r="V478" s="84"/>
      <c r="W478" s="84"/>
      <c r="X478" s="84"/>
      <c r="Y478" s="84"/>
    </row>
    <row r="479" spans="1:25" hidden="1" x14ac:dyDescent="0.25">
      <c r="A479" s="96">
        <v>4.75</v>
      </c>
      <c r="B479" s="96">
        <f t="shared" si="46"/>
        <v>0.2</v>
      </c>
      <c r="C479" s="96" t="str">
        <f t="shared" ca="1" si="43"/>
        <v/>
      </c>
      <c r="D479" s="99">
        <f t="shared" si="47"/>
        <v>3.1739651835667418E-2</v>
      </c>
      <c r="E479" s="99" t="str">
        <f t="shared" ca="1" si="44"/>
        <v/>
      </c>
      <c r="F479" s="101">
        <f t="shared" si="48"/>
        <v>8.6516952031206341E-3</v>
      </c>
      <c r="G479" s="101" t="str">
        <f t="shared" ca="1" si="45"/>
        <v/>
      </c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84"/>
      <c r="T479" s="84"/>
      <c r="U479" s="84"/>
      <c r="V479" s="84"/>
      <c r="W479" s="84"/>
      <c r="X479" s="84"/>
      <c r="Y479" s="84"/>
    </row>
    <row r="480" spans="1:25" hidden="1" x14ac:dyDescent="0.25">
      <c r="A480" s="96">
        <v>4.76</v>
      </c>
      <c r="B480" s="96">
        <f t="shared" si="46"/>
        <v>0.2</v>
      </c>
      <c r="C480" s="96" t="str">
        <f t="shared" ca="1" si="43"/>
        <v/>
      </c>
      <c r="D480" s="99">
        <f t="shared" si="47"/>
        <v>3.103193221500827E-2</v>
      </c>
      <c r="E480" s="99" t="str">
        <f t="shared" ca="1" si="44"/>
        <v/>
      </c>
      <c r="F480" s="101">
        <f t="shared" si="48"/>
        <v>8.5656093974980606E-3</v>
      </c>
      <c r="G480" s="101" t="str">
        <f t="shared" ca="1" si="45"/>
        <v/>
      </c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84"/>
      <c r="T480" s="84"/>
      <c r="U480" s="84"/>
      <c r="V480" s="84"/>
      <c r="W480" s="84"/>
      <c r="X480" s="84"/>
      <c r="Y480" s="84"/>
    </row>
    <row r="481" spans="1:25" hidden="1" x14ac:dyDescent="0.25">
      <c r="A481" s="96">
        <v>4.7700000000000005</v>
      </c>
      <c r="B481" s="96">
        <f t="shared" si="46"/>
        <v>0.2</v>
      </c>
      <c r="C481" s="96" t="str">
        <f t="shared" ca="1" si="43"/>
        <v/>
      </c>
      <c r="D481" s="99">
        <f t="shared" si="47"/>
        <v>3.0336959230531597E-2</v>
      </c>
      <c r="E481" s="99" t="str">
        <f t="shared" ca="1" si="44"/>
        <v/>
      </c>
      <c r="F481" s="101">
        <f t="shared" si="48"/>
        <v>8.4803801599532599E-3</v>
      </c>
      <c r="G481" s="101" t="str">
        <f t="shared" ca="1" si="45"/>
        <v/>
      </c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84"/>
      <c r="T481" s="84"/>
      <c r="U481" s="84"/>
      <c r="V481" s="84"/>
      <c r="W481" s="84"/>
      <c r="X481" s="84"/>
      <c r="Y481" s="84"/>
    </row>
    <row r="482" spans="1:25" hidden="1" x14ac:dyDescent="0.25">
      <c r="A482" s="96">
        <v>4.78</v>
      </c>
      <c r="B482" s="96">
        <f t="shared" si="46"/>
        <v>0.2</v>
      </c>
      <c r="C482" s="96" t="str">
        <f t="shared" ca="1" si="43"/>
        <v/>
      </c>
      <c r="D482" s="99">
        <f t="shared" si="47"/>
        <v>2.965458484734125E-2</v>
      </c>
      <c r="E482" s="99" t="str">
        <f t="shared" ca="1" si="44"/>
        <v/>
      </c>
      <c r="F482" s="101">
        <f t="shared" si="48"/>
        <v>8.3959989674914706E-3</v>
      </c>
      <c r="G482" s="101" t="str">
        <f t="shared" ca="1" si="45"/>
        <v/>
      </c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84"/>
      <c r="T482" s="84"/>
      <c r="U482" s="84"/>
      <c r="V482" s="84"/>
      <c r="W482" s="84"/>
      <c r="X482" s="84"/>
      <c r="Y482" s="84"/>
    </row>
    <row r="483" spans="1:25" hidden="1" x14ac:dyDescent="0.25">
      <c r="A483" s="96">
        <v>4.79</v>
      </c>
      <c r="B483" s="96">
        <f t="shared" si="46"/>
        <v>0.2</v>
      </c>
      <c r="C483" s="96" t="str">
        <f t="shared" ca="1" si="43"/>
        <v/>
      </c>
      <c r="D483" s="99">
        <f t="shared" si="47"/>
        <v>2.8984660616209412E-2</v>
      </c>
      <c r="E483" s="99" t="str">
        <f t="shared" ca="1" si="44"/>
        <v/>
      </c>
      <c r="F483" s="101">
        <f t="shared" si="48"/>
        <v>8.3124573819231187E-3</v>
      </c>
      <c r="G483" s="101" t="str">
        <f t="shared" ca="1" si="45"/>
        <v/>
      </c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84"/>
      <c r="T483" s="84"/>
      <c r="U483" s="84"/>
      <c r="V483" s="84"/>
      <c r="W483" s="84"/>
      <c r="X483" s="84"/>
      <c r="Y483" s="84"/>
    </row>
    <row r="484" spans="1:25" hidden="1" x14ac:dyDescent="0.25">
      <c r="A484" s="96">
        <v>4.8</v>
      </c>
      <c r="B484" s="96">
        <f t="shared" si="46"/>
        <v>0.2</v>
      </c>
      <c r="C484" s="96" t="str">
        <f t="shared" ca="1" si="43"/>
        <v/>
      </c>
      <c r="D484" s="99">
        <f t="shared" si="47"/>
        <v>2.8327037741601186E-2</v>
      </c>
      <c r="E484" s="99" t="str">
        <f t="shared" ca="1" si="44"/>
        <v/>
      </c>
      <c r="F484" s="101">
        <f t="shared" si="48"/>
        <v>8.2297470490200302E-3</v>
      </c>
      <c r="G484" s="101" t="str">
        <f t="shared" ca="1" si="45"/>
        <v/>
      </c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84"/>
      <c r="T484" s="84"/>
      <c r="U484" s="84"/>
      <c r="V484" s="84"/>
      <c r="W484" s="84"/>
      <c r="X484" s="84"/>
      <c r="Y484" s="84"/>
    </row>
    <row r="485" spans="1:25" hidden="1" x14ac:dyDescent="0.25">
      <c r="A485" s="96">
        <v>4.8100000000000005</v>
      </c>
      <c r="B485" s="96">
        <f t="shared" si="46"/>
        <v>0.2</v>
      </c>
      <c r="C485" s="96" t="str">
        <f t="shared" ca="1" si="43"/>
        <v/>
      </c>
      <c r="D485" s="99">
        <f t="shared" si="47"/>
        <v>2.7681567148336531E-2</v>
      </c>
      <c r="E485" s="99" t="str">
        <f t="shared" ca="1" si="44"/>
        <v/>
      </c>
      <c r="F485" s="101">
        <f t="shared" si="48"/>
        <v>8.1478596976799818E-3</v>
      </c>
      <c r="G485" s="101" t="str">
        <f t="shared" ca="1" si="45"/>
        <v/>
      </c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84"/>
      <c r="T485" s="84"/>
      <c r="U485" s="84"/>
      <c r="V485" s="84"/>
      <c r="W485" s="84"/>
      <c r="X485" s="84"/>
      <c r="Y485" s="84"/>
    </row>
    <row r="486" spans="1:25" hidden="1" x14ac:dyDescent="0.25">
      <c r="A486" s="96">
        <v>4.82</v>
      </c>
      <c r="B486" s="96">
        <f t="shared" si="46"/>
        <v>0.2</v>
      </c>
      <c r="C486" s="96" t="str">
        <f t="shared" ca="1" si="43"/>
        <v/>
      </c>
      <c r="D486" s="99">
        <f t="shared" si="47"/>
        <v>2.7048099546881761E-2</v>
      </c>
      <c r="E486" s="99" t="str">
        <f t="shared" ca="1" si="44"/>
        <v/>
      </c>
      <c r="F486" s="101">
        <f t="shared" si="48"/>
        <v>8.0667871390996144E-3</v>
      </c>
      <c r="G486" s="101" t="str">
        <f t="shared" ca="1" si="45"/>
        <v/>
      </c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84"/>
      <c r="T486" s="84"/>
      <c r="U486" s="84"/>
      <c r="V486" s="84"/>
      <c r="W486" s="84"/>
      <c r="X486" s="84"/>
      <c r="Y486" s="84"/>
    </row>
    <row r="487" spans="1:25" hidden="1" x14ac:dyDescent="0.25">
      <c r="A487" s="96">
        <v>4.83</v>
      </c>
      <c r="B487" s="96">
        <f t="shared" si="46"/>
        <v>0.2</v>
      </c>
      <c r="C487" s="96" t="str">
        <f t="shared" ca="1" si="43"/>
        <v/>
      </c>
      <c r="D487" s="99">
        <f t="shared" si="47"/>
        <v>2.6426485497261721E-2</v>
      </c>
      <c r="E487" s="99" t="str">
        <f t="shared" ca="1" si="44"/>
        <v/>
      </c>
      <c r="F487" s="101">
        <f t="shared" si="48"/>
        <v>7.9865212659555023E-3</v>
      </c>
      <c r="G487" s="101" t="str">
        <f t="shared" ca="1" si="45"/>
        <v/>
      </c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84"/>
      <c r="T487" s="84"/>
      <c r="U487" s="84"/>
      <c r="V487" s="84"/>
      <c r="W487" s="84"/>
      <c r="X487" s="84"/>
      <c r="Y487" s="84"/>
    </row>
    <row r="488" spans="1:25" hidden="1" x14ac:dyDescent="0.25">
      <c r="A488" s="96">
        <v>4.84</v>
      </c>
      <c r="B488" s="96">
        <f t="shared" si="46"/>
        <v>0.2</v>
      </c>
      <c r="C488" s="96" t="str">
        <f t="shared" ca="1" si="43"/>
        <v/>
      </c>
      <c r="D488" s="99">
        <f t="shared" si="47"/>
        <v>2.581657547158769E-2</v>
      </c>
      <c r="E488" s="99" t="str">
        <f t="shared" ca="1" si="44"/>
        <v/>
      </c>
      <c r="F488" s="101">
        <f t="shared" si="48"/>
        <v>7.9070540515934415E-3</v>
      </c>
      <c r="G488" s="101" t="str">
        <f t="shared" ca="1" si="45"/>
        <v/>
      </c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84"/>
      <c r="T488" s="84"/>
      <c r="U488" s="84"/>
      <c r="V488" s="84"/>
      <c r="W488" s="84"/>
      <c r="X488" s="84"/>
      <c r="Y488" s="84"/>
    </row>
    <row r="489" spans="1:25" hidden="1" x14ac:dyDescent="0.25">
      <c r="A489" s="96">
        <v>4.8500000000000005</v>
      </c>
      <c r="B489" s="96">
        <f t="shared" si="46"/>
        <v>0.2</v>
      </c>
      <c r="C489" s="96" t="str">
        <f t="shared" ca="1" si="43"/>
        <v/>
      </c>
      <c r="D489" s="99">
        <f t="shared" si="47"/>
        <v>2.5218219915194361E-2</v>
      </c>
      <c r="E489" s="99" t="str">
        <f t="shared" ca="1" si="44"/>
        <v/>
      </c>
      <c r="F489" s="101">
        <f t="shared" si="48"/>
        <v>7.8283775492257665E-3</v>
      </c>
      <c r="G489" s="101" t="str">
        <f t="shared" ca="1" si="45"/>
        <v/>
      </c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84"/>
      <c r="T489" s="84"/>
      <c r="U489" s="84"/>
      <c r="V489" s="84"/>
      <c r="W489" s="84"/>
      <c r="X489" s="84"/>
      <c r="Y489" s="84"/>
    </row>
    <row r="490" spans="1:25" hidden="1" x14ac:dyDescent="0.25">
      <c r="A490" s="96">
        <v>4.8600000000000003</v>
      </c>
      <c r="B490" s="96">
        <f t="shared" si="46"/>
        <v>0.2</v>
      </c>
      <c r="C490" s="96" t="str">
        <f t="shared" ca="1" si="43"/>
        <v/>
      </c>
      <c r="D490" s="99">
        <f t="shared" si="47"/>
        <v>2.4631269306382486E-2</v>
      </c>
      <c r="E490" s="99" t="str">
        <f t="shared" ca="1" si="44"/>
        <v/>
      </c>
      <c r="F490" s="101">
        <f t="shared" si="48"/>
        <v>7.7504838911366921E-3</v>
      </c>
      <c r="G490" s="101" t="str">
        <f t="shared" ca="1" si="45"/>
        <v/>
      </c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84"/>
      <c r="T490" s="84"/>
      <c r="U490" s="84"/>
      <c r="V490" s="84"/>
      <c r="W490" s="84"/>
      <c r="X490" s="84"/>
      <c r="Y490" s="84"/>
    </row>
    <row r="491" spans="1:25" hidden="1" x14ac:dyDescent="0.25">
      <c r="A491" s="96">
        <v>4.87</v>
      </c>
      <c r="B491" s="96">
        <f t="shared" si="46"/>
        <v>0.2</v>
      </c>
      <c r="C491" s="96" t="str">
        <f t="shared" ca="1" si="43"/>
        <v/>
      </c>
      <c r="D491" s="99">
        <f t="shared" si="47"/>
        <v>2.4055574214762971E-2</v>
      </c>
      <c r="E491" s="99" t="str">
        <f t="shared" ca="1" si="44"/>
        <v/>
      </c>
      <c r="F491" s="101">
        <f t="shared" si="48"/>
        <v>7.6733652878954893E-3</v>
      </c>
      <c r="G491" s="101" t="str">
        <f t="shared" ca="1" si="45"/>
        <v/>
      </c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84"/>
      <c r="T491" s="84"/>
      <c r="U491" s="84"/>
      <c r="V491" s="84"/>
      <c r="W491" s="84"/>
      <c r="X491" s="84"/>
      <c r="Y491" s="84"/>
    </row>
    <row r="492" spans="1:25" hidden="1" x14ac:dyDescent="0.25">
      <c r="A492" s="96">
        <v>4.88</v>
      </c>
      <c r="B492" s="96">
        <f t="shared" si="46"/>
        <v>0.2</v>
      </c>
      <c r="C492" s="96" t="str">
        <f t="shared" ca="1" si="43"/>
        <v/>
      </c>
      <c r="D492" s="99">
        <f t="shared" si="47"/>
        <v>2.3490985358201363E-2</v>
      </c>
      <c r="E492" s="99" t="str">
        <f t="shared" ca="1" si="44"/>
        <v/>
      </c>
      <c r="F492" s="101">
        <f t="shared" si="48"/>
        <v>7.597014027577567E-3</v>
      </c>
      <c r="G492" s="101" t="str">
        <f t="shared" ca="1" si="45"/>
        <v/>
      </c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84"/>
      <c r="T492" s="84"/>
      <c r="U492" s="84"/>
      <c r="V492" s="84"/>
      <c r="W492" s="84"/>
      <c r="X492" s="84"/>
      <c r="Y492" s="84"/>
    </row>
    <row r="493" spans="1:25" hidden="1" x14ac:dyDescent="0.25">
      <c r="A493" s="96">
        <v>4.8899999999999997</v>
      </c>
      <c r="B493" s="96">
        <f t="shared" si="46"/>
        <v>0.2</v>
      </c>
      <c r="C493" s="96" t="str">
        <f t="shared" ca="1" si="43"/>
        <v/>
      </c>
      <c r="D493" s="99">
        <f t="shared" si="47"/>
        <v>2.2937353658360714E-2</v>
      </c>
      <c r="E493" s="99" t="str">
        <f t="shared" ca="1" si="44"/>
        <v/>
      </c>
      <c r="F493" s="101">
        <f t="shared" si="48"/>
        <v>7.5214224749932702E-3</v>
      </c>
      <c r="G493" s="101" t="str">
        <f t="shared" ca="1" si="45"/>
        <v/>
      </c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84"/>
      <c r="T493" s="84"/>
      <c r="U493" s="84"/>
      <c r="V493" s="84"/>
      <c r="W493" s="84"/>
      <c r="X493" s="84"/>
      <c r="Y493" s="84"/>
    </row>
    <row r="494" spans="1:25" hidden="1" x14ac:dyDescent="0.25">
      <c r="A494" s="96">
        <v>4.9000000000000004</v>
      </c>
      <c r="B494" s="96">
        <f t="shared" si="46"/>
        <v>0.2</v>
      </c>
      <c r="C494" s="96" t="str">
        <f t="shared" ca="1" si="43"/>
        <v/>
      </c>
      <c r="D494" s="99">
        <f t="shared" si="47"/>
        <v>2.2394530294842882E-2</v>
      </c>
      <c r="E494" s="99" t="str">
        <f t="shared" ca="1" si="44"/>
        <v/>
      </c>
      <c r="F494" s="101">
        <f t="shared" si="48"/>
        <v>7.4465830709243381E-3</v>
      </c>
      <c r="G494" s="101" t="str">
        <f t="shared" ca="1" si="45"/>
        <v/>
      </c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84"/>
      <c r="T494" s="84"/>
      <c r="U494" s="84"/>
      <c r="V494" s="84"/>
      <c r="W494" s="84"/>
      <c r="X494" s="84"/>
      <c r="Y494" s="84"/>
    </row>
    <row r="495" spans="1:25" hidden="1" x14ac:dyDescent="0.25">
      <c r="A495" s="96">
        <v>4.91</v>
      </c>
      <c r="B495" s="96">
        <f t="shared" si="46"/>
        <v>0.2</v>
      </c>
      <c r="C495" s="96" t="str">
        <f t="shared" ca="1" si="43"/>
        <v/>
      </c>
      <c r="D495" s="99">
        <f t="shared" si="47"/>
        <v>2.1862366757929387E-2</v>
      </c>
      <c r="E495" s="99" t="str">
        <f t="shared" ca="1" si="44"/>
        <v/>
      </c>
      <c r="F495" s="101">
        <f t="shared" si="48"/>
        <v>7.372488331368012E-3</v>
      </c>
      <c r="G495" s="101" t="str">
        <f t="shared" ca="1" si="45"/>
        <v/>
      </c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84"/>
      <c r="T495" s="84"/>
      <c r="U495" s="84"/>
      <c r="V495" s="84"/>
      <c r="W495" s="84"/>
      <c r="X495" s="84"/>
      <c r="Y495" s="84"/>
    </row>
    <row r="496" spans="1:25" x14ac:dyDescent="0.25">
      <c r="A496" s="96">
        <v>4.92</v>
      </c>
      <c r="B496" s="96">
        <f t="shared" si="46"/>
        <v>0.2</v>
      </c>
      <c r="C496" s="96" t="str">
        <f t="shared" ca="1" si="43"/>
        <v/>
      </c>
      <c r="D496" s="99">
        <f t="shared" si="47"/>
        <v>2.1340714899922782E-2</v>
      </c>
      <c r="E496" s="99" t="str">
        <f t="shared" ca="1" si="44"/>
        <v/>
      </c>
      <c r="F496" s="101">
        <f t="shared" si="48"/>
        <v>7.2991308467885829E-3</v>
      </c>
      <c r="G496" s="101" t="str">
        <f t="shared" ca="1" si="45"/>
        <v/>
      </c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84"/>
      <c r="T496" s="84"/>
      <c r="U496" s="84"/>
      <c r="V496" s="84"/>
      <c r="W496" s="84"/>
      <c r="X496" s="84"/>
      <c r="Y496" s="84"/>
    </row>
    <row r="497" spans="1:25" x14ac:dyDescent="0.25">
      <c r="A497" s="96">
        <v>4.93</v>
      </c>
      <c r="B497" s="96">
        <f t="shared" si="46"/>
        <v>0.2</v>
      </c>
      <c r="C497" s="96" t="str">
        <f t="shared" ca="1" si="43"/>
        <v/>
      </c>
      <c r="D497" s="99">
        <f t="shared" si="47"/>
        <v>2.0829426985092204E-2</v>
      </c>
      <c r="E497" s="99" t="str">
        <f t="shared" ca="1" si="44"/>
        <v/>
      </c>
      <c r="F497" s="101">
        <f t="shared" si="48"/>
        <v>7.2265032813764625E-3</v>
      </c>
      <c r="G497" s="101" t="str">
        <f t="shared" ca="1" si="45"/>
        <v/>
      </c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</row>
    <row r="498" spans="1:25" x14ac:dyDescent="0.25">
      <c r="A498" s="96">
        <v>4.9400000000000004</v>
      </c>
      <c r="B498" s="96">
        <f t="shared" si="46"/>
        <v>0.2</v>
      </c>
      <c r="C498" s="96" t="str">
        <f t="shared" ca="1" si="43"/>
        <v/>
      </c>
      <c r="D498" s="99">
        <f t="shared" si="47"/>
        <v>2.032835573822582E-2</v>
      </c>
      <c r="E498" s="99" t="str">
        <f t="shared" ca="1" si="44"/>
        <v/>
      </c>
      <c r="F498" s="101">
        <f t="shared" si="48"/>
        <v>7.1545983723145792E-3</v>
      </c>
      <c r="G498" s="101" t="str">
        <f t="shared" ca="1" si="45"/>
        <v/>
      </c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</row>
    <row r="499" spans="1:25" x14ac:dyDescent="0.25">
      <c r="A499" s="96">
        <v>4.95</v>
      </c>
      <c r="B499" s="96">
        <f t="shared" si="46"/>
        <v>0.2</v>
      </c>
      <c r="C499" s="96" t="str">
        <f t="shared" ca="1" si="43"/>
        <v/>
      </c>
      <c r="D499" s="99">
        <f t="shared" si="47"/>
        <v>1.9837354391795313E-2</v>
      </c>
      <c r="E499" s="99" t="str">
        <f t="shared" ca="1" si="44"/>
        <v/>
      </c>
      <c r="F499" s="101">
        <f t="shared" si="48"/>
        <v>7.0834089290521185E-3</v>
      </c>
      <c r="G499" s="101" t="str">
        <f t="shared" ca="1" si="45"/>
        <v/>
      </c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</row>
    <row r="500" spans="1:25" x14ac:dyDescent="0.25">
      <c r="A500" s="96">
        <v>4.96</v>
      </c>
      <c r="B500" s="96">
        <f t="shared" si="46"/>
        <v>0.2</v>
      </c>
      <c r="C500" s="96" t="str">
        <f t="shared" ca="1" si="43"/>
        <v/>
      </c>
      <c r="D500" s="99">
        <f t="shared" si="47"/>
        <v>1.9356276731736961E-2</v>
      </c>
      <c r="E500" s="99" t="str">
        <f t="shared" ca="1" si="44"/>
        <v/>
      </c>
      <c r="F500" s="101">
        <f t="shared" si="48"/>
        <v>7.0129278325854246E-3</v>
      </c>
      <c r="G500" s="101" t="str">
        <f t="shared" ca="1" si="45"/>
        <v/>
      </c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</row>
    <row r="501" spans="1:25" x14ac:dyDescent="0.25">
      <c r="A501" s="96">
        <v>4.97</v>
      </c>
      <c r="B501" s="96">
        <f t="shared" si="46"/>
        <v>0.2</v>
      </c>
      <c r="C501" s="96" t="str">
        <f t="shared" ca="1" si="43"/>
        <v/>
      </c>
      <c r="D501" s="99">
        <f t="shared" si="47"/>
        <v>1.8884977141856187E-2</v>
      </c>
      <c r="E501" s="99" t="str">
        <f t="shared" ca="1" si="44"/>
        <v/>
      </c>
      <c r="F501" s="101">
        <f t="shared" si="48"/>
        <v>6.9431480347461145E-3</v>
      </c>
      <c r="G501" s="101" t="str">
        <f t="shared" ca="1" si="45"/>
        <v/>
      </c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</row>
    <row r="502" spans="1:25" x14ac:dyDescent="0.25">
      <c r="A502" s="96">
        <v>4.9800000000000004</v>
      </c>
      <c r="B502" s="96">
        <f t="shared" si="46"/>
        <v>0.2</v>
      </c>
      <c r="C502" s="96" t="str">
        <f t="shared" ca="1" si="43"/>
        <v/>
      </c>
      <c r="D502" s="99">
        <f t="shared" si="47"/>
        <v>1.8423310646862031E-2</v>
      </c>
      <c r="E502" s="99" t="str">
        <f t="shared" ca="1" si="44"/>
        <v/>
      </c>
      <c r="F502" s="101">
        <f t="shared" si="48"/>
        <v>6.8740625574962482E-3</v>
      </c>
      <c r="G502" s="101" t="str">
        <f t="shared" ca="1" si="45"/>
        <v/>
      </c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</row>
    <row r="503" spans="1:25" x14ac:dyDescent="0.25">
      <c r="A503" s="96">
        <v>4.99</v>
      </c>
      <c r="B503" s="96">
        <f t="shared" si="46"/>
        <v>0.2</v>
      </c>
      <c r="C503" s="96" t="str">
        <f t="shared" ca="1" si="43"/>
        <v/>
      </c>
      <c r="D503" s="99">
        <f t="shared" si="47"/>
        <v>1.7971132954039633E-2</v>
      </c>
      <c r="E503" s="99" t="str">
        <f t="shared" ca="1" si="44"/>
        <v/>
      </c>
      <c r="F503" s="101">
        <f t="shared" si="48"/>
        <v>6.8056644922305431E-3</v>
      </c>
      <c r="G503" s="101" t="str">
        <f t="shared" ca="1" si="45"/>
        <v/>
      </c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</row>
    <row r="504" spans="1:25" x14ac:dyDescent="0.25">
      <c r="A504" s="96">
        <v>5</v>
      </c>
      <c r="B504" s="96">
        <f t="shared" si="46"/>
        <v>0.2</v>
      </c>
      <c r="C504" s="96" t="str">
        <f t="shared" ca="1" si="43"/>
        <v/>
      </c>
      <c r="D504" s="99">
        <f t="shared" si="47"/>
        <v>1.752830049356854E-2</v>
      </c>
      <c r="E504" s="99" t="str">
        <f t="shared" ca="1" si="44"/>
        <v/>
      </c>
      <c r="F504" s="101">
        <f t="shared" si="48"/>
        <v>6.737946999085467E-3</v>
      </c>
      <c r="G504" s="101" t="str">
        <f t="shared" ca="1" si="45"/>
        <v/>
      </c>
      <c r="H504">
        <f>10+2*A504</f>
        <v>20</v>
      </c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</row>
    <row r="505" spans="1:25" x14ac:dyDescent="0.25"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</row>
    <row r="506" spans="1:25" x14ac:dyDescent="0.25"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</row>
    <row r="507" spans="1:25" x14ac:dyDescent="0.25"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</row>
    <row r="508" spans="1:25" x14ac:dyDescent="0.25"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</row>
    <row r="509" spans="1:25" x14ac:dyDescent="0.25">
      <c r="T509" s="84"/>
      <c r="U509" s="84"/>
      <c r="V509" s="84"/>
      <c r="W509" s="84"/>
      <c r="X509" s="84"/>
      <c r="Y509" s="84"/>
    </row>
    <row r="510" spans="1:25" x14ac:dyDescent="0.25">
      <c r="T510" s="84"/>
      <c r="U510" s="84"/>
      <c r="V510" s="84"/>
      <c r="W510" s="84"/>
      <c r="X510" s="84"/>
      <c r="Y510" s="84"/>
    </row>
    <row r="511" spans="1:25" x14ac:dyDescent="0.25">
      <c r="T511" s="84"/>
      <c r="U511" s="84"/>
      <c r="V511" s="84"/>
      <c r="W511" s="84"/>
      <c r="X511" s="84"/>
      <c r="Y511" s="84"/>
    </row>
    <row r="512" spans="1:25" x14ac:dyDescent="0.25">
      <c r="T512" s="84"/>
      <c r="U512" s="84"/>
      <c r="V512" s="84"/>
      <c r="W512" s="84"/>
      <c r="X512" s="84"/>
      <c r="Y512" s="84"/>
    </row>
    <row r="513" spans="20:25" x14ac:dyDescent="0.25">
      <c r="T513" s="84"/>
      <c r="U513" s="84"/>
      <c r="V513" s="84"/>
      <c r="W513" s="84"/>
      <c r="X513" s="84"/>
      <c r="Y513" s="84"/>
    </row>
    <row r="514" spans="20:25" x14ac:dyDescent="0.25">
      <c r="T514" s="84"/>
      <c r="U514" s="84"/>
      <c r="V514" s="84"/>
      <c r="W514" s="84"/>
      <c r="X514" s="84"/>
      <c r="Y514" s="8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1005"/>
  <sheetViews>
    <sheetView workbookViewId="0">
      <selection activeCell="N3" sqref="N3:T7"/>
    </sheetView>
  </sheetViews>
  <sheetFormatPr defaultRowHeight="15" x14ac:dyDescent="0.25"/>
  <cols>
    <col min="1" max="6" width="3" bestFit="1" customWidth="1"/>
    <col min="7" max="8" width="5.140625" bestFit="1" customWidth="1"/>
    <col min="9" max="9" width="5.28515625" bestFit="1" customWidth="1"/>
    <col min="10" max="10" width="6.7109375" bestFit="1" customWidth="1"/>
    <col min="13" max="13" width="5.42578125" bestFit="1" customWidth="1"/>
    <col min="14" max="14" width="5.140625" bestFit="1" customWidth="1"/>
    <col min="15" max="15" width="5.28515625" bestFit="1" customWidth="1"/>
    <col min="16" max="16" width="7.85546875" bestFit="1" customWidth="1"/>
    <col min="17" max="22" width="4.7109375" customWidth="1"/>
  </cols>
  <sheetData>
    <row r="1" spans="1:24" x14ac:dyDescent="0.25">
      <c r="X1" t="s">
        <v>87</v>
      </c>
    </row>
    <row r="2" spans="1:24" x14ac:dyDescent="0.25">
      <c r="M2" t="s">
        <v>89</v>
      </c>
      <c r="Q2" t="s">
        <v>88</v>
      </c>
    </row>
    <row r="3" spans="1:24" x14ac:dyDescent="0.25">
      <c r="A3">
        <f t="shared" ref="A3:F3" ca="1" si="0">10+10*RAND()</f>
        <v>16.76573596632894</v>
      </c>
      <c r="B3">
        <f t="shared" ca="1" si="0"/>
        <v>13.195647318063131</v>
      </c>
      <c r="C3">
        <f t="shared" ca="1" si="0"/>
        <v>11.347784294436229</v>
      </c>
      <c r="D3">
        <f t="shared" ca="1" si="0"/>
        <v>16.71612061240468</v>
      </c>
      <c r="E3">
        <f t="shared" ca="1" si="0"/>
        <v>18.100519288842936</v>
      </c>
      <c r="F3">
        <f t="shared" ca="1" si="0"/>
        <v>11.353569236359922</v>
      </c>
      <c r="M3" s="1">
        <f ca="1">M4/COUNTA(M$6:M$1005)</f>
        <v>0.23</v>
      </c>
      <c r="N3" s="1">
        <f ca="1">N4/COUNTA(N$6:N$1005)</f>
        <v>0.45600000000000002</v>
      </c>
      <c r="O3" s="1">
        <f ca="1">O4/COUNTA(O$6:O$1005)</f>
        <v>0.314</v>
      </c>
      <c r="Q3" s="1">
        <f t="shared" ref="Q3:V3" ca="1" si="1">Q4/COUNTA(Q$6:Q$1005)</f>
        <v>1</v>
      </c>
      <c r="R3" s="1">
        <f t="shared" ca="1" si="1"/>
        <v>0.23</v>
      </c>
      <c r="S3" s="1">
        <f t="shared" ca="1" si="1"/>
        <v>0.77</v>
      </c>
      <c r="T3" s="1">
        <f t="shared" ca="1" si="1"/>
        <v>0.314</v>
      </c>
      <c r="U3" s="1">
        <f t="shared" ca="1" si="1"/>
        <v>0.68600000000000005</v>
      </c>
      <c r="V3" s="1">
        <f t="shared" ca="1" si="1"/>
        <v>1</v>
      </c>
    </row>
    <row r="4" spans="1:24" x14ac:dyDescent="0.25">
      <c r="A4">
        <f t="shared" ref="A4:F4" ca="1" si="2">20+30*RAND()</f>
        <v>26.044918683237043</v>
      </c>
      <c r="B4">
        <f t="shared" ca="1" si="2"/>
        <v>26.481670911263297</v>
      </c>
      <c r="C4">
        <f t="shared" ca="1" si="2"/>
        <v>40.829458867717854</v>
      </c>
      <c r="D4">
        <f t="shared" ca="1" si="2"/>
        <v>32.532482278517875</v>
      </c>
      <c r="E4">
        <f t="shared" ca="1" si="2"/>
        <v>35.318751853780583</v>
      </c>
      <c r="F4">
        <f t="shared" ca="1" si="2"/>
        <v>33.41780196950981</v>
      </c>
      <c r="M4">
        <f ca="1">COUNT(M6:M1005)</f>
        <v>230</v>
      </c>
      <c r="N4">
        <f ca="1">COUNT(N6:N1005)</f>
        <v>456</v>
      </c>
      <c r="O4">
        <f ca="1">COUNT(O6:O1005)</f>
        <v>314</v>
      </c>
      <c r="Q4" s="24">
        <f t="shared" ref="Q4:V4" ca="1" si="3">SUM(Q6:Q1005)</f>
        <v>1000</v>
      </c>
      <c r="R4" s="24">
        <f t="shared" ca="1" si="3"/>
        <v>230</v>
      </c>
      <c r="S4" s="24">
        <f t="shared" ca="1" si="3"/>
        <v>770</v>
      </c>
      <c r="T4" s="24">
        <f t="shared" ca="1" si="3"/>
        <v>314</v>
      </c>
      <c r="U4" s="24">
        <f t="shared" ca="1" si="3"/>
        <v>686</v>
      </c>
      <c r="V4" s="24">
        <f t="shared" ca="1" si="3"/>
        <v>1000</v>
      </c>
    </row>
    <row r="5" spans="1:24" x14ac:dyDescent="0.25">
      <c r="A5" t="s">
        <v>40</v>
      </c>
      <c r="B5" t="s">
        <v>39</v>
      </c>
      <c r="C5" t="s">
        <v>44</v>
      </c>
      <c r="D5" t="s">
        <v>43</v>
      </c>
      <c r="E5" t="s">
        <v>45</v>
      </c>
      <c r="F5" t="s">
        <v>75</v>
      </c>
      <c r="G5" t="s">
        <v>86</v>
      </c>
      <c r="H5" t="s">
        <v>85</v>
      </c>
      <c r="I5" t="s">
        <v>84</v>
      </c>
      <c r="J5" t="s">
        <v>42</v>
      </c>
      <c r="M5" t="str">
        <f>G5</f>
        <v>ABEF</v>
      </c>
      <c r="N5" t="str">
        <f>H5</f>
        <v>ACEF</v>
      </c>
      <c r="O5" t="str">
        <f>I5</f>
        <v>ACDF</v>
      </c>
      <c r="Q5" t="s">
        <v>40</v>
      </c>
      <c r="R5" t="s">
        <v>39</v>
      </c>
      <c r="S5" t="s">
        <v>44</v>
      </c>
      <c r="T5" t="s">
        <v>43</v>
      </c>
      <c r="U5" t="s">
        <v>45</v>
      </c>
      <c r="V5" t="s">
        <v>75</v>
      </c>
    </row>
    <row r="6" spans="1:24" x14ac:dyDescent="0.25">
      <c r="A6" s="24">
        <f t="shared" ref="A6:F15" ca="1" si="4">A$3+(A$4-A$3)*RAND()</f>
        <v>21.711037935766551</v>
      </c>
      <c r="B6" s="24">
        <f t="shared" ca="1" si="4"/>
        <v>15.847319938093632</v>
      </c>
      <c r="C6" s="24">
        <f t="shared" ca="1" si="4"/>
        <v>24.45089259433874</v>
      </c>
      <c r="D6" s="24">
        <f t="shared" ca="1" si="4"/>
        <v>20.285480114656032</v>
      </c>
      <c r="E6" s="24">
        <f t="shared" ca="1" si="4"/>
        <v>25.373247618801969</v>
      </c>
      <c r="F6" s="24">
        <f t="shared" ca="1" si="4"/>
        <v>12.083619386411733</v>
      </c>
      <c r="G6" s="24">
        <f t="shared" ref="G6:I25" ca="1" si="5">SUMIF(G$5,"*"&amp;$A$5&amp;"*",$A6)+SUMIF(G$5,"*"&amp;$B$5&amp;"*",$B6)+SUMIF(G$5,"*"&amp;$C$5&amp;"*",$C6)+SUMIF(G$5,"*"&amp;$D$5&amp;"*",$D6)+SUMIF(G$5,"*"&amp;$E$5&amp;"*",$E6)+SUMIF(G$5,"*"&amp;$F$5&amp;"*",$F6)</f>
        <v>75.015224879073884</v>
      </c>
      <c r="H6" s="24">
        <f t="shared" ca="1" si="5"/>
        <v>83.618797535319004</v>
      </c>
      <c r="I6" s="24">
        <f t="shared" ca="1" si="5"/>
        <v>78.53103003117306</v>
      </c>
      <c r="J6" s="24">
        <f t="shared" ref="J6:J69" ca="1" si="6">MAX(G6:I6)</f>
        <v>83.618797535319004</v>
      </c>
      <c r="K6" s="24">
        <f ca="1">SMALL($J$6:$J$1005,ROWS($J$6:J6))</f>
        <v>72.34292265846058</v>
      </c>
      <c r="L6" s="93">
        <f ca="1">ROWS($L$6:L6)/COUNTA($K$6:$K$1005)</f>
        <v>1E-3</v>
      </c>
      <c r="M6" s="24" t="str">
        <f t="shared" ref="M6:M69" ca="1" si="7">IF(G6=$J6,1," ")</f>
        <v xml:space="preserve"> </v>
      </c>
      <c r="N6" s="24">
        <f t="shared" ref="N6:N69" ca="1" si="8">IF(H6=$J6,1," ")</f>
        <v>1</v>
      </c>
      <c r="O6" s="24" t="str">
        <f t="shared" ref="O6:O69" ca="1" si="9">IF(I6=$J6,1," ")</f>
        <v xml:space="preserve"> </v>
      </c>
      <c r="P6" s="24"/>
      <c r="Q6" s="24">
        <f t="shared" ref="Q6:V15" ca="1" si="10">IF($M6=1,COUNTIF($M$5,"*"&amp;Q$5&amp;"*"),0)+IF($N6=1,COUNTIF($N$5,"*"&amp;Q$5&amp;"*"),0)+IF($O6=1,COUNTIF($O$5,"*"&amp;Q$5&amp;"*"),0)</f>
        <v>1</v>
      </c>
      <c r="R6" s="24">
        <f t="shared" ca="1" si="10"/>
        <v>0</v>
      </c>
      <c r="S6" s="24">
        <f t="shared" ca="1" si="10"/>
        <v>1</v>
      </c>
      <c r="T6" s="24">
        <f t="shared" ca="1" si="10"/>
        <v>0</v>
      </c>
      <c r="U6" s="24">
        <f t="shared" ca="1" si="10"/>
        <v>1</v>
      </c>
      <c r="V6" s="24">
        <f t="shared" ca="1" si="10"/>
        <v>1</v>
      </c>
    </row>
    <row r="7" spans="1:24" x14ac:dyDescent="0.25">
      <c r="A7" s="24">
        <f t="shared" ca="1" si="4"/>
        <v>23.461889843306828</v>
      </c>
      <c r="B7" s="24">
        <f t="shared" ca="1" si="4"/>
        <v>15.573923015721284</v>
      </c>
      <c r="C7" s="24">
        <f t="shared" ca="1" si="4"/>
        <v>12.725750879746203</v>
      </c>
      <c r="D7" s="24">
        <f t="shared" ca="1" si="4"/>
        <v>30.467193496450292</v>
      </c>
      <c r="E7" s="24">
        <f t="shared" ca="1" si="4"/>
        <v>26.68190107124051</v>
      </c>
      <c r="F7" s="24">
        <f t="shared" ca="1" si="4"/>
        <v>11.502612099537753</v>
      </c>
      <c r="G7" s="24">
        <f t="shared" ca="1" si="5"/>
        <v>77.220326029806373</v>
      </c>
      <c r="H7" s="24">
        <f t="shared" ca="1" si="5"/>
        <v>74.372153893831296</v>
      </c>
      <c r="I7" s="24">
        <f t="shared" ca="1" si="5"/>
        <v>78.157446319041085</v>
      </c>
      <c r="J7" s="24">
        <f t="shared" ca="1" si="6"/>
        <v>78.157446319041085</v>
      </c>
      <c r="K7" s="24">
        <f ca="1">SMALL($J$6:$J$1005,ROWS($J$6:J7))</f>
        <v>72.606456434609939</v>
      </c>
      <c r="L7" s="93">
        <f ca="1">ROWS($L$6:L7)/COUNTA($K$6:$K$1005)</f>
        <v>2E-3</v>
      </c>
      <c r="M7" s="24" t="str">
        <f t="shared" ca="1" si="7"/>
        <v xml:space="preserve"> </v>
      </c>
      <c r="N7" s="24" t="str">
        <f t="shared" ca="1" si="8"/>
        <v xml:space="preserve"> </v>
      </c>
      <c r="O7" s="24">
        <f t="shared" ca="1" si="9"/>
        <v>1</v>
      </c>
      <c r="P7" s="24"/>
      <c r="Q7" s="24">
        <f t="shared" ca="1" si="10"/>
        <v>1</v>
      </c>
      <c r="R7" s="24">
        <f t="shared" ca="1" si="10"/>
        <v>0</v>
      </c>
      <c r="S7" s="24">
        <f t="shared" ca="1" si="10"/>
        <v>1</v>
      </c>
      <c r="T7" s="24">
        <f t="shared" ca="1" si="10"/>
        <v>1</v>
      </c>
      <c r="U7" s="24">
        <f t="shared" ca="1" si="10"/>
        <v>0</v>
      </c>
      <c r="V7" s="24">
        <f t="shared" ca="1" si="10"/>
        <v>1</v>
      </c>
    </row>
    <row r="8" spans="1:24" x14ac:dyDescent="0.25">
      <c r="A8" s="24">
        <f t="shared" ca="1" si="4"/>
        <v>18.302804899005235</v>
      </c>
      <c r="B8" s="24">
        <f t="shared" ca="1" si="4"/>
        <v>25.427624042814976</v>
      </c>
      <c r="C8" s="24">
        <f t="shared" ca="1" si="4"/>
        <v>15.909246439404525</v>
      </c>
      <c r="D8" s="24">
        <f t="shared" ca="1" si="4"/>
        <v>17.354347236375652</v>
      </c>
      <c r="E8" s="24">
        <f t="shared" ca="1" si="4"/>
        <v>20.917746118372538</v>
      </c>
      <c r="F8" s="24">
        <f t="shared" ca="1" si="4"/>
        <v>17.63077504478062</v>
      </c>
      <c r="G8" s="24">
        <f t="shared" ca="1" si="5"/>
        <v>82.278950104973362</v>
      </c>
      <c r="H8" s="24">
        <f t="shared" ca="1" si="5"/>
        <v>72.760572501562919</v>
      </c>
      <c r="I8" s="24">
        <f t="shared" ca="1" si="5"/>
        <v>69.19717361956603</v>
      </c>
      <c r="J8" s="24">
        <f t="shared" ca="1" si="6"/>
        <v>82.278950104973362</v>
      </c>
      <c r="K8" s="24">
        <f ca="1">SMALL($J$6:$J$1005,ROWS($J$6:J8))</f>
        <v>73.981615961893695</v>
      </c>
      <c r="L8" s="93">
        <f ca="1">ROWS($L$6:L8)/COUNTA($K$6:$K$1005)</f>
        <v>3.0000000000000001E-3</v>
      </c>
      <c r="M8" s="24">
        <f t="shared" ca="1" si="7"/>
        <v>1</v>
      </c>
      <c r="N8" s="24" t="str">
        <f t="shared" ca="1" si="8"/>
        <v xml:space="preserve"> </v>
      </c>
      <c r="O8" s="24" t="str">
        <f t="shared" ca="1" si="9"/>
        <v xml:space="preserve"> </v>
      </c>
      <c r="P8" s="24"/>
      <c r="Q8" s="24">
        <f t="shared" ca="1" si="10"/>
        <v>1</v>
      </c>
      <c r="R8" s="24">
        <f t="shared" ca="1" si="10"/>
        <v>1</v>
      </c>
      <c r="S8" s="24">
        <f t="shared" ca="1" si="10"/>
        <v>0</v>
      </c>
      <c r="T8" s="24">
        <f t="shared" ca="1" si="10"/>
        <v>0</v>
      </c>
      <c r="U8" s="24">
        <f t="shared" ca="1" si="10"/>
        <v>1</v>
      </c>
      <c r="V8" s="24">
        <f t="shared" ca="1" si="10"/>
        <v>1</v>
      </c>
    </row>
    <row r="9" spans="1:24" x14ac:dyDescent="0.25">
      <c r="A9" s="24">
        <f t="shared" ca="1" si="4"/>
        <v>21.025564155033734</v>
      </c>
      <c r="B9" s="24">
        <f t="shared" ca="1" si="4"/>
        <v>16.40307542450973</v>
      </c>
      <c r="C9" s="24">
        <f t="shared" ca="1" si="4"/>
        <v>20.223576269387852</v>
      </c>
      <c r="D9" s="24">
        <f t="shared" ca="1" si="4"/>
        <v>18.287280506358698</v>
      </c>
      <c r="E9" s="24">
        <f t="shared" ca="1" si="4"/>
        <v>29.930835384826011</v>
      </c>
      <c r="F9" s="24">
        <f t="shared" ca="1" si="4"/>
        <v>14.152996321889173</v>
      </c>
      <c r="G9" s="24">
        <f t="shared" ca="1" si="5"/>
        <v>81.512471286258645</v>
      </c>
      <c r="H9" s="24">
        <f t="shared" ca="1" si="5"/>
        <v>85.332972131136771</v>
      </c>
      <c r="I9" s="24">
        <f t="shared" ca="1" si="5"/>
        <v>73.689417252669458</v>
      </c>
      <c r="J9" s="24">
        <f t="shared" ca="1" si="6"/>
        <v>85.332972131136771</v>
      </c>
      <c r="K9" s="24">
        <f ca="1">SMALL($J$6:$J$1005,ROWS($J$6:J9))</f>
        <v>74.200177668638759</v>
      </c>
      <c r="L9" s="93">
        <f ca="1">ROWS($L$6:L9)/COUNTA($K$6:$K$1005)</f>
        <v>4.0000000000000001E-3</v>
      </c>
      <c r="M9" s="24" t="str">
        <f t="shared" ca="1" si="7"/>
        <v xml:space="preserve"> </v>
      </c>
      <c r="N9" s="24">
        <f t="shared" ca="1" si="8"/>
        <v>1</v>
      </c>
      <c r="O9" s="24" t="str">
        <f t="shared" ca="1" si="9"/>
        <v xml:space="preserve"> </v>
      </c>
      <c r="P9" s="24"/>
      <c r="Q9" s="24">
        <f t="shared" ca="1" si="10"/>
        <v>1</v>
      </c>
      <c r="R9" s="24">
        <f t="shared" ca="1" si="10"/>
        <v>0</v>
      </c>
      <c r="S9" s="24">
        <f t="shared" ca="1" si="10"/>
        <v>1</v>
      </c>
      <c r="T9" s="24">
        <f t="shared" ca="1" si="10"/>
        <v>0</v>
      </c>
      <c r="U9" s="24">
        <f t="shared" ca="1" si="10"/>
        <v>1</v>
      </c>
      <c r="V9" s="24">
        <f t="shared" ca="1" si="10"/>
        <v>1</v>
      </c>
    </row>
    <row r="10" spans="1:24" x14ac:dyDescent="0.25">
      <c r="A10" s="24">
        <f t="shared" ca="1" si="4"/>
        <v>18.76521092567004</v>
      </c>
      <c r="B10" s="24">
        <f t="shared" ca="1" si="4"/>
        <v>15.69352950766843</v>
      </c>
      <c r="C10" s="24">
        <f t="shared" ca="1" si="4"/>
        <v>19.985759409433932</v>
      </c>
      <c r="D10" s="24">
        <f t="shared" ca="1" si="4"/>
        <v>23.951813656746243</v>
      </c>
      <c r="E10" s="24">
        <f t="shared" ca="1" si="4"/>
        <v>31.942891753485807</v>
      </c>
      <c r="F10" s="24">
        <f t="shared" ca="1" si="4"/>
        <v>33.167907349579515</v>
      </c>
      <c r="G10" s="24">
        <f t="shared" ca="1" si="5"/>
        <v>99.569539536403795</v>
      </c>
      <c r="H10" s="24">
        <f t="shared" ca="1" si="5"/>
        <v>103.86176943816929</v>
      </c>
      <c r="I10" s="24">
        <f t="shared" ca="1" si="5"/>
        <v>95.870691341429733</v>
      </c>
      <c r="J10" s="24">
        <f t="shared" ca="1" si="6"/>
        <v>103.86176943816929</v>
      </c>
      <c r="K10" s="24">
        <f ca="1">SMALL($J$6:$J$1005,ROWS($J$6:J10))</f>
        <v>74.515777813341757</v>
      </c>
      <c r="L10" s="93">
        <f ca="1">ROWS($L$6:L10)/COUNTA($K$6:$K$1005)</f>
        <v>5.0000000000000001E-3</v>
      </c>
      <c r="M10" s="24" t="str">
        <f t="shared" ca="1" si="7"/>
        <v xml:space="preserve"> </v>
      </c>
      <c r="N10" s="24">
        <f t="shared" ca="1" si="8"/>
        <v>1</v>
      </c>
      <c r="O10" s="24" t="str">
        <f t="shared" ca="1" si="9"/>
        <v xml:space="preserve"> </v>
      </c>
      <c r="P10" s="24"/>
      <c r="Q10" s="24">
        <f t="shared" ca="1" si="10"/>
        <v>1</v>
      </c>
      <c r="R10" s="24">
        <f t="shared" ca="1" si="10"/>
        <v>0</v>
      </c>
      <c r="S10" s="24">
        <f t="shared" ca="1" si="10"/>
        <v>1</v>
      </c>
      <c r="T10" s="24">
        <f t="shared" ca="1" si="10"/>
        <v>0</v>
      </c>
      <c r="U10" s="24">
        <f t="shared" ca="1" si="10"/>
        <v>1</v>
      </c>
      <c r="V10" s="24">
        <f t="shared" ca="1" si="10"/>
        <v>1</v>
      </c>
    </row>
    <row r="11" spans="1:24" x14ac:dyDescent="0.25">
      <c r="A11" s="24">
        <f t="shared" ca="1" si="4"/>
        <v>24.889081328549821</v>
      </c>
      <c r="B11" s="24">
        <f t="shared" ca="1" si="4"/>
        <v>17.954835943026904</v>
      </c>
      <c r="C11" s="24">
        <f t="shared" ca="1" si="4"/>
        <v>40.524715773271254</v>
      </c>
      <c r="D11" s="24">
        <f t="shared" ca="1" si="4"/>
        <v>23.760799772794194</v>
      </c>
      <c r="E11" s="24">
        <f t="shared" ca="1" si="4"/>
        <v>35.077116482735036</v>
      </c>
      <c r="F11" s="24">
        <f t="shared" ca="1" si="4"/>
        <v>21.41937995914229</v>
      </c>
      <c r="G11" s="24">
        <f t="shared" ca="1" si="5"/>
        <v>99.340413713454055</v>
      </c>
      <c r="H11" s="24">
        <f t="shared" ca="1" si="5"/>
        <v>121.9102935436984</v>
      </c>
      <c r="I11" s="24">
        <f t="shared" ca="1" si="5"/>
        <v>110.59397683375757</v>
      </c>
      <c r="J11" s="24">
        <f t="shared" ca="1" si="6"/>
        <v>121.9102935436984</v>
      </c>
      <c r="K11" s="24">
        <f ca="1">SMALL($J$6:$J$1005,ROWS($J$6:J11))</f>
        <v>74.517958762991739</v>
      </c>
      <c r="L11" s="93">
        <f ca="1">ROWS($L$6:L11)/COUNTA($K$6:$K$1005)</f>
        <v>6.0000000000000001E-3</v>
      </c>
      <c r="M11" s="24" t="str">
        <f t="shared" ca="1" si="7"/>
        <v xml:space="preserve"> </v>
      </c>
      <c r="N11" s="24">
        <f t="shared" ca="1" si="8"/>
        <v>1</v>
      </c>
      <c r="O11" s="24" t="str">
        <f t="shared" ca="1" si="9"/>
        <v xml:space="preserve"> </v>
      </c>
      <c r="P11" s="24"/>
      <c r="Q11" s="24">
        <f t="shared" ca="1" si="10"/>
        <v>1</v>
      </c>
      <c r="R11" s="24">
        <f t="shared" ca="1" si="10"/>
        <v>0</v>
      </c>
      <c r="S11" s="24">
        <f t="shared" ca="1" si="10"/>
        <v>1</v>
      </c>
      <c r="T11" s="24">
        <f t="shared" ca="1" si="10"/>
        <v>0</v>
      </c>
      <c r="U11" s="24">
        <f t="shared" ca="1" si="10"/>
        <v>1</v>
      </c>
      <c r="V11" s="24">
        <f t="shared" ca="1" si="10"/>
        <v>1</v>
      </c>
    </row>
    <row r="12" spans="1:24" x14ac:dyDescent="0.25">
      <c r="A12" s="24">
        <f t="shared" ca="1" si="4"/>
        <v>24.553753325938967</v>
      </c>
      <c r="B12" s="24">
        <f t="shared" ca="1" si="4"/>
        <v>15.113044737661284</v>
      </c>
      <c r="C12" s="24">
        <f t="shared" ca="1" si="4"/>
        <v>39.707853623284208</v>
      </c>
      <c r="D12" s="24">
        <f t="shared" ca="1" si="4"/>
        <v>18.261083738199595</v>
      </c>
      <c r="E12" s="24">
        <f t="shared" ca="1" si="4"/>
        <v>34.110289104696363</v>
      </c>
      <c r="F12" s="24">
        <f t="shared" ca="1" si="4"/>
        <v>21.84086407155295</v>
      </c>
      <c r="G12" s="24">
        <f t="shared" ca="1" si="5"/>
        <v>95.61795123984956</v>
      </c>
      <c r="H12" s="24">
        <f t="shared" ca="1" si="5"/>
        <v>120.2127601254725</v>
      </c>
      <c r="I12" s="24">
        <f t="shared" ca="1" si="5"/>
        <v>104.36355475897571</v>
      </c>
      <c r="J12" s="24">
        <f t="shared" ca="1" si="6"/>
        <v>120.2127601254725</v>
      </c>
      <c r="K12" s="24">
        <f ca="1">SMALL($J$6:$J$1005,ROWS($J$6:J12))</f>
        <v>74.663123215978985</v>
      </c>
      <c r="L12" s="93">
        <f ca="1">ROWS($L$6:L12)/COUNTA($K$6:$K$1005)</f>
        <v>7.0000000000000001E-3</v>
      </c>
      <c r="M12" s="24" t="str">
        <f t="shared" ca="1" si="7"/>
        <v xml:space="preserve"> </v>
      </c>
      <c r="N12" s="24">
        <f t="shared" ca="1" si="8"/>
        <v>1</v>
      </c>
      <c r="O12" s="24" t="str">
        <f t="shared" ca="1" si="9"/>
        <v xml:space="preserve"> </v>
      </c>
      <c r="P12" s="24"/>
      <c r="Q12" s="24">
        <f t="shared" ca="1" si="10"/>
        <v>1</v>
      </c>
      <c r="R12" s="24">
        <f t="shared" ca="1" si="10"/>
        <v>0</v>
      </c>
      <c r="S12" s="24">
        <f t="shared" ca="1" si="10"/>
        <v>1</v>
      </c>
      <c r="T12" s="24">
        <f t="shared" ca="1" si="10"/>
        <v>0</v>
      </c>
      <c r="U12" s="24">
        <f t="shared" ca="1" si="10"/>
        <v>1</v>
      </c>
      <c r="V12" s="24">
        <f t="shared" ca="1" si="10"/>
        <v>1</v>
      </c>
    </row>
    <row r="13" spans="1:24" x14ac:dyDescent="0.25">
      <c r="A13" s="24">
        <f t="shared" ca="1" si="4"/>
        <v>19.607074590502474</v>
      </c>
      <c r="B13" s="24">
        <f t="shared" ca="1" si="4"/>
        <v>14.806490642578909</v>
      </c>
      <c r="C13" s="24">
        <f t="shared" ca="1" si="4"/>
        <v>35.419669921663534</v>
      </c>
      <c r="D13" s="24">
        <f t="shared" ca="1" si="4"/>
        <v>17.054118885956456</v>
      </c>
      <c r="E13" s="24">
        <f t="shared" ca="1" si="4"/>
        <v>25.775208388146368</v>
      </c>
      <c r="F13" s="24">
        <f t="shared" ca="1" si="4"/>
        <v>18.486590915836491</v>
      </c>
      <c r="G13" s="24">
        <f t="shared" ca="1" si="5"/>
        <v>78.67536453706424</v>
      </c>
      <c r="H13" s="24">
        <f t="shared" ca="1" si="5"/>
        <v>99.288543816148859</v>
      </c>
      <c r="I13" s="24">
        <f t="shared" ca="1" si="5"/>
        <v>90.567454313958947</v>
      </c>
      <c r="J13" s="24">
        <f t="shared" ca="1" si="6"/>
        <v>99.288543816148859</v>
      </c>
      <c r="K13" s="24">
        <f ca="1">SMALL($J$6:$J$1005,ROWS($J$6:J13))</f>
        <v>74.684758609454008</v>
      </c>
      <c r="L13" s="93">
        <f ca="1">ROWS($L$6:L13)/COUNTA($K$6:$K$1005)</f>
        <v>8.0000000000000002E-3</v>
      </c>
      <c r="M13" s="24" t="str">
        <f t="shared" ca="1" si="7"/>
        <v xml:space="preserve"> </v>
      </c>
      <c r="N13" s="24">
        <f t="shared" ca="1" si="8"/>
        <v>1</v>
      </c>
      <c r="O13" s="24" t="str">
        <f t="shared" ca="1" si="9"/>
        <v xml:space="preserve"> </v>
      </c>
      <c r="P13" s="24"/>
      <c r="Q13" s="24">
        <f t="shared" ca="1" si="10"/>
        <v>1</v>
      </c>
      <c r="R13" s="24">
        <f t="shared" ca="1" si="10"/>
        <v>0</v>
      </c>
      <c r="S13" s="24">
        <f t="shared" ca="1" si="10"/>
        <v>1</v>
      </c>
      <c r="T13" s="24">
        <f t="shared" ca="1" si="10"/>
        <v>0</v>
      </c>
      <c r="U13" s="24">
        <f t="shared" ca="1" si="10"/>
        <v>1</v>
      </c>
      <c r="V13" s="24">
        <f t="shared" ca="1" si="10"/>
        <v>1</v>
      </c>
    </row>
    <row r="14" spans="1:24" x14ac:dyDescent="0.25">
      <c r="A14" s="24">
        <f t="shared" ca="1" si="4"/>
        <v>24.133024108073563</v>
      </c>
      <c r="B14" s="24">
        <f t="shared" ca="1" si="4"/>
        <v>19.561093806520397</v>
      </c>
      <c r="C14" s="24">
        <f t="shared" ca="1" si="4"/>
        <v>23.092457593047641</v>
      </c>
      <c r="D14" s="24">
        <f t="shared" ca="1" si="4"/>
        <v>29.84186079580623</v>
      </c>
      <c r="E14" s="24">
        <f t="shared" ca="1" si="4"/>
        <v>29.217732581288509</v>
      </c>
      <c r="F14" s="24">
        <f t="shared" ca="1" si="4"/>
        <v>14.196328714544942</v>
      </c>
      <c r="G14" s="24">
        <f t="shared" ca="1" si="5"/>
        <v>87.108179210427423</v>
      </c>
      <c r="H14" s="24">
        <f t="shared" ca="1" si="5"/>
        <v>90.63954299695466</v>
      </c>
      <c r="I14" s="24">
        <f t="shared" ca="1" si="5"/>
        <v>91.263671211472385</v>
      </c>
      <c r="J14" s="24">
        <f t="shared" ca="1" si="6"/>
        <v>91.263671211472385</v>
      </c>
      <c r="K14" s="24">
        <f ca="1">SMALL($J$6:$J$1005,ROWS($J$6:J14))</f>
        <v>75.200505779892268</v>
      </c>
      <c r="L14" s="93">
        <f ca="1">ROWS($L$6:L14)/COUNTA($K$6:$K$1005)</f>
        <v>8.9999999999999993E-3</v>
      </c>
      <c r="M14" s="24" t="str">
        <f t="shared" ca="1" si="7"/>
        <v xml:space="preserve"> </v>
      </c>
      <c r="N14" s="24" t="str">
        <f t="shared" ca="1" si="8"/>
        <v xml:space="preserve"> </v>
      </c>
      <c r="O14" s="24">
        <f t="shared" ca="1" si="9"/>
        <v>1</v>
      </c>
      <c r="P14" s="24"/>
      <c r="Q14" s="24">
        <f t="shared" ca="1" si="10"/>
        <v>1</v>
      </c>
      <c r="R14" s="24">
        <f t="shared" ca="1" si="10"/>
        <v>0</v>
      </c>
      <c r="S14" s="24">
        <f t="shared" ca="1" si="10"/>
        <v>1</v>
      </c>
      <c r="T14" s="24">
        <f t="shared" ca="1" si="10"/>
        <v>1</v>
      </c>
      <c r="U14" s="24">
        <f t="shared" ca="1" si="10"/>
        <v>0</v>
      </c>
      <c r="V14" s="24">
        <f t="shared" ca="1" si="10"/>
        <v>1</v>
      </c>
    </row>
    <row r="15" spans="1:24" x14ac:dyDescent="0.25">
      <c r="A15" s="24">
        <f t="shared" ca="1" si="4"/>
        <v>24.550814327838232</v>
      </c>
      <c r="B15" s="24">
        <f t="shared" ca="1" si="4"/>
        <v>23.832208395482567</v>
      </c>
      <c r="C15" s="24">
        <f t="shared" ca="1" si="4"/>
        <v>16.742534366073357</v>
      </c>
      <c r="D15" s="24">
        <f t="shared" ca="1" si="4"/>
        <v>31.620186333640788</v>
      </c>
      <c r="E15" s="24">
        <f t="shared" ca="1" si="4"/>
        <v>34.066074208835886</v>
      </c>
      <c r="F15" s="24">
        <f t="shared" ca="1" si="4"/>
        <v>33.415492726583544</v>
      </c>
      <c r="G15" s="24">
        <f t="shared" ca="1" si="5"/>
        <v>115.86458965874024</v>
      </c>
      <c r="H15" s="24">
        <f t="shared" ca="1" si="5"/>
        <v>108.77491562933102</v>
      </c>
      <c r="I15" s="24">
        <f t="shared" ca="1" si="5"/>
        <v>106.32902775413592</v>
      </c>
      <c r="J15" s="24">
        <f t="shared" ca="1" si="6"/>
        <v>115.86458965874024</v>
      </c>
      <c r="K15" s="24">
        <f ca="1">SMALL($J$6:$J$1005,ROWS($J$6:J15))</f>
        <v>75.456728284864582</v>
      </c>
      <c r="L15" s="93">
        <f ca="1">ROWS($L$6:L15)/COUNTA($K$6:$K$1005)</f>
        <v>0.01</v>
      </c>
      <c r="M15" s="24">
        <f t="shared" ca="1" si="7"/>
        <v>1</v>
      </c>
      <c r="N15" s="24" t="str">
        <f t="shared" ca="1" si="8"/>
        <v xml:space="preserve"> </v>
      </c>
      <c r="O15" s="24" t="str">
        <f t="shared" ca="1" si="9"/>
        <v xml:space="preserve"> </v>
      </c>
      <c r="P15" s="24"/>
      <c r="Q15" s="24">
        <f t="shared" ca="1" si="10"/>
        <v>1</v>
      </c>
      <c r="R15" s="24">
        <f t="shared" ca="1" si="10"/>
        <v>1</v>
      </c>
      <c r="S15" s="24">
        <f t="shared" ca="1" si="10"/>
        <v>0</v>
      </c>
      <c r="T15" s="24">
        <f t="shared" ca="1" si="10"/>
        <v>0</v>
      </c>
      <c r="U15" s="24">
        <f t="shared" ca="1" si="10"/>
        <v>1</v>
      </c>
      <c r="V15" s="24">
        <f t="shared" ca="1" si="10"/>
        <v>1</v>
      </c>
    </row>
    <row r="16" spans="1:24" x14ac:dyDescent="0.25">
      <c r="A16" s="24">
        <f t="shared" ref="A16:F25" ca="1" si="11">A$3+(A$4-A$3)*RAND()</f>
        <v>19.518473765670862</v>
      </c>
      <c r="B16" s="24">
        <f t="shared" ca="1" si="11"/>
        <v>25.272357820542076</v>
      </c>
      <c r="C16" s="24">
        <f t="shared" ca="1" si="11"/>
        <v>27.355850845934299</v>
      </c>
      <c r="D16" s="24">
        <f t="shared" ca="1" si="11"/>
        <v>30.281173893238552</v>
      </c>
      <c r="E16" s="24">
        <f t="shared" ca="1" si="11"/>
        <v>31.915292470887266</v>
      </c>
      <c r="F16" s="24">
        <f t="shared" ca="1" si="11"/>
        <v>26.506788555619867</v>
      </c>
      <c r="G16" s="24">
        <f t="shared" ca="1" si="5"/>
        <v>103.21291261272006</v>
      </c>
      <c r="H16" s="24">
        <f t="shared" ca="1" si="5"/>
        <v>105.29640563811229</v>
      </c>
      <c r="I16" s="24">
        <f t="shared" ca="1" si="5"/>
        <v>103.66228706046357</v>
      </c>
      <c r="J16" s="24">
        <f t="shared" ca="1" si="6"/>
        <v>105.29640563811229</v>
      </c>
      <c r="K16" s="24">
        <f ca="1">SMALL($J$6:$J$1005,ROWS($J$6:J16))</f>
        <v>75.572388984562082</v>
      </c>
      <c r="L16" s="93">
        <f ca="1">ROWS($L$6:L16)/COUNTA($K$6:$K$1005)</f>
        <v>1.0999999999999999E-2</v>
      </c>
      <c r="M16" s="24" t="str">
        <f t="shared" ca="1" si="7"/>
        <v xml:space="preserve"> </v>
      </c>
      <c r="N16" s="24">
        <f t="shared" ca="1" si="8"/>
        <v>1</v>
      </c>
      <c r="O16" s="24" t="str">
        <f t="shared" ca="1" si="9"/>
        <v xml:space="preserve"> </v>
      </c>
      <c r="P16" s="24"/>
      <c r="Q16" s="24">
        <f t="shared" ref="Q16:V25" ca="1" si="12">IF($M16=1,COUNTIF($M$5,"*"&amp;Q$5&amp;"*"),0)+IF($N16=1,COUNTIF($N$5,"*"&amp;Q$5&amp;"*"),0)+IF($O16=1,COUNTIF($O$5,"*"&amp;Q$5&amp;"*"),0)</f>
        <v>1</v>
      </c>
      <c r="R16" s="24">
        <f t="shared" ca="1" si="12"/>
        <v>0</v>
      </c>
      <c r="S16" s="24">
        <f t="shared" ca="1" si="12"/>
        <v>1</v>
      </c>
      <c r="T16" s="24">
        <f t="shared" ca="1" si="12"/>
        <v>0</v>
      </c>
      <c r="U16" s="24">
        <f t="shared" ca="1" si="12"/>
        <v>1</v>
      </c>
      <c r="V16" s="24">
        <f t="shared" ca="1" si="12"/>
        <v>1</v>
      </c>
    </row>
    <row r="17" spans="1:22" x14ac:dyDescent="0.25">
      <c r="A17" s="24">
        <f t="shared" ca="1" si="11"/>
        <v>18.088049501405404</v>
      </c>
      <c r="B17" s="24">
        <f t="shared" ca="1" si="11"/>
        <v>25.074678869909263</v>
      </c>
      <c r="C17" s="24">
        <f t="shared" ca="1" si="11"/>
        <v>26.011480556197462</v>
      </c>
      <c r="D17" s="24">
        <f t="shared" ca="1" si="11"/>
        <v>21.209754980636333</v>
      </c>
      <c r="E17" s="24">
        <f t="shared" ca="1" si="11"/>
        <v>27.258251271279274</v>
      </c>
      <c r="F17" s="24">
        <f t="shared" ca="1" si="11"/>
        <v>24.892197476357069</v>
      </c>
      <c r="G17" s="24">
        <f t="shared" ca="1" si="5"/>
        <v>95.313177118951018</v>
      </c>
      <c r="H17" s="24">
        <f t="shared" ca="1" si="5"/>
        <v>96.249978805239209</v>
      </c>
      <c r="I17" s="24">
        <f t="shared" ca="1" si="5"/>
        <v>90.201482514596265</v>
      </c>
      <c r="J17" s="24">
        <f t="shared" ca="1" si="6"/>
        <v>96.249978805239209</v>
      </c>
      <c r="K17" s="24">
        <f ca="1">SMALL($J$6:$J$1005,ROWS($J$6:J17))</f>
        <v>75.89964129201762</v>
      </c>
      <c r="L17" s="93">
        <f ca="1">ROWS($L$6:L17)/COUNTA($K$6:$K$1005)</f>
        <v>1.2E-2</v>
      </c>
      <c r="M17" s="24" t="str">
        <f t="shared" ca="1" si="7"/>
        <v xml:space="preserve"> </v>
      </c>
      <c r="N17" s="24">
        <f t="shared" ca="1" si="8"/>
        <v>1</v>
      </c>
      <c r="O17" s="24" t="str">
        <f t="shared" ca="1" si="9"/>
        <v xml:space="preserve"> </v>
      </c>
      <c r="P17" s="24"/>
      <c r="Q17" s="24">
        <f t="shared" ca="1" si="12"/>
        <v>1</v>
      </c>
      <c r="R17" s="24">
        <f t="shared" ca="1" si="12"/>
        <v>0</v>
      </c>
      <c r="S17" s="24">
        <f t="shared" ca="1" si="12"/>
        <v>1</v>
      </c>
      <c r="T17" s="24">
        <f t="shared" ca="1" si="12"/>
        <v>0</v>
      </c>
      <c r="U17" s="24">
        <f t="shared" ca="1" si="12"/>
        <v>1</v>
      </c>
      <c r="V17" s="24">
        <f t="shared" ca="1" si="12"/>
        <v>1</v>
      </c>
    </row>
    <row r="18" spans="1:22" x14ac:dyDescent="0.25">
      <c r="A18" s="24">
        <f t="shared" ca="1" si="11"/>
        <v>19.410185919886192</v>
      </c>
      <c r="B18" s="24">
        <f t="shared" ca="1" si="11"/>
        <v>23.481674883976442</v>
      </c>
      <c r="C18" s="24">
        <f t="shared" ca="1" si="11"/>
        <v>24.342480116157198</v>
      </c>
      <c r="D18" s="24">
        <f t="shared" ca="1" si="11"/>
        <v>27.718758097317544</v>
      </c>
      <c r="E18" s="24">
        <f t="shared" ca="1" si="11"/>
        <v>27.321718135207679</v>
      </c>
      <c r="F18" s="24">
        <f t="shared" ca="1" si="11"/>
        <v>24.930501060393105</v>
      </c>
      <c r="G18" s="24">
        <f t="shared" ca="1" si="5"/>
        <v>95.144079999463429</v>
      </c>
      <c r="H18" s="24">
        <f t="shared" ca="1" si="5"/>
        <v>96.004885231644181</v>
      </c>
      <c r="I18" s="24">
        <f t="shared" ca="1" si="5"/>
        <v>96.401925193754039</v>
      </c>
      <c r="J18" s="24">
        <f t="shared" ca="1" si="6"/>
        <v>96.401925193754039</v>
      </c>
      <c r="K18" s="24">
        <f ca="1">SMALL($J$6:$J$1005,ROWS($J$6:J18))</f>
        <v>75.995184463881145</v>
      </c>
      <c r="L18" s="93">
        <f ca="1">ROWS($L$6:L18)/COUNTA($K$6:$K$1005)</f>
        <v>1.2999999999999999E-2</v>
      </c>
      <c r="M18" s="24" t="str">
        <f t="shared" ca="1" si="7"/>
        <v xml:space="preserve"> </v>
      </c>
      <c r="N18" s="24" t="str">
        <f t="shared" ca="1" si="8"/>
        <v xml:space="preserve"> </v>
      </c>
      <c r="O18" s="24">
        <f t="shared" ca="1" si="9"/>
        <v>1</v>
      </c>
      <c r="P18" s="24"/>
      <c r="Q18" s="24">
        <f t="shared" ca="1" si="12"/>
        <v>1</v>
      </c>
      <c r="R18" s="24">
        <f t="shared" ca="1" si="12"/>
        <v>0</v>
      </c>
      <c r="S18" s="24">
        <f t="shared" ca="1" si="12"/>
        <v>1</v>
      </c>
      <c r="T18" s="24">
        <f t="shared" ca="1" si="12"/>
        <v>1</v>
      </c>
      <c r="U18" s="24">
        <f t="shared" ca="1" si="12"/>
        <v>0</v>
      </c>
      <c r="V18" s="24">
        <f t="shared" ca="1" si="12"/>
        <v>1</v>
      </c>
    </row>
    <row r="19" spans="1:22" x14ac:dyDescent="0.25">
      <c r="A19" s="24">
        <f t="shared" ca="1" si="11"/>
        <v>20.521452945719577</v>
      </c>
      <c r="B19" s="24">
        <f t="shared" ca="1" si="11"/>
        <v>13.65944371958337</v>
      </c>
      <c r="C19" s="24">
        <f t="shared" ca="1" si="11"/>
        <v>35.848773979636725</v>
      </c>
      <c r="D19" s="24">
        <f t="shared" ca="1" si="11"/>
        <v>22.170179706188616</v>
      </c>
      <c r="E19" s="24">
        <f t="shared" ca="1" si="11"/>
        <v>33.559257643207459</v>
      </c>
      <c r="F19" s="24">
        <f t="shared" ca="1" si="11"/>
        <v>19.263471417133253</v>
      </c>
      <c r="G19" s="24">
        <f t="shared" ca="1" si="5"/>
        <v>87.003625725643644</v>
      </c>
      <c r="H19" s="24">
        <f t="shared" ca="1" si="5"/>
        <v>109.19295598569701</v>
      </c>
      <c r="I19" s="24">
        <f t="shared" ca="1" si="5"/>
        <v>97.803878048678172</v>
      </c>
      <c r="J19" s="24">
        <f t="shared" ca="1" si="6"/>
        <v>109.19295598569701</v>
      </c>
      <c r="K19" s="24">
        <f ca="1">SMALL($J$6:$J$1005,ROWS($J$6:J19))</f>
        <v>76.369038900875665</v>
      </c>
      <c r="L19" s="93">
        <f ca="1">ROWS($L$6:L19)/COUNTA($K$6:$K$1005)</f>
        <v>1.4E-2</v>
      </c>
      <c r="M19" s="24" t="str">
        <f t="shared" ca="1" si="7"/>
        <v xml:space="preserve"> </v>
      </c>
      <c r="N19" s="24">
        <f t="shared" ca="1" si="8"/>
        <v>1</v>
      </c>
      <c r="O19" s="24" t="str">
        <f t="shared" ca="1" si="9"/>
        <v xml:space="preserve"> </v>
      </c>
      <c r="P19" s="24"/>
      <c r="Q19" s="24">
        <f t="shared" ca="1" si="12"/>
        <v>1</v>
      </c>
      <c r="R19" s="24">
        <f t="shared" ca="1" si="12"/>
        <v>0</v>
      </c>
      <c r="S19" s="24">
        <f t="shared" ca="1" si="12"/>
        <v>1</v>
      </c>
      <c r="T19" s="24">
        <f t="shared" ca="1" si="12"/>
        <v>0</v>
      </c>
      <c r="U19" s="24">
        <f t="shared" ca="1" si="12"/>
        <v>1</v>
      </c>
      <c r="V19" s="24">
        <f t="shared" ca="1" si="12"/>
        <v>1</v>
      </c>
    </row>
    <row r="20" spans="1:22" x14ac:dyDescent="0.25">
      <c r="A20" s="24">
        <f t="shared" ca="1" si="11"/>
        <v>24.981046568212413</v>
      </c>
      <c r="B20" s="24">
        <f t="shared" ca="1" si="11"/>
        <v>20.639794456532293</v>
      </c>
      <c r="C20" s="24">
        <f t="shared" ca="1" si="11"/>
        <v>15.109797811178648</v>
      </c>
      <c r="D20" s="24">
        <f t="shared" ca="1" si="11"/>
        <v>27.030564197774474</v>
      </c>
      <c r="E20" s="24">
        <f t="shared" ca="1" si="11"/>
        <v>18.643323695172846</v>
      </c>
      <c r="F20" s="24">
        <f t="shared" ca="1" si="11"/>
        <v>23.953448462443149</v>
      </c>
      <c r="G20" s="24">
        <f t="shared" ca="1" si="5"/>
        <v>88.217613182360694</v>
      </c>
      <c r="H20" s="24">
        <f t="shared" ca="1" si="5"/>
        <v>82.687616537007045</v>
      </c>
      <c r="I20" s="24">
        <f t="shared" ca="1" si="5"/>
        <v>91.074857039608688</v>
      </c>
      <c r="J20" s="24">
        <f t="shared" ca="1" si="6"/>
        <v>91.074857039608688</v>
      </c>
      <c r="K20" s="24">
        <f ca="1">SMALL($J$6:$J$1005,ROWS($J$6:J20))</f>
        <v>76.497871790604634</v>
      </c>
      <c r="L20" s="93">
        <f ca="1">ROWS($L$6:L20)/COUNTA($K$6:$K$1005)</f>
        <v>1.4999999999999999E-2</v>
      </c>
      <c r="M20" s="24" t="str">
        <f t="shared" ca="1" si="7"/>
        <v xml:space="preserve"> </v>
      </c>
      <c r="N20" s="24" t="str">
        <f t="shared" ca="1" si="8"/>
        <v xml:space="preserve"> </v>
      </c>
      <c r="O20" s="24">
        <f t="shared" ca="1" si="9"/>
        <v>1</v>
      </c>
      <c r="P20" s="24"/>
      <c r="Q20" s="24">
        <f t="shared" ca="1" si="12"/>
        <v>1</v>
      </c>
      <c r="R20" s="24">
        <f t="shared" ca="1" si="12"/>
        <v>0</v>
      </c>
      <c r="S20" s="24">
        <f t="shared" ca="1" si="12"/>
        <v>1</v>
      </c>
      <c r="T20" s="24">
        <f t="shared" ca="1" si="12"/>
        <v>1</v>
      </c>
      <c r="U20" s="24">
        <f t="shared" ca="1" si="12"/>
        <v>0</v>
      </c>
      <c r="V20" s="24">
        <f t="shared" ca="1" si="12"/>
        <v>1</v>
      </c>
    </row>
    <row r="21" spans="1:22" x14ac:dyDescent="0.25">
      <c r="A21" s="24">
        <f t="shared" ca="1" si="11"/>
        <v>23.90078482323236</v>
      </c>
      <c r="B21" s="24">
        <f t="shared" ca="1" si="11"/>
        <v>21.121686364711341</v>
      </c>
      <c r="C21" s="24">
        <f t="shared" ca="1" si="11"/>
        <v>29.055621799065747</v>
      </c>
      <c r="D21" s="24">
        <f t="shared" ca="1" si="11"/>
        <v>19.373242063149895</v>
      </c>
      <c r="E21" s="24">
        <f t="shared" ca="1" si="11"/>
        <v>21.344885719538354</v>
      </c>
      <c r="F21" s="24">
        <f t="shared" ca="1" si="11"/>
        <v>14.199668415532267</v>
      </c>
      <c r="G21" s="24">
        <f t="shared" ca="1" si="5"/>
        <v>80.56702532301432</v>
      </c>
      <c r="H21" s="24">
        <f t="shared" ca="1" si="5"/>
        <v>88.50096075736873</v>
      </c>
      <c r="I21" s="24">
        <f t="shared" ca="1" si="5"/>
        <v>86.529317100980279</v>
      </c>
      <c r="J21" s="24">
        <f t="shared" ca="1" si="6"/>
        <v>88.50096075736873</v>
      </c>
      <c r="K21" s="24">
        <f ca="1">SMALL($J$6:$J$1005,ROWS($J$6:J21))</f>
        <v>76.841962246501694</v>
      </c>
      <c r="L21" s="93">
        <f ca="1">ROWS($L$6:L21)/COUNTA($K$6:$K$1005)</f>
        <v>1.6E-2</v>
      </c>
      <c r="M21" s="24" t="str">
        <f t="shared" ca="1" si="7"/>
        <v xml:space="preserve"> </v>
      </c>
      <c r="N21" s="24">
        <f t="shared" ca="1" si="8"/>
        <v>1</v>
      </c>
      <c r="O21" s="24" t="str">
        <f t="shared" ca="1" si="9"/>
        <v xml:space="preserve"> </v>
      </c>
      <c r="P21" s="24"/>
      <c r="Q21" s="24">
        <f t="shared" ca="1" si="12"/>
        <v>1</v>
      </c>
      <c r="R21" s="24">
        <f t="shared" ca="1" si="12"/>
        <v>0</v>
      </c>
      <c r="S21" s="24">
        <f t="shared" ca="1" si="12"/>
        <v>1</v>
      </c>
      <c r="T21" s="24">
        <f t="shared" ca="1" si="12"/>
        <v>0</v>
      </c>
      <c r="U21" s="24">
        <f t="shared" ca="1" si="12"/>
        <v>1</v>
      </c>
      <c r="V21" s="24">
        <f t="shared" ca="1" si="12"/>
        <v>1</v>
      </c>
    </row>
    <row r="22" spans="1:22" x14ac:dyDescent="0.25">
      <c r="A22" s="24">
        <f t="shared" ca="1" si="11"/>
        <v>17.833603408853026</v>
      </c>
      <c r="B22" s="24">
        <f t="shared" ca="1" si="11"/>
        <v>24.733402443478465</v>
      </c>
      <c r="C22" s="24">
        <f t="shared" ca="1" si="11"/>
        <v>37.011218077455069</v>
      </c>
      <c r="D22" s="24">
        <f t="shared" ca="1" si="11"/>
        <v>31.654945128815477</v>
      </c>
      <c r="E22" s="24">
        <f t="shared" ca="1" si="11"/>
        <v>18.586636109386912</v>
      </c>
      <c r="F22" s="24">
        <f t="shared" ca="1" si="11"/>
        <v>29.739471374197862</v>
      </c>
      <c r="G22" s="24">
        <f t="shared" ca="1" si="5"/>
        <v>90.893113335916269</v>
      </c>
      <c r="H22" s="24">
        <f t="shared" ca="1" si="5"/>
        <v>103.17092896989287</v>
      </c>
      <c r="I22" s="24">
        <f t="shared" ca="1" si="5"/>
        <v>116.23923798932144</v>
      </c>
      <c r="J22" s="24">
        <f t="shared" ca="1" si="6"/>
        <v>116.23923798932144</v>
      </c>
      <c r="K22" s="24">
        <f ca="1">SMALL($J$6:$J$1005,ROWS($J$6:J22))</f>
        <v>76.947285474693984</v>
      </c>
      <c r="L22" s="93">
        <f ca="1">ROWS($L$6:L22)/COUNTA($K$6:$K$1005)</f>
        <v>1.7000000000000001E-2</v>
      </c>
      <c r="M22" s="24" t="str">
        <f t="shared" ca="1" si="7"/>
        <v xml:space="preserve"> </v>
      </c>
      <c r="N22" s="24" t="str">
        <f t="shared" ca="1" si="8"/>
        <v xml:space="preserve"> </v>
      </c>
      <c r="O22" s="24">
        <f t="shared" ca="1" si="9"/>
        <v>1</v>
      </c>
      <c r="P22" s="24"/>
      <c r="Q22" s="24">
        <f t="shared" ca="1" si="12"/>
        <v>1</v>
      </c>
      <c r="R22" s="24">
        <f t="shared" ca="1" si="12"/>
        <v>0</v>
      </c>
      <c r="S22" s="24">
        <f t="shared" ca="1" si="12"/>
        <v>1</v>
      </c>
      <c r="T22" s="24">
        <f t="shared" ca="1" si="12"/>
        <v>1</v>
      </c>
      <c r="U22" s="24">
        <f t="shared" ca="1" si="12"/>
        <v>0</v>
      </c>
      <c r="V22" s="24">
        <f t="shared" ca="1" si="12"/>
        <v>1</v>
      </c>
    </row>
    <row r="23" spans="1:22" x14ac:dyDescent="0.25">
      <c r="A23" s="24">
        <f t="shared" ca="1" si="11"/>
        <v>20.418635440320958</v>
      </c>
      <c r="B23" s="24">
        <f t="shared" ca="1" si="11"/>
        <v>16.961457051519783</v>
      </c>
      <c r="C23" s="24">
        <f t="shared" ca="1" si="11"/>
        <v>38.578950468702409</v>
      </c>
      <c r="D23" s="24">
        <f t="shared" ca="1" si="11"/>
        <v>28.816173489861839</v>
      </c>
      <c r="E23" s="24">
        <f t="shared" ca="1" si="11"/>
        <v>28.182644768917861</v>
      </c>
      <c r="F23" s="24">
        <f t="shared" ca="1" si="11"/>
        <v>22.011295349096294</v>
      </c>
      <c r="G23" s="24">
        <f t="shared" ca="1" si="5"/>
        <v>87.574032609854896</v>
      </c>
      <c r="H23" s="24">
        <f t="shared" ca="1" si="5"/>
        <v>109.19152602703753</v>
      </c>
      <c r="I23" s="24">
        <f t="shared" ca="1" si="5"/>
        <v>109.82505474798151</v>
      </c>
      <c r="J23" s="24">
        <f t="shared" ca="1" si="6"/>
        <v>109.82505474798151</v>
      </c>
      <c r="K23" s="24">
        <f ca="1">SMALL($J$6:$J$1005,ROWS($J$6:J23))</f>
        <v>77.271048356125959</v>
      </c>
      <c r="L23" s="93">
        <f ca="1">ROWS($L$6:L23)/COUNTA($K$6:$K$1005)</f>
        <v>1.7999999999999999E-2</v>
      </c>
      <c r="M23" s="24" t="str">
        <f t="shared" ca="1" si="7"/>
        <v xml:space="preserve"> </v>
      </c>
      <c r="N23" s="24" t="str">
        <f t="shared" ca="1" si="8"/>
        <v xml:space="preserve"> </v>
      </c>
      <c r="O23" s="24">
        <f t="shared" ca="1" si="9"/>
        <v>1</v>
      </c>
      <c r="P23" s="24"/>
      <c r="Q23" s="24">
        <f t="shared" ca="1" si="12"/>
        <v>1</v>
      </c>
      <c r="R23" s="24">
        <f t="shared" ca="1" si="12"/>
        <v>0</v>
      </c>
      <c r="S23" s="24">
        <f t="shared" ca="1" si="12"/>
        <v>1</v>
      </c>
      <c r="T23" s="24">
        <f t="shared" ca="1" si="12"/>
        <v>1</v>
      </c>
      <c r="U23" s="24">
        <f t="shared" ca="1" si="12"/>
        <v>0</v>
      </c>
      <c r="V23" s="24">
        <f t="shared" ca="1" si="12"/>
        <v>1</v>
      </c>
    </row>
    <row r="24" spans="1:22" x14ac:dyDescent="0.25">
      <c r="A24" s="24">
        <f t="shared" ca="1" si="11"/>
        <v>21.416731532126128</v>
      </c>
      <c r="B24" s="24">
        <f t="shared" ca="1" si="11"/>
        <v>21.51616876909172</v>
      </c>
      <c r="C24" s="24">
        <f t="shared" ca="1" si="11"/>
        <v>26.520663449541729</v>
      </c>
      <c r="D24" s="24">
        <f t="shared" ca="1" si="11"/>
        <v>32.52567500170813</v>
      </c>
      <c r="E24" s="24">
        <f t="shared" ca="1" si="11"/>
        <v>35.046668792842702</v>
      </c>
      <c r="F24" s="24">
        <f t="shared" ca="1" si="11"/>
        <v>21.298061405412895</v>
      </c>
      <c r="G24" s="24">
        <f t="shared" ca="1" si="5"/>
        <v>99.277630499473446</v>
      </c>
      <c r="H24" s="24">
        <f t="shared" ca="1" si="5"/>
        <v>104.28212517992345</v>
      </c>
      <c r="I24" s="24">
        <f t="shared" ca="1" si="5"/>
        <v>101.76113138878888</v>
      </c>
      <c r="J24" s="24">
        <f t="shared" ca="1" si="6"/>
        <v>104.28212517992345</v>
      </c>
      <c r="K24" s="24">
        <f ca="1">SMALL($J$6:$J$1005,ROWS($J$6:J24))</f>
        <v>77.294701889019876</v>
      </c>
      <c r="L24" s="93">
        <f ca="1">ROWS($L$6:L24)/COUNTA($K$6:$K$1005)</f>
        <v>1.9E-2</v>
      </c>
      <c r="M24" s="24" t="str">
        <f t="shared" ca="1" si="7"/>
        <v xml:space="preserve"> </v>
      </c>
      <c r="N24" s="24">
        <f t="shared" ca="1" si="8"/>
        <v>1</v>
      </c>
      <c r="O24" s="24" t="str">
        <f t="shared" ca="1" si="9"/>
        <v xml:space="preserve"> </v>
      </c>
      <c r="P24" s="24"/>
      <c r="Q24" s="24">
        <f t="shared" ca="1" si="12"/>
        <v>1</v>
      </c>
      <c r="R24" s="24">
        <f t="shared" ca="1" si="12"/>
        <v>0</v>
      </c>
      <c r="S24" s="24">
        <f t="shared" ca="1" si="12"/>
        <v>1</v>
      </c>
      <c r="T24" s="24">
        <f t="shared" ca="1" si="12"/>
        <v>0</v>
      </c>
      <c r="U24" s="24">
        <f t="shared" ca="1" si="12"/>
        <v>1</v>
      </c>
      <c r="V24" s="24">
        <f t="shared" ca="1" si="12"/>
        <v>1</v>
      </c>
    </row>
    <row r="25" spans="1:22" x14ac:dyDescent="0.25">
      <c r="A25" s="24">
        <f t="shared" ca="1" si="11"/>
        <v>22.121414966566924</v>
      </c>
      <c r="B25" s="24">
        <f t="shared" ca="1" si="11"/>
        <v>21.355481882153981</v>
      </c>
      <c r="C25" s="24">
        <f t="shared" ca="1" si="11"/>
        <v>34.040188449739546</v>
      </c>
      <c r="D25" s="24">
        <f t="shared" ca="1" si="11"/>
        <v>26.694913533597472</v>
      </c>
      <c r="E25" s="24">
        <f t="shared" ca="1" si="11"/>
        <v>28.600979358788692</v>
      </c>
      <c r="F25" s="24">
        <f t="shared" ca="1" si="11"/>
        <v>25.507120074572533</v>
      </c>
      <c r="G25" s="24">
        <f t="shared" ca="1" si="5"/>
        <v>97.58499628208213</v>
      </c>
      <c r="H25" s="24">
        <f t="shared" ca="1" si="5"/>
        <v>110.26970284966768</v>
      </c>
      <c r="I25" s="24">
        <f t="shared" ca="1" si="5"/>
        <v>108.36363702447647</v>
      </c>
      <c r="J25" s="24">
        <f t="shared" ca="1" si="6"/>
        <v>110.26970284966768</v>
      </c>
      <c r="K25" s="24">
        <f ca="1">SMALL($J$6:$J$1005,ROWS($J$6:J25))</f>
        <v>77.603789609167734</v>
      </c>
      <c r="L25" s="93">
        <f ca="1">ROWS($L$6:L25)/COUNTA($K$6:$K$1005)</f>
        <v>0.02</v>
      </c>
      <c r="M25" s="24" t="str">
        <f t="shared" ca="1" si="7"/>
        <v xml:space="preserve"> </v>
      </c>
      <c r="N25" s="24">
        <f t="shared" ca="1" si="8"/>
        <v>1</v>
      </c>
      <c r="O25" s="24" t="str">
        <f t="shared" ca="1" si="9"/>
        <v xml:space="preserve"> </v>
      </c>
      <c r="P25" s="24"/>
      <c r="Q25" s="24">
        <f t="shared" ca="1" si="12"/>
        <v>1</v>
      </c>
      <c r="R25" s="24">
        <f t="shared" ca="1" si="12"/>
        <v>0</v>
      </c>
      <c r="S25" s="24">
        <f t="shared" ca="1" si="12"/>
        <v>1</v>
      </c>
      <c r="T25" s="24">
        <f t="shared" ca="1" si="12"/>
        <v>0</v>
      </c>
      <c r="U25" s="24">
        <f t="shared" ca="1" si="12"/>
        <v>1</v>
      </c>
      <c r="V25" s="24">
        <f t="shared" ca="1" si="12"/>
        <v>1</v>
      </c>
    </row>
    <row r="26" spans="1:22" x14ac:dyDescent="0.25">
      <c r="A26" s="24">
        <f t="shared" ref="A26:F35" ca="1" si="13">A$3+(A$4-A$3)*RAND()</f>
        <v>22.591758945426612</v>
      </c>
      <c r="B26" s="24">
        <f t="shared" ca="1" si="13"/>
        <v>14.814340173264871</v>
      </c>
      <c r="C26" s="24">
        <f t="shared" ca="1" si="13"/>
        <v>19.382216171005609</v>
      </c>
      <c r="D26" s="24">
        <f t="shared" ca="1" si="13"/>
        <v>21.099545567921076</v>
      </c>
      <c r="E26" s="24">
        <f t="shared" ca="1" si="13"/>
        <v>19.376858837962281</v>
      </c>
      <c r="F26" s="24">
        <f t="shared" ca="1" si="13"/>
        <v>27.175688622466076</v>
      </c>
      <c r="G26" s="24">
        <f t="shared" ref="G26:I45" ca="1" si="14">SUMIF(G$5,"*"&amp;$A$5&amp;"*",$A26)+SUMIF(G$5,"*"&amp;$B$5&amp;"*",$B26)+SUMIF(G$5,"*"&amp;$C$5&amp;"*",$C26)+SUMIF(G$5,"*"&amp;$D$5&amp;"*",$D26)+SUMIF(G$5,"*"&amp;$E$5&amp;"*",$E26)+SUMIF(G$5,"*"&amp;$F$5&amp;"*",$F26)</f>
        <v>83.958646579119844</v>
      </c>
      <c r="H26" s="24">
        <f t="shared" ca="1" si="14"/>
        <v>88.526522576860572</v>
      </c>
      <c r="I26" s="24">
        <f t="shared" ca="1" si="14"/>
        <v>90.249209306819381</v>
      </c>
      <c r="J26" s="24">
        <f t="shared" ca="1" si="6"/>
        <v>90.249209306819381</v>
      </c>
      <c r="K26" s="24">
        <f ca="1">SMALL($J$6:$J$1005,ROWS($J$6:J26))</f>
        <v>77.635737341788001</v>
      </c>
      <c r="L26" s="93">
        <f ca="1">ROWS($L$6:L26)/COUNTA($K$6:$K$1005)</f>
        <v>2.1000000000000001E-2</v>
      </c>
      <c r="M26" s="24" t="str">
        <f t="shared" ca="1" si="7"/>
        <v xml:space="preserve"> </v>
      </c>
      <c r="N26" s="24" t="str">
        <f t="shared" ca="1" si="8"/>
        <v xml:space="preserve"> </v>
      </c>
      <c r="O26" s="24">
        <f t="shared" ca="1" si="9"/>
        <v>1</v>
      </c>
      <c r="P26" s="24"/>
      <c r="Q26" s="24">
        <f t="shared" ref="Q26:V35" ca="1" si="15">IF($M26=1,COUNTIF($M$5,"*"&amp;Q$5&amp;"*"),0)+IF($N26=1,COUNTIF($N$5,"*"&amp;Q$5&amp;"*"),0)+IF($O26=1,COUNTIF($O$5,"*"&amp;Q$5&amp;"*"),0)</f>
        <v>1</v>
      </c>
      <c r="R26" s="24">
        <f t="shared" ca="1" si="15"/>
        <v>0</v>
      </c>
      <c r="S26" s="24">
        <f t="shared" ca="1" si="15"/>
        <v>1</v>
      </c>
      <c r="T26" s="24">
        <f t="shared" ca="1" si="15"/>
        <v>1</v>
      </c>
      <c r="U26" s="24">
        <f t="shared" ca="1" si="15"/>
        <v>0</v>
      </c>
      <c r="V26" s="24">
        <f t="shared" ca="1" si="15"/>
        <v>1</v>
      </c>
    </row>
    <row r="27" spans="1:22" x14ac:dyDescent="0.25">
      <c r="A27" s="24">
        <f t="shared" ca="1" si="13"/>
        <v>26.037285625107284</v>
      </c>
      <c r="B27" s="24">
        <f t="shared" ca="1" si="13"/>
        <v>15.747148301455777</v>
      </c>
      <c r="C27" s="24">
        <f t="shared" ca="1" si="13"/>
        <v>21.051127525059872</v>
      </c>
      <c r="D27" s="24">
        <f t="shared" ca="1" si="13"/>
        <v>25.277304252770058</v>
      </c>
      <c r="E27" s="24">
        <f t="shared" ca="1" si="13"/>
        <v>23.894394616101529</v>
      </c>
      <c r="F27" s="24">
        <f t="shared" ca="1" si="13"/>
        <v>15.471376942645852</v>
      </c>
      <c r="G27" s="24">
        <f t="shared" ca="1" si="14"/>
        <v>81.150205485310437</v>
      </c>
      <c r="H27" s="24">
        <f t="shared" ca="1" si="14"/>
        <v>86.454184708914525</v>
      </c>
      <c r="I27" s="24">
        <f t="shared" ca="1" si="14"/>
        <v>87.837094345583054</v>
      </c>
      <c r="J27" s="24">
        <f t="shared" ca="1" si="6"/>
        <v>87.837094345583054</v>
      </c>
      <c r="K27" s="24">
        <f ca="1">SMALL($J$6:$J$1005,ROWS($J$6:J27))</f>
        <v>77.785807000080837</v>
      </c>
      <c r="L27" s="93">
        <f ca="1">ROWS($L$6:L27)/COUNTA($K$6:$K$1005)</f>
        <v>2.1999999999999999E-2</v>
      </c>
      <c r="M27" s="24" t="str">
        <f t="shared" ca="1" si="7"/>
        <v xml:space="preserve"> </v>
      </c>
      <c r="N27" s="24" t="str">
        <f t="shared" ca="1" si="8"/>
        <v xml:space="preserve"> </v>
      </c>
      <c r="O27" s="24">
        <f t="shared" ca="1" si="9"/>
        <v>1</v>
      </c>
      <c r="P27" s="24"/>
      <c r="Q27" s="24">
        <f t="shared" ca="1" si="15"/>
        <v>1</v>
      </c>
      <c r="R27" s="24">
        <f t="shared" ca="1" si="15"/>
        <v>0</v>
      </c>
      <c r="S27" s="24">
        <f t="shared" ca="1" si="15"/>
        <v>1</v>
      </c>
      <c r="T27" s="24">
        <f t="shared" ca="1" si="15"/>
        <v>1</v>
      </c>
      <c r="U27" s="24">
        <f t="shared" ca="1" si="15"/>
        <v>0</v>
      </c>
      <c r="V27" s="24">
        <f t="shared" ca="1" si="15"/>
        <v>1</v>
      </c>
    </row>
    <row r="28" spans="1:22" x14ac:dyDescent="0.25">
      <c r="A28" s="24">
        <f t="shared" ca="1" si="13"/>
        <v>19.302027850214838</v>
      </c>
      <c r="B28" s="24">
        <f t="shared" ca="1" si="13"/>
        <v>15.248265700304902</v>
      </c>
      <c r="C28" s="24">
        <f t="shared" ca="1" si="13"/>
        <v>40.086236139963148</v>
      </c>
      <c r="D28" s="24">
        <f t="shared" ca="1" si="13"/>
        <v>28.187766260723322</v>
      </c>
      <c r="E28" s="24">
        <f t="shared" ca="1" si="13"/>
        <v>27.650032571936364</v>
      </c>
      <c r="F28" s="24">
        <f t="shared" ca="1" si="13"/>
        <v>27.296753480100989</v>
      </c>
      <c r="G28" s="24">
        <f t="shared" ca="1" si="14"/>
        <v>89.497079602557093</v>
      </c>
      <c r="H28" s="24">
        <f t="shared" ca="1" si="14"/>
        <v>114.33505004221534</v>
      </c>
      <c r="I28" s="24">
        <f t="shared" ca="1" si="14"/>
        <v>114.8727837310023</v>
      </c>
      <c r="J28" s="24">
        <f t="shared" ca="1" si="6"/>
        <v>114.8727837310023</v>
      </c>
      <c r="K28" s="24">
        <f ca="1">SMALL($J$6:$J$1005,ROWS($J$6:J28))</f>
        <v>78.157446319041085</v>
      </c>
      <c r="L28" s="93">
        <f ca="1">ROWS($L$6:L28)/COUNTA($K$6:$K$1005)</f>
        <v>2.3E-2</v>
      </c>
      <c r="M28" s="24" t="str">
        <f t="shared" ca="1" si="7"/>
        <v xml:space="preserve"> </v>
      </c>
      <c r="N28" s="24" t="str">
        <f t="shared" ca="1" si="8"/>
        <v xml:space="preserve"> </v>
      </c>
      <c r="O28" s="24">
        <f t="shared" ca="1" si="9"/>
        <v>1</v>
      </c>
      <c r="P28" s="24"/>
      <c r="Q28" s="24">
        <f t="shared" ca="1" si="15"/>
        <v>1</v>
      </c>
      <c r="R28" s="24">
        <f t="shared" ca="1" si="15"/>
        <v>0</v>
      </c>
      <c r="S28" s="24">
        <f t="shared" ca="1" si="15"/>
        <v>1</v>
      </c>
      <c r="T28" s="24">
        <f t="shared" ca="1" si="15"/>
        <v>1</v>
      </c>
      <c r="U28" s="24">
        <f t="shared" ca="1" si="15"/>
        <v>0</v>
      </c>
      <c r="V28" s="24">
        <f t="shared" ca="1" si="15"/>
        <v>1</v>
      </c>
    </row>
    <row r="29" spans="1:22" x14ac:dyDescent="0.25">
      <c r="A29" s="24">
        <f t="shared" ca="1" si="13"/>
        <v>22.427907898039052</v>
      </c>
      <c r="B29" s="24">
        <f t="shared" ca="1" si="13"/>
        <v>21.845050564394388</v>
      </c>
      <c r="C29" s="24">
        <f t="shared" ca="1" si="13"/>
        <v>36.12165800793808</v>
      </c>
      <c r="D29" s="24">
        <f t="shared" ca="1" si="13"/>
        <v>16.867058164514003</v>
      </c>
      <c r="E29" s="24">
        <f t="shared" ca="1" si="13"/>
        <v>23.748969579020955</v>
      </c>
      <c r="F29" s="24">
        <f t="shared" ca="1" si="13"/>
        <v>28.845726381979219</v>
      </c>
      <c r="G29" s="24">
        <f t="shared" ca="1" si="14"/>
        <v>96.867654423433606</v>
      </c>
      <c r="H29" s="24">
        <f t="shared" ca="1" si="14"/>
        <v>111.1442618669773</v>
      </c>
      <c r="I29" s="24">
        <f t="shared" ca="1" si="14"/>
        <v>104.26235045247036</v>
      </c>
      <c r="J29" s="24">
        <f t="shared" ca="1" si="6"/>
        <v>111.1442618669773</v>
      </c>
      <c r="K29" s="24">
        <f ca="1">SMALL($J$6:$J$1005,ROWS($J$6:J29))</f>
        <v>78.171242212465359</v>
      </c>
      <c r="L29" s="93">
        <f ca="1">ROWS($L$6:L29)/COUNTA($K$6:$K$1005)</f>
        <v>2.4E-2</v>
      </c>
      <c r="M29" s="24" t="str">
        <f t="shared" ca="1" si="7"/>
        <v xml:space="preserve"> </v>
      </c>
      <c r="N29" s="24">
        <f t="shared" ca="1" si="8"/>
        <v>1</v>
      </c>
      <c r="O29" s="24" t="str">
        <f t="shared" ca="1" si="9"/>
        <v xml:space="preserve"> </v>
      </c>
      <c r="P29" s="24"/>
      <c r="Q29" s="24">
        <f t="shared" ca="1" si="15"/>
        <v>1</v>
      </c>
      <c r="R29" s="24">
        <f t="shared" ca="1" si="15"/>
        <v>0</v>
      </c>
      <c r="S29" s="24">
        <f t="shared" ca="1" si="15"/>
        <v>1</v>
      </c>
      <c r="T29" s="24">
        <f t="shared" ca="1" si="15"/>
        <v>0</v>
      </c>
      <c r="U29" s="24">
        <f t="shared" ca="1" si="15"/>
        <v>1</v>
      </c>
      <c r="V29" s="24">
        <f t="shared" ca="1" si="15"/>
        <v>1</v>
      </c>
    </row>
    <row r="30" spans="1:22" x14ac:dyDescent="0.25">
      <c r="A30" s="24">
        <f t="shared" ca="1" si="13"/>
        <v>24.102524173589167</v>
      </c>
      <c r="B30" s="24">
        <f t="shared" ca="1" si="13"/>
        <v>20.818817679850838</v>
      </c>
      <c r="C30" s="24">
        <f t="shared" ca="1" si="13"/>
        <v>24.61937057656883</v>
      </c>
      <c r="D30" s="24">
        <f t="shared" ca="1" si="13"/>
        <v>21.788738604107504</v>
      </c>
      <c r="E30" s="24">
        <f t="shared" ca="1" si="13"/>
        <v>31.197980362020036</v>
      </c>
      <c r="F30" s="24">
        <f t="shared" ca="1" si="13"/>
        <v>30.921978339970103</v>
      </c>
      <c r="G30" s="24">
        <f t="shared" ca="1" si="14"/>
        <v>107.04130055543015</v>
      </c>
      <c r="H30" s="24">
        <f t="shared" ca="1" si="14"/>
        <v>110.84185345214814</v>
      </c>
      <c r="I30" s="24">
        <f t="shared" ca="1" si="14"/>
        <v>101.43261169423562</v>
      </c>
      <c r="J30" s="24">
        <f t="shared" ca="1" si="6"/>
        <v>110.84185345214814</v>
      </c>
      <c r="K30" s="24">
        <f ca="1">SMALL($J$6:$J$1005,ROWS($J$6:J30))</f>
        <v>78.278889665669908</v>
      </c>
      <c r="L30" s="93">
        <f ca="1">ROWS($L$6:L30)/COUNTA($K$6:$K$1005)</f>
        <v>2.5000000000000001E-2</v>
      </c>
      <c r="M30" s="24" t="str">
        <f t="shared" ca="1" si="7"/>
        <v xml:space="preserve"> </v>
      </c>
      <c r="N30" s="24">
        <f t="shared" ca="1" si="8"/>
        <v>1</v>
      </c>
      <c r="O30" s="24" t="str">
        <f t="shared" ca="1" si="9"/>
        <v xml:space="preserve"> </v>
      </c>
      <c r="P30" s="24"/>
      <c r="Q30" s="24">
        <f t="shared" ca="1" si="15"/>
        <v>1</v>
      </c>
      <c r="R30" s="24">
        <f t="shared" ca="1" si="15"/>
        <v>0</v>
      </c>
      <c r="S30" s="24">
        <f t="shared" ca="1" si="15"/>
        <v>1</v>
      </c>
      <c r="T30" s="24">
        <f t="shared" ca="1" si="15"/>
        <v>0</v>
      </c>
      <c r="U30" s="24">
        <f t="shared" ca="1" si="15"/>
        <v>1</v>
      </c>
      <c r="V30" s="24">
        <f t="shared" ca="1" si="15"/>
        <v>1</v>
      </c>
    </row>
    <row r="31" spans="1:22" x14ac:dyDescent="0.25">
      <c r="A31" s="24">
        <f t="shared" ca="1" si="13"/>
        <v>20.279397666646755</v>
      </c>
      <c r="B31" s="24">
        <f t="shared" ca="1" si="13"/>
        <v>13.204707598342349</v>
      </c>
      <c r="C31" s="24">
        <f t="shared" ca="1" si="13"/>
        <v>31.266308698522671</v>
      </c>
      <c r="D31" s="24">
        <f t="shared" ca="1" si="13"/>
        <v>28.163228529965636</v>
      </c>
      <c r="E31" s="24">
        <f t="shared" ca="1" si="13"/>
        <v>22.450707410510656</v>
      </c>
      <c r="F31" s="24">
        <f t="shared" ca="1" si="13"/>
        <v>22.203975067550694</v>
      </c>
      <c r="G31" s="24">
        <f t="shared" ca="1" si="14"/>
        <v>78.138787743050443</v>
      </c>
      <c r="H31" s="24">
        <f t="shared" ca="1" si="14"/>
        <v>96.200388843230769</v>
      </c>
      <c r="I31" s="24">
        <f t="shared" ca="1" si="14"/>
        <v>101.91290996268575</v>
      </c>
      <c r="J31" s="24">
        <f t="shared" ca="1" si="6"/>
        <v>101.91290996268575</v>
      </c>
      <c r="K31" s="24">
        <f ca="1">SMALL($J$6:$J$1005,ROWS($J$6:J31))</f>
        <v>78.351802635343262</v>
      </c>
      <c r="L31" s="93">
        <f ca="1">ROWS($L$6:L31)/COUNTA($K$6:$K$1005)</f>
        <v>2.5999999999999999E-2</v>
      </c>
      <c r="M31" s="24" t="str">
        <f t="shared" ca="1" si="7"/>
        <v xml:space="preserve"> </v>
      </c>
      <c r="N31" s="24" t="str">
        <f t="shared" ca="1" si="8"/>
        <v xml:space="preserve"> </v>
      </c>
      <c r="O31" s="24">
        <f t="shared" ca="1" si="9"/>
        <v>1</v>
      </c>
      <c r="P31" s="24"/>
      <c r="Q31" s="24">
        <f t="shared" ca="1" si="15"/>
        <v>1</v>
      </c>
      <c r="R31" s="24">
        <f t="shared" ca="1" si="15"/>
        <v>0</v>
      </c>
      <c r="S31" s="24">
        <f t="shared" ca="1" si="15"/>
        <v>1</v>
      </c>
      <c r="T31" s="24">
        <f t="shared" ca="1" si="15"/>
        <v>1</v>
      </c>
      <c r="U31" s="24">
        <f t="shared" ca="1" si="15"/>
        <v>0</v>
      </c>
      <c r="V31" s="24">
        <f t="shared" ca="1" si="15"/>
        <v>1</v>
      </c>
    </row>
    <row r="32" spans="1:22" x14ac:dyDescent="0.25">
      <c r="A32" s="24">
        <f t="shared" ca="1" si="13"/>
        <v>22.445793684569551</v>
      </c>
      <c r="B32" s="24">
        <f t="shared" ca="1" si="13"/>
        <v>21.194761662342749</v>
      </c>
      <c r="C32" s="24">
        <f t="shared" ca="1" si="13"/>
        <v>13.343682006715264</v>
      </c>
      <c r="D32" s="24">
        <f t="shared" ca="1" si="13"/>
        <v>22.636123019032741</v>
      </c>
      <c r="E32" s="24">
        <f t="shared" ca="1" si="13"/>
        <v>22.414347130186052</v>
      </c>
      <c r="F32" s="24">
        <f t="shared" ca="1" si="13"/>
        <v>21.876315172981663</v>
      </c>
      <c r="G32" s="24">
        <f t="shared" ca="1" si="14"/>
        <v>87.931217650080015</v>
      </c>
      <c r="H32" s="24">
        <f t="shared" ca="1" si="14"/>
        <v>80.080137994452528</v>
      </c>
      <c r="I32" s="24">
        <f t="shared" ca="1" si="14"/>
        <v>80.301913883299221</v>
      </c>
      <c r="J32" s="24">
        <f t="shared" ca="1" si="6"/>
        <v>87.931217650080015</v>
      </c>
      <c r="K32" s="24">
        <f ca="1">SMALL($J$6:$J$1005,ROWS($J$6:J32))</f>
        <v>78.531503053833873</v>
      </c>
      <c r="L32" s="93">
        <f ca="1">ROWS($L$6:L32)/COUNTA($K$6:$K$1005)</f>
        <v>2.7E-2</v>
      </c>
      <c r="M32" s="24">
        <f t="shared" ca="1" si="7"/>
        <v>1</v>
      </c>
      <c r="N32" s="24" t="str">
        <f t="shared" ca="1" si="8"/>
        <v xml:space="preserve"> </v>
      </c>
      <c r="O32" s="24" t="str">
        <f t="shared" ca="1" si="9"/>
        <v xml:space="preserve"> </v>
      </c>
      <c r="P32" s="24"/>
      <c r="Q32" s="24">
        <f t="shared" ca="1" si="15"/>
        <v>1</v>
      </c>
      <c r="R32" s="24">
        <f t="shared" ca="1" si="15"/>
        <v>1</v>
      </c>
      <c r="S32" s="24">
        <f t="shared" ca="1" si="15"/>
        <v>0</v>
      </c>
      <c r="T32" s="24">
        <f t="shared" ca="1" si="15"/>
        <v>0</v>
      </c>
      <c r="U32" s="24">
        <f t="shared" ca="1" si="15"/>
        <v>1</v>
      </c>
      <c r="V32" s="24">
        <f t="shared" ca="1" si="15"/>
        <v>1</v>
      </c>
    </row>
    <row r="33" spans="1:22" x14ac:dyDescent="0.25">
      <c r="A33" s="24">
        <f t="shared" ca="1" si="13"/>
        <v>25.192241082372405</v>
      </c>
      <c r="B33" s="24">
        <f t="shared" ca="1" si="13"/>
        <v>13.605381179455183</v>
      </c>
      <c r="C33" s="24">
        <f t="shared" ca="1" si="13"/>
        <v>22.226778700115627</v>
      </c>
      <c r="D33" s="24">
        <f t="shared" ca="1" si="13"/>
        <v>16.758564854788535</v>
      </c>
      <c r="E33" s="24">
        <f t="shared" ca="1" si="13"/>
        <v>32.735984361772346</v>
      </c>
      <c r="F33" s="24">
        <f t="shared" ca="1" si="13"/>
        <v>21.81170641104255</v>
      </c>
      <c r="G33" s="24">
        <f t="shared" ca="1" si="14"/>
        <v>93.345313034642473</v>
      </c>
      <c r="H33" s="24">
        <f t="shared" ca="1" si="14"/>
        <v>101.96671055530292</v>
      </c>
      <c r="I33" s="24">
        <f t="shared" ca="1" si="14"/>
        <v>85.989291048319117</v>
      </c>
      <c r="J33" s="24">
        <f t="shared" ca="1" si="6"/>
        <v>101.96671055530292</v>
      </c>
      <c r="K33" s="24">
        <f ca="1">SMALL($J$6:$J$1005,ROWS($J$6:J33))</f>
        <v>78.586605048946922</v>
      </c>
      <c r="L33" s="93">
        <f ca="1">ROWS($L$6:L33)/COUNTA($K$6:$K$1005)</f>
        <v>2.8000000000000001E-2</v>
      </c>
      <c r="M33" s="24" t="str">
        <f t="shared" ca="1" si="7"/>
        <v xml:space="preserve"> </v>
      </c>
      <c r="N33" s="24">
        <f t="shared" ca="1" si="8"/>
        <v>1</v>
      </c>
      <c r="O33" s="24" t="str">
        <f t="shared" ca="1" si="9"/>
        <v xml:space="preserve"> </v>
      </c>
      <c r="P33" s="24"/>
      <c r="Q33" s="24">
        <f t="shared" ca="1" si="15"/>
        <v>1</v>
      </c>
      <c r="R33" s="24">
        <f t="shared" ca="1" si="15"/>
        <v>0</v>
      </c>
      <c r="S33" s="24">
        <f t="shared" ca="1" si="15"/>
        <v>1</v>
      </c>
      <c r="T33" s="24">
        <f t="shared" ca="1" si="15"/>
        <v>0</v>
      </c>
      <c r="U33" s="24">
        <f t="shared" ca="1" si="15"/>
        <v>1</v>
      </c>
      <c r="V33" s="24">
        <f t="shared" ca="1" si="15"/>
        <v>1</v>
      </c>
    </row>
    <row r="34" spans="1:22" x14ac:dyDescent="0.25">
      <c r="A34" s="24">
        <f t="shared" ca="1" si="13"/>
        <v>20.560085842196994</v>
      </c>
      <c r="B34" s="24">
        <f t="shared" ca="1" si="13"/>
        <v>24.664821658934823</v>
      </c>
      <c r="C34" s="24">
        <f t="shared" ca="1" si="13"/>
        <v>35.801460943089552</v>
      </c>
      <c r="D34" s="24">
        <f t="shared" ca="1" si="13"/>
        <v>18.959815917867601</v>
      </c>
      <c r="E34" s="24">
        <f t="shared" ca="1" si="13"/>
        <v>34.974551556203451</v>
      </c>
      <c r="F34" s="24">
        <f t="shared" ca="1" si="13"/>
        <v>30.65239959658269</v>
      </c>
      <c r="G34" s="24">
        <f t="shared" ca="1" si="14"/>
        <v>110.85185865391796</v>
      </c>
      <c r="H34" s="24">
        <f t="shared" ca="1" si="14"/>
        <v>121.9884979380727</v>
      </c>
      <c r="I34" s="24">
        <f t="shared" ca="1" si="14"/>
        <v>105.97376229973685</v>
      </c>
      <c r="J34" s="24">
        <f t="shared" ca="1" si="6"/>
        <v>121.9884979380727</v>
      </c>
      <c r="K34" s="24">
        <f ca="1">SMALL($J$6:$J$1005,ROWS($J$6:J34))</f>
        <v>78.737676287481648</v>
      </c>
      <c r="L34" s="93">
        <f ca="1">ROWS($L$6:L34)/COUNTA($K$6:$K$1005)</f>
        <v>2.9000000000000001E-2</v>
      </c>
      <c r="M34" s="24" t="str">
        <f t="shared" ca="1" si="7"/>
        <v xml:space="preserve"> </v>
      </c>
      <c r="N34" s="24">
        <f t="shared" ca="1" si="8"/>
        <v>1</v>
      </c>
      <c r="O34" s="24" t="str">
        <f t="shared" ca="1" si="9"/>
        <v xml:space="preserve"> </v>
      </c>
      <c r="P34" s="24"/>
      <c r="Q34" s="24">
        <f t="shared" ca="1" si="15"/>
        <v>1</v>
      </c>
      <c r="R34" s="24">
        <f t="shared" ca="1" si="15"/>
        <v>0</v>
      </c>
      <c r="S34" s="24">
        <f t="shared" ca="1" si="15"/>
        <v>1</v>
      </c>
      <c r="T34" s="24">
        <f t="shared" ca="1" si="15"/>
        <v>0</v>
      </c>
      <c r="U34" s="24">
        <f t="shared" ca="1" si="15"/>
        <v>1</v>
      </c>
      <c r="V34" s="24">
        <f t="shared" ca="1" si="15"/>
        <v>1</v>
      </c>
    </row>
    <row r="35" spans="1:22" x14ac:dyDescent="0.25">
      <c r="A35" s="24">
        <f t="shared" ca="1" si="13"/>
        <v>17.472646521371644</v>
      </c>
      <c r="B35" s="24">
        <f t="shared" ca="1" si="13"/>
        <v>19.847019168986307</v>
      </c>
      <c r="C35" s="24">
        <f t="shared" ca="1" si="13"/>
        <v>39.991506496154869</v>
      </c>
      <c r="D35" s="24">
        <f t="shared" ca="1" si="13"/>
        <v>21.061121857531063</v>
      </c>
      <c r="E35" s="24">
        <f t="shared" ca="1" si="13"/>
        <v>34.993487399652665</v>
      </c>
      <c r="F35" s="24">
        <f t="shared" ca="1" si="13"/>
        <v>19.707923741607079</v>
      </c>
      <c r="G35" s="24">
        <f t="shared" ca="1" si="14"/>
        <v>92.021076831617691</v>
      </c>
      <c r="H35" s="24">
        <f t="shared" ca="1" si="14"/>
        <v>112.16556415878625</v>
      </c>
      <c r="I35" s="24">
        <f t="shared" ca="1" si="14"/>
        <v>98.233198616664652</v>
      </c>
      <c r="J35" s="24">
        <f t="shared" ca="1" si="6"/>
        <v>112.16556415878625</v>
      </c>
      <c r="K35" s="24">
        <f ca="1">SMALL($J$6:$J$1005,ROWS($J$6:J35))</f>
        <v>78.977806898784365</v>
      </c>
      <c r="L35" s="93">
        <f ca="1">ROWS($L$6:L35)/COUNTA($K$6:$K$1005)</f>
        <v>0.03</v>
      </c>
      <c r="M35" s="24" t="str">
        <f t="shared" ca="1" si="7"/>
        <v xml:space="preserve"> </v>
      </c>
      <c r="N35" s="24">
        <f t="shared" ca="1" si="8"/>
        <v>1</v>
      </c>
      <c r="O35" s="24" t="str">
        <f t="shared" ca="1" si="9"/>
        <v xml:space="preserve"> </v>
      </c>
      <c r="P35" s="24"/>
      <c r="Q35" s="24">
        <f t="shared" ca="1" si="15"/>
        <v>1</v>
      </c>
      <c r="R35" s="24">
        <f t="shared" ca="1" si="15"/>
        <v>0</v>
      </c>
      <c r="S35" s="24">
        <f t="shared" ca="1" si="15"/>
        <v>1</v>
      </c>
      <c r="T35" s="24">
        <f t="shared" ca="1" si="15"/>
        <v>0</v>
      </c>
      <c r="U35" s="24">
        <f t="shared" ca="1" si="15"/>
        <v>1</v>
      </c>
      <c r="V35" s="24">
        <f t="shared" ca="1" si="15"/>
        <v>1</v>
      </c>
    </row>
    <row r="36" spans="1:22" x14ac:dyDescent="0.25">
      <c r="A36" s="24">
        <f t="shared" ref="A36:F45" ca="1" si="16">A$3+(A$4-A$3)*RAND()</f>
        <v>18.450383732155757</v>
      </c>
      <c r="B36" s="24">
        <f t="shared" ca="1" si="16"/>
        <v>24.576152794403747</v>
      </c>
      <c r="C36" s="24">
        <f t="shared" ca="1" si="16"/>
        <v>27.941091937649375</v>
      </c>
      <c r="D36" s="24">
        <f t="shared" ca="1" si="16"/>
        <v>32.220564463990414</v>
      </c>
      <c r="E36" s="24">
        <f t="shared" ca="1" si="16"/>
        <v>29.526245555023806</v>
      </c>
      <c r="F36" s="24">
        <f t="shared" ca="1" si="16"/>
        <v>23.387555152327288</v>
      </c>
      <c r="G36" s="24">
        <f t="shared" ca="1" si="14"/>
        <v>95.940337233910583</v>
      </c>
      <c r="H36" s="24">
        <f t="shared" ca="1" si="14"/>
        <v>99.305276377156218</v>
      </c>
      <c r="I36" s="24">
        <f t="shared" ca="1" si="14"/>
        <v>101.99959528612283</v>
      </c>
      <c r="J36" s="24">
        <f t="shared" ca="1" si="6"/>
        <v>101.99959528612283</v>
      </c>
      <c r="K36" s="24">
        <f ca="1">SMALL($J$6:$J$1005,ROWS($J$6:J36))</f>
        <v>78.989521778727237</v>
      </c>
      <c r="L36" s="93">
        <f ca="1">ROWS($L$6:L36)/COUNTA($K$6:$K$1005)</f>
        <v>3.1E-2</v>
      </c>
      <c r="M36" s="24" t="str">
        <f t="shared" ca="1" si="7"/>
        <v xml:space="preserve"> </v>
      </c>
      <c r="N36" s="24" t="str">
        <f t="shared" ca="1" si="8"/>
        <v xml:space="preserve"> </v>
      </c>
      <c r="O36" s="24">
        <f t="shared" ca="1" si="9"/>
        <v>1</v>
      </c>
      <c r="P36" s="24"/>
      <c r="Q36" s="24">
        <f t="shared" ref="Q36:V45" ca="1" si="17">IF($M36=1,COUNTIF($M$5,"*"&amp;Q$5&amp;"*"),0)+IF($N36=1,COUNTIF($N$5,"*"&amp;Q$5&amp;"*"),0)+IF($O36=1,COUNTIF($O$5,"*"&amp;Q$5&amp;"*"),0)</f>
        <v>1</v>
      </c>
      <c r="R36" s="24">
        <f t="shared" ca="1" si="17"/>
        <v>0</v>
      </c>
      <c r="S36" s="24">
        <f t="shared" ca="1" si="17"/>
        <v>1</v>
      </c>
      <c r="T36" s="24">
        <f t="shared" ca="1" si="17"/>
        <v>1</v>
      </c>
      <c r="U36" s="24">
        <f t="shared" ca="1" si="17"/>
        <v>0</v>
      </c>
      <c r="V36" s="24">
        <f t="shared" ca="1" si="17"/>
        <v>1</v>
      </c>
    </row>
    <row r="37" spans="1:22" x14ac:dyDescent="0.25">
      <c r="A37" s="24">
        <f t="shared" ca="1" si="16"/>
        <v>24.045039270959492</v>
      </c>
      <c r="B37" s="24">
        <f t="shared" ca="1" si="16"/>
        <v>15.064507494409904</v>
      </c>
      <c r="C37" s="24">
        <f t="shared" ca="1" si="16"/>
        <v>33.630986951597734</v>
      </c>
      <c r="D37" s="24">
        <f t="shared" ca="1" si="16"/>
        <v>32.012603837180308</v>
      </c>
      <c r="E37" s="24">
        <f t="shared" ca="1" si="16"/>
        <v>20.943199037198923</v>
      </c>
      <c r="F37" s="24">
        <f t="shared" ca="1" si="16"/>
        <v>21.668162849207828</v>
      </c>
      <c r="G37" s="24">
        <f t="shared" ca="1" si="14"/>
        <v>81.720908651776142</v>
      </c>
      <c r="H37" s="24">
        <f t="shared" ca="1" si="14"/>
        <v>100.28738810896398</v>
      </c>
      <c r="I37" s="24">
        <f t="shared" ca="1" si="14"/>
        <v>111.35679290894537</v>
      </c>
      <c r="J37" s="24">
        <f t="shared" ca="1" si="6"/>
        <v>111.35679290894537</v>
      </c>
      <c r="K37" s="24">
        <f ca="1">SMALL($J$6:$J$1005,ROWS($J$6:J37))</f>
        <v>79.436279662442288</v>
      </c>
      <c r="L37" s="93">
        <f ca="1">ROWS($L$6:L37)/COUNTA($K$6:$K$1005)</f>
        <v>3.2000000000000001E-2</v>
      </c>
      <c r="M37" s="24" t="str">
        <f t="shared" ca="1" si="7"/>
        <v xml:space="preserve"> </v>
      </c>
      <c r="N37" s="24" t="str">
        <f t="shared" ca="1" si="8"/>
        <v xml:space="preserve"> </v>
      </c>
      <c r="O37" s="24">
        <f t="shared" ca="1" si="9"/>
        <v>1</v>
      </c>
      <c r="P37" s="24"/>
      <c r="Q37" s="24">
        <f t="shared" ca="1" si="17"/>
        <v>1</v>
      </c>
      <c r="R37" s="24">
        <f t="shared" ca="1" si="17"/>
        <v>0</v>
      </c>
      <c r="S37" s="24">
        <f t="shared" ca="1" si="17"/>
        <v>1</v>
      </c>
      <c r="T37" s="24">
        <f t="shared" ca="1" si="17"/>
        <v>1</v>
      </c>
      <c r="U37" s="24">
        <f t="shared" ca="1" si="17"/>
        <v>0</v>
      </c>
      <c r="V37" s="24">
        <f t="shared" ca="1" si="17"/>
        <v>1</v>
      </c>
    </row>
    <row r="38" spans="1:22" x14ac:dyDescent="0.25">
      <c r="A38" s="24">
        <f t="shared" ca="1" si="16"/>
        <v>23.091813958189427</v>
      </c>
      <c r="B38" s="24">
        <f t="shared" ca="1" si="16"/>
        <v>19.52392381637484</v>
      </c>
      <c r="C38" s="24">
        <f t="shared" ca="1" si="16"/>
        <v>26.447798272760259</v>
      </c>
      <c r="D38" s="24">
        <f t="shared" ca="1" si="16"/>
        <v>31.60206518487421</v>
      </c>
      <c r="E38" s="24">
        <f t="shared" ca="1" si="16"/>
        <v>24.306879291624217</v>
      </c>
      <c r="F38" s="24">
        <f t="shared" ca="1" si="16"/>
        <v>20.933626931887495</v>
      </c>
      <c r="G38" s="24">
        <f t="shared" ca="1" si="14"/>
        <v>87.856243998075968</v>
      </c>
      <c r="H38" s="24">
        <f t="shared" ca="1" si="14"/>
        <v>94.780118454461388</v>
      </c>
      <c r="I38" s="24">
        <f t="shared" ca="1" si="14"/>
        <v>102.07530434771138</v>
      </c>
      <c r="J38" s="24">
        <f t="shared" ca="1" si="6"/>
        <v>102.07530434771138</v>
      </c>
      <c r="K38" s="24">
        <f ca="1">SMALL($J$6:$J$1005,ROWS($J$6:J38))</f>
        <v>79.447006340922442</v>
      </c>
      <c r="L38" s="93">
        <f ca="1">ROWS($L$6:L38)/COUNTA($K$6:$K$1005)</f>
        <v>3.3000000000000002E-2</v>
      </c>
      <c r="M38" s="24" t="str">
        <f t="shared" ca="1" si="7"/>
        <v xml:space="preserve"> </v>
      </c>
      <c r="N38" s="24" t="str">
        <f t="shared" ca="1" si="8"/>
        <v xml:space="preserve"> </v>
      </c>
      <c r="O38" s="24">
        <f t="shared" ca="1" si="9"/>
        <v>1</v>
      </c>
      <c r="P38" s="24"/>
      <c r="Q38" s="24">
        <f t="shared" ca="1" si="17"/>
        <v>1</v>
      </c>
      <c r="R38" s="24">
        <f t="shared" ca="1" si="17"/>
        <v>0</v>
      </c>
      <c r="S38" s="24">
        <f t="shared" ca="1" si="17"/>
        <v>1</v>
      </c>
      <c r="T38" s="24">
        <f t="shared" ca="1" si="17"/>
        <v>1</v>
      </c>
      <c r="U38" s="24">
        <f t="shared" ca="1" si="17"/>
        <v>0</v>
      </c>
      <c r="V38" s="24">
        <f t="shared" ca="1" si="17"/>
        <v>1</v>
      </c>
    </row>
    <row r="39" spans="1:22" x14ac:dyDescent="0.25">
      <c r="A39" s="24">
        <f t="shared" ca="1" si="16"/>
        <v>18.666309043070431</v>
      </c>
      <c r="B39" s="24">
        <f t="shared" ca="1" si="16"/>
        <v>25.447201181382475</v>
      </c>
      <c r="C39" s="24">
        <f t="shared" ca="1" si="16"/>
        <v>25.509579657509409</v>
      </c>
      <c r="D39" s="24">
        <f t="shared" ca="1" si="16"/>
        <v>25.247072306627658</v>
      </c>
      <c r="E39" s="24">
        <f t="shared" ca="1" si="16"/>
        <v>23.463556814252421</v>
      </c>
      <c r="F39" s="24">
        <f t="shared" ca="1" si="16"/>
        <v>28.148110667654919</v>
      </c>
      <c r="G39" s="24">
        <f t="shared" ca="1" si="14"/>
        <v>95.725177706360256</v>
      </c>
      <c r="H39" s="24">
        <f t="shared" ca="1" si="14"/>
        <v>95.78755618248718</v>
      </c>
      <c r="I39" s="24">
        <f t="shared" ca="1" si="14"/>
        <v>97.571071674862424</v>
      </c>
      <c r="J39" s="24">
        <f t="shared" ca="1" si="6"/>
        <v>97.571071674862424</v>
      </c>
      <c r="K39" s="24">
        <f ca="1">SMALL($J$6:$J$1005,ROWS($J$6:J39))</f>
        <v>79.501269095116626</v>
      </c>
      <c r="L39" s="93">
        <f ca="1">ROWS($L$6:L39)/COUNTA($K$6:$K$1005)</f>
        <v>3.4000000000000002E-2</v>
      </c>
      <c r="M39" s="24" t="str">
        <f t="shared" ca="1" si="7"/>
        <v xml:space="preserve"> </v>
      </c>
      <c r="N39" s="24" t="str">
        <f t="shared" ca="1" si="8"/>
        <v xml:space="preserve"> </v>
      </c>
      <c r="O39" s="24">
        <f t="shared" ca="1" si="9"/>
        <v>1</v>
      </c>
      <c r="P39" s="24"/>
      <c r="Q39" s="24">
        <f t="shared" ca="1" si="17"/>
        <v>1</v>
      </c>
      <c r="R39" s="24">
        <f t="shared" ca="1" si="17"/>
        <v>0</v>
      </c>
      <c r="S39" s="24">
        <f t="shared" ca="1" si="17"/>
        <v>1</v>
      </c>
      <c r="T39" s="24">
        <f t="shared" ca="1" si="17"/>
        <v>1</v>
      </c>
      <c r="U39" s="24">
        <f t="shared" ca="1" si="17"/>
        <v>0</v>
      </c>
      <c r="V39" s="24">
        <f t="shared" ca="1" si="17"/>
        <v>1</v>
      </c>
    </row>
    <row r="40" spans="1:22" x14ac:dyDescent="0.25">
      <c r="A40" s="24">
        <f t="shared" ca="1" si="16"/>
        <v>22.520007116665095</v>
      </c>
      <c r="B40" s="24">
        <f t="shared" ca="1" si="16"/>
        <v>22.602875446782406</v>
      </c>
      <c r="C40" s="24">
        <f t="shared" ca="1" si="16"/>
        <v>19.837398148802663</v>
      </c>
      <c r="D40" s="24">
        <f t="shared" ca="1" si="16"/>
        <v>21.102456120375088</v>
      </c>
      <c r="E40" s="24">
        <f t="shared" ca="1" si="16"/>
        <v>34.361603224243346</v>
      </c>
      <c r="F40" s="24">
        <f t="shared" ca="1" si="16"/>
        <v>17.094820197537043</v>
      </c>
      <c r="G40" s="24">
        <f t="shared" ca="1" si="14"/>
        <v>96.579305985227904</v>
      </c>
      <c r="H40" s="24">
        <f t="shared" ca="1" si="14"/>
        <v>93.813828687248161</v>
      </c>
      <c r="I40" s="24">
        <f t="shared" ca="1" si="14"/>
        <v>80.554681583379889</v>
      </c>
      <c r="J40" s="24">
        <f t="shared" ca="1" si="6"/>
        <v>96.579305985227904</v>
      </c>
      <c r="K40" s="24">
        <f ca="1">SMALL($J$6:$J$1005,ROWS($J$6:J40))</f>
        <v>79.568453398410284</v>
      </c>
      <c r="L40" s="93">
        <f ca="1">ROWS($L$6:L40)/COUNTA($K$6:$K$1005)</f>
        <v>3.5000000000000003E-2</v>
      </c>
      <c r="M40" s="24">
        <f t="shared" ca="1" si="7"/>
        <v>1</v>
      </c>
      <c r="N40" s="24" t="str">
        <f t="shared" ca="1" si="8"/>
        <v xml:space="preserve"> </v>
      </c>
      <c r="O40" s="24" t="str">
        <f t="shared" ca="1" si="9"/>
        <v xml:space="preserve"> </v>
      </c>
      <c r="P40" s="24"/>
      <c r="Q40" s="24">
        <f t="shared" ca="1" si="17"/>
        <v>1</v>
      </c>
      <c r="R40" s="24">
        <f t="shared" ca="1" si="17"/>
        <v>1</v>
      </c>
      <c r="S40" s="24">
        <f t="shared" ca="1" si="17"/>
        <v>0</v>
      </c>
      <c r="T40" s="24">
        <f t="shared" ca="1" si="17"/>
        <v>0</v>
      </c>
      <c r="U40" s="24">
        <f t="shared" ca="1" si="17"/>
        <v>1</v>
      </c>
      <c r="V40" s="24">
        <f t="shared" ca="1" si="17"/>
        <v>1</v>
      </c>
    </row>
    <row r="41" spans="1:22" x14ac:dyDescent="0.25">
      <c r="A41" s="24">
        <f t="shared" ca="1" si="16"/>
        <v>22.331067062587834</v>
      </c>
      <c r="B41" s="24">
        <f t="shared" ca="1" si="16"/>
        <v>24.902763335349608</v>
      </c>
      <c r="C41" s="24">
        <f t="shared" ca="1" si="16"/>
        <v>33.75853762104542</v>
      </c>
      <c r="D41" s="24">
        <f t="shared" ca="1" si="16"/>
        <v>22.197922285982489</v>
      </c>
      <c r="E41" s="24">
        <f t="shared" ca="1" si="16"/>
        <v>35.131316168053154</v>
      </c>
      <c r="F41" s="24">
        <f t="shared" ca="1" si="16"/>
        <v>22.979178003760381</v>
      </c>
      <c r="G41" s="24">
        <f t="shared" ca="1" si="14"/>
        <v>105.34432456975097</v>
      </c>
      <c r="H41" s="24">
        <f t="shared" ca="1" si="14"/>
        <v>114.20009885544678</v>
      </c>
      <c r="I41" s="24">
        <f t="shared" ca="1" si="14"/>
        <v>101.26670497337612</v>
      </c>
      <c r="J41" s="24">
        <f t="shared" ca="1" si="6"/>
        <v>114.20009885544678</v>
      </c>
      <c r="K41" s="24">
        <f ca="1">SMALL($J$6:$J$1005,ROWS($J$6:J41))</f>
        <v>79.803354379873014</v>
      </c>
      <c r="L41" s="93">
        <f ca="1">ROWS($L$6:L41)/COUNTA($K$6:$K$1005)</f>
        <v>3.5999999999999997E-2</v>
      </c>
      <c r="M41" s="24" t="str">
        <f t="shared" ca="1" si="7"/>
        <v xml:space="preserve"> </v>
      </c>
      <c r="N41" s="24">
        <f t="shared" ca="1" si="8"/>
        <v>1</v>
      </c>
      <c r="O41" s="24" t="str">
        <f t="shared" ca="1" si="9"/>
        <v xml:space="preserve"> </v>
      </c>
      <c r="P41" s="24"/>
      <c r="Q41" s="24">
        <f t="shared" ca="1" si="17"/>
        <v>1</v>
      </c>
      <c r="R41" s="24">
        <f t="shared" ca="1" si="17"/>
        <v>0</v>
      </c>
      <c r="S41" s="24">
        <f t="shared" ca="1" si="17"/>
        <v>1</v>
      </c>
      <c r="T41" s="24">
        <f t="shared" ca="1" si="17"/>
        <v>0</v>
      </c>
      <c r="U41" s="24">
        <f t="shared" ca="1" si="17"/>
        <v>1</v>
      </c>
      <c r="V41" s="24">
        <f t="shared" ca="1" si="17"/>
        <v>1</v>
      </c>
    </row>
    <row r="42" spans="1:22" x14ac:dyDescent="0.25">
      <c r="A42" s="24">
        <f t="shared" ca="1" si="16"/>
        <v>22.774307774985729</v>
      </c>
      <c r="B42" s="24">
        <f t="shared" ca="1" si="16"/>
        <v>21.868524204356852</v>
      </c>
      <c r="C42" s="24">
        <f t="shared" ca="1" si="16"/>
        <v>21.13945990474274</v>
      </c>
      <c r="D42" s="24">
        <f t="shared" ca="1" si="16"/>
        <v>20.080706549395373</v>
      </c>
      <c r="E42" s="24">
        <f t="shared" ca="1" si="16"/>
        <v>20.751675092371183</v>
      </c>
      <c r="F42" s="24">
        <f t="shared" ca="1" si="16"/>
        <v>25.594155478587588</v>
      </c>
      <c r="G42" s="24">
        <f t="shared" ca="1" si="14"/>
        <v>90.988662550301342</v>
      </c>
      <c r="H42" s="24">
        <f t="shared" ca="1" si="14"/>
        <v>90.259598250687247</v>
      </c>
      <c r="I42" s="24">
        <f t="shared" ca="1" si="14"/>
        <v>89.588629707711419</v>
      </c>
      <c r="J42" s="24">
        <f t="shared" ca="1" si="6"/>
        <v>90.988662550301342</v>
      </c>
      <c r="K42" s="24">
        <f ca="1">SMALL($J$6:$J$1005,ROWS($J$6:J42))</f>
        <v>79.803686880366328</v>
      </c>
      <c r="L42" s="93">
        <f ca="1">ROWS($L$6:L42)/COUNTA($K$6:$K$1005)</f>
        <v>3.6999999999999998E-2</v>
      </c>
      <c r="M42" s="24">
        <f t="shared" ca="1" si="7"/>
        <v>1</v>
      </c>
      <c r="N42" s="24" t="str">
        <f t="shared" ca="1" si="8"/>
        <v xml:space="preserve"> </v>
      </c>
      <c r="O42" s="24" t="str">
        <f t="shared" ca="1" si="9"/>
        <v xml:space="preserve"> </v>
      </c>
      <c r="P42" s="24"/>
      <c r="Q42" s="24">
        <f t="shared" ca="1" si="17"/>
        <v>1</v>
      </c>
      <c r="R42" s="24">
        <f t="shared" ca="1" si="17"/>
        <v>1</v>
      </c>
      <c r="S42" s="24">
        <f t="shared" ca="1" si="17"/>
        <v>0</v>
      </c>
      <c r="T42" s="24">
        <f t="shared" ca="1" si="17"/>
        <v>0</v>
      </c>
      <c r="U42" s="24">
        <f t="shared" ca="1" si="17"/>
        <v>1</v>
      </c>
      <c r="V42" s="24">
        <f t="shared" ca="1" si="17"/>
        <v>1</v>
      </c>
    </row>
    <row r="43" spans="1:22" x14ac:dyDescent="0.25">
      <c r="A43" s="24">
        <f t="shared" ca="1" si="16"/>
        <v>21.469660417918782</v>
      </c>
      <c r="B43" s="24">
        <f t="shared" ca="1" si="16"/>
        <v>13.405932941162801</v>
      </c>
      <c r="C43" s="24">
        <f t="shared" ca="1" si="16"/>
        <v>28.235783618058093</v>
      </c>
      <c r="D43" s="24">
        <f t="shared" ca="1" si="16"/>
        <v>27.589896291530149</v>
      </c>
      <c r="E43" s="24">
        <f t="shared" ca="1" si="16"/>
        <v>34.290986766035047</v>
      </c>
      <c r="F43" s="24">
        <f t="shared" ca="1" si="16"/>
        <v>22.528837353565166</v>
      </c>
      <c r="G43" s="24">
        <f t="shared" ca="1" si="14"/>
        <v>91.695417478681804</v>
      </c>
      <c r="H43" s="24">
        <f t="shared" ca="1" si="14"/>
        <v>106.52526815557709</v>
      </c>
      <c r="I43" s="24">
        <f t="shared" ca="1" si="14"/>
        <v>99.824177681072186</v>
      </c>
      <c r="J43" s="24">
        <f t="shared" ca="1" si="6"/>
        <v>106.52526815557709</v>
      </c>
      <c r="K43" s="24">
        <f ca="1">SMALL($J$6:$J$1005,ROWS($J$6:J43))</f>
        <v>79.90799623979342</v>
      </c>
      <c r="L43" s="93">
        <f ca="1">ROWS($L$6:L43)/COUNTA($K$6:$K$1005)</f>
        <v>3.7999999999999999E-2</v>
      </c>
      <c r="M43" s="24" t="str">
        <f t="shared" ca="1" si="7"/>
        <v xml:space="preserve"> </v>
      </c>
      <c r="N43" s="24">
        <f t="shared" ca="1" si="8"/>
        <v>1</v>
      </c>
      <c r="O43" s="24" t="str">
        <f t="shared" ca="1" si="9"/>
        <v xml:space="preserve"> </v>
      </c>
      <c r="P43" s="24"/>
      <c r="Q43" s="24">
        <f t="shared" ca="1" si="17"/>
        <v>1</v>
      </c>
      <c r="R43" s="24">
        <f t="shared" ca="1" si="17"/>
        <v>0</v>
      </c>
      <c r="S43" s="24">
        <f t="shared" ca="1" si="17"/>
        <v>1</v>
      </c>
      <c r="T43" s="24">
        <f t="shared" ca="1" si="17"/>
        <v>0</v>
      </c>
      <c r="U43" s="24">
        <f t="shared" ca="1" si="17"/>
        <v>1</v>
      </c>
      <c r="V43" s="24">
        <f t="shared" ca="1" si="17"/>
        <v>1</v>
      </c>
    </row>
    <row r="44" spans="1:22" x14ac:dyDescent="0.25">
      <c r="A44" s="24">
        <f t="shared" ca="1" si="16"/>
        <v>19.889322947106411</v>
      </c>
      <c r="B44" s="24">
        <f t="shared" ca="1" si="16"/>
        <v>16.100127759431544</v>
      </c>
      <c r="C44" s="24">
        <f t="shared" ca="1" si="16"/>
        <v>32.971129626159154</v>
      </c>
      <c r="D44" s="24">
        <f t="shared" ca="1" si="16"/>
        <v>30.414580656677238</v>
      </c>
      <c r="E44" s="24">
        <f t="shared" ca="1" si="16"/>
        <v>34.052387090477318</v>
      </c>
      <c r="F44" s="24">
        <f t="shared" ca="1" si="16"/>
        <v>20.660431053709146</v>
      </c>
      <c r="G44" s="24">
        <f t="shared" ca="1" si="14"/>
        <v>90.702268850724408</v>
      </c>
      <c r="H44" s="24">
        <f t="shared" ca="1" si="14"/>
        <v>107.57327071745203</v>
      </c>
      <c r="I44" s="24">
        <f t="shared" ca="1" si="14"/>
        <v>103.93546428365195</v>
      </c>
      <c r="J44" s="24">
        <f t="shared" ca="1" si="6"/>
        <v>107.57327071745203</v>
      </c>
      <c r="K44" s="24">
        <f ca="1">SMALL($J$6:$J$1005,ROWS($J$6:J44))</f>
        <v>80.065768978477649</v>
      </c>
      <c r="L44" s="93">
        <f ca="1">ROWS($L$6:L44)/COUNTA($K$6:$K$1005)</f>
        <v>3.9E-2</v>
      </c>
      <c r="M44" s="24" t="str">
        <f t="shared" ca="1" si="7"/>
        <v xml:space="preserve"> </v>
      </c>
      <c r="N44" s="24">
        <f t="shared" ca="1" si="8"/>
        <v>1</v>
      </c>
      <c r="O44" s="24" t="str">
        <f t="shared" ca="1" si="9"/>
        <v xml:space="preserve"> </v>
      </c>
      <c r="P44" s="24"/>
      <c r="Q44" s="24">
        <f t="shared" ca="1" si="17"/>
        <v>1</v>
      </c>
      <c r="R44" s="24">
        <f t="shared" ca="1" si="17"/>
        <v>0</v>
      </c>
      <c r="S44" s="24">
        <f t="shared" ca="1" si="17"/>
        <v>1</v>
      </c>
      <c r="T44" s="24">
        <f t="shared" ca="1" si="17"/>
        <v>0</v>
      </c>
      <c r="U44" s="24">
        <f t="shared" ca="1" si="17"/>
        <v>1</v>
      </c>
      <c r="V44" s="24">
        <f t="shared" ca="1" si="17"/>
        <v>1</v>
      </c>
    </row>
    <row r="45" spans="1:22" x14ac:dyDescent="0.25">
      <c r="A45" s="24">
        <f t="shared" ca="1" si="16"/>
        <v>22.87374315720599</v>
      </c>
      <c r="B45" s="24">
        <f t="shared" ca="1" si="16"/>
        <v>20.238979956536706</v>
      </c>
      <c r="C45" s="24">
        <f t="shared" ca="1" si="16"/>
        <v>39.007726906741475</v>
      </c>
      <c r="D45" s="24">
        <f t="shared" ca="1" si="16"/>
        <v>18.465346020537648</v>
      </c>
      <c r="E45" s="24">
        <f t="shared" ca="1" si="16"/>
        <v>28.721229615949373</v>
      </c>
      <c r="F45" s="24">
        <f t="shared" ca="1" si="16"/>
        <v>15.835017255804841</v>
      </c>
      <c r="G45" s="24">
        <f t="shared" ca="1" si="14"/>
        <v>87.668969985496915</v>
      </c>
      <c r="H45" s="24">
        <f t="shared" ca="1" si="14"/>
        <v>106.43771693570167</v>
      </c>
      <c r="I45" s="24">
        <f t="shared" ca="1" si="14"/>
        <v>96.181833340289955</v>
      </c>
      <c r="J45" s="24">
        <f t="shared" ca="1" si="6"/>
        <v>106.43771693570167</v>
      </c>
      <c r="K45" s="24">
        <f ca="1">SMALL($J$6:$J$1005,ROWS($J$6:J45))</f>
        <v>80.265765177806898</v>
      </c>
      <c r="L45" s="93">
        <f ca="1">ROWS($L$6:L45)/COUNTA($K$6:$K$1005)</f>
        <v>0.04</v>
      </c>
      <c r="M45" s="24" t="str">
        <f t="shared" ca="1" si="7"/>
        <v xml:space="preserve"> </v>
      </c>
      <c r="N45" s="24">
        <f t="shared" ca="1" si="8"/>
        <v>1</v>
      </c>
      <c r="O45" s="24" t="str">
        <f t="shared" ca="1" si="9"/>
        <v xml:space="preserve"> </v>
      </c>
      <c r="P45" s="24"/>
      <c r="Q45" s="24">
        <f t="shared" ca="1" si="17"/>
        <v>1</v>
      </c>
      <c r="R45" s="24">
        <f t="shared" ca="1" si="17"/>
        <v>0</v>
      </c>
      <c r="S45" s="24">
        <f t="shared" ca="1" si="17"/>
        <v>1</v>
      </c>
      <c r="T45" s="24">
        <f t="shared" ca="1" si="17"/>
        <v>0</v>
      </c>
      <c r="U45" s="24">
        <f t="shared" ca="1" si="17"/>
        <v>1</v>
      </c>
      <c r="V45" s="24">
        <f t="shared" ca="1" si="17"/>
        <v>1</v>
      </c>
    </row>
    <row r="46" spans="1:22" x14ac:dyDescent="0.25">
      <c r="A46" s="24">
        <f t="shared" ref="A46:F55" ca="1" si="18">A$3+(A$4-A$3)*RAND()</f>
        <v>22.390861340897722</v>
      </c>
      <c r="B46" s="24">
        <f t="shared" ca="1" si="18"/>
        <v>13.548827213892698</v>
      </c>
      <c r="C46" s="24">
        <f t="shared" ca="1" si="18"/>
        <v>26.344093239194375</v>
      </c>
      <c r="D46" s="24">
        <f t="shared" ca="1" si="18"/>
        <v>24.340884916024507</v>
      </c>
      <c r="E46" s="24">
        <f t="shared" ca="1" si="18"/>
        <v>18.605263832716634</v>
      </c>
      <c r="F46" s="24">
        <f t="shared" ca="1" si="18"/>
        <v>23.017130952223489</v>
      </c>
      <c r="G46" s="24">
        <f t="shared" ref="G46:I65" ca="1" si="19">SUMIF(G$5,"*"&amp;$A$5&amp;"*",$A46)+SUMIF(G$5,"*"&amp;$B$5&amp;"*",$B46)+SUMIF(G$5,"*"&amp;$C$5&amp;"*",$C46)+SUMIF(G$5,"*"&amp;$D$5&amp;"*",$D46)+SUMIF(G$5,"*"&amp;$E$5&amp;"*",$E46)+SUMIF(G$5,"*"&amp;$F$5&amp;"*",$F46)</f>
        <v>77.562083339730549</v>
      </c>
      <c r="H46" s="24">
        <f t="shared" ca="1" si="19"/>
        <v>90.357349365032206</v>
      </c>
      <c r="I46" s="24">
        <f t="shared" ca="1" si="19"/>
        <v>96.092970448340083</v>
      </c>
      <c r="J46" s="24">
        <f t="shared" ca="1" si="6"/>
        <v>96.092970448340083</v>
      </c>
      <c r="K46" s="24">
        <f ca="1">SMALL($J$6:$J$1005,ROWS($J$6:J46))</f>
        <v>80.346420873413535</v>
      </c>
      <c r="L46" s="93">
        <f ca="1">ROWS($L$6:L46)/COUNTA($K$6:$K$1005)</f>
        <v>4.1000000000000002E-2</v>
      </c>
      <c r="M46" s="24" t="str">
        <f t="shared" ca="1" si="7"/>
        <v xml:space="preserve"> </v>
      </c>
      <c r="N46" s="24" t="str">
        <f t="shared" ca="1" si="8"/>
        <v xml:space="preserve"> </v>
      </c>
      <c r="O46" s="24">
        <f t="shared" ca="1" si="9"/>
        <v>1</v>
      </c>
      <c r="P46" s="24"/>
      <c r="Q46" s="24">
        <f t="shared" ref="Q46:V55" ca="1" si="20">IF($M46=1,COUNTIF($M$5,"*"&amp;Q$5&amp;"*"),0)+IF($N46=1,COUNTIF($N$5,"*"&amp;Q$5&amp;"*"),0)+IF($O46=1,COUNTIF($O$5,"*"&amp;Q$5&amp;"*"),0)</f>
        <v>1</v>
      </c>
      <c r="R46" s="24">
        <f t="shared" ca="1" si="20"/>
        <v>0</v>
      </c>
      <c r="S46" s="24">
        <f t="shared" ca="1" si="20"/>
        <v>1</v>
      </c>
      <c r="T46" s="24">
        <f t="shared" ca="1" si="20"/>
        <v>1</v>
      </c>
      <c r="U46" s="24">
        <f t="shared" ca="1" si="20"/>
        <v>0</v>
      </c>
      <c r="V46" s="24">
        <f t="shared" ca="1" si="20"/>
        <v>1</v>
      </c>
    </row>
    <row r="47" spans="1:22" x14ac:dyDescent="0.25">
      <c r="A47" s="24">
        <f t="shared" ca="1" si="18"/>
        <v>24.020282738420661</v>
      </c>
      <c r="B47" s="24">
        <f t="shared" ca="1" si="18"/>
        <v>19.376575899060086</v>
      </c>
      <c r="C47" s="24">
        <f t="shared" ca="1" si="18"/>
        <v>39.350132937504213</v>
      </c>
      <c r="D47" s="24">
        <f t="shared" ca="1" si="18"/>
        <v>32.409038509587489</v>
      </c>
      <c r="E47" s="24">
        <f t="shared" ca="1" si="18"/>
        <v>25.403649454521585</v>
      </c>
      <c r="F47" s="24">
        <f t="shared" ca="1" si="18"/>
        <v>24.612175409702214</v>
      </c>
      <c r="G47" s="24">
        <f t="shared" ca="1" si="19"/>
        <v>93.412683501704549</v>
      </c>
      <c r="H47" s="24">
        <f t="shared" ca="1" si="19"/>
        <v>113.38624054014868</v>
      </c>
      <c r="I47" s="24">
        <f t="shared" ca="1" si="19"/>
        <v>120.39162959521458</v>
      </c>
      <c r="J47" s="24">
        <f t="shared" ca="1" si="6"/>
        <v>120.39162959521458</v>
      </c>
      <c r="K47" s="24">
        <f ca="1">SMALL($J$6:$J$1005,ROWS($J$6:J47))</f>
        <v>80.390395718972059</v>
      </c>
      <c r="L47" s="93">
        <f ca="1">ROWS($L$6:L47)/COUNTA($K$6:$K$1005)</f>
        <v>4.2000000000000003E-2</v>
      </c>
      <c r="M47" s="24" t="str">
        <f t="shared" ca="1" si="7"/>
        <v xml:space="preserve"> </v>
      </c>
      <c r="N47" s="24" t="str">
        <f t="shared" ca="1" si="8"/>
        <v xml:space="preserve"> </v>
      </c>
      <c r="O47" s="24">
        <f t="shared" ca="1" si="9"/>
        <v>1</v>
      </c>
      <c r="P47" s="24"/>
      <c r="Q47" s="24">
        <f t="shared" ca="1" si="20"/>
        <v>1</v>
      </c>
      <c r="R47" s="24">
        <f t="shared" ca="1" si="20"/>
        <v>0</v>
      </c>
      <c r="S47" s="24">
        <f t="shared" ca="1" si="20"/>
        <v>1</v>
      </c>
      <c r="T47" s="24">
        <f t="shared" ca="1" si="20"/>
        <v>1</v>
      </c>
      <c r="U47" s="24">
        <f t="shared" ca="1" si="20"/>
        <v>0</v>
      </c>
      <c r="V47" s="24">
        <f t="shared" ca="1" si="20"/>
        <v>1</v>
      </c>
    </row>
    <row r="48" spans="1:22" x14ac:dyDescent="0.25">
      <c r="A48" s="24">
        <f t="shared" ca="1" si="18"/>
        <v>23.128415122183004</v>
      </c>
      <c r="B48" s="24">
        <f t="shared" ca="1" si="18"/>
        <v>24.861636615869305</v>
      </c>
      <c r="C48" s="24">
        <f t="shared" ca="1" si="18"/>
        <v>23.594462073632094</v>
      </c>
      <c r="D48" s="24">
        <f t="shared" ca="1" si="18"/>
        <v>20.683066711569268</v>
      </c>
      <c r="E48" s="24">
        <f t="shared" ca="1" si="18"/>
        <v>22.68838903140669</v>
      </c>
      <c r="F48" s="24">
        <f t="shared" ca="1" si="18"/>
        <v>24.084833721422697</v>
      </c>
      <c r="G48" s="24">
        <f t="shared" ca="1" si="19"/>
        <v>94.763274490881699</v>
      </c>
      <c r="H48" s="24">
        <f t="shared" ca="1" si="19"/>
        <v>93.496099948644485</v>
      </c>
      <c r="I48" s="24">
        <f t="shared" ca="1" si="19"/>
        <v>91.490777628807066</v>
      </c>
      <c r="J48" s="24">
        <f t="shared" ca="1" si="6"/>
        <v>94.763274490881699</v>
      </c>
      <c r="K48" s="24">
        <f ca="1">SMALL($J$6:$J$1005,ROWS($J$6:J48))</f>
        <v>80.401102389090866</v>
      </c>
      <c r="L48" s="93">
        <f ca="1">ROWS($L$6:L48)/COUNTA($K$6:$K$1005)</f>
        <v>4.2999999999999997E-2</v>
      </c>
      <c r="M48" s="24">
        <f t="shared" ca="1" si="7"/>
        <v>1</v>
      </c>
      <c r="N48" s="24" t="str">
        <f t="shared" ca="1" si="8"/>
        <v xml:space="preserve"> </v>
      </c>
      <c r="O48" s="24" t="str">
        <f t="shared" ca="1" si="9"/>
        <v xml:space="preserve"> </v>
      </c>
      <c r="P48" s="24"/>
      <c r="Q48" s="24">
        <f t="shared" ca="1" si="20"/>
        <v>1</v>
      </c>
      <c r="R48" s="24">
        <f t="shared" ca="1" si="20"/>
        <v>1</v>
      </c>
      <c r="S48" s="24">
        <f t="shared" ca="1" si="20"/>
        <v>0</v>
      </c>
      <c r="T48" s="24">
        <f t="shared" ca="1" si="20"/>
        <v>0</v>
      </c>
      <c r="U48" s="24">
        <f t="shared" ca="1" si="20"/>
        <v>1</v>
      </c>
      <c r="V48" s="24">
        <f t="shared" ca="1" si="20"/>
        <v>1</v>
      </c>
    </row>
    <row r="49" spans="1:22" x14ac:dyDescent="0.25">
      <c r="A49" s="24">
        <f t="shared" ca="1" si="18"/>
        <v>23.946847482454949</v>
      </c>
      <c r="B49" s="24">
        <f t="shared" ca="1" si="18"/>
        <v>18.156027086484013</v>
      </c>
      <c r="C49" s="24">
        <f t="shared" ca="1" si="18"/>
        <v>32.671684900990378</v>
      </c>
      <c r="D49" s="24">
        <f t="shared" ca="1" si="18"/>
        <v>29.339964266486611</v>
      </c>
      <c r="E49" s="24">
        <f t="shared" ca="1" si="18"/>
        <v>19.958548897187402</v>
      </c>
      <c r="F49" s="24">
        <f t="shared" ca="1" si="18"/>
        <v>24.065252882972558</v>
      </c>
      <c r="G49" s="24">
        <f t="shared" ca="1" si="19"/>
        <v>86.126676349098915</v>
      </c>
      <c r="H49" s="24">
        <f t="shared" ca="1" si="19"/>
        <v>100.64233416360528</v>
      </c>
      <c r="I49" s="24">
        <f t="shared" ca="1" si="19"/>
        <v>110.02374953290449</v>
      </c>
      <c r="J49" s="24">
        <f t="shared" ca="1" si="6"/>
        <v>110.02374953290449</v>
      </c>
      <c r="K49" s="24">
        <f ca="1">SMALL($J$6:$J$1005,ROWS($J$6:J49))</f>
        <v>80.774540139215574</v>
      </c>
      <c r="L49" s="93">
        <f ca="1">ROWS($L$6:L49)/COUNTA($K$6:$K$1005)</f>
        <v>4.3999999999999997E-2</v>
      </c>
      <c r="M49" s="24" t="str">
        <f t="shared" ca="1" si="7"/>
        <v xml:space="preserve"> </v>
      </c>
      <c r="N49" s="24" t="str">
        <f t="shared" ca="1" si="8"/>
        <v xml:space="preserve"> </v>
      </c>
      <c r="O49" s="24">
        <f t="shared" ca="1" si="9"/>
        <v>1</v>
      </c>
      <c r="P49" s="24"/>
      <c r="Q49" s="24">
        <f t="shared" ca="1" si="20"/>
        <v>1</v>
      </c>
      <c r="R49" s="24">
        <f t="shared" ca="1" si="20"/>
        <v>0</v>
      </c>
      <c r="S49" s="24">
        <f t="shared" ca="1" si="20"/>
        <v>1</v>
      </c>
      <c r="T49" s="24">
        <f t="shared" ca="1" si="20"/>
        <v>1</v>
      </c>
      <c r="U49" s="24">
        <f t="shared" ca="1" si="20"/>
        <v>0</v>
      </c>
      <c r="V49" s="24">
        <f t="shared" ca="1" si="20"/>
        <v>1</v>
      </c>
    </row>
    <row r="50" spans="1:22" x14ac:dyDescent="0.25">
      <c r="A50" s="24">
        <f t="shared" ca="1" si="18"/>
        <v>17.941659679169945</v>
      </c>
      <c r="B50" s="24">
        <f t="shared" ca="1" si="18"/>
        <v>23.417544068676595</v>
      </c>
      <c r="C50" s="24">
        <f t="shared" ca="1" si="18"/>
        <v>23.625473962420234</v>
      </c>
      <c r="D50" s="24">
        <f t="shared" ca="1" si="18"/>
        <v>17.262946532241305</v>
      </c>
      <c r="E50" s="24">
        <f t="shared" ca="1" si="18"/>
        <v>27.333236882387361</v>
      </c>
      <c r="F50" s="24">
        <f t="shared" ca="1" si="18"/>
        <v>31.822290373798012</v>
      </c>
      <c r="G50" s="24">
        <f t="shared" ca="1" si="19"/>
        <v>100.51473100403192</v>
      </c>
      <c r="H50" s="24">
        <f t="shared" ca="1" si="19"/>
        <v>100.72266089777554</v>
      </c>
      <c r="I50" s="24">
        <f t="shared" ca="1" si="19"/>
        <v>90.652370547629488</v>
      </c>
      <c r="J50" s="24">
        <f t="shared" ca="1" si="6"/>
        <v>100.72266089777554</v>
      </c>
      <c r="K50" s="24">
        <f ca="1">SMALL($J$6:$J$1005,ROWS($J$6:J50))</f>
        <v>80.792009064689225</v>
      </c>
      <c r="L50" s="93">
        <f ca="1">ROWS($L$6:L50)/COUNTA($K$6:$K$1005)</f>
        <v>4.4999999999999998E-2</v>
      </c>
      <c r="M50" s="24" t="str">
        <f t="shared" ca="1" si="7"/>
        <v xml:space="preserve"> </v>
      </c>
      <c r="N50" s="24">
        <f t="shared" ca="1" si="8"/>
        <v>1</v>
      </c>
      <c r="O50" s="24" t="str">
        <f t="shared" ca="1" si="9"/>
        <v xml:space="preserve"> </v>
      </c>
      <c r="P50" s="24"/>
      <c r="Q50" s="24">
        <f t="shared" ca="1" si="20"/>
        <v>1</v>
      </c>
      <c r="R50" s="24">
        <f t="shared" ca="1" si="20"/>
        <v>0</v>
      </c>
      <c r="S50" s="24">
        <f t="shared" ca="1" si="20"/>
        <v>1</v>
      </c>
      <c r="T50" s="24">
        <f t="shared" ca="1" si="20"/>
        <v>0</v>
      </c>
      <c r="U50" s="24">
        <f t="shared" ca="1" si="20"/>
        <v>1</v>
      </c>
      <c r="V50" s="24">
        <f t="shared" ca="1" si="20"/>
        <v>1</v>
      </c>
    </row>
    <row r="51" spans="1:22" x14ac:dyDescent="0.25">
      <c r="A51" s="24">
        <f t="shared" ca="1" si="18"/>
        <v>18.686561831686355</v>
      </c>
      <c r="B51" s="24">
        <f t="shared" ca="1" si="18"/>
        <v>25.888012693180169</v>
      </c>
      <c r="C51" s="24">
        <f t="shared" ca="1" si="18"/>
        <v>17.697895297285385</v>
      </c>
      <c r="D51" s="24">
        <f t="shared" ca="1" si="18"/>
        <v>27.446112923973566</v>
      </c>
      <c r="E51" s="24">
        <f t="shared" ca="1" si="18"/>
        <v>29.644861200729743</v>
      </c>
      <c r="F51" s="24">
        <f t="shared" ca="1" si="18"/>
        <v>12.981680170037729</v>
      </c>
      <c r="G51" s="24">
        <f t="shared" ca="1" si="19"/>
        <v>87.201115895634004</v>
      </c>
      <c r="H51" s="24">
        <f t="shared" ca="1" si="19"/>
        <v>79.010998499739216</v>
      </c>
      <c r="I51" s="24">
        <f t="shared" ca="1" si="19"/>
        <v>76.812250222983039</v>
      </c>
      <c r="J51" s="24">
        <f t="shared" ca="1" si="6"/>
        <v>87.201115895634004</v>
      </c>
      <c r="K51" s="24">
        <f ca="1">SMALL($J$6:$J$1005,ROWS($J$6:J51))</f>
        <v>80.888488159762616</v>
      </c>
      <c r="L51" s="93">
        <f ca="1">ROWS($L$6:L51)/COUNTA($K$6:$K$1005)</f>
        <v>4.5999999999999999E-2</v>
      </c>
      <c r="M51" s="24">
        <f t="shared" ca="1" si="7"/>
        <v>1</v>
      </c>
      <c r="N51" s="24" t="str">
        <f t="shared" ca="1" si="8"/>
        <v xml:space="preserve"> </v>
      </c>
      <c r="O51" s="24" t="str">
        <f t="shared" ca="1" si="9"/>
        <v xml:space="preserve"> </v>
      </c>
      <c r="P51" s="24"/>
      <c r="Q51" s="24">
        <f t="shared" ca="1" si="20"/>
        <v>1</v>
      </c>
      <c r="R51" s="24">
        <f t="shared" ca="1" si="20"/>
        <v>1</v>
      </c>
      <c r="S51" s="24">
        <f t="shared" ca="1" si="20"/>
        <v>0</v>
      </c>
      <c r="T51" s="24">
        <f t="shared" ca="1" si="20"/>
        <v>0</v>
      </c>
      <c r="U51" s="24">
        <f t="shared" ca="1" si="20"/>
        <v>1</v>
      </c>
      <c r="V51" s="24">
        <f t="shared" ca="1" si="20"/>
        <v>1</v>
      </c>
    </row>
    <row r="52" spans="1:22" x14ac:dyDescent="0.25">
      <c r="A52" s="24">
        <f t="shared" ca="1" si="18"/>
        <v>19.366380788097292</v>
      </c>
      <c r="B52" s="24">
        <f t="shared" ca="1" si="18"/>
        <v>17.996359722090979</v>
      </c>
      <c r="C52" s="24">
        <f t="shared" ca="1" si="18"/>
        <v>35.510095621389219</v>
      </c>
      <c r="D52" s="24">
        <f t="shared" ca="1" si="18"/>
        <v>26.600507658418113</v>
      </c>
      <c r="E52" s="24">
        <f t="shared" ca="1" si="18"/>
        <v>29.02141144994328</v>
      </c>
      <c r="F52" s="24">
        <f t="shared" ca="1" si="18"/>
        <v>26.262704929954097</v>
      </c>
      <c r="G52" s="24">
        <f t="shared" ca="1" si="19"/>
        <v>92.646856890085658</v>
      </c>
      <c r="H52" s="24">
        <f t="shared" ca="1" si="19"/>
        <v>110.1605927893839</v>
      </c>
      <c r="I52" s="24">
        <f t="shared" ca="1" si="19"/>
        <v>107.73968899785872</v>
      </c>
      <c r="J52" s="24">
        <f t="shared" ca="1" si="6"/>
        <v>110.1605927893839</v>
      </c>
      <c r="K52" s="24">
        <f ca="1">SMALL($J$6:$J$1005,ROWS($J$6:J52))</f>
        <v>80.936159519972037</v>
      </c>
      <c r="L52" s="93">
        <f ca="1">ROWS($L$6:L52)/COUNTA($K$6:$K$1005)</f>
        <v>4.7E-2</v>
      </c>
      <c r="M52" s="24" t="str">
        <f t="shared" ca="1" si="7"/>
        <v xml:space="preserve"> </v>
      </c>
      <c r="N52" s="24">
        <f t="shared" ca="1" si="8"/>
        <v>1</v>
      </c>
      <c r="O52" s="24" t="str">
        <f t="shared" ca="1" si="9"/>
        <v xml:space="preserve"> </v>
      </c>
      <c r="P52" s="24"/>
      <c r="Q52" s="24">
        <f t="shared" ca="1" si="20"/>
        <v>1</v>
      </c>
      <c r="R52" s="24">
        <f t="shared" ca="1" si="20"/>
        <v>0</v>
      </c>
      <c r="S52" s="24">
        <f t="shared" ca="1" si="20"/>
        <v>1</v>
      </c>
      <c r="T52" s="24">
        <f t="shared" ca="1" si="20"/>
        <v>0</v>
      </c>
      <c r="U52" s="24">
        <f t="shared" ca="1" si="20"/>
        <v>1</v>
      </c>
      <c r="V52" s="24">
        <f t="shared" ca="1" si="20"/>
        <v>1</v>
      </c>
    </row>
    <row r="53" spans="1:22" x14ac:dyDescent="0.25">
      <c r="A53" s="24">
        <f t="shared" ca="1" si="18"/>
        <v>19.223703123131049</v>
      </c>
      <c r="B53" s="24">
        <f t="shared" ca="1" si="18"/>
        <v>25.401987304138171</v>
      </c>
      <c r="C53" s="24">
        <f t="shared" ca="1" si="18"/>
        <v>33.436945055857031</v>
      </c>
      <c r="D53" s="24">
        <f t="shared" ca="1" si="18"/>
        <v>32.261216628827448</v>
      </c>
      <c r="E53" s="24">
        <f t="shared" ca="1" si="18"/>
        <v>22.124755489442308</v>
      </c>
      <c r="F53" s="24">
        <f t="shared" ca="1" si="18"/>
        <v>22.914154387542197</v>
      </c>
      <c r="G53" s="24">
        <f t="shared" ca="1" si="19"/>
        <v>89.664600304253725</v>
      </c>
      <c r="H53" s="24">
        <f t="shared" ca="1" si="19"/>
        <v>97.699558055972588</v>
      </c>
      <c r="I53" s="24">
        <f t="shared" ca="1" si="19"/>
        <v>107.83601919535772</v>
      </c>
      <c r="J53" s="24">
        <f t="shared" ca="1" si="6"/>
        <v>107.83601919535772</v>
      </c>
      <c r="K53" s="24">
        <f ca="1">SMALL($J$6:$J$1005,ROWS($J$6:J53))</f>
        <v>81.159341490196368</v>
      </c>
      <c r="L53" s="93">
        <f ca="1">ROWS($L$6:L53)/COUNTA($K$6:$K$1005)</f>
        <v>4.8000000000000001E-2</v>
      </c>
      <c r="M53" s="24" t="str">
        <f t="shared" ca="1" si="7"/>
        <v xml:space="preserve"> </v>
      </c>
      <c r="N53" s="24" t="str">
        <f t="shared" ca="1" si="8"/>
        <v xml:space="preserve"> </v>
      </c>
      <c r="O53" s="24">
        <f t="shared" ca="1" si="9"/>
        <v>1</v>
      </c>
      <c r="P53" s="24"/>
      <c r="Q53" s="24">
        <f t="shared" ca="1" si="20"/>
        <v>1</v>
      </c>
      <c r="R53" s="24">
        <f t="shared" ca="1" si="20"/>
        <v>0</v>
      </c>
      <c r="S53" s="24">
        <f t="shared" ca="1" si="20"/>
        <v>1</v>
      </c>
      <c r="T53" s="24">
        <f t="shared" ca="1" si="20"/>
        <v>1</v>
      </c>
      <c r="U53" s="24">
        <f t="shared" ca="1" si="20"/>
        <v>0</v>
      </c>
      <c r="V53" s="24">
        <f t="shared" ca="1" si="20"/>
        <v>1</v>
      </c>
    </row>
    <row r="54" spans="1:22" x14ac:dyDescent="0.25">
      <c r="A54" s="24">
        <f t="shared" ca="1" si="18"/>
        <v>25.714971367585264</v>
      </c>
      <c r="B54" s="24">
        <f t="shared" ca="1" si="18"/>
        <v>25.590801150620798</v>
      </c>
      <c r="C54" s="24">
        <f t="shared" ca="1" si="18"/>
        <v>25.757298828112454</v>
      </c>
      <c r="D54" s="24">
        <f t="shared" ca="1" si="18"/>
        <v>24.469060748281802</v>
      </c>
      <c r="E54" s="24">
        <f t="shared" ca="1" si="18"/>
        <v>34.796126696247413</v>
      </c>
      <c r="F54" s="24">
        <f t="shared" ca="1" si="18"/>
        <v>20.677672344518946</v>
      </c>
      <c r="G54" s="24">
        <f t="shared" ca="1" si="19"/>
        <v>106.77957155897244</v>
      </c>
      <c r="H54" s="24">
        <f t="shared" ca="1" si="19"/>
        <v>106.94606923646407</v>
      </c>
      <c r="I54" s="24">
        <f t="shared" ca="1" si="19"/>
        <v>96.619003288498476</v>
      </c>
      <c r="J54" s="24">
        <f t="shared" ca="1" si="6"/>
        <v>106.94606923646407</v>
      </c>
      <c r="K54" s="24">
        <f ca="1">SMALL($J$6:$J$1005,ROWS($J$6:J54))</f>
        <v>81.248251733105548</v>
      </c>
      <c r="L54" s="93">
        <f ca="1">ROWS($L$6:L54)/COUNTA($K$6:$K$1005)</f>
        <v>4.9000000000000002E-2</v>
      </c>
      <c r="M54" s="24" t="str">
        <f t="shared" ca="1" si="7"/>
        <v xml:space="preserve"> </v>
      </c>
      <c r="N54" s="24">
        <f t="shared" ca="1" si="8"/>
        <v>1</v>
      </c>
      <c r="O54" s="24" t="str">
        <f t="shared" ca="1" si="9"/>
        <v xml:space="preserve"> </v>
      </c>
      <c r="P54" s="24"/>
      <c r="Q54" s="24">
        <f t="shared" ca="1" si="20"/>
        <v>1</v>
      </c>
      <c r="R54" s="24">
        <f t="shared" ca="1" si="20"/>
        <v>0</v>
      </c>
      <c r="S54" s="24">
        <f t="shared" ca="1" si="20"/>
        <v>1</v>
      </c>
      <c r="T54" s="24">
        <f t="shared" ca="1" si="20"/>
        <v>0</v>
      </c>
      <c r="U54" s="24">
        <f t="shared" ca="1" si="20"/>
        <v>1</v>
      </c>
      <c r="V54" s="24">
        <f t="shared" ca="1" si="20"/>
        <v>1</v>
      </c>
    </row>
    <row r="55" spans="1:22" x14ac:dyDescent="0.25">
      <c r="A55" s="24">
        <f t="shared" ca="1" si="18"/>
        <v>26.041878350004303</v>
      </c>
      <c r="B55" s="24">
        <f t="shared" ca="1" si="18"/>
        <v>23.471504487787278</v>
      </c>
      <c r="C55" s="24">
        <f t="shared" ca="1" si="18"/>
        <v>39.480339810739082</v>
      </c>
      <c r="D55" s="24">
        <f t="shared" ca="1" si="18"/>
        <v>20.71171497974845</v>
      </c>
      <c r="E55" s="24">
        <f t="shared" ca="1" si="18"/>
        <v>30.251191701073168</v>
      </c>
      <c r="F55" s="24">
        <f t="shared" ca="1" si="18"/>
        <v>31.319689290781341</v>
      </c>
      <c r="G55" s="24">
        <f t="shared" ca="1" si="19"/>
        <v>111.08426382964609</v>
      </c>
      <c r="H55" s="24">
        <f t="shared" ca="1" si="19"/>
        <v>127.0930991525979</v>
      </c>
      <c r="I55" s="24">
        <f t="shared" ca="1" si="19"/>
        <v>117.55362243127318</v>
      </c>
      <c r="J55" s="24">
        <f t="shared" ca="1" si="6"/>
        <v>127.0930991525979</v>
      </c>
      <c r="K55" s="24">
        <f ca="1">SMALL($J$6:$J$1005,ROWS($J$6:J55))</f>
        <v>81.738747603711417</v>
      </c>
      <c r="L55" s="93">
        <f ca="1">ROWS($L$6:L55)/COUNTA($K$6:$K$1005)</f>
        <v>0.05</v>
      </c>
      <c r="M55" s="24" t="str">
        <f t="shared" ca="1" si="7"/>
        <v xml:space="preserve"> </v>
      </c>
      <c r="N55" s="24">
        <f t="shared" ca="1" si="8"/>
        <v>1</v>
      </c>
      <c r="O55" s="24" t="str">
        <f t="shared" ca="1" si="9"/>
        <v xml:space="preserve"> </v>
      </c>
      <c r="P55" s="24"/>
      <c r="Q55" s="24">
        <f t="shared" ca="1" si="20"/>
        <v>1</v>
      </c>
      <c r="R55" s="24">
        <f t="shared" ca="1" si="20"/>
        <v>0</v>
      </c>
      <c r="S55" s="24">
        <f t="shared" ca="1" si="20"/>
        <v>1</v>
      </c>
      <c r="T55" s="24">
        <f t="shared" ca="1" si="20"/>
        <v>0</v>
      </c>
      <c r="U55" s="24">
        <f t="shared" ca="1" si="20"/>
        <v>1</v>
      </c>
      <c r="V55" s="24">
        <f t="shared" ca="1" si="20"/>
        <v>1</v>
      </c>
    </row>
    <row r="56" spans="1:22" x14ac:dyDescent="0.25">
      <c r="A56" s="24">
        <f t="shared" ref="A56:F65" ca="1" si="21">A$3+(A$4-A$3)*RAND()</f>
        <v>23.913316470705904</v>
      </c>
      <c r="B56" s="24">
        <f t="shared" ca="1" si="21"/>
        <v>23.688750971192782</v>
      </c>
      <c r="C56" s="24">
        <f t="shared" ca="1" si="21"/>
        <v>21.230465937673909</v>
      </c>
      <c r="D56" s="24">
        <f t="shared" ca="1" si="21"/>
        <v>31.209767785639304</v>
      </c>
      <c r="E56" s="24">
        <f t="shared" ca="1" si="21"/>
        <v>31.459008725500556</v>
      </c>
      <c r="F56" s="24">
        <f t="shared" ca="1" si="21"/>
        <v>22.504599449346102</v>
      </c>
      <c r="G56" s="24">
        <f t="shared" ca="1" si="19"/>
        <v>101.56567561674534</v>
      </c>
      <c r="H56" s="24">
        <f t="shared" ca="1" si="19"/>
        <v>99.107390583226476</v>
      </c>
      <c r="I56" s="24">
        <f t="shared" ca="1" si="19"/>
        <v>98.858149643365223</v>
      </c>
      <c r="J56" s="24">
        <f t="shared" ca="1" si="6"/>
        <v>101.56567561674534</v>
      </c>
      <c r="K56" s="24">
        <f ca="1">SMALL($J$6:$J$1005,ROWS($J$6:J56))</f>
        <v>81.836061301545413</v>
      </c>
      <c r="L56" s="93">
        <f ca="1">ROWS($L$6:L56)/COUNTA($K$6:$K$1005)</f>
        <v>5.0999999999999997E-2</v>
      </c>
      <c r="M56" s="24">
        <f t="shared" ca="1" si="7"/>
        <v>1</v>
      </c>
      <c r="N56" s="24" t="str">
        <f t="shared" ca="1" si="8"/>
        <v xml:space="preserve"> </v>
      </c>
      <c r="O56" s="24" t="str">
        <f t="shared" ca="1" si="9"/>
        <v xml:space="preserve"> </v>
      </c>
      <c r="P56" s="24"/>
      <c r="Q56" s="24">
        <f t="shared" ref="Q56:V65" ca="1" si="22">IF($M56=1,COUNTIF($M$5,"*"&amp;Q$5&amp;"*"),0)+IF($N56=1,COUNTIF($N$5,"*"&amp;Q$5&amp;"*"),0)+IF($O56=1,COUNTIF($O$5,"*"&amp;Q$5&amp;"*"),0)</f>
        <v>1</v>
      </c>
      <c r="R56" s="24">
        <f t="shared" ca="1" si="22"/>
        <v>1</v>
      </c>
      <c r="S56" s="24">
        <f t="shared" ca="1" si="22"/>
        <v>0</v>
      </c>
      <c r="T56" s="24">
        <f t="shared" ca="1" si="22"/>
        <v>0</v>
      </c>
      <c r="U56" s="24">
        <f t="shared" ca="1" si="22"/>
        <v>1</v>
      </c>
      <c r="V56" s="24">
        <f t="shared" ca="1" si="22"/>
        <v>1</v>
      </c>
    </row>
    <row r="57" spans="1:22" x14ac:dyDescent="0.25">
      <c r="A57" s="24">
        <f t="shared" ca="1" si="21"/>
        <v>25.26740427645597</v>
      </c>
      <c r="B57" s="24">
        <f t="shared" ca="1" si="21"/>
        <v>20.968087307895015</v>
      </c>
      <c r="C57" s="24">
        <f t="shared" ca="1" si="21"/>
        <v>30.904464431885032</v>
      </c>
      <c r="D57" s="24">
        <f t="shared" ca="1" si="21"/>
        <v>19.968438832953343</v>
      </c>
      <c r="E57" s="24">
        <f t="shared" ca="1" si="21"/>
        <v>24.707706334714693</v>
      </c>
      <c r="F57" s="24">
        <f t="shared" ca="1" si="21"/>
        <v>17.794893993251378</v>
      </c>
      <c r="G57" s="24">
        <f t="shared" ca="1" si="19"/>
        <v>88.73809191231706</v>
      </c>
      <c r="H57" s="24">
        <f t="shared" ca="1" si="19"/>
        <v>98.674469036307073</v>
      </c>
      <c r="I57" s="24">
        <f t="shared" ca="1" si="19"/>
        <v>93.935201534545726</v>
      </c>
      <c r="J57" s="24">
        <f t="shared" ca="1" si="6"/>
        <v>98.674469036307073</v>
      </c>
      <c r="K57" s="24">
        <f ca="1">SMALL($J$6:$J$1005,ROWS($J$6:J57))</f>
        <v>81.985359977769718</v>
      </c>
      <c r="L57" s="93">
        <f ca="1">ROWS($L$6:L57)/COUNTA($K$6:$K$1005)</f>
        <v>5.1999999999999998E-2</v>
      </c>
      <c r="M57" s="24" t="str">
        <f t="shared" ca="1" si="7"/>
        <v xml:space="preserve"> </v>
      </c>
      <c r="N57" s="24">
        <f t="shared" ca="1" si="8"/>
        <v>1</v>
      </c>
      <c r="O57" s="24" t="str">
        <f t="shared" ca="1" si="9"/>
        <v xml:space="preserve"> </v>
      </c>
      <c r="P57" s="24"/>
      <c r="Q57" s="24">
        <f t="shared" ca="1" si="22"/>
        <v>1</v>
      </c>
      <c r="R57" s="24">
        <f t="shared" ca="1" si="22"/>
        <v>0</v>
      </c>
      <c r="S57" s="24">
        <f t="shared" ca="1" si="22"/>
        <v>1</v>
      </c>
      <c r="T57" s="24">
        <f t="shared" ca="1" si="22"/>
        <v>0</v>
      </c>
      <c r="U57" s="24">
        <f t="shared" ca="1" si="22"/>
        <v>1</v>
      </c>
      <c r="V57" s="24">
        <f t="shared" ca="1" si="22"/>
        <v>1</v>
      </c>
    </row>
    <row r="58" spans="1:22" x14ac:dyDescent="0.25">
      <c r="A58" s="24">
        <f t="shared" ca="1" si="21"/>
        <v>21.765405005613957</v>
      </c>
      <c r="B58" s="24">
        <f t="shared" ca="1" si="21"/>
        <v>26.081588690994721</v>
      </c>
      <c r="C58" s="24">
        <f t="shared" ca="1" si="21"/>
        <v>23.218959495910177</v>
      </c>
      <c r="D58" s="24">
        <f t="shared" ca="1" si="21"/>
        <v>30.474330012788855</v>
      </c>
      <c r="E58" s="24">
        <f t="shared" ca="1" si="21"/>
        <v>32.417223656000715</v>
      </c>
      <c r="F58" s="24">
        <f t="shared" ca="1" si="21"/>
        <v>19.464108510380299</v>
      </c>
      <c r="G58" s="24">
        <f t="shared" ca="1" si="19"/>
        <v>99.728325862989692</v>
      </c>
      <c r="H58" s="24">
        <f t="shared" ca="1" si="19"/>
        <v>96.865696667905155</v>
      </c>
      <c r="I58" s="24">
        <f t="shared" ca="1" si="19"/>
        <v>94.92280302469328</v>
      </c>
      <c r="J58" s="24">
        <f t="shared" ca="1" si="6"/>
        <v>99.728325862989692</v>
      </c>
      <c r="K58" s="24">
        <f ca="1">SMALL($J$6:$J$1005,ROWS($J$6:J58))</f>
        <v>81.989047874687543</v>
      </c>
      <c r="L58" s="93">
        <f ca="1">ROWS($L$6:L58)/COUNTA($K$6:$K$1005)</f>
        <v>5.2999999999999999E-2</v>
      </c>
      <c r="M58" s="24">
        <f t="shared" ca="1" si="7"/>
        <v>1</v>
      </c>
      <c r="N58" s="24" t="str">
        <f t="shared" ca="1" si="8"/>
        <v xml:space="preserve"> </v>
      </c>
      <c r="O58" s="24" t="str">
        <f t="shared" ca="1" si="9"/>
        <v xml:space="preserve"> </v>
      </c>
      <c r="P58" s="24"/>
      <c r="Q58" s="24">
        <f t="shared" ca="1" si="22"/>
        <v>1</v>
      </c>
      <c r="R58" s="24">
        <f t="shared" ca="1" si="22"/>
        <v>1</v>
      </c>
      <c r="S58" s="24">
        <f t="shared" ca="1" si="22"/>
        <v>0</v>
      </c>
      <c r="T58" s="24">
        <f t="shared" ca="1" si="22"/>
        <v>0</v>
      </c>
      <c r="U58" s="24">
        <f t="shared" ca="1" si="22"/>
        <v>1</v>
      </c>
      <c r="V58" s="24">
        <f t="shared" ca="1" si="22"/>
        <v>1</v>
      </c>
    </row>
    <row r="59" spans="1:22" x14ac:dyDescent="0.25">
      <c r="A59" s="24">
        <f t="shared" ca="1" si="21"/>
        <v>22.416545920936287</v>
      </c>
      <c r="B59" s="24">
        <f t="shared" ca="1" si="21"/>
        <v>15.759731281568881</v>
      </c>
      <c r="C59" s="24">
        <f t="shared" ca="1" si="21"/>
        <v>34.1618161944265</v>
      </c>
      <c r="D59" s="24">
        <f t="shared" ca="1" si="21"/>
        <v>26.904337191478042</v>
      </c>
      <c r="E59" s="24">
        <f t="shared" ca="1" si="21"/>
        <v>25.073111499419912</v>
      </c>
      <c r="F59" s="24">
        <f t="shared" ca="1" si="21"/>
        <v>14.788820057167147</v>
      </c>
      <c r="G59" s="24">
        <f t="shared" ca="1" si="19"/>
        <v>78.038208759092228</v>
      </c>
      <c r="H59" s="24">
        <f t="shared" ca="1" si="19"/>
        <v>96.440293671949846</v>
      </c>
      <c r="I59" s="24">
        <f t="shared" ca="1" si="19"/>
        <v>98.271519364007972</v>
      </c>
      <c r="J59" s="24">
        <f t="shared" ca="1" si="6"/>
        <v>98.271519364007972</v>
      </c>
      <c r="K59" s="24">
        <f ca="1">SMALL($J$6:$J$1005,ROWS($J$6:J59))</f>
        <v>82.00125081593427</v>
      </c>
      <c r="L59" s="93">
        <f ca="1">ROWS($L$6:L59)/COUNTA($K$6:$K$1005)</f>
        <v>5.3999999999999999E-2</v>
      </c>
      <c r="M59" s="24" t="str">
        <f t="shared" ca="1" si="7"/>
        <v xml:space="preserve"> </v>
      </c>
      <c r="N59" s="24" t="str">
        <f t="shared" ca="1" si="8"/>
        <v xml:space="preserve"> </v>
      </c>
      <c r="O59" s="24">
        <f t="shared" ca="1" si="9"/>
        <v>1</v>
      </c>
      <c r="P59" s="24"/>
      <c r="Q59" s="24">
        <f t="shared" ca="1" si="22"/>
        <v>1</v>
      </c>
      <c r="R59" s="24">
        <f t="shared" ca="1" si="22"/>
        <v>0</v>
      </c>
      <c r="S59" s="24">
        <f t="shared" ca="1" si="22"/>
        <v>1</v>
      </c>
      <c r="T59" s="24">
        <f t="shared" ca="1" si="22"/>
        <v>1</v>
      </c>
      <c r="U59" s="24">
        <f t="shared" ca="1" si="22"/>
        <v>0</v>
      </c>
      <c r="V59" s="24">
        <f t="shared" ca="1" si="22"/>
        <v>1</v>
      </c>
    </row>
    <row r="60" spans="1:22" x14ac:dyDescent="0.25">
      <c r="A60" s="24">
        <f t="shared" ca="1" si="21"/>
        <v>22.163244264448625</v>
      </c>
      <c r="B60" s="24">
        <f t="shared" ca="1" si="21"/>
        <v>19.703520321220154</v>
      </c>
      <c r="C60" s="24">
        <f t="shared" ca="1" si="21"/>
        <v>23.124618079894745</v>
      </c>
      <c r="D60" s="24">
        <f t="shared" ca="1" si="21"/>
        <v>29.466422384460575</v>
      </c>
      <c r="E60" s="24">
        <f t="shared" ca="1" si="21"/>
        <v>24.140317227235542</v>
      </c>
      <c r="F60" s="24">
        <f t="shared" ca="1" si="21"/>
        <v>21.937668218765708</v>
      </c>
      <c r="G60" s="24">
        <f t="shared" ca="1" si="19"/>
        <v>87.944750031670026</v>
      </c>
      <c r="H60" s="24">
        <f t="shared" ca="1" si="19"/>
        <v>91.365847790344617</v>
      </c>
      <c r="I60" s="24">
        <f t="shared" ca="1" si="19"/>
        <v>96.691952947569646</v>
      </c>
      <c r="J60" s="24">
        <f t="shared" ca="1" si="6"/>
        <v>96.691952947569646</v>
      </c>
      <c r="K60" s="24">
        <f ca="1">SMALL($J$6:$J$1005,ROWS($J$6:J60))</f>
        <v>82.06911417213712</v>
      </c>
      <c r="L60" s="93">
        <f ca="1">ROWS($L$6:L60)/COUNTA($K$6:$K$1005)</f>
        <v>5.5E-2</v>
      </c>
      <c r="M60" s="24" t="str">
        <f t="shared" ca="1" si="7"/>
        <v xml:space="preserve"> </v>
      </c>
      <c r="N60" s="24" t="str">
        <f t="shared" ca="1" si="8"/>
        <v xml:space="preserve"> </v>
      </c>
      <c r="O60" s="24">
        <f t="shared" ca="1" si="9"/>
        <v>1</v>
      </c>
      <c r="P60" s="24"/>
      <c r="Q60" s="24">
        <f t="shared" ca="1" si="22"/>
        <v>1</v>
      </c>
      <c r="R60" s="24">
        <f t="shared" ca="1" si="22"/>
        <v>0</v>
      </c>
      <c r="S60" s="24">
        <f t="shared" ca="1" si="22"/>
        <v>1</v>
      </c>
      <c r="T60" s="24">
        <f t="shared" ca="1" si="22"/>
        <v>1</v>
      </c>
      <c r="U60" s="24">
        <f t="shared" ca="1" si="22"/>
        <v>0</v>
      </c>
      <c r="V60" s="24">
        <f t="shared" ca="1" si="22"/>
        <v>1</v>
      </c>
    </row>
    <row r="61" spans="1:22" x14ac:dyDescent="0.25">
      <c r="A61" s="24">
        <f t="shared" ca="1" si="21"/>
        <v>18.492379123940555</v>
      </c>
      <c r="B61" s="24">
        <f t="shared" ca="1" si="21"/>
        <v>15.650248535611048</v>
      </c>
      <c r="C61" s="24">
        <f t="shared" ca="1" si="21"/>
        <v>24.626296921527427</v>
      </c>
      <c r="D61" s="24">
        <f t="shared" ca="1" si="21"/>
        <v>28.176714181439095</v>
      </c>
      <c r="E61" s="24">
        <f t="shared" ca="1" si="21"/>
        <v>29.810265013385774</v>
      </c>
      <c r="F61" s="24">
        <f t="shared" ca="1" si="21"/>
        <v>21.447376171311145</v>
      </c>
      <c r="G61" s="24">
        <f t="shared" ca="1" si="19"/>
        <v>85.400268844248529</v>
      </c>
      <c r="H61" s="24">
        <f t="shared" ca="1" si="19"/>
        <v>94.376317230164901</v>
      </c>
      <c r="I61" s="24">
        <f t="shared" ca="1" si="19"/>
        <v>92.742766398218222</v>
      </c>
      <c r="J61" s="24">
        <f t="shared" ca="1" si="6"/>
        <v>94.376317230164901</v>
      </c>
      <c r="K61" s="24">
        <f ca="1">SMALL($J$6:$J$1005,ROWS($J$6:J61))</f>
        <v>82.278950104973362</v>
      </c>
      <c r="L61" s="93">
        <f ca="1">ROWS($L$6:L61)/COUNTA($K$6:$K$1005)</f>
        <v>5.6000000000000001E-2</v>
      </c>
      <c r="M61" s="24" t="str">
        <f t="shared" ca="1" si="7"/>
        <v xml:space="preserve"> </v>
      </c>
      <c r="N61" s="24">
        <f t="shared" ca="1" si="8"/>
        <v>1</v>
      </c>
      <c r="O61" s="24" t="str">
        <f t="shared" ca="1" si="9"/>
        <v xml:space="preserve"> </v>
      </c>
      <c r="P61" s="24"/>
      <c r="Q61" s="24">
        <f t="shared" ca="1" si="22"/>
        <v>1</v>
      </c>
      <c r="R61" s="24">
        <f t="shared" ca="1" si="22"/>
        <v>0</v>
      </c>
      <c r="S61" s="24">
        <f t="shared" ca="1" si="22"/>
        <v>1</v>
      </c>
      <c r="T61" s="24">
        <f t="shared" ca="1" si="22"/>
        <v>0</v>
      </c>
      <c r="U61" s="24">
        <f t="shared" ca="1" si="22"/>
        <v>1</v>
      </c>
      <c r="V61" s="24">
        <f t="shared" ca="1" si="22"/>
        <v>1</v>
      </c>
    </row>
    <row r="62" spans="1:22" x14ac:dyDescent="0.25">
      <c r="A62" s="24">
        <f t="shared" ca="1" si="21"/>
        <v>25.037866841253532</v>
      </c>
      <c r="B62" s="24">
        <f t="shared" ca="1" si="21"/>
        <v>25.532096543962044</v>
      </c>
      <c r="C62" s="24">
        <f t="shared" ca="1" si="21"/>
        <v>25.397310794356727</v>
      </c>
      <c r="D62" s="24">
        <f t="shared" ca="1" si="21"/>
        <v>23.100613257534093</v>
      </c>
      <c r="E62" s="24">
        <f t="shared" ca="1" si="21"/>
        <v>19.735352039448568</v>
      </c>
      <c r="F62" s="24">
        <f t="shared" ca="1" si="21"/>
        <v>28.554242518821781</v>
      </c>
      <c r="G62" s="24">
        <f t="shared" ca="1" si="19"/>
        <v>98.859557943485925</v>
      </c>
      <c r="H62" s="24">
        <f t="shared" ca="1" si="19"/>
        <v>98.724772193880611</v>
      </c>
      <c r="I62" s="24">
        <f t="shared" ca="1" si="19"/>
        <v>102.09003341196613</v>
      </c>
      <c r="J62" s="24">
        <f t="shared" ca="1" si="6"/>
        <v>102.09003341196613</v>
      </c>
      <c r="K62" s="24">
        <f ca="1">SMALL($J$6:$J$1005,ROWS($J$6:J62))</f>
        <v>82.496735728037251</v>
      </c>
      <c r="L62" s="93">
        <f ca="1">ROWS($L$6:L62)/COUNTA($K$6:$K$1005)</f>
        <v>5.7000000000000002E-2</v>
      </c>
      <c r="M62" s="24" t="str">
        <f t="shared" ca="1" si="7"/>
        <v xml:space="preserve"> </v>
      </c>
      <c r="N62" s="24" t="str">
        <f t="shared" ca="1" si="8"/>
        <v xml:space="preserve"> </v>
      </c>
      <c r="O62" s="24">
        <f t="shared" ca="1" si="9"/>
        <v>1</v>
      </c>
      <c r="P62" s="24"/>
      <c r="Q62" s="24">
        <f t="shared" ca="1" si="22"/>
        <v>1</v>
      </c>
      <c r="R62" s="24">
        <f t="shared" ca="1" si="22"/>
        <v>0</v>
      </c>
      <c r="S62" s="24">
        <f t="shared" ca="1" si="22"/>
        <v>1</v>
      </c>
      <c r="T62" s="24">
        <f t="shared" ca="1" si="22"/>
        <v>1</v>
      </c>
      <c r="U62" s="24">
        <f t="shared" ca="1" si="22"/>
        <v>0</v>
      </c>
      <c r="V62" s="24">
        <f t="shared" ca="1" si="22"/>
        <v>1</v>
      </c>
    </row>
    <row r="63" spans="1:22" x14ac:dyDescent="0.25">
      <c r="A63" s="24">
        <f t="shared" ca="1" si="21"/>
        <v>17.484566012637039</v>
      </c>
      <c r="B63" s="24">
        <f t="shared" ca="1" si="21"/>
        <v>14.643141714572577</v>
      </c>
      <c r="C63" s="24">
        <f t="shared" ca="1" si="21"/>
        <v>28.898603486671689</v>
      </c>
      <c r="D63" s="24">
        <f t="shared" ca="1" si="21"/>
        <v>19.258828806182237</v>
      </c>
      <c r="E63" s="24">
        <f t="shared" ca="1" si="21"/>
        <v>32.458866664000595</v>
      </c>
      <c r="F63" s="24">
        <f t="shared" ca="1" si="21"/>
        <v>22.764143812685059</v>
      </c>
      <c r="G63" s="24">
        <f t="shared" ca="1" si="19"/>
        <v>87.350718203895269</v>
      </c>
      <c r="H63" s="24">
        <f t="shared" ca="1" si="19"/>
        <v>101.60617997599439</v>
      </c>
      <c r="I63" s="24">
        <f t="shared" ca="1" si="19"/>
        <v>88.406142118176035</v>
      </c>
      <c r="J63" s="24">
        <f t="shared" ca="1" si="6"/>
        <v>101.60617997599439</v>
      </c>
      <c r="K63" s="24">
        <f ca="1">SMALL($J$6:$J$1005,ROWS($J$6:J63))</f>
        <v>82.71120802052053</v>
      </c>
      <c r="L63" s="93">
        <f ca="1">ROWS($L$6:L63)/COUNTA($K$6:$K$1005)</f>
        <v>5.8000000000000003E-2</v>
      </c>
      <c r="M63" s="24" t="str">
        <f t="shared" ca="1" si="7"/>
        <v xml:space="preserve"> </v>
      </c>
      <c r="N63" s="24">
        <f t="shared" ca="1" si="8"/>
        <v>1</v>
      </c>
      <c r="O63" s="24" t="str">
        <f t="shared" ca="1" si="9"/>
        <v xml:space="preserve"> </v>
      </c>
      <c r="P63" s="24"/>
      <c r="Q63" s="24">
        <f t="shared" ca="1" si="22"/>
        <v>1</v>
      </c>
      <c r="R63" s="24">
        <f t="shared" ca="1" si="22"/>
        <v>0</v>
      </c>
      <c r="S63" s="24">
        <f t="shared" ca="1" si="22"/>
        <v>1</v>
      </c>
      <c r="T63" s="24">
        <f t="shared" ca="1" si="22"/>
        <v>0</v>
      </c>
      <c r="U63" s="24">
        <f t="shared" ca="1" si="22"/>
        <v>1</v>
      </c>
      <c r="V63" s="24">
        <f t="shared" ca="1" si="22"/>
        <v>1</v>
      </c>
    </row>
    <row r="64" spans="1:22" x14ac:dyDescent="0.25">
      <c r="A64" s="24">
        <f t="shared" ca="1" si="21"/>
        <v>21.782051960609564</v>
      </c>
      <c r="B64" s="24">
        <f t="shared" ca="1" si="21"/>
        <v>23.26282041804491</v>
      </c>
      <c r="C64" s="24">
        <f t="shared" ca="1" si="21"/>
        <v>27.210133344982204</v>
      </c>
      <c r="D64" s="24">
        <f t="shared" ca="1" si="21"/>
        <v>29.037858076668471</v>
      </c>
      <c r="E64" s="24">
        <f t="shared" ca="1" si="21"/>
        <v>33.96475101147113</v>
      </c>
      <c r="F64" s="24">
        <f t="shared" ca="1" si="21"/>
        <v>29.792409170071707</v>
      </c>
      <c r="G64" s="24">
        <f t="shared" ca="1" si="19"/>
        <v>108.8020325601973</v>
      </c>
      <c r="H64" s="24">
        <f t="shared" ca="1" si="19"/>
        <v>112.7493454871346</v>
      </c>
      <c r="I64" s="24">
        <f t="shared" ca="1" si="19"/>
        <v>107.82245255233194</v>
      </c>
      <c r="J64" s="24">
        <f t="shared" ca="1" si="6"/>
        <v>112.7493454871346</v>
      </c>
      <c r="K64" s="24">
        <f ca="1">SMALL($J$6:$J$1005,ROWS($J$6:J64))</f>
        <v>82.751247281913194</v>
      </c>
      <c r="L64" s="93">
        <f ca="1">ROWS($L$6:L64)/COUNTA($K$6:$K$1005)</f>
        <v>5.8999999999999997E-2</v>
      </c>
      <c r="M64" s="24" t="str">
        <f t="shared" ca="1" si="7"/>
        <v xml:space="preserve"> </v>
      </c>
      <c r="N64" s="24">
        <f t="shared" ca="1" si="8"/>
        <v>1</v>
      </c>
      <c r="O64" s="24" t="str">
        <f t="shared" ca="1" si="9"/>
        <v xml:space="preserve"> </v>
      </c>
      <c r="P64" s="24"/>
      <c r="Q64" s="24">
        <f t="shared" ca="1" si="22"/>
        <v>1</v>
      </c>
      <c r="R64" s="24">
        <f t="shared" ca="1" si="22"/>
        <v>0</v>
      </c>
      <c r="S64" s="24">
        <f t="shared" ca="1" si="22"/>
        <v>1</v>
      </c>
      <c r="T64" s="24">
        <f t="shared" ca="1" si="22"/>
        <v>0</v>
      </c>
      <c r="U64" s="24">
        <f t="shared" ca="1" si="22"/>
        <v>1</v>
      </c>
      <c r="V64" s="24">
        <f t="shared" ca="1" si="22"/>
        <v>1</v>
      </c>
    </row>
    <row r="65" spans="1:22" x14ac:dyDescent="0.25">
      <c r="A65" s="24">
        <f t="shared" ca="1" si="21"/>
        <v>16.879945737982613</v>
      </c>
      <c r="B65" s="24">
        <f t="shared" ca="1" si="21"/>
        <v>14.590809596622865</v>
      </c>
      <c r="C65" s="24">
        <f t="shared" ca="1" si="21"/>
        <v>12.22538344371195</v>
      </c>
      <c r="D65" s="24">
        <f t="shared" ca="1" si="21"/>
        <v>27.218467971803868</v>
      </c>
      <c r="E65" s="24">
        <f t="shared" ca="1" si="21"/>
        <v>24.309957270101009</v>
      </c>
      <c r="F65" s="24">
        <f t="shared" ca="1" si="21"/>
        <v>22.262807895448482</v>
      </c>
      <c r="G65" s="24">
        <f t="shared" ca="1" si="19"/>
        <v>78.043520500154969</v>
      </c>
      <c r="H65" s="24">
        <f t="shared" ca="1" si="19"/>
        <v>75.678094347244055</v>
      </c>
      <c r="I65" s="24">
        <f t="shared" ca="1" si="19"/>
        <v>78.586605048946922</v>
      </c>
      <c r="J65" s="24">
        <f t="shared" ca="1" si="6"/>
        <v>78.586605048946922</v>
      </c>
      <c r="K65" s="24">
        <f ca="1">SMALL($J$6:$J$1005,ROWS($J$6:J65))</f>
        <v>82.81931127849171</v>
      </c>
      <c r="L65" s="93">
        <f ca="1">ROWS($L$6:L65)/COUNTA($K$6:$K$1005)</f>
        <v>0.06</v>
      </c>
      <c r="M65" s="24" t="str">
        <f t="shared" ca="1" si="7"/>
        <v xml:space="preserve"> </v>
      </c>
      <c r="N65" s="24" t="str">
        <f t="shared" ca="1" si="8"/>
        <v xml:space="preserve"> </v>
      </c>
      <c r="O65" s="24">
        <f t="shared" ca="1" si="9"/>
        <v>1</v>
      </c>
      <c r="P65" s="24"/>
      <c r="Q65" s="24">
        <f t="shared" ca="1" si="22"/>
        <v>1</v>
      </c>
      <c r="R65" s="24">
        <f t="shared" ca="1" si="22"/>
        <v>0</v>
      </c>
      <c r="S65" s="24">
        <f t="shared" ca="1" si="22"/>
        <v>1</v>
      </c>
      <c r="T65" s="24">
        <f t="shared" ca="1" si="22"/>
        <v>1</v>
      </c>
      <c r="U65" s="24">
        <f t="shared" ca="1" si="22"/>
        <v>0</v>
      </c>
      <c r="V65" s="24">
        <f t="shared" ca="1" si="22"/>
        <v>1</v>
      </c>
    </row>
    <row r="66" spans="1:22" x14ac:dyDescent="0.25">
      <c r="A66" s="24">
        <f t="shared" ref="A66:F75" ca="1" si="23">A$3+(A$4-A$3)*RAND()</f>
        <v>20.332781392976486</v>
      </c>
      <c r="B66" s="24">
        <f t="shared" ca="1" si="23"/>
        <v>17.148702300058396</v>
      </c>
      <c r="C66" s="24">
        <f t="shared" ca="1" si="23"/>
        <v>23.137978702769015</v>
      </c>
      <c r="D66" s="24">
        <f t="shared" ca="1" si="23"/>
        <v>20.472158769692836</v>
      </c>
      <c r="E66" s="24">
        <f t="shared" ca="1" si="23"/>
        <v>33.746616902904009</v>
      </c>
      <c r="F66" s="24">
        <f t="shared" ca="1" si="23"/>
        <v>19.316502981529506</v>
      </c>
      <c r="G66" s="24">
        <f t="shared" ref="G66:I85" ca="1" si="24">SUMIF(G$5,"*"&amp;$A$5&amp;"*",$A66)+SUMIF(G$5,"*"&amp;$B$5&amp;"*",$B66)+SUMIF(G$5,"*"&amp;$C$5&amp;"*",$C66)+SUMIF(G$5,"*"&amp;$D$5&amp;"*",$D66)+SUMIF(G$5,"*"&amp;$E$5&amp;"*",$E66)+SUMIF(G$5,"*"&amp;$F$5&amp;"*",$F66)</f>
        <v>90.544603577468393</v>
      </c>
      <c r="H66" s="24">
        <f t="shared" ca="1" si="24"/>
        <v>96.533879980179023</v>
      </c>
      <c r="I66" s="24">
        <f t="shared" ca="1" si="24"/>
        <v>83.259421846967854</v>
      </c>
      <c r="J66" s="24">
        <f t="shared" ca="1" si="6"/>
        <v>96.533879980179023</v>
      </c>
      <c r="K66" s="24">
        <f ca="1">SMALL($J$6:$J$1005,ROWS($J$6:J66))</f>
        <v>82.943655809149817</v>
      </c>
      <c r="L66" s="93">
        <f ca="1">ROWS($L$6:L66)/COUNTA($K$6:$K$1005)</f>
        <v>6.0999999999999999E-2</v>
      </c>
      <c r="M66" s="24" t="str">
        <f t="shared" ca="1" si="7"/>
        <v xml:space="preserve"> </v>
      </c>
      <c r="N66" s="24">
        <f t="shared" ca="1" si="8"/>
        <v>1</v>
      </c>
      <c r="O66" s="24" t="str">
        <f t="shared" ca="1" si="9"/>
        <v xml:space="preserve"> </v>
      </c>
      <c r="P66" s="24"/>
      <c r="Q66" s="24">
        <f t="shared" ref="Q66:V75" ca="1" si="25">IF($M66=1,COUNTIF($M$5,"*"&amp;Q$5&amp;"*"),0)+IF($N66=1,COUNTIF($N$5,"*"&amp;Q$5&amp;"*"),0)+IF($O66=1,COUNTIF($O$5,"*"&amp;Q$5&amp;"*"),0)</f>
        <v>1</v>
      </c>
      <c r="R66" s="24">
        <f t="shared" ca="1" si="25"/>
        <v>0</v>
      </c>
      <c r="S66" s="24">
        <f t="shared" ca="1" si="25"/>
        <v>1</v>
      </c>
      <c r="T66" s="24">
        <f t="shared" ca="1" si="25"/>
        <v>0</v>
      </c>
      <c r="U66" s="24">
        <f t="shared" ca="1" si="25"/>
        <v>1</v>
      </c>
      <c r="V66" s="24">
        <f t="shared" ca="1" si="25"/>
        <v>1</v>
      </c>
    </row>
    <row r="67" spans="1:22" x14ac:dyDescent="0.25">
      <c r="A67" s="24">
        <f t="shared" ca="1" si="23"/>
        <v>25.445011176689356</v>
      </c>
      <c r="B67" s="24">
        <f t="shared" ca="1" si="23"/>
        <v>18.343123990278997</v>
      </c>
      <c r="C67" s="24">
        <f t="shared" ca="1" si="23"/>
        <v>39.283541814086341</v>
      </c>
      <c r="D67" s="24">
        <f t="shared" ca="1" si="23"/>
        <v>29.356304296555539</v>
      </c>
      <c r="E67" s="24">
        <f t="shared" ca="1" si="23"/>
        <v>28.096268116821186</v>
      </c>
      <c r="F67" s="24">
        <f t="shared" ca="1" si="23"/>
        <v>20.165169989904605</v>
      </c>
      <c r="G67" s="24">
        <f t="shared" ca="1" si="24"/>
        <v>92.049573273694136</v>
      </c>
      <c r="H67" s="24">
        <f t="shared" ca="1" si="24"/>
        <v>112.98999109750147</v>
      </c>
      <c r="I67" s="24">
        <f t="shared" ca="1" si="24"/>
        <v>114.25002727723583</v>
      </c>
      <c r="J67" s="24">
        <f t="shared" ca="1" si="6"/>
        <v>114.25002727723583</v>
      </c>
      <c r="K67" s="24">
        <f ca="1">SMALL($J$6:$J$1005,ROWS($J$6:J67))</f>
        <v>83.036032937708029</v>
      </c>
      <c r="L67" s="93">
        <f ca="1">ROWS($L$6:L67)/COUNTA($K$6:$K$1005)</f>
        <v>6.2E-2</v>
      </c>
      <c r="M67" s="24" t="str">
        <f t="shared" ca="1" si="7"/>
        <v xml:space="preserve"> </v>
      </c>
      <c r="N67" s="24" t="str">
        <f t="shared" ca="1" si="8"/>
        <v xml:space="preserve"> </v>
      </c>
      <c r="O67" s="24">
        <f t="shared" ca="1" si="9"/>
        <v>1</v>
      </c>
      <c r="P67" s="24"/>
      <c r="Q67" s="24">
        <f t="shared" ca="1" si="25"/>
        <v>1</v>
      </c>
      <c r="R67" s="24">
        <f t="shared" ca="1" si="25"/>
        <v>0</v>
      </c>
      <c r="S67" s="24">
        <f t="shared" ca="1" si="25"/>
        <v>1</v>
      </c>
      <c r="T67" s="24">
        <f t="shared" ca="1" si="25"/>
        <v>1</v>
      </c>
      <c r="U67" s="24">
        <f t="shared" ca="1" si="25"/>
        <v>0</v>
      </c>
      <c r="V67" s="24">
        <f t="shared" ca="1" si="25"/>
        <v>1</v>
      </c>
    </row>
    <row r="68" spans="1:22" x14ac:dyDescent="0.25">
      <c r="A68" s="24">
        <f t="shared" ca="1" si="23"/>
        <v>23.500135758431007</v>
      </c>
      <c r="B68" s="24">
        <f t="shared" ca="1" si="23"/>
        <v>18.181569587591579</v>
      </c>
      <c r="C68" s="24">
        <f t="shared" ca="1" si="23"/>
        <v>20.712249268897295</v>
      </c>
      <c r="D68" s="24">
        <f t="shared" ca="1" si="23"/>
        <v>16.991157635936311</v>
      </c>
      <c r="E68" s="24">
        <f t="shared" ca="1" si="23"/>
        <v>35.227003215308969</v>
      </c>
      <c r="F68" s="24">
        <f t="shared" ca="1" si="23"/>
        <v>18.994909659191734</v>
      </c>
      <c r="G68" s="24">
        <f t="shared" ca="1" si="24"/>
        <v>95.903618220523285</v>
      </c>
      <c r="H68" s="24">
        <f t="shared" ca="1" si="24"/>
        <v>98.434297901829012</v>
      </c>
      <c r="I68" s="24">
        <f t="shared" ca="1" si="24"/>
        <v>80.198452322456347</v>
      </c>
      <c r="J68" s="24">
        <f t="shared" ca="1" si="6"/>
        <v>98.434297901829012</v>
      </c>
      <c r="K68" s="24">
        <f ca="1">SMALL($J$6:$J$1005,ROWS($J$6:J68))</f>
        <v>83.047936421840916</v>
      </c>
      <c r="L68" s="93">
        <f ca="1">ROWS($L$6:L68)/COUNTA($K$6:$K$1005)</f>
        <v>6.3E-2</v>
      </c>
      <c r="M68" s="24" t="str">
        <f t="shared" ca="1" si="7"/>
        <v xml:space="preserve"> </v>
      </c>
      <c r="N68" s="24">
        <f t="shared" ca="1" si="8"/>
        <v>1</v>
      </c>
      <c r="O68" s="24" t="str">
        <f t="shared" ca="1" si="9"/>
        <v xml:space="preserve"> </v>
      </c>
      <c r="P68" s="24"/>
      <c r="Q68" s="24">
        <f t="shared" ca="1" si="25"/>
        <v>1</v>
      </c>
      <c r="R68" s="24">
        <f t="shared" ca="1" si="25"/>
        <v>0</v>
      </c>
      <c r="S68" s="24">
        <f t="shared" ca="1" si="25"/>
        <v>1</v>
      </c>
      <c r="T68" s="24">
        <f t="shared" ca="1" si="25"/>
        <v>0</v>
      </c>
      <c r="U68" s="24">
        <f t="shared" ca="1" si="25"/>
        <v>1</v>
      </c>
      <c r="V68" s="24">
        <f t="shared" ca="1" si="25"/>
        <v>1</v>
      </c>
    </row>
    <row r="69" spans="1:22" x14ac:dyDescent="0.25">
      <c r="A69" s="24">
        <f t="shared" ca="1" si="23"/>
        <v>24.40268900340833</v>
      </c>
      <c r="B69" s="24">
        <f t="shared" ca="1" si="23"/>
        <v>20.623463663083456</v>
      </c>
      <c r="C69" s="24">
        <f t="shared" ca="1" si="23"/>
        <v>26.057142388816981</v>
      </c>
      <c r="D69" s="24">
        <f t="shared" ca="1" si="23"/>
        <v>23.39076227506505</v>
      </c>
      <c r="E69" s="24">
        <f t="shared" ca="1" si="23"/>
        <v>33.187893154523501</v>
      </c>
      <c r="F69" s="24">
        <f t="shared" ca="1" si="23"/>
        <v>14.014536446324191</v>
      </c>
      <c r="G69" s="24">
        <f t="shared" ca="1" si="24"/>
        <v>92.228582267339462</v>
      </c>
      <c r="H69" s="24">
        <f t="shared" ca="1" si="24"/>
        <v>97.662260993072991</v>
      </c>
      <c r="I69" s="24">
        <f t="shared" ca="1" si="24"/>
        <v>87.865130113614541</v>
      </c>
      <c r="J69" s="24">
        <f t="shared" ca="1" si="6"/>
        <v>97.662260993072991</v>
      </c>
      <c r="K69" s="24">
        <f ca="1">SMALL($J$6:$J$1005,ROWS($J$6:J69))</f>
        <v>83.073695099139286</v>
      </c>
      <c r="L69" s="93">
        <f ca="1">ROWS($L$6:L69)/COUNTA($K$6:$K$1005)</f>
        <v>6.4000000000000001E-2</v>
      </c>
      <c r="M69" s="24" t="str">
        <f t="shared" ca="1" si="7"/>
        <v xml:space="preserve"> </v>
      </c>
      <c r="N69" s="24">
        <f t="shared" ca="1" si="8"/>
        <v>1</v>
      </c>
      <c r="O69" s="24" t="str">
        <f t="shared" ca="1" si="9"/>
        <v xml:space="preserve"> </v>
      </c>
      <c r="P69" s="24"/>
      <c r="Q69" s="24">
        <f t="shared" ca="1" si="25"/>
        <v>1</v>
      </c>
      <c r="R69" s="24">
        <f t="shared" ca="1" si="25"/>
        <v>0</v>
      </c>
      <c r="S69" s="24">
        <f t="shared" ca="1" si="25"/>
        <v>1</v>
      </c>
      <c r="T69" s="24">
        <f t="shared" ca="1" si="25"/>
        <v>0</v>
      </c>
      <c r="U69" s="24">
        <f t="shared" ca="1" si="25"/>
        <v>1</v>
      </c>
      <c r="V69" s="24">
        <f t="shared" ca="1" si="25"/>
        <v>1</v>
      </c>
    </row>
    <row r="70" spans="1:22" x14ac:dyDescent="0.25">
      <c r="A70" s="24">
        <f t="shared" ca="1" si="23"/>
        <v>22.177307786343601</v>
      </c>
      <c r="B70" s="24">
        <f t="shared" ca="1" si="23"/>
        <v>14.564827651417861</v>
      </c>
      <c r="C70" s="24">
        <f t="shared" ca="1" si="23"/>
        <v>25.587147637276683</v>
      </c>
      <c r="D70" s="24">
        <f t="shared" ca="1" si="23"/>
        <v>18.111473095279379</v>
      </c>
      <c r="E70" s="24">
        <f t="shared" ca="1" si="23"/>
        <v>34.98446090514323</v>
      </c>
      <c r="F70" s="24">
        <f t="shared" ca="1" si="23"/>
        <v>18.194623029044706</v>
      </c>
      <c r="G70" s="24">
        <f t="shared" ca="1" si="24"/>
        <v>89.921219371949391</v>
      </c>
      <c r="H70" s="24">
        <f t="shared" ca="1" si="24"/>
        <v>100.94353935780822</v>
      </c>
      <c r="I70" s="24">
        <f t="shared" ca="1" si="24"/>
        <v>84.070551547944362</v>
      </c>
      <c r="J70" s="24">
        <f t="shared" ref="J70:J133" ca="1" si="26">MAX(G70:I70)</f>
        <v>100.94353935780822</v>
      </c>
      <c r="K70" s="24">
        <f ca="1">SMALL($J$6:$J$1005,ROWS($J$6:J70))</f>
        <v>83.150251835978622</v>
      </c>
      <c r="L70" s="93">
        <f ca="1">ROWS($L$6:L70)/COUNTA($K$6:$K$1005)</f>
        <v>6.5000000000000002E-2</v>
      </c>
      <c r="M70" s="24" t="str">
        <f t="shared" ref="M70:M133" ca="1" si="27">IF(G70=$J70,1," ")</f>
        <v xml:space="preserve"> </v>
      </c>
      <c r="N70" s="24">
        <f t="shared" ref="N70:N133" ca="1" si="28">IF(H70=$J70,1," ")</f>
        <v>1</v>
      </c>
      <c r="O70" s="24" t="str">
        <f t="shared" ref="O70:O133" ca="1" si="29">IF(I70=$J70,1," ")</f>
        <v xml:space="preserve"> </v>
      </c>
      <c r="P70" s="24"/>
      <c r="Q70" s="24">
        <f t="shared" ca="1" si="25"/>
        <v>1</v>
      </c>
      <c r="R70" s="24">
        <f t="shared" ca="1" si="25"/>
        <v>0</v>
      </c>
      <c r="S70" s="24">
        <f t="shared" ca="1" si="25"/>
        <v>1</v>
      </c>
      <c r="T70" s="24">
        <f t="shared" ca="1" si="25"/>
        <v>0</v>
      </c>
      <c r="U70" s="24">
        <f t="shared" ca="1" si="25"/>
        <v>1</v>
      </c>
      <c r="V70" s="24">
        <f t="shared" ca="1" si="25"/>
        <v>1</v>
      </c>
    </row>
    <row r="71" spans="1:22" x14ac:dyDescent="0.25">
      <c r="A71" s="24">
        <f t="shared" ca="1" si="23"/>
        <v>24.863411094105814</v>
      </c>
      <c r="B71" s="24">
        <f t="shared" ca="1" si="23"/>
        <v>23.095996911697505</v>
      </c>
      <c r="C71" s="24">
        <f t="shared" ca="1" si="23"/>
        <v>32.252992128662832</v>
      </c>
      <c r="D71" s="24">
        <f t="shared" ca="1" si="23"/>
        <v>26.840737656522162</v>
      </c>
      <c r="E71" s="24">
        <f t="shared" ca="1" si="23"/>
        <v>24.581240481233511</v>
      </c>
      <c r="F71" s="24">
        <f t="shared" ca="1" si="23"/>
        <v>32.457875168638992</v>
      </c>
      <c r="G71" s="24">
        <f t="shared" ca="1" si="24"/>
        <v>104.99852365567583</v>
      </c>
      <c r="H71" s="24">
        <f t="shared" ca="1" si="24"/>
        <v>114.15551887264115</v>
      </c>
      <c r="I71" s="24">
        <f t="shared" ca="1" si="24"/>
        <v>116.4150160479298</v>
      </c>
      <c r="J71" s="24">
        <f t="shared" ca="1" si="26"/>
        <v>116.4150160479298</v>
      </c>
      <c r="K71" s="24">
        <f ca="1">SMALL($J$6:$J$1005,ROWS($J$6:J71))</f>
        <v>83.174575606004069</v>
      </c>
      <c r="L71" s="93">
        <f ca="1">ROWS($L$6:L71)/COUNTA($K$6:$K$1005)</f>
        <v>6.6000000000000003E-2</v>
      </c>
      <c r="M71" s="24" t="str">
        <f t="shared" ca="1" si="27"/>
        <v xml:space="preserve"> </v>
      </c>
      <c r="N71" s="24" t="str">
        <f t="shared" ca="1" si="28"/>
        <v xml:space="preserve"> </v>
      </c>
      <c r="O71" s="24">
        <f t="shared" ca="1" si="29"/>
        <v>1</v>
      </c>
      <c r="P71" s="24"/>
      <c r="Q71" s="24">
        <f t="shared" ca="1" si="25"/>
        <v>1</v>
      </c>
      <c r="R71" s="24">
        <f t="shared" ca="1" si="25"/>
        <v>0</v>
      </c>
      <c r="S71" s="24">
        <f t="shared" ca="1" si="25"/>
        <v>1</v>
      </c>
      <c r="T71" s="24">
        <f t="shared" ca="1" si="25"/>
        <v>1</v>
      </c>
      <c r="U71" s="24">
        <f t="shared" ca="1" si="25"/>
        <v>0</v>
      </c>
      <c r="V71" s="24">
        <f t="shared" ca="1" si="25"/>
        <v>1</v>
      </c>
    </row>
    <row r="72" spans="1:22" x14ac:dyDescent="0.25">
      <c r="A72" s="24">
        <f t="shared" ca="1" si="23"/>
        <v>16.849916529207604</v>
      </c>
      <c r="B72" s="24">
        <f t="shared" ca="1" si="23"/>
        <v>22.023917847029047</v>
      </c>
      <c r="C72" s="24">
        <f t="shared" ca="1" si="23"/>
        <v>40.546987109126043</v>
      </c>
      <c r="D72" s="24">
        <f t="shared" ca="1" si="23"/>
        <v>21.363940822164061</v>
      </c>
      <c r="E72" s="24">
        <f t="shared" ca="1" si="23"/>
        <v>28.662172173598556</v>
      </c>
      <c r="F72" s="24">
        <f t="shared" ca="1" si="23"/>
        <v>13.332211241000667</v>
      </c>
      <c r="G72" s="24">
        <f t="shared" ca="1" si="24"/>
        <v>80.868217790835871</v>
      </c>
      <c r="H72" s="24">
        <f t="shared" ca="1" si="24"/>
        <v>99.391287052932867</v>
      </c>
      <c r="I72" s="24">
        <f t="shared" ca="1" si="24"/>
        <v>92.093055701498372</v>
      </c>
      <c r="J72" s="24">
        <f t="shared" ca="1" si="26"/>
        <v>99.391287052932867</v>
      </c>
      <c r="K72" s="24">
        <f ca="1">SMALL($J$6:$J$1005,ROWS($J$6:J72))</f>
        <v>83.196618428401791</v>
      </c>
      <c r="L72" s="93">
        <f ca="1">ROWS($L$6:L72)/COUNTA($K$6:$K$1005)</f>
        <v>6.7000000000000004E-2</v>
      </c>
      <c r="M72" s="24" t="str">
        <f t="shared" ca="1" si="27"/>
        <v xml:space="preserve"> </v>
      </c>
      <c r="N72" s="24">
        <f t="shared" ca="1" si="28"/>
        <v>1</v>
      </c>
      <c r="O72" s="24" t="str">
        <f t="shared" ca="1" si="29"/>
        <v xml:space="preserve"> </v>
      </c>
      <c r="P72" s="24"/>
      <c r="Q72" s="24">
        <f t="shared" ca="1" si="25"/>
        <v>1</v>
      </c>
      <c r="R72" s="24">
        <f t="shared" ca="1" si="25"/>
        <v>0</v>
      </c>
      <c r="S72" s="24">
        <f t="shared" ca="1" si="25"/>
        <v>1</v>
      </c>
      <c r="T72" s="24">
        <f t="shared" ca="1" si="25"/>
        <v>0</v>
      </c>
      <c r="U72" s="24">
        <f t="shared" ca="1" si="25"/>
        <v>1</v>
      </c>
      <c r="V72" s="24">
        <f t="shared" ca="1" si="25"/>
        <v>1</v>
      </c>
    </row>
    <row r="73" spans="1:22" x14ac:dyDescent="0.25">
      <c r="A73" s="24">
        <f t="shared" ca="1" si="23"/>
        <v>25.667809034990526</v>
      </c>
      <c r="B73" s="24">
        <f t="shared" ca="1" si="23"/>
        <v>24.426015298462818</v>
      </c>
      <c r="C73" s="24">
        <f t="shared" ca="1" si="23"/>
        <v>36.535486177379283</v>
      </c>
      <c r="D73" s="24">
        <f t="shared" ca="1" si="23"/>
        <v>27.873494542947697</v>
      </c>
      <c r="E73" s="24">
        <f t="shared" ca="1" si="23"/>
        <v>31.524950909338422</v>
      </c>
      <c r="F73" s="24">
        <f t="shared" ca="1" si="23"/>
        <v>26.854178440317284</v>
      </c>
      <c r="G73" s="24">
        <f t="shared" ca="1" si="24"/>
        <v>108.47295368310905</v>
      </c>
      <c r="H73" s="24">
        <f t="shared" ca="1" si="24"/>
        <v>120.58242456202551</v>
      </c>
      <c r="I73" s="24">
        <f t="shared" ca="1" si="24"/>
        <v>116.93096819563479</v>
      </c>
      <c r="J73" s="24">
        <f t="shared" ca="1" si="26"/>
        <v>120.58242456202551</v>
      </c>
      <c r="K73" s="24">
        <f ca="1">SMALL($J$6:$J$1005,ROWS($J$6:J73))</f>
        <v>83.303482448435886</v>
      </c>
      <c r="L73" s="93">
        <f ca="1">ROWS($L$6:L73)/COUNTA($K$6:$K$1005)</f>
        <v>6.8000000000000005E-2</v>
      </c>
      <c r="M73" s="24" t="str">
        <f t="shared" ca="1" si="27"/>
        <v xml:space="preserve"> </v>
      </c>
      <c r="N73" s="24">
        <f t="shared" ca="1" si="28"/>
        <v>1</v>
      </c>
      <c r="O73" s="24" t="str">
        <f t="shared" ca="1" si="29"/>
        <v xml:space="preserve"> </v>
      </c>
      <c r="P73" s="24"/>
      <c r="Q73" s="24">
        <f t="shared" ca="1" si="25"/>
        <v>1</v>
      </c>
      <c r="R73" s="24">
        <f t="shared" ca="1" si="25"/>
        <v>0</v>
      </c>
      <c r="S73" s="24">
        <f t="shared" ca="1" si="25"/>
        <v>1</v>
      </c>
      <c r="T73" s="24">
        <f t="shared" ca="1" si="25"/>
        <v>0</v>
      </c>
      <c r="U73" s="24">
        <f t="shared" ca="1" si="25"/>
        <v>1</v>
      </c>
      <c r="V73" s="24">
        <f t="shared" ca="1" si="25"/>
        <v>1</v>
      </c>
    </row>
    <row r="74" spans="1:22" x14ac:dyDescent="0.25">
      <c r="A74" s="24">
        <f t="shared" ca="1" si="23"/>
        <v>23.997012046074325</v>
      </c>
      <c r="B74" s="24">
        <f t="shared" ca="1" si="23"/>
        <v>22.618919069447831</v>
      </c>
      <c r="C74" s="24">
        <f t="shared" ca="1" si="23"/>
        <v>40.111398661119047</v>
      </c>
      <c r="D74" s="24">
        <f t="shared" ca="1" si="23"/>
        <v>32.49796399666198</v>
      </c>
      <c r="E74" s="24">
        <f t="shared" ca="1" si="23"/>
        <v>31.545521019300299</v>
      </c>
      <c r="F74" s="24">
        <f t="shared" ca="1" si="23"/>
        <v>32.925383283644805</v>
      </c>
      <c r="G74" s="24">
        <f t="shared" ca="1" si="24"/>
        <v>111.08683541846726</v>
      </c>
      <c r="H74" s="24">
        <f t="shared" ca="1" si="24"/>
        <v>128.57931501013849</v>
      </c>
      <c r="I74" s="24">
        <f t="shared" ca="1" si="24"/>
        <v>129.53175798750016</v>
      </c>
      <c r="J74" s="24">
        <f t="shared" ca="1" si="26"/>
        <v>129.53175798750016</v>
      </c>
      <c r="K74" s="24">
        <f ca="1">SMALL($J$6:$J$1005,ROWS($J$6:J74))</f>
        <v>83.326991435992909</v>
      </c>
      <c r="L74" s="93">
        <f ca="1">ROWS($L$6:L74)/COUNTA($K$6:$K$1005)</f>
        <v>6.9000000000000006E-2</v>
      </c>
      <c r="M74" s="24" t="str">
        <f t="shared" ca="1" si="27"/>
        <v xml:space="preserve"> </v>
      </c>
      <c r="N74" s="24" t="str">
        <f t="shared" ca="1" si="28"/>
        <v xml:space="preserve"> </v>
      </c>
      <c r="O74" s="24">
        <f t="shared" ca="1" si="29"/>
        <v>1</v>
      </c>
      <c r="P74" s="24"/>
      <c r="Q74" s="24">
        <f t="shared" ca="1" si="25"/>
        <v>1</v>
      </c>
      <c r="R74" s="24">
        <f t="shared" ca="1" si="25"/>
        <v>0</v>
      </c>
      <c r="S74" s="24">
        <f t="shared" ca="1" si="25"/>
        <v>1</v>
      </c>
      <c r="T74" s="24">
        <f t="shared" ca="1" si="25"/>
        <v>1</v>
      </c>
      <c r="U74" s="24">
        <f t="shared" ca="1" si="25"/>
        <v>0</v>
      </c>
      <c r="V74" s="24">
        <f t="shared" ca="1" si="25"/>
        <v>1</v>
      </c>
    </row>
    <row r="75" spans="1:22" x14ac:dyDescent="0.25">
      <c r="A75" s="24">
        <f t="shared" ca="1" si="23"/>
        <v>25.625319643375072</v>
      </c>
      <c r="B75" s="24">
        <f t="shared" ca="1" si="23"/>
        <v>20.927648557832288</v>
      </c>
      <c r="C75" s="24">
        <f t="shared" ca="1" si="23"/>
        <v>30.927837841436464</v>
      </c>
      <c r="D75" s="24">
        <f t="shared" ca="1" si="23"/>
        <v>28.586465421076248</v>
      </c>
      <c r="E75" s="24">
        <f t="shared" ca="1" si="23"/>
        <v>31.190768754241148</v>
      </c>
      <c r="F75" s="24">
        <f t="shared" ca="1" si="23"/>
        <v>21.067045479350341</v>
      </c>
      <c r="G75" s="24">
        <f t="shared" ca="1" si="24"/>
        <v>98.810782434798853</v>
      </c>
      <c r="H75" s="24">
        <f t="shared" ca="1" si="24"/>
        <v>108.81097171840302</v>
      </c>
      <c r="I75" s="24">
        <f t="shared" ca="1" si="24"/>
        <v>106.20666838523813</v>
      </c>
      <c r="J75" s="24">
        <f t="shared" ca="1" si="26"/>
        <v>108.81097171840302</v>
      </c>
      <c r="K75" s="24">
        <f ca="1">SMALL($J$6:$J$1005,ROWS($J$6:J75))</f>
        <v>83.455472377201033</v>
      </c>
      <c r="L75" s="93">
        <f ca="1">ROWS($L$6:L75)/COUNTA($K$6:$K$1005)</f>
        <v>7.0000000000000007E-2</v>
      </c>
      <c r="M75" s="24" t="str">
        <f t="shared" ca="1" si="27"/>
        <v xml:space="preserve"> </v>
      </c>
      <c r="N75" s="24">
        <f t="shared" ca="1" si="28"/>
        <v>1</v>
      </c>
      <c r="O75" s="24" t="str">
        <f t="shared" ca="1" si="29"/>
        <v xml:space="preserve"> </v>
      </c>
      <c r="P75" s="24"/>
      <c r="Q75" s="24">
        <f t="shared" ca="1" si="25"/>
        <v>1</v>
      </c>
      <c r="R75" s="24">
        <f t="shared" ca="1" si="25"/>
        <v>0</v>
      </c>
      <c r="S75" s="24">
        <f t="shared" ca="1" si="25"/>
        <v>1</v>
      </c>
      <c r="T75" s="24">
        <f t="shared" ca="1" si="25"/>
        <v>0</v>
      </c>
      <c r="U75" s="24">
        <f t="shared" ca="1" si="25"/>
        <v>1</v>
      </c>
      <c r="V75" s="24">
        <f t="shared" ca="1" si="25"/>
        <v>1</v>
      </c>
    </row>
    <row r="76" spans="1:22" x14ac:dyDescent="0.25">
      <c r="A76" s="24">
        <f t="shared" ref="A76:F85" ca="1" si="30">A$3+(A$4-A$3)*RAND()</f>
        <v>22.00307306043959</v>
      </c>
      <c r="B76" s="24">
        <f t="shared" ca="1" si="30"/>
        <v>24.397667508662742</v>
      </c>
      <c r="C76" s="24">
        <f t="shared" ca="1" si="30"/>
        <v>19.785966466935136</v>
      </c>
      <c r="D76" s="24">
        <f t="shared" ca="1" si="30"/>
        <v>24.869601145245902</v>
      </c>
      <c r="E76" s="24">
        <f t="shared" ca="1" si="30"/>
        <v>31.521442132158064</v>
      </c>
      <c r="F76" s="24">
        <f t="shared" ca="1" si="30"/>
        <v>27.57828436059507</v>
      </c>
      <c r="G76" s="24">
        <f t="shared" ca="1" si="24"/>
        <v>105.50046706185546</v>
      </c>
      <c r="H76" s="24">
        <f t="shared" ca="1" si="24"/>
        <v>100.88876602012786</v>
      </c>
      <c r="I76" s="24">
        <f t="shared" ca="1" si="24"/>
        <v>94.236925033215698</v>
      </c>
      <c r="J76" s="24">
        <f t="shared" ca="1" si="26"/>
        <v>105.50046706185546</v>
      </c>
      <c r="K76" s="24">
        <f ca="1">SMALL($J$6:$J$1005,ROWS($J$6:J76))</f>
        <v>83.549937974917597</v>
      </c>
      <c r="L76" s="93">
        <f ca="1">ROWS($L$6:L76)/COUNTA($K$6:$K$1005)</f>
        <v>7.0999999999999994E-2</v>
      </c>
      <c r="M76" s="24">
        <f t="shared" ca="1" si="27"/>
        <v>1</v>
      </c>
      <c r="N76" s="24" t="str">
        <f t="shared" ca="1" si="28"/>
        <v xml:space="preserve"> </v>
      </c>
      <c r="O76" s="24" t="str">
        <f t="shared" ca="1" si="29"/>
        <v xml:space="preserve"> </v>
      </c>
      <c r="P76" s="24"/>
      <c r="Q76" s="24">
        <f t="shared" ref="Q76:V85" ca="1" si="31">IF($M76=1,COUNTIF($M$5,"*"&amp;Q$5&amp;"*"),0)+IF($N76=1,COUNTIF($N$5,"*"&amp;Q$5&amp;"*"),0)+IF($O76=1,COUNTIF($O$5,"*"&amp;Q$5&amp;"*"),0)</f>
        <v>1</v>
      </c>
      <c r="R76" s="24">
        <f t="shared" ca="1" si="31"/>
        <v>1</v>
      </c>
      <c r="S76" s="24">
        <f t="shared" ca="1" si="31"/>
        <v>0</v>
      </c>
      <c r="T76" s="24">
        <f t="shared" ca="1" si="31"/>
        <v>0</v>
      </c>
      <c r="U76" s="24">
        <f t="shared" ca="1" si="31"/>
        <v>1</v>
      </c>
      <c r="V76" s="24">
        <f t="shared" ca="1" si="31"/>
        <v>1</v>
      </c>
    </row>
    <row r="77" spans="1:22" x14ac:dyDescent="0.25">
      <c r="A77" s="24">
        <f t="shared" ca="1" si="30"/>
        <v>20.856202593498356</v>
      </c>
      <c r="B77" s="24">
        <f t="shared" ca="1" si="30"/>
        <v>15.187658271457449</v>
      </c>
      <c r="C77" s="24">
        <f t="shared" ca="1" si="30"/>
        <v>15.138665631395448</v>
      </c>
      <c r="D77" s="24">
        <f t="shared" ca="1" si="30"/>
        <v>22.986659283071319</v>
      </c>
      <c r="E77" s="24">
        <f t="shared" ca="1" si="30"/>
        <v>27.64780233178902</v>
      </c>
      <c r="F77" s="24">
        <f t="shared" ca="1" si="30"/>
        <v>12.806208593859806</v>
      </c>
      <c r="G77" s="24">
        <f t="shared" ca="1" si="24"/>
        <v>76.497871790604634</v>
      </c>
      <c r="H77" s="24">
        <f t="shared" ca="1" si="24"/>
        <v>76.448879150542638</v>
      </c>
      <c r="I77" s="24">
        <f t="shared" ca="1" si="24"/>
        <v>71.787736101824933</v>
      </c>
      <c r="J77" s="24">
        <f t="shared" ca="1" si="26"/>
        <v>76.497871790604634</v>
      </c>
      <c r="K77" s="24">
        <f ca="1">SMALL($J$6:$J$1005,ROWS($J$6:J77))</f>
        <v>83.618797535319004</v>
      </c>
      <c r="L77" s="93">
        <f ca="1">ROWS($L$6:L77)/COUNTA($K$6:$K$1005)</f>
        <v>7.1999999999999995E-2</v>
      </c>
      <c r="M77" s="24">
        <f t="shared" ca="1" si="27"/>
        <v>1</v>
      </c>
      <c r="N77" s="24" t="str">
        <f t="shared" ca="1" si="28"/>
        <v xml:space="preserve"> </v>
      </c>
      <c r="O77" s="24" t="str">
        <f t="shared" ca="1" si="29"/>
        <v xml:space="preserve"> </v>
      </c>
      <c r="P77" s="24"/>
      <c r="Q77" s="24">
        <f t="shared" ca="1" si="31"/>
        <v>1</v>
      </c>
      <c r="R77" s="24">
        <f t="shared" ca="1" si="31"/>
        <v>1</v>
      </c>
      <c r="S77" s="24">
        <f t="shared" ca="1" si="31"/>
        <v>0</v>
      </c>
      <c r="T77" s="24">
        <f t="shared" ca="1" si="31"/>
        <v>0</v>
      </c>
      <c r="U77" s="24">
        <f t="shared" ca="1" si="31"/>
        <v>1</v>
      </c>
      <c r="V77" s="24">
        <f t="shared" ca="1" si="31"/>
        <v>1</v>
      </c>
    </row>
    <row r="78" spans="1:22" x14ac:dyDescent="0.25">
      <c r="A78" s="24">
        <f t="shared" ca="1" si="30"/>
        <v>16.795122841689874</v>
      </c>
      <c r="B78" s="24">
        <f t="shared" ca="1" si="30"/>
        <v>16.278521363822506</v>
      </c>
      <c r="C78" s="24">
        <f t="shared" ca="1" si="30"/>
        <v>26.609544144187133</v>
      </c>
      <c r="D78" s="24">
        <f t="shared" ca="1" si="30"/>
        <v>18.316004096857139</v>
      </c>
      <c r="E78" s="24">
        <f t="shared" ca="1" si="30"/>
        <v>34.733011589027825</v>
      </c>
      <c r="F78" s="24">
        <f t="shared" ca="1" si="30"/>
        <v>13.934617143815382</v>
      </c>
      <c r="G78" s="24">
        <f t="shared" ca="1" si="24"/>
        <v>81.741272938355593</v>
      </c>
      <c r="H78" s="24">
        <f t="shared" ca="1" si="24"/>
        <v>92.072295718720227</v>
      </c>
      <c r="I78" s="24">
        <f t="shared" ca="1" si="24"/>
        <v>75.65528822654953</v>
      </c>
      <c r="J78" s="24">
        <f t="shared" ca="1" si="26"/>
        <v>92.072295718720227</v>
      </c>
      <c r="K78" s="24">
        <f ca="1">SMALL($J$6:$J$1005,ROWS($J$6:J78))</f>
        <v>83.700258827135912</v>
      </c>
      <c r="L78" s="93">
        <f ca="1">ROWS($L$6:L78)/COUNTA($K$6:$K$1005)</f>
        <v>7.2999999999999995E-2</v>
      </c>
      <c r="M78" s="24" t="str">
        <f t="shared" ca="1" si="27"/>
        <v xml:space="preserve"> </v>
      </c>
      <c r="N78" s="24">
        <f t="shared" ca="1" si="28"/>
        <v>1</v>
      </c>
      <c r="O78" s="24" t="str">
        <f t="shared" ca="1" si="29"/>
        <v xml:space="preserve"> </v>
      </c>
      <c r="P78" s="24"/>
      <c r="Q78" s="24">
        <f t="shared" ca="1" si="31"/>
        <v>1</v>
      </c>
      <c r="R78" s="24">
        <f t="shared" ca="1" si="31"/>
        <v>0</v>
      </c>
      <c r="S78" s="24">
        <f t="shared" ca="1" si="31"/>
        <v>1</v>
      </c>
      <c r="T78" s="24">
        <f t="shared" ca="1" si="31"/>
        <v>0</v>
      </c>
      <c r="U78" s="24">
        <f t="shared" ca="1" si="31"/>
        <v>1</v>
      </c>
      <c r="V78" s="24">
        <f t="shared" ca="1" si="31"/>
        <v>1</v>
      </c>
    </row>
    <row r="79" spans="1:22" x14ac:dyDescent="0.25">
      <c r="A79" s="24">
        <f t="shared" ca="1" si="30"/>
        <v>21.036681867939286</v>
      </c>
      <c r="B79" s="24">
        <f t="shared" ca="1" si="30"/>
        <v>26.198665035635621</v>
      </c>
      <c r="C79" s="24">
        <f t="shared" ca="1" si="30"/>
        <v>13.2094507877654</v>
      </c>
      <c r="D79" s="24">
        <f t="shared" ca="1" si="30"/>
        <v>17.639960207510946</v>
      </c>
      <c r="E79" s="24">
        <f t="shared" ca="1" si="30"/>
        <v>25.611356760447791</v>
      </c>
      <c r="F79" s="24">
        <f t="shared" ca="1" si="30"/>
        <v>25.334714158353819</v>
      </c>
      <c r="G79" s="24">
        <f t="shared" ca="1" si="24"/>
        <v>98.181417822376517</v>
      </c>
      <c r="H79" s="24">
        <f t="shared" ca="1" si="24"/>
        <v>85.192203574506294</v>
      </c>
      <c r="I79" s="24">
        <f t="shared" ca="1" si="24"/>
        <v>77.220807021569442</v>
      </c>
      <c r="J79" s="24">
        <f t="shared" ca="1" si="26"/>
        <v>98.181417822376517</v>
      </c>
      <c r="K79" s="24">
        <f ca="1">SMALL($J$6:$J$1005,ROWS($J$6:J79))</f>
        <v>83.79416308465207</v>
      </c>
      <c r="L79" s="93">
        <f ca="1">ROWS($L$6:L79)/COUNTA($K$6:$K$1005)</f>
        <v>7.3999999999999996E-2</v>
      </c>
      <c r="M79" s="24">
        <f t="shared" ca="1" si="27"/>
        <v>1</v>
      </c>
      <c r="N79" s="24" t="str">
        <f t="shared" ca="1" si="28"/>
        <v xml:space="preserve"> </v>
      </c>
      <c r="O79" s="24" t="str">
        <f t="shared" ca="1" si="29"/>
        <v xml:space="preserve"> </v>
      </c>
      <c r="P79" s="24"/>
      <c r="Q79" s="24">
        <f t="shared" ca="1" si="31"/>
        <v>1</v>
      </c>
      <c r="R79" s="24">
        <f t="shared" ca="1" si="31"/>
        <v>1</v>
      </c>
      <c r="S79" s="24">
        <f t="shared" ca="1" si="31"/>
        <v>0</v>
      </c>
      <c r="T79" s="24">
        <f t="shared" ca="1" si="31"/>
        <v>0</v>
      </c>
      <c r="U79" s="24">
        <f t="shared" ca="1" si="31"/>
        <v>1</v>
      </c>
      <c r="V79" s="24">
        <f t="shared" ca="1" si="31"/>
        <v>1</v>
      </c>
    </row>
    <row r="80" spans="1:22" x14ac:dyDescent="0.25">
      <c r="A80" s="24">
        <f t="shared" ca="1" si="30"/>
        <v>19.865712486851312</v>
      </c>
      <c r="B80" s="24">
        <f t="shared" ca="1" si="30"/>
        <v>15.656485853429047</v>
      </c>
      <c r="C80" s="24">
        <f t="shared" ca="1" si="30"/>
        <v>25.325501917392188</v>
      </c>
      <c r="D80" s="24">
        <f t="shared" ca="1" si="30"/>
        <v>20.637979082803646</v>
      </c>
      <c r="E80" s="24">
        <f t="shared" ca="1" si="30"/>
        <v>32.728761383322706</v>
      </c>
      <c r="F80" s="24">
        <f t="shared" ca="1" si="30"/>
        <v>24.908489038534853</v>
      </c>
      <c r="G80" s="24">
        <f t="shared" ca="1" si="24"/>
        <v>93.159448762137913</v>
      </c>
      <c r="H80" s="24">
        <f t="shared" ca="1" si="24"/>
        <v>102.82846482610105</v>
      </c>
      <c r="I80" s="24">
        <f t="shared" ca="1" si="24"/>
        <v>90.737682525582002</v>
      </c>
      <c r="J80" s="24">
        <f t="shared" ca="1" si="26"/>
        <v>102.82846482610105</v>
      </c>
      <c r="K80" s="24">
        <f ca="1">SMALL($J$6:$J$1005,ROWS($J$6:J80))</f>
        <v>83.942870409241849</v>
      </c>
      <c r="L80" s="93">
        <f ca="1">ROWS($L$6:L80)/COUNTA($K$6:$K$1005)</f>
        <v>7.4999999999999997E-2</v>
      </c>
      <c r="M80" s="24" t="str">
        <f t="shared" ca="1" si="27"/>
        <v xml:space="preserve"> </v>
      </c>
      <c r="N80" s="24">
        <f t="shared" ca="1" si="28"/>
        <v>1</v>
      </c>
      <c r="O80" s="24" t="str">
        <f t="shared" ca="1" si="29"/>
        <v xml:space="preserve"> </v>
      </c>
      <c r="P80" s="24"/>
      <c r="Q80" s="24">
        <f t="shared" ca="1" si="31"/>
        <v>1</v>
      </c>
      <c r="R80" s="24">
        <f t="shared" ca="1" si="31"/>
        <v>0</v>
      </c>
      <c r="S80" s="24">
        <f t="shared" ca="1" si="31"/>
        <v>1</v>
      </c>
      <c r="T80" s="24">
        <f t="shared" ca="1" si="31"/>
        <v>0</v>
      </c>
      <c r="U80" s="24">
        <f t="shared" ca="1" si="31"/>
        <v>1</v>
      </c>
      <c r="V80" s="24">
        <f t="shared" ca="1" si="31"/>
        <v>1</v>
      </c>
    </row>
    <row r="81" spans="1:22" x14ac:dyDescent="0.25">
      <c r="A81" s="24">
        <f t="shared" ca="1" si="30"/>
        <v>18.589233259161464</v>
      </c>
      <c r="B81" s="24">
        <f t="shared" ca="1" si="30"/>
        <v>24.204890773987376</v>
      </c>
      <c r="C81" s="24">
        <f t="shared" ca="1" si="30"/>
        <v>22.167717523006694</v>
      </c>
      <c r="D81" s="24">
        <f t="shared" ca="1" si="30"/>
        <v>18.272454965530986</v>
      </c>
      <c r="E81" s="24">
        <f t="shared" ca="1" si="30"/>
        <v>31.489752345820257</v>
      </c>
      <c r="F81" s="24">
        <f t="shared" ca="1" si="30"/>
        <v>12.741815463901327</v>
      </c>
      <c r="G81" s="24">
        <f t="shared" ca="1" si="24"/>
        <v>87.02569184287043</v>
      </c>
      <c r="H81" s="24">
        <f t="shared" ca="1" si="24"/>
        <v>84.988518591889743</v>
      </c>
      <c r="I81" s="24">
        <f t="shared" ca="1" si="24"/>
        <v>71.771221211600476</v>
      </c>
      <c r="J81" s="24">
        <f t="shared" ca="1" si="26"/>
        <v>87.02569184287043</v>
      </c>
      <c r="K81" s="24">
        <f ca="1">SMALL($J$6:$J$1005,ROWS($J$6:J81))</f>
        <v>83.949660850139878</v>
      </c>
      <c r="L81" s="93">
        <f ca="1">ROWS($L$6:L81)/COUNTA($K$6:$K$1005)</f>
        <v>7.5999999999999998E-2</v>
      </c>
      <c r="M81" s="24">
        <f t="shared" ca="1" si="27"/>
        <v>1</v>
      </c>
      <c r="N81" s="24" t="str">
        <f t="shared" ca="1" si="28"/>
        <v xml:space="preserve"> </v>
      </c>
      <c r="O81" s="24" t="str">
        <f t="shared" ca="1" si="29"/>
        <v xml:space="preserve"> </v>
      </c>
      <c r="P81" s="24"/>
      <c r="Q81" s="24">
        <f t="shared" ca="1" si="31"/>
        <v>1</v>
      </c>
      <c r="R81" s="24">
        <f t="shared" ca="1" si="31"/>
        <v>1</v>
      </c>
      <c r="S81" s="24">
        <f t="shared" ca="1" si="31"/>
        <v>0</v>
      </c>
      <c r="T81" s="24">
        <f t="shared" ca="1" si="31"/>
        <v>0</v>
      </c>
      <c r="U81" s="24">
        <f t="shared" ca="1" si="31"/>
        <v>1</v>
      </c>
      <c r="V81" s="24">
        <f t="shared" ca="1" si="31"/>
        <v>1</v>
      </c>
    </row>
    <row r="82" spans="1:22" x14ac:dyDescent="0.25">
      <c r="A82" s="24">
        <f t="shared" ca="1" si="30"/>
        <v>17.36393550599394</v>
      </c>
      <c r="B82" s="24">
        <f t="shared" ca="1" si="30"/>
        <v>25.801021133109472</v>
      </c>
      <c r="C82" s="24">
        <f t="shared" ca="1" si="30"/>
        <v>35.116048147192316</v>
      </c>
      <c r="D82" s="24">
        <f t="shared" ca="1" si="30"/>
        <v>20.637039530644739</v>
      </c>
      <c r="E82" s="24">
        <f t="shared" ca="1" si="30"/>
        <v>33.568131414176165</v>
      </c>
      <c r="F82" s="24">
        <f t="shared" ca="1" si="30"/>
        <v>17.019718317257265</v>
      </c>
      <c r="G82" s="24">
        <f t="shared" ca="1" si="24"/>
        <v>93.752806370536831</v>
      </c>
      <c r="H82" s="24">
        <f t="shared" ca="1" si="24"/>
        <v>103.06783338461969</v>
      </c>
      <c r="I82" s="24">
        <f t="shared" ca="1" si="24"/>
        <v>90.136741501088267</v>
      </c>
      <c r="J82" s="24">
        <f t="shared" ca="1" si="26"/>
        <v>103.06783338461969</v>
      </c>
      <c r="K82" s="24">
        <f ca="1">SMALL($J$6:$J$1005,ROWS($J$6:J82))</f>
        <v>83.988027784427203</v>
      </c>
      <c r="L82" s="93">
        <f ca="1">ROWS($L$6:L82)/COUNTA($K$6:$K$1005)</f>
        <v>7.6999999999999999E-2</v>
      </c>
      <c r="M82" s="24" t="str">
        <f t="shared" ca="1" si="27"/>
        <v xml:space="preserve"> </v>
      </c>
      <c r="N82" s="24">
        <f t="shared" ca="1" si="28"/>
        <v>1</v>
      </c>
      <c r="O82" s="24" t="str">
        <f t="shared" ca="1" si="29"/>
        <v xml:space="preserve"> </v>
      </c>
      <c r="P82" s="24"/>
      <c r="Q82" s="24">
        <f t="shared" ca="1" si="31"/>
        <v>1</v>
      </c>
      <c r="R82" s="24">
        <f t="shared" ca="1" si="31"/>
        <v>0</v>
      </c>
      <c r="S82" s="24">
        <f t="shared" ca="1" si="31"/>
        <v>1</v>
      </c>
      <c r="T82" s="24">
        <f t="shared" ca="1" si="31"/>
        <v>0</v>
      </c>
      <c r="U82" s="24">
        <f t="shared" ca="1" si="31"/>
        <v>1</v>
      </c>
      <c r="V82" s="24">
        <f t="shared" ca="1" si="31"/>
        <v>1</v>
      </c>
    </row>
    <row r="83" spans="1:22" x14ac:dyDescent="0.25">
      <c r="A83" s="24">
        <f t="shared" ca="1" si="30"/>
        <v>25.96412603918202</v>
      </c>
      <c r="B83" s="24">
        <f t="shared" ca="1" si="30"/>
        <v>17.172935010602529</v>
      </c>
      <c r="C83" s="24">
        <f t="shared" ca="1" si="30"/>
        <v>37.583977639568694</v>
      </c>
      <c r="D83" s="24">
        <f t="shared" ca="1" si="30"/>
        <v>19.16819651689347</v>
      </c>
      <c r="E83" s="24">
        <f t="shared" ca="1" si="30"/>
        <v>26.668658361837878</v>
      </c>
      <c r="F83" s="24">
        <f t="shared" ca="1" si="30"/>
        <v>14.240120224180943</v>
      </c>
      <c r="G83" s="24">
        <f t="shared" ca="1" si="24"/>
        <v>84.045839635803361</v>
      </c>
      <c r="H83" s="24">
        <f t="shared" ca="1" si="24"/>
        <v>104.45688226476953</v>
      </c>
      <c r="I83" s="24">
        <f t="shared" ca="1" si="24"/>
        <v>96.956420419825122</v>
      </c>
      <c r="J83" s="24">
        <f t="shared" ca="1" si="26"/>
        <v>104.45688226476953</v>
      </c>
      <c r="K83" s="24">
        <f ca="1">SMALL($J$6:$J$1005,ROWS($J$6:J83))</f>
        <v>84.004043978212607</v>
      </c>
      <c r="L83" s="93">
        <f ca="1">ROWS($L$6:L83)/COUNTA($K$6:$K$1005)</f>
        <v>7.8E-2</v>
      </c>
      <c r="M83" s="24" t="str">
        <f t="shared" ca="1" si="27"/>
        <v xml:space="preserve"> </v>
      </c>
      <c r="N83" s="24">
        <f t="shared" ca="1" si="28"/>
        <v>1</v>
      </c>
      <c r="O83" s="24" t="str">
        <f t="shared" ca="1" si="29"/>
        <v xml:space="preserve"> </v>
      </c>
      <c r="P83" s="24"/>
      <c r="Q83" s="24">
        <f t="shared" ca="1" si="31"/>
        <v>1</v>
      </c>
      <c r="R83" s="24">
        <f t="shared" ca="1" si="31"/>
        <v>0</v>
      </c>
      <c r="S83" s="24">
        <f t="shared" ca="1" si="31"/>
        <v>1</v>
      </c>
      <c r="T83" s="24">
        <f t="shared" ca="1" si="31"/>
        <v>0</v>
      </c>
      <c r="U83" s="24">
        <f t="shared" ca="1" si="31"/>
        <v>1</v>
      </c>
      <c r="V83" s="24">
        <f t="shared" ca="1" si="31"/>
        <v>1</v>
      </c>
    </row>
    <row r="84" spans="1:22" x14ac:dyDescent="0.25">
      <c r="A84" s="24">
        <f t="shared" ca="1" si="30"/>
        <v>19.334118783915848</v>
      </c>
      <c r="B84" s="24">
        <f t="shared" ca="1" si="30"/>
        <v>25.328415582207072</v>
      </c>
      <c r="C84" s="24">
        <f t="shared" ca="1" si="30"/>
        <v>16.233281609231195</v>
      </c>
      <c r="D84" s="24">
        <f t="shared" ca="1" si="30"/>
        <v>28.576506483872421</v>
      </c>
      <c r="E84" s="24">
        <f t="shared" ca="1" si="30"/>
        <v>27.420158428812545</v>
      </c>
      <c r="F84" s="24">
        <f t="shared" ca="1" si="30"/>
        <v>11.977394412733119</v>
      </c>
      <c r="G84" s="24">
        <f t="shared" ca="1" si="24"/>
        <v>84.060087207668587</v>
      </c>
      <c r="H84" s="24">
        <f t="shared" ca="1" si="24"/>
        <v>74.9649532346927</v>
      </c>
      <c r="I84" s="24">
        <f t="shared" ca="1" si="24"/>
        <v>76.12130128975258</v>
      </c>
      <c r="J84" s="24">
        <f t="shared" ca="1" si="26"/>
        <v>84.060087207668587</v>
      </c>
      <c r="K84" s="24">
        <f ca="1">SMALL($J$6:$J$1005,ROWS($J$6:J84))</f>
        <v>84.060087207668587</v>
      </c>
      <c r="L84" s="93">
        <f ca="1">ROWS($L$6:L84)/COUNTA($K$6:$K$1005)</f>
        <v>7.9000000000000001E-2</v>
      </c>
      <c r="M84" s="24">
        <f t="shared" ca="1" si="27"/>
        <v>1</v>
      </c>
      <c r="N84" s="24" t="str">
        <f t="shared" ca="1" si="28"/>
        <v xml:space="preserve"> </v>
      </c>
      <c r="O84" s="24" t="str">
        <f t="shared" ca="1" si="29"/>
        <v xml:space="preserve"> </v>
      </c>
      <c r="P84" s="24"/>
      <c r="Q84" s="24">
        <f t="shared" ca="1" si="31"/>
        <v>1</v>
      </c>
      <c r="R84" s="24">
        <f t="shared" ca="1" si="31"/>
        <v>1</v>
      </c>
      <c r="S84" s="24">
        <f t="shared" ca="1" si="31"/>
        <v>0</v>
      </c>
      <c r="T84" s="24">
        <f t="shared" ca="1" si="31"/>
        <v>0</v>
      </c>
      <c r="U84" s="24">
        <f t="shared" ca="1" si="31"/>
        <v>1</v>
      </c>
      <c r="V84" s="24">
        <f t="shared" ca="1" si="31"/>
        <v>1</v>
      </c>
    </row>
    <row r="85" spans="1:22" x14ac:dyDescent="0.25">
      <c r="A85" s="24">
        <f t="shared" ca="1" si="30"/>
        <v>22.812866416074261</v>
      </c>
      <c r="B85" s="24">
        <f t="shared" ca="1" si="30"/>
        <v>20.22838848371055</v>
      </c>
      <c r="C85" s="24">
        <f t="shared" ca="1" si="30"/>
        <v>16.317991022910402</v>
      </c>
      <c r="D85" s="24">
        <f t="shared" ca="1" si="30"/>
        <v>25.794477809883041</v>
      </c>
      <c r="E85" s="24">
        <f t="shared" ca="1" si="30"/>
        <v>19.382389800026402</v>
      </c>
      <c r="F85" s="24">
        <f t="shared" ca="1" si="30"/>
        <v>23.14998852105829</v>
      </c>
      <c r="G85" s="24">
        <f t="shared" ca="1" si="24"/>
        <v>85.57363322086951</v>
      </c>
      <c r="H85" s="24">
        <f t="shared" ca="1" si="24"/>
        <v>81.663235760069355</v>
      </c>
      <c r="I85" s="24">
        <f t="shared" ca="1" si="24"/>
        <v>88.075323769925987</v>
      </c>
      <c r="J85" s="24">
        <f t="shared" ca="1" si="26"/>
        <v>88.075323769925987</v>
      </c>
      <c r="K85" s="24">
        <f ca="1">SMALL($J$6:$J$1005,ROWS($J$6:J85))</f>
        <v>84.326470845804963</v>
      </c>
      <c r="L85" s="93">
        <f ca="1">ROWS($L$6:L85)/COUNTA($K$6:$K$1005)</f>
        <v>0.08</v>
      </c>
      <c r="M85" s="24" t="str">
        <f t="shared" ca="1" si="27"/>
        <v xml:space="preserve"> </v>
      </c>
      <c r="N85" s="24" t="str">
        <f t="shared" ca="1" si="28"/>
        <v xml:space="preserve"> </v>
      </c>
      <c r="O85" s="24">
        <f t="shared" ca="1" si="29"/>
        <v>1</v>
      </c>
      <c r="P85" s="24"/>
      <c r="Q85" s="24">
        <f t="shared" ca="1" si="31"/>
        <v>1</v>
      </c>
      <c r="R85" s="24">
        <f t="shared" ca="1" si="31"/>
        <v>0</v>
      </c>
      <c r="S85" s="24">
        <f t="shared" ca="1" si="31"/>
        <v>1</v>
      </c>
      <c r="T85" s="24">
        <f t="shared" ca="1" si="31"/>
        <v>1</v>
      </c>
      <c r="U85" s="24">
        <f t="shared" ca="1" si="31"/>
        <v>0</v>
      </c>
      <c r="V85" s="24">
        <f t="shared" ca="1" si="31"/>
        <v>1</v>
      </c>
    </row>
    <row r="86" spans="1:22" x14ac:dyDescent="0.25">
      <c r="A86" s="24">
        <f t="shared" ref="A86:F95" ca="1" si="32">A$3+(A$4-A$3)*RAND()</f>
        <v>21.432295945404494</v>
      </c>
      <c r="B86" s="24">
        <f t="shared" ca="1" si="32"/>
        <v>14.240802032006767</v>
      </c>
      <c r="C86" s="24">
        <f t="shared" ca="1" si="32"/>
        <v>11.545314569827372</v>
      </c>
      <c r="D86" s="24">
        <f t="shared" ca="1" si="32"/>
        <v>20.112174088652974</v>
      </c>
      <c r="E86" s="24">
        <f t="shared" ca="1" si="32"/>
        <v>31.74346112043802</v>
      </c>
      <c r="F86" s="24">
        <f t="shared" ca="1" si="32"/>
        <v>30.463202021706991</v>
      </c>
      <c r="G86" s="24">
        <f t="shared" ref="G86:I105" ca="1" si="33">SUMIF(G$5,"*"&amp;$A$5&amp;"*",$A86)+SUMIF(G$5,"*"&amp;$B$5&amp;"*",$B86)+SUMIF(G$5,"*"&amp;$C$5&amp;"*",$C86)+SUMIF(G$5,"*"&amp;$D$5&amp;"*",$D86)+SUMIF(G$5,"*"&amp;$E$5&amp;"*",$E86)+SUMIF(G$5,"*"&amp;$F$5&amp;"*",$F86)</f>
        <v>97.879761119556264</v>
      </c>
      <c r="H86" s="24">
        <f t="shared" ca="1" si="33"/>
        <v>95.184273657376878</v>
      </c>
      <c r="I86" s="24">
        <f t="shared" ca="1" si="33"/>
        <v>83.552986625591828</v>
      </c>
      <c r="J86" s="24">
        <f t="shared" ca="1" si="26"/>
        <v>97.879761119556264</v>
      </c>
      <c r="K86" s="24">
        <f ca="1">SMALL($J$6:$J$1005,ROWS($J$6:J86))</f>
        <v>84.467968821709476</v>
      </c>
      <c r="L86" s="93">
        <f ca="1">ROWS($L$6:L86)/COUNTA($K$6:$K$1005)</f>
        <v>8.1000000000000003E-2</v>
      </c>
      <c r="M86" s="24">
        <f t="shared" ca="1" si="27"/>
        <v>1</v>
      </c>
      <c r="N86" s="24" t="str">
        <f t="shared" ca="1" si="28"/>
        <v xml:space="preserve"> </v>
      </c>
      <c r="O86" s="24" t="str">
        <f t="shared" ca="1" si="29"/>
        <v xml:space="preserve"> </v>
      </c>
      <c r="P86" s="24"/>
      <c r="Q86" s="24">
        <f t="shared" ref="Q86:V95" ca="1" si="34">IF($M86=1,COUNTIF($M$5,"*"&amp;Q$5&amp;"*"),0)+IF($N86=1,COUNTIF($N$5,"*"&amp;Q$5&amp;"*"),0)+IF($O86=1,COUNTIF($O$5,"*"&amp;Q$5&amp;"*"),0)</f>
        <v>1</v>
      </c>
      <c r="R86" s="24">
        <f t="shared" ca="1" si="34"/>
        <v>1</v>
      </c>
      <c r="S86" s="24">
        <f t="shared" ca="1" si="34"/>
        <v>0</v>
      </c>
      <c r="T86" s="24">
        <f t="shared" ca="1" si="34"/>
        <v>0</v>
      </c>
      <c r="U86" s="24">
        <f t="shared" ca="1" si="34"/>
        <v>1</v>
      </c>
      <c r="V86" s="24">
        <f t="shared" ca="1" si="34"/>
        <v>1</v>
      </c>
    </row>
    <row r="87" spans="1:22" x14ac:dyDescent="0.25">
      <c r="A87" s="24">
        <f t="shared" ca="1" si="32"/>
        <v>17.440683457385134</v>
      </c>
      <c r="B87" s="24">
        <f t="shared" ca="1" si="32"/>
        <v>15.188028955123659</v>
      </c>
      <c r="C87" s="24">
        <f t="shared" ca="1" si="32"/>
        <v>31.882627643842078</v>
      </c>
      <c r="D87" s="24">
        <f t="shared" ca="1" si="32"/>
        <v>17.71372319209884</v>
      </c>
      <c r="E87" s="24">
        <f t="shared" ca="1" si="32"/>
        <v>18.732995163925327</v>
      </c>
      <c r="F87" s="24">
        <f t="shared" ca="1" si="32"/>
        <v>26.321401070638753</v>
      </c>
      <c r="G87" s="24">
        <f t="shared" ca="1" si="33"/>
        <v>77.683108647072871</v>
      </c>
      <c r="H87" s="24">
        <f t="shared" ca="1" si="33"/>
        <v>94.3777073357913</v>
      </c>
      <c r="I87" s="24">
        <f t="shared" ca="1" si="33"/>
        <v>93.358435363964816</v>
      </c>
      <c r="J87" s="24">
        <f t="shared" ca="1" si="26"/>
        <v>94.3777073357913</v>
      </c>
      <c r="K87" s="24">
        <f ca="1">SMALL($J$6:$J$1005,ROWS($J$6:J87))</f>
        <v>84.734679916591261</v>
      </c>
      <c r="L87" s="93">
        <f ca="1">ROWS($L$6:L87)/COUNTA($K$6:$K$1005)</f>
        <v>8.2000000000000003E-2</v>
      </c>
      <c r="M87" s="24" t="str">
        <f t="shared" ca="1" si="27"/>
        <v xml:space="preserve"> </v>
      </c>
      <c r="N87" s="24">
        <f t="shared" ca="1" si="28"/>
        <v>1</v>
      </c>
      <c r="O87" s="24" t="str">
        <f t="shared" ca="1" si="29"/>
        <v xml:space="preserve"> </v>
      </c>
      <c r="P87" s="24"/>
      <c r="Q87" s="24">
        <f t="shared" ca="1" si="34"/>
        <v>1</v>
      </c>
      <c r="R87" s="24">
        <f t="shared" ca="1" si="34"/>
        <v>0</v>
      </c>
      <c r="S87" s="24">
        <f t="shared" ca="1" si="34"/>
        <v>1</v>
      </c>
      <c r="T87" s="24">
        <f t="shared" ca="1" si="34"/>
        <v>0</v>
      </c>
      <c r="U87" s="24">
        <f t="shared" ca="1" si="34"/>
        <v>1</v>
      </c>
      <c r="V87" s="24">
        <f t="shared" ca="1" si="34"/>
        <v>1</v>
      </c>
    </row>
    <row r="88" spans="1:22" x14ac:dyDescent="0.25">
      <c r="A88" s="24">
        <f t="shared" ca="1" si="32"/>
        <v>20.872404033032733</v>
      </c>
      <c r="B88" s="24">
        <f t="shared" ca="1" si="32"/>
        <v>14.337139573585452</v>
      </c>
      <c r="C88" s="24">
        <f t="shared" ca="1" si="32"/>
        <v>35.977429860423548</v>
      </c>
      <c r="D88" s="24">
        <f t="shared" ca="1" si="32"/>
        <v>25.903786073859735</v>
      </c>
      <c r="E88" s="24">
        <f t="shared" ca="1" si="32"/>
        <v>22.255482052611697</v>
      </c>
      <c r="F88" s="24">
        <f t="shared" ca="1" si="32"/>
        <v>29.316060950605134</v>
      </c>
      <c r="G88" s="24">
        <f t="shared" ca="1" si="33"/>
        <v>86.781086609835015</v>
      </c>
      <c r="H88" s="24">
        <f t="shared" ca="1" si="33"/>
        <v>108.42137689667311</v>
      </c>
      <c r="I88" s="24">
        <f t="shared" ca="1" si="33"/>
        <v>112.06968091792115</v>
      </c>
      <c r="J88" s="24">
        <f t="shared" ca="1" si="26"/>
        <v>112.06968091792115</v>
      </c>
      <c r="K88" s="24">
        <f ca="1">SMALL($J$6:$J$1005,ROWS($J$6:J88))</f>
        <v>84.760491948678606</v>
      </c>
      <c r="L88" s="93">
        <f ca="1">ROWS($L$6:L88)/COUNTA($K$6:$K$1005)</f>
        <v>8.3000000000000004E-2</v>
      </c>
      <c r="M88" s="24" t="str">
        <f t="shared" ca="1" si="27"/>
        <v xml:space="preserve"> </v>
      </c>
      <c r="N88" s="24" t="str">
        <f t="shared" ca="1" si="28"/>
        <v xml:space="preserve"> </v>
      </c>
      <c r="O88" s="24">
        <f t="shared" ca="1" si="29"/>
        <v>1</v>
      </c>
      <c r="P88" s="24"/>
      <c r="Q88" s="24">
        <f t="shared" ca="1" si="34"/>
        <v>1</v>
      </c>
      <c r="R88" s="24">
        <f t="shared" ca="1" si="34"/>
        <v>0</v>
      </c>
      <c r="S88" s="24">
        <f t="shared" ca="1" si="34"/>
        <v>1</v>
      </c>
      <c r="T88" s="24">
        <f t="shared" ca="1" si="34"/>
        <v>1</v>
      </c>
      <c r="U88" s="24">
        <f t="shared" ca="1" si="34"/>
        <v>0</v>
      </c>
      <c r="V88" s="24">
        <f t="shared" ca="1" si="34"/>
        <v>1</v>
      </c>
    </row>
    <row r="89" spans="1:22" x14ac:dyDescent="0.25">
      <c r="A89" s="24">
        <f t="shared" ca="1" si="32"/>
        <v>17.853284322704589</v>
      </c>
      <c r="B89" s="24">
        <f t="shared" ca="1" si="32"/>
        <v>26.210949364022291</v>
      </c>
      <c r="C89" s="24">
        <f t="shared" ca="1" si="32"/>
        <v>20.180326358721331</v>
      </c>
      <c r="D89" s="24">
        <f t="shared" ca="1" si="32"/>
        <v>16.84385336043983</v>
      </c>
      <c r="E89" s="24">
        <f t="shared" ca="1" si="32"/>
        <v>28.275528838950382</v>
      </c>
      <c r="F89" s="24">
        <f t="shared" ca="1" si="32"/>
        <v>14.599576970607497</v>
      </c>
      <c r="G89" s="24">
        <f t="shared" ca="1" si="33"/>
        <v>86.939339496284759</v>
      </c>
      <c r="H89" s="24">
        <f t="shared" ca="1" si="33"/>
        <v>80.908716490983807</v>
      </c>
      <c r="I89" s="24">
        <f t="shared" ca="1" si="33"/>
        <v>69.477041012473251</v>
      </c>
      <c r="J89" s="24">
        <f t="shared" ca="1" si="26"/>
        <v>86.939339496284759</v>
      </c>
      <c r="K89" s="24">
        <f ca="1">SMALL($J$6:$J$1005,ROWS($J$6:J89))</f>
        <v>84.82952841715381</v>
      </c>
      <c r="L89" s="93">
        <f ca="1">ROWS($L$6:L89)/COUNTA($K$6:$K$1005)</f>
        <v>8.4000000000000005E-2</v>
      </c>
      <c r="M89" s="24">
        <f t="shared" ca="1" si="27"/>
        <v>1</v>
      </c>
      <c r="N89" s="24" t="str">
        <f t="shared" ca="1" si="28"/>
        <v xml:space="preserve"> </v>
      </c>
      <c r="O89" s="24" t="str">
        <f t="shared" ca="1" si="29"/>
        <v xml:space="preserve"> </v>
      </c>
      <c r="P89" s="24"/>
      <c r="Q89" s="24">
        <f t="shared" ca="1" si="34"/>
        <v>1</v>
      </c>
      <c r="R89" s="24">
        <f t="shared" ca="1" si="34"/>
        <v>1</v>
      </c>
      <c r="S89" s="24">
        <f t="shared" ca="1" si="34"/>
        <v>0</v>
      </c>
      <c r="T89" s="24">
        <f t="shared" ca="1" si="34"/>
        <v>0</v>
      </c>
      <c r="U89" s="24">
        <f t="shared" ca="1" si="34"/>
        <v>1</v>
      </c>
      <c r="V89" s="24">
        <f t="shared" ca="1" si="34"/>
        <v>1</v>
      </c>
    </row>
    <row r="90" spans="1:22" x14ac:dyDescent="0.25">
      <c r="A90" s="24">
        <f t="shared" ca="1" si="32"/>
        <v>23.752611256524421</v>
      </c>
      <c r="B90" s="24">
        <f t="shared" ca="1" si="32"/>
        <v>23.592428953796585</v>
      </c>
      <c r="C90" s="24">
        <f t="shared" ca="1" si="32"/>
        <v>37.140539807745597</v>
      </c>
      <c r="D90" s="24">
        <f t="shared" ca="1" si="32"/>
        <v>19.660523401688142</v>
      </c>
      <c r="E90" s="24">
        <f t="shared" ca="1" si="32"/>
        <v>27.138218167820362</v>
      </c>
      <c r="F90" s="24">
        <f t="shared" ca="1" si="32"/>
        <v>29.080812536378829</v>
      </c>
      <c r="G90" s="24">
        <f t="shared" ca="1" si="33"/>
        <v>103.56407091452019</v>
      </c>
      <c r="H90" s="24">
        <f t="shared" ca="1" si="33"/>
        <v>117.11218176846921</v>
      </c>
      <c r="I90" s="24">
        <f t="shared" ca="1" si="33"/>
        <v>109.63448700233698</v>
      </c>
      <c r="J90" s="24">
        <f t="shared" ca="1" si="26"/>
        <v>117.11218176846921</v>
      </c>
      <c r="K90" s="24">
        <f ca="1">SMALL($J$6:$J$1005,ROWS($J$6:J90))</f>
        <v>84.908651937065315</v>
      </c>
      <c r="L90" s="93">
        <f ca="1">ROWS($L$6:L90)/COUNTA($K$6:$K$1005)</f>
        <v>8.5000000000000006E-2</v>
      </c>
      <c r="M90" s="24" t="str">
        <f t="shared" ca="1" si="27"/>
        <v xml:space="preserve"> </v>
      </c>
      <c r="N90" s="24">
        <f t="shared" ca="1" si="28"/>
        <v>1</v>
      </c>
      <c r="O90" s="24" t="str">
        <f t="shared" ca="1" si="29"/>
        <v xml:space="preserve"> </v>
      </c>
      <c r="P90" s="24"/>
      <c r="Q90" s="24">
        <f t="shared" ca="1" si="34"/>
        <v>1</v>
      </c>
      <c r="R90" s="24">
        <f t="shared" ca="1" si="34"/>
        <v>0</v>
      </c>
      <c r="S90" s="24">
        <f t="shared" ca="1" si="34"/>
        <v>1</v>
      </c>
      <c r="T90" s="24">
        <f t="shared" ca="1" si="34"/>
        <v>0</v>
      </c>
      <c r="U90" s="24">
        <f t="shared" ca="1" si="34"/>
        <v>1</v>
      </c>
      <c r="V90" s="24">
        <f t="shared" ca="1" si="34"/>
        <v>1</v>
      </c>
    </row>
    <row r="91" spans="1:22" x14ac:dyDescent="0.25">
      <c r="A91" s="24">
        <f t="shared" ca="1" si="32"/>
        <v>21.421885236805856</v>
      </c>
      <c r="B91" s="24">
        <f t="shared" ca="1" si="32"/>
        <v>17.367011815285284</v>
      </c>
      <c r="C91" s="24">
        <f t="shared" ca="1" si="32"/>
        <v>26.743637769293706</v>
      </c>
      <c r="D91" s="24">
        <f t="shared" ca="1" si="32"/>
        <v>20.905036382398855</v>
      </c>
      <c r="E91" s="24">
        <f t="shared" ca="1" si="32"/>
        <v>30.349502477876001</v>
      </c>
      <c r="F91" s="24">
        <f t="shared" ca="1" si="32"/>
        <v>30.069815945160407</v>
      </c>
      <c r="G91" s="24">
        <f t="shared" ca="1" si="33"/>
        <v>99.20821547512756</v>
      </c>
      <c r="H91" s="24">
        <f t="shared" ca="1" si="33"/>
        <v>108.58484142913596</v>
      </c>
      <c r="I91" s="24">
        <f t="shared" ca="1" si="33"/>
        <v>99.140375333658824</v>
      </c>
      <c r="J91" s="24">
        <f t="shared" ca="1" si="26"/>
        <v>108.58484142913596</v>
      </c>
      <c r="K91" s="24">
        <f ca="1">SMALL($J$6:$J$1005,ROWS($J$6:J91))</f>
        <v>84.978603316088709</v>
      </c>
      <c r="L91" s="93">
        <f ca="1">ROWS($L$6:L91)/COUNTA($K$6:$K$1005)</f>
        <v>8.5999999999999993E-2</v>
      </c>
      <c r="M91" s="24" t="str">
        <f t="shared" ca="1" si="27"/>
        <v xml:space="preserve"> </v>
      </c>
      <c r="N91" s="24">
        <f t="shared" ca="1" si="28"/>
        <v>1</v>
      </c>
      <c r="O91" s="24" t="str">
        <f t="shared" ca="1" si="29"/>
        <v xml:space="preserve"> </v>
      </c>
      <c r="P91" s="24"/>
      <c r="Q91" s="24">
        <f t="shared" ca="1" si="34"/>
        <v>1</v>
      </c>
      <c r="R91" s="24">
        <f t="shared" ca="1" si="34"/>
        <v>0</v>
      </c>
      <c r="S91" s="24">
        <f t="shared" ca="1" si="34"/>
        <v>1</v>
      </c>
      <c r="T91" s="24">
        <f t="shared" ca="1" si="34"/>
        <v>0</v>
      </c>
      <c r="U91" s="24">
        <f t="shared" ca="1" si="34"/>
        <v>1</v>
      </c>
      <c r="V91" s="24">
        <f t="shared" ca="1" si="34"/>
        <v>1</v>
      </c>
    </row>
    <row r="92" spans="1:22" x14ac:dyDescent="0.25">
      <c r="A92" s="24">
        <f t="shared" ca="1" si="32"/>
        <v>24.94647092273085</v>
      </c>
      <c r="B92" s="24">
        <f t="shared" ca="1" si="32"/>
        <v>26.369420808436882</v>
      </c>
      <c r="C92" s="24">
        <f t="shared" ca="1" si="32"/>
        <v>15.02828573612644</v>
      </c>
      <c r="D92" s="24">
        <f t="shared" ca="1" si="32"/>
        <v>26.503961655612727</v>
      </c>
      <c r="E92" s="24">
        <f t="shared" ca="1" si="32"/>
        <v>34.639373941239839</v>
      </c>
      <c r="F92" s="24">
        <f t="shared" ca="1" si="32"/>
        <v>22.40483646667785</v>
      </c>
      <c r="G92" s="24">
        <f t="shared" ca="1" si="33"/>
        <v>108.36010213908541</v>
      </c>
      <c r="H92" s="24">
        <f t="shared" ca="1" si="33"/>
        <v>97.018967066774977</v>
      </c>
      <c r="I92" s="24">
        <f t="shared" ca="1" si="33"/>
        <v>88.883554781147865</v>
      </c>
      <c r="J92" s="24">
        <f t="shared" ca="1" si="26"/>
        <v>108.36010213908541</v>
      </c>
      <c r="K92" s="24">
        <f ca="1">SMALL($J$6:$J$1005,ROWS($J$6:J92))</f>
        <v>85.039226222926459</v>
      </c>
      <c r="L92" s="93">
        <f ca="1">ROWS($L$6:L92)/COUNTA($K$6:$K$1005)</f>
        <v>8.6999999999999994E-2</v>
      </c>
      <c r="M92" s="24">
        <f t="shared" ca="1" si="27"/>
        <v>1</v>
      </c>
      <c r="N92" s="24" t="str">
        <f t="shared" ca="1" si="28"/>
        <v xml:space="preserve"> </v>
      </c>
      <c r="O92" s="24" t="str">
        <f t="shared" ca="1" si="29"/>
        <v xml:space="preserve"> </v>
      </c>
      <c r="P92" s="24"/>
      <c r="Q92" s="24">
        <f t="shared" ca="1" si="34"/>
        <v>1</v>
      </c>
      <c r="R92" s="24">
        <f t="shared" ca="1" si="34"/>
        <v>1</v>
      </c>
      <c r="S92" s="24">
        <f t="shared" ca="1" si="34"/>
        <v>0</v>
      </c>
      <c r="T92" s="24">
        <f t="shared" ca="1" si="34"/>
        <v>0</v>
      </c>
      <c r="U92" s="24">
        <f t="shared" ca="1" si="34"/>
        <v>1</v>
      </c>
      <c r="V92" s="24">
        <f t="shared" ca="1" si="34"/>
        <v>1</v>
      </c>
    </row>
    <row r="93" spans="1:22" x14ac:dyDescent="0.25">
      <c r="A93" s="24">
        <f t="shared" ca="1" si="32"/>
        <v>23.314721701370239</v>
      </c>
      <c r="B93" s="24">
        <f t="shared" ca="1" si="32"/>
        <v>22.994824024097856</v>
      </c>
      <c r="C93" s="24">
        <f t="shared" ca="1" si="32"/>
        <v>15.317440751565041</v>
      </c>
      <c r="D93" s="24">
        <f t="shared" ca="1" si="32"/>
        <v>28.636697613130593</v>
      </c>
      <c r="E93" s="24">
        <f t="shared" ca="1" si="32"/>
        <v>26.058185085722329</v>
      </c>
      <c r="F93" s="24">
        <f t="shared" ca="1" si="32"/>
        <v>28.175974301555861</v>
      </c>
      <c r="G93" s="24">
        <f t="shared" ca="1" si="33"/>
        <v>100.5437051127463</v>
      </c>
      <c r="H93" s="24">
        <f t="shared" ca="1" si="33"/>
        <v>92.866321840213459</v>
      </c>
      <c r="I93" s="24">
        <f t="shared" ca="1" si="33"/>
        <v>95.444834367621723</v>
      </c>
      <c r="J93" s="24">
        <f t="shared" ca="1" si="26"/>
        <v>100.5437051127463</v>
      </c>
      <c r="K93" s="24">
        <f ca="1">SMALL($J$6:$J$1005,ROWS($J$6:J93))</f>
        <v>85.074899761603916</v>
      </c>
      <c r="L93" s="93">
        <f ca="1">ROWS($L$6:L93)/COUNTA($K$6:$K$1005)</f>
        <v>8.7999999999999995E-2</v>
      </c>
      <c r="M93" s="24">
        <f t="shared" ca="1" si="27"/>
        <v>1</v>
      </c>
      <c r="N93" s="24" t="str">
        <f t="shared" ca="1" si="28"/>
        <v xml:space="preserve"> </v>
      </c>
      <c r="O93" s="24" t="str">
        <f t="shared" ca="1" si="29"/>
        <v xml:space="preserve"> </v>
      </c>
      <c r="P93" s="24"/>
      <c r="Q93" s="24">
        <f t="shared" ca="1" si="34"/>
        <v>1</v>
      </c>
      <c r="R93" s="24">
        <f t="shared" ca="1" si="34"/>
        <v>1</v>
      </c>
      <c r="S93" s="24">
        <f t="shared" ca="1" si="34"/>
        <v>0</v>
      </c>
      <c r="T93" s="24">
        <f t="shared" ca="1" si="34"/>
        <v>0</v>
      </c>
      <c r="U93" s="24">
        <f t="shared" ca="1" si="34"/>
        <v>1</v>
      </c>
      <c r="V93" s="24">
        <f t="shared" ca="1" si="34"/>
        <v>1</v>
      </c>
    </row>
    <row r="94" spans="1:22" x14ac:dyDescent="0.25">
      <c r="A94" s="24">
        <f t="shared" ca="1" si="32"/>
        <v>21.535111212709651</v>
      </c>
      <c r="B94" s="24">
        <f t="shared" ca="1" si="32"/>
        <v>24.26960571174444</v>
      </c>
      <c r="C94" s="24">
        <f t="shared" ca="1" si="32"/>
        <v>28.605502112349761</v>
      </c>
      <c r="D94" s="24">
        <f t="shared" ca="1" si="32"/>
        <v>26.571963023963043</v>
      </c>
      <c r="E94" s="24">
        <f t="shared" ca="1" si="32"/>
        <v>35.011050099890355</v>
      </c>
      <c r="F94" s="24">
        <f t="shared" ca="1" si="32"/>
        <v>15.45349096407522</v>
      </c>
      <c r="G94" s="24">
        <f t="shared" ca="1" si="33"/>
        <v>96.269257988419653</v>
      </c>
      <c r="H94" s="24">
        <f t="shared" ca="1" si="33"/>
        <v>100.60515438902497</v>
      </c>
      <c r="I94" s="24">
        <f t="shared" ca="1" si="33"/>
        <v>92.16606731309767</v>
      </c>
      <c r="J94" s="24">
        <f t="shared" ca="1" si="26"/>
        <v>100.60515438902497</v>
      </c>
      <c r="K94" s="24">
        <f ca="1">SMALL($J$6:$J$1005,ROWS($J$6:J94))</f>
        <v>85.268753207131539</v>
      </c>
      <c r="L94" s="93">
        <f ca="1">ROWS($L$6:L94)/COUNTA($K$6:$K$1005)</f>
        <v>8.8999999999999996E-2</v>
      </c>
      <c r="M94" s="24" t="str">
        <f t="shared" ca="1" si="27"/>
        <v xml:space="preserve"> </v>
      </c>
      <c r="N94" s="24">
        <f t="shared" ca="1" si="28"/>
        <v>1</v>
      </c>
      <c r="O94" s="24" t="str">
        <f t="shared" ca="1" si="29"/>
        <v xml:space="preserve"> </v>
      </c>
      <c r="P94" s="24"/>
      <c r="Q94" s="24">
        <f t="shared" ca="1" si="34"/>
        <v>1</v>
      </c>
      <c r="R94" s="24">
        <f t="shared" ca="1" si="34"/>
        <v>0</v>
      </c>
      <c r="S94" s="24">
        <f t="shared" ca="1" si="34"/>
        <v>1</v>
      </c>
      <c r="T94" s="24">
        <f t="shared" ca="1" si="34"/>
        <v>0</v>
      </c>
      <c r="U94" s="24">
        <f t="shared" ca="1" si="34"/>
        <v>1</v>
      </c>
      <c r="V94" s="24">
        <f t="shared" ca="1" si="34"/>
        <v>1</v>
      </c>
    </row>
    <row r="95" spans="1:22" x14ac:dyDescent="0.25">
      <c r="A95" s="24">
        <f t="shared" ca="1" si="32"/>
        <v>18.239256117521983</v>
      </c>
      <c r="B95" s="24">
        <f t="shared" ca="1" si="32"/>
        <v>26.29210549713234</v>
      </c>
      <c r="C95" s="24">
        <f t="shared" ca="1" si="32"/>
        <v>20.298359351647324</v>
      </c>
      <c r="D95" s="24">
        <f t="shared" ca="1" si="32"/>
        <v>21.469049932946955</v>
      </c>
      <c r="E95" s="24">
        <f t="shared" ca="1" si="32"/>
        <v>28.231375086612076</v>
      </c>
      <c r="F95" s="24">
        <f t="shared" ca="1" si="32"/>
        <v>12.732694110429557</v>
      </c>
      <c r="G95" s="24">
        <f t="shared" ca="1" si="33"/>
        <v>85.495430811695954</v>
      </c>
      <c r="H95" s="24">
        <f t="shared" ca="1" si="33"/>
        <v>79.501684666210949</v>
      </c>
      <c r="I95" s="24">
        <f t="shared" ca="1" si="33"/>
        <v>72.739359512545832</v>
      </c>
      <c r="J95" s="24">
        <f t="shared" ca="1" si="26"/>
        <v>85.495430811695954</v>
      </c>
      <c r="K95" s="24">
        <f ca="1">SMALL($J$6:$J$1005,ROWS($J$6:J95))</f>
        <v>85.332972131136771</v>
      </c>
      <c r="L95" s="93">
        <f ca="1">ROWS($L$6:L95)/COUNTA($K$6:$K$1005)</f>
        <v>0.09</v>
      </c>
      <c r="M95" s="24">
        <f t="shared" ca="1" si="27"/>
        <v>1</v>
      </c>
      <c r="N95" s="24" t="str">
        <f t="shared" ca="1" si="28"/>
        <v xml:space="preserve"> </v>
      </c>
      <c r="O95" s="24" t="str">
        <f t="shared" ca="1" si="29"/>
        <v xml:space="preserve"> </v>
      </c>
      <c r="P95" s="24"/>
      <c r="Q95" s="24">
        <f t="shared" ca="1" si="34"/>
        <v>1</v>
      </c>
      <c r="R95" s="24">
        <f t="shared" ca="1" si="34"/>
        <v>1</v>
      </c>
      <c r="S95" s="24">
        <f t="shared" ca="1" si="34"/>
        <v>0</v>
      </c>
      <c r="T95" s="24">
        <f t="shared" ca="1" si="34"/>
        <v>0</v>
      </c>
      <c r="U95" s="24">
        <f t="shared" ca="1" si="34"/>
        <v>1</v>
      </c>
      <c r="V95" s="24">
        <f t="shared" ca="1" si="34"/>
        <v>1</v>
      </c>
    </row>
    <row r="96" spans="1:22" x14ac:dyDescent="0.25">
      <c r="A96" s="24">
        <f t="shared" ref="A96:F105" ca="1" si="35">A$3+(A$4-A$3)*RAND()</f>
        <v>20.924261686143623</v>
      </c>
      <c r="B96" s="24">
        <f t="shared" ca="1" si="35"/>
        <v>22.865484496650808</v>
      </c>
      <c r="C96" s="24">
        <f t="shared" ca="1" si="35"/>
        <v>16.174307321421189</v>
      </c>
      <c r="D96" s="24">
        <f t="shared" ca="1" si="35"/>
        <v>24.457733024004774</v>
      </c>
      <c r="E96" s="24">
        <f t="shared" ca="1" si="35"/>
        <v>19.595560056708635</v>
      </c>
      <c r="F96" s="24">
        <f t="shared" ca="1" si="35"/>
        <v>24.81676352064261</v>
      </c>
      <c r="G96" s="24">
        <f t="shared" ca="1" si="33"/>
        <v>88.202069760145676</v>
      </c>
      <c r="H96" s="24">
        <f t="shared" ca="1" si="33"/>
        <v>81.510892584916064</v>
      </c>
      <c r="I96" s="24">
        <f t="shared" ca="1" si="33"/>
        <v>86.373065552212196</v>
      </c>
      <c r="J96" s="24">
        <f t="shared" ca="1" si="26"/>
        <v>88.202069760145676</v>
      </c>
      <c r="K96" s="24">
        <f ca="1">SMALL($J$6:$J$1005,ROWS($J$6:J96))</f>
        <v>85.425017499557853</v>
      </c>
      <c r="L96" s="93">
        <f ca="1">ROWS($L$6:L96)/COUNTA($K$6:$K$1005)</f>
        <v>9.0999999999999998E-2</v>
      </c>
      <c r="M96" s="24">
        <f t="shared" ca="1" si="27"/>
        <v>1</v>
      </c>
      <c r="N96" s="24" t="str">
        <f t="shared" ca="1" si="28"/>
        <v xml:space="preserve"> </v>
      </c>
      <c r="O96" s="24" t="str">
        <f t="shared" ca="1" si="29"/>
        <v xml:space="preserve"> </v>
      </c>
      <c r="P96" s="24"/>
      <c r="Q96" s="24">
        <f t="shared" ref="Q96:V105" ca="1" si="36">IF($M96=1,COUNTIF($M$5,"*"&amp;Q$5&amp;"*"),0)+IF($N96=1,COUNTIF($N$5,"*"&amp;Q$5&amp;"*"),0)+IF($O96=1,COUNTIF($O$5,"*"&amp;Q$5&amp;"*"),0)</f>
        <v>1</v>
      </c>
      <c r="R96" s="24">
        <f t="shared" ca="1" si="36"/>
        <v>1</v>
      </c>
      <c r="S96" s="24">
        <f t="shared" ca="1" si="36"/>
        <v>0</v>
      </c>
      <c r="T96" s="24">
        <f t="shared" ca="1" si="36"/>
        <v>0</v>
      </c>
      <c r="U96" s="24">
        <f t="shared" ca="1" si="36"/>
        <v>1</v>
      </c>
      <c r="V96" s="24">
        <f t="shared" ca="1" si="36"/>
        <v>1</v>
      </c>
    </row>
    <row r="97" spans="1:22" x14ac:dyDescent="0.25">
      <c r="A97" s="24">
        <f t="shared" ca="1" si="35"/>
        <v>24.498752865206434</v>
      </c>
      <c r="B97" s="24">
        <f t="shared" ca="1" si="35"/>
        <v>25.611648007938442</v>
      </c>
      <c r="C97" s="24">
        <f t="shared" ca="1" si="35"/>
        <v>27.818080371279635</v>
      </c>
      <c r="D97" s="24">
        <f t="shared" ca="1" si="35"/>
        <v>19.66752336191524</v>
      </c>
      <c r="E97" s="24">
        <f t="shared" ca="1" si="35"/>
        <v>21.255480611499589</v>
      </c>
      <c r="F97" s="24">
        <f t="shared" ca="1" si="35"/>
        <v>15.178010700699238</v>
      </c>
      <c r="G97" s="24">
        <f t="shared" ca="1" si="33"/>
        <v>86.543892185343694</v>
      </c>
      <c r="H97" s="24">
        <f t="shared" ca="1" si="33"/>
        <v>88.750324548684887</v>
      </c>
      <c r="I97" s="24">
        <f t="shared" ca="1" si="33"/>
        <v>87.162367299100538</v>
      </c>
      <c r="J97" s="24">
        <f t="shared" ca="1" si="26"/>
        <v>88.750324548684887</v>
      </c>
      <c r="K97" s="24">
        <f ca="1">SMALL($J$6:$J$1005,ROWS($J$6:J97))</f>
        <v>85.4448469341757</v>
      </c>
      <c r="L97" s="93">
        <f ca="1">ROWS($L$6:L97)/COUNTA($K$6:$K$1005)</f>
        <v>9.1999999999999998E-2</v>
      </c>
      <c r="M97" s="24" t="str">
        <f t="shared" ca="1" si="27"/>
        <v xml:space="preserve"> </v>
      </c>
      <c r="N97" s="24">
        <f t="shared" ca="1" si="28"/>
        <v>1</v>
      </c>
      <c r="O97" s="24" t="str">
        <f t="shared" ca="1" si="29"/>
        <v xml:space="preserve"> </v>
      </c>
      <c r="P97" s="24"/>
      <c r="Q97" s="24">
        <f t="shared" ca="1" si="36"/>
        <v>1</v>
      </c>
      <c r="R97" s="24">
        <f t="shared" ca="1" si="36"/>
        <v>0</v>
      </c>
      <c r="S97" s="24">
        <f t="shared" ca="1" si="36"/>
        <v>1</v>
      </c>
      <c r="T97" s="24">
        <f t="shared" ca="1" si="36"/>
        <v>0</v>
      </c>
      <c r="U97" s="24">
        <f t="shared" ca="1" si="36"/>
        <v>1</v>
      </c>
      <c r="V97" s="24">
        <f t="shared" ca="1" si="36"/>
        <v>1</v>
      </c>
    </row>
    <row r="98" spans="1:22" x14ac:dyDescent="0.25">
      <c r="A98" s="24">
        <f t="shared" ca="1" si="35"/>
        <v>23.148950972905944</v>
      </c>
      <c r="B98" s="24">
        <f t="shared" ca="1" si="35"/>
        <v>21.530567725078029</v>
      </c>
      <c r="C98" s="24">
        <f t="shared" ca="1" si="35"/>
        <v>33.212137973303726</v>
      </c>
      <c r="D98" s="24">
        <f t="shared" ca="1" si="35"/>
        <v>31.033228168242029</v>
      </c>
      <c r="E98" s="24">
        <f t="shared" ca="1" si="35"/>
        <v>27.366606483677671</v>
      </c>
      <c r="F98" s="24">
        <f t="shared" ca="1" si="35"/>
        <v>11.939525302928043</v>
      </c>
      <c r="G98" s="24">
        <f t="shared" ca="1" si="33"/>
        <v>83.985650484589684</v>
      </c>
      <c r="H98" s="24">
        <f t="shared" ca="1" si="33"/>
        <v>95.667220732815395</v>
      </c>
      <c r="I98" s="24">
        <f t="shared" ca="1" si="33"/>
        <v>99.333842417379742</v>
      </c>
      <c r="J98" s="24">
        <f t="shared" ca="1" si="26"/>
        <v>99.333842417379742</v>
      </c>
      <c r="K98" s="24">
        <f ca="1">SMALL($J$6:$J$1005,ROWS($J$6:J98))</f>
        <v>85.46226397941021</v>
      </c>
      <c r="L98" s="93">
        <f ca="1">ROWS($L$6:L98)/COUNTA($K$6:$K$1005)</f>
        <v>9.2999999999999999E-2</v>
      </c>
      <c r="M98" s="24" t="str">
        <f t="shared" ca="1" si="27"/>
        <v xml:space="preserve"> </v>
      </c>
      <c r="N98" s="24" t="str">
        <f t="shared" ca="1" si="28"/>
        <v xml:space="preserve"> </v>
      </c>
      <c r="O98" s="24">
        <f t="shared" ca="1" si="29"/>
        <v>1</v>
      </c>
      <c r="P98" s="24"/>
      <c r="Q98" s="24">
        <f t="shared" ca="1" si="36"/>
        <v>1</v>
      </c>
      <c r="R98" s="24">
        <f t="shared" ca="1" si="36"/>
        <v>0</v>
      </c>
      <c r="S98" s="24">
        <f t="shared" ca="1" si="36"/>
        <v>1</v>
      </c>
      <c r="T98" s="24">
        <f t="shared" ca="1" si="36"/>
        <v>1</v>
      </c>
      <c r="U98" s="24">
        <f t="shared" ca="1" si="36"/>
        <v>0</v>
      </c>
      <c r="V98" s="24">
        <f t="shared" ca="1" si="36"/>
        <v>1</v>
      </c>
    </row>
    <row r="99" spans="1:22" x14ac:dyDescent="0.25">
      <c r="A99" s="24">
        <f t="shared" ca="1" si="35"/>
        <v>17.264244025347306</v>
      </c>
      <c r="B99" s="24">
        <f t="shared" ca="1" si="35"/>
        <v>13.98735842559719</v>
      </c>
      <c r="C99" s="24">
        <f t="shared" ca="1" si="35"/>
        <v>30.902757950991017</v>
      </c>
      <c r="D99" s="24">
        <f t="shared" ca="1" si="35"/>
        <v>29.421387356814421</v>
      </c>
      <c r="E99" s="24">
        <f t="shared" ca="1" si="35"/>
        <v>24.703366301555036</v>
      </c>
      <c r="F99" s="24">
        <f t="shared" ca="1" si="35"/>
        <v>30.558281544823437</v>
      </c>
      <c r="G99" s="24">
        <f t="shared" ca="1" si="33"/>
        <v>86.513250297322969</v>
      </c>
      <c r="H99" s="24">
        <f t="shared" ca="1" si="33"/>
        <v>103.42864982271681</v>
      </c>
      <c r="I99" s="24">
        <f t="shared" ca="1" si="33"/>
        <v>108.14667087797619</v>
      </c>
      <c r="J99" s="24">
        <f t="shared" ca="1" si="26"/>
        <v>108.14667087797619</v>
      </c>
      <c r="K99" s="24">
        <f ca="1">SMALL($J$6:$J$1005,ROWS($J$6:J99))</f>
        <v>85.470793909232412</v>
      </c>
      <c r="L99" s="93">
        <f ca="1">ROWS($L$6:L99)/COUNTA($K$6:$K$1005)</f>
        <v>9.4E-2</v>
      </c>
      <c r="M99" s="24" t="str">
        <f t="shared" ca="1" si="27"/>
        <v xml:space="preserve"> </v>
      </c>
      <c r="N99" s="24" t="str">
        <f t="shared" ca="1" si="28"/>
        <v xml:space="preserve"> </v>
      </c>
      <c r="O99" s="24">
        <f t="shared" ca="1" si="29"/>
        <v>1</v>
      </c>
      <c r="P99" s="24"/>
      <c r="Q99" s="24">
        <f t="shared" ca="1" si="36"/>
        <v>1</v>
      </c>
      <c r="R99" s="24">
        <f t="shared" ca="1" si="36"/>
        <v>0</v>
      </c>
      <c r="S99" s="24">
        <f t="shared" ca="1" si="36"/>
        <v>1</v>
      </c>
      <c r="T99" s="24">
        <f t="shared" ca="1" si="36"/>
        <v>1</v>
      </c>
      <c r="U99" s="24">
        <f t="shared" ca="1" si="36"/>
        <v>0</v>
      </c>
      <c r="V99" s="24">
        <f t="shared" ca="1" si="36"/>
        <v>1</v>
      </c>
    </row>
    <row r="100" spans="1:22" x14ac:dyDescent="0.25">
      <c r="A100" s="24">
        <f t="shared" ca="1" si="35"/>
        <v>18.0790984069628</v>
      </c>
      <c r="B100" s="24">
        <f t="shared" ca="1" si="35"/>
        <v>18.175565645323115</v>
      </c>
      <c r="C100" s="24">
        <f t="shared" ca="1" si="35"/>
        <v>28.504142176461052</v>
      </c>
      <c r="D100" s="24">
        <f t="shared" ca="1" si="35"/>
        <v>26.823058202056945</v>
      </c>
      <c r="E100" s="24">
        <f t="shared" ca="1" si="35"/>
        <v>20.630047782582857</v>
      </c>
      <c r="F100" s="24">
        <f t="shared" ca="1" si="35"/>
        <v>14.538678737812436</v>
      </c>
      <c r="G100" s="24">
        <f t="shared" ca="1" si="33"/>
        <v>71.423390572681214</v>
      </c>
      <c r="H100" s="24">
        <f t="shared" ca="1" si="33"/>
        <v>81.75196710381914</v>
      </c>
      <c r="I100" s="24">
        <f t="shared" ca="1" si="33"/>
        <v>87.944977523293232</v>
      </c>
      <c r="J100" s="24">
        <f t="shared" ca="1" si="26"/>
        <v>87.944977523293232</v>
      </c>
      <c r="K100" s="24">
        <f ca="1">SMALL($J$6:$J$1005,ROWS($J$6:J100))</f>
        <v>85.495430811695954</v>
      </c>
      <c r="L100" s="93">
        <f ca="1">ROWS($L$6:L100)/COUNTA($K$6:$K$1005)</f>
        <v>9.5000000000000001E-2</v>
      </c>
      <c r="M100" s="24" t="str">
        <f t="shared" ca="1" si="27"/>
        <v xml:space="preserve"> </v>
      </c>
      <c r="N100" s="24" t="str">
        <f t="shared" ca="1" si="28"/>
        <v xml:space="preserve"> </v>
      </c>
      <c r="O100" s="24">
        <f t="shared" ca="1" si="29"/>
        <v>1</v>
      </c>
      <c r="P100" s="24"/>
      <c r="Q100" s="24">
        <f t="shared" ca="1" si="36"/>
        <v>1</v>
      </c>
      <c r="R100" s="24">
        <f t="shared" ca="1" si="36"/>
        <v>0</v>
      </c>
      <c r="S100" s="24">
        <f t="shared" ca="1" si="36"/>
        <v>1</v>
      </c>
      <c r="T100" s="24">
        <f t="shared" ca="1" si="36"/>
        <v>1</v>
      </c>
      <c r="U100" s="24">
        <f t="shared" ca="1" si="36"/>
        <v>0</v>
      </c>
      <c r="V100" s="24">
        <f t="shared" ca="1" si="36"/>
        <v>1</v>
      </c>
    </row>
    <row r="101" spans="1:22" x14ac:dyDescent="0.25">
      <c r="A101" s="24">
        <f t="shared" ca="1" si="35"/>
        <v>19.009303178042774</v>
      </c>
      <c r="B101" s="24">
        <f t="shared" ca="1" si="35"/>
        <v>17.920517067993742</v>
      </c>
      <c r="C101" s="24">
        <f t="shared" ca="1" si="35"/>
        <v>33.333782877179765</v>
      </c>
      <c r="D101" s="24">
        <f t="shared" ca="1" si="35"/>
        <v>21.762780659534585</v>
      </c>
      <c r="E101" s="24">
        <f t="shared" ca="1" si="35"/>
        <v>30.364507661732468</v>
      </c>
      <c r="F101" s="24">
        <f t="shared" ca="1" si="35"/>
        <v>17.416689479038698</v>
      </c>
      <c r="G101" s="24">
        <f t="shared" ca="1" si="33"/>
        <v>84.711017386807669</v>
      </c>
      <c r="H101" s="24">
        <f t="shared" ca="1" si="33"/>
        <v>100.12428319599371</v>
      </c>
      <c r="I101" s="24">
        <f t="shared" ca="1" si="33"/>
        <v>91.522556193795822</v>
      </c>
      <c r="J101" s="24">
        <f t="shared" ca="1" si="26"/>
        <v>100.12428319599371</v>
      </c>
      <c r="K101" s="24">
        <f ca="1">SMALL($J$6:$J$1005,ROWS($J$6:J101))</f>
        <v>85.617843558889476</v>
      </c>
      <c r="L101" s="93">
        <f ca="1">ROWS($L$6:L101)/COUNTA($K$6:$K$1005)</f>
        <v>9.6000000000000002E-2</v>
      </c>
      <c r="M101" s="24" t="str">
        <f t="shared" ca="1" si="27"/>
        <v xml:space="preserve"> </v>
      </c>
      <c r="N101" s="24">
        <f t="shared" ca="1" si="28"/>
        <v>1</v>
      </c>
      <c r="O101" s="24" t="str">
        <f t="shared" ca="1" si="29"/>
        <v xml:space="preserve"> </v>
      </c>
      <c r="P101" s="24"/>
      <c r="Q101" s="24">
        <f t="shared" ca="1" si="36"/>
        <v>1</v>
      </c>
      <c r="R101" s="24">
        <f t="shared" ca="1" si="36"/>
        <v>0</v>
      </c>
      <c r="S101" s="24">
        <f t="shared" ca="1" si="36"/>
        <v>1</v>
      </c>
      <c r="T101" s="24">
        <f t="shared" ca="1" si="36"/>
        <v>0</v>
      </c>
      <c r="U101" s="24">
        <f t="shared" ca="1" si="36"/>
        <v>1</v>
      </c>
      <c r="V101" s="24">
        <f t="shared" ca="1" si="36"/>
        <v>1</v>
      </c>
    </row>
    <row r="102" spans="1:22" x14ac:dyDescent="0.25">
      <c r="A102" s="24">
        <f t="shared" ca="1" si="35"/>
        <v>18.213340844481163</v>
      </c>
      <c r="B102" s="24">
        <f t="shared" ca="1" si="35"/>
        <v>19.263022089181305</v>
      </c>
      <c r="C102" s="24">
        <f t="shared" ca="1" si="35"/>
        <v>40.627130846280551</v>
      </c>
      <c r="D102" s="24">
        <f t="shared" ca="1" si="35"/>
        <v>21.055925851477312</v>
      </c>
      <c r="E102" s="24">
        <f t="shared" ca="1" si="35"/>
        <v>27.46089186846244</v>
      </c>
      <c r="F102" s="24">
        <f t="shared" ca="1" si="35"/>
        <v>29.266987969746452</v>
      </c>
      <c r="G102" s="24">
        <f t="shared" ca="1" si="33"/>
        <v>94.204242771871364</v>
      </c>
      <c r="H102" s="24">
        <f t="shared" ca="1" si="33"/>
        <v>115.56835152897061</v>
      </c>
      <c r="I102" s="24">
        <f t="shared" ca="1" si="33"/>
        <v>109.16338551198548</v>
      </c>
      <c r="J102" s="24">
        <f t="shared" ca="1" si="26"/>
        <v>115.56835152897061</v>
      </c>
      <c r="K102" s="24">
        <f ca="1">SMALL($J$6:$J$1005,ROWS($J$6:J102))</f>
        <v>85.685415561431142</v>
      </c>
      <c r="L102" s="93">
        <f ca="1">ROWS($L$6:L102)/COUNTA($K$6:$K$1005)</f>
        <v>9.7000000000000003E-2</v>
      </c>
      <c r="M102" s="24" t="str">
        <f t="shared" ca="1" si="27"/>
        <v xml:space="preserve"> </v>
      </c>
      <c r="N102" s="24">
        <f t="shared" ca="1" si="28"/>
        <v>1</v>
      </c>
      <c r="O102" s="24" t="str">
        <f t="shared" ca="1" si="29"/>
        <v xml:space="preserve"> </v>
      </c>
      <c r="P102" s="24"/>
      <c r="Q102" s="24">
        <f t="shared" ca="1" si="36"/>
        <v>1</v>
      </c>
      <c r="R102" s="24">
        <f t="shared" ca="1" si="36"/>
        <v>0</v>
      </c>
      <c r="S102" s="24">
        <f t="shared" ca="1" si="36"/>
        <v>1</v>
      </c>
      <c r="T102" s="24">
        <f t="shared" ca="1" si="36"/>
        <v>0</v>
      </c>
      <c r="U102" s="24">
        <f t="shared" ca="1" si="36"/>
        <v>1</v>
      </c>
      <c r="V102" s="24">
        <f t="shared" ca="1" si="36"/>
        <v>1</v>
      </c>
    </row>
    <row r="103" spans="1:22" x14ac:dyDescent="0.25">
      <c r="A103" s="24">
        <f t="shared" ca="1" si="35"/>
        <v>18.028727535260952</v>
      </c>
      <c r="B103" s="24">
        <f t="shared" ca="1" si="35"/>
        <v>25.178381391554687</v>
      </c>
      <c r="C103" s="24">
        <f t="shared" ca="1" si="35"/>
        <v>18.61041962354993</v>
      </c>
      <c r="D103" s="24">
        <f t="shared" ca="1" si="35"/>
        <v>21.326560278203068</v>
      </c>
      <c r="E103" s="24">
        <f t="shared" ca="1" si="35"/>
        <v>34.048465732584745</v>
      </c>
      <c r="F103" s="24">
        <f t="shared" ca="1" si="35"/>
        <v>19.570600381195622</v>
      </c>
      <c r="G103" s="24">
        <f t="shared" ca="1" si="33"/>
        <v>96.826175040595999</v>
      </c>
      <c r="H103" s="24">
        <f t="shared" ca="1" si="33"/>
        <v>90.258213272591249</v>
      </c>
      <c r="I103" s="24">
        <f t="shared" ca="1" si="33"/>
        <v>77.536307818209579</v>
      </c>
      <c r="J103" s="24">
        <f t="shared" ca="1" si="26"/>
        <v>96.826175040595999</v>
      </c>
      <c r="K103" s="24">
        <f ca="1">SMALL($J$6:$J$1005,ROWS($J$6:J103))</f>
        <v>85.724114443783904</v>
      </c>
      <c r="L103" s="93">
        <f ca="1">ROWS($L$6:L103)/COUNTA($K$6:$K$1005)</f>
        <v>9.8000000000000004E-2</v>
      </c>
      <c r="M103" s="24">
        <f t="shared" ca="1" si="27"/>
        <v>1</v>
      </c>
      <c r="N103" s="24" t="str">
        <f t="shared" ca="1" si="28"/>
        <v xml:space="preserve"> </v>
      </c>
      <c r="O103" s="24" t="str">
        <f t="shared" ca="1" si="29"/>
        <v xml:space="preserve"> </v>
      </c>
      <c r="P103" s="24"/>
      <c r="Q103" s="24">
        <f t="shared" ca="1" si="36"/>
        <v>1</v>
      </c>
      <c r="R103" s="24">
        <f t="shared" ca="1" si="36"/>
        <v>1</v>
      </c>
      <c r="S103" s="24">
        <f t="shared" ca="1" si="36"/>
        <v>0</v>
      </c>
      <c r="T103" s="24">
        <f t="shared" ca="1" si="36"/>
        <v>0</v>
      </c>
      <c r="U103" s="24">
        <f t="shared" ca="1" si="36"/>
        <v>1</v>
      </c>
      <c r="V103" s="24">
        <f t="shared" ca="1" si="36"/>
        <v>1</v>
      </c>
    </row>
    <row r="104" spans="1:22" x14ac:dyDescent="0.25">
      <c r="A104" s="24">
        <f t="shared" ca="1" si="35"/>
        <v>25.674824579816573</v>
      </c>
      <c r="B104" s="24">
        <f t="shared" ca="1" si="35"/>
        <v>18.723118531040122</v>
      </c>
      <c r="C104" s="24">
        <f t="shared" ca="1" si="35"/>
        <v>36.780423440547956</v>
      </c>
      <c r="D104" s="24">
        <f t="shared" ca="1" si="35"/>
        <v>25.472063372444566</v>
      </c>
      <c r="E104" s="24">
        <f t="shared" ca="1" si="35"/>
        <v>29.587500236337878</v>
      </c>
      <c r="F104" s="24">
        <f t="shared" ca="1" si="35"/>
        <v>20.772601170931878</v>
      </c>
      <c r="G104" s="24">
        <f t="shared" ca="1" si="33"/>
        <v>94.758044518126454</v>
      </c>
      <c r="H104" s="24">
        <f t="shared" ca="1" si="33"/>
        <v>112.81534942763429</v>
      </c>
      <c r="I104" s="24">
        <f t="shared" ca="1" si="33"/>
        <v>108.69991256374097</v>
      </c>
      <c r="J104" s="24">
        <f t="shared" ca="1" si="26"/>
        <v>112.81534942763429</v>
      </c>
      <c r="K104" s="24">
        <f ca="1">SMALL($J$6:$J$1005,ROWS($J$6:J104))</f>
        <v>85.780337250865443</v>
      </c>
      <c r="L104" s="93">
        <f ca="1">ROWS($L$6:L104)/COUNTA($K$6:$K$1005)</f>
        <v>9.9000000000000005E-2</v>
      </c>
      <c r="M104" s="24" t="str">
        <f t="shared" ca="1" si="27"/>
        <v xml:space="preserve"> </v>
      </c>
      <c r="N104" s="24">
        <f t="shared" ca="1" si="28"/>
        <v>1</v>
      </c>
      <c r="O104" s="24" t="str">
        <f t="shared" ca="1" si="29"/>
        <v xml:space="preserve"> </v>
      </c>
      <c r="P104" s="24"/>
      <c r="Q104" s="24">
        <f t="shared" ca="1" si="36"/>
        <v>1</v>
      </c>
      <c r="R104" s="24">
        <f t="shared" ca="1" si="36"/>
        <v>0</v>
      </c>
      <c r="S104" s="24">
        <f t="shared" ca="1" si="36"/>
        <v>1</v>
      </c>
      <c r="T104" s="24">
        <f t="shared" ca="1" si="36"/>
        <v>0</v>
      </c>
      <c r="U104" s="24">
        <f t="shared" ca="1" si="36"/>
        <v>1</v>
      </c>
      <c r="V104" s="24">
        <f t="shared" ca="1" si="36"/>
        <v>1</v>
      </c>
    </row>
    <row r="105" spans="1:22" x14ac:dyDescent="0.25">
      <c r="A105" s="24">
        <f t="shared" ca="1" si="35"/>
        <v>19.201280930386353</v>
      </c>
      <c r="B105" s="24">
        <f t="shared" ca="1" si="35"/>
        <v>18.498433553392136</v>
      </c>
      <c r="C105" s="24">
        <f t="shared" ca="1" si="35"/>
        <v>14.553029036802556</v>
      </c>
      <c r="D105" s="24">
        <f t="shared" ca="1" si="35"/>
        <v>18.447308092892435</v>
      </c>
      <c r="E105" s="24">
        <f t="shared" ca="1" si="35"/>
        <v>20.228592618198096</v>
      </c>
      <c r="F105" s="24">
        <f t="shared" ca="1" si="35"/>
        <v>20.24293511048878</v>
      </c>
      <c r="G105" s="24">
        <f t="shared" ca="1" si="33"/>
        <v>78.171242212465359</v>
      </c>
      <c r="H105" s="24">
        <f t="shared" ca="1" si="33"/>
        <v>74.225837695875782</v>
      </c>
      <c r="I105" s="24">
        <f t="shared" ca="1" si="33"/>
        <v>72.444553170570117</v>
      </c>
      <c r="J105" s="24">
        <f t="shared" ca="1" si="26"/>
        <v>78.171242212465359</v>
      </c>
      <c r="K105" s="24">
        <f ca="1">SMALL($J$6:$J$1005,ROWS($J$6:J105))</f>
        <v>85.789619020005901</v>
      </c>
      <c r="L105" s="93">
        <f ca="1">ROWS($L$6:L105)/COUNTA($K$6:$K$1005)</f>
        <v>0.1</v>
      </c>
      <c r="M105" s="24">
        <f t="shared" ca="1" si="27"/>
        <v>1</v>
      </c>
      <c r="N105" s="24" t="str">
        <f t="shared" ca="1" si="28"/>
        <v xml:space="preserve"> </v>
      </c>
      <c r="O105" s="24" t="str">
        <f t="shared" ca="1" si="29"/>
        <v xml:space="preserve"> </v>
      </c>
      <c r="P105" s="24"/>
      <c r="Q105" s="24">
        <f t="shared" ca="1" si="36"/>
        <v>1</v>
      </c>
      <c r="R105" s="24">
        <f t="shared" ca="1" si="36"/>
        <v>1</v>
      </c>
      <c r="S105" s="24">
        <f t="shared" ca="1" si="36"/>
        <v>0</v>
      </c>
      <c r="T105" s="24">
        <f t="shared" ca="1" si="36"/>
        <v>0</v>
      </c>
      <c r="U105" s="24">
        <f t="shared" ca="1" si="36"/>
        <v>1</v>
      </c>
      <c r="V105" s="24">
        <f t="shared" ca="1" si="36"/>
        <v>1</v>
      </c>
    </row>
    <row r="106" spans="1:22" x14ac:dyDescent="0.25">
      <c r="A106" s="24">
        <f t="shared" ref="A106:F115" ca="1" si="37">A$3+(A$4-A$3)*RAND()</f>
        <v>24.653496697441394</v>
      </c>
      <c r="B106" s="24">
        <f t="shared" ca="1" si="37"/>
        <v>13.793434379667479</v>
      </c>
      <c r="C106" s="24">
        <f t="shared" ca="1" si="37"/>
        <v>19.732437744857236</v>
      </c>
      <c r="D106" s="24">
        <f t="shared" ca="1" si="37"/>
        <v>19.963290108999928</v>
      </c>
      <c r="E106" s="24">
        <f t="shared" ca="1" si="37"/>
        <v>27.675819217173689</v>
      </c>
      <c r="F106" s="24">
        <f t="shared" ca="1" si="37"/>
        <v>21.601978433041698</v>
      </c>
      <c r="G106" s="24">
        <f t="shared" ref="G106:I125" ca="1" si="38">SUMIF(G$5,"*"&amp;$A$5&amp;"*",$A106)+SUMIF(G$5,"*"&amp;$B$5&amp;"*",$B106)+SUMIF(G$5,"*"&amp;$C$5&amp;"*",$C106)+SUMIF(G$5,"*"&amp;$D$5&amp;"*",$D106)+SUMIF(G$5,"*"&amp;$E$5&amp;"*",$E106)+SUMIF(G$5,"*"&amp;$F$5&amp;"*",$F106)</f>
        <v>87.724728727324248</v>
      </c>
      <c r="H106" s="24">
        <f t="shared" ca="1" si="38"/>
        <v>93.66373209251401</v>
      </c>
      <c r="I106" s="24">
        <f t="shared" ca="1" si="38"/>
        <v>85.951202984340256</v>
      </c>
      <c r="J106" s="24">
        <f t="shared" ca="1" si="26"/>
        <v>93.66373209251401</v>
      </c>
      <c r="K106" s="24">
        <f ca="1">SMALL($J$6:$J$1005,ROWS($J$6:J106))</f>
        <v>85.826574884571642</v>
      </c>
      <c r="L106" s="93">
        <f ca="1">ROWS($L$6:L106)/COUNTA($K$6:$K$1005)</f>
        <v>0.10100000000000001</v>
      </c>
      <c r="M106" s="24" t="str">
        <f t="shared" ca="1" si="27"/>
        <v xml:space="preserve"> </v>
      </c>
      <c r="N106" s="24">
        <f t="shared" ca="1" si="28"/>
        <v>1</v>
      </c>
      <c r="O106" s="24" t="str">
        <f t="shared" ca="1" si="29"/>
        <v xml:space="preserve"> </v>
      </c>
      <c r="P106" s="24"/>
      <c r="Q106" s="24">
        <f t="shared" ref="Q106:V115" ca="1" si="39">IF($M106=1,COUNTIF($M$5,"*"&amp;Q$5&amp;"*"),0)+IF($N106=1,COUNTIF($N$5,"*"&amp;Q$5&amp;"*"),0)+IF($O106=1,COUNTIF($O$5,"*"&amp;Q$5&amp;"*"),0)</f>
        <v>1</v>
      </c>
      <c r="R106" s="24">
        <f t="shared" ca="1" si="39"/>
        <v>0</v>
      </c>
      <c r="S106" s="24">
        <f t="shared" ca="1" si="39"/>
        <v>1</v>
      </c>
      <c r="T106" s="24">
        <f t="shared" ca="1" si="39"/>
        <v>0</v>
      </c>
      <c r="U106" s="24">
        <f t="shared" ca="1" si="39"/>
        <v>1</v>
      </c>
      <c r="V106" s="24">
        <f t="shared" ca="1" si="39"/>
        <v>1</v>
      </c>
    </row>
    <row r="107" spans="1:22" x14ac:dyDescent="0.25">
      <c r="A107" s="24">
        <f t="shared" ca="1" si="37"/>
        <v>21.23711300947712</v>
      </c>
      <c r="B107" s="24">
        <f t="shared" ca="1" si="37"/>
        <v>24.69429948241805</v>
      </c>
      <c r="C107" s="24">
        <f t="shared" ca="1" si="37"/>
        <v>33.99879788663506</v>
      </c>
      <c r="D107" s="24">
        <f t="shared" ca="1" si="37"/>
        <v>28.690925353352469</v>
      </c>
      <c r="E107" s="24">
        <f t="shared" ca="1" si="37"/>
        <v>33.675498898207891</v>
      </c>
      <c r="F107" s="24">
        <f t="shared" ca="1" si="37"/>
        <v>15.580349076300912</v>
      </c>
      <c r="G107" s="24">
        <f t="shared" ca="1" si="38"/>
        <v>95.187260466403984</v>
      </c>
      <c r="H107" s="24">
        <f t="shared" ca="1" si="38"/>
        <v>104.49175887062097</v>
      </c>
      <c r="I107" s="24">
        <f t="shared" ca="1" si="38"/>
        <v>99.507185325765562</v>
      </c>
      <c r="J107" s="24">
        <f t="shared" ca="1" si="26"/>
        <v>104.49175887062097</v>
      </c>
      <c r="K107" s="24">
        <f ca="1">SMALL($J$6:$J$1005,ROWS($J$6:J107))</f>
        <v>86.003820312741624</v>
      </c>
      <c r="L107" s="93">
        <f ca="1">ROWS($L$6:L107)/COUNTA($K$6:$K$1005)</f>
        <v>0.10199999999999999</v>
      </c>
      <c r="M107" s="24" t="str">
        <f t="shared" ca="1" si="27"/>
        <v xml:space="preserve"> </v>
      </c>
      <c r="N107" s="24">
        <f t="shared" ca="1" si="28"/>
        <v>1</v>
      </c>
      <c r="O107" s="24" t="str">
        <f t="shared" ca="1" si="29"/>
        <v xml:space="preserve"> </v>
      </c>
      <c r="P107" s="24"/>
      <c r="Q107" s="24">
        <f t="shared" ca="1" si="39"/>
        <v>1</v>
      </c>
      <c r="R107" s="24">
        <f t="shared" ca="1" si="39"/>
        <v>0</v>
      </c>
      <c r="S107" s="24">
        <f t="shared" ca="1" si="39"/>
        <v>1</v>
      </c>
      <c r="T107" s="24">
        <f t="shared" ca="1" si="39"/>
        <v>0</v>
      </c>
      <c r="U107" s="24">
        <f t="shared" ca="1" si="39"/>
        <v>1</v>
      </c>
      <c r="V107" s="24">
        <f t="shared" ca="1" si="39"/>
        <v>1</v>
      </c>
    </row>
    <row r="108" spans="1:22" x14ac:dyDescent="0.25">
      <c r="A108" s="24">
        <f t="shared" ca="1" si="37"/>
        <v>18.812445995396846</v>
      </c>
      <c r="B108" s="24">
        <f t="shared" ca="1" si="37"/>
        <v>23.721874221542031</v>
      </c>
      <c r="C108" s="24">
        <f t="shared" ca="1" si="37"/>
        <v>15.400357517002561</v>
      </c>
      <c r="D108" s="24">
        <f t="shared" ca="1" si="37"/>
        <v>23.299766529093585</v>
      </c>
      <c r="E108" s="24">
        <f t="shared" ca="1" si="37"/>
        <v>23.216248583154574</v>
      </c>
      <c r="F108" s="24">
        <f t="shared" ca="1" si="37"/>
        <v>20.43523993263392</v>
      </c>
      <c r="G108" s="24">
        <f t="shared" ca="1" si="38"/>
        <v>86.185808732727367</v>
      </c>
      <c r="H108" s="24">
        <f t="shared" ca="1" si="38"/>
        <v>77.86429202818789</v>
      </c>
      <c r="I108" s="24">
        <f t="shared" ca="1" si="38"/>
        <v>77.947809974126912</v>
      </c>
      <c r="J108" s="24">
        <f t="shared" ca="1" si="26"/>
        <v>86.185808732727367</v>
      </c>
      <c r="K108" s="24">
        <f ca="1">SMALL($J$6:$J$1005,ROWS($J$6:J108))</f>
        <v>86.025066510458032</v>
      </c>
      <c r="L108" s="93">
        <f ca="1">ROWS($L$6:L108)/COUNTA($K$6:$K$1005)</f>
        <v>0.10299999999999999</v>
      </c>
      <c r="M108" s="24">
        <f t="shared" ca="1" si="27"/>
        <v>1</v>
      </c>
      <c r="N108" s="24" t="str">
        <f t="shared" ca="1" si="28"/>
        <v xml:space="preserve"> </v>
      </c>
      <c r="O108" s="24" t="str">
        <f t="shared" ca="1" si="29"/>
        <v xml:space="preserve"> </v>
      </c>
      <c r="P108" s="24"/>
      <c r="Q108" s="24">
        <f t="shared" ca="1" si="39"/>
        <v>1</v>
      </c>
      <c r="R108" s="24">
        <f t="shared" ca="1" si="39"/>
        <v>1</v>
      </c>
      <c r="S108" s="24">
        <f t="shared" ca="1" si="39"/>
        <v>0</v>
      </c>
      <c r="T108" s="24">
        <f t="shared" ca="1" si="39"/>
        <v>0</v>
      </c>
      <c r="U108" s="24">
        <f t="shared" ca="1" si="39"/>
        <v>1</v>
      </c>
      <c r="V108" s="24">
        <f t="shared" ca="1" si="39"/>
        <v>1</v>
      </c>
    </row>
    <row r="109" spans="1:22" x14ac:dyDescent="0.25">
      <c r="A109" s="24">
        <f t="shared" ca="1" si="37"/>
        <v>23.642087513822766</v>
      </c>
      <c r="B109" s="24">
        <f t="shared" ca="1" si="37"/>
        <v>25.701371405309256</v>
      </c>
      <c r="C109" s="24">
        <f t="shared" ca="1" si="37"/>
        <v>24.556415545388198</v>
      </c>
      <c r="D109" s="24">
        <f t="shared" ca="1" si="37"/>
        <v>27.606208641860402</v>
      </c>
      <c r="E109" s="24">
        <f t="shared" ca="1" si="37"/>
        <v>31.569433416400788</v>
      </c>
      <c r="F109" s="24">
        <f t="shared" ca="1" si="37"/>
        <v>28.483550381592103</v>
      </c>
      <c r="G109" s="24">
        <f t="shared" ca="1" si="38"/>
        <v>109.3964427171249</v>
      </c>
      <c r="H109" s="24">
        <f t="shared" ca="1" si="38"/>
        <v>108.25148685720384</v>
      </c>
      <c r="I109" s="24">
        <f t="shared" ca="1" si="38"/>
        <v>104.28826208266346</v>
      </c>
      <c r="J109" s="24">
        <f t="shared" ca="1" si="26"/>
        <v>109.3964427171249</v>
      </c>
      <c r="K109" s="24">
        <f ca="1">SMALL($J$6:$J$1005,ROWS($J$6:J109))</f>
        <v>86.061580381776665</v>
      </c>
      <c r="L109" s="93">
        <f ca="1">ROWS($L$6:L109)/COUNTA($K$6:$K$1005)</f>
        <v>0.104</v>
      </c>
      <c r="M109" s="24">
        <f t="shared" ca="1" si="27"/>
        <v>1</v>
      </c>
      <c r="N109" s="24" t="str">
        <f t="shared" ca="1" si="28"/>
        <v xml:space="preserve"> </v>
      </c>
      <c r="O109" s="24" t="str">
        <f t="shared" ca="1" si="29"/>
        <v xml:space="preserve"> </v>
      </c>
      <c r="P109" s="24"/>
      <c r="Q109" s="24">
        <f t="shared" ca="1" si="39"/>
        <v>1</v>
      </c>
      <c r="R109" s="24">
        <f t="shared" ca="1" si="39"/>
        <v>1</v>
      </c>
      <c r="S109" s="24">
        <f t="shared" ca="1" si="39"/>
        <v>0</v>
      </c>
      <c r="T109" s="24">
        <f t="shared" ca="1" si="39"/>
        <v>0</v>
      </c>
      <c r="U109" s="24">
        <f t="shared" ca="1" si="39"/>
        <v>1</v>
      </c>
      <c r="V109" s="24">
        <f t="shared" ca="1" si="39"/>
        <v>1</v>
      </c>
    </row>
    <row r="110" spans="1:22" x14ac:dyDescent="0.25">
      <c r="A110" s="24">
        <f t="shared" ca="1" si="37"/>
        <v>19.767066057603312</v>
      </c>
      <c r="B110" s="24">
        <f t="shared" ca="1" si="37"/>
        <v>18.894427133759685</v>
      </c>
      <c r="C110" s="24">
        <f t="shared" ca="1" si="37"/>
        <v>31.107362344100565</v>
      </c>
      <c r="D110" s="24">
        <f t="shared" ca="1" si="37"/>
        <v>16.839370672452233</v>
      </c>
      <c r="E110" s="24">
        <f t="shared" ca="1" si="37"/>
        <v>18.48955600854195</v>
      </c>
      <c r="F110" s="24">
        <f t="shared" ca="1" si="37"/>
        <v>28.155992546691479</v>
      </c>
      <c r="G110" s="24">
        <f t="shared" ca="1" si="38"/>
        <v>85.307041746596425</v>
      </c>
      <c r="H110" s="24">
        <f t="shared" ca="1" si="38"/>
        <v>97.519976956937313</v>
      </c>
      <c r="I110" s="24">
        <f t="shared" ca="1" si="38"/>
        <v>95.869791620847593</v>
      </c>
      <c r="J110" s="24">
        <f t="shared" ca="1" si="26"/>
        <v>97.519976956937313</v>
      </c>
      <c r="K110" s="24">
        <f ca="1">SMALL($J$6:$J$1005,ROWS($J$6:J110))</f>
        <v>86.106685023035851</v>
      </c>
      <c r="L110" s="93">
        <f ca="1">ROWS($L$6:L110)/COUNTA($K$6:$K$1005)</f>
        <v>0.105</v>
      </c>
      <c r="M110" s="24" t="str">
        <f t="shared" ca="1" si="27"/>
        <v xml:space="preserve"> </v>
      </c>
      <c r="N110" s="24">
        <f t="shared" ca="1" si="28"/>
        <v>1</v>
      </c>
      <c r="O110" s="24" t="str">
        <f t="shared" ca="1" si="29"/>
        <v xml:space="preserve"> </v>
      </c>
      <c r="P110" s="24"/>
      <c r="Q110" s="24">
        <f t="shared" ca="1" si="39"/>
        <v>1</v>
      </c>
      <c r="R110" s="24">
        <f t="shared" ca="1" si="39"/>
        <v>0</v>
      </c>
      <c r="S110" s="24">
        <f t="shared" ca="1" si="39"/>
        <v>1</v>
      </c>
      <c r="T110" s="24">
        <f t="shared" ca="1" si="39"/>
        <v>0</v>
      </c>
      <c r="U110" s="24">
        <f t="shared" ca="1" si="39"/>
        <v>1</v>
      </c>
      <c r="V110" s="24">
        <f t="shared" ca="1" si="39"/>
        <v>1</v>
      </c>
    </row>
    <row r="111" spans="1:22" x14ac:dyDescent="0.25">
      <c r="A111" s="24">
        <f t="shared" ca="1" si="37"/>
        <v>16.871521949828903</v>
      </c>
      <c r="B111" s="24">
        <f t="shared" ca="1" si="37"/>
        <v>14.394785221297994</v>
      </c>
      <c r="C111" s="24">
        <f t="shared" ca="1" si="37"/>
        <v>20.172768156088061</v>
      </c>
      <c r="D111" s="24">
        <f t="shared" ca="1" si="37"/>
        <v>26.964154762773724</v>
      </c>
      <c r="E111" s="24">
        <f t="shared" ca="1" si="37"/>
        <v>25.350214791129169</v>
      </c>
      <c r="F111" s="24">
        <f t="shared" ca="1" si="37"/>
        <v>17.992805947243586</v>
      </c>
      <c r="G111" s="24">
        <f t="shared" ca="1" si="38"/>
        <v>74.609327909499655</v>
      </c>
      <c r="H111" s="24">
        <f t="shared" ca="1" si="38"/>
        <v>80.387310844289715</v>
      </c>
      <c r="I111" s="24">
        <f t="shared" ca="1" si="38"/>
        <v>82.00125081593427</v>
      </c>
      <c r="J111" s="24">
        <f t="shared" ca="1" si="26"/>
        <v>82.00125081593427</v>
      </c>
      <c r="K111" s="24">
        <f ca="1">SMALL($J$6:$J$1005,ROWS($J$6:J111))</f>
        <v>86.185808732727367</v>
      </c>
      <c r="L111" s="93">
        <f ca="1">ROWS($L$6:L111)/COUNTA($K$6:$K$1005)</f>
        <v>0.106</v>
      </c>
      <c r="M111" s="24" t="str">
        <f t="shared" ca="1" si="27"/>
        <v xml:space="preserve"> </v>
      </c>
      <c r="N111" s="24" t="str">
        <f t="shared" ca="1" si="28"/>
        <v xml:space="preserve"> </v>
      </c>
      <c r="O111" s="24">
        <f t="shared" ca="1" si="29"/>
        <v>1</v>
      </c>
      <c r="P111" s="24"/>
      <c r="Q111" s="24">
        <f t="shared" ca="1" si="39"/>
        <v>1</v>
      </c>
      <c r="R111" s="24">
        <f t="shared" ca="1" si="39"/>
        <v>0</v>
      </c>
      <c r="S111" s="24">
        <f t="shared" ca="1" si="39"/>
        <v>1</v>
      </c>
      <c r="T111" s="24">
        <f t="shared" ca="1" si="39"/>
        <v>1</v>
      </c>
      <c r="U111" s="24">
        <f t="shared" ca="1" si="39"/>
        <v>0</v>
      </c>
      <c r="V111" s="24">
        <f t="shared" ca="1" si="39"/>
        <v>1</v>
      </c>
    </row>
    <row r="112" spans="1:22" x14ac:dyDescent="0.25">
      <c r="A112" s="24">
        <f t="shared" ca="1" si="37"/>
        <v>17.942260004323476</v>
      </c>
      <c r="B112" s="24">
        <f t="shared" ca="1" si="37"/>
        <v>21.302651797733596</v>
      </c>
      <c r="C112" s="24">
        <f t="shared" ca="1" si="37"/>
        <v>16.841672004289805</v>
      </c>
      <c r="D112" s="24">
        <f t="shared" ca="1" si="37"/>
        <v>24.668042586964248</v>
      </c>
      <c r="E112" s="24">
        <f t="shared" ca="1" si="37"/>
        <v>22.146596831456915</v>
      </c>
      <c r="F112" s="24">
        <f t="shared" ca="1" si="37"/>
        <v>26.296642661683869</v>
      </c>
      <c r="G112" s="24">
        <f t="shared" ca="1" si="38"/>
        <v>87.688151295197855</v>
      </c>
      <c r="H112" s="24">
        <f t="shared" ca="1" si="38"/>
        <v>83.227171501754071</v>
      </c>
      <c r="I112" s="24">
        <f t="shared" ca="1" si="38"/>
        <v>85.748617257261401</v>
      </c>
      <c r="J112" s="24">
        <f t="shared" ca="1" si="26"/>
        <v>87.688151295197855</v>
      </c>
      <c r="K112" s="24">
        <f ca="1">SMALL($J$6:$J$1005,ROWS($J$6:J112))</f>
        <v>86.208462909215626</v>
      </c>
      <c r="L112" s="93">
        <f ca="1">ROWS($L$6:L112)/COUNTA($K$6:$K$1005)</f>
        <v>0.107</v>
      </c>
      <c r="M112" s="24">
        <f t="shared" ca="1" si="27"/>
        <v>1</v>
      </c>
      <c r="N112" s="24" t="str">
        <f t="shared" ca="1" si="28"/>
        <v xml:space="preserve"> </v>
      </c>
      <c r="O112" s="24" t="str">
        <f t="shared" ca="1" si="29"/>
        <v xml:space="preserve"> </v>
      </c>
      <c r="P112" s="24"/>
      <c r="Q112" s="24">
        <f t="shared" ca="1" si="39"/>
        <v>1</v>
      </c>
      <c r="R112" s="24">
        <f t="shared" ca="1" si="39"/>
        <v>1</v>
      </c>
      <c r="S112" s="24">
        <f t="shared" ca="1" si="39"/>
        <v>0</v>
      </c>
      <c r="T112" s="24">
        <f t="shared" ca="1" si="39"/>
        <v>0</v>
      </c>
      <c r="U112" s="24">
        <f t="shared" ca="1" si="39"/>
        <v>1</v>
      </c>
      <c r="V112" s="24">
        <f t="shared" ca="1" si="39"/>
        <v>1</v>
      </c>
    </row>
    <row r="113" spans="1:22" x14ac:dyDescent="0.25">
      <c r="A113" s="24">
        <f t="shared" ca="1" si="37"/>
        <v>18.817076745353962</v>
      </c>
      <c r="B113" s="24">
        <f t="shared" ca="1" si="37"/>
        <v>25.977911292226558</v>
      </c>
      <c r="C113" s="24">
        <f t="shared" ca="1" si="37"/>
        <v>35.755369286263672</v>
      </c>
      <c r="D113" s="24">
        <f t="shared" ca="1" si="37"/>
        <v>18.002570835298997</v>
      </c>
      <c r="E113" s="24">
        <f t="shared" ca="1" si="37"/>
        <v>19.083021411028248</v>
      </c>
      <c r="F113" s="24">
        <f t="shared" ca="1" si="37"/>
        <v>16.64951617447155</v>
      </c>
      <c r="G113" s="24">
        <f t="shared" ca="1" si="38"/>
        <v>80.527525623080322</v>
      </c>
      <c r="H113" s="24">
        <f t="shared" ca="1" si="38"/>
        <v>90.304983617117443</v>
      </c>
      <c r="I113" s="24">
        <f t="shared" ca="1" si="38"/>
        <v>89.224533041388185</v>
      </c>
      <c r="J113" s="24">
        <f t="shared" ca="1" si="26"/>
        <v>90.304983617117443</v>
      </c>
      <c r="K113" s="24">
        <f ca="1">SMALL($J$6:$J$1005,ROWS($J$6:J113))</f>
        <v>86.287220489995576</v>
      </c>
      <c r="L113" s="93">
        <f ca="1">ROWS($L$6:L113)/COUNTA($K$6:$K$1005)</f>
        <v>0.108</v>
      </c>
      <c r="M113" s="24" t="str">
        <f t="shared" ca="1" si="27"/>
        <v xml:space="preserve"> </v>
      </c>
      <c r="N113" s="24">
        <f t="shared" ca="1" si="28"/>
        <v>1</v>
      </c>
      <c r="O113" s="24" t="str">
        <f t="shared" ca="1" si="29"/>
        <v xml:space="preserve"> </v>
      </c>
      <c r="P113" s="24"/>
      <c r="Q113" s="24">
        <f t="shared" ca="1" si="39"/>
        <v>1</v>
      </c>
      <c r="R113" s="24">
        <f t="shared" ca="1" si="39"/>
        <v>0</v>
      </c>
      <c r="S113" s="24">
        <f t="shared" ca="1" si="39"/>
        <v>1</v>
      </c>
      <c r="T113" s="24">
        <f t="shared" ca="1" si="39"/>
        <v>0</v>
      </c>
      <c r="U113" s="24">
        <f t="shared" ca="1" si="39"/>
        <v>1</v>
      </c>
      <c r="V113" s="24">
        <f t="shared" ca="1" si="39"/>
        <v>1</v>
      </c>
    </row>
    <row r="114" spans="1:22" x14ac:dyDescent="0.25">
      <c r="A114" s="24">
        <f t="shared" ca="1" si="37"/>
        <v>23.024371431054572</v>
      </c>
      <c r="B114" s="24">
        <f t="shared" ca="1" si="37"/>
        <v>19.89037052327571</v>
      </c>
      <c r="C114" s="24">
        <f t="shared" ca="1" si="37"/>
        <v>19.434733093269578</v>
      </c>
      <c r="D114" s="24">
        <f t="shared" ca="1" si="37"/>
        <v>27.552530724515851</v>
      </c>
      <c r="E114" s="24">
        <f t="shared" ca="1" si="37"/>
        <v>32.408598181841739</v>
      </c>
      <c r="F114" s="24">
        <f t="shared" ca="1" si="37"/>
        <v>12.341086596891275</v>
      </c>
      <c r="G114" s="24">
        <f t="shared" ca="1" si="38"/>
        <v>87.664426733063294</v>
      </c>
      <c r="H114" s="24">
        <f t="shared" ca="1" si="38"/>
        <v>87.208789303057159</v>
      </c>
      <c r="I114" s="24">
        <f t="shared" ca="1" si="38"/>
        <v>82.352721845731267</v>
      </c>
      <c r="J114" s="24">
        <f t="shared" ca="1" si="26"/>
        <v>87.664426733063294</v>
      </c>
      <c r="K114" s="24">
        <f ca="1">SMALL($J$6:$J$1005,ROWS($J$6:J114))</f>
        <v>86.354225134281066</v>
      </c>
      <c r="L114" s="93">
        <f ca="1">ROWS($L$6:L114)/COUNTA($K$6:$K$1005)</f>
        <v>0.109</v>
      </c>
      <c r="M114" s="24">
        <f t="shared" ca="1" si="27"/>
        <v>1</v>
      </c>
      <c r="N114" s="24" t="str">
        <f t="shared" ca="1" si="28"/>
        <v xml:space="preserve"> </v>
      </c>
      <c r="O114" s="24" t="str">
        <f t="shared" ca="1" si="29"/>
        <v xml:space="preserve"> </v>
      </c>
      <c r="P114" s="24"/>
      <c r="Q114" s="24">
        <f t="shared" ca="1" si="39"/>
        <v>1</v>
      </c>
      <c r="R114" s="24">
        <f t="shared" ca="1" si="39"/>
        <v>1</v>
      </c>
      <c r="S114" s="24">
        <f t="shared" ca="1" si="39"/>
        <v>0</v>
      </c>
      <c r="T114" s="24">
        <f t="shared" ca="1" si="39"/>
        <v>0</v>
      </c>
      <c r="U114" s="24">
        <f t="shared" ca="1" si="39"/>
        <v>1</v>
      </c>
      <c r="V114" s="24">
        <f t="shared" ca="1" si="39"/>
        <v>1</v>
      </c>
    </row>
    <row r="115" spans="1:22" x14ac:dyDescent="0.25">
      <c r="A115" s="24">
        <f t="shared" ca="1" si="37"/>
        <v>19.740181607380041</v>
      </c>
      <c r="B115" s="24">
        <f t="shared" ca="1" si="37"/>
        <v>14.042095624393559</v>
      </c>
      <c r="C115" s="24">
        <f t="shared" ca="1" si="37"/>
        <v>25.876823878743167</v>
      </c>
      <c r="D115" s="24">
        <f t="shared" ca="1" si="37"/>
        <v>27.463045950016173</v>
      </c>
      <c r="E115" s="24">
        <f t="shared" ca="1" si="37"/>
        <v>24.017674315358303</v>
      </c>
      <c r="F115" s="24">
        <f t="shared" ca="1" si="37"/>
        <v>25.28645176588627</v>
      </c>
      <c r="G115" s="24">
        <f t="shared" ca="1" si="38"/>
        <v>83.086403313018167</v>
      </c>
      <c r="H115" s="24">
        <f t="shared" ca="1" si="38"/>
        <v>94.92113156736778</v>
      </c>
      <c r="I115" s="24">
        <f t="shared" ca="1" si="38"/>
        <v>98.36650320202564</v>
      </c>
      <c r="J115" s="24">
        <f t="shared" ca="1" si="26"/>
        <v>98.36650320202564</v>
      </c>
      <c r="K115" s="24">
        <f ca="1">SMALL($J$6:$J$1005,ROWS($J$6:J115))</f>
        <v>86.743711165635403</v>
      </c>
      <c r="L115" s="93">
        <f ca="1">ROWS($L$6:L115)/COUNTA($K$6:$K$1005)</f>
        <v>0.11</v>
      </c>
      <c r="M115" s="24" t="str">
        <f t="shared" ca="1" si="27"/>
        <v xml:space="preserve"> </v>
      </c>
      <c r="N115" s="24" t="str">
        <f t="shared" ca="1" si="28"/>
        <v xml:space="preserve"> </v>
      </c>
      <c r="O115" s="24">
        <f t="shared" ca="1" si="29"/>
        <v>1</v>
      </c>
      <c r="P115" s="24"/>
      <c r="Q115" s="24">
        <f t="shared" ca="1" si="39"/>
        <v>1</v>
      </c>
      <c r="R115" s="24">
        <f t="shared" ca="1" si="39"/>
        <v>0</v>
      </c>
      <c r="S115" s="24">
        <f t="shared" ca="1" si="39"/>
        <v>1</v>
      </c>
      <c r="T115" s="24">
        <f t="shared" ca="1" si="39"/>
        <v>1</v>
      </c>
      <c r="U115" s="24">
        <f t="shared" ca="1" si="39"/>
        <v>0</v>
      </c>
      <c r="V115" s="24">
        <f t="shared" ca="1" si="39"/>
        <v>1</v>
      </c>
    </row>
    <row r="116" spans="1:22" x14ac:dyDescent="0.25">
      <c r="A116" s="24">
        <f t="shared" ref="A116:F125" ca="1" si="40">A$3+(A$4-A$3)*RAND()</f>
        <v>24.960146254095438</v>
      </c>
      <c r="B116" s="24">
        <f t="shared" ca="1" si="40"/>
        <v>15.2547424759919</v>
      </c>
      <c r="C116" s="24">
        <f t="shared" ca="1" si="40"/>
        <v>23.138926790325421</v>
      </c>
      <c r="D116" s="24">
        <f t="shared" ca="1" si="40"/>
        <v>30.137378139428669</v>
      </c>
      <c r="E116" s="24">
        <f t="shared" ca="1" si="40"/>
        <v>30.741934322718066</v>
      </c>
      <c r="F116" s="24">
        <f t="shared" ca="1" si="40"/>
        <v>29.15786155585365</v>
      </c>
      <c r="G116" s="24">
        <f t="shared" ca="1" si="38"/>
        <v>100.11468460865905</v>
      </c>
      <c r="H116" s="24">
        <f t="shared" ca="1" si="38"/>
        <v>107.99886892299259</v>
      </c>
      <c r="I116" s="24">
        <f t="shared" ca="1" si="38"/>
        <v>107.3943127397032</v>
      </c>
      <c r="J116" s="24">
        <f t="shared" ca="1" si="26"/>
        <v>107.99886892299259</v>
      </c>
      <c r="K116" s="24">
        <f ca="1">SMALL($J$6:$J$1005,ROWS($J$6:J116))</f>
        <v>86.886968545445612</v>
      </c>
      <c r="L116" s="93">
        <f ca="1">ROWS($L$6:L116)/COUNTA($K$6:$K$1005)</f>
        <v>0.111</v>
      </c>
      <c r="M116" s="24" t="str">
        <f t="shared" ca="1" si="27"/>
        <v xml:space="preserve"> </v>
      </c>
      <c r="N116" s="24">
        <f t="shared" ca="1" si="28"/>
        <v>1</v>
      </c>
      <c r="O116" s="24" t="str">
        <f t="shared" ca="1" si="29"/>
        <v xml:space="preserve"> </v>
      </c>
      <c r="P116" s="24"/>
      <c r="Q116" s="24">
        <f t="shared" ref="Q116:V125" ca="1" si="41">IF($M116=1,COUNTIF($M$5,"*"&amp;Q$5&amp;"*"),0)+IF($N116=1,COUNTIF($N$5,"*"&amp;Q$5&amp;"*"),0)+IF($O116=1,COUNTIF($O$5,"*"&amp;Q$5&amp;"*"),0)</f>
        <v>1</v>
      </c>
      <c r="R116" s="24">
        <f t="shared" ca="1" si="41"/>
        <v>0</v>
      </c>
      <c r="S116" s="24">
        <f t="shared" ca="1" si="41"/>
        <v>1</v>
      </c>
      <c r="T116" s="24">
        <f t="shared" ca="1" si="41"/>
        <v>0</v>
      </c>
      <c r="U116" s="24">
        <f t="shared" ca="1" si="41"/>
        <v>1</v>
      </c>
      <c r="V116" s="24">
        <f t="shared" ca="1" si="41"/>
        <v>1</v>
      </c>
    </row>
    <row r="117" spans="1:22" x14ac:dyDescent="0.25">
      <c r="A117" s="24">
        <f t="shared" ca="1" si="40"/>
        <v>19.258608414931533</v>
      </c>
      <c r="B117" s="24">
        <f t="shared" ca="1" si="40"/>
        <v>23.03898063680834</v>
      </c>
      <c r="C117" s="24">
        <f t="shared" ca="1" si="40"/>
        <v>25.521977741030305</v>
      </c>
      <c r="D117" s="24">
        <f t="shared" ca="1" si="40"/>
        <v>21.763675156451882</v>
      </c>
      <c r="E117" s="24">
        <f t="shared" ca="1" si="40"/>
        <v>32.860008475221527</v>
      </c>
      <c r="F117" s="24">
        <f t="shared" ca="1" si="40"/>
        <v>20.143256520156768</v>
      </c>
      <c r="G117" s="24">
        <f t="shared" ca="1" si="38"/>
        <v>95.300854047118179</v>
      </c>
      <c r="H117" s="24">
        <f t="shared" ca="1" si="38"/>
        <v>97.783851151340144</v>
      </c>
      <c r="I117" s="24">
        <f t="shared" ca="1" si="38"/>
        <v>86.687517832570492</v>
      </c>
      <c r="J117" s="24">
        <f t="shared" ca="1" si="26"/>
        <v>97.783851151340144</v>
      </c>
      <c r="K117" s="24">
        <f ca="1">SMALL($J$6:$J$1005,ROWS($J$6:J117))</f>
        <v>86.922023793076988</v>
      </c>
      <c r="L117" s="93">
        <f ca="1">ROWS($L$6:L117)/COUNTA($K$6:$K$1005)</f>
        <v>0.112</v>
      </c>
      <c r="M117" s="24" t="str">
        <f t="shared" ca="1" si="27"/>
        <v xml:space="preserve"> </v>
      </c>
      <c r="N117" s="24">
        <f t="shared" ca="1" si="28"/>
        <v>1</v>
      </c>
      <c r="O117" s="24" t="str">
        <f t="shared" ca="1" si="29"/>
        <v xml:space="preserve"> </v>
      </c>
      <c r="P117" s="24"/>
      <c r="Q117" s="24">
        <f t="shared" ca="1" si="41"/>
        <v>1</v>
      </c>
      <c r="R117" s="24">
        <f t="shared" ca="1" si="41"/>
        <v>0</v>
      </c>
      <c r="S117" s="24">
        <f t="shared" ca="1" si="41"/>
        <v>1</v>
      </c>
      <c r="T117" s="24">
        <f t="shared" ca="1" si="41"/>
        <v>0</v>
      </c>
      <c r="U117" s="24">
        <f t="shared" ca="1" si="41"/>
        <v>1</v>
      </c>
      <c r="V117" s="24">
        <f t="shared" ca="1" si="41"/>
        <v>1</v>
      </c>
    </row>
    <row r="118" spans="1:22" x14ac:dyDescent="0.25">
      <c r="A118" s="24">
        <f t="shared" ca="1" si="40"/>
        <v>17.247622711714584</v>
      </c>
      <c r="B118" s="24">
        <f t="shared" ca="1" si="40"/>
        <v>13.374882747090775</v>
      </c>
      <c r="C118" s="24">
        <f t="shared" ca="1" si="40"/>
        <v>40.681097324212445</v>
      </c>
      <c r="D118" s="24">
        <f t="shared" ca="1" si="40"/>
        <v>30.551576968136509</v>
      </c>
      <c r="E118" s="24">
        <f t="shared" ca="1" si="40"/>
        <v>18.504093173222522</v>
      </c>
      <c r="F118" s="24">
        <f t="shared" ca="1" si="40"/>
        <v>17.14888400362161</v>
      </c>
      <c r="G118" s="24">
        <f t="shared" ca="1" si="38"/>
        <v>66.275482635649496</v>
      </c>
      <c r="H118" s="24">
        <f t="shared" ca="1" si="38"/>
        <v>93.581697212771161</v>
      </c>
      <c r="I118" s="24">
        <f t="shared" ca="1" si="38"/>
        <v>105.62918100768516</v>
      </c>
      <c r="J118" s="24">
        <f t="shared" ca="1" si="26"/>
        <v>105.62918100768516</v>
      </c>
      <c r="K118" s="24">
        <f ca="1">SMALL($J$6:$J$1005,ROWS($J$6:J118))</f>
        <v>86.939339496284759</v>
      </c>
      <c r="L118" s="93">
        <f ca="1">ROWS($L$6:L118)/COUNTA($K$6:$K$1005)</f>
        <v>0.113</v>
      </c>
      <c r="M118" s="24" t="str">
        <f t="shared" ca="1" si="27"/>
        <v xml:space="preserve"> </v>
      </c>
      <c r="N118" s="24" t="str">
        <f t="shared" ca="1" si="28"/>
        <v xml:space="preserve"> </v>
      </c>
      <c r="O118" s="24">
        <f t="shared" ca="1" si="29"/>
        <v>1</v>
      </c>
      <c r="P118" s="24"/>
      <c r="Q118" s="24">
        <f t="shared" ca="1" si="41"/>
        <v>1</v>
      </c>
      <c r="R118" s="24">
        <f t="shared" ca="1" si="41"/>
        <v>0</v>
      </c>
      <c r="S118" s="24">
        <f t="shared" ca="1" si="41"/>
        <v>1</v>
      </c>
      <c r="T118" s="24">
        <f t="shared" ca="1" si="41"/>
        <v>1</v>
      </c>
      <c r="U118" s="24">
        <f t="shared" ca="1" si="41"/>
        <v>0</v>
      </c>
      <c r="V118" s="24">
        <f t="shared" ca="1" si="41"/>
        <v>1</v>
      </c>
    </row>
    <row r="119" spans="1:22" x14ac:dyDescent="0.25">
      <c r="A119" s="24">
        <f t="shared" ca="1" si="40"/>
        <v>20.973366339030086</v>
      </c>
      <c r="B119" s="24">
        <f t="shared" ca="1" si="40"/>
        <v>20.093426481152825</v>
      </c>
      <c r="C119" s="24">
        <f t="shared" ca="1" si="40"/>
        <v>16.670608433662601</v>
      </c>
      <c r="D119" s="24">
        <f t="shared" ca="1" si="40"/>
        <v>30.701147899447299</v>
      </c>
      <c r="E119" s="24">
        <f t="shared" ca="1" si="40"/>
        <v>25.314650133960392</v>
      </c>
      <c r="F119" s="24">
        <f t="shared" ca="1" si="40"/>
        <v>11.458564208226347</v>
      </c>
      <c r="G119" s="24">
        <f t="shared" ca="1" si="38"/>
        <v>77.840007162369645</v>
      </c>
      <c r="H119" s="24">
        <f t="shared" ca="1" si="38"/>
        <v>74.41718911487942</v>
      </c>
      <c r="I119" s="24">
        <f t="shared" ca="1" si="38"/>
        <v>79.803686880366328</v>
      </c>
      <c r="J119" s="24">
        <f t="shared" ca="1" si="26"/>
        <v>79.803686880366328</v>
      </c>
      <c r="K119" s="24">
        <f ca="1">SMALL($J$6:$J$1005,ROWS($J$6:J119))</f>
        <v>86.977688410800241</v>
      </c>
      <c r="L119" s="93">
        <f ca="1">ROWS($L$6:L119)/COUNTA($K$6:$K$1005)</f>
        <v>0.114</v>
      </c>
      <c r="M119" s="24" t="str">
        <f t="shared" ca="1" si="27"/>
        <v xml:space="preserve"> </v>
      </c>
      <c r="N119" s="24" t="str">
        <f t="shared" ca="1" si="28"/>
        <v xml:space="preserve"> </v>
      </c>
      <c r="O119" s="24">
        <f t="shared" ca="1" si="29"/>
        <v>1</v>
      </c>
      <c r="P119" s="24"/>
      <c r="Q119" s="24">
        <f t="shared" ca="1" si="41"/>
        <v>1</v>
      </c>
      <c r="R119" s="24">
        <f t="shared" ca="1" si="41"/>
        <v>0</v>
      </c>
      <c r="S119" s="24">
        <f t="shared" ca="1" si="41"/>
        <v>1</v>
      </c>
      <c r="T119" s="24">
        <f t="shared" ca="1" si="41"/>
        <v>1</v>
      </c>
      <c r="U119" s="24">
        <f t="shared" ca="1" si="41"/>
        <v>0</v>
      </c>
      <c r="V119" s="24">
        <f t="shared" ca="1" si="41"/>
        <v>1</v>
      </c>
    </row>
    <row r="120" spans="1:22" x14ac:dyDescent="0.25">
      <c r="A120" s="24">
        <f t="shared" ca="1" si="40"/>
        <v>16.87389317217065</v>
      </c>
      <c r="B120" s="24">
        <f t="shared" ca="1" si="40"/>
        <v>22.450189393256146</v>
      </c>
      <c r="C120" s="24">
        <f t="shared" ca="1" si="40"/>
        <v>19.920243289436137</v>
      </c>
      <c r="D120" s="24">
        <f t="shared" ca="1" si="40"/>
        <v>20.435688542339388</v>
      </c>
      <c r="E120" s="24">
        <f t="shared" ca="1" si="40"/>
        <v>32.876816483026914</v>
      </c>
      <c r="F120" s="24">
        <f t="shared" ca="1" si="40"/>
        <v>28.792594537826481</v>
      </c>
      <c r="G120" s="24">
        <f t="shared" ca="1" si="38"/>
        <v>100.99349358628018</v>
      </c>
      <c r="H120" s="24">
        <f t="shared" ca="1" si="38"/>
        <v>98.463547482460172</v>
      </c>
      <c r="I120" s="24">
        <f t="shared" ca="1" si="38"/>
        <v>86.022419541772649</v>
      </c>
      <c r="J120" s="24">
        <f t="shared" ca="1" si="26"/>
        <v>100.99349358628018</v>
      </c>
      <c r="K120" s="24">
        <f ca="1">SMALL($J$6:$J$1005,ROWS($J$6:J120))</f>
        <v>86.995931965781963</v>
      </c>
      <c r="L120" s="93">
        <f ca="1">ROWS($L$6:L120)/COUNTA($K$6:$K$1005)</f>
        <v>0.115</v>
      </c>
      <c r="M120" s="24">
        <f t="shared" ca="1" si="27"/>
        <v>1</v>
      </c>
      <c r="N120" s="24" t="str">
        <f t="shared" ca="1" si="28"/>
        <v xml:space="preserve"> </v>
      </c>
      <c r="O120" s="24" t="str">
        <f t="shared" ca="1" si="29"/>
        <v xml:space="preserve"> </v>
      </c>
      <c r="P120" s="24"/>
      <c r="Q120" s="24">
        <f t="shared" ca="1" si="41"/>
        <v>1</v>
      </c>
      <c r="R120" s="24">
        <f t="shared" ca="1" si="41"/>
        <v>1</v>
      </c>
      <c r="S120" s="24">
        <f t="shared" ca="1" si="41"/>
        <v>0</v>
      </c>
      <c r="T120" s="24">
        <f t="shared" ca="1" si="41"/>
        <v>0</v>
      </c>
      <c r="U120" s="24">
        <f t="shared" ca="1" si="41"/>
        <v>1</v>
      </c>
      <c r="V120" s="24">
        <f t="shared" ca="1" si="41"/>
        <v>1</v>
      </c>
    </row>
    <row r="121" spans="1:22" x14ac:dyDescent="0.25">
      <c r="A121" s="24">
        <f t="shared" ca="1" si="40"/>
        <v>23.81725026250626</v>
      </c>
      <c r="B121" s="24">
        <f t="shared" ca="1" si="40"/>
        <v>13.400705470428271</v>
      </c>
      <c r="C121" s="24">
        <f t="shared" ca="1" si="40"/>
        <v>26.981730779752823</v>
      </c>
      <c r="D121" s="24">
        <f t="shared" ca="1" si="40"/>
        <v>26.780397566961341</v>
      </c>
      <c r="E121" s="24">
        <f t="shared" ca="1" si="40"/>
        <v>22.743905237107874</v>
      </c>
      <c r="F121" s="24">
        <f t="shared" ca="1" si="40"/>
        <v>16.15239350255225</v>
      </c>
      <c r="G121" s="24">
        <f t="shared" ca="1" si="38"/>
        <v>76.114254472594652</v>
      </c>
      <c r="H121" s="24">
        <f t="shared" ca="1" si="38"/>
        <v>89.695279781919226</v>
      </c>
      <c r="I121" s="24">
        <f t="shared" ca="1" si="38"/>
        <v>93.731772111772671</v>
      </c>
      <c r="J121" s="24">
        <f t="shared" ca="1" si="26"/>
        <v>93.731772111772671</v>
      </c>
      <c r="K121" s="24">
        <f ca="1">SMALL($J$6:$J$1005,ROWS($J$6:J121))</f>
        <v>87.018868089553649</v>
      </c>
      <c r="L121" s="93">
        <f ca="1">ROWS($L$6:L121)/COUNTA($K$6:$K$1005)</f>
        <v>0.11600000000000001</v>
      </c>
      <c r="M121" s="24" t="str">
        <f t="shared" ca="1" si="27"/>
        <v xml:space="preserve"> </v>
      </c>
      <c r="N121" s="24" t="str">
        <f t="shared" ca="1" si="28"/>
        <v xml:space="preserve"> </v>
      </c>
      <c r="O121" s="24">
        <f t="shared" ca="1" si="29"/>
        <v>1</v>
      </c>
      <c r="P121" s="24"/>
      <c r="Q121" s="24">
        <f t="shared" ca="1" si="41"/>
        <v>1</v>
      </c>
      <c r="R121" s="24">
        <f t="shared" ca="1" si="41"/>
        <v>0</v>
      </c>
      <c r="S121" s="24">
        <f t="shared" ca="1" si="41"/>
        <v>1</v>
      </c>
      <c r="T121" s="24">
        <f t="shared" ca="1" si="41"/>
        <v>1</v>
      </c>
      <c r="U121" s="24">
        <f t="shared" ca="1" si="41"/>
        <v>0</v>
      </c>
      <c r="V121" s="24">
        <f t="shared" ca="1" si="41"/>
        <v>1</v>
      </c>
    </row>
    <row r="122" spans="1:22" x14ac:dyDescent="0.25">
      <c r="A122" s="24">
        <f t="shared" ca="1" si="40"/>
        <v>20.609393612298128</v>
      </c>
      <c r="B122" s="24">
        <f t="shared" ca="1" si="40"/>
        <v>14.383647167982035</v>
      </c>
      <c r="C122" s="24">
        <f t="shared" ca="1" si="40"/>
        <v>25.715168134093332</v>
      </c>
      <c r="D122" s="24">
        <f t="shared" ca="1" si="40"/>
        <v>22.594026004217717</v>
      </c>
      <c r="E122" s="24">
        <f t="shared" ca="1" si="40"/>
        <v>21.253646395135789</v>
      </c>
      <c r="F122" s="24">
        <f t="shared" ca="1" si="40"/>
        <v>13.150526421527946</v>
      </c>
      <c r="G122" s="24">
        <f t="shared" ca="1" si="38"/>
        <v>69.397213596943899</v>
      </c>
      <c r="H122" s="24">
        <f t="shared" ca="1" si="38"/>
        <v>80.728734563055198</v>
      </c>
      <c r="I122" s="24">
        <f t="shared" ca="1" si="38"/>
        <v>82.06911417213712</v>
      </c>
      <c r="J122" s="24">
        <f t="shared" ca="1" si="26"/>
        <v>82.06911417213712</v>
      </c>
      <c r="K122" s="24">
        <f ca="1">SMALL($J$6:$J$1005,ROWS($J$6:J122))</f>
        <v>87.02569184287043</v>
      </c>
      <c r="L122" s="93">
        <f ca="1">ROWS($L$6:L122)/COUNTA($K$6:$K$1005)</f>
        <v>0.11700000000000001</v>
      </c>
      <c r="M122" s="24" t="str">
        <f t="shared" ca="1" si="27"/>
        <v xml:space="preserve"> </v>
      </c>
      <c r="N122" s="24" t="str">
        <f t="shared" ca="1" si="28"/>
        <v xml:space="preserve"> </v>
      </c>
      <c r="O122" s="24">
        <f t="shared" ca="1" si="29"/>
        <v>1</v>
      </c>
      <c r="P122" s="24"/>
      <c r="Q122" s="24">
        <f t="shared" ca="1" si="41"/>
        <v>1</v>
      </c>
      <c r="R122" s="24">
        <f t="shared" ca="1" si="41"/>
        <v>0</v>
      </c>
      <c r="S122" s="24">
        <f t="shared" ca="1" si="41"/>
        <v>1</v>
      </c>
      <c r="T122" s="24">
        <f t="shared" ca="1" si="41"/>
        <v>1</v>
      </c>
      <c r="U122" s="24">
        <f t="shared" ca="1" si="41"/>
        <v>0</v>
      </c>
      <c r="V122" s="24">
        <f t="shared" ca="1" si="41"/>
        <v>1</v>
      </c>
    </row>
    <row r="123" spans="1:22" x14ac:dyDescent="0.25">
      <c r="A123" s="24">
        <f t="shared" ca="1" si="40"/>
        <v>22.623725400744558</v>
      </c>
      <c r="B123" s="24">
        <f t="shared" ca="1" si="40"/>
        <v>18.527429761336386</v>
      </c>
      <c r="C123" s="24">
        <f t="shared" ca="1" si="40"/>
        <v>34.10737990394265</v>
      </c>
      <c r="D123" s="24">
        <f t="shared" ca="1" si="40"/>
        <v>30.865789016393713</v>
      </c>
      <c r="E123" s="24">
        <f t="shared" ca="1" si="40"/>
        <v>31.98962019020567</v>
      </c>
      <c r="F123" s="24">
        <f t="shared" ca="1" si="40"/>
        <v>18.15764715959882</v>
      </c>
      <c r="G123" s="24">
        <f t="shared" ca="1" si="38"/>
        <v>91.298422511885434</v>
      </c>
      <c r="H123" s="24">
        <f t="shared" ca="1" si="38"/>
        <v>106.8783726544917</v>
      </c>
      <c r="I123" s="24">
        <f t="shared" ca="1" si="38"/>
        <v>105.75454148067975</v>
      </c>
      <c r="J123" s="24">
        <f t="shared" ca="1" si="26"/>
        <v>106.8783726544917</v>
      </c>
      <c r="K123" s="24">
        <f ca="1">SMALL($J$6:$J$1005,ROWS($J$6:J123))</f>
        <v>87.201115895634004</v>
      </c>
      <c r="L123" s="93">
        <f ca="1">ROWS($L$6:L123)/COUNTA($K$6:$K$1005)</f>
        <v>0.11799999999999999</v>
      </c>
      <c r="M123" s="24" t="str">
        <f t="shared" ca="1" si="27"/>
        <v xml:space="preserve"> </v>
      </c>
      <c r="N123" s="24">
        <f t="shared" ca="1" si="28"/>
        <v>1</v>
      </c>
      <c r="O123" s="24" t="str">
        <f t="shared" ca="1" si="29"/>
        <v xml:space="preserve"> </v>
      </c>
      <c r="P123" s="24"/>
      <c r="Q123" s="24">
        <f t="shared" ca="1" si="41"/>
        <v>1</v>
      </c>
      <c r="R123" s="24">
        <f t="shared" ca="1" si="41"/>
        <v>0</v>
      </c>
      <c r="S123" s="24">
        <f t="shared" ca="1" si="41"/>
        <v>1</v>
      </c>
      <c r="T123" s="24">
        <f t="shared" ca="1" si="41"/>
        <v>0</v>
      </c>
      <c r="U123" s="24">
        <f t="shared" ca="1" si="41"/>
        <v>1</v>
      </c>
      <c r="V123" s="24">
        <f t="shared" ca="1" si="41"/>
        <v>1</v>
      </c>
    </row>
    <row r="124" spans="1:22" x14ac:dyDescent="0.25">
      <c r="A124" s="24">
        <f t="shared" ca="1" si="40"/>
        <v>18.02472207866634</v>
      </c>
      <c r="B124" s="24">
        <f t="shared" ca="1" si="40"/>
        <v>16.558183905498947</v>
      </c>
      <c r="C124" s="24">
        <f t="shared" ca="1" si="40"/>
        <v>12.690361032110092</v>
      </c>
      <c r="D124" s="24">
        <f t="shared" ca="1" si="40"/>
        <v>27.374465213986582</v>
      </c>
      <c r="E124" s="24">
        <f t="shared" ca="1" si="40"/>
        <v>30.978472725904041</v>
      </c>
      <c r="F124" s="24">
        <f t="shared" ca="1" si="40"/>
        <v>15.327109449693285</v>
      </c>
      <c r="G124" s="24">
        <f t="shared" ca="1" si="38"/>
        <v>80.888488159762616</v>
      </c>
      <c r="H124" s="24">
        <f t="shared" ca="1" si="38"/>
        <v>77.020665286373756</v>
      </c>
      <c r="I124" s="24">
        <f t="shared" ca="1" si="38"/>
        <v>73.416657774456297</v>
      </c>
      <c r="J124" s="24">
        <f t="shared" ca="1" si="26"/>
        <v>80.888488159762616</v>
      </c>
      <c r="K124" s="24">
        <f ca="1">SMALL($J$6:$J$1005,ROWS($J$6:J124))</f>
        <v>87.218616947445966</v>
      </c>
      <c r="L124" s="93">
        <f ca="1">ROWS($L$6:L124)/COUNTA($K$6:$K$1005)</f>
        <v>0.11899999999999999</v>
      </c>
      <c r="M124" s="24">
        <f t="shared" ca="1" si="27"/>
        <v>1</v>
      </c>
      <c r="N124" s="24" t="str">
        <f t="shared" ca="1" si="28"/>
        <v xml:space="preserve"> </v>
      </c>
      <c r="O124" s="24" t="str">
        <f t="shared" ca="1" si="29"/>
        <v xml:space="preserve"> </v>
      </c>
      <c r="P124" s="24"/>
      <c r="Q124" s="24">
        <f t="shared" ca="1" si="41"/>
        <v>1</v>
      </c>
      <c r="R124" s="24">
        <f t="shared" ca="1" si="41"/>
        <v>1</v>
      </c>
      <c r="S124" s="24">
        <f t="shared" ca="1" si="41"/>
        <v>0</v>
      </c>
      <c r="T124" s="24">
        <f t="shared" ca="1" si="41"/>
        <v>0</v>
      </c>
      <c r="U124" s="24">
        <f t="shared" ca="1" si="41"/>
        <v>1</v>
      </c>
      <c r="V124" s="24">
        <f t="shared" ca="1" si="41"/>
        <v>1</v>
      </c>
    </row>
    <row r="125" spans="1:22" x14ac:dyDescent="0.25">
      <c r="A125" s="24">
        <f t="shared" ca="1" si="40"/>
        <v>24.590772071746542</v>
      </c>
      <c r="B125" s="24">
        <f t="shared" ca="1" si="40"/>
        <v>16.419864834193636</v>
      </c>
      <c r="C125" s="24">
        <f t="shared" ca="1" si="40"/>
        <v>33.131503123706217</v>
      </c>
      <c r="D125" s="24">
        <f t="shared" ca="1" si="40"/>
        <v>31.830856398998741</v>
      </c>
      <c r="E125" s="24">
        <f t="shared" ca="1" si="40"/>
        <v>19.348078264802364</v>
      </c>
      <c r="F125" s="24">
        <f t="shared" ca="1" si="40"/>
        <v>26.307955186670604</v>
      </c>
      <c r="G125" s="24">
        <f t="shared" ca="1" si="38"/>
        <v>86.666670357413153</v>
      </c>
      <c r="H125" s="24">
        <f t="shared" ca="1" si="38"/>
        <v>103.37830864692572</v>
      </c>
      <c r="I125" s="24">
        <f t="shared" ca="1" si="38"/>
        <v>115.86108678112211</v>
      </c>
      <c r="J125" s="24">
        <f t="shared" ca="1" si="26"/>
        <v>115.86108678112211</v>
      </c>
      <c r="K125" s="24">
        <f ca="1">SMALL($J$6:$J$1005,ROWS($J$6:J125))</f>
        <v>87.237037535815134</v>
      </c>
      <c r="L125" s="93">
        <f ca="1">ROWS($L$6:L125)/COUNTA($K$6:$K$1005)</f>
        <v>0.12</v>
      </c>
      <c r="M125" s="24" t="str">
        <f t="shared" ca="1" si="27"/>
        <v xml:space="preserve"> </v>
      </c>
      <c r="N125" s="24" t="str">
        <f t="shared" ca="1" si="28"/>
        <v xml:space="preserve"> </v>
      </c>
      <c r="O125" s="24">
        <f t="shared" ca="1" si="29"/>
        <v>1</v>
      </c>
      <c r="P125" s="24"/>
      <c r="Q125" s="24">
        <f t="shared" ca="1" si="41"/>
        <v>1</v>
      </c>
      <c r="R125" s="24">
        <f t="shared" ca="1" si="41"/>
        <v>0</v>
      </c>
      <c r="S125" s="24">
        <f t="shared" ca="1" si="41"/>
        <v>1</v>
      </c>
      <c r="T125" s="24">
        <f t="shared" ca="1" si="41"/>
        <v>1</v>
      </c>
      <c r="U125" s="24">
        <f t="shared" ca="1" si="41"/>
        <v>0</v>
      </c>
      <c r="V125" s="24">
        <f t="shared" ca="1" si="41"/>
        <v>1</v>
      </c>
    </row>
    <row r="126" spans="1:22" x14ac:dyDescent="0.25">
      <c r="A126" s="24">
        <f t="shared" ref="A126:F135" ca="1" si="42">A$3+(A$4-A$3)*RAND()</f>
        <v>19.540058167697069</v>
      </c>
      <c r="B126" s="24">
        <f t="shared" ca="1" si="42"/>
        <v>14.641434930110417</v>
      </c>
      <c r="C126" s="24">
        <f t="shared" ca="1" si="42"/>
        <v>12.997411952613515</v>
      </c>
      <c r="D126" s="24">
        <f t="shared" ca="1" si="42"/>
        <v>22.876821662463282</v>
      </c>
      <c r="E126" s="24">
        <f t="shared" ca="1" si="42"/>
        <v>25.194740356495977</v>
      </c>
      <c r="F126" s="24">
        <f t="shared" ca="1" si="42"/>
        <v>17.465728792198227</v>
      </c>
      <c r="G126" s="24">
        <f t="shared" ref="G126:I145" ca="1" si="43">SUMIF(G$5,"*"&amp;$A$5&amp;"*",$A126)+SUMIF(G$5,"*"&amp;$B$5&amp;"*",$B126)+SUMIF(G$5,"*"&amp;$C$5&amp;"*",$C126)+SUMIF(G$5,"*"&amp;$D$5&amp;"*",$D126)+SUMIF(G$5,"*"&amp;$E$5&amp;"*",$E126)+SUMIF(G$5,"*"&amp;$F$5&amp;"*",$F126)</f>
        <v>76.841962246501694</v>
      </c>
      <c r="H126" s="24">
        <f t="shared" ca="1" si="43"/>
        <v>75.197939269004792</v>
      </c>
      <c r="I126" s="24">
        <f t="shared" ca="1" si="43"/>
        <v>72.880020574972093</v>
      </c>
      <c r="J126" s="24">
        <f t="shared" ca="1" si="26"/>
        <v>76.841962246501694</v>
      </c>
      <c r="K126" s="24">
        <f ca="1">SMALL($J$6:$J$1005,ROWS($J$6:J126))</f>
        <v>87.273666835988891</v>
      </c>
      <c r="L126" s="93">
        <f ca="1">ROWS($L$6:L126)/COUNTA($K$6:$K$1005)</f>
        <v>0.121</v>
      </c>
      <c r="M126" s="24">
        <f t="shared" ca="1" si="27"/>
        <v>1</v>
      </c>
      <c r="N126" s="24" t="str">
        <f t="shared" ca="1" si="28"/>
        <v xml:space="preserve"> </v>
      </c>
      <c r="O126" s="24" t="str">
        <f t="shared" ca="1" si="29"/>
        <v xml:space="preserve"> </v>
      </c>
      <c r="P126" s="24"/>
      <c r="Q126" s="24">
        <f t="shared" ref="Q126:V135" ca="1" si="44">IF($M126=1,COUNTIF($M$5,"*"&amp;Q$5&amp;"*"),0)+IF($N126=1,COUNTIF($N$5,"*"&amp;Q$5&amp;"*"),0)+IF($O126=1,COUNTIF($O$5,"*"&amp;Q$5&amp;"*"),0)</f>
        <v>1</v>
      </c>
      <c r="R126" s="24">
        <f t="shared" ca="1" si="44"/>
        <v>1</v>
      </c>
      <c r="S126" s="24">
        <f t="shared" ca="1" si="44"/>
        <v>0</v>
      </c>
      <c r="T126" s="24">
        <f t="shared" ca="1" si="44"/>
        <v>0</v>
      </c>
      <c r="U126" s="24">
        <f t="shared" ca="1" si="44"/>
        <v>1</v>
      </c>
      <c r="V126" s="24">
        <f t="shared" ca="1" si="44"/>
        <v>1</v>
      </c>
    </row>
    <row r="127" spans="1:22" x14ac:dyDescent="0.25">
      <c r="A127" s="24">
        <f t="shared" ca="1" si="42"/>
        <v>24.22965837842127</v>
      </c>
      <c r="B127" s="24">
        <f t="shared" ca="1" si="42"/>
        <v>19.772201293041942</v>
      </c>
      <c r="C127" s="24">
        <f t="shared" ca="1" si="42"/>
        <v>16.225575912367631</v>
      </c>
      <c r="D127" s="24">
        <f t="shared" ca="1" si="42"/>
        <v>25.168428181917648</v>
      </c>
      <c r="E127" s="24">
        <f t="shared" ca="1" si="42"/>
        <v>21.250595390478821</v>
      </c>
      <c r="F127" s="24">
        <f t="shared" ca="1" si="42"/>
        <v>26.522513096293245</v>
      </c>
      <c r="G127" s="24">
        <f t="shared" ca="1" si="43"/>
        <v>91.774968158235282</v>
      </c>
      <c r="H127" s="24">
        <f t="shared" ca="1" si="43"/>
        <v>88.228342777560968</v>
      </c>
      <c r="I127" s="24">
        <f t="shared" ca="1" si="43"/>
        <v>92.14617556899978</v>
      </c>
      <c r="J127" s="24">
        <f t="shared" ca="1" si="26"/>
        <v>92.14617556899978</v>
      </c>
      <c r="K127" s="24">
        <f ca="1">SMALL($J$6:$J$1005,ROWS($J$6:J127))</f>
        <v>87.297941050823567</v>
      </c>
      <c r="L127" s="93">
        <f ca="1">ROWS($L$6:L127)/COUNTA($K$6:$K$1005)</f>
        <v>0.122</v>
      </c>
      <c r="M127" s="24" t="str">
        <f t="shared" ca="1" si="27"/>
        <v xml:space="preserve"> </v>
      </c>
      <c r="N127" s="24" t="str">
        <f t="shared" ca="1" si="28"/>
        <v xml:space="preserve"> </v>
      </c>
      <c r="O127" s="24">
        <f t="shared" ca="1" si="29"/>
        <v>1</v>
      </c>
      <c r="P127" s="24"/>
      <c r="Q127" s="24">
        <f t="shared" ca="1" si="44"/>
        <v>1</v>
      </c>
      <c r="R127" s="24">
        <f t="shared" ca="1" si="44"/>
        <v>0</v>
      </c>
      <c r="S127" s="24">
        <f t="shared" ca="1" si="44"/>
        <v>1</v>
      </c>
      <c r="T127" s="24">
        <f t="shared" ca="1" si="44"/>
        <v>1</v>
      </c>
      <c r="U127" s="24">
        <f t="shared" ca="1" si="44"/>
        <v>0</v>
      </c>
      <c r="V127" s="24">
        <f t="shared" ca="1" si="44"/>
        <v>1</v>
      </c>
    </row>
    <row r="128" spans="1:22" x14ac:dyDescent="0.25">
      <c r="A128" s="24">
        <f t="shared" ca="1" si="42"/>
        <v>23.686475247768847</v>
      </c>
      <c r="B128" s="24">
        <f t="shared" ca="1" si="42"/>
        <v>24.671780601410411</v>
      </c>
      <c r="C128" s="24">
        <f t="shared" ca="1" si="42"/>
        <v>40.636069542614585</v>
      </c>
      <c r="D128" s="24">
        <f t="shared" ca="1" si="42"/>
        <v>23.683334101487411</v>
      </c>
      <c r="E128" s="24">
        <f t="shared" ca="1" si="42"/>
        <v>25.17330220551727</v>
      </c>
      <c r="F128" s="24">
        <f t="shared" ca="1" si="42"/>
        <v>19.454162121787498</v>
      </c>
      <c r="G128" s="24">
        <f t="shared" ca="1" si="43"/>
        <v>92.985720176484023</v>
      </c>
      <c r="H128" s="24">
        <f t="shared" ca="1" si="43"/>
        <v>108.95000911768821</v>
      </c>
      <c r="I128" s="24">
        <f t="shared" ca="1" si="43"/>
        <v>107.46004101365835</v>
      </c>
      <c r="J128" s="24">
        <f t="shared" ca="1" si="26"/>
        <v>108.95000911768821</v>
      </c>
      <c r="K128" s="24">
        <f ca="1">SMALL($J$6:$J$1005,ROWS($J$6:J128))</f>
        <v>87.311507965562896</v>
      </c>
      <c r="L128" s="93">
        <f ca="1">ROWS($L$6:L128)/COUNTA($K$6:$K$1005)</f>
        <v>0.123</v>
      </c>
      <c r="M128" s="24" t="str">
        <f t="shared" ca="1" si="27"/>
        <v xml:space="preserve"> </v>
      </c>
      <c r="N128" s="24">
        <f t="shared" ca="1" si="28"/>
        <v>1</v>
      </c>
      <c r="O128" s="24" t="str">
        <f t="shared" ca="1" si="29"/>
        <v xml:space="preserve"> </v>
      </c>
      <c r="P128" s="24"/>
      <c r="Q128" s="24">
        <f t="shared" ca="1" si="44"/>
        <v>1</v>
      </c>
      <c r="R128" s="24">
        <f t="shared" ca="1" si="44"/>
        <v>0</v>
      </c>
      <c r="S128" s="24">
        <f t="shared" ca="1" si="44"/>
        <v>1</v>
      </c>
      <c r="T128" s="24">
        <f t="shared" ca="1" si="44"/>
        <v>0</v>
      </c>
      <c r="U128" s="24">
        <f t="shared" ca="1" si="44"/>
        <v>1</v>
      </c>
      <c r="V128" s="24">
        <f t="shared" ca="1" si="44"/>
        <v>1</v>
      </c>
    </row>
    <row r="129" spans="1:22" x14ac:dyDescent="0.25">
      <c r="A129" s="24">
        <f t="shared" ca="1" si="42"/>
        <v>25.978309368390889</v>
      </c>
      <c r="B129" s="24">
        <f t="shared" ca="1" si="42"/>
        <v>21.170753297653381</v>
      </c>
      <c r="C129" s="24">
        <f t="shared" ca="1" si="42"/>
        <v>40.401939844646378</v>
      </c>
      <c r="D129" s="24">
        <f t="shared" ca="1" si="42"/>
        <v>31.563591481514635</v>
      </c>
      <c r="E129" s="24">
        <f t="shared" ca="1" si="42"/>
        <v>24.936869791300836</v>
      </c>
      <c r="F129" s="24">
        <f t="shared" ca="1" si="42"/>
        <v>26.689472725480208</v>
      </c>
      <c r="G129" s="24">
        <f t="shared" ca="1" si="43"/>
        <v>98.775405182825324</v>
      </c>
      <c r="H129" s="24">
        <f t="shared" ca="1" si="43"/>
        <v>118.00659172981833</v>
      </c>
      <c r="I129" s="24">
        <f t="shared" ca="1" si="43"/>
        <v>124.63331342003212</v>
      </c>
      <c r="J129" s="24">
        <f t="shared" ca="1" si="26"/>
        <v>124.63331342003212</v>
      </c>
      <c r="K129" s="24">
        <f ca="1">SMALL($J$6:$J$1005,ROWS($J$6:J129))</f>
        <v>87.315787232164155</v>
      </c>
      <c r="L129" s="93">
        <f ca="1">ROWS($L$6:L129)/COUNTA($K$6:$K$1005)</f>
        <v>0.124</v>
      </c>
      <c r="M129" s="24" t="str">
        <f t="shared" ca="1" si="27"/>
        <v xml:space="preserve"> </v>
      </c>
      <c r="N129" s="24" t="str">
        <f t="shared" ca="1" si="28"/>
        <v xml:space="preserve"> </v>
      </c>
      <c r="O129" s="24">
        <f t="shared" ca="1" si="29"/>
        <v>1</v>
      </c>
      <c r="P129" s="24"/>
      <c r="Q129" s="24">
        <f t="shared" ca="1" si="44"/>
        <v>1</v>
      </c>
      <c r="R129" s="24">
        <f t="shared" ca="1" si="44"/>
        <v>0</v>
      </c>
      <c r="S129" s="24">
        <f t="shared" ca="1" si="44"/>
        <v>1</v>
      </c>
      <c r="T129" s="24">
        <f t="shared" ca="1" si="44"/>
        <v>1</v>
      </c>
      <c r="U129" s="24">
        <f t="shared" ca="1" si="44"/>
        <v>0</v>
      </c>
      <c r="V129" s="24">
        <f t="shared" ca="1" si="44"/>
        <v>1</v>
      </c>
    </row>
    <row r="130" spans="1:22" x14ac:dyDescent="0.25">
      <c r="A130" s="24">
        <f t="shared" ca="1" si="42"/>
        <v>24.932875498172002</v>
      </c>
      <c r="B130" s="24">
        <f t="shared" ca="1" si="42"/>
        <v>16.445659632915969</v>
      </c>
      <c r="C130" s="24">
        <f t="shared" ca="1" si="42"/>
        <v>19.927879971083886</v>
      </c>
      <c r="D130" s="24">
        <f t="shared" ca="1" si="42"/>
        <v>31.475408075617423</v>
      </c>
      <c r="E130" s="24">
        <f t="shared" ca="1" si="42"/>
        <v>19.984497675445347</v>
      </c>
      <c r="F130" s="24">
        <f t="shared" ca="1" si="42"/>
        <v>30.459187996907751</v>
      </c>
      <c r="G130" s="24">
        <f t="shared" ca="1" si="43"/>
        <v>91.82222080344107</v>
      </c>
      <c r="H130" s="24">
        <f t="shared" ca="1" si="43"/>
        <v>95.304441141609004</v>
      </c>
      <c r="I130" s="24">
        <f t="shared" ca="1" si="43"/>
        <v>106.79535154178106</v>
      </c>
      <c r="J130" s="24">
        <f t="shared" ca="1" si="26"/>
        <v>106.79535154178106</v>
      </c>
      <c r="K130" s="24">
        <f ca="1">SMALL($J$6:$J$1005,ROWS($J$6:J130))</f>
        <v>87.325354270884176</v>
      </c>
      <c r="L130" s="93">
        <f ca="1">ROWS($L$6:L130)/COUNTA($K$6:$K$1005)</f>
        <v>0.125</v>
      </c>
      <c r="M130" s="24" t="str">
        <f t="shared" ca="1" si="27"/>
        <v xml:space="preserve"> </v>
      </c>
      <c r="N130" s="24" t="str">
        <f t="shared" ca="1" si="28"/>
        <v xml:space="preserve"> </v>
      </c>
      <c r="O130" s="24">
        <f t="shared" ca="1" si="29"/>
        <v>1</v>
      </c>
      <c r="P130" s="24"/>
      <c r="Q130" s="24">
        <f t="shared" ca="1" si="44"/>
        <v>1</v>
      </c>
      <c r="R130" s="24">
        <f t="shared" ca="1" si="44"/>
        <v>0</v>
      </c>
      <c r="S130" s="24">
        <f t="shared" ca="1" si="44"/>
        <v>1</v>
      </c>
      <c r="T130" s="24">
        <f t="shared" ca="1" si="44"/>
        <v>1</v>
      </c>
      <c r="U130" s="24">
        <f t="shared" ca="1" si="44"/>
        <v>0</v>
      </c>
      <c r="V130" s="24">
        <f t="shared" ca="1" si="44"/>
        <v>1</v>
      </c>
    </row>
    <row r="131" spans="1:22" x14ac:dyDescent="0.25">
      <c r="A131" s="24">
        <f t="shared" ca="1" si="42"/>
        <v>24.815242390127601</v>
      </c>
      <c r="B131" s="24">
        <f t="shared" ca="1" si="42"/>
        <v>25.423365804365975</v>
      </c>
      <c r="C131" s="24">
        <f t="shared" ca="1" si="42"/>
        <v>20.314628878661495</v>
      </c>
      <c r="D131" s="24">
        <f t="shared" ca="1" si="42"/>
        <v>24.476638044350093</v>
      </c>
      <c r="E131" s="24">
        <f t="shared" ca="1" si="42"/>
        <v>31.994665986272683</v>
      </c>
      <c r="F131" s="24">
        <f t="shared" ca="1" si="42"/>
        <v>28.299697421934781</v>
      </c>
      <c r="G131" s="24">
        <f t="shared" ca="1" si="43"/>
        <v>110.53297160270104</v>
      </c>
      <c r="H131" s="24">
        <f t="shared" ca="1" si="43"/>
        <v>105.42423467699656</v>
      </c>
      <c r="I131" s="24">
        <f t="shared" ca="1" si="43"/>
        <v>97.906206735073965</v>
      </c>
      <c r="J131" s="24">
        <f t="shared" ca="1" si="26"/>
        <v>110.53297160270104</v>
      </c>
      <c r="K131" s="24">
        <f ca="1">SMALL($J$6:$J$1005,ROWS($J$6:J131))</f>
        <v>87.372934840413308</v>
      </c>
      <c r="L131" s="93">
        <f ca="1">ROWS($L$6:L131)/COUNTA($K$6:$K$1005)</f>
        <v>0.126</v>
      </c>
      <c r="M131" s="24">
        <f t="shared" ca="1" si="27"/>
        <v>1</v>
      </c>
      <c r="N131" s="24" t="str">
        <f t="shared" ca="1" si="28"/>
        <v xml:space="preserve"> </v>
      </c>
      <c r="O131" s="24" t="str">
        <f t="shared" ca="1" si="29"/>
        <v xml:space="preserve"> </v>
      </c>
      <c r="P131" s="24"/>
      <c r="Q131" s="24">
        <f t="shared" ca="1" si="44"/>
        <v>1</v>
      </c>
      <c r="R131" s="24">
        <f t="shared" ca="1" si="44"/>
        <v>1</v>
      </c>
      <c r="S131" s="24">
        <f t="shared" ca="1" si="44"/>
        <v>0</v>
      </c>
      <c r="T131" s="24">
        <f t="shared" ca="1" si="44"/>
        <v>0</v>
      </c>
      <c r="U131" s="24">
        <f t="shared" ca="1" si="44"/>
        <v>1</v>
      </c>
      <c r="V131" s="24">
        <f t="shared" ca="1" si="44"/>
        <v>1</v>
      </c>
    </row>
    <row r="132" spans="1:22" x14ac:dyDescent="0.25">
      <c r="A132" s="24">
        <f t="shared" ca="1" si="42"/>
        <v>21.444983139612873</v>
      </c>
      <c r="B132" s="24">
        <f t="shared" ca="1" si="42"/>
        <v>23.790074335322242</v>
      </c>
      <c r="C132" s="24">
        <f t="shared" ca="1" si="42"/>
        <v>32.733493771599214</v>
      </c>
      <c r="D132" s="24">
        <f t="shared" ca="1" si="42"/>
        <v>27.242451561320799</v>
      </c>
      <c r="E132" s="24">
        <f t="shared" ca="1" si="42"/>
        <v>29.206295120676625</v>
      </c>
      <c r="F132" s="24">
        <f t="shared" ca="1" si="42"/>
        <v>22.060886776684629</v>
      </c>
      <c r="G132" s="24">
        <f t="shared" ca="1" si="43"/>
        <v>96.502239372296373</v>
      </c>
      <c r="H132" s="24">
        <f t="shared" ca="1" si="43"/>
        <v>105.44565880857334</v>
      </c>
      <c r="I132" s="24">
        <f t="shared" ca="1" si="43"/>
        <v>103.48181524921752</v>
      </c>
      <c r="J132" s="24">
        <f t="shared" ca="1" si="26"/>
        <v>105.44565880857334</v>
      </c>
      <c r="K132" s="24">
        <f ca="1">SMALL($J$6:$J$1005,ROWS($J$6:J132))</f>
        <v>87.39415131890253</v>
      </c>
      <c r="L132" s="93">
        <f ca="1">ROWS($L$6:L132)/COUNTA($K$6:$K$1005)</f>
        <v>0.127</v>
      </c>
      <c r="M132" s="24" t="str">
        <f t="shared" ca="1" si="27"/>
        <v xml:space="preserve"> </v>
      </c>
      <c r="N132" s="24">
        <f t="shared" ca="1" si="28"/>
        <v>1</v>
      </c>
      <c r="O132" s="24" t="str">
        <f t="shared" ca="1" si="29"/>
        <v xml:space="preserve"> </v>
      </c>
      <c r="P132" s="24"/>
      <c r="Q132" s="24">
        <f t="shared" ca="1" si="44"/>
        <v>1</v>
      </c>
      <c r="R132" s="24">
        <f t="shared" ca="1" si="44"/>
        <v>0</v>
      </c>
      <c r="S132" s="24">
        <f t="shared" ca="1" si="44"/>
        <v>1</v>
      </c>
      <c r="T132" s="24">
        <f t="shared" ca="1" si="44"/>
        <v>0</v>
      </c>
      <c r="U132" s="24">
        <f t="shared" ca="1" si="44"/>
        <v>1</v>
      </c>
      <c r="V132" s="24">
        <f t="shared" ca="1" si="44"/>
        <v>1</v>
      </c>
    </row>
    <row r="133" spans="1:22" x14ac:dyDescent="0.25">
      <c r="A133" s="24">
        <f t="shared" ca="1" si="42"/>
        <v>17.469048096781076</v>
      </c>
      <c r="B133" s="24">
        <f t="shared" ca="1" si="42"/>
        <v>17.18639585534941</v>
      </c>
      <c r="C133" s="24">
        <f t="shared" ca="1" si="42"/>
        <v>27.9487170751976</v>
      </c>
      <c r="D133" s="24">
        <f t="shared" ca="1" si="42"/>
        <v>19.330513710586825</v>
      </c>
      <c r="E133" s="24">
        <f t="shared" ca="1" si="42"/>
        <v>24.449001789861036</v>
      </c>
      <c r="F133" s="24">
        <f t="shared" ca="1" si="42"/>
        <v>31.525331879397761</v>
      </c>
      <c r="G133" s="24">
        <f t="shared" ca="1" si="43"/>
        <v>90.62977762138928</v>
      </c>
      <c r="H133" s="24">
        <f t="shared" ca="1" si="43"/>
        <v>101.39209884123747</v>
      </c>
      <c r="I133" s="24">
        <f t="shared" ca="1" si="43"/>
        <v>96.273610761963255</v>
      </c>
      <c r="J133" s="24">
        <f t="shared" ca="1" si="26"/>
        <v>101.39209884123747</v>
      </c>
      <c r="K133" s="24">
        <f ca="1">SMALL($J$6:$J$1005,ROWS($J$6:J133))</f>
        <v>87.410159947633829</v>
      </c>
      <c r="L133" s="93">
        <f ca="1">ROWS($L$6:L133)/COUNTA($K$6:$K$1005)</f>
        <v>0.128</v>
      </c>
      <c r="M133" s="24" t="str">
        <f t="shared" ca="1" si="27"/>
        <v xml:space="preserve"> </v>
      </c>
      <c r="N133" s="24">
        <f t="shared" ca="1" si="28"/>
        <v>1</v>
      </c>
      <c r="O133" s="24" t="str">
        <f t="shared" ca="1" si="29"/>
        <v xml:space="preserve"> </v>
      </c>
      <c r="P133" s="24"/>
      <c r="Q133" s="24">
        <f t="shared" ca="1" si="44"/>
        <v>1</v>
      </c>
      <c r="R133" s="24">
        <f t="shared" ca="1" si="44"/>
        <v>0</v>
      </c>
      <c r="S133" s="24">
        <f t="shared" ca="1" si="44"/>
        <v>1</v>
      </c>
      <c r="T133" s="24">
        <f t="shared" ca="1" si="44"/>
        <v>0</v>
      </c>
      <c r="U133" s="24">
        <f t="shared" ca="1" si="44"/>
        <v>1</v>
      </c>
      <c r="V133" s="24">
        <f t="shared" ca="1" si="44"/>
        <v>1</v>
      </c>
    </row>
    <row r="134" spans="1:22" x14ac:dyDescent="0.25">
      <c r="A134" s="24">
        <f t="shared" ca="1" si="42"/>
        <v>17.427882960044698</v>
      </c>
      <c r="B134" s="24">
        <f t="shared" ca="1" si="42"/>
        <v>22.602992748024704</v>
      </c>
      <c r="C134" s="24">
        <f t="shared" ca="1" si="42"/>
        <v>28.434101618163787</v>
      </c>
      <c r="D134" s="24">
        <f t="shared" ca="1" si="42"/>
        <v>18.698928897360574</v>
      </c>
      <c r="E134" s="24">
        <f t="shared" ca="1" si="42"/>
        <v>27.379282885236698</v>
      </c>
      <c r="F134" s="24">
        <f t="shared" ca="1" si="42"/>
        <v>23.983250287900596</v>
      </c>
      <c r="G134" s="24">
        <f t="shared" ca="1" si="43"/>
        <v>91.39340888120671</v>
      </c>
      <c r="H134" s="24">
        <f t="shared" ca="1" si="43"/>
        <v>97.224517751345786</v>
      </c>
      <c r="I134" s="24">
        <f t="shared" ca="1" si="43"/>
        <v>88.544163763469669</v>
      </c>
      <c r="J134" s="24">
        <f t="shared" ref="J134:J197" ca="1" si="45">MAX(G134:I134)</f>
        <v>97.224517751345786</v>
      </c>
      <c r="K134" s="24">
        <f ca="1">SMALL($J$6:$J$1005,ROWS($J$6:J134))</f>
        <v>87.444548827590282</v>
      </c>
      <c r="L134" s="93">
        <f ca="1">ROWS($L$6:L134)/COUNTA($K$6:$K$1005)</f>
        <v>0.129</v>
      </c>
      <c r="M134" s="24" t="str">
        <f t="shared" ref="M134:M197" ca="1" si="46">IF(G134=$J134,1," ")</f>
        <v xml:space="preserve"> </v>
      </c>
      <c r="N134" s="24">
        <f t="shared" ref="N134:N197" ca="1" si="47">IF(H134=$J134,1," ")</f>
        <v>1</v>
      </c>
      <c r="O134" s="24" t="str">
        <f t="shared" ref="O134:O197" ca="1" si="48">IF(I134=$J134,1," ")</f>
        <v xml:space="preserve"> </v>
      </c>
      <c r="P134" s="24"/>
      <c r="Q134" s="24">
        <f t="shared" ca="1" si="44"/>
        <v>1</v>
      </c>
      <c r="R134" s="24">
        <f t="shared" ca="1" si="44"/>
        <v>0</v>
      </c>
      <c r="S134" s="24">
        <f t="shared" ca="1" si="44"/>
        <v>1</v>
      </c>
      <c r="T134" s="24">
        <f t="shared" ca="1" si="44"/>
        <v>0</v>
      </c>
      <c r="U134" s="24">
        <f t="shared" ca="1" si="44"/>
        <v>1</v>
      </c>
      <c r="V134" s="24">
        <f t="shared" ca="1" si="44"/>
        <v>1</v>
      </c>
    </row>
    <row r="135" spans="1:22" x14ac:dyDescent="0.25">
      <c r="A135" s="24">
        <f t="shared" ca="1" si="42"/>
        <v>19.468202149466499</v>
      </c>
      <c r="B135" s="24">
        <f t="shared" ca="1" si="42"/>
        <v>24.839233871240417</v>
      </c>
      <c r="C135" s="24">
        <f t="shared" ca="1" si="42"/>
        <v>26.329254182205503</v>
      </c>
      <c r="D135" s="24">
        <f t="shared" ca="1" si="42"/>
        <v>16.791983539367141</v>
      </c>
      <c r="E135" s="24">
        <f t="shared" ca="1" si="42"/>
        <v>27.707054454825503</v>
      </c>
      <c r="F135" s="24">
        <f t="shared" ca="1" si="42"/>
        <v>13.811276445666653</v>
      </c>
      <c r="G135" s="24">
        <f t="shared" ca="1" si="43"/>
        <v>85.825766921199076</v>
      </c>
      <c r="H135" s="24">
        <f t="shared" ca="1" si="43"/>
        <v>87.315787232164155</v>
      </c>
      <c r="I135" s="24">
        <f t="shared" ca="1" si="43"/>
        <v>76.400716316705797</v>
      </c>
      <c r="J135" s="24">
        <f t="shared" ca="1" si="45"/>
        <v>87.315787232164155</v>
      </c>
      <c r="K135" s="24">
        <f ca="1">SMALL($J$6:$J$1005,ROWS($J$6:J135))</f>
        <v>87.612110798312997</v>
      </c>
      <c r="L135" s="93">
        <f ca="1">ROWS($L$6:L135)/COUNTA($K$6:$K$1005)</f>
        <v>0.13</v>
      </c>
      <c r="M135" s="24" t="str">
        <f t="shared" ca="1" si="46"/>
        <v xml:space="preserve"> </v>
      </c>
      <c r="N135" s="24">
        <f t="shared" ca="1" si="47"/>
        <v>1</v>
      </c>
      <c r="O135" s="24" t="str">
        <f t="shared" ca="1" si="48"/>
        <v xml:space="preserve"> </v>
      </c>
      <c r="P135" s="24"/>
      <c r="Q135" s="24">
        <f t="shared" ca="1" si="44"/>
        <v>1</v>
      </c>
      <c r="R135" s="24">
        <f t="shared" ca="1" si="44"/>
        <v>0</v>
      </c>
      <c r="S135" s="24">
        <f t="shared" ca="1" si="44"/>
        <v>1</v>
      </c>
      <c r="T135" s="24">
        <f t="shared" ca="1" si="44"/>
        <v>0</v>
      </c>
      <c r="U135" s="24">
        <f t="shared" ca="1" si="44"/>
        <v>1</v>
      </c>
      <c r="V135" s="24">
        <f t="shared" ca="1" si="44"/>
        <v>1</v>
      </c>
    </row>
    <row r="136" spans="1:22" x14ac:dyDescent="0.25">
      <c r="A136" s="24">
        <f t="shared" ref="A136:F145" ca="1" si="49">A$3+(A$4-A$3)*RAND()</f>
        <v>24.945250391383247</v>
      </c>
      <c r="B136" s="24">
        <f t="shared" ca="1" si="49"/>
        <v>16.202817385774217</v>
      </c>
      <c r="C136" s="24">
        <f t="shared" ca="1" si="49"/>
        <v>34.696562307363024</v>
      </c>
      <c r="D136" s="24">
        <f t="shared" ca="1" si="49"/>
        <v>25.787757317228646</v>
      </c>
      <c r="E136" s="24">
        <f t="shared" ca="1" si="49"/>
        <v>24.60630571302589</v>
      </c>
      <c r="F136" s="24">
        <f t="shared" ca="1" si="49"/>
        <v>16.788482753256865</v>
      </c>
      <c r="G136" s="24">
        <f t="shared" ca="1" si="43"/>
        <v>82.542856243440212</v>
      </c>
      <c r="H136" s="24">
        <f t="shared" ca="1" si="43"/>
        <v>101.03660116502903</v>
      </c>
      <c r="I136" s="24">
        <f t="shared" ca="1" si="43"/>
        <v>102.21805276923178</v>
      </c>
      <c r="J136" s="24">
        <f t="shared" ca="1" si="45"/>
        <v>102.21805276923178</v>
      </c>
      <c r="K136" s="24">
        <f ca="1">SMALL($J$6:$J$1005,ROWS($J$6:J136))</f>
        <v>87.653753889246275</v>
      </c>
      <c r="L136" s="93">
        <f ca="1">ROWS($L$6:L136)/COUNTA($K$6:$K$1005)</f>
        <v>0.13100000000000001</v>
      </c>
      <c r="M136" s="24" t="str">
        <f t="shared" ca="1" si="46"/>
        <v xml:space="preserve"> </v>
      </c>
      <c r="N136" s="24" t="str">
        <f t="shared" ca="1" si="47"/>
        <v xml:space="preserve"> </v>
      </c>
      <c r="O136" s="24">
        <f t="shared" ca="1" si="48"/>
        <v>1</v>
      </c>
      <c r="P136" s="24"/>
      <c r="Q136" s="24">
        <f t="shared" ref="Q136:V145" ca="1" si="50">IF($M136=1,COUNTIF($M$5,"*"&amp;Q$5&amp;"*"),0)+IF($N136=1,COUNTIF($N$5,"*"&amp;Q$5&amp;"*"),0)+IF($O136=1,COUNTIF($O$5,"*"&amp;Q$5&amp;"*"),0)</f>
        <v>1</v>
      </c>
      <c r="R136" s="24">
        <f t="shared" ca="1" si="50"/>
        <v>0</v>
      </c>
      <c r="S136" s="24">
        <f t="shared" ca="1" si="50"/>
        <v>1</v>
      </c>
      <c r="T136" s="24">
        <f t="shared" ca="1" si="50"/>
        <v>1</v>
      </c>
      <c r="U136" s="24">
        <f t="shared" ca="1" si="50"/>
        <v>0</v>
      </c>
      <c r="V136" s="24">
        <f t="shared" ca="1" si="50"/>
        <v>1</v>
      </c>
    </row>
    <row r="137" spans="1:22" x14ac:dyDescent="0.25">
      <c r="A137" s="24">
        <f t="shared" ca="1" si="49"/>
        <v>24.674335399047873</v>
      </c>
      <c r="B137" s="24">
        <f t="shared" ca="1" si="49"/>
        <v>18.402055737631951</v>
      </c>
      <c r="C137" s="24">
        <f t="shared" ca="1" si="49"/>
        <v>29.573143142573691</v>
      </c>
      <c r="D137" s="24">
        <f t="shared" ca="1" si="49"/>
        <v>26.091213005269992</v>
      </c>
      <c r="E137" s="24">
        <f t="shared" ca="1" si="49"/>
        <v>24.144603339825245</v>
      </c>
      <c r="F137" s="24">
        <f t="shared" ca="1" si="49"/>
        <v>21.859884092817751</v>
      </c>
      <c r="G137" s="24">
        <f t="shared" ca="1" si="43"/>
        <v>89.08087856932282</v>
      </c>
      <c r="H137" s="24">
        <f t="shared" ca="1" si="43"/>
        <v>100.25196597426456</v>
      </c>
      <c r="I137" s="24">
        <f t="shared" ca="1" si="43"/>
        <v>102.1985756397093</v>
      </c>
      <c r="J137" s="24">
        <f t="shared" ca="1" si="45"/>
        <v>102.1985756397093</v>
      </c>
      <c r="K137" s="24">
        <f ca="1">SMALL($J$6:$J$1005,ROWS($J$6:J137))</f>
        <v>87.664426733063294</v>
      </c>
      <c r="L137" s="93">
        <f ca="1">ROWS($L$6:L137)/COUNTA($K$6:$K$1005)</f>
        <v>0.13200000000000001</v>
      </c>
      <c r="M137" s="24" t="str">
        <f t="shared" ca="1" si="46"/>
        <v xml:space="preserve"> </v>
      </c>
      <c r="N137" s="24" t="str">
        <f t="shared" ca="1" si="47"/>
        <v xml:space="preserve"> </v>
      </c>
      <c r="O137" s="24">
        <f t="shared" ca="1" si="48"/>
        <v>1</v>
      </c>
      <c r="P137" s="24"/>
      <c r="Q137" s="24">
        <f t="shared" ca="1" si="50"/>
        <v>1</v>
      </c>
      <c r="R137" s="24">
        <f t="shared" ca="1" si="50"/>
        <v>0</v>
      </c>
      <c r="S137" s="24">
        <f t="shared" ca="1" si="50"/>
        <v>1</v>
      </c>
      <c r="T137" s="24">
        <f t="shared" ca="1" si="50"/>
        <v>1</v>
      </c>
      <c r="U137" s="24">
        <f t="shared" ca="1" si="50"/>
        <v>0</v>
      </c>
      <c r="V137" s="24">
        <f t="shared" ca="1" si="50"/>
        <v>1</v>
      </c>
    </row>
    <row r="138" spans="1:22" x14ac:dyDescent="0.25">
      <c r="A138" s="24">
        <f t="shared" ca="1" si="49"/>
        <v>23.130292058053698</v>
      </c>
      <c r="B138" s="24">
        <f t="shared" ca="1" si="49"/>
        <v>25.077387096955569</v>
      </c>
      <c r="C138" s="24">
        <f t="shared" ca="1" si="49"/>
        <v>33.875185160035016</v>
      </c>
      <c r="D138" s="24">
        <f t="shared" ca="1" si="49"/>
        <v>27.210924026315222</v>
      </c>
      <c r="E138" s="24">
        <f t="shared" ca="1" si="49"/>
        <v>30.53444020596406</v>
      </c>
      <c r="F138" s="24">
        <f t="shared" ca="1" si="49"/>
        <v>32.076575272452487</v>
      </c>
      <c r="G138" s="24">
        <f t="shared" ca="1" si="43"/>
        <v>110.81869463342582</v>
      </c>
      <c r="H138" s="24">
        <f t="shared" ca="1" si="43"/>
        <v>119.61649269650526</v>
      </c>
      <c r="I138" s="24">
        <f t="shared" ca="1" si="43"/>
        <v>116.29297651685643</v>
      </c>
      <c r="J138" s="24">
        <f t="shared" ca="1" si="45"/>
        <v>119.61649269650526</v>
      </c>
      <c r="K138" s="24">
        <f ca="1">SMALL($J$6:$J$1005,ROWS($J$6:J138))</f>
        <v>87.688151295197855</v>
      </c>
      <c r="L138" s="93">
        <f ca="1">ROWS($L$6:L138)/COUNTA($K$6:$K$1005)</f>
        <v>0.13300000000000001</v>
      </c>
      <c r="M138" s="24" t="str">
        <f t="shared" ca="1" si="46"/>
        <v xml:space="preserve"> </v>
      </c>
      <c r="N138" s="24">
        <f t="shared" ca="1" si="47"/>
        <v>1</v>
      </c>
      <c r="O138" s="24" t="str">
        <f t="shared" ca="1" si="48"/>
        <v xml:space="preserve"> </v>
      </c>
      <c r="P138" s="24"/>
      <c r="Q138" s="24">
        <f t="shared" ca="1" si="50"/>
        <v>1</v>
      </c>
      <c r="R138" s="24">
        <f t="shared" ca="1" si="50"/>
        <v>0</v>
      </c>
      <c r="S138" s="24">
        <f t="shared" ca="1" si="50"/>
        <v>1</v>
      </c>
      <c r="T138" s="24">
        <f t="shared" ca="1" si="50"/>
        <v>0</v>
      </c>
      <c r="U138" s="24">
        <f t="shared" ca="1" si="50"/>
        <v>1</v>
      </c>
      <c r="V138" s="24">
        <f t="shared" ca="1" si="50"/>
        <v>1</v>
      </c>
    </row>
    <row r="139" spans="1:22" x14ac:dyDescent="0.25">
      <c r="A139" s="24">
        <f t="shared" ca="1" si="49"/>
        <v>21.923036237135996</v>
      </c>
      <c r="B139" s="24">
        <f t="shared" ca="1" si="49"/>
        <v>21.317146880404543</v>
      </c>
      <c r="C139" s="24">
        <f t="shared" ca="1" si="49"/>
        <v>13.387403790635366</v>
      </c>
      <c r="D139" s="24">
        <f t="shared" ca="1" si="49"/>
        <v>25.844366066389853</v>
      </c>
      <c r="E139" s="24">
        <f t="shared" ca="1" si="49"/>
        <v>25.538588860400623</v>
      </c>
      <c r="F139" s="24">
        <f t="shared" ca="1" si="49"/>
        <v>22.396765007346453</v>
      </c>
      <c r="G139" s="24">
        <f t="shared" ca="1" si="43"/>
        <v>91.175536985287607</v>
      </c>
      <c r="H139" s="24">
        <f t="shared" ca="1" si="43"/>
        <v>83.245793895518432</v>
      </c>
      <c r="I139" s="24">
        <f t="shared" ca="1" si="43"/>
        <v>83.551571101507676</v>
      </c>
      <c r="J139" s="24">
        <f t="shared" ca="1" si="45"/>
        <v>91.175536985287607</v>
      </c>
      <c r="K139" s="24">
        <f ca="1">SMALL($J$6:$J$1005,ROWS($J$6:J139))</f>
        <v>87.693351841900579</v>
      </c>
      <c r="L139" s="93">
        <f ca="1">ROWS($L$6:L139)/COUNTA($K$6:$K$1005)</f>
        <v>0.13400000000000001</v>
      </c>
      <c r="M139" s="24">
        <f t="shared" ca="1" si="46"/>
        <v>1</v>
      </c>
      <c r="N139" s="24" t="str">
        <f t="shared" ca="1" si="47"/>
        <v xml:space="preserve"> </v>
      </c>
      <c r="O139" s="24" t="str">
        <f t="shared" ca="1" si="48"/>
        <v xml:space="preserve"> </v>
      </c>
      <c r="P139" s="24"/>
      <c r="Q139" s="24">
        <f t="shared" ca="1" si="50"/>
        <v>1</v>
      </c>
      <c r="R139" s="24">
        <f t="shared" ca="1" si="50"/>
        <v>1</v>
      </c>
      <c r="S139" s="24">
        <f t="shared" ca="1" si="50"/>
        <v>0</v>
      </c>
      <c r="T139" s="24">
        <f t="shared" ca="1" si="50"/>
        <v>0</v>
      </c>
      <c r="U139" s="24">
        <f t="shared" ca="1" si="50"/>
        <v>1</v>
      </c>
      <c r="V139" s="24">
        <f t="shared" ca="1" si="50"/>
        <v>1</v>
      </c>
    </row>
    <row r="140" spans="1:22" x14ac:dyDescent="0.25">
      <c r="A140" s="24">
        <f t="shared" ca="1" si="49"/>
        <v>19.588243080955966</v>
      </c>
      <c r="B140" s="24">
        <f t="shared" ca="1" si="49"/>
        <v>16.999102233461652</v>
      </c>
      <c r="C140" s="24">
        <f t="shared" ca="1" si="49"/>
        <v>24.759632213484771</v>
      </c>
      <c r="D140" s="24">
        <f t="shared" ca="1" si="49"/>
        <v>20.826316600848873</v>
      </c>
      <c r="E140" s="24">
        <f t="shared" ca="1" si="49"/>
        <v>24.426444018920378</v>
      </c>
      <c r="F140" s="24">
        <f t="shared" ca="1" si="49"/>
        <v>26.64409588205114</v>
      </c>
      <c r="G140" s="24">
        <f t="shared" ca="1" si="43"/>
        <v>87.657885215389143</v>
      </c>
      <c r="H140" s="24">
        <f t="shared" ca="1" si="43"/>
        <v>95.418415195412251</v>
      </c>
      <c r="I140" s="24">
        <f t="shared" ca="1" si="43"/>
        <v>91.818287777340743</v>
      </c>
      <c r="J140" s="24">
        <f t="shared" ca="1" si="45"/>
        <v>95.418415195412251</v>
      </c>
      <c r="K140" s="24">
        <f ca="1">SMALL($J$6:$J$1005,ROWS($J$6:J140))</f>
        <v>87.800149136144952</v>
      </c>
      <c r="L140" s="93">
        <f ca="1">ROWS($L$6:L140)/COUNTA($K$6:$K$1005)</f>
        <v>0.13500000000000001</v>
      </c>
      <c r="M140" s="24" t="str">
        <f t="shared" ca="1" si="46"/>
        <v xml:space="preserve"> </v>
      </c>
      <c r="N140" s="24">
        <f t="shared" ca="1" si="47"/>
        <v>1</v>
      </c>
      <c r="O140" s="24" t="str">
        <f t="shared" ca="1" si="48"/>
        <v xml:space="preserve"> </v>
      </c>
      <c r="P140" s="24"/>
      <c r="Q140" s="24">
        <f t="shared" ca="1" si="50"/>
        <v>1</v>
      </c>
      <c r="R140" s="24">
        <f t="shared" ca="1" si="50"/>
        <v>0</v>
      </c>
      <c r="S140" s="24">
        <f t="shared" ca="1" si="50"/>
        <v>1</v>
      </c>
      <c r="T140" s="24">
        <f t="shared" ca="1" si="50"/>
        <v>0</v>
      </c>
      <c r="U140" s="24">
        <f t="shared" ca="1" si="50"/>
        <v>1</v>
      </c>
      <c r="V140" s="24">
        <f t="shared" ca="1" si="50"/>
        <v>1</v>
      </c>
    </row>
    <row r="141" spans="1:22" x14ac:dyDescent="0.25">
      <c r="A141" s="24">
        <f t="shared" ca="1" si="49"/>
        <v>21.320487757677693</v>
      </c>
      <c r="B141" s="24">
        <f t="shared" ca="1" si="49"/>
        <v>14.659653579811962</v>
      </c>
      <c r="C141" s="24">
        <f t="shared" ca="1" si="49"/>
        <v>18.983010803246401</v>
      </c>
      <c r="D141" s="24">
        <f t="shared" ca="1" si="49"/>
        <v>22.137804677015016</v>
      </c>
      <c r="E141" s="24">
        <f t="shared" ca="1" si="49"/>
        <v>27.042812779457769</v>
      </c>
      <c r="F141" s="24">
        <f t="shared" ca="1" si="49"/>
        <v>31.665758689576045</v>
      </c>
      <c r="G141" s="24">
        <f t="shared" ca="1" si="43"/>
        <v>94.688712806523469</v>
      </c>
      <c r="H141" s="24">
        <f t="shared" ca="1" si="43"/>
        <v>99.012070029957925</v>
      </c>
      <c r="I141" s="24">
        <f t="shared" ca="1" si="43"/>
        <v>94.107061927515161</v>
      </c>
      <c r="J141" s="24">
        <f t="shared" ca="1" si="45"/>
        <v>99.012070029957925</v>
      </c>
      <c r="K141" s="24">
        <f ca="1">SMALL($J$6:$J$1005,ROWS($J$6:J141))</f>
        <v>87.837094345583054</v>
      </c>
      <c r="L141" s="93">
        <f ca="1">ROWS($L$6:L141)/COUNTA($K$6:$K$1005)</f>
        <v>0.13600000000000001</v>
      </c>
      <c r="M141" s="24" t="str">
        <f t="shared" ca="1" si="46"/>
        <v xml:space="preserve"> </v>
      </c>
      <c r="N141" s="24">
        <f t="shared" ca="1" si="47"/>
        <v>1</v>
      </c>
      <c r="O141" s="24" t="str">
        <f t="shared" ca="1" si="48"/>
        <v xml:space="preserve"> </v>
      </c>
      <c r="P141" s="24"/>
      <c r="Q141" s="24">
        <f t="shared" ca="1" si="50"/>
        <v>1</v>
      </c>
      <c r="R141" s="24">
        <f t="shared" ca="1" si="50"/>
        <v>0</v>
      </c>
      <c r="S141" s="24">
        <f t="shared" ca="1" si="50"/>
        <v>1</v>
      </c>
      <c r="T141" s="24">
        <f t="shared" ca="1" si="50"/>
        <v>0</v>
      </c>
      <c r="U141" s="24">
        <f t="shared" ca="1" si="50"/>
        <v>1</v>
      </c>
      <c r="V141" s="24">
        <f t="shared" ca="1" si="50"/>
        <v>1</v>
      </c>
    </row>
    <row r="142" spans="1:22" x14ac:dyDescent="0.25">
      <c r="A142" s="24">
        <f t="shared" ca="1" si="49"/>
        <v>22.448685573715338</v>
      </c>
      <c r="B142" s="24">
        <f t="shared" ca="1" si="49"/>
        <v>25.339231512769196</v>
      </c>
      <c r="C142" s="24">
        <f t="shared" ca="1" si="49"/>
        <v>23.437261966242957</v>
      </c>
      <c r="D142" s="24">
        <f t="shared" ca="1" si="49"/>
        <v>18.517646084756034</v>
      </c>
      <c r="E142" s="24">
        <f t="shared" ca="1" si="49"/>
        <v>34.918882208095056</v>
      </c>
      <c r="F142" s="24">
        <f t="shared" ca="1" si="49"/>
        <v>20.742913691559352</v>
      </c>
      <c r="G142" s="24">
        <f t="shared" ca="1" si="43"/>
        <v>103.44971298613893</v>
      </c>
      <c r="H142" s="24">
        <f t="shared" ca="1" si="43"/>
        <v>101.5477434396127</v>
      </c>
      <c r="I142" s="24">
        <f t="shared" ca="1" si="43"/>
        <v>85.146507316273684</v>
      </c>
      <c r="J142" s="24">
        <f t="shared" ca="1" si="45"/>
        <v>103.44971298613893</v>
      </c>
      <c r="K142" s="24">
        <f ca="1">SMALL($J$6:$J$1005,ROWS($J$6:J142))</f>
        <v>87.876123504489925</v>
      </c>
      <c r="L142" s="93">
        <f ca="1">ROWS($L$6:L142)/COUNTA($K$6:$K$1005)</f>
        <v>0.13700000000000001</v>
      </c>
      <c r="M142" s="24">
        <f t="shared" ca="1" si="46"/>
        <v>1</v>
      </c>
      <c r="N142" s="24" t="str">
        <f t="shared" ca="1" si="47"/>
        <v xml:space="preserve"> </v>
      </c>
      <c r="O142" s="24" t="str">
        <f t="shared" ca="1" si="48"/>
        <v xml:space="preserve"> </v>
      </c>
      <c r="P142" s="24"/>
      <c r="Q142" s="24">
        <f t="shared" ca="1" si="50"/>
        <v>1</v>
      </c>
      <c r="R142" s="24">
        <f t="shared" ca="1" si="50"/>
        <v>1</v>
      </c>
      <c r="S142" s="24">
        <f t="shared" ca="1" si="50"/>
        <v>0</v>
      </c>
      <c r="T142" s="24">
        <f t="shared" ca="1" si="50"/>
        <v>0</v>
      </c>
      <c r="U142" s="24">
        <f t="shared" ca="1" si="50"/>
        <v>1</v>
      </c>
      <c r="V142" s="24">
        <f t="shared" ca="1" si="50"/>
        <v>1</v>
      </c>
    </row>
    <row r="143" spans="1:22" x14ac:dyDescent="0.25">
      <c r="A143" s="24">
        <f t="shared" ca="1" si="49"/>
        <v>22.36623341064012</v>
      </c>
      <c r="B143" s="24">
        <f t="shared" ca="1" si="49"/>
        <v>16.943236690368341</v>
      </c>
      <c r="C143" s="24">
        <f t="shared" ca="1" si="49"/>
        <v>28.89455713018485</v>
      </c>
      <c r="D143" s="24">
        <f t="shared" ca="1" si="49"/>
        <v>23.710354538035389</v>
      </c>
      <c r="E143" s="24">
        <f t="shared" ca="1" si="49"/>
        <v>31.984714682692953</v>
      </c>
      <c r="F143" s="24">
        <f t="shared" ca="1" si="49"/>
        <v>25.241896835597416</v>
      </c>
      <c r="G143" s="24">
        <f t="shared" ca="1" si="43"/>
        <v>96.536081619298827</v>
      </c>
      <c r="H143" s="24">
        <f t="shared" ca="1" si="43"/>
        <v>108.48740205911534</v>
      </c>
      <c r="I143" s="24">
        <f t="shared" ca="1" si="43"/>
        <v>100.21304191445778</v>
      </c>
      <c r="J143" s="24">
        <f t="shared" ca="1" si="45"/>
        <v>108.48740205911534</v>
      </c>
      <c r="K143" s="24">
        <f ca="1">SMALL($J$6:$J$1005,ROWS($J$6:J143))</f>
        <v>87.886310181171396</v>
      </c>
      <c r="L143" s="93">
        <f ca="1">ROWS($L$6:L143)/COUNTA($K$6:$K$1005)</f>
        <v>0.13800000000000001</v>
      </c>
      <c r="M143" s="24" t="str">
        <f t="shared" ca="1" si="46"/>
        <v xml:space="preserve"> </v>
      </c>
      <c r="N143" s="24">
        <f t="shared" ca="1" si="47"/>
        <v>1</v>
      </c>
      <c r="O143" s="24" t="str">
        <f t="shared" ca="1" si="48"/>
        <v xml:space="preserve"> </v>
      </c>
      <c r="P143" s="24"/>
      <c r="Q143" s="24">
        <f t="shared" ca="1" si="50"/>
        <v>1</v>
      </c>
      <c r="R143" s="24">
        <f t="shared" ca="1" si="50"/>
        <v>0</v>
      </c>
      <c r="S143" s="24">
        <f t="shared" ca="1" si="50"/>
        <v>1</v>
      </c>
      <c r="T143" s="24">
        <f t="shared" ca="1" si="50"/>
        <v>0</v>
      </c>
      <c r="U143" s="24">
        <f t="shared" ca="1" si="50"/>
        <v>1</v>
      </c>
      <c r="V143" s="24">
        <f t="shared" ca="1" si="50"/>
        <v>1</v>
      </c>
    </row>
    <row r="144" spans="1:22" x14ac:dyDescent="0.25">
      <c r="A144" s="24">
        <f t="shared" ca="1" si="49"/>
        <v>17.586396750214249</v>
      </c>
      <c r="B144" s="24">
        <f t="shared" ca="1" si="49"/>
        <v>16.539767770926183</v>
      </c>
      <c r="C144" s="24">
        <f t="shared" ca="1" si="49"/>
        <v>21.940829890935063</v>
      </c>
      <c r="D144" s="24">
        <f t="shared" ca="1" si="49"/>
        <v>25.062311203015376</v>
      </c>
      <c r="E144" s="24">
        <f t="shared" ca="1" si="49"/>
        <v>34.472769915340777</v>
      </c>
      <c r="F144" s="24">
        <f t="shared" ca="1" si="49"/>
        <v>25.651917099043565</v>
      </c>
      <c r="G144" s="24">
        <f t="shared" ca="1" si="43"/>
        <v>94.250851535524788</v>
      </c>
      <c r="H144" s="24">
        <f t="shared" ca="1" si="43"/>
        <v>99.651913655533662</v>
      </c>
      <c r="I144" s="24">
        <f t="shared" ca="1" si="43"/>
        <v>90.241454943208254</v>
      </c>
      <c r="J144" s="24">
        <f t="shared" ca="1" si="45"/>
        <v>99.651913655533662</v>
      </c>
      <c r="K144" s="24">
        <f ca="1">SMALL($J$6:$J$1005,ROWS($J$6:J144))</f>
        <v>87.916122118946546</v>
      </c>
      <c r="L144" s="93">
        <f ca="1">ROWS($L$6:L144)/COUNTA($K$6:$K$1005)</f>
        <v>0.13900000000000001</v>
      </c>
      <c r="M144" s="24" t="str">
        <f t="shared" ca="1" si="46"/>
        <v xml:space="preserve"> </v>
      </c>
      <c r="N144" s="24">
        <f t="shared" ca="1" si="47"/>
        <v>1</v>
      </c>
      <c r="O144" s="24" t="str">
        <f t="shared" ca="1" si="48"/>
        <v xml:space="preserve"> </v>
      </c>
      <c r="P144" s="24"/>
      <c r="Q144" s="24">
        <f t="shared" ca="1" si="50"/>
        <v>1</v>
      </c>
      <c r="R144" s="24">
        <f t="shared" ca="1" si="50"/>
        <v>0</v>
      </c>
      <c r="S144" s="24">
        <f t="shared" ca="1" si="50"/>
        <v>1</v>
      </c>
      <c r="T144" s="24">
        <f t="shared" ca="1" si="50"/>
        <v>0</v>
      </c>
      <c r="U144" s="24">
        <f t="shared" ca="1" si="50"/>
        <v>1</v>
      </c>
      <c r="V144" s="24">
        <f t="shared" ca="1" si="50"/>
        <v>1</v>
      </c>
    </row>
    <row r="145" spans="1:22" x14ac:dyDescent="0.25">
      <c r="A145" s="24">
        <f t="shared" ca="1" si="49"/>
        <v>23.186224466750829</v>
      </c>
      <c r="B145" s="24">
        <f t="shared" ca="1" si="49"/>
        <v>23.22752316155886</v>
      </c>
      <c r="C145" s="24">
        <f t="shared" ca="1" si="49"/>
        <v>18.867011813591571</v>
      </c>
      <c r="D145" s="24">
        <f t="shared" ca="1" si="49"/>
        <v>27.0643117693159</v>
      </c>
      <c r="E145" s="24">
        <f t="shared" ca="1" si="49"/>
        <v>26.2431861840411</v>
      </c>
      <c r="F145" s="24">
        <f t="shared" ca="1" si="49"/>
        <v>21.04998491304702</v>
      </c>
      <c r="G145" s="24">
        <f t="shared" ca="1" si="43"/>
        <v>93.706918725397799</v>
      </c>
      <c r="H145" s="24">
        <f t="shared" ca="1" si="43"/>
        <v>89.346407377430523</v>
      </c>
      <c r="I145" s="24">
        <f t="shared" ca="1" si="43"/>
        <v>90.167532962705309</v>
      </c>
      <c r="J145" s="24">
        <f t="shared" ca="1" si="45"/>
        <v>93.706918725397799</v>
      </c>
      <c r="K145" s="24">
        <f ca="1">SMALL($J$6:$J$1005,ROWS($J$6:J145))</f>
        <v>87.931217650080015</v>
      </c>
      <c r="L145" s="93">
        <f ca="1">ROWS($L$6:L145)/COUNTA($K$6:$K$1005)</f>
        <v>0.14000000000000001</v>
      </c>
      <c r="M145" s="24">
        <f t="shared" ca="1" si="46"/>
        <v>1</v>
      </c>
      <c r="N145" s="24" t="str">
        <f t="shared" ca="1" si="47"/>
        <v xml:space="preserve"> </v>
      </c>
      <c r="O145" s="24" t="str">
        <f t="shared" ca="1" si="48"/>
        <v xml:space="preserve"> </v>
      </c>
      <c r="P145" s="24"/>
      <c r="Q145" s="24">
        <f t="shared" ca="1" si="50"/>
        <v>1</v>
      </c>
      <c r="R145" s="24">
        <f t="shared" ca="1" si="50"/>
        <v>1</v>
      </c>
      <c r="S145" s="24">
        <f t="shared" ca="1" si="50"/>
        <v>0</v>
      </c>
      <c r="T145" s="24">
        <f t="shared" ca="1" si="50"/>
        <v>0</v>
      </c>
      <c r="U145" s="24">
        <f t="shared" ca="1" si="50"/>
        <v>1</v>
      </c>
      <c r="V145" s="24">
        <f t="shared" ca="1" si="50"/>
        <v>1</v>
      </c>
    </row>
    <row r="146" spans="1:22" x14ac:dyDescent="0.25">
      <c r="A146" s="24">
        <f t="shared" ref="A146:F155" ca="1" si="51">A$3+(A$4-A$3)*RAND()</f>
        <v>22.781378244749263</v>
      </c>
      <c r="B146" s="24">
        <f t="shared" ca="1" si="51"/>
        <v>17.633051059269693</v>
      </c>
      <c r="C146" s="24">
        <f t="shared" ca="1" si="51"/>
        <v>36.872401169467871</v>
      </c>
      <c r="D146" s="24">
        <f t="shared" ca="1" si="51"/>
        <v>29.577381596289634</v>
      </c>
      <c r="E146" s="24">
        <f t="shared" ca="1" si="51"/>
        <v>31.138859130819608</v>
      </c>
      <c r="F146" s="24">
        <f t="shared" ca="1" si="51"/>
        <v>12.018624703941546</v>
      </c>
      <c r="G146" s="24">
        <f t="shared" ref="G146:I165" ca="1" si="52">SUMIF(G$5,"*"&amp;$A$5&amp;"*",$A146)+SUMIF(G$5,"*"&amp;$B$5&amp;"*",$B146)+SUMIF(G$5,"*"&amp;$C$5&amp;"*",$C146)+SUMIF(G$5,"*"&amp;$D$5&amp;"*",$D146)+SUMIF(G$5,"*"&amp;$E$5&amp;"*",$E146)+SUMIF(G$5,"*"&amp;$F$5&amp;"*",$F146)</f>
        <v>83.571913138780104</v>
      </c>
      <c r="H146" s="24">
        <f t="shared" ca="1" si="52"/>
        <v>102.81126324897828</v>
      </c>
      <c r="I146" s="24">
        <f t="shared" ca="1" si="52"/>
        <v>101.24978571444831</v>
      </c>
      <c r="J146" s="24">
        <f t="shared" ca="1" si="45"/>
        <v>102.81126324897828</v>
      </c>
      <c r="K146" s="24">
        <f ca="1">SMALL($J$6:$J$1005,ROWS($J$6:J146))</f>
        <v>87.944977523293232</v>
      </c>
      <c r="L146" s="93">
        <f ca="1">ROWS($L$6:L146)/COUNTA($K$6:$K$1005)</f>
        <v>0.14099999999999999</v>
      </c>
      <c r="M146" s="24" t="str">
        <f t="shared" ca="1" si="46"/>
        <v xml:space="preserve"> </v>
      </c>
      <c r="N146" s="24">
        <f t="shared" ca="1" si="47"/>
        <v>1</v>
      </c>
      <c r="O146" s="24" t="str">
        <f t="shared" ca="1" si="48"/>
        <v xml:space="preserve"> </v>
      </c>
      <c r="P146" s="24"/>
      <c r="Q146" s="24">
        <f t="shared" ref="Q146:V155" ca="1" si="53">IF($M146=1,COUNTIF($M$5,"*"&amp;Q$5&amp;"*"),0)+IF($N146=1,COUNTIF($N$5,"*"&amp;Q$5&amp;"*"),0)+IF($O146=1,COUNTIF($O$5,"*"&amp;Q$5&amp;"*"),0)</f>
        <v>1</v>
      </c>
      <c r="R146" s="24">
        <f t="shared" ca="1" si="53"/>
        <v>0</v>
      </c>
      <c r="S146" s="24">
        <f t="shared" ca="1" si="53"/>
        <v>1</v>
      </c>
      <c r="T146" s="24">
        <f t="shared" ca="1" si="53"/>
        <v>0</v>
      </c>
      <c r="U146" s="24">
        <f t="shared" ca="1" si="53"/>
        <v>1</v>
      </c>
      <c r="V146" s="24">
        <f t="shared" ca="1" si="53"/>
        <v>1</v>
      </c>
    </row>
    <row r="147" spans="1:22" x14ac:dyDescent="0.25">
      <c r="A147" s="24">
        <f t="shared" ca="1" si="51"/>
        <v>23.644214861540373</v>
      </c>
      <c r="B147" s="24">
        <f t="shared" ca="1" si="51"/>
        <v>14.838585213509143</v>
      </c>
      <c r="C147" s="24">
        <f t="shared" ca="1" si="51"/>
        <v>26.560235126190925</v>
      </c>
      <c r="D147" s="24">
        <f t="shared" ca="1" si="51"/>
        <v>31.210358503732998</v>
      </c>
      <c r="E147" s="24">
        <f t="shared" ca="1" si="51"/>
        <v>26.762444630135597</v>
      </c>
      <c r="F147" s="24">
        <f t="shared" ca="1" si="51"/>
        <v>18.229346718601814</v>
      </c>
      <c r="G147" s="24">
        <f t="shared" ca="1" si="52"/>
        <v>83.474591423786933</v>
      </c>
      <c r="H147" s="24">
        <f t="shared" ca="1" si="52"/>
        <v>95.196241336468717</v>
      </c>
      <c r="I147" s="24">
        <f t="shared" ca="1" si="52"/>
        <v>99.644155210066117</v>
      </c>
      <c r="J147" s="24">
        <f t="shared" ca="1" si="45"/>
        <v>99.644155210066117</v>
      </c>
      <c r="K147" s="24">
        <f ca="1">SMALL($J$6:$J$1005,ROWS($J$6:J147))</f>
        <v>87.960805815130612</v>
      </c>
      <c r="L147" s="93">
        <f ca="1">ROWS($L$6:L147)/COUNTA($K$6:$K$1005)</f>
        <v>0.14199999999999999</v>
      </c>
      <c r="M147" s="24" t="str">
        <f t="shared" ca="1" si="46"/>
        <v xml:space="preserve"> </v>
      </c>
      <c r="N147" s="24" t="str">
        <f t="shared" ca="1" si="47"/>
        <v xml:space="preserve"> </v>
      </c>
      <c r="O147" s="24">
        <f t="shared" ca="1" si="48"/>
        <v>1</v>
      </c>
      <c r="P147" s="24"/>
      <c r="Q147" s="24">
        <f t="shared" ca="1" si="53"/>
        <v>1</v>
      </c>
      <c r="R147" s="24">
        <f t="shared" ca="1" si="53"/>
        <v>0</v>
      </c>
      <c r="S147" s="24">
        <f t="shared" ca="1" si="53"/>
        <v>1</v>
      </c>
      <c r="T147" s="24">
        <f t="shared" ca="1" si="53"/>
        <v>1</v>
      </c>
      <c r="U147" s="24">
        <f t="shared" ca="1" si="53"/>
        <v>0</v>
      </c>
      <c r="V147" s="24">
        <f t="shared" ca="1" si="53"/>
        <v>1</v>
      </c>
    </row>
    <row r="148" spans="1:22" x14ac:dyDescent="0.25">
      <c r="A148" s="24">
        <f t="shared" ca="1" si="51"/>
        <v>18.811780555283232</v>
      </c>
      <c r="B148" s="24">
        <f t="shared" ca="1" si="51"/>
        <v>20.867967967719963</v>
      </c>
      <c r="C148" s="24">
        <f t="shared" ca="1" si="51"/>
        <v>22.922262943591669</v>
      </c>
      <c r="D148" s="24">
        <f t="shared" ca="1" si="51"/>
        <v>22.080115396399158</v>
      </c>
      <c r="E148" s="24">
        <f t="shared" ca="1" si="51"/>
        <v>29.492652417675181</v>
      </c>
      <c r="F148" s="24">
        <f t="shared" ca="1" si="51"/>
        <v>28.614441138126416</v>
      </c>
      <c r="G148" s="24">
        <f t="shared" ca="1" si="52"/>
        <v>97.786842078804796</v>
      </c>
      <c r="H148" s="24">
        <f t="shared" ca="1" si="52"/>
        <v>99.841137054676494</v>
      </c>
      <c r="I148" s="24">
        <f t="shared" ca="1" si="52"/>
        <v>92.428600033400471</v>
      </c>
      <c r="J148" s="24">
        <f t="shared" ca="1" si="45"/>
        <v>99.841137054676494</v>
      </c>
      <c r="K148" s="24">
        <f ca="1">SMALL($J$6:$J$1005,ROWS($J$6:J148))</f>
        <v>88.041948986190221</v>
      </c>
      <c r="L148" s="93">
        <f ca="1">ROWS($L$6:L148)/COUNTA($K$6:$K$1005)</f>
        <v>0.14299999999999999</v>
      </c>
      <c r="M148" s="24" t="str">
        <f t="shared" ca="1" si="46"/>
        <v xml:space="preserve"> </v>
      </c>
      <c r="N148" s="24">
        <f t="shared" ca="1" si="47"/>
        <v>1</v>
      </c>
      <c r="O148" s="24" t="str">
        <f t="shared" ca="1" si="48"/>
        <v xml:space="preserve"> </v>
      </c>
      <c r="P148" s="24"/>
      <c r="Q148" s="24">
        <f t="shared" ca="1" si="53"/>
        <v>1</v>
      </c>
      <c r="R148" s="24">
        <f t="shared" ca="1" si="53"/>
        <v>0</v>
      </c>
      <c r="S148" s="24">
        <f t="shared" ca="1" si="53"/>
        <v>1</v>
      </c>
      <c r="T148" s="24">
        <f t="shared" ca="1" si="53"/>
        <v>0</v>
      </c>
      <c r="U148" s="24">
        <f t="shared" ca="1" si="53"/>
        <v>1</v>
      </c>
      <c r="V148" s="24">
        <f t="shared" ca="1" si="53"/>
        <v>1</v>
      </c>
    </row>
    <row r="149" spans="1:22" x14ac:dyDescent="0.25">
      <c r="A149" s="24">
        <f t="shared" ca="1" si="51"/>
        <v>21.836171238037075</v>
      </c>
      <c r="B149" s="24">
        <f t="shared" ca="1" si="51"/>
        <v>23.643838314982062</v>
      </c>
      <c r="C149" s="24">
        <f t="shared" ca="1" si="51"/>
        <v>30.231564984766663</v>
      </c>
      <c r="D149" s="24">
        <f t="shared" ca="1" si="51"/>
        <v>23.383529860646316</v>
      </c>
      <c r="E149" s="24">
        <f t="shared" ca="1" si="51"/>
        <v>27.288384962369832</v>
      </c>
      <c r="F149" s="24">
        <f t="shared" ca="1" si="51"/>
        <v>17.356928566747122</v>
      </c>
      <c r="G149" s="24">
        <f t="shared" ca="1" si="52"/>
        <v>90.125323082136077</v>
      </c>
      <c r="H149" s="24">
        <f t="shared" ca="1" si="52"/>
        <v>96.713049751920693</v>
      </c>
      <c r="I149" s="24">
        <f t="shared" ca="1" si="52"/>
        <v>92.80819465019718</v>
      </c>
      <c r="J149" s="24">
        <f t="shared" ca="1" si="45"/>
        <v>96.713049751920693</v>
      </c>
      <c r="K149" s="24">
        <f ca="1">SMALL($J$6:$J$1005,ROWS($J$6:J149))</f>
        <v>88.075323769925987</v>
      </c>
      <c r="L149" s="93">
        <f ca="1">ROWS($L$6:L149)/COUNTA($K$6:$K$1005)</f>
        <v>0.14399999999999999</v>
      </c>
      <c r="M149" s="24" t="str">
        <f t="shared" ca="1" si="46"/>
        <v xml:space="preserve"> </v>
      </c>
      <c r="N149" s="24">
        <f t="shared" ca="1" si="47"/>
        <v>1</v>
      </c>
      <c r="O149" s="24" t="str">
        <f t="shared" ca="1" si="48"/>
        <v xml:space="preserve"> </v>
      </c>
      <c r="P149" s="24"/>
      <c r="Q149" s="24">
        <f t="shared" ca="1" si="53"/>
        <v>1</v>
      </c>
      <c r="R149" s="24">
        <f t="shared" ca="1" si="53"/>
        <v>0</v>
      </c>
      <c r="S149" s="24">
        <f t="shared" ca="1" si="53"/>
        <v>1</v>
      </c>
      <c r="T149" s="24">
        <f t="shared" ca="1" si="53"/>
        <v>0</v>
      </c>
      <c r="U149" s="24">
        <f t="shared" ca="1" si="53"/>
        <v>1</v>
      </c>
      <c r="V149" s="24">
        <f t="shared" ca="1" si="53"/>
        <v>1</v>
      </c>
    </row>
    <row r="150" spans="1:22" x14ac:dyDescent="0.25">
      <c r="A150" s="24">
        <f t="shared" ca="1" si="51"/>
        <v>24.531646465004009</v>
      </c>
      <c r="B150" s="24">
        <f t="shared" ca="1" si="51"/>
        <v>13.362080670605383</v>
      </c>
      <c r="C150" s="24">
        <f t="shared" ca="1" si="51"/>
        <v>40.815087852571494</v>
      </c>
      <c r="D150" s="24">
        <f t="shared" ca="1" si="51"/>
        <v>21.754358732570708</v>
      </c>
      <c r="E150" s="24">
        <f t="shared" ca="1" si="51"/>
        <v>32.285931903708168</v>
      </c>
      <c r="F150" s="24">
        <f t="shared" ca="1" si="51"/>
        <v>12.416736711500114</v>
      </c>
      <c r="G150" s="24">
        <f t="shared" ca="1" si="52"/>
        <v>82.596395750817663</v>
      </c>
      <c r="H150" s="24">
        <f t="shared" ca="1" si="52"/>
        <v>110.04940293278378</v>
      </c>
      <c r="I150" s="24">
        <f t="shared" ca="1" si="52"/>
        <v>99.51782976164634</v>
      </c>
      <c r="J150" s="24">
        <f t="shared" ca="1" si="45"/>
        <v>110.04940293278378</v>
      </c>
      <c r="K150" s="24">
        <f ca="1">SMALL($J$6:$J$1005,ROWS($J$6:J150))</f>
        <v>88.093936170692388</v>
      </c>
      <c r="L150" s="93">
        <f ca="1">ROWS($L$6:L150)/COUNTA($K$6:$K$1005)</f>
        <v>0.14499999999999999</v>
      </c>
      <c r="M150" s="24" t="str">
        <f t="shared" ca="1" si="46"/>
        <v xml:space="preserve"> </v>
      </c>
      <c r="N150" s="24">
        <f t="shared" ca="1" si="47"/>
        <v>1</v>
      </c>
      <c r="O150" s="24" t="str">
        <f t="shared" ca="1" si="48"/>
        <v xml:space="preserve"> </v>
      </c>
      <c r="P150" s="24"/>
      <c r="Q150" s="24">
        <f t="shared" ca="1" si="53"/>
        <v>1</v>
      </c>
      <c r="R150" s="24">
        <f t="shared" ca="1" si="53"/>
        <v>0</v>
      </c>
      <c r="S150" s="24">
        <f t="shared" ca="1" si="53"/>
        <v>1</v>
      </c>
      <c r="T150" s="24">
        <f t="shared" ca="1" si="53"/>
        <v>0</v>
      </c>
      <c r="U150" s="24">
        <f t="shared" ca="1" si="53"/>
        <v>1</v>
      </c>
      <c r="V150" s="24">
        <f t="shared" ca="1" si="53"/>
        <v>1</v>
      </c>
    </row>
    <row r="151" spans="1:22" x14ac:dyDescent="0.25">
      <c r="A151" s="24">
        <f t="shared" ca="1" si="51"/>
        <v>22.617061295410444</v>
      </c>
      <c r="B151" s="24">
        <f t="shared" ca="1" si="51"/>
        <v>20.971323424168339</v>
      </c>
      <c r="C151" s="24">
        <f t="shared" ca="1" si="51"/>
        <v>16.337884533629484</v>
      </c>
      <c r="D151" s="24">
        <f t="shared" ca="1" si="51"/>
        <v>18.23635587910605</v>
      </c>
      <c r="E151" s="24">
        <f t="shared" ca="1" si="51"/>
        <v>27.204236819638055</v>
      </c>
      <c r="F151" s="24">
        <f t="shared" ca="1" si="51"/>
        <v>18.856337719506843</v>
      </c>
      <c r="G151" s="24">
        <f t="shared" ca="1" si="52"/>
        <v>89.648959258723679</v>
      </c>
      <c r="H151" s="24">
        <f t="shared" ca="1" si="52"/>
        <v>85.015520368184823</v>
      </c>
      <c r="I151" s="24">
        <f t="shared" ca="1" si="52"/>
        <v>76.047639427652825</v>
      </c>
      <c r="J151" s="24">
        <f t="shared" ca="1" si="45"/>
        <v>89.648959258723679</v>
      </c>
      <c r="K151" s="24">
        <f ca="1">SMALL($J$6:$J$1005,ROWS($J$6:J151))</f>
        <v>88.202069760145676</v>
      </c>
      <c r="L151" s="93">
        <f ca="1">ROWS($L$6:L151)/COUNTA($K$6:$K$1005)</f>
        <v>0.14599999999999999</v>
      </c>
      <c r="M151" s="24">
        <f t="shared" ca="1" si="46"/>
        <v>1</v>
      </c>
      <c r="N151" s="24" t="str">
        <f t="shared" ca="1" si="47"/>
        <v xml:space="preserve"> </v>
      </c>
      <c r="O151" s="24" t="str">
        <f t="shared" ca="1" si="48"/>
        <v xml:space="preserve"> </v>
      </c>
      <c r="P151" s="24"/>
      <c r="Q151" s="24">
        <f t="shared" ca="1" si="53"/>
        <v>1</v>
      </c>
      <c r="R151" s="24">
        <f t="shared" ca="1" si="53"/>
        <v>1</v>
      </c>
      <c r="S151" s="24">
        <f t="shared" ca="1" si="53"/>
        <v>0</v>
      </c>
      <c r="T151" s="24">
        <f t="shared" ca="1" si="53"/>
        <v>0</v>
      </c>
      <c r="U151" s="24">
        <f t="shared" ca="1" si="53"/>
        <v>1</v>
      </c>
      <c r="V151" s="24">
        <f t="shared" ca="1" si="53"/>
        <v>1</v>
      </c>
    </row>
    <row r="152" spans="1:22" x14ac:dyDescent="0.25">
      <c r="A152" s="24">
        <f t="shared" ca="1" si="51"/>
        <v>23.67947198659698</v>
      </c>
      <c r="B152" s="24">
        <f t="shared" ca="1" si="51"/>
        <v>19.299480344692782</v>
      </c>
      <c r="C152" s="24">
        <f t="shared" ca="1" si="51"/>
        <v>25.575854830797056</v>
      </c>
      <c r="D152" s="24">
        <f t="shared" ca="1" si="51"/>
        <v>19.852994563085453</v>
      </c>
      <c r="E152" s="24">
        <f t="shared" ca="1" si="51"/>
        <v>26.418337001700756</v>
      </c>
      <c r="F152" s="24">
        <f t="shared" ca="1" si="51"/>
        <v>24.444077337897124</v>
      </c>
      <c r="G152" s="24">
        <f t="shared" ca="1" si="52"/>
        <v>93.841366670887638</v>
      </c>
      <c r="H152" s="24">
        <f t="shared" ca="1" si="52"/>
        <v>100.11774115699193</v>
      </c>
      <c r="I152" s="24">
        <f t="shared" ca="1" si="52"/>
        <v>93.552398718376608</v>
      </c>
      <c r="J152" s="24">
        <f t="shared" ca="1" si="45"/>
        <v>100.11774115699193</v>
      </c>
      <c r="K152" s="24">
        <f ca="1">SMALL($J$6:$J$1005,ROWS($J$6:J152))</f>
        <v>88.223864803661741</v>
      </c>
      <c r="L152" s="93">
        <f ca="1">ROWS($L$6:L152)/COUNTA($K$6:$K$1005)</f>
        <v>0.14699999999999999</v>
      </c>
      <c r="M152" s="24" t="str">
        <f t="shared" ca="1" si="46"/>
        <v xml:space="preserve"> </v>
      </c>
      <c r="N152" s="24">
        <f t="shared" ca="1" si="47"/>
        <v>1</v>
      </c>
      <c r="O152" s="24" t="str">
        <f t="shared" ca="1" si="48"/>
        <v xml:space="preserve"> </v>
      </c>
      <c r="P152" s="24"/>
      <c r="Q152" s="24">
        <f t="shared" ca="1" si="53"/>
        <v>1</v>
      </c>
      <c r="R152" s="24">
        <f t="shared" ca="1" si="53"/>
        <v>0</v>
      </c>
      <c r="S152" s="24">
        <f t="shared" ca="1" si="53"/>
        <v>1</v>
      </c>
      <c r="T152" s="24">
        <f t="shared" ca="1" si="53"/>
        <v>0</v>
      </c>
      <c r="U152" s="24">
        <f t="shared" ca="1" si="53"/>
        <v>1</v>
      </c>
      <c r="V152" s="24">
        <f t="shared" ca="1" si="53"/>
        <v>1</v>
      </c>
    </row>
    <row r="153" spans="1:22" x14ac:dyDescent="0.25">
      <c r="A153" s="24">
        <f t="shared" ca="1" si="51"/>
        <v>21.829198807425218</v>
      </c>
      <c r="B153" s="24">
        <f t="shared" ca="1" si="51"/>
        <v>15.649673675065056</v>
      </c>
      <c r="C153" s="24">
        <f t="shared" ca="1" si="51"/>
        <v>35.936039608279486</v>
      </c>
      <c r="D153" s="24">
        <f t="shared" ca="1" si="51"/>
        <v>21.6065341236555</v>
      </c>
      <c r="E153" s="24">
        <f t="shared" ca="1" si="51"/>
        <v>33.098687019583593</v>
      </c>
      <c r="F153" s="24">
        <f t="shared" ca="1" si="51"/>
        <v>18.346216296462917</v>
      </c>
      <c r="G153" s="24">
        <f t="shared" ca="1" si="52"/>
        <v>88.923775798536781</v>
      </c>
      <c r="H153" s="24">
        <f t="shared" ca="1" si="52"/>
        <v>109.21014173175121</v>
      </c>
      <c r="I153" s="24">
        <f t="shared" ca="1" si="52"/>
        <v>97.717988835823107</v>
      </c>
      <c r="J153" s="24">
        <f t="shared" ca="1" si="45"/>
        <v>109.21014173175121</v>
      </c>
      <c r="K153" s="24">
        <f ca="1">SMALL($J$6:$J$1005,ROWS($J$6:J153))</f>
        <v>88.371935337104659</v>
      </c>
      <c r="L153" s="93">
        <f ca="1">ROWS($L$6:L153)/COUNTA($K$6:$K$1005)</f>
        <v>0.14799999999999999</v>
      </c>
      <c r="M153" s="24" t="str">
        <f t="shared" ca="1" si="46"/>
        <v xml:space="preserve"> </v>
      </c>
      <c r="N153" s="24">
        <f t="shared" ca="1" si="47"/>
        <v>1</v>
      </c>
      <c r="O153" s="24" t="str">
        <f t="shared" ca="1" si="48"/>
        <v xml:space="preserve"> </v>
      </c>
      <c r="P153" s="24"/>
      <c r="Q153" s="24">
        <f t="shared" ca="1" si="53"/>
        <v>1</v>
      </c>
      <c r="R153" s="24">
        <f t="shared" ca="1" si="53"/>
        <v>0</v>
      </c>
      <c r="S153" s="24">
        <f t="shared" ca="1" si="53"/>
        <v>1</v>
      </c>
      <c r="T153" s="24">
        <f t="shared" ca="1" si="53"/>
        <v>0</v>
      </c>
      <c r="U153" s="24">
        <f t="shared" ca="1" si="53"/>
        <v>1</v>
      </c>
      <c r="V153" s="24">
        <f t="shared" ca="1" si="53"/>
        <v>1</v>
      </c>
    </row>
    <row r="154" spans="1:22" x14ac:dyDescent="0.25">
      <c r="A154" s="24">
        <f t="shared" ca="1" si="51"/>
        <v>21.134788824238765</v>
      </c>
      <c r="B154" s="24">
        <f t="shared" ca="1" si="51"/>
        <v>23.032147625665758</v>
      </c>
      <c r="C154" s="24">
        <f t="shared" ca="1" si="51"/>
        <v>34.13961415469258</v>
      </c>
      <c r="D154" s="24">
        <f t="shared" ca="1" si="51"/>
        <v>21.173565379829064</v>
      </c>
      <c r="E154" s="24">
        <f t="shared" ca="1" si="51"/>
        <v>25.910429378012349</v>
      </c>
      <c r="F154" s="24">
        <f t="shared" ca="1" si="51"/>
        <v>33.298513174265999</v>
      </c>
      <c r="G154" s="24">
        <f t="shared" ca="1" si="52"/>
        <v>103.37587900218287</v>
      </c>
      <c r="H154" s="24">
        <f t="shared" ca="1" si="52"/>
        <v>114.48334553120969</v>
      </c>
      <c r="I154" s="24">
        <f t="shared" ca="1" si="52"/>
        <v>109.74648153302641</v>
      </c>
      <c r="J154" s="24">
        <f t="shared" ca="1" si="45"/>
        <v>114.48334553120969</v>
      </c>
      <c r="K154" s="24">
        <f ca="1">SMALL($J$6:$J$1005,ROWS($J$6:J154))</f>
        <v>88.391316302905949</v>
      </c>
      <c r="L154" s="93">
        <f ca="1">ROWS($L$6:L154)/COUNTA($K$6:$K$1005)</f>
        <v>0.14899999999999999</v>
      </c>
      <c r="M154" s="24" t="str">
        <f t="shared" ca="1" si="46"/>
        <v xml:space="preserve"> </v>
      </c>
      <c r="N154" s="24">
        <f t="shared" ca="1" si="47"/>
        <v>1</v>
      </c>
      <c r="O154" s="24" t="str">
        <f t="shared" ca="1" si="48"/>
        <v xml:space="preserve"> </v>
      </c>
      <c r="P154" s="24"/>
      <c r="Q154" s="24">
        <f t="shared" ca="1" si="53"/>
        <v>1</v>
      </c>
      <c r="R154" s="24">
        <f t="shared" ca="1" si="53"/>
        <v>0</v>
      </c>
      <c r="S154" s="24">
        <f t="shared" ca="1" si="53"/>
        <v>1</v>
      </c>
      <c r="T154" s="24">
        <f t="shared" ca="1" si="53"/>
        <v>0</v>
      </c>
      <c r="U154" s="24">
        <f t="shared" ca="1" si="53"/>
        <v>1</v>
      </c>
      <c r="V154" s="24">
        <f t="shared" ca="1" si="53"/>
        <v>1</v>
      </c>
    </row>
    <row r="155" spans="1:22" x14ac:dyDescent="0.25">
      <c r="A155" s="24">
        <f t="shared" ca="1" si="51"/>
        <v>24.423929630618126</v>
      </c>
      <c r="B155" s="24">
        <f t="shared" ca="1" si="51"/>
        <v>20.721572913801655</v>
      </c>
      <c r="C155" s="24">
        <f t="shared" ca="1" si="51"/>
        <v>28.568530563646554</v>
      </c>
      <c r="D155" s="24">
        <f t="shared" ca="1" si="51"/>
        <v>29.952328129360581</v>
      </c>
      <c r="E155" s="24">
        <f t="shared" ca="1" si="51"/>
        <v>33.579513443929969</v>
      </c>
      <c r="F155" s="24">
        <f t="shared" ca="1" si="51"/>
        <v>19.92191523757198</v>
      </c>
      <c r="G155" s="24">
        <f t="shared" ca="1" si="52"/>
        <v>98.646931225921733</v>
      </c>
      <c r="H155" s="24">
        <f t="shared" ca="1" si="52"/>
        <v>106.49388887576663</v>
      </c>
      <c r="I155" s="24">
        <f t="shared" ca="1" si="52"/>
        <v>102.86670356119724</v>
      </c>
      <c r="J155" s="24">
        <f t="shared" ca="1" si="45"/>
        <v>106.49388887576663</v>
      </c>
      <c r="K155" s="24">
        <f ca="1">SMALL($J$6:$J$1005,ROWS($J$6:J155))</f>
        <v>88.459977376888105</v>
      </c>
      <c r="L155" s="93">
        <f ca="1">ROWS($L$6:L155)/COUNTA($K$6:$K$1005)</f>
        <v>0.15</v>
      </c>
      <c r="M155" s="24" t="str">
        <f t="shared" ca="1" si="46"/>
        <v xml:space="preserve"> </v>
      </c>
      <c r="N155" s="24">
        <f t="shared" ca="1" si="47"/>
        <v>1</v>
      </c>
      <c r="O155" s="24" t="str">
        <f t="shared" ca="1" si="48"/>
        <v xml:space="preserve"> </v>
      </c>
      <c r="P155" s="24"/>
      <c r="Q155" s="24">
        <f t="shared" ca="1" si="53"/>
        <v>1</v>
      </c>
      <c r="R155" s="24">
        <f t="shared" ca="1" si="53"/>
        <v>0</v>
      </c>
      <c r="S155" s="24">
        <f t="shared" ca="1" si="53"/>
        <v>1</v>
      </c>
      <c r="T155" s="24">
        <f t="shared" ca="1" si="53"/>
        <v>0</v>
      </c>
      <c r="U155" s="24">
        <f t="shared" ca="1" si="53"/>
        <v>1</v>
      </c>
      <c r="V155" s="24">
        <f t="shared" ca="1" si="53"/>
        <v>1</v>
      </c>
    </row>
    <row r="156" spans="1:22" x14ac:dyDescent="0.25">
      <c r="A156" s="24">
        <f t="shared" ref="A156:F165" ca="1" si="54">A$3+(A$4-A$3)*RAND()</f>
        <v>17.948979812458063</v>
      </c>
      <c r="B156" s="24">
        <f t="shared" ca="1" si="54"/>
        <v>21.14164588025568</v>
      </c>
      <c r="C156" s="24">
        <f t="shared" ca="1" si="54"/>
        <v>26.532300788307925</v>
      </c>
      <c r="D156" s="24">
        <f t="shared" ca="1" si="54"/>
        <v>26.075148023978972</v>
      </c>
      <c r="E156" s="24">
        <f t="shared" ca="1" si="54"/>
        <v>31.415851809469725</v>
      </c>
      <c r="F156" s="24">
        <f t="shared" ca="1" si="54"/>
        <v>29.396109196443504</v>
      </c>
      <c r="G156" s="24">
        <f t="shared" ca="1" si="52"/>
        <v>99.902586698626976</v>
      </c>
      <c r="H156" s="24">
        <f t="shared" ca="1" si="52"/>
        <v>105.29324160667922</v>
      </c>
      <c r="I156" s="24">
        <f t="shared" ca="1" si="52"/>
        <v>99.952537821188457</v>
      </c>
      <c r="J156" s="24">
        <f t="shared" ca="1" si="45"/>
        <v>105.29324160667922</v>
      </c>
      <c r="K156" s="24">
        <f ca="1">SMALL($J$6:$J$1005,ROWS($J$6:J156))</f>
        <v>88.50096075736873</v>
      </c>
      <c r="L156" s="93">
        <f ca="1">ROWS($L$6:L156)/COUNTA($K$6:$K$1005)</f>
        <v>0.151</v>
      </c>
      <c r="M156" s="24" t="str">
        <f t="shared" ca="1" si="46"/>
        <v xml:space="preserve"> </v>
      </c>
      <c r="N156" s="24">
        <f t="shared" ca="1" si="47"/>
        <v>1</v>
      </c>
      <c r="O156" s="24" t="str">
        <f t="shared" ca="1" si="48"/>
        <v xml:space="preserve"> </v>
      </c>
      <c r="P156" s="24"/>
      <c r="Q156" s="24">
        <f t="shared" ref="Q156:V165" ca="1" si="55">IF($M156=1,COUNTIF($M$5,"*"&amp;Q$5&amp;"*"),0)+IF($N156=1,COUNTIF($N$5,"*"&amp;Q$5&amp;"*"),0)+IF($O156=1,COUNTIF($O$5,"*"&amp;Q$5&amp;"*"),0)</f>
        <v>1</v>
      </c>
      <c r="R156" s="24">
        <f t="shared" ca="1" si="55"/>
        <v>0</v>
      </c>
      <c r="S156" s="24">
        <f t="shared" ca="1" si="55"/>
        <v>1</v>
      </c>
      <c r="T156" s="24">
        <f t="shared" ca="1" si="55"/>
        <v>0</v>
      </c>
      <c r="U156" s="24">
        <f t="shared" ca="1" si="55"/>
        <v>1</v>
      </c>
      <c r="V156" s="24">
        <f t="shared" ca="1" si="55"/>
        <v>1</v>
      </c>
    </row>
    <row r="157" spans="1:22" x14ac:dyDescent="0.25">
      <c r="A157" s="24">
        <f t="shared" ca="1" si="54"/>
        <v>21.994013117838445</v>
      </c>
      <c r="B157" s="24">
        <f t="shared" ca="1" si="54"/>
        <v>24.336497681965</v>
      </c>
      <c r="C157" s="24">
        <f t="shared" ca="1" si="54"/>
        <v>22.367929615987912</v>
      </c>
      <c r="D157" s="24">
        <f t="shared" ca="1" si="54"/>
        <v>27.560807585192116</v>
      </c>
      <c r="E157" s="24">
        <f t="shared" ca="1" si="54"/>
        <v>34.09703863715508</v>
      </c>
      <c r="F157" s="24">
        <f t="shared" ca="1" si="54"/>
        <v>26.76764226090426</v>
      </c>
      <c r="G157" s="24">
        <f t="shared" ca="1" si="52"/>
        <v>107.19519169786278</v>
      </c>
      <c r="H157" s="24">
        <f t="shared" ca="1" si="52"/>
        <v>105.2266236318857</v>
      </c>
      <c r="I157" s="24">
        <f t="shared" ca="1" si="52"/>
        <v>98.69039257992273</v>
      </c>
      <c r="J157" s="24">
        <f t="shared" ca="1" si="45"/>
        <v>107.19519169786278</v>
      </c>
      <c r="K157" s="24">
        <f ca="1">SMALL($J$6:$J$1005,ROWS($J$6:J157))</f>
        <v>88.569837214335863</v>
      </c>
      <c r="L157" s="93">
        <f ca="1">ROWS($L$6:L157)/COUNTA($K$6:$K$1005)</f>
        <v>0.152</v>
      </c>
      <c r="M157" s="24">
        <f t="shared" ca="1" si="46"/>
        <v>1</v>
      </c>
      <c r="N157" s="24" t="str">
        <f t="shared" ca="1" si="47"/>
        <v xml:space="preserve"> </v>
      </c>
      <c r="O157" s="24" t="str">
        <f t="shared" ca="1" si="48"/>
        <v xml:space="preserve"> </v>
      </c>
      <c r="P157" s="24"/>
      <c r="Q157" s="24">
        <f t="shared" ca="1" si="55"/>
        <v>1</v>
      </c>
      <c r="R157" s="24">
        <f t="shared" ca="1" si="55"/>
        <v>1</v>
      </c>
      <c r="S157" s="24">
        <f t="shared" ca="1" si="55"/>
        <v>0</v>
      </c>
      <c r="T157" s="24">
        <f t="shared" ca="1" si="55"/>
        <v>0</v>
      </c>
      <c r="U157" s="24">
        <f t="shared" ca="1" si="55"/>
        <v>1</v>
      </c>
      <c r="V157" s="24">
        <f t="shared" ca="1" si="55"/>
        <v>1</v>
      </c>
    </row>
    <row r="158" spans="1:22" x14ac:dyDescent="0.25">
      <c r="A158" s="24">
        <f t="shared" ca="1" si="54"/>
        <v>21.593350311664974</v>
      </c>
      <c r="B158" s="24">
        <f t="shared" ca="1" si="54"/>
        <v>15.378887322877507</v>
      </c>
      <c r="C158" s="24">
        <f t="shared" ca="1" si="54"/>
        <v>35.357964890599511</v>
      </c>
      <c r="D158" s="24">
        <f t="shared" ca="1" si="54"/>
        <v>30.905791001239912</v>
      </c>
      <c r="E158" s="24">
        <f t="shared" ca="1" si="54"/>
        <v>20.064362110794761</v>
      </c>
      <c r="F158" s="24">
        <f t="shared" ca="1" si="54"/>
        <v>14.206712474779184</v>
      </c>
      <c r="G158" s="24">
        <f t="shared" ca="1" si="52"/>
        <v>71.243312220116422</v>
      </c>
      <c r="H158" s="24">
        <f t="shared" ca="1" si="52"/>
        <v>91.222389787838424</v>
      </c>
      <c r="I158" s="24">
        <f t="shared" ca="1" si="52"/>
        <v>102.06381867828358</v>
      </c>
      <c r="J158" s="24">
        <f t="shared" ca="1" si="45"/>
        <v>102.06381867828358</v>
      </c>
      <c r="K158" s="24">
        <f ca="1">SMALL($J$6:$J$1005,ROWS($J$6:J158))</f>
        <v>88.597658607102943</v>
      </c>
      <c r="L158" s="93">
        <f ca="1">ROWS($L$6:L158)/COUNTA($K$6:$K$1005)</f>
        <v>0.153</v>
      </c>
      <c r="M158" s="24" t="str">
        <f t="shared" ca="1" si="46"/>
        <v xml:space="preserve"> </v>
      </c>
      <c r="N158" s="24" t="str">
        <f t="shared" ca="1" si="47"/>
        <v xml:space="preserve"> </v>
      </c>
      <c r="O158" s="24">
        <f t="shared" ca="1" si="48"/>
        <v>1</v>
      </c>
      <c r="P158" s="24"/>
      <c r="Q158" s="24">
        <f t="shared" ca="1" si="55"/>
        <v>1</v>
      </c>
      <c r="R158" s="24">
        <f t="shared" ca="1" si="55"/>
        <v>0</v>
      </c>
      <c r="S158" s="24">
        <f t="shared" ca="1" si="55"/>
        <v>1</v>
      </c>
      <c r="T158" s="24">
        <f t="shared" ca="1" si="55"/>
        <v>1</v>
      </c>
      <c r="U158" s="24">
        <f t="shared" ca="1" si="55"/>
        <v>0</v>
      </c>
      <c r="V158" s="24">
        <f t="shared" ca="1" si="55"/>
        <v>1</v>
      </c>
    </row>
    <row r="159" spans="1:22" x14ac:dyDescent="0.25">
      <c r="A159" s="24">
        <f t="shared" ca="1" si="54"/>
        <v>20.347607669737428</v>
      </c>
      <c r="B159" s="24">
        <f t="shared" ca="1" si="54"/>
        <v>15.466049525269121</v>
      </c>
      <c r="C159" s="24">
        <f t="shared" ca="1" si="54"/>
        <v>24.538065773617468</v>
      </c>
      <c r="D159" s="24">
        <f t="shared" ca="1" si="54"/>
        <v>18.210882984568073</v>
      </c>
      <c r="E159" s="24">
        <f t="shared" ca="1" si="54"/>
        <v>35.315011937533058</v>
      </c>
      <c r="F159" s="24">
        <f t="shared" ca="1" si="54"/>
        <v>12.605770262542665</v>
      </c>
      <c r="G159" s="24">
        <f t="shared" ca="1" si="52"/>
        <v>83.734439395082276</v>
      </c>
      <c r="H159" s="24">
        <f t="shared" ca="1" si="52"/>
        <v>92.806455643430624</v>
      </c>
      <c r="I159" s="24">
        <f t="shared" ca="1" si="52"/>
        <v>75.70232669046564</v>
      </c>
      <c r="J159" s="24">
        <f t="shared" ca="1" si="45"/>
        <v>92.806455643430624</v>
      </c>
      <c r="K159" s="24">
        <f ca="1">SMALL($J$6:$J$1005,ROWS($J$6:J159))</f>
        <v>88.632312638346718</v>
      </c>
      <c r="L159" s="93">
        <f ca="1">ROWS($L$6:L159)/COUNTA($K$6:$K$1005)</f>
        <v>0.154</v>
      </c>
      <c r="M159" s="24" t="str">
        <f t="shared" ca="1" si="46"/>
        <v xml:space="preserve"> </v>
      </c>
      <c r="N159" s="24">
        <f t="shared" ca="1" si="47"/>
        <v>1</v>
      </c>
      <c r="O159" s="24" t="str">
        <f t="shared" ca="1" si="48"/>
        <v xml:space="preserve"> </v>
      </c>
      <c r="P159" s="24"/>
      <c r="Q159" s="24">
        <f t="shared" ca="1" si="55"/>
        <v>1</v>
      </c>
      <c r="R159" s="24">
        <f t="shared" ca="1" si="55"/>
        <v>0</v>
      </c>
      <c r="S159" s="24">
        <f t="shared" ca="1" si="55"/>
        <v>1</v>
      </c>
      <c r="T159" s="24">
        <f t="shared" ca="1" si="55"/>
        <v>0</v>
      </c>
      <c r="U159" s="24">
        <f t="shared" ca="1" si="55"/>
        <v>1</v>
      </c>
      <c r="V159" s="24">
        <f t="shared" ca="1" si="55"/>
        <v>1</v>
      </c>
    </row>
    <row r="160" spans="1:22" x14ac:dyDescent="0.25">
      <c r="A160" s="24">
        <f t="shared" ca="1" si="54"/>
        <v>25.078363396697988</v>
      </c>
      <c r="B160" s="24">
        <f t="shared" ca="1" si="54"/>
        <v>13.601587435234078</v>
      </c>
      <c r="C160" s="24">
        <f t="shared" ca="1" si="54"/>
        <v>13.697072774924507</v>
      </c>
      <c r="D160" s="24">
        <f t="shared" ca="1" si="54"/>
        <v>29.632010255751297</v>
      </c>
      <c r="E160" s="24">
        <f t="shared" ca="1" si="54"/>
        <v>30.899974568414557</v>
      </c>
      <c r="F160" s="24">
        <f t="shared" ca="1" si="54"/>
        <v>20.289098657172346</v>
      </c>
      <c r="G160" s="24">
        <f t="shared" ca="1" si="52"/>
        <v>89.86902405751897</v>
      </c>
      <c r="H160" s="24">
        <f t="shared" ca="1" si="52"/>
        <v>89.964509397209397</v>
      </c>
      <c r="I160" s="24">
        <f t="shared" ca="1" si="52"/>
        <v>88.696545084546145</v>
      </c>
      <c r="J160" s="24">
        <f t="shared" ca="1" si="45"/>
        <v>89.964509397209397</v>
      </c>
      <c r="K160" s="24">
        <f ca="1">SMALL($J$6:$J$1005,ROWS($J$6:J160))</f>
        <v>88.647928543139841</v>
      </c>
      <c r="L160" s="93">
        <f ca="1">ROWS($L$6:L160)/COUNTA($K$6:$K$1005)</f>
        <v>0.155</v>
      </c>
      <c r="M160" s="24" t="str">
        <f t="shared" ca="1" si="46"/>
        <v xml:space="preserve"> </v>
      </c>
      <c r="N160" s="24">
        <f t="shared" ca="1" si="47"/>
        <v>1</v>
      </c>
      <c r="O160" s="24" t="str">
        <f t="shared" ca="1" si="48"/>
        <v xml:space="preserve"> </v>
      </c>
      <c r="P160" s="24"/>
      <c r="Q160" s="24">
        <f t="shared" ca="1" si="55"/>
        <v>1</v>
      </c>
      <c r="R160" s="24">
        <f t="shared" ca="1" si="55"/>
        <v>0</v>
      </c>
      <c r="S160" s="24">
        <f t="shared" ca="1" si="55"/>
        <v>1</v>
      </c>
      <c r="T160" s="24">
        <f t="shared" ca="1" si="55"/>
        <v>0</v>
      </c>
      <c r="U160" s="24">
        <f t="shared" ca="1" si="55"/>
        <v>1</v>
      </c>
      <c r="V160" s="24">
        <f t="shared" ca="1" si="55"/>
        <v>1</v>
      </c>
    </row>
    <row r="161" spans="1:22" x14ac:dyDescent="0.25">
      <c r="A161" s="24">
        <f t="shared" ca="1" si="54"/>
        <v>22.950856910606305</v>
      </c>
      <c r="B161" s="24">
        <f t="shared" ca="1" si="54"/>
        <v>25.019232529474991</v>
      </c>
      <c r="C161" s="24">
        <f t="shared" ca="1" si="54"/>
        <v>22.975793816511317</v>
      </c>
      <c r="D161" s="24">
        <f t="shared" ca="1" si="54"/>
        <v>28.78654727580993</v>
      </c>
      <c r="E161" s="24">
        <f t="shared" ca="1" si="54"/>
        <v>18.588368205836819</v>
      </c>
      <c r="F161" s="24">
        <f t="shared" ca="1" si="54"/>
        <v>20.642148671240616</v>
      </c>
      <c r="G161" s="24">
        <f t="shared" ca="1" si="52"/>
        <v>87.20060631715873</v>
      </c>
      <c r="H161" s="24">
        <f t="shared" ca="1" si="52"/>
        <v>85.157167604195052</v>
      </c>
      <c r="I161" s="24">
        <f t="shared" ca="1" si="52"/>
        <v>95.355346674168175</v>
      </c>
      <c r="J161" s="24">
        <f t="shared" ca="1" si="45"/>
        <v>95.355346674168175</v>
      </c>
      <c r="K161" s="24">
        <f ca="1">SMALL($J$6:$J$1005,ROWS($J$6:J161))</f>
        <v>88.745371403636042</v>
      </c>
      <c r="L161" s="93">
        <f ca="1">ROWS($L$6:L161)/COUNTA($K$6:$K$1005)</f>
        <v>0.156</v>
      </c>
      <c r="M161" s="24" t="str">
        <f t="shared" ca="1" si="46"/>
        <v xml:space="preserve"> </v>
      </c>
      <c r="N161" s="24" t="str">
        <f t="shared" ca="1" si="47"/>
        <v xml:space="preserve"> </v>
      </c>
      <c r="O161" s="24">
        <f t="shared" ca="1" si="48"/>
        <v>1</v>
      </c>
      <c r="P161" s="24"/>
      <c r="Q161" s="24">
        <f t="shared" ca="1" si="55"/>
        <v>1</v>
      </c>
      <c r="R161" s="24">
        <f t="shared" ca="1" si="55"/>
        <v>0</v>
      </c>
      <c r="S161" s="24">
        <f t="shared" ca="1" si="55"/>
        <v>1</v>
      </c>
      <c r="T161" s="24">
        <f t="shared" ca="1" si="55"/>
        <v>1</v>
      </c>
      <c r="U161" s="24">
        <f t="shared" ca="1" si="55"/>
        <v>0</v>
      </c>
      <c r="V161" s="24">
        <f t="shared" ca="1" si="55"/>
        <v>1</v>
      </c>
    </row>
    <row r="162" spans="1:22" x14ac:dyDescent="0.25">
      <c r="A162" s="24">
        <f t="shared" ca="1" si="54"/>
        <v>24.060054669415077</v>
      </c>
      <c r="B162" s="24">
        <f t="shared" ca="1" si="54"/>
        <v>13.811140311452235</v>
      </c>
      <c r="C162" s="24">
        <f t="shared" ca="1" si="54"/>
        <v>22.336671464418188</v>
      </c>
      <c r="D162" s="24">
        <f t="shared" ca="1" si="54"/>
        <v>30.943239070938773</v>
      </c>
      <c r="E162" s="24">
        <f t="shared" ca="1" si="54"/>
        <v>20.952536529535443</v>
      </c>
      <c r="F162" s="24">
        <f t="shared" ca="1" si="54"/>
        <v>18.216141917948566</v>
      </c>
      <c r="G162" s="24">
        <f t="shared" ca="1" si="52"/>
        <v>77.039873428351328</v>
      </c>
      <c r="H162" s="24">
        <f t="shared" ca="1" si="52"/>
        <v>85.565404581317267</v>
      </c>
      <c r="I162" s="24">
        <f t="shared" ca="1" si="52"/>
        <v>95.556107122720604</v>
      </c>
      <c r="J162" s="24">
        <f t="shared" ca="1" si="45"/>
        <v>95.556107122720604</v>
      </c>
      <c r="K162" s="24">
        <f ca="1">SMALL($J$6:$J$1005,ROWS($J$6:J162))</f>
        <v>88.750324548684887</v>
      </c>
      <c r="L162" s="93">
        <f ca="1">ROWS($L$6:L162)/COUNTA($K$6:$K$1005)</f>
        <v>0.157</v>
      </c>
      <c r="M162" s="24" t="str">
        <f t="shared" ca="1" si="46"/>
        <v xml:space="preserve"> </v>
      </c>
      <c r="N162" s="24" t="str">
        <f t="shared" ca="1" si="47"/>
        <v xml:space="preserve"> </v>
      </c>
      <c r="O162" s="24">
        <f t="shared" ca="1" si="48"/>
        <v>1</v>
      </c>
      <c r="P162" s="24"/>
      <c r="Q162" s="24">
        <f t="shared" ca="1" si="55"/>
        <v>1</v>
      </c>
      <c r="R162" s="24">
        <f t="shared" ca="1" si="55"/>
        <v>0</v>
      </c>
      <c r="S162" s="24">
        <f t="shared" ca="1" si="55"/>
        <v>1</v>
      </c>
      <c r="T162" s="24">
        <f t="shared" ca="1" si="55"/>
        <v>1</v>
      </c>
      <c r="U162" s="24">
        <f t="shared" ca="1" si="55"/>
        <v>0</v>
      </c>
      <c r="V162" s="24">
        <f t="shared" ca="1" si="55"/>
        <v>1</v>
      </c>
    </row>
    <row r="163" spans="1:22" x14ac:dyDescent="0.25">
      <c r="A163" s="24">
        <f t="shared" ca="1" si="54"/>
        <v>17.561940249286319</v>
      </c>
      <c r="B163" s="24">
        <f t="shared" ca="1" si="54"/>
        <v>17.39391735674511</v>
      </c>
      <c r="C163" s="24">
        <f t="shared" ca="1" si="54"/>
        <v>18.312505782837576</v>
      </c>
      <c r="D163" s="24">
        <f t="shared" ca="1" si="54"/>
        <v>23.373213089335046</v>
      </c>
      <c r="E163" s="24">
        <f t="shared" ca="1" si="54"/>
        <v>30.92517632601254</v>
      </c>
      <c r="F163" s="24">
        <f t="shared" ca="1" si="54"/>
        <v>12.636657304305848</v>
      </c>
      <c r="G163" s="24">
        <f t="shared" ca="1" si="52"/>
        <v>78.517691236349819</v>
      </c>
      <c r="H163" s="24">
        <f t="shared" ca="1" si="52"/>
        <v>79.436279662442288</v>
      </c>
      <c r="I163" s="24">
        <f t="shared" ca="1" si="52"/>
        <v>71.884316425764794</v>
      </c>
      <c r="J163" s="24">
        <f t="shared" ca="1" si="45"/>
        <v>79.436279662442288</v>
      </c>
      <c r="K163" s="24">
        <f ca="1">SMALL($J$6:$J$1005,ROWS($J$6:J163))</f>
        <v>88.899740450117818</v>
      </c>
      <c r="L163" s="93">
        <f ca="1">ROWS($L$6:L163)/COUNTA($K$6:$K$1005)</f>
        <v>0.158</v>
      </c>
      <c r="M163" s="24" t="str">
        <f t="shared" ca="1" si="46"/>
        <v xml:space="preserve"> </v>
      </c>
      <c r="N163" s="24">
        <f t="shared" ca="1" si="47"/>
        <v>1</v>
      </c>
      <c r="O163" s="24" t="str">
        <f t="shared" ca="1" si="48"/>
        <v xml:space="preserve"> </v>
      </c>
      <c r="P163" s="24"/>
      <c r="Q163" s="24">
        <f t="shared" ca="1" si="55"/>
        <v>1</v>
      </c>
      <c r="R163" s="24">
        <f t="shared" ca="1" si="55"/>
        <v>0</v>
      </c>
      <c r="S163" s="24">
        <f t="shared" ca="1" si="55"/>
        <v>1</v>
      </c>
      <c r="T163" s="24">
        <f t="shared" ca="1" si="55"/>
        <v>0</v>
      </c>
      <c r="U163" s="24">
        <f t="shared" ca="1" si="55"/>
        <v>1</v>
      </c>
      <c r="V163" s="24">
        <f t="shared" ca="1" si="55"/>
        <v>1</v>
      </c>
    </row>
    <row r="164" spans="1:22" x14ac:dyDescent="0.25">
      <c r="A164" s="24">
        <f t="shared" ca="1" si="54"/>
        <v>20.176693177941843</v>
      </c>
      <c r="B164" s="24">
        <f t="shared" ca="1" si="54"/>
        <v>21.061922084016285</v>
      </c>
      <c r="C164" s="24">
        <f t="shared" ca="1" si="54"/>
        <v>40.107520619714606</v>
      </c>
      <c r="D164" s="24">
        <f t="shared" ca="1" si="54"/>
        <v>21.098108643799719</v>
      </c>
      <c r="E164" s="24">
        <f t="shared" ca="1" si="54"/>
        <v>25.641399006296496</v>
      </c>
      <c r="F164" s="24">
        <f t="shared" ca="1" si="54"/>
        <v>25.548841362740582</v>
      </c>
      <c r="G164" s="24">
        <f t="shared" ca="1" si="52"/>
        <v>92.428855630995201</v>
      </c>
      <c r="H164" s="24">
        <f t="shared" ca="1" si="52"/>
        <v>111.47445416669353</v>
      </c>
      <c r="I164" s="24">
        <f t="shared" ca="1" si="52"/>
        <v>106.93116380419676</v>
      </c>
      <c r="J164" s="24">
        <f t="shared" ca="1" si="45"/>
        <v>111.47445416669353</v>
      </c>
      <c r="K164" s="24">
        <f ca="1">SMALL($J$6:$J$1005,ROWS($J$6:J164))</f>
        <v>88.942272434582549</v>
      </c>
      <c r="L164" s="93">
        <f ca="1">ROWS($L$6:L164)/COUNTA($K$6:$K$1005)</f>
        <v>0.159</v>
      </c>
      <c r="M164" s="24" t="str">
        <f t="shared" ca="1" si="46"/>
        <v xml:space="preserve"> </v>
      </c>
      <c r="N164" s="24">
        <f t="shared" ca="1" si="47"/>
        <v>1</v>
      </c>
      <c r="O164" s="24" t="str">
        <f t="shared" ca="1" si="48"/>
        <v xml:space="preserve"> </v>
      </c>
      <c r="P164" s="24"/>
      <c r="Q164" s="24">
        <f t="shared" ca="1" si="55"/>
        <v>1</v>
      </c>
      <c r="R164" s="24">
        <f t="shared" ca="1" si="55"/>
        <v>0</v>
      </c>
      <c r="S164" s="24">
        <f t="shared" ca="1" si="55"/>
        <v>1</v>
      </c>
      <c r="T164" s="24">
        <f t="shared" ca="1" si="55"/>
        <v>0</v>
      </c>
      <c r="U164" s="24">
        <f t="shared" ca="1" si="55"/>
        <v>1</v>
      </c>
      <c r="V164" s="24">
        <f t="shared" ca="1" si="55"/>
        <v>1</v>
      </c>
    </row>
    <row r="165" spans="1:22" x14ac:dyDescent="0.25">
      <c r="A165" s="24">
        <f t="shared" ca="1" si="54"/>
        <v>17.266036223024404</v>
      </c>
      <c r="B165" s="24">
        <f t="shared" ca="1" si="54"/>
        <v>17.627519566486896</v>
      </c>
      <c r="C165" s="24">
        <f t="shared" ca="1" si="54"/>
        <v>17.841282118181763</v>
      </c>
      <c r="D165" s="24">
        <f t="shared" ca="1" si="54"/>
        <v>27.328228670281536</v>
      </c>
      <c r="E165" s="24">
        <f t="shared" ca="1" si="54"/>
        <v>22.967196484927022</v>
      </c>
      <c r="F165" s="24">
        <f t="shared" ca="1" si="54"/>
        <v>20.508108797662125</v>
      </c>
      <c r="G165" s="24">
        <f t="shared" ca="1" si="52"/>
        <v>78.368861072100444</v>
      </c>
      <c r="H165" s="24">
        <f t="shared" ca="1" si="52"/>
        <v>78.582623623795314</v>
      </c>
      <c r="I165" s="24">
        <f t="shared" ca="1" si="52"/>
        <v>82.943655809149817</v>
      </c>
      <c r="J165" s="24">
        <f t="shared" ca="1" si="45"/>
        <v>82.943655809149817</v>
      </c>
      <c r="K165" s="24">
        <f ca="1">SMALL($J$6:$J$1005,ROWS($J$6:J165))</f>
        <v>88.96036955418117</v>
      </c>
      <c r="L165" s="93">
        <f ca="1">ROWS($L$6:L165)/COUNTA($K$6:$K$1005)</f>
        <v>0.16</v>
      </c>
      <c r="M165" s="24" t="str">
        <f t="shared" ca="1" si="46"/>
        <v xml:space="preserve"> </v>
      </c>
      <c r="N165" s="24" t="str">
        <f t="shared" ca="1" si="47"/>
        <v xml:space="preserve"> </v>
      </c>
      <c r="O165" s="24">
        <f t="shared" ca="1" si="48"/>
        <v>1</v>
      </c>
      <c r="P165" s="24"/>
      <c r="Q165" s="24">
        <f t="shared" ca="1" si="55"/>
        <v>1</v>
      </c>
      <c r="R165" s="24">
        <f t="shared" ca="1" si="55"/>
        <v>0</v>
      </c>
      <c r="S165" s="24">
        <f t="shared" ca="1" si="55"/>
        <v>1</v>
      </c>
      <c r="T165" s="24">
        <f t="shared" ca="1" si="55"/>
        <v>1</v>
      </c>
      <c r="U165" s="24">
        <f t="shared" ca="1" si="55"/>
        <v>0</v>
      </c>
      <c r="V165" s="24">
        <f t="shared" ca="1" si="55"/>
        <v>1</v>
      </c>
    </row>
    <row r="166" spans="1:22" x14ac:dyDescent="0.25">
      <c r="A166" s="24">
        <f t="shared" ref="A166:F175" ca="1" si="56">A$3+(A$4-A$3)*RAND()</f>
        <v>16.904052357682854</v>
      </c>
      <c r="B166" s="24">
        <f t="shared" ca="1" si="56"/>
        <v>14.979555864275294</v>
      </c>
      <c r="C166" s="24">
        <f t="shared" ca="1" si="56"/>
        <v>31.487220277172625</v>
      </c>
      <c r="D166" s="24">
        <f t="shared" ca="1" si="56"/>
        <v>23.288065615995077</v>
      </c>
      <c r="E166" s="24">
        <f t="shared" ca="1" si="56"/>
        <v>28.705370191123464</v>
      </c>
      <c r="F166" s="24">
        <f t="shared" ca="1" si="56"/>
        <v>16.95813902835819</v>
      </c>
      <c r="G166" s="24">
        <f t="shared" ref="G166:I185" ca="1" si="57">SUMIF(G$5,"*"&amp;$A$5&amp;"*",$A166)+SUMIF(G$5,"*"&amp;$B$5&amp;"*",$B166)+SUMIF(G$5,"*"&amp;$C$5&amp;"*",$C166)+SUMIF(G$5,"*"&amp;$D$5&amp;"*",$D166)+SUMIF(G$5,"*"&amp;$E$5&amp;"*",$E166)+SUMIF(G$5,"*"&amp;$F$5&amp;"*",$F166)</f>
        <v>77.547117441439809</v>
      </c>
      <c r="H166" s="24">
        <f t="shared" ca="1" si="57"/>
        <v>94.054781854337136</v>
      </c>
      <c r="I166" s="24">
        <f t="shared" ca="1" si="57"/>
        <v>88.637477279208753</v>
      </c>
      <c r="J166" s="24">
        <f t="shared" ca="1" si="45"/>
        <v>94.054781854337136</v>
      </c>
      <c r="K166" s="24">
        <f ca="1">SMALL($J$6:$J$1005,ROWS($J$6:J166))</f>
        <v>88.981408154587996</v>
      </c>
      <c r="L166" s="93">
        <f ca="1">ROWS($L$6:L166)/COUNTA($K$6:$K$1005)</f>
        <v>0.161</v>
      </c>
      <c r="M166" s="24" t="str">
        <f t="shared" ca="1" si="46"/>
        <v xml:space="preserve"> </v>
      </c>
      <c r="N166" s="24">
        <f t="shared" ca="1" si="47"/>
        <v>1</v>
      </c>
      <c r="O166" s="24" t="str">
        <f t="shared" ca="1" si="48"/>
        <v xml:space="preserve"> </v>
      </c>
      <c r="P166" s="24"/>
      <c r="Q166" s="24">
        <f t="shared" ref="Q166:V175" ca="1" si="58">IF($M166=1,COUNTIF($M$5,"*"&amp;Q$5&amp;"*"),0)+IF($N166=1,COUNTIF($N$5,"*"&amp;Q$5&amp;"*"),0)+IF($O166=1,COUNTIF($O$5,"*"&amp;Q$5&amp;"*"),0)</f>
        <v>1</v>
      </c>
      <c r="R166" s="24">
        <f t="shared" ca="1" si="58"/>
        <v>0</v>
      </c>
      <c r="S166" s="24">
        <f t="shared" ca="1" si="58"/>
        <v>1</v>
      </c>
      <c r="T166" s="24">
        <f t="shared" ca="1" si="58"/>
        <v>0</v>
      </c>
      <c r="U166" s="24">
        <f t="shared" ca="1" si="58"/>
        <v>1</v>
      </c>
      <c r="V166" s="24">
        <f t="shared" ca="1" si="58"/>
        <v>1</v>
      </c>
    </row>
    <row r="167" spans="1:22" x14ac:dyDescent="0.25">
      <c r="A167" s="24">
        <f t="shared" ca="1" si="56"/>
        <v>17.672677870551802</v>
      </c>
      <c r="B167" s="24">
        <f t="shared" ca="1" si="56"/>
        <v>23.750872857482747</v>
      </c>
      <c r="C167" s="24">
        <f t="shared" ca="1" si="56"/>
        <v>23.847803624586007</v>
      </c>
      <c r="D167" s="24">
        <f t="shared" ca="1" si="56"/>
        <v>18.226044247805159</v>
      </c>
      <c r="E167" s="24">
        <f t="shared" ca="1" si="56"/>
        <v>19.963125090420725</v>
      </c>
      <c r="F167" s="24">
        <f t="shared" ca="1" si="56"/>
        <v>16.152130756229468</v>
      </c>
      <c r="G167" s="24">
        <f t="shared" ca="1" si="57"/>
        <v>77.538806574684742</v>
      </c>
      <c r="H167" s="24">
        <f t="shared" ca="1" si="57"/>
        <v>77.635737341788001</v>
      </c>
      <c r="I167" s="24">
        <f t="shared" ca="1" si="57"/>
        <v>75.898656499172432</v>
      </c>
      <c r="J167" s="24">
        <f t="shared" ca="1" si="45"/>
        <v>77.635737341788001</v>
      </c>
      <c r="K167" s="24">
        <f ca="1">SMALL($J$6:$J$1005,ROWS($J$6:J167))</f>
        <v>88.984785377219083</v>
      </c>
      <c r="L167" s="93">
        <f ca="1">ROWS($L$6:L167)/COUNTA($K$6:$K$1005)</f>
        <v>0.16200000000000001</v>
      </c>
      <c r="M167" s="24" t="str">
        <f t="shared" ca="1" si="46"/>
        <v xml:space="preserve"> </v>
      </c>
      <c r="N167" s="24">
        <f t="shared" ca="1" si="47"/>
        <v>1</v>
      </c>
      <c r="O167" s="24" t="str">
        <f t="shared" ca="1" si="48"/>
        <v xml:space="preserve"> </v>
      </c>
      <c r="P167" s="24"/>
      <c r="Q167" s="24">
        <f t="shared" ca="1" si="58"/>
        <v>1</v>
      </c>
      <c r="R167" s="24">
        <f t="shared" ca="1" si="58"/>
        <v>0</v>
      </c>
      <c r="S167" s="24">
        <f t="shared" ca="1" si="58"/>
        <v>1</v>
      </c>
      <c r="T167" s="24">
        <f t="shared" ca="1" si="58"/>
        <v>0</v>
      </c>
      <c r="U167" s="24">
        <f t="shared" ca="1" si="58"/>
        <v>1</v>
      </c>
      <c r="V167" s="24">
        <f t="shared" ca="1" si="58"/>
        <v>1</v>
      </c>
    </row>
    <row r="168" spans="1:22" x14ac:dyDescent="0.25">
      <c r="A168" s="24">
        <f t="shared" ca="1" si="56"/>
        <v>22.129417633015684</v>
      </c>
      <c r="B168" s="24">
        <f t="shared" ca="1" si="56"/>
        <v>18.249741506074209</v>
      </c>
      <c r="C168" s="24">
        <f t="shared" ca="1" si="56"/>
        <v>24.354687362908919</v>
      </c>
      <c r="D168" s="24">
        <f t="shared" ca="1" si="56"/>
        <v>26.29300328523945</v>
      </c>
      <c r="E168" s="24">
        <f t="shared" ca="1" si="56"/>
        <v>32.087434709485365</v>
      </c>
      <c r="F168" s="24">
        <f t="shared" ca="1" si="56"/>
        <v>25.811015808343079</v>
      </c>
      <c r="G168" s="24">
        <f t="shared" ca="1" si="57"/>
        <v>98.277609656918344</v>
      </c>
      <c r="H168" s="24">
        <f t="shared" ca="1" si="57"/>
        <v>104.38255551375306</v>
      </c>
      <c r="I168" s="24">
        <f t="shared" ca="1" si="57"/>
        <v>98.588124089507147</v>
      </c>
      <c r="J168" s="24">
        <f t="shared" ca="1" si="45"/>
        <v>104.38255551375306</v>
      </c>
      <c r="K168" s="24">
        <f ca="1">SMALL($J$6:$J$1005,ROWS($J$6:J168))</f>
        <v>89.021321770120011</v>
      </c>
      <c r="L168" s="93">
        <f ca="1">ROWS($L$6:L168)/COUNTA($K$6:$K$1005)</f>
        <v>0.16300000000000001</v>
      </c>
      <c r="M168" s="24" t="str">
        <f t="shared" ca="1" si="46"/>
        <v xml:space="preserve"> </v>
      </c>
      <c r="N168" s="24">
        <f t="shared" ca="1" si="47"/>
        <v>1</v>
      </c>
      <c r="O168" s="24" t="str">
        <f t="shared" ca="1" si="48"/>
        <v xml:space="preserve"> </v>
      </c>
      <c r="P168" s="24"/>
      <c r="Q168" s="24">
        <f t="shared" ca="1" si="58"/>
        <v>1</v>
      </c>
      <c r="R168" s="24">
        <f t="shared" ca="1" si="58"/>
        <v>0</v>
      </c>
      <c r="S168" s="24">
        <f t="shared" ca="1" si="58"/>
        <v>1</v>
      </c>
      <c r="T168" s="24">
        <f t="shared" ca="1" si="58"/>
        <v>0</v>
      </c>
      <c r="U168" s="24">
        <f t="shared" ca="1" si="58"/>
        <v>1</v>
      </c>
      <c r="V168" s="24">
        <f t="shared" ca="1" si="58"/>
        <v>1</v>
      </c>
    </row>
    <row r="169" spans="1:22" x14ac:dyDescent="0.25">
      <c r="A169" s="24">
        <f t="shared" ca="1" si="56"/>
        <v>24.821257385193491</v>
      </c>
      <c r="B169" s="24">
        <f t="shared" ca="1" si="56"/>
        <v>18.863775592324547</v>
      </c>
      <c r="C169" s="24">
        <f t="shared" ca="1" si="56"/>
        <v>24.97050008836159</v>
      </c>
      <c r="D169" s="24">
        <f t="shared" ca="1" si="56"/>
        <v>24.721465879625057</v>
      </c>
      <c r="E169" s="24">
        <f t="shared" ca="1" si="56"/>
        <v>29.68018352019816</v>
      </c>
      <c r="F169" s="24">
        <f t="shared" ca="1" si="56"/>
        <v>11.420822221087448</v>
      </c>
      <c r="G169" s="24">
        <f t="shared" ca="1" si="57"/>
        <v>84.786038718803638</v>
      </c>
      <c r="H169" s="24">
        <f t="shared" ca="1" si="57"/>
        <v>90.892763214840684</v>
      </c>
      <c r="I169" s="24">
        <f t="shared" ca="1" si="57"/>
        <v>85.934045574267586</v>
      </c>
      <c r="J169" s="24">
        <f t="shared" ca="1" si="45"/>
        <v>90.892763214840684</v>
      </c>
      <c r="K169" s="24">
        <f ca="1">SMALL($J$6:$J$1005,ROWS($J$6:J169))</f>
        <v>89.022532794966182</v>
      </c>
      <c r="L169" s="93">
        <f ca="1">ROWS($L$6:L169)/COUNTA($K$6:$K$1005)</f>
        <v>0.16400000000000001</v>
      </c>
      <c r="M169" s="24" t="str">
        <f t="shared" ca="1" si="46"/>
        <v xml:space="preserve"> </v>
      </c>
      <c r="N169" s="24">
        <f t="shared" ca="1" si="47"/>
        <v>1</v>
      </c>
      <c r="O169" s="24" t="str">
        <f t="shared" ca="1" si="48"/>
        <v xml:space="preserve"> </v>
      </c>
      <c r="P169" s="24"/>
      <c r="Q169" s="24">
        <f t="shared" ca="1" si="58"/>
        <v>1</v>
      </c>
      <c r="R169" s="24">
        <f t="shared" ca="1" si="58"/>
        <v>0</v>
      </c>
      <c r="S169" s="24">
        <f t="shared" ca="1" si="58"/>
        <v>1</v>
      </c>
      <c r="T169" s="24">
        <f t="shared" ca="1" si="58"/>
        <v>0</v>
      </c>
      <c r="U169" s="24">
        <f t="shared" ca="1" si="58"/>
        <v>1</v>
      </c>
      <c r="V169" s="24">
        <f t="shared" ca="1" si="58"/>
        <v>1</v>
      </c>
    </row>
    <row r="170" spans="1:22" x14ac:dyDescent="0.25">
      <c r="A170" s="24">
        <f t="shared" ca="1" si="56"/>
        <v>17.070051855904634</v>
      </c>
      <c r="B170" s="24">
        <f t="shared" ca="1" si="56"/>
        <v>15.874543146491206</v>
      </c>
      <c r="C170" s="24">
        <f t="shared" ca="1" si="56"/>
        <v>32.241149987291273</v>
      </c>
      <c r="D170" s="24">
        <f t="shared" ca="1" si="56"/>
        <v>29.791172441457235</v>
      </c>
      <c r="E170" s="24">
        <f t="shared" ca="1" si="56"/>
        <v>29.445756976400148</v>
      </c>
      <c r="F170" s="24">
        <f t="shared" ca="1" si="56"/>
        <v>24.042599398941555</v>
      </c>
      <c r="G170" s="24">
        <f t="shared" ca="1" si="57"/>
        <v>86.432951377737538</v>
      </c>
      <c r="H170" s="24">
        <f t="shared" ca="1" si="57"/>
        <v>102.79955821853761</v>
      </c>
      <c r="I170" s="24">
        <f t="shared" ca="1" si="57"/>
        <v>103.14497368359469</v>
      </c>
      <c r="J170" s="24">
        <f t="shared" ca="1" si="45"/>
        <v>103.14497368359469</v>
      </c>
      <c r="K170" s="24">
        <f ca="1">SMALL($J$6:$J$1005,ROWS($J$6:J170))</f>
        <v>89.024298643034783</v>
      </c>
      <c r="L170" s="93">
        <f ca="1">ROWS($L$6:L170)/COUNTA($K$6:$K$1005)</f>
        <v>0.16500000000000001</v>
      </c>
      <c r="M170" s="24" t="str">
        <f t="shared" ca="1" si="46"/>
        <v xml:space="preserve"> </v>
      </c>
      <c r="N170" s="24" t="str">
        <f t="shared" ca="1" si="47"/>
        <v xml:space="preserve"> </v>
      </c>
      <c r="O170" s="24">
        <f t="shared" ca="1" si="48"/>
        <v>1</v>
      </c>
      <c r="P170" s="24"/>
      <c r="Q170" s="24">
        <f t="shared" ca="1" si="58"/>
        <v>1</v>
      </c>
      <c r="R170" s="24">
        <f t="shared" ca="1" si="58"/>
        <v>0</v>
      </c>
      <c r="S170" s="24">
        <f t="shared" ca="1" si="58"/>
        <v>1</v>
      </c>
      <c r="T170" s="24">
        <f t="shared" ca="1" si="58"/>
        <v>1</v>
      </c>
      <c r="U170" s="24">
        <f t="shared" ca="1" si="58"/>
        <v>0</v>
      </c>
      <c r="V170" s="24">
        <f t="shared" ca="1" si="58"/>
        <v>1</v>
      </c>
    </row>
    <row r="171" spans="1:22" x14ac:dyDescent="0.25">
      <c r="A171" s="24">
        <f t="shared" ca="1" si="56"/>
        <v>18.295399214691127</v>
      </c>
      <c r="B171" s="24">
        <f t="shared" ca="1" si="56"/>
        <v>15.160395061670691</v>
      </c>
      <c r="C171" s="24">
        <f t="shared" ca="1" si="56"/>
        <v>27.269239844310732</v>
      </c>
      <c r="D171" s="24">
        <f t="shared" ca="1" si="56"/>
        <v>18.331576173409445</v>
      </c>
      <c r="E171" s="24">
        <f t="shared" ca="1" si="56"/>
        <v>22.29340962523796</v>
      </c>
      <c r="F171" s="24">
        <f t="shared" ca="1" si="56"/>
        <v>24.883578231466309</v>
      </c>
      <c r="G171" s="24">
        <f t="shared" ca="1" si="57"/>
        <v>80.632782133066087</v>
      </c>
      <c r="H171" s="24">
        <f t="shared" ca="1" si="57"/>
        <v>92.741626915706121</v>
      </c>
      <c r="I171" s="24">
        <f t="shared" ca="1" si="57"/>
        <v>88.77979346387761</v>
      </c>
      <c r="J171" s="24">
        <f t="shared" ca="1" si="45"/>
        <v>92.741626915706121</v>
      </c>
      <c r="K171" s="24">
        <f ca="1">SMALL($J$6:$J$1005,ROWS($J$6:J171))</f>
        <v>89.081680521940413</v>
      </c>
      <c r="L171" s="93">
        <f ca="1">ROWS($L$6:L171)/COUNTA($K$6:$K$1005)</f>
        <v>0.16600000000000001</v>
      </c>
      <c r="M171" s="24" t="str">
        <f t="shared" ca="1" si="46"/>
        <v xml:space="preserve"> </v>
      </c>
      <c r="N171" s="24">
        <f t="shared" ca="1" si="47"/>
        <v>1</v>
      </c>
      <c r="O171" s="24" t="str">
        <f t="shared" ca="1" si="48"/>
        <v xml:space="preserve"> </v>
      </c>
      <c r="P171" s="24"/>
      <c r="Q171" s="24">
        <f t="shared" ca="1" si="58"/>
        <v>1</v>
      </c>
      <c r="R171" s="24">
        <f t="shared" ca="1" si="58"/>
        <v>0</v>
      </c>
      <c r="S171" s="24">
        <f t="shared" ca="1" si="58"/>
        <v>1</v>
      </c>
      <c r="T171" s="24">
        <f t="shared" ca="1" si="58"/>
        <v>0</v>
      </c>
      <c r="U171" s="24">
        <f t="shared" ca="1" si="58"/>
        <v>1</v>
      </c>
      <c r="V171" s="24">
        <f t="shared" ca="1" si="58"/>
        <v>1</v>
      </c>
    </row>
    <row r="172" spans="1:22" x14ac:dyDescent="0.25">
      <c r="A172" s="24">
        <f t="shared" ca="1" si="56"/>
        <v>24.865646478751813</v>
      </c>
      <c r="B172" s="24">
        <f t="shared" ca="1" si="56"/>
        <v>14.112416180673478</v>
      </c>
      <c r="C172" s="24">
        <f t="shared" ca="1" si="56"/>
        <v>40.658420565960306</v>
      </c>
      <c r="D172" s="24">
        <f t="shared" ca="1" si="56"/>
        <v>27.128161671438995</v>
      </c>
      <c r="E172" s="24">
        <f t="shared" ca="1" si="56"/>
        <v>25.286742049849448</v>
      </c>
      <c r="F172" s="24">
        <f t="shared" ca="1" si="56"/>
        <v>21.527032180730863</v>
      </c>
      <c r="G172" s="24">
        <f t="shared" ca="1" si="57"/>
        <v>85.791836890005612</v>
      </c>
      <c r="H172" s="24">
        <f t="shared" ca="1" si="57"/>
        <v>112.33784127529245</v>
      </c>
      <c r="I172" s="24">
        <f t="shared" ca="1" si="57"/>
        <v>114.17926089688197</v>
      </c>
      <c r="J172" s="24">
        <f t="shared" ca="1" si="45"/>
        <v>114.17926089688197</v>
      </c>
      <c r="K172" s="24">
        <f ca="1">SMALL($J$6:$J$1005,ROWS($J$6:J172))</f>
        <v>89.106116695558967</v>
      </c>
      <c r="L172" s="93">
        <f ca="1">ROWS($L$6:L172)/COUNTA($K$6:$K$1005)</f>
        <v>0.16700000000000001</v>
      </c>
      <c r="M172" s="24" t="str">
        <f t="shared" ca="1" si="46"/>
        <v xml:space="preserve"> </v>
      </c>
      <c r="N172" s="24" t="str">
        <f t="shared" ca="1" si="47"/>
        <v xml:space="preserve"> </v>
      </c>
      <c r="O172" s="24">
        <f t="shared" ca="1" si="48"/>
        <v>1</v>
      </c>
      <c r="P172" s="24"/>
      <c r="Q172" s="24">
        <f t="shared" ca="1" si="58"/>
        <v>1</v>
      </c>
      <c r="R172" s="24">
        <f t="shared" ca="1" si="58"/>
        <v>0</v>
      </c>
      <c r="S172" s="24">
        <f t="shared" ca="1" si="58"/>
        <v>1</v>
      </c>
      <c r="T172" s="24">
        <f t="shared" ca="1" si="58"/>
        <v>1</v>
      </c>
      <c r="U172" s="24">
        <f t="shared" ca="1" si="58"/>
        <v>0</v>
      </c>
      <c r="V172" s="24">
        <f t="shared" ca="1" si="58"/>
        <v>1</v>
      </c>
    </row>
    <row r="173" spans="1:22" x14ac:dyDescent="0.25">
      <c r="A173" s="24">
        <f t="shared" ca="1" si="56"/>
        <v>20.02329030244529</v>
      </c>
      <c r="B173" s="24">
        <f t="shared" ca="1" si="56"/>
        <v>16.643512652784409</v>
      </c>
      <c r="C173" s="24">
        <f t="shared" ca="1" si="56"/>
        <v>14.812675704457085</v>
      </c>
      <c r="D173" s="24">
        <f t="shared" ca="1" si="56"/>
        <v>30.309850936729987</v>
      </c>
      <c r="E173" s="24">
        <f t="shared" ca="1" si="56"/>
        <v>24.142112971745963</v>
      </c>
      <c r="F173" s="24">
        <f t="shared" ca="1" si="56"/>
        <v>19.893409279294112</v>
      </c>
      <c r="G173" s="24">
        <f t="shared" ca="1" si="57"/>
        <v>80.702325206269762</v>
      </c>
      <c r="H173" s="24">
        <f t="shared" ca="1" si="57"/>
        <v>78.871488257942445</v>
      </c>
      <c r="I173" s="24">
        <f t="shared" ca="1" si="57"/>
        <v>85.039226222926459</v>
      </c>
      <c r="J173" s="24">
        <f t="shared" ca="1" si="45"/>
        <v>85.039226222926459</v>
      </c>
      <c r="K173" s="24">
        <f ca="1">SMALL($J$6:$J$1005,ROWS($J$6:J173))</f>
        <v>89.256304344706933</v>
      </c>
      <c r="L173" s="93">
        <f ca="1">ROWS($L$6:L173)/COUNTA($K$6:$K$1005)</f>
        <v>0.16800000000000001</v>
      </c>
      <c r="M173" s="24" t="str">
        <f t="shared" ca="1" si="46"/>
        <v xml:space="preserve"> </v>
      </c>
      <c r="N173" s="24" t="str">
        <f t="shared" ca="1" si="47"/>
        <v xml:space="preserve"> </v>
      </c>
      <c r="O173" s="24">
        <f t="shared" ca="1" si="48"/>
        <v>1</v>
      </c>
      <c r="P173" s="24"/>
      <c r="Q173" s="24">
        <f t="shared" ca="1" si="58"/>
        <v>1</v>
      </c>
      <c r="R173" s="24">
        <f t="shared" ca="1" si="58"/>
        <v>0</v>
      </c>
      <c r="S173" s="24">
        <f t="shared" ca="1" si="58"/>
        <v>1</v>
      </c>
      <c r="T173" s="24">
        <f t="shared" ca="1" si="58"/>
        <v>1</v>
      </c>
      <c r="U173" s="24">
        <f t="shared" ca="1" si="58"/>
        <v>0</v>
      </c>
      <c r="V173" s="24">
        <f t="shared" ca="1" si="58"/>
        <v>1</v>
      </c>
    </row>
    <row r="174" spans="1:22" x14ac:dyDescent="0.25">
      <c r="A174" s="24">
        <f t="shared" ca="1" si="56"/>
        <v>17.490224150422247</v>
      </c>
      <c r="B174" s="24">
        <f t="shared" ca="1" si="56"/>
        <v>22.31531621106862</v>
      </c>
      <c r="C174" s="24">
        <f t="shared" ca="1" si="56"/>
        <v>17.810570889962204</v>
      </c>
      <c r="D174" s="24">
        <f t="shared" ca="1" si="56"/>
        <v>31.559466988190557</v>
      </c>
      <c r="E174" s="24">
        <f t="shared" ca="1" si="56"/>
        <v>34.843492540361353</v>
      </c>
      <c r="F174" s="24">
        <f t="shared" ca="1" si="56"/>
        <v>22.514925047818231</v>
      </c>
      <c r="G174" s="24">
        <f t="shared" ca="1" si="57"/>
        <v>97.163957949670447</v>
      </c>
      <c r="H174" s="24">
        <f t="shared" ca="1" si="57"/>
        <v>92.659212628564035</v>
      </c>
      <c r="I174" s="24">
        <f t="shared" ca="1" si="57"/>
        <v>89.375187076393246</v>
      </c>
      <c r="J174" s="24">
        <f t="shared" ca="1" si="45"/>
        <v>97.163957949670447</v>
      </c>
      <c r="K174" s="24">
        <f ca="1">SMALL($J$6:$J$1005,ROWS($J$6:J174))</f>
        <v>89.27940169227027</v>
      </c>
      <c r="L174" s="93">
        <f ca="1">ROWS($L$6:L174)/COUNTA($K$6:$K$1005)</f>
        <v>0.16900000000000001</v>
      </c>
      <c r="M174" s="24">
        <f t="shared" ca="1" si="46"/>
        <v>1</v>
      </c>
      <c r="N174" s="24" t="str">
        <f t="shared" ca="1" si="47"/>
        <v xml:space="preserve"> </v>
      </c>
      <c r="O174" s="24" t="str">
        <f t="shared" ca="1" si="48"/>
        <v xml:space="preserve"> </v>
      </c>
      <c r="P174" s="24"/>
      <c r="Q174" s="24">
        <f t="shared" ca="1" si="58"/>
        <v>1</v>
      </c>
      <c r="R174" s="24">
        <f t="shared" ca="1" si="58"/>
        <v>1</v>
      </c>
      <c r="S174" s="24">
        <f t="shared" ca="1" si="58"/>
        <v>0</v>
      </c>
      <c r="T174" s="24">
        <f t="shared" ca="1" si="58"/>
        <v>0</v>
      </c>
      <c r="U174" s="24">
        <f t="shared" ca="1" si="58"/>
        <v>1</v>
      </c>
      <c r="V174" s="24">
        <f t="shared" ca="1" si="58"/>
        <v>1</v>
      </c>
    </row>
    <row r="175" spans="1:22" x14ac:dyDescent="0.25">
      <c r="A175" s="24">
        <f t="shared" ca="1" si="56"/>
        <v>20.57275489861204</v>
      </c>
      <c r="B175" s="24">
        <f t="shared" ca="1" si="56"/>
        <v>19.677668651361135</v>
      </c>
      <c r="C175" s="24">
        <f t="shared" ca="1" si="56"/>
        <v>29.250167638158374</v>
      </c>
      <c r="D175" s="24">
        <f t="shared" ca="1" si="56"/>
        <v>21.813987523450223</v>
      </c>
      <c r="E175" s="24">
        <f t="shared" ca="1" si="56"/>
        <v>30.358824091805594</v>
      </c>
      <c r="F175" s="24">
        <f t="shared" ca="1" si="56"/>
        <v>20.512861560261328</v>
      </c>
      <c r="G175" s="24">
        <f t="shared" ca="1" si="57"/>
        <v>91.122109202040107</v>
      </c>
      <c r="H175" s="24">
        <f t="shared" ca="1" si="57"/>
        <v>100.69460818883734</v>
      </c>
      <c r="I175" s="24">
        <f t="shared" ca="1" si="57"/>
        <v>92.149771620481957</v>
      </c>
      <c r="J175" s="24">
        <f t="shared" ca="1" si="45"/>
        <v>100.69460818883734</v>
      </c>
      <c r="K175" s="24">
        <f ca="1">SMALL($J$6:$J$1005,ROWS($J$6:J175))</f>
        <v>89.346949769503269</v>
      </c>
      <c r="L175" s="93">
        <f ca="1">ROWS($L$6:L175)/COUNTA($K$6:$K$1005)</f>
        <v>0.17</v>
      </c>
      <c r="M175" s="24" t="str">
        <f t="shared" ca="1" si="46"/>
        <v xml:space="preserve"> </v>
      </c>
      <c r="N175" s="24">
        <f t="shared" ca="1" si="47"/>
        <v>1</v>
      </c>
      <c r="O175" s="24" t="str">
        <f t="shared" ca="1" si="48"/>
        <v xml:space="preserve"> </v>
      </c>
      <c r="P175" s="24"/>
      <c r="Q175" s="24">
        <f t="shared" ca="1" si="58"/>
        <v>1</v>
      </c>
      <c r="R175" s="24">
        <f t="shared" ca="1" si="58"/>
        <v>0</v>
      </c>
      <c r="S175" s="24">
        <f t="shared" ca="1" si="58"/>
        <v>1</v>
      </c>
      <c r="T175" s="24">
        <f t="shared" ca="1" si="58"/>
        <v>0</v>
      </c>
      <c r="U175" s="24">
        <f t="shared" ca="1" si="58"/>
        <v>1</v>
      </c>
      <c r="V175" s="24">
        <f t="shared" ca="1" si="58"/>
        <v>1</v>
      </c>
    </row>
    <row r="176" spans="1:22" x14ac:dyDescent="0.25">
      <c r="A176" s="24">
        <f t="shared" ref="A176:F185" ca="1" si="59">A$3+(A$4-A$3)*RAND()</f>
        <v>21.935331942277642</v>
      </c>
      <c r="B176" s="24">
        <f t="shared" ca="1" si="59"/>
        <v>16.869009049151426</v>
      </c>
      <c r="C176" s="24">
        <f t="shared" ca="1" si="59"/>
        <v>39.897230140484425</v>
      </c>
      <c r="D176" s="24">
        <f t="shared" ca="1" si="59"/>
        <v>26.640059047246545</v>
      </c>
      <c r="E176" s="24">
        <f t="shared" ca="1" si="59"/>
        <v>19.290078405400202</v>
      </c>
      <c r="F176" s="24">
        <f t="shared" ca="1" si="59"/>
        <v>28.83792262411486</v>
      </c>
      <c r="G176" s="24">
        <f t="shared" ca="1" si="57"/>
        <v>86.932342020944134</v>
      </c>
      <c r="H176" s="24">
        <f t="shared" ca="1" si="57"/>
        <v>109.96056311227713</v>
      </c>
      <c r="I176" s="24">
        <f t="shared" ca="1" si="57"/>
        <v>117.31054375412347</v>
      </c>
      <c r="J176" s="24">
        <f t="shared" ca="1" si="45"/>
        <v>117.31054375412347</v>
      </c>
      <c r="K176" s="24">
        <f ca="1">SMALL($J$6:$J$1005,ROWS($J$6:J176))</f>
        <v>89.351884007680496</v>
      </c>
      <c r="L176" s="93">
        <f ca="1">ROWS($L$6:L176)/COUNTA($K$6:$K$1005)</f>
        <v>0.17100000000000001</v>
      </c>
      <c r="M176" s="24" t="str">
        <f t="shared" ca="1" si="46"/>
        <v xml:space="preserve"> </v>
      </c>
      <c r="N176" s="24" t="str">
        <f t="shared" ca="1" si="47"/>
        <v xml:space="preserve"> </v>
      </c>
      <c r="O176" s="24">
        <f t="shared" ca="1" si="48"/>
        <v>1</v>
      </c>
      <c r="P176" s="24"/>
      <c r="Q176" s="24">
        <f t="shared" ref="Q176:V185" ca="1" si="60">IF($M176=1,COUNTIF($M$5,"*"&amp;Q$5&amp;"*"),0)+IF($N176=1,COUNTIF($N$5,"*"&amp;Q$5&amp;"*"),0)+IF($O176=1,COUNTIF($O$5,"*"&amp;Q$5&amp;"*"),0)</f>
        <v>1</v>
      </c>
      <c r="R176" s="24">
        <f t="shared" ca="1" si="60"/>
        <v>0</v>
      </c>
      <c r="S176" s="24">
        <f t="shared" ca="1" si="60"/>
        <v>1</v>
      </c>
      <c r="T176" s="24">
        <f t="shared" ca="1" si="60"/>
        <v>1</v>
      </c>
      <c r="U176" s="24">
        <f t="shared" ca="1" si="60"/>
        <v>0</v>
      </c>
      <c r="V176" s="24">
        <f t="shared" ca="1" si="60"/>
        <v>1</v>
      </c>
    </row>
    <row r="177" spans="1:22" x14ac:dyDescent="0.25">
      <c r="A177" s="24">
        <f t="shared" ca="1" si="59"/>
        <v>24.269898662873533</v>
      </c>
      <c r="B177" s="24">
        <f t="shared" ca="1" si="59"/>
        <v>16.481397023272969</v>
      </c>
      <c r="C177" s="24">
        <f t="shared" ca="1" si="59"/>
        <v>32.477977395311328</v>
      </c>
      <c r="D177" s="24">
        <f t="shared" ca="1" si="59"/>
        <v>17.169576916743832</v>
      </c>
      <c r="E177" s="24">
        <f t="shared" ca="1" si="59"/>
        <v>25.576341738860631</v>
      </c>
      <c r="F177" s="24">
        <f t="shared" ca="1" si="59"/>
        <v>15.46136233057265</v>
      </c>
      <c r="G177" s="24">
        <f t="shared" ca="1" si="57"/>
        <v>81.788999755579795</v>
      </c>
      <c r="H177" s="24">
        <f t="shared" ca="1" si="57"/>
        <v>97.785580127618147</v>
      </c>
      <c r="I177" s="24">
        <f t="shared" ca="1" si="57"/>
        <v>89.378815305501348</v>
      </c>
      <c r="J177" s="24">
        <f t="shared" ca="1" si="45"/>
        <v>97.785580127618147</v>
      </c>
      <c r="K177" s="24">
        <f ca="1">SMALL($J$6:$J$1005,ROWS($J$6:J177))</f>
        <v>89.448374590993637</v>
      </c>
      <c r="L177" s="93">
        <f ca="1">ROWS($L$6:L177)/COUNTA($K$6:$K$1005)</f>
        <v>0.17199999999999999</v>
      </c>
      <c r="M177" s="24" t="str">
        <f t="shared" ca="1" si="46"/>
        <v xml:space="preserve"> </v>
      </c>
      <c r="N177" s="24">
        <f t="shared" ca="1" si="47"/>
        <v>1</v>
      </c>
      <c r="O177" s="24" t="str">
        <f t="shared" ca="1" si="48"/>
        <v xml:space="preserve"> </v>
      </c>
      <c r="P177" s="24"/>
      <c r="Q177" s="24">
        <f t="shared" ca="1" si="60"/>
        <v>1</v>
      </c>
      <c r="R177" s="24">
        <f t="shared" ca="1" si="60"/>
        <v>0</v>
      </c>
      <c r="S177" s="24">
        <f t="shared" ca="1" si="60"/>
        <v>1</v>
      </c>
      <c r="T177" s="24">
        <f t="shared" ca="1" si="60"/>
        <v>0</v>
      </c>
      <c r="U177" s="24">
        <f t="shared" ca="1" si="60"/>
        <v>1</v>
      </c>
      <c r="V177" s="24">
        <f t="shared" ca="1" si="60"/>
        <v>1</v>
      </c>
    </row>
    <row r="178" spans="1:22" x14ac:dyDescent="0.25">
      <c r="A178" s="24">
        <f t="shared" ca="1" si="59"/>
        <v>18.966065273343954</v>
      </c>
      <c r="B178" s="24">
        <f t="shared" ca="1" si="59"/>
        <v>22.95534295417292</v>
      </c>
      <c r="C178" s="24">
        <f t="shared" ca="1" si="59"/>
        <v>25.101073552216477</v>
      </c>
      <c r="D178" s="24">
        <f t="shared" ca="1" si="59"/>
        <v>27.128810879225448</v>
      </c>
      <c r="E178" s="24">
        <f t="shared" ca="1" si="59"/>
        <v>33.454659748389844</v>
      </c>
      <c r="F178" s="24">
        <f t="shared" ca="1" si="59"/>
        <v>19.464990265025463</v>
      </c>
      <c r="G178" s="24">
        <f t="shared" ca="1" si="57"/>
        <v>94.841058240932185</v>
      </c>
      <c r="H178" s="24">
        <f t="shared" ca="1" si="57"/>
        <v>96.986788838975741</v>
      </c>
      <c r="I178" s="24">
        <f t="shared" ca="1" si="57"/>
        <v>90.660939969811338</v>
      </c>
      <c r="J178" s="24">
        <f t="shared" ca="1" si="45"/>
        <v>96.986788838975741</v>
      </c>
      <c r="K178" s="24">
        <f ca="1">SMALL($J$6:$J$1005,ROWS($J$6:J178))</f>
        <v>89.50906346507071</v>
      </c>
      <c r="L178" s="93">
        <f ca="1">ROWS($L$6:L178)/COUNTA($K$6:$K$1005)</f>
        <v>0.17299999999999999</v>
      </c>
      <c r="M178" s="24" t="str">
        <f t="shared" ca="1" si="46"/>
        <v xml:space="preserve"> </v>
      </c>
      <c r="N178" s="24">
        <f t="shared" ca="1" si="47"/>
        <v>1</v>
      </c>
      <c r="O178" s="24" t="str">
        <f t="shared" ca="1" si="48"/>
        <v xml:space="preserve"> </v>
      </c>
      <c r="P178" s="24"/>
      <c r="Q178" s="24">
        <f t="shared" ca="1" si="60"/>
        <v>1</v>
      </c>
      <c r="R178" s="24">
        <f t="shared" ca="1" si="60"/>
        <v>0</v>
      </c>
      <c r="S178" s="24">
        <f t="shared" ca="1" si="60"/>
        <v>1</v>
      </c>
      <c r="T178" s="24">
        <f t="shared" ca="1" si="60"/>
        <v>0</v>
      </c>
      <c r="U178" s="24">
        <f t="shared" ca="1" si="60"/>
        <v>1</v>
      </c>
      <c r="V178" s="24">
        <f t="shared" ca="1" si="60"/>
        <v>1</v>
      </c>
    </row>
    <row r="179" spans="1:22" x14ac:dyDescent="0.25">
      <c r="A179" s="24">
        <f t="shared" ca="1" si="59"/>
        <v>21.937491247218105</v>
      </c>
      <c r="B179" s="24">
        <f t="shared" ca="1" si="59"/>
        <v>18.199576290242891</v>
      </c>
      <c r="C179" s="24">
        <f t="shared" ca="1" si="59"/>
        <v>24.34624845126142</v>
      </c>
      <c r="D179" s="24">
        <f t="shared" ca="1" si="59"/>
        <v>31.993381340087261</v>
      </c>
      <c r="E179" s="24">
        <f t="shared" ca="1" si="59"/>
        <v>22.165833520493791</v>
      </c>
      <c r="F179" s="24">
        <f t="shared" ca="1" si="59"/>
        <v>23.107058245091025</v>
      </c>
      <c r="G179" s="24">
        <f t="shared" ca="1" si="57"/>
        <v>85.40995930304581</v>
      </c>
      <c r="H179" s="24">
        <f t="shared" ca="1" si="57"/>
        <v>91.556631464064338</v>
      </c>
      <c r="I179" s="24">
        <f t="shared" ca="1" si="57"/>
        <v>101.3841792836578</v>
      </c>
      <c r="J179" s="24">
        <f t="shared" ca="1" si="45"/>
        <v>101.3841792836578</v>
      </c>
      <c r="K179" s="24">
        <f ca="1">SMALL($J$6:$J$1005,ROWS($J$6:J179))</f>
        <v>89.567708481513719</v>
      </c>
      <c r="L179" s="93">
        <f ca="1">ROWS($L$6:L179)/COUNTA($K$6:$K$1005)</f>
        <v>0.17399999999999999</v>
      </c>
      <c r="M179" s="24" t="str">
        <f t="shared" ca="1" si="46"/>
        <v xml:space="preserve"> </v>
      </c>
      <c r="N179" s="24" t="str">
        <f t="shared" ca="1" si="47"/>
        <v xml:space="preserve"> </v>
      </c>
      <c r="O179" s="24">
        <f t="shared" ca="1" si="48"/>
        <v>1</v>
      </c>
      <c r="P179" s="24"/>
      <c r="Q179" s="24">
        <f t="shared" ca="1" si="60"/>
        <v>1</v>
      </c>
      <c r="R179" s="24">
        <f t="shared" ca="1" si="60"/>
        <v>0</v>
      </c>
      <c r="S179" s="24">
        <f t="shared" ca="1" si="60"/>
        <v>1</v>
      </c>
      <c r="T179" s="24">
        <f t="shared" ca="1" si="60"/>
        <v>1</v>
      </c>
      <c r="U179" s="24">
        <f t="shared" ca="1" si="60"/>
        <v>0</v>
      </c>
      <c r="V179" s="24">
        <f t="shared" ca="1" si="60"/>
        <v>1</v>
      </c>
    </row>
    <row r="180" spans="1:22" x14ac:dyDescent="0.25">
      <c r="A180" s="24">
        <f t="shared" ca="1" si="59"/>
        <v>21.734737498641703</v>
      </c>
      <c r="B180" s="24">
        <f t="shared" ca="1" si="59"/>
        <v>21.704786424560705</v>
      </c>
      <c r="C180" s="24">
        <f t="shared" ca="1" si="59"/>
        <v>18.886800086060305</v>
      </c>
      <c r="D180" s="24">
        <f t="shared" ca="1" si="59"/>
        <v>19.396133574744702</v>
      </c>
      <c r="E180" s="24">
        <f t="shared" ca="1" si="59"/>
        <v>23.56241710364484</v>
      </c>
      <c r="F180" s="24">
        <f t="shared" ca="1" si="59"/>
        <v>32.681125644049857</v>
      </c>
      <c r="G180" s="24">
        <f t="shared" ca="1" si="57"/>
        <v>99.683066670897105</v>
      </c>
      <c r="H180" s="24">
        <f t="shared" ca="1" si="57"/>
        <v>96.865080332396715</v>
      </c>
      <c r="I180" s="24">
        <f t="shared" ca="1" si="57"/>
        <v>92.698796803496577</v>
      </c>
      <c r="J180" s="24">
        <f t="shared" ca="1" si="45"/>
        <v>99.683066670897105</v>
      </c>
      <c r="K180" s="24">
        <f ca="1">SMALL($J$6:$J$1005,ROWS($J$6:J180))</f>
        <v>89.586175573237284</v>
      </c>
      <c r="L180" s="93">
        <f ca="1">ROWS($L$6:L180)/COUNTA($K$6:$K$1005)</f>
        <v>0.17499999999999999</v>
      </c>
      <c r="M180" s="24">
        <f t="shared" ca="1" si="46"/>
        <v>1</v>
      </c>
      <c r="N180" s="24" t="str">
        <f t="shared" ca="1" si="47"/>
        <v xml:space="preserve"> </v>
      </c>
      <c r="O180" s="24" t="str">
        <f t="shared" ca="1" si="48"/>
        <v xml:space="preserve"> </v>
      </c>
      <c r="P180" s="24"/>
      <c r="Q180" s="24">
        <f t="shared" ca="1" si="60"/>
        <v>1</v>
      </c>
      <c r="R180" s="24">
        <f t="shared" ca="1" si="60"/>
        <v>1</v>
      </c>
      <c r="S180" s="24">
        <f t="shared" ca="1" si="60"/>
        <v>0</v>
      </c>
      <c r="T180" s="24">
        <f t="shared" ca="1" si="60"/>
        <v>0</v>
      </c>
      <c r="U180" s="24">
        <f t="shared" ca="1" si="60"/>
        <v>1</v>
      </c>
      <c r="V180" s="24">
        <f t="shared" ca="1" si="60"/>
        <v>1</v>
      </c>
    </row>
    <row r="181" spans="1:22" x14ac:dyDescent="0.25">
      <c r="A181" s="24">
        <f t="shared" ca="1" si="59"/>
        <v>19.973623102104121</v>
      </c>
      <c r="B181" s="24">
        <f t="shared" ca="1" si="59"/>
        <v>25.768885607814603</v>
      </c>
      <c r="C181" s="24">
        <f t="shared" ca="1" si="59"/>
        <v>39.761671704867865</v>
      </c>
      <c r="D181" s="24">
        <f t="shared" ca="1" si="59"/>
        <v>23.110251230376527</v>
      </c>
      <c r="E181" s="24">
        <f t="shared" ca="1" si="59"/>
        <v>31.972505474107251</v>
      </c>
      <c r="F181" s="24">
        <f t="shared" ca="1" si="59"/>
        <v>18.863201935938548</v>
      </c>
      <c r="G181" s="24">
        <f t="shared" ca="1" si="57"/>
        <v>96.578216119964523</v>
      </c>
      <c r="H181" s="24">
        <f t="shared" ca="1" si="57"/>
        <v>110.57100221701779</v>
      </c>
      <c r="I181" s="24">
        <f t="shared" ca="1" si="57"/>
        <v>101.70874797328706</v>
      </c>
      <c r="J181" s="24">
        <f t="shared" ca="1" si="45"/>
        <v>110.57100221701779</v>
      </c>
      <c r="K181" s="24">
        <f ca="1">SMALL($J$6:$J$1005,ROWS($J$6:J181))</f>
        <v>89.615010923907363</v>
      </c>
      <c r="L181" s="93">
        <f ca="1">ROWS($L$6:L181)/COUNTA($K$6:$K$1005)</f>
        <v>0.17599999999999999</v>
      </c>
      <c r="M181" s="24" t="str">
        <f t="shared" ca="1" si="46"/>
        <v xml:space="preserve"> </v>
      </c>
      <c r="N181" s="24">
        <f t="shared" ca="1" si="47"/>
        <v>1</v>
      </c>
      <c r="O181" s="24" t="str">
        <f t="shared" ca="1" si="48"/>
        <v xml:space="preserve"> </v>
      </c>
      <c r="P181" s="24"/>
      <c r="Q181" s="24">
        <f t="shared" ca="1" si="60"/>
        <v>1</v>
      </c>
      <c r="R181" s="24">
        <f t="shared" ca="1" si="60"/>
        <v>0</v>
      </c>
      <c r="S181" s="24">
        <f t="shared" ca="1" si="60"/>
        <v>1</v>
      </c>
      <c r="T181" s="24">
        <f t="shared" ca="1" si="60"/>
        <v>0</v>
      </c>
      <c r="U181" s="24">
        <f t="shared" ca="1" si="60"/>
        <v>1</v>
      </c>
      <c r="V181" s="24">
        <f t="shared" ca="1" si="60"/>
        <v>1</v>
      </c>
    </row>
    <row r="182" spans="1:22" x14ac:dyDescent="0.25">
      <c r="A182" s="24">
        <f t="shared" ca="1" si="59"/>
        <v>25.811971698970048</v>
      </c>
      <c r="B182" s="24">
        <f t="shared" ca="1" si="59"/>
        <v>25.904255173832084</v>
      </c>
      <c r="C182" s="24">
        <f t="shared" ca="1" si="59"/>
        <v>13.449418317816564</v>
      </c>
      <c r="D182" s="24">
        <f t="shared" ca="1" si="59"/>
        <v>16.984609872941085</v>
      </c>
      <c r="E182" s="24">
        <f t="shared" ca="1" si="59"/>
        <v>20.409435448393225</v>
      </c>
      <c r="F182" s="24">
        <f t="shared" ca="1" si="59"/>
        <v>29.706163985930949</v>
      </c>
      <c r="G182" s="24">
        <f t="shared" ca="1" si="57"/>
        <v>101.83182630712631</v>
      </c>
      <c r="H182" s="24">
        <f t="shared" ca="1" si="57"/>
        <v>89.376989451110788</v>
      </c>
      <c r="I182" s="24">
        <f t="shared" ca="1" si="57"/>
        <v>85.952163875658641</v>
      </c>
      <c r="J182" s="24">
        <f t="shared" ca="1" si="45"/>
        <v>101.83182630712631</v>
      </c>
      <c r="K182" s="24">
        <f ca="1">SMALL($J$6:$J$1005,ROWS($J$6:J182))</f>
        <v>89.624891241394181</v>
      </c>
      <c r="L182" s="93">
        <f ca="1">ROWS($L$6:L182)/COUNTA($K$6:$K$1005)</f>
        <v>0.17699999999999999</v>
      </c>
      <c r="M182" s="24">
        <f t="shared" ca="1" si="46"/>
        <v>1</v>
      </c>
      <c r="N182" s="24" t="str">
        <f t="shared" ca="1" si="47"/>
        <v xml:space="preserve"> </v>
      </c>
      <c r="O182" s="24" t="str">
        <f t="shared" ca="1" si="48"/>
        <v xml:space="preserve"> </v>
      </c>
      <c r="P182" s="24"/>
      <c r="Q182" s="24">
        <f t="shared" ca="1" si="60"/>
        <v>1</v>
      </c>
      <c r="R182" s="24">
        <f t="shared" ca="1" si="60"/>
        <v>1</v>
      </c>
      <c r="S182" s="24">
        <f t="shared" ca="1" si="60"/>
        <v>0</v>
      </c>
      <c r="T182" s="24">
        <f t="shared" ca="1" si="60"/>
        <v>0</v>
      </c>
      <c r="U182" s="24">
        <f t="shared" ca="1" si="60"/>
        <v>1</v>
      </c>
      <c r="V182" s="24">
        <f t="shared" ca="1" si="60"/>
        <v>1</v>
      </c>
    </row>
    <row r="183" spans="1:22" x14ac:dyDescent="0.25">
      <c r="A183" s="24">
        <f t="shared" ca="1" si="59"/>
        <v>22.584617300298987</v>
      </c>
      <c r="B183" s="24">
        <f t="shared" ca="1" si="59"/>
        <v>20.18657343528205</v>
      </c>
      <c r="C183" s="24">
        <f t="shared" ca="1" si="59"/>
        <v>17.645918657007599</v>
      </c>
      <c r="D183" s="24">
        <f t="shared" ca="1" si="59"/>
        <v>31.785783769994236</v>
      </c>
      <c r="E183" s="24">
        <f t="shared" ca="1" si="59"/>
        <v>24.71439292484699</v>
      </c>
      <c r="F183" s="24">
        <f t="shared" ca="1" si="59"/>
        <v>18.738136518353333</v>
      </c>
      <c r="G183" s="24">
        <f t="shared" ca="1" si="57"/>
        <v>86.223720178781363</v>
      </c>
      <c r="H183" s="24">
        <f t="shared" ca="1" si="57"/>
        <v>83.683065400506905</v>
      </c>
      <c r="I183" s="24">
        <f t="shared" ca="1" si="57"/>
        <v>90.754456245654154</v>
      </c>
      <c r="J183" s="24">
        <f t="shared" ca="1" si="45"/>
        <v>90.754456245654154</v>
      </c>
      <c r="K183" s="24">
        <f ca="1">SMALL($J$6:$J$1005,ROWS($J$6:J183))</f>
        <v>89.648959258723679</v>
      </c>
      <c r="L183" s="93">
        <f ca="1">ROWS($L$6:L183)/COUNTA($K$6:$K$1005)</f>
        <v>0.17799999999999999</v>
      </c>
      <c r="M183" s="24" t="str">
        <f t="shared" ca="1" si="46"/>
        <v xml:space="preserve"> </v>
      </c>
      <c r="N183" s="24" t="str">
        <f t="shared" ca="1" si="47"/>
        <v xml:space="preserve"> </v>
      </c>
      <c r="O183" s="24">
        <f t="shared" ca="1" si="48"/>
        <v>1</v>
      </c>
      <c r="P183" s="24"/>
      <c r="Q183" s="24">
        <f t="shared" ca="1" si="60"/>
        <v>1</v>
      </c>
      <c r="R183" s="24">
        <f t="shared" ca="1" si="60"/>
        <v>0</v>
      </c>
      <c r="S183" s="24">
        <f t="shared" ca="1" si="60"/>
        <v>1</v>
      </c>
      <c r="T183" s="24">
        <f t="shared" ca="1" si="60"/>
        <v>1</v>
      </c>
      <c r="U183" s="24">
        <f t="shared" ca="1" si="60"/>
        <v>0</v>
      </c>
      <c r="V183" s="24">
        <f t="shared" ca="1" si="60"/>
        <v>1</v>
      </c>
    </row>
    <row r="184" spans="1:22" x14ac:dyDescent="0.25">
      <c r="A184" s="24">
        <f t="shared" ca="1" si="59"/>
        <v>22.634613852697917</v>
      </c>
      <c r="B184" s="24">
        <f t="shared" ca="1" si="59"/>
        <v>13.46068050188066</v>
      </c>
      <c r="C184" s="24">
        <f t="shared" ca="1" si="59"/>
        <v>36.489873649084359</v>
      </c>
      <c r="D184" s="24">
        <f t="shared" ca="1" si="59"/>
        <v>23.941966269085171</v>
      </c>
      <c r="E184" s="24">
        <f t="shared" ca="1" si="59"/>
        <v>20.806555023511319</v>
      </c>
      <c r="F184" s="24">
        <f t="shared" ca="1" si="59"/>
        <v>29.900719071760321</v>
      </c>
      <c r="G184" s="24">
        <f t="shared" ca="1" si="57"/>
        <v>86.802568449850213</v>
      </c>
      <c r="H184" s="24">
        <f t="shared" ca="1" si="57"/>
        <v>109.83176159705391</v>
      </c>
      <c r="I184" s="24">
        <f t="shared" ca="1" si="57"/>
        <v>112.96717284262776</v>
      </c>
      <c r="J184" s="24">
        <f t="shared" ca="1" si="45"/>
        <v>112.96717284262776</v>
      </c>
      <c r="K184" s="24">
        <f ca="1">SMALL($J$6:$J$1005,ROWS($J$6:J184))</f>
        <v>89.715740660734511</v>
      </c>
      <c r="L184" s="93">
        <f ca="1">ROWS($L$6:L184)/COUNTA($K$6:$K$1005)</f>
        <v>0.17899999999999999</v>
      </c>
      <c r="M184" s="24" t="str">
        <f t="shared" ca="1" si="46"/>
        <v xml:space="preserve"> </v>
      </c>
      <c r="N184" s="24" t="str">
        <f t="shared" ca="1" si="47"/>
        <v xml:space="preserve"> </v>
      </c>
      <c r="O184" s="24">
        <f t="shared" ca="1" si="48"/>
        <v>1</v>
      </c>
      <c r="P184" s="24"/>
      <c r="Q184" s="24">
        <f t="shared" ca="1" si="60"/>
        <v>1</v>
      </c>
      <c r="R184" s="24">
        <f t="shared" ca="1" si="60"/>
        <v>0</v>
      </c>
      <c r="S184" s="24">
        <f t="shared" ca="1" si="60"/>
        <v>1</v>
      </c>
      <c r="T184" s="24">
        <f t="shared" ca="1" si="60"/>
        <v>1</v>
      </c>
      <c r="U184" s="24">
        <f t="shared" ca="1" si="60"/>
        <v>0</v>
      </c>
      <c r="V184" s="24">
        <f t="shared" ca="1" si="60"/>
        <v>1</v>
      </c>
    </row>
    <row r="185" spans="1:22" x14ac:dyDescent="0.25">
      <c r="A185" s="24">
        <f t="shared" ca="1" si="59"/>
        <v>16.777377123466248</v>
      </c>
      <c r="B185" s="24">
        <f t="shared" ca="1" si="59"/>
        <v>15.992919789565679</v>
      </c>
      <c r="C185" s="24">
        <f t="shared" ca="1" si="59"/>
        <v>30.42951670126758</v>
      </c>
      <c r="D185" s="24">
        <f t="shared" ca="1" si="59"/>
        <v>29.274095374701581</v>
      </c>
      <c r="E185" s="24">
        <f t="shared" ca="1" si="59"/>
        <v>21.881830060816572</v>
      </c>
      <c r="F185" s="24">
        <f t="shared" ca="1" si="59"/>
        <v>20.574832816693661</v>
      </c>
      <c r="G185" s="24">
        <f t="shared" ca="1" si="57"/>
        <v>75.226959790542153</v>
      </c>
      <c r="H185" s="24">
        <f t="shared" ca="1" si="57"/>
        <v>89.663556702244051</v>
      </c>
      <c r="I185" s="24">
        <f t="shared" ca="1" si="57"/>
        <v>97.055822016129071</v>
      </c>
      <c r="J185" s="24">
        <f t="shared" ca="1" si="45"/>
        <v>97.055822016129071</v>
      </c>
      <c r="K185" s="24">
        <f ca="1">SMALL($J$6:$J$1005,ROWS($J$6:J185))</f>
        <v>89.751432734687299</v>
      </c>
      <c r="L185" s="93">
        <f ca="1">ROWS($L$6:L185)/COUNTA($K$6:$K$1005)</f>
        <v>0.18</v>
      </c>
      <c r="M185" s="24" t="str">
        <f t="shared" ca="1" si="46"/>
        <v xml:space="preserve"> </v>
      </c>
      <c r="N185" s="24" t="str">
        <f t="shared" ca="1" si="47"/>
        <v xml:space="preserve"> </v>
      </c>
      <c r="O185" s="24">
        <f t="shared" ca="1" si="48"/>
        <v>1</v>
      </c>
      <c r="P185" s="24"/>
      <c r="Q185" s="24">
        <f t="shared" ca="1" si="60"/>
        <v>1</v>
      </c>
      <c r="R185" s="24">
        <f t="shared" ca="1" si="60"/>
        <v>0</v>
      </c>
      <c r="S185" s="24">
        <f t="shared" ca="1" si="60"/>
        <v>1</v>
      </c>
      <c r="T185" s="24">
        <f t="shared" ca="1" si="60"/>
        <v>1</v>
      </c>
      <c r="U185" s="24">
        <f t="shared" ca="1" si="60"/>
        <v>0</v>
      </c>
      <c r="V185" s="24">
        <f t="shared" ca="1" si="60"/>
        <v>1</v>
      </c>
    </row>
    <row r="186" spans="1:22" x14ac:dyDescent="0.25">
      <c r="A186" s="24">
        <f t="shared" ref="A186:F195" ca="1" si="61">A$3+(A$4-A$3)*RAND()</f>
        <v>17.439313733770621</v>
      </c>
      <c r="B186" s="24">
        <f t="shared" ca="1" si="61"/>
        <v>20.825638603033454</v>
      </c>
      <c r="C186" s="24">
        <f t="shared" ca="1" si="61"/>
        <v>36.654103098837517</v>
      </c>
      <c r="D186" s="24">
        <f t="shared" ca="1" si="61"/>
        <v>18.415693396342949</v>
      </c>
      <c r="E186" s="24">
        <f t="shared" ca="1" si="61"/>
        <v>30.321141124763987</v>
      </c>
      <c r="F186" s="24">
        <f t="shared" ca="1" si="61"/>
        <v>21.60121116366787</v>
      </c>
      <c r="G186" s="24">
        <f t="shared" ref="G186:I205" ca="1" si="62">SUMIF(G$5,"*"&amp;$A$5&amp;"*",$A186)+SUMIF(G$5,"*"&amp;$B$5&amp;"*",$B186)+SUMIF(G$5,"*"&amp;$C$5&amp;"*",$C186)+SUMIF(G$5,"*"&amp;$D$5&amp;"*",$D186)+SUMIF(G$5,"*"&amp;$E$5&amp;"*",$E186)+SUMIF(G$5,"*"&amp;$F$5&amp;"*",$F186)</f>
        <v>90.187304625235925</v>
      </c>
      <c r="H186" s="24">
        <f t="shared" ca="1" si="62"/>
        <v>106.01576912103999</v>
      </c>
      <c r="I186" s="24">
        <f t="shared" ca="1" si="62"/>
        <v>94.110321392618957</v>
      </c>
      <c r="J186" s="24">
        <f t="shared" ca="1" si="45"/>
        <v>106.01576912103999</v>
      </c>
      <c r="K186" s="24">
        <f ca="1">SMALL($J$6:$J$1005,ROWS($J$6:J186))</f>
        <v>89.790763842522324</v>
      </c>
      <c r="L186" s="93">
        <f ca="1">ROWS($L$6:L186)/COUNTA($K$6:$K$1005)</f>
        <v>0.18099999999999999</v>
      </c>
      <c r="M186" s="24" t="str">
        <f t="shared" ca="1" si="46"/>
        <v xml:space="preserve"> </v>
      </c>
      <c r="N186" s="24">
        <f t="shared" ca="1" si="47"/>
        <v>1</v>
      </c>
      <c r="O186" s="24" t="str">
        <f t="shared" ca="1" si="48"/>
        <v xml:space="preserve"> </v>
      </c>
      <c r="P186" s="24"/>
      <c r="Q186" s="24">
        <f t="shared" ref="Q186:V195" ca="1" si="63">IF($M186=1,COUNTIF($M$5,"*"&amp;Q$5&amp;"*"),0)+IF($N186=1,COUNTIF($N$5,"*"&amp;Q$5&amp;"*"),0)+IF($O186=1,COUNTIF($O$5,"*"&amp;Q$5&amp;"*"),0)</f>
        <v>1</v>
      </c>
      <c r="R186" s="24">
        <f t="shared" ca="1" si="63"/>
        <v>0</v>
      </c>
      <c r="S186" s="24">
        <f t="shared" ca="1" si="63"/>
        <v>1</v>
      </c>
      <c r="T186" s="24">
        <f t="shared" ca="1" si="63"/>
        <v>0</v>
      </c>
      <c r="U186" s="24">
        <f t="shared" ca="1" si="63"/>
        <v>1</v>
      </c>
      <c r="V186" s="24">
        <f t="shared" ca="1" si="63"/>
        <v>1</v>
      </c>
    </row>
    <row r="187" spans="1:22" x14ac:dyDescent="0.25">
      <c r="A187" s="24">
        <f t="shared" ca="1" si="61"/>
        <v>25.391133623635369</v>
      </c>
      <c r="B187" s="24">
        <f t="shared" ca="1" si="61"/>
        <v>23.134799465464219</v>
      </c>
      <c r="C187" s="24">
        <f t="shared" ca="1" si="61"/>
        <v>37.160353649501012</v>
      </c>
      <c r="D187" s="24">
        <f t="shared" ca="1" si="61"/>
        <v>19.896212064746912</v>
      </c>
      <c r="E187" s="24">
        <f t="shared" ca="1" si="61"/>
        <v>32.29741761055314</v>
      </c>
      <c r="F187" s="24">
        <f t="shared" ca="1" si="61"/>
        <v>18.708030114954219</v>
      </c>
      <c r="G187" s="24">
        <f t="shared" ca="1" si="62"/>
        <v>99.531380814606962</v>
      </c>
      <c r="H187" s="24">
        <f t="shared" ca="1" si="62"/>
        <v>113.55693499864375</v>
      </c>
      <c r="I187" s="24">
        <f t="shared" ca="1" si="62"/>
        <v>101.15572945283751</v>
      </c>
      <c r="J187" s="24">
        <f t="shared" ca="1" si="45"/>
        <v>113.55693499864375</v>
      </c>
      <c r="K187" s="24">
        <f ca="1">SMALL($J$6:$J$1005,ROWS($J$6:J187))</f>
        <v>89.795588018852314</v>
      </c>
      <c r="L187" s="93">
        <f ca="1">ROWS($L$6:L187)/COUNTA($K$6:$K$1005)</f>
        <v>0.182</v>
      </c>
      <c r="M187" s="24" t="str">
        <f t="shared" ca="1" si="46"/>
        <v xml:space="preserve"> </v>
      </c>
      <c r="N187" s="24">
        <f t="shared" ca="1" si="47"/>
        <v>1</v>
      </c>
      <c r="O187" s="24" t="str">
        <f t="shared" ca="1" si="48"/>
        <v xml:space="preserve"> </v>
      </c>
      <c r="P187" s="24"/>
      <c r="Q187" s="24">
        <f t="shared" ca="1" si="63"/>
        <v>1</v>
      </c>
      <c r="R187" s="24">
        <f t="shared" ca="1" si="63"/>
        <v>0</v>
      </c>
      <c r="S187" s="24">
        <f t="shared" ca="1" si="63"/>
        <v>1</v>
      </c>
      <c r="T187" s="24">
        <f t="shared" ca="1" si="63"/>
        <v>0</v>
      </c>
      <c r="U187" s="24">
        <f t="shared" ca="1" si="63"/>
        <v>1</v>
      </c>
      <c r="V187" s="24">
        <f t="shared" ca="1" si="63"/>
        <v>1</v>
      </c>
    </row>
    <row r="188" spans="1:22" x14ac:dyDescent="0.25">
      <c r="A188" s="24">
        <f t="shared" ca="1" si="61"/>
        <v>23.618777569519295</v>
      </c>
      <c r="B188" s="24">
        <f t="shared" ca="1" si="61"/>
        <v>25.929116144472587</v>
      </c>
      <c r="C188" s="24">
        <f t="shared" ca="1" si="61"/>
        <v>27.856372177835354</v>
      </c>
      <c r="D188" s="24">
        <f t="shared" ca="1" si="61"/>
        <v>22.39192834549587</v>
      </c>
      <c r="E188" s="24">
        <f t="shared" ca="1" si="61"/>
        <v>30.583954697070631</v>
      </c>
      <c r="F188" s="24">
        <f t="shared" ca="1" si="61"/>
        <v>12.976936651802857</v>
      </c>
      <c r="G188" s="24">
        <f t="shared" ca="1" si="62"/>
        <v>93.10878506286538</v>
      </c>
      <c r="H188" s="24">
        <f t="shared" ca="1" si="62"/>
        <v>95.036041096228146</v>
      </c>
      <c r="I188" s="24">
        <f t="shared" ca="1" si="62"/>
        <v>86.844014744653379</v>
      </c>
      <c r="J188" s="24">
        <f t="shared" ca="1" si="45"/>
        <v>95.036041096228146</v>
      </c>
      <c r="K188" s="24">
        <f ca="1">SMALL($J$6:$J$1005,ROWS($J$6:J188))</f>
        <v>89.800710441096797</v>
      </c>
      <c r="L188" s="93">
        <f ca="1">ROWS($L$6:L188)/COUNTA($K$6:$K$1005)</f>
        <v>0.183</v>
      </c>
      <c r="M188" s="24" t="str">
        <f t="shared" ca="1" si="46"/>
        <v xml:space="preserve"> </v>
      </c>
      <c r="N188" s="24">
        <f t="shared" ca="1" si="47"/>
        <v>1</v>
      </c>
      <c r="O188" s="24" t="str">
        <f t="shared" ca="1" si="48"/>
        <v xml:space="preserve"> </v>
      </c>
      <c r="P188" s="24"/>
      <c r="Q188" s="24">
        <f t="shared" ca="1" si="63"/>
        <v>1</v>
      </c>
      <c r="R188" s="24">
        <f t="shared" ca="1" si="63"/>
        <v>0</v>
      </c>
      <c r="S188" s="24">
        <f t="shared" ca="1" si="63"/>
        <v>1</v>
      </c>
      <c r="T188" s="24">
        <f t="shared" ca="1" si="63"/>
        <v>0</v>
      </c>
      <c r="U188" s="24">
        <f t="shared" ca="1" si="63"/>
        <v>1</v>
      </c>
      <c r="V188" s="24">
        <f t="shared" ca="1" si="63"/>
        <v>1</v>
      </c>
    </row>
    <row r="189" spans="1:22" x14ac:dyDescent="0.25">
      <c r="A189" s="24">
        <f t="shared" ca="1" si="61"/>
        <v>23.784288439671123</v>
      </c>
      <c r="B189" s="24">
        <f t="shared" ca="1" si="61"/>
        <v>14.978225705383274</v>
      </c>
      <c r="C189" s="24">
        <f t="shared" ca="1" si="61"/>
        <v>14.361906795198541</v>
      </c>
      <c r="D189" s="24">
        <f t="shared" ca="1" si="61"/>
        <v>26.764722983888117</v>
      </c>
      <c r="E189" s="24">
        <f t="shared" ca="1" si="61"/>
        <v>26.592493477660561</v>
      </c>
      <c r="F189" s="24">
        <f t="shared" ca="1" si="61"/>
        <v>20.75167740032089</v>
      </c>
      <c r="G189" s="24">
        <f t="shared" ca="1" si="62"/>
        <v>86.106685023035851</v>
      </c>
      <c r="H189" s="24">
        <f t="shared" ca="1" si="62"/>
        <v>85.49036611285112</v>
      </c>
      <c r="I189" s="24">
        <f t="shared" ca="1" si="62"/>
        <v>85.662595619078672</v>
      </c>
      <c r="J189" s="24">
        <f t="shared" ca="1" si="45"/>
        <v>86.106685023035851</v>
      </c>
      <c r="K189" s="24">
        <f ca="1">SMALL($J$6:$J$1005,ROWS($J$6:J189))</f>
        <v>89.849132008761302</v>
      </c>
      <c r="L189" s="93">
        <f ca="1">ROWS($L$6:L189)/COUNTA($K$6:$K$1005)</f>
        <v>0.184</v>
      </c>
      <c r="M189" s="24">
        <f t="shared" ca="1" si="46"/>
        <v>1</v>
      </c>
      <c r="N189" s="24" t="str">
        <f t="shared" ca="1" si="47"/>
        <v xml:space="preserve"> </v>
      </c>
      <c r="O189" s="24" t="str">
        <f t="shared" ca="1" si="48"/>
        <v xml:space="preserve"> </v>
      </c>
      <c r="P189" s="24"/>
      <c r="Q189" s="24">
        <f t="shared" ca="1" si="63"/>
        <v>1</v>
      </c>
      <c r="R189" s="24">
        <f t="shared" ca="1" si="63"/>
        <v>1</v>
      </c>
      <c r="S189" s="24">
        <f t="shared" ca="1" si="63"/>
        <v>0</v>
      </c>
      <c r="T189" s="24">
        <f t="shared" ca="1" si="63"/>
        <v>0</v>
      </c>
      <c r="U189" s="24">
        <f t="shared" ca="1" si="63"/>
        <v>1</v>
      </c>
      <c r="V189" s="24">
        <f t="shared" ca="1" si="63"/>
        <v>1</v>
      </c>
    </row>
    <row r="190" spans="1:22" x14ac:dyDescent="0.25">
      <c r="A190" s="24">
        <f t="shared" ca="1" si="61"/>
        <v>23.167951450891536</v>
      </c>
      <c r="B190" s="24">
        <f t="shared" ca="1" si="61"/>
        <v>24.156908583580591</v>
      </c>
      <c r="C190" s="24">
        <f t="shared" ca="1" si="61"/>
        <v>27.48749348570302</v>
      </c>
      <c r="D190" s="24">
        <f t="shared" ca="1" si="61"/>
        <v>31.676721142927661</v>
      </c>
      <c r="E190" s="24">
        <f t="shared" ca="1" si="61"/>
        <v>25.869958643515172</v>
      </c>
      <c r="F190" s="24">
        <f t="shared" ca="1" si="61"/>
        <v>15.373675236599976</v>
      </c>
      <c r="G190" s="24">
        <f t="shared" ca="1" si="62"/>
        <v>88.568493914587279</v>
      </c>
      <c r="H190" s="24">
        <f t="shared" ca="1" si="62"/>
        <v>91.899078816709704</v>
      </c>
      <c r="I190" s="24">
        <f t="shared" ca="1" si="62"/>
        <v>97.705841316122189</v>
      </c>
      <c r="J190" s="24">
        <f t="shared" ca="1" si="45"/>
        <v>97.705841316122189</v>
      </c>
      <c r="K190" s="24">
        <f ca="1">SMALL($J$6:$J$1005,ROWS($J$6:J190))</f>
        <v>89.856284370520001</v>
      </c>
      <c r="L190" s="93">
        <f ca="1">ROWS($L$6:L190)/COUNTA($K$6:$K$1005)</f>
        <v>0.185</v>
      </c>
      <c r="M190" s="24" t="str">
        <f t="shared" ca="1" si="46"/>
        <v xml:space="preserve"> </v>
      </c>
      <c r="N190" s="24" t="str">
        <f t="shared" ca="1" si="47"/>
        <v xml:space="preserve"> </v>
      </c>
      <c r="O190" s="24">
        <f t="shared" ca="1" si="48"/>
        <v>1</v>
      </c>
      <c r="P190" s="24"/>
      <c r="Q190" s="24">
        <f t="shared" ca="1" si="63"/>
        <v>1</v>
      </c>
      <c r="R190" s="24">
        <f t="shared" ca="1" si="63"/>
        <v>0</v>
      </c>
      <c r="S190" s="24">
        <f t="shared" ca="1" si="63"/>
        <v>1</v>
      </c>
      <c r="T190" s="24">
        <f t="shared" ca="1" si="63"/>
        <v>1</v>
      </c>
      <c r="U190" s="24">
        <f t="shared" ca="1" si="63"/>
        <v>0</v>
      </c>
      <c r="V190" s="24">
        <f t="shared" ca="1" si="63"/>
        <v>1</v>
      </c>
    </row>
    <row r="191" spans="1:22" x14ac:dyDescent="0.25">
      <c r="A191" s="24">
        <f t="shared" ca="1" si="61"/>
        <v>17.753966033085039</v>
      </c>
      <c r="B191" s="24">
        <f t="shared" ca="1" si="61"/>
        <v>13.649544029332429</v>
      </c>
      <c r="C191" s="24">
        <f t="shared" ca="1" si="61"/>
        <v>36.282030465006343</v>
      </c>
      <c r="D191" s="24">
        <f t="shared" ca="1" si="61"/>
        <v>26.686051515716692</v>
      </c>
      <c r="E191" s="24">
        <f t="shared" ca="1" si="61"/>
        <v>34.659702135153765</v>
      </c>
      <c r="F191" s="24">
        <f t="shared" ca="1" si="61"/>
        <v>26.039063370529352</v>
      </c>
      <c r="G191" s="24">
        <f t="shared" ca="1" si="62"/>
        <v>92.10227556810058</v>
      </c>
      <c r="H191" s="24">
        <f t="shared" ca="1" si="62"/>
        <v>114.73476200377449</v>
      </c>
      <c r="I191" s="24">
        <f t="shared" ca="1" si="62"/>
        <v>106.76111138433741</v>
      </c>
      <c r="J191" s="24">
        <f t="shared" ca="1" si="45"/>
        <v>114.73476200377449</v>
      </c>
      <c r="K191" s="24">
        <f ca="1">SMALL($J$6:$J$1005,ROWS($J$6:J191))</f>
        <v>89.953066095396665</v>
      </c>
      <c r="L191" s="93">
        <f ca="1">ROWS($L$6:L191)/COUNTA($K$6:$K$1005)</f>
        <v>0.186</v>
      </c>
      <c r="M191" s="24" t="str">
        <f t="shared" ca="1" si="46"/>
        <v xml:space="preserve"> </v>
      </c>
      <c r="N191" s="24">
        <f t="shared" ca="1" si="47"/>
        <v>1</v>
      </c>
      <c r="O191" s="24" t="str">
        <f t="shared" ca="1" si="48"/>
        <v xml:space="preserve"> </v>
      </c>
      <c r="P191" s="24"/>
      <c r="Q191" s="24">
        <f t="shared" ca="1" si="63"/>
        <v>1</v>
      </c>
      <c r="R191" s="24">
        <f t="shared" ca="1" si="63"/>
        <v>0</v>
      </c>
      <c r="S191" s="24">
        <f t="shared" ca="1" si="63"/>
        <v>1</v>
      </c>
      <c r="T191" s="24">
        <f t="shared" ca="1" si="63"/>
        <v>0</v>
      </c>
      <c r="U191" s="24">
        <f t="shared" ca="1" si="63"/>
        <v>1</v>
      </c>
      <c r="V191" s="24">
        <f t="shared" ca="1" si="63"/>
        <v>1</v>
      </c>
    </row>
    <row r="192" spans="1:22" x14ac:dyDescent="0.25">
      <c r="A192" s="24">
        <f t="shared" ca="1" si="61"/>
        <v>18.282462488277591</v>
      </c>
      <c r="B192" s="24">
        <f t="shared" ca="1" si="61"/>
        <v>21.520785578818476</v>
      </c>
      <c r="C192" s="24">
        <f t="shared" ca="1" si="61"/>
        <v>19.428852635293609</v>
      </c>
      <c r="D192" s="24">
        <f t="shared" ca="1" si="61"/>
        <v>19.32099150699057</v>
      </c>
      <c r="E192" s="24">
        <f t="shared" ca="1" si="61"/>
        <v>20.665314283632856</v>
      </c>
      <c r="F192" s="24">
        <f t="shared" ca="1" si="61"/>
        <v>25.321056669276981</v>
      </c>
      <c r="G192" s="24">
        <f t="shared" ca="1" si="62"/>
        <v>85.789619020005901</v>
      </c>
      <c r="H192" s="24">
        <f t="shared" ca="1" si="62"/>
        <v>83.697686076481034</v>
      </c>
      <c r="I192" s="24">
        <f t="shared" ca="1" si="62"/>
        <v>82.353363299838747</v>
      </c>
      <c r="J192" s="24">
        <f t="shared" ca="1" si="45"/>
        <v>85.789619020005901</v>
      </c>
      <c r="K192" s="24">
        <f ca="1">SMALL($J$6:$J$1005,ROWS($J$6:J192))</f>
        <v>89.959621496666827</v>
      </c>
      <c r="L192" s="93">
        <f ca="1">ROWS($L$6:L192)/COUNTA($K$6:$K$1005)</f>
        <v>0.187</v>
      </c>
      <c r="M192" s="24">
        <f t="shared" ca="1" si="46"/>
        <v>1</v>
      </c>
      <c r="N192" s="24" t="str">
        <f t="shared" ca="1" si="47"/>
        <v xml:space="preserve"> </v>
      </c>
      <c r="O192" s="24" t="str">
        <f t="shared" ca="1" si="48"/>
        <v xml:space="preserve"> </v>
      </c>
      <c r="P192" s="24"/>
      <c r="Q192" s="24">
        <f t="shared" ca="1" si="63"/>
        <v>1</v>
      </c>
      <c r="R192" s="24">
        <f t="shared" ca="1" si="63"/>
        <v>1</v>
      </c>
      <c r="S192" s="24">
        <f t="shared" ca="1" si="63"/>
        <v>0</v>
      </c>
      <c r="T192" s="24">
        <f t="shared" ca="1" si="63"/>
        <v>0</v>
      </c>
      <c r="U192" s="24">
        <f t="shared" ca="1" si="63"/>
        <v>1</v>
      </c>
      <c r="V192" s="24">
        <f t="shared" ca="1" si="63"/>
        <v>1</v>
      </c>
    </row>
    <row r="193" spans="1:22" x14ac:dyDescent="0.25">
      <c r="A193" s="24">
        <f t="shared" ca="1" si="61"/>
        <v>22.402634211151881</v>
      </c>
      <c r="B193" s="24">
        <f t="shared" ca="1" si="61"/>
        <v>14.817540290255351</v>
      </c>
      <c r="C193" s="24">
        <f t="shared" ca="1" si="61"/>
        <v>37.891047925840141</v>
      </c>
      <c r="D193" s="24">
        <f t="shared" ca="1" si="61"/>
        <v>25.393031012753585</v>
      </c>
      <c r="E193" s="24">
        <f t="shared" ca="1" si="61"/>
        <v>32.722086128712718</v>
      </c>
      <c r="F193" s="24">
        <f t="shared" ca="1" si="61"/>
        <v>17.227064780615976</v>
      </c>
      <c r="G193" s="24">
        <f t="shared" ca="1" si="62"/>
        <v>87.169325410735922</v>
      </c>
      <c r="H193" s="24">
        <f t="shared" ca="1" si="62"/>
        <v>110.24283304632071</v>
      </c>
      <c r="I193" s="24">
        <f t="shared" ca="1" si="62"/>
        <v>102.91377793036158</v>
      </c>
      <c r="J193" s="24">
        <f t="shared" ca="1" si="45"/>
        <v>110.24283304632071</v>
      </c>
      <c r="K193" s="24">
        <f ca="1">SMALL($J$6:$J$1005,ROWS($J$6:J193))</f>
        <v>89.964509397209397</v>
      </c>
      <c r="L193" s="93">
        <f ca="1">ROWS($L$6:L193)/COUNTA($K$6:$K$1005)</f>
        <v>0.188</v>
      </c>
      <c r="M193" s="24" t="str">
        <f t="shared" ca="1" si="46"/>
        <v xml:space="preserve"> </v>
      </c>
      <c r="N193" s="24">
        <f t="shared" ca="1" si="47"/>
        <v>1</v>
      </c>
      <c r="O193" s="24" t="str">
        <f t="shared" ca="1" si="48"/>
        <v xml:space="preserve"> </v>
      </c>
      <c r="P193" s="24"/>
      <c r="Q193" s="24">
        <f t="shared" ca="1" si="63"/>
        <v>1</v>
      </c>
      <c r="R193" s="24">
        <f t="shared" ca="1" si="63"/>
        <v>0</v>
      </c>
      <c r="S193" s="24">
        <f t="shared" ca="1" si="63"/>
        <v>1</v>
      </c>
      <c r="T193" s="24">
        <f t="shared" ca="1" si="63"/>
        <v>0</v>
      </c>
      <c r="U193" s="24">
        <f t="shared" ca="1" si="63"/>
        <v>1</v>
      </c>
      <c r="V193" s="24">
        <f t="shared" ca="1" si="63"/>
        <v>1</v>
      </c>
    </row>
    <row r="194" spans="1:22" x14ac:dyDescent="0.25">
      <c r="A194" s="24">
        <f t="shared" ca="1" si="61"/>
        <v>19.791732593887748</v>
      </c>
      <c r="B194" s="24">
        <f t="shared" ca="1" si="61"/>
        <v>23.362770649994445</v>
      </c>
      <c r="C194" s="24">
        <f t="shared" ca="1" si="61"/>
        <v>25.569539735592336</v>
      </c>
      <c r="D194" s="24">
        <f t="shared" ca="1" si="61"/>
        <v>32.486843614582831</v>
      </c>
      <c r="E194" s="24">
        <f t="shared" ca="1" si="61"/>
        <v>19.924730258033303</v>
      </c>
      <c r="F194" s="24">
        <f t="shared" ca="1" si="61"/>
        <v>15.188751317131441</v>
      </c>
      <c r="G194" s="24">
        <f t="shared" ca="1" si="62"/>
        <v>78.267984819046944</v>
      </c>
      <c r="H194" s="24">
        <f t="shared" ca="1" si="62"/>
        <v>80.474753904644842</v>
      </c>
      <c r="I194" s="24">
        <f t="shared" ca="1" si="62"/>
        <v>93.036867261194374</v>
      </c>
      <c r="J194" s="24">
        <f t="shared" ca="1" si="45"/>
        <v>93.036867261194374</v>
      </c>
      <c r="K194" s="24">
        <f ca="1">SMALL($J$6:$J$1005,ROWS($J$6:J194))</f>
        <v>89.98341110587819</v>
      </c>
      <c r="L194" s="93">
        <f ca="1">ROWS($L$6:L194)/COUNTA($K$6:$K$1005)</f>
        <v>0.189</v>
      </c>
      <c r="M194" s="24" t="str">
        <f t="shared" ca="1" si="46"/>
        <v xml:space="preserve"> </v>
      </c>
      <c r="N194" s="24" t="str">
        <f t="shared" ca="1" si="47"/>
        <v xml:space="preserve"> </v>
      </c>
      <c r="O194" s="24">
        <f t="shared" ca="1" si="48"/>
        <v>1</v>
      </c>
      <c r="P194" s="24"/>
      <c r="Q194" s="24">
        <f t="shared" ca="1" si="63"/>
        <v>1</v>
      </c>
      <c r="R194" s="24">
        <f t="shared" ca="1" si="63"/>
        <v>0</v>
      </c>
      <c r="S194" s="24">
        <f t="shared" ca="1" si="63"/>
        <v>1</v>
      </c>
      <c r="T194" s="24">
        <f t="shared" ca="1" si="63"/>
        <v>1</v>
      </c>
      <c r="U194" s="24">
        <f t="shared" ca="1" si="63"/>
        <v>0</v>
      </c>
      <c r="V194" s="24">
        <f t="shared" ca="1" si="63"/>
        <v>1</v>
      </c>
    </row>
    <row r="195" spans="1:22" x14ac:dyDescent="0.25">
      <c r="A195" s="24">
        <f t="shared" ca="1" si="61"/>
        <v>19.716630347709405</v>
      </c>
      <c r="B195" s="24">
        <f t="shared" ca="1" si="61"/>
        <v>23.990344968799455</v>
      </c>
      <c r="C195" s="24">
        <f t="shared" ca="1" si="61"/>
        <v>11.600092851119827</v>
      </c>
      <c r="D195" s="24">
        <f t="shared" ca="1" si="61"/>
        <v>26.801485766281438</v>
      </c>
      <c r="E195" s="24">
        <f t="shared" ca="1" si="61"/>
        <v>29.635039693992454</v>
      </c>
      <c r="F195" s="24">
        <f t="shared" ca="1" si="61"/>
        <v>32.70201153189079</v>
      </c>
      <c r="G195" s="24">
        <f t="shared" ca="1" si="62"/>
        <v>106.0440265423921</v>
      </c>
      <c r="H195" s="24">
        <f t="shared" ca="1" si="62"/>
        <v>93.653774424712481</v>
      </c>
      <c r="I195" s="24">
        <f t="shared" ca="1" si="62"/>
        <v>90.820220497001458</v>
      </c>
      <c r="J195" s="24">
        <f t="shared" ca="1" si="45"/>
        <v>106.0440265423921</v>
      </c>
      <c r="K195" s="24">
        <f ca="1">SMALL($J$6:$J$1005,ROWS($J$6:J195))</f>
        <v>90.082648681886212</v>
      </c>
      <c r="L195" s="93">
        <f ca="1">ROWS($L$6:L195)/COUNTA($K$6:$K$1005)</f>
        <v>0.19</v>
      </c>
      <c r="M195" s="24">
        <f t="shared" ca="1" si="46"/>
        <v>1</v>
      </c>
      <c r="N195" s="24" t="str">
        <f t="shared" ca="1" si="47"/>
        <v xml:space="preserve"> </v>
      </c>
      <c r="O195" s="24" t="str">
        <f t="shared" ca="1" si="48"/>
        <v xml:space="preserve"> </v>
      </c>
      <c r="P195" s="24"/>
      <c r="Q195" s="24">
        <f t="shared" ca="1" si="63"/>
        <v>1</v>
      </c>
      <c r="R195" s="24">
        <f t="shared" ca="1" si="63"/>
        <v>1</v>
      </c>
      <c r="S195" s="24">
        <f t="shared" ca="1" si="63"/>
        <v>0</v>
      </c>
      <c r="T195" s="24">
        <f t="shared" ca="1" si="63"/>
        <v>0</v>
      </c>
      <c r="U195" s="24">
        <f t="shared" ca="1" si="63"/>
        <v>1</v>
      </c>
      <c r="V195" s="24">
        <f t="shared" ca="1" si="63"/>
        <v>1</v>
      </c>
    </row>
    <row r="196" spans="1:22" x14ac:dyDescent="0.25">
      <c r="A196" s="24">
        <f t="shared" ref="A196:F205" ca="1" si="64">A$3+(A$4-A$3)*RAND()</f>
        <v>25.129843649305158</v>
      </c>
      <c r="B196" s="24">
        <f t="shared" ca="1" si="64"/>
        <v>16.116150042790689</v>
      </c>
      <c r="C196" s="24">
        <f t="shared" ca="1" si="64"/>
        <v>30.045749700239405</v>
      </c>
      <c r="D196" s="24">
        <f t="shared" ca="1" si="64"/>
        <v>26.885153877703587</v>
      </c>
      <c r="E196" s="24">
        <f t="shared" ca="1" si="64"/>
        <v>23.246546050734796</v>
      </c>
      <c r="F196" s="24">
        <f t="shared" ca="1" si="64"/>
        <v>15.257126873245756</v>
      </c>
      <c r="G196" s="24">
        <f t="shared" ca="1" si="62"/>
        <v>79.749666616076397</v>
      </c>
      <c r="H196" s="24">
        <f t="shared" ca="1" si="62"/>
        <v>93.679266273525116</v>
      </c>
      <c r="I196" s="24">
        <f t="shared" ca="1" si="62"/>
        <v>97.31787410049391</v>
      </c>
      <c r="J196" s="24">
        <f t="shared" ca="1" si="45"/>
        <v>97.31787410049391</v>
      </c>
      <c r="K196" s="24">
        <f ca="1">SMALL($J$6:$J$1005,ROWS($J$6:J196))</f>
        <v>90.110583946288244</v>
      </c>
      <c r="L196" s="93">
        <f ca="1">ROWS($L$6:L196)/COUNTA($K$6:$K$1005)</f>
        <v>0.191</v>
      </c>
      <c r="M196" s="24" t="str">
        <f t="shared" ca="1" si="46"/>
        <v xml:space="preserve"> </v>
      </c>
      <c r="N196" s="24" t="str">
        <f t="shared" ca="1" si="47"/>
        <v xml:space="preserve"> </v>
      </c>
      <c r="O196" s="24">
        <f t="shared" ca="1" si="48"/>
        <v>1</v>
      </c>
      <c r="P196" s="24"/>
      <c r="Q196" s="24">
        <f t="shared" ref="Q196:V205" ca="1" si="65">IF($M196=1,COUNTIF($M$5,"*"&amp;Q$5&amp;"*"),0)+IF($N196=1,COUNTIF($N$5,"*"&amp;Q$5&amp;"*"),0)+IF($O196=1,COUNTIF($O$5,"*"&amp;Q$5&amp;"*"),0)</f>
        <v>1</v>
      </c>
      <c r="R196" s="24">
        <f t="shared" ca="1" si="65"/>
        <v>0</v>
      </c>
      <c r="S196" s="24">
        <f t="shared" ca="1" si="65"/>
        <v>1</v>
      </c>
      <c r="T196" s="24">
        <f t="shared" ca="1" si="65"/>
        <v>1</v>
      </c>
      <c r="U196" s="24">
        <f t="shared" ca="1" si="65"/>
        <v>0</v>
      </c>
      <c r="V196" s="24">
        <f t="shared" ca="1" si="65"/>
        <v>1</v>
      </c>
    </row>
    <row r="197" spans="1:22" x14ac:dyDescent="0.25">
      <c r="A197" s="24">
        <f t="shared" ca="1" si="64"/>
        <v>22.27845043948339</v>
      </c>
      <c r="B197" s="24">
        <f t="shared" ca="1" si="64"/>
        <v>21.449137467188461</v>
      </c>
      <c r="C197" s="24">
        <f t="shared" ca="1" si="64"/>
        <v>23.184439402075288</v>
      </c>
      <c r="D197" s="24">
        <f t="shared" ca="1" si="64"/>
        <v>29.805254488841904</v>
      </c>
      <c r="E197" s="24">
        <f t="shared" ca="1" si="64"/>
        <v>19.440894037786549</v>
      </c>
      <c r="F197" s="24">
        <f t="shared" ca="1" si="64"/>
        <v>23.838543031513716</v>
      </c>
      <c r="G197" s="24">
        <f t="shared" ca="1" si="62"/>
        <v>87.007024975972115</v>
      </c>
      <c r="H197" s="24">
        <f t="shared" ca="1" si="62"/>
        <v>88.742326910858935</v>
      </c>
      <c r="I197" s="24">
        <f t="shared" ca="1" si="62"/>
        <v>99.106687361914311</v>
      </c>
      <c r="J197" s="24">
        <f t="shared" ca="1" si="45"/>
        <v>99.106687361914311</v>
      </c>
      <c r="K197" s="24">
        <f ca="1">SMALL($J$6:$J$1005,ROWS($J$6:J197))</f>
        <v>90.137034280088059</v>
      </c>
      <c r="L197" s="93">
        <f ca="1">ROWS($L$6:L197)/COUNTA($K$6:$K$1005)</f>
        <v>0.192</v>
      </c>
      <c r="M197" s="24" t="str">
        <f t="shared" ca="1" si="46"/>
        <v xml:space="preserve"> </v>
      </c>
      <c r="N197" s="24" t="str">
        <f t="shared" ca="1" si="47"/>
        <v xml:space="preserve"> </v>
      </c>
      <c r="O197" s="24">
        <f t="shared" ca="1" si="48"/>
        <v>1</v>
      </c>
      <c r="P197" s="24"/>
      <c r="Q197" s="24">
        <f t="shared" ca="1" si="65"/>
        <v>1</v>
      </c>
      <c r="R197" s="24">
        <f t="shared" ca="1" si="65"/>
        <v>0</v>
      </c>
      <c r="S197" s="24">
        <f t="shared" ca="1" si="65"/>
        <v>1</v>
      </c>
      <c r="T197" s="24">
        <f t="shared" ca="1" si="65"/>
        <v>1</v>
      </c>
      <c r="U197" s="24">
        <f t="shared" ca="1" si="65"/>
        <v>0</v>
      </c>
      <c r="V197" s="24">
        <f t="shared" ca="1" si="65"/>
        <v>1</v>
      </c>
    </row>
    <row r="198" spans="1:22" x14ac:dyDescent="0.25">
      <c r="A198" s="24">
        <f t="shared" ca="1" si="64"/>
        <v>22.517706247807723</v>
      </c>
      <c r="B198" s="24">
        <f t="shared" ca="1" si="64"/>
        <v>13.804394906246067</v>
      </c>
      <c r="C198" s="24">
        <f t="shared" ca="1" si="64"/>
        <v>22.260761145069637</v>
      </c>
      <c r="D198" s="24">
        <f t="shared" ca="1" si="64"/>
        <v>21.086087758103698</v>
      </c>
      <c r="E198" s="24">
        <f t="shared" ca="1" si="64"/>
        <v>33.325501315408729</v>
      </c>
      <c r="F198" s="24">
        <f t="shared" ca="1" si="64"/>
        <v>20.91267858844725</v>
      </c>
      <c r="G198" s="24">
        <f t="shared" ca="1" si="62"/>
        <v>90.560281057909776</v>
      </c>
      <c r="H198" s="24">
        <f t="shared" ca="1" si="62"/>
        <v>99.016647296733339</v>
      </c>
      <c r="I198" s="24">
        <f t="shared" ca="1" si="62"/>
        <v>86.777233739428311</v>
      </c>
      <c r="J198" s="24">
        <f t="shared" ref="J198:J261" ca="1" si="66">MAX(G198:I198)</f>
        <v>99.016647296733339</v>
      </c>
      <c r="K198" s="24">
        <f ca="1">SMALL($J$6:$J$1005,ROWS($J$6:J198))</f>
        <v>90.179972960954885</v>
      </c>
      <c r="L198" s="93">
        <f ca="1">ROWS($L$6:L198)/COUNTA($K$6:$K$1005)</f>
        <v>0.193</v>
      </c>
      <c r="M198" s="24" t="str">
        <f t="shared" ref="M198:M261" ca="1" si="67">IF(G198=$J198,1," ")</f>
        <v xml:space="preserve"> </v>
      </c>
      <c r="N198" s="24">
        <f t="shared" ref="N198:N261" ca="1" si="68">IF(H198=$J198,1," ")</f>
        <v>1</v>
      </c>
      <c r="O198" s="24" t="str">
        <f t="shared" ref="O198:O261" ca="1" si="69">IF(I198=$J198,1," ")</f>
        <v xml:space="preserve"> </v>
      </c>
      <c r="P198" s="24"/>
      <c r="Q198" s="24">
        <f t="shared" ca="1" si="65"/>
        <v>1</v>
      </c>
      <c r="R198" s="24">
        <f t="shared" ca="1" si="65"/>
        <v>0</v>
      </c>
      <c r="S198" s="24">
        <f t="shared" ca="1" si="65"/>
        <v>1</v>
      </c>
      <c r="T198" s="24">
        <f t="shared" ca="1" si="65"/>
        <v>0</v>
      </c>
      <c r="U198" s="24">
        <f t="shared" ca="1" si="65"/>
        <v>1</v>
      </c>
      <c r="V198" s="24">
        <f t="shared" ca="1" si="65"/>
        <v>1</v>
      </c>
    </row>
    <row r="199" spans="1:22" x14ac:dyDescent="0.25">
      <c r="A199" s="24">
        <f t="shared" ca="1" si="64"/>
        <v>19.340399776752491</v>
      </c>
      <c r="B199" s="24">
        <f t="shared" ca="1" si="64"/>
        <v>25.566071567177463</v>
      </c>
      <c r="C199" s="24">
        <f t="shared" ca="1" si="64"/>
        <v>21.524127580368521</v>
      </c>
      <c r="D199" s="24">
        <f t="shared" ca="1" si="64"/>
        <v>25.114112037056447</v>
      </c>
      <c r="E199" s="24">
        <f t="shared" ca="1" si="64"/>
        <v>32.61691395248819</v>
      </c>
      <c r="F199" s="24">
        <f t="shared" ca="1" si="64"/>
        <v>21.686989281279583</v>
      </c>
      <c r="G199" s="24">
        <f t="shared" ca="1" si="62"/>
        <v>99.210374577697721</v>
      </c>
      <c r="H199" s="24">
        <f t="shared" ca="1" si="62"/>
        <v>95.168430590888789</v>
      </c>
      <c r="I199" s="24">
        <f t="shared" ca="1" si="62"/>
        <v>87.665628675457043</v>
      </c>
      <c r="J199" s="24">
        <f t="shared" ca="1" si="66"/>
        <v>99.210374577697721</v>
      </c>
      <c r="K199" s="24">
        <f ca="1">SMALL($J$6:$J$1005,ROWS($J$6:J199))</f>
        <v>90.188574235779583</v>
      </c>
      <c r="L199" s="93">
        <f ca="1">ROWS($L$6:L199)/COUNTA($K$6:$K$1005)</f>
        <v>0.19400000000000001</v>
      </c>
      <c r="M199" s="24">
        <f t="shared" ca="1" si="67"/>
        <v>1</v>
      </c>
      <c r="N199" s="24" t="str">
        <f t="shared" ca="1" si="68"/>
        <v xml:space="preserve"> </v>
      </c>
      <c r="O199" s="24" t="str">
        <f t="shared" ca="1" si="69"/>
        <v xml:space="preserve"> </v>
      </c>
      <c r="P199" s="24"/>
      <c r="Q199" s="24">
        <f t="shared" ca="1" si="65"/>
        <v>1</v>
      </c>
      <c r="R199" s="24">
        <f t="shared" ca="1" si="65"/>
        <v>1</v>
      </c>
      <c r="S199" s="24">
        <f t="shared" ca="1" si="65"/>
        <v>0</v>
      </c>
      <c r="T199" s="24">
        <f t="shared" ca="1" si="65"/>
        <v>0</v>
      </c>
      <c r="U199" s="24">
        <f t="shared" ca="1" si="65"/>
        <v>1</v>
      </c>
      <c r="V199" s="24">
        <f t="shared" ca="1" si="65"/>
        <v>1</v>
      </c>
    </row>
    <row r="200" spans="1:22" x14ac:dyDescent="0.25">
      <c r="A200" s="24">
        <f t="shared" ca="1" si="64"/>
        <v>25.469746410813613</v>
      </c>
      <c r="B200" s="24">
        <f t="shared" ca="1" si="64"/>
        <v>15.295740795715917</v>
      </c>
      <c r="C200" s="24">
        <f t="shared" ca="1" si="64"/>
        <v>37.599098213337165</v>
      </c>
      <c r="D200" s="24">
        <f t="shared" ca="1" si="64"/>
        <v>25.575936912746847</v>
      </c>
      <c r="E200" s="24">
        <f t="shared" ca="1" si="64"/>
        <v>23.011240676175333</v>
      </c>
      <c r="F200" s="24">
        <f t="shared" ca="1" si="64"/>
        <v>20.257096109404685</v>
      </c>
      <c r="G200" s="24">
        <f t="shared" ca="1" si="62"/>
        <v>84.033823992109546</v>
      </c>
      <c r="H200" s="24">
        <f t="shared" ca="1" si="62"/>
        <v>106.3371814097308</v>
      </c>
      <c r="I200" s="24">
        <f t="shared" ca="1" si="62"/>
        <v>108.90187764630231</v>
      </c>
      <c r="J200" s="24">
        <f t="shared" ca="1" si="66"/>
        <v>108.90187764630231</v>
      </c>
      <c r="K200" s="24">
        <f ca="1">SMALL($J$6:$J$1005,ROWS($J$6:J200))</f>
        <v>90.192967638909167</v>
      </c>
      <c r="L200" s="93">
        <f ca="1">ROWS($L$6:L200)/COUNTA($K$6:$K$1005)</f>
        <v>0.19500000000000001</v>
      </c>
      <c r="M200" s="24" t="str">
        <f t="shared" ca="1" si="67"/>
        <v xml:space="preserve"> </v>
      </c>
      <c r="N200" s="24" t="str">
        <f t="shared" ca="1" si="68"/>
        <v xml:space="preserve"> </v>
      </c>
      <c r="O200" s="24">
        <f t="shared" ca="1" si="69"/>
        <v>1</v>
      </c>
      <c r="P200" s="24"/>
      <c r="Q200" s="24">
        <f t="shared" ca="1" si="65"/>
        <v>1</v>
      </c>
      <c r="R200" s="24">
        <f t="shared" ca="1" si="65"/>
        <v>0</v>
      </c>
      <c r="S200" s="24">
        <f t="shared" ca="1" si="65"/>
        <v>1</v>
      </c>
      <c r="T200" s="24">
        <f t="shared" ca="1" si="65"/>
        <v>1</v>
      </c>
      <c r="U200" s="24">
        <f t="shared" ca="1" si="65"/>
        <v>0</v>
      </c>
      <c r="V200" s="24">
        <f t="shared" ca="1" si="65"/>
        <v>1</v>
      </c>
    </row>
    <row r="201" spans="1:22" x14ac:dyDescent="0.25">
      <c r="A201" s="24">
        <f t="shared" ca="1" si="64"/>
        <v>17.859637473113651</v>
      </c>
      <c r="B201" s="24">
        <f t="shared" ca="1" si="64"/>
        <v>25.484002382039485</v>
      </c>
      <c r="C201" s="24">
        <f t="shared" ca="1" si="64"/>
        <v>28.999741436873514</v>
      </c>
      <c r="D201" s="24">
        <f t="shared" ca="1" si="64"/>
        <v>26.550520867145039</v>
      </c>
      <c r="E201" s="24">
        <f t="shared" ca="1" si="64"/>
        <v>20.147494616225423</v>
      </c>
      <c r="F201" s="24">
        <f t="shared" ca="1" si="64"/>
        <v>20.787061097116599</v>
      </c>
      <c r="G201" s="24">
        <f t="shared" ca="1" si="62"/>
        <v>84.278195568495164</v>
      </c>
      <c r="H201" s="24">
        <f t="shared" ca="1" si="62"/>
        <v>87.793934623329193</v>
      </c>
      <c r="I201" s="24">
        <f t="shared" ca="1" si="62"/>
        <v>94.196960874248816</v>
      </c>
      <c r="J201" s="24">
        <f t="shared" ca="1" si="66"/>
        <v>94.196960874248816</v>
      </c>
      <c r="K201" s="24">
        <f ca="1">SMALL($J$6:$J$1005,ROWS($J$6:J201))</f>
        <v>90.249209306819381</v>
      </c>
      <c r="L201" s="93">
        <f ca="1">ROWS($L$6:L201)/COUNTA($K$6:$K$1005)</f>
        <v>0.19600000000000001</v>
      </c>
      <c r="M201" s="24" t="str">
        <f t="shared" ca="1" si="67"/>
        <v xml:space="preserve"> </v>
      </c>
      <c r="N201" s="24" t="str">
        <f t="shared" ca="1" si="68"/>
        <v xml:space="preserve"> </v>
      </c>
      <c r="O201" s="24">
        <f t="shared" ca="1" si="69"/>
        <v>1</v>
      </c>
      <c r="P201" s="24"/>
      <c r="Q201" s="24">
        <f t="shared" ca="1" si="65"/>
        <v>1</v>
      </c>
      <c r="R201" s="24">
        <f t="shared" ca="1" si="65"/>
        <v>0</v>
      </c>
      <c r="S201" s="24">
        <f t="shared" ca="1" si="65"/>
        <v>1</v>
      </c>
      <c r="T201" s="24">
        <f t="shared" ca="1" si="65"/>
        <v>1</v>
      </c>
      <c r="U201" s="24">
        <f t="shared" ca="1" si="65"/>
        <v>0</v>
      </c>
      <c r="V201" s="24">
        <f t="shared" ca="1" si="65"/>
        <v>1</v>
      </c>
    </row>
    <row r="202" spans="1:22" x14ac:dyDescent="0.25">
      <c r="A202" s="24">
        <f t="shared" ca="1" si="64"/>
        <v>24.064632197940384</v>
      </c>
      <c r="B202" s="24">
        <f t="shared" ca="1" si="64"/>
        <v>23.05690610738877</v>
      </c>
      <c r="C202" s="24">
        <f t="shared" ca="1" si="64"/>
        <v>36.469680147479615</v>
      </c>
      <c r="D202" s="24">
        <f t="shared" ca="1" si="64"/>
        <v>22.711966197579475</v>
      </c>
      <c r="E202" s="24">
        <f t="shared" ca="1" si="64"/>
        <v>23.607479000566521</v>
      </c>
      <c r="F202" s="24">
        <f t="shared" ca="1" si="64"/>
        <v>12.131981967641844</v>
      </c>
      <c r="G202" s="24">
        <f t="shared" ca="1" si="62"/>
        <v>82.860999273537516</v>
      </c>
      <c r="H202" s="24">
        <f t="shared" ca="1" si="62"/>
        <v>96.273773313628368</v>
      </c>
      <c r="I202" s="24">
        <f t="shared" ca="1" si="62"/>
        <v>95.378260510641326</v>
      </c>
      <c r="J202" s="24">
        <f t="shared" ca="1" si="66"/>
        <v>96.273773313628368</v>
      </c>
      <c r="K202" s="24">
        <f ca="1">SMALL($J$6:$J$1005,ROWS($J$6:J202))</f>
        <v>90.259471931708234</v>
      </c>
      <c r="L202" s="93">
        <f ca="1">ROWS($L$6:L202)/COUNTA($K$6:$K$1005)</f>
        <v>0.19700000000000001</v>
      </c>
      <c r="M202" s="24" t="str">
        <f t="shared" ca="1" si="67"/>
        <v xml:space="preserve"> </v>
      </c>
      <c r="N202" s="24">
        <f t="shared" ca="1" si="68"/>
        <v>1</v>
      </c>
      <c r="O202" s="24" t="str">
        <f t="shared" ca="1" si="69"/>
        <v xml:space="preserve"> </v>
      </c>
      <c r="P202" s="24"/>
      <c r="Q202" s="24">
        <f t="shared" ca="1" si="65"/>
        <v>1</v>
      </c>
      <c r="R202" s="24">
        <f t="shared" ca="1" si="65"/>
        <v>0</v>
      </c>
      <c r="S202" s="24">
        <f t="shared" ca="1" si="65"/>
        <v>1</v>
      </c>
      <c r="T202" s="24">
        <f t="shared" ca="1" si="65"/>
        <v>0</v>
      </c>
      <c r="U202" s="24">
        <f t="shared" ca="1" si="65"/>
        <v>1</v>
      </c>
      <c r="V202" s="24">
        <f t="shared" ca="1" si="65"/>
        <v>1</v>
      </c>
    </row>
    <row r="203" spans="1:22" x14ac:dyDescent="0.25">
      <c r="A203" s="24">
        <f t="shared" ca="1" si="64"/>
        <v>25.25181665851774</v>
      </c>
      <c r="B203" s="24">
        <f t="shared" ca="1" si="64"/>
        <v>18.561396332987169</v>
      </c>
      <c r="C203" s="24">
        <f t="shared" ca="1" si="64"/>
        <v>20.886686809704301</v>
      </c>
      <c r="D203" s="24">
        <f t="shared" ca="1" si="64"/>
        <v>20.413304653973963</v>
      </c>
      <c r="E203" s="24">
        <f t="shared" ca="1" si="64"/>
        <v>24.667178479566576</v>
      </c>
      <c r="F203" s="24">
        <f t="shared" ca="1" si="64"/>
        <v>18.762026533725106</v>
      </c>
      <c r="G203" s="24">
        <f t="shared" ca="1" si="62"/>
        <v>87.24241800479659</v>
      </c>
      <c r="H203" s="24">
        <f t="shared" ca="1" si="62"/>
        <v>89.567708481513719</v>
      </c>
      <c r="I203" s="24">
        <f t="shared" ca="1" si="62"/>
        <v>85.313834655921113</v>
      </c>
      <c r="J203" s="24">
        <f t="shared" ca="1" si="66"/>
        <v>89.567708481513719</v>
      </c>
      <c r="K203" s="24">
        <f ca="1">SMALL($J$6:$J$1005,ROWS($J$6:J203))</f>
        <v>90.304983617117443</v>
      </c>
      <c r="L203" s="93">
        <f ca="1">ROWS($L$6:L203)/COUNTA($K$6:$K$1005)</f>
        <v>0.19800000000000001</v>
      </c>
      <c r="M203" s="24" t="str">
        <f t="shared" ca="1" si="67"/>
        <v xml:space="preserve"> </v>
      </c>
      <c r="N203" s="24">
        <f t="shared" ca="1" si="68"/>
        <v>1</v>
      </c>
      <c r="O203" s="24" t="str">
        <f t="shared" ca="1" si="69"/>
        <v xml:space="preserve"> </v>
      </c>
      <c r="P203" s="24"/>
      <c r="Q203" s="24">
        <f t="shared" ca="1" si="65"/>
        <v>1</v>
      </c>
      <c r="R203" s="24">
        <f t="shared" ca="1" si="65"/>
        <v>0</v>
      </c>
      <c r="S203" s="24">
        <f t="shared" ca="1" si="65"/>
        <v>1</v>
      </c>
      <c r="T203" s="24">
        <f t="shared" ca="1" si="65"/>
        <v>0</v>
      </c>
      <c r="U203" s="24">
        <f t="shared" ca="1" si="65"/>
        <v>1</v>
      </c>
      <c r="V203" s="24">
        <f t="shared" ca="1" si="65"/>
        <v>1</v>
      </c>
    </row>
    <row r="204" spans="1:22" x14ac:dyDescent="0.25">
      <c r="A204" s="24">
        <f t="shared" ca="1" si="64"/>
        <v>22.806579209687882</v>
      </c>
      <c r="B204" s="24">
        <f t="shared" ca="1" si="64"/>
        <v>23.928241408739556</v>
      </c>
      <c r="C204" s="24">
        <f t="shared" ca="1" si="64"/>
        <v>21.673616838806272</v>
      </c>
      <c r="D204" s="24">
        <f t="shared" ca="1" si="64"/>
        <v>29.468469807092291</v>
      </c>
      <c r="E204" s="24">
        <f t="shared" ca="1" si="64"/>
        <v>29.998209120085413</v>
      </c>
      <c r="F204" s="24">
        <f t="shared" ca="1" si="64"/>
        <v>22.555746237709371</v>
      </c>
      <c r="G204" s="24">
        <f t="shared" ca="1" si="62"/>
        <v>99.288775976222212</v>
      </c>
      <c r="H204" s="24">
        <f t="shared" ca="1" si="62"/>
        <v>97.034151406288942</v>
      </c>
      <c r="I204" s="24">
        <f t="shared" ca="1" si="62"/>
        <v>96.504412093295812</v>
      </c>
      <c r="J204" s="24">
        <f t="shared" ca="1" si="66"/>
        <v>99.288775976222212</v>
      </c>
      <c r="K204" s="24">
        <f ca="1">SMALL($J$6:$J$1005,ROWS($J$6:J204))</f>
        <v>90.343850294409833</v>
      </c>
      <c r="L204" s="93">
        <f ca="1">ROWS($L$6:L204)/COUNTA($K$6:$K$1005)</f>
        <v>0.19900000000000001</v>
      </c>
      <c r="M204" s="24">
        <f t="shared" ca="1" si="67"/>
        <v>1</v>
      </c>
      <c r="N204" s="24" t="str">
        <f t="shared" ca="1" si="68"/>
        <v xml:space="preserve"> </v>
      </c>
      <c r="O204" s="24" t="str">
        <f t="shared" ca="1" si="69"/>
        <v xml:space="preserve"> </v>
      </c>
      <c r="P204" s="24"/>
      <c r="Q204" s="24">
        <f t="shared" ca="1" si="65"/>
        <v>1</v>
      </c>
      <c r="R204" s="24">
        <f t="shared" ca="1" si="65"/>
        <v>1</v>
      </c>
      <c r="S204" s="24">
        <f t="shared" ca="1" si="65"/>
        <v>0</v>
      </c>
      <c r="T204" s="24">
        <f t="shared" ca="1" si="65"/>
        <v>0</v>
      </c>
      <c r="U204" s="24">
        <f t="shared" ca="1" si="65"/>
        <v>1</v>
      </c>
      <c r="V204" s="24">
        <f t="shared" ca="1" si="65"/>
        <v>1</v>
      </c>
    </row>
    <row r="205" spans="1:22" x14ac:dyDescent="0.25">
      <c r="A205" s="24">
        <f t="shared" ca="1" si="64"/>
        <v>20.301970589471985</v>
      </c>
      <c r="B205" s="24">
        <f t="shared" ca="1" si="64"/>
        <v>19.545762785137473</v>
      </c>
      <c r="C205" s="24">
        <f t="shared" ca="1" si="64"/>
        <v>31.96325388006251</v>
      </c>
      <c r="D205" s="24">
        <f t="shared" ca="1" si="64"/>
        <v>27.306088063360182</v>
      </c>
      <c r="E205" s="24">
        <f t="shared" ca="1" si="64"/>
        <v>18.364054564132275</v>
      </c>
      <c r="F205" s="24">
        <f t="shared" ca="1" si="64"/>
        <v>19.461028568693806</v>
      </c>
      <c r="G205" s="24">
        <f t="shared" ca="1" si="62"/>
        <v>77.672816507435542</v>
      </c>
      <c r="H205" s="24">
        <f t="shared" ca="1" si="62"/>
        <v>90.090307602360568</v>
      </c>
      <c r="I205" s="24">
        <f t="shared" ca="1" si="62"/>
        <v>99.032341101588486</v>
      </c>
      <c r="J205" s="24">
        <f t="shared" ca="1" si="66"/>
        <v>99.032341101588486</v>
      </c>
      <c r="K205" s="24">
        <f ca="1">SMALL($J$6:$J$1005,ROWS($J$6:J205))</f>
        <v>90.417120748327761</v>
      </c>
      <c r="L205" s="93">
        <f ca="1">ROWS($L$6:L205)/COUNTA($K$6:$K$1005)</f>
        <v>0.2</v>
      </c>
      <c r="M205" s="24" t="str">
        <f t="shared" ca="1" si="67"/>
        <v xml:space="preserve"> </v>
      </c>
      <c r="N205" s="24" t="str">
        <f t="shared" ca="1" si="68"/>
        <v xml:space="preserve"> </v>
      </c>
      <c r="O205" s="24">
        <f t="shared" ca="1" si="69"/>
        <v>1</v>
      </c>
      <c r="P205" s="24"/>
      <c r="Q205" s="24">
        <f t="shared" ca="1" si="65"/>
        <v>1</v>
      </c>
      <c r="R205" s="24">
        <f t="shared" ca="1" si="65"/>
        <v>0</v>
      </c>
      <c r="S205" s="24">
        <f t="shared" ca="1" si="65"/>
        <v>1</v>
      </c>
      <c r="T205" s="24">
        <f t="shared" ca="1" si="65"/>
        <v>1</v>
      </c>
      <c r="U205" s="24">
        <f t="shared" ca="1" si="65"/>
        <v>0</v>
      </c>
      <c r="V205" s="24">
        <f t="shared" ca="1" si="65"/>
        <v>1</v>
      </c>
    </row>
    <row r="206" spans="1:22" x14ac:dyDescent="0.25">
      <c r="A206" s="24">
        <f t="shared" ref="A206:F215" ca="1" si="70">A$3+(A$4-A$3)*RAND()</f>
        <v>22.318461823670329</v>
      </c>
      <c r="B206" s="24">
        <f t="shared" ca="1" si="70"/>
        <v>24.52552440402107</v>
      </c>
      <c r="C206" s="24">
        <f t="shared" ca="1" si="70"/>
        <v>22.291779704181685</v>
      </c>
      <c r="D206" s="24">
        <f t="shared" ca="1" si="70"/>
        <v>21.440391516498764</v>
      </c>
      <c r="E206" s="24">
        <f t="shared" ca="1" si="70"/>
        <v>21.649088196686687</v>
      </c>
      <c r="F206" s="24">
        <f t="shared" ca="1" si="70"/>
        <v>32.126868245538667</v>
      </c>
      <c r="G206" s="24">
        <f t="shared" ref="G206:I225" ca="1" si="71">SUMIF(G$5,"*"&amp;$A$5&amp;"*",$A206)+SUMIF(G$5,"*"&amp;$B$5&amp;"*",$B206)+SUMIF(G$5,"*"&amp;$C$5&amp;"*",$C206)+SUMIF(G$5,"*"&amp;$D$5&amp;"*",$D206)+SUMIF(G$5,"*"&amp;$E$5&amp;"*",$E206)+SUMIF(G$5,"*"&amp;$F$5&amp;"*",$F206)</f>
        <v>100.61994266991675</v>
      </c>
      <c r="H206" s="24">
        <f t="shared" ca="1" si="71"/>
        <v>98.386197970077376</v>
      </c>
      <c r="I206" s="24">
        <f t="shared" ca="1" si="71"/>
        <v>98.177501289889449</v>
      </c>
      <c r="J206" s="24">
        <f t="shared" ca="1" si="66"/>
        <v>100.61994266991675</v>
      </c>
      <c r="K206" s="24">
        <f ca="1">SMALL($J$6:$J$1005,ROWS($J$6:J206))</f>
        <v>90.470959647263982</v>
      </c>
      <c r="L206" s="93">
        <f ca="1">ROWS($L$6:L206)/COUNTA($K$6:$K$1005)</f>
        <v>0.20100000000000001</v>
      </c>
      <c r="M206" s="24">
        <f t="shared" ca="1" si="67"/>
        <v>1</v>
      </c>
      <c r="N206" s="24" t="str">
        <f t="shared" ca="1" si="68"/>
        <v xml:space="preserve"> </v>
      </c>
      <c r="O206" s="24" t="str">
        <f t="shared" ca="1" si="69"/>
        <v xml:space="preserve"> </v>
      </c>
      <c r="P206" s="24"/>
      <c r="Q206" s="24">
        <f t="shared" ref="Q206:V215" ca="1" si="72">IF($M206=1,COUNTIF($M$5,"*"&amp;Q$5&amp;"*"),0)+IF($N206=1,COUNTIF($N$5,"*"&amp;Q$5&amp;"*"),0)+IF($O206=1,COUNTIF($O$5,"*"&amp;Q$5&amp;"*"),0)</f>
        <v>1</v>
      </c>
      <c r="R206" s="24">
        <f t="shared" ca="1" si="72"/>
        <v>1</v>
      </c>
      <c r="S206" s="24">
        <f t="shared" ca="1" si="72"/>
        <v>0</v>
      </c>
      <c r="T206" s="24">
        <f t="shared" ca="1" si="72"/>
        <v>0</v>
      </c>
      <c r="U206" s="24">
        <f t="shared" ca="1" si="72"/>
        <v>1</v>
      </c>
      <c r="V206" s="24">
        <f t="shared" ca="1" si="72"/>
        <v>1</v>
      </c>
    </row>
    <row r="207" spans="1:22" x14ac:dyDescent="0.25">
      <c r="A207" s="24">
        <f t="shared" ca="1" si="70"/>
        <v>20.062318896091586</v>
      </c>
      <c r="B207" s="24">
        <f t="shared" ca="1" si="70"/>
        <v>16.842034404619454</v>
      </c>
      <c r="C207" s="24">
        <f t="shared" ca="1" si="70"/>
        <v>28.33170525928297</v>
      </c>
      <c r="D207" s="24">
        <f t="shared" ca="1" si="70"/>
        <v>32.090512533200879</v>
      </c>
      <c r="E207" s="24">
        <f t="shared" ca="1" si="70"/>
        <v>32.584242521723759</v>
      </c>
      <c r="F207" s="24">
        <f t="shared" ca="1" si="70"/>
        <v>24.559250365403237</v>
      </c>
      <c r="G207" s="24">
        <f t="shared" ca="1" si="71"/>
        <v>94.047846187838047</v>
      </c>
      <c r="H207" s="24">
        <f t="shared" ca="1" si="71"/>
        <v>105.53751704250155</v>
      </c>
      <c r="I207" s="24">
        <f t="shared" ca="1" si="71"/>
        <v>105.04378705397866</v>
      </c>
      <c r="J207" s="24">
        <f t="shared" ca="1" si="66"/>
        <v>105.53751704250155</v>
      </c>
      <c r="K207" s="24">
        <f ca="1">SMALL($J$6:$J$1005,ROWS($J$6:J207))</f>
        <v>90.52636510074592</v>
      </c>
      <c r="L207" s="93">
        <f ca="1">ROWS($L$6:L207)/COUNTA($K$6:$K$1005)</f>
        <v>0.20200000000000001</v>
      </c>
      <c r="M207" s="24" t="str">
        <f t="shared" ca="1" si="67"/>
        <v xml:space="preserve"> </v>
      </c>
      <c r="N207" s="24">
        <f t="shared" ca="1" si="68"/>
        <v>1</v>
      </c>
      <c r="O207" s="24" t="str">
        <f t="shared" ca="1" si="69"/>
        <v xml:space="preserve"> </v>
      </c>
      <c r="P207" s="24"/>
      <c r="Q207" s="24">
        <f t="shared" ca="1" si="72"/>
        <v>1</v>
      </c>
      <c r="R207" s="24">
        <f t="shared" ca="1" si="72"/>
        <v>0</v>
      </c>
      <c r="S207" s="24">
        <f t="shared" ca="1" si="72"/>
        <v>1</v>
      </c>
      <c r="T207" s="24">
        <f t="shared" ca="1" si="72"/>
        <v>0</v>
      </c>
      <c r="U207" s="24">
        <f t="shared" ca="1" si="72"/>
        <v>1</v>
      </c>
      <c r="V207" s="24">
        <f t="shared" ca="1" si="72"/>
        <v>1</v>
      </c>
    </row>
    <row r="208" spans="1:22" x14ac:dyDescent="0.25">
      <c r="A208" s="24">
        <f t="shared" ca="1" si="70"/>
        <v>25.141815791606049</v>
      </c>
      <c r="B208" s="24">
        <f t="shared" ca="1" si="70"/>
        <v>18.382804154771748</v>
      </c>
      <c r="C208" s="24">
        <f t="shared" ca="1" si="70"/>
        <v>37.669632317872313</v>
      </c>
      <c r="D208" s="24">
        <f t="shared" ca="1" si="70"/>
        <v>18.840455539419136</v>
      </c>
      <c r="E208" s="24">
        <f t="shared" ca="1" si="70"/>
        <v>20.022420249806935</v>
      </c>
      <c r="F208" s="24">
        <f t="shared" ca="1" si="70"/>
        <v>15.119712474552676</v>
      </c>
      <c r="G208" s="24">
        <f t="shared" ca="1" si="71"/>
        <v>78.666752670737409</v>
      </c>
      <c r="H208" s="24">
        <f t="shared" ca="1" si="71"/>
        <v>97.953580833837975</v>
      </c>
      <c r="I208" s="24">
        <f t="shared" ca="1" si="71"/>
        <v>96.771616123450173</v>
      </c>
      <c r="J208" s="24">
        <f t="shared" ca="1" si="66"/>
        <v>97.953580833837975</v>
      </c>
      <c r="K208" s="24">
        <f ca="1">SMALL($J$6:$J$1005,ROWS($J$6:J208))</f>
        <v>90.532730149887598</v>
      </c>
      <c r="L208" s="93">
        <f ca="1">ROWS($L$6:L208)/COUNTA($K$6:$K$1005)</f>
        <v>0.20300000000000001</v>
      </c>
      <c r="M208" s="24" t="str">
        <f t="shared" ca="1" si="67"/>
        <v xml:space="preserve"> </v>
      </c>
      <c r="N208" s="24">
        <f t="shared" ca="1" si="68"/>
        <v>1</v>
      </c>
      <c r="O208" s="24" t="str">
        <f t="shared" ca="1" si="69"/>
        <v xml:space="preserve"> </v>
      </c>
      <c r="P208" s="24"/>
      <c r="Q208" s="24">
        <f t="shared" ca="1" si="72"/>
        <v>1</v>
      </c>
      <c r="R208" s="24">
        <f t="shared" ca="1" si="72"/>
        <v>0</v>
      </c>
      <c r="S208" s="24">
        <f t="shared" ca="1" si="72"/>
        <v>1</v>
      </c>
      <c r="T208" s="24">
        <f t="shared" ca="1" si="72"/>
        <v>0</v>
      </c>
      <c r="U208" s="24">
        <f t="shared" ca="1" si="72"/>
        <v>1</v>
      </c>
      <c r="V208" s="24">
        <f t="shared" ca="1" si="72"/>
        <v>1</v>
      </c>
    </row>
    <row r="209" spans="1:22" x14ac:dyDescent="0.25">
      <c r="A209" s="24">
        <f t="shared" ca="1" si="70"/>
        <v>21.666980614145547</v>
      </c>
      <c r="B209" s="24">
        <f t="shared" ca="1" si="70"/>
        <v>17.251994131293106</v>
      </c>
      <c r="C209" s="24">
        <f t="shared" ca="1" si="70"/>
        <v>40.704869335931448</v>
      </c>
      <c r="D209" s="24">
        <f t="shared" ca="1" si="70"/>
        <v>26.902936163496481</v>
      </c>
      <c r="E209" s="24">
        <f t="shared" ca="1" si="70"/>
        <v>28.107434768118459</v>
      </c>
      <c r="F209" s="24">
        <f t="shared" ca="1" si="70"/>
        <v>12.152807918534513</v>
      </c>
      <c r="G209" s="24">
        <f t="shared" ca="1" si="71"/>
        <v>79.179217432091633</v>
      </c>
      <c r="H209" s="24">
        <f t="shared" ca="1" si="71"/>
        <v>102.63209263672996</v>
      </c>
      <c r="I209" s="24">
        <f t="shared" ca="1" si="71"/>
        <v>101.42759403210798</v>
      </c>
      <c r="J209" s="24">
        <f t="shared" ca="1" si="66"/>
        <v>102.63209263672996</v>
      </c>
      <c r="K209" s="24">
        <f ca="1">SMALL($J$6:$J$1005,ROWS($J$6:J209))</f>
        <v>90.58566531119709</v>
      </c>
      <c r="L209" s="93">
        <f ca="1">ROWS($L$6:L209)/COUNTA($K$6:$K$1005)</f>
        <v>0.20399999999999999</v>
      </c>
      <c r="M209" s="24" t="str">
        <f t="shared" ca="1" si="67"/>
        <v xml:space="preserve"> </v>
      </c>
      <c r="N209" s="24">
        <f t="shared" ca="1" si="68"/>
        <v>1</v>
      </c>
      <c r="O209" s="24" t="str">
        <f t="shared" ca="1" si="69"/>
        <v xml:space="preserve"> </v>
      </c>
      <c r="P209" s="24"/>
      <c r="Q209" s="24">
        <f t="shared" ca="1" si="72"/>
        <v>1</v>
      </c>
      <c r="R209" s="24">
        <f t="shared" ca="1" si="72"/>
        <v>0</v>
      </c>
      <c r="S209" s="24">
        <f t="shared" ca="1" si="72"/>
        <v>1</v>
      </c>
      <c r="T209" s="24">
        <f t="shared" ca="1" si="72"/>
        <v>0</v>
      </c>
      <c r="U209" s="24">
        <f t="shared" ca="1" si="72"/>
        <v>1</v>
      </c>
      <c r="V209" s="24">
        <f t="shared" ca="1" si="72"/>
        <v>1</v>
      </c>
    </row>
    <row r="210" spans="1:22" x14ac:dyDescent="0.25">
      <c r="A210" s="24">
        <f t="shared" ca="1" si="70"/>
        <v>21.307255572309469</v>
      </c>
      <c r="B210" s="24">
        <f t="shared" ca="1" si="70"/>
        <v>15.703999592767287</v>
      </c>
      <c r="C210" s="24">
        <f t="shared" ca="1" si="70"/>
        <v>19.42641100546745</v>
      </c>
      <c r="D210" s="24">
        <f t="shared" ca="1" si="70"/>
        <v>19.072159814659567</v>
      </c>
      <c r="E210" s="24">
        <f t="shared" ca="1" si="70"/>
        <v>28.714105905961823</v>
      </c>
      <c r="F210" s="24">
        <f t="shared" ca="1" si="70"/>
        <v>14.556271494473878</v>
      </c>
      <c r="G210" s="24">
        <f t="shared" ca="1" si="71"/>
        <v>80.281632565512453</v>
      </c>
      <c r="H210" s="24">
        <f t="shared" ca="1" si="71"/>
        <v>84.004043978212607</v>
      </c>
      <c r="I210" s="24">
        <f t="shared" ca="1" si="71"/>
        <v>74.362097886910362</v>
      </c>
      <c r="J210" s="24">
        <f t="shared" ca="1" si="66"/>
        <v>84.004043978212607</v>
      </c>
      <c r="K210" s="24">
        <f ca="1">SMALL($J$6:$J$1005,ROWS($J$6:J210))</f>
        <v>90.605354731520208</v>
      </c>
      <c r="L210" s="93">
        <f ca="1">ROWS($L$6:L210)/COUNTA($K$6:$K$1005)</f>
        <v>0.20499999999999999</v>
      </c>
      <c r="M210" s="24" t="str">
        <f t="shared" ca="1" si="67"/>
        <v xml:space="preserve"> </v>
      </c>
      <c r="N210" s="24">
        <f t="shared" ca="1" si="68"/>
        <v>1</v>
      </c>
      <c r="O210" s="24" t="str">
        <f t="shared" ca="1" si="69"/>
        <v xml:space="preserve"> </v>
      </c>
      <c r="P210" s="24"/>
      <c r="Q210" s="24">
        <f t="shared" ca="1" si="72"/>
        <v>1</v>
      </c>
      <c r="R210" s="24">
        <f t="shared" ca="1" si="72"/>
        <v>0</v>
      </c>
      <c r="S210" s="24">
        <f t="shared" ca="1" si="72"/>
        <v>1</v>
      </c>
      <c r="T210" s="24">
        <f t="shared" ca="1" si="72"/>
        <v>0</v>
      </c>
      <c r="U210" s="24">
        <f t="shared" ca="1" si="72"/>
        <v>1</v>
      </c>
      <c r="V210" s="24">
        <f t="shared" ca="1" si="72"/>
        <v>1</v>
      </c>
    </row>
    <row r="211" spans="1:22" x14ac:dyDescent="0.25">
      <c r="A211" s="24">
        <f t="shared" ca="1" si="70"/>
        <v>19.570784870376539</v>
      </c>
      <c r="B211" s="24">
        <f t="shared" ca="1" si="70"/>
        <v>17.523983314023312</v>
      </c>
      <c r="C211" s="24">
        <f t="shared" ca="1" si="70"/>
        <v>21.314046661579866</v>
      </c>
      <c r="D211" s="24">
        <f t="shared" ca="1" si="70"/>
        <v>26.442127635832218</v>
      </c>
      <c r="E211" s="24">
        <f t="shared" ca="1" si="70"/>
        <v>18.374816129570412</v>
      </c>
      <c r="F211" s="24">
        <f t="shared" ca="1" si="70"/>
        <v>25.048102519898713</v>
      </c>
      <c r="G211" s="24">
        <f t="shared" ca="1" si="71"/>
        <v>80.517686833868979</v>
      </c>
      <c r="H211" s="24">
        <f t="shared" ca="1" si="71"/>
        <v>84.307750181425533</v>
      </c>
      <c r="I211" s="24">
        <f t="shared" ca="1" si="71"/>
        <v>92.375061687687349</v>
      </c>
      <c r="J211" s="24">
        <f t="shared" ca="1" si="66"/>
        <v>92.375061687687349</v>
      </c>
      <c r="K211" s="24">
        <f ca="1">SMALL($J$6:$J$1005,ROWS($J$6:J211))</f>
        <v>90.606817744575679</v>
      </c>
      <c r="L211" s="93">
        <f ca="1">ROWS($L$6:L211)/COUNTA($K$6:$K$1005)</f>
        <v>0.20599999999999999</v>
      </c>
      <c r="M211" s="24" t="str">
        <f t="shared" ca="1" si="67"/>
        <v xml:space="preserve"> </v>
      </c>
      <c r="N211" s="24" t="str">
        <f t="shared" ca="1" si="68"/>
        <v xml:space="preserve"> </v>
      </c>
      <c r="O211" s="24">
        <f t="shared" ca="1" si="69"/>
        <v>1</v>
      </c>
      <c r="P211" s="24"/>
      <c r="Q211" s="24">
        <f t="shared" ca="1" si="72"/>
        <v>1</v>
      </c>
      <c r="R211" s="24">
        <f t="shared" ca="1" si="72"/>
        <v>0</v>
      </c>
      <c r="S211" s="24">
        <f t="shared" ca="1" si="72"/>
        <v>1</v>
      </c>
      <c r="T211" s="24">
        <f t="shared" ca="1" si="72"/>
        <v>1</v>
      </c>
      <c r="U211" s="24">
        <f t="shared" ca="1" si="72"/>
        <v>0</v>
      </c>
      <c r="V211" s="24">
        <f t="shared" ca="1" si="72"/>
        <v>1</v>
      </c>
    </row>
    <row r="212" spans="1:22" x14ac:dyDescent="0.25">
      <c r="A212" s="24">
        <f t="shared" ca="1" si="70"/>
        <v>23.109593390740393</v>
      </c>
      <c r="B212" s="24">
        <f t="shared" ca="1" si="70"/>
        <v>13.633388216769481</v>
      </c>
      <c r="C212" s="24">
        <f t="shared" ca="1" si="70"/>
        <v>17.675704558174807</v>
      </c>
      <c r="D212" s="24">
        <f t="shared" ca="1" si="70"/>
        <v>26.042298884086534</v>
      </c>
      <c r="E212" s="24">
        <f t="shared" ca="1" si="70"/>
        <v>26.950509624973868</v>
      </c>
      <c r="F212" s="24">
        <f t="shared" ca="1" si="70"/>
        <v>19.48280937355689</v>
      </c>
      <c r="G212" s="24">
        <f t="shared" ca="1" si="71"/>
        <v>83.176300606040627</v>
      </c>
      <c r="H212" s="24">
        <f t="shared" ca="1" si="71"/>
        <v>87.218616947445966</v>
      </c>
      <c r="I212" s="24">
        <f t="shared" ca="1" si="71"/>
        <v>86.310406206558625</v>
      </c>
      <c r="J212" s="24">
        <f t="shared" ca="1" si="66"/>
        <v>87.218616947445966</v>
      </c>
      <c r="K212" s="24">
        <f ca="1">SMALL($J$6:$J$1005,ROWS($J$6:J212))</f>
        <v>90.654406675066525</v>
      </c>
      <c r="L212" s="93">
        <f ca="1">ROWS($L$6:L212)/COUNTA($K$6:$K$1005)</f>
        <v>0.20699999999999999</v>
      </c>
      <c r="M212" s="24" t="str">
        <f t="shared" ca="1" si="67"/>
        <v xml:space="preserve"> </v>
      </c>
      <c r="N212" s="24">
        <f t="shared" ca="1" si="68"/>
        <v>1</v>
      </c>
      <c r="O212" s="24" t="str">
        <f t="shared" ca="1" si="69"/>
        <v xml:space="preserve"> </v>
      </c>
      <c r="P212" s="24"/>
      <c r="Q212" s="24">
        <f t="shared" ca="1" si="72"/>
        <v>1</v>
      </c>
      <c r="R212" s="24">
        <f t="shared" ca="1" si="72"/>
        <v>0</v>
      </c>
      <c r="S212" s="24">
        <f t="shared" ca="1" si="72"/>
        <v>1</v>
      </c>
      <c r="T212" s="24">
        <f t="shared" ca="1" si="72"/>
        <v>0</v>
      </c>
      <c r="U212" s="24">
        <f t="shared" ca="1" si="72"/>
        <v>1</v>
      </c>
      <c r="V212" s="24">
        <f t="shared" ca="1" si="72"/>
        <v>1</v>
      </c>
    </row>
    <row r="213" spans="1:22" x14ac:dyDescent="0.25">
      <c r="A213" s="24">
        <f t="shared" ca="1" si="70"/>
        <v>22.860962196466797</v>
      </c>
      <c r="B213" s="24">
        <f t="shared" ca="1" si="70"/>
        <v>16.33571850615219</v>
      </c>
      <c r="C213" s="24">
        <f t="shared" ca="1" si="70"/>
        <v>36.882596951497788</v>
      </c>
      <c r="D213" s="24">
        <f t="shared" ca="1" si="70"/>
        <v>24.89901087691258</v>
      </c>
      <c r="E213" s="24">
        <f t="shared" ca="1" si="70"/>
        <v>29.216536687557991</v>
      </c>
      <c r="F213" s="24">
        <f t="shared" ca="1" si="70"/>
        <v>15.449448752608784</v>
      </c>
      <c r="G213" s="24">
        <f t="shared" ca="1" si="71"/>
        <v>83.86266614278577</v>
      </c>
      <c r="H213" s="24">
        <f t="shared" ca="1" si="71"/>
        <v>104.40954458813137</v>
      </c>
      <c r="I213" s="24">
        <f t="shared" ca="1" si="71"/>
        <v>100.09201877748596</v>
      </c>
      <c r="J213" s="24">
        <f t="shared" ca="1" si="66"/>
        <v>104.40954458813137</v>
      </c>
      <c r="K213" s="24">
        <f ca="1">SMALL($J$6:$J$1005,ROWS($J$6:J213))</f>
        <v>90.654668956803789</v>
      </c>
      <c r="L213" s="93">
        <f ca="1">ROWS($L$6:L213)/COUNTA($K$6:$K$1005)</f>
        <v>0.20799999999999999</v>
      </c>
      <c r="M213" s="24" t="str">
        <f t="shared" ca="1" si="67"/>
        <v xml:space="preserve"> </v>
      </c>
      <c r="N213" s="24">
        <f t="shared" ca="1" si="68"/>
        <v>1</v>
      </c>
      <c r="O213" s="24" t="str">
        <f t="shared" ca="1" si="69"/>
        <v xml:space="preserve"> </v>
      </c>
      <c r="P213" s="24"/>
      <c r="Q213" s="24">
        <f t="shared" ca="1" si="72"/>
        <v>1</v>
      </c>
      <c r="R213" s="24">
        <f t="shared" ca="1" si="72"/>
        <v>0</v>
      </c>
      <c r="S213" s="24">
        <f t="shared" ca="1" si="72"/>
        <v>1</v>
      </c>
      <c r="T213" s="24">
        <f t="shared" ca="1" si="72"/>
        <v>0</v>
      </c>
      <c r="U213" s="24">
        <f t="shared" ca="1" si="72"/>
        <v>1</v>
      </c>
      <c r="V213" s="24">
        <f t="shared" ca="1" si="72"/>
        <v>1</v>
      </c>
    </row>
    <row r="214" spans="1:22" x14ac:dyDescent="0.25">
      <c r="A214" s="24">
        <f t="shared" ca="1" si="70"/>
        <v>17.086350347546386</v>
      </c>
      <c r="B214" s="24">
        <f t="shared" ca="1" si="70"/>
        <v>22.957779125087821</v>
      </c>
      <c r="C214" s="24">
        <f t="shared" ca="1" si="70"/>
        <v>37.510666382125407</v>
      </c>
      <c r="D214" s="24">
        <f t="shared" ca="1" si="70"/>
        <v>24.781902146469651</v>
      </c>
      <c r="E214" s="24">
        <f t="shared" ca="1" si="70"/>
        <v>24.692017912425172</v>
      </c>
      <c r="F214" s="24">
        <f t="shared" ca="1" si="70"/>
        <v>20.491610470420337</v>
      </c>
      <c r="G214" s="24">
        <f t="shared" ca="1" si="71"/>
        <v>85.227757855479723</v>
      </c>
      <c r="H214" s="24">
        <f t="shared" ca="1" si="71"/>
        <v>99.780645112517306</v>
      </c>
      <c r="I214" s="24">
        <f t="shared" ca="1" si="71"/>
        <v>99.870529346561781</v>
      </c>
      <c r="J214" s="24">
        <f t="shared" ca="1" si="66"/>
        <v>99.870529346561781</v>
      </c>
      <c r="K214" s="24">
        <f ca="1">SMALL($J$6:$J$1005,ROWS($J$6:J214))</f>
        <v>90.666119154545328</v>
      </c>
      <c r="L214" s="93">
        <f ca="1">ROWS($L$6:L214)/COUNTA($K$6:$K$1005)</f>
        <v>0.20899999999999999</v>
      </c>
      <c r="M214" s="24" t="str">
        <f t="shared" ca="1" si="67"/>
        <v xml:space="preserve"> </v>
      </c>
      <c r="N214" s="24" t="str">
        <f t="shared" ca="1" si="68"/>
        <v xml:space="preserve"> </v>
      </c>
      <c r="O214" s="24">
        <f t="shared" ca="1" si="69"/>
        <v>1</v>
      </c>
      <c r="P214" s="24"/>
      <c r="Q214" s="24">
        <f t="shared" ca="1" si="72"/>
        <v>1</v>
      </c>
      <c r="R214" s="24">
        <f t="shared" ca="1" si="72"/>
        <v>0</v>
      </c>
      <c r="S214" s="24">
        <f t="shared" ca="1" si="72"/>
        <v>1</v>
      </c>
      <c r="T214" s="24">
        <f t="shared" ca="1" si="72"/>
        <v>1</v>
      </c>
      <c r="U214" s="24">
        <f t="shared" ca="1" si="72"/>
        <v>0</v>
      </c>
      <c r="V214" s="24">
        <f t="shared" ca="1" si="72"/>
        <v>1</v>
      </c>
    </row>
    <row r="215" spans="1:22" x14ac:dyDescent="0.25">
      <c r="A215" s="24">
        <f t="shared" ca="1" si="70"/>
        <v>24.28773772062182</v>
      </c>
      <c r="B215" s="24">
        <f t="shared" ca="1" si="70"/>
        <v>26.177665049785716</v>
      </c>
      <c r="C215" s="24">
        <f t="shared" ca="1" si="70"/>
        <v>26.785282770125129</v>
      </c>
      <c r="D215" s="24">
        <f t="shared" ca="1" si="70"/>
        <v>25.453356803041167</v>
      </c>
      <c r="E215" s="24">
        <f t="shared" ca="1" si="70"/>
        <v>32.585010066877324</v>
      </c>
      <c r="F215" s="24">
        <f t="shared" ca="1" si="70"/>
        <v>33.141542695609083</v>
      </c>
      <c r="G215" s="24">
        <f t="shared" ca="1" si="71"/>
        <v>116.19195553289393</v>
      </c>
      <c r="H215" s="24">
        <f t="shared" ca="1" si="71"/>
        <v>116.79957325323335</v>
      </c>
      <c r="I215" s="24">
        <f t="shared" ca="1" si="71"/>
        <v>109.66791998939721</v>
      </c>
      <c r="J215" s="24">
        <f t="shared" ca="1" si="66"/>
        <v>116.79957325323335</v>
      </c>
      <c r="K215" s="24">
        <f ca="1">SMALL($J$6:$J$1005,ROWS($J$6:J215))</f>
        <v>90.707656503491663</v>
      </c>
      <c r="L215" s="93">
        <f ca="1">ROWS($L$6:L215)/COUNTA($K$6:$K$1005)</f>
        <v>0.21</v>
      </c>
      <c r="M215" s="24" t="str">
        <f t="shared" ca="1" si="67"/>
        <v xml:space="preserve"> </v>
      </c>
      <c r="N215" s="24">
        <f t="shared" ca="1" si="68"/>
        <v>1</v>
      </c>
      <c r="O215" s="24" t="str">
        <f t="shared" ca="1" si="69"/>
        <v xml:space="preserve"> </v>
      </c>
      <c r="P215" s="24"/>
      <c r="Q215" s="24">
        <f t="shared" ca="1" si="72"/>
        <v>1</v>
      </c>
      <c r="R215" s="24">
        <f t="shared" ca="1" si="72"/>
        <v>0</v>
      </c>
      <c r="S215" s="24">
        <f t="shared" ca="1" si="72"/>
        <v>1</v>
      </c>
      <c r="T215" s="24">
        <f t="shared" ca="1" si="72"/>
        <v>0</v>
      </c>
      <c r="U215" s="24">
        <f t="shared" ca="1" si="72"/>
        <v>1</v>
      </c>
      <c r="V215" s="24">
        <f t="shared" ca="1" si="72"/>
        <v>1</v>
      </c>
    </row>
    <row r="216" spans="1:22" x14ac:dyDescent="0.25">
      <c r="A216" s="24">
        <f t="shared" ref="A216:F225" ca="1" si="73">A$3+(A$4-A$3)*RAND()</f>
        <v>21.72517991501979</v>
      </c>
      <c r="B216" s="24">
        <f t="shared" ca="1" si="73"/>
        <v>14.54032130974073</v>
      </c>
      <c r="C216" s="24">
        <f t="shared" ca="1" si="73"/>
        <v>12.14381150736291</v>
      </c>
      <c r="D216" s="24">
        <f t="shared" ca="1" si="73"/>
        <v>20.560361441275191</v>
      </c>
      <c r="E216" s="24">
        <f t="shared" ca="1" si="73"/>
        <v>24.122791001836564</v>
      </c>
      <c r="F216" s="24">
        <f t="shared" ca="1" si="73"/>
        <v>32.715295158696115</v>
      </c>
      <c r="G216" s="24">
        <f t="shared" ca="1" si="71"/>
        <v>93.103587385293196</v>
      </c>
      <c r="H216" s="24">
        <f t="shared" ca="1" si="71"/>
        <v>90.707077582915389</v>
      </c>
      <c r="I216" s="24">
        <f t="shared" ca="1" si="71"/>
        <v>87.144648022354005</v>
      </c>
      <c r="J216" s="24">
        <f t="shared" ca="1" si="66"/>
        <v>93.103587385293196</v>
      </c>
      <c r="K216" s="24">
        <f ca="1">SMALL($J$6:$J$1005,ROWS($J$6:J216))</f>
        <v>90.732816125537752</v>
      </c>
      <c r="L216" s="93">
        <f ca="1">ROWS($L$6:L216)/COUNTA($K$6:$K$1005)</f>
        <v>0.21099999999999999</v>
      </c>
      <c r="M216" s="24">
        <f t="shared" ca="1" si="67"/>
        <v>1</v>
      </c>
      <c r="N216" s="24" t="str">
        <f t="shared" ca="1" si="68"/>
        <v xml:space="preserve"> </v>
      </c>
      <c r="O216" s="24" t="str">
        <f t="shared" ca="1" si="69"/>
        <v xml:space="preserve"> </v>
      </c>
      <c r="P216" s="24"/>
      <c r="Q216" s="24">
        <f t="shared" ref="Q216:V225" ca="1" si="74">IF($M216=1,COUNTIF($M$5,"*"&amp;Q$5&amp;"*"),0)+IF($N216=1,COUNTIF($N$5,"*"&amp;Q$5&amp;"*"),0)+IF($O216=1,COUNTIF($O$5,"*"&amp;Q$5&amp;"*"),0)</f>
        <v>1</v>
      </c>
      <c r="R216" s="24">
        <f t="shared" ca="1" si="74"/>
        <v>1</v>
      </c>
      <c r="S216" s="24">
        <f t="shared" ca="1" si="74"/>
        <v>0</v>
      </c>
      <c r="T216" s="24">
        <f t="shared" ca="1" si="74"/>
        <v>0</v>
      </c>
      <c r="U216" s="24">
        <f t="shared" ca="1" si="74"/>
        <v>1</v>
      </c>
      <c r="V216" s="24">
        <f t="shared" ca="1" si="74"/>
        <v>1</v>
      </c>
    </row>
    <row r="217" spans="1:22" x14ac:dyDescent="0.25">
      <c r="A217" s="24">
        <f t="shared" ca="1" si="73"/>
        <v>21.238075442152308</v>
      </c>
      <c r="B217" s="24">
        <f t="shared" ca="1" si="73"/>
        <v>16.658653193011187</v>
      </c>
      <c r="C217" s="24">
        <f t="shared" ca="1" si="73"/>
        <v>16.308505582209175</v>
      </c>
      <c r="D217" s="24">
        <f t="shared" ca="1" si="73"/>
        <v>24.391319487200001</v>
      </c>
      <c r="E217" s="24">
        <f t="shared" ca="1" si="73"/>
        <v>21.301861018777835</v>
      </c>
      <c r="F217" s="24">
        <f t="shared" ca="1" si="73"/>
        <v>25.938222992928445</v>
      </c>
      <c r="G217" s="24">
        <f t="shared" ca="1" si="71"/>
        <v>85.136812646869771</v>
      </c>
      <c r="H217" s="24">
        <f t="shared" ca="1" si="71"/>
        <v>84.786665036067774</v>
      </c>
      <c r="I217" s="24">
        <f t="shared" ca="1" si="71"/>
        <v>87.876123504489925</v>
      </c>
      <c r="J217" s="24">
        <f t="shared" ca="1" si="66"/>
        <v>87.876123504489925</v>
      </c>
      <c r="K217" s="24">
        <f ca="1">SMALL($J$6:$J$1005,ROWS($J$6:J217))</f>
        <v>90.754456245654154</v>
      </c>
      <c r="L217" s="93">
        <f ca="1">ROWS($L$6:L217)/COUNTA($K$6:$K$1005)</f>
        <v>0.21199999999999999</v>
      </c>
      <c r="M217" s="24" t="str">
        <f t="shared" ca="1" si="67"/>
        <v xml:space="preserve"> </v>
      </c>
      <c r="N217" s="24" t="str">
        <f t="shared" ca="1" si="68"/>
        <v xml:space="preserve"> </v>
      </c>
      <c r="O217" s="24">
        <f t="shared" ca="1" si="69"/>
        <v>1</v>
      </c>
      <c r="P217" s="24"/>
      <c r="Q217" s="24">
        <f t="shared" ca="1" si="74"/>
        <v>1</v>
      </c>
      <c r="R217" s="24">
        <f t="shared" ca="1" si="74"/>
        <v>0</v>
      </c>
      <c r="S217" s="24">
        <f t="shared" ca="1" si="74"/>
        <v>1</v>
      </c>
      <c r="T217" s="24">
        <f t="shared" ca="1" si="74"/>
        <v>1</v>
      </c>
      <c r="U217" s="24">
        <f t="shared" ca="1" si="74"/>
        <v>0</v>
      </c>
      <c r="V217" s="24">
        <f t="shared" ca="1" si="74"/>
        <v>1</v>
      </c>
    </row>
    <row r="218" spans="1:22" x14ac:dyDescent="0.25">
      <c r="A218" s="24">
        <f t="shared" ca="1" si="73"/>
        <v>21.687536526370089</v>
      </c>
      <c r="B218" s="24">
        <f t="shared" ca="1" si="73"/>
        <v>23.827352162049301</v>
      </c>
      <c r="C218" s="24">
        <f t="shared" ca="1" si="73"/>
        <v>19.349139362016992</v>
      </c>
      <c r="D218" s="24">
        <f t="shared" ca="1" si="73"/>
        <v>28.560526873964079</v>
      </c>
      <c r="E218" s="24">
        <f t="shared" ca="1" si="73"/>
        <v>22.993870490103724</v>
      </c>
      <c r="F218" s="24">
        <f t="shared" ca="1" si="73"/>
        <v>27.676276980567472</v>
      </c>
      <c r="G218" s="24">
        <f t="shared" ca="1" si="71"/>
        <v>96.1850361590906</v>
      </c>
      <c r="H218" s="24">
        <f t="shared" ca="1" si="71"/>
        <v>91.706823359058291</v>
      </c>
      <c r="I218" s="24">
        <f t="shared" ca="1" si="71"/>
        <v>97.273479742918624</v>
      </c>
      <c r="J218" s="24">
        <f t="shared" ca="1" si="66"/>
        <v>97.273479742918624</v>
      </c>
      <c r="K218" s="24">
        <f ca="1">SMALL($J$6:$J$1005,ROWS($J$6:J218))</f>
        <v>90.766157229287955</v>
      </c>
      <c r="L218" s="93">
        <f ca="1">ROWS($L$6:L218)/COUNTA($K$6:$K$1005)</f>
        <v>0.21299999999999999</v>
      </c>
      <c r="M218" s="24" t="str">
        <f t="shared" ca="1" si="67"/>
        <v xml:space="preserve"> </v>
      </c>
      <c r="N218" s="24" t="str">
        <f t="shared" ca="1" si="68"/>
        <v xml:space="preserve"> </v>
      </c>
      <c r="O218" s="24">
        <f t="shared" ca="1" si="69"/>
        <v>1</v>
      </c>
      <c r="P218" s="24"/>
      <c r="Q218" s="24">
        <f t="shared" ca="1" si="74"/>
        <v>1</v>
      </c>
      <c r="R218" s="24">
        <f t="shared" ca="1" si="74"/>
        <v>0</v>
      </c>
      <c r="S218" s="24">
        <f t="shared" ca="1" si="74"/>
        <v>1</v>
      </c>
      <c r="T218" s="24">
        <f t="shared" ca="1" si="74"/>
        <v>1</v>
      </c>
      <c r="U218" s="24">
        <f t="shared" ca="1" si="74"/>
        <v>0</v>
      </c>
      <c r="V218" s="24">
        <f t="shared" ca="1" si="74"/>
        <v>1</v>
      </c>
    </row>
    <row r="219" spans="1:22" x14ac:dyDescent="0.25">
      <c r="A219" s="24">
        <f t="shared" ca="1" si="73"/>
        <v>21.44957591394844</v>
      </c>
      <c r="B219" s="24">
        <f t="shared" ca="1" si="73"/>
        <v>20.423850354447008</v>
      </c>
      <c r="C219" s="24">
        <f t="shared" ca="1" si="73"/>
        <v>37.190134595607297</v>
      </c>
      <c r="D219" s="24">
        <f t="shared" ca="1" si="73"/>
        <v>22.275133164374012</v>
      </c>
      <c r="E219" s="24">
        <f t="shared" ca="1" si="73"/>
        <v>21.879700003152269</v>
      </c>
      <c r="F219" s="24">
        <f t="shared" ca="1" si="73"/>
        <v>16.844521759473345</v>
      </c>
      <c r="G219" s="24">
        <f t="shared" ca="1" si="71"/>
        <v>80.597648031021066</v>
      </c>
      <c r="H219" s="24">
        <f t="shared" ca="1" si="71"/>
        <v>97.363932272181358</v>
      </c>
      <c r="I219" s="24">
        <f t="shared" ca="1" si="71"/>
        <v>97.759365433403104</v>
      </c>
      <c r="J219" s="24">
        <f t="shared" ca="1" si="66"/>
        <v>97.759365433403104</v>
      </c>
      <c r="K219" s="24">
        <f ca="1">SMALL($J$6:$J$1005,ROWS($J$6:J219))</f>
        <v>90.797271711254979</v>
      </c>
      <c r="L219" s="93">
        <f ca="1">ROWS($L$6:L219)/COUNTA($K$6:$K$1005)</f>
        <v>0.214</v>
      </c>
      <c r="M219" s="24" t="str">
        <f t="shared" ca="1" si="67"/>
        <v xml:space="preserve"> </v>
      </c>
      <c r="N219" s="24" t="str">
        <f t="shared" ca="1" si="68"/>
        <v xml:space="preserve"> </v>
      </c>
      <c r="O219" s="24">
        <f t="shared" ca="1" si="69"/>
        <v>1</v>
      </c>
      <c r="P219" s="24"/>
      <c r="Q219" s="24">
        <f t="shared" ca="1" si="74"/>
        <v>1</v>
      </c>
      <c r="R219" s="24">
        <f t="shared" ca="1" si="74"/>
        <v>0</v>
      </c>
      <c r="S219" s="24">
        <f t="shared" ca="1" si="74"/>
        <v>1</v>
      </c>
      <c r="T219" s="24">
        <f t="shared" ca="1" si="74"/>
        <v>1</v>
      </c>
      <c r="U219" s="24">
        <f t="shared" ca="1" si="74"/>
        <v>0</v>
      </c>
      <c r="V219" s="24">
        <f t="shared" ca="1" si="74"/>
        <v>1</v>
      </c>
    </row>
    <row r="220" spans="1:22" x14ac:dyDescent="0.25">
      <c r="A220" s="24">
        <f t="shared" ca="1" si="73"/>
        <v>20.789168402737488</v>
      </c>
      <c r="B220" s="24">
        <f t="shared" ca="1" si="73"/>
        <v>15.761044183228048</v>
      </c>
      <c r="C220" s="24">
        <f t="shared" ca="1" si="73"/>
        <v>18.349109655962234</v>
      </c>
      <c r="D220" s="24">
        <f t="shared" ca="1" si="73"/>
        <v>32.496786066155067</v>
      </c>
      <c r="E220" s="24">
        <f t="shared" ca="1" si="73"/>
        <v>25.342144309372152</v>
      </c>
      <c r="F220" s="24">
        <f t="shared" ca="1" si="73"/>
        <v>32.414607639675076</v>
      </c>
      <c r="G220" s="24">
        <f t="shared" ca="1" si="71"/>
        <v>94.306964535012767</v>
      </c>
      <c r="H220" s="24">
        <f t="shared" ca="1" si="71"/>
        <v>96.895030007746954</v>
      </c>
      <c r="I220" s="24">
        <f t="shared" ca="1" si="71"/>
        <v>104.04967176452988</v>
      </c>
      <c r="J220" s="24">
        <f t="shared" ca="1" si="66"/>
        <v>104.04967176452988</v>
      </c>
      <c r="K220" s="24">
        <f ca="1">SMALL($J$6:$J$1005,ROWS($J$6:J220))</f>
        <v>90.892763214840684</v>
      </c>
      <c r="L220" s="93">
        <f ca="1">ROWS($L$6:L220)/COUNTA($K$6:$K$1005)</f>
        <v>0.215</v>
      </c>
      <c r="M220" s="24" t="str">
        <f t="shared" ca="1" si="67"/>
        <v xml:space="preserve"> </v>
      </c>
      <c r="N220" s="24" t="str">
        <f t="shared" ca="1" si="68"/>
        <v xml:space="preserve"> </v>
      </c>
      <c r="O220" s="24">
        <f t="shared" ca="1" si="69"/>
        <v>1</v>
      </c>
      <c r="P220" s="24"/>
      <c r="Q220" s="24">
        <f t="shared" ca="1" si="74"/>
        <v>1</v>
      </c>
      <c r="R220" s="24">
        <f t="shared" ca="1" si="74"/>
        <v>0</v>
      </c>
      <c r="S220" s="24">
        <f t="shared" ca="1" si="74"/>
        <v>1</v>
      </c>
      <c r="T220" s="24">
        <f t="shared" ca="1" si="74"/>
        <v>1</v>
      </c>
      <c r="U220" s="24">
        <f t="shared" ca="1" si="74"/>
        <v>0</v>
      </c>
      <c r="V220" s="24">
        <f t="shared" ca="1" si="74"/>
        <v>1</v>
      </c>
    </row>
    <row r="221" spans="1:22" x14ac:dyDescent="0.25">
      <c r="A221" s="24">
        <f t="shared" ca="1" si="73"/>
        <v>25.371188861997261</v>
      </c>
      <c r="B221" s="24">
        <f t="shared" ca="1" si="73"/>
        <v>26.123317220372769</v>
      </c>
      <c r="C221" s="24">
        <f t="shared" ca="1" si="73"/>
        <v>39.071712175333296</v>
      </c>
      <c r="D221" s="24">
        <f t="shared" ca="1" si="73"/>
        <v>23.464348288882761</v>
      </c>
      <c r="E221" s="24">
        <f t="shared" ca="1" si="73"/>
        <v>23.46130704256003</v>
      </c>
      <c r="F221" s="24">
        <f t="shared" ca="1" si="73"/>
        <v>24.405581753638934</v>
      </c>
      <c r="G221" s="24">
        <f t="shared" ca="1" si="71"/>
        <v>99.361394878569001</v>
      </c>
      <c r="H221" s="24">
        <f t="shared" ca="1" si="71"/>
        <v>112.30978983352952</v>
      </c>
      <c r="I221" s="24">
        <f t="shared" ca="1" si="71"/>
        <v>112.31283107985226</v>
      </c>
      <c r="J221" s="24">
        <f t="shared" ca="1" si="66"/>
        <v>112.31283107985226</v>
      </c>
      <c r="K221" s="24">
        <f ca="1">SMALL($J$6:$J$1005,ROWS($J$6:J221))</f>
        <v>90.945065515076294</v>
      </c>
      <c r="L221" s="93">
        <f ca="1">ROWS($L$6:L221)/COUNTA($K$6:$K$1005)</f>
        <v>0.216</v>
      </c>
      <c r="M221" s="24" t="str">
        <f t="shared" ca="1" si="67"/>
        <v xml:space="preserve"> </v>
      </c>
      <c r="N221" s="24" t="str">
        <f t="shared" ca="1" si="68"/>
        <v xml:space="preserve"> </v>
      </c>
      <c r="O221" s="24">
        <f t="shared" ca="1" si="69"/>
        <v>1</v>
      </c>
      <c r="P221" s="24"/>
      <c r="Q221" s="24">
        <f t="shared" ca="1" si="74"/>
        <v>1</v>
      </c>
      <c r="R221" s="24">
        <f t="shared" ca="1" si="74"/>
        <v>0</v>
      </c>
      <c r="S221" s="24">
        <f t="shared" ca="1" si="74"/>
        <v>1</v>
      </c>
      <c r="T221" s="24">
        <f t="shared" ca="1" si="74"/>
        <v>1</v>
      </c>
      <c r="U221" s="24">
        <f t="shared" ca="1" si="74"/>
        <v>0</v>
      </c>
      <c r="V221" s="24">
        <f t="shared" ca="1" si="74"/>
        <v>1</v>
      </c>
    </row>
    <row r="222" spans="1:22" x14ac:dyDescent="0.25">
      <c r="A222" s="24">
        <f t="shared" ca="1" si="73"/>
        <v>21.20044425434148</v>
      </c>
      <c r="B222" s="24">
        <f t="shared" ca="1" si="73"/>
        <v>19.833506705785716</v>
      </c>
      <c r="C222" s="24">
        <f t="shared" ca="1" si="73"/>
        <v>12.993471082861557</v>
      </c>
      <c r="D222" s="24">
        <f t="shared" ca="1" si="73"/>
        <v>20.131811390454104</v>
      </c>
      <c r="E222" s="24">
        <f t="shared" ca="1" si="73"/>
        <v>34.995851059417916</v>
      </c>
      <c r="F222" s="24">
        <f t="shared" ca="1" si="73"/>
        <v>25.001528637002497</v>
      </c>
      <c r="G222" s="24">
        <f t="shared" ca="1" si="71"/>
        <v>101.03133065654761</v>
      </c>
      <c r="H222" s="24">
        <f t="shared" ca="1" si="71"/>
        <v>94.191295033623447</v>
      </c>
      <c r="I222" s="24">
        <f t="shared" ca="1" si="71"/>
        <v>79.327255364659635</v>
      </c>
      <c r="J222" s="24">
        <f t="shared" ca="1" si="66"/>
        <v>101.03133065654761</v>
      </c>
      <c r="K222" s="24">
        <f ca="1">SMALL($J$6:$J$1005,ROWS($J$6:J222))</f>
        <v>90.979823766191643</v>
      </c>
      <c r="L222" s="93">
        <f ca="1">ROWS($L$6:L222)/COUNTA($K$6:$K$1005)</f>
        <v>0.217</v>
      </c>
      <c r="M222" s="24">
        <f t="shared" ca="1" si="67"/>
        <v>1</v>
      </c>
      <c r="N222" s="24" t="str">
        <f t="shared" ca="1" si="68"/>
        <v xml:space="preserve"> </v>
      </c>
      <c r="O222" s="24" t="str">
        <f t="shared" ca="1" si="69"/>
        <v xml:space="preserve"> </v>
      </c>
      <c r="P222" s="24"/>
      <c r="Q222" s="24">
        <f t="shared" ca="1" si="74"/>
        <v>1</v>
      </c>
      <c r="R222" s="24">
        <f t="shared" ca="1" si="74"/>
        <v>1</v>
      </c>
      <c r="S222" s="24">
        <f t="shared" ca="1" si="74"/>
        <v>0</v>
      </c>
      <c r="T222" s="24">
        <f t="shared" ca="1" si="74"/>
        <v>0</v>
      </c>
      <c r="U222" s="24">
        <f t="shared" ca="1" si="74"/>
        <v>1</v>
      </c>
      <c r="V222" s="24">
        <f t="shared" ca="1" si="74"/>
        <v>1</v>
      </c>
    </row>
    <row r="223" spans="1:22" x14ac:dyDescent="0.25">
      <c r="A223" s="24">
        <f t="shared" ca="1" si="73"/>
        <v>19.996301185759837</v>
      </c>
      <c r="B223" s="24">
        <f t="shared" ca="1" si="73"/>
        <v>24.709958889906012</v>
      </c>
      <c r="C223" s="24">
        <f t="shared" ca="1" si="73"/>
        <v>13.233477936664146</v>
      </c>
      <c r="D223" s="24">
        <f t="shared" ca="1" si="73"/>
        <v>22.647999372897043</v>
      </c>
      <c r="E223" s="24">
        <f t="shared" ca="1" si="73"/>
        <v>29.340183672104786</v>
      </c>
      <c r="F223" s="24">
        <f t="shared" ca="1" si="73"/>
        <v>19.670564247306121</v>
      </c>
      <c r="G223" s="24">
        <f t="shared" ca="1" si="71"/>
        <v>93.717007995076756</v>
      </c>
      <c r="H223" s="24">
        <f t="shared" ca="1" si="71"/>
        <v>82.240527041834895</v>
      </c>
      <c r="I223" s="24">
        <f t="shared" ca="1" si="71"/>
        <v>75.548342742627142</v>
      </c>
      <c r="J223" s="24">
        <f t="shared" ca="1" si="66"/>
        <v>93.717007995076756</v>
      </c>
      <c r="K223" s="24">
        <f ca="1">SMALL($J$6:$J$1005,ROWS($J$6:J223))</f>
        <v>90.988662550301342</v>
      </c>
      <c r="L223" s="93">
        <f ca="1">ROWS($L$6:L223)/COUNTA($K$6:$K$1005)</f>
        <v>0.218</v>
      </c>
      <c r="M223" s="24">
        <f t="shared" ca="1" si="67"/>
        <v>1</v>
      </c>
      <c r="N223" s="24" t="str">
        <f t="shared" ca="1" si="68"/>
        <v xml:space="preserve"> </v>
      </c>
      <c r="O223" s="24" t="str">
        <f t="shared" ca="1" si="69"/>
        <v xml:space="preserve"> </v>
      </c>
      <c r="P223" s="24"/>
      <c r="Q223" s="24">
        <f t="shared" ca="1" si="74"/>
        <v>1</v>
      </c>
      <c r="R223" s="24">
        <f t="shared" ca="1" si="74"/>
        <v>1</v>
      </c>
      <c r="S223" s="24">
        <f t="shared" ca="1" si="74"/>
        <v>0</v>
      </c>
      <c r="T223" s="24">
        <f t="shared" ca="1" si="74"/>
        <v>0</v>
      </c>
      <c r="U223" s="24">
        <f t="shared" ca="1" si="74"/>
        <v>1</v>
      </c>
      <c r="V223" s="24">
        <f t="shared" ca="1" si="74"/>
        <v>1</v>
      </c>
    </row>
    <row r="224" spans="1:22" x14ac:dyDescent="0.25">
      <c r="A224" s="24">
        <f t="shared" ca="1" si="73"/>
        <v>17.433019861071138</v>
      </c>
      <c r="B224" s="24">
        <f t="shared" ca="1" si="73"/>
        <v>22.038178577857529</v>
      </c>
      <c r="C224" s="24">
        <f t="shared" ca="1" si="73"/>
        <v>28.618478513127179</v>
      </c>
      <c r="D224" s="24">
        <f t="shared" ca="1" si="73"/>
        <v>28.139473132027671</v>
      </c>
      <c r="E224" s="24">
        <f t="shared" ca="1" si="73"/>
        <v>19.681896238969415</v>
      </c>
      <c r="F224" s="24">
        <f t="shared" ca="1" si="73"/>
        <v>12.552739659409411</v>
      </c>
      <c r="G224" s="24">
        <f t="shared" ca="1" si="71"/>
        <v>71.705834337307493</v>
      </c>
      <c r="H224" s="24">
        <f t="shared" ca="1" si="71"/>
        <v>78.286134272577144</v>
      </c>
      <c r="I224" s="24">
        <f t="shared" ca="1" si="71"/>
        <v>86.743711165635403</v>
      </c>
      <c r="J224" s="24">
        <f t="shared" ca="1" si="66"/>
        <v>86.743711165635403</v>
      </c>
      <c r="K224" s="24">
        <f ca="1">SMALL($J$6:$J$1005,ROWS($J$6:J224))</f>
        <v>91.008972529953468</v>
      </c>
      <c r="L224" s="93">
        <f ca="1">ROWS($L$6:L224)/COUNTA($K$6:$K$1005)</f>
        <v>0.219</v>
      </c>
      <c r="M224" s="24" t="str">
        <f t="shared" ca="1" si="67"/>
        <v xml:space="preserve"> </v>
      </c>
      <c r="N224" s="24" t="str">
        <f t="shared" ca="1" si="68"/>
        <v xml:space="preserve"> </v>
      </c>
      <c r="O224" s="24">
        <f t="shared" ca="1" si="69"/>
        <v>1</v>
      </c>
      <c r="P224" s="24"/>
      <c r="Q224" s="24">
        <f t="shared" ca="1" si="74"/>
        <v>1</v>
      </c>
      <c r="R224" s="24">
        <f t="shared" ca="1" si="74"/>
        <v>0</v>
      </c>
      <c r="S224" s="24">
        <f t="shared" ca="1" si="74"/>
        <v>1</v>
      </c>
      <c r="T224" s="24">
        <f t="shared" ca="1" si="74"/>
        <v>1</v>
      </c>
      <c r="U224" s="24">
        <f t="shared" ca="1" si="74"/>
        <v>0</v>
      </c>
      <c r="V224" s="24">
        <f t="shared" ca="1" si="74"/>
        <v>1</v>
      </c>
    </row>
    <row r="225" spans="1:22" x14ac:dyDescent="0.25">
      <c r="A225" s="24">
        <f t="shared" ca="1" si="73"/>
        <v>23.439369278922779</v>
      </c>
      <c r="B225" s="24">
        <f t="shared" ca="1" si="73"/>
        <v>26.339091927345688</v>
      </c>
      <c r="C225" s="24">
        <f t="shared" ca="1" si="73"/>
        <v>25.709422583758347</v>
      </c>
      <c r="D225" s="24">
        <f t="shared" ca="1" si="73"/>
        <v>31.127625093243644</v>
      </c>
      <c r="E225" s="24">
        <f t="shared" ca="1" si="73"/>
        <v>24.179614450461361</v>
      </c>
      <c r="F225" s="24">
        <f t="shared" ca="1" si="73"/>
        <v>21.983604109041579</v>
      </c>
      <c r="G225" s="24">
        <f t="shared" ca="1" si="71"/>
        <v>95.941679765771411</v>
      </c>
      <c r="H225" s="24">
        <f t="shared" ca="1" si="71"/>
        <v>95.312010422184059</v>
      </c>
      <c r="I225" s="24">
        <f t="shared" ca="1" si="71"/>
        <v>102.26002106496634</v>
      </c>
      <c r="J225" s="24">
        <f t="shared" ca="1" si="66"/>
        <v>102.26002106496634</v>
      </c>
      <c r="K225" s="24">
        <f ca="1">SMALL($J$6:$J$1005,ROWS($J$6:J225))</f>
        <v>91.022476674964565</v>
      </c>
      <c r="L225" s="93">
        <f ca="1">ROWS($L$6:L225)/COUNTA($K$6:$K$1005)</f>
        <v>0.22</v>
      </c>
      <c r="M225" s="24" t="str">
        <f t="shared" ca="1" si="67"/>
        <v xml:space="preserve"> </v>
      </c>
      <c r="N225" s="24" t="str">
        <f t="shared" ca="1" si="68"/>
        <v xml:space="preserve"> </v>
      </c>
      <c r="O225" s="24">
        <f t="shared" ca="1" si="69"/>
        <v>1</v>
      </c>
      <c r="P225" s="24"/>
      <c r="Q225" s="24">
        <f t="shared" ca="1" si="74"/>
        <v>1</v>
      </c>
      <c r="R225" s="24">
        <f t="shared" ca="1" si="74"/>
        <v>0</v>
      </c>
      <c r="S225" s="24">
        <f t="shared" ca="1" si="74"/>
        <v>1</v>
      </c>
      <c r="T225" s="24">
        <f t="shared" ca="1" si="74"/>
        <v>1</v>
      </c>
      <c r="U225" s="24">
        <f t="shared" ca="1" si="74"/>
        <v>0</v>
      </c>
      <c r="V225" s="24">
        <f t="shared" ca="1" si="74"/>
        <v>1</v>
      </c>
    </row>
    <row r="226" spans="1:22" x14ac:dyDescent="0.25">
      <c r="A226" s="24">
        <f t="shared" ref="A226:F235" ca="1" si="75">A$3+(A$4-A$3)*RAND()</f>
        <v>16.814131485125607</v>
      </c>
      <c r="B226" s="24">
        <f t="shared" ca="1" si="75"/>
        <v>21.886610605186043</v>
      </c>
      <c r="C226" s="24">
        <f t="shared" ca="1" si="75"/>
        <v>34.617693860520461</v>
      </c>
      <c r="D226" s="24">
        <f t="shared" ca="1" si="75"/>
        <v>17.186286191667037</v>
      </c>
      <c r="E226" s="24">
        <f t="shared" ca="1" si="75"/>
        <v>30.503113044818257</v>
      </c>
      <c r="F226" s="24">
        <f t="shared" ca="1" si="75"/>
        <v>30.856485584036214</v>
      </c>
      <c r="G226" s="24">
        <f t="shared" ref="G226:I245" ca="1" si="76">SUMIF(G$5,"*"&amp;$A$5&amp;"*",$A226)+SUMIF(G$5,"*"&amp;$B$5&amp;"*",$B226)+SUMIF(G$5,"*"&amp;$C$5&amp;"*",$C226)+SUMIF(G$5,"*"&amp;$D$5&amp;"*",$D226)+SUMIF(G$5,"*"&amp;$E$5&amp;"*",$E226)+SUMIF(G$5,"*"&amp;$F$5&amp;"*",$F226)</f>
        <v>100.06034071916613</v>
      </c>
      <c r="H226" s="24">
        <f t="shared" ca="1" si="76"/>
        <v>112.79142397450053</v>
      </c>
      <c r="I226" s="24">
        <f t="shared" ca="1" si="76"/>
        <v>99.474597121349319</v>
      </c>
      <c r="J226" s="24">
        <f t="shared" ca="1" si="66"/>
        <v>112.79142397450053</v>
      </c>
      <c r="K226" s="24">
        <f ca="1">SMALL($J$6:$J$1005,ROWS($J$6:J226))</f>
        <v>91.03118766749273</v>
      </c>
      <c r="L226" s="93">
        <f ca="1">ROWS($L$6:L226)/COUNTA($K$6:$K$1005)</f>
        <v>0.221</v>
      </c>
      <c r="M226" s="24" t="str">
        <f t="shared" ca="1" si="67"/>
        <v xml:space="preserve"> </v>
      </c>
      <c r="N226" s="24">
        <f t="shared" ca="1" si="68"/>
        <v>1</v>
      </c>
      <c r="O226" s="24" t="str">
        <f t="shared" ca="1" si="69"/>
        <v xml:space="preserve"> </v>
      </c>
      <c r="P226" s="24"/>
      <c r="Q226" s="24">
        <f t="shared" ref="Q226:V235" ca="1" si="77">IF($M226=1,COUNTIF($M$5,"*"&amp;Q$5&amp;"*"),0)+IF($N226=1,COUNTIF($N$5,"*"&amp;Q$5&amp;"*"),0)+IF($O226=1,COUNTIF($O$5,"*"&amp;Q$5&amp;"*"),0)</f>
        <v>1</v>
      </c>
      <c r="R226" s="24">
        <f t="shared" ca="1" si="77"/>
        <v>0</v>
      </c>
      <c r="S226" s="24">
        <f t="shared" ca="1" si="77"/>
        <v>1</v>
      </c>
      <c r="T226" s="24">
        <f t="shared" ca="1" si="77"/>
        <v>0</v>
      </c>
      <c r="U226" s="24">
        <f t="shared" ca="1" si="77"/>
        <v>1</v>
      </c>
      <c r="V226" s="24">
        <f t="shared" ca="1" si="77"/>
        <v>1</v>
      </c>
    </row>
    <row r="227" spans="1:22" x14ac:dyDescent="0.25">
      <c r="A227" s="24">
        <f t="shared" ca="1" si="75"/>
        <v>24.780087258024757</v>
      </c>
      <c r="B227" s="24">
        <f t="shared" ca="1" si="75"/>
        <v>21.037599290846522</v>
      </c>
      <c r="C227" s="24">
        <f t="shared" ca="1" si="75"/>
        <v>24.824567335111325</v>
      </c>
      <c r="D227" s="24">
        <f t="shared" ca="1" si="75"/>
        <v>22.434429392921736</v>
      </c>
      <c r="E227" s="24">
        <f t="shared" ca="1" si="75"/>
        <v>27.777829229707688</v>
      </c>
      <c r="F227" s="24">
        <f t="shared" ca="1" si="75"/>
        <v>20.522666624568771</v>
      </c>
      <c r="G227" s="24">
        <f t="shared" ca="1" si="76"/>
        <v>94.118182403147742</v>
      </c>
      <c r="H227" s="24">
        <f t="shared" ca="1" si="76"/>
        <v>97.905150447412538</v>
      </c>
      <c r="I227" s="24">
        <f t="shared" ca="1" si="76"/>
        <v>92.561750610626589</v>
      </c>
      <c r="J227" s="24">
        <f t="shared" ca="1" si="66"/>
        <v>97.905150447412538</v>
      </c>
      <c r="K227" s="24">
        <f ca="1">SMALL($J$6:$J$1005,ROWS($J$6:J227))</f>
        <v>91.04776032613006</v>
      </c>
      <c r="L227" s="93">
        <f ca="1">ROWS($L$6:L227)/COUNTA($K$6:$K$1005)</f>
        <v>0.222</v>
      </c>
      <c r="M227" s="24" t="str">
        <f t="shared" ca="1" si="67"/>
        <v xml:space="preserve"> </v>
      </c>
      <c r="N227" s="24">
        <f t="shared" ca="1" si="68"/>
        <v>1</v>
      </c>
      <c r="O227" s="24" t="str">
        <f t="shared" ca="1" si="69"/>
        <v xml:space="preserve"> </v>
      </c>
      <c r="P227" s="24"/>
      <c r="Q227" s="24">
        <f t="shared" ca="1" si="77"/>
        <v>1</v>
      </c>
      <c r="R227" s="24">
        <f t="shared" ca="1" si="77"/>
        <v>0</v>
      </c>
      <c r="S227" s="24">
        <f t="shared" ca="1" si="77"/>
        <v>1</v>
      </c>
      <c r="T227" s="24">
        <f t="shared" ca="1" si="77"/>
        <v>0</v>
      </c>
      <c r="U227" s="24">
        <f t="shared" ca="1" si="77"/>
        <v>1</v>
      </c>
      <c r="V227" s="24">
        <f t="shared" ca="1" si="77"/>
        <v>1</v>
      </c>
    </row>
    <row r="228" spans="1:22" x14ac:dyDescent="0.25">
      <c r="A228" s="24">
        <f t="shared" ca="1" si="75"/>
        <v>25.391981530993661</v>
      </c>
      <c r="B228" s="24">
        <f t="shared" ca="1" si="75"/>
        <v>21.64036434608812</v>
      </c>
      <c r="C228" s="24">
        <f t="shared" ca="1" si="75"/>
        <v>33.315562254690882</v>
      </c>
      <c r="D228" s="24">
        <f t="shared" ca="1" si="75"/>
        <v>26.557184027524961</v>
      </c>
      <c r="E228" s="24">
        <f t="shared" ca="1" si="75"/>
        <v>20.168495912999095</v>
      </c>
      <c r="F228" s="24">
        <f t="shared" ca="1" si="75"/>
        <v>24.233845070579584</v>
      </c>
      <c r="G228" s="24">
        <f t="shared" ca="1" si="76"/>
        <v>91.434686860660463</v>
      </c>
      <c r="H228" s="24">
        <f t="shared" ca="1" si="76"/>
        <v>103.10988476926323</v>
      </c>
      <c r="I228" s="24">
        <f t="shared" ca="1" si="76"/>
        <v>109.49857288378908</v>
      </c>
      <c r="J228" s="24">
        <f t="shared" ca="1" si="66"/>
        <v>109.49857288378908</v>
      </c>
      <c r="K228" s="24">
        <f ca="1">SMALL($J$6:$J$1005,ROWS($J$6:J228))</f>
        <v>91.074426349995449</v>
      </c>
      <c r="L228" s="93">
        <f ca="1">ROWS($L$6:L228)/COUNTA($K$6:$K$1005)</f>
        <v>0.223</v>
      </c>
      <c r="M228" s="24" t="str">
        <f t="shared" ca="1" si="67"/>
        <v xml:space="preserve"> </v>
      </c>
      <c r="N228" s="24" t="str">
        <f t="shared" ca="1" si="68"/>
        <v xml:space="preserve"> </v>
      </c>
      <c r="O228" s="24">
        <f t="shared" ca="1" si="69"/>
        <v>1</v>
      </c>
      <c r="P228" s="24"/>
      <c r="Q228" s="24">
        <f t="shared" ca="1" si="77"/>
        <v>1</v>
      </c>
      <c r="R228" s="24">
        <f t="shared" ca="1" si="77"/>
        <v>0</v>
      </c>
      <c r="S228" s="24">
        <f t="shared" ca="1" si="77"/>
        <v>1</v>
      </c>
      <c r="T228" s="24">
        <f t="shared" ca="1" si="77"/>
        <v>1</v>
      </c>
      <c r="U228" s="24">
        <f t="shared" ca="1" si="77"/>
        <v>0</v>
      </c>
      <c r="V228" s="24">
        <f t="shared" ca="1" si="77"/>
        <v>1</v>
      </c>
    </row>
    <row r="229" spans="1:22" x14ac:dyDescent="0.25">
      <c r="A229" s="24">
        <f t="shared" ca="1" si="75"/>
        <v>20.382906827736171</v>
      </c>
      <c r="B229" s="24">
        <f t="shared" ca="1" si="75"/>
        <v>22.980770179867076</v>
      </c>
      <c r="C229" s="24">
        <f t="shared" ca="1" si="75"/>
        <v>17.28985044034572</v>
      </c>
      <c r="D229" s="24">
        <f t="shared" ca="1" si="75"/>
        <v>31.872462234764026</v>
      </c>
      <c r="E229" s="24">
        <f t="shared" ca="1" si="75"/>
        <v>23.306383894216935</v>
      </c>
      <c r="F229" s="24">
        <f t="shared" ca="1" si="75"/>
        <v>15.723533704285614</v>
      </c>
      <c r="G229" s="24">
        <f t="shared" ca="1" si="76"/>
        <v>82.393594606105793</v>
      </c>
      <c r="H229" s="24">
        <f t="shared" ca="1" si="76"/>
        <v>76.702674866584445</v>
      </c>
      <c r="I229" s="24">
        <f t="shared" ca="1" si="76"/>
        <v>85.268753207131539</v>
      </c>
      <c r="J229" s="24">
        <f t="shared" ca="1" si="66"/>
        <v>85.268753207131539</v>
      </c>
      <c r="K229" s="24">
        <f ca="1">SMALL($J$6:$J$1005,ROWS($J$6:J229))</f>
        <v>91.074857039608688</v>
      </c>
      <c r="L229" s="93">
        <f ca="1">ROWS($L$6:L229)/COUNTA($K$6:$K$1005)</f>
        <v>0.224</v>
      </c>
      <c r="M229" s="24" t="str">
        <f t="shared" ca="1" si="67"/>
        <v xml:space="preserve"> </v>
      </c>
      <c r="N229" s="24" t="str">
        <f t="shared" ca="1" si="68"/>
        <v xml:space="preserve"> </v>
      </c>
      <c r="O229" s="24">
        <f t="shared" ca="1" si="69"/>
        <v>1</v>
      </c>
      <c r="P229" s="24"/>
      <c r="Q229" s="24">
        <f t="shared" ca="1" si="77"/>
        <v>1</v>
      </c>
      <c r="R229" s="24">
        <f t="shared" ca="1" si="77"/>
        <v>0</v>
      </c>
      <c r="S229" s="24">
        <f t="shared" ca="1" si="77"/>
        <v>1</v>
      </c>
      <c r="T229" s="24">
        <f t="shared" ca="1" si="77"/>
        <v>1</v>
      </c>
      <c r="U229" s="24">
        <f t="shared" ca="1" si="77"/>
        <v>0</v>
      </c>
      <c r="V229" s="24">
        <f t="shared" ca="1" si="77"/>
        <v>1</v>
      </c>
    </row>
    <row r="230" spans="1:22" x14ac:dyDescent="0.25">
      <c r="A230" s="24">
        <f t="shared" ca="1" si="75"/>
        <v>24.081088267439931</v>
      </c>
      <c r="B230" s="24">
        <f t="shared" ca="1" si="75"/>
        <v>24.862932429118572</v>
      </c>
      <c r="C230" s="24">
        <f t="shared" ca="1" si="75"/>
        <v>35.636326510765436</v>
      </c>
      <c r="D230" s="24">
        <f t="shared" ca="1" si="75"/>
        <v>24.609241114671693</v>
      </c>
      <c r="E230" s="24">
        <f t="shared" ca="1" si="75"/>
        <v>31.900137240555246</v>
      </c>
      <c r="F230" s="24">
        <f t="shared" ca="1" si="75"/>
        <v>27.967428649420398</v>
      </c>
      <c r="G230" s="24">
        <f t="shared" ca="1" si="76"/>
        <v>108.81158658653415</v>
      </c>
      <c r="H230" s="24">
        <f t="shared" ca="1" si="76"/>
        <v>119.58498066818102</v>
      </c>
      <c r="I230" s="24">
        <f t="shared" ca="1" si="76"/>
        <v>112.29408454229745</v>
      </c>
      <c r="J230" s="24">
        <f t="shared" ca="1" si="66"/>
        <v>119.58498066818102</v>
      </c>
      <c r="K230" s="24">
        <f ca="1">SMALL($J$6:$J$1005,ROWS($J$6:J230))</f>
        <v>91.175536985287607</v>
      </c>
      <c r="L230" s="93">
        <f ca="1">ROWS($L$6:L230)/COUNTA($K$6:$K$1005)</f>
        <v>0.22500000000000001</v>
      </c>
      <c r="M230" s="24" t="str">
        <f t="shared" ca="1" si="67"/>
        <v xml:space="preserve"> </v>
      </c>
      <c r="N230" s="24">
        <f t="shared" ca="1" si="68"/>
        <v>1</v>
      </c>
      <c r="O230" s="24" t="str">
        <f t="shared" ca="1" si="69"/>
        <v xml:space="preserve"> </v>
      </c>
      <c r="P230" s="24"/>
      <c r="Q230" s="24">
        <f t="shared" ca="1" si="77"/>
        <v>1</v>
      </c>
      <c r="R230" s="24">
        <f t="shared" ca="1" si="77"/>
        <v>0</v>
      </c>
      <c r="S230" s="24">
        <f t="shared" ca="1" si="77"/>
        <v>1</v>
      </c>
      <c r="T230" s="24">
        <f t="shared" ca="1" si="77"/>
        <v>0</v>
      </c>
      <c r="U230" s="24">
        <f t="shared" ca="1" si="77"/>
        <v>1</v>
      </c>
      <c r="V230" s="24">
        <f t="shared" ca="1" si="77"/>
        <v>1</v>
      </c>
    </row>
    <row r="231" spans="1:22" x14ac:dyDescent="0.25">
      <c r="A231" s="24">
        <f t="shared" ca="1" si="75"/>
        <v>25.162501319553328</v>
      </c>
      <c r="B231" s="24">
        <f t="shared" ca="1" si="75"/>
        <v>18.876974304141008</v>
      </c>
      <c r="C231" s="24">
        <f t="shared" ca="1" si="75"/>
        <v>27.707229581619536</v>
      </c>
      <c r="D231" s="24">
        <f t="shared" ca="1" si="75"/>
        <v>27.522775326428345</v>
      </c>
      <c r="E231" s="24">
        <f t="shared" ca="1" si="75"/>
        <v>29.812265907927333</v>
      </c>
      <c r="F231" s="24">
        <f t="shared" ca="1" si="75"/>
        <v>19.226980044805373</v>
      </c>
      <c r="G231" s="24">
        <f t="shared" ca="1" si="76"/>
        <v>93.078721576427043</v>
      </c>
      <c r="H231" s="24">
        <f t="shared" ca="1" si="76"/>
        <v>101.90897685390557</v>
      </c>
      <c r="I231" s="24">
        <f t="shared" ca="1" si="76"/>
        <v>99.61948627240659</v>
      </c>
      <c r="J231" s="24">
        <f t="shared" ca="1" si="66"/>
        <v>101.90897685390557</v>
      </c>
      <c r="K231" s="24">
        <f ca="1">SMALL($J$6:$J$1005,ROWS($J$6:J231))</f>
        <v>91.251510869846072</v>
      </c>
      <c r="L231" s="93">
        <f ca="1">ROWS($L$6:L231)/COUNTA($K$6:$K$1005)</f>
        <v>0.22600000000000001</v>
      </c>
      <c r="M231" s="24" t="str">
        <f t="shared" ca="1" si="67"/>
        <v xml:space="preserve"> </v>
      </c>
      <c r="N231" s="24">
        <f t="shared" ca="1" si="68"/>
        <v>1</v>
      </c>
      <c r="O231" s="24" t="str">
        <f t="shared" ca="1" si="69"/>
        <v xml:space="preserve"> </v>
      </c>
      <c r="P231" s="24"/>
      <c r="Q231" s="24">
        <f t="shared" ca="1" si="77"/>
        <v>1</v>
      </c>
      <c r="R231" s="24">
        <f t="shared" ca="1" si="77"/>
        <v>0</v>
      </c>
      <c r="S231" s="24">
        <f t="shared" ca="1" si="77"/>
        <v>1</v>
      </c>
      <c r="T231" s="24">
        <f t="shared" ca="1" si="77"/>
        <v>0</v>
      </c>
      <c r="U231" s="24">
        <f t="shared" ca="1" si="77"/>
        <v>1</v>
      </c>
      <c r="V231" s="24">
        <f t="shared" ca="1" si="77"/>
        <v>1</v>
      </c>
    </row>
    <row r="232" spans="1:22" x14ac:dyDescent="0.25">
      <c r="A232" s="24">
        <f t="shared" ca="1" si="75"/>
        <v>17.172122417882708</v>
      </c>
      <c r="B232" s="24">
        <f t="shared" ca="1" si="75"/>
        <v>20.673648231491612</v>
      </c>
      <c r="C232" s="24">
        <f t="shared" ca="1" si="75"/>
        <v>16.724057440473572</v>
      </c>
      <c r="D232" s="24">
        <f t="shared" ca="1" si="75"/>
        <v>28.413394067885285</v>
      </c>
      <c r="E232" s="24">
        <f t="shared" ca="1" si="75"/>
        <v>31.191768808585106</v>
      </c>
      <c r="F232" s="24">
        <f t="shared" ca="1" si="75"/>
        <v>18.287814812924747</v>
      </c>
      <c r="G232" s="24">
        <f t="shared" ca="1" si="76"/>
        <v>87.325354270884176</v>
      </c>
      <c r="H232" s="24">
        <f t="shared" ca="1" si="76"/>
        <v>83.375763479866137</v>
      </c>
      <c r="I232" s="24">
        <f t="shared" ca="1" si="76"/>
        <v>80.597388739166306</v>
      </c>
      <c r="J232" s="24">
        <f t="shared" ca="1" si="66"/>
        <v>87.325354270884176</v>
      </c>
      <c r="K232" s="24">
        <f ca="1">SMALL($J$6:$J$1005,ROWS($J$6:J232))</f>
        <v>91.263671211472385</v>
      </c>
      <c r="L232" s="93">
        <f ca="1">ROWS($L$6:L232)/COUNTA($K$6:$K$1005)</f>
        <v>0.22700000000000001</v>
      </c>
      <c r="M232" s="24">
        <f t="shared" ca="1" si="67"/>
        <v>1</v>
      </c>
      <c r="N232" s="24" t="str">
        <f t="shared" ca="1" si="68"/>
        <v xml:space="preserve"> </v>
      </c>
      <c r="O232" s="24" t="str">
        <f t="shared" ca="1" si="69"/>
        <v xml:space="preserve"> </v>
      </c>
      <c r="P232" s="24"/>
      <c r="Q232" s="24">
        <f t="shared" ca="1" si="77"/>
        <v>1</v>
      </c>
      <c r="R232" s="24">
        <f t="shared" ca="1" si="77"/>
        <v>1</v>
      </c>
      <c r="S232" s="24">
        <f t="shared" ca="1" si="77"/>
        <v>0</v>
      </c>
      <c r="T232" s="24">
        <f t="shared" ca="1" si="77"/>
        <v>0</v>
      </c>
      <c r="U232" s="24">
        <f t="shared" ca="1" si="77"/>
        <v>1</v>
      </c>
      <c r="V232" s="24">
        <f t="shared" ca="1" si="77"/>
        <v>1</v>
      </c>
    </row>
    <row r="233" spans="1:22" x14ac:dyDescent="0.25">
      <c r="A233" s="24">
        <f t="shared" ca="1" si="75"/>
        <v>19.265278264132579</v>
      </c>
      <c r="B233" s="24">
        <f t="shared" ca="1" si="75"/>
        <v>13.971330884396284</v>
      </c>
      <c r="C233" s="24">
        <f t="shared" ca="1" si="75"/>
        <v>31.2366802237512</v>
      </c>
      <c r="D233" s="24">
        <f t="shared" ca="1" si="75"/>
        <v>30.830726270824627</v>
      </c>
      <c r="E233" s="24">
        <f t="shared" ca="1" si="75"/>
        <v>20.758616223484864</v>
      </c>
      <c r="F233" s="24">
        <f t="shared" ca="1" si="75"/>
        <v>17.487257830435844</v>
      </c>
      <c r="G233" s="24">
        <f t="shared" ca="1" si="76"/>
        <v>71.482483202449572</v>
      </c>
      <c r="H233" s="24">
        <f t="shared" ca="1" si="76"/>
        <v>88.747832541804485</v>
      </c>
      <c r="I233" s="24">
        <f t="shared" ca="1" si="76"/>
        <v>98.819942589144262</v>
      </c>
      <c r="J233" s="24">
        <f t="shared" ca="1" si="66"/>
        <v>98.819942589144262</v>
      </c>
      <c r="K233" s="24">
        <f ca="1">SMALL($J$6:$J$1005,ROWS($J$6:J233))</f>
        <v>91.270746669272711</v>
      </c>
      <c r="L233" s="93">
        <f ca="1">ROWS($L$6:L233)/COUNTA($K$6:$K$1005)</f>
        <v>0.22800000000000001</v>
      </c>
      <c r="M233" s="24" t="str">
        <f t="shared" ca="1" si="67"/>
        <v xml:space="preserve"> </v>
      </c>
      <c r="N233" s="24" t="str">
        <f t="shared" ca="1" si="68"/>
        <v xml:space="preserve"> </v>
      </c>
      <c r="O233" s="24">
        <f t="shared" ca="1" si="69"/>
        <v>1</v>
      </c>
      <c r="P233" s="24"/>
      <c r="Q233" s="24">
        <f t="shared" ca="1" si="77"/>
        <v>1</v>
      </c>
      <c r="R233" s="24">
        <f t="shared" ca="1" si="77"/>
        <v>0</v>
      </c>
      <c r="S233" s="24">
        <f t="shared" ca="1" si="77"/>
        <v>1</v>
      </c>
      <c r="T233" s="24">
        <f t="shared" ca="1" si="77"/>
        <v>1</v>
      </c>
      <c r="U233" s="24">
        <f t="shared" ca="1" si="77"/>
        <v>0</v>
      </c>
      <c r="V233" s="24">
        <f t="shared" ca="1" si="77"/>
        <v>1</v>
      </c>
    </row>
    <row r="234" spans="1:22" x14ac:dyDescent="0.25">
      <c r="A234" s="24">
        <f t="shared" ca="1" si="75"/>
        <v>18.810100894614902</v>
      </c>
      <c r="B234" s="24">
        <f t="shared" ca="1" si="75"/>
        <v>25.91927604781511</v>
      </c>
      <c r="C234" s="24">
        <f t="shared" ca="1" si="75"/>
        <v>19.749319615144117</v>
      </c>
      <c r="D234" s="24">
        <f t="shared" ca="1" si="75"/>
        <v>24.840687222065572</v>
      </c>
      <c r="E234" s="24">
        <f t="shared" ca="1" si="75"/>
        <v>25.201115391123388</v>
      </c>
      <c r="F234" s="24">
        <f t="shared" ca="1" si="75"/>
        <v>19.870218107543408</v>
      </c>
      <c r="G234" s="24">
        <f t="shared" ca="1" si="76"/>
        <v>89.800710441096797</v>
      </c>
      <c r="H234" s="24">
        <f t="shared" ca="1" si="76"/>
        <v>83.630754008425811</v>
      </c>
      <c r="I234" s="24">
        <f t="shared" ca="1" si="76"/>
        <v>83.270325839367999</v>
      </c>
      <c r="J234" s="24">
        <f t="shared" ca="1" si="66"/>
        <v>89.800710441096797</v>
      </c>
      <c r="K234" s="24">
        <f ca="1">SMALL($J$6:$J$1005,ROWS($J$6:J234))</f>
        <v>91.298717422000919</v>
      </c>
      <c r="L234" s="93">
        <f ca="1">ROWS($L$6:L234)/COUNTA($K$6:$K$1005)</f>
        <v>0.22900000000000001</v>
      </c>
      <c r="M234" s="24">
        <f t="shared" ca="1" si="67"/>
        <v>1</v>
      </c>
      <c r="N234" s="24" t="str">
        <f t="shared" ca="1" si="68"/>
        <v xml:space="preserve"> </v>
      </c>
      <c r="O234" s="24" t="str">
        <f t="shared" ca="1" si="69"/>
        <v xml:space="preserve"> </v>
      </c>
      <c r="P234" s="24"/>
      <c r="Q234" s="24">
        <f t="shared" ca="1" si="77"/>
        <v>1</v>
      </c>
      <c r="R234" s="24">
        <f t="shared" ca="1" si="77"/>
        <v>1</v>
      </c>
      <c r="S234" s="24">
        <f t="shared" ca="1" si="77"/>
        <v>0</v>
      </c>
      <c r="T234" s="24">
        <f t="shared" ca="1" si="77"/>
        <v>0</v>
      </c>
      <c r="U234" s="24">
        <f t="shared" ca="1" si="77"/>
        <v>1</v>
      </c>
      <c r="V234" s="24">
        <f t="shared" ca="1" si="77"/>
        <v>1</v>
      </c>
    </row>
    <row r="235" spans="1:22" x14ac:dyDescent="0.25">
      <c r="A235" s="24">
        <f t="shared" ca="1" si="75"/>
        <v>25.571904086633356</v>
      </c>
      <c r="B235" s="24">
        <f t="shared" ca="1" si="75"/>
        <v>16.784584625755805</v>
      </c>
      <c r="C235" s="24">
        <f t="shared" ca="1" si="75"/>
        <v>12.055144922478227</v>
      </c>
      <c r="D235" s="24">
        <f t="shared" ca="1" si="75"/>
        <v>18.823675191832024</v>
      </c>
      <c r="E235" s="24">
        <f t="shared" ca="1" si="75"/>
        <v>19.696702904318425</v>
      </c>
      <c r="F235" s="24">
        <f t="shared" ca="1" si="75"/>
        <v>26.040744553984794</v>
      </c>
      <c r="G235" s="24">
        <f t="shared" ca="1" si="76"/>
        <v>88.093936170692388</v>
      </c>
      <c r="H235" s="24">
        <f t="shared" ca="1" si="76"/>
        <v>83.36449646741481</v>
      </c>
      <c r="I235" s="24">
        <f t="shared" ca="1" si="76"/>
        <v>82.491468754928405</v>
      </c>
      <c r="J235" s="24">
        <f t="shared" ca="1" si="66"/>
        <v>88.093936170692388</v>
      </c>
      <c r="K235" s="24">
        <f ca="1">SMALL($J$6:$J$1005,ROWS($J$6:J235))</f>
        <v>91.337419752650476</v>
      </c>
      <c r="L235" s="93">
        <f ca="1">ROWS($L$6:L235)/COUNTA($K$6:$K$1005)</f>
        <v>0.23</v>
      </c>
      <c r="M235" s="24">
        <f t="shared" ca="1" si="67"/>
        <v>1</v>
      </c>
      <c r="N235" s="24" t="str">
        <f t="shared" ca="1" si="68"/>
        <v xml:space="preserve"> </v>
      </c>
      <c r="O235" s="24" t="str">
        <f t="shared" ca="1" si="69"/>
        <v xml:space="preserve"> </v>
      </c>
      <c r="P235" s="24"/>
      <c r="Q235" s="24">
        <f t="shared" ca="1" si="77"/>
        <v>1</v>
      </c>
      <c r="R235" s="24">
        <f t="shared" ca="1" si="77"/>
        <v>1</v>
      </c>
      <c r="S235" s="24">
        <f t="shared" ca="1" si="77"/>
        <v>0</v>
      </c>
      <c r="T235" s="24">
        <f t="shared" ca="1" si="77"/>
        <v>0</v>
      </c>
      <c r="U235" s="24">
        <f t="shared" ca="1" si="77"/>
        <v>1</v>
      </c>
      <c r="V235" s="24">
        <f t="shared" ca="1" si="77"/>
        <v>1</v>
      </c>
    </row>
    <row r="236" spans="1:22" x14ac:dyDescent="0.25">
      <c r="A236" s="24">
        <f t="shared" ref="A236:F245" ca="1" si="78">A$3+(A$4-A$3)*RAND()</f>
        <v>21.856165421414897</v>
      </c>
      <c r="B236" s="24">
        <f t="shared" ca="1" si="78"/>
        <v>23.323831405335326</v>
      </c>
      <c r="C236" s="24">
        <f t="shared" ca="1" si="78"/>
        <v>11.399180213826638</v>
      </c>
      <c r="D236" s="24">
        <f t="shared" ca="1" si="78"/>
        <v>21.179944875301128</v>
      </c>
      <c r="E236" s="24">
        <f t="shared" ca="1" si="78"/>
        <v>25.659638909936422</v>
      </c>
      <c r="F236" s="24">
        <f t="shared" ca="1" si="78"/>
        <v>15.368827172528984</v>
      </c>
      <c r="G236" s="24">
        <f t="shared" ca="1" si="76"/>
        <v>86.208462909215626</v>
      </c>
      <c r="H236" s="24">
        <f t="shared" ca="1" si="76"/>
        <v>74.283811717706939</v>
      </c>
      <c r="I236" s="24">
        <f t="shared" ca="1" si="76"/>
        <v>69.804117683071638</v>
      </c>
      <c r="J236" s="24">
        <f t="shared" ca="1" si="66"/>
        <v>86.208462909215626</v>
      </c>
      <c r="K236" s="24">
        <f ca="1">SMALL($J$6:$J$1005,ROWS($J$6:J236))</f>
        <v>91.346870621049618</v>
      </c>
      <c r="L236" s="93">
        <f ca="1">ROWS($L$6:L236)/COUNTA($K$6:$K$1005)</f>
        <v>0.23100000000000001</v>
      </c>
      <c r="M236" s="24">
        <f t="shared" ca="1" si="67"/>
        <v>1</v>
      </c>
      <c r="N236" s="24" t="str">
        <f t="shared" ca="1" si="68"/>
        <v xml:space="preserve"> </v>
      </c>
      <c r="O236" s="24" t="str">
        <f t="shared" ca="1" si="69"/>
        <v xml:space="preserve"> </v>
      </c>
      <c r="P236" s="24"/>
      <c r="Q236" s="24">
        <f t="shared" ref="Q236:V245" ca="1" si="79">IF($M236=1,COUNTIF($M$5,"*"&amp;Q$5&amp;"*"),0)+IF($N236=1,COUNTIF($N$5,"*"&amp;Q$5&amp;"*"),0)+IF($O236=1,COUNTIF($O$5,"*"&amp;Q$5&amp;"*"),0)</f>
        <v>1</v>
      </c>
      <c r="R236" s="24">
        <f t="shared" ca="1" si="79"/>
        <v>1</v>
      </c>
      <c r="S236" s="24">
        <f t="shared" ca="1" si="79"/>
        <v>0</v>
      </c>
      <c r="T236" s="24">
        <f t="shared" ca="1" si="79"/>
        <v>0</v>
      </c>
      <c r="U236" s="24">
        <f t="shared" ca="1" si="79"/>
        <v>1</v>
      </c>
      <c r="V236" s="24">
        <f t="shared" ca="1" si="79"/>
        <v>1</v>
      </c>
    </row>
    <row r="237" spans="1:22" x14ac:dyDescent="0.25">
      <c r="A237" s="24">
        <f t="shared" ca="1" si="78"/>
        <v>24.544037134043361</v>
      </c>
      <c r="B237" s="24">
        <f t="shared" ca="1" si="78"/>
        <v>18.423496969306534</v>
      </c>
      <c r="C237" s="24">
        <f t="shared" ca="1" si="78"/>
        <v>39.641396527571032</v>
      </c>
      <c r="D237" s="24">
        <f t="shared" ca="1" si="78"/>
        <v>32.017280901972036</v>
      </c>
      <c r="E237" s="24">
        <f t="shared" ca="1" si="78"/>
        <v>23.08711512245328</v>
      </c>
      <c r="F237" s="24">
        <f t="shared" ca="1" si="78"/>
        <v>13.785251993087078</v>
      </c>
      <c r="G237" s="24">
        <f t="shared" ca="1" si="76"/>
        <v>79.839901218890247</v>
      </c>
      <c r="H237" s="24">
        <f t="shared" ca="1" si="76"/>
        <v>101.05780077715475</v>
      </c>
      <c r="I237" s="24">
        <f t="shared" ca="1" si="76"/>
        <v>109.9879665566735</v>
      </c>
      <c r="J237" s="24">
        <f t="shared" ca="1" si="66"/>
        <v>109.9879665566735</v>
      </c>
      <c r="K237" s="24">
        <f ca="1">SMALL($J$6:$J$1005,ROWS($J$6:J237))</f>
        <v>91.355639879704668</v>
      </c>
      <c r="L237" s="93">
        <f ca="1">ROWS($L$6:L237)/COUNTA($K$6:$K$1005)</f>
        <v>0.23200000000000001</v>
      </c>
      <c r="M237" s="24" t="str">
        <f t="shared" ca="1" si="67"/>
        <v xml:space="preserve"> </v>
      </c>
      <c r="N237" s="24" t="str">
        <f t="shared" ca="1" si="68"/>
        <v xml:space="preserve"> </v>
      </c>
      <c r="O237" s="24">
        <f t="shared" ca="1" si="69"/>
        <v>1</v>
      </c>
      <c r="P237" s="24"/>
      <c r="Q237" s="24">
        <f t="shared" ca="1" si="79"/>
        <v>1</v>
      </c>
      <c r="R237" s="24">
        <f t="shared" ca="1" si="79"/>
        <v>0</v>
      </c>
      <c r="S237" s="24">
        <f t="shared" ca="1" si="79"/>
        <v>1</v>
      </c>
      <c r="T237" s="24">
        <f t="shared" ca="1" si="79"/>
        <v>1</v>
      </c>
      <c r="U237" s="24">
        <f t="shared" ca="1" si="79"/>
        <v>0</v>
      </c>
      <c r="V237" s="24">
        <f t="shared" ca="1" si="79"/>
        <v>1</v>
      </c>
    </row>
    <row r="238" spans="1:22" x14ac:dyDescent="0.25">
      <c r="A238" s="24">
        <f t="shared" ca="1" si="78"/>
        <v>18.467810777450175</v>
      </c>
      <c r="B238" s="24">
        <f t="shared" ca="1" si="78"/>
        <v>15.321458484139578</v>
      </c>
      <c r="C238" s="24">
        <f t="shared" ca="1" si="78"/>
        <v>28.490820317250005</v>
      </c>
      <c r="D238" s="24">
        <f t="shared" ca="1" si="78"/>
        <v>22.099515638226588</v>
      </c>
      <c r="E238" s="24">
        <f t="shared" ca="1" si="78"/>
        <v>27.335537840062965</v>
      </c>
      <c r="F238" s="24">
        <f t="shared" ca="1" si="78"/>
        <v>33.407584186346362</v>
      </c>
      <c r="G238" s="24">
        <f t="shared" ca="1" si="76"/>
        <v>94.532391287999076</v>
      </c>
      <c r="H238" s="24">
        <f t="shared" ca="1" si="76"/>
        <v>107.7017531211095</v>
      </c>
      <c r="I238" s="24">
        <f t="shared" ca="1" si="76"/>
        <v>102.46573091927314</v>
      </c>
      <c r="J238" s="24">
        <f t="shared" ca="1" si="66"/>
        <v>107.7017531211095</v>
      </c>
      <c r="K238" s="24">
        <f ca="1">SMALL($J$6:$J$1005,ROWS($J$6:J238))</f>
        <v>91.360773084621172</v>
      </c>
      <c r="L238" s="93">
        <f ca="1">ROWS($L$6:L238)/COUNTA($K$6:$K$1005)</f>
        <v>0.23300000000000001</v>
      </c>
      <c r="M238" s="24" t="str">
        <f t="shared" ca="1" si="67"/>
        <v xml:space="preserve"> </v>
      </c>
      <c r="N238" s="24">
        <f t="shared" ca="1" si="68"/>
        <v>1</v>
      </c>
      <c r="O238" s="24" t="str">
        <f t="shared" ca="1" si="69"/>
        <v xml:space="preserve"> </v>
      </c>
      <c r="P238" s="24"/>
      <c r="Q238" s="24">
        <f t="shared" ca="1" si="79"/>
        <v>1</v>
      </c>
      <c r="R238" s="24">
        <f t="shared" ca="1" si="79"/>
        <v>0</v>
      </c>
      <c r="S238" s="24">
        <f t="shared" ca="1" si="79"/>
        <v>1</v>
      </c>
      <c r="T238" s="24">
        <f t="shared" ca="1" si="79"/>
        <v>0</v>
      </c>
      <c r="U238" s="24">
        <f t="shared" ca="1" si="79"/>
        <v>1</v>
      </c>
      <c r="V238" s="24">
        <f t="shared" ca="1" si="79"/>
        <v>1</v>
      </c>
    </row>
    <row r="239" spans="1:22" x14ac:dyDescent="0.25">
      <c r="A239" s="24">
        <f t="shared" ca="1" si="78"/>
        <v>19.387254829320291</v>
      </c>
      <c r="B239" s="24">
        <f t="shared" ca="1" si="78"/>
        <v>22.223515488130108</v>
      </c>
      <c r="C239" s="24">
        <f t="shared" ca="1" si="78"/>
        <v>33.041246368186236</v>
      </c>
      <c r="D239" s="24">
        <f t="shared" ca="1" si="78"/>
        <v>26.461783719843289</v>
      </c>
      <c r="E239" s="24">
        <f t="shared" ca="1" si="78"/>
        <v>25.45555495025879</v>
      </c>
      <c r="F239" s="24">
        <f t="shared" ca="1" si="78"/>
        <v>26.725599570013941</v>
      </c>
      <c r="G239" s="24">
        <f t="shared" ca="1" si="76"/>
        <v>93.79192483772313</v>
      </c>
      <c r="H239" s="24">
        <f t="shared" ca="1" si="76"/>
        <v>104.60965571777926</v>
      </c>
      <c r="I239" s="24">
        <f t="shared" ca="1" si="76"/>
        <v>105.61588448736376</v>
      </c>
      <c r="J239" s="24">
        <f t="shared" ca="1" si="66"/>
        <v>105.61588448736376</v>
      </c>
      <c r="K239" s="24">
        <f ca="1">SMALL($J$6:$J$1005,ROWS($J$6:J239))</f>
        <v>91.402333030445263</v>
      </c>
      <c r="L239" s="93">
        <f ca="1">ROWS($L$6:L239)/COUNTA($K$6:$K$1005)</f>
        <v>0.23400000000000001</v>
      </c>
      <c r="M239" s="24" t="str">
        <f t="shared" ca="1" si="67"/>
        <v xml:space="preserve"> </v>
      </c>
      <c r="N239" s="24" t="str">
        <f t="shared" ca="1" si="68"/>
        <v xml:space="preserve"> </v>
      </c>
      <c r="O239" s="24">
        <f t="shared" ca="1" si="69"/>
        <v>1</v>
      </c>
      <c r="P239" s="24"/>
      <c r="Q239" s="24">
        <f t="shared" ca="1" si="79"/>
        <v>1</v>
      </c>
      <c r="R239" s="24">
        <f t="shared" ca="1" si="79"/>
        <v>0</v>
      </c>
      <c r="S239" s="24">
        <f t="shared" ca="1" si="79"/>
        <v>1</v>
      </c>
      <c r="T239" s="24">
        <f t="shared" ca="1" si="79"/>
        <v>1</v>
      </c>
      <c r="U239" s="24">
        <f t="shared" ca="1" si="79"/>
        <v>0</v>
      </c>
      <c r="V239" s="24">
        <f t="shared" ca="1" si="79"/>
        <v>1</v>
      </c>
    </row>
    <row r="240" spans="1:22" x14ac:dyDescent="0.25">
      <c r="A240" s="24">
        <f t="shared" ca="1" si="78"/>
        <v>25.650011617877436</v>
      </c>
      <c r="B240" s="24">
        <f t="shared" ca="1" si="78"/>
        <v>20.821142201320402</v>
      </c>
      <c r="C240" s="24">
        <f t="shared" ca="1" si="78"/>
        <v>37.45795598491879</v>
      </c>
      <c r="D240" s="24">
        <f t="shared" ca="1" si="78"/>
        <v>22.971551579894911</v>
      </c>
      <c r="E240" s="24">
        <f t="shared" ca="1" si="78"/>
        <v>30.660440844077836</v>
      </c>
      <c r="F240" s="24">
        <f t="shared" ca="1" si="78"/>
        <v>12.989782771557731</v>
      </c>
      <c r="G240" s="24">
        <f t="shared" ca="1" si="76"/>
        <v>90.121377434833406</v>
      </c>
      <c r="H240" s="24">
        <f t="shared" ca="1" si="76"/>
        <v>106.75819121843179</v>
      </c>
      <c r="I240" s="24">
        <f t="shared" ca="1" si="76"/>
        <v>99.069301954248857</v>
      </c>
      <c r="J240" s="24">
        <f t="shared" ca="1" si="66"/>
        <v>106.75819121843179</v>
      </c>
      <c r="K240" s="24">
        <f ca="1">SMALL($J$6:$J$1005,ROWS($J$6:J240))</f>
        <v>91.433522585933034</v>
      </c>
      <c r="L240" s="93">
        <f ca="1">ROWS($L$6:L240)/COUNTA($K$6:$K$1005)</f>
        <v>0.23499999999999999</v>
      </c>
      <c r="M240" s="24" t="str">
        <f t="shared" ca="1" si="67"/>
        <v xml:space="preserve"> </v>
      </c>
      <c r="N240" s="24">
        <f t="shared" ca="1" si="68"/>
        <v>1</v>
      </c>
      <c r="O240" s="24" t="str">
        <f t="shared" ca="1" si="69"/>
        <v xml:space="preserve"> </v>
      </c>
      <c r="P240" s="24"/>
      <c r="Q240" s="24">
        <f t="shared" ca="1" si="79"/>
        <v>1</v>
      </c>
      <c r="R240" s="24">
        <f t="shared" ca="1" si="79"/>
        <v>0</v>
      </c>
      <c r="S240" s="24">
        <f t="shared" ca="1" si="79"/>
        <v>1</v>
      </c>
      <c r="T240" s="24">
        <f t="shared" ca="1" si="79"/>
        <v>0</v>
      </c>
      <c r="U240" s="24">
        <f t="shared" ca="1" si="79"/>
        <v>1</v>
      </c>
      <c r="V240" s="24">
        <f t="shared" ca="1" si="79"/>
        <v>1</v>
      </c>
    </row>
    <row r="241" spans="1:22" x14ac:dyDescent="0.25">
      <c r="A241" s="24">
        <f t="shared" ca="1" si="78"/>
        <v>19.017021746673141</v>
      </c>
      <c r="B241" s="24">
        <f t="shared" ca="1" si="78"/>
        <v>22.560855127062254</v>
      </c>
      <c r="C241" s="24">
        <f t="shared" ca="1" si="78"/>
        <v>19.345967253103762</v>
      </c>
      <c r="D241" s="24">
        <f t="shared" ca="1" si="78"/>
        <v>31.593251940284961</v>
      </c>
      <c r="E241" s="24">
        <f t="shared" ca="1" si="78"/>
        <v>25.427058887942618</v>
      </c>
      <c r="F241" s="24">
        <f t="shared" ca="1" si="78"/>
        <v>18.789130463574178</v>
      </c>
      <c r="G241" s="24">
        <f t="shared" ca="1" si="76"/>
        <v>85.794066225252195</v>
      </c>
      <c r="H241" s="24">
        <f t="shared" ca="1" si="76"/>
        <v>82.579178351293706</v>
      </c>
      <c r="I241" s="24">
        <f t="shared" ca="1" si="76"/>
        <v>88.745371403636042</v>
      </c>
      <c r="J241" s="24">
        <f t="shared" ca="1" si="66"/>
        <v>88.745371403636042</v>
      </c>
      <c r="K241" s="24">
        <f ca="1">SMALL($J$6:$J$1005,ROWS($J$6:J241))</f>
        <v>91.497813686432309</v>
      </c>
      <c r="L241" s="93">
        <f ca="1">ROWS($L$6:L241)/COUNTA($K$6:$K$1005)</f>
        <v>0.23599999999999999</v>
      </c>
      <c r="M241" s="24" t="str">
        <f t="shared" ca="1" si="67"/>
        <v xml:space="preserve"> </v>
      </c>
      <c r="N241" s="24" t="str">
        <f t="shared" ca="1" si="68"/>
        <v xml:space="preserve"> </v>
      </c>
      <c r="O241" s="24">
        <f t="shared" ca="1" si="69"/>
        <v>1</v>
      </c>
      <c r="P241" s="24"/>
      <c r="Q241" s="24">
        <f t="shared" ca="1" si="79"/>
        <v>1</v>
      </c>
      <c r="R241" s="24">
        <f t="shared" ca="1" si="79"/>
        <v>0</v>
      </c>
      <c r="S241" s="24">
        <f t="shared" ca="1" si="79"/>
        <v>1</v>
      </c>
      <c r="T241" s="24">
        <f t="shared" ca="1" si="79"/>
        <v>1</v>
      </c>
      <c r="U241" s="24">
        <f t="shared" ca="1" si="79"/>
        <v>0</v>
      </c>
      <c r="V241" s="24">
        <f t="shared" ca="1" si="79"/>
        <v>1</v>
      </c>
    </row>
    <row r="242" spans="1:22" x14ac:dyDescent="0.25">
      <c r="A242" s="24">
        <f t="shared" ca="1" si="78"/>
        <v>16.924473388092981</v>
      </c>
      <c r="B242" s="24">
        <f t="shared" ca="1" si="78"/>
        <v>14.73020982261027</v>
      </c>
      <c r="C242" s="24">
        <f t="shared" ca="1" si="78"/>
        <v>35.815537846695143</v>
      </c>
      <c r="D242" s="24">
        <f t="shared" ca="1" si="78"/>
        <v>19.197212653159294</v>
      </c>
      <c r="E242" s="24">
        <f t="shared" ca="1" si="78"/>
        <v>34.177831578497383</v>
      </c>
      <c r="F242" s="24">
        <f t="shared" ca="1" si="78"/>
        <v>13.527966092105505</v>
      </c>
      <c r="G242" s="24">
        <f t="shared" ca="1" si="76"/>
        <v>79.360480881306131</v>
      </c>
      <c r="H242" s="24">
        <f t="shared" ca="1" si="76"/>
        <v>100.44580890539102</v>
      </c>
      <c r="I242" s="24">
        <f t="shared" ca="1" si="76"/>
        <v>85.465189980052926</v>
      </c>
      <c r="J242" s="24">
        <f t="shared" ca="1" si="66"/>
        <v>100.44580890539102</v>
      </c>
      <c r="K242" s="24">
        <f ca="1">SMALL($J$6:$J$1005,ROWS($J$6:J242))</f>
        <v>91.500561408832468</v>
      </c>
      <c r="L242" s="93">
        <f ca="1">ROWS($L$6:L242)/COUNTA($K$6:$K$1005)</f>
        <v>0.23699999999999999</v>
      </c>
      <c r="M242" s="24" t="str">
        <f t="shared" ca="1" si="67"/>
        <v xml:space="preserve"> </v>
      </c>
      <c r="N242" s="24">
        <f t="shared" ca="1" si="68"/>
        <v>1</v>
      </c>
      <c r="O242" s="24" t="str">
        <f t="shared" ca="1" si="69"/>
        <v xml:space="preserve"> </v>
      </c>
      <c r="P242" s="24"/>
      <c r="Q242" s="24">
        <f t="shared" ca="1" si="79"/>
        <v>1</v>
      </c>
      <c r="R242" s="24">
        <f t="shared" ca="1" si="79"/>
        <v>0</v>
      </c>
      <c r="S242" s="24">
        <f t="shared" ca="1" si="79"/>
        <v>1</v>
      </c>
      <c r="T242" s="24">
        <f t="shared" ca="1" si="79"/>
        <v>0</v>
      </c>
      <c r="U242" s="24">
        <f t="shared" ca="1" si="79"/>
        <v>1</v>
      </c>
      <c r="V242" s="24">
        <f t="shared" ca="1" si="79"/>
        <v>1</v>
      </c>
    </row>
    <row r="243" spans="1:22" x14ac:dyDescent="0.25">
      <c r="A243" s="24">
        <f t="shared" ca="1" si="78"/>
        <v>23.37184266243818</v>
      </c>
      <c r="B243" s="24">
        <f t="shared" ca="1" si="78"/>
        <v>14.554169851535006</v>
      </c>
      <c r="C243" s="24">
        <f t="shared" ca="1" si="78"/>
        <v>20.267669323929002</v>
      </c>
      <c r="D243" s="24">
        <f t="shared" ca="1" si="78"/>
        <v>28.540073917509375</v>
      </c>
      <c r="E243" s="24">
        <f t="shared" ca="1" si="78"/>
        <v>30.258980516055505</v>
      </c>
      <c r="F243" s="24">
        <f t="shared" ca="1" si="78"/>
        <v>22.916748962305796</v>
      </c>
      <c r="G243" s="24">
        <f t="shared" ca="1" si="76"/>
        <v>91.101741992334496</v>
      </c>
      <c r="H243" s="24">
        <f t="shared" ca="1" si="76"/>
        <v>96.815241464728473</v>
      </c>
      <c r="I243" s="24">
        <f t="shared" ca="1" si="76"/>
        <v>95.09633486618236</v>
      </c>
      <c r="J243" s="24">
        <f t="shared" ca="1" si="66"/>
        <v>96.815241464728473</v>
      </c>
      <c r="K243" s="24">
        <f ca="1">SMALL($J$6:$J$1005,ROWS($J$6:J243))</f>
        <v>91.549861878134124</v>
      </c>
      <c r="L243" s="93">
        <f ca="1">ROWS($L$6:L243)/COUNTA($K$6:$K$1005)</f>
        <v>0.23799999999999999</v>
      </c>
      <c r="M243" s="24" t="str">
        <f t="shared" ca="1" si="67"/>
        <v xml:space="preserve"> </v>
      </c>
      <c r="N243" s="24">
        <f t="shared" ca="1" si="68"/>
        <v>1</v>
      </c>
      <c r="O243" s="24" t="str">
        <f t="shared" ca="1" si="69"/>
        <v xml:space="preserve"> </v>
      </c>
      <c r="P243" s="24"/>
      <c r="Q243" s="24">
        <f t="shared" ca="1" si="79"/>
        <v>1</v>
      </c>
      <c r="R243" s="24">
        <f t="shared" ca="1" si="79"/>
        <v>0</v>
      </c>
      <c r="S243" s="24">
        <f t="shared" ca="1" si="79"/>
        <v>1</v>
      </c>
      <c r="T243" s="24">
        <f t="shared" ca="1" si="79"/>
        <v>0</v>
      </c>
      <c r="U243" s="24">
        <f t="shared" ca="1" si="79"/>
        <v>1</v>
      </c>
      <c r="V243" s="24">
        <f t="shared" ca="1" si="79"/>
        <v>1</v>
      </c>
    </row>
    <row r="244" spans="1:22" x14ac:dyDescent="0.25">
      <c r="A244" s="24">
        <f t="shared" ca="1" si="78"/>
        <v>21.993426602321286</v>
      </c>
      <c r="B244" s="24">
        <f t="shared" ca="1" si="78"/>
        <v>20.622318317802733</v>
      </c>
      <c r="C244" s="24">
        <f t="shared" ca="1" si="78"/>
        <v>32.542939104059094</v>
      </c>
      <c r="D244" s="24">
        <f t="shared" ca="1" si="78"/>
        <v>27.845133760265327</v>
      </c>
      <c r="E244" s="24">
        <f t="shared" ca="1" si="78"/>
        <v>22.80152849001443</v>
      </c>
      <c r="F244" s="24">
        <f t="shared" ca="1" si="78"/>
        <v>22.167688026790511</v>
      </c>
      <c r="G244" s="24">
        <f t="shared" ca="1" si="76"/>
        <v>87.584961436928964</v>
      </c>
      <c r="H244" s="24">
        <f t="shared" ca="1" si="76"/>
        <v>99.505582223185328</v>
      </c>
      <c r="I244" s="24">
        <f t="shared" ca="1" si="76"/>
        <v>104.54918749343622</v>
      </c>
      <c r="J244" s="24">
        <f t="shared" ca="1" si="66"/>
        <v>104.54918749343622</v>
      </c>
      <c r="K244" s="24">
        <f ca="1">SMALL($J$6:$J$1005,ROWS($J$6:J244))</f>
        <v>91.603104292125309</v>
      </c>
      <c r="L244" s="93">
        <f ca="1">ROWS($L$6:L244)/COUNTA($K$6:$K$1005)</f>
        <v>0.23899999999999999</v>
      </c>
      <c r="M244" s="24" t="str">
        <f t="shared" ca="1" si="67"/>
        <v xml:space="preserve"> </v>
      </c>
      <c r="N244" s="24" t="str">
        <f t="shared" ca="1" si="68"/>
        <v xml:space="preserve"> </v>
      </c>
      <c r="O244" s="24">
        <f t="shared" ca="1" si="69"/>
        <v>1</v>
      </c>
      <c r="P244" s="24"/>
      <c r="Q244" s="24">
        <f t="shared" ca="1" si="79"/>
        <v>1</v>
      </c>
      <c r="R244" s="24">
        <f t="shared" ca="1" si="79"/>
        <v>0</v>
      </c>
      <c r="S244" s="24">
        <f t="shared" ca="1" si="79"/>
        <v>1</v>
      </c>
      <c r="T244" s="24">
        <f t="shared" ca="1" si="79"/>
        <v>1</v>
      </c>
      <c r="U244" s="24">
        <f t="shared" ca="1" si="79"/>
        <v>0</v>
      </c>
      <c r="V244" s="24">
        <f t="shared" ca="1" si="79"/>
        <v>1</v>
      </c>
    </row>
    <row r="245" spans="1:22" x14ac:dyDescent="0.25">
      <c r="A245" s="24">
        <f t="shared" ca="1" si="78"/>
        <v>21.2491082182366</v>
      </c>
      <c r="B245" s="24">
        <f t="shared" ca="1" si="78"/>
        <v>23.677194455500288</v>
      </c>
      <c r="C245" s="24">
        <f t="shared" ca="1" si="78"/>
        <v>38.179963727456631</v>
      </c>
      <c r="D245" s="24">
        <f t="shared" ca="1" si="78"/>
        <v>21.146085515005709</v>
      </c>
      <c r="E245" s="24">
        <f t="shared" ca="1" si="78"/>
        <v>23.223075107058161</v>
      </c>
      <c r="F245" s="24">
        <f t="shared" ca="1" si="78"/>
        <v>20.087230096236642</v>
      </c>
      <c r="G245" s="24">
        <f t="shared" ca="1" si="76"/>
        <v>88.236607877031688</v>
      </c>
      <c r="H245" s="24">
        <f t="shared" ca="1" si="76"/>
        <v>102.73937714898803</v>
      </c>
      <c r="I245" s="24">
        <f t="shared" ca="1" si="76"/>
        <v>100.66238755693557</v>
      </c>
      <c r="J245" s="24">
        <f t="shared" ca="1" si="66"/>
        <v>102.73937714898803</v>
      </c>
      <c r="K245" s="24">
        <f ca="1">SMALL($J$6:$J$1005,ROWS($J$6:J245))</f>
        <v>91.667846572126706</v>
      </c>
      <c r="L245" s="93">
        <f ca="1">ROWS($L$6:L245)/COUNTA($K$6:$K$1005)</f>
        <v>0.24</v>
      </c>
      <c r="M245" s="24" t="str">
        <f t="shared" ca="1" si="67"/>
        <v xml:space="preserve"> </v>
      </c>
      <c r="N245" s="24">
        <f t="shared" ca="1" si="68"/>
        <v>1</v>
      </c>
      <c r="O245" s="24" t="str">
        <f t="shared" ca="1" si="69"/>
        <v xml:space="preserve"> </v>
      </c>
      <c r="P245" s="24"/>
      <c r="Q245" s="24">
        <f t="shared" ca="1" si="79"/>
        <v>1</v>
      </c>
      <c r="R245" s="24">
        <f t="shared" ca="1" si="79"/>
        <v>0</v>
      </c>
      <c r="S245" s="24">
        <f t="shared" ca="1" si="79"/>
        <v>1</v>
      </c>
      <c r="T245" s="24">
        <f t="shared" ca="1" si="79"/>
        <v>0</v>
      </c>
      <c r="U245" s="24">
        <f t="shared" ca="1" si="79"/>
        <v>1</v>
      </c>
      <c r="V245" s="24">
        <f t="shared" ca="1" si="79"/>
        <v>1</v>
      </c>
    </row>
    <row r="246" spans="1:22" x14ac:dyDescent="0.25">
      <c r="A246" s="24">
        <f t="shared" ref="A246:F255" ca="1" si="80">A$3+(A$4-A$3)*RAND()</f>
        <v>25.304143919532287</v>
      </c>
      <c r="B246" s="24">
        <f t="shared" ca="1" si="80"/>
        <v>16.403670337828789</v>
      </c>
      <c r="C246" s="24">
        <f t="shared" ca="1" si="80"/>
        <v>16.967739467468533</v>
      </c>
      <c r="D246" s="24">
        <f t="shared" ca="1" si="80"/>
        <v>17.491338840473034</v>
      </c>
      <c r="E246" s="24">
        <f t="shared" ca="1" si="80"/>
        <v>27.555522983018772</v>
      </c>
      <c r="F246" s="24">
        <f t="shared" ca="1" si="80"/>
        <v>13.872852457116323</v>
      </c>
      <c r="G246" s="24">
        <f t="shared" ref="G246:I265" ca="1" si="81">SUMIF(G$5,"*"&amp;$A$5&amp;"*",$A246)+SUMIF(G$5,"*"&amp;$B$5&amp;"*",$B246)+SUMIF(G$5,"*"&amp;$C$5&amp;"*",$C246)+SUMIF(G$5,"*"&amp;$D$5&amp;"*",$D246)+SUMIF(G$5,"*"&amp;$E$5&amp;"*",$E246)+SUMIF(G$5,"*"&amp;$F$5&amp;"*",$F246)</f>
        <v>83.136189697496178</v>
      </c>
      <c r="H246" s="24">
        <f t="shared" ca="1" si="81"/>
        <v>83.700258827135912</v>
      </c>
      <c r="I246" s="24">
        <f t="shared" ca="1" si="81"/>
        <v>73.63607468459017</v>
      </c>
      <c r="J246" s="24">
        <f t="shared" ca="1" si="66"/>
        <v>83.700258827135912</v>
      </c>
      <c r="K246" s="24">
        <f ca="1">SMALL($J$6:$J$1005,ROWS($J$6:J246))</f>
        <v>91.714153484250474</v>
      </c>
      <c r="L246" s="93">
        <f ca="1">ROWS($L$6:L246)/COUNTA($K$6:$K$1005)</f>
        <v>0.24099999999999999</v>
      </c>
      <c r="M246" s="24" t="str">
        <f t="shared" ca="1" si="67"/>
        <v xml:space="preserve"> </v>
      </c>
      <c r="N246" s="24">
        <f t="shared" ca="1" si="68"/>
        <v>1</v>
      </c>
      <c r="O246" s="24" t="str">
        <f t="shared" ca="1" si="69"/>
        <v xml:space="preserve"> </v>
      </c>
      <c r="P246" s="24"/>
      <c r="Q246" s="24">
        <f t="shared" ref="Q246:V255" ca="1" si="82">IF($M246=1,COUNTIF($M$5,"*"&amp;Q$5&amp;"*"),0)+IF($N246=1,COUNTIF($N$5,"*"&amp;Q$5&amp;"*"),0)+IF($O246=1,COUNTIF($O$5,"*"&amp;Q$5&amp;"*"),0)</f>
        <v>1</v>
      </c>
      <c r="R246" s="24">
        <f t="shared" ca="1" si="82"/>
        <v>0</v>
      </c>
      <c r="S246" s="24">
        <f t="shared" ca="1" si="82"/>
        <v>1</v>
      </c>
      <c r="T246" s="24">
        <f t="shared" ca="1" si="82"/>
        <v>0</v>
      </c>
      <c r="U246" s="24">
        <f t="shared" ca="1" si="82"/>
        <v>1</v>
      </c>
      <c r="V246" s="24">
        <f t="shared" ca="1" si="82"/>
        <v>1</v>
      </c>
    </row>
    <row r="247" spans="1:22" x14ac:dyDescent="0.25">
      <c r="A247" s="24">
        <f t="shared" ca="1" si="80"/>
        <v>24.864479783684612</v>
      </c>
      <c r="B247" s="24">
        <f t="shared" ca="1" si="80"/>
        <v>13.334910986022438</v>
      </c>
      <c r="C247" s="24">
        <f t="shared" ca="1" si="80"/>
        <v>24.769224951869624</v>
      </c>
      <c r="D247" s="24">
        <f t="shared" ca="1" si="80"/>
        <v>21.712374816657864</v>
      </c>
      <c r="E247" s="24">
        <f t="shared" ca="1" si="80"/>
        <v>24.733909031160209</v>
      </c>
      <c r="F247" s="24">
        <f t="shared" ca="1" si="80"/>
        <v>18.406724041526154</v>
      </c>
      <c r="G247" s="24">
        <f t="shared" ca="1" si="81"/>
        <v>81.340023842393407</v>
      </c>
      <c r="H247" s="24">
        <f t="shared" ca="1" si="81"/>
        <v>92.774337808240602</v>
      </c>
      <c r="I247" s="24">
        <f t="shared" ca="1" si="81"/>
        <v>89.752803593738264</v>
      </c>
      <c r="J247" s="24">
        <f t="shared" ca="1" si="66"/>
        <v>92.774337808240602</v>
      </c>
      <c r="K247" s="24">
        <f ca="1">SMALL($J$6:$J$1005,ROWS($J$6:J247))</f>
        <v>91.779678656458572</v>
      </c>
      <c r="L247" s="93">
        <f ca="1">ROWS($L$6:L247)/COUNTA($K$6:$K$1005)</f>
        <v>0.24199999999999999</v>
      </c>
      <c r="M247" s="24" t="str">
        <f t="shared" ca="1" si="67"/>
        <v xml:space="preserve"> </v>
      </c>
      <c r="N247" s="24">
        <f t="shared" ca="1" si="68"/>
        <v>1</v>
      </c>
      <c r="O247" s="24" t="str">
        <f t="shared" ca="1" si="69"/>
        <v xml:space="preserve"> </v>
      </c>
      <c r="P247" s="24"/>
      <c r="Q247" s="24">
        <f t="shared" ca="1" si="82"/>
        <v>1</v>
      </c>
      <c r="R247" s="24">
        <f t="shared" ca="1" si="82"/>
        <v>0</v>
      </c>
      <c r="S247" s="24">
        <f t="shared" ca="1" si="82"/>
        <v>1</v>
      </c>
      <c r="T247" s="24">
        <f t="shared" ca="1" si="82"/>
        <v>0</v>
      </c>
      <c r="U247" s="24">
        <f t="shared" ca="1" si="82"/>
        <v>1</v>
      </c>
      <c r="V247" s="24">
        <f t="shared" ca="1" si="82"/>
        <v>1</v>
      </c>
    </row>
    <row r="248" spans="1:22" x14ac:dyDescent="0.25">
      <c r="A248" s="24">
        <f t="shared" ca="1" si="80"/>
        <v>23.34689079474478</v>
      </c>
      <c r="B248" s="24">
        <f t="shared" ca="1" si="80"/>
        <v>24.882171920207607</v>
      </c>
      <c r="C248" s="24">
        <f t="shared" ca="1" si="80"/>
        <v>37.407516674280487</v>
      </c>
      <c r="D248" s="24">
        <f t="shared" ca="1" si="80"/>
        <v>30.932251875657755</v>
      </c>
      <c r="E248" s="24">
        <f t="shared" ca="1" si="80"/>
        <v>25.672041773395975</v>
      </c>
      <c r="F248" s="24">
        <f t="shared" ca="1" si="80"/>
        <v>11.60376987027119</v>
      </c>
      <c r="G248" s="24">
        <f t="shared" ca="1" si="81"/>
        <v>85.50487435861956</v>
      </c>
      <c r="H248" s="24">
        <f t="shared" ca="1" si="81"/>
        <v>98.030219112692436</v>
      </c>
      <c r="I248" s="24">
        <f t="shared" ca="1" si="81"/>
        <v>103.29042921495422</v>
      </c>
      <c r="J248" s="24">
        <f t="shared" ca="1" si="66"/>
        <v>103.29042921495422</v>
      </c>
      <c r="K248" s="24">
        <f ca="1">SMALL($J$6:$J$1005,ROWS($J$6:J248))</f>
        <v>91.790934666974877</v>
      </c>
      <c r="L248" s="93">
        <f ca="1">ROWS($L$6:L248)/COUNTA($K$6:$K$1005)</f>
        <v>0.24299999999999999</v>
      </c>
      <c r="M248" s="24" t="str">
        <f t="shared" ca="1" si="67"/>
        <v xml:space="preserve"> </v>
      </c>
      <c r="N248" s="24" t="str">
        <f t="shared" ca="1" si="68"/>
        <v xml:space="preserve"> </v>
      </c>
      <c r="O248" s="24">
        <f t="shared" ca="1" si="69"/>
        <v>1</v>
      </c>
      <c r="P248" s="24"/>
      <c r="Q248" s="24">
        <f t="shared" ca="1" si="82"/>
        <v>1</v>
      </c>
      <c r="R248" s="24">
        <f t="shared" ca="1" si="82"/>
        <v>0</v>
      </c>
      <c r="S248" s="24">
        <f t="shared" ca="1" si="82"/>
        <v>1</v>
      </c>
      <c r="T248" s="24">
        <f t="shared" ca="1" si="82"/>
        <v>1</v>
      </c>
      <c r="U248" s="24">
        <f t="shared" ca="1" si="82"/>
        <v>0</v>
      </c>
      <c r="V248" s="24">
        <f t="shared" ca="1" si="82"/>
        <v>1</v>
      </c>
    </row>
    <row r="249" spans="1:22" x14ac:dyDescent="0.25">
      <c r="A249" s="24">
        <f t="shared" ca="1" si="80"/>
        <v>24.284331991974899</v>
      </c>
      <c r="B249" s="24">
        <f t="shared" ca="1" si="80"/>
        <v>13.765498145671735</v>
      </c>
      <c r="C249" s="24">
        <f t="shared" ca="1" si="80"/>
        <v>21.675312596343197</v>
      </c>
      <c r="D249" s="24">
        <f t="shared" ca="1" si="80"/>
        <v>19.132820373990441</v>
      </c>
      <c r="E249" s="24">
        <f t="shared" ca="1" si="80"/>
        <v>22.517916711963487</v>
      </c>
      <c r="F249" s="24">
        <f t="shared" ca="1" si="80"/>
        <v>26.107562416360437</v>
      </c>
      <c r="G249" s="24">
        <f t="shared" ca="1" si="81"/>
        <v>86.675309265970554</v>
      </c>
      <c r="H249" s="24">
        <f t="shared" ca="1" si="81"/>
        <v>94.58512371664203</v>
      </c>
      <c r="I249" s="24">
        <f t="shared" ca="1" si="81"/>
        <v>91.200027378668977</v>
      </c>
      <c r="J249" s="24">
        <f t="shared" ca="1" si="66"/>
        <v>94.58512371664203</v>
      </c>
      <c r="K249" s="24">
        <f ca="1">SMALL($J$6:$J$1005,ROWS($J$6:J249))</f>
        <v>91.871146424948932</v>
      </c>
      <c r="L249" s="93">
        <f ca="1">ROWS($L$6:L249)/COUNTA($K$6:$K$1005)</f>
        <v>0.24399999999999999</v>
      </c>
      <c r="M249" s="24" t="str">
        <f t="shared" ca="1" si="67"/>
        <v xml:space="preserve"> </v>
      </c>
      <c r="N249" s="24">
        <f t="shared" ca="1" si="68"/>
        <v>1</v>
      </c>
      <c r="O249" s="24" t="str">
        <f t="shared" ca="1" si="69"/>
        <v xml:space="preserve"> </v>
      </c>
      <c r="P249" s="24"/>
      <c r="Q249" s="24">
        <f t="shared" ca="1" si="82"/>
        <v>1</v>
      </c>
      <c r="R249" s="24">
        <f t="shared" ca="1" si="82"/>
        <v>0</v>
      </c>
      <c r="S249" s="24">
        <f t="shared" ca="1" si="82"/>
        <v>1</v>
      </c>
      <c r="T249" s="24">
        <f t="shared" ca="1" si="82"/>
        <v>0</v>
      </c>
      <c r="U249" s="24">
        <f t="shared" ca="1" si="82"/>
        <v>1</v>
      </c>
      <c r="V249" s="24">
        <f t="shared" ca="1" si="82"/>
        <v>1</v>
      </c>
    </row>
    <row r="250" spans="1:22" x14ac:dyDescent="0.25">
      <c r="A250" s="24">
        <f t="shared" ca="1" si="80"/>
        <v>19.710528032155981</v>
      </c>
      <c r="B250" s="24">
        <f t="shared" ca="1" si="80"/>
        <v>25.92375920510068</v>
      </c>
      <c r="C250" s="24">
        <f t="shared" ca="1" si="80"/>
        <v>19.236947237210178</v>
      </c>
      <c r="D250" s="24">
        <f t="shared" ca="1" si="80"/>
        <v>18.551203677823803</v>
      </c>
      <c r="E250" s="24">
        <f t="shared" ca="1" si="80"/>
        <v>26.385363158298539</v>
      </c>
      <c r="F250" s="24">
        <f t="shared" ca="1" si="80"/>
        <v>20.522220773779161</v>
      </c>
      <c r="G250" s="24">
        <f t="shared" ca="1" si="81"/>
        <v>92.541871169334371</v>
      </c>
      <c r="H250" s="24">
        <f t="shared" ca="1" si="81"/>
        <v>85.855059201443851</v>
      </c>
      <c r="I250" s="24">
        <f t="shared" ca="1" si="81"/>
        <v>78.020899720969112</v>
      </c>
      <c r="J250" s="24">
        <f t="shared" ca="1" si="66"/>
        <v>92.541871169334371</v>
      </c>
      <c r="K250" s="24">
        <f ca="1">SMALL($J$6:$J$1005,ROWS($J$6:J250))</f>
        <v>91.914556870480567</v>
      </c>
      <c r="L250" s="93">
        <f ca="1">ROWS($L$6:L250)/COUNTA($K$6:$K$1005)</f>
        <v>0.245</v>
      </c>
      <c r="M250" s="24">
        <f t="shared" ca="1" si="67"/>
        <v>1</v>
      </c>
      <c r="N250" s="24" t="str">
        <f t="shared" ca="1" si="68"/>
        <v xml:space="preserve"> </v>
      </c>
      <c r="O250" s="24" t="str">
        <f t="shared" ca="1" si="69"/>
        <v xml:space="preserve"> </v>
      </c>
      <c r="P250" s="24"/>
      <c r="Q250" s="24">
        <f t="shared" ca="1" si="82"/>
        <v>1</v>
      </c>
      <c r="R250" s="24">
        <f t="shared" ca="1" si="82"/>
        <v>1</v>
      </c>
      <c r="S250" s="24">
        <f t="shared" ca="1" si="82"/>
        <v>0</v>
      </c>
      <c r="T250" s="24">
        <f t="shared" ca="1" si="82"/>
        <v>0</v>
      </c>
      <c r="U250" s="24">
        <f t="shared" ca="1" si="82"/>
        <v>1</v>
      </c>
      <c r="V250" s="24">
        <f t="shared" ca="1" si="82"/>
        <v>1</v>
      </c>
    </row>
    <row r="251" spans="1:22" x14ac:dyDescent="0.25">
      <c r="A251" s="24">
        <f t="shared" ca="1" si="80"/>
        <v>24.035637540277556</v>
      </c>
      <c r="B251" s="24">
        <f t="shared" ca="1" si="80"/>
        <v>14.277599376181247</v>
      </c>
      <c r="C251" s="24">
        <f t="shared" ca="1" si="80"/>
        <v>19.503554033312575</v>
      </c>
      <c r="D251" s="24">
        <f t="shared" ca="1" si="80"/>
        <v>24.939702835193778</v>
      </c>
      <c r="E251" s="24">
        <f t="shared" ca="1" si="80"/>
        <v>31.33892439964071</v>
      </c>
      <c r="F251" s="24">
        <f t="shared" ca="1" si="80"/>
        <v>15.301856987724038</v>
      </c>
      <c r="G251" s="24">
        <f t="shared" ca="1" si="81"/>
        <v>84.95401830382356</v>
      </c>
      <c r="H251" s="24">
        <f t="shared" ca="1" si="81"/>
        <v>90.179972960954885</v>
      </c>
      <c r="I251" s="24">
        <f t="shared" ca="1" si="81"/>
        <v>83.780751396507938</v>
      </c>
      <c r="J251" s="24">
        <f t="shared" ca="1" si="66"/>
        <v>90.179972960954885</v>
      </c>
      <c r="K251" s="24">
        <f ca="1">SMALL($J$6:$J$1005,ROWS($J$6:J251))</f>
        <v>91.96206993602533</v>
      </c>
      <c r="L251" s="93">
        <f ca="1">ROWS($L$6:L251)/COUNTA($K$6:$K$1005)</f>
        <v>0.246</v>
      </c>
      <c r="M251" s="24" t="str">
        <f t="shared" ca="1" si="67"/>
        <v xml:space="preserve"> </v>
      </c>
      <c r="N251" s="24">
        <f t="shared" ca="1" si="68"/>
        <v>1</v>
      </c>
      <c r="O251" s="24" t="str">
        <f t="shared" ca="1" si="69"/>
        <v xml:space="preserve"> </v>
      </c>
      <c r="P251" s="24"/>
      <c r="Q251" s="24">
        <f t="shared" ca="1" si="82"/>
        <v>1</v>
      </c>
      <c r="R251" s="24">
        <f t="shared" ca="1" si="82"/>
        <v>0</v>
      </c>
      <c r="S251" s="24">
        <f t="shared" ca="1" si="82"/>
        <v>1</v>
      </c>
      <c r="T251" s="24">
        <f t="shared" ca="1" si="82"/>
        <v>0</v>
      </c>
      <c r="U251" s="24">
        <f t="shared" ca="1" si="82"/>
        <v>1</v>
      </c>
      <c r="V251" s="24">
        <f t="shared" ca="1" si="82"/>
        <v>1</v>
      </c>
    </row>
    <row r="252" spans="1:22" x14ac:dyDescent="0.25">
      <c r="A252" s="24">
        <f t="shared" ca="1" si="80"/>
        <v>21.673642524788296</v>
      </c>
      <c r="B252" s="24">
        <f t="shared" ca="1" si="80"/>
        <v>25.168984192247695</v>
      </c>
      <c r="C252" s="24">
        <f t="shared" ca="1" si="80"/>
        <v>39.92308893975099</v>
      </c>
      <c r="D252" s="24">
        <f t="shared" ca="1" si="80"/>
        <v>20.441983737201785</v>
      </c>
      <c r="E252" s="24">
        <f t="shared" ca="1" si="80"/>
        <v>31.22177975117328</v>
      </c>
      <c r="F252" s="24">
        <f t="shared" ca="1" si="80"/>
        <v>32.563785609810971</v>
      </c>
      <c r="G252" s="24">
        <f t="shared" ca="1" si="81"/>
        <v>110.62819207802025</v>
      </c>
      <c r="H252" s="24">
        <f t="shared" ca="1" si="81"/>
        <v>125.38229682552353</v>
      </c>
      <c r="I252" s="24">
        <f t="shared" ca="1" si="81"/>
        <v>114.60250081155203</v>
      </c>
      <c r="J252" s="24">
        <f t="shared" ca="1" si="66"/>
        <v>125.38229682552353</v>
      </c>
      <c r="K252" s="24">
        <f ca="1">SMALL($J$6:$J$1005,ROWS($J$6:J252))</f>
        <v>92.072295718720227</v>
      </c>
      <c r="L252" s="93">
        <f ca="1">ROWS($L$6:L252)/COUNTA($K$6:$K$1005)</f>
        <v>0.247</v>
      </c>
      <c r="M252" s="24" t="str">
        <f t="shared" ca="1" si="67"/>
        <v xml:space="preserve"> </v>
      </c>
      <c r="N252" s="24">
        <f t="shared" ca="1" si="68"/>
        <v>1</v>
      </c>
      <c r="O252" s="24" t="str">
        <f t="shared" ca="1" si="69"/>
        <v xml:space="preserve"> </v>
      </c>
      <c r="P252" s="24"/>
      <c r="Q252" s="24">
        <f t="shared" ca="1" si="82"/>
        <v>1</v>
      </c>
      <c r="R252" s="24">
        <f t="shared" ca="1" si="82"/>
        <v>0</v>
      </c>
      <c r="S252" s="24">
        <f t="shared" ca="1" si="82"/>
        <v>1</v>
      </c>
      <c r="T252" s="24">
        <f t="shared" ca="1" si="82"/>
        <v>0</v>
      </c>
      <c r="U252" s="24">
        <f t="shared" ca="1" si="82"/>
        <v>1</v>
      </c>
      <c r="V252" s="24">
        <f t="shared" ca="1" si="82"/>
        <v>1</v>
      </c>
    </row>
    <row r="253" spans="1:22" x14ac:dyDescent="0.25">
      <c r="A253" s="24">
        <f t="shared" ca="1" si="80"/>
        <v>25.602800696741678</v>
      </c>
      <c r="B253" s="24">
        <f t="shared" ca="1" si="80"/>
        <v>19.20422968566475</v>
      </c>
      <c r="C253" s="24">
        <f t="shared" ca="1" si="80"/>
        <v>19.701745752783651</v>
      </c>
      <c r="D253" s="24">
        <f t="shared" ca="1" si="80"/>
        <v>23.041040006807979</v>
      </c>
      <c r="E253" s="24">
        <f t="shared" ca="1" si="80"/>
        <v>19.994916436157983</v>
      </c>
      <c r="F253" s="24">
        <f t="shared" ca="1" si="80"/>
        <v>22.451685254921664</v>
      </c>
      <c r="G253" s="24">
        <f t="shared" ca="1" si="81"/>
        <v>87.253632073486074</v>
      </c>
      <c r="H253" s="24">
        <f t="shared" ca="1" si="81"/>
        <v>87.751148140604982</v>
      </c>
      <c r="I253" s="24">
        <f t="shared" ca="1" si="81"/>
        <v>90.797271711254979</v>
      </c>
      <c r="J253" s="24">
        <f t="shared" ca="1" si="66"/>
        <v>90.797271711254979</v>
      </c>
      <c r="K253" s="24">
        <f ca="1">SMALL($J$6:$J$1005,ROWS($J$6:J253))</f>
        <v>92.14617556899978</v>
      </c>
      <c r="L253" s="93">
        <f ca="1">ROWS($L$6:L253)/COUNTA($K$6:$K$1005)</f>
        <v>0.248</v>
      </c>
      <c r="M253" s="24" t="str">
        <f t="shared" ca="1" si="67"/>
        <v xml:space="preserve"> </v>
      </c>
      <c r="N253" s="24" t="str">
        <f t="shared" ca="1" si="68"/>
        <v xml:space="preserve"> </v>
      </c>
      <c r="O253" s="24">
        <f t="shared" ca="1" si="69"/>
        <v>1</v>
      </c>
      <c r="P253" s="24"/>
      <c r="Q253" s="24">
        <f t="shared" ca="1" si="82"/>
        <v>1</v>
      </c>
      <c r="R253" s="24">
        <f t="shared" ca="1" si="82"/>
        <v>0</v>
      </c>
      <c r="S253" s="24">
        <f t="shared" ca="1" si="82"/>
        <v>1</v>
      </c>
      <c r="T253" s="24">
        <f t="shared" ca="1" si="82"/>
        <v>1</v>
      </c>
      <c r="U253" s="24">
        <f t="shared" ca="1" si="82"/>
        <v>0</v>
      </c>
      <c r="V253" s="24">
        <f t="shared" ca="1" si="82"/>
        <v>1</v>
      </c>
    </row>
    <row r="254" spans="1:22" x14ac:dyDescent="0.25">
      <c r="A254" s="24">
        <f t="shared" ca="1" si="80"/>
        <v>22.889295221902657</v>
      </c>
      <c r="B254" s="24">
        <f t="shared" ca="1" si="80"/>
        <v>13.234823597985079</v>
      </c>
      <c r="C254" s="24">
        <f t="shared" ca="1" si="80"/>
        <v>32.38078432215891</v>
      </c>
      <c r="D254" s="24">
        <f t="shared" ca="1" si="80"/>
        <v>20.550851230824048</v>
      </c>
      <c r="E254" s="24">
        <f t="shared" ca="1" si="80"/>
        <v>30.521540489047815</v>
      </c>
      <c r="F254" s="24">
        <f t="shared" ca="1" si="80"/>
        <v>20.781189699190197</v>
      </c>
      <c r="G254" s="24">
        <f t="shared" ca="1" si="81"/>
        <v>87.426849008125743</v>
      </c>
      <c r="H254" s="24">
        <f t="shared" ca="1" si="81"/>
        <v>106.57280973229958</v>
      </c>
      <c r="I254" s="24">
        <f t="shared" ca="1" si="81"/>
        <v>96.602120474075804</v>
      </c>
      <c r="J254" s="24">
        <f t="shared" ca="1" si="66"/>
        <v>106.57280973229958</v>
      </c>
      <c r="K254" s="24">
        <f ca="1">SMALL($J$6:$J$1005,ROWS($J$6:J254))</f>
        <v>92.16251721170849</v>
      </c>
      <c r="L254" s="93">
        <f ca="1">ROWS($L$6:L254)/COUNTA($K$6:$K$1005)</f>
        <v>0.249</v>
      </c>
      <c r="M254" s="24" t="str">
        <f t="shared" ca="1" si="67"/>
        <v xml:space="preserve"> </v>
      </c>
      <c r="N254" s="24">
        <f t="shared" ca="1" si="68"/>
        <v>1</v>
      </c>
      <c r="O254" s="24" t="str">
        <f t="shared" ca="1" si="69"/>
        <v xml:space="preserve"> </v>
      </c>
      <c r="P254" s="24"/>
      <c r="Q254" s="24">
        <f t="shared" ca="1" si="82"/>
        <v>1</v>
      </c>
      <c r="R254" s="24">
        <f t="shared" ca="1" si="82"/>
        <v>0</v>
      </c>
      <c r="S254" s="24">
        <f t="shared" ca="1" si="82"/>
        <v>1</v>
      </c>
      <c r="T254" s="24">
        <f t="shared" ca="1" si="82"/>
        <v>0</v>
      </c>
      <c r="U254" s="24">
        <f t="shared" ca="1" si="82"/>
        <v>1</v>
      </c>
      <c r="V254" s="24">
        <f t="shared" ca="1" si="82"/>
        <v>1</v>
      </c>
    </row>
    <row r="255" spans="1:22" x14ac:dyDescent="0.25">
      <c r="A255" s="24">
        <f t="shared" ca="1" si="80"/>
        <v>19.601329717221049</v>
      </c>
      <c r="B255" s="24">
        <f t="shared" ca="1" si="80"/>
        <v>18.689689308683473</v>
      </c>
      <c r="C255" s="24">
        <f t="shared" ca="1" si="80"/>
        <v>28.704422545431413</v>
      </c>
      <c r="D255" s="24">
        <f t="shared" ca="1" si="80"/>
        <v>30.826027237111848</v>
      </c>
      <c r="E255" s="24">
        <f t="shared" ca="1" si="80"/>
        <v>21.922500840213534</v>
      </c>
      <c r="F255" s="24">
        <f t="shared" ca="1" si="80"/>
        <v>26.058497814174025</v>
      </c>
      <c r="G255" s="24">
        <f t="shared" ca="1" si="81"/>
        <v>86.272017680292066</v>
      </c>
      <c r="H255" s="24">
        <f t="shared" ca="1" si="81"/>
        <v>96.286750917040024</v>
      </c>
      <c r="I255" s="24">
        <f t="shared" ca="1" si="81"/>
        <v>105.19027731393834</v>
      </c>
      <c r="J255" s="24">
        <f t="shared" ca="1" si="66"/>
        <v>105.19027731393834</v>
      </c>
      <c r="K255" s="24">
        <f ca="1">SMALL($J$6:$J$1005,ROWS($J$6:J255))</f>
        <v>92.286663456887695</v>
      </c>
      <c r="L255" s="93">
        <f ca="1">ROWS($L$6:L255)/COUNTA($K$6:$K$1005)</f>
        <v>0.25</v>
      </c>
      <c r="M255" s="24" t="str">
        <f t="shared" ca="1" si="67"/>
        <v xml:space="preserve"> </v>
      </c>
      <c r="N255" s="24" t="str">
        <f t="shared" ca="1" si="68"/>
        <v xml:space="preserve"> </v>
      </c>
      <c r="O255" s="24">
        <f t="shared" ca="1" si="69"/>
        <v>1</v>
      </c>
      <c r="P255" s="24"/>
      <c r="Q255" s="24">
        <f t="shared" ca="1" si="82"/>
        <v>1</v>
      </c>
      <c r="R255" s="24">
        <f t="shared" ca="1" si="82"/>
        <v>0</v>
      </c>
      <c r="S255" s="24">
        <f t="shared" ca="1" si="82"/>
        <v>1</v>
      </c>
      <c r="T255" s="24">
        <f t="shared" ca="1" si="82"/>
        <v>1</v>
      </c>
      <c r="U255" s="24">
        <f t="shared" ca="1" si="82"/>
        <v>0</v>
      </c>
      <c r="V255" s="24">
        <f t="shared" ca="1" si="82"/>
        <v>1</v>
      </c>
    </row>
    <row r="256" spans="1:22" x14ac:dyDescent="0.25">
      <c r="A256" s="24">
        <f t="shared" ref="A256:F265" ca="1" si="83">A$3+(A$4-A$3)*RAND()</f>
        <v>21.605465960017547</v>
      </c>
      <c r="B256" s="24">
        <f t="shared" ca="1" si="83"/>
        <v>19.058454365895546</v>
      </c>
      <c r="C256" s="24">
        <f t="shared" ca="1" si="83"/>
        <v>20.912060210150234</v>
      </c>
      <c r="D256" s="24">
        <f t="shared" ca="1" si="83"/>
        <v>21.94966848339828</v>
      </c>
      <c r="E256" s="24">
        <f t="shared" ca="1" si="83"/>
        <v>30.250902005766108</v>
      </c>
      <c r="F256" s="24">
        <f t="shared" ca="1" si="83"/>
        <v>26.714108887046386</v>
      </c>
      <c r="G256" s="24">
        <f t="shared" ca="1" si="81"/>
        <v>97.628931218725597</v>
      </c>
      <c r="H256" s="24">
        <f t="shared" ca="1" si="81"/>
        <v>99.482537062980271</v>
      </c>
      <c r="I256" s="24">
        <f t="shared" ca="1" si="81"/>
        <v>91.181303540612447</v>
      </c>
      <c r="J256" s="24">
        <f t="shared" ca="1" si="66"/>
        <v>99.482537062980271</v>
      </c>
      <c r="K256" s="24">
        <f ca="1">SMALL($J$6:$J$1005,ROWS($J$6:J256))</f>
        <v>92.320946634120617</v>
      </c>
      <c r="L256" s="93">
        <f ca="1">ROWS($L$6:L256)/COUNTA($K$6:$K$1005)</f>
        <v>0.251</v>
      </c>
      <c r="M256" s="24" t="str">
        <f t="shared" ca="1" si="67"/>
        <v xml:space="preserve"> </v>
      </c>
      <c r="N256" s="24">
        <f t="shared" ca="1" si="68"/>
        <v>1</v>
      </c>
      <c r="O256" s="24" t="str">
        <f t="shared" ca="1" si="69"/>
        <v xml:space="preserve"> </v>
      </c>
      <c r="P256" s="24"/>
      <c r="Q256" s="24">
        <f t="shared" ref="Q256:V265" ca="1" si="84">IF($M256=1,COUNTIF($M$5,"*"&amp;Q$5&amp;"*"),0)+IF($N256=1,COUNTIF($N$5,"*"&amp;Q$5&amp;"*"),0)+IF($O256=1,COUNTIF($O$5,"*"&amp;Q$5&amp;"*"),0)</f>
        <v>1</v>
      </c>
      <c r="R256" s="24">
        <f t="shared" ca="1" si="84"/>
        <v>0</v>
      </c>
      <c r="S256" s="24">
        <f t="shared" ca="1" si="84"/>
        <v>1</v>
      </c>
      <c r="T256" s="24">
        <f t="shared" ca="1" si="84"/>
        <v>0</v>
      </c>
      <c r="U256" s="24">
        <f t="shared" ca="1" si="84"/>
        <v>1</v>
      </c>
      <c r="V256" s="24">
        <f t="shared" ca="1" si="84"/>
        <v>1</v>
      </c>
    </row>
    <row r="257" spans="1:22" x14ac:dyDescent="0.25">
      <c r="A257" s="24">
        <f t="shared" ca="1" si="83"/>
        <v>22.991055478481147</v>
      </c>
      <c r="B257" s="24">
        <f t="shared" ca="1" si="83"/>
        <v>25.343083245470858</v>
      </c>
      <c r="C257" s="24">
        <f t="shared" ca="1" si="83"/>
        <v>18.040409721691486</v>
      </c>
      <c r="D257" s="24">
        <f t="shared" ca="1" si="83"/>
        <v>29.644082172698162</v>
      </c>
      <c r="E257" s="24">
        <f t="shared" ca="1" si="83"/>
        <v>26.443438586824747</v>
      </c>
      <c r="F257" s="24">
        <f t="shared" ca="1" si="83"/>
        <v>31.360570637294572</v>
      </c>
      <c r="G257" s="24">
        <f t="shared" ca="1" si="81"/>
        <v>106.13814794807134</v>
      </c>
      <c r="H257" s="24">
        <f t="shared" ca="1" si="81"/>
        <v>98.835474424291945</v>
      </c>
      <c r="I257" s="24">
        <f t="shared" ca="1" si="81"/>
        <v>102.03611801016537</v>
      </c>
      <c r="J257" s="24">
        <f t="shared" ca="1" si="66"/>
        <v>106.13814794807134</v>
      </c>
      <c r="K257" s="24">
        <f ca="1">SMALL($J$6:$J$1005,ROWS($J$6:J257))</f>
        <v>92.350903650009514</v>
      </c>
      <c r="L257" s="93">
        <f ca="1">ROWS($L$6:L257)/COUNTA($K$6:$K$1005)</f>
        <v>0.252</v>
      </c>
      <c r="M257" s="24">
        <f t="shared" ca="1" si="67"/>
        <v>1</v>
      </c>
      <c r="N257" s="24" t="str">
        <f t="shared" ca="1" si="68"/>
        <v xml:space="preserve"> </v>
      </c>
      <c r="O257" s="24" t="str">
        <f t="shared" ca="1" si="69"/>
        <v xml:space="preserve"> </v>
      </c>
      <c r="P257" s="24"/>
      <c r="Q257" s="24">
        <f t="shared" ca="1" si="84"/>
        <v>1</v>
      </c>
      <c r="R257" s="24">
        <f t="shared" ca="1" si="84"/>
        <v>1</v>
      </c>
      <c r="S257" s="24">
        <f t="shared" ca="1" si="84"/>
        <v>0</v>
      </c>
      <c r="T257" s="24">
        <f t="shared" ca="1" si="84"/>
        <v>0</v>
      </c>
      <c r="U257" s="24">
        <f t="shared" ca="1" si="84"/>
        <v>1</v>
      </c>
      <c r="V257" s="24">
        <f t="shared" ca="1" si="84"/>
        <v>1</v>
      </c>
    </row>
    <row r="258" spans="1:22" x14ac:dyDescent="0.25">
      <c r="A258" s="24">
        <f t="shared" ca="1" si="83"/>
        <v>19.727281109464293</v>
      </c>
      <c r="B258" s="24">
        <f t="shared" ca="1" si="83"/>
        <v>23.835392446512074</v>
      </c>
      <c r="C258" s="24">
        <f t="shared" ca="1" si="83"/>
        <v>32.292495563689556</v>
      </c>
      <c r="D258" s="24">
        <f t="shared" ca="1" si="83"/>
        <v>25.112580772971441</v>
      </c>
      <c r="E258" s="24">
        <f t="shared" ca="1" si="83"/>
        <v>29.46745987887595</v>
      </c>
      <c r="F258" s="24">
        <f t="shared" ca="1" si="83"/>
        <v>12.974609298762186</v>
      </c>
      <c r="G258" s="24">
        <f t="shared" ca="1" si="81"/>
        <v>86.004742733614506</v>
      </c>
      <c r="H258" s="24">
        <f t="shared" ca="1" si="81"/>
        <v>94.461845850791988</v>
      </c>
      <c r="I258" s="24">
        <f t="shared" ca="1" si="81"/>
        <v>90.106966744887487</v>
      </c>
      <c r="J258" s="24">
        <f t="shared" ca="1" si="66"/>
        <v>94.461845850791988</v>
      </c>
      <c r="K258" s="24">
        <f ca="1">SMALL($J$6:$J$1005,ROWS($J$6:J258))</f>
        <v>92.375061687687349</v>
      </c>
      <c r="L258" s="93">
        <f ca="1">ROWS($L$6:L258)/COUNTA($K$6:$K$1005)</f>
        <v>0.253</v>
      </c>
      <c r="M258" s="24" t="str">
        <f t="shared" ca="1" si="67"/>
        <v xml:space="preserve"> </v>
      </c>
      <c r="N258" s="24">
        <f t="shared" ca="1" si="68"/>
        <v>1</v>
      </c>
      <c r="O258" s="24" t="str">
        <f t="shared" ca="1" si="69"/>
        <v xml:space="preserve"> </v>
      </c>
      <c r="P258" s="24"/>
      <c r="Q258" s="24">
        <f t="shared" ca="1" si="84"/>
        <v>1</v>
      </c>
      <c r="R258" s="24">
        <f t="shared" ca="1" si="84"/>
        <v>0</v>
      </c>
      <c r="S258" s="24">
        <f t="shared" ca="1" si="84"/>
        <v>1</v>
      </c>
      <c r="T258" s="24">
        <f t="shared" ca="1" si="84"/>
        <v>0</v>
      </c>
      <c r="U258" s="24">
        <f t="shared" ca="1" si="84"/>
        <v>1</v>
      </c>
      <c r="V258" s="24">
        <f t="shared" ca="1" si="84"/>
        <v>1</v>
      </c>
    </row>
    <row r="259" spans="1:22" x14ac:dyDescent="0.25">
      <c r="A259" s="24">
        <f t="shared" ca="1" si="83"/>
        <v>20.534324219504331</v>
      </c>
      <c r="B259" s="24">
        <f t="shared" ca="1" si="83"/>
        <v>23.557320164386304</v>
      </c>
      <c r="C259" s="24">
        <f t="shared" ca="1" si="83"/>
        <v>37.718505414812263</v>
      </c>
      <c r="D259" s="24">
        <f t="shared" ca="1" si="83"/>
        <v>32.482929456425026</v>
      </c>
      <c r="E259" s="24">
        <f t="shared" ca="1" si="83"/>
        <v>34.743981090294028</v>
      </c>
      <c r="F259" s="24">
        <f t="shared" ca="1" si="83"/>
        <v>29.748369060068725</v>
      </c>
      <c r="G259" s="24">
        <f t="shared" ca="1" si="81"/>
        <v>108.58399453425339</v>
      </c>
      <c r="H259" s="24">
        <f t="shared" ca="1" si="81"/>
        <v>122.74517978467935</v>
      </c>
      <c r="I259" s="24">
        <f t="shared" ca="1" si="81"/>
        <v>120.48412815081035</v>
      </c>
      <c r="J259" s="24">
        <f t="shared" ca="1" si="66"/>
        <v>122.74517978467935</v>
      </c>
      <c r="K259" s="24">
        <f ca="1">SMALL($J$6:$J$1005,ROWS($J$6:J259))</f>
        <v>92.39964447699279</v>
      </c>
      <c r="L259" s="93">
        <f ca="1">ROWS($L$6:L259)/COUNTA($K$6:$K$1005)</f>
        <v>0.254</v>
      </c>
      <c r="M259" s="24" t="str">
        <f t="shared" ca="1" si="67"/>
        <v xml:space="preserve"> </v>
      </c>
      <c r="N259" s="24">
        <f t="shared" ca="1" si="68"/>
        <v>1</v>
      </c>
      <c r="O259" s="24" t="str">
        <f t="shared" ca="1" si="69"/>
        <v xml:space="preserve"> </v>
      </c>
      <c r="P259" s="24"/>
      <c r="Q259" s="24">
        <f t="shared" ca="1" si="84"/>
        <v>1</v>
      </c>
      <c r="R259" s="24">
        <f t="shared" ca="1" si="84"/>
        <v>0</v>
      </c>
      <c r="S259" s="24">
        <f t="shared" ca="1" si="84"/>
        <v>1</v>
      </c>
      <c r="T259" s="24">
        <f t="shared" ca="1" si="84"/>
        <v>0</v>
      </c>
      <c r="U259" s="24">
        <f t="shared" ca="1" si="84"/>
        <v>1</v>
      </c>
      <c r="V259" s="24">
        <f t="shared" ca="1" si="84"/>
        <v>1</v>
      </c>
    </row>
    <row r="260" spans="1:22" x14ac:dyDescent="0.25">
      <c r="A260" s="24">
        <f t="shared" ca="1" si="83"/>
        <v>24.899826746932668</v>
      </c>
      <c r="B260" s="24">
        <f t="shared" ca="1" si="83"/>
        <v>21.310722963663739</v>
      </c>
      <c r="C260" s="24">
        <f t="shared" ca="1" si="83"/>
        <v>17.365212615390774</v>
      </c>
      <c r="D260" s="24">
        <f t="shared" ca="1" si="83"/>
        <v>25.338957266484023</v>
      </c>
      <c r="E260" s="24">
        <f t="shared" ca="1" si="83"/>
        <v>28.455086892412979</v>
      </c>
      <c r="F260" s="24">
        <f t="shared" ca="1" si="83"/>
        <v>22.398829871615554</v>
      </c>
      <c r="G260" s="24">
        <f t="shared" ca="1" si="81"/>
        <v>97.064466474624936</v>
      </c>
      <c r="H260" s="24">
        <f t="shared" ca="1" si="81"/>
        <v>93.118956126351975</v>
      </c>
      <c r="I260" s="24">
        <f t="shared" ca="1" si="81"/>
        <v>90.002826500423026</v>
      </c>
      <c r="J260" s="24">
        <f t="shared" ca="1" si="66"/>
        <v>97.064466474624936</v>
      </c>
      <c r="K260" s="24">
        <f ca="1">SMALL($J$6:$J$1005,ROWS($J$6:J260))</f>
        <v>92.514452584796359</v>
      </c>
      <c r="L260" s="93">
        <f ca="1">ROWS($L$6:L260)/COUNTA($K$6:$K$1005)</f>
        <v>0.255</v>
      </c>
      <c r="M260" s="24">
        <f t="shared" ca="1" si="67"/>
        <v>1</v>
      </c>
      <c r="N260" s="24" t="str">
        <f t="shared" ca="1" si="68"/>
        <v xml:space="preserve"> </v>
      </c>
      <c r="O260" s="24" t="str">
        <f t="shared" ca="1" si="69"/>
        <v xml:space="preserve"> </v>
      </c>
      <c r="P260" s="24"/>
      <c r="Q260" s="24">
        <f t="shared" ca="1" si="84"/>
        <v>1</v>
      </c>
      <c r="R260" s="24">
        <f t="shared" ca="1" si="84"/>
        <v>1</v>
      </c>
      <c r="S260" s="24">
        <f t="shared" ca="1" si="84"/>
        <v>0</v>
      </c>
      <c r="T260" s="24">
        <f t="shared" ca="1" si="84"/>
        <v>0</v>
      </c>
      <c r="U260" s="24">
        <f t="shared" ca="1" si="84"/>
        <v>1</v>
      </c>
      <c r="V260" s="24">
        <f t="shared" ca="1" si="84"/>
        <v>1</v>
      </c>
    </row>
    <row r="261" spans="1:22" x14ac:dyDescent="0.25">
      <c r="A261" s="24">
        <f t="shared" ca="1" si="83"/>
        <v>24.512615034100214</v>
      </c>
      <c r="B261" s="24">
        <f t="shared" ca="1" si="83"/>
        <v>22.065152340959528</v>
      </c>
      <c r="C261" s="24">
        <f t="shared" ca="1" si="83"/>
        <v>27.397484951106044</v>
      </c>
      <c r="D261" s="24">
        <f t="shared" ca="1" si="83"/>
        <v>26.051369715813209</v>
      </c>
      <c r="E261" s="24">
        <f t="shared" ca="1" si="83"/>
        <v>35.109034118009632</v>
      </c>
      <c r="F261" s="24">
        <f t="shared" ca="1" si="83"/>
        <v>27.147260032495694</v>
      </c>
      <c r="G261" s="24">
        <f t="shared" ca="1" si="81"/>
        <v>108.83406152556506</v>
      </c>
      <c r="H261" s="24">
        <f t="shared" ca="1" si="81"/>
        <v>114.16639413571158</v>
      </c>
      <c r="I261" s="24">
        <f t="shared" ca="1" si="81"/>
        <v>105.10872973351516</v>
      </c>
      <c r="J261" s="24">
        <f t="shared" ca="1" si="66"/>
        <v>114.16639413571158</v>
      </c>
      <c r="K261" s="24">
        <f ca="1">SMALL($J$6:$J$1005,ROWS($J$6:J261))</f>
        <v>92.519502466321427</v>
      </c>
      <c r="L261" s="93">
        <f ca="1">ROWS($L$6:L261)/COUNTA($K$6:$K$1005)</f>
        <v>0.25600000000000001</v>
      </c>
      <c r="M261" s="24" t="str">
        <f t="shared" ca="1" si="67"/>
        <v xml:space="preserve"> </v>
      </c>
      <c r="N261" s="24">
        <f t="shared" ca="1" si="68"/>
        <v>1</v>
      </c>
      <c r="O261" s="24" t="str">
        <f t="shared" ca="1" si="69"/>
        <v xml:space="preserve"> </v>
      </c>
      <c r="P261" s="24"/>
      <c r="Q261" s="24">
        <f t="shared" ca="1" si="84"/>
        <v>1</v>
      </c>
      <c r="R261" s="24">
        <f t="shared" ca="1" si="84"/>
        <v>0</v>
      </c>
      <c r="S261" s="24">
        <f t="shared" ca="1" si="84"/>
        <v>1</v>
      </c>
      <c r="T261" s="24">
        <f t="shared" ca="1" si="84"/>
        <v>0</v>
      </c>
      <c r="U261" s="24">
        <f t="shared" ca="1" si="84"/>
        <v>1</v>
      </c>
      <c r="V261" s="24">
        <f t="shared" ca="1" si="84"/>
        <v>1</v>
      </c>
    </row>
    <row r="262" spans="1:22" x14ac:dyDescent="0.25">
      <c r="A262" s="24">
        <f t="shared" ca="1" si="83"/>
        <v>19.24510680610285</v>
      </c>
      <c r="B262" s="24">
        <f t="shared" ca="1" si="83"/>
        <v>14.87805613083421</v>
      </c>
      <c r="C262" s="24">
        <f t="shared" ca="1" si="83"/>
        <v>34.122162424447623</v>
      </c>
      <c r="D262" s="24">
        <f t="shared" ca="1" si="83"/>
        <v>22.943986573923787</v>
      </c>
      <c r="E262" s="24">
        <f t="shared" ca="1" si="83"/>
        <v>23.501163898846457</v>
      </c>
      <c r="F262" s="24">
        <f t="shared" ca="1" si="83"/>
        <v>27.860114357170019</v>
      </c>
      <c r="G262" s="24">
        <f t="shared" ca="1" si="81"/>
        <v>85.48444119295354</v>
      </c>
      <c r="H262" s="24">
        <f t="shared" ca="1" si="81"/>
        <v>104.72854748656695</v>
      </c>
      <c r="I262" s="24">
        <f t="shared" ca="1" si="81"/>
        <v>104.17137016164428</v>
      </c>
      <c r="J262" s="24">
        <f t="shared" ref="J262:J325" ca="1" si="85">MAX(G262:I262)</f>
        <v>104.72854748656695</v>
      </c>
      <c r="K262" s="24">
        <f ca="1">SMALL($J$6:$J$1005,ROWS($J$6:J262))</f>
        <v>92.52885503497194</v>
      </c>
      <c r="L262" s="93">
        <f ca="1">ROWS($L$6:L262)/COUNTA($K$6:$K$1005)</f>
        <v>0.25700000000000001</v>
      </c>
      <c r="M262" s="24" t="str">
        <f t="shared" ref="M262:M325" ca="1" si="86">IF(G262=$J262,1," ")</f>
        <v xml:space="preserve"> </v>
      </c>
      <c r="N262" s="24">
        <f t="shared" ref="N262:N325" ca="1" si="87">IF(H262=$J262,1," ")</f>
        <v>1</v>
      </c>
      <c r="O262" s="24" t="str">
        <f t="shared" ref="O262:O325" ca="1" si="88">IF(I262=$J262,1," ")</f>
        <v xml:space="preserve"> </v>
      </c>
      <c r="P262" s="24"/>
      <c r="Q262" s="24">
        <f t="shared" ca="1" si="84"/>
        <v>1</v>
      </c>
      <c r="R262" s="24">
        <f t="shared" ca="1" si="84"/>
        <v>0</v>
      </c>
      <c r="S262" s="24">
        <f t="shared" ca="1" si="84"/>
        <v>1</v>
      </c>
      <c r="T262" s="24">
        <f t="shared" ca="1" si="84"/>
        <v>0</v>
      </c>
      <c r="U262" s="24">
        <f t="shared" ca="1" si="84"/>
        <v>1</v>
      </c>
      <c r="V262" s="24">
        <f t="shared" ca="1" si="84"/>
        <v>1</v>
      </c>
    </row>
    <row r="263" spans="1:22" x14ac:dyDescent="0.25">
      <c r="A263" s="24">
        <f t="shared" ca="1" si="83"/>
        <v>24.919725380218694</v>
      </c>
      <c r="B263" s="24">
        <f t="shared" ca="1" si="83"/>
        <v>22.30329223970411</v>
      </c>
      <c r="C263" s="24">
        <f t="shared" ca="1" si="83"/>
        <v>23.132062647105482</v>
      </c>
      <c r="D263" s="24">
        <f t="shared" ca="1" si="83"/>
        <v>28.273893576295276</v>
      </c>
      <c r="E263" s="24">
        <f t="shared" ca="1" si="83"/>
        <v>34.013105482546237</v>
      </c>
      <c r="F263" s="24">
        <f t="shared" ca="1" si="83"/>
        <v>13.823077878563847</v>
      </c>
      <c r="G263" s="24">
        <f t="shared" ca="1" si="81"/>
        <v>95.059200981032888</v>
      </c>
      <c r="H263" s="24">
        <f t="shared" ca="1" si="81"/>
        <v>95.887971388434266</v>
      </c>
      <c r="I263" s="24">
        <f t="shared" ca="1" si="81"/>
        <v>90.148759482183308</v>
      </c>
      <c r="J263" s="24">
        <f t="shared" ca="1" si="85"/>
        <v>95.887971388434266</v>
      </c>
      <c r="K263" s="24">
        <f ca="1">SMALL($J$6:$J$1005,ROWS($J$6:J263))</f>
        <v>92.535081153352536</v>
      </c>
      <c r="L263" s="93">
        <f ca="1">ROWS($L$6:L263)/COUNTA($K$6:$K$1005)</f>
        <v>0.25800000000000001</v>
      </c>
      <c r="M263" s="24" t="str">
        <f t="shared" ca="1" si="86"/>
        <v xml:space="preserve"> </v>
      </c>
      <c r="N263" s="24">
        <f t="shared" ca="1" si="87"/>
        <v>1</v>
      </c>
      <c r="O263" s="24" t="str">
        <f t="shared" ca="1" si="88"/>
        <v xml:space="preserve"> </v>
      </c>
      <c r="P263" s="24"/>
      <c r="Q263" s="24">
        <f t="shared" ca="1" si="84"/>
        <v>1</v>
      </c>
      <c r="R263" s="24">
        <f t="shared" ca="1" si="84"/>
        <v>0</v>
      </c>
      <c r="S263" s="24">
        <f t="shared" ca="1" si="84"/>
        <v>1</v>
      </c>
      <c r="T263" s="24">
        <f t="shared" ca="1" si="84"/>
        <v>0</v>
      </c>
      <c r="U263" s="24">
        <f t="shared" ca="1" si="84"/>
        <v>1</v>
      </c>
      <c r="V263" s="24">
        <f t="shared" ca="1" si="84"/>
        <v>1</v>
      </c>
    </row>
    <row r="264" spans="1:22" x14ac:dyDescent="0.25">
      <c r="A264" s="24">
        <f t="shared" ca="1" si="83"/>
        <v>17.061888121635867</v>
      </c>
      <c r="B264" s="24">
        <f t="shared" ca="1" si="83"/>
        <v>14.690946816626498</v>
      </c>
      <c r="C264" s="24">
        <f t="shared" ca="1" si="83"/>
        <v>15.672125454852205</v>
      </c>
      <c r="D264" s="24">
        <f t="shared" ca="1" si="83"/>
        <v>19.873405754009816</v>
      </c>
      <c r="E264" s="24">
        <f t="shared" ca="1" si="83"/>
        <v>33.318315861573652</v>
      </c>
      <c r="F264" s="24">
        <f t="shared" ca="1" si="83"/>
        <v>27.003323534750614</v>
      </c>
      <c r="G264" s="24">
        <f t="shared" ca="1" si="81"/>
        <v>92.074474334586625</v>
      </c>
      <c r="H264" s="24">
        <f t="shared" ca="1" si="81"/>
        <v>93.055652972812339</v>
      </c>
      <c r="I264" s="24">
        <f t="shared" ca="1" si="81"/>
        <v>79.610742865248511</v>
      </c>
      <c r="J264" s="24">
        <f t="shared" ca="1" si="85"/>
        <v>93.055652972812339</v>
      </c>
      <c r="K264" s="24">
        <f ca="1">SMALL($J$6:$J$1005,ROWS($J$6:J264))</f>
        <v>92.541871169334371</v>
      </c>
      <c r="L264" s="93">
        <f ca="1">ROWS($L$6:L264)/COUNTA($K$6:$K$1005)</f>
        <v>0.25900000000000001</v>
      </c>
      <c r="M264" s="24" t="str">
        <f t="shared" ca="1" si="86"/>
        <v xml:space="preserve"> </v>
      </c>
      <c r="N264" s="24">
        <f t="shared" ca="1" si="87"/>
        <v>1</v>
      </c>
      <c r="O264" s="24" t="str">
        <f t="shared" ca="1" si="88"/>
        <v xml:space="preserve"> </v>
      </c>
      <c r="P264" s="24"/>
      <c r="Q264" s="24">
        <f t="shared" ca="1" si="84"/>
        <v>1</v>
      </c>
      <c r="R264" s="24">
        <f t="shared" ca="1" si="84"/>
        <v>0</v>
      </c>
      <c r="S264" s="24">
        <f t="shared" ca="1" si="84"/>
        <v>1</v>
      </c>
      <c r="T264" s="24">
        <f t="shared" ca="1" si="84"/>
        <v>0</v>
      </c>
      <c r="U264" s="24">
        <f t="shared" ca="1" si="84"/>
        <v>1</v>
      </c>
      <c r="V264" s="24">
        <f t="shared" ca="1" si="84"/>
        <v>1</v>
      </c>
    </row>
    <row r="265" spans="1:22" x14ac:dyDescent="0.25">
      <c r="A265" s="24">
        <f t="shared" ca="1" si="83"/>
        <v>21.360656392832404</v>
      </c>
      <c r="B265" s="24">
        <f t="shared" ca="1" si="83"/>
        <v>14.221265666750615</v>
      </c>
      <c r="C265" s="24">
        <f t="shared" ca="1" si="83"/>
        <v>30.197902654279794</v>
      </c>
      <c r="D265" s="24">
        <f t="shared" ca="1" si="83"/>
        <v>26.211627666091736</v>
      </c>
      <c r="E265" s="24">
        <f t="shared" ca="1" si="83"/>
        <v>30.192570676124681</v>
      </c>
      <c r="F265" s="24">
        <f t="shared" ca="1" si="83"/>
        <v>24.109203132559557</v>
      </c>
      <c r="G265" s="24">
        <f t="shared" ca="1" si="81"/>
        <v>89.883695868267253</v>
      </c>
      <c r="H265" s="24">
        <f t="shared" ca="1" si="81"/>
        <v>105.86033285579644</v>
      </c>
      <c r="I265" s="24">
        <f t="shared" ca="1" si="81"/>
        <v>101.8793898457635</v>
      </c>
      <c r="J265" s="24">
        <f t="shared" ca="1" si="85"/>
        <v>105.86033285579644</v>
      </c>
      <c r="K265" s="24">
        <f ca="1">SMALL($J$6:$J$1005,ROWS($J$6:J265))</f>
        <v>92.564032343714331</v>
      </c>
      <c r="L265" s="93">
        <f ca="1">ROWS($L$6:L265)/COUNTA($K$6:$K$1005)</f>
        <v>0.26</v>
      </c>
      <c r="M265" s="24" t="str">
        <f t="shared" ca="1" si="86"/>
        <v xml:space="preserve"> </v>
      </c>
      <c r="N265" s="24">
        <f t="shared" ca="1" si="87"/>
        <v>1</v>
      </c>
      <c r="O265" s="24" t="str">
        <f t="shared" ca="1" si="88"/>
        <v xml:space="preserve"> </v>
      </c>
      <c r="P265" s="24"/>
      <c r="Q265" s="24">
        <f t="shared" ca="1" si="84"/>
        <v>1</v>
      </c>
      <c r="R265" s="24">
        <f t="shared" ca="1" si="84"/>
        <v>0</v>
      </c>
      <c r="S265" s="24">
        <f t="shared" ca="1" si="84"/>
        <v>1</v>
      </c>
      <c r="T265" s="24">
        <f t="shared" ca="1" si="84"/>
        <v>0</v>
      </c>
      <c r="U265" s="24">
        <f t="shared" ca="1" si="84"/>
        <v>1</v>
      </c>
      <c r="V265" s="24">
        <f t="shared" ca="1" si="84"/>
        <v>1</v>
      </c>
    </row>
    <row r="266" spans="1:22" x14ac:dyDescent="0.25">
      <c r="A266" s="24">
        <f t="shared" ref="A266:F275" ca="1" si="89">A$3+(A$4-A$3)*RAND()</f>
        <v>21.024930044553653</v>
      </c>
      <c r="B266" s="24">
        <f t="shared" ca="1" si="89"/>
        <v>17.788465964725244</v>
      </c>
      <c r="C266" s="24">
        <f t="shared" ca="1" si="89"/>
        <v>19.910168512139457</v>
      </c>
      <c r="D266" s="24">
        <f t="shared" ca="1" si="89"/>
        <v>18.144343968607082</v>
      </c>
      <c r="E266" s="24">
        <f t="shared" ca="1" si="89"/>
        <v>23.746994655519632</v>
      </c>
      <c r="F266" s="24">
        <f t="shared" ca="1" si="89"/>
        <v>18.492482393791335</v>
      </c>
      <c r="G266" s="24">
        <f t="shared" ref="G266:I285" ca="1" si="90">SUMIF(G$5,"*"&amp;$A$5&amp;"*",$A266)+SUMIF(G$5,"*"&amp;$B$5&amp;"*",$B266)+SUMIF(G$5,"*"&amp;$C$5&amp;"*",$C266)+SUMIF(G$5,"*"&amp;$D$5&amp;"*",$D266)+SUMIF(G$5,"*"&amp;$E$5&amp;"*",$E266)+SUMIF(G$5,"*"&amp;$F$5&amp;"*",$F266)</f>
        <v>81.052873058589867</v>
      </c>
      <c r="H266" s="24">
        <f t="shared" ca="1" si="90"/>
        <v>83.174575606004069</v>
      </c>
      <c r="I266" s="24">
        <f t="shared" ca="1" si="90"/>
        <v>77.571924919091515</v>
      </c>
      <c r="J266" s="24">
        <f t="shared" ca="1" si="85"/>
        <v>83.174575606004069</v>
      </c>
      <c r="K266" s="24">
        <f ca="1">SMALL($J$6:$J$1005,ROWS($J$6:J266))</f>
        <v>92.564046235906659</v>
      </c>
      <c r="L266" s="93">
        <f ca="1">ROWS($L$6:L266)/COUNTA($K$6:$K$1005)</f>
        <v>0.26100000000000001</v>
      </c>
      <c r="M266" s="24" t="str">
        <f t="shared" ca="1" si="86"/>
        <v xml:space="preserve"> </v>
      </c>
      <c r="N266" s="24">
        <f t="shared" ca="1" si="87"/>
        <v>1</v>
      </c>
      <c r="O266" s="24" t="str">
        <f t="shared" ca="1" si="88"/>
        <v xml:space="preserve"> </v>
      </c>
      <c r="P266" s="24"/>
      <c r="Q266" s="24">
        <f t="shared" ref="Q266:V275" ca="1" si="91">IF($M266=1,COUNTIF($M$5,"*"&amp;Q$5&amp;"*"),0)+IF($N266=1,COUNTIF($N$5,"*"&amp;Q$5&amp;"*"),0)+IF($O266=1,COUNTIF($O$5,"*"&amp;Q$5&amp;"*"),0)</f>
        <v>1</v>
      </c>
      <c r="R266" s="24">
        <f t="shared" ca="1" si="91"/>
        <v>0</v>
      </c>
      <c r="S266" s="24">
        <f t="shared" ca="1" si="91"/>
        <v>1</v>
      </c>
      <c r="T266" s="24">
        <f t="shared" ca="1" si="91"/>
        <v>0</v>
      </c>
      <c r="U266" s="24">
        <f t="shared" ca="1" si="91"/>
        <v>1</v>
      </c>
      <c r="V266" s="24">
        <f t="shared" ca="1" si="91"/>
        <v>1</v>
      </c>
    </row>
    <row r="267" spans="1:22" x14ac:dyDescent="0.25">
      <c r="A267" s="24">
        <f t="shared" ca="1" si="89"/>
        <v>20.0590529072295</v>
      </c>
      <c r="B267" s="24">
        <f t="shared" ca="1" si="89"/>
        <v>13.411088458653536</v>
      </c>
      <c r="C267" s="24">
        <f t="shared" ca="1" si="89"/>
        <v>34.808320927405816</v>
      </c>
      <c r="D267" s="24">
        <f t="shared" ca="1" si="89"/>
        <v>18.514207450146436</v>
      </c>
      <c r="E267" s="24">
        <f t="shared" ca="1" si="89"/>
        <v>30.249631100542857</v>
      </c>
      <c r="F267" s="24">
        <f t="shared" ca="1" si="89"/>
        <v>29.868529224720554</v>
      </c>
      <c r="G267" s="24">
        <f t="shared" ca="1" si="90"/>
        <v>93.588301691146455</v>
      </c>
      <c r="H267" s="24">
        <f t="shared" ca="1" si="90"/>
        <v>114.98553415989872</v>
      </c>
      <c r="I267" s="24">
        <f t="shared" ca="1" si="90"/>
        <v>103.25011050950232</v>
      </c>
      <c r="J267" s="24">
        <f t="shared" ca="1" si="85"/>
        <v>114.98553415989872</v>
      </c>
      <c r="K267" s="24">
        <f ca="1">SMALL($J$6:$J$1005,ROWS($J$6:J267))</f>
        <v>92.56962531939854</v>
      </c>
      <c r="L267" s="93">
        <f ca="1">ROWS($L$6:L267)/COUNTA($K$6:$K$1005)</f>
        <v>0.26200000000000001</v>
      </c>
      <c r="M267" s="24" t="str">
        <f t="shared" ca="1" si="86"/>
        <v xml:space="preserve"> </v>
      </c>
      <c r="N267" s="24">
        <f t="shared" ca="1" si="87"/>
        <v>1</v>
      </c>
      <c r="O267" s="24" t="str">
        <f t="shared" ca="1" si="88"/>
        <v xml:space="preserve"> </v>
      </c>
      <c r="P267" s="24"/>
      <c r="Q267" s="24">
        <f t="shared" ca="1" si="91"/>
        <v>1</v>
      </c>
      <c r="R267" s="24">
        <f t="shared" ca="1" si="91"/>
        <v>0</v>
      </c>
      <c r="S267" s="24">
        <f t="shared" ca="1" si="91"/>
        <v>1</v>
      </c>
      <c r="T267" s="24">
        <f t="shared" ca="1" si="91"/>
        <v>0</v>
      </c>
      <c r="U267" s="24">
        <f t="shared" ca="1" si="91"/>
        <v>1</v>
      </c>
      <c r="V267" s="24">
        <f t="shared" ca="1" si="91"/>
        <v>1</v>
      </c>
    </row>
    <row r="268" spans="1:22" x14ac:dyDescent="0.25">
      <c r="A268" s="24">
        <f t="shared" ca="1" si="89"/>
        <v>16.937709707342382</v>
      </c>
      <c r="B268" s="24">
        <f t="shared" ca="1" si="89"/>
        <v>13.71862207553478</v>
      </c>
      <c r="C268" s="24">
        <f t="shared" ca="1" si="89"/>
        <v>36.086293086914019</v>
      </c>
      <c r="D268" s="24">
        <f t="shared" ca="1" si="89"/>
        <v>22.893129057780484</v>
      </c>
      <c r="E268" s="24">
        <f t="shared" ca="1" si="89"/>
        <v>30.253986317175343</v>
      </c>
      <c r="F268" s="24">
        <f t="shared" ca="1" si="89"/>
        <v>23.768951805233012</v>
      </c>
      <c r="G268" s="24">
        <f t="shared" ca="1" si="90"/>
        <v>84.679269905285523</v>
      </c>
      <c r="H268" s="24">
        <f t="shared" ca="1" si="90"/>
        <v>107.04694091666477</v>
      </c>
      <c r="I268" s="24">
        <f t="shared" ca="1" si="90"/>
        <v>99.686083657269904</v>
      </c>
      <c r="J268" s="24">
        <f t="shared" ca="1" si="85"/>
        <v>107.04694091666477</v>
      </c>
      <c r="K268" s="24">
        <f ca="1">SMALL($J$6:$J$1005,ROWS($J$6:J268))</f>
        <v>92.576704677068122</v>
      </c>
      <c r="L268" s="93">
        <f ca="1">ROWS($L$6:L268)/COUNTA($K$6:$K$1005)</f>
        <v>0.26300000000000001</v>
      </c>
      <c r="M268" s="24" t="str">
        <f t="shared" ca="1" si="86"/>
        <v xml:space="preserve"> </v>
      </c>
      <c r="N268" s="24">
        <f t="shared" ca="1" si="87"/>
        <v>1</v>
      </c>
      <c r="O268" s="24" t="str">
        <f t="shared" ca="1" si="88"/>
        <v xml:space="preserve"> </v>
      </c>
      <c r="P268" s="24"/>
      <c r="Q268" s="24">
        <f t="shared" ca="1" si="91"/>
        <v>1</v>
      </c>
      <c r="R268" s="24">
        <f t="shared" ca="1" si="91"/>
        <v>0</v>
      </c>
      <c r="S268" s="24">
        <f t="shared" ca="1" si="91"/>
        <v>1</v>
      </c>
      <c r="T268" s="24">
        <f t="shared" ca="1" si="91"/>
        <v>0</v>
      </c>
      <c r="U268" s="24">
        <f t="shared" ca="1" si="91"/>
        <v>1</v>
      </c>
      <c r="V268" s="24">
        <f t="shared" ca="1" si="91"/>
        <v>1</v>
      </c>
    </row>
    <row r="269" spans="1:22" x14ac:dyDescent="0.25">
      <c r="A269" s="24">
        <f t="shared" ca="1" si="89"/>
        <v>17.989695049627919</v>
      </c>
      <c r="B269" s="24">
        <f t="shared" ca="1" si="89"/>
        <v>26.418867343870019</v>
      </c>
      <c r="C269" s="24">
        <f t="shared" ca="1" si="89"/>
        <v>34.500662160649163</v>
      </c>
      <c r="D269" s="24">
        <f t="shared" ca="1" si="89"/>
        <v>30.242945452094627</v>
      </c>
      <c r="E269" s="24">
        <f t="shared" ca="1" si="89"/>
        <v>25.784787482415759</v>
      </c>
      <c r="F269" s="24">
        <f t="shared" ca="1" si="89"/>
        <v>26.63457795260231</v>
      </c>
      <c r="G269" s="24">
        <f t="shared" ca="1" si="90"/>
        <v>96.82792782851601</v>
      </c>
      <c r="H269" s="24">
        <f t="shared" ca="1" si="90"/>
        <v>104.90972264529515</v>
      </c>
      <c r="I269" s="24">
        <f t="shared" ca="1" si="90"/>
        <v>109.36788061497403</v>
      </c>
      <c r="J269" s="24">
        <f t="shared" ca="1" si="85"/>
        <v>109.36788061497403</v>
      </c>
      <c r="K269" s="24">
        <f ca="1">SMALL($J$6:$J$1005,ROWS($J$6:J269))</f>
        <v>92.618999369509481</v>
      </c>
      <c r="L269" s="93">
        <f ca="1">ROWS($L$6:L269)/COUNTA($K$6:$K$1005)</f>
        <v>0.26400000000000001</v>
      </c>
      <c r="M269" s="24" t="str">
        <f t="shared" ca="1" si="86"/>
        <v xml:space="preserve"> </v>
      </c>
      <c r="N269" s="24" t="str">
        <f t="shared" ca="1" si="87"/>
        <v xml:space="preserve"> </v>
      </c>
      <c r="O269" s="24">
        <f t="shared" ca="1" si="88"/>
        <v>1</v>
      </c>
      <c r="P269" s="24"/>
      <c r="Q269" s="24">
        <f t="shared" ca="1" si="91"/>
        <v>1</v>
      </c>
      <c r="R269" s="24">
        <f t="shared" ca="1" si="91"/>
        <v>0</v>
      </c>
      <c r="S269" s="24">
        <f t="shared" ca="1" si="91"/>
        <v>1</v>
      </c>
      <c r="T269" s="24">
        <f t="shared" ca="1" si="91"/>
        <v>1</v>
      </c>
      <c r="U269" s="24">
        <f t="shared" ca="1" si="91"/>
        <v>0</v>
      </c>
      <c r="V269" s="24">
        <f t="shared" ca="1" si="91"/>
        <v>1</v>
      </c>
    </row>
    <row r="270" spans="1:22" x14ac:dyDescent="0.25">
      <c r="A270" s="24">
        <f t="shared" ca="1" si="89"/>
        <v>17.291342870696074</v>
      </c>
      <c r="B270" s="24">
        <f t="shared" ca="1" si="89"/>
        <v>18.967491354925734</v>
      </c>
      <c r="C270" s="24">
        <f t="shared" ca="1" si="89"/>
        <v>18.883605584359831</v>
      </c>
      <c r="D270" s="24">
        <f t="shared" ca="1" si="89"/>
        <v>18.62404636581466</v>
      </c>
      <c r="E270" s="24">
        <f t="shared" ca="1" si="89"/>
        <v>22.09654676161766</v>
      </c>
      <c r="F270" s="24">
        <f t="shared" ca="1" si="89"/>
        <v>17.544260304778149</v>
      </c>
      <c r="G270" s="24">
        <f t="shared" ca="1" si="90"/>
        <v>75.89964129201762</v>
      </c>
      <c r="H270" s="24">
        <f t="shared" ca="1" si="90"/>
        <v>75.815755521451706</v>
      </c>
      <c r="I270" s="24">
        <f t="shared" ca="1" si="90"/>
        <v>72.34325512564871</v>
      </c>
      <c r="J270" s="24">
        <f t="shared" ca="1" si="85"/>
        <v>75.89964129201762</v>
      </c>
      <c r="K270" s="24">
        <f ca="1">SMALL($J$6:$J$1005,ROWS($J$6:J270))</f>
        <v>92.641721716074358</v>
      </c>
      <c r="L270" s="93">
        <f ca="1">ROWS($L$6:L270)/COUNTA($K$6:$K$1005)</f>
        <v>0.26500000000000001</v>
      </c>
      <c r="M270" s="24">
        <f t="shared" ca="1" si="86"/>
        <v>1</v>
      </c>
      <c r="N270" s="24" t="str">
        <f t="shared" ca="1" si="87"/>
        <v xml:space="preserve"> </v>
      </c>
      <c r="O270" s="24" t="str">
        <f t="shared" ca="1" si="88"/>
        <v xml:space="preserve"> </v>
      </c>
      <c r="P270" s="24"/>
      <c r="Q270" s="24">
        <f t="shared" ca="1" si="91"/>
        <v>1</v>
      </c>
      <c r="R270" s="24">
        <f t="shared" ca="1" si="91"/>
        <v>1</v>
      </c>
      <c r="S270" s="24">
        <f t="shared" ca="1" si="91"/>
        <v>0</v>
      </c>
      <c r="T270" s="24">
        <f t="shared" ca="1" si="91"/>
        <v>0</v>
      </c>
      <c r="U270" s="24">
        <f t="shared" ca="1" si="91"/>
        <v>1</v>
      </c>
      <c r="V270" s="24">
        <f t="shared" ca="1" si="91"/>
        <v>1</v>
      </c>
    </row>
    <row r="271" spans="1:22" x14ac:dyDescent="0.25">
      <c r="A271" s="24">
        <f t="shared" ca="1" si="89"/>
        <v>18.119046259673194</v>
      </c>
      <c r="B271" s="24">
        <f t="shared" ca="1" si="89"/>
        <v>18.574515360272603</v>
      </c>
      <c r="C271" s="24">
        <f t="shared" ca="1" si="89"/>
        <v>13.504026678002219</v>
      </c>
      <c r="D271" s="24">
        <f t="shared" ca="1" si="89"/>
        <v>17.939468562311539</v>
      </c>
      <c r="E271" s="24">
        <f t="shared" ca="1" si="89"/>
        <v>28.018774664149838</v>
      </c>
      <c r="F271" s="24">
        <f t="shared" ca="1" si="89"/>
        <v>20.758457625136771</v>
      </c>
      <c r="G271" s="24">
        <f t="shared" ca="1" si="90"/>
        <v>85.470793909232412</v>
      </c>
      <c r="H271" s="24">
        <f t="shared" ca="1" si="90"/>
        <v>80.400305226962018</v>
      </c>
      <c r="I271" s="24">
        <f t="shared" ca="1" si="90"/>
        <v>70.32099912512372</v>
      </c>
      <c r="J271" s="24">
        <f t="shared" ca="1" si="85"/>
        <v>85.470793909232412</v>
      </c>
      <c r="K271" s="24">
        <f ca="1">SMALL($J$6:$J$1005,ROWS($J$6:J271))</f>
        <v>92.673432267172245</v>
      </c>
      <c r="L271" s="93">
        <f ca="1">ROWS($L$6:L271)/COUNTA($K$6:$K$1005)</f>
        <v>0.26600000000000001</v>
      </c>
      <c r="M271" s="24">
        <f t="shared" ca="1" si="86"/>
        <v>1</v>
      </c>
      <c r="N271" s="24" t="str">
        <f t="shared" ca="1" si="87"/>
        <v xml:space="preserve"> </v>
      </c>
      <c r="O271" s="24" t="str">
        <f t="shared" ca="1" si="88"/>
        <v xml:space="preserve"> </v>
      </c>
      <c r="P271" s="24"/>
      <c r="Q271" s="24">
        <f t="shared" ca="1" si="91"/>
        <v>1</v>
      </c>
      <c r="R271" s="24">
        <f t="shared" ca="1" si="91"/>
        <v>1</v>
      </c>
      <c r="S271" s="24">
        <f t="shared" ca="1" si="91"/>
        <v>0</v>
      </c>
      <c r="T271" s="24">
        <f t="shared" ca="1" si="91"/>
        <v>0</v>
      </c>
      <c r="U271" s="24">
        <f t="shared" ca="1" si="91"/>
        <v>1</v>
      </c>
      <c r="V271" s="24">
        <f t="shared" ca="1" si="91"/>
        <v>1</v>
      </c>
    </row>
    <row r="272" spans="1:22" x14ac:dyDescent="0.25">
      <c r="A272" s="24">
        <f t="shared" ca="1" si="89"/>
        <v>18.864138489112811</v>
      </c>
      <c r="B272" s="24">
        <f t="shared" ca="1" si="89"/>
        <v>23.953118593497905</v>
      </c>
      <c r="C272" s="24">
        <f t="shared" ca="1" si="89"/>
        <v>40.020355393055837</v>
      </c>
      <c r="D272" s="24">
        <f t="shared" ca="1" si="89"/>
        <v>19.664889936713507</v>
      </c>
      <c r="E272" s="24">
        <f t="shared" ca="1" si="89"/>
        <v>27.503443335343608</v>
      </c>
      <c r="F272" s="24">
        <f t="shared" ca="1" si="89"/>
        <v>28.754759998671155</v>
      </c>
      <c r="G272" s="24">
        <f t="shared" ca="1" si="90"/>
        <v>99.075460416625475</v>
      </c>
      <c r="H272" s="24">
        <f t="shared" ca="1" si="90"/>
        <v>115.14269721618342</v>
      </c>
      <c r="I272" s="24">
        <f t="shared" ca="1" si="90"/>
        <v>107.3041438175533</v>
      </c>
      <c r="J272" s="24">
        <f t="shared" ca="1" si="85"/>
        <v>115.14269721618342</v>
      </c>
      <c r="K272" s="24">
        <f ca="1">SMALL($J$6:$J$1005,ROWS($J$6:J272))</f>
        <v>92.674777622566026</v>
      </c>
      <c r="L272" s="93">
        <f ca="1">ROWS($L$6:L272)/COUNTA($K$6:$K$1005)</f>
        <v>0.26700000000000002</v>
      </c>
      <c r="M272" s="24" t="str">
        <f t="shared" ca="1" si="86"/>
        <v xml:space="preserve"> </v>
      </c>
      <c r="N272" s="24">
        <f t="shared" ca="1" si="87"/>
        <v>1</v>
      </c>
      <c r="O272" s="24" t="str">
        <f t="shared" ca="1" si="88"/>
        <v xml:space="preserve"> </v>
      </c>
      <c r="P272" s="24"/>
      <c r="Q272" s="24">
        <f t="shared" ca="1" si="91"/>
        <v>1</v>
      </c>
      <c r="R272" s="24">
        <f t="shared" ca="1" si="91"/>
        <v>0</v>
      </c>
      <c r="S272" s="24">
        <f t="shared" ca="1" si="91"/>
        <v>1</v>
      </c>
      <c r="T272" s="24">
        <f t="shared" ca="1" si="91"/>
        <v>0</v>
      </c>
      <c r="U272" s="24">
        <f t="shared" ca="1" si="91"/>
        <v>1</v>
      </c>
      <c r="V272" s="24">
        <f t="shared" ca="1" si="91"/>
        <v>1</v>
      </c>
    </row>
    <row r="273" spans="1:22" x14ac:dyDescent="0.25">
      <c r="A273" s="24">
        <f t="shared" ca="1" si="89"/>
        <v>25.820832998951648</v>
      </c>
      <c r="B273" s="24">
        <f t="shared" ca="1" si="89"/>
        <v>17.152837264706147</v>
      </c>
      <c r="C273" s="24">
        <f t="shared" ca="1" si="89"/>
        <v>26.430484480577427</v>
      </c>
      <c r="D273" s="24">
        <f t="shared" ca="1" si="89"/>
        <v>31.033478364147992</v>
      </c>
      <c r="E273" s="24">
        <f t="shared" ca="1" si="89"/>
        <v>31.542174323599603</v>
      </c>
      <c r="F273" s="24">
        <f t="shared" ca="1" si="89"/>
        <v>21.372878614601824</v>
      </c>
      <c r="G273" s="24">
        <f t="shared" ca="1" si="90"/>
        <v>95.888723201859221</v>
      </c>
      <c r="H273" s="24">
        <f t="shared" ca="1" si="90"/>
        <v>105.16637041773052</v>
      </c>
      <c r="I273" s="24">
        <f t="shared" ca="1" si="90"/>
        <v>104.6576744582789</v>
      </c>
      <c r="J273" s="24">
        <f t="shared" ca="1" si="85"/>
        <v>105.16637041773052</v>
      </c>
      <c r="K273" s="24">
        <f ca="1">SMALL($J$6:$J$1005,ROWS($J$6:J273))</f>
        <v>92.67798235103038</v>
      </c>
      <c r="L273" s="93">
        <f ca="1">ROWS($L$6:L273)/COUNTA($K$6:$K$1005)</f>
        <v>0.26800000000000002</v>
      </c>
      <c r="M273" s="24" t="str">
        <f t="shared" ca="1" si="86"/>
        <v xml:space="preserve"> </v>
      </c>
      <c r="N273" s="24">
        <f t="shared" ca="1" si="87"/>
        <v>1</v>
      </c>
      <c r="O273" s="24" t="str">
        <f t="shared" ca="1" si="88"/>
        <v xml:space="preserve"> </v>
      </c>
      <c r="P273" s="24"/>
      <c r="Q273" s="24">
        <f t="shared" ca="1" si="91"/>
        <v>1</v>
      </c>
      <c r="R273" s="24">
        <f t="shared" ca="1" si="91"/>
        <v>0</v>
      </c>
      <c r="S273" s="24">
        <f t="shared" ca="1" si="91"/>
        <v>1</v>
      </c>
      <c r="T273" s="24">
        <f t="shared" ca="1" si="91"/>
        <v>0</v>
      </c>
      <c r="U273" s="24">
        <f t="shared" ca="1" si="91"/>
        <v>1</v>
      </c>
      <c r="V273" s="24">
        <f t="shared" ca="1" si="91"/>
        <v>1</v>
      </c>
    </row>
    <row r="274" spans="1:22" x14ac:dyDescent="0.25">
      <c r="A274" s="24">
        <f t="shared" ca="1" si="89"/>
        <v>24.206467501384786</v>
      </c>
      <c r="B274" s="24">
        <f t="shared" ca="1" si="89"/>
        <v>22.867211755223902</v>
      </c>
      <c r="C274" s="24">
        <f t="shared" ca="1" si="89"/>
        <v>14.771067429054961</v>
      </c>
      <c r="D274" s="24">
        <f t="shared" ca="1" si="89"/>
        <v>24.434634139909953</v>
      </c>
      <c r="E274" s="24">
        <f t="shared" ca="1" si="89"/>
        <v>24.17000723362365</v>
      </c>
      <c r="F274" s="24">
        <f t="shared" ca="1" si="89"/>
        <v>24.421848621935538</v>
      </c>
      <c r="G274" s="24">
        <f t="shared" ca="1" si="90"/>
        <v>95.665535112167873</v>
      </c>
      <c r="H274" s="24">
        <f t="shared" ca="1" si="90"/>
        <v>87.569390785998934</v>
      </c>
      <c r="I274" s="24">
        <f t="shared" ca="1" si="90"/>
        <v>87.834017692285244</v>
      </c>
      <c r="J274" s="24">
        <f t="shared" ca="1" si="85"/>
        <v>95.665535112167873</v>
      </c>
      <c r="K274" s="24">
        <f ca="1">SMALL($J$6:$J$1005,ROWS($J$6:J274))</f>
        <v>92.741626915706121</v>
      </c>
      <c r="L274" s="93">
        <f ca="1">ROWS($L$6:L274)/COUNTA($K$6:$K$1005)</f>
        <v>0.26900000000000002</v>
      </c>
      <c r="M274" s="24">
        <f t="shared" ca="1" si="86"/>
        <v>1</v>
      </c>
      <c r="N274" s="24" t="str">
        <f t="shared" ca="1" si="87"/>
        <v xml:space="preserve"> </v>
      </c>
      <c r="O274" s="24" t="str">
        <f t="shared" ca="1" si="88"/>
        <v xml:space="preserve"> </v>
      </c>
      <c r="P274" s="24"/>
      <c r="Q274" s="24">
        <f t="shared" ca="1" si="91"/>
        <v>1</v>
      </c>
      <c r="R274" s="24">
        <f t="shared" ca="1" si="91"/>
        <v>1</v>
      </c>
      <c r="S274" s="24">
        <f t="shared" ca="1" si="91"/>
        <v>0</v>
      </c>
      <c r="T274" s="24">
        <f t="shared" ca="1" si="91"/>
        <v>0</v>
      </c>
      <c r="U274" s="24">
        <f t="shared" ca="1" si="91"/>
        <v>1</v>
      </c>
      <c r="V274" s="24">
        <f t="shared" ca="1" si="91"/>
        <v>1</v>
      </c>
    </row>
    <row r="275" spans="1:22" x14ac:dyDescent="0.25">
      <c r="A275" s="24">
        <f t="shared" ca="1" si="89"/>
        <v>17.106882081065415</v>
      </c>
      <c r="B275" s="24">
        <f t="shared" ca="1" si="89"/>
        <v>22.471046284453621</v>
      </c>
      <c r="C275" s="24">
        <f t="shared" ca="1" si="89"/>
        <v>27.974496466151592</v>
      </c>
      <c r="D275" s="24">
        <f t="shared" ca="1" si="89"/>
        <v>24.563101653845091</v>
      </c>
      <c r="E275" s="24">
        <f t="shared" ca="1" si="89"/>
        <v>29.150826977700437</v>
      </c>
      <c r="F275" s="24">
        <f t="shared" ca="1" si="89"/>
        <v>31.176881131865414</v>
      </c>
      <c r="G275" s="24">
        <f t="shared" ca="1" si="90"/>
        <v>99.90563647508489</v>
      </c>
      <c r="H275" s="24">
        <f t="shared" ca="1" si="90"/>
        <v>105.40908665678286</v>
      </c>
      <c r="I275" s="24">
        <f t="shared" ca="1" si="90"/>
        <v>100.82136133292751</v>
      </c>
      <c r="J275" s="24">
        <f t="shared" ca="1" si="85"/>
        <v>105.40908665678286</v>
      </c>
      <c r="K275" s="24">
        <f ca="1">SMALL($J$6:$J$1005,ROWS($J$6:J275))</f>
        <v>92.747076014033979</v>
      </c>
      <c r="L275" s="93">
        <f ca="1">ROWS($L$6:L275)/COUNTA($K$6:$K$1005)</f>
        <v>0.27</v>
      </c>
      <c r="M275" s="24" t="str">
        <f t="shared" ca="1" si="86"/>
        <v xml:space="preserve"> </v>
      </c>
      <c r="N275" s="24">
        <f t="shared" ca="1" si="87"/>
        <v>1</v>
      </c>
      <c r="O275" s="24" t="str">
        <f t="shared" ca="1" si="88"/>
        <v xml:space="preserve"> </v>
      </c>
      <c r="P275" s="24"/>
      <c r="Q275" s="24">
        <f t="shared" ca="1" si="91"/>
        <v>1</v>
      </c>
      <c r="R275" s="24">
        <f t="shared" ca="1" si="91"/>
        <v>0</v>
      </c>
      <c r="S275" s="24">
        <f t="shared" ca="1" si="91"/>
        <v>1</v>
      </c>
      <c r="T275" s="24">
        <f t="shared" ca="1" si="91"/>
        <v>0</v>
      </c>
      <c r="U275" s="24">
        <f t="shared" ca="1" si="91"/>
        <v>1</v>
      </c>
      <c r="V275" s="24">
        <f t="shared" ca="1" si="91"/>
        <v>1</v>
      </c>
    </row>
    <row r="276" spans="1:22" x14ac:dyDescent="0.25">
      <c r="A276" s="24">
        <f t="shared" ref="A276:F285" ca="1" si="92">A$3+(A$4-A$3)*RAND()</f>
        <v>25.199280339509322</v>
      </c>
      <c r="B276" s="24">
        <f t="shared" ca="1" si="92"/>
        <v>13.598146758503573</v>
      </c>
      <c r="C276" s="24">
        <f t="shared" ca="1" si="92"/>
        <v>25.502910859352426</v>
      </c>
      <c r="D276" s="24">
        <f t="shared" ca="1" si="92"/>
        <v>18.769855476789399</v>
      </c>
      <c r="E276" s="24">
        <f t="shared" ca="1" si="92"/>
        <v>34.602092371716196</v>
      </c>
      <c r="F276" s="24">
        <f t="shared" ca="1" si="92"/>
        <v>15.9509614280155</v>
      </c>
      <c r="G276" s="24">
        <f t="shared" ca="1" si="90"/>
        <v>89.350480897744589</v>
      </c>
      <c r="H276" s="24">
        <f t="shared" ca="1" si="90"/>
        <v>101.25524499859345</v>
      </c>
      <c r="I276" s="24">
        <f t="shared" ca="1" si="90"/>
        <v>85.423008103666646</v>
      </c>
      <c r="J276" s="24">
        <f t="shared" ca="1" si="85"/>
        <v>101.25524499859345</v>
      </c>
      <c r="K276" s="24">
        <f ca="1">SMALL($J$6:$J$1005,ROWS($J$6:J276))</f>
        <v>92.757130916671812</v>
      </c>
      <c r="L276" s="93">
        <f ca="1">ROWS($L$6:L276)/COUNTA($K$6:$K$1005)</f>
        <v>0.27100000000000002</v>
      </c>
      <c r="M276" s="24" t="str">
        <f t="shared" ca="1" si="86"/>
        <v xml:space="preserve"> </v>
      </c>
      <c r="N276" s="24">
        <f t="shared" ca="1" si="87"/>
        <v>1</v>
      </c>
      <c r="O276" s="24" t="str">
        <f t="shared" ca="1" si="88"/>
        <v xml:space="preserve"> </v>
      </c>
      <c r="P276" s="24"/>
      <c r="Q276" s="24">
        <f t="shared" ref="Q276:V285" ca="1" si="93">IF($M276=1,COUNTIF($M$5,"*"&amp;Q$5&amp;"*"),0)+IF($N276=1,COUNTIF($N$5,"*"&amp;Q$5&amp;"*"),0)+IF($O276=1,COUNTIF($O$5,"*"&amp;Q$5&amp;"*"),0)</f>
        <v>1</v>
      </c>
      <c r="R276" s="24">
        <f t="shared" ca="1" si="93"/>
        <v>0</v>
      </c>
      <c r="S276" s="24">
        <f t="shared" ca="1" si="93"/>
        <v>1</v>
      </c>
      <c r="T276" s="24">
        <f t="shared" ca="1" si="93"/>
        <v>0</v>
      </c>
      <c r="U276" s="24">
        <f t="shared" ca="1" si="93"/>
        <v>1</v>
      </c>
      <c r="V276" s="24">
        <f t="shared" ca="1" si="93"/>
        <v>1</v>
      </c>
    </row>
    <row r="277" spans="1:22" x14ac:dyDescent="0.25">
      <c r="A277" s="24">
        <f t="shared" ca="1" si="92"/>
        <v>16.986802345993013</v>
      </c>
      <c r="B277" s="24">
        <f t="shared" ca="1" si="92"/>
        <v>13.738177782557473</v>
      </c>
      <c r="C277" s="24">
        <f t="shared" ca="1" si="92"/>
        <v>18.75479849785161</v>
      </c>
      <c r="D277" s="24">
        <f t="shared" ca="1" si="92"/>
        <v>25.283009670585802</v>
      </c>
      <c r="E277" s="24">
        <f t="shared" ca="1" si="92"/>
        <v>22.744892501299041</v>
      </c>
      <c r="F277" s="24">
        <f t="shared" ca="1" si="92"/>
        <v>26.629143374815857</v>
      </c>
      <c r="G277" s="24">
        <f t="shared" ca="1" si="90"/>
        <v>80.099016004665387</v>
      </c>
      <c r="H277" s="24">
        <f t="shared" ca="1" si="90"/>
        <v>85.115636719959525</v>
      </c>
      <c r="I277" s="24">
        <f t="shared" ca="1" si="90"/>
        <v>87.653753889246275</v>
      </c>
      <c r="J277" s="24">
        <f t="shared" ca="1" si="85"/>
        <v>87.653753889246275</v>
      </c>
      <c r="K277" s="24">
        <f ca="1">SMALL($J$6:$J$1005,ROWS($J$6:J277))</f>
        <v>92.774337808240602</v>
      </c>
      <c r="L277" s="93">
        <f ca="1">ROWS($L$6:L277)/COUNTA($K$6:$K$1005)</f>
        <v>0.27200000000000002</v>
      </c>
      <c r="M277" s="24" t="str">
        <f t="shared" ca="1" si="86"/>
        <v xml:space="preserve"> </v>
      </c>
      <c r="N277" s="24" t="str">
        <f t="shared" ca="1" si="87"/>
        <v xml:space="preserve"> </v>
      </c>
      <c r="O277" s="24">
        <f t="shared" ca="1" si="88"/>
        <v>1</v>
      </c>
      <c r="P277" s="24"/>
      <c r="Q277" s="24">
        <f t="shared" ca="1" si="93"/>
        <v>1</v>
      </c>
      <c r="R277" s="24">
        <f t="shared" ca="1" si="93"/>
        <v>0</v>
      </c>
      <c r="S277" s="24">
        <f t="shared" ca="1" si="93"/>
        <v>1</v>
      </c>
      <c r="T277" s="24">
        <f t="shared" ca="1" si="93"/>
        <v>1</v>
      </c>
      <c r="U277" s="24">
        <f t="shared" ca="1" si="93"/>
        <v>0</v>
      </c>
      <c r="V277" s="24">
        <f t="shared" ca="1" si="93"/>
        <v>1</v>
      </c>
    </row>
    <row r="278" spans="1:22" x14ac:dyDescent="0.25">
      <c r="A278" s="24">
        <f t="shared" ca="1" si="92"/>
        <v>25.008673465669634</v>
      </c>
      <c r="B278" s="24">
        <f t="shared" ca="1" si="92"/>
        <v>14.335525572472925</v>
      </c>
      <c r="C278" s="24">
        <f t="shared" ca="1" si="92"/>
        <v>29.834940079830112</v>
      </c>
      <c r="D278" s="24">
        <f t="shared" ca="1" si="92"/>
        <v>18.987392200297563</v>
      </c>
      <c r="E278" s="24">
        <f t="shared" ca="1" si="92"/>
        <v>26.329460239020403</v>
      </c>
      <c r="F278" s="24">
        <f t="shared" ca="1" si="92"/>
        <v>16.75798241853358</v>
      </c>
      <c r="G278" s="24">
        <f t="shared" ca="1" si="90"/>
        <v>82.431641695696555</v>
      </c>
      <c r="H278" s="24">
        <f t="shared" ca="1" si="90"/>
        <v>97.931056203053743</v>
      </c>
      <c r="I278" s="24">
        <f t="shared" ca="1" si="90"/>
        <v>90.588988164330885</v>
      </c>
      <c r="J278" s="24">
        <f t="shared" ca="1" si="85"/>
        <v>97.931056203053743</v>
      </c>
      <c r="K278" s="24">
        <f ca="1">SMALL($J$6:$J$1005,ROWS($J$6:J278))</f>
        <v>92.775080987815016</v>
      </c>
      <c r="L278" s="93">
        <f ca="1">ROWS($L$6:L278)/COUNTA($K$6:$K$1005)</f>
        <v>0.27300000000000002</v>
      </c>
      <c r="M278" s="24" t="str">
        <f t="shared" ca="1" si="86"/>
        <v xml:space="preserve"> </v>
      </c>
      <c r="N278" s="24">
        <f t="shared" ca="1" si="87"/>
        <v>1</v>
      </c>
      <c r="O278" s="24" t="str">
        <f t="shared" ca="1" si="88"/>
        <v xml:space="preserve"> </v>
      </c>
      <c r="P278" s="24"/>
      <c r="Q278" s="24">
        <f t="shared" ca="1" si="93"/>
        <v>1</v>
      </c>
      <c r="R278" s="24">
        <f t="shared" ca="1" si="93"/>
        <v>0</v>
      </c>
      <c r="S278" s="24">
        <f t="shared" ca="1" si="93"/>
        <v>1</v>
      </c>
      <c r="T278" s="24">
        <f t="shared" ca="1" si="93"/>
        <v>0</v>
      </c>
      <c r="U278" s="24">
        <f t="shared" ca="1" si="93"/>
        <v>1</v>
      </c>
      <c r="V278" s="24">
        <f t="shared" ca="1" si="93"/>
        <v>1</v>
      </c>
    </row>
    <row r="279" spans="1:22" x14ac:dyDescent="0.25">
      <c r="A279" s="24">
        <f t="shared" ca="1" si="92"/>
        <v>17.014922137241097</v>
      </c>
      <c r="B279" s="24">
        <f t="shared" ca="1" si="92"/>
        <v>21.323489883502731</v>
      </c>
      <c r="C279" s="24">
        <f t="shared" ca="1" si="92"/>
        <v>29.39752336854658</v>
      </c>
      <c r="D279" s="24">
        <f t="shared" ca="1" si="92"/>
        <v>17.787688469785824</v>
      </c>
      <c r="E279" s="24">
        <f t="shared" ca="1" si="92"/>
        <v>20.471599541200092</v>
      </c>
      <c r="F279" s="24">
        <f t="shared" ca="1" si="92"/>
        <v>17.850634869603493</v>
      </c>
      <c r="G279" s="24">
        <f t="shared" ca="1" si="90"/>
        <v>76.66064643154742</v>
      </c>
      <c r="H279" s="24">
        <f t="shared" ca="1" si="90"/>
        <v>84.734679916591261</v>
      </c>
      <c r="I279" s="24">
        <f t="shared" ca="1" si="90"/>
        <v>82.050768845176989</v>
      </c>
      <c r="J279" s="24">
        <f t="shared" ca="1" si="85"/>
        <v>84.734679916591261</v>
      </c>
      <c r="K279" s="24">
        <f ca="1">SMALL($J$6:$J$1005,ROWS($J$6:J279))</f>
        <v>92.795510611588057</v>
      </c>
      <c r="L279" s="93">
        <f ca="1">ROWS($L$6:L279)/COUNTA($K$6:$K$1005)</f>
        <v>0.27400000000000002</v>
      </c>
      <c r="M279" s="24" t="str">
        <f t="shared" ca="1" si="86"/>
        <v xml:space="preserve"> </v>
      </c>
      <c r="N279" s="24">
        <f t="shared" ca="1" si="87"/>
        <v>1</v>
      </c>
      <c r="O279" s="24" t="str">
        <f t="shared" ca="1" si="88"/>
        <v xml:space="preserve"> </v>
      </c>
      <c r="P279" s="24"/>
      <c r="Q279" s="24">
        <f t="shared" ca="1" si="93"/>
        <v>1</v>
      </c>
      <c r="R279" s="24">
        <f t="shared" ca="1" si="93"/>
        <v>0</v>
      </c>
      <c r="S279" s="24">
        <f t="shared" ca="1" si="93"/>
        <v>1</v>
      </c>
      <c r="T279" s="24">
        <f t="shared" ca="1" si="93"/>
        <v>0</v>
      </c>
      <c r="U279" s="24">
        <f t="shared" ca="1" si="93"/>
        <v>1</v>
      </c>
      <c r="V279" s="24">
        <f t="shared" ca="1" si="93"/>
        <v>1</v>
      </c>
    </row>
    <row r="280" spans="1:22" x14ac:dyDescent="0.25">
      <c r="A280" s="24">
        <f t="shared" ca="1" si="92"/>
        <v>23.521927026684992</v>
      </c>
      <c r="B280" s="24">
        <f t="shared" ca="1" si="92"/>
        <v>15.192912473341211</v>
      </c>
      <c r="C280" s="24">
        <f t="shared" ca="1" si="92"/>
        <v>26.187289090426624</v>
      </c>
      <c r="D280" s="24">
        <f t="shared" ca="1" si="92"/>
        <v>24.365829263775481</v>
      </c>
      <c r="E280" s="24">
        <f t="shared" ca="1" si="92"/>
        <v>21.677634898834373</v>
      </c>
      <c r="F280" s="24">
        <f t="shared" ca="1" si="92"/>
        <v>18.759871518409316</v>
      </c>
      <c r="G280" s="24">
        <f t="shared" ca="1" si="90"/>
        <v>79.152345917269884</v>
      </c>
      <c r="H280" s="24">
        <f t="shared" ca="1" si="90"/>
        <v>90.146722534355305</v>
      </c>
      <c r="I280" s="24">
        <f t="shared" ca="1" si="90"/>
        <v>92.834916899296417</v>
      </c>
      <c r="J280" s="24">
        <f t="shared" ca="1" si="85"/>
        <v>92.834916899296417</v>
      </c>
      <c r="K280" s="24">
        <f ca="1">SMALL($J$6:$J$1005,ROWS($J$6:J280))</f>
        <v>92.806455643430624</v>
      </c>
      <c r="L280" s="93">
        <f ca="1">ROWS($L$6:L280)/COUNTA($K$6:$K$1005)</f>
        <v>0.27500000000000002</v>
      </c>
      <c r="M280" s="24" t="str">
        <f t="shared" ca="1" si="86"/>
        <v xml:space="preserve"> </v>
      </c>
      <c r="N280" s="24" t="str">
        <f t="shared" ca="1" si="87"/>
        <v xml:space="preserve"> </v>
      </c>
      <c r="O280" s="24">
        <f t="shared" ca="1" si="88"/>
        <v>1</v>
      </c>
      <c r="P280" s="24"/>
      <c r="Q280" s="24">
        <f t="shared" ca="1" si="93"/>
        <v>1</v>
      </c>
      <c r="R280" s="24">
        <f t="shared" ca="1" si="93"/>
        <v>0</v>
      </c>
      <c r="S280" s="24">
        <f t="shared" ca="1" si="93"/>
        <v>1</v>
      </c>
      <c r="T280" s="24">
        <f t="shared" ca="1" si="93"/>
        <v>1</v>
      </c>
      <c r="U280" s="24">
        <f t="shared" ca="1" si="93"/>
        <v>0</v>
      </c>
      <c r="V280" s="24">
        <f t="shared" ca="1" si="93"/>
        <v>1</v>
      </c>
    </row>
    <row r="281" spans="1:22" x14ac:dyDescent="0.25">
      <c r="A281" s="24">
        <f t="shared" ca="1" si="92"/>
        <v>19.281535925956412</v>
      </c>
      <c r="B281" s="24">
        <f t="shared" ca="1" si="92"/>
        <v>21.676668400022166</v>
      </c>
      <c r="C281" s="24">
        <f t="shared" ca="1" si="92"/>
        <v>35.084023008667259</v>
      </c>
      <c r="D281" s="24">
        <f t="shared" ca="1" si="92"/>
        <v>26.74771574670801</v>
      </c>
      <c r="E281" s="24">
        <f t="shared" ca="1" si="92"/>
        <v>30.732442786409536</v>
      </c>
      <c r="F281" s="24">
        <f t="shared" ca="1" si="92"/>
        <v>14.83466229128318</v>
      </c>
      <c r="G281" s="24">
        <f t="shared" ca="1" si="90"/>
        <v>86.525309403671301</v>
      </c>
      <c r="H281" s="24">
        <f t="shared" ca="1" si="90"/>
        <v>99.93266401231638</v>
      </c>
      <c r="I281" s="24">
        <f t="shared" ca="1" si="90"/>
        <v>95.947936972614869</v>
      </c>
      <c r="J281" s="24">
        <f t="shared" ca="1" si="85"/>
        <v>99.93266401231638</v>
      </c>
      <c r="K281" s="24">
        <f ca="1">SMALL($J$6:$J$1005,ROWS($J$6:J281))</f>
        <v>92.834916899296417</v>
      </c>
      <c r="L281" s="93">
        <f ca="1">ROWS($L$6:L281)/COUNTA($K$6:$K$1005)</f>
        <v>0.27600000000000002</v>
      </c>
      <c r="M281" s="24" t="str">
        <f t="shared" ca="1" si="86"/>
        <v xml:space="preserve"> </v>
      </c>
      <c r="N281" s="24">
        <f t="shared" ca="1" si="87"/>
        <v>1</v>
      </c>
      <c r="O281" s="24" t="str">
        <f t="shared" ca="1" si="88"/>
        <v xml:space="preserve"> </v>
      </c>
      <c r="P281" s="24"/>
      <c r="Q281" s="24">
        <f t="shared" ca="1" si="93"/>
        <v>1</v>
      </c>
      <c r="R281" s="24">
        <f t="shared" ca="1" si="93"/>
        <v>0</v>
      </c>
      <c r="S281" s="24">
        <f t="shared" ca="1" si="93"/>
        <v>1</v>
      </c>
      <c r="T281" s="24">
        <f t="shared" ca="1" si="93"/>
        <v>0</v>
      </c>
      <c r="U281" s="24">
        <f t="shared" ca="1" si="93"/>
        <v>1</v>
      </c>
      <c r="V281" s="24">
        <f t="shared" ca="1" si="93"/>
        <v>1</v>
      </c>
    </row>
    <row r="282" spans="1:22" x14ac:dyDescent="0.25">
      <c r="A282" s="24">
        <f t="shared" ca="1" si="92"/>
        <v>25.246649866857346</v>
      </c>
      <c r="B282" s="24">
        <f t="shared" ca="1" si="92"/>
        <v>13.58026184339062</v>
      </c>
      <c r="C282" s="24">
        <f t="shared" ca="1" si="92"/>
        <v>16.217734095128812</v>
      </c>
      <c r="D282" s="24">
        <f t="shared" ca="1" si="92"/>
        <v>17.331271333653003</v>
      </c>
      <c r="E282" s="24">
        <f t="shared" ca="1" si="92"/>
        <v>30.5702341607427</v>
      </c>
      <c r="F282" s="24">
        <f t="shared" ca="1" si="92"/>
        <v>31.286310245162895</v>
      </c>
      <c r="G282" s="24">
        <f t="shared" ca="1" si="90"/>
        <v>100.68345611615356</v>
      </c>
      <c r="H282" s="24">
        <f t="shared" ca="1" si="90"/>
        <v>103.32092836789175</v>
      </c>
      <c r="I282" s="24">
        <f t="shared" ca="1" si="90"/>
        <v>90.081965540802059</v>
      </c>
      <c r="J282" s="24">
        <f t="shared" ca="1" si="85"/>
        <v>103.32092836789175</v>
      </c>
      <c r="K282" s="24">
        <f ca="1">SMALL($J$6:$J$1005,ROWS($J$6:J282))</f>
        <v>92.931695756806448</v>
      </c>
      <c r="L282" s="93">
        <f ca="1">ROWS($L$6:L282)/COUNTA($K$6:$K$1005)</f>
        <v>0.27700000000000002</v>
      </c>
      <c r="M282" s="24" t="str">
        <f t="shared" ca="1" si="86"/>
        <v xml:space="preserve"> </v>
      </c>
      <c r="N282" s="24">
        <f t="shared" ca="1" si="87"/>
        <v>1</v>
      </c>
      <c r="O282" s="24" t="str">
        <f t="shared" ca="1" si="88"/>
        <v xml:space="preserve"> </v>
      </c>
      <c r="P282" s="24"/>
      <c r="Q282" s="24">
        <f t="shared" ca="1" si="93"/>
        <v>1</v>
      </c>
      <c r="R282" s="24">
        <f t="shared" ca="1" si="93"/>
        <v>0</v>
      </c>
      <c r="S282" s="24">
        <f t="shared" ca="1" si="93"/>
        <v>1</v>
      </c>
      <c r="T282" s="24">
        <f t="shared" ca="1" si="93"/>
        <v>0</v>
      </c>
      <c r="U282" s="24">
        <f t="shared" ca="1" si="93"/>
        <v>1</v>
      </c>
      <c r="V282" s="24">
        <f t="shared" ca="1" si="93"/>
        <v>1</v>
      </c>
    </row>
    <row r="283" spans="1:22" x14ac:dyDescent="0.25">
      <c r="A283" s="24">
        <f t="shared" ca="1" si="92"/>
        <v>23.189113534090154</v>
      </c>
      <c r="B283" s="24">
        <f t="shared" ca="1" si="92"/>
        <v>19.902873335113533</v>
      </c>
      <c r="C283" s="24">
        <f t="shared" ca="1" si="92"/>
        <v>18.268858648758759</v>
      </c>
      <c r="D283" s="24">
        <f t="shared" ca="1" si="92"/>
        <v>29.603651169424609</v>
      </c>
      <c r="E283" s="24">
        <f t="shared" ca="1" si="92"/>
        <v>29.312896449540634</v>
      </c>
      <c r="F283" s="24">
        <f t="shared" ca="1" si="92"/>
        <v>31.527149593091401</v>
      </c>
      <c r="G283" s="24">
        <f t="shared" ca="1" si="90"/>
        <v>103.93203291183573</v>
      </c>
      <c r="H283" s="24">
        <f t="shared" ca="1" si="90"/>
        <v>102.29801822548094</v>
      </c>
      <c r="I283" s="24">
        <f t="shared" ca="1" si="90"/>
        <v>102.58877294536492</v>
      </c>
      <c r="J283" s="24">
        <f t="shared" ca="1" si="85"/>
        <v>103.93203291183573</v>
      </c>
      <c r="K283" s="24">
        <f ca="1">SMALL($J$6:$J$1005,ROWS($J$6:J283))</f>
        <v>93.005350460700441</v>
      </c>
      <c r="L283" s="93">
        <f ca="1">ROWS($L$6:L283)/COUNTA($K$6:$K$1005)</f>
        <v>0.27800000000000002</v>
      </c>
      <c r="M283" s="24">
        <f t="shared" ca="1" si="86"/>
        <v>1</v>
      </c>
      <c r="N283" s="24" t="str">
        <f t="shared" ca="1" si="87"/>
        <v xml:space="preserve"> </v>
      </c>
      <c r="O283" s="24" t="str">
        <f t="shared" ca="1" si="88"/>
        <v xml:space="preserve"> </v>
      </c>
      <c r="P283" s="24"/>
      <c r="Q283" s="24">
        <f t="shared" ca="1" si="93"/>
        <v>1</v>
      </c>
      <c r="R283" s="24">
        <f t="shared" ca="1" si="93"/>
        <v>1</v>
      </c>
      <c r="S283" s="24">
        <f t="shared" ca="1" si="93"/>
        <v>0</v>
      </c>
      <c r="T283" s="24">
        <f t="shared" ca="1" si="93"/>
        <v>0</v>
      </c>
      <c r="U283" s="24">
        <f t="shared" ca="1" si="93"/>
        <v>1</v>
      </c>
      <c r="V283" s="24">
        <f t="shared" ca="1" si="93"/>
        <v>1</v>
      </c>
    </row>
    <row r="284" spans="1:22" x14ac:dyDescent="0.25">
      <c r="A284" s="24">
        <f t="shared" ca="1" si="92"/>
        <v>24.680849524033075</v>
      </c>
      <c r="B284" s="24">
        <f t="shared" ca="1" si="92"/>
        <v>19.030993860874702</v>
      </c>
      <c r="C284" s="24">
        <f t="shared" ca="1" si="92"/>
        <v>37.385522325862219</v>
      </c>
      <c r="D284" s="24">
        <f t="shared" ca="1" si="92"/>
        <v>16.819793750310545</v>
      </c>
      <c r="E284" s="24">
        <f t="shared" ca="1" si="92"/>
        <v>27.481802294843128</v>
      </c>
      <c r="F284" s="24">
        <f t="shared" ca="1" si="92"/>
        <v>23.443013044358985</v>
      </c>
      <c r="G284" s="24">
        <f t="shared" ca="1" si="90"/>
        <v>94.636658724109907</v>
      </c>
      <c r="H284" s="24">
        <f t="shared" ca="1" si="90"/>
        <v>112.99118718909742</v>
      </c>
      <c r="I284" s="24">
        <f t="shared" ca="1" si="90"/>
        <v>102.32917864456482</v>
      </c>
      <c r="J284" s="24">
        <f t="shared" ca="1" si="85"/>
        <v>112.99118718909742</v>
      </c>
      <c r="K284" s="24">
        <f ca="1">SMALL($J$6:$J$1005,ROWS($J$6:J284))</f>
        <v>93.036867261194374</v>
      </c>
      <c r="L284" s="93">
        <f ca="1">ROWS($L$6:L284)/COUNTA($K$6:$K$1005)</f>
        <v>0.27900000000000003</v>
      </c>
      <c r="M284" s="24" t="str">
        <f t="shared" ca="1" si="86"/>
        <v xml:space="preserve"> </v>
      </c>
      <c r="N284" s="24">
        <f t="shared" ca="1" si="87"/>
        <v>1</v>
      </c>
      <c r="O284" s="24" t="str">
        <f t="shared" ca="1" si="88"/>
        <v xml:space="preserve"> </v>
      </c>
      <c r="P284" s="24"/>
      <c r="Q284" s="24">
        <f t="shared" ca="1" si="93"/>
        <v>1</v>
      </c>
      <c r="R284" s="24">
        <f t="shared" ca="1" si="93"/>
        <v>0</v>
      </c>
      <c r="S284" s="24">
        <f t="shared" ca="1" si="93"/>
        <v>1</v>
      </c>
      <c r="T284" s="24">
        <f t="shared" ca="1" si="93"/>
        <v>0</v>
      </c>
      <c r="U284" s="24">
        <f t="shared" ca="1" si="93"/>
        <v>1</v>
      </c>
      <c r="V284" s="24">
        <f t="shared" ca="1" si="93"/>
        <v>1</v>
      </c>
    </row>
    <row r="285" spans="1:22" x14ac:dyDescent="0.25">
      <c r="A285" s="24">
        <f t="shared" ca="1" si="92"/>
        <v>17.084115318668875</v>
      </c>
      <c r="B285" s="24">
        <f t="shared" ca="1" si="92"/>
        <v>20.803995008810762</v>
      </c>
      <c r="C285" s="24">
        <f t="shared" ca="1" si="92"/>
        <v>20.043371347303754</v>
      </c>
      <c r="D285" s="24">
        <f t="shared" ca="1" si="92"/>
        <v>26.112579881031181</v>
      </c>
      <c r="E285" s="24">
        <f t="shared" ca="1" si="92"/>
        <v>20.425695300365387</v>
      </c>
      <c r="F285" s="24">
        <f t="shared" ca="1" si="92"/>
        <v>27.791121120488917</v>
      </c>
      <c r="G285" s="24">
        <f t="shared" ca="1" si="90"/>
        <v>86.104926748333952</v>
      </c>
      <c r="H285" s="24">
        <f t="shared" ca="1" si="90"/>
        <v>85.344303086826926</v>
      </c>
      <c r="I285" s="24">
        <f t="shared" ca="1" si="90"/>
        <v>91.03118766749273</v>
      </c>
      <c r="J285" s="24">
        <f t="shared" ca="1" si="85"/>
        <v>91.03118766749273</v>
      </c>
      <c r="K285" s="24">
        <f ca="1">SMALL($J$6:$J$1005,ROWS($J$6:J285))</f>
        <v>93.055652972812339</v>
      </c>
      <c r="L285" s="93">
        <f ca="1">ROWS($L$6:L285)/COUNTA($K$6:$K$1005)</f>
        <v>0.28000000000000003</v>
      </c>
      <c r="M285" s="24" t="str">
        <f t="shared" ca="1" si="86"/>
        <v xml:space="preserve"> </v>
      </c>
      <c r="N285" s="24" t="str">
        <f t="shared" ca="1" si="87"/>
        <v xml:space="preserve"> </v>
      </c>
      <c r="O285" s="24">
        <f t="shared" ca="1" si="88"/>
        <v>1</v>
      </c>
      <c r="P285" s="24"/>
      <c r="Q285" s="24">
        <f t="shared" ca="1" si="93"/>
        <v>1</v>
      </c>
      <c r="R285" s="24">
        <f t="shared" ca="1" si="93"/>
        <v>0</v>
      </c>
      <c r="S285" s="24">
        <f t="shared" ca="1" si="93"/>
        <v>1</v>
      </c>
      <c r="T285" s="24">
        <f t="shared" ca="1" si="93"/>
        <v>1</v>
      </c>
      <c r="U285" s="24">
        <f t="shared" ca="1" si="93"/>
        <v>0</v>
      </c>
      <c r="V285" s="24">
        <f t="shared" ca="1" si="93"/>
        <v>1</v>
      </c>
    </row>
    <row r="286" spans="1:22" x14ac:dyDescent="0.25">
      <c r="A286" s="24">
        <f t="shared" ref="A286:F295" ca="1" si="94">A$3+(A$4-A$3)*RAND()</f>
        <v>20.617756438609867</v>
      </c>
      <c r="B286" s="24">
        <f t="shared" ca="1" si="94"/>
        <v>17.076116758641831</v>
      </c>
      <c r="C286" s="24">
        <f t="shared" ca="1" si="94"/>
        <v>18.998341607450691</v>
      </c>
      <c r="D286" s="24">
        <f t="shared" ca="1" si="94"/>
        <v>18.036657346019673</v>
      </c>
      <c r="E286" s="24">
        <f t="shared" ca="1" si="94"/>
        <v>25.335918201968248</v>
      </c>
      <c r="F286" s="24">
        <f t="shared" ca="1" si="94"/>
        <v>30.129478204239426</v>
      </c>
      <c r="G286" s="24">
        <f t="shared" ref="G286:I305" ca="1" si="95">SUMIF(G$5,"*"&amp;$A$5&amp;"*",$A286)+SUMIF(G$5,"*"&amp;$B$5&amp;"*",$B286)+SUMIF(G$5,"*"&amp;$C$5&amp;"*",$C286)+SUMIF(G$5,"*"&amp;$D$5&amp;"*",$D286)+SUMIF(G$5,"*"&amp;$E$5&amp;"*",$E286)+SUMIF(G$5,"*"&amp;$F$5&amp;"*",$F286)</f>
        <v>93.159269603459364</v>
      </c>
      <c r="H286" s="24">
        <f t="shared" ca="1" si="95"/>
        <v>95.081494452268231</v>
      </c>
      <c r="I286" s="24">
        <f t="shared" ca="1" si="95"/>
        <v>87.782233596319656</v>
      </c>
      <c r="J286" s="24">
        <f t="shared" ca="1" si="85"/>
        <v>95.081494452268231</v>
      </c>
      <c r="K286" s="24">
        <f ca="1">SMALL($J$6:$J$1005,ROWS($J$6:J286))</f>
        <v>93.08201641039031</v>
      </c>
      <c r="L286" s="93">
        <f ca="1">ROWS($L$6:L286)/COUNTA($K$6:$K$1005)</f>
        <v>0.28100000000000003</v>
      </c>
      <c r="M286" s="24" t="str">
        <f t="shared" ca="1" si="86"/>
        <v xml:space="preserve"> </v>
      </c>
      <c r="N286" s="24">
        <f t="shared" ca="1" si="87"/>
        <v>1</v>
      </c>
      <c r="O286" s="24" t="str">
        <f t="shared" ca="1" si="88"/>
        <v xml:space="preserve"> </v>
      </c>
      <c r="P286" s="24"/>
      <c r="Q286" s="24">
        <f t="shared" ref="Q286:V295" ca="1" si="96">IF($M286=1,COUNTIF($M$5,"*"&amp;Q$5&amp;"*"),0)+IF($N286=1,COUNTIF($N$5,"*"&amp;Q$5&amp;"*"),0)+IF($O286=1,COUNTIF($O$5,"*"&amp;Q$5&amp;"*"),0)</f>
        <v>1</v>
      </c>
      <c r="R286" s="24">
        <f t="shared" ca="1" si="96"/>
        <v>0</v>
      </c>
      <c r="S286" s="24">
        <f t="shared" ca="1" si="96"/>
        <v>1</v>
      </c>
      <c r="T286" s="24">
        <f t="shared" ca="1" si="96"/>
        <v>0</v>
      </c>
      <c r="U286" s="24">
        <f t="shared" ca="1" si="96"/>
        <v>1</v>
      </c>
      <c r="V286" s="24">
        <f t="shared" ca="1" si="96"/>
        <v>1</v>
      </c>
    </row>
    <row r="287" spans="1:22" x14ac:dyDescent="0.25">
      <c r="A287" s="24">
        <f t="shared" ca="1" si="94"/>
        <v>24.174985477780481</v>
      </c>
      <c r="B287" s="24">
        <f t="shared" ca="1" si="94"/>
        <v>15.6540871334399</v>
      </c>
      <c r="C287" s="24">
        <f t="shared" ca="1" si="94"/>
        <v>31.674397451183204</v>
      </c>
      <c r="D287" s="24">
        <f t="shared" ca="1" si="94"/>
        <v>29.341102749558019</v>
      </c>
      <c r="E287" s="24">
        <f t="shared" ca="1" si="94"/>
        <v>20.89251235021549</v>
      </c>
      <c r="F287" s="24">
        <f t="shared" ca="1" si="94"/>
        <v>15.156044475728319</v>
      </c>
      <c r="G287" s="24">
        <f t="shared" ca="1" si="95"/>
        <v>75.877629437164188</v>
      </c>
      <c r="H287" s="24">
        <f t="shared" ca="1" si="95"/>
        <v>91.897939754907497</v>
      </c>
      <c r="I287" s="24">
        <f t="shared" ca="1" si="95"/>
        <v>100.34653015425002</v>
      </c>
      <c r="J287" s="24">
        <f t="shared" ca="1" si="85"/>
        <v>100.34653015425002</v>
      </c>
      <c r="K287" s="24">
        <f ca="1">SMALL($J$6:$J$1005,ROWS($J$6:J287))</f>
        <v>93.103587385293196</v>
      </c>
      <c r="L287" s="93">
        <f ca="1">ROWS($L$6:L287)/COUNTA($K$6:$K$1005)</f>
        <v>0.28199999999999997</v>
      </c>
      <c r="M287" s="24" t="str">
        <f t="shared" ca="1" si="86"/>
        <v xml:space="preserve"> </v>
      </c>
      <c r="N287" s="24" t="str">
        <f t="shared" ca="1" si="87"/>
        <v xml:space="preserve"> </v>
      </c>
      <c r="O287" s="24">
        <f t="shared" ca="1" si="88"/>
        <v>1</v>
      </c>
      <c r="P287" s="24"/>
      <c r="Q287" s="24">
        <f t="shared" ca="1" si="96"/>
        <v>1</v>
      </c>
      <c r="R287" s="24">
        <f t="shared" ca="1" si="96"/>
        <v>0</v>
      </c>
      <c r="S287" s="24">
        <f t="shared" ca="1" si="96"/>
        <v>1</v>
      </c>
      <c r="T287" s="24">
        <f t="shared" ca="1" si="96"/>
        <v>1</v>
      </c>
      <c r="U287" s="24">
        <f t="shared" ca="1" si="96"/>
        <v>0</v>
      </c>
      <c r="V287" s="24">
        <f t="shared" ca="1" si="96"/>
        <v>1</v>
      </c>
    </row>
    <row r="288" spans="1:22" x14ac:dyDescent="0.25">
      <c r="A288" s="24">
        <f t="shared" ca="1" si="94"/>
        <v>25.665723729678071</v>
      </c>
      <c r="B288" s="24">
        <f t="shared" ca="1" si="94"/>
        <v>23.680231860181788</v>
      </c>
      <c r="C288" s="24">
        <f t="shared" ca="1" si="94"/>
        <v>40.081869668077331</v>
      </c>
      <c r="D288" s="24">
        <f t="shared" ca="1" si="94"/>
        <v>18.580268864301487</v>
      </c>
      <c r="E288" s="24">
        <f t="shared" ca="1" si="94"/>
        <v>34.661946001166335</v>
      </c>
      <c r="F288" s="24">
        <f t="shared" ca="1" si="94"/>
        <v>20.495347091159701</v>
      </c>
      <c r="G288" s="24">
        <f t="shared" ca="1" si="95"/>
        <v>104.50324868218588</v>
      </c>
      <c r="H288" s="24">
        <f t="shared" ca="1" si="95"/>
        <v>120.90488649008144</v>
      </c>
      <c r="I288" s="24">
        <f t="shared" ca="1" si="95"/>
        <v>104.82320935321658</v>
      </c>
      <c r="J288" s="24">
        <f t="shared" ca="1" si="85"/>
        <v>120.90488649008144</v>
      </c>
      <c r="K288" s="24">
        <f ca="1">SMALL($J$6:$J$1005,ROWS($J$6:J288))</f>
        <v>93.110173660858337</v>
      </c>
      <c r="L288" s="93">
        <f ca="1">ROWS($L$6:L288)/COUNTA($K$6:$K$1005)</f>
        <v>0.28299999999999997</v>
      </c>
      <c r="M288" s="24" t="str">
        <f t="shared" ca="1" si="86"/>
        <v xml:space="preserve"> </v>
      </c>
      <c r="N288" s="24">
        <f t="shared" ca="1" si="87"/>
        <v>1</v>
      </c>
      <c r="O288" s="24" t="str">
        <f t="shared" ca="1" si="88"/>
        <v xml:space="preserve"> </v>
      </c>
      <c r="P288" s="24"/>
      <c r="Q288" s="24">
        <f t="shared" ca="1" si="96"/>
        <v>1</v>
      </c>
      <c r="R288" s="24">
        <f t="shared" ca="1" si="96"/>
        <v>0</v>
      </c>
      <c r="S288" s="24">
        <f t="shared" ca="1" si="96"/>
        <v>1</v>
      </c>
      <c r="T288" s="24">
        <f t="shared" ca="1" si="96"/>
        <v>0</v>
      </c>
      <c r="U288" s="24">
        <f t="shared" ca="1" si="96"/>
        <v>1</v>
      </c>
      <c r="V288" s="24">
        <f t="shared" ca="1" si="96"/>
        <v>1</v>
      </c>
    </row>
    <row r="289" spans="1:22" x14ac:dyDescent="0.25">
      <c r="A289" s="24">
        <f t="shared" ca="1" si="94"/>
        <v>19.545632111627491</v>
      </c>
      <c r="B289" s="24">
        <f t="shared" ca="1" si="94"/>
        <v>13.487998903043653</v>
      </c>
      <c r="C289" s="24">
        <f t="shared" ca="1" si="94"/>
        <v>11.885624102215886</v>
      </c>
      <c r="D289" s="24">
        <f t="shared" ca="1" si="94"/>
        <v>19.732510888084477</v>
      </c>
      <c r="E289" s="24">
        <f t="shared" ca="1" si="94"/>
        <v>25.557634241896888</v>
      </c>
      <c r="F289" s="24">
        <f t="shared" ca="1" si="94"/>
        <v>28.72024270899486</v>
      </c>
      <c r="G289" s="24">
        <f t="shared" ca="1" si="95"/>
        <v>87.311507965562896</v>
      </c>
      <c r="H289" s="24">
        <f t="shared" ca="1" si="95"/>
        <v>85.709133164735121</v>
      </c>
      <c r="I289" s="24">
        <f t="shared" ca="1" si="95"/>
        <v>79.88400981092272</v>
      </c>
      <c r="J289" s="24">
        <f t="shared" ca="1" si="85"/>
        <v>87.311507965562896</v>
      </c>
      <c r="K289" s="24">
        <f ca="1">SMALL($J$6:$J$1005,ROWS($J$6:J289))</f>
        <v>93.1119193235171</v>
      </c>
      <c r="L289" s="93">
        <f ca="1">ROWS($L$6:L289)/COUNTA($K$6:$K$1005)</f>
        <v>0.28399999999999997</v>
      </c>
      <c r="M289" s="24">
        <f t="shared" ca="1" si="86"/>
        <v>1</v>
      </c>
      <c r="N289" s="24" t="str">
        <f t="shared" ca="1" si="87"/>
        <v xml:space="preserve"> </v>
      </c>
      <c r="O289" s="24" t="str">
        <f t="shared" ca="1" si="88"/>
        <v xml:space="preserve"> </v>
      </c>
      <c r="P289" s="24"/>
      <c r="Q289" s="24">
        <f t="shared" ca="1" si="96"/>
        <v>1</v>
      </c>
      <c r="R289" s="24">
        <f t="shared" ca="1" si="96"/>
        <v>1</v>
      </c>
      <c r="S289" s="24">
        <f t="shared" ca="1" si="96"/>
        <v>0</v>
      </c>
      <c r="T289" s="24">
        <f t="shared" ca="1" si="96"/>
        <v>0</v>
      </c>
      <c r="U289" s="24">
        <f t="shared" ca="1" si="96"/>
        <v>1</v>
      </c>
      <c r="V289" s="24">
        <f t="shared" ca="1" si="96"/>
        <v>1</v>
      </c>
    </row>
    <row r="290" spans="1:22" x14ac:dyDescent="0.25">
      <c r="A290" s="24">
        <f t="shared" ca="1" si="94"/>
        <v>20.334692257925987</v>
      </c>
      <c r="B290" s="24">
        <f t="shared" ca="1" si="94"/>
        <v>24.143268581585168</v>
      </c>
      <c r="C290" s="24">
        <f t="shared" ca="1" si="94"/>
        <v>23.342079599901833</v>
      </c>
      <c r="D290" s="24">
        <f t="shared" ca="1" si="94"/>
        <v>30.036958665472817</v>
      </c>
      <c r="E290" s="24">
        <f t="shared" ca="1" si="94"/>
        <v>34.407484257019412</v>
      </c>
      <c r="F290" s="24">
        <f t="shared" ca="1" si="94"/>
        <v>23.455561929850472</v>
      </c>
      <c r="G290" s="24">
        <f t="shared" ca="1" si="95"/>
        <v>102.34100702638104</v>
      </c>
      <c r="H290" s="24">
        <f t="shared" ca="1" si="95"/>
        <v>101.5398180446977</v>
      </c>
      <c r="I290" s="24">
        <f t="shared" ca="1" si="95"/>
        <v>97.169292453151101</v>
      </c>
      <c r="J290" s="24">
        <f t="shared" ca="1" si="85"/>
        <v>102.34100702638104</v>
      </c>
      <c r="K290" s="24">
        <f ca="1">SMALL($J$6:$J$1005,ROWS($J$6:J290))</f>
        <v>93.173663867869294</v>
      </c>
      <c r="L290" s="93">
        <f ca="1">ROWS($L$6:L290)/COUNTA($K$6:$K$1005)</f>
        <v>0.28499999999999998</v>
      </c>
      <c r="M290" s="24">
        <f t="shared" ca="1" si="86"/>
        <v>1</v>
      </c>
      <c r="N290" s="24" t="str">
        <f t="shared" ca="1" si="87"/>
        <v xml:space="preserve"> </v>
      </c>
      <c r="O290" s="24" t="str">
        <f t="shared" ca="1" si="88"/>
        <v xml:space="preserve"> </v>
      </c>
      <c r="P290" s="24"/>
      <c r="Q290" s="24">
        <f t="shared" ca="1" si="96"/>
        <v>1</v>
      </c>
      <c r="R290" s="24">
        <f t="shared" ca="1" si="96"/>
        <v>1</v>
      </c>
      <c r="S290" s="24">
        <f t="shared" ca="1" si="96"/>
        <v>0</v>
      </c>
      <c r="T290" s="24">
        <f t="shared" ca="1" si="96"/>
        <v>0</v>
      </c>
      <c r="U290" s="24">
        <f t="shared" ca="1" si="96"/>
        <v>1</v>
      </c>
      <c r="V290" s="24">
        <f t="shared" ca="1" si="96"/>
        <v>1</v>
      </c>
    </row>
    <row r="291" spans="1:22" x14ac:dyDescent="0.25">
      <c r="A291" s="24">
        <f t="shared" ca="1" si="94"/>
        <v>23.148882639457739</v>
      </c>
      <c r="B291" s="24">
        <f t="shared" ca="1" si="94"/>
        <v>15.334313890464301</v>
      </c>
      <c r="C291" s="24">
        <f t="shared" ca="1" si="94"/>
        <v>27.296431574356298</v>
      </c>
      <c r="D291" s="24">
        <f t="shared" ca="1" si="94"/>
        <v>26.089901459137437</v>
      </c>
      <c r="E291" s="24">
        <f t="shared" ca="1" si="94"/>
        <v>34.842499239032655</v>
      </c>
      <c r="F291" s="24">
        <f t="shared" ca="1" si="94"/>
        <v>17.492995959420391</v>
      </c>
      <c r="G291" s="24">
        <f t="shared" ca="1" si="95"/>
        <v>90.818691728375086</v>
      </c>
      <c r="H291" s="24">
        <f t="shared" ca="1" si="95"/>
        <v>102.78080941226708</v>
      </c>
      <c r="I291" s="24">
        <f t="shared" ca="1" si="95"/>
        <v>94.028211632371864</v>
      </c>
      <c r="J291" s="24">
        <f t="shared" ca="1" si="85"/>
        <v>102.78080941226708</v>
      </c>
      <c r="K291" s="24">
        <f ca="1">SMALL($J$6:$J$1005,ROWS($J$6:J291))</f>
        <v>93.18806022035416</v>
      </c>
      <c r="L291" s="93">
        <f ca="1">ROWS($L$6:L291)/COUNTA($K$6:$K$1005)</f>
        <v>0.28599999999999998</v>
      </c>
      <c r="M291" s="24" t="str">
        <f t="shared" ca="1" si="86"/>
        <v xml:space="preserve"> </v>
      </c>
      <c r="N291" s="24">
        <f t="shared" ca="1" si="87"/>
        <v>1</v>
      </c>
      <c r="O291" s="24" t="str">
        <f t="shared" ca="1" si="88"/>
        <v xml:space="preserve"> </v>
      </c>
      <c r="P291" s="24"/>
      <c r="Q291" s="24">
        <f t="shared" ca="1" si="96"/>
        <v>1</v>
      </c>
      <c r="R291" s="24">
        <f t="shared" ca="1" si="96"/>
        <v>0</v>
      </c>
      <c r="S291" s="24">
        <f t="shared" ca="1" si="96"/>
        <v>1</v>
      </c>
      <c r="T291" s="24">
        <f t="shared" ca="1" si="96"/>
        <v>0</v>
      </c>
      <c r="U291" s="24">
        <f t="shared" ca="1" si="96"/>
        <v>1</v>
      </c>
      <c r="V291" s="24">
        <f t="shared" ca="1" si="96"/>
        <v>1</v>
      </c>
    </row>
    <row r="292" spans="1:22" x14ac:dyDescent="0.25">
      <c r="A292" s="24">
        <f t="shared" ca="1" si="94"/>
        <v>24.294280518361862</v>
      </c>
      <c r="B292" s="24">
        <f t="shared" ca="1" si="94"/>
        <v>17.038788850735742</v>
      </c>
      <c r="C292" s="24">
        <f t="shared" ca="1" si="94"/>
        <v>39.575971078462288</v>
      </c>
      <c r="D292" s="24">
        <f t="shared" ca="1" si="94"/>
        <v>29.920160926643746</v>
      </c>
      <c r="E292" s="24">
        <f t="shared" ca="1" si="94"/>
        <v>21.021241237340469</v>
      </c>
      <c r="F292" s="24">
        <f t="shared" ca="1" si="94"/>
        <v>28.564978154178704</v>
      </c>
      <c r="G292" s="24">
        <f t="shared" ca="1" si="95"/>
        <v>90.91928876061678</v>
      </c>
      <c r="H292" s="24">
        <f t="shared" ca="1" si="95"/>
        <v>113.45647098834331</v>
      </c>
      <c r="I292" s="24">
        <f t="shared" ca="1" si="95"/>
        <v>122.3553906776466</v>
      </c>
      <c r="J292" s="24">
        <f t="shared" ca="1" si="85"/>
        <v>122.3553906776466</v>
      </c>
      <c r="K292" s="24">
        <f ca="1">SMALL($J$6:$J$1005,ROWS($J$6:J292))</f>
        <v>93.200279577396842</v>
      </c>
      <c r="L292" s="93">
        <f ca="1">ROWS($L$6:L292)/COUNTA($K$6:$K$1005)</f>
        <v>0.28699999999999998</v>
      </c>
      <c r="M292" s="24" t="str">
        <f t="shared" ca="1" si="86"/>
        <v xml:space="preserve"> </v>
      </c>
      <c r="N292" s="24" t="str">
        <f t="shared" ca="1" si="87"/>
        <v xml:space="preserve"> </v>
      </c>
      <c r="O292" s="24">
        <f t="shared" ca="1" si="88"/>
        <v>1</v>
      </c>
      <c r="P292" s="24"/>
      <c r="Q292" s="24">
        <f t="shared" ca="1" si="96"/>
        <v>1</v>
      </c>
      <c r="R292" s="24">
        <f t="shared" ca="1" si="96"/>
        <v>0</v>
      </c>
      <c r="S292" s="24">
        <f t="shared" ca="1" si="96"/>
        <v>1</v>
      </c>
      <c r="T292" s="24">
        <f t="shared" ca="1" si="96"/>
        <v>1</v>
      </c>
      <c r="U292" s="24">
        <f t="shared" ca="1" si="96"/>
        <v>0</v>
      </c>
      <c r="V292" s="24">
        <f t="shared" ca="1" si="96"/>
        <v>1</v>
      </c>
    </row>
    <row r="293" spans="1:22" x14ac:dyDescent="0.25">
      <c r="A293" s="24">
        <f t="shared" ca="1" si="94"/>
        <v>17.88692578095791</v>
      </c>
      <c r="B293" s="24">
        <f t="shared" ca="1" si="94"/>
        <v>14.052922194171598</v>
      </c>
      <c r="C293" s="24">
        <f t="shared" ca="1" si="94"/>
        <v>34.65580564494168</v>
      </c>
      <c r="D293" s="24">
        <f t="shared" ca="1" si="94"/>
        <v>25.334417472860068</v>
      </c>
      <c r="E293" s="24">
        <f t="shared" ca="1" si="94"/>
        <v>23.310435162732634</v>
      </c>
      <c r="F293" s="24">
        <f t="shared" ca="1" si="94"/>
        <v>15.580572722802952</v>
      </c>
      <c r="G293" s="24">
        <f t="shared" ca="1" si="95"/>
        <v>70.830855860665096</v>
      </c>
      <c r="H293" s="24">
        <f t="shared" ca="1" si="95"/>
        <v>91.433739311435176</v>
      </c>
      <c r="I293" s="24">
        <f t="shared" ca="1" si="95"/>
        <v>93.457721621562612</v>
      </c>
      <c r="J293" s="24">
        <f t="shared" ca="1" si="85"/>
        <v>93.457721621562612</v>
      </c>
      <c r="K293" s="24">
        <f ca="1">SMALL($J$6:$J$1005,ROWS($J$6:J293))</f>
        <v>93.313011246341404</v>
      </c>
      <c r="L293" s="93">
        <f ca="1">ROWS($L$6:L293)/COUNTA($K$6:$K$1005)</f>
        <v>0.28799999999999998</v>
      </c>
      <c r="M293" s="24" t="str">
        <f t="shared" ca="1" si="86"/>
        <v xml:space="preserve"> </v>
      </c>
      <c r="N293" s="24" t="str">
        <f t="shared" ca="1" si="87"/>
        <v xml:space="preserve"> </v>
      </c>
      <c r="O293" s="24">
        <f t="shared" ca="1" si="88"/>
        <v>1</v>
      </c>
      <c r="P293" s="24"/>
      <c r="Q293" s="24">
        <f t="shared" ca="1" si="96"/>
        <v>1</v>
      </c>
      <c r="R293" s="24">
        <f t="shared" ca="1" si="96"/>
        <v>0</v>
      </c>
      <c r="S293" s="24">
        <f t="shared" ca="1" si="96"/>
        <v>1</v>
      </c>
      <c r="T293" s="24">
        <f t="shared" ca="1" si="96"/>
        <v>1</v>
      </c>
      <c r="U293" s="24">
        <f t="shared" ca="1" si="96"/>
        <v>0</v>
      </c>
      <c r="V293" s="24">
        <f t="shared" ca="1" si="96"/>
        <v>1</v>
      </c>
    </row>
    <row r="294" spans="1:22" x14ac:dyDescent="0.25">
      <c r="A294" s="24">
        <f t="shared" ca="1" si="94"/>
        <v>22.420361742760001</v>
      </c>
      <c r="B294" s="24">
        <f t="shared" ca="1" si="94"/>
        <v>20.094370399737279</v>
      </c>
      <c r="C294" s="24">
        <f t="shared" ca="1" si="94"/>
        <v>23.793973463700745</v>
      </c>
      <c r="D294" s="24">
        <f t="shared" ca="1" si="94"/>
        <v>24.26361776315396</v>
      </c>
      <c r="E294" s="24">
        <f t="shared" ca="1" si="94"/>
        <v>22.868108594512051</v>
      </c>
      <c r="F294" s="24">
        <f t="shared" ca="1" si="94"/>
        <v>31.919277412620509</v>
      </c>
      <c r="G294" s="24">
        <f t="shared" ca="1" si="95"/>
        <v>97.302118149629848</v>
      </c>
      <c r="H294" s="24">
        <f t="shared" ca="1" si="95"/>
        <v>101.0017212135933</v>
      </c>
      <c r="I294" s="24">
        <f t="shared" ca="1" si="95"/>
        <v>102.39723038223522</v>
      </c>
      <c r="J294" s="24">
        <f t="shared" ca="1" si="85"/>
        <v>102.39723038223522</v>
      </c>
      <c r="K294" s="24">
        <f ca="1">SMALL($J$6:$J$1005,ROWS($J$6:J294))</f>
        <v>93.321463210941062</v>
      </c>
      <c r="L294" s="93">
        <f ca="1">ROWS($L$6:L294)/COUNTA($K$6:$K$1005)</f>
        <v>0.28899999999999998</v>
      </c>
      <c r="M294" s="24" t="str">
        <f t="shared" ca="1" si="86"/>
        <v xml:space="preserve"> </v>
      </c>
      <c r="N294" s="24" t="str">
        <f t="shared" ca="1" si="87"/>
        <v xml:space="preserve"> </v>
      </c>
      <c r="O294" s="24">
        <f t="shared" ca="1" si="88"/>
        <v>1</v>
      </c>
      <c r="P294" s="24"/>
      <c r="Q294" s="24">
        <f t="shared" ca="1" si="96"/>
        <v>1</v>
      </c>
      <c r="R294" s="24">
        <f t="shared" ca="1" si="96"/>
        <v>0</v>
      </c>
      <c r="S294" s="24">
        <f t="shared" ca="1" si="96"/>
        <v>1</v>
      </c>
      <c r="T294" s="24">
        <f t="shared" ca="1" si="96"/>
        <v>1</v>
      </c>
      <c r="U294" s="24">
        <f t="shared" ca="1" si="96"/>
        <v>0</v>
      </c>
      <c r="V294" s="24">
        <f t="shared" ca="1" si="96"/>
        <v>1</v>
      </c>
    </row>
    <row r="295" spans="1:22" x14ac:dyDescent="0.25">
      <c r="A295" s="24">
        <f t="shared" ca="1" si="94"/>
        <v>25.6274104577817</v>
      </c>
      <c r="B295" s="24">
        <f t="shared" ca="1" si="94"/>
        <v>24.026928600991575</v>
      </c>
      <c r="C295" s="24">
        <f t="shared" ca="1" si="94"/>
        <v>17.286371999869758</v>
      </c>
      <c r="D295" s="24">
        <f t="shared" ca="1" si="94"/>
        <v>32.048999589344383</v>
      </c>
      <c r="E295" s="24">
        <f t="shared" ca="1" si="94"/>
        <v>22.045698663488036</v>
      </c>
      <c r="F295" s="24">
        <f t="shared" ca="1" si="94"/>
        <v>18.887224320907468</v>
      </c>
      <c r="G295" s="24">
        <f t="shared" ca="1" si="95"/>
        <v>90.587262043168778</v>
      </c>
      <c r="H295" s="24">
        <f t="shared" ca="1" si="95"/>
        <v>83.846705442046954</v>
      </c>
      <c r="I295" s="24">
        <f t="shared" ca="1" si="95"/>
        <v>93.850006367903305</v>
      </c>
      <c r="J295" s="24">
        <f t="shared" ca="1" si="85"/>
        <v>93.850006367903305</v>
      </c>
      <c r="K295" s="24">
        <f ca="1">SMALL($J$6:$J$1005,ROWS($J$6:J295))</f>
        <v>93.333494734222086</v>
      </c>
      <c r="L295" s="93">
        <f ca="1">ROWS($L$6:L295)/COUNTA($K$6:$K$1005)</f>
        <v>0.28999999999999998</v>
      </c>
      <c r="M295" s="24" t="str">
        <f t="shared" ca="1" si="86"/>
        <v xml:space="preserve"> </v>
      </c>
      <c r="N295" s="24" t="str">
        <f t="shared" ca="1" si="87"/>
        <v xml:space="preserve"> </v>
      </c>
      <c r="O295" s="24">
        <f t="shared" ca="1" si="88"/>
        <v>1</v>
      </c>
      <c r="P295" s="24"/>
      <c r="Q295" s="24">
        <f t="shared" ca="1" si="96"/>
        <v>1</v>
      </c>
      <c r="R295" s="24">
        <f t="shared" ca="1" si="96"/>
        <v>0</v>
      </c>
      <c r="S295" s="24">
        <f t="shared" ca="1" si="96"/>
        <v>1</v>
      </c>
      <c r="T295" s="24">
        <f t="shared" ca="1" si="96"/>
        <v>1</v>
      </c>
      <c r="U295" s="24">
        <f t="shared" ca="1" si="96"/>
        <v>0</v>
      </c>
      <c r="V295" s="24">
        <f t="shared" ca="1" si="96"/>
        <v>1</v>
      </c>
    </row>
    <row r="296" spans="1:22" x14ac:dyDescent="0.25">
      <c r="A296" s="24">
        <f t="shared" ref="A296:F305" ca="1" si="97">A$3+(A$4-A$3)*RAND()</f>
        <v>18.306914119123565</v>
      </c>
      <c r="B296" s="24">
        <f t="shared" ca="1" si="97"/>
        <v>19.764698376169928</v>
      </c>
      <c r="C296" s="24">
        <f t="shared" ca="1" si="97"/>
        <v>13.409405445866316</v>
      </c>
      <c r="D296" s="24">
        <f t="shared" ca="1" si="97"/>
        <v>19.457493643917182</v>
      </c>
      <c r="E296" s="24">
        <f t="shared" ca="1" si="97"/>
        <v>25.951316570909491</v>
      </c>
      <c r="F296" s="24">
        <f t="shared" ca="1" si="97"/>
        <v>22.264291423792592</v>
      </c>
      <c r="G296" s="24">
        <f t="shared" ca="1" si="95"/>
        <v>86.287220489995576</v>
      </c>
      <c r="H296" s="24">
        <f t="shared" ca="1" si="95"/>
        <v>79.931927559691957</v>
      </c>
      <c r="I296" s="24">
        <f t="shared" ca="1" si="95"/>
        <v>73.438104632699662</v>
      </c>
      <c r="J296" s="24">
        <f t="shared" ca="1" si="85"/>
        <v>86.287220489995576</v>
      </c>
      <c r="K296" s="24">
        <f ca="1">SMALL($J$6:$J$1005,ROWS($J$6:J296))</f>
        <v>93.366621375854407</v>
      </c>
      <c r="L296" s="93">
        <f ca="1">ROWS($L$6:L296)/COUNTA($K$6:$K$1005)</f>
        <v>0.29099999999999998</v>
      </c>
      <c r="M296" s="24">
        <f t="shared" ca="1" si="86"/>
        <v>1</v>
      </c>
      <c r="N296" s="24" t="str">
        <f t="shared" ca="1" si="87"/>
        <v xml:space="preserve"> </v>
      </c>
      <c r="O296" s="24" t="str">
        <f t="shared" ca="1" si="88"/>
        <v xml:space="preserve"> </v>
      </c>
      <c r="P296" s="24"/>
      <c r="Q296" s="24">
        <f t="shared" ref="Q296:V305" ca="1" si="98">IF($M296=1,COUNTIF($M$5,"*"&amp;Q$5&amp;"*"),0)+IF($N296=1,COUNTIF($N$5,"*"&amp;Q$5&amp;"*"),0)+IF($O296=1,COUNTIF($O$5,"*"&amp;Q$5&amp;"*"),0)</f>
        <v>1</v>
      </c>
      <c r="R296" s="24">
        <f t="shared" ca="1" si="98"/>
        <v>1</v>
      </c>
      <c r="S296" s="24">
        <f t="shared" ca="1" si="98"/>
        <v>0</v>
      </c>
      <c r="T296" s="24">
        <f t="shared" ca="1" si="98"/>
        <v>0</v>
      </c>
      <c r="U296" s="24">
        <f t="shared" ca="1" si="98"/>
        <v>1</v>
      </c>
      <c r="V296" s="24">
        <f t="shared" ca="1" si="98"/>
        <v>1</v>
      </c>
    </row>
    <row r="297" spans="1:22" x14ac:dyDescent="0.25">
      <c r="A297" s="24">
        <f t="shared" ca="1" si="97"/>
        <v>21.385477838789591</v>
      </c>
      <c r="B297" s="24">
        <f t="shared" ca="1" si="97"/>
        <v>14.171605645090022</v>
      </c>
      <c r="C297" s="24">
        <f t="shared" ca="1" si="97"/>
        <v>39.745354430912627</v>
      </c>
      <c r="D297" s="24">
        <f t="shared" ca="1" si="97"/>
        <v>24.783881908194225</v>
      </c>
      <c r="E297" s="24">
        <f t="shared" ca="1" si="97"/>
        <v>32.604368797379259</v>
      </c>
      <c r="F297" s="24">
        <f t="shared" ca="1" si="97"/>
        <v>21.692845475390307</v>
      </c>
      <c r="G297" s="24">
        <f t="shared" ca="1" si="95"/>
        <v>89.854297756649174</v>
      </c>
      <c r="H297" s="24">
        <f t="shared" ca="1" si="95"/>
        <v>115.42804654247178</v>
      </c>
      <c r="I297" s="24">
        <f t="shared" ca="1" si="95"/>
        <v>107.60755965328676</v>
      </c>
      <c r="J297" s="24">
        <f t="shared" ca="1" si="85"/>
        <v>115.42804654247178</v>
      </c>
      <c r="K297" s="24">
        <f ca="1">SMALL($J$6:$J$1005,ROWS($J$6:J297))</f>
        <v>93.457721621562612</v>
      </c>
      <c r="L297" s="93">
        <f ca="1">ROWS($L$6:L297)/COUNTA($K$6:$K$1005)</f>
        <v>0.29199999999999998</v>
      </c>
      <c r="M297" s="24" t="str">
        <f t="shared" ca="1" si="86"/>
        <v xml:space="preserve"> </v>
      </c>
      <c r="N297" s="24">
        <f t="shared" ca="1" si="87"/>
        <v>1</v>
      </c>
      <c r="O297" s="24" t="str">
        <f t="shared" ca="1" si="88"/>
        <v xml:space="preserve"> </v>
      </c>
      <c r="P297" s="24"/>
      <c r="Q297" s="24">
        <f t="shared" ca="1" si="98"/>
        <v>1</v>
      </c>
      <c r="R297" s="24">
        <f t="shared" ca="1" si="98"/>
        <v>0</v>
      </c>
      <c r="S297" s="24">
        <f t="shared" ca="1" si="98"/>
        <v>1</v>
      </c>
      <c r="T297" s="24">
        <f t="shared" ca="1" si="98"/>
        <v>0</v>
      </c>
      <c r="U297" s="24">
        <f t="shared" ca="1" si="98"/>
        <v>1</v>
      </c>
      <c r="V297" s="24">
        <f t="shared" ca="1" si="98"/>
        <v>1</v>
      </c>
    </row>
    <row r="298" spans="1:22" x14ac:dyDescent="0.25">
      <c r="A298" s="24">
        <f t="shared" ca="1" si="97"/>
        <v>25.003692134404169</v>
      </c>
      <c r="B298" s="24">
        <f t="shared" ca="1" si="97"/>
        <v>19.351746939824931</v>
      </c>
      <c r="C298" s="24">
        <f t="shared" ca="1" si="97"/>
        <v>31.844374324093586</v>
      </c>
      <c r="D298" s="24">
        <f t="shared" ca="1" si="97"/>
        <v>19.772992321130687</v>
      </c>
      <c r="E298" s="24">
        <f t="shared" ca="1" si="97"/>
        <v>33.681288461081138</v>
      </c>
      <c r="F298" s="24">
        <f t="shared" ca="1" si="97"/>
        <v>14.538575763444218</v>
      </c>
      <c r="G298" s="24">
        <f t="shared" ca="1" si="95"/>
        <v>92.575303298754449</v>
      </c>
      <c r="H298" s="24">
        <f t="shared" ca="1" si="95"/>
        <v>105.06793068302311</v>
      </c>
      <c r="I298" s="24">
        <f t="shared" ca="1" si="95"/>
        <v>91.159634543072656</v>
      </c>
      <c r="J298" s="24">
        <f t="shared" ca="1" si="85"/>
        <v>105.06793068302311</v>
      </c>
      <c r="K298" s="24">
        <f ca="1">SMALL($J$6:$J$1005,ROWS($J$6:J298))</f>
        <v>93.470829050250302</v>
      </c>
      <c r="L298" s="93">
        <f ca="1">ROWS($L$6:L298)/COUNTA($K$6:$K$1005)</f>
        <v>0.29299999999999998</v>
      </c>
      <c r="M298" s="24" t="str">
        <f t="shared" ca="1" si="86"/>
        <v xml:space="preserve"> </v>
      </c>
      <c r="N298" s="24">
        <f t="shared" ca="1" si="87"/>
        <v>1</v>
      </c>
      <c r="O298" s="24" t="str">
        <f t="shared" ca="1" si="88"/>
        <v xml:space="preserve"> </v>
      </c>
      <c r="P298" s="24"/>
      <c r="Q298" s="24">
        <f t="shared" ca="1" si="98"/>
        <v>1</v>
      </c>
      <c r="R298" s="24">
        <f t="shared" ca="1" si="98"/>
        <v>0</v>
      </c>
      <c r="S298" s="24">
        <f t="shared" ca="1" si="98"/>
        <v>1</v>
      </c>
      <c r="T298" s="24">
        <f t="shared" ca="1" si="98"/>
        <v>0</v>
      </c>
      <c r="U298" s="24">
        <f t="shared" ca="1" si="98"/>
        <v>1</v>
      </c>
      <c r="V298" s="24">
        <f t="shared" ca="1" si="98"/>
        <v>1</v>
      </c>
    </row>
    <row r="299" spans="1:22" x14ac:dyDescent="0.25">
      <c r="A299" s="24">
        <f t="shared" ca="1" si="97"/>
        <v>22.844709187915065</v>
      </c>
      <c r="B299" s="24">
        <f t="shared" ca="1" si="97"/>
        <v>13.201007525726137</v>
      </c>
      <c r="C299" s="24">
        <f t="shared" ca="1" si="97"/>
        <v>27.455832087197884</v>
      </c>
      <c r="D299" s="24">
        <f t="shared" ca="1" si="97"/>
        <v>27.909916378340679</v>
      </c>
      <c r="E299" s="24">
        <f t="shared" ca="1" si="97"/>
        <v>28.886621816390814</v>
      </c>
      <c r="F299" s="24">
        <f t="shared" ca="1" si="97"/>
        <v>19.822216878495894</v>
      </c>
      <c r="G299" s="24">
        <f t="shared" ca="1" si="95"/>
        <v>84.754555408527906</v>
      </c>
      <c r="H299" s="24">
        <f t="shared" ca="1" si="95"/>
        <v>99.009379969999657</v>
      </c>
      <c r="I299" s="24">
        <f t="shared" ca="1" si="95"/>
        <v>98.032674531949525</v>
      </c>
      <c r="J299" s="24">
        <f t="shared" ca="1" si="85"/>
        <v>99.009379969999657</v>
      </c>
      <c r="K299" s="24">
        <f ca="1">SMALL($J$6:$J$1005,ROWS($J$6:J299))</f>
        <v>93.483386049701863</v>
      </c>
      <c r="L299" s="93">
        <f ca="1">ROWS($L$6:L299)/COUNTA($K$6:$K$1005)</f>
        <v>0.29399999999999998</v>
      </c>
      <c r="M299" s="24" t="str">
        <f t="shared" ca="1" si="86"/>
        <v xml:space="preserve"> </v>
      </c>
      <c r="N299" s="24">
        <f t="shared" ca="1" si="87"/>
        <v>1</v>
      </c>
      <c r="O299" s="24" t="str">
        <f t="shared" ca="1" si="88"/>
        <v xml:space="preserve"> </v>
      </c>
      <c r="P299" s="24"/>
      <c r="Q299" s="24">
        <f t="shared" ca="1" si="98"/>
        <v>1</v>
      </c>
      <c r="R299" s="24">
        <f t="shared" ca="1" si="98"/>
        <v>0</v>
      </c>
      <c r="S299" s="24">
        <f t="shared" ca="1" si="98"/>
        <v>1</v>
      </c>
      <c r="T299" s="24">
        <f t="shared" ca="1" si="98"/>
        <v>0</v>
      </c>
      <c r="U299" s="24">
        <f t="shared" ca="1" si="98"/>
        <v>1</v>
      </c>
      <c r="V299" s="24">
        <f t="shared" ca="1" si="98"/>
        <v>1</v>
      </c>
    </row>
    <row r="300" spans="1:22" x14ac:dyDescent="0.25">
      <c r="A300" s="24">
        <f t="shared" ca="1" si="97"/>
        <v>19.456876234830059</v>
      </c>
      <c r="B300" s="24">
        <f t="shared" ca="1" si="97"/>
        <v>25.388087520183149</v>
      </c>
      <c r="C300" s="24">
        <f t="shared" ca="1" si="97"/>
        <v>19.181127517657959</v>
      </c>
      <c r="D300" s="24">
        <f t="shared" ca="1" si="97"/>
        <v>20.930397139569301</v>
      </c>
      <c r="E300" s="24">
        <f t="shared" ca="1" si="97"/>
        <v>33.863672655704079</v>
      </c>
      <c r="F300" s="24">
        <f t="shared" ca="1" si="97"/>
        <v>14.296714049983144</v>
      </c>
      <c r="G300" s="24">
        <f t="shared" ca="1" si="95"/>
        <v>93.005350460700441</v>
      </c>
      <c r="H300" s="24">
        <f t="shared" ca="1" si="95"/>
        <v>86.798390458175248</v>
      </c>
      <c r="I300" s="24">
        <f t="shared" ca="1" si="95"/>
        <v>73.865114942040464</v>
      </c>
      <c r="J300" s="24">
        <f t="shared" ca="1" si="85"/>
        <v>93.005350460700441</v>
      </c>
      <c r="K300" s="24">
        <f ca="1">SMALL($J$6:$J$1005,ROWS($J$6:J300))</f>
        <v>93.565690586059887</v>
      </c>
      <c r="L300" s="93">
        <f ca="1">ROWS($L$6:L300)/COUNTA($K$6:$K$1005)</f>
        <v>0.29499999999999998</v>
      </c>
      <c r="M300" s="24">
        <f t="shared" ca="1" si="86"/>
        <v>1</v>
      </c>
      <c r="N300" s="24" t="str">
        <f t="shared" ca="1" si="87"/>
        <v xml:space="preserve"> </v>
      </c>
      <c r="O300" s="24" t="str">
        <f t="shared" ca="1" si="88"/>
        <v xml:space="preserve"> </v>
      </c>
      <c r="P300" s="24"/>
      <c r="Q300" s="24">
        <f t="shared" ca="1" si="98"/>
        <v>1</v>
      </c>
      <c r="R300" s="24">
        <f t="shared" ca="1" si="98"/>
        <v>1</v>
      </c>
      <c r="S300" s="24">
        <f t="shared" ca="1" si="98"/>
        <v>0</v>
      </c>
      <c r="T300" s="24">
        <f t="shared" ca="1" si="98"/>
        <v>0</v>
      </c>
      <c r="U300" s="24">
        <f t="shared" ca="1" si="98"/>
        <v>1</v>
      </c>
      <c r="V300" s="24">
        <f t="shared" ca="1" si="98"/>
        <v>1</v>
      </c>
    </row>
    <row r="301" spans="1:22" x14ac:dyDescent="0.25">
      <c r="A301" s="24">
        <f t="shared" ca="1" si="97"/>
        <v>22.358207753794289</v>
      </c>
      <c r="B301" s="24">
        <f t="shared" ca="1" si="97"/>
        <v>20.488054365652008</v>
      </c>
      <c r="C301" s="24">
        <f t="shared" ca="1" si="97"/>
        <v>32.265486605533887</v>
      </c>
      <c r="D301" s="24">
        <f t="shared" ca="1" si="97"/>
        <v>28.584011883576764</v>
      </c>
      <c r="E301" s="24">
        <f t="shared" ca="1" si="97"/>
        <v>34.877992842179147</v>
      </c>
      <c r="F301" s="24">
        <f t="shared" ca="1" si="97"/>
        <v>21.076401879708584</v>
      </c>
      <c r="G301" s="24">
        <f t="shared" ca="1" si="95"/>
        <v>98.800656841334018</v>
      </c>
      <c r="H301" s="24">
        <f t="shared" ca="1" si="95"/>
        <v>110.57808908121591</v>
      </c>
      <c r="I301" s="24">
        <f t="shared" ca="1" si="95"/>
        <v>104.28410812261353</v>
      </c>
      <c r="J301" s="24">
        <f t="shared" ca="1" si="85"/>
        <v>110.57808908121591</v>
      </c>
      <c r="K301" s="24">
        <f ca="1">SMALL($J$6:$J$1005,ROWS($J$6:J301))</f>
        <v>93.567129598048609</v>
      </c>
      <c r="L301" s="93">
        <f ca="1">ROWS($L$6:L301)/COUNTA($K$6:$K$1005)</f>
        <v>0.29599999999999999</v>
      </c>
      <c r="M301" s="24" t="str">
        <f t="shared" ca="1" si="86"/>
        <v xml:space="preserve"> </v>
      </c>
      <c r="N301" s="24">
        <f t="shared" ca="1" si="87"/>
        <v>1</v>
      </c>
      <c r="O301" s="24" t="str">
        <f t="shared" ca="1" si="88"/>
        <v xml:space="preserve"> </v>
      </c>
      <c r="P301" s="24"/>
      <c r="Q301" s="24">
        <f t="shared" ca="1" si="98"/>
        <v>1</v>
      </c>
      <c r="R301" s="24">
        <f t="shared" ca="1" si="98"/>
        <v>0</v>
      </c>
      <c r="S301" s="24">
        <f t="shared" ca="1" si="98"/>
        <v>1</v>
      </c>
      <c r="T301" s="24">
        <f t="shared" ca="1" si="98"/>
        <v>0</v>
      </c>
      <c r="U301" s="24">
        <f t="shared" ca="1" si="98"/>
        <v>1</v>
      </c>
      <c r="V301" s="24">
        <f t="shared" ca="1" si="98"/>
        <v>1</v>
      </c>
    </row>
    <row r="302" spans="1:22" x14ac:dyDescent="0.25">
      <c r="A302" s="24">
        <f t="shared" ca="1" si="97"/>
        <v>24.358227754024107</v>
      </c>
      <c r="B302" s="24">
        <f t="shared" ca="1" si="97"/>
        <v>24.030298610063145</v>
      </c>
      <c r="C302" s="24">
        <f t="shared" ca="1" si="97"/>
        <v>17.63045337228289</v>
      </c>
      <c r="D302" s="24">
        <f t="shared" ca="1" si="97"/>
        <v>20.638497256914469</v>
      </c>
      <c r="E302" s="24">
        <f t="shared" ca="1" si="97"/>
        <v>30.727923158311999</v>
      </c>
      <c r="F302" s="24">
        <f t="shared" ca="1" si="97"/>
        <v>15.660301480089455</v>
      </c>
      <c r="G302" s="24">
        <f t="shared" ca="1" si="95"/>
        <v>94.776751002488709</v>
      </c>
      <c r="H302" s="24">
        <f t="shared" ca="1" si="95"/>
        <v>88.376905764708454</v>
      </c>
      <c r="I302" s="24">
        <f t="shared" ca="1" si="95"/>
        <v>78.287479863310921</v>
      </c>
      <c r="J302" s="24">
        <f t="shared" ca="1" si="85"/>
        <v>94.776751002488709</v>
      </c>
      <c r="K302" s="24">
        <f ca="1">SMALL($J$6:$J$1005,ROWS($J$6:J302))</f>
        <v>93.605152777612417</v>
      </c>
      <c r="L302" s="93">
        <f ca="1">ROWS($L$6:L302)/COUNTA($K$6:$K$1005)</f>
        <v>0.29699999999999999</v>
      </c>
      <c r="M302" s="24">
        <f t="shared" ca="1" si="86"/>
        <v>1</v>
      </c>
      <c r="N302" s="24" t="str">
        <f t="shared" ca="1" si="87"/>
        <v xml:space="preserve"> </v>
      </c>
      <c r="O302" s="24" t="str">
        <f t="shared" ca="1" si="88"/>
        <v xml:space="preserve"> </v>
      </c>
      <c r="P302" s="24"/>
      <c r="Q302" s="24">
        <f t="shared" ca="1" si="98"/>
        <v>1</v>
      </c>
      <c r="R302" s="24">
        <f t="shared" ca="1" si="98"/>
        <v>1</v>
      </c>
      <c r="S302" s="24">
        <f t="shared" ca="1" si="98"/>
        <v>0</v>
      </c>
      <c r="T302" s="24">
        <f t="shared" ca="1" si="98"/>
        <v>0</v>
      </c>
      <c r="U302" s="24">
        <f t="shared" ca="1" si="98"/>
        <v>1</v>
      </c>
      <c r="V302" s="24">
        <f t="shared" ca="1" si="98"/>
        <v>1</v>
      </c>
    </row>
    <row r="303" spans="1:22" x14ac:dyDescent="0.25">
      <c r="A303" s="24">
        <f t="shared" ca="1" si="97"/>
        <v>21.639630893333862</v>
      </c>
      <c r="B303" s="24">
        <f t="shared" ca="1" si="97"/>
        <v>20.21317665641255</v>
      </c>
      <c r="C303" s="24">
        <f t="shared" ca="1" si="97"/>
        <v>26.595983771888072</v>
      </c>
      <c r="D303" s="24">
        <f t="shared" ca="1" si="97"/>
        <v>30.513065109483449</v>
      </c>
      <c r="E303" s="24">
        <f t="shared" ca="1" si="97"/>
        <v>31.316179623409244</v>
      </c>
      <c r="F303" s="24">
        <f t="shared" ca="1" si="97"/>
        <v>26.105735813087129</v>
      </c>
      <c r="G303" s="24">
        <f t="shared" ca="1" si="95"/>
        <v>99.274722986242779</v>
      </c>
      <c r="H303" s="24">
        <f t="shared" ca="1" si="95"/>
        <v>105.65753010171829</v>
      </c>
      <c r="I303" s="24">
        <f t="shared" ca="1" si="95"/>
        <v>104.85441558779252</v>
      </c>
      <c r="J303" s="24">
        <f t="shared" ca="1" si="85"/>
        <v>105.65753010171829</v>
      </c>
      <c r="K303" s="24">
        <f ca="1">SMALL($J$6:$J$1005,ROWS($J$6:J303))</f>
        <v>93.635573570649143</v>
      </c>
      <c r="L303" s="93">
        <f ca="1">ROWS($L$6:L303)/COUNTA($K$6:$K$1005)</f>
        <v>0.29799999999999999</v>
      </c>
      <c r="M303" s="24" t="str">
        <f t="shared" ca="1" si="86"/>
        <v xml:space="preserve"> </v>
      </c>
      <c r="N303" s="24">
        <f t="shared" ca="1" si="87"/>
        <v>1</v>
      </c>
      <c r="O303" s="24" t="str">
        <f t="shared" ca="1" si="88"/>
        <v xml:space="preserve"> </v>
      </c>
      <c r="P303" s="24"/>
      <c r="Q303" s="24">
        <f t="shared" ca="1" si="98"/>
        <v>1</v>
      </c>
      <c r="R303" s="24">
        <f t="shared" ca="1" si="98"/>
        <v>0</v>
      </c>
      <c r="S303" s="24">
        <f t="shared" ca="1" si="98"/>
        <v>1</v>
      </c>
      <c r="T303" s="24">
        <f t="shared" ca="1" si="98"/>
        <v>0</v>
      </c>
      <c r="U303" s="24">
        <f t="shared" ca="1" si="98"/>
        <v>1</v>
      </c>
      <c r="V303" s="24">
        <f t="shared" ca="1" si="98"/>
        <v>1</v>
      </c>
    </row>
    <row r="304" spans="1:22" x14ac:dyDescent="0.25">
      <c r="A304" s="24">
        <f t="shared" ca="1" si="97"/>
        <v>24.281709408712629</v>
      </c>
      <c r="B304" s="24">
        <f t="shared" ca="1" si="97"/>
        <v>25.593551419165649</v>
      </c>
      <c r="C304" s="24">
        <f t="shared" ca="1" si="97"/>
        <v>30.028121577886097</v>
      </c>
      <c r="D304" s="24">
        <f t="shared" ca="1" si="97"/>
        <v>23.365256442041147</v>
      </c>
      <c r="E304" s="24">
        <f t="shared" ca="1" si="97"/>
        <v>24.025411402608398</v>
      </c>
      <c r="F304" s="24">
        <f t="shared" ca="1" si="97"/>
        <v>30.939722554940552</v>
      </c>
      <c r="G304" s="24">
        <f t="shared" ca="1" si="95"/>
        <v>104.84039478542724</v>
      </c>
      <c r="H304" s="24">
        <f t="shared" ca="1" si="95"/>
        <v>109.27496494414768</v>
      </c>
      <c r="I304" s="24">
        <f t="shared" ca="1" si="95"/>
        <v>108.61480998358041</v>
      </c>
      <c r="J304" s="24">
        <f t="shared" ca="1" si="85"/>
        <v>109.27496494414768</v>
      </c>
      <c r="K304" s="24">
        <f ca="1">SMALL($J$6:$J$1005,ROWS($J$6:J304))</f>
        <v>93.66373209251401</v>
      </c>
      <c r="L304" s="93">
        <f ca="1">ROWS($L$6:L304)/COUNTA($K$6:$K$1005)</f>
        <v>0.29899999999999999</v>
      </c>
      <c r="M304" s="24" t="str">
        <f t="shared" ca="1" si="86"/>
        <v xml:space="preserve"> </v>
      </c>
      <c r="N304" s="24">
        <f t="shared" ca="1" si="87"/>
        <v>1</v>
      </c>
      <c r="O304" s="24" t="str">
        <f t="shared" ca="1" si="88"/>
        <v xml:space="preserve"> </v>
      </c>
      <c r="P304" s="24"/>
      <c r="Q304" s="24">
        <f t="shared" ca="1" si="98"/>
        <v>1</v>
      </c>
      <c r="R304" s="24">
        <f t="shared" ca="1" si="98"/>
        <v>0</v>
      </c>
      <c r="S304" s="24">
        <f t="shared" ca="1" si="98"/>
        <v>1</v>
      </c>
      <c r="T304" s="24">
        <f t="shared" ca="1" si="98"/>
        <v>0</v>
      </c>
      <c r="U304" s="24">
        <f t="shared" ca="1" si="98"/>
        <v>1</v>
      </c>
      <c r="V304" s="24">
        <f t="shared" ca="1" si="98"/>
        <v>1</v>
      </c>
    </row>
    <row r="305" spans="1:22" x14ac:dyDescent="0.25">
      <c r="A305" s="24">
        <f t="shared" ca="1" si="97"/>
        <v>24.736720336992345</v>
      </c>
      <c r="B305" s="24">
        <f t="shared" ca="1" si="97"/>
        <v>18.811003755090812</v>
      </c>
      <c r="C305" s="24">
        <f t="shared" ca="1" si="97"/>
        <v>23.552678063507233</v>
      </c>
      <c r="D305" s="24">
        <f t="shared" ca="1" si="97"/>
        <v>27.725127552598444</v>
      </c>
      <c r="E305" s="24">
        <f t="shared" ca="1" si="97"/>
        <v>20.42736187972509</v>
      </c>
      <c r="F305" s="24">
        <f t="shared" ca="1" si="97"/>
        <v>30.542274126357661</v>
      </c>
      <c r="G305" s="24">
        <f t="shared" ca="1" si="95"/>
        <v>94.517360098165909</v>
      </c>
      <c r="H305" s="24">
        <f t="shared" ca="1" si="95"/>
        <v>99.259034406582316</v>
      </c>
      <c r="I305" s="24">
        <f t="shared" ca="1" si="95"/>
        <v>106.55680007945568</v>
      </c>
      <c r="J305" s="24">
        <f t="shared" ca="1" si="85"/>
        <v>106.55680007945568</v>
      </c>
      <c r="K305" s="24">
        <f ca="1">SMALL($J$6:$J$1005,ROWS($J$6:J305))</f>
        <v>93.664801010059762</v>
      </c>
      <c r="L305" s="93">
        <f ca="1">ROWS($L$6:L305)/COUNTA($K$6:$K$1005)</f>
        <v>0.3</v>
      </c>
      <c r="M305" s="24" t="str">
        <f t="shared" ca="1" si="86"/>
        <v xml:space="preserve"> </v>
      </c>
      <c r="N305" s="24" t="str">
        <f t="shared" ca="1" si="87"/>
        <v xml:space="preserve"> </v>
      </c>
      <c r="O305" s="24">
        <f t="shared" ca="1" si="88"/>
        <v>1</v>
      </c>
      <c r="P305" s="24"/>
      <c r="Q305" s="24">
        <f t="shared" ca="1" si="98"/>
        <v>1</v>
      </c>
      <c r="R305" s="24">
        <f t="shared" ca="1" si="98"/>
        <v>0</v>
      </c>
      <c r="S305" s="24">
        <f t="shared" ca="1" si="98"/>
        <v>1</v>
      </c>
      <c r="T305" s="24">
        <f t="shared" ca="1" si="98"/>
        <v>1</v>
      </c>
      <c r="U305" s="24">
        <f t="shared" ca="1" si="98"/>
        <v>0</v>
      </c>
      <c r="V305" s="24">
        <f t="shared" ca="1" si="98"/>
        <v>1</v>
      </c>
    </row>
    <row r="306" spans="1:22" x14ac:dyDescent="0.25">
      <c r="A306" s="24">
        <f t="shared" ref="A306:F315" ca="1" si="99">A$3+(A$4-A$3)*RAND()</f>
        <v>17.881367427277386</v>
      </c>
      <c r="B306" s="24">
        <f t="shared" ca="1" si="99"/>
        <v>22.01012971801266</v>
      </c>
      <c r="C306" s="24">
        <f t="shared" ca="1" si="99"/>
        <v>28.571134337720906</v>
      </c>
      <c r="D306" s="24">
        <f t="shared" ca="1" si="99"/>
        <v>21.31534574288596</v>
      </c>
      <c r="E306" s="24">
        <f t="shared" ca="1" si="99"/>
        <v>29.103716692621607</v>
      </c>
      <c r="F306" s="24">
        <f t="shared" ca="1" si="99"/>
        <v>11.680819078195237</v>
      </c>
      <c r="G306" s="24">
        <f t="shared" ref="G306:I325" ca="1" si="100">SUMIF(G$5,"*"&amp;$A$5&amp;"*",$A306)+SUMIF(G$5,"*"&amp;$B$5&amp;"*",$B306)+SUMIF(G$5,"*"&amp;$C$5&amp;"*",$C306)+SUMIF(G$5,"*"&amp;$D$5&amp;"*",$D306)+SUMIF(G$5,"*"&amp;$E$5&amp;"*",$E306)+SUMIF(G$5,"*"&amp;$F$5&amp;"*",$F306)</f>
        <v>80.676032916106891</v>
      </c>
      <c r="H306" s="24">
        <f t="shared" ca="1" si="100"/>
        <v>87.237037535815134</v>
      </c>
      <c r="I306" s="24">
        <f t="shared" ca="1" si="100"/>
        <v>79.448666586079497</v>
      </c>
      <c r="J306" s="24">
        <f t="shared" ca="1" si="85"/>
        <v>87.237037535815134</v>
      </c>
      <c r="K306" s="24">
        <f ca="1">SMALL($J$6:$J$1005,ROWS($J$6:J306))</f>
        <v>93.6927215209586</v>
      </c>
      <c r="L306" s="93">
        <f ca="1">ROWS($L$6:L306)/COUNTA($K$6:$K$1005)</f>
        <v>0.30099999999999999</v>
      </c>
      <c r="M306" s="24" t="str">
        <f t="shared" ca="1" si="86"/>
        <v xml:space="preserve"> </v>
      </c>
      <c r="N306" s="24">
        <f t="shared" ca="1" si="87"/>
        <v>1</v>
      </c>
      <c r="O306" s="24" t="str">
        <f t="shared" ca="1" si="88"/>
        <v xml:space="preserve"> </v>
      </c>
      <c r="P306" s="24"/>
      <c r="Q306" s="24">
        <f t="shared" ref="Q306:V315" ca="1" si="101">IF($M306=1,COUNTIF($M$5,"*"&amp;Q$5&amp;"*"),0)+IF($N306=1,COUNTIF($N$5,"*"&amp;Q$5&amp;"*"),0)+IF($O306=1,COUNTIF($O$5,"*"&amp;Q$5&amp;"*"),0)</f>
        <v>1</v>
      </c>
      <c r="R306" s="24">
        <f t="shared" ca="1" si="101"/>
        <v>0</v>
      </c>
      <c r="S306" s="24">
        <f t="shared" ca="1" si="101"/>
        <v>1</v>
      </c>
      <c r="T306" s="24">
        <f t="shared" ca="1" si="101"/>
        <v>0</v>
      </c>
      <c r="U306" s="24">
        <f t="shared" ca="1" si="101"/>
        <v>1</v>
      </c>
      <c r="V306" s="24">
        <f t="shared" ca="1" si="101"/>
        <v>1</v>
      </c>
    </row>
    <row r="307" spans="1:22" x14ac:dyDescent="0.25">
      <c r="A307" s="24">
        <f t="shared" ca="1" si="99"/>
        <v>20.193675391263795</v>
      </c>
      <c r="B307" s="24">
        <f t="shared" ca="1" si="99"/>
        <v>20.342592013081592</v>
      </c>
      <c r="C307" s="24">
        <f t="shared" ca="1" si="99"/>
        <v>31.003038880562443</v>
      </c>
      <c r="D307" s="24">
        <f t="shared" ca="1" si="99"/>
        <v>18.665045667627712</v>
      </c>
      <c r="E307" s="24">
        <f t="shared" ca="1" si="99"/>
        <v>24.72430633947188</v>
      </c>
      <c r="F307" s="24">
        <f t="shared" ca="1" si="99"/>
        <v>29.737747312347857</v>
      </c>
      <c r="G307" s="24">
        <f t="shared" ca="1" si="100"/>
        <v>94.998321056165139</v>
      </c>
      <c r="H307" s="24">
        <f t="shared" ca="1" si="100"/>
        <v>105.65876792364597</v>
      </c>
      <c r="I307" s="24">
        <f t="shared" ca="1" si="100"/>
        <v>99.599507251801811</v>
      </c>
      <c r="J307" s="24">
        <f t="shared" ca="1" si="85"/>
        <v>105.65876792364597</v>
      </c>
      <c r="K307" s="24">
        <f ca="1">SMALL($J$6:$J$1005,ROWS($J$6:J307))</f>
        <v>93.706918725397799</v>
      </c>
      <c r="L307" s="93">
        <f ca="1">ROWS($L$6:L307)/COUNTA($K$6:$K$1005)</f>
        <v>0.30199999999999999</v>
      </c>
      <c r="M307" s="24" t="str">
        <f t="shared" ca="1" si="86"/>
        <v xml:space="preserve"> </v>
      </c>
      <c r="N307" s="24">
        <f t="shared" ca="1" si="87"/>
        <v>1</v>
      </c>
      <c r="O307" s="24" t="str">
        <f t="shared" ca="1" si="88"/>
        <v xml:space="preserve"> </v>
      </c>
      <c r="P307" s="24"/>
      <c r="Q307" s="24">
        <f t="shared" ca="1" si="101"/>
        <v>1</v>
      </c>
      <c r="R307" s="24">
        <f t="shared" ca="1" si="101"/>
        <v>0</v>
      </c>
      <c r="S307" s="24">
        <f t="shared" ca="1" si="101"/>
        <v>1</v>
      </c>
      <c r="T307" s="24">
        <f t="shared" ca="1" si="101"/>
        <v>0</v>
      </c>
      <c r="U307" s="24">
        <f t="shared" ca="1" si="101"/>
        <v>1</v>
      </c>
      <c r="V307" s="24">
        <f t="shared" ca="1" si="101"/>
        <v>1</v>
      </c>
    </row>
    <row r="308" spans="1:22" x14ac:dyDescent="0.25">
      <c r="A308" s="24">
        <f t="shared" ca="1" si="99"/>
        <v>22.856774256739904</v>
      </c>
      <c r="B308" s="24">
        <f t="shared" ca="1" si="99"/>
        <v>26.415750847722624</v>
      </c>
      <c r="C308" s="24">
        <f t="shared" ca="1" si="99"/>
        <v>39.609199626656213</v>
      </c>
      <c r="D308" s="24">
        <f t="shared" ca="1" si="99"/>
        <v>27.146456539083761</v>
      </c>
      <c r="E308" s="24">
        <f t="shared" ca="1" si="99"/>
        <v>24.032968933402898</v>
      </c>
      <c r="F308" s="24">
        <f t="shared" ca="1" si="99"/>
        <v>30.165993414978942</v>
      </c>
      <c r="G308" s="24">
        <f t="shared" ca="1" si="100"/>
        <v>103.47148745284437</v>
      </c>
      <c r="H308" s="24">
        <f t="shared" ca="1" si="100"/>
        <v>116.66493623177796</v>
      </c>
      <c r="I308" s="24">
        <f t="shared" ca="1" si="100"/>
        <v>119.77842383745882</v>
      </c>
      <c r="J308" s="24">
        <f t="shared" ca="1" si="85"/>
        <v>119.77842383745882</v>
      </c>
      <c r="K308" s="24">
        <f ca="1">SMALL($J$6:$J$1005,ROWS($J$6:J308))</f>
        <v>93.712334832000323</v>
      </c>
      <c r="L308" s="93">
        <f ca="1">ROWS($L$6:L308)/COUNTA($K$6:$K$1005)</f>
        <v>0.30299999999999999</v>
      </c>
      <c r="M308" s="24" t="str">
        <f t="shared" ca="1" si="86"/>
        <v xml:space="preserve"> </v>
      </c>
      <c r="N308" s="24" t="str">
        <f t="shared" ca="1" si="87"/>
        <v xml:space="preserve"> </v>
      </c>
      <c r="O308" s="24">
        <f t="shared" ca="1" si="88"/>
        <v>1</v>
      </c>
      <c r="P308" s="24"/>
      <c r="Q308" s="24">
        <f t="shared" ca="1" si="101"/>
        <v>1</v>
      </c>
      <c r="R308" s="24">
        <f t="shared" ca="1" si="101"/>
        <v>0</v>
      </c>
      <c r="S308" s="24">
        <f t="shared" ca="1" si="101"/>
        <v>1</v>
      </c>
      <c r="T308" s="24">
        <f t="shared" ca="1" si="101"/>
        <v>1</v>
      </c>
      <c r="U308" s="24">
        <f t="shared" ca="1" si="101"/>
        <v>0</v>
      </c>
      <c r="V308" s="24">
        <f t="shared" ca="1" si="101"/>
        <v>1</v>
      </c>
    </row>
    <row r="309" spans="1:22" x14ac:dyDescent="0.25">
      <c r="A309" s="24">
        <f t="shared" ca="1" si="99"/>
        <v>23.903573466486691</v>
      </c>
      <c r="B309" s="24">
        <f t="shared" ca="1" si="99"/>
        <v>24.057827716323089</v>
      </c>
      <c r="C309" s="24">
        <f t="shared" ca="1" si="99"/>
        <v>26.476560831888335</v>
      </c>
      <c r="D309" s="24">
        <f t="shared" ca="1" si="99"/>
        <v>22.168989551290959</v>
      </c>
      <c r="E309" s="24">
        <f t="shared" ca="1" si="99"/>
        <v>21.747521634347084</v>
      </c>
      <c r="F309" s="24">
        <f t="shared" ca="1" si="99"/>
        <v>20.921705200584309</v>
      </c>
      <c r="G309" s="24">
        <f t="shared" ca="1" si="100"/>
        <v>90.630628017741174</v>
      </c>
      <c r="H309" s="24">
        <f t="shared" ca="1" si="100"/>
        <v>93.049361133306419</v>
      </c>
      <c r="I309" s="24">
        <f t="shared" ca="1" si="100"/>
        <v>93.470829050250302</v>
      </c>
      <c r="J309" s="24">
        <f t="shared" ca="1" si="85"/>
        <v>93.470829050250302</v>
      </c>
      <c r="K309" s="24">
        <f ca="1">SMALL($J$6:$J$1005,ROWS($J$6:J309))</f>
        <v>93.715018132499168</v>
      </c>
      <c r="L309" s="93">
        <f ca="1">ROWS($L$6:L309)/COUNTA($K$6:$K$1005)</f>
        <v>0.30399999999999999</v>
      </c>
      <c r="M309" s="24" t="str">
        <f t="shared" ca="1" si="86"/>
        <v xml:space="preserve"> </v>
      </c>
      <c r="N309" s="24" t="str">
        <f t="shared" ca="1" si="87"/>
        <v xml:space="preserve"> </v>
      </c>
      <c r="O309" s="24">
        <f t="shared" ca="1" si="88"/>
        <v>1</v>
      </c>
      <c r="P309" s="24"/>
      <c r="Q309" s="24">
        <f t="shared" ca="1" si="101"/>
        <v>1</v>
      </c>
      <c r="R309" s="24">
        <f t="shared" ca="1" si="101"/>
        <v>0</v>
      </c>
      <c r="S309" s="24">
        <f t="shared" ca="1" si="101"/>
        <v>1</v>
      </c>
      <c r="T309" s="24">
        <f t="shared" ca="1" si="101"/>
        <v>1</v>
      </c>
      <c r="U309" s="24">
        <f t="shared" ca="1" si="101"/>
        <v>0</v>
      </c>
      <c r="V309" s="24">
        <f t="shared" ca="1" si="101"/>
        <v>1</v>
      </c>
    </row>
    <row r="310" spans="1:22" x14ac:dyDescent="0.25">
      <c r="A310" s="24">
        <f t="shared" ca="1" si="99"/>
        <v>24.113985746180454</v>
      </c>
      <c r="B310" s="24">
        <f t="shared" ca="1" si="99"/>
        <v>15.386691677134227</v>
      </c>
      <c r="C310" s="24">
        <f t="shared" ca="1" si="99"/>
        <v>12.835605415356707</v>
      </c>
      <c r="D310" s="24">
        <f t="shared" ca="1" si="99"/>
        <v>32.460475726946697</v>
      </c>
      <c r="E310" s="24">
        <f t="shared" ca="1" si="99"/>
        <v>31.936432128503995</v>
      </c>
      <c r="F310" s="24">
        <f t="shared" ca="1" si="99"/>
        <v>20.913794098190831</v>
      </c>
      <c r="G310" s="24">
        <f t="shared" ca="1" si="100"/>
        <v>92.350903650009514</v>
      </c>
      <c r="H310" s="24">
        <f t="shared" ca="1" si="100"/>
        <v>89.799817388231986</v>
      </c>
      <c r="I310" s="24">
        <f t="shared" ca="1" si="100"/>
        <v>90.323860986674688</v>
      </c>
      <c r="J310" s="24">
        <f t="shared" ca="1" si="85"/>
        <v>92.350903650009514</v>
      </c>
      <c r="K310" s="24">
        <f ca="1">SMALL($J$6:$J$1005,ROWS($J$6:J310))</f>
        <v>93.717007995076756</v>
      </c>
      <c r="L310" s="93">
        <f ca="1">ROWS($L$6:L310)/COUNTA($K$6:$K$1005)</f>
        <v>0.30499999999999999</v>
      </c>
      <c r="M310" s="24">
        <f t="shared" ca="1" si="86"/>
        <v>1</v>
      </c>
      <c r="N310" s="24" t="str">
        <f t="shared" ca="1" si="87"/>
        <v xml:space="preserve"> </v>
      </c>
      <c r="O310" s="24" t="str">
        <f t="shared" ca="1" si="88"/>
        <v xml:space="preserve"> </v>
      </c>
      <c r="P310" s="24"/>
      <c r="Q310" s="24">
        <f t="shared" ca="1" si="101"/>
        <v>1</v>
      </c>
      <c r="R310" s="24">
        <f t="shared" ca="1" si="101"/>
        <v>1</v>
      </c>
      <c r="S310" s="24">
        <f t="shared" ca="1" si="101"/>
        <v>0</v>
      </c>
      <c r="T310" s="24">
        <f t="shared" ca="1" si="101"/>
        <v>0</v>
      </c>
      <c r="U310" s="24">
        <f t="shared" ca="1" si="101"/>
        <v>1</v>
      </c>
      <c r="V310" s="24">
        <f t="shared" ca="1" si="101"/>
        <v>1</v>
      </c>
    </row>
    <row r="311" spans="1:22" x14ac:dyDescent="0.25">
      <c r="A311" s="24">
        <f t="shared" ca="1" si="99"/>
        <v>21.10466080395766</v>
      </c>
      <c r="B311" s="24">
        <f t="shared" ca="1" si="99"/>
        <v>20.103836308638996</v>
      </c>
      <c r="C311" s="24">
        <f t="shared" ca="1" si="99"/>
        <v>25.866567258533795</v>
      </c>
      <c r="D311" s="24">
        <f t="shared" ca="1" si="99"/>
        <v>18.242361689993078</v>
      </c>
      <c r="E311" s="24">
        <f t="shared" ca="1" si="99"/>
        <v>18.146994954323315</v>
      </c>
      <c r="F311" s="24">
        <f t="shared" ca="1" si="99"/>
        <v>15.560950386731038</v>
      </c>
      <c r="G311" s="24">
        <f t="shared" ca="1" si="100"/>
        <v>74.916442453651015</v>
      </c>
      <c r="H311" s="24">
        <f t="shared" ca="1" si="100"/>
        <v>80.679173403545803</v>
      </c>
      <c r="I311" s="24">
        <f t="shared" ca="1" si="100"/>
        <v>80.774540139215574</v>
      </c>
      <c r="J311" s="24">
        <f t="shared" ca="1" si="85"/>
        <v>80.774540139215574</v>
      </c>
      <c r="K311" s="24">
        <f ca="1">SMALL($J$6:$J$1005,ROWS($J$6:J311))</f>
        <v>93.728421075838156</v>
      </c>
      <c r="L311" s="93">
        <f ca="1">ROWS($L$6:L311)/COUNTA($K$6:$K$1005)</f>
        <v>0.30599999999999999</v>
      </c>
      <c r="M311" s="24" t="str">
        <f t="shared" ca="1" si="86"/>
        <v xml:space="preserve"> </v>
      </c>
      <c r="N311" s="24" t="str">
        <f t="shared" ca="1" si="87"/>
        <v xml:space="preserve"> </v>
      </c>
      <c r="O311" s="24">
        <f t="shared" ca="1" si="88"/>
        <v>1</v>
      </c>
      <c r="P311" s="24"/>
      <c r="Q311" s="24">
        <f t="shared" ca="1" si="101"/>
        <v>1</v>
      </c>
      <c r="R311" s="24">
        <f t="shared" ca="1" si="101"/>
        <v>0</v>
      </c>
      <c r="S311" s="24">
        <f t="shared" ca="1" si="101"/>
        <v>1</v>
      </c>
      <c r="T311" s="24">
        <f t="shared" ca="1" si="101"/>
        <v>1</v>
      </c>
      <c r="U311" s="24">
        <f t="shared" ca="1" si="101"/>
        <v>0</v>
      </c>
      <c r="V311" s="24">
        <f t="shared" ca="1" si="101"/>
        <v>1</v>
      </c>
    </row>
    <row r="312" spans="1:22" x14ac:dyDescent="0.25">
      <c r="A312" s="24">
        <f t="shared" ca="1" si="99"/>
        <v>24.135447354808601</v>
      </c>
      <c r="B312" s="24">
        <f t="shared" ca="1" si="99"/>
        <v>13.976809367511843</v>
      </c>
      <c r="C312" s="24">
        <f t="shared" ca="1" si="99"/>
        <v>16.031222187496798</v>
      </c>
      <c r="D312" s="24">
        <f t="shared" ca="1" si="99"/>
        <v>26.747538457236718</v>
      </c>
      <c r="E312" s="24">
        <f t="shared" ca="1" si="99"/>
        <v>22.66937693733334</v>
      </c>
      <c r="F312" s="24">
        <f t="shared" ca="1" si="99"/>
        <v>19.440017134738955</v>
      </c>
      <c r="G312" s="24">
        <f t="shared" ca="1" si="100"/>
        <v>80.221650794392744</v>
      </c>
      <c r="H312" s="24">
        <f t="shared" ca="1" si="100"/>
        <v>82.276063614377691</v>
      </c>
      <c r="I312" s="24">
        <f t="shared" ca="1" si="100"/>
        <v>86.354225134281066</v>
      </c>
      <c r="J312" s="24">
        <f t="shared" ca="1" si="85"/>
        <v>86.354225134281066</v>
      </c>
      <c r="K312" s="24">
        <f ca="1">SMALL($J$6:$J$1005,ROWS($J$6:J312))</f>
        <v>93.731772111772671</v>
      </c>
      <c r="L312" s="93">
        <f ca="1">ROWS($L$6:L312)/COUNTA($K$6:$K$1005)</f>
        <v>0.307</v>
      </c>
      <c r="M312" s="24" t="str">
        <f t="shared" ca="1" si="86"/>
        <v xml:space="preserve"> </v>
      </c>
      <c r="N312" s="24" t="str">
        <f t="shared" ca="1" si="87"/>
        <v xml:space="preserve"> </v>
      </c>
      <c r="O312" s="24">
        <f t="shared" ca="1" si="88"/>
        <v>1</v>
      </c>
      <c r="P312" s="24"/>
      <c r="Q312" s="24">
        <f t="shared" ca="1" si="101"/>
        <v>1</v>
      </c>
      <c r="R312" s="24">
        <f t="shared" ca="1" si="101"/>
        <v>0</v>
      </c>
      <c r="S312" s="24">
        <f t="shared" ca="1" si="101"/>
        <v>1</v>
      </c>
      <c r="T312" s="24">
        <f t="shared" ca="1" si="101"/>
        <v>1</v>
      </c>
      <c r="U312" s="24">
        <f t="shared" ca="1" si="101"/>
        <v>0</v>
      </c>
      <c r="V312" s="24">
        <f t="shared" ca="1" si="101"/>
        <v>1</v>
      </c>
    </row>
    <row r="313" spans="1:22" x14ac:dyDescent="0.25">
      <c r="A313" s="24">
        <f t="shared" ca="1" si="99"/>
        <v>23.54424359030568</v>
      </c>
      <c r="B313" s="24">
        <f t="shared" ca="1" si="99"/>
        <v>14.147739585019469</v>
      </c>
      <c r="C313" s="24">
        <f t="shared" ca="1" si="99"/>
        <v>40.296050063863504</v>
      </c>
      <c r="D313" s="24">
        <f t="shared" ca="1" si="99"/>
        <v>30.800261299532373</v>
      </c>
      <c r="E313" s="24">
        <f t="shared" ca="1" si="99"/>
        <v>34.96152486411961</v>
      </c>
      <c r="F313" s="24">
        <f t="shared" ca="1" si="99"/>
        <v>15.101464271182831</v>
      </c>
      <c r="G313" s="24">
        <f t="shared" ca="1" si="100"/>
        <v>87.754972310627593</v>
      </c>
      <c r="H313" s="24">
        <f t="shared" ca="1" si="100"/>
        <v>113.90328278947163</v>
      </c>
      <c r="I313" s="24">
        <f t="shared" ca="1" si="100"/>
        <v>109.74201922488439</v>
      </c>
      <c r="J313" s="24">
        <f t="shared" ca="1" si="85"/>
        <v>113.90328278947163</v>
      </c>
      <c r="K313" s="24">
        <f ca="1">SMALL($J$6:$J$1005,ROWS($J$6:J313))</f>
        <v>93.790958788632466</v>
      </c>
      <c r="L313" s="93">
        <f ca="1">ROWS($L$6:L313)/COUNTA($K$6:$K$1005)</f>
        <v>0.308</v>
      </c>
      <c r="M313" s="24" t="str">
        <f t="shared" ca="1" si="86"/>
        <v xml:space="preserve"> </v>
      </c>
      <c r="N313" s="24">
        <f t="shared" ca="1" si="87"/>
        <v>1</v>
      </c>
      <c r="O313" s="24" t="str">
        <f t="shared" ca="1" si="88"/>
        <v xml:space="preserve"> </v>
      </c>
      <c r="P313" s="24"/>
      <c r="Q313" s="24">
        <f t="shared" ca="1" si="101"/>
        <v>1</v>
      </c>
      <c r="R313" s="24">
        <f t="shared" ca="1" si="101"/>
        <v>0</v>
      </c>
      <c r="S313" s="24">
        <f t="shared" ca="1" si="101"/>
        <v>1</v>
      </c>
      <c r="T313" s="24">
        <f t="shared" ca="1" si="101"/>
        <v>0</v>
      </c>
      <c r="U313" s="24">
        <f t="shared" ca="1" si="101"/>
        <v>1</v>
      </c>
      <c r="V313" s="24">
        <f t="shared" ca="1" si="101"/>
        <v>1</v>
      </c>
    </row>
    <row r="314" spans="1:22" x14ac:dyDescent="0.25">
      <c r="A314" s="24">
        <f t="shared" ca="1" si="99"/>
        <v>19.466749164145387</v>
      </c>
      <c r="B314" s="24">
        <f t="shared" ca="1" si="99"/>
        <v>14.514612990891962</v>
      </c>
      <c r="C314" s="24">
        <f t="shared" ca="1" si="99"/>
        <v>36.639842142741472</v>
      </c>
      <c r="D314" s="24">
        <f t="shared" ca="1" si="99"/>
        <v>17.564375065853174</v>
      </c>
      <c r="E314" s="24">
        <f t="shared" ca="1" si="99"/>
        <v>20.965078011417297</v>
      </c>
      <c r="F314" s="24">
        <f t="shared" ca="1" si="99"/>
        <v>16.840981601336228</v>
      </c>
      <c r="G314" s="24">
        <f t="shared" ca="1" si="100"/>
        <v>71.787421767790875</v>
      </c>
      <c r="H314" s="24">
        <f t="shared" ca="1" si="100"/>
        <v>93.91265091964037</v>
      </c>
      <c r="I314" s="24">
        <f t="shared" ca="1" si="100"/>
        <v>90.51194797407625</v>
      </c>
      <c r="J314" s="24">
        <f t="shared" ca="1" si="85"/>
        <v>93.91265091964037</v>
      </c>
      <c r="K314" s="24">
        <f ca="1">SMALL($J$6:$J$1005,ROWS($J$6:J314))</f>
        <v>93.850006367903305</v>
      </c>
      <c r="L314" s="93">
        <f ca="1">ROWS($L$6:L314)/COUNTA($K$6:$K$1005)</f>
        <v>0.309</v>
      </c>
      <c r="M314" s="24" t="str">
        <f t="shared" ca="1" si="86"/>
        <v xml:space="preserve"> </v>
      </c>
      <c r="N314" s="24">
        <f t="shared" ca="1" si="87"/>
        <v>1</v>
      </c>
      <c r="O314" s="24" t="str">
        <f t="shared" ca="1" si="88"/>
        <v xml:space="preserve"> </v>
      </c>
      <c r="P314" s="24"/>
      <c r="Q314" s="24">
        <f t="shared" ca="1" si="101"/>
        <v>1</v>
      </c>
      <c r="R314" s="24">
        <f t="shared" ca="1" si="101"/>
        <v>0</v>
      </c>
      <c r="S314" s="24">
        <f t="shared" ca="1" si="101"/>
        <v>1</v>
      </c>
      <c r="T314" s="24">
        <f t="shared" ca="1" si="101"/>
        <v>0</v>
      </c>
      <c r="U314" s="24">
        <f t="shared" ca="1" si="101"/>
        <v>1</v>
      </c>
      <c r="V314" s="24">
        <f t="shared" ca="1" si="101"/>
        <v>1</v>
      </c>
    </row>
    <row r="315" spans="1:22" x14ac:dyDescent="0.25">
      <c r="A315" s="24">
        <f t="shared" ca="1" si="99"/>
        <v>19.218025963905781</v>
      </c>
      <c r="B315" s="24">
        <f t="shared" ca="1" si="99"/>
        <v>14.881503182623947</v>
      </c>
      <c r="C315" s="24">
        <f t="shared" ca="1" si="99"/>
        <v>16.681431390590696</v>
      </c>
      <c r="D315" s="24">
        <f t="shared" ca="1" si="99"/>
        <v>19.478341664394172</v>
      </c>
      <c r="E315" s="24">
        <f t="shared" ca="1" si="99"/>
        <v>24.428878193096573</v>
      </c>
      <c r="F315" s="24">
        <f t="shared" ca="1" si="99"/>
        <v>20.018085325820493</v>
      </c>
      <c r="G315" s="24">
        <f t="shared" ca="1" si="100"/>
        <v>78.546492665446792</v>
      </c>
      <c r="H315" s="24">
        <f t="shared" ca="1" si="100"/>
        <v>80.346420873413535</v>
      </c>
      <c r="I315" s="24">
        <f t="shared" ca="1" si="100"/>
        <v>75.395884344711135</v>
      </c>
      <c r="J315" s="24">
        <f t="shared" ca="1" si="85"/>
        <v>80.346420873413535</v>
      </c>
      <c r="K315" s="24">
        <f ca="1">SMALL($J$6:$J$1005,ROWS($J$6:J315))</f>
        <v>93.906924723199083</v>
      </c>
      <c r="L315" s="93">
        <f ca="1">ROWS($L$6:L315)/COUNTA($K$6:$K$1005)</f>
        <v>0.31</v>
      </c>
      <c r="M315" s="24" t="str">
        <f t="shared" ca="1" si="86"/>
        <v xml:space="preserve"> </v>
      </c>
      <c r="N315" s="24">
        <f t="shared" ca="1" si="87"/>
        <v>1</v>
      </c>
      <c r="O315" s="24" t="str">
        <f t="shared" ca="1" si="88"/>
        <v xml:space="preserve"> </v>
      </c>
      <c r="P315" s="24"/>
      <c r="Q315" s="24">
        <f t="shared" ca="1" si="101"/>
        <v>1</v>
      </c>
      <c r="R315" s="24">
        <f t="shared" ca="1" si="101"/>
        <v>0</v>
      </c>
      <c r="S315" s="24">
        <f t="shared" ca="1" si="101"/>
        <v>1</v>
      </c>
      <c r="T315" s="24">
        <f t="shared" ca="1" si="101"/>
        <v>0</v>
      </c>
      <c r="U315" s="24">
        <f t="shared" ca="1" si="101"/>
        <v>1</v>
      </c>
      <c r="V315" s="24">
        <f t="shared" ca="1" si="101"/>
        <v>1</v>
      </c>
    </row>
    <row r="316" spans="1:22" x14ac:dyDescent="0.25">
      <c r="A316" s="24">
        <f t="shared" ref="A316:F325" ca="1" si="102">A$3+(A$4-A$3)*RAND()</f>
        <v>20.050481007804208</v>
      </c>
      <c r="B316" s="24">
        <f t="shared" ca="1" si="102"/>
        <v>23.909473917117385</v>
      </c>
      <c r="C316" s="24">
        <f t="shared" ca="1" si="102"/>
        <v>19.466749381781433</v>
      </c>
      <c r="D316" s="24">
        <f t="shared" ca="1" si="102"/>
        <v>31.23852688195857</v>
      </c>
      <c r="E316" s="24">
        <f t="shared" ca="1" si="102"/>
        <v>26.423134293536133</v>
      </c>
      <c r="F316" s="24">
        <f t="shared" ca="1" si="102"/>
        <v>22.417906596325089</v>
      </c>
      <c r="G316" s="24">
        <f t="shared" ca="1" si="100"/>
        <v>92.800995814782823</v>
      </c>
      <c r="H316" s="24">
        <f t="shared" ca="1" si="100"/>
        <v>88.358271279446853</v>
      </c>
      <c r="I316" s="24">
        <f t="shared" ca="1" si="100"/>
        <v>93.173663867869294</v>
      </c>
      <c r="J316" s="24">
        <f t="shared" ca="1" si="85"/>
        <v>93.173663867869294</v>
      </c>
      <c r="K316" s="24">
        <f ca="1">SMALL($J$6:$J$1005,ROWS($J$6:J316))</f>
        <v>93.91265091964037</v>
      </c>
      <c r="L316" s="93">
        <f ca="1">ROWS($L$6:L316)/COUNTA($K$6:$K$1005)</f>
        <v>0.311</v>
      </c>
      <c r="M316" s="24" t="str">
        <f t="shared" ca="1" si="86"/>
        <v xml:space="preserve"> </v>
      </c>
      <c r="N316" s="24" t="str">
        <f t="shared" ca="1" si="87"/>
        <v xml:space="preserve"> </v>
      </c>
      <c r="O316" s="24">
        <f t="shared" ca="1" si="88"/>
        <v>1</v>
      </c>
      <c r="P316" s="24"/>
      <c r="Q316" s="24">
        <f t="shared" ref="Q316:V325" ca="1" si="103">IF($M316=1,COUNTIF($M$5,"*"&amp;Q$5&amp;"*"),0)+IF($N316=1,COUNTIF($N$5,"*"&amp;Q$5&amp;"*"),0)+IF($O316=1,COUNTIF($O$5,"*"&amp;Q$5&amp;"*"),0)</f>
        <v>1</v>
      </c>
      <c r="R316" s="24">
        <f t="shared" ca="1" si="103"/>
        <v>0</v>
      </c>
      <c r="S316" s="24">
        <f t="shared" ca="1" si="103"/>
        <v>1</v>
      </c>
      <c r="T316" s="24">
        <f t="shared" ca="1" si="103"/>
        <v>1</v>
      </c>
      <c r="U316" s="24">
        <f t="shared" ca="1" si="103"/>
        <v>0</v>
      </c>
      <c r="V316" s="24">
        <f t="shared" ca="1" si="103"/>
        <v>1</v>
      </c>
    </row>
    <row r="317" spans="1:22" x14ac:dyDescent="0.25">
      <c r="A317" s="24">
        <f t="shared" ca="1" si="102"/>
        <v>20.469106141788444</v>
      </c>
      <c r="B317" s="24">
        <f t="shared" ca="1" si="102"/>
        <v>18.745776526719652</v>
      </c>
      <c r="C317" s="24">
        <f t="shared" ca="1" si="102"/>
        <v>14.786740644662448</v>
      </c>
      <c r="D317" s="24">
        <f t="shared" ca="1" si="102"/>
        <v>26.684780567940198</v>
      </c>
      <c r="E317" s="24">
        <f t="shared" ca="1" si="102"/>
        <v>34.037143145880954</v>
      </c>
      <c r="F317" s="24">
        <f t="shared" ca="1" si="102"/>
        <v>29.267930501358272</v>
      </c>
      <c r="G317" s="24">
        <f t="shared" ca="1" si="100"/>
        <v>102.51995631574732</v>
      </c>
      <c r="H317" s="24">
        <f t="shared" ca="1" si="100"/>
        <v>98.560920433690114</v>
      </c>
      <c r="I317" s="24">
        <f t="shared" ca="1" si="100"/>
        <v>91.208557855749348</v>
      </c>
      <c r="J317" s="24">
        <f t="shared" ca="1" si="85"/>
        <v>102.51995631574732</v>
      </c>
      <c r="K317" s="24">
        <f ca="1">SMALL($J$6:$J$1005,ROWS($J$6:J317))</f>
        <v>93.93226394820347</v>
      </c>
      <c r="L317" s="93">
        <f ca="1">ROWS($L$6:L317)/COUNTA($K$6:$K$1005)</f>
        <v>0.312</v>
      </c>
      <c r="M317" s="24">
        <f t="shared" ca="1" si="86"/>
        <v>1</v>
      </c>
      <c r="N317" s="24" t="str">
        <f t="shared" ca="1" si="87"/>
        <v xml:space="preserve"> </v>
      </c>
      <c r="O317" s="24" t="str">
        <f t="shared" ca="1" si="88"/>
        <v xml:space="preserve"> </v>
      </c>
      <c r="P317" s="24"/>
      <c r="Q317" s="24">
        <f t="shared" ca="1" si="103"/>
        <v>1</v>
      </c>
      <c r="R317" s="24">
        <f t="shared" ca="1" si="103"/>
        <v>1</v>
      </c>
      <c r="S317" s="24">
        <f t="shared" ca="1" si="103"/>
        <v>0</v>
      </c>
      <c r="T317" s="24">
        <f t="shared" ca="1" si="103"/>
        <v>0</v>
      </c>
      <c r="U317" s="24">
        <f t="shared" ca="1" si="103"/>
        <v>1</v>
      </c>
      <c r="V317" s="24">
        <f t="shared" ca="1" si="103"/>
        <v>1</v>
      </c>
    </row>
    <row r="318" spans="1:22" x14ac:dyDescent="0.25">
      <c r="A318" s="24">
        <f t="shared" ca="1" si="102"/>
        <v>18.909676203007805</v>
      </c>
      <c r="B318" s="24">
        <f t="shared" ca="1" si="102"/>
        <v>25.793287444001436</v>
      </c>
      <c r="C318" s="24">
        <f t="shared" ca="1" si="102"/>
        <v>39.263834977883292</v>
      </c>
      <c r="D318" s="24">
        <f t="shared" ca="1" si="102"/>
        <v>32.331763566052416</v>
      </c>
      <c r="E318" s="24">
        <f t="shared" ca="1" si="102"/>
        <v>30.604136643484431</v>
      </c>
      <c r="F318" s="24">
        <f t="shared" ca="1" si="102"/>
        <v>30.620497280745369</v>
      </c>
      <c r="G318" s="24">
        <f t="shared" ca="1" si="100"/>
        <v>105.92759757123905</v>
      </c>
      <c r="H318" s="24">
        <f t="shared" ca="1" si="100"/>
        <v>119.39814510512089</v>
      </c>
      <c r="I318" s="24">
        <f t="shared" ca="1" si="100"/>
        <v>121.12577202768888</v>
      </c>
      <c r="J318" s="24">
        <f t="shared" ca="1" si="85"/>
        <v>121.12577202768888</v>
      </c>
      <c r="K318" s="24">
        <f ca="1">SMALL($J$6:$J$1005,ROWS($J$6:J318))</f>
        <v>93.947006095138065</v>
      </c>
      <c r="L318" s="93">
        <f ca="1">ROWS($L$6:L318)/COUNTA($K$6:$K$1005)</f>
        <v>0.313</v>
      </c>
      <c r="M318" s="24" t="str">
        <f t="shared" ca="1" si="86"/>
        <v xml:space="preserve"> </v>
      </c>
      <c r="N318" s="24" t="str">
        <f t="shared" ca="1" si="87"/>
        <v xml:space="preserve"> </v>
      </c>
      <c r="O318" s="24">
        <f t="shared" ca="1" si="88"/>
        <v>1</v>
      </c>
      <c r="P318" s="24"/>
      <c r="Q318" s="24">
        <f t="shared" ca="1" si="103"/>
        <v>1</v>
      </c>
      <c r="R318" s="24">
        <f t="shared" ca="1" si="103"/>
        <v>0</v>
      </c>
      <c r="S318" s="24">
        <f t="shared" ca="1" si="103"/>
        <v>1</v>
      </c>
      <c r="T318" s="24">
        <f t="shared" ca="1" si="103"/>
        <v>1</v>
      </c>
      <c r="U318" s="24">
        <f t="shared" ca="1" si="103"/>
        <v>0</v>
      </c>
      <c r="V318" s="24">
        <f t="shared" ca="1" si="103"/>
        <v>1</v>
      </c>
    </row>
    <row r="319" spans="1:22" x14ac:dyDescent="0.25">
      <c r="A319" s="24">
        <f t="shared" ca="1" si="102"/>
        <v>17.818669453607473</v>
      </c>
      <c r="B319" s="24">
        <f t="shared" ca="1" si="102"/>
        <v>25.796479161214691</v>
      </c>
      <c r="C319" s="24">
        <f t="shared" ca="1" si="102"/>
        <v>37.24707874601993</v>
      </c>
      <c r="D319" s="24">
        <f t="shared" ca="1" si="102"/>
        <v>18.969648349866532</v>
      </c>
      <c r="E319" s="24">
        <f t="shared" ca="1" si="102"/>
        <v>20.459335775451411</v>
      </c>
      <c r="F319" s="24">
        <f t="shared" ca="1" si="102"/>
        <v>15.41998153999748</v>
      </c>
      <c r="G319" s="24">
        <f t="shared" ca="1" si="100"/>
        <v>79.494465930271048</v>
      </c>
      <c r="H319" s="24">
        <f t="shared" ca="1" si="100"/>
        <v>90.945065515076294</v>
      </c>
      <c r="I319" s="24">
        <f t="shared" ca="1" si="100"/>
        <v>89.455378089491418</v>
      </c>
      <c r="J319" s="24">
        <f t="shared" ca="1" si="85"/>
        <v>90.945065515076294</v>
      </c>
      <c r="K319" s="24">
        <f ca="1">SMALL($J$6:$J$1005,ROWS($J$6:J319))</f>
        <v>94.054781854337136</v>
      </c>
      <c r="L319" s="93">
        <f ca="1">ROWS($L$6:L319)/COUNTA($K$6:$K$1005)</f>
        <v>0.314</v>
      </c>
      <c r="M319" s="24" t="str">
        <f t="shared" ca="1" si="86"/>
        <v xml:space="preserve"> </v>
      </c>
      <c r="N319" s="24">
        <f t="shared" ca="1" si="87"/>
        <v>1</v>
      </c>
      <c r="O319" s="24" t="str">
        <f t="shared" ca="1" si="88"/>
        <v xml:space="preserve"> </v>
      </c>
      <c r="P319" s="24"/>
      <c r="Q319" s="24">
        <f t="shared" ca="1" si="103"/>
        <v>1</v>
      </c>
      <c r="R319" s="24">
        <f t="shared" ca="1" si="103"/>
        <v>0</v>
      </c>
      <c r="S319" s="24">
        <f t="shared" ca="1" si="103"/>
        <v>1</v>
      </c>
      <c r="T319" s="24">
        <f t="shared" ca="1" si="103"/>
        <v>0</v>
      </c>
      <c r="U319" s="24">
        <f t="shared" ca="1" si="103"/>
        <v>1</v>
      </c>
      <c r="V319" s="24">
        <f t="shared" ca="1" si="103"/>
        <v>1</v>
      </c>
    </row>
    <row r="320" spans="1:22" x14ac:dyDescent="0.25">
      <c r="A320" s="24">
        <f t="shared" ca="1" si="102"/>
        <v>25.258750634603008</v>
      </c>
      <c r="B320" s="24">
        <f t="shared" ca="1" si="102"/>
        <v>26.218703248823036</v>
      </c>
      <c r="C320" s="24">
        <f t="shared" ca="1" si="102"/>
        <v>31.188115620012276</v>
      </c>
      <c r="D320" s="24">
        <f t="shared" ca="1" si="102"/>
        <v>18.607733024299545</v>
      </c>
      <c r="E320" s="24">
        <f t="shared" ca="1" si="102"/>
        <v>22.541171431687559</v>
      </c>
      <c r="F320" s="24">
        <f t="shared" ca="1" si="102"/>
        <v>29.786340300916621</v>
      </c>
      <c r="G320" s="24">
        <f t="shared" ca="1" si="100"/>
        <v>103.80496561603023</v>
      </c>
      <c r="H320" s="24">
        <f t="shared" ca="1" si="100"/>
        <v>108.77437798721947</v>
      </c>
      <c r="I320" s="24">
        <f t="shared" ca="1" si="100"/>
        <v>104.84093957983146</v>
      </c>
      <c r="J320" s="24">
        <f t="shared" ca="1" si="85"/>
        <v>108.77437798721947</v>
      </c>
      <c r="K320" s="24">
        <f ca="1">SMALL($J$6:$J$1005,ROWS($J$6:J320))</f>
        <v>94.127384893449232</v>
      </c>
      <c r="L320" s="93">
        <f ca="1">ROWS($L$6:L320)/COUNTA($K$6:$K$1005)</f>
        <v>0.315</v>
      </c>
      <c r="M320" s="24" t="str">
        <f t="shared" ca="1" si="86"/>
        <v xml:space="preserve"> </v>
      </c>
      <c r="N320" s="24">
        <f t="shared" ca="1" si="87"/>
        <v>1</v>
      </c>
      <c r="O320" s="24" t="str">
        <f t="shared" ca="1" si="88"/>
        <v xml:space="preserve"> </v>
      </c>
      <c r="P320" s="24"/>
      <c r="Q320" s="24">
        <f t="shared" ca="1" si="103"/>
        <v>1</v>
      </c>
      <c r="R320" s="24">
        <f t="shared" ca="1" si="103"/>
        <v>0</v>
      </c>
      <c r="S320" s="24">
        <f t="shared" ca="1" si="103"/>
        <v>1</v>
      </c>
      <c r="T320" s="24">
        <f t="shared" ca="1" si="103"/>
        <v>0</v>
      </c>
      <c r="U320" s="24">
        <f t="shared" ca="1" si="103"/>
        <v>1</v>
      </c>
      <c r="V320" s="24">
        <f t="shared" ca="1" si="103"/>
        <v>1</v>
      </c>
    </row>
    <row r="321" spans="1:22" x14ac:dyDescent="0.25">
      <c r="A321" s="24">
        <f t="shared" ca="1" si="102"/>
        <v>20.072676129272743</v>
      </c>
      <c r="B321" s="24">
        <f t="shared" ca="1" si="102"/>
        <v>21.966187364946308</v>
      </c>
      <c r="C321" s="24">
        <f t="shared" ca="1" si="102"/>
        <v>37.862954077083458</v>
      </c>
      <c r="D321" s="24">
        <f t="shared" ca="1" si="102"/>
        <v>22.27051659557835</v>
      </c>
      <c r="E321" s="24">
        <f t="shared" ca="1" si="102"/>
        <v>30.936946400027637</v>
      </c>
      <c r="F321" s="24">
        <f t="shared" ca="1" si="102"/>
        <v>20.860503229081878</v>
      </c>
      <c r="G321" s="24">
        <f t="shared" ca="1" si="100"/>
        <v>93.836313123328551</v>
      </c>
      <c r="H321" s="24">
        <f t="shared" ca="1" si="100"/>
        <v>109.7330798354657</v>
      </c>
      <c r="I321" s="24">
        <f t="shared" ca="1" si="100"/>
        <v>101.06665003101642</v>
      </c>
      <c r="J321" s="24">
        <f t="shared" ca="1" si="85"/>
        <v>109.7330798354657</v>
      </c>
      <c r="K321" s="24">
        <f ca="1">SMALL($J$6:$J$1005,ROWS($J$6:J321))</f>
        <v>94.196960874248816</v>
      </c>
      <c r="L321" s="93">
        <f ca="1">ROWS($L$6:L321)/COUNTA($K$6:$K$1005)</f>
        <v>0.316</v>
      </c>
      <c r="M321" s="24" t="str">
        <f t="shared" ca="1" si="86"/>
        <v xml:space="preserve"> </v>
      </c>
      <c r="N321" s="24">
        <f t="shared" ca="1" si="87"/>
        <v>1</v>
      </c>
      <c r="O321" s="24" t="str">
        <f t="shared" ca="1" si="88"/>
        <v xml:space="preserve"> </v>
      </c>
      <c r="P321" s="24"/>
      <c r="Q321" s="24">
        <f t="shared" ca="1" si="103"/>
        <v>1</v>
      </c>
      <c r="R321" s="24">
        <f t="shared" ca="1" si="103"/>
        <v>0</v>
      </c>
      <c r="S321" s="24">
        <f t="shared" ca="1" si="103"/>
        <v>1</v>
      </c>
      <c r="T321" s="24">
        <f t="shared" ca="1" si="103"/>
        <v>0</v>
      </c>
      <c r="U321" s="24">
        <f t="shared" ca="1" si="103"/>
        <v>1</v>
      </c>
      <c r="V321" s="24">
        <f t="shared" ca="1" si="103"/>
        <v>1</v>
      </c>
    </row>
    <row r="322" spans="1:22" x14ac:dyDescent="0.25">
      <c r="A322" s="24">
        <f t="shared" ca="1" si="102"/>
        <v>22.251846237506065</v>
      </c>
      <c r="B322" s="24">
        <f t="shared" ca="1" si="102"/>
        <v>20.18718705920881</v>
      </c>
      <c r="C322" s="24">
        <f t="shared" ca="1" si="102"/>
        <v>26.629061441334802</v>
      </c>
      <c r="D322" s="24">
        <f t="shared" ca="1" si="102"/>
        <v>20.152001708129479</v>
      </c>
      <c r="E322" s="24">
        <f t="shared" ca="1" si="102"/>
        <v>24.173248603209366</v>
      </c>
      <c r="F322" s="24">
        <f t="shared" ca="1" si="102"/>
        <v>20.429229767651634</v>
      </c>
      <c r="G322" s="24">
        <f t="shared" ca="1" si="100"/>
        <v>87.041511667575875</v>
      </c>
      <c r="H322" s="24">
        <f t="shared" ca="1" si="100"/>
        <v>93.483386049701863</v>
      </c>
      <c r="I322" s="24">
        <f t="shared" ca="1" si="100"/>
        <v>89.46213915462198</v>
      </c>
      <c r="J322" s="24">
        <f t="shared" ca="1" si="85"/>
        <v>93.483386049701863</v>
      </c>
      <c r="K322" s="24">
        <f ca="1">SMALL($J$6:$J$1005,ROWS($J$6:J322))</f>
        <v>94.322866255549215</v>
      </c>
      <c r="L322" s="93">
        <f ca="1">ROWS($L$6:L322)/COUNTA($K$6:$K$1005)</f>
        <v>0.317</v>
      </c>
      <c r="M322" s="24" t="str">
        <f t="shared" ca="1" si="86"/>
        <v xml:space="preserve"> </v>
      </c>
      <c r="N322" s="24">
        <f t="shared" ca="1" si="87"/>
        <v>1</v>
      </c>
      <c r="O322" s="24" t="str">
        <f t="shared" ca="1" si="88"/>
        <v xml:space="preserve"> </v>
      </c>
      <c r="P322" s="24"/>
      <c r="Q322" s="24">
        <f t="shared" ca="1" si="103"/>
        <v>1</v>
      </c>
      <c r="R322" s="24">
        <f t="shared" ca="1" si="103"/>
        <v>0</v>
      </c>
      <c r="S322" s="24">
        <f t="shared" ca="1" si="103"/>
        <v>1</v>
      </c>
      <c r="T322" s="24">
        <f t="shared" ca="1" si="103"/>
        <v>0</v>
      </c>
      <c r="U322" s="24">
        <f t="shared" ca="1" si="103"/>
        <v>1</v>
      </c>
      <c r="V322" s="24">
        <f t="shared" ca="1" si="103"/>
        <v>1</v>
      </c>
    </row>
    <row r="323" spans="1:22" x14ac:dyDescent="0.25">
      <c r="A323" s="24">
        <f t="shared" ca="1" si="102"/>
        <v>21.712902134103182</v>
      </c>
      <c r="B323" s="24">
        <f t="shared" ca="1" si="102"/>
        <v>15.135036153296653</v>
      </c>
      <c r="C323" s="24">
        <f t="shared" ca="1" si="102"/>
        <v>11.874273334381499</v>
      </c>
      <c r="D323" s="24">
        <f t="shared" ca="1" si="102"/>
        <v>31.408764031989215</v>
      </c>
      <c r="E323" s="24">
        <f t="shared" ca="1" si="102"/>
        <v>28.996925588791882</v>
      </c>
      <c r="F323" s="24">
        <f t="shared" ca="1" si="102"/>
        <v>33.282802763756543</v>
      </c>
      <c r="G323" s="24">
        <f t="shared" ca="1" si="100"/>
        <v>99.127666639948245</v>
      </c>
      <c r="H323" s="24">
        <f t="shared" ca="1" si="100"/>
        <v>95.866903821033105</v>
      </c>
      <c r="I323" s="24">
        <f t="shared" ca="1" si="100"/>
        <v>98.278742264230431</v>
      </c>
      <c r="J323" s="24">
        <f t="shared" ca="1" si="85"/>
        <v>99.127666639948245</v>
      </c>
      <c r="K323" s="24">
        <f ca="1">SMALL($J$6:$J$1005,ROWS($J$6:J323))</f>
        <v>94.339761773422424</v>
      </c>
      <c r="L323" s="93">
        <f ca="1">ROWS($L$6:L323)/COUNTA($K$6:$K$1005)</f>
        <v>0.318</v>
      </c>
      <c r="M323" s="24">
        <f t="shared" ca="1" si="86"/>
        <v>1</v>
      </c>
      <c r="N323" s="24" t="str">
        <f t="shared" ca="1" si="87"/>
        <v xml:space="preserve"> </v>
      </c>
      <c r="O323" s="24" t="str">
        <f t="shared" ca="1" si="88"/>
        <v xml:space="preserve"> </v>
      </c>
      <c r="P323" s="24"/>
      <c r="Q323" s="24">
        <f t="shared" ca="1" si="103"/>
        <v>1</v>
      </c>
      <c r="R323" s="24">
        <f t="shared" ca="1" si="103"/>
        <v>1</v>
      </c>
      <c r="S323" s="24">
        <f t="shared" ca="1" si="103"/>
        <v>0</v>
      </c>
      <c r="T323" s="24">
        <f t="shared" ca="1" si="103"/>
        <v>0</v>
      </c>
      <c r="U323" s="24">
        <f t="shared" ca="1" si="103"/>
        <v>1</v>
      </c>
      <c r="V323" s="24">
        <f t="shared" ca="1" si="103"/>
        <v>1</v>
      </c>
    </row>
    <row r="324" spans="1:22" x14ac:dyDescent="0.25">
      <c r="A324" s="24">
        <f t="shared" ca="1" si="102"/>
        <v>21.746856184116908</v>
      </c>
      <c r="B324" s="24">
        <f t="shared" ca="1" si="102"/>
        <v>13.233235511911719</v>
      </c>
      <c r="C324" s="24">
        <f t="shared" ca="1" si="102"/>
        <v>18.530936176626298</v>
      </c>
      <c r="D324" s="24">
        <f t="shared" ca="1" si="102"/>
        <v>32.272868398720604</v>
      </c>
      <c r="E324" s="24">
        <f t="shared" ca="1" si="102"/>
        <v>29.623785557305602</v>
      </c>
      <c r="F324" s="24">
        <f t="shared" ca="1" si="102"/>
        <v>17.305623611056198</v>
      </c>
      <c r="G324" s="24">
        <f t="shared" ca="1" si="100"/>
        <v>81.909500864390424</v>
      </c>
      <c r="H324" s="24">
        <f t="shared" ca="1" si="100"/>
        <v>87.207201529105021</v>
      </c>
      <c r="I324" s="24">
        <f t="shared" ca="1" si="100"/>
        <v>89.856284370520001</v>
      </c>
      <c r="J324" s="24">
        <f t="shared" ca="1" si="85"/>
        <v>89.856284370520001</v>
      </c>
      <c r="K324" s="24">
        <f ca="1">SMALL($J$6:$J$1005,ROWS($J$6:J324))</f>
        <v>94.358034137037194</v>
      </c>
      <c r="L324" s="93">
        <f ca="1">ROWS($L$6:L324)/COUNTA($K$6:$K$1005)</f>
        <v>0.31900000000000001</v>
      </c>
      <c r="M324" s="24" t="str">
        <f t="shared" ca="1" si="86"/>
        <v xml:space="preserve"> </v>
      </c>
      <c r="N324" s="24" t="str">
        <f t="shared" ca="1" si="87"/>
        <v xml:space="preserve"> </v>
      </c>
      <c r="O324" s="24">
        <f t="shared" ca="1" si="88"/>
        <v>1</v>
      </c>
      <c r="P324" s="24"/>
      <c r="Q324" s="24">
        <f t="shared" ca="1" si="103"/>
        <v>1</v>
      </c>
      <c r="R324" s="24">
        <f t="shared" ca="1" si="103"/>
        <v>0</v>
      </c>
      <c r="S324" s="24">
        <f t="shared" ca="1" si="103"/>
        <v>1</v>
      </c>
      <c r="T324" s="24">
        <f t="shared" ca="1" si="103"/>
        <v>1</v>
      </c>
      <c r="U324" s="24">
        <f t="shared" ca="1" si="103"/>
        <v>0</v>
      </c>
      <c r="V324" s="24">
        <f t="shared" ca="1" si="103"/>
        <v>1</v>
      </c>
    </row>
    <row r="325" spans="1:22" x14ac:dyDescent="0.25">
      <c r="A325" s="24">
        <f t="shared" ca="1" si="102"/>
        <v>19.321986587083479</v>
      </c>
      <c r="B325" s="24">
        <f t="shared" ca="1" si="102"/>
        <v>21.505864766648966</v>
      </c>
      <c r="C325" s="24">
        <f t="shared" ca="1" si="102"/>
        <v>18.628264389155735</v>
      </c>
      <c r="D325" s="24">
        <f t="shared" ca="1" si="102"/>
        <v>25.238315324513003</v>
      </c>
      <c r="E325" s="24">
        <f t="shared" ca="1" si="102"/>
        <v>20.885448258787413</v>
      </c>
      <c r="F325" s="24">
        <f t="shared" ca="1" si="102"/>
        <v>23.830301788801428</v>
      </c>
      <c r="G325" s="24">
        <f t="shared" ca="1" si="100"/>
        <v>85.543601401321283</v>
      </c>
      <c r="H325" s="24">
        <f t="shared" ca="1" si="100"/>
        <v>82.666001023828059</v>
      </c>
      <c r="I325" s="24">
        <f t="shared" ca="1" si="100"/>
        <v>87.018868089553649</v>
      </c>
      <c r="J325" s="24">
        <f t="shared" ca="1" si="85"/>
        <v>87.018868089553649</v>
      </c>
      <c r="K325" s="24">
        <f ca="1">SMALL($J$6:$J$1005,ROWS($J$6:J325))</f>
        <v>94.376317230164901</v>
      </c>
      <c r="L325" s="93">
        <f ca="1">ROWS($L$6:L325)/COUNTA($K$6:$K$1005)</f>
        <v>0.32</v>
      </c>
      <c r="M325" s="24" t="str">
        <f t="shared" ca="1" si="86"/>
        <v xml:space="preserve"> </v>
      </c>
      <c r="N325" s="24" t="str">
        <f t="shared" ca="1" si="87"/>
        <v xml:space="preserve"> </v>
      </c>
      <c r="O325" s="24">
        <f t="shared" ca="1" si="88"/>
        <v>1</v>
      </c>
      <c r="P325" s="24"/>
      <c r="Q325" s="24">
        <f t="shared" ca="1" si="103"/>
        <v>1</v>
      </c>
      <c r="R325" s="24">
        <f t="shared" ca="1" si="103"/>
        <v>0</v>
      </c>
      <c r="S325" s="24">
        <f t="shared" ca="1" si="103"/>
        <v>1</v>
      </c>
      <c r="T325" s="24">
        <f t="shared" ca="1" si="103"/>
        <v>1</v>
      </c>
      <c r="U325" s="24">
        <f t="shared" ca="1" si="103"/>
        <v>0</v>
      </c>
      <c r="V325" s="24">
        <f t="shared" ca="1" si="103"/>
        <v>1</v>
      </c>
    </row>
    <row r="326" spans="1:22" x14ac:dyDescent="0.25">
      <c r="A326" s="24">
        <f t="shared" ref="A326:F335" ca="1" si="104">A$3+(A$4-A$3)*RAND()</f>
        <v>20.829592466963135</v>
      </c>
      <c r="B326" s="24">
        <f t="shared" ca="1" si="104"/>
        <v>19.88813437229787</v>
      </c>
      <c r="C326" s="24">
        <f t="shared" ca="1" si="104"/>
        <v>13.932008198631861</v>
      </c>
      <c r="D326" s="24">
        <f t="shared" ca="1" si="104"/>
        <v>26.162249159667709</v>
      </c>
      <c r="E326" s="24">
        <f t="shared" ca="1" si="104"/>
        <v>26.713036203324549</v>
      </c>
      <c r="F326" s="24">
        <f t="shared" ca="1" si="104"/>
        <v>12.477233197207873</v>
      </c>
      <c r="G326" s="24">
        <f t="shared" ref="G326:I345" ca="1" si="105">SUMIF(G$5,"*"&amp;$A$5&amp;"*",$A326)+SUMIF(G$5,"*"&amp;$B$5&amp;"*",$B326)+SUMIF(G$5,"*"&amp;$C$5&amp;"*",$C326)+SUMIF(G$5,"*"&amp;$D$5&amp;"*",$D326)+SUMIF(G$5,"*"&amp;$E$5&amp;"*",$E326)+SUMIF(G$5,"*"&amp;$F$5&amp;"*",$F326)</f>
        <v>79.90799623979342</v>
      </c>
      <c r="H326" s="24">
        <f t="shared" ca="1" si="105"/>
        <v>73.951870066127412</v>
      </c>
      <c r="I326" s="24">
        <f t="shared" ca="1" si="105"/>
        <v>73.401083022470573</v>
      </c>
      <c r="J326" s="24">
        <f t="shared" ref="J326:J389" ca="1" si="106">MAX(G326:I326)</f>
        <v>79.90799623979342</v>
      </c>
      <c r="K326" s="24">
        <f ca="1">SMALL($J$6:$J$1005,ROWS($J$6:J326))</f>
        <v>94.3777073357913</v>
      </c>
      <c r="L326" s="93">
        <f ca="1">ROWS($L$6:L326)/COUNTA($K$6:$K$1005)</f>
        <v>0.32100000000000001</v>
      </c>
      <c r="M326" s="24">
        <f t="shared" ref="M326:M389" ca="1" si="107">IF(G326=$J326,1," ")</f>
        <v>1</v>
      </c>
      <c r="N326" s="24" t="str">
        <f t="shared" ref="N326:N389" ca="1" si="108">IF(H326=$J326,1," ")</f>
        <v xml:space="preserve"> </v>
      </c>
      <c r="O326" s="24" t="str">
        <f t="shared" ref="O326:O389" ca="1" si="109">IF(I326=$J326,1," ")</f>
        <v xml:space="preserve"> </v>
      </c>
      <c r="P326" s="24"/>
      <c r="Q326" s="24">
        <f t="shared" ref="Q326:V335" ca="1" si="110">IF($M326=1,COUNTIF($M$5,"*"&amp;Q$5&amp;"*"),0)+IF($N326=1,COUNTIF($N$5,"*"&amp;Q$5&amp;"*"),0)+IF($O326=1,COUNTIF($O$5,"*"&amp;Q$5&amp;"*"),0)</f>
        <v>1</v>
      </c>
      <c r="R326" s="24">
        <f t="shared" ca="1" si="110"/>
        <v>1</v>
      </c>
      <c r="S326" s="24">
        <f t="shared" ca="1" si="110"/>
        <v>0</v>
      </c>
      <c r="T326" s="24">
        <f t="shared" ca="1" si="110"/>
        <v>0</v>
      </c>
      <c r="U326" s="24">
        <f t="shared" ca="1" si="110"/>
        <v>1</v>
      </c>
      <c r="V326" s="24">
        <f t="shared" ca="1" si="110"/>
        <v>1</v>
      </c>
    </row>
    <row r="327" spans="1:22" x14ac:dyDescent="0.25">
      <c r="A327" s="24">
        <f t="shared" ca="1" si="104"/>
        <v>22.262644824333428</v>
      </c>
      <c r="B327" s="24">
        <f t="shared" ca="1" si="104"/>
        <v>20.74223837186987</v>
      </c>
      <c r="C327" s="24">
        <f t="shared" ca="1" si="104"/>
        <v>38.72754289672384</v>
      </c>
      <c r="D327" s="24">
        <f t="shared" ca="1" si="104"/>
        <v>32.387638951412058</v>
      </c>
      <c r="E327" s="24">
        <f t="shared" ca="1" si="104"/>
        <v>23.117056989092902</v>
      </c>
      <c r="F327" s="24">
        <f t="shared" ca="1" si="104"/>
        <v>27.333448059270964</v>
      </c>
      <c r="G327" s="24">
        <f t="shared" ca="1" si="105"/>
        <v>93.45538824456716</v>
      </c>
      <c r="H327" s="24">
        <f t="shared" ca="1" si="105"/>
        <v>111.44069276942113</v>
      </c>
      <c r="I327" s="24">
        <f t="shared" ca="1" si="105"/>
        <v>120.71127473174029</v>
      </c>
      <c r="J327" s="24">
        <f t="shared" ca="1" si="106"/>
        <v>120.71127473174029</v>
      </c>
      <c r="K327" s="24">
        <f ca="1">SMALL($J$6:$J$1005,ROWS($J$6:J327))</f>
        <v>94.422927883770967</v>
      </c>
      <c r="L327" s="93">
        <f ca="1">ROWS($L$6:L327)/COUNTA($K$6:$K$1005)</f>
        <v>0.32200000000000001</v>
      </c>
      <c r="M327" s="24" t="str">
        <f t="shared" ca="1" si="107"/>
        <v xml:space="preserve"> </v>
      </c>
      <c r="N327" s="24" t="str">
        <f t="shared" ca="1" si="108"/>
        <v xml:space="preserve"> </v>
      </c>
      <c r="O327" s="24">
        <f t="shared" ca="1" si="109"/>
        <v>1</v>
      </c>
      <c r="P327" s="24"/>
      <c r="Q327" s="24">
        <f t="shared" ca="1" si="110"/>
        <v>1</v>
      </c>
      <c r="R327" s="24">
        <f t="shared" ca="1" si="110"/>
        <v>0</v>
      </c>
      <c r="S327" s="24">
        <f t="shared" ca="1" si="110"/>
        <v>1</v>
      </c>
      <c r="T327" s="24">
        <f t="shared" ca="1" si="110"/>
        <v>1</v>
      </c>
      <c r="U327" s="24">
        <f t="shared" ca="1" si="110"/>
        <v>0</v>
      </c>
      <c r="V327" s="24">
        <f t="shared" ca="1" si="110"/>
        <v>1</v>
      </c>
    </row>
    <row r="328" spans="1:22" x14ac:dyDescent="0.25">
      <c r="A328" s="24">
        <f t="shared" ca="1" si="104"/>
        <v>23.706472599923025</v>
      </c>
      <c r="B328" s="24">
        <f t="shared" ca="1" si="104"/>
        <v>15.135715375937409</v>
      </c>
      <c r="C328" s="24">
        <f t="shared" ca="1" si="104"/>
        <v>17.742533573525208</v>
      </c>
      <c r="D328" s="24">
        <f t="shared" ca="1" si="104"/>
        <v>31.277884940897827</v>
      </c>
      <c r="E328" s="24">
        <f t="shared" ca="1" si="104"/>
        <v>33.712467064930649</v>
      </c>
      <c r="F328" s="24">
        <f t="shared" ca="1" si="104"/>
        <v>32.165649234348862</v>
      </c>
      <c r="G328" s="24">
        <f t="shared" ca="1" si="105"/>
        <v>104.72030427513995</v>
      </c>
      <c r="H328" s="24">
        <f t="shared" ca="1" si="105"/>
        <v>107.32712247272774</v>
      </c>
      <c r="I328" s="24">
        <f t="shared" ca="1" si="105"/>
        <v>104.89254034869492</v>
      </c>
      <c r="J328" s="24">
        <f t="shared" ca="1" si="106"/>
        <v>107.32712247272774</v>
      </c>
      <c r="K328" s="24">
        <f ca="1">SMALL($J$6:$J$1005,ROWS($J$6:J328))</f>
        <v>94.445631284753233</v>
      </c>
      <c r="L328" s="93">
        <f ca="1">ROWS($L$6:L328)/COUNTA($K$6:$K$1005)</f>
        <v>0.32300000000000001</v>
      </c>
      <c r="M328" s="24" t="str">
        <f t="shared" ca="1" si="107"/>
        <v xml:space="preserve"> </v>
      </c>
      <c r="N328" s="24">
        <f t="shared" ca="1" si="108"/>
        <v>1</v>
      </c>
      <c r="O328" s="24" t="str">
        <f t="shared" ca="1" si="109"/>
        <v xml:space="preserve"> </v>
      </c>
      <c r="P328" s="24"/>
      <c r="Q328" s="24">
        <f t="shared" ca="1" si="110"/>
        <v>1</v>
      </c>
      <c r="R328" s="24">
        <f t="shared" ca="1" si="110"/>
        <v>0</v>
      </c>
      <c r="S328" s="24">
        <f t="shared" ca="1" si="110"/>
        <v>1</v>
      </c>
      <c r="T328" s="24">
        <f t="shared" ca="1" si="110"/>
        <v>0</v>
      </c>
      <c r="U328" s="24">
        <f t="shared" ca="1" si="110"/>
        <v>1</v>
      </c>
      <c r="V328" s="24">
        <f t="shared" ca="1" si="110"/>
        <v>1</v>
      </c>
    </row>
    <row r="329" spans="1:22" x14ac:dyDescent="0.25">
      <c r="A329" s="24">
        <f t="shared" ca="1" si="104"/>
        <v>17.976970110371973</v>
      </c>
      <c r="B329" s="24">
        <f t="shared" ca="1" si="104"/>
        <v>13.900366059765924</v>
      </c>
      <c r="C329" s="24">
        <f t="shared" ca="1" si="104"/>
        <v>11.951771603163905</v>
      </c>
      <c r="D329" s="24">
        <f t="shared" ca="1" si="104"/>
        <v>29.668923892753568</v>
      </c>
      <c r="E329" s="24">
        <f t="shared" ca="1" si="104"/>
        <v>31.794428045305324</v>
      </c>
      <c r="F329" s="24">
        <f t="shared" ca="1" si="104"/>
        <v>28.892268128271105</v>
      </c>
      <c r="G329" s="24">
        <f t="shared" ca="1" si="105"/>
        <v>92.564032343714331</v>
      </c>
      <c r="H329" s="24">
        <f t="shared" ca="1" si="105"/>
        <v>90.615437887112307</v>
      </c>
      <c r="I329" s="24">
        <f t="shared" ca="1" si="105"/>
        <v>88.489933734560552</v>
      </c>
      <c r="J329" s="24">
        <f t="shared" ca="1" si="106"/>
        <v>92.564032343714331</v>
      </c>
      <c r="K329" s="24">
        <f ca="1">SMALL($J$6:$J$1005,ROWS($J$6:J329))</f>
        <v>94.461845850791988</v>
      </c>
      <c r="L329" s="93">
        <f ca="1">ROWS($L$6:L329)/COUNTA($K$6:$K$1005)</f>
        <v>0.32400000000000001</v>
      </c>
      <c r="M329" s="24">
        <f t="shared" ca="1" si="107"/>
        <v>1</v>
      </c>
      <c r="N329" s="24" t="str">
        <f t="shared" ca="1" si="108"/>
        <v xml:space="preserve"> </v>
      </c>
      <c r="O329" s="24" t="str">
        <f t="shared" ca="1" si="109"/>
        <v xml:space="preserve"> </v>
      </c>
      <c r="P329" s="24"/>
      <c r="Q329" s="24">
        <f t="shared" ca="1" si="110"/>
        <v>1</v>
      </c>
      <c r="R329" s="24">
        <f t="shared" ca="1" si="110"/>
        <v>1</v>
      </c>
      <c r="S329" s="24">
        <f t="shared" ca="1" si="110"/>
        <v>0</v>
      </c>
      <c r="T329" s="24">
        <f t="shared" ca="1" si="110"/>
        <v>0</v>
      </c>
      <c r="U329" s="24">
        <f t="shared" ca="1" si="110"/>
        <v>1</v>
      </c>
      <c r="V329" s="24">
        <f t="shared" ca="1" si="110"/>
        <v>1</v>
      </c>
    </row>
    <row r="330" spans="1:22" x14ac:dyDescent="0.25">
      <c r="A330" s="24">
        <f t="shared" ca="1" si="104"/>
        <v>17.037298624980863</v>
      </c>
      <c r="B330" s="24">
        <f t="shared" ca="1" si="104"/>
        <v>25.904089392820232</v>
      </c>
      <c r="C330" s="24">
        <f t="shared" ca="1" si="104"/>
        <v>30.795273557294863</v>
      </c>
      <c r="D330" s="24">
        <f t="shared" ca="1" si="104"/>
        <v>17.767525853418306</v>
      </c>
      <c r="E330" s="24">
        <f t="shared" ca="1" si="104"/>
        <v>31.725581972684772</v>
      </c>
      <c r="F330" s="24">
        <f t="shared" ca="1" si="104"/>
        <v>19.892599717617362</v>
      </c>
      <c r="G330" s="24">
        <f t="shared" ca="1" si="105"/>
        <v>94.559569708103226</v>
      </c>
      <c r="H330" s="24">
        <f t="shared" ca="1" si="105"/>
        <v>99.450753872577863</v>
      </c>
      <c r="I330" s="24">
        <f t="shared" ca="1" si="105"/>
        <v>85.49269775331139</v>
      </c>
      <c r="J330" s="24">
        <f t="shared" ca="1" si="106"/>
        <v>99.450753872577863</v>
      </c>
      <c r="K330" s="24">
        <f ca="1">SMALL($J$6:$J$1005,ROWS($J$6:J330))</f>
        <v>94.534193426404968</v>
      </c>
      <c r="L330" s="93">
        <f ca="1">ROWS($L$6:L330)/COUNTA($K$6:$K$1005)</f>
        <v>0.32500000000000001</v>
      </c>
      <c r="M330" s="24" t="str">
        <f t="shared" ca="1" si="107"/>
        <v xml:space="preserve"> </v>
      </c>
      <c r="N330" s="24">
        <f t="shared" ca="1" si="108"/>
        <v>1</v>
      </c>
      <c r="O330" s="24" t="str">
        <f t="shared" ca="1" si="109"/>
        <v xml:space="preserve"> </v>
      </c>
      <c r="P330" s="24"/>
      <c r="Q330" s="24">
        <f t="shared" ca="1" si="110"/>
        <v>1</v>
      </c>
      <c r="R330" s="24">
        <f t="shared" ca="1" si="110"/>
        <v>0</v>
      </c>
      <c r="S330" s="24">
        <f t="shared" ca="1" si="110"/>
        <v>1</v>
      </c>
      <c r="T330" s="24">
        <f t="shared" ca="1" si="110"/>
        <v>0</v>
      </c>
      <c r="U330" s="24">
        <f t="shared" ca="1" si="110"/>
        <v>1</v>
      </c>
      <c r="V330" s="24">
        <f t="shared" ca="1" si="110"/>
        <v>1</v>
      </c>
    </row>
    <row r="331" spans="1:22" x14ac:dyDescent="0.25">
      <c r="A331" s="24">
        <f t="shared" ca="1" si="104"/>
        <v>20.302101705663347</v>
      </c>
      <c r="B331" s="24">
        <f t="shared" ca="1" si="104"/>
        <v>14.277477063191952</v>
      </c>
      <c r="C331" s="24">
        <f t="shared" ca="1" si="104"/>
        <v>28.147733991463724</v>
      </c>
      <c r="D331" s="24">
        <f t="shared" ca="1" si="104"/>
        <v>25.748256796598174</v>
      </c>
      <c r="E331" s="24">
        <f t="shared" ca="1" si="104"/>
        <v>32.697379413505658</v>
      </c>
      <c r="F331" s="24">
        <f t="shared" ca="1" si="104"/>
        <v>14.402249325540671</v>
      </c>
      <c r="G331" s="24">
        <f t="shared" ca="1" si="105"/>
        <v>81.679207507901623</v>
      </c>
      <c r="H331" s="24">
        <f t="shared" ca="1" si="105"/>
        <v>95.549464436173395</v>
      </c>
      <c r="I331" s="24">
        <f t="shared" ca="1" si="105"/>
        <v>88.600341819265907</v>
      </c>
      <c r="J331" s="24">
        <f t="shared" ca="1" si="106"/>
        <v>95.549464436173395</v>
      </c>
      <c r="K331" s="24">
        <f ca="1">SMALL($J$6:$J$1005,ROWS($J$6:J331))</f>
        <v>94.540483307812764</v>
      </c>
      <c r="L331" s="93">
        <f ca="1">ROWS($L$6:L331)/COUNTA($K$6:$K$1005)</f>
        <v>0.32600000000000001</v>
      </c>
      <c r="M331" s="24" t="str">
        <f t="shared" ca="1" si="107"/>
        <v xml:space="preserve"> </v>
      </c>
      <c r="N331" s="24">
        <f t="shared" ca="1" si="108"/>
        <v>1</v>
      </c>
      <c r="O331" s="24" t="str">
        <f t="shared" ca="1" si="109"/>
        <v xml:space="preserve"> </v>
      </c>
      <c r="P331" s="24"/>
      <c r="Q331" s="24">
        <f t="shared" ca="1" si="110"/>
        <v>1</v>
      </c>
      <c r="R331" s="24">
        <f t="shared" ca="1" si="110"/>
        <v>0</v>
      </c>
      <c r="S331" s="24">
        <f t="shared" ca="1" si="110"/>
        <v>1</v>
      </c>
      <c r="T331" s="24">
        <f t="shared" ca="1" si="110"/>
        <v>0</v>
      </c>
      <c r="U331" s="24">
        <f t="shared" ca="1" si="110"/>
        <v>1</v>
      </c>
      <c r="V331" s="24">
        <f t="shared" ca="1" si="110"/>
        <v>1</v>
      </c>
    </row>
    <row r="332" spans="1:22" x14ac:dyDescent="0.25">
      <c r="A332" s="24">
        <f t="shared" ca="1" si="104"/>
        <v>21.462577607979629</v>
      </c>
      <c r="B332" s="24">
        <f t="shared" ca="1" si="104"/>
        <v>17.629106899209567</v>
      </c>
      <c r="C332" s="24">
        <f t="shared" ca="1" si="104"/>
        <v>35.863621039980281</v>
      </c>
      <c r="D332" s="24">
        <f t="shared" ca="1" si="104"/>
        <v>32.427920218461324</v>
      </c>
      <c r="E332" s="24">
        <f t="shared" ca="1" si="104"/>
        <v>30.312271809174291</v>
      </c>
      <c r="F332" s="24">
        <f t="shared" ca="1" si="104"/>
        <v>19.29692662729553</v>
      </c>
      <c r="G332" s="24">
        <f t="shared" ca="1" si="105"/>
        <v>88.700882943659025</v>
      </c>
      <c r="H332" s="24">
        <f t="shared" ca="1" si="105"/>
        <v>106.93539708442974</v>
      </c>
      <c r="I332" s="24">
        <f t="shared" ca="1" si="105"/>
        <v>109.05104549371677</v>
      </c>
      <c r="J332" s="24">
        <f t="shared" ca="1" si="106"/>
        <v>109.05104549371677</v>
      </c>
      <c r="K332" s="24">
        <f ca="1">SMALL($J$6:$J$1005,ROWS($J$6:J332))</f>
        <v>94.554704904552565</v>
      </c>
      <c r="L332" s="93">
        <f ca="1">ROWS($L$6:L332)/COUNTA($K$6:$K$1005)</f>
        <v>0.32700000000000001</v>
      </c>
      <c r="M332" s="24" t="str">
        <f t="shared" ca="1" si="107"/>
        <v xml:space="preserve"> </v>
      </c>
      <c r="N332" s="24" t="str">
        <f t="shared" ca="1" si="108"/>
        <v xml:space="preserve"> </v>
      </c>
      <c r="O332" s="24">
        <f t="shared" ca="1" si="109"/>
        <v>1</v>
      </c>
      <c r="P332" s="24"/>
      <c r="Q332" s="24">
        <f t="shared" ca="1" si="110"/>
        <v>1</v>
      </c>
      <c r="R332" s="24">
        <f t="shared" ca="1" si="110"/>
        <v>0</v>
      </c>
      <c r="S332" s="24">
        <f t="shared" ca="1" si="110"/>
        <v>1</v>
      </c>
      <c r="T332" s="24">
        <f t="shared" ca="1" si="110"/>
        <v>1</v>
      </c>
      <c r="U332" s="24">
        <f t="shared" ca="1" si="110"/>
        <v>0</v>
      </c>
      <c r="V332" s="24">
        <f t="shared" ca="1" si="110"/>
        <v>1</v>
      </c>
    </row>
    <row r="333" spans="1:22" x14ac:dyDescent="0.25">
      <c r="A333" s="24">
        <f t="shared" ca="1" si="104"/>
        <v>17.407904710497299</v>
      </c>
      <c r="B333" s="24">
        <f t="shared" ca="1" si="104"/>
        <v>15.472158288097873</v>
      </c>
      <c r="C333" s="24">
        <f t="shared" ca="1" si="104"/>
        <v>21.338521368264729</v>
      </c>
      <c r="D333" s="24">
        <f t="shared" ca="1" si="104"/>
        <v>26.666754784515987</v>
      </c>
      <c r="E333" s="24">
        <f t="shared" ca="1" si="104"/>
        <v>19.496399268262163</v>
      </c>
      <c r="F333" s="24">
        <f t="shared" ca="1" si="104"/>
        <v>19.495471073787293</v>
      </c>
      <c r="G333" s="24">
        <f t="shared" ca="1" si="105"/>
        <v>71.871933340644631</v>
      </c>
      <c r="H333" s="24">
        <f t="shared" ca="1" si="105"/>
        <v>77.73829642081148</v>
      </c>
      <c r="I333" s="24">
        <f t="shared" ca="1" si="105"/>
        <v>84.908651937065315</v>
      </c>
      <c r="J333" s="24">
        <f t="shared" ca="1" si="106"/>
        <v>84.908651937065315</v>
      </c>
      <c r="K333" s="24">
        <f ca="1">SMALL($J$6:$J$1005,ROWS($J$6:J333))</f>
        <v>94.58512371664203</v>
      </c>
      <c r="L333" s="93">
        <f ca="1">ROWS($L$6:L333)/COUNTA($K$6:$K$1005)</f>
        <v>0.32800000000000001</v>
      </c>
      <c r="M333" s="24" t="str">
        <f t="shared" ca="1" si="107"/>
        <v xml:space="preserve"> </v>
      </c>
      <c r="N333" s="24" t="str">
        <f t="shared" ca="1" si="108"/>
        <v xml:space="preserve"> </v>
      </c>
      <c r="O333" s="24">
        <f t="shared" ca="1" si="109"/>
        <v>1</v>
      </c>
      <c r="P333" s="24"/>
      <c r="Q333" s="24">
        <f t="shared" ca="1" si="110"/>
        <v>1</v>
      </c>
      <c r="R333" s="24">
        <f t="shared" ca="1" si="110"/>
        <v>0</v>
      </c>
      <c r="S333" s="24">
        <f t="shared" ca="1" si="110"/>
        <v>1</v>
      </c>
      <c r="T333" s="24">
        <f t="shared" ca="1" si="110"/>
        <v>1</v>
      </c>
      <c r="U333" s="24">
        <f t="shared" ca="1" si="110"/>
        <v>0</v>
      </c>
      <c r="V333" s="24">
        <f t="shared" ca="1" si="110"/>
        <v>1</v>
      </c>
    </row>
    <row r="334" spans="1:22" x14ac:dyDescent="0.25">
      <c r="A334" s="24">
        <f t="shared" ca="1" si="104"/>
        <v>20.86194266196561</v>
      </c>
      <c r="B334" s="24">
        <f t="shared" ca="1" si="104"/>
        <v>16.94468455899986</v>
      </c>
      <c r="C334" s="24">
        <f t="shared" ca="1" si="104"/>
        <v>35.591367146760533</v>
      </c>
      <c r="D334" s="24">
        <f t="shared" ca="1" si="104"/>
        <v>19.848682183198182</v>
      </c>
      <c r="E334" s="24">
        <f t="shared" ca="1" si="104"/>
        <v>34.925389061950732</v>
      </c>
      <c r="F334" s="24">
        <f t="shared" ca="1" si="104"/>
        <v>13.852026268882966</v>
      </c>
      <c r="G334" s="24">
        <f t="shared" ca="1" si="105"/>
        <v>86.584042551799158</v>
      </c>
      <c r="H334" s="24">
        <f t="shared" ca="1" si="105"/>
        <v>105.23072513955985</v>
      </c>
      <c r="I334" s="24">
        <f t="shared" ca="1" si="105"/>
        <v>90.154018260807291</v>
      </c>
      <c r="J334" s="24">
        <f t="shared" ca="1" si="106"/>
        <v>105.23072513955985</v>
      </c>
      <c r="K334" s="24">
        <f ca="1">SMALL($J$6:$J$1005,ROWS($J$6:J334))</f>
        <v>94.617510958545637</v>
      </c>
      <c r="L334" s="93">
        <f ca="1">ROWS($L$6:L334)/COUNTA($K$6:$K$1005)</f>
        <v>0.32900000000000001</v>
      </c>
      <c r="M334" s="24" t="str">
        <f t="shared" ca="1" si="107"/>
        <v xml:space="preserve"> </v>
      </c>
      <c r="N334" s="24">
        <f t="shared" ca="1" si="108"/>
        <v>1</v>
      </c>
      <c r="O334" s="24" t="str">
        <f t="shared" ca="1" si="109"/>
        <v xml:space="preserve"> </v>
      </c>
      <c r="P334" s="24"/>
      <c r="Q334" s="24">
        <f t="shared" ca="1" si="110"/>
        <v>1</v>
      </c>
      <c r="R334" s="24">
        <f t="shared" ca="1" si="110"/>
        <v>0</v>
      </c>
      <c r="S334" s="24">
        <f t="shared" ca="1" si="110"/>
        <v>1</v>
      </c>
      <c r="T334" s="24">
        <f t="shared" ca="1" si="110"/>
        <v>0</v>
      </c>
      <c r="U334" s="24">
        <f t="shared" ca="1" si="110"/>
        <v>1</v>
      </c>
      <c r="V334" s="24">
        <f t="shared" ca="1" si="110"/>
        <v>1</v>
      </c>
    </row>
    <row r="335" spans="1:22" x14ac:dyDescent="0.25">
      <c r="A335" s="24">
        <f t="shared" ca="1" si="104"/>
        <v>23.117068947677225</v>
      </c>
      <c r="B335" s="24">
        <f t="shared" ca="1" si="104"/>
        <v>15.294446929559651</v>
      </c>
      <c r="C335" s="24">
        <f t="shared" ca="1" si="104"/>
        <v>21.151007842462342</v>
      </c>
      <c r="D335" s="24">
        <f t="shared" ca="1" si="104"/>
        <v>23.953990001072874</v>
      </c>
      <c r="E335" s="24">
        <f t="shared" ca="1" si="104"/>
        <v>26.892130215223609</v>
      </c>
      <c r="F335" s="24">
        <f t="shared" ca="1" si="104"/>
        <v>20.337606681069133</v>
      </c>
      <c r="G335" s="24">
        <f t="shared" ca="1" si="105"/>
        <v>85.641252773529629</v>
      </c>
      <c r="H335" s="24">
        <f t="shared" ca="1" si="105"/>
        <v>91.497813686432309</v>
      </c>
      <c r="I335" s="24">
        <f t="shared" ca="1" si="105"/>
        <v>88.559673472281574</v>
      </c>
      <c r="J335" s="24">
        <f t="shared" ca="1" si="106"/>
        <v>91.497813686432309</v>
      </c>
      <c r="K335" s="24">
        <f ca="1">SMALL($J$6:$J$1005,ROWS($J$6:J335))</f>
        <v>94.628424202447263</v>
      </c>
      <c r="L335" s="93">
        <f ca="1">ROWS($L$6:L335)/COUNTA($K$6:$K$1005)</f>
        <v>0.33</v>
      </c>
      <c r="M335" s="24" t="str">
        <f t="shared" ca="1" si="107"/>
        <v xml:space="preserve"> </v>
      </c>
      <c r="N335" s="24">
        <f t="shared" ca="1" si="108"/>
        <v>1</v>
      </c>
      <c r="O335" s="24" t="str">
        <f t="shared" ca="1" si="109"/>
        <v xml:space="preserve"> </v>
      </c>
      <c r="P335" s="24"/>
      <c r="Q335" s="24">
        <f t="shared" ca="1" si="110"/>
        <v>1</v>
      </c>
      <c r="R335" s="24">
        <f t="shared" ca="1" si="110"/>
        <v>0</v>
      </c>
      <c r="S335" s="24">
        <f t="shared" ca="1" si="110"/>
        <v>1</v>
      </c>
      <c r="T335" s="24">
        <f t="shared" ca="1" si="110"/>
        <v>0</v>
      </c>
      <c r="U335" s="24">
        <f t="shared" ca="1" si="110"/>
        <v>1</v>
      </c>
      <c r="V335" s="24">
        <f t="shared" ca="1" si="110"/>
        <v>1</v>
      </c>
    </row>
    <row r="336" spans="1:22" x14ac:dyDescent="0.25">
      <c r="A336" s="24">
        <f t="shared" ref="A336:F345" ca="1" si="111">A$3+(A$4-A$3)*RAND()</f>
        <v>20.806335099885562</v>
      </c>
      <c r="B336" s="24">
        <f t="shared" ca="1" si="111"/>
        <v>22.209983233442763</v>
      </c>
      <c r="C336" s="24">
        <f t="shared" ca="1" si="111"/>
        <v>37.243286369848803</v>
      </c>
      <c r="D336" s="24">
        <f t="shared" ca="1" si="111"/>
        <v>27.274915309930172</v>
      </c>
      <c r="E336" s="24">
        <f t="shared" ca="1" si="111"/>
        <v>31.179244738036655</v>
      </c>
      <c r="F336" s="24">
        <f t="shared" ca="1" si="111"/>
        <v>26.557990048213014</v>
      </c>
      <c r="G336" s="24">
        <f t="shared" ca="1" si="105"/>
        <v>100.753553119578</v>
      </c>
      <c r="H336" s="24">
        <f t="shared" ca="1" si="105"/>
        <v>115.78685625598403</v>
      </c>
      <c r="I336" s="24">
        <f t="shared" ca="1" si="105"/>
        <v>111.88252682787754</v>
      </c>
      <c r="J336" s="24">
        <f t="shared" ca="1" si="106"/>
        <v>115.78685625598403</v>
      </c>
      <c r="K336" s="24">
        <f ca="1">SMALL($J$6:$J$1005,ROWS($J$6:J336))</f>
        <v>94.723182426031272</v>
      </c>
      <c r="L336" s="93">
        <f ca="1">ROWS($L$6:L336)/COUNTA($K$6:$K$1005)</f>
        <v>0.33100000000000002</v>
      </c>
      <c r="M336" s="24" t="str">
        <f t="shared" ca="1" si="107"/>
        <v xml:space="preserve"> </v>
      </c>
      <c r="N336" s="24">
        <f t="shared" ca="1" si="108"/>
        <v>1</v>
      </c>
      <c r="O336" s="24" t="str">
        <f t="shared" ca="1" si="109"/>
        <v xml:space="preserve"> </v>
      </c>
      <c r="P336" s="24"/>
      <c r="Q336" s="24">
        <f t="shared" ref="Q336:V345" ca="1" si="112">IF($M336=1,COUNTIF($M$5,"*"&amp;Q$5&amp;"*"),0)+IF($N336=1,COUNTIF($N$5,"*"&amp;Q$5&amp;"*"),0)+IF($O336=1,COUNTIF($O$5,"*"&amp;Q$5&amp;"*"),0)</f>
        <v>1</v>
      </c>
      <c r="R336" s="24">
        <f t="shared" ca="1" si="112"/>
        <v>0</v>
      </c>
      <c r="S336" s="24">
        <f t="shared" ca="1" si="112"/>
        <v>1</v>
      </c>
      <c r="T336" s="24">
        <f t="shared" ca="1" si="112"/>
        <v>0</v>
      </c>
      <c r="U336" s="24">
        <f t="shared" ca="1" si="112"/>
        <v>1</v>
      </c>
      <c r="V336" s="24">
        <f t="shared" ca="1" si="112"/>
        <v>1</v>
      </c>
    </row>
    <row r="337" spans="1:22" x14ac:dyDescent="0.25">
      <c r="A337" s="24">
        <f t="shared" ca="1" si="111"/>
        <v>24.441410200930523</v>
      </c>
      <c r="B337" s="24">
        <f t="shared" ca="1" si="111"/>
        <v>17.826525218933117</v>
      </c>
      <c r="C337" s="24">
        <f t="shared" ca="1" si="111"/>
        <v>34.804092557321241</v>
      </c>
      <c r="D337" s="24">
        <f t="shared" ca="1" si="111"/>
        <v>19.086466139487577</v>
      </c>
      <c r="E337" s="24">
        <f t="shared" ca="1" si="111"/>
        <v>21.779121969836126</v>
      </c>
      <c r="F337" s="24">
        <f t="shared" ca="1" si="111"/>
        <v>24.272787533996521</v>
      </c>
      <c r="G337" s="24">
        <f t="shared" ca="1" si="105"/>
        <v>88.319844923696294</v>
      </c>
      <c r="H337" s="24">
        <f t="shared" ca="1" si="105"/>
        <v>105.29741226208441</v>
      </c>
      <c r="I337" s="24">
        <f t="shared" ca="1" si="105"/>
        <v>102.60475643173585</v>
      </c>
      <c r="J337" s="24">
        <f t="shared" ca="1" si="106"/>
        <v>105.29741226208441</v>
      </c>
      <c r="K337" s="24">
        <f ca="1">SMALL($J$6:$J$1005,ROWS($J$6:J337))</f>
        <v>94.750809900510461</v>
      </c>
      <c r="L337" s="93">
        <f ca="1">ROWS($L$6:L337)/COUNTA($K$6:$K$1005)</f>
        <v>0.33200000000000002</v>
      </c>
      <c r="M337" s="24" t="str">
        <f t="shared" ca="1" si="107"/>
        <v xml:space="preserve"> </v>
      </c>
      <c r="N337" s="24">
        <f t="shared" ca="1" si="108"/>
        <v>1</v>
      </c>
      <c r="O337" s="24" t="str">
        <f t="shared" ca="1" si="109"/>
        <v xml:space="preserve"> </v>
      </c>
      <c r="P337" s="24"/>
      <c r="Q337" s="24">
        <f t="shared" ca="1" si="112"/>
        <v>1</v>
      </c>
      <c r="R337" s="24">
        <f t="shared" ca="1" si="112"/>
        <v>0</v>
      </c>
      <c r="S337" s="24">
        <f t="shared" ca="1" si="112"/>
        <v>1</v>
      </c>
      <c r="T337" s="24">
        <f t="shared" ca="1" si="112"/>
        <v>0</v>
      </c>
      <c r="U337" s="24">
        <f t="shared" ca="1" si="112"/>
        <v>1</v>
      </c>
      <c r="V337" s="24">
        <f t="shared" ca="1" si="112"/>
        <v>1</v>
      </c>
    </row>
    <row r="338" spans="1:22" x14ac:dyDescent="0.25">
      <c r="A338" s="24">
        <f t="shared" ca="1" si="111"/>
        <v>21.525493340687937</v>
      </c>
      <c r="B338" s="24">
        <f t="shared" ca="1" si="111"/>
        <v>17.303836603973121</v>
      </c>
      <c r="C338" s="24">
        <f t="shared" ca="1" si="111"/>
        <v>18.534181368595767</v>
      </c>
      <c r="D338" s="24">
        <f t="shared" ca="1" si="111"/>
        <v>27.675744484681644</v>
      </c>
      <c r="E338" s="24">
        <f t="shared" ca="1" si="111"/>
        <v>19.073272243500128</v>
      </c>
      <c r="F338" s="24">
        <f t="shared" ca="1" si="111"/>
        <v>22.401615086122703</v>
      </c>
      <c r="G338" s="24">
        <f t="shared" ca="1" si="105"/>
        <v>80.304217274283886</v>
      </c>
      <c r="H338" s="24">
        <f t="shared" ca="1" si="105"/>
        <v>81.534562038906529</v>
      </c>
      <c r="I338" s="24">
        <f t="shared" ca="1" si="105"/>
        <v>90.137034280088059</v>
      </c>
      <c r="J338" s="24">
        <f t="shared" ca="1" si="106"/>
        <v>90.137034280088059</v>
      </c>
      <c r="K338" s="24">
        <f ca="1">SMALL($J$6:$J$1005,ROWS($J$6:J338))</f>
        <v>94.759081497155876</v>
      </c>
      <c r="L338" s="93">
        <f ca="1">ROWS($L$6:L338)/COUNTA($K$6:$K$1005)</f>
        <v>0.33300000000000002</v>
      </c>
      <c r="M338" s="24" t="str">
        <f t="shared" ca="1" si="107"/>
        <v xml:space="preserve"> </v>
      </c>
      <c r="N338" s="24" t="str">
        <f t="shared" ca="1" si="108"/>
        <v xml:space="preserve"> </v>
      </c>
      <c r="O338" s="24">
        <f t="shared" ca="1" si="109"/>
        <v>1</v>
      </c>
      <c r="P338" s="24"/>
      <c r="Q338" s="24">
        <f t="shared" ca="1" si="112"/>
        <v>1</v>
      </c>
      <c r="R338" s="24">
        <f t="shared" ca="1" si="112"/>
        <v>0</v>
      </c>
      <c r="S338" s="24">
        <f t="shared" ca="1" si="112"/>
        <v>1</v>
      </c>
      <c r="T338" s="24">
        <f t="shared" ca="1" si="112"/>
        <v>1</v>
      </c>
      <c r="U338" s="24">
        <f t="shared" ca="1" si="112"/>
        <v>0</v>
      </c>
      <c r="V338" s="24">
        <f t="shared" ca="1" si="112"/>
        <v>1</v>
      </c>
    </row>
    <row r="339" spans="1:22" x14ac:dyDescent="0.25">
      <c r="A339" s="24">
        <f t="shared" ca="1" si="111"/>
        <v>17.998998259789026</v>
      </c>
      <c r="B339" s="24">
        <f t="shared" ca="1" si="111"/>
        <v>13.876432924743439</v>
      </c>
      <c r="C339" s="24">
        <f t="shared" ca="1" si="111"/>
        <v>20.757111708741633</v>
      </c>
      <c r="D339" s="24">
        <f t="shared" ca="1" si="111"/>
        <v>28.813282005518609</v>
      </c>
      <c r="E339" s="24">
        <f t="shared" ca="1" si="111"/>
        <v>34.522935443524609</v>
      </c>
      <c r="F339" s="24">
        <f t="shared" ca="1" si="111"/>
        <v>28.795179808591129</v>
      </c>
      <c r="G339" s="24">
        <f t="shared" ca="1" si="105"/>
        <v>95.193546436648205</v>
      </c>
      <c r="H339" s="24">
        <f t="shared" ca="1" si="105"/>
        <v>102.0742252206464</v>
      </c>
      <c r="I339" s="24">
        <f t="shared" ca="1" si="105"/>
        <v>96.364571782640397</v>
      </c>
      <c r="J339" s="24">
        <f t="shared" ca="1" si="106"/>
        <v>102.0742252206464</v>
      </c>
      <c r="K339" s="24">
        <f ca="1">SMALL($J$6:$J$1005,ROWS($J$6:J339))</f>
        <v>94.763274490881699</v>
      </c>
      <c r="L339" s="93">
        <f ca="1">ROWS($L$6:L339)/COUNTA($K$6:$K$1005)</f>
        <v>0.33400000000000002</v>
      </c>
      <c r="M339" s="24" t="str">
        <f t="shared" ca="1" si="107"/>
        <v xml:space="preserve"> </v>
      </c>
      <c r="N339" s="24">
        <f t="shared" ca="1" si="108"/>
        <v>1</v>
      </c>
      <c r="O339" s="24" t="str">
        <f t="shared" ca="1" si="109"/>
        <v xml:space="preserve"> </v>
      </c>
      <c r="P339" s="24"/>
      <c r="Q339" s="24">
        <f t="shared" ca="1" si="112"/>
        <v>1</v>
      </c>
      <c r="R339" s="24">
        <f t="shared" ca="1" si="112"/>
        <v>0</v>
      </c>
      <c r="S339" s="24">
        <f t="shared" ca="1" si="112"/>
        <v>1</v>
      </c>
      <c r="T339" s="24">
        <f t="shared" ca="1" si="112"/>
        <v>0</v>
      </c>
      <c r="U339" s="24">
        <f t="shared" ca="1" si="112"/>
        <v>1</v>
      </c>
      <c r="V339" s="24">
        <f t="shared" ca="1" si="112"/>
        <v>1</v>
      </c>
    </row>
    <row r="340" spans="1:22" x14ac:dyDescent="0.25">
      <c r="A340" s="24">
        <f t="shared" ca="1" si="111"/>
        <v>17.677385342313169</v>
      </c>
      <c r="B340" s="24">
        <f t="shared" ca="1" si="111"/>
        <v>22.446951128988008</v>
      </c>
      <c r="C340" s="24">
        <f t="shared" ca="1" si="111"/>
        <v>17.967952382265313</v>
      </c>
      <c r="D340" s="24">
        <f t="shared" ca="1" si="111"/>
        <v>31.405075580331619</v>
      </c>
      <c r="E340" s="24">
        <f t="shared" ca="1" si="111"/>
        <v>25.775997750240311</v>
      </c>
      <c r="F340" s="24">
        <f t="shared" ca="1" si="111"/>
        <v>26.271049906030946</v>
      </c>
      <c r="G340" s="24">
        <f t="shared" ca="1" si="105"/>
        <v>92.171384127572423</v>
      </c>
      <c r="H340" s="24">
        <f t="shared" ca="1" si="105"/>
        <v>87.692385380849743</v>
      </c>
      <c r="I340" s="24">
        <f t="shared" ca="1" si="105"/>
        <v>93.321463210941062</v>
      </c>
      <c r="J340" s="24">
        <f t="shared" ca="1" si="106"/>
        <v>93.321463210941062</v>
      </c>
      <c r="K340" s="24">
        <f ca="1">SMALL($J$6:$J$1005,ROWS($J$6:J340))</f>
        <v>94.776751002488709</v>
      </c>
      <c r="L340" s="93">
        <f ca="1">ROWS($L$6:L340)/COUNTA($K$6:$K$1005)</f>
        <v>0.33500000000000002</v>
      </c>
      <c r="M340" s="24" t="str">
        <f t="shared" ca="1" si="107"/>
        <v xml:space="preserve"> </v>
      </c>
      <c r="N340" s="24" t="str">
        <f t="shared" ca="1" si="108"/>
        <v xml:space="preserve"> </v>
      </c>
      <c r="O340" s="24">
        <f t="shared" ca="1" si="109"/>
        <v>1</v>
      </c>
      <c r="P340" s="24"/>
      <c r="Q340" s="24">
        <f t="shared" ca="1" si="112"/>
        <v>1</v>
      </c>
      <c r="R340" s="24">
        <f t="shared" ca="1" si="112"/>
        <v>0</v>
      </c>
      <c r="S340" s="24">
        <f t="shared" ca="1" si="112"/>
        <v>1</v>
      </c>
      <c r="T340" s="24">
        <f t="shared" ca="1" si="112"/>
        <v>1</v>
      </c>
      <c r="U340" s="24">
        <f t="shared" ca="1" si="112"/>
        <v>0</v>
      </c>
      <c r="V340" s="24">
        <f t="shared" ca="1" si="112"/>
        <v>1</v>
      </c>
    </row>
    <row r="341" spans="1:22" x14ac:dyDescent="0.25">
      <c r="A341" s="24">
        <f t="shared" ca="1" si="111"/>
        <v>18.926088175217089</v>
      </c>
      <c r="B341" s="24">
        <f t="shared" ca="1" si="111"/>
        <v>24.541506045288536</v>
      </c>
      <c r="C341" s="24">
        <f t="shared" ca="1" si="111"/>
        <v>37.617496906084227</v>
      </c>
      <c r="D341" s="24">
        <f t="shared" ca="1" si="111"/>
        <v>26.953163682471455</v>
      </c>
      <c r="E341" s="24">
        <f t="shared" ca="1" si="111"/>
        <v>32.530506199259833</v>
      </c>
      <c r="F341" s="24">
        <f t="shared" ca="1" si="111"/>
        <v>12.921781759098966</v>
      </c>
      <c r="G341" s="24">
        <f t="shared" ca="1" si="105"/>
        <v>88.919882178864412</v>
      </c>
      <c r="H341" s="24">
        <f t="shared" ca="1" si="105"/>
        <v>101.99587303966011</v>
      </c>
      <c r="I341" s="24">
        <f t="shared" ca="1" si="105"/>
        <v>96.418530522871734</v>
      </c>
      <c r="J341" s="24">
        <f t="shared" ca="1" si="106"/>
        <v>101.99587303966011</v>
      </c>
      <c r="K341" s="24">
        <f ca="1">SMALL($J$6:$J$1005,ROWS($J$6:J341))</f>
        <v>94.799341759940134</v>
      </c>
      <c r="L341" s="93">
        <f ca="1">ROWS($L$6:L341)/COUNTA($K$6:$K$1005)</f>
        <v>0.33600000000000002</v>
      </c>
      <c r="M341" s="24" t="str">
        <f t="shared" ca="1" si="107"/>
        <v xml:space="preserve"> </v>
      </c>
      <c r="N341" s="24">
        <f t="shared" ca="1" si="108"/>
        <v>1</v>
      </c>
      <c r="O341" s="24" t="str">
        <f t="shared" ca="1" si="109"/>
        <v xml:space="preserve"> </v>
      </c>
      <c r="P341" s="24"/>
      <c r="Q341" s="24">
        <f t="shared" ca="1" si="112"/>
        <v>1</v>
      </c>
      <c r="R341" s="24">
        <f t="shared" ca="1" si="112"/>
        <v>0</v>
      </c>
      <c r="S341" s="24">
        <f t="shared" ca="1" si="112"/>
        <v>1</v>
      </c>
      <c r="T341" s="24">
        <f t="shared" ca="1" si="112"/>
        <v>0</v>
      </c>
      <c r="U341" s="24">
        <f t="shared" ca="1" si="112"/>
        <v>1</v>
      </c>
      <c r="V341" s="24">
        <f t="shared" ca="1" si="112"/>
        <v>1</v>
      </c>
    </row>
    <row r="342" spans="1:22" x14ac:dyDescent="0.25">
      <c r="A342" s="24">
        <f t="shared" ca="1" si="111"/>
        <v>18.249696979566643</v>
      </c>
      <c r="B342" s="24">
        <f t="shared" ca="1" si="111"/>
        <v>14.187228955158666</v>
      </c>
      <c r="C342" s="24">
        <f t="shared" ca="1" si="111"/>
        <v>37.331349548414501</v>
      </c>
      <c r="D342" s="24">
        <f t="shared" ca="1" si="111"/>
        <v>30.757407141538913</v>
      </c>
      <c r="E342" s="24">
        <f t="shared" ca="1" si="111"/>
        <v>19.961926572254008</v>
      </c>
      <c r="F342" s="24">
        <f t="shared" ca="1" si="111"/>
        <v>30.659811013859496</v>
      </c>
      <c r="G342" s="24">
        <f t="shared" ca="1" si="105"/>
        <v>83.05866352083882</v>
      </c>
      <c r="H342" s="24">
        <f t="shared" ca="1" si="105"/>
        <v>106.20278411409464</v>
      </c>
      <c r="I342" s="24">
        <f t="shared" ca="1" si="105"/>
        <v>116.99826468337955</v>
      </c>
      <c r="J342" s="24">
        <f t="shared" ca="1" si="106"/>
        <v>116.99826468337955</v>
      </c>
      <c r="K342" s="24">
        <f ca="1">SMALL($J$6:$J$1005,ROWS($J$6:J342))</f>
        <v>94.799667000199932</v>
      </c>
      <c r="L342" s="93">
        <f ca="1">ROWS($L$6:L342)/COUNTA($K$6:$K$1005)</f>
        <v>0.33700000000000002</v>
      </c>
      <c r="M342" s="24" t="str">
        <f t="shared" ca="1" si="107"/>
        <v xml:space="preserve"> </v>
      </c>
      <c r="N342" s="24" t="str">
        <f t="shared" ca="1" si="108"/>
        <v xml:space="preserve"> </v>
      </c>
      <c r="O342" s="24">
        <f t="shared" ca="1" si="109"/>
        <v>1</v>
      </c>
      <c r="P342" s="24"/>
      <c r="Q342" s="24">
        <f t="shared" ca="1" si="112"/>
        <v>1</v>
      </c>
      <c r="R342" s="24">
        <f t="shared" ca="1" si="112"/>
        <v>0</v>
      </c>
      <c r="S342" s="24">
        <f t="shared" ca="1" si="112"/>
        <v>1</v>
      </c>
      <c r="T342" s="24">
        <f t="shared" ca="1" si="112"/>
        <v>1</v>
      </c>
      <c r="U342" s="24">
        <f t="shared" ca="1" si="112"/>
        <v>0</v>
      </c>
      <c r="V342" s="24">
        <f t="shared" ca="1" si="112"/>
        <v>1</v>
      </c>
    </row>
    <row r="343" spans="1:22" x14ac:dyDescent="0.25">
      <c r="A343" s="24">
        <f t="shared" ca="1" si="111"/>
        <v>22.738549457672576</v>
      </c>
      <c r="B343" s="24">
        <f t="shared" ca="1" si="111"/>
        <v>19.333008935987749</v>
      </c>
      <c r="C343" s="24">
        <f t="shared" ca="1" si="111"/>
        <v>35.855969653736906</v>
      </c>
      <c r="D343" s="24">
        <f t="shared" ca="1" si="111"/>
        <v>17.064960542116143</v>
      </c>
      <c r="E343" s="24">
        <f t="shared" ca="1" si="111"/>
        <v>22.598572820577335</v>
      </c>
      <c r="F343" s="24">
        <f t="shared" ca="1" si="111"/>
        <v>30.774264770793167</v>
      </c>
      <c r="G343" s="24">
        <f t="shared" ca="1" si="105"/>
        <v>95.444395985030823</v>
      </c>
      <c r="H343" s="24">
        <f t="shared" ca="1" si="105"/>
        <v>111.96735670277998</v>
      </c>
      <c r="I343" s="24">
        <f t="shared" ca="1" si="105"/>
        <v>106.43374442431879</v>
      </c>
      <c r="J343" s="24">
        <f t="shared" ca="1" si="106"/>
        <v>111.96735670277998</v>
      </c>
      <c r="K343" s="24">
        <f ca="1">SMALL($J$6:$J$1005,ROWS($J$6:J343))</f>
        <v>94.856695358014079</v>
      </c>
      <c r="L343" s="93">
        <f ca="1">ROWS($L$6:L343)/COUNTA($K$6:$K$1005)</f>
        <v>0.33800000000000002</v>
      </c>
      <c r="M343" s="24" t="str">
        <f t="shared" ca="1" si="107"/>
        <v xml:space="preserve"> </v>
      </c>
      <c r="N343" s="24">
        <f t="shared" ca="1" si="108"/>
        <v>1</v>
      </c>
      <c r="O343" s="24" t="str">
        <f t="shared" ca="1" si="109"/>
        <v xml:space="preserve"> </v>
      </c>
      <c r="P343" s="24"/>
      <c r="Q343" s="24">
        <f t="shared" ca="1" si="112"/>
        <v>1</v>
      </c>
      <c r="R343" s="24">
        <f t="shared" ca="1" si="112"/>
        <v>0</v>
      </c>
      <c r="S343" s="24">
        <f t="shared" ca="1" si="112"/>
        <v>1</v>
      </c>
      <c r="T343" s="24">
        <f t="shared" ca="1" si="112"/>
        <v>0</v>
      </c>
      <c r="U343" s="24">
        <f t="shared" ca="1" si="112"/>
        <v>1</v>
      </c>
      <c r="V343" s="24">
        <f t="shared" ca="1" si="112"/>
        <v>1</v>
      </c>
    </row>
    <row r="344" spans="1:22" x14ac:dyDescent="0.25">
      <c r="A344" s="24">
        <f t="shared" ca="1" si="111"/>
        <v>22.690951751416435</v>
      </c>
      <c r="B344" s="24">
        <f t="shared" ca="1" si="111"/>
        <v>23.977218282041353</v>
      </c>
      <c r="C344" s="24">
        <f t="shared" ca="1" si="111"/>
        <v>34.724923375589427</v>
      </c>
      <c r="D344" s="24">
        <f t="shared" ca="1" si="111"/>
        <v>25.24870535748969</v>
      </c>
      <c r="E344" s="24">
        <f t="shared" ca="1" si="111"/>
        <v>22.94482628509563</v>
      </c>
      <c r="F344" s="24">
        <f t="shared" ca="1" si="111"/>
        <v>22.773259770370764</v>
      </c>
      <c r="G344" s="24">
        <f t="shared" ca="1" si="105"/>
        <v>92.386256088924171</v>
      </c>
      <c r="H344" s="24">
        <f t="shared" ca="1" si="105"/>
        <v>103.13396118247226</v>
      </c>
      <c r="I344" s="24">
        <f t="shared" ca="1" si="105"/>
        <v>105.43784025486633</v>
      </c>
      <c r="J344" s="24">
        <f t="shared" ca="1" si="106"/>
        <v>105.43784025486633</v>
      </c>
      <c r="K344" s="24">
        <f ca="1">SMALL($J$6:$J$1005,ROWS($J$6:J344))</f>
        <v>94.882201951999278</v>
      </c>
      <c r="L344" s="93">
        <f ca="1">ROWS($L$6:L344)/COUNTA($K$6:$K$1005)</f>
        <v>0.33900000000000002</v>
      </c>
      <c r="M344" s="24" t="str">
        <f t="shared" ca="1" si="107"/>
        <v xml:space="preserve"> </v>
      </c>
      <c r="N344" s="24" t="str">
        <f t="shared" ca="1" si="108"/>
        <v xml:space="preserve"> </v>
      </c>
      <c r="O344" s="24">
        <f t="shared" ca="1" si="109"/>
        <v>1</v>
      </c>
      <c r="P344" s="24"/>
      <c r="Q344" s="24">
        <f t="shared" ca="1" si="112"/>
        <v>1</v>
      </c>
      <c r="R344" s="24">
        <f t="shared" ca="1" si="112"/>
        <v>0</v>
      </c>
      <c r="S344" s="24">
        <f t="shared" ca="1" si="112"/>
        <v>1</v>
      </c>
      <c r="T344" s="24">
        <f t="shared" ca="1" si="112"/>
        <v>1</v>
      </c>
      <c r="U344" s="24">
        <f t="shared" ca="1" si="112"/>
        <v>0</v>
      </c>
      <c r="V344" s="24">
        <f t="shared" ca="1" si="112"/>
        <v>1</v>
      </c>
    </row>
    <row r="345" spans="1:22" x14ac:dyDescent="0.25">
      <c r="A345" s="24">
        <f t="shared" ca="1" si="111"/>
        <v>18.44932513471489</v>
      </c>
      <c r="B345" s="24">
        <f t="shared" ca="1" si="111"/>
        <v>13.262878309216411</v>
      </c>
      <c r="C345" s="24">
        <f t="shared" ca="1" si="111"/>
        <v>16.306606616436014</v>
      </c>
      <c r="D345" s="24">
        <f t="shared" ca="1" si="111"/>
        <v>24.577294942687502</v>
      </c>
      <c r="E345" s="24">
        <f t="shared" ca="1" si="111"/>
        <v>25.913410542892674</v>
      </c>
      <c r="F345" s="24">
        <f t="shared" ca="1" si="111"/>
        <v>14.531163485848687</v>
      </c>
      <c r="G345" s="24">
        <f t="shared" ca="1" si="105"/>
        <v>72.156777472672673</v>
      </c>
      <c r="H345" s="24">
        <f t="shared" ca="1" si="105"/>
        <v>75.200505779892268</v>
      </c>
      <c r="I345" s="24">
        <f t="shared" ca="1" si="105"/>
        <v>73.864390179687092</v>
      </c>
      <c r="J345" s="24">
        <f t="shared" ca="1" si="106"/>
        <v>75.200505779892268</v>
      </c>
      <c r="K345" s="24">
        <f ca="1">SMALL($J$6:$J$1005,ROWS($J$6:J345))</f>
        <v>94.912382346662511</v>
      </c>
      <c r="L345" s="93">
        <f ca="1">ROWS($L$6:L345)/COUNTA($K$6:$K$1005)</f>
        <v>0.34</v>
      </c>
      <c r="M345" s="24" t="str">
        <f t="shared" ca="1" si="107"/>
        <v xml:space="preserve"> </v>
      </c>
      <c r="N345" s="24">
        <f t="shared" ca="1" si="108"/>
        <v>1</v>
      </c>
      <c r="O345" s="24" t="str">
        <f t="shared" ca="1" si="109"/>
        <v xml:space="preserve"> </v>
      </c>
      <c r="P345" s="24"/>
      <c r="Q345" s="24">
        <f t="shared" ca="1" si="112"/>
        <v>1</v>
      </c>
      <c r="R345" s="24">
        <f t="shared" ca="1" si="112"/>
        <v>0</v>
      </c>
      <c r="S345" s="24">
        <f t="shared" ca="1" si="112"/>
        <v>1</v>
      </c>
      <c r="T345" s="24">
        <f t="shared" ca="1" si="112"/>
        <v>0</v>
      </c>
      <c r="U345" s="24">
        <f t="shared" ca="1" si="112"/>
        <v>1</v>
      </c>
      <c r="V345" s="24">
        <f t="shared" ca="1" si="112"/>
        <v>1</v>
      </c>
    </row>
    <row r="346" spans="1:22" x14ac:dyDescent="0.25">
      <c r="A346" s="24">
        <f t="shared" ref="A346:F355" ca="1" si="113">A$3+(A$4-A$3)*RAND()</f>
        <v>21.994593247178962</v>
      </c>
      <c r="B346" s="24">
        <f t="shared" ca="1" si="113"/>
        <v>15.571890942047471</v>
      </c>
      <c r="C346" s="24">
        <f t="shared" ca="1" si="113"/>
        <v>17.93180961677939</v>
      </c>
      <c r="D346" s="24">
        <f t="shared" ca="1" si="113"/>
        <v>22.0635759747896</v>
      </c>
      <c r="E346" s="24">
        <f t="shared" ca="1" si="113"/>
        <v>33.135309045250111</v>
      </c>
      <c r="F346" s="24">
        <f t="shared" ca="1" si="113"/>
        <v>26.881715449068352</v>
      </c>
      <c r="G346" s="24">
        <f t="shared" ref="G346:I365" ca="1" si="114">SUMIF(G$5,"*"&amp;$A$5&amp;"*",$A346)+SUMIF(G$5,"*"&amp;$B$5&amp;"*",$B346)+SUMIF(G$5,"*"&amp;$C$5&amp;"*",$C346)+SUMIF(G$5,"*"&amp;$D$5&amp;"*",$D346)+SUMIF(G$5,"*"&amp;$E$5&amp;"*",$E346)+SUMIF(G$5,"*"&amp;$F$5&amp;"*",$F346)</f>
        <v>97.583508683544892</v>
      </c>
      <c r="H346" s="24">
        <f t="shared" ca="1" si="114"/>
        <v>99.943427358276821</v>
      </c>
      <c r="I346" s="24">
        <f t="shared" ca="1" si="114"/>
        <v>88.871694287816297</v>
      </c>
      <c r="J346" s="24">
        <f t="shared" ca="1" si="106"/>
        <v>99.943427358276821</v>
      </c>
      <c r="K346" s="24">
        <f ca="1">SMALL($J$6:$J$1005,ROWS($J$6:J346))</f>
        <v>94.921303473356232</v>
      </c>
      <c r="L346" s="93">
        <f ca="1">ROWS($L$6:L346)/COUNTA($K$6:$K$1005)</f>
        <v>0.34100000000000003</v>
      </c>
      <c r="M346" s="24" t="str">
        <f t="shared" ca="1" si="107"/>
        <v xml:space="preserve"> </v>
      </c>
      <c r="N346" s="24">
        <f t="shared" ca="1" si="108"/>
        <v>1</v>
      </c>
      <c r="O346" s="24" t="str">
        <f t="shared" ca="1" si="109"/>
        <v xml:space="preserve"> </v>
      </c>
      <c r="P346" s="24"/>
      <c r="Q346" s="24">
        <f t="shared" ref="Q346:V355" ca="1" si="115">IF($M346=1,COUNTIF($M$5,"*"&amp;Q$5&amp;"*"),0)+IF($N346=1,COUNTIF($N$5,"*"&amp;Q$5&amp;"*"),0)+IF($O346=1,COUNTIF($O$5,"*"&amp;Q$5&amp;"*"),0)</f>
        <v>1</v>
      </c>
      <c r="R346" s="24">
        <f t="shared" ca="1" si="115"/>
        <v>0</v>
      </c>
      <c r="S346" s="24">
        <f t="shared" ca="1" si="115"/>
        <v>1</v>
      </c>
      <c r="T346" s="24">
        <f t="shared" ca="1" si="115"/>
        <v>0</v>
      </c>
      <c r="U346" s="24">
        <f t="shared" ca="1" si="115"/>
        <v>1</v>
      </c>
      <c r="V346" s="24">
        <f t="shared" ca="1" si="115"/>
        <v>1</v>
      </c>
    </row>
    <row r="347" spans="1:22" x14ac:dyDescent="0.25">
      <c r="A347" s="24">
        <f t="shared" ca="1" si="113"/>
        <v>23.664545660359554</v>
      </c>
      <c r="B347" s="24">
        <f t="shared" ca="1" si="113"/>
        <v>15.79788116568975</v>
      </c>
      <c r="C347" s="24">
        <f t="shared" ca="1" si="113"/>
        <v>17.459892738251533</v>
      </c>
      <c r="D347" s="24">
        <f t="shared" ca="1" si="113"/>
        <v>27.742767386857853</v>
      </c>
      <c r="E347" s="24">
        <f t="shared" ca="1" si="113"/>
        <v>34.46753986153248</v>
      </c>
      <c r="F347" s="24">
        <f t="shared" ca="1" si="113"/>
        <v>26.104901919053194</v>
      </c>
      <c r="G347" s="24">
        <f t="shared" ca="1" si="114"/>
        <v>100.03486860663497</v>
      </c>
      <c r="H347" s="24">
        <f t="shared" ca="1" si="114"/>
        <v>101.69688017919677</v>
      </c>
      <c r="I347" s="24">
        <f t="shared" ca="1" si="114"/>
        <v>94.972107704522131</v>
      </c>
      <c r="J347" s="24">
        <f t="shared" ca="1" si="106"/>
        <v>101.69688017919677</v>
      </c>
      <c r="K347" s="24">
        <f ca="1">SMALL($J$6:$J$1005,ROWS($J$6:J347))</f>
        <v>94.927439986432518</v>
      </c>
      <c r="L347" s="93">
        <f ca="1">ROWS($L$6:L347)/COUNTA($K$6:$K$1005)</f>
        <v>0.34200000000000003</v>
      </c>
      <c r="M347" s="24" t="str">
        <f t="shared" ca="1" si="107"/>
        <v xml:space="preserve"> </v>
      </c>
      <c r="N347" s="24">
        <f t="shared" ca="1" si="108"/>
        <v>1</v>
      </c>
      <c r="O347" s="24" t="str">
        <f t="shared" ca="1" si="109"/>
        <v xml:space="preserve"> </v>
      </c>
      <c r="P347" s="24"/>
      <c r="Q347" s="24">
        <f t="shared" ca="1" si="115"/>
        <v>1</v>
      </c>
      <c r="R347" s="24">
        <f t="shared" ca="1" si="115"/>
        <v>0</v>
      </c>
      <c r="S347" s="24">
        <f t="shared" ca="1" si="115"/>
        <v>1</v>
      </c>
      <c r="T347" s="24">
        <f t="shared" ca="1" si="115"/>
        <v>0</v>
      </c>
      <c r="U347" s="24">
        <f t="shared" ca="1" si="115"/>
        <v>1</v>
      </c>
      <c r="V347" s="24">
        <f t="shared" ca="1" si="115"/>
        <v>1</v>
      </c>
    </row>
    <row r="348" spans="1:22" x14ac:dyDescent="0.25">
      <c r="A348" s="24">
        <f t="shared" ca="1" si="113"/>
        <v>22.199651872315204</v>
      </c>
      <c r="B348" s="24">
        <f t="shared" ca="1" si="113"/>
        <v>13.401351455762608</v>
      </c>
      <c r="C348" s="24">
        <f t="shared" ca="1" si="113"/>
        <v>39.127291517105178</v>
      </c>
      <c r="D348" s="24">
        <f t="shared" ca="1" si="113"/>
        <v>23.766169093282635</v>
      </c>
      <c r="E348" s="24">
        <f t="shared" ca="1" si="113"/>
        <v>28.309011456405116</v>
      </c>
      <c r="F348" s="24">
        <f t="shared" ca="1" si="113"/>
        <v>20.428127318374951</v>
      </c>
      <c r="G348" s="24">
        <f t="shared" ca="1" si="114"/>
        <v>84.338142102857873</v>
      </c>
      <c r="H348" s="24">
        <f t="shared" ca="1" si="114"/>
        <v>110.06408216420044</v>
      </c>
      <c r="I348" s="24">
        <f t="shared" ca="1" si="114"/>
        <v>105.52123980107797</v>
      </c>
      <c r="J348" s="24">
        <f t="shared" ca="1" si="106"/>
        <v>110.06408216420044</v>
      </c>
      <c r="K348" s="24">
        <f ca="1">SMALL($J$6:$J$1005,ROWS($J$6:J348))</f>
        <v>94.93717399472439</v>
      </c>
      <c r="L348" s="93">
        <f ca="1">ROWS($L$6:L348)/COUNTA($K$6:$K$1005)</f>
        <v>0.34300000000000003</v>
      </c>
      <c r="M348" s="24" t="str">
        <f t="shared" ca="1" si="107"/>
        <v xml:space="preserve"> </v>
      </c>
      <c r="N348" s="24">
        <f t="shared" ca="1" si="108"/>
        <v>1</v>
      </c>
      <c r="O348" s="24" t="str">
        <f t="shared" ca="1" si="109"/>
        <v xml:space="preserve"> </v>
      </c>
      <c r="P348" s="24"/>
      <c r="Q348" s="24">
        <f t="shared" ca="1" si="115"/>
        <v>1</v>
      </c>
      <c r="R348" s="24">
        <f t="shared" ca="1" si="115"/>
        <v>0</v>
      </c>
      <c r="S348" s="24">
        <f t="shared" ca="1" si="115"/>
        <v>1</v>
      </c>
      <c r="T348" s="24">
        <f t="shared" ca="1" si="115"/>
        <v>0</v>
      </c>
      <c r="U348" s="24">
        <f t="shared" ca="1" si="115"/>
        <v>1</v>
      </c>
      <c r="V348" s="24">
        <f t="shared" ca="1" si="115"/>
        <v>1</v>
      </c>
    </row>
    <row r="349" spans="1:22" x14ac:dyDescent="0.25">
      <c r="A349" s="24">
        <f t="shared" ca="1" si="113"/>
        <v>18.751648458696508</v>
      </c>
      <c r="B349" s="24">
        <f t="shared" ca="1" si="113"/>
        <v>26.405669551479935</v>
      </c>
      <c r="C349" s="24">
        <f t="shared" ca="1" si="113"/>
        <v>18.565273750891265</v>
      </c>
      <c r="D349" s="24">
        <f t="shared" ca="1" si="113"/>
        <v>23.860228486072209</v>
      </c>
      <c r="E349" s="24">
        <f t="shared" ca="1" si="113"/>
        <v>30.073976527157615</v>
      </c>
      <c r="F349" s="24">
        <f t="shared" ca="1" si="113"/>
        <v>28.515385538715933</v>
      </c>
      <c r="G349" s="24">
        <f t="shared" ca="1" si="114"/>
        <v>103.74668007604998</v>
      </c>
      <c r="H349" s="24">
        <f t="shared" ca="1" si="114"/>
        <v>95.906284275461317</v>
      </c>
      <c r="I349" s="24">
        <f t="shared" ca="1" si="114"/>
        <v>89.692536234375922</v>
      </c>
      <c r="J349" s="24">
        <f t="shared" ca="1" si="106"/>
        <v>103.74668007604998</v>
      </c>
      <c r="K349" s="24">
        <f ca="1">SMALL($J$6:$J$1005,ROWS($J$6:J349))</f>
        <v>94.990062169883259</v>
      </c>
      <c r="L349" s="93">
        <f ca="1">ROWS($L$6:L349)/COUNTA($K$6:$K$1005)</f>
        <v>0.34399999999999997</v>
      </c>
      <c r="M349" s="24">
        <f t="shared" ca="1" si="107"/>
        <v>1</v>
      </c>
      <c r="N349" s="24" t="str">
        <f t="shared" ca="1" si="108"/>
        <v xml:space="preserve"> </v>
      </c>
      <c r="O349" s="24" t="str">
        <f t="shared" ca="1" si="109"/>
        <v xml:space="preserve"> </v>
      </c>
      <c r="P349" s="24"/>
      <c r="Q349" s="24">
        <f t="shared" ca="1" si="115"/>
        <v>1</v>
      </c>
      <c r="R349" s="24">
        <f t="shared" ca="1" si="115"/>
        <v>1</v>
      </c>
      <c r="S349" s="24">
        <f t="shared" ca="1" si="115"/>
        <v>0</v>
      </c>
      <c r="T349" s="24">
        <f t="shared" ca="1" si="115"/>
        <v>0</v>
      </c>
      <c r="U349" s="24">
        <f t="shared" ca="1" si="115"/>
        <v>1</v>
      </c>
      <c r="V349" s="24">
        <f t="shared" ca="1" si="115"/>
        <v>1</v>
      </c>
    </row>
    <row r="350" spans="1:22" x14ac:dyDescent="0.25">
      <c r="A350" s="24">
        <f t="shared" ca="1" si="113"/>
        <v>22.584856864283601</v>
      </c>
      <c r="B350" s="24">
        <f t="shared" ca="1" si="113"/>
        <v>14.725147578958758</v>
      </c>
      <c r="C350" s="24">
        <f t="shared" ca="1" si="113"/>
        <v>38.787971339136448</v>
      </c>
      <c r="D350" s="24">
        <f t="shared" ca="1" si="113"/>
        <v>20.597824011512671</v>
      </c>
      <c r="E350" s="24">
        <f t="shared" ca="1" si="113"/>
        <v>27.049215648378926</v>
      </c>
      <c r="F350" s="24">
        <f t="shared" ca="1" si="113"/>
        <v>13.429290153834483</v>
      </c>
      <c r="G350" s="24">
        <f t="shared" ca="1" si="114"/>
        <v>77.788510245455782</v>
      </c>
      <c r="H350" s="24">
        <f t="shared" ca="1" si="114"/>
        <v>101.85133400563346</v>
      </c>
      <c r="I350" s="24">
        <f t="shared" ca="1" si="114"/>
        <v>95.399942368767213</v>
      </c>
      <c r="J350" s="24">
        <f t="shared" ca="1" si="106"/>
        <v>101.85133400563346</v>
      </c>
      <c r="K350" s="24">
        <f ca="1">SMALL($J$6:$J$1005,ROWS($J$6:J350))</f>
        <v>94.990254644360036</v>
      </c>
      <c r="L350" s="93">
        <f ca="1">ROWS($L$6:L350)/COUNTA($K$6:$K$1005)</f>
        <v>0.34499999999999997</v>
      </c>
      <c r="M350" s="24" t="str">
        <f t="shared" ca="1" si="107"/>
        <v xml:space="preserve"> </v>
      </c>
      <c r="N350" s="24">
        <f t="shared" ca="1" si="108"/>
        <v>1</v>
      </c>
      <c r="O350" s="24" t="str">
        <f t="shared" ca="1" si="109"/>
        <v xml:space="preserve"> </v>
      </c>
      <c r="P350" s="24"/>
      <c r="Q350" s="24">
        <f t="shared" ca="1" si="115"/>
        <v>1</v>
      </c>
      <c r="R350" s="24">
        <f t="shared" ca="1" si="115"/>
        <v>0</v>
      </c>
      <c r="S350" s="24">
        <f t="shared" ca="1" si="115"/>
        <v>1</v>
      </c>
      <c r="T350" s="24">
        <f t="shared" ca="1" si="115"/>
        <v>0</v>
      </c>
      <c r="U350" s="24">
        <f t="shared" ca="1" si="115"/>
        <v>1</v>
      </c>
      <c r="V350" s="24">
        <f t="shared" ca="1" si="115"/>
        <v>1</v>
      </c>
    </row>
    <row r="351" spans="1:22" x14ac:dyDescent="0.25">
      <c r="A351" s="24">
        <f t="shared" ca="1" si="113"/>
        <v>21.25040375928743</v>
      </c>
      <c r="B351" s="24">
        <f t="shared" ca="1" si="113"/>
        <v>18.154030033315742</v>
      </c>
      <c r="C351" s="24">
        <f t="shared" ca="1" si="113"/>
        <v>24.99161183185964</v>
      </c>
      <c r="D351" s="24">
        <f t="shared" ca="1" si="113"/>
        <v>29.76057079547477</v>
      </c>
      <c r="E351" s="24">
        <f t="shared" ca="1" si="113"/>
        <v>31.548612317216374</v>
      </c>
      <c r="F351" s="24">
        <f t="shared" ca="1" si="113"/>
        <v>30.596852133679334</v>
      </c>
      <c r="G351" s="24">
        <f t="shared" ca="1" si="114"/>
        <v>101.54989824349889</v>
      </c>
      <c r="H351" s="24">
        <f t="shared" ca="1" si="114"/>
        <v>108.38748004204277</v>
      </c>
      <c r="I351" s="24">
        <f t="shared" ca="1" si="114"/>
        <v>106.59943852030116</v>
      </c>
      <c r="J351" s="24">
        <f t="shared" ca="1" si="106"/>
        <v>108.38748004204277</v>
      </c>
      <c r="K351" s="24">
        <f ca="1">SMALL($J$6:$J$1005,ROWS($J$6:J351))</f>
        <v>94.992758545332322</v>
      </c>
      <c r="L351" s="93">
        <f ca="1">ROWS($L$6:L351)/COUNTA($K$6:$K$1005)</f>
        <v>0.34599999999999997</v>
      </c>
      <c r="M351" s="24" t="str">
        <f t="shared" ca="1" si="107"/>
        <v xml:space="preserve"> </v>
      </c>
      <c r="N351" s="24">
        <f t="shared" ca="1" si="108"/>
        <v>1</v>
      </c>
      <c r="O351" s="24" t="str">
        <f t="shared" ca="1" si="109"/>
        <v xml:space="preserve"> </v>
      </c>
      <c r="P351" s="24"/>
      <c r="Q351" s="24">
        <f t="shared" ca="1" si="115"/>
        <v>1</v>
      </c>
      <c r="R351" s="24">
        <f t="shared" ca="1" si="115"/>
        <v>0</v>
      </c>
      <c r="S351" s="24">
        <f t="shared" ca="1" si="115"/>
        <v>1</v>
      </c>
      <c r="T351" s="24">
        <f t="shared" ca="1" si="115"/>
        <v>0</v>
      </c>
      <c r="U351" s="24">
        <f t="shared" ca="1" si="115"/>
        <v>1</v>
      </c>
      <c r="V351" s="24">
        <f t="shared" ca="1" si="115"/>
        <v>1</v>
      </c>
    </row>
    <row r="352" spans="1:22" x14ac:dyDescent="0.25">
      <c r="A352" s="24">
        <f t="shared" ca="1" si="113"/>
        <v>22.517563524932225</v>
      </c>
      <c r="B352" s="24">
        <f t="shared" ca="1" si="113"/>
        <v>17.436554342660621</v>
      </c>
      <c r="C352" s="24">
        <f t="shared" ca="1" si="113"/>
        <v>12.39254946348197</v>
      </c>
      <c r="D352" s="24">
        <f t="shared" ca="1" si="113"/>
        <v>21.632073086426985</v>
      </c>
      <c r="E352" s="24">
        <f t="shared" ca="1" si="113"/>
        <v>24.883479589145026</v>
      </c>
      <c r="F352" s="24">
        <f t="shared" ca="1" si="113"/>
        <v>25.817071500065914</v>
      </c>
      <c r="G352" s="24">
        <f t="shared" ca="1" si="114"/>
        <v>90.654668956803789</v>
      </c>
      <c r="H352" s="24">
        <f t="shared" ca="1" si="114"/>
        <v>85.610664077625131</v>
      </c>
      <c r="I352" s="24">
        <f t="shared" ca="1" si="114"/>
        <v>82.359257574907105</v>
      </c>
      <c r="J352" s="24">
        <f t="shared" ca="1" si="106"/>
        <v>90.654668956803789</v>
      </c>
      <c r="K352" s="24">
        <f ca="1">SMALL($J$6:$J$1005,ROWS($J$6:J352))</f>
        <v>95.036041096228146</v>
      </c>
      <c r="L352" s="93">
        <f ca="1">ROWS($L$6:L352)/COUNTA($K$6:$K$1005)</f>
        <v>0.34699999999999998</v>
      </c>
      <c r="M352" s="24">
        <f t="shared" ca="1" si="107"/>
        <v>1</v>
      </c>
      <c r="N352" s="24" t="str">
        <f t="shared" ca="1" si="108"/>
        <v xml:space="preserve"> </v>
      </c>
      <c r="O352" s="24" t="str">
        <f t="shared" ca="1" si="109"/>
        <v xml:space="preserve"> </v>
      </c>
      <c r="P352" s="24"/>
      <c r="Q352" s="24">
        <f t="shared" ca="1" si="115"/>
        <v>1</v>
      </c>
      <c r="R352" s="24">
        <f t="shared" ca="1" si="115"/>
        <v>1</v>
      </c>
      <c r="S352" s="24">
        <f t="shared" ca="1" si="115"/>
        <v>0</v>
      </c>
      <c r="T352" s="24">
        <f t="shared" ca="1" si="115"/>
        <v>0</v>
      </c>
      <c r="U352" s="24">
        <f t="shared" ca="1" si="115"/>
        <v>1</v>
      </c>
      <c r="V352" s="24">
        <f t="shared" ca="1" si="115"/>
        <v>1</v>
      </c>
    </row>
    <row r="353" spans="1:22" x14ac:dyDescent="0.25">
      <c r="A353" s="24">
        <f t="shared" ca="1" si="113"/>
        <v>22.274638797067198</v>
      </c>
      <c r="B353" s="24">
        <f t="shared" ca="1" si="113"/>
        <v>22.806039039603817</v>
      </c>
      <c r="C353" s="24">
        <f t="shared" ca="1" si="113"/>
        <v>31.207932864050441</v>
      </c>
      <c r="D353" s="24">
        <f t="shared" ca="1" si="113"/>
        <v>26.552627750038482</v>
      </c>
      <c r="E353" s="24">
        <f t="shared" ca="1" si="113"/>
        <v>23.032610387058043</v>
      </c>
      <c r="F353" s="24">
        <f t="shared" ca="1" si="113"/>
        <v>16.138679323816625</v>
      </c>
      <c r="G353" s="24">
        <f t="shared" ca="1" si="114"/>
        <v>84.251967547545689</v>
      </c>
      <c r="H353" s="24">
        <f t="shared" ca="1" si="114"/>
        <v>92.653861371992321</v>
      </c>
      <c r="I353" s="24">
        <f t="shared" ca="1" si="114"/>
        <v>96.17387873497276</v>
      </c>
      <c r="J353" s="24">
        <f t="shared" ca="1" si="106"/>
        <v>96.17387873497276</v>
      </c>
      <c r="K353" s="24">
        <f ca="1">SMALL($J$6:$J$1005,ROWS($J$6:J353))</f>
        <v>95.081494452268231</v>
      </c>
      <c r="L353" s="93">
        <f ca="1">ROWS($L$6:L353)/COUNTA($K$6:$K$1005)</f>
        <v>0.34799999999999998</v>
      </c>
      <c r="M353" s="24" t="str">
        <f t="shared" ca="1" si="107"/>
        <v xml:space="preserve"> </v>
      </c>
      <c r="N353" s="24" t="str">
        <f t="shared" ca="1" si="108"/>
        <v xml:space="preserve"> </v>
      </c>
      <c r="O353" s="24">
        <f t="shared" ca="1" si="109"/>
        <v>1</v>
      </c>
      <c r="P353" s="24"/>
      <c r="Q353" s="24">
        <f t="shared" ca="1" si="115"/>
        <v>1</v>
      </c>
      <c r="R353" s="24">
        <f t="shared" ca="1" si="115"/>
        <v>0</v>
      </c>
      <c r="S353" s="24">
        <f t="shared" ca="1" si="115"/>
        <v>1</v>
      </c>
      <c r="T353" s="24">
        <f t="shared" ca="1" si="115"/>
        <v>1</v>
      </c>
      <c r="U353" s="24">
        <f t="shared" ca="1" si="115"/>
        <v>0</v>
      </c>
      <c r="V353" s="24">
        <f t="shared" ca="1" si="115"/>
        <v>1</v>
      </c>
    </row>
    <row r="354" spans="1:22" x14ac:dyDescent="0.25">
      <c r="A354" s="24">
        <f t="shared" ca="1" si="113"/>
        <v>24.775724162492757</v>
      </c>
      <c r="B354" s="24">
        <f t="shared" ca="1" si="113"/>
        <v>13.991773208512559</v>
      </c>
      <c r="C354" s="24">
        <f t="shared" ca="1" si="113"/>
        <v>21.272512602051478</v>
      </c>
      <c r="D354" s="24">
        <f t="shared" ca="1" si="113"/>
        <v>27.994394069747649</v>
      </c>
      <c r="E354" s="24">
        <f t="shared" ca="1" si="113"/>
        <v>23.190271149515301</v>
      </c>
      <c r="F354" s="24">
        <f t="shared" ca="1" si="113"/>
        <v>15.572380089615482</v>
      </c>
      <c r="G354" s="24">
        <f t="shared" ca="1" si="114"/>
        <v>77.530148610136095</v>
      </c>
      <c r="H354" s="24">
        <f t="shared" ca="1" si="114"/>
        <v>84.810888003675018</v>
      </c>
      <c r="I354" s="24">
        <f t="shared" ca="1" si="114"/>
        <v>89.615010923907363</v>
      </c>
      <c r="J354" s="24">
        <f t="shared" ca="1" si="106"/>
        <v>89.615010923907363</v>
      </c>
      <c r="K354" s="24">
        <f ca="1">SMALL($J$6:$J$1005,ROWS($J$6:J354))</f>
        <v>95.176057058655275</v>
      </c>
      <c r="L354" s="93">
        <f ca="1">ROWS($L$6:L354)/COUNTA($K$6:$K$1005)</f>
        <v>0.34899999999999998</v>
      </c>
      <c r="M354" s="24" t="str">
        <f t="shared" ca="1" si="107"/>
        <v xml:space="preserve"> </v>
      </c>
      <c r="N354" s="24" t="str">
        <f t="shared" ca="1" si="108"/>
        <v xml:space="preserve"> </v>
      </c>
      <c r="O354" s="24">
        <f t="shared" ca="1" si="109"/>
        <v>1</v>
      </c>
      <c r="P354" s="24"/>
      <c r="Q354" s="24">
        <f t="shared" ca="1" si="115"/>
        <v>1</v>
      </c>
      <c r="R354" s="24">
        <f t="shared" ca="1" si="115"/>
        <v>0</v>
      </c>
      <c r="S354" s="24">
        <f t="shared" ca="1" si="115"/>
        <v>1</v>
      </c>
      <c r="T354" s="24">
        <f t="shared" ca="1" si="115"/>
        <v>1</v>
      </c>
      <c r="U354" s="24">
        <f t="shared" ca="1" si="115"/>
        <v>0</v>
      </c>
      <c r="V354" s="24">
        <f t="shared" ca="1" si="115"/>
        <v>1</v>
      </c>
    </row>
    <row r="355" spans="1:22" x14ac:dyDescent="0.25">
      <c r="A355" s="24">
        <f t="shared" ca="1" si="113"/>
        <v>23.299296786828741</v>
      </c>
      <c r="B355" s="24">
        <f t="shared" ca="1" si="113"/>
        <v>13.54613063116884</v>
      </c>
      <c r="C355" s="24">
        <f t="shared" ca="1" si="113"/>
        <v>29.622582482306697</v>
      </c>
      <c r="D355" s="24">
        <f t="shared" ca="1" si="113"/>
        <v>27.549157244609226</v>
      </c>
      <c r="E355" s="24">
        <f t="shared" ca="1" si="113"/>
        <v>25.594444271482114</v>
      </c>
      <c r="F355" s="24">
        <f t="shared" ca="1" si="113"/>
        <v>14.288044983411211</v>
      </c>
      <c r="G355" s="24">
        <f t="shared" ca="1" si="114"/>
        <v>76.727916672890913</v>
      </c>
      <c r="H355" s="24">
        <f t="shared" ca="1" si="114"/>
        <v>92.80436852402876</v>
      </c>
      <c r="I355" s="24">
        <f t="shared" ca="1" si="114"/>
        <v>94.759081497155876</v>
      </c>
      <c r="J355" s="24">
        <f t="shared" ca="1" si="106"/>
        <v>94.759081497155876</v>
      </c>
      <c r="K355" s="24">
        <f ca="1">SMALL($J$6:$J$1005,ROWS($J$6:J355))</f>
        <v>95.25775494911197</v>
      </c>
      <c r="L355" s="93">
        <f ca="1">ROWS($L$6:L355)/COUNTA($K$6:$K$1005)</f>
        <v>0.35</v>
      </c>
      <c r="M355" s="24" t="str">
        <f t="shared" ca="1" si="107"/>
        <v xml:space="preserve"> </v>
      </c>
      <c r="N355" s="24" t="str">
        <f t="shared" ca="1" si="108"/>
        <v xml:space="preserve"> </v>
      </c>
      <c r="O355" s="24">
        <f t="shared" ca="1" si="109"/>
        <v>1</v>
      </c>
      <c r="P355" s="24"/>
      <c r="Q355" s="24">
        <f t="shared" ca="1" si="115"/>
        <v>1</v>
      </c>
      <c r="R355" s="24">
        <f t="shared" ca="1" si="115"/>
        <v>0</v>
      </c>
      <c r="S355" s="24">
        <f t="shared" ca="1" si="115"/>
        <v>1</v>
      </c>
      <c r="T355" s="24">
        <f t="shared" ca="1" si="115"/>
        <v>1</v>
      </c>
      <c r="U355" s="24">
        <f t="shared" ca="1" si="115"/>
        <v>0</v>
      </c>
      <c r="V355" s="24">
        <f t="shared" ca="1" si="115"/>
        <v>1</v>
      </c>
    </row>
    <row r="356" spans="1:22" x14ac:dyDescent="0.25">
      <c r="A356" s="24">
        <f t="shared" ref="A356:F365" ca="1" si="116">A$3+(A$4-A$3)*RAND()</f>
        <v>25.561932101767674</v>
      </c>
      <c r="B356" s="24">
        <f t="shared" ca="1" si="116"/>
        <v>16.925058023989671</v>
      </c>
      <c r="C356" s="24">
        <f t="shared" ca="1" si="116"/>
        <v>25.78265930193195</v>
      </c>
      <c r="D356" s="24">
        <f t="shared" ca="1" si="116"/>
        <v>25.31229914893381</v>
      </c>
      <c r="E356" s="24">
        <f t="shared" ca="1" si="116"/>
        <v>28.96774610914796</v>
      </c>
      <c r="F356" s="24">
        <f t="shared" ca="1" si="116"/>
        <v>14.110590370923374</v>
      </c>
      <c r="G356" s="24">
        <f t="shared" ca="1" si="114"/>
        <v>85.565326605828687</v>
      </c>
      <c r="H356" s="24">
        <f t="shared" ca="1" si="114"/>
        <v>94.422927883770967</v>
      </c>
      <c r="I356" s="24">
        <f t="shared" ca="1" si="114"/>
        <v>90.767480923556803</v>
      </c>
      <c r="J356" s="24">
        <f t="shared" ca="1" si="106"/>
        <v>94.422927883770967</v>
      </c>
      <c r="K356" s="24">
        <f ca="1">SMALL($J$6:$J$1005,ROWS($J$6:J356))</f>
        <v>95.281226562651909</v>
      </c>
      <c r="L356" s="93">
        <f ca="1">ROWS($L$6:L356)/COUNTA($K$6:$K$1005)</f>
        <v>0.35099999999999998</v>
      </c>
      <c r="M356" s="24" t="str">
        <f t="shared" ca="1" si="107"/>
        <v xml:space="preserve"> </v>
      </c>
      <c r="N356" s="24">
        <f t="shared" ca="1" si="108"/>
        <v>1</v>
      </c>
      <c r="O356" s="24" t="str">
        <f t="shared" ca="1" si="109"/>
        <v xml:space="preserve"> </v>
      </c>
      <c r="P356" s="24"/>
      <c r="Q356" s="24">
        <f t="shared" ref="Q356:V365" ca="1" si="117">IF($M356=1,COUNTIF($M$5,"*"&amp;Q$5&amp;"*"),0)+IF($N356=1,COUNTIF($N$5,"*"&amp;Q$5&amp;"*"),0)+IF($O356=1,COUNTIF($O$5,"*"&amp;Q$5&amp;"*"),0)</f>
        <v>1</v>
      </c>
      <c r="R356" s="24">
        <f t="shared" ca="1" si="117"/>
        <v>0</v>
      </c>
      <c r="S356" s="24">
        <f t="shared" ca="1" si="117"/>
        <v>1</v>
      </c>
      <c r="T356" s="24">
        <f t="shared" ca="1" si="117"/>
        <v>0</v>
      </c>
      <c r="U356" s="24">
        <f t="shared" ca="1" si="117"/>
        <v>1</v>
      </c>
      <c r="V356" s="24">
        <f t="shared" ca="1" si="117"/>
        <v>1</v>
      </c>
    </row>
    <row r="357" spans="1:22" x14ac:dyDescent="0.25">
      <c r="A357" s="24">
        <f t="shared" ca="1" si="116"/>
        <v>25.171439436150987</v>
      </c>
      <c r="B357" s="24">
        <f t="shared" ca="1" si="116"/>
        <v>19.203029330931134</v>
      </c>
      <c r="C357" s="24">
        <f t="shared" ca="1" si="116"/>
        <v>17.928732491597778</v>
      </c>
      <c r="D357" s="24">
        <f t="shared" ca="1" si="116"/>
        <v>30.510165757726281</v>
      </c>
      <c r="E357" s="24">
        <f t="shared" ca="1" si="116"/>
        <v>28.383395192197632</v>
      </c>
      <c r="F357" s="24">
        <f t="shared" ca="1" si="116"/>
        <v>24.297716138860476</v>
      </c>
      <c r="G357" s="24">
        <f t="shared" ca="1" si="114"/>
        <v>97.055580098140226</v>
      </c>
      <c r="H357" s="24">
        <f t="shared" ca="1" si="114"/>
        <v>95.78128325880688</v>
      </c>
      <c r="I357" s="24">
        <f t="shared" ca="1" si="114"/>
        <v>97.908053824335525</v>
      </c>
      <c r="J357" s="24">
        <f t="shared" ca="1" si="106"/>
        <v>97.908053824335525</v>
      </c>
      <c r="K357" s="24">
        <f ca="1">SMALL($J$6:$J$1005,ROWS($J$6:J357))</f>
        <v>95.320873234370822</v>
      </c>
      <c r="L357" s="93">
        <f ca="1">ROWS($L$6:L357)/COUNTA($K$6:$K$1005)</f>
        <v>0.35199999999999998</v>
      </c>
      <c r="M357" s="24" t="str">
        <f t="shared" ca="1" si="107"/>
        <v xml:space="preserve"> </v>
      </c>
      <c r="N357" s="24" t="str">
        <f t="shared" ca="1" si="108"/>
        <v xml:space="preserve"> </v>
      </c>
      <c r="O357" s="24">
        <f t="shared" ca="1" si="109"/>
        <v>1</v>
      </c>
      <c r="P357" s="24"/>
      <c r="Q357" s="24">
        <f t="shared" ca="1" si="117"/>
        <v>1</v>
      </c>
      <c r="R357" s="24">
        <f t="shared" ca="1" si="117"/>
        <v>0</v>
      </c>
      <c r="S357" s="24">
        <f t="shared" ca="1" si="117"/>
        <v>1</v>
      </c>
      <c r="T357" s="24">
        <f t="shared" ca="1" si="117"/>
        <v>1</v>
      </c>
      <c r="U357" s="24">
        <f t="shared" ca="1" si="117"/>
        <v>0</v>
      </c>
      <c r="V357" s="24">
        <f t="shared" ca="1" si="117"/>
        <v>1</v>
      </c>
    </row>
    <row r="358" spans="1:22" x14ac:dyDescent="0.25">
      <c r="A358" s="24">
        <f t="shared" ca="1" si="116"/>
        <v>18.130808938789436</v>
      </c>
      <c r="B358" s="24">
        <f t="shared" ca="1" si="116"/>
        <v>22.539396930741884</v>
      </c>
      <c r="C358" s="24">
        <f t="shared" ca="1" si="116"/>
        <v>33.566375813208509</v>
      </c>
      <c r="D358" s="24">
        <f t="shared" ca="1" si="116"/>
        <v>20.903246698216591</v>
      </c>
      <c r="E358" s="24">
        <f t="shared" ca="1" si="116"/>
        <v>33.633134719566343</v>
      </c>
      <c r="F358" s="24">
        <f t="shared" ca="1" si="116"/>
        <v>33.271134862728509</v>
      </c>
      <c r="G358" s="24">
        <f t="shared" ca="1" si="114"/>
        <v>107.57447545182617</v>
      </c>
      <c r="H358" s="24">
        <f t="shared" ca="1" si="114"/>
        <v>118.60145433429278</v>
      </c>
      <c r="I358" s="24">
        <f t="shared" ca="1" si="114"/>
        <v>105.87156631294303</v>
      </c>
      <c r="J358" s="24">
        <f t="shared" ca="1" si="106"/>
        <v>118.60145433429278</v>
      </c>
      <c r="K358" s="24">
        <f ca="1">SMALL($J$6:$J$1005,ROWS($J$6:J358))</f>
        <v>95.348367251145149</v>
      </c>
      <c r="L358" s="93">
        <f ca="1">ROWS($L$6:L358)/COUNTA($K$6:$K$1005)</f>
        <v>0.35299999999999998</v>
      </c>
      <c r="M358" s="24" t="str">
        <f t="shared" ca="1" si="107"/>
        <v xml:space="preserve"> </v>
      </c>
      <c r="N358" s="24">
        <f t="shared" ca="1" si="108"/>
        <v>1</v>
      </c>
      <c r="O358" s="24" t="str">
        <f t="shared" ca="1" si="109"/>
        <v xml:space="preserve"> </v>
      </c>
      <c r="P358" s="24"/>
      <c r="Q358" s="24">
        <f t="shared" ca="1" si="117"/>
        <v>1</v>
      </c>
      <c r="R358" s="24">
        <f t="shared" ca="1" si="117"/>
        <v>0</v>
      </c>
      <c r="S358" s="24">
        <f t="shared" ca="1" si="117"/>
        <v>1</v>
      </c>
      <c r="T358" s="24">
        <f t="shared" ca="1" si="117"/>
        <v>0</v>
      </c>
      <c r="U358" s="24">
        <f t="shared" ca="1" si="117"/>
        <v>1</v>
      </c>
      <c r="V358" s="24">
        <f t="shared" ca="1" si="117"/>
        <v>1</v>
      </c>
    </row>
    <row r="359" spans="1:22" x14ac:dyDescent="0.25">
      <c r="A359" s="24">
        <f t="shared" ca="1" si="116"/>
        <v>23.314091220600417</v>
      </c>
      <c r="B359" s="24">
        <f t="shared" ca="1" si="116"/>
        <v>23.948458402460908</v>
      </c>
      <c r="C359" s="24">
        <f t="shared" ca="1" si="116"/>
        <v>20.172455935082059</v>
      </c>
      <c r="D359" s="24">
        <f t="shared" ca="1" si="116"/>
        <v>31.398251465062565</v>
      </c>
      <c r="E359" s="24">
        <f t="shared" ca="1" si="116"/>
        <v>18.605423138763825</v>
      </c>
      <c r="F359" s="24">
        <f t="shared" ca="1" si="116"/>
        <v>27.017292109148574</v>
      </c>
      <c r="G359" s="24">
        <f t="shared" ca="1" si="114"/>
        <v>92.885264870973714</v>
      </c>
      <c r="H359" s="24">
        <f t="shared" ca="1" si="114"/>
        <v>89.109262403594869</v>
      </c>
      <c r="I359" s="24">
        <f t="shared" ca="1" si="114"/>
        <v>101.90209072989362</v>
      </c>
      <c r="J359" s="24">
        <f t="shared" ca="1" si="106"/>
        <v>101.90209072989362</v>
      </c>
      <c r="K359" s="24">
        <f ca="1">SMALL($J$6:$J$1005,ROWS($J$6:J359))</f>
        <v>95.348443549926856</v>
      </c>
      <c r="L359" s="93">
        <f ca="1">ROWS($L$6:L359)/COUNTA($K$6:$K$1005)</f>
        <v>0.35399999999999998</v>
      </c>
      <c r="M359" s="24" t="str">
        <f t="shared" ca="1" si="107"/>
        <v xml:space="preserve"> </v>
      </c>
      <c r="N359" s="24" t="str">
        <f t="shared" ca="1" si="108"/>
        <v xml:space="preserve"> </v>
      </c>
      <c r="O359" s="24">
        <f t="shared" ca="1" si="109"/>
        <v>1</v>
      </c>
      <c r="P359" s="24"/>
      <c r="Q359" s="24">
        <f t="shared" ca="1" si="117"/>
        <v>1</v>
      </c>
      <c r="R359" s="24">
        <f t="shared" ca="1" si="117"/>
        <v>0</v>
      </c>
      <c r="S359" s="24">
        <f t="shared" ca="1" si="117"/>
        <v>1</v>
      </c>
      <c r="T359" s="24">
        <f t="shared" ca="1" si="117"/>
        <v>1</v>
      </c>
      <c r="U359" s="24">
        <f t="shared" ca="1" si="117"/>
        <v>0</v>
      </c>
      <c r="V359" s="24">
        <f t="shared" ca="1" si="117"/>
        <v>1</v>
      </c>
    </row>
    <row r="360" spans="1:22" x14ac:dyDescent="0.25">
      <c r="A360" s="24">
        <f t="shared" ca="1" si="116"/>
        <v>19.910109564385216</v>
      </c>
      <c r="B360" s="24">
        <f t="shared" ca="1" si="116"/>
        <v>22.234919110152266</v>
      </c>
      <c r="C360" s="24">
        <f t="shared" ca="1" si="116"/>
        <v>33.811930478886765</v>
      </c>
      <c r="D360" s="24">
        <f t="shared" ca="1" si="116"/>
        <v>20.610694706637013</v>
      </c>
      <c r="E360" s="24">
        <f t="shared" ca="1" si="116"/>
        <v>28.43937879544584</v>
      </c>
      <c r="F360" s="24">
        <f t="shared" ca="1" si="116"/>
        <v>26.757041598739477</v>
      </c>
      <c r="G360" s="24">
        <f t="shared" ca="1" si="114"/>
        <v>97.341449068722795</v>
      </c>
      <c r="H360" s="24">
        <f t="shared" ca="1" si="114"/>
        <v>108.9184604374573</v>
      </c>
      <c r="I360" s="24">
        <f t="shared" ca="1" si="114"/>
        <v>101.08977634864847</v>
      </c>
      <c r="J360" s="24">
        <f t="shared" ca="1" si="106"/>
        <v>108.9184604374573</v>
      </c>
      <c r="K360" s="24">
        <f ca="1">SMALL($J$6:$J$1005,ROWS($J$6:J360))</f>
        <v>95.355346674168175</v>
      </c>
      <c r="L360" s="93">
        <f ca="1">ROWS($L$6:L360)/COUNTA($K$6:$K$1005)</f>
        <v>0.35499999999999998</v>
      </c>
      <c r="M360" s="24" t="str">
        <f t="shared" ca="1" si="107"/>
        <v xml:space="preserve"> </v>
      </c>
      <c r="N360" s="24">
        <f t="shared" ca="1" si="108"/>
        <v>1</v>
      </c>
      <c r="O360" s="24" t="str">
        <f t="shared" ca="1" si="109"/>
        <v xml:space="preserve"> </v>
      </c>
      <c r="P360" s="24"/>
      <c r="Q360" s="24">
        <f t="shared" ca="1" si="117"/>
        <v>1</v>
      </c>
      <c r="R360" s="24">
        <f t="shared" ca="1" si="117"/>
        <v>0</v>
      </c>
      <c r="S360" s="24">
        <f t="shared" ca="1" si="117"/>
        <v>1</v>
      </c>
      <c r="T360" s="24">
        <f t="shared" ca="1" si="117"/>
        <v>0</v>
      </c>
      <c r="U360" s="24">
        <f t="shared" ca="1" si="117"/>
        <v>1</v>
      </c>
      <c r="V360" s="24">
        <f t="shared" ca="1" si="117"/>
        <v>1</v>
      </c>
    </row>
    <row r="361" spans="1:22" x14ac:dyDescent="0.25">
      <c r="A361" s="24">
        <f t="shared" ca="1" si="116"/>
        <v>18.580427956457182</v>
      </c>
      <c r="B361" s="24">
        <f t="shared" ca="1" si="116"/>
        <v>19.878249753423823</v>
      </c>
      <c r="C361" s="24">
        <f t="shared" ca="1" si="116"/>
        <v>35.113229671095368</v>
      </c>
      <c r="D361" s="24">
        <f t="shared" ca="1" si="116"/>
        <v>24.922854548587665</v>
      </c>
      <c r="E361" s="24">
        <f t="shared" ca="1" si="116"/>
        <v>20.911358913592036</v>
      </c>
      <c r="F361" s="24">
        <f t="shared" ca="1" si="116"/>
        <v>25.938701541827474</v>
      </c>
      <c r="G361" s="24">
        <f t="shared" ca="1" si="114"/>
        <v>85.308738165300511</v>
      </c>
      <c r="H361" s="24">
        <f t="shared" ca="1" si="114"/>
        <v>100.54371808297206</v>
      </c>
      <c r="I361" s="24">
        <f t="shared" ca="1" si="114"/>
        <v>104.55521371796769</v>
      </c>
      <c r="J361" s="24">
        <f t="shared" ca="1" si="106"/>
        <v>104.55521371796769</v>
      </c>
      <c r="K361" s="24">
        <f ca="1">SMALL($J$6:$J$1005,ROWS($J$6:J361))</f>
        <v>95.41294977250746</v>
      </c>
      <c r="L361" s="93">
        <f ca="1">ROWS($L$6:L361)/COUNTA($K$6:$K$1005)</f>
        <v>0.35599999999999998</v>
      </c>
      <c r="M361" s="24" t="str">
        <f t="shared" ca="1" si="107"/>
        <v xml:space="preserve"> </v>
      </c>
      <c r="N361" s="24" t="str">
        <f t="shared" ca="1" si="108"/>
        <v xml:space="preserve"> </v>
      </c>
      <c r="O361" s="24">
        <f t="shared" ca="1" si="109"/>
        <v>1</v>
      </c>
      <c r="P361" s="24"/>
      <c r="Q361" s="24">
        <f t="shared" ca="1" si="117"/>
        <v>1</v>
      </c>
      <c r="R361" s="24">
        <f t="shared" ca="1" si="117"/>
        <v>0</v>
      </c>
      <c r="S361" s="24">
        <f t="shared" ca="1" si="117"/>
        <v>1</v>
      </c>
      <c r="T361" s="24">
        <f t="shared" ca="1" si="117"/>
        <v>1</v>
      </c>
      <c r="U361" s="24">
        <f t="shared" ca="1" si="117"/>
        <v>0</v>
      </c>
      <c r="V361" s="24">
        <f t="shared" ca="1" si="117"/>
        <v>1</v>
      </c>
    </row>
    <row r="362" spans="1:22" x14ac:dyDescent="0.25">
      <c r="A362" s="24">
        <f t="shared" ca="1" si="116"/>
        <v>22.247901492910479</v>
      </c>
      <c r="B362" s="24">
        <f t="shared" ca="1" si="116"/>
        <v>23.386130892815498</v>
      </c>
      <c r="C362" s="24">
        <f t="shared" ca="1" si="116"/>
        <v>39.54035450314931</v>
      </c>
      <c r="D362" s="24">
        <f t="shared" ca="1" si="116"/>
        <v>28.810129856391526</v>
      </c>
      <c r="E362" s="24">
        <f t="shared" ca="1" si="116"/>
        <v>31.359210587149271</v>
      </c>
      <c r="F362" s="24">
        <f t="shared" ca="1" si="116"/>
        <v>30.673975225247361</v>
      </c>
      <c r="G362" s="24">
        <f t="shared" ca="1" si="114"/>
        <v>107.6672181981226</v>
      </c>
      <c r="H362" s="24">
        <f t="shared" ca="1" si="114"/>
        <v>123.82144180845641</v>
      </c>
      <c r="I362" s="24">
        <f t="shared" ca="1" si="114"/>
        <v>121.27236107769868</v>
      </c>
      <c r="J362" s="24">
        <f t="shared" ca="1" si="106"/>
        <v>123.82144180845641</v>
      </c>
      <c r="K362" s="24">
        <f ca="1">SMALL($J$6:$J$1005,ROWS($J$6:J362))</f>
        <v>95.414669261020379</v>
      </c>
      <c r="L362" s="93">
        <f ca="1">ROWS($L$6:L362)/COUNTA($K$6:$K$1005)</f>
        <v>0.35699999999999998</v>
      </c>
      <c r="M362" s="24" t="str">
        <f t="shared" ca="1" si="107"/>
        <v xml:space="preserve"> </v>
      </c>
      <c r="N362" s="24">
        <f t="shared" ca="1" si="108"/>
        <v>1</v>
      </c>
      <c r="O362" s="24" t="str">
        <f t="shared" ca="1" si="109"/>
        <v xml:space="preserve"> </v>
      </c>
      <c r="P362" s="24"/>
      <c r="Q362" s="24">
        <f t="shared" ca="1" si="117"/>
        <v>1</v>
      </c>
      <c r="R362" s="24">
        <f t="shared" ca="1" si="117"/>
        <v>0</v>
      </c>
      <c r="S362" s="24">
        <f t="shared" ca="1" si="117"/>
        <v>1</v>
      </c>
      <c r="T362" s="24">
        <f t="shared" ca="1" si="117"/>
        <v>0</v>
      </c>
      <c r="U362" s="24">
        <f t="shared" ca="1" si="117"/>
        <v>1</v>
      </c>
      <c r="V362" s="24">
        <f t="shared" ca="1" si="117"/>
        <v>1</v>
      </c>
    </row>
    <row r="363" spans="1:22" x14ac:dyDescent="0.25">
      <c r="A363" s="24">
        <f t="shared" ca="1" si="116"/>
        <v>23.927808158116903</v>
      </c>
      <c r="B363" s="24">
        <f t="shared" ca="1" si="116"/>
        <v>15.024067083648125</v>
      </c>
      <c r="C363" s="24">
        <f t="shared" ca="1" si="116"/>
        <v>21.069950217946975</v>
      </c>
      <c r="D363" s="24">
        <f t="shared" ca="1" si="116"/>
        <v>18.444080393262809</v>
      </c>
      <c r="E363" s="24">
        <f t="shared" ca="1" si="116"/>
        <v>19.306447068925454</v>
      </c>
      <c r="F363" s="24">
        <f t="shared" ca="1" si="116"/>
        <v>26.112915303338418</v>
      </c>
      <c r="G363" s="24">
        <f t="shared" ca="1" si="114"/>
        <v>84.3712376140289</v>
      </c>
      <c r="H363" s="24">
        <f t="shared" ca="1" si="114"/>
        <v>90.417120748327761</v>
      </c>
      <c r="I363" s="24">
        <f t="shared" ca="1" si="114"/>
        <v>89.554754072665105</v>
      </c>
      <c r="J363" s="24">
        <f t="shared" ca="1" si="106"/>
        <v>90.417120748327761</v>
      </c>
      <c r="K363" s="24">
        <f ca="1">SMALL($J$6:$J$1005,ROWS($J$6:J363))</f>
        <v>95.418415195412251</v>
      </c>
      <c r="L363" s="93">
        <f ca="1">ROWS($L$6:L363)/COUNTA($K$6:$K$1005)</f>
        <v>0.35799999999999998</v>
      </c>
      <c r="M363" s="24" t="str">
        <f t="shared" ca="1" si="107"/>
        <v xml:space="preserve"> </v>
      </c>
      <c r="N363" s="24">
        <f t="shared" ca="1" si="108"/>
        <v>1</v>
      </c>
      <c r="O363" s="24" t="str">
        <f t="shared" ca="1" si="109"/>
        <v xml:space="preserve"> </v>
      </c>
      <c r="P363" s="24"/>
      <c r="Q363" s="24">
        <f t="shared" ca="1" si="117"/>
        <v>1</v>
      </c>
      <c r="R363" s="24">
        <f t="shared" ca="1" si="117"/>
        <v>0</v>
      </c>
      <c r="S363" s="24">
        <f t="shared" ca="1" si="117"/>
        <v>1</v>
      </c>
      <c r="T363" s="24">
        <f t="shared" ca="1" si="117"/>
        <v>0</v>
      </c>
      <c r="U363" s="24">
        <f t="shared" ca="1" si="117"/>
        <v>1</v>
      </c>
      <c r="V363" s="24">
        <f t="shared" ca="1" si="117"/>
        <v>1</v>
      </c>
    </row>
    <row r="364" spans="1:22" x14ac:dyDescent="0.25">
      <c r="A364" s="24">
        <f t="shared" ca="1" si="116"/>
        <v>25.880745603043309</v>
      </c>
      <c r="B364" s="24">
        <f t="shared" ca="1" si="116"/>
        <v>22.784109856470455</v>
      </c>
      <c r="C364" s="24">
        <f t="shared" ca="1" si="116"/>
        <v>39.976830931490156</v>
      </c>
      <c r="D364" s="24">
        <f t="shared" ca="1" si="116"/>
        <v>26.020395175906323</v>
      </c>
      <c r="E364" s="24">
        <f t="shared" ca="1" si="116"/>
        <v>22.652634452871393</v>
      </c>
      <c r="F364" s="24">
        <f t="shared" ca="1" si="116"/>
        <v>18.688168436949518</v>
      </c>
      <c r="G364" s="24">
        <f t="shared" ca="1" si="114"/>
        <v>90.005658349334681</v>
      </c>
      <c r="H364" s="24">
        <f t="shared" ca="1" si="114"/>
        <v>107.19837942435439</v>
      </c>
      <c r="I364" s="24">
        <f t="shared" ca="1" si="114"/>
        <v>110.56614014738932</v>
      </c>
      <c r="J364" s="24">
        <f t="shared" ca="1" si="106"/>
        <v>110.56614014738932</v>
      </c>
      <c r="K364" s="24">
        <f ca="1">SMALL($J$6:$J$1005,ROWS($J$6:J364))</f>
        <v>95.434423140403879</v>
      </c>
      <c r="L364" s="93">
        <f ca="1">ROWS($L$6:L364)/COUNTA($K$6:$K$1005)</f>
        <v>0.35899999999999999</v>
      </c>
      <c r="M364" s="24" t="str">
        <f t="shared" ca="1" si="107"/>
        <v xml:space="preserve"> </v>
      </c>
      <c r="N364" s="24" t="str">
        <f t="shared" ca="1" si="108"/>
        <v xml:space="preserve"> </v>
      </c>
      <c r="O364" s="24">
        <f t="shared" ca="1" si="109"/>
        <v>1</v>
      </c>
      <c r="P364" s="24"/>
      <c r="Q364" s="24">
        <f t="shared" ca="1" si="117"/>
        <v>1</v>
      </c>
      <c r="R364" s="24">
        <f t="shared" ca="1" si="117"/>
        <v>0</v>
      </c>
      <c r="S364" s="24">
        <f t="shared" ca="1" si="117"/>
        <v>1</v>
      </c>
      <c r="T364" s="24">
        <f t="shared" ca="1" si="117"/>
        <v>1</v>
      </c>
      <c r="U364" s="24">
        <f t="shared" ca="1" si="117"/>
        <v>0</v>
      </c>
      <c r="V364" s="24">
        <f t="shared" ca="1" si="117"/>
        <v>1</v>
      </c>
    </row>
    <row r="365" spans="1:22" x14ac:dyDescent="0.25">
      <c r="A365" s="24">
        <f t="shared" ca="1" si="116"/>
        <v>24.269023006395557</v>
      </c>
      <c r="B365" s="24">
        <f t="shared" ca="1" si="116"/>
        <v>14.599004971947858</v>
      </c>
      <c r="C365" s="24">
        <f t="shared" ca="1" si="116"/>
        <v>11.928201877238068</v>
      </c>
      <c r="D365" s="24">
        <f t="shared" ca="1" si="116"/>
        <v>22.391600982855955</v>
      </c>
      <c r="E365" s="24">
        <f t="shared" ca="1" si="116"/>
        <v>20.387745308740183</v>
      </c>
      <c r="F365" s="24">
        <f t="shared" ca="1" si="116"/>
        <v>13.350683147526336</v>
      </c>
      <c r="G365" s="24">
        <f t="shared" ca="1" si="114"/>
        <v>72.606456434609939</v>
      </c>
      <c r="H365" s="24">
        <f t="shared" ca="1" si="114"/>
        <v>69.935653339900142</v>
      </c>
      <c r="I365" s="24">
        <f t="shared" ca="1" si="114"/>
        <v>71.939509014015911</v>
      </c>
      <c r="J365" s="24">
        <f t="shared" ca="1" si="106"/>
        <v>72.606456434609939</v>
      </c>
      <c r="K365" s="24">
        <f ca="1">SMALL($J$6:$J$1005,ROWS($J$6:J365))</f>
        <v>95.549464436173395</v>
      </c>
      <c r="L365" s="93">
        <f ca="1">ROWS($L$6:L365)/COUNTA($K$6:$K$1005)</f>
        <v>0.36</v>
      </c>
      <c r="M365" s="24">
        <f t="shared" ca="1" si="107"/>
        <v>1</v>
      </c>
      <c r="N365" s="24" t="str">
        <f t="shared" ca="1" si="108"/>
        <v xml:space="preserve"> </v>
      </c>
      <c r="O365" s="24" t="str">
        <f t="shared" ca="1" si="109"/>
        <v xml:space="preserve"> </v>
      </c>
      <c r="P365" s="24"/>
      <c r="Q365" s="24">
        <f t="shared" ca="1" si="117"/>
        <v>1</v>
      </c>
      <c r="R365" s="24">
        <f t="shared" ca="1" si="117"/>
        <v>1</v>
      </c>
      <c r="S365" s="24">
        <f t="shared" ca="1" si="117"/>
        <v>0</v>
      </c>
      <c r="T365" s="24">
        <f t="shared" ca="1" si="117"/>
        <v>0</v>
      </c>
      <c r="U365" s="24">
        <f t="shared" ca="1" si="117"/>
        <v>1</v>
      </c>
      <c r="V365" s="24">
        <f t="shared" ca="1" si="117"/>
        <v>1</v>
      </c>
    </row>
    <row r="366" spans="1:22" x14ac:dyDescent="0.25">
      <c r="A366" s="24">
        <f t="shared" ref="A366:F375" ca="1" si="118">A$3+(A$4-A$3)*RAND()</f>
        <v>20.627765322147958</v>
      </c>
      <c r="B366" s="24">
        <f t="shared" ca="1" si="118"/>
        <v>18.756094922097173</v>
      </c>
      <c r="C366" s="24">
        <f t="shared" ca="1" si="118"/>
        <v>30.193864294386593</v>
      </c>
      <c r="D366" s="24">
        <f t="shared" ca="1" si="118"/>
        <v>27.010632500426176</v>
      </c>
      <c r="E366" s="24">
        <f t="shared" ca="1" si="118"/>
        <v>30.653246844081359</v>
      </c>
      <c r="F366" s="24">
        <f t="shared" ca="1" si="118"/>
        <v>31.422701929568312</v>
      </c>
      <c r="G366" s="24">
        <f t="shared" ref="G366:I385" ca="1" si="119">SUMIF(G$5,"*"&amp;$A$5&amp;"*",$A366)+SUMIF(G$5,"*"&amp;$B$5&amp;"*",$B366)+SUMIF(G$5,"*"&amp;$C$5&amp;"*",$C366)+SUMIF(G$5,"*"&amp;$D$5&amp;"*",$D366)+SUMIF(G$5,"*"&amp;$E$5&amp;"*",$E366)+SUMIF(G$5,"*"&amp;$F$5&amp;"*",$F366)</f>
        <v>101.4598090178948</v>
      </c>
      <c r="H366" s="24">
        <f t="shared" ca="1" si="119"/>
        <v>112.89757839018424</v>
      </c>
      <c r="I366" s="24">
        <f t="shared" ca="1" si="119"/>
        <v>109.25496404652904</v>
      </c>
      <c r="J366" s="24">
        <f t="shared" ca="1" si="106"/>
        <v>112.89757839018424</v>
      </c>
      <c r="K366" s="24">
        <f ca="1">SMALL($J$6:$J$1005,ROWS($J$6:J366))</f>
        <v>95.556107122720604</v>
      </c>
      <c r="L366" s="93">
        <f ca="1">ROWS($L$6:L366)/COUNTA($K$6:$K$1005)</f>
        <v>0.36099999999999999</v>
      </c>
      <c r="M366" s="24" t="str">
        <f t="shared" ca="1" si="107"/>
        <v xml:space="preserve"> </v>
      </c>
      <c r="N366" s="24">
        <f t="shared" ca="1" si="108"/>
        <v>1</v>
      </c>
      <c r="O366" s="24" t="str">
        <f t="shared" ca="1" si="109"/>
        <v xml:space="preserve"> </v>
      </c>
      <c r="P366" s="24"/>
      <c r="Q366" s="24">
        <f t="shared" ref="Q366:V375" ca="1" si="120">IF($M366=1,COUNTIF($M$5,"*"&amp;Q$5&amp;"*"),0)+IF($N366=1,COUNTIF($N$5,"*"&amp;Q$5&amp;"*"),0)+IF($O366=1,COUNTIF($O$5,"*"&amp;Q$5&amp;"*"),0)</f>
        <v>1</v>
      </c>
      <c r="R366" s="24">
        <f t="shared" ca="1" si="120"/>
        <v>0</v>
      </c>
      <c r="S366" s="24">
        <f t="shared" ca="1" si="120"/>
        <v>1</v>
      </c>
      <c r="T366" s="24">
        <f t="shared" ca="1" si="120"/>
        <v>0</v>
      </c>
      <c r="U366" s="24">
        <f t="shared" ca="1" si="120"/>
        <v>1</v>
      </c>
      <c r="V366" s="24">
        <f t="shared" ca="1" si="120"/>
        <v>1</v>
      </c>
    </row>
    <row r="367" spans="1:22" x14ac:dyDescent="0.25">
      <c r="A367" s="24">
        <f t="shared" ca="1" si="118"/>
        <v>22.007142841910873</v>
      </c>
      <c r="B367" s="24">
        <f t="shared" ca="1" si="118"/>
        <v>19.913271132948932</v>
      </c>
      <c r="C367" s="24">
        <f t="shared" ca="1" si="118"/>
        <v>31.917055422348376</v>
      </c>
      <c r="D367" s="24">
        <f t="shared" ca="1" si="118"/>
        <v>25.609843310859542</v>
      </c>
      <c r="E367" s="24">
        <f t="shared" ca="1" si="118"/>
        <v>25.612936342436313</v>
      </c>
      <c r="F367" s="24">
        <f t="shared" ca="1" si="118"/>
        <v>32.956320993235551</v>
      </c>
      <c r="G367" s="24">
        <f t="shared" ca="1" si="119"/>
        <v>100.48967131053166</v>
      </c>
      <c r="H367" s="24">
        <f t="shared" ca="1" si="119"/>
        <v>112.49345559993111</v>
      </c>
      <c r="I367" s="24">
        <f t="shared" ca="1" si="119"/>
        <v>112.49036256835434</v>
      </c>
      <c r="J367" s="24">
        <f t="shared" ca="1" si="106"/>
        <v>112.49345559993111</v>
      </c>
      <c r="K367" s="24">
        <f ca="1">SMALL($J$6:$J$1005,ROWS($J$6:J367))</f>
        <v>95.560039011319702</v>
      </c>
      <c r="L367" s="93">
        <f ca="1">ROWS($L$6:L367)/COUNTA($K$6:$K$1005)</f>
        <v>0.36199999999999999</v>
      </c>
      <c r="M367" s="24" t="str">
        <f t="shared" ca="1" si="107"/>
        <v xml:space="preserve"> </v>
      </c>
      <c r="N367" s="24">
        <f t="shared" ca="1" si="108"/>
        <v>1</v>
      </c>
      <c r="O367" s="24" t="str">
        <f t="shared" ca="1" si="109"/>
        <v xml:space="preserve"> </v>
      </c>
      <c r="P367" s="24"/>
      <c r="Q367" s="24">
        <f t="shared" ca="1" si="120"/>
        <v>1</v>
      </c>
      <c r="R367" s="24">
        <f t="shared" ca="1" si="120"/>
        <v>0</v>
      </c>
      <c r="S367" s="24">
        <f t="shared" ca="1" si="120"/>
        <v>1</v>
      </c>
      <c r="T367" s="24">
        <f t="shared" ca="1" si="120"/>
        <v>0</v>
      </c>
      <c r="U367" s="24">
        <f t="shared" ca="1" si="120"/>
        <v>1</v>
      </c>
      <c r="V367" s="24">
        <f t="shared" ca="1" si="120"/>
        <v>1</v>
      </c>
    </row>
    <row r="368" spans="1:22" x14ac:dyDescent="0.25">
      <c r="A368" s="24">
        <f t="shared" ca="1" si="118"/>
        <v>23.326967639637072</v>
      </c>
      <c r="B368" s="24">
        <f t="shared" ca="1" si="118"/>
        <v>14.342857621297032</v>
      </c>
      <c r="C368" s="24">
        <f t="shared" ca="1" si="118"/>
        <v>21.359565151374213</v>
      </c>
      <c r="D368" s="24">
        <f t="shared" ca="1" si="118"/>
        <v>24.343386804287778</v>
      </c>
      <c r="E368" s="24">
        <f t="shared" ca="1" si="118"/>
        <v>34.18441024527894</v>
      </c>
      <c r="F368" s="24">
        <f t="shared" ca="1" si="118"/>
        <v>27.694068123406538</v>
      </c>
      <c r="G368" s="24">
        <f t="shared" ca="1" si="119"/>
        <v>99.548303629619582</v>
      </c>
      <c r="H368" s="24">
        <f t="shared" ca="1" si="119"/>
        <v>106.56501115969677</v>
      </c>
      <c r="I368" s="24">
        <f t="shared" ca="1" si="119"/>
        <v>96.723987718705601</v>
      </c>
      <c r="J368" s="24">
        <f t="shared" ca="1" si="106"/>
        <v>106.56501115969677</v>
      </c>
      <c r="K368" s="24">
        <f ca="1">SMALL($J$6:$J$1005,ROWS($J$6:J368))</f>
        <v>95.575851429428809</v>
      </c>
      <c r="L368" s="93">
        <f ca="1">ROWS($L$6:L368)/COUNTA($K$6:$K$1005)</f>
        <v>0.36299999999999999</v>
      </c>
      <c r="M368" s="24" t="str">
        <f t="shared" ca="1" si="107"/>
        <v xml:space="preserve"> </v>
      </c>
      <c r="N368" s="24">
        <f t="shared" ca="1" si="108"/>
        <v>1</v>
      </c>
      <c r="O368" s="24" t="str">
        <f t="shared" ca="1" si="109"/>
        <v xml:space="preserve"> </v>
      </c>
      <c r="P368" s="24"/>
      <c r="Q368" s="24">
        <f t="shared" ca="1" si="120"/>
        <v>1</v>
      </c>
      <c r="R368" s="24">
        <f t="shared" ca="1" si="120"/>
        <v>0</v>
      </c>
      <c r="S368" s="24">
        <f t="shared" ca="1" si="120"/>
        <v>1</v>
      </c>
      <c r="T368" s="24">
        <f t="shared" ca="1" si="120"/>
        <v>0</v>
      </c>
      <c r="U368" s="24">
        <f t="shared" ca="1" si="120"/>
        <v>1</v>
      </c>
      <c r="V368" s="24">
        <f t="shared" ca="1" si="120"/>
        <v>1</v>
      </c>
    </row>
    <row r="369" spans="1:22" x14ac:dyDescent="0.25">
      <c r="A369" s="24">
        <f t="shared" ca="1" si="118"/>
        <v>17.569410439933041</v>
      </c>
      <c r="B369" s="24">
        <f t="shared" ca="1" si="118"/>
        <v>20.647812891374354</v>
      </c>
      <c r="C369" s="24">
        <f t="shared" ca="1" si="118"/>
        <v>13.59352662353341</v>
      </c>
      <c r="D369" s="24">
        <f t="shared" ca="1" si="118"/>
        <v>29.175834121079916</v>
      </c>
      <c r="E369" s="24">
        <f t="shared" ca="1" si="118"/>
        <v>32.40636487577563</v>
      </c>
      <c r="F369" s="24">
        <f t="shared" ca="1" si="118"/>
        <v>27.710457077084833</v>
      </c>
      <c r="G369" s="24">
        <f t="shared" ca="1" si="119"/>
        <v>98.334045284167871</v>
      </c>
      <c r="H369" s="24">
        <f t="shared" ca="1" si="119"/>
        <v>91.279759016326921</v>
      </c>
      <c r="I369" s="24">
        <f t="shared" ca="1" si="119"/>
        <v>88.0492282616312</v>
      </c>
      <c r="J369" s="24">
        <f t="shared" ca="1" si="106"/>
        <v>98.334045284167871</v>
      </c>
      <c r="K369" s="24">
        <f ca="1">SMALL($J$6:$J$1005,ROWS($J$6:J369))</f>
        <v>95.593781548911437</v>
      </c>
      <c r="L369" s="93">
        <f ca="1">ROWS($L$6:L369)/COUNTA($K$6:$K$1005)</f>
        <v>0.36399999999999999</v>
      </c>
      <c r="M369" s="24">
        <f t="shared" ca="1" si="107"/>
        <v>1</v>
      </c>
      <c r="N369" s="24" t="str">
        <f t="shared" ca="1" si="108"/>
        <v xml:space="preserve"> </v>
      </c>
      <c r="O369" s="24" t="str">
        <f t="shared" ca="1" si="109"/>
        <v xml:space="preserve"> </v>
      </c>
      <c r="P369" s="24"/>
      <c r="Q369" s="24">
        <f t="shared" ca="1" si="120"/>
        <v>1</v>
      </c>
      <c r="R369" s="24">
        <f t="shared" ca="1" si="120"/>
        <v>1</v>
      </c>
      <c r="S369" s="24">
        <f t="shared" ca="1" si="120"/>
        <v>0</v>
      </c>
      <c r="T369" s="24">
        <f t="shared" ca="1" si="120"/>
        <v>0</v>
      </c>
      <c r="U369" s="24">
        <f t="shared" ca="1" si="120"/>
        <v>1</v>
      </c>
      <c r="V369" s="24">
        <f t="shared" ca="1" si="120"/>
        <v>1</v>
      </c>
    </row>
    <row r="370" spans="1:22" x14ac:dyDescent="0.25">
      <c r="A370" s="24">
        <f t="shared" ca="1" si="118"/>
        <v>21.160380816155755</v>
      </c>
      <c r="B370" s="24">
        <f t="shared" ca="1" si="118"/>
        <v>24.375338952683833</v>
      </c>
      <c r="C370" s="24">
        <f t="shared" ca="1" si="118"/>
        <v>22.442645793059622</v>
      </c>
      <c r="D370" s="24">
        <f t="shared" ca="1" si="118"/>
        <v>20.459919908823295</v>
      </c>
      <c r="E370" s="24">
        <f t="shared" ca="1" si="118"/>
        <v>26.715711049009389</v>
      </c>
      <c r="F370" s="24">
        <f t="shared" ca="1" si="118"/>
        <v>31.556268382548275</v>
      </c>
      <c r="G370" s="24">
        <f t="shared" ca="1" si="119"/>
        <v>103.80769920039725</v>
      </c>
      <c r="H370" s="24">
        <f t="shared" ca="1" si="119"/>
        <v>101.87500604077303</v>
      </c>
      <c r="I370" s="24">
        <f t="shared" ca="1" si="119"/>
        <v>95.61921490058694</v>
      </c>
      <c r="J370" s="24">
        <f t="shared" ca="1" si="106"/>
        <v>103.80769920039725</v>
      </c>
      <c r="K370" s="24">
        <f ca="1">SMALL($J$6:$J$1005,ROWS($J$6:J370))</f>
        <v>95.665535112167873</v>
      </c>
      <c r="L370" s="93">
        <f ca="1">ROWS($L$6:L370)/COUNTA($K$6:$K$1005)</f>
        <v>0.36499999999999999</v>
      </c>
      <c r="M370" s="24">
        <f t="shared" ca="1" si="107"/>
        <v>1</v>
      </c>
      <c r="N370" s="24" t="str">
        <f t="shared" ca="1" si="108"/>
        <v xml:space="preserve"> </v>
      </c>
      <c r="O370" s="24" t="str">
        <f t="shared" ca="1" si="109"/>
        <v xml:space="preserve"> </v>
      </c>
      <c r="P370" s="24"/>
      <c r="Q370" s="24">
        <f t="shared" ca="1" si="120"/>
        <v>1</v>
      </c>
      <c r="R370" s="24">
        <f t="shared" ca="1" si="120"/>
        <v>1</v>
      </c>
      <c r="S370" s="24">
        <f t="shared" ca="1" si="120"/>
        <v>0</v>
      </c>
      <c r="T370" s="24">
        <f t="shared" ca="1" si="120"/>
        <v>0</v>
      </c>
      <c r="U370" s="24">
        <f t="shared" ca="1" si="120"/>
        <v>1</v>
      </c>
      <c r="V370" s="24">
        <f t="shared" ca="1" si="120"/>
        <v>1</v>
      </c>
    </row>
    <row r="371" spans="1:22" x14ac:dyDescent="0.25">
      <c r="A371" s="24">
        <f t="shared" ca="1" si="118"/>
        <v>25.179763049600744</v>
      </c>
      <c r="B371" s="24">
        <f t="shared" ca="1" si="118"/>
        <v>18.435189364597058</v>
      </c>
      <c r="C371" s="24">
        <f t="shared" ca="1" si="118"/>
        <v>20.163269628059219</v>
      </c>
      <c r="D371" s="24">
        <f t="shared" ca="1" si="118"/>
        <v>20.552214853240095</v>
      </c>
      <c r="E371" s="24">
        <f t="shared" ca="1" si="118"/>
        <v>34.809658799878264</v>
      </c>
      <c r="F371" s="24">
        <f t="shared" ca="1" si="118"/>
        <v>23.806153491010814</v>
      </c>
      <c r="G371" s="24">
        <f t="shared" ca="1" si="119"/>
        <v>102.23076470508688</v>
      </c>
      <c r="H371" s="24">
        <f t="shared" ca="1" si="119"/>
        <v>103.95884496854904</v>
      </c>
      <c r="I371" s="24">
        <f t="shared" ca="1" si="119"/>
        <v>89.701401021910883</v>
      </c>
      <c r="J371" s="24">
        <f t="shared" ca="1" si="106"/>
        <v>103.95884496854904</v>
      </c>
      <c r="K371" s="24">
        <f ca="1">SMALL($J$6:$J$1005,ROWS($J$6:J371))</f>
        <v>95.674828722925412</v>
      </c>
      <c r="L371" s="93">
        <f ca="1">ROWS($L$6:L371)/COUNTA($K$6:$K$1005)</f>
        <v>0.36599999999999999</v>
      </c>
      <c r="M371" s="24" t="str">
        <f t="shared" ca="1" si="107"/>
        <v xml:space="preserve"> </v>
      </c>
      <c r="N371" s="24">
        <f t="shared" ca="1" si="108"/>
        <v>1</v>
      </c>
      <c r="O371" s="24" t="str">
        <f t="shared" ca="1" si="109"/>
        <v xml:space="preserve"> </v>
      </c>
      <c r="P371" s="24"/>
      <c r="Q371" s="24">
        <f t="shared" ca="1" si="120"/>
        <v>1</v>
      </c>
      <c r="R371" s="24">
        <f t="shared" ca="1" si="120"/>
        <v>0</v>
      </c>
      <c r="S371" s="24">
        <f t="shared" ca="1" si="120"/>
        <v>1</v>
      </c>
      <c r="T371" s="24">
        <f t="shared" ca="1" si="120"/>
        <v>0</v>
      </c>
      <c r="U371" s="24">
        <f t="shared" ca="1" si="120"/>
        <v>1</v>
      </c>
      <c r="V371" s="24">
        <f t="shared" ca="1" si="120"/>
        <v>1</v>
      </c>
    </row>
    <row r="372" spans="1:22" x14ac:dyDescent="0.25">
      <c r="A372" s="24">
        <f t="shared" ca="1" si="118"/>
        <v>24.490118076975609</v>
      </c>
      <c r="B372" s="24">
        <f t="shared" ca="1" si="118"/>
        <v>19.987327171970342</v>
      </c>
      <c r="C372" s="24">
        <f t="shared" ca="1" si="118"/>
        <v>15.194126825110924</v>
      </c>
      <c r="D372" s="24">
        <f t="shared" ca="1" si="118"/>
        <v>22.56061695332744</v>
      </c>
      <c r="E372" s="24">
        <f t="shared" ca="1" si="118"/>
        <v>27.716331256057565</v>
      </c>
      <c r="F372" s="24">
        <f t="shared" ca="1" si="118"/>
        <v>16.266200871884585</v>
      </c>
      <c r="G372" s="24">
        <f t="shared" ca="1" si="119"/>
        <v>88.459977376888105</v>
      </c>
      <c r="H372" s="24">
        <f t="shared" ca="1" si="119"/>
        <v>83.666777030028697</v>
      </c>
      <c r="I372" s="24">
        <f t="shared" ca="1" si="119"/>
        <v>78.511062727298565</v>
      </c>
      <c r="J372" s="24">
        <f t="shared" ca="1" si="106"/>
        <v>88.459977376888105</v>
      </c>
      <c r="K372" s="24">
        <f ca="1">SMALL($J$6:$J$1005,ROWS($J$6:J372))</f>
        <v>95.683352489819356</v>
      </c>
      <c r="L372" s="93">
        <f ca="1">ROWS($L$6:L372)/COUNTA($K$6:$K$1005)</f>
        <v>0.36699999999999999</v>
      </c>
      <c r="M372" s="24">
        <f t="shared" ca="1" si="107"/>
        <v>1</v>
      </c>
      <c r="N372" s="24" t="str">
        <f t="shared" ca="1" si="108"/>
        <v xml:space="preserve"> </v>
      </c>
      <c r="O372" s="24" t="str">
        <f t="shared" ca="1" si="109"/>
        <v xml:space="preserve"> </v>
      </c>
      <c r="P372" s="24"/>
      <c r="Q372" s="24">
        <f t="shared" ca="1" si="120"/>
        <v>1</v>
      </c>
      <c r="R372" s="24">
        <f t="shared" ca="1" si="120"/>
        <v>1</v>
      </c>
      <c r="S372" s="24">
        <f t="shared" ca="1" si="120"/>
        <v>0</v>
      </c>
      <c r="T372" s="24">
        <f t="shared" ca="1" si="120"/>
        <v>0</v>
      </c>
      <c r="U372" s="24">
        <f t="shared" ca="1" si="120"/>
        <v>1</v>
      </c>
      <c r="V372" s="24">
        <f t="shared" ca="1" si="120"/>
        <v>1</v>
      </c>
    </row>
    <row r="373" spans="1:22" x14ac:dyDescent="0.25">
      <c r="A373" s="24">
        <f t="shared" ca="1" si="118"/>
        <v>17.509303335988619</v>
      </c>
      <c r="B373" s="24">
        <f t="shared" ca="1" si="118"/>
        <v>23.966092470726373</v>
      </c>
      <c r="C373" s="24">
        <f t="shared" ca="1" si="118"/>
        <v>21.346939367111069</v>
      </c>
      <c r="D373" s="24">
        <f t="shared" ca="1" si="118"/>
        <v>29.949323892799882</v>
      </c>
      <c r="E373" s="24">
        <f t="shared" ca="1" si="118"/>
        <v>22.955468312223946</v>
      </c>
      <c r="F373" s="24">
        <f t="shared" ca="1" si="118"/>
        <v>11.584829123072502</v>
      </c>
      <c r="G373" s="24">
        <f t="shared" ca="1" si="119"/>
        <v>76.015693242011452</v>
      </c>
      <c r="H373" s="24">
        <f t="shared" ca="1" si="119"/>
        <v>73.396540138396148</v>
      </c>
      <c r="I373" s="24">
        <f t="shared" ca="1" si="119"/>
        <v>80.390395718972059</v>
      </c>
      <c r="J373" s="24">
        <f t="shared" ca="1" si="106"/>
        <v>80.390395718972059</v>
      </c>
      <c r="K373" s="24">
        <f ca="1">SMALL($J$6:$J$1005,ROWS($J$6:J373))</f>
        <v>95.76148000466398</v>
      </c>
      <c r="L373" s="93">
        <f ca="1">ROWS($L$6:L373)/COUNTA($K$6:$K$1005)</f>
        <v>0.36799999999999999</v>
      </c>
      <c r="M373" s="24" t="str">
        <f t="shared" ca="1" si="107"/>
        <v xml:space="preserve"> </v>
      </c>
      <c r="N373" s="24" t="str">
        <f t="shared" ca="1" si="108"/>
        <v xml:space="preserve"> </v>
      </c>
      <c r="O373" s="24">
        <f t="shared" ca="1" si="109"/>
        <v>1</v>
      </c>
      <c r="P373" s="24"/>
      <c r="Q373" s="24">
        <f t="shared" ca="1" si="120"/>
        <v>1</v>
      </c>
      <c r="R373" s="24">
        <f t="shared" ca="1" si="120"/>
        <v>0</v>
      </c>
      <c r="S373" s="24">
        <f t="shared" ca="1" si="120"/>
        <v>1</v>
      </c>
      <c r="T373" s="24">
        <f t="shared" ca="1" si="120"/>
        <v>1</v>
      </c>
      <c r="U373" s="24">
        <f t="shared" ca="1" si="120"/>
        <v>0</v>
      </c>
      <c r="V373" s="24">
        <f t="shared" ca="1" si="120"/>
        <v>1</v>
      </c>
    </row>
    <row r="374" spans="1:22" x14ac:dyDescent="0.25">
      <c r="A374" s="24">
        <f t="shared" ca="1" si="118"/>
        <v>18.757363183549355</v>
      </c>
      <c r="B374" s="24">
        <f t="shared" ca="1" si="118"/>
        <v>25.170409020247885</v>
      </c>
      <c r="C374" s="24">
        <f t="shared" ca="1" si="118"/>
        <v>40.308852615873512</v>
      </c>
      <c r="D374" s="24">
        <f t="shared" ca="1" si="118"/>
        <v>30.240593678798778</v>
      </c>
      <c r="E374" s="24">
        <f t="shared" ca="1" si="118"/>
        <v>26.780108186780659</v>
      </c>
      <c r="F374" s="24">
        <f t="shared" ca="1" si="118"/>
        <v>22.854173053416655</v>
      </c>
      <c r="G374" s="24">
        <f t="shared" ca="1" si="119"/>
        <v>93.562053443994557</v>
      </c>
      <c r="H374" s="24">
        <f t="shared" ca="1" si="119"/>
        <v>108.70049703962017</v>
      </c>
      <c r="I374" s="24">
        <f t="shared" ca="1" si="119"/>
        <v>112.1609825316383</v>
      </c>
      <c r="J374" s="24">
        <f t="shared" ca="1" si="106"/>
        <v>112.1609825316383</v>
      </c>
      <c r="K374" s="24">
        <f ca="1">SMALL($J$6:$J$1005,ROWS($J$6:J374))</f>
        <v>95.81830326454579</v>
      </c>
      <c r="L374" s="93">
        <f ca="1">ROWS($L$6:L374)/COUNTA($K$6:$K$1005)</f>
        <v>0.36899999999999999</v>
      </c>
      <c r="M374" s="24" t="str">
        <f t="shared" ca="1" si="107"/>
        <v xml:space="preserve"> </v>
      </c>
      <c r="N374" s="24" t="str">
        <f t="shared" ca="1" si="108"/>
        <v xml:space="preserve"> </v>
      </c>
      <c r="O374" s="24">
        <f t="shared" ca="1" si="109"/>
        <v>1</v>
      </c>
      <c r="P374" s="24"/>
      <c r="Q374" s="24">
        <f t="shared" ca="1" si="120"/>
        <v>1</v>
      </c>
      <c r="R374" s="24">
        <f t="shared" ca="1" si="120"/>
        <v>0</v>
      </c>
      <c r="S374" s="24">
        <f t="shared" ca="1" si="120"/>
        <v>1</v>
      </c>
      <c r="T374" s="24">
        <f t="shared" ca="1" si="120"/>
        <v>1</v>
      </c>
      <c r="U374" s="24">
        <f t="shared" ca="1" si="120"/>
        <v>0</v>
      </c>
      <c r="V374" s="24">
        <f t="shared" ca="1" si="120"/>
        <v>1</v>
      </c>
    </row>
    <row r="375" spans="1:22" x14ac:dyDescent="0.25">
      <c r="A375" s="24">
        <f t="shared" ca="1" si="118"/>
        <v>18.482066376958521</v>
      </c>
      <c r="B375" s="24">
        <f t="shared" ca="1" si="118"/>
        <v>13.356708251073712</v>
      </c>
      <c r="C375" s="24">
        <f t="shared" ca="1" si="118"/>
        <v>24.764385362966159</v>
      </c>
      <c r="D375" s="24">
        <f t="shared" ca="1" si="118"/>
        <v>28.266078470779497</v>
      </c>
      <c r="E375" s="24">
        <f t="shared" ca="1" si="118"/>
        <v>31.660651288936087</v>
      </c>
      <c r="F375" s="24">
        <f t="shared" ca="1" si="118"/>
        <v>19.892563971339154</v>
      </c>
      <c r="G375" s="24">
        <f t="shared" ca="1" si="119"/>
        <v>83.391989888307478</v>
      </c>
      <c r="H375" s="24">
        <f t="shared" ca="1" si="119"/>
        <v>94.799667000199932</v>
      </c>
      <c r="I375" s="24">
        <f t="shared" ca="1" si="119"/>
        <v>91.405094182043328</v>
      </c>
      <c r="J375" s="24">
        <f t="shared" ca="1" si="106"/>
        <v>94.799667000199932</v>
      </c>
      <c r="K375" s="24">
        <f ca="1">SMALL($J$6:$J$1005,ROWS($J$6:J375))</f>
        <v>95.87353391546236</v>
      </c>
      <c r="L375" s="93">
        <f ca="1">ROWS($L$6:L375)/COUNTA($K$6:$K$1005)</f>
        <v>0.37</v>
      </c>
      <c r="M375" s="24" t="str">
        <f t="shared" ca="1" si="107"/>
        <v xml:space="preserve"> </v>
      </c>
      <c r="N375" s="24">
        <f t="shared" ca="1" si="108"/>
        <v>1</v>
      </c>
      <c r="O375" s="24" t="str">
        <f t="shared" ca="1" si="109"/>
        <v xml:space="preserve"> </v>
      </c>
      <c r="P375" s="24"/>
      <c r="Q375" s="24">
        <f t="shared" ca="1" si="120"/>
        <v>1</v>
      </c>
      <c r="R375" s="24">
        <f t="shared" ca="1" si="120"/>
        <v>0</v>
      </c>
      <c r="S375" s="24">
        <f t="shared" ca="1" si="120"/>
        <v>1</v>
      </c>
      <c r="T375" s="24">
        <f t="shared" ca="1" si="120"/>
        <v>0</v>
      </c>
      <c r="U375" s="24">
        <f t="shared" ca="1" si="120"/>
        <v>1</v>
      </c>
      <c r="V375" s="24">
        <f t="shared" ca="1" si="120"/>
        <v>1</v>
      </c>
    </row>
    <row r="376" spans="1:22" x14ac:dyDescent="0.25">
      <c r="A376" s="24">
        <f t="shared" ref="A376:F385" ca="1" si="121">A$3+(A$4-A$3)*RAND()</f>
        <v>19.625087744507667</v>
      </c>
      <c r="B376" s="24">
        <f t="shared" ca="1" si="121"/>
        <v>25.361558664908358</v>
      </c>
      <c r="C376" s="24">
        <f t="shared" ca="1" si="121"/>
        <v>20.061006108791471</v>
      </c>
      <c r="D376" s="24">
        <f t="shared" ca="1" si="121"/>
        <v>19.572933096671917</v>
      </c>
      <c r="E376" s="24">
        <f t="shared" ca="1" si="121"/>
        <v>31.927021873785399</v>
      </c>
      <c r="F376" s="24">
        <f t="shared" ca="1" si="121"/>
        <v>29.02286282198849</v>
      </c>
      <c r="G376" s="24">
        <f t="shared" ca="1" si="119"/>
        <v>105.93653110518991</v>
      </c>
      <c r="H376" s="24">
        <f t="shared" ca="1" si="119"/>
        <v>100.63597854907303</v>
      </c>
      <c r="I376" s="24">
        <f t="shared" ca="1" si="119"/>
        <v>88.281889771959555</v>
      </c>
      <c r="J376" s="24">
        <f t="shared" ca="1" si="106"/>
        <v>105.93653110518991</v>
      </c>
      <c r="K376" s="24">
        <f ca="1">SMALL($J$6:$J$1005,ROWS($J$6:J376))</f>
        <v>95.879425790757139</v>
      </c>
      <c r="L376" s="93">
        <f ca="1">ROWS($L$6:L376)/COUNTA($K$6:$K$1005)</f>
        <v>0.371</v>
      </c>
      <c r="M376" s="24">
        <f t="shared" ca="1" si="107"/>
        <v>1</v>
      </c>
      <c r="N376" s="24" t="str">
        <f t="shared" ca="1" si="108"/>
        <v xml:space="preserve"> </v>
      </c>
      <c r="O376" s="24" t="str">
        <f t="shared" ca="1" si="109"/>
        <v xml:space="preserve"> </v>
      </c>
      <c r="P376" s="24"/>
      <c r="Q376" s="24">
        <f t="shared" ref="Q376:V385" ca="1" si="122">IF($M376=1,COUNTIF($M$5,"*"&amp;Q$5&amp;"*"),0)+IF($N376=1,COUNTIF($N$5,"*"&amp;Q$5&amp;"*"),0)+IF($O376=1,COUNTIF($O$5,"*"&amp;Q$5&amp;"*"),0)</f>
        <v>1</v>
      </c>
      <c r="R376" s="24">
        <f t="shared" ca="1" si="122"/>
        <v>1</v>
      </c>
      <c r="S376" s="24">
        <f t="shared" ca="1" si="122"/>
        <v>0</v>
      </c>
      <c r="T376" s="24">
        <f t="shared" ca="1" si="122"/>
        <v>0</v>
      </c>
      <c r="U376" s="24">
        <f t="shared" ca="1" si="122"/>
        <v>1</v>
      </c>
      <c r="V376" s="24">
        <f t="shared" ca="1" si="122"/>
        <v>1</v>
      </c>
    </row>
    <row r="377" spans="1:22" x14ac:dyDescent="0.25">
      <c r="A377" s="24">
        <f t="shared" ca="1" si="121"/>
        <v>25.603274925260671</v>
      </c>
      <c r="B377" s="24">
        <f t="shared" ca="1" si="121"/>
        <v>15.475353354485042</v>
      </c>
      <c r="C377" s="24">
        <f t="shared" ca="1" si="121"/>
        <v>28.522134234972548</v>
      </c>
      <c r="D377" s="24">
        <f t="shared" ca="1" si="121"/>
        <v>25.855432895681201</v>
      </c>
      <c r="E377" s="24">
        <f t="shared" ca="1" si="121"/>
        <v>31.821182977673782</v>
      </c>
      <c r="F377" s="24">
        <f t="shared" ca="1" si="121"/>
        <v>14.563135633274232</v>
      </c>
      <c r="G377" s="24">
        <f t="shared" ca="1" si="119"/>
        <v>87.462946890693729</v>
      </c>
      <c r="H377" s="24">
        <f t="shared" ca="1" si="119"/>
        <v>100.50972777118123</v>
      </c>
      <c r="I377" s="24">
        <f t="shared" ca="1" si="119"/>
        <v>94.543977689188651</v>
      </c>
      <c r="J377" s="24">
        <f t="shared" ca="1" si="106"/>
        <v>100.50972777118123</v>
      </c>
      <c r="K377" s="24">
        <f ca="1">SMALL($J$6:$J$1005,ROWS($J$6:J377))</f>
        <v>95.887971388434266</v>
      </c>
      <c r="L377" s="93">
        <f ca="1">ROWS($L$6:L377)/COUNTA($K$6:$K$1005)</f>
        <v>0.372</v>
      </c>
      <c r="M377" s="24" t="str">
        <f t="shared" ca="1" si="107"/>
        <v xml:space="preserve"> </v>
      </c>
      <c r="N377" s="24">
        <f t="shared" ca="1" si="108"/>
        <v>1</v>
      </c>
      <c r="O377" s="24" t="str">
        <f t="shared" ca="1" si="109"/>
        <v xml:space="preserve"> </v>
      </c>
      <c r="P377" s="24"/>
      <c r="Q377" s="24">
        <f t="shared" ca="1" si="122"/>
        <v>1</v>
      </c>
      <c r="R377" s="24">
        <f t="shared" ca="1" si="122"/>
        <v>0</v>
      </c>
      <c r="S377" s="24">
        <f t="shared" ca="1" si="122"/>
        <v>1</v>
      </c>
      <c r="T377" s="24">
        <f t="shared" ca="1" si="122"/>
        <v>0</v>
      </c>
      <c r="U377" s="24">
        <f t="shared" ca="1" si="122"/>
        <v>1</v>
      </c>
      <c r="V377" s="24">
        <f t="shared" ca="1" si="122"/>
        <v>1</v>
      </c>
    </row>
    <row r="378" spans="1:22" x14ac:dyDescent="0.25">
      <c r="A378" s="24">
        <f t="shared" ca="1" si="121"/>
        <v>21.978416471884309</v>
      </c>
      <c r="B378" s="24">
        <f t="shared" ca="1" si="121"/>
        <v>16.287392402190878</v>
      </c>
      <c r="C378" s="24">
        <f t="shared" ca="1" si="121"/>
        <v>21.138901223428476</v>
      </c>
      <c r="D378" s="24">
        <f t="shared" ca="1" si="121"/>
        <v>25.154796402860619</v>
      </c>
      <c r="E378" s="24">
        <f t="shared" ca="1" si="121"/>
        <v>24.146394516865946</v>
      </c>
      <c r="F378" s="24">
        <f t="shared" ca="1" si="121"/>
        <v>14.924504330228389</v>
      </c>
      <c r="G378" s="24">
        <f t="shared" ca="1" si="119"/>
        <v>77.336707721169532</v>
      </c>
      <c r="H378" s="24">
        <f t="shared" ca="1" si="119"/>
        <v>82.188216542407119</v>
      </c>
      <c r="I378" s="24">
        <f t="shared" ca="1" si="119"/>
        <v>83.196618428401791</v>
      </c>
      <c r="J378" s="24">
        <f t="shared" ca="1" si="106"/>
        <v>83.196618428401791</v>
      </c>
      <c r="K378" s="24">
        <f ca="1">SMALL($J$6:$J$1005,ROWS($J$6:J378))</f>
        <v>95.930317902872588</v>
      </c>
      <c r="L378" s="93">
        <f ca="1">ROWS($L$6:L378)/COUNTA($K$6:$K$1005)</f>
        <v>0.373</v>
      </c>
      <c r="M378" s="24" t="str">
        <f t="shared" ca="1" si="107"/>
        <v xml:space="preserve"> </v>
      </c>
      <c r="N378" s="24" t="str">
        <f t="shared" ca="1" si="108"/>
        <v xml:space="preserve"> </v>
      </c>
      <c r="O378" s="24">
        <f t="shared" ca="1" si="109"/>
        <v>1</v>
      </c>
      <c r="P378" s="24"/>
      <c r="Q378" s="24">
        <f t="shared" ca="1" si="122"/>
        <v>1</v>
      </c>
      <c r="R378" s="24">
        <f t="shared" ca="1" si="122"/>
        <v>0</v>
      </c>
      <c r="S378" s="24">
        <f t="shared" ca="1" si="122"/>
        <v>1</v>
      </c>
      <c r="T378" s="24">
        <f t="shared" ca="1" si="122"/>
        <v>1</v>
      </c>
      <c r="U378" s="24">
        <f t="shared" ca="1" si="122"/>
        <v>0</v>
      </c>
      <c r="V378" s="24">
        <f t="shared" ca="1" si="122"/>
        <v>1</v>
      </c>
    </row>
    <row r="379" spans="1:22" x14ac:dyDescent="0.25">
      <c r="A379" s="24">
        <f t="shared" ca="1" si="121"/>
        <v>23.607081419734818</v>
      </c>
      <c r="B379" s="24">
        <f t="shared" ca="1" si="121"/>
        <v>20.958357807276897</v>
      </c>
      <c r="C379" s="24">
        <f t="shared" ca="1" si="121"/>
        <v>21.419801747895576</v>
      </c>
      <c r="D379" s="24">
        <f t="shared" ca="1" si="121"/>
        <v>31.818817840464433</v>
      </c>
      <c r="E379" s="24">
        <f t="shared" ca="1" si="121"/>
        <v>18.175101848875631</v>
      </c>
      <c r="F379" s="24">
        <f t="shared" ca="1" si="121"/>
        <v>18.714338003224874</v>
      </c>
      <c r="G379" s="24">
        <f t="shared" ca="1" si="119"/>
        <v>81.454879079112231</v>
      </c>
      <c r="H379" s="24">
        <f t="shared" ca="1" si="119"/>
        <v>81.916323019730896</v>
      </c>
      <c r="I379" s="24">
        <f t="shared" ca="1" si="119"/>
        <v>95.560039011319702</v>
      </c>
      <c r="J379" s="24">
        <f t="shared" ca="1" si="106"/>
        <v>95.560039011319702</v>
      </c>
      <c r="K379" s="24">
        <f ca="1">SMALL($J$6:$J$1005,ROWS($J$6:J379))</f>
        <v>95.975342800273069</v>
      </c>
      <c r="L379" s="93">
        <f ca="1">ROWS($L$6:L379)/COUNTA($K$6:$K$1005)</f>
        <v>0.374</v>
      </c>
      <c r="M379" s="24" t="str">
        <f t="shared" ca="1" si="107"/>
        <v xml:space="preserve"> </v>
      </c>
      <c r="N379" s="24" t="str">
        <f t="shared" ca="1" si="108"/>
        <v xml:space="preserve"> </v>
      </c>
      <c r="O379" s="24">
        <f t="shared" ca="1" si="109"/>
        <v>1</v>
      </c>
      <c r="P379" s="24"/>
      <c r="Q379" s="24">
        <f t="shared" ca="1" si="122"/>
        <v>1</v>
      </c>
      <c r="R379" s="24">
        <f t="shared" ca="1" si="122"/>
        <v>0</v>
      </c>
      <c r="S379" s="24">
        <f t="shared" ca="1" si="122"/>
        <v>1</v>
      </c>
      <c r="T379" s="24">
        <f t="shared" ca="1" si="122"/>
        <v>1</v>
      </c>
      <c r="U379" s="24">
        <f t="shared" ca="1" si="122"/>
        <v>0</v>
      </c>
      <c r="V379" s="24">
        <f t="shared" ca="1" si="122"/>
        <v>1</v>
      </c>
    </row>
    <row r="380" spans="1:22" x14ac:dyDescent="0.25">
      <c r="A380" s="24">
        <f t="shared" ca="1" si="121"/>
        <v>18.271397566144675</v>
      </c>
      <c r="B380" s="24">
        <f t="shared" ca="1" si="121"/>
        <v>14.784501504968762</v>
      </c>
      <c r="C380" s="24">
        <f t="shared" ca="1" si="121"/>
        <v>12.599587722374135</v>
      </c>
      <c r="D380" s="24">
        <f t="shared" ca="1" si="121"/>
        <v>24.951472826867516</v>
      </c>
      <c r="E380" s="24">
        <f t="shared" ca="1" si="121"/>
        <v>34.581584442990405</v>
      </c>
      <c r="F380" s="24">
        <f t="shared" ca="1" si="121"/>
        <v>13.610768219001702</v>
      </c>
      <c r="G380" s="24">
        <f t="shared" ca="1" si="119"/>
        <v>81.248251733105548</v>
      </c>
      <c r="H380" s="24">
        <f t="shared" ca="1" si="119"/>
        <v>79.063337950510913</v>
      </c>
      <c r="I380" s="24">
        <f t="shared" ca="1" si="119"/>
        <v>69.433226334388024</v>
      </c>
      <c r="J380" s="24">
        <f t="shared" ca="1" si="106"/>
        <v>81.248251733105548</v>
      </c>
      <c r="K380" s="24">
        <f ca="1">SMALL($J$6:$J$1005,ROWS($J$6:J380))</f>
        <v>96.074505203388256</v>
      </c>
      <c r="L380" s="93">
        <f ca="1">ROWS($L$6:L380)/COUNTA($K$6:$K$1005)</f>
        <v>0.375</v>
      </c>
      <c r="M380" s="24">
        <f t="shared" ca="1" si="107"/>
        <v>1</v>
      </c>
      <c r="N380" s="24" t="str">
        <f t="shared" ca="1" si="108"/>
        <v xml:space="preserve"> </v>
      </c>
      <c r="O380" s="24" t="str">
        <f t="shared" ca="1" si="109"/>
        <v xml:space="preserve"> </v>
      </c>
      <c r="P380" s="24"/>
      <c r="Q380" s="24">
        <f t="shared" ca="1" si="122"/>
        <v>1</v>
      </c>
      <c r="R380" s="24">
        <f t="shared" ca="1" si="122"/>
        <v>1</v>
      </c>
      <c r="S380" s="24">
        <f t="shared" ca="1" si="122"/>
        <v>0</v>
      </c>
      <c r="T380" s="24">
        <f t="shared" ca="1" si="122"/>
        <v>0</v>
      </c>
      <c r="U380" s="24">
        <f t="shared" ca="1" si="122"/>
        <v>1</v>
      </c>
      <c r="V380" s="24">
        <f t="shared" ca="1" si="122"/>
        <v>1</v>
      </c>
    </row>
    <row r="381" spans="1:22" x14ac:dyDescent="0.25">
      <c r="A381" s="24">
        <f t="shared" ca="1" si="121"/>
        <v>24.541806340976883</v>
      </c>
      <c r="B381" s="24">
        <f t="shared" ca="1" si="121"/>
        <v>19.343246330919904</v>
      </c>
      <c r="C381" s="24">
        <f t="shared" ca="1" si="121"/>
        <v>25.16433655779749</v>
      </c>
      <c r="D381" s="24">
        <f t="shared" ca="1" si="121"/>
        <v>25.160980157644218</v>
      </c>
      <c r="E381" s="24">
        <f t="shared" ca="1" si="121"/>
        <v>29.217188124841989</v>
      </c>
      <c r="F381" s="24">
        <f t="shared" ca="1" si="121"/>
        <v>19.362529903594137</v>
      </c>
      <c r="G381" s="24">
        <f t="shared" ca="1" si="119"/>
        <v>92.46477070033292</v>
      </c>
      <c r="H381" s="24">
        <f t="shared" ca="1" si="119"/>
        <v>98.285860927210493</v>
      </c>
      <c r="I381" s="24">
        <f t="shared" ca="1" si="119"/>
        <v>94.229652960012729</v>
      </c>
      <c r="J381" s="24">
        <f t="shared" ca="1" si="106"/>
        <v>98.285860927210493</v>
      </c>
      <c r="K381" s="24">
        <f ca="1">SMALL($J$6:$J$1005,ROWS($J$6:J381))</f>
        <v>96.092970448340083</v>
      </c>
      <c r="L381" s="93">
        <f ca="1">ROWS($L$6:L381)/COUNTA($K$6:$K$1005)</f>
        <v>0.376</v>
      </c>
      <c r="M381" s="24" t="str">
        <f t="shared" ca="1" si="107"/>
        <v xml:space="preserve"> </v>
      </c>
      <c r="N381" s="24">
        <f t="shared" ca="1" si="108"/>
        <v>1</v>
      </c>
      <c r="O381" s="24" t="str">
        <f t="shared" ca="1" si="109"/>
        <v xml:space="preserve"> </v>
      </c>
      <c r="P381" s="24"/>
      <c r="Q381" s="24">
        <f t="shared" ca="1" si="122"/>
        <v>1</v>
      </c>
      <c r="R381" s="24">
        <f t="shared" ca="1" si="122"/>
        <v>0</v>
      </c>
      <c r="S381" s="24">
        <f t="shared" ca="1" si="122"/>
        <v>1</v>
      </c>
      <c r="T381" s="24">
        <f t="shared" ca="1" si="122"/>
        <v>0</v>
      </c>
      <c r="U381" s="24">
        <f t="shared" ca="1" si="122"/>
        <v>1</v>
      </c>
      <c r="V381" s="24">
        <f t="shared" ca="1" si="122"/>
        <v>1</v>
      </c>
    </row>
    <row r="382" spans="1:22" x14ac:dyDescent="0.25">
      <c r="A382" s="24">
        <f t="shared" ca="1" si="121"/>
        <v>21.555413609860977</v>
      </c>
      <c r="B382" s="24">
        <f t="shared" ca="1" si="121"/>
        <v>25.347147746967764</v>
      </c>
      <c r="C382" s="24">
        <f t="shared" ca="1" si="121"/>
        <v>20.857104677358777</v>
      </c>
      <c r="D382" s="24">
        <f t="shared" ca="1" si="121"/>
        <v>18.881143397270041</v>
      </c>
      <c r="E382" s="24">
        <f t="shared" ca="1" si="121"/>
        <v>21.281201148278136</v>
      </c>
      <c r="F382" s="24">
        <f t="shared" ca="1" si="121"/>
        <v>28.524992733167487</v>
      </c>
      <c r="G382" s="24">
        <f t="shared" ca="1" si="119"/>
        <v>96.708755238274364</v>
      </c>
      <c r="H382" s="24">
        <f t="shared" ca="1" si="119"/>
        <v>92.218712168665377</v>
      </c>
      <c r="I382" s="24">
        <f t="shared" ca="1" si="119"/>
        <v>89.818654417657285</v>
      </c>
      <c r="J382" s="24">
        <f t="shared" ca="1" si="106"/>
        <v>96.708755238274364</v>
      </c>
      <c r="K382" s="24">
        <f ca="1">SMALL($J$6:$J$1005,ROWS($J$6:J382))</f>
        <v>96.101264768387992</v>
      </c>
      <c r="L382" s="93">
        <f ca="1">ROWS($L$6:L382)/COUNTA($K$6:$K$1005)</f>
        <v>0.377</v>
      </c>
      <c r="M382" s="24">
        <f t="shared" ca="1" si="107"/>
        <v>1</v>
      </c>
      <c r="N382" s="24" t="str">
        <f t="shared" ca="1" si="108"/>
        <v xml:space="preserve"> </v>
      </c>
      <c r="O382" s="24" t="str">
        <f t="shared" ca="1" si="109"/>
        <v xml:space="preserve"> </v>
      </c>
      <c r="P382" s="24"/>
      <c r="Q382" s="24">
        <f t="shared" ca="1" si="122"/>
        <v>1</v>
      </c>
      <c r="R382" s="24">
        <f t="shared" ca="1" si="122"/>
        <v>1</v>
      </c>
      <c r="S382" s="24">
        <f t="shared" ca="1" si="122"/>
        <v>0</v>
      </c>
      <c r="T382" s="24">
        <f t="shared" ca="1" si="122"/>
        <v>0</v>
      </c>
      <c r="U382" s="24">
        <f t="shared" ca="1" si="122"/>
        <v>1</v>
      </c>
      <c r="V382" s="24">
        <f t="shared" ca="1" si="122"/>
        <v>1</v>
      </c>
    </row>
    <row r="383" spans="1:22" x14ac:dyDescent="0.25">
      <c r="A383" s="24">
        <f t="shared" ca="1" si="121"/>
        <v>22.553774246681115</v>
      </c>
      <c r="B383" s="24">
        <f t="shared" ca="1" si="121"/>
        <v>25.50486733007601</v>
      </c>
      <c r="C383" s="24">
        <f t="shared" ca="1" si="121"/>
        <v>37.111342736539221</v>
      </c>
      <c r="D383" s="24">
        <f t="shared" ca="1" si="121"/>
        <v>30.45971901237337</v>
      </c>
      <c r="E383" s="24">
        <f t="shared" ca="1" si="121"/>
        <v>23.039135975978908</v>
      </c>
      <c r="F383" s="24">
        <f t="shared" ca="1" si="121"/>
        <v>31.312792688556641</v>
      </c>
      <c r="G383" s="24">
        <f t="shared" ca="1" si="119"/>
        <v>102.41057024129267</v>
      </c>
      <c r="H383" s="24">
        <f t="shared" ca="1" si="119"/>
        <v>114.01704564775588</v>
      </c>
      <c r="I383" s="24">
        <f t="shared" ca="1" si="119"/>
        <v>121.43762868415035</v>
      </c>
      <c r="J383" s="24">
        <f t="shared" ca="1" si="106"/>
        <v>121.43762868415035</v>
      </c>
      <c r="K383" s="24">
        <f ca="1">SMALL($J$6:$J$1005,ROWS($J$6:J383))</f>
        <v>96.17387873497276</v>
      </c>
      <c r="L383" s="93">
        <f ca="1">ROWS($L$6:L383)/COUNTA($K$6:$K$1005)</f>
        <v>0.378</v>
      </c>
      <c r="M383" s="24" t="str">
        <f t="shared" ca="1" si="107"/>
        <v xml:space="preserve"> </v>
      </c>
      <c r="N383" s="24" t="str">
        <f t="shared" ca="1" si="108"/>
        <v xml:space="preserve"> </v>
      </c>
      <c r="O383" s="24">
        <f t="shared" ca="1" si="109"/>
        <v>1</v>
      </c>
      <c r="P383" s="24"/>
      <c r="Q383" s="24">
        <f t="shared" ca="1" si="122"/>
        <v>1</v>
      </c>
      <c r="R383" s="24">
        <f t="shared" ca="1" si="122"/>
        <v>0</v>
      </c>
      <c r="S383" s="24">
        <f t="shared" ca="1" si="122"/>
        <v>1</v>
      </c>
      <c r="T383" s="24">
        <f t="shared" ca="1" si="122"/>
        <v>1</v>
      </c>
      <c r="U383" s="24">
        <f t="shared" ca="1" si="122"/>
        <v>0</v>
      </c>
      <c r="V383" s="24">
        <f t="shared" ca="1" si="122"/>
        <v>1</v>
      </c>
    </row>
    <row r="384" spans="1:22" x14ac:dyDescent="0.25">
      <c r="A384" s="24">
        <f t="shared" ca="1" si="121"/>
        <v>23.145490628496745</v>
      </c>
      <c r="B384" s="24">
        <f t="shared" ca="1" si="121"/>
        <v>14.736144509172867</v>
      </c>
      <c r="C384" s="24">
        <f t="shared" ca="1" si="121"/>
        <v>19.051828570745553</v>
      </c>
      <c r="D384" s="24">
        <f t="shared" ca="1" si="121"/>
        <v>20.897382213402363</v>
      </c>
      <c r="E384" s="24">
        <f t="shared" ca="1" si="121"/>
        <v>27.67345773342025</v>
      </c>
      <c r="F384" s="24">
        <f t="shared" ca="1" si="121"/>
        <v>25.723004616248883</v>
      </c>
      <c r="G384" s="24">
        <f t="shared" ca="1" si="119"/>
        <v>91.278097487338755</v>
      </c>
      <c r="H384" s="24">
        <f t="shared" ca="1" si="119"/>
        <v>95.593781548911437</v>
      </c>
      <c r="I384" s="24">
        <f t="shared" ca="1" si="119"/>
        <v>88.817706028893554</v>
      </c>
      <c r="J384" s="24">
        <f t="shared" ca="1" si="106"/>
        <v>95.593781548911437</v>
      </c>
      <c r="K384" s="24">
        <f ca="1">SMALL($J$6:$J$1005,ROWS($J$6:J384))</f>
        <v>96.249978805239209</v>
      </c>
      <c r="L384" s="93">
        <f ca="1">ROWS($L$6:L384)/COUNTA($K$6:$K$1005)</f>
        <v>0.379</v>
      </c>
      <c r="M384" s="24" t="str">
        <f t="shared" ca="1" si="107"/>
        <v xml:space="preserve"> </v>
      </c>
      <c r="N384" s="24">
        <f t="shared" ca="1" si="108"/>
        <v>1</v>
      </c>
      <c r="O384" s="24" t="str">
        <f t="shared" ca="1" si="109"/>
        <v xml:space="preserve"> </v>
      </c>
      <c r="P384" s="24"/>
      <c r="Q384" s="24">
        <f t="shared" ca="1" si="122"/>
        <v>1</v>
      </c>
      <c r="R384" s="24">
        <f t="shared" ca="1" si="122"/>
        <v>0</v>
      </c>
      <c r="S384" s="24">
        <f t="shared" ca="1" si="122"/>
        <v>1</v>
      </c>
      <c r="T384" s="24">
        <f t="shared" ca="1" si="122"/>
        <v>0</v>
      </c>
      <c r="U384" s="24">
        <f t="shared" ca="1" si="122"/>
        <v>1</v>
      </c>
      <c r="V384" s="24">
        <f t="shared" ca="1" si="122"/>
        <v>1</v>
      </c>
    </row>
    <row r="385" spans="1:22" x14ac:dyDescent="0.25">
      <c r="A385" s="24">
        <f t="shared" ca="1" si="121"/>
        <v>18.8246576578467</v>
      </c>
      <c r="B385" s="24">
        <f t="shared" ca="1" si="121"/>
        <v>13.692544142047051</v>
      </c>
      <c r="C385" s="24">
        <f t="shared" ca="1" si="121"/>
        <v>14.400808782835469</v>
      </c>
      <c r="D385" s="24">
        <f t="shared" ca="1" si="121"/>
        <v>27.904097773860645</v>
      </c>
      <c r="E385" s="24">
        <f t="shared" ca="1" si="121"/>
        <v>24.100986249359416</v>
      </c>
      <c r="F385" s="24">
        <f t="shared" ca="1" si="121"/>
        <v>17.401938839291059</v>
      </c>
      <c r="G385" s="24">
        <f t="shared" ca="1" si="119"/>
        <v>74.020126888544226</v>
      </c>
      <c r="H385" s="24">
        <f t="shared" ca="1" si="119"/>
        <v>74.72839152933264</v>
      </c>
      <c r="I385" s="24">
        <f t="shared" ca="1" si="119"/>
        <v>78.531503053833873</v>
      </c>
      <c r="J385" s="24">
        <f t="shared" ca="1" si="106"/>
        <v>78.531503053833873</v>
      </c>
      <c r="K385" s="24">
        <f ca="1">SMALL($J$6:$J$1005,ROWS($J$6:J385))</f>
        <v>96.255584854042041</v>
      </c>
      <c r="L385" s="93">
        <f ca="1">ROWS($L$6:L385)/COUNTA($K$6:$K$1005)</f>
        <v>0.38</v>
      </c>
      <c r="M385" s="24" t="str">
        <f t="shared" ca="1" si="107"/>
        <v xml:space="preserve"> </v>
      </c>
      <c r="N385" s="24" t="str">
        <f t="shared" ca="1" si="108"/>
        <v xml:space="preserve"> </v>
      </c>
      <c r="O385" s="24">
        <f t="shared" ca="1" si="109"/>
        <v>1</v>
      </c>
      <c r="P385" s="24"/>
      <c r="Q385" s="24">
        <f t="shared" ca="1" si="122"/>
        <v>1</v>
      </c>
      <c r="R385" s="24">
        <f t="shared" ca="1" si="122"/>
        <v>0</v>
      </c>
      <c r="S385" s="24">
        <f t="shared" ca="1" si="122"/>
        <v>1</v>
      </c>
      <c r="T385" s="24">
        <f t="shared" ca="1" si="122"/>
        <v>1</v>
      </c>
      <c r="U385" s="24">
        <f t="shared" ca="1" si="122"/>
        <v>0</v>
      </c>
      <c r="V385" s="24">
        <f t="shared" ca="1" si="122"/>
        <v>1</v>
      </c>
    </row>
    <row r="386" spans="1:22" x14ac:dyDescent="0.25">
      <c r="A386" s="24">
        <f t="shared" ref="A386:F395" ca="1" si="123">A$3+(A$4-A$3)*RAND()</f>
        <v>23.234333359180333</v>
      </c>
      <c r="B386" s="24">
        <f t="shared" ca="1" si="123"/>
        <v>21.82919153381966</v>
      </c>
      <c r="C386" s="24">
        <f t="shared" ca="1" si="123"/>
        <v>19.044779132629735</v>
      </c>
      <c r="D386" s="24">
        <f t="shared" ca="1" si="123"/>
        <v>28.278446448616993</v>
      </c>
      <c r="E386" s="24">
        <f t="shared" ca="1" si="123"/>
        <v>21.670670797745331</v>
      </c>
      <c r="F386" s="24">
        <f t="shared" ca="1" si="123"/>
        <v>18.464973854539128</v>
      </c>
      <c r="G386" s="24">
        <f t="shared" ref="G386:I405" ca="1" si="124">SUMIF(G$5,"*"&amp;$A$5&amp;"*",$A386)+SUMIF(G$5,"*"&amp;$B$5&amp;"*",$B386)+SUMIF(G$5,"*"&amp;$C$5&amp;"*",$C386)+SUMIF(G$5,"*"&amp;$D$5&amp;"*",$D386)+SUMIF(G$5,"*"&amp;$E$5&amp;"*",$E386)+SUMIF(G$5,"*"&amp;$F$5&amp;"*",$F386)</f>
        <v>85.199169545284448</v>
      </c>
      <c r="H386" s="24">
        <f t="shared" ca="1" si="124"/>
        <v>82.414757144094523</v>
      </c>
      <c r="I386" s="24">
        <f t="shared" ca="1" si="124"/>
        <v>89.022532794966182</v>
      </c>
      <c r="J386" s="24">
        <f t="shared" ca="1" si="106"/>
        <v>89.022532794966182</v>
      </c>
      <c r="K386" s="24">
        <f ca="1">SMALL($J$6:$J$1005,ROWS($J$6:J386))</f>
        <v>96.273773313628368</v>
      </c>
      <c r="L386" s="93">
        <f ca="1">ROWS($L$6:L386)/COUNTA($K$6:$K$1005)</f>
        <v>0.38100000000000001</v>
      </c>
      <c r="M386" s="24" t="str">
        <f t="shared" ca="1" si="107"/>
        <v xml:space="preserve"> </v>
      </c>
      <c r="N386" s="24" t="str">
        <f t="shared" ca="1" si="108"/>
        <v xml:space="preserve"> </v>
      </c>
      <c r="O386" s="24">
        <f t="shared" ca="1" si="109"/>
        <v>1</v>
      </c>
      <c r="P386" s="24"/>
      <c r="Q386" s="24">
        <f t="shared" ref="Q386:V395" ca="1" si="125">IF($M386=1,COUNTIF($M$5,"*"&amp;Q$5&amp;"*"),0)+IF($N386=1,COUNTIF($N$5,"*"&amp;Q$5&amp;"*"),0)+IF($O386=1,COUNTIF($O$5,"*"&amp;Q$5&amp;"*"),0)</f>
        <v>1</v>
      </c>
      <c r="R386" s="24">
        <f t="shared" ca="1" si="125"/>
        <v>0</v>
      </c>
      <c r="S386" s="24">
        <f t="shared" ca="1" si="125"/>
        <v>1</v>
      </c>
      <c r="T386" s="24">
        <f t="shared" ca="1" si="125"/>
        <v>1</v>
      </c>
      <c r="U386" s="24">
        <f t="shared" ca="1" si="125"/>
        <v>0</v>
      </c>
      <c r="V386" s="24">
        <f t="shared" ca="1" si="125"/>
        <v>1</v>
      </c>
    </row>
    <row r="387" spans="1:22" x14ac:dyDescent="0.25">
      <c r="A387" s="24">
        <f t="shared" ca="1" si="123"/>
        <v>23.353635335100325</v>
      </c>
      <c r="B387" s="24">
        <f t="shared" ca="1" si="123"/>
        <v>21.884723390801142</v>
      </c>
      <c r="C387" s="24">
        <f t="shared" ca="1" si="123"/>
        <v>13.274152922143095</v>
      </c>
      <c r="D387" s="24">
        <f t="shared" ca="1" si="123"/>
        <v>29.363660048483482</v>
      </c>
      <c r="E387" s="24">
        <f t="shared" ca="1" si="123"/>
        <v>28.275600400439441</v>
      </c>
      <c r="F387" s="24">
        <f t="shared" ca="1" si="123"/>
        <v>24.860636928280076</v>
      </c>
      <c r="G387" s="24">
        <f t="shared" ca="1" si="124"/>
        <v>98.37459605462098</v>
      </c>
      <c r="H387" s="24">
        <f t="shared" ca="1" si="124"/>
        <v>89.764025585962941</v>
      </c>
      <c r="I387" s="24">
        <f t="shared" ca="1" si="124"/>
        <v>90.852085234006978</v>
      </c>
      <c r="J387" s="24">
        <f t="shared" ca="1" si="106"/>
        <v>98.37459605462098</v>
      </c>
      <c r="K387" s="24">
        <f ca="1">SMALL($J$6:$J$1005,ROWS($J$6:J387))</f>
        <v>96.401925193754039</v>
      </c>
      <c r="L387" s="93">
        <f ca="1">ROWS($L$6:L387)/COUNTA($K$6:$K$1005)</f>
        <v>0.38200000000000001</v>
      </c>
      <c r="M387" s="24">
        <f t="shared" ca="1" si="107"/>
        <v>1</v>
      </c>
      <c r="N387" s="24" t="str">
        <f t="shared" ca="1" si="108"/>
        <v xml:space="preserve"> </v>
      </c>
      <c r="O387" s="24" t="str">
        <f t="shared" ca="1" si="109"/>
        <v xml:space="preserve"> </v>
      </c>
      <c r="P387" s="24"/>
      <c r="Q387" s="24">
        <f t="shared" ca="1" si="125"/>
        <v>1</v>
      </c>
      <c r="R387" s="24">
        <f t="shared" ca="1" si="125"/>
        <v>1</v>
      </c>
      <c r="S387" s="24">
        <f t="shared" ca="1" si="125"/>
        <v>0</v>
      </c>
      <c r="T387" s="24">
        <f t="shared" ca="1" si="125"/>
        <v>0</v>
      </c>
      <c r="U387" s="24">
        <f t="shared" ca="1" si="125"/>
        <v>1</v>
      </c>
      <c r="V387" s="24">
        <f t="shared" ca="1" si="125"/>
        <v>1</v>
      </c>
    </row>
    <row r="388" spans="1:22" x14ac:dyDescent="0.25">
      <c r="A388" s="24">
        <f t="shared" ca="1" si="123"/>
        <v>19.068647462382714</v>
      </c>
      <c r="B388" s="24">
        <f t="shared" ca="1" si="123"/>
        <v>20.926254755612774</v>
      </c>
      <c r="C388" s="24">
        <f t="shared" ca="1" si="123"/>
        <v>39.028960076185605</v>
      </c>
      <c r="D388" s="24">
        <f t="shared" ca="1" si="123"/>
        <v>18.032255980625578</v>
      </c>
      <c r="E388" s="24">
        <f t="shared" ca="1" si="123"/>
        <v>28.238134218572227</v>
      </c>
      <c r="F388" s="24">
        <f t="shared" ca="1" si="123"/>
        <v>33.227297511251969</v>
      </c>
      <c r="G388" s="24">
        <f t="shared" ca="1" si="124"/>
        <v>101.46033394781969</v>
      </c>
      <c r="H388" s="24">
        <f t="shared" ca="1" si="124"/>
        <v>119.56303926839252</v>
      </c>
      <c r="I388" s="24">
        <f t="shared" ca="1" si="124"/>
        <v>109.35716103044587</v>
      </c>
      <c r="J388" s="24">
        <f t="shared" ca="1" si="106"/>
        <v>119.56303926839252</v>
      </c>
      <c r="K388" s="24">
        <f ca="1">SMALL($J$6:$J$1005,ROWS($J$6:J388))</f>
        <v>96.402608129885223</v>
      </c>
      <c r="L388" s="93">
        <f ca="1">ROWS($L$6:L388)/COUNTA($K$6:$K$1005)</f>
        <v>0.38300000000000001</v>
      </c>
      <c r="M388" s="24" t="str">
        <f t="shared" ca="1" si="107"/>
        <v xml:space="preserve"> </v>
      </c>
      <c r="N388" s="24">
        <f t="shared" ca="1" si="108"/>
        <v>1</v>
      </c>
      <c r="O388" s="24" t="str">
        <f t="shared" ca="1" si="109"/>
        <v xml:space="preserve"> </v>
      </c>
      <c r="P388" s="24"/>
      <c r="Q388" s="24">
        <f t="shared" ca="1" si="125"/>
        <v>1</v>
      </c>
      <c r="R388" s="24">
        <f t="shared" ca="1" si="125"/>
        <v>0</v>
      </c>
      <c r="S388" s="24">
        <f t="shared" ca="1" si="125"/>
        <v>1</v>
      </c>
      <c r="T388" s="24">
        <f t="shared" ca="1" si="125"/>
        <v>0</v>
      </c>
      <c r="U388" s="24">
        <f t="shared" ca="1" si="125"/>
        <v>1</v>
      </c>
      <c r="V388" s="24">
        <f t="shared" ca="1" si="125"/>
        <v>1</v>
      </c>
    </row>
    <row r="389" spans="1:22" x14ac:dyDescent="0.25">
      <c r="A389" s="24">
        <f t="shared" ca="1" si="123"/>
        <v>17.543171503451351</v>
      </c>
      <c r="B389" s="24">
        <f t="shared" ca="1" si="123"/>
        <v>16.117471888152597</v>
      </c>
      <c r="C389" s="24">
        <f t="shared" ca="1" si="123"/>
        <v>11.463390315859787</v>
      </c>
      <c r="D389" s="24">
        <f t="shared" ca="1" si="123"/>
        <v>19.567704458157255</v>
      </c>
      <c r="E389" s="24">
        <f t="shared" ca="1" si="123"/>
        <v>27.023784396836046</v>
      </c>
      <c r="F389" s="24">
        <f t="shared" ca="1" si="123"/>
        <v>19.716674600650876</v>
      </c>
      <c r="G389" s="24">
        <f t="shared" ca="1" si="124"/>
        <v>80.401102389090866</v>
      </c>
      <c r="H389" s="24">
        <f t="shared" ca="1" si="124"/>
        <v>75.747020816798056</v>
      </c>
      <c r="I389" s="24">
        <f t="shared" ca="1" si="124"/>
        <v>68.290940878119272</v>
      </c>
      <c r="J389" s="24">
        <f t="shared" ca="1" si="106"/>
        <v>80.401102389090866</v>
      </c>
      <c r="K389" s="24">
        <f ca="1">SMALL($J$6:$J$1005,ROWS($J$6:J389))</f>
        <v>96.407002403445858</v>
      </c>
      <c r="L389" s="93">
        <f ca="1">ROWS($L$6:L389)/COUNTA($K$6:$K$1005)</f>
        <v>0.38400000000000001</v>
      </c>
      <c r="M389" s="24">
        <f t="shared" ca="1" si="107"/>
        <v>1</v>
      </c>
      <c r="N389" s="24" t="str">
        <f t="shared" ca="1" si="108"/>
        <v xml:space="preserve"> </v>
      </c>
      <c r="O389" s="24" t="str">
        <f t="shared" ca="1" si="109"/>
        <v xml:space="preserve"> </v>
      </c>
      <c r="P389" s="24"/>
      <c r="Q389" s="24">
        <f t="shared" ca="1" si="125"/>
        <v>1</v>
      </c>
      <c r="R389" s="24">
        <f t="shared" ca="1" si="125"/>
        <v>1</v>
      </c>
      <c r="S389" s="24">
        <f t="shared" ca="1" si="125"/>
        <v>0</v>
      </c>
      <c r="T389" s="24">
        <f t="shared" ca="1" si="125"/>
        <v>0</v>
      </c>
      <c r="U389" s="24">
        <f t="shared" ca="1" si="125"/>
        <v>1</v>
      </c>
      <c r="V389" s="24">
        <f t="shared" ca="1" si="125"/>
        <v>1</v>
      </c>
    </row>
    <row r="390" spans="1:22" x14ac:dyDescent="0.25">
      <c r="A390" s="24">
        <f t="shared" ca="1" si="123"/>
        <v>20.344277065578371</v>
      </c>
      <c r="B390" s="24">
        <f t="shared" ca="1" si="123"/>
        <v>19.534191054250073</v>
      </c>
      <c r="C390" s="24">
        <f t="shared" ca="1" si="123"/>
        <v>17.914300906306959</v>
      </c>
      <c r="D390" s="24">
        <f t="shared" ca="1" si="123"/>
        <v>19.401103108481305</v>
      </c>
      <c r="E390" s="24">
        <f t="shared" ca="1" si="123"/>
        <v>22.940760648457612</v>
      </c>
      <c r="F390" s="24">
        <f t="shared" ca="1" si="123"/>
        <v>11.865529841167955</v>
      </c>
      <c r="G390" s="24">
        <f t="shared" ca="1" si="124"/>
        <v>74.684758609454008</v>
      </c>
      <c r="H390" s="24">
        <f t="shared" ca="1" si="124"/>
        <v>73.064868461510898</v>
      </c>
      <c r="I390" s="24">
        <f t="shared" ca="1" si="124"/>
        <v>69.525210921534594</v>
      </c>
      <c r="J390" s="24">
        <f t="shared" ref="J390:J453" ca="1" si="126">MAX(G390:I390)</f>
        <v>74.684758609454008</v>
      </c>
      <c r="K390" s="24">
        <f ca="1">SMALL($J$6:$J$1005,ROWS($J$6:J390))</f>
        <v>96.491756602115174</v>
      </c>
      <c r="L390" s="93">
        <f ca="1">ROWS($L$6:L390)/COUNTA($K$6:$K$1005)</f>
        <v>0.38500000000000001</v>
      </c>
      <c r="M390" s="24">
        <f t="shared" ref="M390:M453" ca="1" si="127">IF(G390=$J390,1," ")</f>
        <v>1</v>
      </c>
      <c r="N390" s="24" t="str">
        <f t="shared" ref="N390:N453" ca="1" si="128">IF(H390=$J390,1," ")</f>
        <v xml:space="preserve"> </v>
      </c>
      <c r="O390" s="24" t="str">
        <f t="shared" ref="O390:O453" ca="1" si="129">IF(I390=$J390,1," ")</f>
        <v xml:space="preserve"> </v>
      </c>
      <c r="P390" s="24"/>
      <c r="Q390" s="24">
        <f t="shared" ca="1" si="125"/>
        <v>1</v>
      </c>
      <c r="R390" s="24">
        <f t="shared" ca="1" si="125"/>
        <v>1</v>
      </c>
      <c r="S390" s="24">
        <f t="shared" ca="1" si="125"/>
        <v>0</v>
      </c>
      <c r="T390" s="24">
        <f t="shared" ca="1" si="125"/>
        <v>0</v>
      </c>
      <c r="U390" s="24">
        <f t="shared" ca="1" si="125"/>
        <v>1</v>
      </c>
      <c r="V390" s="24">
        <f t="shared" ca="1" si="125"/>
        <v>1</v>
      </c>
    </row>
    <row r="391" spans="1:22" x14ac:dyDescent="0.25">
      <c r="A391" s="24">
        <f t="shared" ca="1" si="123"/>
        <v>23.355805503344538</v>
      </c>
      <c r="B391" s="24">
        <f t="shared" ca="1" si="123"/>
        <v>15.591301501016066</v>
      </c>
      <c r="C391" s="24">
        <f t="shared" ca="1" si="123"/>
        <v>28.327394857540007</v>
      </c>
      <c r="D391" s="24">
        <f t="shared" ca="1" si="123"/>
        <v>18.752788607932214</v>
      </c>
      <c r="E391" s="24">
        <f t="shared" ca="1" si="123"/>
        <v>33.47502663286793</v>
      </c>
      <c r="F391" s="24">
        <f t="shared" ca="1" si="123"/>
        <v>24.072073172547103</v>
      </c>
      <c r="G391" s="24">
        <f t="shared" ca="1" si="124"/>
        <v>96.494206809775648</v>
      </c>
      <c r="H391" s="24">
        <f t="shared" ca="1" si="124"/>
        <v>109.23030016629957</v>
      </c>
      <c r="I391" s="24">
        <f t="shared" ca="1" si="124"/>
        <v>94.508062141363865</v>
      </c>
      <c r="J391" s="24">
        <f t="shared" ca="1" si="126"/>
        <v>109.23030016629957</v>
      </c>
      <c r="K391" s="24">
        <f ca="1">SMALL($J$6:$J$1005,ROWS($J$6:J391))</f>
        <v>96.533879980179023</v>
      </c>
      <c r="L391" s="93">
        <f ca="1">ROWS($L$6:L391)/COUNTA($K$6:$K$1005)</f>
        <v>0.38600000000000001</v>
      </c>
      <c r="M391" s="24" t="str">
        <f t="shared" ca="1" si="127"/>
        <v xml:space="preserve"> </v>
      </c>
      <c r="N391" s="24">
        <f t="shared" ca="1" si="128"/>
        <v>1</v>
      </c>
      <c r="O391" s="24" t="str">
        <f t="shared" ca="1" si="129"/>
        <v xml:space="preserve"> </v>
      </c>
      <c r="P391" s="24"/>
      <c r="Q391" s="24">
        <f t="shared" ca="1" si="125"/>
        <v>1</v>
      </c>
      <c r="R391" s="24">
        <f t="shared" ca="1" si="125"/>
        <v>0</v>
      </c>
      <c r="S391" s="24">
        <f t="shared" ca="1" si="125"/>
        <v>1</v>
      </c>
      <c r="T391" s="24">
        <f t="shared" ca="1" si="125"/>
        <v>0</v>
      </c>
      <c r="U391" s="24">
        <f t="shared" ca="1" si="125"/>
        <v>1</v>
      </c>
      <c r="V391" s="24">
        <f t="shared" ca="1" si="125"/>
        <v>1</v>
      </c>
    </row>
    <row r="392" spans="1:22" x14ac:dyDescent="0.25">
      <c r="A392" s="24">
        <f t="shared" ca="1" si="123"/>
        <v>19.42575217231995</v>
      </c>
      <c r="B392" s="24">
        <f t="shared" ca="1" si="123"/>
        <v>26.476656295502245</v>
      </c>
      <c r="C392" s="24">
        <f t="shared" ca="1" si="123"/>
        <v>12.897192334462174</v>
      </c>
      <c r="D392" s="24">
        <f t="shared" ca="1" si="123"/>
        <v>17.131240984480907</v>
      </c>
      <c r="E392" s="24">
        <f t="shared" ca="1" si="123"/>
        <v>34.468116759189563</v>
      </c>
      <c r="F392" s="24">
        <f t="shared" ca="1" si="123"/>
        <v>12.996096148842632</v>
      </c>
      <c r="G392" s="24">
        <f t="shared" ca="1" si="124"/>
        <v>93.366621375854407</v>
      </c>
      <c r="H392" s="24">
        <f t="shared" ca="1" si="124"/>
        <v>79.787157414814317</v>
      </c>
      <c r="I392" s="24">
        <f t="shared" ca="1" si="124"/>
        <v>62.450281640105665</v>
      </c>
      <c r="J392" s="24">
        <f t="shared" ca="1" si="126"/>
        <v>93.366621375854407</v>
      </c>
      <c r="K392" s="24">
        <f ca="1">SMALL($J$6:$J$1005,ROWS($J$6:J392))</f>
        <v>96.579305985227904</v>
      </c>
      <c r="L392" s="93">
        <f ca="1">ROWS($L$6:L392)/COUNTA($K$6:$K$1005)</f>
        <v>0.38700000000000001</v>
      </c>
      <c r="M392" s="24">
        <f t="shared" ca="1" si="127"/>
        <v>1</v>
      </c>
      <c r="N392" s="24" t="str">
        <f t="shared" ca="1" si="128"/>
        <v xml:space="preserve"> </v>
      </c>
      <c r="O392" s="24" t="str">
        <f t="shared" ca="1" si="129"/>
        <v xml:space="preserve"> </v>
      </c>
      <c r="P392" s="24"/>
      <c r="Q392" s="24">
        <f t="shared" ca="1" si="125"/>
        <v>1</v>
      </c>
      <c r="R392" s="24">
        <f t="shared" ca="1" si="125"/>
        <v>1</v>
      </c>
      <c r="S392" s="24">
        <f t="shared" ca="1" si="125"/>
        <v>0</v>
      </c>
      <c r="T392" s="24">
        <f t="shared" ca="1" si="125"/>
        <v>0</v>
      </c>
      <c r="U392" s="24">
        <f t="shared" ca="1" si="125"/>
        <v>1</v>
      </c>
      <c r="V392" s="24">
        <f t="shared" ca="1" si="125"/>
        <v>1</v>
      </c>
    </row>
    <row r="393" spans="1:22" x14ac:dyDescent="0.25">
      <c r="A393" s="24">
        <f t="shared" ca="1" si="123"/>
        <v>23.908302406347751</v>
      </c>
      <c r="B393" s="24">
        <f t="shared" ca="1" si="123"/>
        <v>19.545503823344625</v>
      </c>
      <c r="C393" s="24">
        <f t="shared" ca="1" si="123"/>
        <v>20.748718295177355</v>
      </c>
      <c r="D393" s="24">
        <f t="shared" ca="1" si="123"/>
        <v>25.836484181026602</v>
      </c>
      <c r="E393" s="24">
        <f t="shared" ca="1" si="123"/>
        <v>22.693034390546728</v>
      </c>
      <c r="F393" s="24">
        <f t="shared" ca="1" si="123"/>
        <v>18.15442366058814</v>
      </c>
      <c r="G393" s="24">
        <f t="shared" ca="1" si="124"/>
        <v>84.30126428082724</v>
      </c>
      <c r="H393" s="24">
        <f t="shared" ca="1" si="124"/>
        <v>85.504478752659978</v>
      </c>
      <c r="I393" s="24">
        <f t="shared" ca="1" si="124"/>
        <v>88.647928543139841</v>
      </c>
      <c r="J393" s="24">
        <f t="shared" ca="1" si="126"/>
        <v>88.647928543139841</v>
      </c>
      <c r="K393" s="24">
        <f ca="1">SMALL($J$6:$J$1005,ROWS($J$6:J393))</f>
        <v>96.609112576258838</v>
      </c>
      <c r="L393" s="93">
        <f ca="1">ROWS($L$6:L393)/COUNTA($K$6:$K$1005)</f>
        <v>0.38800000000000001</v>
      </c>
      <c r="M393" s="24" t="str">
        <f t="shared" ca="1" si="127"/>
        <v xml:space="preserve"> </v>
      </c>
      <c r="N393" s="24" t="str">
        <f t="shared" ca="1" si="128"/>
        <v xml:space="preserve"> </v>
      </c>
      <c r="O393" s="24">
        <f t="shared" ca="1" si="129"/>
        <v>1</v>
      </c>
      <c r="P393" s="24"/>
      <c r="Q393" s="24">
        <f t="shared" ca="1" si="125"/>
        <v>1</v>
      </c>
      <c r="R393" s="24">
        <f t="shared" ca="1" si="125"/>
        <v>0</v>
      </c>
      <c r="S393" s="24">
        <f t="shared" ca="1" si="125"/>
        <v>1</v>
      </c>
      <c r="T393" s="24">
        <f t="shared" ca="1" si="125"/>
        <v>1</v>
      </c>
      <c r="U393" s="24">
        <f t="shared" ca="1" si="125"/>
        <v>0</v>
      </c>
      <c r="V393" s="24">
        <f t="shared" ca="1" si="125"/>
        <v>1</v>
      </c>
    </row>
    <row r="394" spans="1:22" x14ac:dyDescent="0.25">
      <c r="A394" s="24">
        <f t="shared" ca="1" si="123"/>
        <v>20.745495774337947</v>
      </c>
      <c r="B394" s="24">
        <f t="shared" ca="1" si="123"/>
        <v>25.661355850226492</v>
      </c>
      <c r="C394" s="24">
        <f t="shared" ca="1" si="123"/>
        <v>17.989324750266448</v>
      </c>
      <c r="D394" s="24">
        <f t="shared" ca="1" si="123"/>
        <v>27.281895773764923</v>
      </c>
      <c r="E394" s="24">
        <f t="shared" ca="1" si="123"/>
        <v>31.664651007047379</v>
      </c>
      <c r="F394" s="24">
        <f t="shared" ca="1" si="123"/>
        <v>19.85964936437945</v>
      </c>
      <c r="G394" s="24">
        <f t="shared" ca="1" si="124"/>
        <v>97.931151995991272</v>
      </c>
      <c r="H394" s="24">
        <f t="shared" ca="1" si="124"/>
        <v>90.25912089603122</v>
      </c>
      <c r="I394" s="24">
        <f t="shared" ca="1" si="124"/>
        <v>85.876365662748768</v>
      </c>
      <c r="J394" s="24">
        <f t="shared" ca="1" si="126"/>
        <v>97.931151995991272</v>
      </c>
      <c r="K394" s="24">
        <f ca="1">SMALL($J$6:$J$1005,ROWS($J$6:J394))</f>
        <v>96.627852117012878</v>
      </c>
      <c r="L394" s="93">
        <f ca="1">ROWS($L$6:L394)/COUNTA($K$6:$K$1005)</f>
        <v>0.38900000000000001</v>
      </c>
      <c r="M394" s="24">
        <f t="shared" ca="1" si="127"/>
        <v>1</v>
      </c>
      <c r="N394" s="24" t="str">
        <f t="shared" ca="1" si="128"/>
        <v xml:space="preserve"> </v>
      </c>
      <c r="O394" s="24" t="str">
        <f t="shared" ca="1" si="129"/>
        <v xml:space="preserve"> </v>
      </c>
      <c r="P394" s="24"/>
      <c r="Q394" s="24">
        <f t="shared" ca="1" si="125"/>
        <v>1</v>
      </c>
      <c r="R394" s="24">
        <f t="shared" ca="1" si="125"/>
        <v>1</v>
      </c>
      <c r="S394" s="24">
        <f t="shared" ca="1" si="125"/>
        <v>0</v>
      </c>
      <c r="T394" s="24">
        <f t="shared" ca="1" si="125"/>
        <v>0</v>
      </c>
      <c r="U394" s="24">
        <f t="shared" ca="1" si="125"/>
        <v>1</v>
      </c>
      <c r="V394" s="24">
        <f t="shared" ca="1" si="125"/>
        <v>1</v>
      </c>
    </row>
    <row r="395" spans="1:22" x14ac:dyDescent="0.25">
      <c r="A395" s="24">
        <f t="shared" ca="1" si="123"/>
        <v>23.347668725202531</v>
      </c>
      <c r="B395" s="24">
        <f t="shared" ca="1" si="123"/>
        <v>22.126363715328111</v>
      </c>
      <c r="C395" s="24">
        <f t="shared" ca="1" si="123"/>
        <v>16.746591332139975</v>
      </c>
      <c r="D395" s="24">
        <f t="shared" ca="1" si="123"/>
        <v>24.490825396058778</v>
      </c>
      <c r="E395" s="24">
        <f t="shared" ca="1" si="123"/>
        <v>32.478622536264709</v>
      </c>
      <c r="F395" s="24">
        <f t="shared" ca="1" si="123"/>
        <v>20.117238113188201</v>
      </c>
      <c r="G395" s="24">
        <f t="shared" ca="1" si="124"/>
        <v>98.069893089983537</v>
      </c>
      <c r="H395" s="24">
        <f t="shared" ca="1" si="124"/>
        <v>92.690120706795426</v>
      </c>
      <c r="I395" s="24">
        <f t="shared" ca="1" si="124"/>
        <v>84.702323566589484</v>
      </c>
      <c r="J395" s="24">
        <f t="shared" ca="1" si="126"/>
        <v>98.069893089983537</v>
      </c>
      <c r="K395" s="24">
        <f ca="1">SMALL($J$6:$J$1005,ROWS($J$6:J395))</f>
        <v>96.691952947569646</v>
      </c>
      <c r="L395" s="93">
        <f ca="1">ROWS($L$6:L395)/COUNTA($K$6:$K$1005)</f>
        <v>0.39</v>
      </c>
      <c r="M395" s="24">
        <f t="shared" ca="1" si="127"/>
        <v>1</v>
      </c>
      <c r="N395" s="24" t="str">
        <f t="shared" ca="1" si="128"/>
        <v xml:space="preserve"> </v>
      </c>
      <c r="O395" s="24" t="str">
        <f t="shared" ca="1" si="129"/>
        <v xml:space="preserve"> </v>
      </c>
      <c r="P395" s="24"/>
      <c r="Q395" s="24">
        <f t="shared" ca="1" si="125"/>
        <v>1</v>
      </c>
      <c r="R395" s="24">
        <f t="shared" ca="1" si="125"/>
        <v>1</v>
      </c>
      <c r="S395" s="24">
        <f t="shared" ca="1" si="125"/>
        <v>0</v>
      </c>
      <c r="T395" s="24">
        <f t="shared" ca="1" si="125"/>
        <v>0</v>
      </c>
      <c r="U395" s="24">
        <f t="shared" ca="1" si="125"/>
        <v>1</v>
      </c>
      <c r="V395" s="24">
        <f t="shared" ca="1" si="125"/>
        <v>1</v>
      </c>
    </row>
    <row r="396" spans="1:22" x14ac:dyDescent="0.25">
      <c r="A396" s="24">
        <f t="shared" ref="A396:F405" ca="1" si="130">A$3+(A$4-A$3)*RAND()</f>
        <v>17.011608404294442</v>
      </c>
      <c r="B396" s="24">
        <f t="shared" ca="1" si="130"/>
        <v>21.416212947290674</v>
      </c>
      <c r="C396" s="24">
        <f t="shared" ca="1" si="130"/>
        <v>29.173740616007727</v>
      </c>
      <c r="D396" s="24">
        <f t="shared" ca="1" si="130"/>
        <v>18.35765361560517</v>
      </c>
      <c r="E396" s="24">
        <f t="shared" ca="1" si="130"/>
        <v>29.26233581748032</v>
      </c>
      <c r="F396" s="24">
        <f t="shared" ca="1" si="130"/>
        <v>21.891112943933884</v>
      </c>
      <c r="G396" s="24">
        <f t="shared" ca="1" si="124"/>
        <v>89.581270112999306</v>
      </c>
      <c r="H396" s="24">
        <f t="shared" ca="1" si="124"/>
        <v>97.33879778171638</v>
      </c>
      <c r="I396" s="24">
        <f t="shared" ca="1" si="124"/>
        <v>86.434115579841233</v>
      </c>
      <c r="J396" s="24">
        <f t="shared" ca="1" si="126"/>
        <v>97.33879778171638</v>
      </c>
      <c r="K396" s="24">
        <f ca="1">SMALL($J$6:$J$1005,ROWS($J$6:J396))</f>
        <v>96.708755238274364</v>
      </c>
      <c r="L396" s="93">
        <f ca="1">ROWS($L$6:L396)/COUNTA($K$6:$K$1005)</f>
        <v>0.39100000000000001</v>
      </c>
      <c r="M396" s="24" t="str">
        <f t="shared" ca="1" si="127"/>
        <v xml:space="preserve"> </v>
      </c>
      <c r="N396" s="24">
        <f t="shared" ca="1" si="128"/>
        <v>1</v>
      </c>
      <c r="O396" s="24" t="str">
        <f t="shared" ca="1" si="129"/>
        <v xml:space="preserve"> </v>
      </c>
      <c r="P396" s="24"/>
      <c r="Q396" s="24">
        <f t="shared" ref="Q396:V405" ca="1" si="131">IF($M396=1,COUNTIF($M$5,"*"&amp;Q$5&amp;"*"),0)+IF($N396=1,COUNTIF($N$5,"*"&amp;Q$5&amp;"*"),0)+IF($O396=1,COUNTIF($O$5,"*"&amp;Q$5&amp;"*"),0)</f>
        <v>1</v>
      </c>
      <c r="R396" s="24">
        <f t="shared" ca="1" si="131"/>
        <v>0</v>
      </c>
      <c r="S396" s="24">
        <f t="shared" ca="1" si="131"/>
        <v>1</v>
      </c>
      <c r="T396" s="24">
        <f t="shared" ca="1" si="131"/>
        <v>0</v>
      </c>
      <c r="U396" s="24">
        <f t="shared" ca="1" si="131"/>
        <v>1</v>
      </c>
      <c r="V396" s="24">
        <f t="shared" ca="1" si="131"/>
        <v>1</v>
      </c>
    </row>
    <row r="397" spans="1:22" x14ac:dyDescent="0.25">
      <c r="A397" s="24">
        <f t="shared" ca="1" si="130"/>
        <v>24.062686454851889</v>
      </c>
      <c r="B397" s="24">
        <f t="shared" ca="1" si="130"/>
        <v>23.151055826236856</v>
      </c>
      <c r="C397" s="24">
        <f t="shared" ca="1" si="130"/>
        <v>30.037825563561633</v>
      </c>
      <c r="D397" s="24">
        <f t="shared" ca="1" si="130"/>
        <v>29.131243622055386</v>
      </c>
      <c r="E397" s="24">
        <f t="shared" ca="1" si="130"/>
        <v>28.512058541919547</v>
      </c>
      <c r="F397" s="24">
        <f t="shared" ca="1" si="130"/>
        <v>31.602789101658772</v>
      </c>
      <c r="G397" s="24">
        <f t="shared" ca="1" si="124"/>
        <v>107.32858992466706</v>
      </c>
      <c r="H397" s="24">
        <f t="shared" ca="1" si="124"/>
        <v>114.21535966199184</v>
      </c>
      <c r="I397" s="24">
        <f t="shared" ca="1" si="124"/>
        <v>114.83454474212769</v>
      </c>
      <c r="J397" s="24">
        <f t="shared" ca="1" si="126"/>
        <v>114.83454474212769</v>
      </c>
      <c r="K397" s="24">
        <f ca="1">SMALL($J$6:$J$1005,ROWS($J$6:J397))</f>
        <v>96.713049751920693</v>
      </c>
      <c r="L397" s="93">
        <f ca="1">ROWS($L$6:L397)/COUNTA($K$6:$K$1005)</f>
        <v>0.39200000000000002</v>
      </c>
      <c r="M397" s="24" t="str">
        <f t="shared" ca="1" si="127"/>
        <v xml:space="preserve"> </v>
      </c>
      <c r="N397" s="24" t="str">
        <f t="shared" ca="1" si="128"/>
        <v xml:space="preserve"> </v>
      </c>
      <c r="O397" s="24">
        <f t="shared" ca="1" si="129"/>
        <v>1</v>
      </c>
      <c r="P397" s="24"/>
      <c r="Q397" s="24">
        <f t="shared" ca="1" si="131"/>
        <v>1</v>
      </c>
      <c r="R397" s="24">
        <f t="shared" ca="1" si="131"/>
        <v>0</v>
      </c>
      <c r="S397" s="24">
        <f t="shared" ca="1" si="131"/>
        <v>1</v>
      </c>
      <c r="T397" s="24">
        <f t="shared" ca="1" si="131"/>
        <v>1</v>
      </c>
      <c r="U397" s="24">
        <f t="shared" ca="1" si="131"/>
        <v>0</v>
      </c>
      <c r="V397" s="24">
        <f t="shared" ca="1" si="131"/>
        <v>1</v>
      </c>
    </row>
    <row r="398" spans="1:22" x14ac:dyDescent="0.25">
      <c r="A398" s="24">
        <f t="shared" ca="1" si="130"/>
        <v>25.156871819198649</v>
      </c>
      <c r="B398" s="24">
        <f t="shared" ca="1" si="130"/>
        <v>20.835281172687747</v>
      </c>
      <c r="C398" s="24">
        <f t="shared" ca="1" si="130"/>
        <v>18.602268838191122</v>
      </c>
      <c r="D398" s="24">
        <f t="shared" ca="1" si="130"/>
        <v>27.286106030122834</v>
      </c>
      <c r="E398" s="24">
        <f t="shared" ca="1" si="130"/>
        <v>33.632805722020279</v>
      </c>
      <c r="F398" s="24">
        <f t="shared" ca="1" si="130"/>
        <v>27.323121201763392</v>
      </c>
      <c r="G398" s="24">
        <f t="shared" ca="1" si="124"/>
        <v>106.94807991567006</v>
      </c>
      <c r="H398" s="24">
        <f t="shared" ca="1" si="124"/>
        <v>104.71506758117346</v>
      </c>
      <c r="I398" s="24">
        <f t="shared" ca="1" si="124"/>
        <v>98.368367889275987</v>
      </c>
      <c r="J398" s="24">
        <f t="shared" ca="1" si="126"/>
        <v>106.94807991567006</v>
      </c>
      <c r="K398" s="24">
        <f ca="1">SMALL($J$6:$J$1005,ROWS($J$6:J398))</f>
        <v>96.735402216868096</v>
      </c>
      <c r="L398" s="93">
        <f ca="1">ROWS($L$6:L398)/COUNTA($K$6:$K$1005)</f>
        <v>0.39300000000000002</v>
      </c>
      <c r="M398" s="24">
        <f t="shared" ca="1" si="127"/>
        <v>1</v>
      </c>
      <c r="N398" s="24" t="str">
        <f t="shared" ca="1" si="128"/>
        <v xml:space="preserve"> </v>
      </c>
      <c r="O398" s="24" t="str">
        <f t="shared" ca="1" si="129"/>
        <v xml:space="preserve"> </v>
      </c>
      <c r="P398" s="24"/>
      <c r="Q398" s="24">
        <f t="shared" ca="1" si="131"/>
        <v>1</v>
      </c>
      <c r="R398" s="24">
        <f t="shared" ca="1" si="131"/>
        <v>1</v>
      </c>
      <c r="S398" s="24">
        <f t="shared" ca="1" si="131"/>
        <v>0</v>
      </c>
      <c r="T398" s="24">
        <f t="shared" ca="1" si="131"/>
        <v>0</v>
      </c>
      <c r="U398" s="24">
        <f t="shared" ca="1" si="131"/>
        <v>1</v>
      </c>
      <c r="V398" s="24">
        <f t="shared" ca="1" si="131"/>
        <v>1</v>
      </c>
    </row>
    <row r="399" spans="1:22" x14ac:dyDescent="0.25">
      <c r="A399" s="24">
        <f t="shared" ca="1" si="130"/>
        <v>18.004510405050738</v>
      </c>
      <c r="B399" s="24">
        <f t="shared" ca="1" si="130"/>
        <v>16.657275582897693</v>
      </c>
      <c r="C399" s="24">
        <f t="shared" ca="1" si="130"/>
        <v>20.271378776276912</v>
      </c>
      <c r="D399" s="24">
        <f t="shared" ca="1" si="130"/>
        <v>22.308254346862327</v>
      </c>
      <c r="E399" s="24">
        <f t="shared" ca="1" si="130"/>
        <v>32.016940143114596</v>
      </c>
      <c r="F399" s="24">
        <f t="shared" ca="1" si="130"/>
        <v>22.895230895911922</v>
      </c>
      <c r="G399" s="24">
        <f t="shared" ca="1" si="124"/>
        <v>89.573957026974952</v>
      </c>
      <c r="H399" s="24">
        <f t="shared" ca="1" si="124"/>
        <v>93.18806022035416</v>
      </c>
      <c r="I399" s="24">
        <f t="shared" ca="1" si="124"/>
        <v>83.479374424101906</v>
      </c>
      <c r="J399" s="24">
        <f t="shared" ca="1" si="126"/>
        <v>93.18806022035416</v>
      </c>
      <c r="K399" s="24">
        <f ca="1">SMALL($J$6:$J$1005,ROWS($J$6:J399))</f>
        <v>96.786211455742801</v>
      </c>
      <c r="L399" s="93">
        <f ca="1">ROWS($L$6:L399)/COUNTA($K$6:$K$1005)</f>
        <v>0.39400000000000002</v>
      </c>
      <c r="M399" s="24" t="str">
        <f t="shared" ca="1" si="127"/>
        <v xml:space="preserve"> </v>
      </c>
      <c r="N399" s="24">
        <f t="shared" ca="1" si="128"/>
        <v>1</v>
      </c>
      <c r="O399" s="24" t="str">
        <f t="shared" ca="1" si="129"/>
        <v xml:space="preserve"> </v>
      </c>
      <c r="P399" s="24"/>
      <c r="Q399" s="24">
        <f t="shared" ca="1" si="131"/>
        <v>1</v>
      </c>
      <c r="R399" s="24">
        <f t="shared" ca="1" si="131"/>
        <v>0</v>
      </c>
      <c r="S399" s="24">
        <f t="shared" ca="1" si="131"/>
        <v>1</v>
      </c>
      <c r="T399" s="24">
        <f t="shared" ca="1" si="131"/>
        <v>0</v>
      </c>
      <c r="U399" s="24">
        <f t="shared" ca="1" si="131"/>
        <v>1</v>
      </c>
      <c r="V399" s="24">
        <f t="shared" ca="1" si="131"/>
        <v>1</v>
      </c>
    </row>
    <row r="400" spans="1:22" x14ac:dyDescent="0.25">
      <c r="A400" s="24">
        <f t="shared" ca="1" si="130"/>
        <v>22.028961757855306</v>
      </c>
      <c r="B400" s="24">
        <f t="shared" ca="1" si="130"/>
        <v>18.977880862585614</v>
      </c>
      <c r="C400" s="24">
        <f t="shared" ca="1" si="130"/>
        <v>35.721954521051103</v>
      </c>
      <c r="D400" s="24">
        <f t="shared" ca="1" si="130"/>
        <v>19.396754313240372</v>
      </c>
      <c r="E400" s="24">
        <f t="shared" ca="1" si="130"/>
        <v>32.991379691547522</v>
      </c>
      <c r="F400" s="24">
        <f t="shared" ca="1" si="130"/>
        <v>19.71476261605973</v>
      </c>
      <c r="G400" s="24">
        <f t="shared" ca="1" si="124"/>
        <v>93.712984928048172</v>
      </c>
      <c r="H400" s="24">
        <f t="shared" ca="1" si="124"/>
        <v>110.45705858651367</v>
      </c>
      <c r="I400" s="24">
        <f t="shared" ca="1" si="124"/>
        <v>96.862433208206511</v>
      </c>
      <c r="J400" s="24">
        <f t="shared" ca="1" si="126"/>
        <v>110.45705858651367</v>
      </c>
      <c r="K400" s="24">
        <f ca="1">SMALL($J$6:$J$1005,ROWS($J$6:J400))</f>
        <v>96.815241464728473</v>
      </c>
      <c r="L400" s="93">
        <f ca="1">ROWS($L$6:L400)/COUNTA($K$6:$K$1005)</f>
        <v>0.39500000000000002</v>
      </c>
      <c r="M400" s="24" t="str">
        <f t="shared" ca="1" si="127"/>
        <v xml:space="preserve"> </v>
      </c>
      <c r="N400" s="24">
        <f t="shared" ca="1" si="128"/>
        <v>1</v>
      </c>
      <c r="O400" s="24" t="str">
        <f t="shared" ca="1" si="129"/>
        <v xml:space="preserve"> </v>
      </c>
      <c r="P400" s="24"/>
      <c r="Q400" s="24">
        <f t="shared" ca="1" si="131"/>
        <v>1</v>
      </c>
      <c r="R400" s="24">
        <f t="shared" ca="1" si="131"/>
        <v>0</v>
      </c>
      <c r="S400" s="24">
        <f t="shared" ca="1" si="131"/>
        <v>1</v>
      </c>
      <c r="T400" s="24">
        <f t="shared" ca="1" si="131"/>
        <v>0</v>
      </c>
      <c r="U400" s="24">
        <f t="shared" ca="1" si="131"/>
        <v>1</v>
      </c>
      <c r="V400" s="24">
        <f t="shared" ca="1" si="131"/>
        <v>1</v>
      </c>
    </row>
    <row r="401" spans="1:22" x14ac:dyDescent="0.25">
      <c r="A401" s="24">
        <f t="shared" ca="1" si="130"/>
        <v>20.404289803075923</v>
      </c>
      <c r="B401" s="24">
        <f t="shared" ca="1" si="130"/>
        <v>21.476714826715209</v>
      </c>
      <c r="C401" s="24">
        <f t="shared" ca="1" si="130"/>
        <v>34.167128858013982</v>
      </c>
      <c r="D401" s="24">
        <f t="shared" ca="1" si="130"/>
        <v>27.603696638876599</v>
      </c>
      <c r="E401" s="24">
        <f t="shared" ca="1" si="130"/>
        <v>27.642487721087171</v>
      </c>
      <c r="F401" s="24">
        <f t="shared" ca="1" si="130"/>
        <v>24.167532443409218</v>
      </c>
      <c r="G401" s="24">
        <f t="shared" ca="1" si="124"/>
        <v>93.691024794287529</v>
      </c>
      <c r="H401" s="24">
        <f t="shared" ca="1" si="124"/>
        <v>106.38143882558629</v>
      </c>
      <c r="I401" s="24">
        <f t="shared" ca="1" si="124"/>
        <v>106.34264774337572</v>
      </c>
      <c r="J401" s="24">
        <f t="shared" ca="1" si="126"/>
        <v>106.38143882558629</v>
      </c>
      <c r="K401" s="24">
        <f ca="1">SMALL($J$6:$J$1005,ROWS($J$6:J401))</f>
        <v>96.826175040595999</v>
      </c>
      <c r="L401" s="93">
        <f ca="1">ROWS($L$6:L401)/COUNTA($K$6:$K$1005)</f>
        <v>0.39600000000000002</v>
      </c>
      <c r="M401" s="24" t="str">
        <f t="shared" ca="1" si="127"/>
        <v xml:space="preserve"> </v>
      </c>
      <c r="N401" s="24">
        <f t="shared" ca="1" si="128"/>
        <v>1</v>
      </c>
      <c r="O401" s="24" t="str">
        <f t="shared" ca="1" si="129"/>
        <v xml:space="preserve"> </v>
      </c>
      <c r="P401" s="24"/>
      <c r="Q401" s="24">
        <f t="shared" ca="1" si="131"/>
        <v>1</v>
      </c>
      <c r="R401" s="24">
        <f t="shared" ca="1" si="131"/>
        <v>0</v>
      </c>
      <c r="S401" s="24">
        <f t="shared" ca="1" si="131"/>
        <v>1</v>
      </c>
      <c r="T401" s="24">
        <f t="shared" ca="1" si="131"/>
        <v>0</v>
      </c>
      <c r="U401" s="24">
        <f t="shared" ca="1" si="131"/>
        <v>1</v>
      </c>
      <c r="V401" s="24">
        <f t="shared" ca="1" si="131"/>
        <v>1</v>
      </c>
    </row>
    <row r="402" spans="1:22" x14ac:dyDescent="0.25">
      <c r="A402" s="24">
        <f t="shared" ca="1" si="130"/>
        <v>23.165027802509336</v>
      </c>
      <c r="B402" s="24">
        <f t="shared" ca="1" si="130"/>
        <v>18.320370131334734</v>
      </c>
      <c r="C402" s="24">
        <f t="shared" ca="1" si="130"/>
        <v>25.686970947474972</v>
      </c>
      <c r="D402" s="24">
        <f t="shared" ca="1" si="130"/>
        <v>29.192429154410032</v>
      </c>
      <c r="E402" s="24">
        <f t="shared" ca="1" si="130"/>
        <v>30.559837701727769</v>
      </c>
      <c r="F402" s="24">
        <f t="shared" ca="1" si="130"/>
        <v>15.869390110939838</v>
      </c>
      <c r="G402" s="24">
        <f t="shared" ca="1" si="124"/>
        <v>87.914625746511675</v>
      </c>
      <c r="H402" s="24">
        <f t="shared" ca="1" si="124"/>
        <v>95.281226562651909</v>
      </c>
      <c r="I402" s="24">
        <f t="shared" ca="1" si="124"/>
        <v>93.913818015334172</v>
      </c>
      <c r="J402" s="24">
        <f t="shared" ca="1" si="126"/>
        <v>95.281226562651909</v>
      </c>
      <c r="K402" s="24">
        <f ca="1">SMALL($J$6:$J$1005,ROWS($J$6:J402))</f>
        <v>96.850434866725266</v>
      </c>
      <c r="L402" s="93">
        <f ca="1">ROWS($L$6:L402)/COUNTA($K$6:$K$1005)</f>
        <v>0.39700000000000002</v>
      </c>
      <c r="M402" s="24" t="str">
        <f t="shared" ca="1" si="127"/>
        <v xml:space="preserve"> </v>
      </c>
      <c r="N402" s="24">
        <f t="shared" ca="1" si="128"/>
        <v>1</v>
      </c>
      <c r="O402" s="24" t="str">
        <f t="shared" ca="1" si="129"/>
        <v xml:space="preserve"> </v>
      </c>
      <c r="P402" s="24"/>
      <c r="Q402" s="24">
        <f t="shared" ca="1" si="131"/>
        <v>1</v>
      </c>
      <c r="R402" s="24">
        <f t="shared" ca="1" si="131"/>
        <v>0</v>
      </c>
      <c r="S402" s="24">
        <f t="shared" ca="1" si="131"/>
        <v>1</v>
      </c>
      <c r="T402" s="24">
        <f t="shared" ca="1" si="131"/>
        <v>0</v>
      </c>
      <c r="U402" s="24">
        <f t="shared" ca="1" si="131"/>
        <v>1</v>
      </c>
      <c r="V402" s="24">
        <f t="shared" ca="1" si="131"/>
        <v>1</v>
      </c>
    </row>
    <row r="403" spans="1:22" x14ac:dyDescent="0.25">
      <c r="A403" s="24">
        <f t="shared" ca="1" si="130"/>
        <v>25.552444424996636</v>
      </c>
      <c r="B403" s="24">
        <f t="shared" ca="1" si="130"/>
        <v>25.649647717794245</v>
      </c>
      <c r="C403" s="24">
        <f t="shared" ca="1" si="130"/>
        <v>29.81538170277372</v>
      </c>
      <c r="D403" s="24">
        <f t="shared" ca="1" si="130"/>
        <v>22.776290758643203</v>
      </c>
      <c r="E403" s="24">
        <f t="shared" ca="1" si="130"/>
        <v>29.809872273378677</v>
      </c>
      <c r="F403" s="24">
        <f t="shared" ca="1" si="130"/>
        <v>20.312163900739677</v>
      </c>
      <c r="G403" s="24">
        <f t="shared" ca="1" si="124"/>
        <v>101.32412831690924</v>
      </c>
      <c r="H403" s="24">
        <f t="shared" ca="1" si="124"/>
        <v>105.48986230188871</v>
      </c>
      <c r="I403" s="24">
        <f t="shared" ca="1" si="124"/>
        <v>98.456280787153233</v>
      </c>
      <c r="J403" s="24">
        <f t="shared" ca="1" si="126"/>
        <v>105.48986230188871</v>
      </c>
      <c r="K403" s="24">
        <f ca="1">SMALL($J$6:$J$1005,ROWS($J$6:J403))</f>
        <v>96.873460983553713</v>
      </c>
      <c r="L403" s="93">
        <f ca="1">ROWS($L$6:L403)/COUNTA($K$6:$K$1005)</f>
        <v>0.39800000000000002</v>
      </c>
      <c r="M403" s="24" t="str">
        <f t="shared" ca="1" si="127"/>
        <v xml:space="preserve"> </v>
      </c>
      <c r="N403" s="24">
        <f t="shared" ca="1" si="128"/>
        <v>1</v>
      </c>
      <c r="O403" s="24" t="str">
        <f t="shared" ca="1" si="129"/>
        <v xml:space="preserve"> </v>
      </c>
      <c r="P403" s="24"/>
      <c r="Q403" s="24">
        <f t="shared" ca="1" si="131"/>
        <v>1</v>
      </c>
      <c r="R403" s="24">
        <f t="shared" ca="1" si="131"/>
        <v>0</v>
      </c>
      <c r="S403" s="24">
        <f t="shared" ca="1" si="131"/>
        <v>1</v>
      </c>
      <c r="T403" s="24">
        <f t="shared" ca="1" si="131"/>
        <v>0</v>
      </c>
      <c r="U403" s="24">
        <f t="shared" ca="1" si="131"/>
        <v>1</v>
      </c>
      <c r="V403" s="24">
        <f t="shared" ca="1" si="131"/>
        <v>1</v>
      </c>
    </row>
    <row r="404" spans="1:22" x14ac:dyDescent="0.25">
      <c r="A404" s="24">
        <f t="shared" ca="1" si="130"/>
        <v>18.137888461901067</v>
      </c>
      <c r="B404" s="24">
        <f t="shared" ca="1" si="130"/>
        <v>22.410747568734333</v>
      </c>
      <c r="C404" s="24">
        <f t="shared" ca="1" si="130"/>
        <v>34.972086351705691</v>
      </c>
      <c r="D404" s="24">
        <f t="shared" ca="1" si="130"/>
        <v>25.003502984603749</v>
      </c>
      <c r="E404" s="24">
        <f t="shared" ca="1" si="130"/>
        <v>34.770783316253215</v>
      </c>
      <c r="F404" s="24">
        <f t="shared" ca="1" si="130"/>
        <v>29.653085519464859</v>
      </c>
      <c r="G404" s="24">
        <f t="shared" ca="1" si="124"/>
        <v>104.97250486635349</v>
      </c>
      <c r="H404" s="24">
        <f t="shared" ca="1" si="124"/>
        <v>117.53384364932484</v>
      </c>
      <c r="I404" s="24">
        <f t="shared" ca="1" si="124"/>
        <v>107.76656331767538</v>
      </c>
      <c r="J404" s="24">
        <f t="shared" ca="1" si="126"/>
        <v>117.53384364932484</v>
      </c>
      <c r="K404" s="24">
        <f ca="1">SMALL($J$6:$J$1005,ROWS($J$6:J404))</f>
        <v>96.900484601483157</v>
      </c>
      <c r="L404" s="93">
        <f ca="1">ROWS($L$6:L404)/COUNTA($K$6:$K$1005)</f>
        <v>0.39900000000000002</v>
      </c>
      <c r="M404" s="24" t="str">
        <f t="shared" ca="1" si="127"/>
        <v xml:space="preserve"> </v>
      </c>
      <c r="N404" s="24">
        <f t="shared" ca="1" si="128"/>
        <v>1</v>
      </c>
      <c r="O404" s="24" t="str">
        <f t="shared" ca="1" si="129"/>
        <v xml:space="preserve"> </v>
      </c>
      <c r="P404" s="24"/>
      <c r="Q404" s="24">
        <f t="shared" ca="1" si="131"/>
        <v>1</v>
      </c>
      <c r="R404" s="24">
        <f t="shared" ca="1" si="131"/>
        <v>0</v>
      </c>
      <c r="S404" s="24">
        <f t="shared" ca="1" si="131"/>
        <v>1</v>
      </c>
      <c r="T404" s="24">
        <f t="shared" ca="1" si="131"/>
        <v>0</v>
      </c>
      <c r="U404" s="24">
        <f t="shared" ca="1" si="131"/>
        <v>1</v>
      </c>
      <c r="V404" s="24">
        <f t="shared" ca="1" si="131"/>
        <v>1</v>
      </c>
    </row>
    <row r="405" spans="1:22" x14ac:dyDescent="0.25">
      <c r="A405" s="24">
        <f t="shared" ca="1" si="130"/>
        <v>22.989324109732689</v>
      </c>
      <c r="B405" s="24">
        <f t="shared" ca="1" si="130"/>
        <v>21.365223167811308</v>
      </c>
      <c r="C405" s="24">
        <f t="shared" ca="1" si="130"/>
        <v>22.11372832803595</v>
      </c>
      <c r="D405" s="24">
        <f t="shared" ca="1" si="130"/>
        <v>21.041141818703231</v>
      </c>
      <c r="E405" s="24">
        <f t="shared" ca="1" si="130"/>
        <v>34.563897764562952</v>
      </c>
      <c r="F405" s="24">
        <f t="shared" ca="1" si="130"/>
        <v>12.847502382464764</v>
      </c>
      <c r="G405" s="24">
        <f t="shared" ca="1" si="124"/>
        <v>91.765947424571721</v>
      </c>
      <c r="H405" s="24">
        <f t="shared" ca="1" si="124"/>
        <v>92.514452584796359</v>
      </c>
      <c r="I405" s="24">
        <f t="shared" ca="1" si="124"/>
        <v>78.991696638936645</v>
      </c>
      <c r="J405" s="24">
        <f t="shared" ca="1" si="126"/>
        <v>92.514452584796359</v>
      </c>
      <c r="K405" s="24">
        <f ca="1">SMALL($J$6:$J$1005,ROWS($J$6:J405))</f>
        <v>96.931683999518668</v>
      </c>
      <c r="L405" s="93">
        <f ca="1">ROWS($L$6:L405)/COUNTA($K$6:$K$1005)</f>
        <v>0.4</v>
      </c>
      <c r="M405" s="24" t="str">
        <f t="shared" ca="1" si="127"/>
        <v xml:space="preserve"> </v>
      </c>
      <c r="N405" s="24">
        <f t="shared" ca="1" si="128"/>
        <v>1</v>
      </c>
      <c r="O405" s="24" t="str">
        <f t="shared" ca="1" si="129"/>
        <v xml:space="preserve"> </v>
      </c>
      <c r="P405" s="24"/>
      <c r="Q405" s="24">
        <f t="shared" ca="1" si="131"/>
        <v>1</v>
      </c>
      <c r="R405" s="24">
        <f t="shared" ca="1" si="131"/>
        <v>0</v>
      </c>
      <c r="S405" s="24">
        <f t="shared" ca="1" si="131"/>
        <v>1</v>
      </c>
      <c r="T405" s="24">
        <f t="shared" ca="1" si="131"/>
        <v>0</v>
      </c>
      <c r="U405" s="24">
        <f t="shared" ca="1" si="131"/>
        <v>1</v>
      </c>
      <c r="V405" s="24">
        <f t="shared" ca="1" si="131"/>
        <v>1</v>
      </c>
    </row>
    <row r="406" spans="1:22" x14ac:dyDescent="0.25">
      <c r="A406" s="24">
        <f t="shared" ref="A406:F415" ca="1" si="132">A$3+(A$4-A$3)*RAND()</f>
        <v>17.57374183394192</v>
      </c>
      <c r="B406" s="24">
        <f t="shared" ca="1" si="132"/>
        <v>24.974997453929035</v>
      </c>
      <c r="C406" s="24">
        <f t="shared" ca="1" si="132"/>
        <v>19.553940848775618</v>
      </c>
      <c r="D406" s="24">
        <f t="shared" ca="1" si="132"/>
        <v>20.752839455999588</v>
      </c>
      <c r="E406" s="24">
        <f t="shared" ca="1" si="132"/>
        <v>33.721906927662204</v>
      </c>
      <c r="F406" s="24">
        <f t="shared" ca="1" si="132"/>
        <v>33.253234866116948</v>
      </c>
      <c r="G406" s="24">
        <f t="shared" ref="G406:I425" ca="1" si="133">SUMIF(G$5,"*"&amp;$A$5&amp;"*",$A406)+SUMIF(G$5,"*"&amp;$B$5&amp;"*",$B406)+SUMIF(G$5,"*"&amp;$C$5&amp;"*",$C406)+SUMIF(G$5,"*"&amp;$D$5&amp;"*",$D406)+SUMIF(G$5,"*"&amp;$E$5&amp;"*",$E406)+SUMIF(G$5,"*"&amp;$F$5&amp;"*",$F406)</f>
        <v>109.5238810816501</v>
      </c>
      <c r="H406" s="24">
        <f t="shared" ca="1" si="133"/>
        <v>104.10282447649669</v>
      </c>
      <c r="I406" s="24">
        <f t="shared" ca="1" si="133"/>
        <v>91.133757004834081</v>
      </c>
      <c r="J406" s="24">
        <f t="shared" ca="1" si="126"/>
        <v>109.5238810816501</v>
      </c>
      <c r="K406" s="24">
        <f ca="1">SMALL($J$6:$J$1005,ROWS($J$6:J406))</f>
        <v>96.949117198573944</v>
      </c>
      <c r="L406" s="93">
        <f ca="1">ROWS($L$6:L406)/COUNTA($K$6:$K$1005)</f>
        <v>0.40100000000000002</v>
      </c>
      <c r="M406" s="24">
        <f t="shared" ca="1" si="127"/>
        <v>1</v>
      </c>
      <c r="N406" s="24" t="str">
        <f t="shared" ca="1" si="128"/>
        <v xml:space="preserve"> </v>
      </c>
      <c r="O406" s="24" t="str">
        <f t="shared" ca="1" si="129"/>
        <v xml:space="preserve"> </v>
      </c>
      <c r="P406" s="24"/>
      <c r="Q406" s="24">
        <f t="shared" ref="Q406:V415" ca="1" si="134">IF($M406=1,COUNTIF($M$5,"*"&amp;Q$5&amp;"*"),0)+IF($N406=1,COUNTIF($N$5,"*"&amp;Q$5&amp;"*"),0)+IF($O406=1,COUNTIF($O$5,"*"&amp;Q$5&amp;"*"),0)</f>
        <v>1</v>
      </c>
      <c r="R406" s="24">
        <f t="shared" ca="1" si="134"/>
        <v>1</v>
      </c>
      <c r="S406" s="24">
        <f t="shared" ca="1" si="134"/>
        <v>0</v>
      </c>
      <c r="T406" s="24">
        <f t="shared" ca="1" si="134"/>
        <v>0</v>
      </c>
      <c r="U406" s="24">
        <f t="shared" ca="1" si="134"/>
        <v>1</v>
      </c>
      <c r="V406" s="24">
        <f t="shared" ca="1" si="134"/>
        <v>1</v>
      </c>
    </row>
    <row r="407" spans="1:22" x14ac:dyDescent="0.25">
      <c r="A407" s="24">
        <f t="shared" ca="1" si="132"/>
        <v>17.038723483863883</v>
      </c>
      <c r="B407" s="24">
        <f t="shared" ca="1" si="132"/>
        <v>25.234928708420195</v>
      </c>
      <c r="C407" s="24">
        <f t="shared" ca="1" si="132"/>
        <v>16.755057018445036</v>
      </c>
      <c r="D407" s="24">
        <f t="shared" ca="1" si="132"/>
        <v>19.728851099145754</v>
      </c>
      <c r="E407" s="24">
        <f t="shared" ca="1" si="132"/>
        <v>19.982170733592021</v>
      </c>
      <c r="F407" s="24">
        <f t="shared" ca="1" si="132"/>
        <v>12.26213583711564</v>
      </c>
      <c r="G407" s="24">
        <f t="shared" ca="1" si="133"/>
        <v>74.517958762991739</v>
      </c>
      <c r="H407" s="24">
        <f t="shared" ca="1" si="133"/>
        <v>66.038087073016584</v>
      </c>
      <c r="I407" s="24">
        <f t="shared" ca="1" si="133"/>
        <v>65.784767438570313</v>
      </c>
      <c r="J407" s="24">
        <f t="shared" ca="1" si="126"/>
        <v>74.517958762991739</v>
      </c>
      <c r="K407" s="24">
        <f ca="1">SMALL($J$6:$J$1005,ROWS($J$6:J407))</f>
        <v>96.984763582012022</v>
      </c>
      <c r="L407" s="93">
        <f ca="1">ROWS($L$6:L407)/COUNTA($K$6:$K$1005)</f>
        <v>0.40200000000000002</v>
      </c>
      <c r="M407" s="24">
        <f t="shared" ca="1" si="127"/>
        <v>1</v>
      </c>
      <c r="N407" s="24" t="str">
        <f t="shared" ca="1" si="128"/>
        <v xml:space="preserve"> </v>
      </c>
      <c r="O407" s="24" t="str">
        <f t="shared" ca="1" si="129"/>
        <v xml:space="preserve"> </v>
      </c>
      <c r="P407" s="24"/>
      <c r="Q407" s="24">
        <f t="shared" ca="1" si="134"/>
        <v>1</v>
      </c>
      <c r="R407" s="24">
        <f t="shared" ca="1" si="134"/>
        <v>1</v>
      </c>
      <c r="S407" s="24">
        <f t="shared" ca="1" si="134"/>
        <v>0</v>
      </c>
      <c r="T407" s="24">
        <f t="shared" ca="1" si="134"/>
        <v>0</v>
      </c>
      <c r="U407" s="24">
        <f t="shared" ca="1" si="134"/>
        <v>1</v>
      </c>
      <c r="V407" s="24">
        <f t="shared" ca="1" si="134"/>
        <v>1</v>
      </c>
    </row>
    <row r="408" spans="1:22" x14ac:dyDescent="0.25">
      <c r="A408" s="24">
        <f t="shared" ca="1" si="132"/>
        <v>24.899356207833705</v>
      </c>
      <c r="B408" s="24">
        <f t="shared" ca="1" si="132"/>
        <v>20.178323697153537</v>
      </c>
      <c r="C408" s="24">
        <f t="shared" ca="1" si="132"/>
        <v>13.396595589762363</v>
      </c>
      <c r="D408" s="24">
        <f t="shared" ca="1" si="132"/>
        <v>22.620030639221376</v>
      </c>
      <c r="E408" s="24">
        <f t="shared" ca="1" si="132"/>
        <v>21.15528543878731</v>
      </c>
      <c r="F408" s="24">
        <f t="shared" ca="1" si="132"/>
        <v>27.479369488225778</v>
      </c>
      <c r="G408" s="24">
        <f t="shared" ca="1" si="133"/>
        <v>93.712334832000323</v>
      </c>
      <c r="H408" s="24">
        <f t="shared" ca="1" si="133"/>
        <v>86.930606724609163</v>
      </c>
      <c r="I408" s="24">
        <f t="shared" ca="1" si="133"/>
        <v>88.395351925043229</v>
      </c>
      <c r="J408" s="24">
        <f t="shared" ca="1" si="126"/>
        <v>93.712334832000323</v>
      </c>
      <c r="K408" s="24">
        <f ca="1">SMALL($J$6:$J$1005,ROWS($J$6:J408))</f>
        <v>96.986788838975741</v>
      </c>
      <c r="L408" s="93">
        <f ca="1">ROWS($L$6:L408)/COUNTA($K$6:$K$1005)</f>
        <v>0.40300000000000002</v>
      </c>
      <c r="M408" s="24">
        <f t="shared" ca="1" si="127"/>
        <v>1</v>
      </c>
      <c r="N408" s="24" t="str">
        <f t="shared" ca="1" si="128"/>
        <v xml:space="preserve"> </v>
      </c>
      <c r="O408" s="24" t="str">
        <f t="shared" ca="1" si="129"/>
        <v xml:space="preserve"> </v>
      </c>
      <c r="P408" s="24"/>
      <c r="Q408" s="24">
        <f t="shared" ca="1" si="134"/>
        <v>1</v>
      </c>
      <c r="R408" s="24">
        <f t="shared" ca="1" si="134"/>
        <v>1</v>
      </c>
      <c r="S408" s="24">
        <f t="shared" ca="1" si="134"/>
        <v>0</v>
      </c>
      <c r="T408" s="24">
        <f t="shared" ca="1" si="134"/>
        <v>0</v>
      </c>
      <c r="U408" s="24">
        <f t="shared" ca="1" si="134"/>
        <v>1</v>
      </c>
      <c r="V408" s="24">
        <f t="shared" ca="1" si="134"/>
        <v>1</v>
      </c>
    </row>
    <row r="409" spans="1:22" x14ac:dyDescent="0.25">
      <c r="A409" s="24">
        <f t="shared" ca="1" si="132"/>
        <v>24.934041830416398</v>
      </c>
      <c r="B409" s="24">
        <f t="shared" ca="1" si="132"/>
        <v>17.60224467476921</v>
      </c>
      <c r="C409" s="24">
        <f t="shared" ca="1" si="132"/>
        <v>27.156198090523851</v>
      </c>
      <c r="D409" s="24">
        <f t="shared" ca="1" si="132"/>
        <v>18.08848094792106</v>
      </c>
      <c r="E409" s="24">
        <f t="shared" ca="1" si="132"/>
        <v>32.490449904707958</v>
      </c>
      <c r="F409" s="24">
        <f t="shared" ca="1" si="132"/>
        <v>28.738516850953161</v>
      </c>
      <c r="G409" s="24">
        <f t="shared" ca="1" si="133"/>
        <v>103.76525326084673</v>
      </c>
      <c r="H409" s="24">
        <f t="shared" ca="1" si="133"/>
        <v>113.31920667660137</v>
      </c>
      <c r="I409" s="24">
        <f t="shared" ca="1" si="133"/>
        <v>98.917237719814466</v>
      </c>
      <c r="J409" s="24">
        <f t="shared" ca="1" si="126"/>
        <v>113.31920667660137</v>
      </c>
      <c r="K409" s="24">
        <f ca="1">SMALL($J$6:$J$1005,ROWS($J$6:J409))</f>
        <v>97.019614050442755</v>
      </c>
      <c r="L409" s="93">
        <f ca="1">ROWS($L$6:L409)/COUNTA($K$6:$K$1005)</f>
        <v>0.40400000000000003</v>
      </c>
      <c r="M409" s="24" t="str">
        <f t="shared" ca="1" si="127"/>
        <v xml:space="preserve"> </v>
      </c>
      <c r="N409" s="24">
        <f t="shared" ca="1" si="128"/>
        <v>1</v>
      </c>
      <c r="O409" s="24" t="str">
        <f t="shared" ca="1" si="129"/>
        <v xml:space="preserve"> </v>
      </c>
      <c r="P409" s="24"/>
      <c r="Q409" s="24">
        <f t="shared" ca="1" si="134"/>
        <v>1</v>
      </c>
      <c r="R409" s="24">
        <f t="shared" ca="1" si="134"/>
        <v>0</v>
      </c>
      <c r="S409" s="24">
        <f t="shared" ca="1" si="134"/>
        <v>1</v>
      </c>
      <c r="T409" s="24">
        <f t="shared" ca="1" si="134"/>
        <v>0</v>
      </c>
      <c r="U409" s="24">
        <f t="shared" ca="1" si="134"/>
        <v>1</v>
      </c>
      <c r="V409" s="24">
        <f t="shared" ca="1" si="134"/>
        <v>1</v>
      </c>
    </row>
    <row r="410" spans="1:22" x14ac:dyDescent="0.25">
      <c r="A410" s="24">
        <f t="shared" ca="1" si="132"/>
        <v>22.038660682787253</v>
      </c>
      <c r="B410" s="24">
        <f t="shared" ca="1" si="132"/>
        <v>19.517269304856711</v>
      </c>
      <c r="C410" s="24">
        <f t="shared" ca="1" si="132"/>
        <v>36.791301401483615</v>
      </c>
      <c r="D410" s="24">
        <f t="shared" ca="1" si="132"/>
        <v>22.813293117703974</v>
      </c>
      <c r="E410" s="24">
        <f t="shared" ca="1" si="132"/>
        <v>28.082583791614475</v>
      </c>
      <c r="F410" s="24">
        <f t="shared" ca="1" si="132"/>
        <v>15.487825539222634</v>
      </c>
      <c r="G410" s="24">
        <f t="shared" ca="1" si="133"/>
        <v>85.126339318481058</v>
      </c>
      <c r="H410" s="24">
        <f t="shared" ca="1" si="133"/>
        <v>102.40037141510797</v>
      </c>
      <c r="I410" s="24">
        <f t="shared" ca="1" si="133"/>
        <v>97.131080741197479</v>
      </c>
      <c r="J410" s="24">
        <f t="shared" ca="1" si="126"/>
        <v>102.40037141510797</v>
      </c>
      <c r="K410" s="24">
        <f ca="1">SMALL($J$6:$J$1005,ROWS($J$6:J410))</f>
        <v>97.038745793479777</v>
      </c>
      <c r="L410" s="93">
        <f ca="1">ROWS($L$6:L410)/COUNTA($K$6:$K$1005)</f>
        <v>0.40500000000000003</v>
      </c>
      <c r="M410" s="24" t="str">
        <f t="shared" ca="1" si="127"/>
        <v xml:space="preserve"> </v>
      </c>
      <c r="N410" s="24">
        <f t="shared" ca="1" si="128"/>
        <v>1</v>
      </c>
      <c r="O410" s="24" t="str">
        <f t="shared" ca="1" si="129"/>
        <v xml:space="preserve"> </v>
      </c>
      <c r="P410" s="24"/>
      <c r="Q410" s="24">
        <f t="shared" ca="1" si="134"/>
        <v>1</v>
      </c>
      <c r="R410" s="24">
        <f t="shared" ca="1" si="134"/>
        <v>0</v>
      </c>
      <c r="S410" s="24">
        <f t="shared" ca="1" si="134"/>
        <v>1</v>
      </c>
      <c r="T410" s="24">
        <f t="shared" ca="1" si="134"/>
        <v>0</v>
      </c>
      <c r="U410" s="24">
        <f t="shared" ca="1" si="134"/>
        <v>1</v>
      </c>
      <c r="V410" s="24">
        <f t="shared" ca="1" si="134"/>
        <v>1</v>
      </c>
    </row>
    <row r="411" spans="1:22" x14ac:dyDescent="0.25">
      <c r="A411" s="24">
        <f t="shared" ca="1" si="132"/>
        <v>17.497424634788846</v>
      </c>
      <c r="B411" s="24">
        <f t="shared" ca="1" si="132"/>
        <v>24.743308311775309</v>
      </c>
      <c r="C411" s="24">
        <f t="shared" ca="1" si="132"/>
        <v>21.987762663099822</v>
      </c>
      <c r="D411" s="24">
        <f t="shared" ca="1" si="132"/>
        <v>19.121346696450406</v>
      </c>
      <c r="E411" s="24">
        <f t="shared" ca="1" si="132"/>
        <v>24.000236359729957</v>
      </c>
      <c r="F411" s="24">
        <f t="shared" ca="1" si="132"/>
        <v>12.748552472433126</v>
      </c>
      <c r="G411" s="24">
        <f t="shared" ca="1" si="133"/>
        <v>78.989521778727237</v>
      </c>
      <c r="H411" s="24">
        <f t="shared" ca="1" si="133"/>
        <v>76.233976130051758</v>
      </c>
      <c r="I411" s="24">
        <f t="shared" ca="1" si="133"/>
        <v>71.355086466772207</v>
      </c>
      <c r="J411" s="24">
        <f t="shared" ca="1" si="126"/>
        <v>78.989521778727237</v>
      </c>
      <c r="K411" s="24">
        <f ca="1">SMALL($J$6:$J$1005,ROWS($J$6:J411))</f>
        <v>97.055822016129071</v>
      </c>
      <c r="L411" s="93">
        <f ca="1">ROWS($L$6:L411)/COUNTA($K$6:$K$1005)</f>
        <v>0.40600000000000003</v>
      </c>
      <c r="M411" s="24">
        <f t="shared" ca="1" si="127"/>
        <v>1</v>
      </c>
      <c r="N411" s="24" t="str">
        <f t="shared" ca="1" si="128"/>
        <v xml:space="preserve"> </v>
      </c>
      <c r="O411" s="24" t="str">
        <f t="shared" ca="1" si="129"/>
        <v xml:space="preserve"> </v>
      </c>
      <c r="P411" s="24"/>
      <c r="Q411" s="24">
        <f t="shared" ca="1" si="134"/>
        <v>1</v>
      </c>
      <c r="R411" s="24">
        <f t="shared" ca="1" si="134"/>
        <v>1</v>
      </c>
      <c r="S411" s="24">
        <f t="shared" ca="1" si="134"/>
        <v>0</v>
      </c>
      <c r="T411" s="24">
        <f t="shared" ca="1" si="134"/>
        <v>0</v>
      </c>
      <c r="U411" s="24">
        <f t="shared" ca="1" si="134"/>
        <v>1</v>
      </c>
      <c r="V411" s="24">
        <f t="shared" ca="1" si="134"/>
        <v>1</v>
      </c>
    </row>
    <row r="412" spans="1:22" x14ac:dyDescent="0.25">
      <c r="A412" s="24">
        <f t="shared" ca="1" si="132"/>
        <v>21.01864771953586</v>
      </c>
      <c r="B412" s="24">
        <f t="shared" ca="1" si="132"/>
        <v>23.033991233125569</v>
      </c>
      <c r="C412" s="24">
        <f t="shared" ca="1" si="132"/>
        <v>14.73668715309439</v>
      </c>
      <c r="D412" s="24">
        <f t="shared" ca="1" si="132"/>
        <v>31.549176930072996</v>
      </c>
      <c r="E412" s="24">
        <f t="shared" ca="1" si="132"/>
        <v>22.014912337518897</v>
      </c>
      <c r="F412" s="24">
        <f t="shared" ca="1" si="132"/>
        <v>13.854829687493119</v>
      </c>
      <c r="G412" s="24">
        <f t="shared" ca="1" si="133"/>
        <v>79.922380977673441</v>
      </c>
      <c r="H412" s="24">
        <f t="shared" ca="1" si="133"/>
        <v>71.625076897642273</v>
      </c>
      <c r="I412" s="24">
        <f t="shared" ca="1" si="133"/>
        <v>81.159341490196368</v>
      </c>
      <c r="J412" s="24">
        <f t="shared" ca="1" si="126"/>
        <v>81.159341490196368</v>
      </c>
      <c r="K412" s="24">
        <f ca="1">SMALL($J$6:$J$1005,ROWS($J$6:J412))</f>
        <v>97.060512228810595</v>
      </c>
      <c r="L412" s="93">
        <f ca="1">ROWS($L$6:L412)/COUNTA($K$6:$K$1005)</f>
        <v>0.40699999999999997</v>
      </c>
      <c r="M412" s="24" t="str">
        <f t="shared" ca="1" si="127"/>
        <v xml:space="preserve"> </v>
      </c>
      <c r="N412" s="24" t="str">
        <f t="shared" ca="1" si="128"/>
        <v xml:space="preserve"> </v>
      </c>
      <c r="O412" s="24">
        <f t="shared" ca="1" si="129"/>
        <v>1</v>
      </c>
      <c r="P412" s="24"/>
      <c r="Q412" s="24">
        <f t="shared" ca="1" si="134"/>
        <v>1</v>
      </c>
      <c r="R412" s="24">
        <f t="shared" ca="1" si="134"/>
        <v>0</v>
      </c>
      <c r="S412" s="24">
        <f t="shared" ca="1" si="134"/>
        <v>1</v>
      </c>
      <c r="T412" s="24">
        <f t="shared" ca="1" si="134"/>
        <v>1</v>
      </c>
      <c r="U412" s="24">
        <f t="shared" ca="1" si="134"/>
        <v>0</v>
      </c>
      <c r="V412" s="24">
        <f t="shared" ca="1" si="134"/>
        <v>1</v>
      </c>
    </row>
    <row r="413" spans="1:22" x14ac:dyDescent="0.25">
      <c r="A413" s="24">
        <f t="shared" ca="1" si="132"/>
        <v>18.122423561588899</v>
      </c>
      <c r="B413" s="24">
        <f t="shared" ca="1" si="132"/>
        <v>15.565091783409883</v>
      </c>
      <c r="C413" s="24">
        <f t="shared" ca="1" si="132"/>
        <v>18.282209216249424</v>
      </c>
      <c r="D413" s="24">
        <f t="shared" ca="1" si="132"/>
        <v>32.17069404929282</v>
      </c>
      <c r="E413" s="24">
        <f t="shared" ca="1" si="132"/>
        <v>26.456547654632395</v>
      </c>
      <c r="F413" s="24">
        <f t="shared" ca="1" si="132"/>
        <v>31.770788955973522</v>
      </c>
      <c r="G413" s="24">
        <f t="shared" ca="1" si="133"/>
        <v>91.914851955604703</v>
      </c>
      <c r="H413" s="24">
        <f t="shared" ca="1" si="133"/>
        <v>94.631969388444247</v>
      </c>
      <c r="I413" s="24">
        <f t="shared" ca="1" si="133"/>
        <v>100.34611578310466</v>
      </c>
      <c r="J413" s="24">
        <f t="shared" ca="1" si="126"/>
        <v>100.34611578310466</v>
      </c>
      <c r="K413" s="24">
        <f ca="1">SMALL($J$6:$J$1005,ROWS($J$6:J413))</f>
        <v>97.064466474624936</v>
      </c>
      <c r="L413" s="93">
        <f ca="1">ROWS($L$6:L413)/COUNTA($K$6:$K$1005)</f>
        <v>0.40799999999999997</v>
      </c>
      <c r="M413" s="24" t="str">
        <f t="shared" ca="1" si="127"/>
        <v xml:space="preserve"> </v>
      </c>
      <c r="N413" s="24" t="str">
        <f t="shared" ca="1" si="128"/>
        <v xml:space="preserve"> </v>
      </c>
      <c r="O413" s="24">
        <f t="shared" ca="1" si="129"/>
        <v>1</v>
      </c>
      <c r="P413" s="24"/>
      <c r="Q413" s="24">
        <f t="shared" ca="1" si="134"/>
        <v>1</v>
      </c>
      <c r="R413" s="24">
        <f t="shared" ca="1" si="134"/>
        <v>0</v>
      </c>
      <c r="S413" s="24">
        <f t="shared" ca="1" si="134"/>
        <v>1</v>
      </c>
      <c r="T413" s="24">
        <f t="shared" ca="1" si="134"/>
        <v>1</v>
      </c>
      <c r="U413" s="24">
        <f t="shared" ca="1" si="134"/>
        <v>0</v>
      </c>
      <c r="V413" s="24">
        <f t="shared" ca="1" si="134"/>
        <v>1</v>
      </c>
    </row>
    <row r="414" spans="1:22" x14ac:dyDescent="0.25">
      <c r="A414" s="24">
        <f t="shared" ca="1" si="132"/>
        <v>25.232190625033216</v>
      </c>
      <c r="B414" s="24">
        <f t="shared" ca="1" si="132"/>
        <v>18.989736737585154</v>
      </c>
      <c r="C414" s="24">
        <f t="shared" ca="1" si="132"/>
        <v>15.407459164892554</v>
      </c>
      <c r="D414" s="24">
        <f t="shared" ca="1" si="132"/>
        <v>32.487921374643271</v>
      </c>
      <c r="E414" s="24">
        <f t="shared" ca="1" si="132"/>
        <v>29.420360576537579</v>
      </c>
      <c r="F414" s="24">
        <f t="shared" ca="1" si="132"/>
        <v>30.345654678707533</v>
      </c>
      <c r="G414" s="24">
        <f t="shared" ca="1" si="133"/>
        <v>103.98794261786348</v>
      </c>
      <c r="H414" s="24">
        <f t="shared" ca="1" si="133"/>
        <v>100.40566504517088</v>
      </c>
      <c r="I414" s="24">
        <f t="shared" ca="1" si="133"/>
        <v>103.47322584327658</v>
      </c>
      <c r="J414" s="24">
        <f t="shared" ca="1" si="126"/>
        <v>103.98794261786348</v>
      </c>
      <c r="K414" s="24">
        <f ca="1">SMALL($J$6:$J$1005,ROWS($J$6:J414))</f>
        <v>97.136771564953307</v>
      </c>
      <c r="L414" s="93">
        <f ca="1">ROWS($L$6:L414)/COUNTA($K$6:$K$1005)</f>
        <v>0.40899999999999997</v>
      </c>
      <c r="M414" s="24">
        <f t="shared" ca="1" si="127"/>
        <v>1</v>
      </c>
      <c r="N414" s="24" t="str">
        <f t="shared" ca="1" si="128"/>
        <v xml:space="preserve"> </v>
      </c>
      <c r="O414" s="24" t="str">
        <f t="shared" ca="1" si="129"/>
        <v xml:space="preserve"> </v>
      </c>
      <c r="P414" s="24"/>
      <c r="Q414" s="24">
        <f t="shared" ca="1" si="134"/>
        <v>1</v>
      </c>
      <c r="R414" s="24">
        <f t="shared" ca="1" si="134"/>
        <v>1</v>
      </c>
      <c r="S414" s="24">
        <f t="shared" ca="1" si="134"/>
        <v>0</v>
      </c>
      <c r="T414" s="24">
        <f t="shared" ca="1" si="134"/>
        <v>0</v>
      </c>
      <c r="U414" s="24">
        <f t="shared" ca="1" si="134"/>
        <v>1</v>
      </c>
      <c r="V414" s="24">
        <f t="shared" ca="1" si="134"/>
        <v>1</v>
      </c>
    </row>
    <row r="415" spans="1:22" x14ac:dyDescent="0.25">
      <c r="A415" s="24">
        <f t="shared" ca="1" si="132"/>
        <v>18.530853520672945</v>
      </c>
      <c r="B415" s="24">
        <f t="shared" ca="1" si="132"/>
        <v>22.93581194684911</v>
      </c>
      <c r="C415" s="24">
        <f t="shared" ca="1" si="132"/>
        <v>28.609685464331854</v>
      </c>
      <c r="D415" s="24">
        <f t="shared" ca="1" si="132"/>
        <v>17.883575570144519</v>
      </c>
      <c r="E415" s="24">
        <f t="shared" ca="1" si="132"/>
        <v>26.927543730780553</v>
      </c>
      <c r="F415" s="24">
        <f t="shared" ca="1" si="132"/>
        <v>15.55680852560883</v>
      </c>
      <c r="G415" s="24">
        <f t="shared" ca="1" si="133"/>
        <v>83.951017723911434</v>
      </c>
      <c r="H415" s="24">
        <f t="shared" ca="1" si="133"/>
        <v>89.624891241394181</v>
      </c>
      <c r="I415" s="24">
        <f t="shared" ca="1" si="133"/>
        <v>80.58092308075814</v>
      </c>
      <c r="J415" s="24">
        <f t="shared" ca="1" si="126"/>
        <v>89.624891241394181</v>
      </c>
      <c r="K415" s="24">
        <f ca="1">SMALL($J$6:$J$1005,ROWS($J$6:J415))</f>
        <v>97.163957949670447</v>
      </c>
      <c r="L415" s="93">
        <f ca="1">ROWS($L$6:L415)/COUNTA($K$6:$K$1005)</f>
        <v>0.41</v>
      </c>
      <c r="M415" s="24" t="str">
        <f t="shared" ca="1" si="127"/>
        <v xml:space="preserve"> </v>
      </c>
      <c r="N415" s="24">
        <f t="shared" ca="1" si="128"/>
        <v>1</v>
      </c>
      <c r="O415" s="24" t="str">
        <f t="shared" ca="1" si="129"/>
        <v xml:space="preserve"> </v>
      </c>
      <c r="P415" s="24"/>
      <c r="Q415" s="24">
        <f t="shared" ca="1" si="134"/>
        <v>1</v>
      </c>
      <c r="R415" s="24">
        <f t="shared" ca="1" si="134"/>
        <v>0</v>
      </c>
      <c r="S415" s="24">
        <f t="shared" ca="1" si="134"/>
        <v>1</v>
      </c>
      <c r="T415" s="24">
        <f t="shared" ca="1" si="134"/>
        <v>0</v>
      </c>
      <c r="U415" s="24">
        <f t="shared" ca="1" si="134"/>
        <v>1</v>
      </c>
      <c r="V415" s="24">
        <f t="shared" ca="1" si="134"/>
        <v>1</v>
      </c>
    </row>
    <row r="416" spans="1:22" x14ac:dyDescent="0.25">
      <c r="A416" s="24">
        <f t="shared" ref="A416:F425" ca="1" si="135">A$3+(A$4-A$3)*RAND()</f>
        <v>17.488650186606037</v>
      </c>
      <c r="B416" s="24">
        <f t="shared" ca="1" si="135"/>
        <v>15.890136871180387</v>
      </c>
      <c r="C416" s="24">
        <f t="shared" ca="1" si="135"/>
        <v>25.244316129498632</v>
      </c>
      <c r="D416" s="24">
        <f t="shared" ca="1" si="135"/>
        <v>19.167447860740378</v>
      </c>
      <c r="E416" s="24">
        <f t="shared" ca="1" si="135"/>
        <v>29.126432329198146</v>
      </c>
      <c r="F416" s="24">
        <f t="shared" ca="1" si="135"/>
        <v>13.864715798481097</v>
      </c>
      <c r="G416" s="24">
        <f t="shared" ca="1" si="133"/>
        <v>76.369935185465664</v>
      </c>
      <c r="H416" s="24">
        <f t="shared" ca="1" si="133"/>
        <v>85.724114443783904</v>
      </c>
      <c r="I416" s="24">
        <f t="shared" ca="1" si="133"/>
        <v>75.765129975326147</v>
      </c>
      <c r="J416" s="24">
        <f t="shared" ca="1" si="126"/>
        <v>85.724114443783904</v>
      </c>
      <c r="K416" s="24">
        <f ca="1">SMALL($J$6:$J$1005,ROWS($J$6:J416))</f>
        <v>97.166473374490764</v>
      </c>
      <c r="L416" s="93">
        <f ca="1">ROWS($L$6:L416)/COUNTA($K$6:$K$1005)</f>
        <v>0.41099999999999998</v>
      </c>
      <c r="M416" s="24" t="str">
        <f t="shared" ca="1" si="127"/>
        <v xml:space="preserve"> </v>
      </c>
      <c r="N416" s="24">
        <f t="shared" ca="1" si="128"/>
        <v>1</v>
      </c>
      <c r="O416" s="24" t="str">
        <f t="shared" ca="1" si="129"/>
        <v xml:space="preserve"> </v>
      </c>
      <c r="P416" s="24"/>
      <c r="Q416" s="24">
        <f t="shared" ref="Q416:V425" ca="1" si="136">IF($M416=1,COUNTIF($M$5,"*"&amp;Q$5&amp;"*"),0)+IF($N416=1,COUNTIF($N$5,"*"&amp;Q$5&amp;"*"),0)+IF($O416=1,COUNTIF($O$5,"*"&amp;Q$5&amp;"*"),0)</f>
        <v>1</v>
      </c>
      <c r="R416" s="24">
        <f t="shared" ca="1" si="136"/>
        <v>0</v>
      </c>
      <c r="S416" s="24">
        <f t="shared" ca="1" si="136"/>
        <v>1</v>
      </c>
      <c r="T416" s="24">
        <f t="shared" ca="1" si="136"/>
        <v>0</v>
      </c>
      <c r="U416" s="24">
        <f t="shared" ca="1" si="136"/>
        <v>1</v>
      </c>
      <c r="V416" s="24">
        <f t="shared" ca="1" si="136"/>
        <v>1</v>
      </c>
    </row>
    <row r="417" spans="1:22" x14ac:dyDescent="0.25">
      <c r="A417" s="24">
        <f t="shared" ca="1" si="135"/>
        <v>22.123265449157788</v>
      </c>
      <c r="B417" s="24">
        <f t="shared" ca="1" si="135"/>
        <v>26.246912704482455</v>
      </c>
      <c r="C417" s="24">
        <f t="shared" ca="1" si="135"/>
        <v>19.198330942129964</v>
      </c>
      <c r="D417" s="24">
        <f t="shared" ca="1" si="135"/>
        <v>28.096632276065655</v>
      </c>
      <c r="E417" s="24">
        <f t="shared" ca="1" si="135"/>
        <v>32.152633584025594</v>
      </c>
      <c r="F417" s="24">
        <f t="shared" ca="1" si="135"/>
        <v>20.862767920569915</v>
      </c>
      <c r="G417" s="24">
        <f t="shared" ca="1" si="133"/>
        <v>101.38557965823574</v>
      </c>
      <c r="H417" s="24">
        <f t="shared" ca="1" si="133"/>
        <v>94.336997895883258</v>
      </c>
      <c r="I417" s="24">
        <f t="shared" ca="1" si="133"/>
        <v>90.28099658792334</v>
      </c>
      <c r="J417" s="24">
        <f t="shared" ca="1" si="126"/>
        <v>101.38557965823574</v>
      </c>
      <c r="K417" s="24">
        <f ca="1">SMALL($J$6:$J$1005,ROWS($J$6:J417))</f>
        <v>97.202562502607336</v>
      </c>
      <c r="L417" s="93">
        <f ca="1">ROWS($L$6:L417)/COUNTA($K$6:$K$1005)</f>
        <v>0.41199999999999998</v>
      </c>
      <c r="M417" s="24">
        <f t="shared" ca="1" si="127"/>
        <v>1</v>
      </c>
      <c r="N417" s="24" t="str">
        <f t="shared" ca="1" si="128"/>
        <v xml:space="preserve"> </v>
      </c>
      <c r="O417" s="24" t="str">
        <f t="shared" ca="1" si="129"/>
        <v xml:space="preserve"> </v>
      </c>
      <c r="P417" s="24"/>
      <c r="Q417" s="24">
        <f t="shared" ca="1" si="136"/>
        <v>1</v>
      </c>
      <c r="R417" s="24">
        <f t="shared" ca="1" si="136"/>
        <v>1</v>
      </c>
      <c r="S417" s="24">
        <f t="shared" ca="1" si="136"/>
        <v>0</v>
      </c>
      <c r="T417" s="24">
        <f t="shared" ca="1" si="136"/>
        <v>0</v>
      </c>
      <c r="U417" s="24">
        <f t="shared" ca="1" si="136"/>
        <v>1</v>
      </c>
      <c r="V417" s="24">
        <f t="shared" ca="1" si="136"/>
        <v>1</v>
      </c>
    </row>
    <row r="418" spans="1:22" x14ac:dyDescent="0.25">
      <c r="A418" s="24">
        <f t="shared" ca="1" si="135"/>
        <v>21.009427959671036</v>
      </c>
      <c r="B418" s="24">
        <f t="shared" ca="1" si="135"/>
        <v>20.1841067882199</v>
      </c>
      <c r="C418" s="24">
        <f t="shared" ca="1" si="135"/>
        <v>35.921136256120569</v>
      </c>
      <c r="D418" s="24">
        <f t="shared" ca="1" si="135"/>
        <v>24.909104474036695</v>
      </c>
      <c r="E418" s="24">
        <f t="shared" ca="1" si="135"/>
        <v>25.330363368215139</v>
      </c>
      <c r="F418" s="24">
        <f t="shared" ca="1" si="135"/>
        <v>19.461286016528724</v>
      </c>
      <c r="G418" s="24">
        <f t="shared" ca="1" si="133"/>
        <v>85.985184132634799</v>
      </c>
      <c r="H418" s="24">
        <f t="shared" ca="1" si="133"/>
        <v>101.72221360053547</v>
      </c>
      <c r="I418" s="24">
        <f t="shared" ca="1" si="133"/>
        <v>101.30095470635703</v>
      </c>
      <c r="J418" s="24">
        <f t="shared" ca="1" si="126"/>
        <v>101.72221360053547</v>
      </c>
      <c r="K418" s="24">
        <f ca="1">SMALL($J$6:$J$1005,ROWS($J$6:J418))</f>
        <v>97.224517751345786</v>
      </c>
      <c r="L418" s="93">
        <f ca="1">ROWS($L$6:L418)/COUNTA($K$6:$K$1005)</f>
        <v>0.41299999999999998</v>
      </c>
      <c r="M418" s="24" t="str">
        <f t="shared" ca="1" si="127"/>
        <v xml:space="preserve"> </v>
      </c>
      <c r="N418" s="24">
        <f t="shared" ca="1" si="128"/>
        <v>1</v>
      </c>
      <c r="O418" s="24" t="str">
        <f t="shared" ca="1" si="129"/>
        <v xml:space="preserve"> </v>
      </c>
      <c r="P418" s="24"/>
      <c r="Q418" s="24">
        <f t="shared" ca="1" si="136"/>
        <v>1</v>
      </c>
      <c r="R418" s="24">
        <f t="shared" ca="1" si="136"/>
        <v>0</v>
      </c>
      <c r="S418" s="24">
        <f t="shared" ca="1" si="136"/>
        <v>1</v>
      </c>
      <c r="T418" s="24">
        <f t="shared" ca="1" si="136"/>
        <v>0</v>
      </c>
      <c r="U418" s="24">
        <f t="shared" ca="1" si="136"/>
        <v>1</v>
      </c>
      <c r="V418" s="24">
        <f t="shared" ca="1" si="136"/>
        <v>1</v>
      </c>
    </row>
    <row r="419" spans="1:22" x14ac:dyDescent="0.25">
      <c r="A419" s="24">
        <f t="shared" ca="1" si="135"/>
        <v>18.545752514854058</v>
      </c>
      <c r="B419" s="24">
        <f t="shared" ca="1" si="135"/>
        <v>20.459682016390719</v>
      </c>
      <c r="C419" s="24">
        <f t="shared" ca="1" si="135"/>
        <v>18.310270204080176</v>
      </c>
      <c r="D419" s="24">
        <f t="shared" ca="1" si="135"/>
        <v>21.691979078350833</v>
      </c>
      <c r="E419" s="24">
        <f t="shared" ca="1" si="135"/>
        <v>22.060638404688845</v>
      </c>
      <c r="F419" s="24">
        <f t="shared" ca="1" si="135"/>
        <v>24.358944563624235</v>
      </c>
      <c r="G419" s="24">
        <f t="shared" ca="1" si="133"/>
        <v>85.425017499557853</v>
      </c>
      <c r="H419" s="24">
        <f t="shared" ca="1" si="133"/>
        <v>83.275605687247321</v>
      </c>
      <c r="I419" s="24">
        <f t="shared" ca="1" si="133"/>
        <v>82.906946360909302</v>
      </c>
      <c r="J419" s="24">
        <f t="shared" ca="1" si="126"/>
        <v>85.425017499557853</v>
      </c>
      <c r="K419" s="24">
        <f ca="1">SMALL($J$6:$J$1005,ROWS($J$6:J419))</f>
        <v>97.273479742918624</v>
      </c>
      <c r="L419" s="93">
        <f ca="1">ROWS($L$6:L419)/COUNTA($K$6:$K$1005)</f>
        <v>0.41399999999999998</v>
      </c>
      <c r="M419" s="24">
        <f t="shared" ca="1" si="127"/>
        <v>1</v>
      </c>
      <c r="N419" s="24" t="str">
        <f t="shared" ca="1" si="128"/>
        <v xml:space="preserve"> </v>
      </c>
      <c r="O419" s="24" t="str">
        <f t="shared" ca="1" si="129"/>
        <v xml:space="preserve"> </v>
      </c>
      <c r="P419" s="24"/>
      <c r="Q419" s="24">
        <f t="shared" ca="1" si="136"/>
        <v>1</v>
      </c>
      <c r="R419" s="24">
        <f t="shared" ca="1" si="136"/>
        <v>1</v>
      </c>
      <c r="S419" s="24">
        <f t="shared" ca="1" si="136"/>
        <v>0</v>
      </c>
      <c r="T419" s="24">
        <f t="shared" ca="1" si="136"/>
        <v>0</v>
      </c>
      <c r="U419" s="24">
        <f t="shared" ca="1" si="136"/>
        <v>1</v>
      </c>
      <c r="V419" s="24">
        <f t="shared" ca="1" si="136"/>
        <v>1</v>
      </c>
    </row>
    <row r="420" spans="1:22" x14ac:dyDescent="0.25">
      <c r="A420" s="24">
        <f t="shared" ca="1" si="135"/>
        <v>22.529897978840825</v>
      </c>
      <c r="B420" s="24">
        <f t="shared" ca="1" si="135"/>
        <v>26.414053564426364</v>
      </c>
      <c r="C420" s="24">
        <f t="shared" ca="1" si="135"/>
        <v>28.683585274850124</v>
      </c>
      <c r="D420" s="24">
        <f t="shared" ca="1" si="135"/>
        <v>32.457116365593087</v>
      </c>
      <c r="E420" s="24">
        <f t="shared" ca="1" si="135"/>
        <v>20.084385154012658</v>
      </c>
      <c r="F420" s="24">
        <f t="shared" ca="1" si="135"/>
        <v>30.207935279512718</v>
      </c>
      <c r="G420" s="24">
        <f t="shared" ca="1" si="133"/>
        <v>99.23627197679258</v>
      </c>
      <c r="H420" s="24">
        <f t="shared" ca="1" si="133"/>
        <v>101.50580368721634</v>
      </c>
      <c r="I420" s="24">
        <f t="shared" ca="1" si="133"/>
        <v>113.87853489879677</v>
      </c>
      <c r="J420" s="24">
        <f t="shared" ca="1" si="126"/>
        <v>113.87853489879677</v>
      </c>
      <c r="K420" s="24">
        <f ca="1">SMALL($J$6:$J$1005,ROWS($J$6:J420))</f>
        <v>97.31787410049391</v>
      </c>
      <c r="L420" s="93">
        <f ca="1">ROWS($L$6:L420)/COUNTA($K$6:$K$1005)</f>
        <v>0.41499999999999998</v>
      </c>
      <c r="M420" s="24" t="str">
        <f t="shared" ca="1" si="127"/>
        <v xml:space="preserve"> </v>
      </c>
      <c r="N420" s="24" t="str">
        <f t="shared" ca="1" si="128"/>
        <v xml:space="preserve"> </v>
      </c>
      <c r="O420" s="24">
        <f t="shared" ca="1" si="129"/>
        <v>1</v>
      </c>
      <c r="P420" s="24"/>
      <c r="Q420" s="24">
        <f t="shared" ca="1" si="136"/>
        <v>1</v>
      </c>
      <c r="R420" s="24">
        <f t="shared" ca="1" si="136"/>
        <v>0</v>
      </c>
      <c r="S420" s="24">
        <f t="shared" ca="1" si="136"/>
        <v>1</v>
      </c>
      <c r="T420" s="24">
        <f t="shared" ca="1" si="136"/>
        <v>1</v>
      </c>
      <c r="U420" s="24">
        <f t="shared" ca="1" si="136"/>
        <v>0</v>
      </c>
      <c r="V420" s="24">
        <f t="shared" ca="1" si="136"/>
        <v>1</v>
      </c>
    </row>
    <row r="421" spans="1:22" x14ac:dyDescent="0.25">
      <c r="A421" s="24">
        <f t="shared" ca="1" si="135"/>
        <v>19.213781344718434</v>
      </c>
      <c r="B421" s="24">
        <f t="shared" ca="1" si="135"/>
        <v>14.481829668522291</v>
      </c>
      <c r="C421" s="24">
        <f t="shared" ca="1" si="135"/>
        <v>14.816694903333145</v>
      </c>
      <c r="D421" s="24">
        <f t="shared" ca="1" si="135"/>
        <v>22.200950523610917</v>
      </c>
      <c r="E421" s="24">
        <f t="shared" ca="1" si="135"/>
        <v>31.292961792143387</v>
      </c>
      <c r="F421" s="24">
        <f t="shared" ca="1" si="135"/>
        <v>33.131117585481491</v>
      </c>
      <c r="G421" s="24">
        <f t="shared" ca="1" si="133"/>
        <v>98.1196903908656</v>
      </c>
      <c r="H421" s="24">
        <f t="shared" ca="1" si="133"/>
        <v>98.454555625676448</v>
      </c>
      <c r="I421" s="24">
        <f t="shared" ca="1" si="133"/>
        <v>89.362544357143989</v>
      </c>
      <c r="J421" s="24">
        <f t="shared" ca="1" si="126"/>
        <v>98.454555625676448</v>
      </c>
      <c r="K421" s="24">
        <f ca="1">SMALL($J$6:$J$1005,ROWS($J$6:J421))</f>
        <v>97.33879778171638</v>
      </c>
      <c r="L421" s="93">
        <f ca="1">ROWS($L$6:L421)/COUNTA($K$6:$K$1005)</f>
        <v>0.41599999999999998</v>
      </c>
      <c r="M421" s="24" t="str">
        <f t="shared" ca="1" si="127"/>
        <v xml:space="preserve"> </v>
      </c>
      <c r="N421" s="24">
        <f t="shared" ca="1" si="128"/>
        <v>1</v>
      </c>
      <c r="O421" s="24" t="str">
        <f t="shared" ca="1" si="129"/>
        <v xml:space="preserve"> </v>
      </c>
      <c r="P421" s="24"/>
      <c r="Q421" s="24">
        <f t="shared" ca="1" si="136"/>
        <v>1</v>
      </c>
      <c r="R421" s="24">
        <f t="shared" ca="1" si="136"/>
        <v>0</v>
      </c>
      <c r="S421" s="24">
        <f t="shared" ca="1" si="136"/>
        <v>1</v>
      </c>
      <c r="T421" s="24">
        <f t="shared" ca="1" si="136"/>
        <v>0</v>
      </c>
      <c r="U421" s="24">
        <f t="shared" ca="1" si="136"/>
        <v>1</v>
      </c>
      <c r="V421" s="24">
        <f t="shared" ca="1" si="136"/>
        <v>1</v>
      </c>
    </row>
    <row r="422" spans="1:22" x14ac:dyDescent="0.25">
      <c r="A422" s="24">
        <f t="shared" ca="1" si="135"/>
        <v>22.286718091134475</v>
      </c>
      <c r="B422" s="24">
        <f t="shared" ca="1" si="135"/>
        <v>19.129695455100109</v>
      </c>
      <c r="C422" s="24">
        <f t="shared" ca="1" si="135"/>
        <v>34.842613595237758</v>
      </c>
      <c r="D422" s="24">
        <f t="shared" ca="1" si="135"/>
        <v>23.951037084586044</v>
      </c>
      <c r="E422" s="24">
        <f t="shared" ca="1" si="135"/>
        <v>24.611085868229559</v>
      </c>
      <c r="F422" s="24">
        <f t="shared" ca="1" si="135"/>
        <v>17.870629023182438</v>
      </c>
      <c r="G422" s="24">
        <f t="shared" ca="1" si="133"/>
        <v>83.898128437646562</v>
      </c>
      <c r="H422" s="24">
        <f t="shared" ca="1" si="133"/>
        <v>99.611046577784236</v>
      </c>
      <c r="I422" s="24">
        <f t="shared" ca="1" si="133"/>
        <v>98.950997794140704</v>
      </c>
      <c r="J422" s="24">
        <f t="shared" ca="1" si="126"/>
        <v>99.611046577784236</v>
      </c>
      <c r="K422" s="24">
        <f ca="1">SMALL($J$6:$J$1005,ROWS($J$6:J422))</f>
        <v>97.41824649841115</v>
      </c>
      <c r="L422" s="93">
        <f ca="1">ROWS($L$6:L422)/COUNTA($K$6:$K$1005)</f>
        <v>0.41699999999999998</v>
      </c>
      <c r="M422" s="24" t="str">
        <f t="shared" ca="1" si="127"/>
        <v xml:space="preserve"> </v>
      </c>
      <c r="N422" s="24">
        <f t="shared" ca="1" si="128"/>
        <v>1</v>
      </c>
      <c r="O422" s="24" t="str">
        <f t="shared" ca="1" si="129"/>
        <v xml:space="preserve"> </v>
      </c>
      <c r="P422" s="24"/>
      <c r="Q422" s="24">
        <f t="shared" ca="1" si="136"/>
        <v>1</v>
      </c>
      <c r="R422" s="24">
        <f t="shared" ca="1" si="136"/>
        <v>0</v>
      </c>
      <c r="S422" s="24">
        <f t="shared" ca="1" si="136"/>
        <v>1</v>
      </c>
      <c r="T422" s="24">
        <f t="shared" ca="1" si="136"/>
        <v>0</v>
      </c>
      <c r="U422" s="24">
        <f t="shared" ca="1" si="136"/>
        <v>1</v>
      </c>
      <c r="V422" s="24">
        <f t="shared" ca="1" si="136"/>
        <v>1</v>
      </c>
    </row>
    <row r="423" spans="1:22" x14ac:dyDescent="0.25">
      <c r="A423" s="24">
        <f t="shared" ca="1" si="135"/>
        <v>22.38046086905489</v>
      </c>
      <c r="B423" s="24">
        <f t="shared" ca="1" si="135"/>
        <v>25.381576944157612</v>
      </c>
      <c r="C423" s="24">
        <f t="shared" ca="1" si="135"/>
        <v>26.306093442897858</v>
      </c>
      <c r="D423" s="24">
        <f t="shared" ca="1" si="135"/>
        <v>17.903524672436877</v>
      </c>
      <c r="E423" s="24">
        <f t="shared" ca="1" si="135"/>
        <v>26.615318318145643</v>
      </c>
      <c r="F423" s="24">
        <f t="shared" ca="1" si="135"/>
        <v>32.837969476740263</v>
      </c>
      <c r="G423" s="24">
        <f t="shared" ca="1" si="133"/>
        <v>107.2153256080984</v>
      </c>
      <c r="H423" s="24">
        <f t="shared" ca="1" si="133"/>
        <v>108.13984210683864</v>
      </c>
      <c r="I423" s="24">
        <f t="shared" ca="1" si="133"/>
        <v>99.42804846112989</v>
      </c>
      <c r="J423" s="24">
        <f t="shared" ca="1" si="126"/>
        <v>108.13984210683864</v>
      </c>
      <c r="K423" s="24">
        <f ca="1">SMALL($J$6:$J$1005,ROWS($J$6:J423))</f>
        <v>97.463660692139712</v>
      </c>
      <c r="L423" s="93">
        <f ca="1">ROWS($L$6:L423)/COUNTA($K$6:$K$1005)</f>
        <v>0.41799999999999998</v>
      </c>
      <c r="M423" s="24" t="str">
        <f t="shared" ca="1" si="127"/>
        <v xml:space="preserve"> </v>
      </c>
      <c r="N423" s="24">
        <f t="shared" ca="1" si="128"/>
        <v>1</v>
      </c>
      <c r="O423" s="24" t="str">
        <f t="shared" ca="1" si="129"/>
        <v xml:space="preserve"> </v>
      </c>
      <c r="P423" s="24"/>
      <c r="Q423" s="24">
        <f t="shared" ca="1" si="136"/>
        <v>1</v>
      </c>
      <c r="R423" s="24">
        <f t="shared" ca="1" si="136"/>
        <v>0</v>
      </c>
      <c r="S423" s="24">
        <f t="shared" ca="1" si="136"/>
        <v>1</v>
      </c>
      <c r="T423" s="24">
        <f t="shared" ca="1" si="136"/>
        <v>0</v>
      </c>
      <c r="U423" s="24">
        <f t="shared" ca="1" si="136"/>
        <v>1</v>
      </c>
      <c r="V423" s="24">
        <f t="shared" ca="1" si="136"/>
        <v>1</v>
      </c>
    </row>
    <row r="424" spans="1:22" x14ac:dyDescent="0.25">
      <c r="A424" s="24">
        <f t="shared" ca="1" si="135"/>
        <v>20.853550708775586</v>
      </c>
      <c r="B424" s="24">
        <f t="shared" ca="1" si="135"/>
        <v>14.202165462883096</v>
      </c>
      <c r="C424" s="24">
        <f t="shared" ca="1" si="135"/>
        <v>12.157038492735305</v>
      </c>
      <c r="D424" s="24">
        <f t="shared" ca="1" si="135"/>
        <v>32.331763269678149</v>
      </c>
      <c r="E424" s="24">
        <f t="shared" ca="1" si="135"/>
        <v>22.121348654368422</v>
      </c>
      <c r="F424" s="24">
        <f t="shared" ca="1" si="135"/>
        <v>14.226100927221253</v>
      </c>
      <c r="G424" s="24">
        <f t="shared" ca="1" si="133"/>
        <v>71.403165753248359</v>
      </c>
      <c r="H424" s="24">
        <f t="shared" ca="1" si="133"/>
        <v>69.358038783100568</v>
      </c>
      <c r="I424" s="24">
        <f t="shared" ca="1" si="133"/>
        <v>79.568453398410284</v>
      </c>
      <c r="J424" s="24">
        <f t="shared" ca="1" si="126"/>
        <v>79.568453398410284</v>
      </c>
      <c r="K424" s="24">
        <f ca="1">SMALL($J$6:$J$1005,ROWS($J$6:J424))</f>
        <v>97.519564822671498</v>
      </c>
      <c r="L424" s="93">
        <f ca="1">ROWS($L$6:L424)/COUNTA($K$6:$K$1005)</f>
        <v>0.41899999999999998</v>
      </c>
      <c r="M424" s="24" t="str">
        <f t="shared" ca="1" si="127"/>
        <v xml:space="preserve"> </v>
      </c>
      <c r="N424" s="24" t="str">
        <f t="shared" ca="1" si="128"/>
        <v xml:space="preserve"> </v>
      </c>
      <c r="O424" s="24">
        <f t="shared" ca="1" si="129"/>
        <v>1</v>
      </c>
      <c r="P424" s="24"/>
      <c r="Q424" s="24">
        <f t="shared" ca="1" si="136"/>
        <v>1</v>
      </c>
      <c r="R424" s="24">
        <f t="shared" ca="1" si="136"/>
        <v>0</v>
      </c>
      <c r="S424" s="24">
        <f t="shared" ca="1" si="136"/>
        <v>1</v>
      </c>
      <c r="T424" s="24">
        <f t="shared" ca="1" si="136"/>
        <v>1</v>
      </c>
      <c r="U424" s="24">
        <f t="shared" ca="1" si="136"/>
        <v>0</v>
      </c>
      <c r="V424" s="24">
        <f t="shared" ca="1" si="136"/>
        <v>1</v>
      </c>
    </row>
    <row r="425" spans="1:22" x14ac:dyDescent="0.25">
      <c r="A425" s="24">
        <f t="shared" ca="1" si="135"/>
        <v>17.959747114733837</v>
      </c>
      <c r="B425" s="24">
        <f t="shared" ca="1" si="135"/>
        <v>13.280980443647959</v>
      </c>
      <c r="C425" s="24">
        <f t="shared" ca="1" si="135"/>
        <v>27.544089106798914</v>
      </c>
      <c r="D425" s="24">
        <f t="shared" ca="1" si="135"/>
        <v>26.183167213291352</v>
      </c>
      <c r="E425" s="24">
        <f t="shared" ca="1" si="135"/>
        <v>28.129351851688362</v>
      </c>
      <c r="F425" s="24">
        <f t="shared" ca="1" si="135"/>
        <v>19.700306661000983</v>
      </c>
      <c r="G425" s="24">
        <f t="shared" ca="1" si="133"/>
        <v>79.070386071071141</v>
      </c>
      <c r="H425" s="24">
        <f t="shared" ca="1" si="133"/>
        <v>93.333494734222086</v>
      </c>
      <c r="I425" s="24">
        <f t="shared" ca="1" si="133"/>
        <v>91.387310095825086</v>
      </c>
      <c r="J425" s="24">
        <f t="shared" ca="1" si="126"/>
        <v>93.333494734222086</v>
      </c>
      <c r="K425" s="24">
        <f ca="1">SMALL($J$6:$J$1005,ROWS($J$6:J425))</f>
        <v>97.519976956937313</v>
      </c>
      <c r="L425" s="93">
        <f ca="1">ROWS($L$6:L425)/COUNTA($K$6:$K$1005)</f>
        <v>0.42</v>
      </c>
      <c r="M425" s="24" t="str">
        <f t="shared" ca="1" si="127"/>
        <v xml:space="preserve"> </v>
      </c>
      <c r="N425" s="24">
        <f t="shared" ca="1" si="128"/>
        <v>1</v>
      </c>
      <c r="O425" s="24" t="str">
        <f t="shared" ca="1" si="129"/>
        <v xml:space="preserve"> </v>
      </c>
      <c r="P425" s="24"/>
      <c r="Q425" s="24">
        <f t="shared" ca="1" si="136"/>
        <v>1</v>
      </c>
      <c r="R425" s="24">
        <f t="shared" ca="1" si="136"/>
        <v>0</v>
      </c>
      <c r="S425" s="24">
        <f t="shared" ca="1" si="136"/>
        <v>1</v>
      </c>
      <c r="T425" s="24">
        <f t="shared" ca="1" si="136"/>
        <v>0</v>
      </c>
      <c r="U425" s="24">
        <f t="shared" ca="1" si="136"/>
        <v>1</v>
      </c>
      <c r="V425" s="24">
        <f t="shared" ca="1" si="136"/>
        <v>1</v>
      </c>
    </row>
    <row r="426" spans="1:22" x14ac:dyDescent="0.25">
      <c r="A426" s="24">
        <f t="shared" ref="A426:F435" ca="1" si="137">A$3+(A$4-A$3)*RAND()</f>
        <v>17.460120309636558</v>
      </c>
      <c r="B426" s="24">
        <f t="shared" ca="1" si="137"/>
        <v>16.290937179126203</v>
      </c>
      <c r="C426" s="24">
        <f t="shared" ca="1" si="137"/>
        <v>34.817115810765763</v>
      </c>
      <c r="D426" s="24">
        <f t="shared" ca="1" si="137"/>
        <v>32.327289899815916</v>
      </c>
      <c r="E426" s="24">
        <f t="shared" ca="1" si="137"/>
        <v>21.448076313765249</v>
      </c>
      <c r="F426" s="24">
        <f t="shared" ca="1" si="137"/>
        <v>24.883864473013425</v>
      </c>
      <c r="G426" s="24">
        <f t="shared" ref="G426:I445" ca="1" si="138">SUMIF(G$5,"*"&amp;$A$5&amp;"*",$A426)+SUMIF(G$5,"*"&amp;$B$5&amp;"*",$B426)+SUMIF(G$5,"*"&amp;$C$5&amp;"*",$C426)+SUMIF(G$5,"*"&amp;$D$5&amp;"*",$D426)+SUMIF(G$5,"*"&amp;$E$5&amp;"*",$E426)+SUMIF(G$5,"*"&amp;$F$5&amp;"*",$F426)</f>
        <v>80.082998275541428</v>
      </c>
      <c r="H426" s="24">
        <f t="shared" ca="1" si="138"/>
        <v>98.609176907180995</v>
      </c>
      <c r="I426" s="24">
        <f t="shared" ca="1" si="138"/>
        <v>109.48839049323166</v>
      </c>
      <c r="J426" s="24">
        <f t="shared" ca="1" si="126"/>
        <v>109.48839049323166</v>
      </c>
      <c r="K426" s="24">
        <f ca="1">SMALL($J$6:$J$1005,ROWS($J$6:J426))</f>
        <v>97.571071674862424</v>
      </c>
      <c r="L426" s="93">
        <f ca="1">ROWS($L$6:L426)/COUNTA($K$6:$K$1005)</f>
        <v>0.42099999999999999</v>
      </c>
      <c r="M426" s="24" t="str">
        <f t="shared" ca="1" si="127"/>
        <v xml:space="preserve"> </v>
      </c>
      <c r="N426" s="24" t="str">
        <f t="shared" ca="1" si="128"/>
        <v xml:space="preserve"> </v>
      </c>
      <c r="O426" s="24">
        <f t="shared" ca="1" si="129"/>
        <v>1</v>
      </c>
      <c r="P426" s="24"/>
      <c r="Q426" s="24">
        <f t="shared" ref="Q426:V435" ca="1" si="139">IF($M426=1,COUNTIF($M$5,"*"&amp;Q$5&amp;"*"),0)+IF($N426=1,COUNTIF($N$5,"*"&amp;Q$5&amp;"*"),0)+IF($O426=1,COUNTIF($O$5,"*"&amp;Q$5&amp;"*"),0)</f>
        <v>1</v>
      </c>
      <c r="R426" s="24">
        <f t="shared" ca="1" si="139"/>
        <v>0</v>
      </c>
      <c r="S426" s="24">
        <f t="shared" ca="1" si="139"/>
        <v>1</v>
      </c>
      <c r="T426" s="24">
        <f t="shared" ca="1" si="139"/>
        <v>1</v>
      </c>
      <c r="U426" s="24">
        <f t="shared" ca="1" si="139"/>
        <v>0</v>
      </c>
      <c r="V426" s="24">
        <f t="shared" ca="1" si="139"/>
        <v>1</v>
      </c>
    </row>
    <row r="427" spans="1:22" x14ac:dyDescent="0.25">
      <c r="A427" s="24">
        <f t="shared" ca="1" si="137"/>
        <v>20.38811912839747</v>
      </c>
      <c r="B427" s="24">
        <f t="shared" ca="1" si="137"/>
        <v>20.632166261251584</v>
      </c>
      <c r="C427" s="24">
        <f t="shared" ca="1" si="137"/>
        <v>15.005205523266916</v>
      </c>
      <c r="D427" s="24">
        <f t="shared" ca="1" si="137"/>
        <v>18.433878295035342</v>
      </c>
      <c r="E427" s="24">
        <f t="shared" ca="1" si="137"/>
        <v>35.179308614262808</v>
      </c>
      <c r="F427" s="24">
        <f t="shared" ca="1" si="137"/>
        <v>32.290856232360881</v>
      </c>
      <c r="G427" s="24">
        <f t="shared" ca="1" si="138"/>
        <v>108.49045023627275</v>
      </c>
      <c r="H427" s="24">
        <f t="shared" ca="1" si="138"/>
        <v>102.86348949828808</v>
      </c>
      <c r="I427" s="24">
        <f t="shared" ca="1" si="138"/>
        <v>86.118059179060609</v>
      </c>
      <c r="J427" s="24">
        <f t="shared" ca="1" si="126"/>
        <v>108.49045023627275</v>
      </c>
      <c r="K427" s="24">
        <f ca="1">SMALL($J$6:$J$1005,ROWS($J$6:J427))</f>
        <v>97.662260993072991</v>
      </c>
      <c r="L427" s="93">
        <f ca="1">ROWS($L$6:L427)/COUNTA($K$6:$K$1005)</f>
        <v>0.42199999999999999</v>
      </c>
      <c r="M427" s="24">
        <f t="shared" ca="1" si="127"/>
        <v>1</v>
      </c>
      <c r="N427" s="24" t="str">
        <f t="shared" ca="1" si="128"/>
        <v xml:space="preserve"> </v>
      </c>
      <c r="O427" s="24" t="str">
        <f t="shared" ca="1" si="129"/>
        <v xml:space="preserve"> </v>
      </c>
      <c r="P427" s="24"/>
      <c r="Q427" s="24">
        <f t="shared" ca="1" si="139"/>
        <v>1</v>
      </c>
      <c r="R427" s="24">
        <f t="shared" ca="1" si="139"/>
        <v>1</v>
      </c>
      <c r="S427" s="24">
        <f t="shared" ca="1" si="139"/>
        <v>0</v>
      </c>
      <c r="T427" s="24">
        <f t="shared" ca="1" si="139"/>
        <v>0</v>
      </c>
      <c r="U427" s="24">
        <f t="shared" ca="1" si="139"/>
        <v>1</v>
      </c>
      <c r="V427" s="24">
        <f t="shared" ca="1" si="139"/>
        <v>1</v>
      </c>
    </row>
    <row r="428" spans="1:22" x14ac:dyDescent="0.25">
      <c r="A428" s="24">
        <f t="shared" ca="1" si="137"/>
        <v>17.012769976638403</v>
      </c>
      <c r="B428" s="24">
        <f t="shared" ca="1" si="137"/>
        <v>25.109573811946046</v>
      </c>
      <c r="C428" s="24">
        <f t="shared" ca="1" si="137"/>
        <v>40.632436418297232</v>
      </c>
      <c r="D428" s="24">
        <f t="shared" ca="1" si="137"/>
        <v>29.606535787452771</v>
      </c>
      <c r="E428" s="24">
        <f t="shared" ca="1" si="137"/>
        <v>28.448695021818565</v>
      </c>
      <c r="F428" s="24">
        <f t="shared" ca="1" si="137"/>
        <v>25.487334532716904</v>
      </c>
      <c r="G428" s="24">
        <f t="shared" ca="1" si="138"/>
        <v>96.058373343119911</v>
      </c>
      <c r="H428" s="24">
        <f t="shared" ca="1" si="138"/>
        <v>111.58123594947109</v>
      </c>
      <c r="I428" s="24">
        <f t="shared" ca="1" si="138"/>
        <v>112.7390767151053</v>
      </c>
      <c r="J428" s="24">
        <f t="shared" ca="1" si="126"/>
        <v>112.7390767151053</v>
      </c>
      <c r="K428" s="24">
        <f ca="1">SMALL($J$6:$J$1005,ROWS($J$6:J428))</f>
        <v>97.67562023576636</v>
      </c>
      <c r="L428" s="93">
        <f ca="1">ROWS($L$6:L428)/COUNTA($K$6:$K$1005)</f>
        <v>0.42299999999999999</v>
      </c>
      <c r="M428" s="24" t="str">
        <f t="shared" ca="1" si="127"/>
        <v xml:space="preserve"> </v>
      </c>
      <c r="N428" s="24" t="str">
        <f t="shared" ca="1" si="128"/>
        <v xml:space="preserve"> </v>
      </c>
      <c r="O428" s="24">
        <f t="shared" ca="1" si="129"/>
        <v>1</v>
      </c>
      <c r="P428" s="24"/>
      <c r="Q428" s="24">
        <f t="shared" ca="1" si="139"/>
        <v>1</v>
      </c>
      <c r="R428" s="24">
        <f t="shared" ca="1" si="139"/>
        <v>0</v>
      </c>
      <c r="S428" s="24">
        <f t="shared" ca="1" si="139"/>
        <v>1</v>
      </c>
      <c r="T428" s="24">
        <f t="shared" ca="1" si="139"/>
        <v>1</v>
      </c>
      <c r="U428" s="24">
        <f t="shared" ca="1" si="139"/>
        <v>0</v>
      </c>
      <c r="V428" s="24">
        <f t="shared" ca="1" si="139"/>
        <v>1</v>
      </c>
    </row>
    <row r="429" spans="1:22" x14ac:dyDescent="0.25">
      <c r="A429" s="24">
        <f t="shared" ca="1" si="137"/>
        <v>18.47417084546721</v>
      </c>
      <c r="B429" s="24">
        <f t="shared" ca="1" si="137"/>
        <v>19.211544078368568</v>
      </c>
      <c r="C429" s="24">
        <f t="shared" ca="1" si="137"/>
        <v>37.108578537294925</v>
      </c>
      <c r="D429" s="24">
        <f t="shared" ca="1" si="137"/>
        <v>27.060862510694704</v>
      </c>
      <c r="E429" s="24">
        <f t="shared" ca="1" si="137"/>
        <v>31.388706222187999</v>
      </c>
      <c r="F429" s="24">
        <f t="shared" ca="1" si="137"/>
        <v>16.662761573928563</v>
      </c>
      <c r="G429" s="24">
        <f t="shared" ca="1" si="138"/>
        <v>85.737182719952344</v>
      </c>
      <c r="H429" s="24">
        <f t="shared" ca="1" si="138"/>
        <v>103.6342171788787</v>
      </c>
      <c r="I429" s="24">
        <f t="shared" ca="1" si="138"/>
        <v>99.306373467385399</v>
      </c>
      <c r="J429" s="24">
        <f t="shared" ca="1" si="126"/>
        <v>103.6342171788787</v>
      </c>
      <c r="K429" s="24">
        <f ca="1">SMALL($J$6:$J$1005,ROWS($J$6:J429))</f>
        <v>97.676443160578174</v>
      </c>
      <c r="L429" s="93">
        <f ca="1">ROWS($L$6:L429)/COUNTA($K$6:$K$1005)</f>
        <v>0.42399999999999999</v>
      </c>
      <c r="M429" s="24" t="str">
        <f t="shared" ca="1" si="127"/>
        <v xml:space="preserve"> </v>
      </c>
      <c r="N429" s="24">
        <f t="shared" ca="1" si="128"/>
        <v>1</v>
      </c>
      <c r="O429" s="24" t="str">
        <f t="shared" ca="1" si="129"/>
        <v xml:space="preserve"> </v>
      </c>
      <c r="P429" s="24"/>
      <c r="Q429" s="24">
        <f t="shared" ca="1" si="139"/>
        <v>1</v>
      </c>
      <c r="R429" s="24">
        <f t="shared" ca="1" si="139"/>
        <v>0</v>
      </c>
      <c r="S429" s="24">
        <f t="shared" ca="1" si="139"/>
        <v>1</v>
      </c>
      <c r="T429" s="24">
        <f t="shared" ca="1" si="139"/>
        <v>0</v>
      </c>
      <c r="U429" s="24">
        <f t="shared" ca="1" si="139"/>
        <v>1</v>
      </c>
      <c r="V429" s="24">
        <f t="shared" ca="1" si="139"/>
        <v>1</v>
      </c>
    </row>
    <row r="430" spans="1:22" x14ac:dyDescent="0.25">
      <c r="A430" s="24">
        <f t="shared" ca="1" si="137"/>
        <v>16.842465191641047</v>
      </c>
      <c r="B430" s="24">
        <f t="shared" ca="1" si="137"/>
        <v>17.288392879955722</v>
      </c>
      <c r="C430" s="24">
        <f t="shared" ca="1" si="137"/>
        <v>14.556201809186433</v>
      </c>
      <c r="D430" s="24">
        <f t="shared" ca="1" si="137"/>
        <v>18.184343994328241</v>
      </c>
      <c r="E430" s="24">
        <f t="shared" ca="1" si="137"/>
        <v>22.567557804649237</v>
      </c>
      <c r="F430" s="24">
        <f t="shared" ca="1" si="137"/>
        <v>15.644506782214581</v>
      </c>
      <c r="G430" s="24">
        <f t="shared" ca="1" si="138"/>
        <v>72.34292265846058</v>
      </c>
      <c r="H430" s="24">
        <f t="shared" ca="1" si="138"/>
        <v>69.610731587691291</v>
      </c>
      <c r="I430" s="24">
        <f t="shared" ca="1" si="138"/>
        <v>65.227517777370295</v>
      </c>
      <c r="J430" s="24">
        <f t="shared" ca="1" si="126"/>
        <v>72.34292265846058</v>
      </c>
      <c r="K430" s="24">
        <f ca="1">SMALL($J$6:$J$1005,ROWS($J$6:J430))</f>
        <v>97.70566929567029</v>
      </c>
      <c r="L430" s="93">
        <f ca="1">ROWS($L$6:L430)/COUNTA($K$6:$K$1005)</f>
        <v>0.42499999999999999</v>
      </c>
      <c r="M430" s="24">
        <f t="shared" ca="1" si="127"/>
        <v>1</v>
      </c>
      <c r="N430" s="24" t="str">
        <f t="shared" ca="1" si="128"/>
        <v xml:space="preserve"> </v>
      </c>
      <c r="O430" s="24" t="str">
        <f t="shared" ca="1" si="129"/>
        <v xml:space="preserve"> </v>
      </c>
      <c r="P430" s="24"/>
      <c r="Q430" s="24">
        <f t="shared" ca="1" si="139"/>
        <v>1</v>
      </c>
      <c r="R430" s="24">
        <f t="shared" ca="1" si="139"/>
        <v>1</v>
      </c>
      <c r="S430" s="24">
        <f t="shared" ca="1" si="139"/>
        <v>0</v>
      </c>
      <c r="T430" s="24">
        <f t="shared" ca="1" si="139"/>
        <v>0</v>
      </c>
      <c r="U430" s="24">
        <f t="shared" ca="1" si="139"/>
        <v>1</v>
      </c>
      <c r="V430" s="24">
        <f t="shared" ca="1" si="139"/>
        <v>1</v>
      </c>
    </row>
    <row r="431" spans="1:22" x14ac:dyDescent="0.25">
      <c r="A431" s="24">
        <f t="shared" ca="1" si="137"/>
        <v>20.565395726801363</v>
      </c>
      <c r="B431" s="24">
        <f t="shared" ca="1" si="137"/>
        <v>17.465655225271121</v>
      </c>
      <c r="C431" s="24">
        <f t="shared" ca="1" si="137"/>
        <v>12.502866980992476</v>
      </c>
      <c r="D431" s="24">
        <f t="shared" ca="1" si="137"/>
        <v>25.513439998410544</v>
      </c>
      <c r="E431" s="24">
        <f t="shared" ca="1" si="137"/>
        <v>24.406146170684977</v>
      </c>
      <c r="F431" s="24">
        <f t="shared" ca="1" si="137"/>
        <v>20.889794313235441</v>
      </c>
      <c r="G431" s="24">
        <f t="shared" ca="1" si="138"/>
        <v>83.326991435992909</v>
      </c>
      <c r="H431" s="24">
        <f t="shared" ca="1" si="138"/>
        <v>78.364203191714253</v>
      </c>
      <c r="I431" s="24">
        <f t="shared" ca="1" si="138"/>
        <v>79.471497019439823</v>
      </c>
      <c r="J431" s="24">
        <f t="shared" ca="1" si="126"/>
        <v>83.326991435992909</v>
      </c>
      <c r="K431" s="24">
        <f ca="1">SMALL($J$6:$J$1005,ROWS($J$6:J431))</f>
        <v>97.705841316122189</v>
      </c>
      <c r="L431" s="93">
        <f ca="1">ROWS($L$6:L431)/COUNTA($K$6:$K$1005)</f>
        <v>0.42599999999999999</v>
      </c>
      <c r="M431" s="24">
        <f t="shared" ca="1" si="127"/>
        <v>1</v>
      </c>
      <c r="N431" s="24" t="str">
        <f t="shared" ca="1" si="128"/>
        <v xml:space="preserve"> </v>
      </c>
      <c r="O431" s="24" t="str">
        <f t="shared" ca="1" si="129"/>
        <v xml:space="preserve"> </v>
      </c>
      <c r="P431" s="24"/>
      <c r="Q431" s="24">
        <f t="shared" ca="1" si="139"/>
        <v>1</v>
      </c>
      <c r="R431" s="24">
        <f t="shared" ca="1" si="139"/>
        <v>1</v>
      </c>
      <c r="S431" s="24">
        <f t="shared" ca="1" si="139"/>
        <v>0</v>
      </c>
      <c r="T431" s="24">
        <f t="shared" ca="1" si="139"/>
        <v>0</v>
      </c>
      <c r="U431" s="24">
        <f t="shared" ca="1" si="139"/>
        <v>1</v>
      </c>
      <c r="V431" s="24">
        <f t="shared" ca="1" si="139"/>
        <v>1</v>
      </c>
    </row>
    <row r="432" spans="1:22" x14ac:dyDescent="0.25">
      <c r="A432" s="24">
        <f t="shared" ca="1" si="137"/>
        <v>22.547777131400121</v>
      </c>
      <c r="B432" s="24">
        <f t="shared" ca="1" si="137"/>
        <v>16.477343863636705</v>
      </c>
      <c r="C432" s="24">
        <f t="shared" ca="1" si="137"/>
        <v>28.09913831672867</v>
      </c>
      <c r="D432" s="24">
        <f t="shared" ca="1" si="137"/>
        <v>30.65041940806676</v>
      </c>
      <c r="E432" s="24">
        <f t="shared" ca="1" si="137"/>
        <v>27.136826310508315</v>
      </c>
      <c r="F432" s="24">
        <f t="shared" ca="1" si="137"/>
        <v>23.734183789342403</v>
      </c>
      <c r="G432" s="24">
        <f t="shared" ca="1" si="138"/>
        <v>89.896131094887551</v>
      </c>
      <c r="H432" s="24">
        <f t="shared" ca="1" si="138"/>
        <v>101.5179255479795</v>
      </c>
      <c r="I432" s="24">
        <f t="shared" ca="1" si="138"/>
        <v>105.03151864553797</v>
      </c>
      <c r="J432" s="24">
        <f t="shared" ca="1" si="126"/>
        <v>105.03151864553797</v>
      </c>
      <c r="K432" s="24">
        <f ca="1">SMALL($J$6:$J$1005,ROWS($J$6:J432))</f>
        <v>97.759365433403104</v>
      </c>
      <c r="L432" s="93">
        <f ca="1">ROWS($L$6:L432)/COUNTA($K$6:$K$1005)</f>
        <v>0.42699999999999999</v>
      </c>
      <c r="M432" s="24" t="str">
        <f t="shared" ca="1" si="127"/>
        <v xml:space="preserve"> </v>
      </c>
      <c r="N432" s="24" t="str">
        <f t="shared" ca="1" si="128"/>
        <v xml:space="preserve"> </v>
      </c>
      <c r="O432" s="24">
        <f t="shared" ca="1" si="129"/>
        <v>1</v>
      </c>
      <c r="P432" s="24"/>
      <c r="Q432" s="24">
        <f t="shared" ca="1" si="139"/>
        <v>1</v>
      </c>
      <c r="R432" s="24">
        <f t="shared" ca="1" si="139"/>
        <v>0</v>
      </c>
      <c r="S432" s="24">
        <f t="shared" ca="1" si="139"/>
        <v>1</v>
      </c>
      <c r="T432" s="24">
        <f t="shared" ca="1" si="139"/>
        <v>1</v>
      </c>
      <c r="U432" s="24">
        <f t="shared" ca="1" si="139"/>
        <v>0</v>
      </c>
      <c r="V432" s="24">
        <f t="shared" ca="1" si="139"/>
        <v>1</v>
      </c>
    </row>
    <row r="433" spans="1:22" x14ac:dyDescent="0.25">
      <c r="A433" s="24">
        <f t="shared" ca="1" si="137"/>
        <v>21.645438186170114</v>
      </c>
      <c r="B433" s="24">
        <f t="shared" ca="1" si="137"/>
        <v>23.584998674678513</v>
      </c>
      <c r="C433" s="24">
        <f t="shared" ca="1" si="137"/>
        <v>17.59357725078241</v>
      </c>
      <c r="D433" s="24">
        <f t="shared" ca="1" si="137"/>
        <v>25.225187165695438</v>
      </c>
      <c r="E433" s="24">
        <f t="shared" ca="1" si="137"/>
        <v>32.0603870572658</v>
      </c>
      <c r="F433" s="24">
        <f t="shared" ca="1" si="137"/>
        <v>22.10959834497147</v>
      </c>
      <c r="G433" s="24">
        <f t="shared" ca="1" si="138"/>
        <v>99.4004222630859</v>
      </c>
      <c r="H433" s="24">
        <f t="shared" ca="1" si="138"/>
        <v>93.409000839189801</v>
      </c>
      <c r="I433" s="24">
        <f t="shared" ca="1" si="138"/>
        <v>86.573800947619432</v>
      </c>
      <c r="J433" s="24">
        <f t="shared" ca="1" si="126"/>
        <v>99.4004222630859</v>
      </c>
      <c r="K433" s="24">
        <f ca="1">SMALL($J$6:$J$1005,ROWS($J$6:J433))</f>
        <v>97.783851151340144</v>
      </c>
      <c r="L433" s="93">
        <f ca="1">ROWS($L$6:L433)/COUNTA($K$6:$K$1005)</f>
        <v>0.42799999999999999</v>
      </c>
      <c r="M433" s="24">
        <f t="shared" ca="1" si="127"/>
        <v>1</v>
      </c>
      <c r="N433" s="24" t="str">
        <f t="shared" ca="1" si="128"/>
        <v xml:space="preserve"> </v>
      </c>
      <c r="O433" s="24" t="str">
        <f t="shared" ca="1" si="129"/>
        <v xml:space="preserve"> </v>
      </c>
      <c r="P433" s="24"/>
      <c r="Q433" s="24">
        <f t="shared" ca="1" si="139"/>
        <v>1</v>
      </c>
      <c r="R433" s="24">
        <f t="shared" ca="1" si="139"/>
        <v>1</v>
      </c>
      <c r="S433" s="24">
        <f t="shared" ca="1" si="139"/>
        <v>0</v>
      </c>
      <c r="T433" s="24">
        <f t="shared" ca="1" si="139"/>
        <v>0</v>
      </c>
      <c r="U433" s="24">
        <f t="shared" ca="1" si="139"/>
        <v>1</v>
      </c>
      <c r="V433" s="24">
        <f t="shared" ca="1" si="139"/>
        <v>1</v>
      </c>
    </row>
    <row r="434" spans="1:22" x14ac:dyDescent="0.25">
      <c r="A434" s="24">
        <f t="shared" ca="1" si="137"/>
        <v>22.88280037031209</v>
      </c>
      <c r="B434" s="24">
        <f t="shared" ca="1" si="137"/>
        <v>18.710057250791984</v>
      </c>
      <c r="C434" s="24">
        <f t="shared" ca="1" si="137"/>
        <v>33.330273806518143</v>
      </c>
      <c r="D434" s="24">
        <f t="shared" ca="1" si="137"/>
        <v>29.881845830624293</v>
      </c>
      <c r="E434" s="24">
        <f t="shared" ca="1" si="137"/>
        <v>20.101571777273296</v>
      </c>
      <c r="F434" s="24">
        <f t="shared" ca="1" si="137"/>
        <v>17.918924253765283</v>
      </c>
      <c r="G434" s="24">
        <f t="shared" ca="1" si="138"/>
        <v>79.613353652142649</v>
      </c>
      <c r="H434" s="24">
        <f t="shared" ca="1" si="138"/>
        <v>94.233570207868809</v>
      </c>
      <c r="I434" s="24">
        <f t="shared" ca="1" si="138"/>
        <v>104.01384426121982</v>
      </c>
      <c r="J434" s="24">
        <f t="shared" ca="1" si="126"/>
        <v>104.01384426121982</v>
      </c>
      <c r="K434" s="24">
        <f ca="1">SMALL($J$6:$J$1005,ROWS($J$6:J434))</f>
        <v>97.785580127618147</v>
      </c>
      <c r="L434" s="93">
        <f ca="1">ROWS($L$6:L434)/COUNTA($K$6:$K$1005)</f>
        <v>0.42899999999999999</v>
      </c>
      <c r="M434" s="24" t="str">
        <f t="shared" ca="1" si="127"/>
        <v xml:space="preserve"> </v>
      </c>
      <c r="N434" s="24" t="str">
        <f t="shared" ca="1" si="128"/>
        <v xml:space="preserve"> </v>
      </c>
      <c r="O434" s="24">
        <f t="shared" ca="1" si="129"/>
        <v>1</v>
      </c>
      <c r="P434" s="24"/>
      <c r="Q434" s="24">
        <f t="shared" ca="1" si="139"/>
        <v>1</v>
      </c>
      <c r="R434" s="24">
        <f t="shared" ca="1" si="139"/>
        <v>0</v>
      </c>
      <c r="S434" s="24">
        <f t="shared" ca="1" si="139"/>
        <v>1</v>
      </c>
      <c r="T434" s="24">
        <f t="shared" ca="1" si="139"/>
        <v>1</v>
      </c>
      <c r="U434" s="24">
        <f t="shared" ca="1" si="139"/>
        <v>0</v>
      </c>
      <c r="V434" s="24">
        <f t="shared" ca="1" si="139"/>
        <v>1</v>
      </c>
    </row>
    <row r="435" spans="1:22" x14ac:dyDescent="0.25">
      <c r="A435" s="24">
        <f t="shared" ca="1" si="137"/>
        <v>21.142100310442792</v>
      </c>
      <c r="B435" s="24">
        <f t="shared" ca="1" si="137"/>
        <v>18.567469483379213</v>
      </c>
      <c r="C435" s="24">
        <f t="shared" ca="1" si="137"/>
        <v>17.152331294832631</v>
      </c>
      <c r="D435" s="24">
        <f t="shared" ca="1" si="137"/>
        <v>24.985956126108917</v>
      </c>
      <c r="E435" s="24">
        <f t="shared" ca="1" si="137"/>
        <v>23.381576199964201</v>
      </c>
      <c r="F435" s="24">
        <f t="shared" ca="1" si="137"/>
        <v>26.568744277376972</v>
      </c>
      <c r="G435" s="24">
        <f t="shared" ca="1" si="138"/>
        <v>89.659890271163178</v>
      </c>
      <c r="H435" s="24">
        <f t="shared" ca="1" si="138"/>
        <v>88.2447520826166</v>
      </c>
      <c r="I435" s="24">
        <f t="shared" ca="1" si="138"/>
        <v>89.849132008761302</v>
      </c>
      <c r="J435" s="24">
        <f t="shared" ca="1" si="126"/>
        <v>89.849132008761302</v>
      </c>
      <c r="K435" s="24">
        <f ca="1">SMALL($J$6:$J$1005,ROWS($J$6:J435))</f>
        <v>97.817525261874749</v>
      </c>
      <c r="L435" s="93">
        <f ca="1">ROWS($L$6:L435)/COUNTA($K$6:$K$1005)</f>
        <v>0.43</v>
      </c>
      <c r="M435" s="24" t="str">
        <f t="shared" ca="1" si="127"/>
        <v xml:space="preserve"> </v>
      </c>
      <c r="N435" s="24" t="str">
        <f t="shared" ca="1" si="128"/>
        <v xml:space="preserve"> </v>
      </c>
      <c r="O435" s="24">
        <f t="shared" ca="1" si="129"/>
        <v>1</v>
      </c>
      <c r="P435" s="24"/>
      <c r="Q435" s="24">
        <f t="shared" ca="1" si="139"/>
        <v>1</v>
      </c>
      <c r="R435" s="24">
        <f t="shared" ca="1" si="139"/>
        <v>0</v>
      </c>
      <c r="S435" s="24">
        <f t="shared" ca="1" si="139"/>
        <v>1</v>
      </c>
      <c r="T435" s="24">
        <f t="shared" ca="1" si="139"/>
        <v>1</v>
      </c>
      <c r="U435" s="24">
        <f t="shared" ca="1" si="139"/>
        <v>0</v>
      </c>
      <c r="V435" s="24">
        <f t="shared" ca="1" si="139"/>
        <v>1</v>
      </c>
    </row>
    <row r="436" spans="1:22" x14ac:dyDescent="0.25">
      <c r="A436" s="24">
        <f t="shared" ref="A436:F445" ca="1" si="140">A$3+(A$4-A$3)*RAND()</f>
        <v>22.784316837544822</v>
      </c>
      <c r="B436" s="24">
        <f t="shared" ca="1" si="140"/>
        <v>24.975942666726532</v>
      </c>
      <c r="C436" s="24">
        <f t="shared" ca="1" si="140"/>
        <v>30.2515716823182</v>
      </c>
      <c r="D436" s="24">
        <f t="shared" ca="1" si="140"/>
        <v>24.175929075983294</v>
      </c>
      <c r="E436" s="24">
        <f t="shared" ca="1" si="140"/>
        <v>22.515924977575526</v>
      </c>
      <c r="F436" s="24">
        <f t="shared" ca="1" si="140"/>
        <v>25.804939849581174</v>
      </c>
      <c r="G436" s="24">
        <f t="shared" ca="1" si="138"/>
        <v>96.081124331428057</v>
      </c>
      <c r="H436" s="24">
        <f t="shared" ca="1" si="138"/>
        <v>101.35675334701972</v>
      </c>
      <c r="I436" s="24">
        <f t="shared" ca="1" si="138"/>
        <v>103.01675744542749</v>
      </c>
      <c r="J436" s="24">
        <f t="shared" ca="1" si="126"/>
        <v>103.01675744542749</v>
      </c>
      <c r="K436" s="24">
        <f ca="1">SMALL($J$6:$J$1005,ROWS($J$6:J436))</f>
        <v>97.847880375312783</v>
      </c>
      <c r="L436" s="93">
        <f ca="1">ROWS($L$6:L436)/COUNTA($K$6:$K$1005)</f>
        <v>0.43099999999999999</v>
      </c>
      <c r="M436" s="24" t="str">
        <f t="shared" ca="1" si="127"/>
        <v xml:space="preserve"> </v>
      </c>
      <c r="N436" s="24" t="str">
        <f t="shared" ca="1" si="128"/>
        <v xml:space="preserve"> </v>
      </c>
      <c r="O436" s="24">
        <f t="shared" ca="1" si="129"/>
        <v>1</v>
      </c>
      <c r="P436" s="24"/>
      <c r="Q436" s="24">
        <f t="shared" ref="Q436:V445" ca="1" si="141">IF($M436=1,COUNTIF($M$5,"*"&amp;Q$5&amp;"*"),0)+IF($N436=1,COUNTIF($N$5,"*"&amp;Q$5&amp;"*"),0)+IF($O436=1,COUNTIF($O$5,"*"&amp;Q$5&amp;"*"),0)</f>
        <v>1</v>
      </c>
      <c r="R436" s="24">
        <f t="shared" ca="1" si="141"/>
        <v>0</v>
      </c>
      <c r="S436" s="24">
        <f t="shared" ca="1" si="141"/>
        <v>1</v>
      </c>
      <c r="T436" s="24">
        <f t="shared" ca="1" si="141"/>
        <v>1</v>
      </c>
      <c r="U436" s="24">
        <f t="shared" ca="1" si="141"/>
        <v>0</v>
      </c>
      <c r="V436" s="24">
        <f t="shared" ca="1" si="141"/>
        <v>1</v>
      </c>
    </row>
    <row r="437" spans="1:22" x14ac:dyDescent="0.25">
      <c r="A437" s="24">
        <f t="shared" ca="1" si="140"/>
        <v>22.536402697586823</v>
      </c>
      <c r="B437" s="24">
        <f t="shared" ca="1" si="140"/>
        <v>18.220359327167778</v>
      </c>
      <c r="C437" s="24">
        <f t="shared" ca="1" si="140"/>
        <v>23.355310479229168</v>
      </c>
      <c r="D437" s="24">
        <f t="shared" ca="1" si="140"/>
        <v>18.839415808925448</v>
      </c>
      <c r="E437" s="24">
        <f t="shared" ca="1" si="140"/>
        <v>18.851828224157298</v>
      </c>
      <c r="F437" s="24">
        <f t="shared" ca="1" si="140"/>
        <v>19.244486383453914</v>
      </c>
      <c r="G437" s="24">
        <f t="shared" ca="1" si="138"/>
        <v>78.853076632365813</v>
      </c>
      <c r="H437" s="24">
        <f t="shared" ca="1" si="138"/>
        <v>83.988027784427203</v>
      </c>
      <c r="I437" s="24">
        <f t="shared" ca="1" si="138"/>
        <v>83.975615369195353</v>
      </c>
      <c r="J437" s="24">
        <f t="shared" ca="1" si="126"/>
        <v>83.988027784427203</v>
      </c>
      <c r="K437" s="24">
        <f ca="1">SMALL($J$6:$J$1005,ROWS($J$6:J437))</f>
        <v>97.866371839387796</v>
      </c>
      <c r="L437" s="93">
        <f ca="1">ROWS($L$6:L437)/COUNTA($K$6:$K$1005)</f>
        <v>0.432</v>
      </c>
      <c r="M437" s="24" t="str">
        <f t="shared" ca="1" si="127"/>
        <v xml:space="preserve"> </v>
      </c>
      <c r="N437" s="24">
        <f t="shared" ca="1" si="128"/>
        <v>1</v>
      </c>
      <c r="O437" s="24" t="str">
        <f t="shared" ca="1" si="129"/>
        <v xml:space="preserve"> </v>
      </c>
      <c r="P437" s="24"/>
      <c r="Q437" s="24">
        <f t="shared" ca="1" si="141"/>
        <v>1</v>
      </c>
      <c r="R437" s="24">
        <f t="shared" ca="1" si="141"/>
        <v>0</v>
      </c>
      <c r="S437" s="24">
        <f t="shared" ca="1" si="141"/>
        <v>1</v>
      </c>
      <c r="T437" s="24">
        <f t="shared" ca="1" si="141"/>
        <v>0</v>
      </c>
      <c r="U437" s="24">
        <f t="shared" ca="1" si="141"/>
        <v>1</v>
      </c>
      <c r="V437" s="24">
        <f t="shared" ca="1" si="141"/>
        <v>1</v>
      </c>
    </row>
    <row r="438" spans="1:22" x14ac:dyDescent="0.25">
      <c r="A438" s="24">
        <f t="shared" ca="1" si="140"/>
        <v>22.405152676630326</v>
      </c>
      <c r="B438" s="24">
        <f t="shared" ca="1" si="140"/>
        <v>22.465268562457325</v>
      </c>
      <c r="C438" s="24">
        <f t="shared" ca="1" si="140"/>
        <v>19.143891693115219</v>
      </c>
      <c r="D438" s="24">
        <f t="shared" ca="1" si="140"/>
        <v>28.236195087486209</v>
      </c>
      <c r="E438" s="24">
        <f t="shared" ca="1" si="140"/>
        <v>34.377203493880288</v>
      </c>
      <c r="F438" s="24">
        <f t="shared" ca="1" si="140"/>
        <v>27.724912732752919</v>
      </c>
      <c r="G438" s="24">
        <f t="shared" ca="1" si="138"/>
        <v>106.97253746572085</v>
      </c>
      <c r="H438" s="24">
        <f t="shared" ca="1" si="138"/>
        <v>103.65116059637876</v>
      </c>
      <c r="I438" s="24">
        <f t="shared" ca="1" si="138"/>
        <v>97.510152189984666</v>
      </c>
      <c r="J438" s="24">
        <f t="shared" ca="1" si="126"/>
        <v>106.97253746572085</v>
      </c>
      <c r="K438" s="24">
        <f ca="1">SMALL($J$6:$J$1005,ROWS($J$6:J438))</f>
        <v>97.879643109790877</v>
      </c>
      <c r="L438" s="93">
        <f ca="1">ROWS($L$6:L438)/COUNTA($K$6:$K$1005)</f>
        <v>0.433</v>
      </c>
      <c r="M438" s="24">
        <f t="shared" ca="1" si="127"/>
        <v>1</v>
      </c>
      <c r="N438" s="24" t="str">
        <f t="shared" ca="1" si="128"/>
        <v xml:space="preserve"> </v>
      </c>
      <c r="O438" s="24" t="str">
        <f t="shared" ca="1" si="129"/>
        <v xml:space="preserve"> </v>
      </c>
      <c r="P438" s="24"/>
      <c r="Q438" s="24">
        <f t="shared" ca="1" si="141"/>
        <v>1</v>
      </c>
      <c r="R438" s="24">
        <f t="shared" ca="1" si="141"/>
        <v>1</v>
      </c>
      <c r="S438" s="24">
        <f t="shared" ca="1" si="141"/>
        <v>0</v>
      </c>
      <c r="T438" s="24">
        <f t="shared" ca="1" si="141"/>
        <v>0</v>
      </c>
      <c r="U438" s="24">
        <f t="shared" ca="1" si="141"/>
        <v>1</v>
      </c>
      <c r="V438" s="24">
        <f t="shared" ca="1" si="141"/>
        <v>1</v>
      </c>
    </row>
    <row r="439" spans="1:22" x14ac:dyDescent="0.25">
      <c r="A439" s="24">
        <f t="shared" ca="1" si="140"/>
        <v>18.048251692977605</v>
      </c>
      <c r="B439" s="24">
        <f t="shared" ca="1" si="140"/>
        <v>13.307020252250432</v>
      </c>
      <c r="C439" s="24">
        <f t="shared" ca="1" si="140"/>
        <v>12.184537836977167</v>
      </c>
      <c r="D439" s="24">
        <f t="shared" ca="1" si="140"/>
        <v>26.796487858415414</v>
      </c>
      <c r="E439" s="24">
        <f t="shared" ca="1" si="140"/>
        <v>25.920952431541064</v>
      </c>
      <c r="F439" s="24">
        <f t="shared" ca="1" si="140"/>
        <v>31.705183777818903</v>
      </c>
      <c r="G439" s="24">
        <f t="shared" ca="1" si="138"/>
        <v>88.981408154587996</v>
      </c>
      <c r="H439" s="24">
        <f t="shared" ca="1" si="138"/>
        <v>87.858925739314742</v>
      </c>
      <c r="I439" s="24">
        <f t="shared" ca="1" si="138"/>
        <v>88.734461166189092</v>
      </c>
      <c r="J439" s="24">
        <f t="shared" ca="1" si="126"/>
        <v>88.981408154587996</v>
      </c>
      <c r="K439" s="24">
        <f ca="1">SMALL($J$6:$J$1005,ROWS($J$6:J439))</f>
        <v>97.879761119556264</v>
      </c>
      <c r="L439" s="93">
        <f ca="1">ROWS($L$6:L439)/COUNTA($K$6:$K$1005)</f>
        <v>0.434</v>
      </c>
      <c r="M439" s="24">
        <f t="shared" ca="1" si="127"/>
        <v>1</v>
      </c>
      <c r="N439" s="24" t="str">
        <f t="shared" ca="1" si="128"/>
        <v xml:space="preserve"> </v>
      </c>
      <c r="O439" s="24" t="str">
        <f t="shared" ca="1" si="129"/>
        <v xml:space="preserve"> </v>
      </c>
      <c r="P439" s="24"/>
      <c r="Q439" s="24">
        <f t="shared" ca="1" si="141"/>
        <v>1</v>
      </c>
      <c r="R439" s="24">
        <f t="shared" ca="1" si="141"/>
        <v>1</v>
      </c>
      <c r="S439" s="24">
        <f t="shared" ca="1" si="141"/>
        <v>0</v>
      </c>
      <c r="T439" s="24">
        <f t="shared" ca="1" si="141"/>
        <v>0</v>
      </c>
      <c r="U439" s="24">
        <f t="shared" ca="1" si="141"/>
        <v>1</v>
      </c>
      <c r="V439" s="24">
        <f t="shared" ca="1" si="141"/>
        <v>1</v>
      </c>
    </row>
    <row r="440" spans="1:22" x14ac:dyDescent="0.25">
      <c r="A440" s="24">
        <f t="shared" ca="1" si="140"/>
        <v>18.223626596157011</v>
      </c>
      <c r="B440" s="24">
        <f t="shared" ca="1" si="140"/>
        <v>25.104319249081662</v>
      </c>
      <c r="C440" s="24">
        <f t="shared" ca="1" si="140"/>
        <v>28.580466157257725</v>
      </c>
      <c r="D440" s="24">
        <f t="shared" ca="1" si="140"/>
        <v>19.338791322018288</v>
      </c>
      <c r="E440" s="24">
        <f t="shared" ca="1" si="140"/>
        <v>21.767952848475385</v>
      </c>
      <c r="F440" s="24">
        <f t="shared" ca="1" si="140"/>
        <v>27.683539252151917</v>
      </c>
      <c r="G440" s="24">
        <f t="shared" ca="1" si="138"/>
        <v>92.779437945865979</v>
      </c>
      <c r="H440" s="24">
        <f t="shared" ca="1" si="138"/>
        <v>96.255584854042041</v>
      </c>
      <c r="I440" s="24">
        <f t="shared" ca="1" si="138"/>
        <v>93.826423327584934</v>
      </c>
      <c r="J440" s="24">
        <f t="shared" ca="1" si="126"/>
        <v>96.255584854042041</v>
      </c>
      <c r="K440" s="24">
        <f ca="1">SMALL($J$6:$J$1005,ROWS($J$6:J440))</f>
        <v>97.905150447412538</v>
      </c>
      <c r="L440" s="93">
        <f ca="1">ROWS($L$6:L440)/COUNTA($K$6:$K$1005)</f>
        <v>0.435</v>
      </c>
      <c r="M440" s="24" t="str">
        <f t="shared" ca="1" si="127"/>
        <v xml:space="preserve"> </v>
      </c>
      <c r="N440" s="24">
        <f t="shared" ca="1" si="128"/>
        <v>1</v>
      </c>
      <c r="O440" s="24" t="str">
        <f t="shared" ca="1" si="129"/>
        <v xml:space="preserve"> </v>
      </c>
      <c r="P440" s="24"/>
      <c r="Q440" s="24">
        <f t="shared" ca="1" si="141"/>
        <v>1</v>
      </c>
      <c r="R440" s="24">
        <f t="shared" ca="1" si="141"/>
        <v>0</v>
      </c>
      <c r="S440" s="24">
        <f t="shared" ca="1" si="141"/>
        <v>1</v>
      </c>
      <c r="T440" s="24">
        <f t="shared" ca="1" si="141"/>
        <v>0</v>
      </c>
      <c r="U440" s="24">
        <f t="shared" ca="1" si="141"/>
        <v>1</v>
      </c>
      <c r="V440" s="24">
        <f t="shared" ca="1" si="141"/>
        <v>1</v>
      </c>
    </row>
    <row r="441" spans="1:22" x14ac:dyDescent="0.25">
      <c r="A441" s="24">
        <f t="shared" ca="1" si="140"/>
        <v>19.609674466856259</v>
      </c>
      <c r="B441" s="24">
        <f t="shared" ca="1" si="140"/>
        <v>25.810718153628436</v>
      </c>
      <c r="C441" s="24">
        <f t="shared" ca="1" si="140"/>
        <v>40.719360516335719</v>
      </c>
      <c r="D441" s="24">
        <f t="shared" ca="1" si="140"/>
        <v>18.855064984469706</v>
      </c>
      <c r="E441" s="24">
        <f t="shared" ca="1" si="140"/>
        <v>24.238924252515385</v>
      </c>
      <c r="F441" s="24">
        <f t="shared" ca="1" si="140"/>
        <v>14.265378546376279</v>
      </c>
      <c r="G441" s="24">
        <f t="shared" ca="1" si="138"/>
        <v>83.924695419376363</v>
      </c>
      <c r="H441" s="24">
        <f t="shared" ca="1" si="138"/>
        <v>98.833337782083646</v>
      </c>
      <c r="I441" s="24">
        <f t="shared" ca="1" si="138"/>
        <v>93.449478514037963</v>
      </c>
      <c r="J441" s="24">
        <f t="shared" ca="1" si="126"/>
        <v>98.833337782083646</v>
      </c>
      <c r="K441" s="24">
        <f ca="1">SMALL($J$6:$J$1005,ROWS($J$6:J441))</f>
        <v>97.908053824335525</v>
      </c>
      <c r="L441" s="93">
        <f ca="1">ROWS($L$6:L441)/COUNTA($K$6:$K$1005)</f>
        <v>0.436</v>
      </c>
      <c r="M441" s="24" t="str">
        <f t="shared" ca="1" si="127"/>
        <v xml:space="preserve"> </v>
      </c>
      <c r="N441" s="24">
        <f t="shared" ca="1" si="128"/>
        <v>1</v>
      </c>
      <c r="O441" s="24" t="str">
        <f t="shared" ca="1" si="129"/>
        <v xml:space="preserve"> </v>
      </c>
      <c r="P441" s="24"/>
      <c r="Q441" s="24">
        <f t="shared" ca="1" si="141"/>
        <v>1</v>
      </c>
      <c r="R441" s="24">
        <f t="shared" ca="1" si="141"/>
        <v>0</v>
      </c>
      <c r="S441" s="24">
        <f t="shared" ca="1" si="141"/>
        <v>1</v>
      </c>
      <c r="T441" s="24">
        <f t="shared" ca="1" si="141"/>
        <v>0</v>
      </c>
      <c r="U441" s="24">
        <f t="shared" ca="1" si="141"/>
        <v>1</v>
      </c>
      <c r="V441" s="24">
        <f t="shared" ca="1" si="141"/>
        <v>1</v>
      </c>
    </row>
    <row r="442" spans="1:22" x14ac:dyDescent="0.25">
      <c r="A442" s="24">
        <f t="shared" ca="1" si="140"/>
        <v>22.257860774617679</v>
      </c>
      <c r="B442" s="24">
        <f t="shared" ca="1" si="140"/>
        <v>20.332394691197237</v>
      </c>
      <c r="C442" s="24">
        <f t="shared" ca="1" si="140"/>
        <v>33.448365321909193</v>
      </c>
      <c r="D442" s="24">
        <f t="shared" ca="1" si="140"/>
        <v>31.869857018946917</v>
      </c>
      <c r="E442" s="24">
        <f t="shared" ca="1" si="140"/>
        <v>26.559119501193223</v>
      </c>
      <c r="F442" s="24">
        <f t="shared" ca="1" si="140"/>
        <v>32.253861621081882</v>
      </c>
      <c r="G442" s="24">
        <f t="shared" ca="1" si="138"/>
        <v>101.40323658809002</v>
      </c>
      <c r="H442" s="24">
        <f t="shared" ca="1" si="138"/>
        <v>114.51920721880198</v>
      </c>
      <c r="I442" s="24">
        <f t="shared" ca="1" si="138"/>
        <v>119.82994473655567</v>
      </c>
      <c r="J442" s="24">
        <f t="shared" ca="1" si="126"/>
        <v>119.82994473655567</v>
      </c>
      <c r="K442" s="24">
        <f ca="1">SMALL($J$6:$J$1005,ROWS($J$6:J442))</f>
        <v>97.910350120608499</v>
      </c>
      <c r="L442" s="93">
        <f ca="1">ROWS($L$6:L442)/COUNTA($K$6:$K$1005)</f>
        <v>0.437</v>
      </c>
      <c r="M442" s="24" t="str">
        <f t="shared" ca="1" si="127"/>
        <v xml:space="preserve"> </v>
      </c>
      <c r="N442" s="24" t="str">
        <f t="shared" ca="1" si="128"/>
        <v xml:space="preserve"> </v>
      </c>
      <c r="O442" s="24">
        <f t="shared" ca="1" si="129"/>
        <v>1</v>
      </c>
      <c r="P442" s="24"/>
      <c r="Q442" s="24">
        <f t="shared" ca="1" si="141"/>
        <v>1</v>
      </c>
      <c r="R442" s="24">
        <f t="shared" ca="1" si="141"/>
        <v>0</v>
      </c>
      <c r="S442" s="24">
        <f t="shared" ca="1" si="141"/>
        <v>1</v>
      </c>
      <c r="T442" s="24">
        <f t="shared" ca="1" si="141"/>
        <v>1</v>
      </c>
      <c r="U442" s="24">
        <f t="shared" ca="1" si="141"/>
        <v>0</v>
      </c>
      <c r="V442" s="24">
        <f t="shared" ca="1" si="141"/>
        <v>1</v>
      </c>
    </row>
    <row r="443" spans="1:22" x14ac:dyDescent="0.25">
      <c r="A443" s="24">
        <f t="shared" ca="1" si="140"/>
        <v>18.589094769116343</v>
      </c>
      <c r="B443" s="24">
        <f t="shared" ca="1" si="140"/>
        <v>20.493533136225292</v>
      </c>
      <c r="C443" s="24">
        <f t="shared" ca="1" si="140"/>
        <v>34.746592663273304</v>
      </c>
      <c r="D443" s="24">
        <f t="shared" ca="1" si="140"/>
        <v>31.960222486206671</v>
      </c>
      <c r="E443" s="24">
        <f t="shared" ca="1" si="140"/>
        <v>28.405916642749695</v>
      </c>
      <c r="F443" s="24">
        <f t="shared" ca="1" si="140"/>
        <v>32.626455590200898</v>
      </c>
      <c r="G443" s="24">
        <f t="shared" ca="1" si="138"/>
        <v>100.11500013829223</v>
      </c>
      <c r="H443" s="24">
        <f t="shared" ca="1" si="138"/>
        <v>114.36805966534024</v>
      </c>
      <c r="I443" s="24">
        <f t="shared" ca="1" si="138"/>
        <v>117.92236550879721</v>
      </c>
      <c r="J443" s="24">
        <f t="shared" ca="1" si="126"/>
        <v>117.92236550879721</v>
      </c>
      <c r="K443" s="24">
        <f ca="1">SMALL($J$6:$J$1005,ROWS($J$6:J443))</f>
        <v>97.931056203053743</v>
      </c>
      <c r="L443" s="93">
        <f ca="1">ROWS($L$6:L443)/COUNTA($K$6:$K$1005)</f>
        <v>0.438</v>
      </c>
      <c r="M443" s="24" t="str">
        <f t="shared" ca="1" si="127"/>
        <v xml:space="preserve"> </v>
      </c>
      <c r="N443" s="24" t="str">
        <f t="shared" ca="1" si="128"/>
        <v xml:space="preserve"> </v>
      </c>
      <c r="O443" s="24">
        <f t="shared" ca="1" si="129"/>
        <v>1</v>
      </c>
      <c r="P443" s="24"/>
      <c r="Q443" s="24">
        <f t="shared" ca="1" si="141"/>
        <v>1</v>
      </c>
      <c r="R443" s="24">
        <f t="shared" ca="1" si="141"/>
        <v>0</v>
      </c>
      <c r="S443" s="24">
        <f t="shared" ca="1" si="141"/>
        <v>1</v>
      </c>
      <c r="T443" s="24">
        <f t="shared" ca="1" si="141"/>
        <v>1</v>
      </c>
      <c r="U443" s="24">
        <f t="shared" ca="1" si="141"/>
        <v>0</v>
      </c>
      <c r="V443" s="24">
        <f t="shared" ca="1" si="141"/>
        <v>1</v>
      </c>
    </row>
    <row r="444" spans="1:22" x14ac:dyDescent="0.25">
      <c r="A444" s="24">
        <f t="shared" ca="1" si="140"/>
        <v>22.186976292958573</v>
      </c>
      <c r="B444" s="24">
        <f t="shared" ca="1" si="140"/>
        <v>18.409426974089719</v>
      </c>
      <c r="C444" s="24">
        <f t="shared" ca="1" si="140"/>
        <v>35.686447175040371</v>
      </c>
      <c r="D444" s="24">
        <f t="shared" ca="1" si="140"/>
        <v>18.508463140465203</v>
      </c>
      <c r="E444" s="24">
        <f t="shared" ca="1" si="140"/>
        <v>19.063173694979483</v>
      </c>
      <c r="F444" s="24">
        <f t="shared" ca="1" si="140"/>
        <v>16.263682414418408</v>
      </c>
      <c r="G444" s="24">
        <f t="shared" ca="1" si="138"/>
        <v>75.923259376446183</v>
      </c>
      <c r="H444" s="24">
        <f t="shared" ca="1" si="138"/>
        <v>93.200279577396842</v>
      </c>
      <c r="I444" s="24">
        <f t="shared" ca="1" si="138"/>
        <v>92.645569022882569</v>
      </c>
      <c r="J444" s="24">
        <f t="shared" ca="1" si="126"/>
        <v>93.200279577396842</v>
      </c>
      <c r="K444" s="24">
        <f ca="1">SMALL($J$6:$J$1005,ROWS($J$6:J444))</f>
        <v>97.931151995991272</v>
      </c>
      <c r="L444" s="93">
        <f ca="1">ROWS($L$6:L444)/COUNTA($K$6:$K$1005)</f>
        <v>0.439</v>
      </c>
      <c r="M444" s="24" t="str">
        <f t="shared" ca="1" si="127"/>
        <v xml:space="preserve"> </v>
      </c>
      <c r="N444" s="24">
        <f t="shared" ca="1" si="128"/>
        <v>1</v>
      </c>
      <c r="O444" s="24" t="str">
        <f t="shared" ca="1" si="129"/>
        <v xml:space="preserve"> </v>
      </c>
      <c r="P444" s="24"/>
      <c r="Q444" s="24">
        <f t="shared" ca="1" si="141"/>
        <v>1</v>
      </c>
      <c r="R444" s="24">
        <f t="shared" ca="1" si="141"/>
        <v>0</v>
      </c>
      <c r="S444" s="24">
        <f t="shared" ca="1" si="141"/>
        <v>1</v>
      </c>
      <c r="T444" s="24">
        <f t="shared" ca="1" si="141"/>
        <v>0</v>
      </c>
      <c r="U444" s="24">
        <f t="shared" ca="1" si="141"/>
        <v>1</v>
      </c>
      <c r="V444" s="24">
        <f t="shared" ca="1" si="141"/>
        <v>1</v>
      </c>
    </row>
    <row r="445" spans="1:22" x14ac:dyDescent="0.25">
      <c r="A445" s="24">
        <f t="shared" ca="1" si="140"/>
        <v>24.413823895134382</v>
      </c>
      <c r="B445" s="24">
        <f t="shared" ca="1" si="140"/>
        <v>20.38093959366924</v>
      </c>
      <c r="C445" s="24">
        <f t="shared" ca="1" si="140"/>
        <v>35.399808962408031</v>
      </c>
      <c r="D445" s="24">
        <f t="shared" ca="1" si="140"/>
        <v>22.266969423833164</v>
      </c>
      <c r="E445" s="24">
        <f t="shared" ca="1" si="140"/>
        <v>27.424060112231725</v>
      </c>
      <c r="F445" s="24">
        <f t="shared" ca="1" si="140"/>
        <v>21.982638511703875</v>
      </c>
      <c r="G445" s="24">
        <f t="shared" ca="1" si="138"/>
        <v>94.201462112739222</v>
      </c>
      <c r="H445" s="24">
        <f t="shared" ca="1" si="138"/>
        <v>109.22033148147801</v>
      </c>
      <c r="I445" s="24">
        <f t="shared" ca="1" si="138"/>
        <v>104.06324079307944</v>
      </c>
      <c r="J445" s="24">
        <f t="shared" ca="1" si="126"/>
        <v>109.22033148147801</v>
      </c>
      <c r="K445" s="24">
        <f ca="1">SMALL($J$6:$J$1005,ROWS($J$6:J445))</f>
        <v>97.953580833837975</v>
      </c>
      <c r="L445" s="93">
        <f ca="1">ROWS($L$6:L445)/COUNTA($K$6:$K$1005)</f>
        <v>0.44</v>
      </c>
      <c r="M445" s="24" t="str">
        <f t="shared" ca="1" si="127"/>
        <v xml:space="preserve"> </v>
      </c>
      <c r="N445" s="24">
        <f t="shared" ca="1" si="128"/>
        <v>1</v>
      </c>
      <c r="O445" s="24" t="str">
        <f t="shared" ca="1" si="129"/>
        <v xml:space="preserve"> </v>
      </c>
      <c r="P445" s="24"/>
      <c r="Q445" s="24">
        <f t="shared" ca="1" si="141"/>
        <v>1</v>
      </c>
      <c r="R445" s="24">
        <f t="shared" ca="1" si="141"/>
        <v>0</v>
      </c>
      <c r="S445" s="24">
        <f t="shared" ca="1" si="141"/>
        <v>1</v>
      </c>
      <c r="T445" s="24">
        <f t="shared" ca="1" si="141"/>
        <v>0</v>
      </c>
      <c r="U445" s="24">
        <f t="shared" ca="1" si="141"/>
        <v>1</v>
      </c>
      <c r="V445" s="24">
        <f t="shared" ca="1" si="141"/>
        <v>1</v>
      </c>
    </row>
    <row r="446" spans="1:22" x14ac:dyDescent="0.25">
      <c r="A446" s="24">
        <f t="shared" ref="A446:F455" ca="1" si="142">A$3+(A$4-A$3)*RAND()</f>
        <v>18.765841497325166</v>
      </c>
      <c r="B446" s="24">
        <f t="shared" ca="1" si="142"/>
        <v>18.912703754634673</v>
      </c>
      <c r="C446" s="24">
        <f t="shared" ca="1" si="142"/>
        <v>28.198574646681742</v>
      </c>
      <c r="D446" s="24">
        <f t="shared" ca="1" si="142"/>
        <v>27.035727282769358</v>
      </c>
      <c r="E446" s="24">
        <f t="shared" ca="1" si="142"/>
        <v>30.797452973790556</v>
      </c>
      <c r="F446" s="24">
        <f t="shared" ca="1" si="142"/>
        <v>14.400648093911036</v>
      </c>
      <c r="G446" s="24">
        <f t="shared" ref="G446:I465" ca="1" si="143">SUMIF(G$5,"*"&amp;$A$5&amp;"*",$A446)+SUMIF(G$5,"*"&amp;$B$5&amp;"*",$B446)+SUMIF(G$5,"*"&amp;$C$5&amp;"*",$C446)+SUMIF(G$5,"*"&amp;$D$5&amp;"*",$D446)+SUMIF(G$5,"*"&amp;$E$5&amp;"*",$E446)+SUMIF(G$5,"*"&amp;$F$5&amp;"*",$F446)</f>
        <v>82.876646319661432</v>
      </c>
      <c r="H446" s="24">
        <f t="shared" ca="1" si="143"/>
        <v>92.16251721170849</v>
      </c>
      <c r="I446" s="24">
        <f t="shared" ca="1" si="143"/>
        <v>88.400791520687292</v>
      </c>
      <c r="J446" s="24">
        <f t="shared" ca="1" si="126"/>
        <v>92.16251721170849</v>
      </c>
      <c r="K446" s="24">
        <f ca="1">SMALL($J$6:$J$1005,ROWS($J$6:J446))</f>
        <v>97.965948183682713</v>
      </c>
      <c r="L446" s="93">
        <f ca="1">ROWS($L$6:L446)/COUNTA($K$6:$K$1005)</f>
        <v>0.441</v>
      </c>
      <c r="M446" s="24" t="str">
        <f t="shared" ca="1" si="127"/>
        <v xml:space="preserve"> </v>
      </c>
      <c r="N446" s="24">
        <f t="shared" ca="1" si="128"/>
        <v>1</v>
      </c>
      <c r="O446" s="24" t="str">
        <f t="shared" ca="1" si="129"/>
        <v xml:space="preserve"> </v>
      </c>
      <c r="P446" s="24"/>
      <c r="Q446" s="24">
        <f t="shared" ref="Q446:V455" ca="1" si="144">IF($M446=1,COUNTIF($M$5,"*"&amp;Q$5&amp;"*"),0)+IF($N446=1,COUNTIF($N$5,"*"&amp;Q$5&amp;"*"),0)+IF($O446=1,COUNTIF($O$5,"*"&amp;Q$5&amp;"*"),0)</f>
        <v>1</v>
      </c>
      <c r="R446" s="24">
        <f t="shared" ca="1" si="144"/>
        <v>0</v>
      </c>
      <c r="S446" s="24">
        <f t="shared" ca="1" si="144"/>
        <v>1</v>
      </c>
      <c r="T446" s="24">
        <f t="shared" ca="1" si="144"/>
        <v>0</v>
      </c>
      <c r="U446" s="24">
        <f t="shared" ca="1" si="144"/>
        <v>1</v>
      </c>
      <c r="V446" s="24">
        <f t="shared" ca="1" si="144"/>
        <v>1</v>
      </c>
    </row>
    <row r="447" spans="1:22" x14ac:dyDescent="0.25">
      <c r="A447" s="24">
        <f t="shared" ca="1" si="142"/>
        <v>23.244943158145183</v>
      </c>
      <c r="B447" s="24">
        <f t="shared" ca="1" si="142"/>
        <v>20.443435231503116</v>
      </c>
      <c r="C447" s="24">
        <f t="shared" ca="1" si="142"/>
        <v>29.418177033197232</v>
      </c>
      <c r="D447" s="24">
        <f t="shared" ca="1" si="142"/>
        <v>19.045916569161449</v>
      </c>
      <c r="E447" s="24">
        <f t="shared" ca="1" si="142"/>
        <v>23.189237788783689</v>
      </c>
      <c r="F447" s="24">
        <f t="shared" ca="1" si="142"/>
        <v>22.776934129918367</v>
      </c>
      <c r="G447" s="24">
        <f t="shared" ca="1" si="143"/>
        <v>89.654550308350366</v>
      </c>
      <c r="H447" s="24">
        <f t="shared" ca="1" si="143"/>
        <v>98.629292110044474</v>
      </c>
      <c r="I447" s="24">
        <f t="shared" ca="1" si="143"/>
        <v>94.485970890422237</v>
      </c>
      <c r="J447" s="24">
        <f t="shared" ca="1" si="126"/>
        <v>98.629292110044474</v>
      </c>
      <c r="K447" s="24">
        <f ca="1">SMALL($J$6:$J$1005,ROWS($J$6:J447))</f>
        <v>98.037928320404617</v>
      </c>
      <c r="L447" s="93">
        <f ca="1">ROWS($L$6:L447)/COUNTA($K$6:$K$1005)</f>
        <v>0.442</v>
      </c>
      <c r="M447" s="24" t="str">
        <f t="shared" ca="1" si="127"/>
        <v xml:space="preserve"> </v>
      </c>
      <c r="N447" s="24">
        <f t="shared" ca="1" si="128"/>
        <v>1</v>
      </c>
      <c r="O447" s="24" t="str">
        <f t="shared" ca="1" si="129"/>
        <v xml:space="preserve"> </v>
      </c>
      <c r="P447" s="24"/>
      <c r="Q447" s="24">
        <f t="shared" ca="1" si="144"/>
        <v>1</v>
      </c>
      <c r="R447" s="24">
        <f t="shared" ca="1" si="144"/>
        <v>0</v>
      </c>
      <c r="S447" s="24">
        <f t="shared" ca="1" si="144"/>
        <v>1</v>
      </c>
      <c r="T447" s="24">
        <f t="shared" ca="1" si="144"/>
        <v>0</v>
      </c>
      <c r="U447" s="24">
        <f t="shared" ca="1" si="144"/>
        <v>1</v>
      </c>
      <c r="V447" s="24">
        <f t="shared" ca="1" si="144"/>
        <v>1</v>
      </c>
    </row>
    <row r="448" spans="1:22" x14ac:dyDescent="0.25">
      <c r="A448" s="24">
        <f t="shared" ca="1" si="142"/>
        <v>24.227314584070108</v>
      </c>
      <c r="B448" s="24">
        <f t="shared" ca="1" si="142"/>
        <v>16.792610140606055</v>
      </c>
      <c r="C448" s="24">
        <f t="shared" ca="1" si="142"/>
        <v>40.076662214993355</v>
      </c>
      <c r="D448" s="24">
        <f t="shared" ca="1" si="142"/>
        <v>21.421420117117446</v>
      </c>
      <c r="E448" s="24">
        <f t="shared" ca="1" si="142"/>
        <v>32.950174775834917</v>
      </c>
      <c r="F448" s="24">
        <f t="shared" ca="1" si="142"/>
        <v>16.412878780940535</v>
      </c>
      <c r="G448" s="24">
        <f t="shared" ca="1" si="143"/>
        <v>90.382978281451614</v>
      </c>
      <c r="H448" s="24">
        <f t="shared" ca="1" si="143"/>
        <v>113.6670303558389</v>
      </c>
      <c r="I448" s="24">
        <f t="shared" ca="1" si="143"/>
        <v>102.13827569712144</v>
      </c>
      <c r="J448" s="24">
        <f t="shared" ca="1" si="126"/>
        <v>113.6670303558389</v>
      </c>
      <c r="K448" s="24">
        <f ca="1">SMALL($J$6:$J$1005,ROWS($J$6:J448))</f>
        <v>98.069893089983537</v>
      </c>
      <c r="L448" s="93">
        <f ca="1">ROWS($L$6:L448)/COUNTA($K$6:$K$1005)</f>
        <v>0.443</v>
      </c>
      <c r="M448" s="24" t="str">
        <f t="shared" ca="1" si="127"/>
        <v xml:space="preserve"> </v>
      </c>
      <c r="N448" s="24">
        <f t="shared" ca="1" si="128"/>
        <v>1</v>
      </c>
      <c r="O448" s="24" t="str">
        <f t="shared" ca="1" si="129"/>
        <v xml:space="preserve"> </v>
      </c>
      <c r="P448" s="24"/>
      <c r="Q448" s="24">
        <f t="shared" ca="1" si="144"/>
        <v>1</v>
      </c>
      <c r="R448" s="24">
        <f t="shared" ca="1" si="144"/>
        <v>0</v>
      </c>
      <c r="S448" s="24">
        <f t="shared" ca="1" si="144"/>
        <v>1</v>
      </c>
      <c r="T448" s="24">
        <f t="shared" ca="1" si="144"/>
        <v>0</v>
      </c>
      <c r="U448" s="24">
        <f t="shared" ca="1" si="144"/>
        <v>1</v>
      </c>
      <c r="V448" s="24">
        <f t="shared" ca="1" si="144"/>
        <v>1</v>
      </c>
    </row>
    <row r="449" spans="1:22" x14ac:dyDescent="0.25">
      <c r="A449" s="24">
        <f t="shared" ca="1" si="142"/>
        <v>21.766729121891267</v>
      </c>
      <c r="B449" s="24">
        <f t="shared" ca="1" si="142"/>
        <v>13.375128973406438</v>
      </c>
      <c r="C449" s="24">
        <f t="shared" ca="1" si="142"/>
        <v>12.547014192422209</v>
      </c>
      <c r="D449" s="24">
        <f t="shared" ca="1" si="142"/>
        <v>17.199992587371728</v>
      </c>
      <c r="E449" s="24">
        <f t="shared" ca="1" si="142"/>
        <v>21.587104576583805</v>
      </c>
      <c r="F449" s="24">
        <f t="shared" ca="1" si="142"/>
        <v>20.565739217138361</v>
      </c>
      <c r="G449" s="24">
        <f t="shared" ca="1" si="143"/>
        <v>77.294701889019876</v>
      </c>
      <c r="H449" s="24">
        <f t="shared" ca="1" si="143"/>
        <v>76.46658710803564</v>
      </c>
      <c r="I449" s="24">
        <f t="shared" ca="1" si="143"/>
        <v>72.079475118823567</v>
      </c>
      <c r="J449" s="24">
        <f t="shared" ca="1" si="126"/>
        <v>77.294701889019876</v>
      </c>
      <c r="K449" s="24">
        <f ca="1">SMALL($J$6:$J$1005,ROWS($J$6:J449))</f>
        <v>98.168809624492141</v>
      </c>
      <c r="L449" s="93">
        <f ca="1">ROWS($L$6:L449)/COUNTA($K$6:$K$1005)</f>
        <v>0.44400000000000001</v>
      </c>
      <c r="M449" s="24">
        <f t="shared" ca="1" si="127"/>
        <v>1</v>
      </c>
      <c r="N449" s="24" t="str">
        <f t="shared" ca="1" si="128"/>
        <v xml:space="preserve"> </v>
      </c>
      <c r="O449" s="24" t="str">
        <f t="shared" ca="1" si="129"/>
        <v xml:space="preserve"> </v>
      </c>
      <c r="P449" s="24"/>
      <c r="Q449" s="24">
        <f t="shared" ca="1" si="144"/>
        <v>1</v>
      </c>
      <c r="R449" s="24">
        <f t="shared" ca="1" si="144"/>
        <v>1</v>
      </c>
      <c r="S449" s="24">
        <f t="shared" ca="1" si="144"/>
        <v>0</v>
      </c>
      <c r="T449" s="24">
        <f t="shared" ca="1" si="144"/>
        <v>0</v>
      </c>
      <c r="U449" s="24">
        <f t="shared" ca="1" si="144"/>
        <v>1</v>
      </c>
      <c r="V449" s="24">
        <f t="shared" ca="1" si="144"/>
        <v>1</v>
      </c>
    </row>
    <row r="450" spans="1:22" x14ac:dyDescent="0.25">
      <c r="A450" s="24">
        <f t="shared" ca="1" si="142"/>
        <v>22.989927178933161</v>
      </c>
      <c r="B450" s="24">
        <f t="shared" ca="1" si="142"/>
        <v>24.828584291612135</v>
      </c>
      <c r="C450" s="24">
        <f t="shared" ca="1" si="142"/>
        <v>16.818896451590014</v>
      </c>
      <c r="D450" s="24">
        <f t="shared" ca="1" si="142"/>
        <v>22.537457566996615</v>
      </c>
      <c r="E450" s="24">
        <f t="shared" ca="1" si="142"/>
        <v>27.519140489421279</v>
      </c>
      <c r="F450" s="24">
        <f t="shared" ca="1" si="142"/>
        <v>13.562088490151234</v>
      </c>
      <c r="G450" s="24">
        <f t="shared" ca="1" si="143"/>
        <v>88.899740450117818</v>
      </c>
      <c r="H450" s="24">
        <f t="shared" ca="1" si="143"/>
        <v>80.890052610095694</v>
      </c>
      <c r="I450" s="24">
        <f t="shared" ca="1" si="143"/>
        <v>75.908369687671026</v>
      </c>
      <c r="J450" s="24">
        <f t="shared" ca="1" si="126"/>
        <v>88.899740450117818</v>
      </c>
      <c r="K450" s="24">
        <f ca="1">SMALL($J$6:$J$1005,ROWS($J$6:J450))</f>
        <v>98.181417822376517</v>
      </c>
      <c r="L450" s="93">
        <f ca="1">ROWS($L$6:L450)/COUNTA($K$6:$K$1005)</f>
        <v>0.44500000000000001</v>
      </c>
      <c r="M450" s="24">
        <f t="shared" ca="1" si="127"/>
        <v>1</v>
      </c>
      <c r="N450" s="24" t="str">
        <f t="shared" ca="1" si="128"/>
        <v xml:space="preserve"> </v>
      </c>
      <c r="O450" s="24" t="str">
        <f t="shared" ca="1" si="129"/>
        <v xml:space="preserve"> </v>
      </c>
      <c r="P450" s="24"/>
      <c r="Q450" s="24">
        <f t="shared" ca="1" si="144"/>
        <v>1</v>
      </c>
      <c r="R450" s="24">
        <f t="shared" ca="1" si="144"/>
        <v>1</v>
      </c>
      <c r="S450" s="24">
        <f t="shared" ca="1" si="144"/>
        <v>0</v>
      </c>
      <c r="T450" s="24">
        <f t="shared" ca="1" si="144"/>
        <v>0</v>
      </c>
      <c r="U450" s="24">
        <f t="shared" ca="1" si="144"/>
        <v>1</v>
      </c>
      <c r="V450" s="24">
        <f t="shared" ca="1" si="144"/>
        <v>1</v>
      </c>
    </row>
    <row r="451" spans="1:22" x14ac:dyDescent="0.25">
      <c r="A451" s="24">
        <f t="shared" ca="1" si="142"/>
        <v>17.952375849333105</v>
      </c>
      <c r="B451" s="24">
        <f t="shared" ca="1" si="142"/>
        <v>24.951334871778037</v>
      </c>
      <c r="C451" s="24">
        <f t="shared" ca="1" si="142"/>
        <v>29.565175614191411</v>
      </c>
      <c r="D451" s="24">
        <f t="shared" ca="1" si="142"/>
        <v>30.2451756577385</v>
      </c>
      <c r="E451" s="24">
        <f t="shared" ca="1" si="142"/>
        <v>21.529791421866676</v>
      </c>
      <c r="F451" s="24">
        <f t="shared" ca="1" si="142"/>
        <v>16.988082779247442</v>
      </c>
      <c r="G451" s="24">
        <f t="shared" ca="1" si="143"/>
        <v>81.421584922225264</v>
      </c>
      <c r="H451" s="24">
        <f t="shared" ca="1" si="143"/>
        <v>86.035425664638637</v>
      </c>
      <c r="I451" s="24">
        <f t="shared" ca="1" si="143"/>
        <v>94.750809900510461</v>
      </c>
      <c r="J451" s="24">
        <f t="shared" ca="1" si="126"/>
        <v>94.750809900510461</v>
      </c>
      <c r="K451" s="24">
        <f ca="1">SMALL($J$6:$J$1005,ROWS($J$6:J451))</f>
        <v>98.271519364007972</v>
      </c>
      <c r="L451" s="93">
        <f ca="1">ROWS($L$6:L451)/COUNTA($K$6:$K$1005)</f>
        <v>0.44600000000000001</v>
      </c>
      <c r="M451" s="24" t="str">
        <f t="shared" ca="1" si="127"/>
        <v xml:space="preserve"> </v>
      </c>
      <c r="N451" s="24" t="str">
        <f t="shared" ca="1" si="128"/>
        <v xml:space="preserve"> </v>
      </c>
      <c r="O451" s="24">
        <f t="shared" ca="1" si="129"/>
        <v>1</v>
      </c>
      <c r="P451" s="24"/>
      <c r="Q451" s="24">
        <f t="shared" ca="1" si="144"/>
        <v>1</v>
      </c>
      <c r="R451" s="24">
        <f t="shared" ca="1" si="144"/>
        <v>0</v>
      </c>
      <c r="S451" s="24">
        <f t="shared" ca="1" si="144"/>
        <v>1</v>
      </c>
      <c r="T451" s="24">
        <f t="shared" ca="1" si="144"/>
        <v>1</v>
      </c>
      <c r="U451" s="24">
        <f t="shared" ca="1" si="144"/>
        <v>0</v>
      </c>
      <c r="V451" s="24">
        <f t="shared" ca="1" si="144"/>
        <v>1</v>
      </c>
    </row>
    <row r="452" spans="1:22" x14ac:dyDescent="0.25">
      <c r="A452" s="24">
        <f t="shared" ca="1" si="142"/>
        <v>21.286467349749515</v>
      </c>
      <c r="B452" s="24">
        <f t="shared" ca="1" si="142"/>
        <v>23.029809431287553</v>
      </c>
      <c r="C452" s="24">
        <f t="shared" ca="1" si="142"/>
        <v>34.11717192808868</v>
      </c>
      <c r="D452" s="24">
        <f t="shared" ca="1" si="142"/>
        <v>29.080876974173563</v>
      </c>
      <c r="E452" s="24">
        <f t="shared" ca="1" si="142"/>
        <v>32.793922329612165</v>
      </c>
      <c r="F452" s="24">
        <f t="shared" ca="1" si="142"/>
        <v>28.255906921958385</v>
      </c>
      <c r="G452" s="24">
        <f t="shared" ca="1" si="143"/>
        <v>105.36610603260762</v>
      </c>
      <c r="H452" s="24">
        <f t="shared" ca="1" si="143"/>
        <v>116.45346852940874</v>
      </c>
      <c r="I452" s="24">
        <f t="shared" ca="1" si="143"/>
        <v>112.74042317397014</v>
      </c>
      <c r="J452" s="24">
        <f t="shared" ca="1" si="126"/>
        <v>116.45346852940874</v>
      </c>
      <c r="K452" s="24">
        <f ca="1">SMALL($J$6:$J$1005,ROWS($J$6:J452))</f>
        <v>98.285860927210493</v>
      </c>
      <c r="L452" s="93">
        <f ca="1">ROWS($L$6:L452)/COUNTA($K$6:$K$1005)</f>
        <v>0.44700000000000001</v>
      </c>
      <c r="M452" s="24" t="str">
        <f t="shared" ca="1" si="127"/>
        <v xml:space="preserve"> </v>
      </c>
      <c r="N452" s="24">
        <f t="shared" ca="1" si="128"/>
        <v>1</v>
      </c>
      <c r="O452" s="24" t="str">
        <f t="shared" ca="1" si="129"/>
        <v xml:space="preserve"> </v>
      </c>
      <c r="P452" s="24"/>
      <c r="Q452" s="24">
        <f t="shared" ca="1" si="144"/>
        <v>1</v>
      </c>
      <c r="R452" s="24">
        <f t="shared" ca="1" si="144"/>
        <v>0</v>
      </c>
      <c r="S452" s="24">
        <f t="shared" ca="1" si="144"/>
        <v>1</v>
      </c>
      <c r="T452" s="24">
        <f t="shared" ca="1" si="144"/>
        <v>0</v>
      </c>
      <c r="U452" s="24">
        <f t="shared" ca="1" si="144"/>
        <v>1</v>
      </c>
      <c r="V452" s="24">
        <f t="shared" ca="1" si="144"/>
        <v>1</v>
      </c>
    </row>
    <row r="453" spans="1:22" x14ac:dyDescent="0.25">
      <c r="A453" s="24">
        <f t="shared" ca="1" si="142"/>
        <v>20.94132718106561</v>
      </c>
      <c r="B453" s="24">
        <f t="shared" ca="1" si="142"/>
        <v>19.987248717772953</v>
      </c>
      <c r="C453" s="24">
        <f t="shared" ca="1" si="142"/>
        <v>19.215479318521847</v>
      </c>
      <c r="D453" s="24">
        <f t="shared" ca="1" si="142"/>
        <v>23.235081972775671</v>
      </c>
      <c r="E453" s="24">
        <f t="shared" ca="1" si="142"/>
        <v>34.543882262411685</v>
      </c>
      <c r="F453" s="24">
        <f t="shared" ca="1" si="142"/>
        <v>11.801208674738646</v>
      </c>
      <c r="G453" s="24">
        <f t="shared" ca="1" si="143"/>
        <v>87.273666835988891</v>
      </c>
      <c r="H453" s="24">
        <f t="shared" ca="1" si="143"/>
        <v>86.501897436737792</v>
      </c>
      <c r="I453" s="24">
        <f t="shared" ca="1" si="143"/>
        <v>75.193097147101781</v>
      </c>
      <c r="J453" s="24">
        <f t="shared" ca="1" si="126"/>
        <v>87.273666835988891</v>
      </c>
      <c r="K453" s="24">
        <f ca="1">SMALL($J$6:$J$1005,ROWS($J$6:J453))</f>
        <v>98.334045284167871</v>
      </c>
      <c r="L453" s="93">
        <f ca="1">ROWS($L$6:L453)/COUNTA($K$6:$K$1005)</f>
        <v>0.44800000000000001</v>
      </c>
      <c r="M453" s="24">
        <f t="shared" ca="1" si="127"/>
        <v>1</v>
      </c>
      <c r="N453" s="24" t="str">
        <f t="shared" ca="1" si="128"/>
        <v xml:space="preserve"> </v>
      </c>
      <c r="O453" s="24" t="str">
        <f t="shared" ca="1" si="129"/>
        <v xml:space="preserve"> </v>
      </c>
      <c r="P453" s="24"/>
      <c r="Q453" s="24">
        <f t="shared" ca="1" si="144"/>
        <v>1</v>
      </c>
      <c r="R453" s="24">
        <f t="shared" ca="1" si="144"/>
        <v>1</v>
      </c>
      <c r="S453" s="24">
        <f t="shared" ca="1" si="144"/>
        <v>0</v>
      </c>
      <c r="T453" s="24">
        <f t="shared" ca="1" si="144"/>
        <v>0</v>
      </c>
      <c r="U453" s="24">
        <f t="shared" ca="1" si="144"/>
        <v>1</v>
      </c>
      <c r="V453" s="24">
        <f t="shared" ca="1" si="144"/>
        <v>1</v>
      </c>
    </row>
    <row r="454" spans="1:22" x14ac:dyDescent="0.25">
      <c r="A454" s="24">
        <f t="shared" ca="1" si="142"/>
        <v>20.606123688693224</v>
      </c>
      <c r="B454" s="24">
        <f t="shared" ca="1" si="142"/>
        <v>24.069931985671108</v>
      </c>
      <c r="C454" s="24">
        <f t="shared" ca="1" si="142"/>
        <v>30.191453250325388</v>
      </c>
      <c r="D454" s="24">
        <f t="shared" ca="1" si="142"/>
        <v>28.945200053870078</v>
      </c>
      <c r="E454" s="24">
        <f t="shared" ca="1" si="142"/>
        <v>25.368755998812837</v>
      </c>
      <c r="F454" s="24">
        <f t="shared" ca="1" si="142"/>
        <v>23.192873084878123</v>
      </c>
      <c r="G454" s="24">
        <f t="shared" ca="1" si="143"/>
        <v>93.237684758055309</v>
      </c>
      <c r="H454" s="24">
        <f t="shared" ca="1" si="143"/>
        <v>99.359206022709571</v>
      </c>
      <c r="I454" s="24">
        <f t="shared" ca="1" si="143"/>
        <v>102.93565007776681</v>
      </c>
      <c r="J454" s="24">
        <f t="shared" ref="J454:J517" ca="1" si="145">MAX(G454:I454)</f>
        <v>102.93565007776681</v>
      </c>
      <c r="K454" s="24">
        <f ca="1">SMALL($J$6:$J$1005,ROWS($J$6:J454))</f>
        <v>98.36650320202564</v>
      </c>
      <c r="L454" s="93">
        <f ca="1">ROWS($L$6:L454)/COUNTA($K$6:$K$1005)</f>
        <v>0.44900000000000001</v>
      </c>
      <c r="M454" s="24" t="str">
        <f t="shared" ref="M454:M517" ca="1" si="146">IF(G454=$J454,1," ")</f>
        <v xml:space="preserve"> </v>
      </c>
      <c r="N454" s="24" t="str">
        <f t="shared" ref="N454:N517" ca="1" si="147">IF(H454=$J454,1," ")</f>
        <v xml:space="preserve"> </v>
      </c>
      <c r="O454" s="24">
        <f t="shared" ref="O454:O517" ca="1" si="148">IF(I454=$J454,1," ")</f>
        <v>1</v>
      </c>
      <c r="P454" s="24"/>
      <c r="Q454" s="24">
        <f t="shared" ca="1" si="144"/>
        <v>1</v>
      </c>
      <c r="R454" s="24">
        <f t="shared" ca="1" si="144"/>
        <v>0</v>
      </c>
      <c r="S454" s="24">
        <f t="shared" ca="1" si="144"/>
        <v>1</v>
      </c>
      <c r="T454" s="24">
        <f t="shared" ca="1" si="144"/>
        <v>1</v>
      </c>
      <c r="U454" s="24">
        <f t="shared" ca="1" si="144"/>
        <v>0</v>
      </c>
      <c r="V454" s="24">
        <f t="shared" ca="1" si="144"/>
        <v>1</v>
      </c>
    </row>
    <row r="455" spans="1:22" x14ac:dyDescent="0.25">
      <c r="A455" s="24">
        <f t="shared" ca="1" si="142"/>
        <v>17.588857200593569</v>
      </c>
      <c r="B455" s="24">
        <f t="shared" ca="1" si="142"/>
        <v>17.476215623973665</v>
      </c>
      <c r="C455" s="24">
        <f t="shared" ca="1" si="142"/>
        <v>34.376325636757826</v>
      </c>
      <c r="D455" s="24">
        <f t="shared" ca="1" si="142"/>
        <v>30.702142219469302</v>
      </c>
      <c r="E455" s="24">
        <f t="shared" ca="1" si="142"/>
        <v>19.391562095600541</v>
      </c>
      <c r="F455" s="24">
        <f t="shared" ca="1" si="142"/>
        <v>13.212100733936456</v>
      </c>
      <c r="G455" s="24">
        <f t="shared" ca="1" si="143"/>
        <v>67.668735654104239</v>
      </c>
      <c r="H455" s="24">
        <f t="shared" ca="1" si="143"/>
        <v>84.568845666888379</v>
      </c>
      <c r="I455" s="24">
        <f t="shared" ca="1" si="143"/>
        <v>95.879425790757139</v>
      </c>
      <c r="J455" s="24">
        <f t="shared" ca="1" si="145"/>
        <v>95.879425790757139</v>
      </c>
      <c r="K455" s="24">
        <f ca="1">SMALL($J$6:$J$1005,ROWS($J$6:J455))</f>
        <v>98.37459605462098</v>
      </c>
      <c r="L455" s="93">
        <f ca="1">ROWS($L$6:L455)/COUNTA($K$6:$K$1005)</f>
        <v>0.45</v>
      </c>
      <c r="M455" s="24" t="str">
        <f t="shared" ca="1" si="146"/>
        <v xml:space="preserve"> </v>
      </c>
      <c r="N455" s="24" t="str">
        <f t="shared" ca="1" si="147"/>
        <v xml:space="preserve"> </v>
      </c>
      <c r="O455" s="24">
        <f t="shared" ca="1" si="148"/>
        <v>1</v>
      </c>
      <c r="P455" s="24"/>
      <c r="Q455" s="24">
        <f t="shared" ca="1" si="144"/>
        <v>1</v>
      </c>
      <c r="R455" s="24">
        <f t="shared" ca="1" si="144"/>
        <v>0</v>
      </c>
      <c r="S455" s="24">
        <f t="shared" ca="1" si="144"/>
        <v>1</v>
      </c>
      <c r="T455" s="24">
        <f t="shared" ca="1" si="144"/>
        <v>1</v>
      </c>
      <c r="U455" s="24">
        <f t="shared" ca="1" si="144"/>
        <v>0</v>
      </c>
      <c r="V455" s="24">
        <f t="shared" ca="1" si="144"/>
        <v>1</v>
      </c>
    </row>
    <row r="456" spans="1:22" x14ac:dyDescent="0.25">
      <c r="A456" s="24">
        <f t="shared" ref="A456:F465" ca="1" si="149">A$3+(A$4-A$3)*RAND()</f>
        <v>20.103225421217839</v>
      </c>
      <c r="B456" s="24">
        <f t="shared" ca="1" si="149"/>
        <v>18.528629828495088</v>
      </c>
      <c r="C456" s="24">
        <f t="shared" ca="1" si="149"/>
        <v>14.173223994622933</v>
      </c>
      <c r="D456" s="24">
        <f t="shared" ca="1" si="149"/>
        <v>20.940401636017405</v>
      </c>
      <c r="E456" s="24">
        <f t="shared" ca="1" si="149"/>
        <v>23.52642898958262</v>
      </c>
      <c r="F456" s="24">
        <f t="shared" ca="1" si="149"/>
        <v>23.28656269488015</v>
      </c>
      <c r="G456" s="24">
        <f t="shared" ca="1" si="143"/>
        <v>85.4448469341757</v>
      </c>
      <c r="H456" s="24">
        <f t="shared" ca="1" si="143"/>
        <v>81.089441100303546</v>
      </c>
      <c r="I456" s="24">
        <f t="shared" ca="1" si="143"/>
        <v>78.503413746738332</v>
      </c>
      <c r="J456" s="24">
        <f t="shared" ca="1" si="145"/>
        <v>85.4448469341757</v>
      </c>
      <c r="K456" s="24">
        <f ca="1">SMALL($J$6:$J$1005,ROWS($J$6:J456))</f>
        <v>98.427863287547851</v>
      </c>
      <c r="L456" s="93">
        <f ca="1">ROWS($L$6:L456)/COUNTA($K$6:$K$1005)</f>
        <v>0.45100000000000001</v>
      </c>
      <c r="M456" s="24">
        <f t="shared" ca="1" si="146"/>
        <v>1</v>
      </c>
      <c r="N456" s="24" t="str">
        <f t="shared" ca="1" si="147"/>
        <v xml:space="preserve"> </v>
      </c>
      <c r="O456" s="24" t="str">
        <f t="shared" ca="1" si="148"/>
        <v xml:space="preserve"> </v>
      </c>
      <c r="P456" s="24"/>
      <c r="Q456" s="24">
        <f t="shared" ref="Q456:V465" ca="1" si="150">IF($M456=1,COUNTIF($M$5,"*"&amp;Q$5&amp;"*"),0)+IF($N456=1,COUNTIF($N$5,"*"&amp;Q$5&amp;"*"),0)+IF($O456=1,COUNTIF($O$5,"*"&amp;Q$5&amp;"*"),0)</f>
        <v>1</v>
      </c>
      <c r="R456" s="24">
        <f t="shared" ca="1" si="150"/>
        <v>1</v>
      </c>
      <c r="S456" s="24">
        <f t="shared" ca="1" si="150"/>
        <v>0</v>
      </c>
      <c r="T456" s="24">
        <f t="shared" ca="1" si="150"/>
        <v>0</v>
      </c>
      <c r="U456" s="24">
        <f t="shared" ca="1" si="150"/>
        <v>1</v>
      </c>
      <c r="V456" s="24">
        <f t="shared" ca="1" si="150"/>
        <v>1</v>
      </c>
    </row>
    <row r="457" spans="1:22" x14ac:dyDescent="0.25">
      <c r="A457" s="24">
        <f t="shared" ca="1" si="149"/>
        <v>20.782277995275077</v>
      </c>
      <c r="B457" s="24">
        <f t="shared" ca="1" si="149"/>
        <v>26.106884026399932</v>
      </c>
      <c r="C457" s="24">
        <f t="shared" ca="1" si="149"/>
        <v>20.335757221655157</v>
      </c>
      <c r="D457" s="24">
        <f t="shared" ca="1" si="149"/>
        <v>20.053789057462083</v>
      </c>
      <c r="E457" s="24">
        <f t="shared" ca="1" si="149"/>
        <v>33.413300983847087</v>
      </c>
      <c r="F457" s="24">
        <f t="shared" ca="1" si="149"/>
        <v>19.809748950127741</v>
      </c>
      <c r="G457" s="24">
        <f t="shared" ca="1" si="143"/>
        <v>100.11221195564984</v>
      </c>
      <c r="H457" s="24">
        <f t="shared" ca="1" si="143"/>
        <v>94.341085150905073</v>
      </c>
      <c r="I457" s="24">
        <f t="shared" ca="1" si="143"/>
        <v>80.981573224520062</v>
      </c>
      <c r="J457" s="24">
        <f t="shared" ca="1" si="145"/>
        <v>100.11221195564984</v>
      </c>
      <c r="K457" s="24">
        <f ca="1">SMALL($J$6:$J$1005,ROWS($J$6:J457))</f>
        <v>98.434297901829012</v>
      </c>
      <c r="L457" s="93">
        <f ca="1">ROWS($L$6:L457)/COUNTA($K$6:$K$1005)</f>
        <v>0.45200000000000001</v>
      </c>
      <c r="M457" s="24">
        <f t="shared" ca="1" si="146"/>
        <v>1</v>
      </c>
      <c r="N457" s="24" t="str">
        <f t="shared" ca="1" si="147"/>
        <v xml:space="preserve"> </v>
      </c>
      <c r="O457" s="24" t="str">
        <f t="shared" ca="1" si="148"/>
        <v xml:space="preserve"> </v>
      </c>
      <c r="P457" s="24"/>
      <c r="Q457" s="24">
        <f t="shared" ca="1" si="150"/>
        <v>1</v>
      </c>
      <c r="R457" s="24">
        <f t="shared" ca="1" si="150"/>
        <v>1</v>
      </c>
      <c r="S457" s="24">
        <f t="shared" ca="1" si="150"/>
        <v>0</v>
      </c>
      <c r="T457" s="24">
        <f t="shared" ca="1" si="150"/>
        <v>0</v>
      </c>
      <c r="U457" s="24">
        <f t="shared" ca="1" si="150"/>
        <v>1</v>
      </c>
      <c r="V457" s="24">
        <f t="shared" ca="1" si="150"/>
        <v>1</v>
      </c>
    </row>
    <row r="458" spans="1:22" x14ac:dyDescent="0.25">
      <c r="A458" s="24">
        <f t="shared" ca="1" si="149"/>
        <v>24.127684331020525</v>
      </c>
      <c r="B458" s="24">
        <f t="shared" ca="1" si="149"/>
        <v>13.965600333999506</v>
      </c>
      <c r="C458" s="24">
        <f t="shared" ca="1" si="149"/>
        <v>36.076616175871571</v>
      </c>
      <c r="D458" s="24">
        <f t="shared" ca="1" si="149"/>
        <v>17.596271172674111</v>
      </c>
      <c r="E458" s="24">
        <f t="shared" ca="1" si="149"/>
        <v>23.705312782609973</v>
      </c>
      <c r="F458" s="24">
        <f t="shared" ca="1" si="149"/>
        <v>27.164940762581509</v>
      </c>
      <c r="G458" s="24">
        <f t="shared" ca="1" si="143"/>
        <v>88.96353821021151</v>
      </c>
      <c r="H458" s="24">
        <f t="shared" ca="1" si="143"/>
        <v>111.07455405208357</v>
      </c>
      <c r="I458" s="24">
        <f t="shared" ca="1" si="143"/>
        <v>104.96551244214771</v>
      </c>
      <c r="J458" s="24">
        <f t="shared" ca="1" si="145"/>
        <v>111.07455405208357</v>
      </c>
      <c r="K458" s="24">
        <f ca="1">SMALL($J$6:$J$1005,ROWS($J$6:J458))</f>
        <v>98.454555625676448</v>
      </c>
      <c r="L458" s="93">
        <f ca="1">ROWS($L$6:L458)/COUNTA($K$6:$K$1005)</f>
        <v>0.45300000000000001</v>
      </c>
      <c r="M458" s="24" t="str">
        <f t="shared" ca="1" si="146"/>
        <v xml:space="preserve"> </v>
      </c>
      <c r="N458" s="24">
        <f t="shared" ca="1" si="147"/>
        <v>1</v>
      </c>
      <c r="O458" s="24" t="str">
        <f t="shared" ca="1" si="148"/>
        <v xml:space="preserve"> </v>
      </c>
      <c r="P458" s="24"/>
      <c r="Q458" s="24">
        <f t="shared" ca="1" si="150"/>
        <v>1</v>
      </c>
      <c r="R458" s="24">
        <f t="shared" ca="1" si="150"/>
        <v>0</v>
      </c>
      <c r="S458" s="24">
        <f t="shared" ca="1" si="150"/>
        <v>1</v>
      </c>
      <c r="T458" s="24">
        <f t="shared" ca="1" si="150"/>
        <v>0</v>
      </c>
      <c r="U458" s="24">
        <f t="shared" ca="1" si="150"/>
        <v>1</v>
      </c>
      <c r="V458" s="24">
        <f t="shared" ca="1" si="150"/>
        <v>1</v>
      </c>
    </row>
    <row r="459" spans="1:22" x14ac:dyDescent="0.25">
      <c r="A459" s="24">
        <f t="shared" ca="1" si="149"/>
        <v>18.154244987885296</v>
      </c>
      <c r="B459" s="24">
        <f t="shared" ca="1" si="149"/>
        <v>17.548205846933772</v>
      </c>
      <c r="C459" s="24">
        <f t="shared" ca="1" si="149"/>
        <v>15.317140317914934</v>
      </c>
      <c r="D459" s="24">
        <f t="shared" ca="1" si="149"/>
        <v>24.525622494220443</v>
      </c>
      <c r="E459" s="24">
        <f t="shared" ca="1" si="149"/>
        <v>18.299946402701831</v>
      </c>
      <c r="F459" s="24">
        <f t="shared" ca="1" si="149"/>
        <v>16.20316986861809</v>
      </c>
      <c r="G459" s="24">
        <f t="shared" ca="1" si="143"/>
        <v>70.205567106138986</v>
      </c>
      <c r="H459" s="24">
        <f t="shared" ca="1" si="143"/>
        <v>67.974501577120151</v>
      </c>
      <c r="I459" s="24">
        <f t="shared" ca="1" si="143"/>
        <v>74.200177668638759</v>
      </c>
      <c r="J459" s="24">
        <f t="shared" ca="1" si="145"/>
        <v>74.200177668638759</v>
      </c>
      <c r="K459" s="24">
        <f ca="1">SMALL($J$6:$J$1005,ROWS($J$6:J459))</f>
        <v>98.463458104616421</v>
      </c>
      <c r="L459" s="93">
        <f ca="1">ROWS($L$6:L459)/COUNTA($K$6:$K$1005)</f>
        <v>0.45400000000000001</v>
      </c>
      <c r="M459" s="24" t="str">
        <f t="shared" ca="1" si="146"/>
        <v xml:space="preserve"> </v>
      </c>
      <c r="N459" s="24" t="str">
        <f t="shared" ca="1" si="147"/>
        <v xml:space="preserve"> </v>
      </c>
      <c r="O459" s="24">
        <f t="shared" ca="1" si="148"/>
        <v>1</v>
      </c>
      <c r="P459" s="24"/>
      <c r="Q459" s="24">
        <f t="shared" ca="1" si="150"/>
        <v>1</v>
      </c>
      <c r="R459" s="24">
        <f t="shared" ca="1" si="150"/>
        <v>0</v>
      </c>
      <c r="S459" s="24">
        <f t="shared" ca="1" si="150"/>
        <v>1</v>
      </c>
      <c r="T459" s="24">
        <f t="shared" ca="1" si="150"/>
        <v>1</v>
      </c>
      <c r="U459" s="24">
        <f t="shared" ca="1" si="150"/>
        <v>0</v>
      </c>
      <c r="V459" s="24">
        <f t="shared" ca="1" si="150"/>
        <v>1</v>
      </c>
    </row>
    <row r="460" spans="1:22" x14ac:dyDescent="0.25">
      <c r="A460" s="24">
        <f t="shared" ca="1" si="149"/>
        <v>19.219296654378695</v>
      </c>
      <c r="B460" s="24">
        <f t="shared" ca="1" si="149"/>
        <v>14.300782722873672</v>
      </c>
      <c r="C460" s="24">
        <f t="shared" ca="1" si="149"/>
        <v>34.961513340591203</v>
      </c>
      <c r="D460" s="24">
        <f t="shared" ca="1" si="149"/>
        <v>24.143626442737411</v>
      </c>
      <c r="E460" s="24">
        <f t="shared" ca="1" si="149"/>
        <v>24.075279193010228</v>
      </c>
      <c r="F460" s="24">
        <f t="shared" ca="1" si="149"/>
        <v>19.523443937605478</v>
      </c>
      <c r="G460" s="24">
        <f t="shared" ca="1" si="143"/>
        <v>77.118802507868068</v>
      </c>
      <c r="H460" s="24">
        <f t="shared" ca="1" si="143"/>
        <v>97.779533125585601</v>
      </c>
      <c r="I460" s="24">
        <f t="shared" ca="1" si="143"/>
        <v>97.847880375312783</v>
      </c>
      <c r="J460" s="24">
        <f t="shared" ca="1" si="145"/>
        <v>97.847880375312783</v>
      </c>
      <c r="K460" s="24">
        <f ca="1">SMALL($J$6:$J$1005,ROWS($J$6:J460))</f>
        <v>98.477581157153651</v>
      </c>
      <c r="L460" s="93">
        <f ca="1">ROWS($L$6:L460)/COUNTA($K$6:$K$1005)</f>
        <v>0.45500000000000002</v>
      </c>
      <c r="M460" s="24" t="str">
        <f t="shared" ca="1" si="146"/>
        <v xml:space="preserve"> </v>
      </c>
      <c r="N460" s="24" t="str">
        <f t="shared" ca="1" si="147"/>
        <v xml:space="preserve"> </v>
      </c>
      <c r="O460" s="24">
        <f t="shared" ca="1" si="148"/>
        <v>1</v>
      </c>
      <c r="P460" s="24"/>
      <c r="Q460" s="24">
        <f t="shared" ca="1" si="150"/>
        <v>1</v>
      </c>
      <c r="R460" s="24">
        <f t="shared" ca="1" si="150"/>
        <v>0</v>
      </c>
      <c r="S460" s="24">
        <f t="shared" ca="1" si="150"/>
        <v>1</v>
      </c>
      <c r="T460" s="24">
        <f t="shared" ca="1" si="150"/>
        <v>1</v>
      </c>
      <c r="U460" s="24">
        <f t="shared" ca="1" si="150"/>
        <v>0</v>
      </c>
      <c r="V460" s="24">
        <f t="shared" ca="1" si="150"/>
        <v>1</v>
      </c>
    </row>
    <row r="461" spans="1:22" x14ac:dyDescent="0.25">
      <c r="A461" s="24">
        <f t="shared" ca="1" si="149"/>
        <v>24.531805119750608</v>
      </c>
      <c r="B461" s="24">
        <f t="shared" ca="1" si="149"/>
        <v>24.964461807220722</v>
      </c>
      <c r="C461" s="24">
        <f t="shared" ca="1" si="149"/>
        <v>19.723411923319745</v>
      </c>
      <c r="D461" s="24">
        <f t="shared" ca="1" si="149"/>
        <v>18.672251879920211</v>
      </c>
      <c r="E461" s="24">
        <f t="shared" ca="1" si="149"/>
        <v>26.257251048570069</v>
      </c>
      <c r="F461" s="24">
        <f t="shared" ca="1" si="149"/>
        <v>15.680004610391631</v>
      </c>
      <c r="G461" s="24">
        <f t="shared" ca="1" si="143"/>
        <v>91.433522585933034</v>
      </c>
      <c r="H461" s="24">
        <f t="shared" ca="1" si="143"/>
        <v>86.192472702032049</v>
      </c>
      <c r="I461" s="24">
        <f t="shared" ca="1" si="143"/>
        <v>78.607473533382191</v>
      </c>
      <c r="J461" s="24">
        <f t="shared" ca="1" si="145"/>
        <v>91.433522585933034</v>
      </c>
      <c r="K461" s="24">
        <f ca="1">SMALL($J$6:$J$1005,ROWS($J$6:J461))</f>
        <v>98.496569825265439</v>
      </c>
      <c r="L461" s="93">
        <f ca="1">ROWS($L$6:L461)/COUNTA($K$6:$K$1005)</f>
        <v>0.45600000000000002</v>
      </c>
      <c r="M461" s="24">
        <f t="shared" ca="1" si="146"/>
        <v>1</v>
      </c>
      <c r="N461" s="24" t="str">
        <f t="shared" ca="1" si="147"/>
        <v xml:space="preserve"> </v>
      </c>
      <c r="O461" s="24" t="str">
        <f t="shared" ca="1" si="148"/>
        <v xml:space="preserve"> </v>
      </c>
      <c r="P461" s="24"/>
      <c r="Q461" s="24">
        <f t="shared" ca="1" si="150"/>
        <v>1</v>
      </c>
      <c r="R461" s="24">
        <f t="shared" ca="1" si="150"/>
        <v>1</v>
      </c>
      <c r="S461" s="24">
        <f t="shared" ca="1" si="150"/>
        <v>0</v>
      </c>
      <c r="T461" s="24">
        <f t="shared" ca="1" si="150"/>
        <v>0</v>
      </c>
      <c r="U461" s="24">
        <f t="shared" ca="1" si="150"/>
        <v>1</v>
      </c>
      <c r="V461" s="24">
        <f t="shared" ca="1" si="150"/>
        <v>1</v>
      </c>
    </row>
    <row r="462" spans="1:22" x14ac:dyDescent="0.25">
      <c r="A462" s="24">
        <f t="shared" ca="1" si="149"/>
        <v>21.303224541915366</v>
      </c>
      <c r="B462" s="24">
        <f t="shared" ca="1" si="149"/>
        <v>22.890921178408554</v>
      </c>
      <c r="C462" s="24">
        <f t="shared" ca="1" si="149"/>
        <v>27.177348485593505</v>
      </c>
      <c r="D462" s="24">
        <f t="shared" ca="1" si="149"/>
        <v>31.778194057464614</v>
      </c>
      <c r="E462" s="24">
        <f t="shared" ca="1" si="149"/>
        <v>31.419596434265351</v>
      </c>
      <c r="F462" s="24">
        <f t="shared" ca="1" si="149"/>
        <v>30.712641377177533</v>
      </c>
      <c r="G462" s="24">
        <f t="shared" ca="1" si="143"/>
        <v>106.32638353176679</v>
      </c>
      <c r="H462" s="24">
        <f t="shared" ca="1" si="143"/>
        <v>110.61281083895176</v>
      </c>
      <c r="I462" s="24">
        <f t="shared" ca="1" si="143"/>
        <v>110.97140846215102</v>
      </c>
      <c r="J462" s="24">
        <f t="shared" ca="1" si="145"/>
        <v>110.97140846215102</v>
      </c>
      <c r="K462" s="24">
        <f ca="1">SMALL($J$6:$J$1005,ROWS($J$6:J462))</f>
        <v>98.512483763124209</v>
      </c>
      <c r="L462" s="93">
        <f ca="1">ROWS($L$6:L462)/COUNTA($K$6:$K$1005)</f>
        <v>0.45700000000000002</v>
      </c>
      <c r="M462" s="24" t="str">
        <f t="shared" ca="1" si="146"/>
        <v xml:space="preserve"> </v>
      </c>
      <c r="N462" s="24" t="str">
        <f t="shared" ca="1" si="147"/>
        <v xml:space="preserve"> </v>
      </c>
      <c r="O462" s="24">
        <f t="shared" ca="1" si="148"/>
        <v>1</v>
      </c>
      <c r="P462" s="24"/>
      <c r="Q462" s="24">
        <f t="shared" ca="1" si="150"/>
        <v>1</v>
      </c>
      <c r="R462" s="24">
        <f t="shared" ca="1" si="150"/>
        <v>0</v>
      </c>
      <c r="S462" s="24">
        <f t="shared" ca="1" si="150"/>
        <v>1</v>
      </c>
      <c r="T462" s="24">
        <f t="shared" ca="1" si="150"/>
        <v>1</v>
      </c>
      <c r="U462" s="24">
        <f t="shared" ca="1" si="150"/>
        <v>0</v>
      </c>
      <c r="V462" s="24">
        <f t="shared" ca="1" si="150"/>
        <v>1</v>
      </c>
    </row>
    <row r="463" spans="1:22" x14ac:dyDescent="0.25">
      <c r="A463" s="24">
        <f t="shared" ca="1" si="149"/>
        <v>17.261612031425127</v>
      </c>
      <c r="B463" s="24">
        <f t="shared" ca="1" si="149"/>
        <v>23.525881533767866</v>
      </c>
      <c r="C463" s="24">
        <f t="shared" ca="1" si="149"/>
        <v>26.103007191006945</v>
      </c>
      <c r="D463" s="24">
        <f t="shared" ca="1" si="149"/>
        <v>31.305683654313817</v>
      </c>
      <c r="E463" s="24">
        <f t="shared" ca="1" si="149"/>
        <v>24.470419920896646</v>
      </c>
      <c r="F463" s="24">
        <f t="shared" ca="1" si="149"/>
        <v>15.412345805140315</v>
      </c>
      <c r="G463" s="24">
        <f t="shared" ca="1" si="143"/>
        <v>80.670259291229954</v>
      </c>
      <c r="H463" s="24">
        <f t="shared" ca="1" si="143"/>
        <v>83.247384948469033</v>
      </c>
      <c r="I463" s="24">
        <f t="shared" ca="1" si="143"/>
        <v>90.082648681886212</v>
      </c>
      <c r="J463" s="24">
        <f t="shared" ca="1" si="145"/>
        <v>90.082648681886212</v>
      </c>
      <c r="K463" s="24">
        <f ca="1">SMALL($J$6:$J$1005,ROWS($J$6:J463))</f>
        <v>98.535671712986456</v>
      </c>
      <c r="L463" s="93">
        <f ca="1">ROWS($L$6:L463)/COUNTA($K$6:$K$1005)</f>
        <v>0.45800000000000002</v>
      </c>
      <c r="M463" s="24" t="str">
        <f t="shared" ca="1" si="146"/>
        <v xml:space="preserve"> </v>
      </c>
      <c r="N463" s="24" t="str">
        <f t="shared" ca="1" si="147"/>
        <v xml:space="preserve"> </v>
      </c>
      <c r="O463" s="24">
        <f t="shared" ca="1" si="148"/>
        <v>1</v>
      </c>
      <c r="P463" s="24"/>
      <c r="Q463" s="24">
        <f t="shared" ca="1" si="150"/>
        <v>1</v>
      </c>
      <c r="R463" s="24">
        <f t="shared" ca="1" si="150"/>
        <v>0</v>
      </c>
      <c r="S463" s="24">
        <f t="shared" ca="1" si="150"/>
        <v>1</v>
      </c>
      <c r="T463" s="24">
        <f t="shared" ca="1" si="150"/>
        <v>1</v>
      </c>
      <c r="U463" s="24">
        <f t="shared" ca="1" si="150"/>
        <v>0</v>
      </c>
      <c r="V463" s="24">
        <f t="shared" ca="1" si="150"/>
        <v>1</v>
      </c>
    </row>
    <row r="464" spans="1:22" x14ac:dyDescent="0.25">
      <c r="A464" s="24">
        <f t="shared" ca="1" si="149"/>
        <v>17.483163598907257</v>
      </c>
      <c r="B464" s="24">
        <f t="shared" ca="1" si="149"/>
        <v>20.075361122008072</v>
      </c>
      <c r="C464" s="24">
        <f t="shared" ca="1" si="149"/>
        <v>12.607776553440619</v>
      </c>
      <c r="D464" s="24">
        <f t="shared" ca="1" si="149"/>
        <v>24.141159349578757</v>
      </c>
      <c r="E464" s="24">
        <f t="shared" ca="1" si="149"/>
        <v>30.090299700061625</v>
      </c>
      <c r="F464" s="24">
        <f t="shared" ca="1" si="149"/>
        <v>15.501427415001666</v>
      </c>
      <c r="G464" s="24">
        <f t="shared" ca="1" si="143"/>
        <v>83.150251835978622</v>
      </c>
      <c r="H464" s="24">
        <f t="shared" ca="1" si="143"/>
        <v>75.682667267411176</v>
      </c>
      <c r="I464" s="24">
        <f t="shared" ca="1" si="143"/>
        <v>69.733526916928298</v>
      </c>
      <c r="J464" s="24">
        <f t="shared" ca="1" si="145"/>
        <v>83.150251835978622</v>
      </c>
      <c r="K464" s="24">
        <f ca="1">SMALL($J$6:$J$1005,ROWS($J$6:J464))</f>
        <v>98.538197292534576</v>
      </c>
      <c r="L464" s="93">
        <f ca="1">ROWS($L$6:L464)/COUNTA($K$6:$K$1005)</f>
        <v>0.45900000000000002</v>
      </c>
      <c r="M464" s="24">
        <f t="shared" ca="1" si="146"/>
        <v>1</v>
      </c>
      <c r="N464" s="24" t="str">
        <f t="shared" ca="1" si="147"/>
        <v xml:space="preserve"> </v>
      </c>
      <c r="O464" s="24" t="str">
        <f t="shared" ca="1" si="148"/>
        <v xml:space="preserve"> </v>
      </c>
      <c r="P464" s="24"/>
      <c r="Q464" s="24">
        <f t="shared" ca="1" si="150"/>
        <v>1</v>
      </c>
      <c r="R464" s="24">
        <f t="shared" ca="1" si="150"/>
        <v>1</v>
      </c>
      <c r="S464" s="24">
        <f t="shared" ca="1" si="150"/>
        <v>0</v>
      </c>
      <c r="T464" s="24">
        <f t="shared" ca="1" si="150"/>
        <v>0</v>
      </c>
      <c r="U464" s="24">
        <f t="shared" ca="1" si="150"/>
        <v>1</v>
      </c>
      <c r="V464" s="24">
        <f t="shared" ca="1" si="150"/>
        <v>1</v>
      </c>
    </row>
    <row r="465" spans="1:22" x14ac:dyDescent="0.25">
      <c r="A465" s="24">
        <f t="shared" ca="1" si="149"/>
        <v>18.913674042256734</v>
      </c>
      <c r="B465" s="24">
        <f t="shared" ca="1" si="149"/>
        <v>22.543601801427474</v>
      </c>
      <c r="C465" s="24">
        <f t="shared" ca="1" si="149"/>
        <v>29.238555686967565</v>
      </c>
      <c r="D465" s="24">
        <f t="shared" ca="1" si="149"/>
        <v>26.780832559558789</v>
      </c>
      <c r="E465" s="24">
        <f t="shared" ca="1" si="149"/>
        <v>30.753652383947347</v>
      </c>
      <c r="F465" s="24">
        <f t="shared" ca="1" si="149"/>
        <v>18.973760996619223</v>
      </c>
      <c r="G465" s="24">
        <f t="shared" ca="1" si="143"/>
        <v>91.184689224250775</v>
      </c>
      <c r="H465" s="24">
        <f t="shared" ca="1" si="143"/>
        <v>97.879643109790877</v>
      </c>
      <c r="I465" s="24">
        <f t="shared" ca="1" si="143"/>
        <v>93.906823285402311</v>
      </c>
      <c r="J465" s="24">
        <f t="shared" ca="1" si="145"/>
        <v>97.879643109790877</v>
      </c>
      <c r="K465" s="24">
        <f ca="1">SMALL($J$6:$J$1005,ROWS($J$6:J465))</f>
        <v>98.595773783743937</v>
      </c>
      <c r="L465" s="93">
        <f ca="1">ROWS($L$6:L465)/COUNTA($K$6:$K$1005)</f>
        <v>0.46</v>
      </c>
      <c r="M465" s="24" t="str">
        <f t="shared" ca="1" si="146"/>
        <v xml:space="preserve"> </v>
      </c>
      <c r="N465" s="24">
        <f t="shared" ca="1" si="147"/>
        <v>1</v>
      </c>
      <c r="O465" s="24" t="str">
        <f t="shared" ca="1" si="148"/>
        <v xml:space="preserve"> </v>
      </c>
      <c r="P465" s="24"/>
      <c r="Q465" s="24">
        <f t="shared" ca="1" si="150"/>
        <v>1</v>
      </c>
      <c r="R465" s="24">
        <f t="shared" ca="1" si="150"/>
        <v>0</v>
      </c>
      <c r="S465" s="24">
        <f t="shared" ca="1" si="150"/>
        <v>1</v>
      </c>
      <c r="T465" s="24">
        <f t="shared" ca="1" si="150"/>
        <v>0</v>
      </c>
      <c r="U465" s="24">
        <f t="shared" ca="1" si="150"/>
        <v>1</v>
      </c>
      <c r="V465" s="24">
        <f t="shared" ca="1" si="150"/>
        <v>1</v>
      </c>
    </row>
    <row r="466" spans="1:22" x14ac:dyDescent="0.25">
      <c r="A466" s="24">
        <f t="shared" ref="A466:F475" ca="1" si="151">A$3+(A$4-A$3)*RAND()</f>
        <v>18.86151023902919</v>
      </c>
      <c r="B466" s="24">
        <f t="shared" ca="1" si="151"/>
        <v>22.840397437285731</v>
      </c>
      <c r="C466" s="24">
        <f t="shared" ca="1" si="151"/>
        <v>27.518990202476211</v>
      </c>
      <c r="D466" s="24">
        <f t="shared" ca="1" si="151"/>
        <v>23.241360227332184</v>
      </c>
      <c r="E466" s="24">
        <f t="shared" ca="1" si="151"/>
        <v>33.054563503025378</v>
      </c>
      <c r="F466" s="24">
        <f t="shared" ca="1" si="151"/>
        <v>29.348531478618213</v>
      </c>
      <c r="G466" s="24">
        <f t="shared" ref="G466:I485" ca="1" si="152">SUMIF(G$5,"*"&amp;$A$5&amp;"*",$A466)+SUMIF(G$5,"*"&amp;$B$5&amp;"*",$B466)+SUMIF(G$5,"*"&amp;$C$5&amp;"*",$C466)+SUMIF(G$5,"*"&amp;$D$5&amp;"*",$D466)+SUMIF(G$5,"*"&amp;$E$5&amp;"*",$E466)+SUMIF(G$5,"*"&amp;$F$5&amp;"*",$F466)</f>
        <v>104.10500265795851</v>
      </c>
      <c r="H466" s="24">
        <f t="shared" ca="1" si="152"/>
        <v>108.78359542314899</v>
      </c>
      <c r="I466" s="24">
        <f t="shared" ca="1" si="152"/>
        <v>98.970392147455797</v>
      </c>
      <c r="J466" s="24">
        <f t="shared" ca="1" si="145"/>
        <v>108.78359542314899</v>
      </c>
      <c r="K466" s="24">
        <f ca="1">SMALL($J$6:$J$1005,ROWS($J$6:J466))</f>
        <v>98.629292110044474</v>
      </c>
      <c r="L466" s="93">
        <f ca="1">ROWS($L$6:L466)/COUNTA($K$6:$K$1005)</f>
        <v>0.46100000000000002</v>
      </c>
      <c r="M466" s="24" t="str">
        <f t="shared" ca="1" si="146"/>
        <v xml:space="preserve"> </v>
      </c>
      <c r="N466" s="24">
        <f t="shared" ca="1" si="147"/>
        <v>1</v>
      </c>
      <c r="O466" s="24" t="str">
        <f t="shared" ca="1" si="148"/>
        <v xml:space="preserve"> </v>
      </c>
      <c r="P466" s="24"/>
      <c r="Q466" s="24">
        <f t="shared" ref="Q466:V475" ca="1" si="153">IF($M466=1,COUNTIF($M$5,"*"&amp;Q$5&amp;"*"),0)+IF($N466=1,COUNTIF($N$5,"*"&amp;Q$5&amp;"*"),0)+IF($O466=1,COUNTIF($O$5,"*"&amp;Q$5&amp;"*"),0)</f>
        <v>1</v>
      </c>
      <c r="R466" s="24">
        <f t="shared" ca="1" si="153"/>
        <v>0</v>
      </c>
      <c r="S466" s="24">
        <f t="shared" ca="1" si="153"/>
        <v>1</v>
      </c>
      <c r="T466" s="24">
        <f t="shared" ca="1" si="153"/>
        <v>0</v>
      </c>
      <c r="U466" s="24">
        <f t="shared" ca="1" si="153"/>
        <v>1</v>
      </c>
      <c r="V466" s="24">
        <f t="shared" ca="1" si="153"/>
        <v>1</v>
      </c>
    </row>
    <row r="467" spans="1:22" x14ac:dyDescent="0.25">
      <c r="A467" s="24">
        <f t="shared" ca="1" si="151"/>
        <v>23.307233296032202</v>
      </c>
      <c r="B467" s="24">
        <f t="shared" ca="1" si="151"/>
        <v>20.141154079536687</v>
      </c>
      <c r="C467" s="24">
        <f t="shared" ca="1" si="151"/>
        <v>40.160012680151482</v>
      </c>
      <c r="D467" s="24">
        <f t="shared" ca="1" si="151"/>
        <v>18.77407329720819</v>
      </c>
      <c r="E467" s="24">
        <f t="shared" ca="1" si="151"/>
        <v>31.333104485424741</v>
      </c>
      <c r="F467" s="24">
        <f t="shared" ca="1" si="151"/>
        <v>15.544174252650276</v>
      </c>
      <c r="G467" s="24">
        <f t="shared" ca="1" si="152"/>
        <v>90.325666113643905</v>
      </c>
      <c r="H467" s="24">
        <f t="shared" ca="1" si="152"/>
        <v>110.3445247142587</v>
      </c>
      <c r="I467" s="24">
        <f t="shared" ca="1" si="152"/>
        <v>97.785493526042146</v>
      </c>
      <c r="J467" s="24">
        <f t="shared" ca="1" si="145"/>
        <v>110.3445247142587</v>
      </c>
      <c r="K467" s="24">
        <f ca="1">SMALL($J$6:$J$1005,ROWS($J$6:J467))</f>
        <v>98.674469036307073</v>
      </c>
      <c r="L467" s="93">
        <f ca="1">ROWS($L$6:L467)/COUNTA($K$6:$K$1005)</f>
        <v>0.46200000000000002</v>
      </c>
      <c r="M467" s="24" t="str">
        <f t="shared" ca="1" si="146"/>
        <v xml:space="preserve"> </v>
      </c>
      <c r="N467" s="24">
        <f t="shared" ca="1" si="147"/>
        <v>1</v>
      </c>
      <c r="O467" s="24" t="str">
        <f t="shared" ca="1" si="148"/>
        <v xml:space="preserve"> </v>
      </c>
      <c r="P467" s="24"/>
      <c r="Q467" s="24">
        <f t="shared" ca="1" si="153"/>
        <v>1</v>
      </c>
      <c r="R467" s="24">
        <f t="shared" ca="1" si="153"/>
        <v>0</v>
      </c>
      <c r="S467" s="24">
        <f t="shared" ca="1" si="153"/>
        <v>1</v>
      </c>
      <c r="T467" s="24">
        <f t="shared" ca="1" si="153"/>
        <v>0</v>
      </c>
      <c r="U467" s="24">
        <f t="shared" ca="1" si="153"/>
        <v>1</v>
      </c>
      <c r="V467" s="24">
        <f t="shared" ca="1" si="153"/>
        <v>1</v>
      </c>
    </row>
    <row r="468" spans="1:22" x14ac:dyDescent="0.25">
      <c r="A468" s="24">
        <f t="shared" ca="1" si="151"/>
        <v>17.253798146179804</v>
      </c>
      <c r="B468" s="24">
        <f t="shared" ca="1" si="151"/>
        <v>14.397778003684428</v>
      </c>
      <c r="C468" s="24">
        <f t="shared" ca="1" si="151"/>
        <v>29.699731270991904</v>
      </c>
      <c r="D468" s="24">
        <f t="shared" ca="1" si="151"/>
        <v>17.450202407411048</v>
      </c>
      <c r="E468" s="24">
        <f t="shared" ca="1" si="151"/>
        <v>19.693310163742677</v>
      </c>
      <c r="F468" s="24">
        <f t="shared" ca="1" si="151"/>
        <v>20.797709246675893</v>
      </c>
      <c r="G468" s="24">
        <f t="shared" ca="1" si="152"/>
        <v>72.1425955602828</v>
      </c>
      <c r="H468" s="24">
        <f t="shared" ca="1" si="152"/>
        <v>87.444548827590282</v>
      </c>
      <c r="I468" s="24">
        <f t="shared" ca="1" si="152"/>
        <v>85.201441071258657</v>
      </c>
      <c r="J468" s="24">
        <f t="shared" ca="1" si="145"/>
        <v>87.444548827590282</v>
      </c>
      <c r="K468" s="24">
        <f ca="1">SMALL($J$6:$J$1005,ROWS($J$6:J468))</f>
        <v>98.677816349817121</v>
      </c>
      <c r="L468" s="93">
        <f ca="1">ROWS($L$6:L468)/COUNTA($K$6:$K$1005)</f>
        <v>0.46300000000000002</v>
      </c>
      <c r="M468" s="24" t="str">
        <f t="shared" ca="1" si="146"/>
        <v xml:space="preserve"> </v>
      </c>
      <c r="N468" s="24">
        <f t="shared" ca="1" si="147"/>
        <v>1</v>
      </c>
      <c r="O468" s="24" t="str">
        <f t="shared" ca="1" si="148"/>
        <v xml:space="preserve"> </v>
      </c>
      <c r="P468" s="24"/>
      <c r="Q468" s="24">
        <f t="shared" ca="1" si="153"/>
        <v>1</v>
      </c>
      <c r="R468" s="24">
        <f t="shared" ca="1" si="153"/>
        <v>0</v>
      </c>
      <c r="S468" s="24">
        <f t="shared" ca="1" si="153"/>
        <v>1</v>
      </c>
      <c r="T468" s="24">
        <f t="shared" ca="1" si="153"/>
        <v>0</v>
      </c>
      <c r="U468" s="24">
        <f t="shared" ca="1" si="153"/>
        <v>1</v>
      </c>
      <c r="V468" s="24">
        <f t="shared" ca="1" si="153"/>
        <v>1</v>
      </c>
    </row>
    <row r="469" spans="1:22" x14ac:dyDescent="0.25">
      <c r="A469" s="24">
        <f t="shared" ca="1" si="151"/>
        <v>24.439732331647242</v>
      </c>
      <c r="B469" s="24">
        <f t="shared" ca="1" si="151"/>
        <v>24.784426522408104</v>
      </c>
      <c r="C469" s="24">
        <f t="shared" ca="1" si="151"/>
        <v>16.631494095494613</v>
      </c>
      <c r="D469" s="24">
        <f t="shared" ca="1" si="151"/>
        <v>28.481892542150518</v>
      </c>
      <c r="E469" s="24">
        <f t="shared" ca="1" si="151"/>
        <v>27.106633798540493</v>
      </c>
      <c r="F469" s="24">
        <f t="shared" ca="1" si="151"/>
        <v>14.678179877357628</v>
      </c>
      <c r="G469" s="24">
        <f t="shared" ca="1" si="152"/>
        <v>91.008972529953468</v>
      </c>
      <c r="H469" s="24">
        <f t="shared" ca="1" si="152"/>
        <v>82.856040103039959</v>
      </c>
      <c r="I469" s="24">
        <f t="shared" ca="1" si="152"/>
        <v>84.231298846649992</v>
      </c>
      <c r="J469" s="24">
        <f t="shared" ca="1" si="145"/>
        <v>91.008972529953468</v>
      </c>
      <c r="K469" s="24">
        <f ca="1">SMALL($J$6:$J$1005,ROWS($J$6:J469))</f>
        <v>98.711012901017625</v>
      </c>
      <c r="L469" s="93">
        <f ca="1">ROWS($L$6:L469)/COUNTA($K$6:$K$1005)</f>
        <v>0.46400000000000002</v>
      </c>
      <c r="M469" s="24">
        <f t="shared" ca="1" si="146"/>
        <v>1</v>
      </c>
      <c r="N469" s="24" t="str">
        <f t="shared" ca="1" si="147"/>
        <v xml:space="preserve"> </v>
      </c>
      <c r="O469" s="24" t="str">
        <f t="shared" ca="1" si="148"/>
        <v xml:space="preserve"> </v>
      </c>
      <c r="P469" s="24"/>
      <c r="Q469" s="24">
        <f t="shared" ca="1" si="153"/>
        <v>1</v>
      </c>
      <c r="R469" s="24">
        <f t="shared" ca="1" si="153"/>
        <v>1</v>
      </c>
      <c r="S469" s="24">
        <f t="shared" ca="1" si="153"/>
        <v>0</v>
      </c>
      <c r="T469" s="24">
        <f t="shared" ca="1" si="153"/>
        <v>0</v>
      </c>
      <c r="U469" s="24">
        <f t="shared" ca="1" si="153"/>
        <v>1</v>
      </c>
      <c r="V469" s="24">
        <f t="shared" ca="1" si="153"/>
        <v>1</v>
      </c>
    </row>
    <row r="470" spans="1:22" x14ac:dyDescent="0.25">
      <c r="A470" s="24">
        <f t="shared" ca="1" si="151"/>
        <v>20.480539052898489</v>
      </c>
      <c r="B470" s="24">
        <f t="shared" ca="1" si="151"/>
        <v>20.371103392643533</v>
      </c>
      <c r="C470" s="24">
        <f t="shared" ca="1" si="151"/>
        <v>13.116369785772925</v>
      </c>
      <c r="D470" s="24">
        <f t="shared" ca="1" si="151"/>
        <v>19.955507818697768</v>
      </c>
      <c r="E470" s="24">
        <f t="shared" ca="1" si="151"/>
        <v>27.02904288159214</v>
      </c>
      <c r="F470" s="24">
        <f t="shared" ca="1" si="151"/>
        <v>22.072380768262505</v>
      </c>
      <c r="G470" s="24">
        <f t="shared" ca="1" si="152"/>
        <v>89.953066095396665</v>
      </c>
      <c r="H470" s="24">
        <f t="shared" ca="1" si="152"/>
        <v>82.698332488526063</v>
      </c>
      <c r="I470" s="24">
        <f t="shared" ca="1" si="152"/>
        <v>75.624797425631684</v>
      </c>
      <c r="J470" s="24">
        <f t="shared" ca="1" si="145"/>
        <v>89.953066095396665</v>
      </c>
      <c r="K470" s="24">
        <f ca="1">SMALL($J$6:$J$1005,ROWS($J$6:J470))</f>
        <v>98.727917908044986</v>
      </c>
      <c r="L470" s="93">
        <f ca="1">ROWS($L$6:L470)/COUNTA($K$6:$K$1005)</f>
        <v>0.46500000000000002</v>
      </c>
      <c r="M470" s="24">
        <f t="shared" ca="1" si="146"/>
        <v>1</v>
      </c>
      <c r="N470" s="24" t="str">
        <f t="shared" ca="1" si="147"/>
        <v xml:space="preserve"> </v>
      </c>
      <c r="O470" s="24" t="str">
        <f t="shared" ca="1" si="148"/>
        <v xml:space="preserve"> </v>
      </c>
      <c r="P470" s="24"/>
      <c r="Q470" s="24">
        <f t="shared" ca="1" si="153"/>
        <v>1</v>
      </c>
      <c r="R470" s="24">
        <f t="shared" ca="1" si="153"/>
        <v>1</v>
      </c>
      <c r="S470" s="24">
        <f t="shared" ca="1" si="153"/>
        <v>0</v>
      </c>
      <c r="T470" s="24">
        <f t="shared" ca="1" si="153"/>
        <v>0</v>
      </c>
      <c r="U470" s="24">
        <f t="shared" ca="1" si="153"/>
        <v>1</v>
      </c>
      <c r="V470" s="24">
        <f t="shared" ca="1" si="153"/>
        <v>1</v>
      </c>
    </row>
    <row r="471" spans="1:22" x14ac:dyDescent="0.25">
      <c r="A471" s="24">
        <f t="shared" ca="1" si="151"/>
        <v>23.8713605129524</v>
      </c>
      <c r="B471" s="24">
        <f t="shared" ca="1" si="151"/>
        <v>14.053903358659452</v>
      </c>
      <c r="C471" s="24">
        <f t="shared" ca="1" si="151"/>
        <v>30.855640271551017</v>
      </c>
      <c r="D471" s="24">
        <f t="shared" ca="1" si="151"/>
        <v>22.992777479117045</v>
      </c>
      <c r="E471" s="24">
        <f t="shared" ca="1" si="151"/>
        <v>19.921462491095994</v>
      </c>
      <c r="F471" s="24">
        <f t="shared" ca="1" si="151"/>
        <v>27.335200852138009</v>
      </c>
      <c r="G471" s="24">
        <f t="shared" ca="1" si="152"/>
        <v>85.181927214845857</v>
      </c>
      <c r="H471" s="24">
        <f t="shared" ca="1" si="152"/>
        <v>101.98366412773743</v>
      </c>
      <c r="I471" s="24">
        <f t="shared" ca="1" si="152"/>
        <v>105.05497911575847</v>
      </c>
      <c r="J471" s="24">
        <f t="shared" ca="1" si="145"/>
        <v>105.05497911575847</v>
      </c>
      <c r="K471" s="24">
        <f ca="1">SMALL($J$6:$J$1005,ROWS($J$6:J471))</f>
        <v>98.755990759818701</v>
      </c>
      <c r="L471" s="93">
        <f ca="1">ROWS($L$6:L471)/COUNTA($K$6:$K$1005)</f>
        <v>0.46600000000000003</v>
      </c>
      <c r="M471" s="24" t="str">
        <f t="shared" ca="1" si="146"/>
        <v xml:space="preserve"> </v>
      </c>
      <c r="N471" s="24" t="str">
        <f t="shared" ca="1" si="147"/>
        <v xml:space="preserve"> </v>
      </c>
      <c r="O471" s="24">
        <f t="shared" ca="1" si="148"/>
        <v>1</v>
      </c>
      <c r="P471" s="24"/>
      <c r="Q471" s="24">
        <f t="shared" ca="1" si="153"/>
        <v>1</v>
      </c>
      <c r="R471" s="24">
        <f t="shared" ca="1" si="153"/>
        <v>0</v>
      </c>
      <c r="S471" s="24">
        <f t="shared" ca="1" si="153"/>
        <v>1</v>
      </c>
      <c r="T471" s="24">
        <f t="shared" ca="1" si="153"/>
        <v>1</v>
      </c>
      <c r="U471" s="24">
        <f t="shared" ca="1" si="153"/>
        <v>0</v>
      </c>
      <c r="V471" s="24">
        <f t="shared" ca="1" si="153"/>
        <v>1</v>
      </c>
    </row>
    <row r="472" spans="1:22" x14ac:dyDescent="0.25">
      <c r="A472" s="24">
        <f t="shared" ca="1" si="151"/>
        <v>18.478513985573194</v>
      </c>
      <c r="B472" s="24">
        <f t="shared" ca="1" si="151"/>
        <v>25.334071052515153</v>
      </c>
      <c r="C472" s="24">
        <f t="shared" ca="1" si="151"/>
        <v>19.962097988721606</v>
      </c>
      <c r="D472" s="24">
        <f t="shared" ca="1" si="151"/>
        <v>20.788719606773054</v>
      </c>
      <c r="E472" s="24">
        <f t="shared" ca="1" si="151"/>
        <v>25.194149605260726</v>
      </c>
      <c r="F472" s="24">
        <f t="shared" ca="1" si="151"/>
        <v>30.30147499655407</v>
      </c>
      <c r="G472" s="24">
        <f t="shared" ca="1" si="152"/>
        <v>99.30820963990314</v>
      </c>
      <c r="H472" s="24">
        <f t="shared" ca="1" si="152"/>
        <v>93.936236576109593</v>
      </c>
      <c r="I472" s="24">
        <f t="shared" ca="1" si="152"/>
        <v>89.530806577621917</v>
      </c>
      <c r="J472" s="24">
        <f t="shared" ca="1" si="145"/>
        <v>99.30820963990314</v>
      </c>
      <c r="K472" s="24">
        <f ca="1">SMALL($J$6:$J$1005,ROWS($J$6:J472))</f>
        <v>98.796733217467036</v>
      </c>
      <c r="L472" s="93">
        <f ca="1">ROWS($L$6:L472)/COUNTA($K$6:$K$1005)</f>
        <v>0.46700000000000003</v>
      </c>
      <c r="M472" s="24">
        <f t="shared" ca="1" si="146"/>
        <v>1</v>
      </c>
      <c r="N472" s="24" t="str">
        <f t="shared" ca="1" si="147"/>
        <v xml:space="preserve"> </v>
      </c>
      <c r="O472" s="24" t="str">
        <f t="shared" ca="1" si="148"/>
        <v xml:space="preserve"> </v>
      </c>
      <c r="P472" s="24"/>
      <c r="Q472" s="24">
        <f t="shared" ca="1" si="153"/>
        <v>1</v>
      </c>
      <c r="R472" s="24">
        <f t="shared" ca="1" si="153"/>
        <v>1</v>
      </c>
      <c r="S472" s="24">
        <f t="shared" ca="1" si="153"/>
        <v>0</v>
      </c>
      <c r="T472" s="24">
        <f t="shared" ca="1" si="153"/>
        <v>0</v>
      </c>
      <c r="U472" s="24">
        <f t="shared" ca="1" si="153"/>
        <v>1</v>
      </c>
      <c r="V472" s="24">
        <f t="shared" ca="1" si="153"/>
        <v>1</v>
      </c>
    </row>
    <row r="473" spans="1:22" x14ac:dyDescent="0.25">
      <c r="A473" s="24">
        <f t="shared" ca="1" si="151"/>
        <v>17.373256534923566</v>
      </c>
      <c r="B473" s="24">
        <f t="shared" ca="1" si="151"/>
        <v>20.636678904698918</v>
      </c>
      <c r="C473" s="24">
        <f t="shared" ca="1" si="151"/>
        <v>28.379991567428341</v>
      </c>
      <c r="D473" s="24">
        <f t="shared" ca="1" si="151"/>
        <v>18.829830139096565</v>
      </c>
      <c r="E473" s="24">
        <f t="shared" ca="1" si="151"/>
        <v>30.66347237869455</v>
      </c>
      <c r="F473" s="24">
        <f t="shared" ca="1" si="151"/>
        <v>22.311197426998525</v>
      </c>
      <c r="G473" s="24">
        <f t="shared" ca="1" si="152"/>
        <v>90.984605245315549</v>
      </c>
      <c r="H473" s="24">
        <f t="shared" ca="1" si="152"/>
        <v>98.727917908044986</v>
      </c>
      <c r="I473" s="24">
        <f t="shared" ca="1" si="152"/>
        <v>86.894275668446994</v>
      </c>
      <c r="J473" s="24">
        <f t="shared" ca="1" si="145"/>
        <v>98.727917908044986</v>
      </c>
      <c r="K473" s="24">
        <f ca="1">SMALL($J$6:$J$1005,ROWS($J$6:J473))</f>
        <v>98.819942589144262</v>
      </c>
      <c r="L473" s="93">
        <f ca="1">ROWS($L$6:L473)/COUNTA($K$6:$K$1005)</f>
        <v>0.46800000000000003</v>
      </c>
      <c r="M473" s="24" t="str">
        <f t="shared" ca="1" si="146"/>
        <v xml:space="preserve"> </v>
      </c>
      <c r="N473" s="24">
        <f t="shared" ca="1" si="147"/>
        <v>1</v>
      </c>
      <c r="O473" s="24" t="str">
        <f t="shared" ca="1" si="148"/>
        <v xml:space="preserve"> </v>
      </c>
      <c r="P473" s="24"/>
      <c r="Q473" s="24">
        <f t="shared" ca="1" si="153"/>
        <v>1</v>
      </c>
      <c r="R473" s="24">
        <f t="shared" ca="1" si="153"/>
        <v>0</v>
      </c>
      <c r="S473" s="24">
        <f t="shared" ca="1" si="153"/>
        <v>1</v>
      </c>
      <c r="T473" s="24">
        <f t="shared" ca="1" si="153"/>
        <v>0</v>
      </c>
      <c r="U473" s="24">
        <f t="shared" ca="1" si="153"/>
        <v>1</v>
      </c>
      <c r="V473" s="24">
        <f t="shared" ca="1" si="153"/>
        <v>1</v>
      </c>
    </row>
    <row r="474" spans="1:22" x14ac:dyDescent="0.25">
      <c r="A474" s="24">
        <f t="shared" ca="1" si="151"/>
        <v>17.903504748935287</v>
      </c>
      <c r="B474" s="24">
        <f t="shared" ca="1" si="151"/>
        <v>25.029828186861977</v>
      </c>
      <c r="C474" s="24">
        <f t="shared" ca="1" si="151"/>
        <v>33.315787323049662</v>
      </c>
      <c r="D474" s="24">
        <f t="shared" ca="1" si="151"/>
        <v>26.735542214212067</v>
      </c>
      <c r="E474" s="24">
        <f t="shared" ca="1" si="151"/>
        <v>21.391520247620242</v>
      </c>
      <c r="F474" s="24">
        <f t="shared" ca="1" si="151"/>
        <v>31.487577754134442</v>
      </c>
      <c r="G474" s="24">
        <f t="shared" ca="1" si="152"/>
        <v>95.812430937551937</v>
      </c>
      <c r="H474" s="24">
        <f t="shared" ca="1" si="152"/>
        <v>104.09839007373964</v>
      </c>
      <c r="I474" s="24">
        <f t="shared" ca="1" si="152"/>
        <v>109.44241204033145</v>
      </c>
      <c r="J474" s="24">
        <f t="shared" ca="1" si="145"/>
        <v>109.44241204033145</v>
      </c>
      <c r="K474" s="24">
        <f ca="1">SMALL($J$6:$J$1005,ROWS($J$6:J474))</f>
        <v>98.826952862406245</v>
      </c>
      <c r="L474" s="93">
        <f ca="1">ROWS($L$6:L474)/COUNTA($K$6:$K$1005)</f>
        <v>0.46899999999999997</v>
      </c>
      <c r="M474" s="24" t="str">
        <f t="shared" ca="1" si="146"/>
        <v xml:space="preserve"> </v>
      </c>
      <c r="N474" s="24" t="str">
        <f t="shared" ca="1" si="147"/>
        <v xml:space="preserve"> </v>
      </c>
      <c r="O474" s="24">
        <f t="shared" ca="1" si="148"/>
        <v>1</v>
      </c>
      <c r="P474" s="24"/>
      <c r="Q474" s="24">
        <f t="shared" ca="1" si="153"/>
        <v>1</v>
      </c>
      <c r="R474" s="24">
        <f t="shared" ca="1" si="153"/>
        <v>0</v>
      </c>
      <c r="S474" s="24">
        <f t="shared" ca="1" si="153"/>
        <v>1</v>
      </c>
      <c r="T474" s="24">
        <f t="shared" ca="1" si="153"/>
        <v>1</v>
      </c>
      <c r="U474" s="24">
        <f t="shared" ca="1" si="153"/>
        <v>0</v>
      </c>
      <c r="V474" s="24">
        <f t="shared" ca="1" si="153"/>
        <v>1</v>
      </c>
    </row>
    <row r="475" spans="1:22" x14ac:dyDescent="0.25">
      <c r="A475" s="24">
        <f t="shared" ca="1" si="151"/>
        <v>21.805332718671025</v>
      </c>
      <c r="B475" s="24">
        <f t="shared" ca="1" si="151"/>
        <v>17.131997255813882</v>
      </c>
      <c r="C475" s="24">
        <f t="shared" ca="1" si="151"/>
        <v>29.731000250092812</v>
      </c>
      <c r="D475" s="24">
        <f t="shared" ca="1" si="151"/>
        <v>29.18315338588959</v>
      </c>
      <c r="E475" s="24">
        <f t="shared" ca="1" si="151"/>
        <v>34.236422578151661</v>
      </c>
      <c r="F475" s="24">
        <f t="shared" ca="1" si="151"/>
        <v>24.659316993367781</v>
      </c>
      <c r="G475" s="24">
        <f t="shared" ca="1" si="152"/>
        <v>97.833069546004353</v>
      </c>
      <c r="H475" s="24">
        <f t="shared" ca="1" si="152"/>
        <v>110.43207254028329</v>
      </c>
      <c r="I475" s="24">
        <f t="shared" ca="1" si="152"/>
        <v>105.37880334802121</v>
      </c>
      <c r="J475" s="24">
        <f t="shared" ca="1" si="145"/>
        <v>110.43207254028329</v>
      </c>
      <c r="K475" s="24">
        <f ca="1">SMALL($J$6:$J$1005,ROWS($J$6:J475))</f>
        <v>98.833337782083646</v>
      </c>
      <c r="L475" s="93">
        <f ca="1">ROWS($L$6:L475)/COUNTA($K$6:$K$1005)</f>
        <v>0.47</v>
      </c>
      <c r="M475" s="24" t="str">
        <f t="shared" ca="1" si="146"/>
        <v xml:space="preserve"> </v>
      </c>
      <c r="N475" s="24">
        <f t="shared" ca="1" si="147"/>
        <v>1</v>
      </c>
      <c r="O475" s="24" t="str">
        <f t="shared" ca="1" si="148"/>
        <v xml:space="preserve"> </v>
      </c>
      <c r="P475" s="24"/>
      <c r="Q475" s="24">
        <f t="shared" ca="1" si="153"/>
        <v>1</v>
      </c>
      <c r="R475" s="24">
        <f t="shared" ca="1" si="153"/>
        <v>0</v>
      </c>
      <c r="S475" s="24">
        <f t="shared" ca="1" si="153"/>
        <v>1</v>
      </c>
      <c r="T475" s="24">
        <f t="shared" ca="1" si="153"/>
        <v>0</v>
      </c>
      <c r="U475" s="24">
        <f t="shared" ca="1" si="153"/>
        <v>1</v>
      </c>
      <c r="V475" s="24">
        <f t="shared" ca="1" si="153"/>
        <v>1</v>
      </c>
    </row>
    <row r="476" spans="1:22" x14ac:dyDescent="0.25">
      <c r="A476" s="24">
        <f t="shared" ref="A476:F485" ca="1" si="154">A$3+(A$4-A$3)*RAND()</f>
        <v>18.253228722133592</v>
      </c>
      <c r="B476" s="24">
        <f t="shared" ca="1" si="154"/>
        <v>18.434029897364582</v>
      </c>
      <c r="C476" s="24">
        <f t="shared" ca="1" si="154"/>
        <v>27.208307205287426</v>
      </c>
      <c r="D476" s="24">
        <f t="shared" ca="1" si="154"/>
        <v>25.782930395078314</v>
      </c>
      <c r="E476" s="24">
        <f t="shared" ca="1" si="154"/>
        <v>34.161490806776214</v>
      </c>
      <c r="F476" s="24">
        <f t="shared" ca="1" si="154"/>
        <v>23.958774568600614</v>
      </c>
      <c r="G476" s="24">
        <f t="shared" ca="1" si="152"/>
        <v>94.807523994875012</v>
      </c>
      <c r="H476" s="24">
        <f t="shared" ca="1" si="152"/>
        <v>103.58180130279784</v>
      </c>
      <c r="I476" s="24">
        <f t="shared" ca="1" si="152"/>
        <v>95.203240891099952</v>
      </c>
      <c r="J476" s="24">
        <f t="shared" ca="1" si="145"/>
        <v>103.58180130279784</v>
      </c>
      <c r="K476" s="24">
        <f ca="1">SMALL($J$6:$J$1005,ROWS($J$6:J476))</f>
        <v>98.861741899935339</v>
      </c>
      <c r="L476" s="93">
        <f ca="1">ROWS($L$6:L476)/COUNTA($K$6:$K$1005)</f>
        <v>0.47099999999999997</v>
      </c>
      <c r="M476" s="24" t="str">
        <f t="shared" ca="1" si="146"/>
        <v xml:space="preserve"> </v>
      </c>
      <c r="N476" s="24">
        <f t="shared" ca="1" si="147"/>
        <v>1</v>
      </c>
      <c r="O476" s="24" t="str">
        <f t="shared" ca="1" si="148"/>
        <v xml:space="preserve"> </v>
      </c>
      <c r="P476" s="24"/>
      <c r="Q476" s="24">
        <f t="shared" ref="Q476:V485" ca="1" si="155">IF($M476=1,COUNTIF($M$5,"*"&amp;Q$5&amp;"*"),0)+IF($N476=1,COUNTIF($N$5,"*"&amp;Q$5&amp;"*"),0)+IF($O476=1,COUNTIF($O$5,"*"&amp;Q$5&amp;"*"),0)</f>
        <v>1</v>
      </c>
      <c r="R476" s="24">
        <f t="shared" ca="1" si="155"/>
        <v>0</v>
      </c>
      <c r="S476" s="24">
        <f t="shared" ca="1" si="155"/>
        <v>1</v>
      </c>
      <c r="T476" s="24">
        <f t="shared" ca="1" si="155"/>
        <v>0</v>
      </c>
      <c r="U476" s="24">
        <f t="shared" ca="1" si="155"/>
        <v>1</v>
      </c>
      <c r="V476" s="24">
        <f t="shared" ca="1" si="155"/>
        <v>1</v>
      </c>
    </row>
    <row r="477" spans="1:22" x14ac:dyDescent="0.25">
      <c r="A477" s="24">
        <f t="shared" ca="1" si="154"/>
        <v>24.546086733569997</v>
      </c>
      <c r="B477" s="24">
        <f t="shared" ca="1" si="154"/>
        <v>24.931516039192225</v>
      </c>
      <c r="C477" s="24">
        <f t="shared" ca="1" si="154"/>
        <v>29.260446196232806</v>
      </c>
      <c r="D477" s="24">
        <f t="shared" ca="1" si="154"/>
        <v>20.770116927816773</v>
      </c>
      <c r="E477" s="24">
        <f t="shared" ca="1" si="154"/>
        <v>21.345958166451265</v>
      </c>
      <c r="F477" s="24">
        <f t="shared" ca="1" si="154"/>
        <v>23.558521804763558</v>
      </c>
      <c r="G477" s="24">
        <f t="shared" ca="1" si="152"/>
        <v>94.382082743977051</v>
      </c>
      <c r="H477" s="24">
        <f t="shared" ca="1" si="152"/>
        <v>98.711012901017625</v>
      </c>
      <c r="I477" s="24">
        <f t="shared" ca="1" si="152"/>
        <v>98.135171662383129</v>
      </c>
      <c r="J477" s="24">
        <f t="shared" ca="1" si="145"/>
        <v>98.711012901017625</v>
      </c>
      <c r="K477" s="24">
        <f ca="1">SMALL($J$6:$J$1005,ROWS($J$6:J477))</f>
        <v>98.888302838610699</v>
      </c>
      <c r="L477" s="93">
        <f ca="1">ROWS($L$6:L477)/COUNTA($K$6:$K$1005)</f>
        <v>0.47199999999999998</v>
      </c>
      <c r="M477" s="24" t="str">
        <f t="shared" ca="1" si="146"/>
        <v xml:space="preserve"> </v>
      </c>
      <c r="N477" s="24">
        <f t="shared" ca="1" si="147"/>
        <v>1</v>
      </c>
      <c r="O477" s="24" t="str">
        <f t="shared" ca="1" si="148"/>
        <v xml:space="preserve"> </v>
      </c>
      <c r="P477" s="24"/>
      <c r="Q477" s="24">
        <f t="shared" ca="1" si="155"/>
        <v>1</v>
      </c>
      <c r="R477" s="24">
        <f t="shared" ca="1" si="155"/>
        <v>0</v>
      </c>
      <c r="S477" s="24">
        <f t="shared" ca="1" si="155"/>
        <v>1</v>
      </c>
      <c r="T477" s="24">
        <f t="shared" ca="1" si="155"/>
        <v>0</v>
      </c>
      <c r="U477" s="24">
        <f t="shared" ca="1" si="155"/>
        <v>1</v>
      </c>
      <c r="V477" s="24">
        <f t="shared" ca="1" si="155"/>
        <v>1</v>
      </c>
    </row>
    <row r="478" spans="1:22" x14ac:dyDescent="0.25">
      <c r="A478" s="24">
        <f t="shared" ca="1" si="154"/>
        <v>23.671165473603168</v>
      </c>
      <c r="B478" s="24">
        <f t="shared" ca="1" si="154"/>
        <v>17.566960066877652</v>
      </c>
      <c r="C478" s="24">
        <f t="shared" ca="1" si="154"/>
        <v>22.860911555409146</v>
      </c>
      <c r="D478" s="24">
        <f t="shared" ca="1" si="154"/>
        <v>19.885288908193296</v>
      </c>
      <c r="E478" s="24">
        <f t="shared" ca="1" si="154"/>
        <v>25.011090790958555</v>
      </c>
      <c r="F478" s="24">
        <f t="shared" ca="1" si="154"/>
        <v>33.408641235084943</v>
      </c>
      <c r="G478" s="24">
        <f t="shared" ca="1" si="152"/>
        <v>99.657857566524328</v>
      </c>
      <c r="H478" s="24">
        <f t="shared" ca="1" si="152"/>
        <v>104.95180905505582</v>
      </c>
      <c r="I478" s="24">
        <f t="shared" ca="1" si="152"/>
        <v>99.826007172290545</v>
      </c>
      <c r="J478" s="24">
        <f t="shared" ca="1" si="145"/>
        <v>104.95180905505582</v>
      </c>
      <c r="K478" s="24">
        <f ca="1">SMALL($J$6:$J$1005,ROWS($J$6:J478))</f>
        <v>98.89668418232047</v>
      </c>
      <c r="L478" s="93">
        <f ca="1">ROWS($L$6:L478)/COUNTA($K$6:$K$1005)</f>
        <v>0.47299999999999998</v>
      </c>
      <c r="M478" s="24" t="str">
        <f t="shared" ca="1" si="146"/>
        <v xml:space="preserve"> </v>
      </c>
      <c r="N478" s="24">
        <f t="shared" ca="1" si="147"/>
        <v>1</v>
      </c>
      <c r="O478" s="24" t="str">
        <f t="shared" ca="1" si="148"/>
        <v xml:space="preserve"> </v>
      </c>
      <c r="P478" s="24"/>
      <c r="Q478" s="24">
        <f t="shared" ca="1" si="155"/>
        <v>1</v>
      </c>
      <c r="R478" s="24">
        <f t="shared" ca="1" si="155"/>
        <v>0</v>
      </c>
      <c r="S478" s="24">
        <f t="shared" ca="1" si="155"/>
        <v>1</v>
      </c>
      <c r="T478" s="24">
        <f t="shared" ca="1" si="155"/>
        <v>0</v>
      </c>
      <c r="U478" s="24">
        <f t="shared" ca="1" si="155"/>
        <v>1</v>
      </c>
      <c r="V478" s="24">
        <f t="shared" ca="1" si="155"/>
        <v>1</v>
      </c>
    </row>
    <row r="479" spans="1:22" x14ac:dyDescent="0.25">
      <c r="A479" s="24">
        <f t="shared" ca="1" si="154"/>
        <v>21.802793529858157</v>
      </c>
      <c r="B479" s="24">
        <f t="shared" ca="1" si="154"/>
        <v>18.340663744819551</v>
      </c>
      <c r="C479" s="24">
        <f t="shared" ca="1" si="154"/>
        <v>33.155031246822304</v>
      </c>
      <c r="D479" s="24">
        <f t="shared" ca="1" si="154"/>
        <v>32.150400010555316</v>
      </c>
      <c r="E479" s="24">
        <f t="shared" ca="1" si="154"/>
        <v>33.821252867452884</v>
      </c>
      <c r="F479" s="24">
        <f t="shared" ca="1" si="154"/>
        <v>14.605492954884014</v>
      </c>
      <c r="G479" s="24">
        <f t="shared" ca="1" si="152"/>
        <v>88.570203097014613</v>
      </c>
      <c r="H479" s="24">
        <f t="shared" ca="1" si="152"/>
        <v>103.38457059901735</v>
      </c>
      <c r="I479" s="24">
        <f t="shared" ca="1" si="152"/>
        <v>101.71371774211978</v>
      </c>
      <c r="J479" s="24">
        <f t="shared" ca="1" si="145"/>
        <v>103.38457059901735</v>
      </c>
      <c r="K479" s="24">
        <f ca="1">SMALL($J$6:$J$1005,ROWS($J$6:J479))</f>
        <v>98.946551960952931</v>
      </c>
      <c r="L479" s="93">
        <f ca="1">ROWS($L$6:L479)/COUNTA($K$6:$K$1005)</f>
        <v>0.47399999999999998</v>
      </c>
      <c r="M479" s="24" t="str">
        <f t="shared" ca="1" si="146"/>
        <v xml:space="preserve"> </v>
      </c>
      <c r="N479" s="24">
        <f t="shared" ca="1" si="147"/>
        <v>1</v>
      </c>
      <c r="O479" s="24" t="str">
        <f t="shared" ca="1" si="148"/>
        <v xml:space="preserve"> </v>
      </c>
      <c r="P479" s="24"/>
      <c r="Q479" s="24">
        <f t="shared" ca="1" si="155"/>
        <v>1</v>
      </c>
      <c r="R479" s="24">
        <f t="shared" ca="1" si="155"/>
        <v>0</v>
      </c>
      <c r="S479" s="24">
        <f t="shared" ca="1" si="155"/>
        <v>1</v>
      </c>
      <c r="T479" s="24">
        <f t="shared" ca="1" si="155"/>
        <v>0</v>
      </c>
      <c r="U479" s="24">
        <f t="shared" ca="1" si="155"/>
        <v>1</v>
      </c>
      <c r="V479" s="24">
        <f t="shared" ca="1" si="155"/>
        <v>1</v>
      </c>
    </row>
    <row r="480" spans="1:22" x14ac:dyDescent="0.25">
      <c r="A480" s="24">
        <f t="shared" ca="1" si="154"/>
        <v>25.719407477289646</v>
      </c>
      <c r="B480" s="24">
        <f t="shared" ca="1" si="154"/>
        <v>17.709282813355209</v>
      </c>
      <c r="C480" s="24">
        <f t="shared" ca="1" si="154"/>
        <v>19.274380803203996</v>
      </c>
      <c r="D480" s="24">
        <f t="shared" ca="1" si="154"/>
        <v>30.617044138757073</v>
      </c>
      <c r="E480" s="24">
        <f t="shared" ca="1" si="154"/>
        <v>34.615036055203049</v>
      </c>
      <c r="F480" s="24">
        <f t="shared" ca="1" si="154"/>
        <v>23.717342940036559</v>
      </c>
      <c r="G480" s="24">
        <f t="shared" ca="1" si="152"/>
        <v>101.76106928588446</v>
      </c>
      <c r="H480" s="24">
        <f t="shared" ca="1" si="152"/>
        <v>103.32616727573325</v>
      </c>
      <c r="I480" s="24">
        <f t="shared" ca="1" si="152"/>
        <v>99.328175359287286</v>
      </c>
      <c r="J480" s="24">
        <f t="shared" ca="1" si="145"/>
        <v>103.32616727573325</v>
      </c>
      <c r="K480" s="24">
        <f ca="1">SMALL($J$6:$J$1005,ROWS($J$6:J480))</f>
        <v>98.966503416500387</v>
      </c>
      <c r="L480" s="93">
        <f ca="1">ROWS($L$6:L480)/COUNTA($K$6:$K$1005)</f>
        <v>0.47499999999999998</v>
      </c>
      <c r="M480" s="24" t="str">
        <f t="shared" ca="1" si="146"/>
        <v xml:space="preserve"> </v>
      </c>
      <c r="N480" s="24">
        <f t="shared" ca="1" si="147"/>
        <v>1</v>
      </c>
      <c r="O480" s="24" t="str">
        <f t="shared" ca="1" si="148"/>
        <v xml:space="preserve"> </v>
      </c>
      <c r="P480" s="24"/>
      <c r="Q480" s="24">
        <f t="shared" ca="1" si="155"/>
        <v>1</v>
      </c>
      <c r="R480" s="24">
        <f t="shared" ca="1" si="155"/>
        <v>0</v>
      </c>
      <c r="S480" s="24">
        <f t="shared" ca="1" si="155"/>
        <v>1</v>
      </c>
      <c r="T480" s="24">
        <f t="shared" ca="1" si="155"/>
        <v>0</v>
      </c>
      <c r="U480" s="24">
        <f t="shared" ca="1" si="155"/>
        <v>1</v>
      </c>
      <c r="V480" s="24">
        <f t="shared" ca="1" si="155"/>
        <v>1</v>
      </c>
    </row>
    <row r="481" spans="1:22" x14ac:dyDescent="0.25">
      <c r="A481" s="24">
        <f t="shared" ca="1" si="154"/>
        <v>25.555429203461976</v>
      </c>
      <c r="B481" s="24">
        <f t="shared" ca="1" si="154"/>
        <v>22.776526700162769</v>
      </c>
      <c r="C481" s="24">
        <f t="shared" ca="1" si="154"/>
        <v>26.374141070171248</v>
      </c>
      <c r="D481" s="24">
        <f t="shared" ca="1" si="154"/>
        <v>19.103637222811169</v>
      </c>
      <c r="E481" s="24">
        <f t="shared" ca="1" si="154"/>
        <v>22.51507965959506</v>
      </c>
      <c r="F481" s="24">
        <f t="shared" ca="1" si="154"/>
        <v>19.895111840194147</v>
      </c>
      <c r="G481" s="24">
        <f t="shared" ca="1" si="152"/>
        <v>90.742147403413952</v>
      </c>
      <c r="H481" s="24">
        <f t="shared" ca="1" si="152"/>
        <v>94.339761773422424</v>
      </c>
      <c r="I481" s="24">
        <f t="shared" ca="1" si="152"/>
        <v>90.928319336638538</v>
      </c>
      <c r="J481" s="24">
        <f t="shared" ca="1" si="145"/>
        <v>94.339761773422424</v>
      </c>
      <c r="K481" s="24">
        <f ca="1">SMALL($J$6:$J$1005,ROWS($J$6:J481))</f>
        <v>99.002723896077185</v>
      </c>
      <c r="L481" s="93">
        <f ca="1">ROWS($L$6:L481)/COUNTA($K$6:$K$1005)</f>
        <v>0.47599999999999998</v>
      </c>
      <c r="M481" s="24" t="str">
        <f t="shared" ca="1" si="146"/>
        <v xml:space="preserve"> </v>
      </c>
      <c r="N481" s="24">
        <f t="shared" ca="1" si="147"/>
        <v>1</v>
      </c>
      <c r="O481" s="24" t="str">
        <f t="shared" ca="1" si="148"/>
        <v xml:space="preserve"> </v>
      </c>
      <c r="P481" s="24"/>
      <c r="Q481" s="24">
        <f t="shared" ca="1" si="155"/>
        <v>1</v>
      </c>
      <c r="R481" s="24">
        <f t="shared" ca="1" si="155"/>
        <v>0</v>
      </c>
      <c r="S481" s="24">
        <f t="shared" ca="1" si="155"/>
        <v>1</v>
      </c>
      <c r="T481" s="24">
        <f t="shared" ca="1" si="155"/>
        <v>0</v>
      </c>
      <c r="U481" s="24">
        <f t="shared" ca="1" si="155"/>
        <v>1</v>
      </c>
      <c r="V481" s="24">
        <f t="shared" ca="1" si="155"/>
        <v>1</v>
      </c>
    </row>
    <row r="482" spans="1:22" x14ac:dyDescent="0.25">
      <c r="A482" s="24">
        <f t="shared" ca="1" si="154"/>
        <v>18.222946457683726</v>
      </c>
      <c r="B482" s="24">
        <f t="shared" ca="1" si="154"/>
        <v>19.098761713515607</v>
      </c>
      <c r="C482" s="24">
        <f t="shared" ca="1" si="154"/>
        <v>21.678647470047757</v>
      </c>
      <c r="D482" s="24">
        <f t="shared" ca="1" si="154"/>
        <v>25.238620289840718</v>
      </c>
      <c r="E482" s="24">
        <f t="shared" ca="1" si="154"/>
        <v>18.733090153349604</v>
      </c>
      <c r="F482" s="24">
        <f t="shared" ca="1" si="154"/>
        <v>12.130834138553746</v>
      </c>
      <c r="G482" s="24">
        <f t="shared" ca="1" si="152"/>
        <v>68.185632463102692</v>
      </c>
      <c r="H482" s="24">
        <f t="shared" ca="1" si="152"/>
        <v>70.765518219634842</v>
      </c>
      <c r="I482" s="24">
        <f t="shared" ca="1" si="152"/>
        <v>77.271048356125959</v>
      </c>
      <c r="J482" s="24">
        <f t="shared" ca="1" si="145"/>
        <v>77.271048356125959</v>
      </c>
      <c r="K482" s="24">
        <f ca="1">SMALL($J$6:$J$1005,ROWS($J$6:J482))</f>
        <v>99.009379969999657</v>
      </c>
      <c r="L482" s="93">
        <f ca="1">ROWS($L$6:L482)/COUNTA($K$6:$K$1005)</f>
        <v>0.47699999999999998</v>
      </c>
      <c r="M482" s="24" t="str">
        <f t="shared" ca="1" si="146"/>
        <v xml:space="preserve"> </v>
      </c>
      <c r="N482" s="24" t="str">
        <f t="shared" ca="1" si="147"/>
        <v xml:space="preserve"> </v>
      </c>
      <c r="O482" s="24">
        <f t="shared" ca="1" si="148"/>
        <v>1</v>
      </c>
      <c r="P482" s="24"/>
      <c r="Q482" s="24">
        <f t="shared" ca="1" si="155"/>
        <v>1</v>
      </c>
      <c r="R482" s="24">
        <f t="shared" ca="1" si="155"/>
        <v>0</v>
      </c>
      <c r="S482" s="24">
        <f t="shared" ca="1" si="155"/>
        <v>1</v>
      </c>
      <c r="T482" s="24">
        <f t="shared" ca="1" si="155"/>
        <v>1</v>
      </c>
      <c r="U482" s="24">
        <f t="shared" ca="1" si="155"/>
        <v>0</v>
      </c>
      <c r="V482" s="24">
        <f t="shared" ca="1" si="155"/>
        <v>1</v>
      </c>
    </row>
    <row r="483" spans="1:22" x14ac:dyDescent="0.25">
      <c r="A483" s="24">
        <f t="shared" ca="1" si="154"/>
        <v>23.199737762854056</v>
      </c>
      <c r="B483" s="24">
        <f t="shared" ca="1" si="154"/>
        <v>21.636987412453472</v>
      </c>
      <c r="C483" s="24">
        <f t="shared" ca="1" si="154"/>
        <v>31.620302611592102</v>
      </c>
      <c r="D483" s="24">
        <f t="shared" ca="1" si="154"/>
        <v>22.57683311236357</v>
      </c>
      <c r="E483" s="24">
        <f t="shared" ca="1" si="154"/>
        <v>26.431433732214519</v>
      </c>
      <c r="F483" s="24">
        <f t="shared" ca="1" si="154"/>
        <v>24.269395770986179</v>
      </c>
      <c r="G483" s="24">
        <f t="shared" ca="1" si="152"/>
        <v>95.537554678508229</v>
      </c>
      <c r="H483" s="24">
        <f t="shared" ca="1" si="152"/>
        <v>105.52086987764686</v>
      </c>
      <c r="I483" s="24">
        <f t="shared" ca="1" si="152"/>
        <v>101.6662692577959</v>
      </c>
      <c r="J483" s="24">
        <f t="shared" ca="1" si="145"/>
        <v>105.52086987764686</v>
      </c>
      <c r="K483" s="24">
        <f ca="1">SMALL($J$6:$J$1005,ROWS($J$6:J483))</f>
        <v>99.012070029957925</v>
      </c>
      <c r="L483" s="93">
        <f ca="1">ROWS($L$6:L483)/COUNTA($K$6:$K$1005)</f>
        <v>0.47799999999999998</v>
      </c>
      <c r="M483" s="24" t="str">
        <f t="shared" ca="1" si="146"/>
        <v xml:space="preserve"> </v>
      </c>
      <c r="N483" s="24">
        <f t="shared" ca="1" si="147"/>
        <v>1</v>
      </c>
      <c r="O483" s="24" t="str">
        <f t="shared" ca="1" si="148"/>
        <v xml:space="preserve"> </v>
      </c>
      <c r="P483" s="24"/>
      <c r="Q483" s="24">
        <f t="shared" ca="1" si="155"/>
        <v>1</v>
      </c>
      <c r="R483" s="24">
        <f t="shared" ca="1" si="155"/>
        <v>0</v>
      </c>
      <c r="S483" s="24">
        <f t="shared" ca="1" si="155"/>
        <v>1</v>
      </c>
      <c r="T483" s="24">
        <f t="shared" ca="1" si="155"/>
        <v>0</v>
      </c>
      <c r="U483" s="24">
        <f t="shared" ca="1" si="155"/>
        <v>1</v>
      </c>
      <c r="V483" s="24">
        <f t="shared" ca="1" si="155"/>
        <v>1</v>
      </c>
    </row>
    <row r="484" spans="1:22" x14ac:dyDescent="0.25">
      <c r="A484" s="24">
        <f t="shared" ca="1" si="154"/>
        <v>17.590339739374912</v>
      </c>
      <c r="B484" s="24">
        <f t="shared" ca="1" si="154"/>
        <v>15.352202813780666</v>
      </c>
      <c r="C484" s="24">
        <f t="shared" ca="1" si="154"/>
        <v>23.888472157744648</v>
      </c>
      <c r="D484" s="24">
        <f t="shared" ca="1" si="154"/>
        <v>29.503986099292938</v>
      </c>
      <c r="E484" s="24">
        <f t="shared" ca="1" si="154"/>
        <v>34.675716183315643</v>
      </c>
      <c r="F484" s="24">
        <f t="shared" ca="1" si="154"/>
        <v>14.378202069452401</v>
      </c>
      <c r="G484" s="24">
        <f t="shared" ca="1" si="152"/>
        <v>81.996460805923618</v>
      </c>
      <c r="H484" s="24">
        <f t="shared" ca="1" si="152"/>
        <v>90.532730149887598</v>
      </c>
      <c r="I484" s="24">
        <f t="shared" ca="1" si="152"/>
        <v>85.3610000658649</v>
      </c>
      <c r="J484" s="24">
        <f t="shared" ca="1" si="145"/>
        <v>90.532730149887598</v>
      </c>
      <c r="K484" s="24">
        <f ca="1">SMALL($J$6:$J$1005,ROWS($J$6:J484))</f>
        <v>99.016647296733339</v>
      </c>
      <c r="L484" s="93">
        <f ca="1">ROWS($L$6:L484)/COUNTA($K$6:$K$1005)</f>
        <v>0.47899999999999998</v>
      </c>
      <c r="M484" s="24" t="str">
        <f t="shared" ca="1" si="146"/>
        <v xml:space="preserve"> </v>
      </c>
      <c r="N484" s="24">
        <f t="shared" ca="1" si="147"/>
        <v>1</v>
      </c>
      <c r="O484" s="24" t="str">
        <f t="shared" ca="1" si="148"/>
        <v xml:space="preserve"> </v>
      </c>
      <c r="P484" s="24"/>
      <c r="Q484" s="24">
        <f t="shared" ca="1" si="155"/>
        <v>1</v>
      </c>
      <c r="R484" s="24">
        <f t="shared" ca="1" si="155"/>
        <v>0</v>
      </c>
      <c r="S484" s="24">
        <f t="shared" ca="1" si="155"/>
        <v>1</v>
      </c>
      <c r="T484" s="24">
        <f t="shared" ca="1" si="155"/>
        <v>0</v>
      </c>
      <c r="U484" s="24">
        <f t="shared" ca="1" si="155"/>
        <v>1</v>
      </c>
      <c r="V484" s="24">
        <f t="shared" ca="1" si="155"/>
        <v>1</v>
      </c>
    </row>
    <row r="485" spans="1:22" x14ac:dyDescent="0.25">
      <c r="A485" s="24">
        <f t="shared" ca="1" si="154"/>
        <v>19.282892061921785</v>
      </c>
      <c r="B485" s="24">
        <f t="shared" ca="1" si="154"/>
        <v>25.547909221530595</v>
      </c>
      <c r="C485" s="24">
        <f t="shared" ca="1" si="154"/>
        <v>13.908810986448934</v>
      </c>
      <c r="D485" s="24">
        <f t="shared" ca="1" si="154"/>
        <v>29.423305466047687</v>
      </c>
      <c r="E485" s="24">
        <f t="shared" ca="1" si="154"/>
        <v>27.917711959828686</v>
      </c>
      <c r="F485" s="24">
        <f t="shared" ca="1" si="154"/>
        <v>16.357603452277907</v>
      </c>
      <c r="G485" s="24">
        <f t="shared" ca="1" si="152"/>
        <v>89.106116695558967</v>
      </c>
      <c r="H485" s="24">
        <f t="shared" ca="1" si="152"/>
        <v>77.467018460477306</v>
      </c>
      <c r="I485" s="24">
        <f t="shared" ca="1" si="152"/>
        <v>78.97261196669632</v>
      </c>
      <c r="J485" s="24">
        <f t="shared" ca="1" si="145"/>
        <v>89.106116695558967</v>
      </c>
      <c r="K485" s="24">
        <f ca="1">SMALL($J$6:$J$1005,ROWS($J$6:J485))</f>
        <v>99.032341101588486</v>
      </c>
      <c r="L485" s="93">
        <f ca="1">ROWS($L$6:L485)/COUNTA($K$6:$K$1005)</f>
        <v>0.48</v>
      </c>
      <c r="M485" s="24">
        <f t="shared" ca="1" si="146"/>
        <v>1</v>
      </c>
      <c r="N485" s="24" t="str">
        <f t="shared" ca="1" si="147"/>
        <v xml:space="preserve"> </v>
      </c>
      <c r="O485" s="24" t="str">
        <f t="shared" ca="1" si="148"/>
        <v xml:space="preserve"> </v>
      </c>
      <c r="P485" s="24"/>
      <c r="Q485" s="24">
        <f t="shared" ca="1" si="155"/>
        <v>1</v>
      </c>
      <c r="R485" s="24">
        <f t="shared" ca="1" si="155"/>
        <v>1</v>
      </c>
      <c r="S485" s="24">
        <f t="shared" ca="1" si="155"/>
        <v>0</v>
      </c>
      <c r="T485" s="24">
        <f t="shared" ca="1" si="155"/>
        <v>0</v>
      </c>
      <c r="U485" s="24">
        <f t="shared" ca="1" si="155"/>
        <v>1</v>
      </c>
      <c r="V485" s="24">
        <f t="shared" ca="1" si="155"/>
        <v>1</v>
      </c>
    </row>
    <row r="486" spans="1:22" x14ac:dyDescent="0.25">
      <c r="A486" s="24">
        <f t="shared" ref="A486:F495" ca="1" si="156">A$3+(A$4-A$3)*RAND()</f>
        <v>19.947384724681857</v>
      </c>
      <c r="B486" s="24">
        <f t="shared" ca="1" si="156"/>
        <v>13.999661591312083</v>
      </c>
      <c r="C486" s="24">
        <f t="shared" ca="1" si="156"/>
        <v>40.498530001830886</v>
      </c>
      <c r="D486" s="24">
        <f t="shared" ca="1" si="156"/>
        <v>21.732343665285516</v>
      </c>
      <c r="E486" s="24">
        <f t="shared" ca="1" si="156"/>
        <v>31.089286149064336</v>
      </c>
      <c r="F486" s="24">
        <f t="shared" ca="1" si="156"/>
        <v>20.314995248210366</v>
      </c>
      <c r="G486" s="24">
        <f t="shared" ref="G486:I505" ca="1" si="157">SUMIF(G$5,"*"&amp;$A$5&amp;"*",$A486)+SUMIF(G$5,"*"&amp;$B$5&amp;"*",$B486)+SUMIF(G$5,"*"&amp;$C$5&amp;"*",$C486)+SUMIF(G$5,"*"&amp;$D$5&amp;"*",$D486)+SUMIF(G$5,"*"&amp;$E$5&amp;"*",$E486)+SUMIF(G$5,"*"&amp;$F$5&amp;"*",$F486)</f>
        <v>85.351327713268645</v>
      </c>
      <c r="H486" s="24">
        <f t="shared" ca="1" si="157"/>
        <v>111.85019612378744</v>
      </c>
      <c r="I486" s="24">
        <f t="shared" ca="1" si="157"/>
        <v>102.49325364000862</v>
      </c>
      <c r="J486" s="24">
        <f t="shared" ca="1" si="145"/>
        <v>111.85019612378744</v>
      </c>
      <c r="K486" s="24">
        <f ca="1">SMALL($J$6:$J$1005,ROWS($J$6:J486))</f>
        <v>99.044888067509476</v>
      </c>
      <c r="L486" s="93">
        <f ca="1">ROWS($L$6:L486)/COUNTA($K$6:$K$1005)</f>
        <v>0.48099999999999998</v>
      </c>
      <c r="M486" s="24" t="str">
        <f t="shared" ca="1" si="146"/>
        <v xml:space="preserve"> </v>
      </c>
      <c r="N486" s="24">
        <f t="shared" ca="1" si="147"/>
        <v>1</v>
      </c>
      <c r="O486" s="24" t="str">
        <f t="shared" ca="1" si="148"/>
        <v xml:space="preserve"> </v>
      </c>
      <c r="P486" s="24"/>
      <c r="Q486" s="24">
        <f t="shared" ref="Q486:V495" ca="1" si="158">IF($M486=1,COUNTIF($M$5,"*"&amp;Q$5&amp;"*"),0)+IF($N486=1,COUNTIF($N$5,"*"&amp;Q$5&amp;"*"),0)+IF($O486=1,COUNTIF($O$5,"*"&amp;Q$5&amp;"*"),0)</f>
        <v>1</v>
      </c>
      <c r="R486" s="24">
        <f t="shared" ca="1" si="158"/>
        <v>0</v>
      </c>
      <c r="S486" s="24">
        <f t="shared" ca="1" si="158"/>
        <v>1</v>
      </c>
      <c r="T486" s="24">
        <f t="shared" ca="1" si="158"/>
        <v>0</v>
      </c>
      <c r="U486" s="24">
        <f t="shared" ca="1" si="158"/>
        <v>1</v>
      </c>
      <c r="V486" s="24">
        <f t="shared" ca="1" si="158"/>
        <v>1</v>
      </c>
    </row>
    <row r="487" spans="1:22" x14ac:dyDescent="0.25">
      <c r="A487" s="24">
        <f t="shared" ca="1" si="156"/>
        <v>18.802610417158341</v>
      </c>
      <c r="B487" s="24">
        <f t="shared" ca="1" si="156"/>
        <v>23.404440343847725</v>
      </c>
      <c r="C487" s="24">
        <f t="shared" ca="1" si="156"/>
        <v>40.199927871879432</v>
      </c>
      <c r="D487" s="24">
        <f t="shared" ca="1" si="156"/>
        <v>18.3182460993192</v>
      </c>
      <c r="E487" s="24">
        <f t="shared" ca="1" si="156"/>
        <v>20.241001581674595</v>
      </c>
      <c r="F487" s="24">
        <f t="shared" ca="1" si="156"/>
        <v>22.343416816365377</v>
      </c>
      <c r="G487" s="24">
        <f t="shared" ca="1" si="157"/>
        <v>84.791469159046045</v>
      </c>
      <c r="H487" s="24">
        <f t="shared" ca="1" si="157"/>
        <v>101.58695668707774</v>
      </c>
      <c r="I487" s="24">
        <f t="shared" ca="1" si="157"/>
        <v>99.664201204722346</v>
      </c>
      <c r="J487" s="24">
        <f t="shared" ca="1" si="145"/>
        <v>101.58695668707774</v>
      </c>
      <c r="K487" s="24">
        <f ca="1">SMALL($J$6:$J$1005,ROWS($J$6:J487))</f>
        <v>99.073087845775291</v>
      </c>
      <c r="L487" s="93">
        <f ca="1">ROWS($L$6:L487)/COUNTA($K$6:$K$1005)</f>
        <v>0.48199999999999998</v>
      </c>
      <c r="M487" s="24" t="str">
        <f t="shared" ca="1" si="146"/>
        <v xml:space="preserve"> </v>
      </c>
      <c r="N487" s="24">
        <f t="shared" ca="1" si="147"/>
        <v>1</v>
      </c>
      <c r="O487" s="24" t="str">
        <f t="shared" ca="1" si="148"/>
        <v xml:space="preserve"> </v>
      </c>
      <c r="P487" s="24"/>
      <c r="Q487" s="24">
        <f t="shared" ca="1" si="158"/>
        <v>1</v>
      </c>
      <c r="R487" s="24">
        <f t="shared" ca="1" si="158"/>
        <v>0</v>
      </c>
      <c r="S487" s="24">
        <f t="shared" ca="1" si="158"/>
        <v>1</v>
      </c>
      <c r="T487" s="24">
        <f t="shared" ca="1" si="158"/>
        <v>0</v>
      </c>
      <c r="U487" s="24">
        <f t="shared" ca="1" si="158"/>
        <v>1</v>
      </c>
      <c r="V487" s="24">
        <f t="shared" ca="1" si="158"/>
        <v>1</v>
      </c>
    </row>
    <row r="488" spans="1:22" x14ac:dyDescent="0.25">
      <c r="A488" s="24">
        <f t="shared" ca="1" si="156"/>
        <v>24.812172090199176</v>
      </c>
      <c r="B488" s="24">
        <f t="shared" ca="1" si="156"/>
        <v>15.129202731716942</v>
      </c>
      <c r="C488" s="24">
        <f t="shared" ca="1" si="156"/>
        <v>27.845886587350591</v>
      </c>
      <c r="D488" s="24">
        <f t="shared" ca="1" si="156"/>
        <v>30.875334180098278</v>
      </c>
      <c r="E488" s="24">
        <f t="shared" ca="1" si="156"/>
        <v>26.861311454295617</v>
      </c>
      <c r="F488" s="24">
        <f t="shared" ca="1" si="156"/>
        <v>26.317273485498625</v>
      </c>
      <c r="G488" s="24">
        <f t="shared" ca="1" si="157"/>
        <v>93.119959761710362</v>
      </c>
      <c r="H488" s="24">
        <f t="shared" ca="1" si="157"/>
        <v>105.83664361734401</v>
      </c>
      <c r="I488" s="24">
        <f t="shared" ca="1" si="157"/>
        <v>109.85066634314666</v>
      </c>
      <c r="J488" s="24">
        <f t="shared" ca="1" si="145"/>
        <v>109.85066634314666</v>
      </c>
      <c r="K488" s="24">
        <f ca="1">SMALL($J$6:$J$1005,ROWS($J$6:J488))</f>
        <v>99.081967172260818</v>
      </c>
      <c r="L488" s="93">
        <f ca="1">ROWS($L$6:L488)/COUNTA($K$6:$K$1005)</f>
        <v>0.48299999999999998</v>
      </c>
      <c r="M488" s="24" t="str">
        <f t="shared" ca="1" si="146"/>
        <v xml:space="preserve"> </v>
      </c>
      <c r="N488" s="24" t="str">
        <f t="shared" ca="1" si="147"/>
        <v xml:space="preserve"> </v>
      </c>
      <c r="O488" s="24">
        <f t="shared" ca="1" si="148"/>
        <v>1</v>
      </c>
      <c r="P488" s="24"/>
      <c r="Q488" s="24">
        <f t="shared" ca="1" si="158"/>
        <v>1</v>
      </c>
      <c r="R488" s="24">
        <f t="shared" ca="1" si="158"/>
        <v>0</v>
      </c>
      <c r="S488" s="24">
        <f t="shared" ca="1" si="158"/>
        <v>1</v>
      </c>
      <c r="T488" s="24">
        <f t="shared" ca="1" si="158"/>
        <v>1</v>
      </c>
      <c r="U488" s="24">
        <f t="shared" ca="1" si="158"/>
        <v>0</v>
      </c>
      <c r="V488" s="24">
        <f t="shared" ca="1" si="158"/>
        <v>1</v>
      </c>
    </row>
    <row r="489" spans="1:22" x14ac:dyDescent="0.25">
      <c r="A489" s="24">
        <f t="shared" ca="1" si="156"/>
        <v>25.289154481896254</v>
      </c>
      <c r="B489" s="24">
        <f t="shared" ca="1" si="156"/>
        <v>18.976753443973116</v>
      </c>
      <c r="C489" s="24">
        <f t="shared" ca="1" si="156"/>
        <v>28.736417890595149</v>
      </c>
      <c r="D489" s="24">
        <f t="shared" ca="1" si="156"/>
        <v>19.276146392730126</v>
      </c>
      <c r="E489" s="24">
        <f t="shared" ca="1" si="156"/>
        <v>34.442703272401459</v>
      </c>
      <c r="F489" s="24">
        <f t="shared" ca="1" si="156"/>
        <v>21.441247487176813</v>
      </c>
      <c r="G489" s="24">
        <f t="shared" ca="1" si="157"/>
        <v>100.14985868544764</v>
      </c>
      <c r="H489" s="24">
        <f t="shared" ca="1" si="157"/>
        <v>109.90952313206967</v>
      </c>
      <c r="I489" s="24">
        <f t="shared" ca="1" si="157"/>
        <v>94.742966252398332</v>
      </c>
      <c r="J489" s="24">
        <f t="shared" ca="1" si="145"/>
        <v>109.90952313206967</v>
      </c>
      <c r="K489" s="24">
        <f ca="1">SMALL($J$6:$J$1005,ROWS($J$6:J489))</f>
        <v>99.106687361914311</v>
      </c>
      <c r="L489" s="93">
        <f ca="1">ROWS($L$6:L489)/COUNTA($K$6:$K$1005)</f>
        <v>0.48399999999999999</v>
      </c>
      <c r="M489" s="24" t="str">
        <f t="shared" ca="1" si="146"/>
        <v xml:space="preserve"> </v>
      </c>
      <c r="N489" s="24">
        <f t="shared" ca="1" si="147"/>
        <v>1</v>
      </c>
      <c r="O489" s="24" t="str">
        <f t="shared" ca="1" si="148"/>
        <v xml:space="preserve"> </v>
      </c>
      <c r="P489" s="24"/>
      <c r="Q489" s="24">
        <f t="shared" ca="1" si="158"/>
        <v>1</v>
      </c>
      <c r="R489" s="24">
        <f t="shared" ca="1" si="158"/>
        <v>0</v>
      </c>
      <c r="S489" s="24">
        <f t="shared" ca="1" si="158"/>
        <v>1</v>
      </c>
      <c r="T489" s="24">
        <f t="shared" ca="1" si="158"/>
        <v>0</v>
      </c>
      <c r="U489" s="24">
        <f t="shared" ca="1" si="158"/>
        <v>1</v>
      </c>
      <c r="V489" s="24">
        <f t="shared" ca="1" si="158"/>
        <v>1</v>
      </c>
    </row>
    <row r="490" spans="1:22" x14ac:dyDescent="0.25">
      <c r="A490" s="24">
        <f t="shared" ca="1" si="156"/>
        <v>19.347415061976847</v>
      </c>
      <c r="B490" s="24">
        <f t="shared" ca="1" si="156"/>
        <v>14.108604908551101</v>
      </c>
      <c r="C490" s="24">
        <f t="shared" ca="1" si="156"/>
        <v>33.669498899708586</v>
      </c>
      <c r="D490" s="24">
        <f t="shared" ca="1" si="156"/>
        <v>19.763121650265916</v>
      </c>
      <c r="E490" s="24">
        <f t="shared" ca="1" si="156"/>
        <v>30.339300297838676</v>
      </c>
      <c r="F490" s="24">
        <f t="shared" ca="1" si="156"/>
        <v>19.37927143001383</v>
      </c>
      <c r="G490" s="24">
        <f t="shared" ca="1" si="157"/>
        <v>83.174591698380453</v>
      </c>
      <c r="H490" s="24">
        <f t="shared" ca="1" si="157"/>
        <v>102.73548568953794</v>
      </c>
      <c r="I490" s="24">
        <f t="shared" ca="1" si="157"/>
        <v>92.159307041965178</v>
      </c>
      <c r="J490" s="24">
        <f t="shared" ca="1" si="145"/>
        <v>102.73548568953794</v>
      </c>
      <c r="K490" s="24">
        <f ca="1">SMALL($J$6:$J$1005,ROWS($J$6:J490))</f>
        <v>99.127666639948245</v>
      </c>
      <c r="L490" s="93">
        <f ca="1">ROWS($L$6:L490)/COUNTA($K$6:$K$1005)</f>
        <v>0.48499999999999999</v>
      </c>
      <c r="M490" s="24" t="str">
        <f t="shared" ca="1" si="146"/>
        <v xml:space="preserve"> </v>
      </c>
      <c r="N490" s="24">
        <f t="shared" ca="1" si="147"/>
        <v>1</v>
      </c>
      <c r="O490" s="24" t="str">
        <f t="shared" ca="1" si="148"/>
        <v xml:space="preserve"> </v>
      </c>
      <c r="P490" s="24"/>
      <c r="Q490" s="24">
        <f t="shared" ca="1" si="158"/>
        <v>1</v>
      </c>
      <c r="R490" s="24">
        <f t="shared" ca="1" si="158"/>
        <v>0</v>
      </c>
      <c r="S490" s="24">
        <f t="shared" ca="1" si="158"/>
        <v>1</v>
      </c>
      <c r="T490" s="24">
        <f t="shared" ca="1" si="158"/>
        <v>0</v>
      </c>
      <c r="U490" s="24">
        <f t="shared" ca="1" si="158"/>
        <v>1</v>
      </c>
      <c r="V490" s="24">
        <f t="shared" ca="1" si="158"/>
        <v>1</v>
      </c>
    </row>
    <row r="491" spans="1:22" x14ac:dyDescent="0.25">
      <c r="A491" s="24">
        <f t="shared" ca="1" si="156"/>
        <v>22.430427390170699</v>
      </c>
      <c r="B491" s="24">
        <f t="shared" ca="1" si="156"/>
        <v>14.129913610040333</v>
      </c>
      <c r="C491" s="24">
        <f t="shared" ca="1" si="156"/>
        <v>24.827357426025937</v>
      </c>
      <c r="D491" s="24">
        <f t="shared" ca="1" si="156"/>
        <v>29.656246758107734</v>
      </c>
      <c r="E491" s="24">
        <f t="shared" ca="1" si="156"/>
        <v>30.645919230031545</v>
      </c>
      <c r="F491" s="24">
        <f t="shared" ca="1" si="156"/>
        <v>22.954192829103839</v>
      </c>
      <c r="G491" s="24">
        <f t="shared" ca="1" si="157"/>
        <v>90.160453059346423</v>
      </c>
      <c r="H491" s="24">
        <f t="shared" ca="1" si="157"/>
        <v>100.85789687533202</v>
      </c>
      <c r="I491" s="24">
        <f t="shared" ca="1" si="157"/>
        <v>99.86822440340822</v>
      </c>
      <c r="J491" s="24">
        <f t="shared" ca="1" si="145"/>
        <v>100.85789687533202</v>
      </c>
      <c r="K491" s="24">
        <f ca="1">SMALL($J$6:$J$1005,ROWS($J$6:J491))</f>
        <v>99.166924503761308</v>
      </c>
      <c r="L491" s="93">
        <f ca="1">ROWS($L$6:L491)/COUNTA($K$6:$K$1005)</f>
        <v>0.48599999999999999</v>
      </c>
      <c r="M491" s="24" t="str">
        <f t="shared" ca="1" si="146"/>
        <v xml:space="preserve"> </v>
      </c>
      <c r="N491" s="24">
        <f t="shared" ca="1" si="147"/>
        <v>1</v>
      </c>
      <c r="O491" s="24" t="str">
        <f t="shared" ca="1" si="148"/>
        <v xml:space="preserve"> </v>
      </c>
      <c r="P491" s="24"/>
      <c r="Q491" s="24">
        <f t="shared" ca="1" si="158"/>
        <v>1</v>
      </c>
      <c r="R491" s="24">
        <f t="shared" ca="1" si="158"/>
        <v>0</v>
      </c>
      <c r="S491" s="24">
        <f t="shared" ca="1" si="158"/>
        <v>1</v>
      </c>
      <c r="T491" s="24">
        <f t="shared" ca="1" si="158"/>
        <v>0</v>
      </c>
      <c r="U491" s="24">
        <f t="shared" ca="1" si="158"/>
        <v>1</v>
      </c>
      <c r="V491" s="24">
        <f t="shared" ca="1" si="158"/>
        <v>1</v>
      </c>
    </row>
    <row r="492" spans="1:22" x14ac:dyDescent="0.25">
      <c r="A492" s="24">
        <f t="shared" ca="1" si="156"/>
        <v>25.626366555123877</v>
      </c>
      <c r="B492" s="24">
        <f t="shared" ca="1" si="156"/>
        <v>21.995022664589758</v>
      </c>
      <c r="C492" s="24">
        <f t="shared" ca="1" si="156"/>
        <v>12.811806080097179</v>
      </c>
      <c r="D492" s="24">
        <f t="shared" ca="1" si="156"/>
        <v>20.458693712680532</v>
      </c>
      <c r="E492" s="24">
        <f t="shared" ca="1" si="156"/>
        <v>33.84954789512858</v>
      </c>
      <c r="F492" s="24">
        <f t="shared" ca="1" si="156"/>
        <v>32.899629472229563</v>
      </c>
      <c r="G492" s="24">
        <f t="shared" ca="1" si="157"/>
        <v>114.37056658707178</v>
      </c>
      <c r="H492" s="24">
        <f t="shared" ca="1" si="157"/>
        <v>105.18735000257921</v>
      </c>
      <c r="I492" s="24">
        <f t="shared" ca="1" si="157"/>
        <v>91.796495820131156</v>
      </c>
      <c r="J492" s="24">
        <f t="shared" ca="1" si="145"/>
        <v>114.37056658707178</v>
      </c>
      <c r="K492" s="24">
        <f ca="1">SMALL($J$6:$J$1005,ROWS($J$6:J492))</f>
        <v>99.210374577697721</v>
      </c>
      <c r="L492" s="93">
        <f ca="1">ROWS($L$6:L492)/COUNTA($K$6:$K$1005)</f>
        <v>0.48699999999999999</v>
      </c>
      <c r="M492" s="24">
        <f t="shared" ca="1" si="146"/>
        <v>1</v>
      </c>
      <c r="N492" s="24" t="str">
        <f t="shared" ca="1" si="147"/>
        <v xml:space="preserve"> </v>
      </c>
      <c r="O492" s="24" t="str">
        <f t="shared" ca="1" si="148"/>
        <v xml:space="preserve"> </v>
      </c>
      <c r="P492" s="24"/>
      <c r="Q492" s="24">
        <f t="shared" ca="1" si="158"/>
        <v>1</v>
      </c>
      <c r="R492" s="24">
        <f t="shared" ca="1" si="158"/>
        <v>1</v>
      </c>
      <c r="S492" s="24">
        <f t="shared" ca="1" si="158"/>
        <v>0</v>
      </c>
      <c r="T492" s="24">
        <f t="shared" ca="1" si="158"/>
        <v>0</v>
      </c>
      <c r="U492" s="24">
        <f t="shared" ca="1" si="158"/>
        <v>1</v>
      </c>
      <c r="V492" s="24">
        <f t="shared" ca="1" si="158"/>
        <v>1</v>
      </c>
    </row>
    <row r="493" spans="1:22" x14ac:dyDescent="0.25">
      <c r="A493" s="24">
        <f t="shared" ca="1" si="156"/>
        <v>25.714334268333857</v>
      </c>
      <c r="B493" s="24">
        <f t="shared" ca="1" si="156"/>
        <v>24.191283718322822</v>
      </c>
      <c r="C493" s="24">
        <f t="shared" ca="1" si="156"/>
        <v>27.260043978528174</v>
      </c>
      <c r="D493" s="24">
        <f t="shared" ca="1" si="156"/>
        <v>23.566707373177426</v>
      </c>
      <c r="E493" s="24">
        <f t="shared" ca="1" si="156"/>
        <v>28.69268105366168</v>
      </c>
      <c r="F493" s="24">
        <f t="shared" ca="1" si="156"/>
        <v>32.164938730030734</v>
      </c>
      <c r="G493" s="24">
        <f t="shared" ca="1" si="157"/>
        <v>110.76323777034909</v>
      </c>
      <c r="H493" s="24">
        <f t="shared" ca="1" si="157"/>
        <v>113.83199803055444</v>
      </c>
      <c r="I493" s="24">
        <f t="shared" ca="1" si="157"/>
        <v>108.70602435007018</v>
      </c>
      <c r="J493" s="24">
        <f t="shared" ca="1" si="145"/>
        <v>113.83199803055444</v>
      </c>
      <c r="K493" s="24">
        <f ca="1">SMALL($J$6:$J$1005,ROWS($J$6:J493))</f>
        <v>99.285312387070164</v>
      </c>
      <c r="L493" s="93">
        <f ca="1">ROWS($L$6:L493)/COUNTA($K$6:$K$1005)</f>
        <v>0.48799999999999999</v>
      </c>
      <c r="M493" s="24" t="str">
        <f t="shared" ca="1" si="146"/>
        <v xml:space="preserve"> </v>
      </c>
      <c r="N493" s="24">
        <f t="shared" ca="1" si="147"/>
        <v>1</v>
      </c>
      <c r="O493" s="24" t="str">
        <f t="shared" ca="1" si="148"/>
        <v xml:space="preserve"> </v>
      </c>
      <c r="P493" s="24"/>
      <c r="Q493" s="24">
        <f t="shared" ca="1" si="158"/>
        <v>1</v>
      </c>
      <c r="R493" s="24">
        <f t="shared" ca="1" si="158"/>
        <v>0</v>
      </c>
      <c r="S493" s="24">
        <f t="shared" ca="1" si="158"/>
        <v>1</v>
      </c>
      <c r="T493" s="24">
        <f t="shared" ca="1" si="158"/>
        <v>0</v>
      </c>
      <c r="U493" s="24">
        <f t="shared" ca="1" si="158"/>
        <v>1</v>
      </c>
      <c r="V493" s="24">
        <f t="shared" ca="1" si="158"/>
        <v>1</v>
      </c>
    </row>
    <row r="494" spans="1:22" x14ac:dyDescent="0.25">
      <c r="A494" s="24">
        <f t="shared" ca="1" si="156"/>
        <v>23.209579795437737</v>
      </c>
      <c r="B494" s="24">
        <f t="shared" ca="1" si="156"/>
        <v>16.327313498050977</v>
      </c>
      <c r="C494" s="24">
        <f t="shared" ca="1" si="156"/>
        <v>33.908514026056935</v>
      </c>
      <c r="D494" s="24">
        <f t="shared" ca="1" si="156"/>
        <v>23.077533869512024</v>
      </c>
      <c r="E494" s="24">
        <f t="shared" ca="1" si="156"/>
        <v>23.491436605860638</v>
      </c>
      <c r="F494" s="24">
        <f t="shared" ca="1" si="156"/>
        <v>30.831724228551082</v>
      </c>
      <c r="G494" s="24">
        <f t="shared" ca="1" si="157"/>
        <v>93.86005412790044</v>
      </c>
      <c r="H494" s="24">
        <f t="shared" ca="1" si="157"/>
        <v>111.44125465590639</v>
      </c>
      <c r="I494" s="24">
        <f t="shared" ca="1" si="157"/>
        <v>111.02735191955777</v>
      </c>
      <c r="J494" s="24">
        <f t="shared" ca="1" si="145"/>
        <v>111.44125465590639</v>
      </c>
      <c r="K494" s="24">
        <f ca="1">SMALL($J$6:$J$1005,ROWS($J$6:J494))</f>
        <v>99.288543816148859</v>
      </c>
      <c r="L494" s="93">
        <f ca="1">ROWS($L$6:L494)/COUNTA($K$6:$K$1005)</f>
        <v>0.48899999999999999</v>
      </c>
      <c r="M494" s="24" t="str">
        <f t="shared" ca="1" si="146"/>
        <v xml:space="preserve"> </v>
      </c>
      <c r="N494" s="24">
        <f t="shared" ca="1" si="147"/>
        <v>1</v>
      </c>
      <c r="O494" s="24" t="str">
        <f t="shared" ca="1" si="148"/>
        <v xml:space="preserve"> </v>
      </c>
      <c r="P494" s="24"/>
      <c r="Q494" s="24">
        <f t="shared" ca="1" si="158"/>
        <v>1</v>
      </c>
      <c r="R494" s="24">
        <f t="shared" ca="1" si="158"/>
        <v>0</v>
      </c>
      <c r="S494" s="24">
        <f t="shared" ca="1" si="158"/>
        <v>1</v>
      </c>
      <c r="T494" s="24">
        <f t="shared" ca="1" si="158"/>
        <v>0</v>
      </c>
      <c r="U494" s="24">
        <f t="shared" ca="1" si="158"/>
        <v>1</v>
      </c>
      <c r="V494" s="24">
        <f t="shared" ca="1" si="158"/>
        <v>1</v>
      </c>
    </row>
    <row r="495" spans="1:22" x14ac:dyDescent="0.25">
      <c r="A495" s="24">
        <f t="shared" ca="1" si="156"/>
        <v>21.326632428144379</v>
      </c>
      <c r="B495" s="24">
        <f t="shared" ca="1" si="156"/>
        <v>15.028730939037695</v>
      </c>
      <c r="C495" s="24">
        <f t="shared" ca="1" si="156"/>
        <v>22.399187837073303</v>
      </c>
      <c r="D495" s="24">
        <f t="shared" ca="1" si="156"/>
        <v>29.071425099590247</v>
      </c>
      <c r="E495" s="24">
        <f t="shared" ca="1" si="156"/>
        <v>28.484671367917208</v>
      </c>
      <c r="F495" s="24">
        <f t="shared" ca="1" si="156"/>
        <v>31.006787511017414</v>
      </c>
      <c r="G495" s="24">
        <f t="shared" ca="1" si="157"/>
        <v>95.846822246116687</v>
      </c>
      <c r="H495" s="24">
        <f t="shared" ca="1" si="157"/>
        <v>103.21727914415231</v>
      </c>
      <c r="I495" s="24">
        <f t="shared" ca="1" si="157"/>
        <v>103.80403287582533</v>
      </c>
      <c r="J495" s="24">
        <f t="shared" ca="1" si="145"/>
        <v>103.80403287582533</v>
      </c>
      <c r="K495" s="24">
        <f ca="1">SMALL($J$6:$J$1005,ROWS($J$6:J495))</f>
        <v>99.288775976222212</v>
      </c>
      <c r="L495" s="93">
        <f ca="1">ROWS($L$6:L495)/COUNTA($K$6:$K$1005)</f>
        <v>0.49</v>
      </c>
      <c r="M495" s="24" t="str">
        <f t="shared" ca="1" si="146"/>
        <v xml:space="preserve"> </v>
      </c>
      <c r="N495" s="24" t="str">
        <f t="shared" ca="1" si="147"/>
        <v xml:space="preserve"> </v>
      </c>
      <c r="O495" s="24">
        <f t="shared" ca="1" si="148"/>
        <v>1</v>
      </c>
      <c r="P495" s="24"/>
      <c r="Q495" s="24">
        <f t="shared" ca="1" si="158"/>
        <v>1</v>
      </c>
      <c r="R495" s="24">
        <f t="shared" ca="1" si="158"/>
        <v>0</v>
      </c>
      <c r="S495" s="24">
        <f t="shared" ca="1" si="158"/>
        <v>1</v>
      </c>
      <c r="T495" s="24">
        <f t="shared" ca="1" si="158"/>
        <v>1</v>
      </c>
      <c r="U495" s="24">
        <f t="shared" ca="1" si="158"/>
        <v>0</v>
      </c>
      <c r="V495" s="24">
        <f t="shared" ca="1" si="158"/>
        <v>1</v>
      </c>
    </row>
    <row r="496" spans="1:22" x14ac:dyDescent="0.25">
      <c r="A496" s="24">
        <f t="shared" ref="A496:F505" ca="1" si="159">A$3+(A$4-A$3)*RAND()</f>
        <v>17.014990455833704</v>
      </c>
      <c r="B496" s="24">
        <f t="shared" ca="1" si="159"/>
        <v>24.799439151975676</v>
      </c>
      <c r="C496" s="24">
        <f t="shared" ca="1" si="159"/>
        <v>16.473140074913623</v>
      </c>
      <c r="D496" s="24">
        <f t="shared" ca="1" si="159"/>
        <v>31.855751454779494</v>
      </c>
      <c r="E496" s="24">
        <f t="shared" ca="1" si="159"/>
        <v>27.124651441767412</v>
      </c>
      <c r="F496" s="24">
        <f t="shared" ca="1" si="159"/>
        <v>17.085985460881233</v>
      </c>
      <c r="G496" s="24">
        <f t="shared" ca="1" si="157"/>
        <v>86.025066510458032</v>
      </c>
      <c r="H496" s="24">
        <f t="shared" ca="1" si="157"/>
        <v>77.698767433395972</v>
      </c>
      <c r="I496" s="24">
        <f t="shared" ca="1" si="157"/>
        <v>82.429867446408053</v>
      </c>
      <c r="J496" s="24">
        <f t="shared" ca="1" si="145"/>
        <v>86.025066510458032</v>
      </c>
      <c r="K496" s="24">
        <f ca="1">SMALL($J$6:$J$1005,ROWS($J$6:J496))</f>
        <v>99.30820963990314</v>
      </c>
      <c r="L496" s="93">
        <f ca="1">ROWS($L$6:L496)/COUNTA($K$6:$K$1005)</f>
        <v>0.49099999999999999</v>
      </c>
      <c r="M496" s="24">
        <f t="shared" ca="1" si="146"/>
        <v>1</v>
      </c>
      <c r="N496" s="24" t="str">
        <f t="shared" ca="1" si="147"/>
        <v xml:space="preserve"> </v>
      </c>
      <c r="O496" s="24" t="str">
        <f t="shared" ca="1" si="148"/>
        <v xml:space="preserve"> </v>
      </c>
      <c r="P496" s="24"/>
      <c r="Q496" s="24">
        <f t="shared" ref="Q496:V505" ca="1" si="160">IF($M496=1,COUNTIF($M$5,"*"&amp;Q$5&amp;"*"),0)+IF($N496=1,COUNTIF($N$5,"*"&amp;Q$5&amp;"*"),0)+IF($O496=1,COUNTIF($O$5,"*"&amp;Q$5&amp;"*"),0)</f>
        <v>1</v>
      </c>
      <c r="R496" s="24">
        <f t="shared" ca="1" si="160"/>
        <v>1</v>
      </c>
      <c r="S496" s="24">
        <f t="shared" ca="1" si="160"/>
        <v>0</v>
      </c>
      <c r="T496" s="24">
        <f t="shared" ca="1" si="160"/>
        <v>0</v>
      </c>
      <c r="U496" s="24">
        <f t="shared" ca="1" si="160"/>
        <v>1</v>
      </c>
      <c r="V496" s="24">
        <f t="shared" ca="1" si="160"/>
        <v>1</v>
      </c>
    </row>
    <row r="497" spans="1:22" x14ac:dyDescent="0.25">
      <c r="A497" s="24">
        <f t="shared" ca="1" si="159"/>
        <v>19.077076953960077</v>
      </c>
      <c r="B497" s="24">
        <f t="shared" ca="1" si="159"/>
        <v>21.749197363997535</v>
      </c>
      <c r="C497" s="24">
        <f t="shared" ca="1" si="159"/>
        <v>28.66429122005362</v>
      </c>
      <c r="D497" s="24">
        <f t="shared" ca="1" si="159"/>
        <v>20.852199653081716</v>
      </c>
      <c r="E497" s="24">
        <f t="shared" ca="1" si="159"/>
        <v>29.83189896929472</v>
      </c>
      <c r="F497" s="24">
        <f t="shared" ca="1" si="159"/>
        <v>29.989574252475556</v>
      </c>
      <c r="G497" s="24">
        <f t="shared" ca="1" si="157"/>
        <v>100.6477475397279</v>
      </c>
      <c r="H497" s="24">
        <f t="shared" ca="1" si="157"/>
        <v>107.56284139578398</v>
      </c>
      <c r="I497" s="24">
        <f t="shared" ca="1" si="157"/>
        <v>98.583142079570962</v>
      </c>
      <c r="J497" s="24">
        <f t="shared" ca="1" si="145"/>
        <v>107.56284139578398</v>
      </c>
      <c r="K497" s="24">
        <f ca="1">SMALL($J$6:$J$1005,ROWS($J$6:J497))</f>
        <v>99.314972095951262</v>
      </c>
      <c r="L497" s="93">
        <f ca="1">ROWS($L$6:L497)/COUNTA($K$6:$K$1005)</f>
        <v>0.49199999999999999</v>
      </c>
      <c r="M497" s="24" t="str">
        <f t="shared" ca="1" si="146"/>
        <v xml:space="preserve"> </v>
      </c>
      <c r="N497" s="24">
        <f t="shared" ca="1" si="147"/>
        <v>1</v>
      </c>
      <c r="O497" s="24" t="str">
        <f t="shared" ca="1" si="148"/>
        <v xml:space="preserve"> </v>
      </c>
      <c r="P497" s="24"/>
      <c r="Q497" s="24">
        <f t="shared" ca="1" si="160"/>
        <v>1</v>
      </c>
      <c r="R497" s="24">
        <f t="shared" ca="1" si="160"/>
        <v>0</v>
      </c>
      <c r="S497" s="24">
        <f t="shared" ca="1" si="160"/>
        <v>1</v>
      </c>
      <c r="T497" s="24">
        <f t="shared" ca="1" si="160"/>
        <v>0</v>
      </c>
      <c r="U497" s="24">
        <f t="shared" ca="1" si="160"/>
        <v>1</v>
      </c>
      <c r="V497" s="24">
        <f t="shared" ca="1" si="160"/>
        <v>1</v>
      </c>
    </row>
    <row r="498" spans="1:22" x14ac:dyDescent="0.25">
      <c r="A498" s="24">
        <f t="shared" ca="1" si="159"/>
        <v>21.5697678914702</v>
      </c>
      <c r="B498" s="24">
        <f t="shared" ca="1" si="159"/>
        <v>20.289607469284423</v>
      </c>
      <c r="C498" s="24">
        <f t="shared" ca="1" si="159"/>
        <v>27.939391677548414</v>
      </c>
      <c r="D498" s="24">
        <f t="shared" ca="1" si="159"/>
        <v>17.304026343348085</v>
      </c>
      <c r="E498" s="24">
        <f t="shared" ca="1" si="159"/>
        <v>18.977712078064858</v>
      </c>
      <c r="F498" s="24">
        <f t="shared" ca="1" si="159"/>
        <v>24.041983387888465</v>
      </c>
      <c r="G498" s="24">
        <f t="shared" ca="1" si="157"/>
        <v>84.879070826707945</v>
      </c>
      <c r="H498" s="24">
        <f t="shared" ca="1" si="157"/>
        <v>92.52885503497194</v>
      </c>
      <c r="I498" s="24">
        <f t="shared" ca="1" si="157"/>
        <v>90.855169300255156</v>
      </c>
      <c r="J498" s="24">
        <f t="shared" ca="1" si="145"/>
        <v>92.52885503497194</v>
      </c>
      <c r="K498" s="24">
        <f ca="1">SMALL($J$6:$J$1005,ROWS($J$6:J498))</f>
        <v>99.333842417379742</v>
      </c>
      <c r="L498" s="93">
        <f ca="1">ROWS($L$6:L498)/COUNTA($K$6:$K$1005)</f>
        <v>0.49299999999999999</v>
      </c>
      <c r="M498" s="24" t="str">
        <f t="shared" ca="1" si="146"/>
        <v xml:space="preserve"> </v>
      </c>
      <c r="N498" s="24">
        <f t="shared" ca="1" si="147"/>
        <v>1</v>
      </c>
      <c r="O498" s="24" t="str">
        <f t="shared" ca="1" si="148"/>
        <v xml:space="preserve"> </v>
      </c>
      <c r="P498" s="24"/>
      <c r="Q498" s="24">
        <f t="shared" ca="1" si="160"/>
        <v>1</v>
      </c>
      <c r="R498" s="24">
        <f t="shared" ca="1" si="160"/>
        <v>0</v>
      </c>
      <c r="S498" s="24">
        <f t="shared" ca="1" si="160"/>
        <v>1</v>
      </c>
      <c r="T498" s="24">
        <f t="shared" ca="1" si="160"/>
        <v>0</v>
      </c>
      <c r="U498" s="24">
        <f t="shared" ca="1" si="160"/>
        <v>1</v>
      </c>
      <c r="V498" s="24">
        <f t="shared" ca="1" si="160"/>
        <v>1</v>
      </c>
    </row>
    <row r="499" spans="1:22" x14ac:dyDescent="0.25">
      <c r="A499" s="24">
        <f t="shared" ca="1" si="159"/>
        <v>20.970845089983605</v>
      </c>
      <c r="B499" s="24">
        <f t="shared" ca="1" si="159"/>
        <v>21.378454873159747</v>
      </c>
      <c r="C499" s="24">
        <f t="shared" ca="1" si="159"/>
        <v>17.271315235042966</v>
      </c>
      <c r="D499" s="24">
        <f t="shared" ca="1" si="159"/>
        <v>18.212446435717993</v>
      </c>
      <c r="E499" s="24">
        <f t="shared" ca="1" si="159"/>
        <v>28.529653145237098</v>
      </c>
      <c r="F499" s="24">
        <f t="shared" ca="1" si="159"/>
        <v>24.042350364975782</v>
      </c>
      <c r="G499" s="24">
        <f t="shared" ca="1" si="157"/>
        <v>94.921303473356232</v>
      </c>
      <c r="H499" s="24">
        <f t="shared" ca="1" si="157"/>
        <v>90.814163835239469</v>
      </c>
      <c r="I499" s="24">
        <f t="shared" ca="1" si="157"/>
        <v>80.496957125720343</v>
      </c>
      <c r="J499" s="24">
        <f t="shared" ca="1" si="145"/>
        <v>94.921303473356232</v>
      </c>
      <c r="K499" s="24">
        <f ca="1">SMALL($J$6:$J$1005,ROWS($J$6:J499))</f>
        <v>99.351154504593083</v>
      </c>
      <c r="L499" s="93">
        <f ca="1">ROWS($L$6:L499)/COUNTA($K$6:$K$1005)</f>
        <v>0.49399999999999999</v>
      </c>
      <c r="M499" s="24">
        <f t="shared" ca="1" si="146"/>
        <v>1</v>
      </c>
      <c r="N499" s="24" t="str">
        <f t="shared" ca="1" si="147"/>
        <v xml:space="preserve"> </v>
      </c>
      <c r="O499" s="24" t="str">
        <f t="shared" ca="1" si="148"/>
        <v xml:space="preserve"> </v>
      </c>
      <c r="P499" s="24"/>
      <c r="Q499" s="24">
        <f t="shared" ca="1" si="160"/>
        <v>1</v>
      </c>
      <c r="R499" s="24">
        <f t="shared" ca="1" si="160"/>
        <v>1</v>
      </c>
      <c r="S499" s="24">
        <f t="shared" ca="1" si="160"/>
        <v>0</v>
      </c>
      <c r="T499" s="24">
        <f t="shared" ca="1" si="160"/>
        <v>0</v>
      </c>
      <c r="U499" s="24">
        <f t="shared" ca="1" si="160"/>
        <v>1</v>
      </c>
      <c r="V499" s="24">
        <f t="shared" ca="1" si="160"/>
        <v>1</v>
      </c>
    </row>
    <row r="500" spans="1:22" x14ac:dyDescent="0.25">
      <c r="A500" s="24">
        <f t="shared" ca="1" si="159"/>
        <v>17.702432366697639</v>
      </c>
      <c r="B500" s="24">
        <f t="shared" ca="1" si="159"/>
        <v>20.781802599549088</v>
      </c>
      <c r="C500" s="24">
        <f t="shared" ca="1" si="159"/>
        <v>11.755363947686007</v>
      </c>
      <c r="D500" s="24">
        <f t="shared" ca="1" si="159"/>
        <v>31.838024130585701</v>
      </c>
      <c r="E500" s="24">
        <f t="shared" ca="1" si="159"/>
        <v>19.956713294593133</v>
      </c>
      <c r="F500" s="24">
        <f t="shared" ca="1" si="159"/>
        <v>18.969944732837543</v>
      </c>
      <c r="G500" s="24">
        <f t="shared" ca="1" si="157"/>
        <v>77.410892993677408</v>
      </c>
      <c r="H500" s="24">
        <f t="shared" ca="1" si="157"/>
        <v>68.384454341814319</v>
      </c>
      <c r="I500" s="24">
        <f t="shared" ca="1" si="157"/>
        <v>80.265765177806898</v>
      </c>
      <c r="J500" s="24">
        <f t="shared" ca="1" si="145"/>
        <v>80.265765177806898</v>
      </c>
      <c r="K500" s="24">
        <f ca="1">SMALL($J$6:$J$1005,ROWS($J$6:J500))</f>
        <v>99.354904201715527</v>
      </c>
      <c r="L500" s="93">
        <f ca="1">ROWS($L$6:L500)/COUNTA($K$6:$K$1005)</f>
        <v>0.495</v>
      </c>
      <c r="M500" s="24" t="str">
        <f t="shared" ca="1" si="146"/>
        <v xml:space="preserve"> </v>
      </c>
      <c r="N500" s="24" t="str">
        <f t="shared" ca="1" si="147"/>
        <v xml:space="preserve"> </v>
      </c>
      <c r="O500" s="24">
        <f t="shared" ca="1" si="148"/>
        <v>1</v>
      </c>
      <c r="P500" s="24"/>
      <c r="Q500" s="24">
        <f t="shared" ca="1" si="160"/>
        <v>1</v>
      </c>
      <c r="R500" s="24">
        <f t="shared" ca="1" si="160"/>
        <v>0</v>
      </c>
      <c r="S500" s="24">
        <f t="shared" ca="1" si="160"/>
        <v>1</v>
      </c>
      <c r="T500" s="24">
        <f t="shared" ca="1" si="160"/>
        <v>1</v>
      </c>
      <c r="U500" s="24">
        <f t="shared" ca="1" si="160"/>
        <v>0</v>
      </c>
      <c r="V500" s="24">
        <f t="shared" ca="1" si="160"/>
        <v>1</v>
      </c>
    </row>
    <row r="501" spans="1:22" x14ac:dyDescent="0.25">
      <c r="A501" s="24">
        <f t="shared" ca="1" si="159"/>
        <v>22.456183745543175</v>
      </c>
      <c r="B501" s="24">
        <f t="shared" ca="1" si="159"/>
        <v>24.782654526318233</v>
      </c>
      <c r="C501" s="24">
        <f t="shared" ca="1" si="159"/>
        <v>13.49076374379991</v>
      </c>
      <c r="D501" s="24">
        <f t="shared" ca="1" si="159"/>
        <v>20.057440890893812</v>
      </c>
      <c r="E501" s="24">
        <f t="shared" ca="1" si="159"/>
        <v>26.632739521290048</v>
      </c>
      <c r="F501" s="24">
        <f t="shared" ca="1" si="159"/>
        <v>18.803199829414567</v>
      </c>
      <c r="G501" s="24">
        <f t="shared" ca="1" si="157"/>
        <v>92.674777622566026</v>
      </c>
      <c r="H501" s="24">
        <f t="shared" ca="1" si="157"/>
        <v>81.382886840047703</v>
      </c>
      <c r="I501" s="24">
        <f t="shared" ca="1" si="157"/>
        <v>74.80758820965147</v>
      </c>
      <c r="J501" s="24">
        <f t="shared" ca="1" si="145"/>
        <v>92.674777622566026</v>
      </c>
      <c r="K501" s="24">
        <f ca="1">SMALL($J$6:$J$1005,ROWS($J$6:J501))</f>
        <v>99.391287052932867</v>
      </c>
      <c r="L501" s="93">
        <f ca="1">ROWS($L$6:L501)/COUNTA($K$6:$K$1005)</f>
        <v>0.496</v>
      </c>
      <c r="M501" s="24">
        <f t="shared" ca="1" si="146"/>
        <v>1</v>
      </c>
      <c r="N501" s="24" t="str">
        <f t="shared" ca="1" si="147"/>
        <v xml:space="preserve"> </v>
      </c>
      <c r="O501" s="24" t="str">
        <f t="shared" ca="1" si="148"/>
        <v xml:space="preserve"> </v>
      </c>
      <c r="P501" s="24"/>
      <c r="Q501" s="24">
        <f t="shared" ca="1" si="160"/>
        <v>1</v>
      </c>
      <c r="R501" s="24">
        <f t="shared" ca="1" si="160"/>
        <v>1</v>
      </c>
      <c r="S501" s="24">
        <f t="shared" ca="1" si="160"/>
        <v>0</v>
      </c>
      <c r="T501" s="24">
        <f t="shared" ca="1" si="160"/>
        <v>0</v>
      </c>
      <c r="U501" s="24">
        <f t="shared" ca="1" si="160"/>
        <v>1</v>
      </c>
      <c r="V501" s="24">
        <f t="shared" ca="1" si="160"/>
        <v>1</v>
      </c>
    </row>
    <row r="502" spans="1:22" x14ac:dyDescent="0.25">
      <c r="A502" s="24">
        <f t="shared" ca="1" si="159"/>
        <v>20.76096489008194</v>
      </c>
      <c r="B502" s="24">
        <f t="shared" ca="1" si="159"/>
        <v>21.278262128395809</v>
      </c>
      <c r="C502" s="24">
        <f t="shared" ca="1" si="159"/>
        <v>38.890920104439132</v>
      </c>
      <c r="D502" s="24">
        <f t="shared" ca="1" si="159"/>
        <v>21.583055281961606</v>
      </c>
      <c r="E502" s="24">
        <f t="shared" ca="1" si="159"/>
        <v>29.002661755045693</v>
      </c>
      <c r="F502" s="24">
        <f t="shared" ca="1" si="159"/>
        <v>16.168027084040922</v>
      </c>
      <c r="G502" s="24">
        <f t="shared" ca="1" si="157"/>
        <v>87.209915857564368</v>
      </c>
      <c r="H502" s="24">
        <f t="shared" ca="1" si="157"/>
        <v>104.82257383360769</v>
      </c>
      <c r="I502" s="24">
        <f t="shared" ca="1" si="157"/>
        <v>97.402967360523604</v>
      </c>
      <c r="J502" s="24">
        <f t="shared" ca="1" si="145"/>
        <v>104.82257383360769</v>
      </c>
      <c r="K502" s="24">
        <f ca="1">SMALL($J$6:$J$1005,ROWS($J$6:J502))</f>
        <v>99.4004222630859</v>
      </c>
      <c r="L502" s="93">
        <f ca="1">ROWS($L$6:L502)/COUNTA($K$6:$K$1005)</f>
        <v>0.497</v>
      </c>
      <c r="M502" s="24" t="str">
        <f t="shared" ca="1" si="146"/>
        <v xml:space="preserve"> </v>
      </c>
      <c r="N502" s="24">
        <f t="shared" ca="1" si="147"/>
        <v>1</v>
      </c>
      <c r="O502" s="24" t="str">
        <f t="shared" ca="1" si="148"/>
        <v xml:space="preserve"> </v>
      </c>
      <c r="P502" s="24"/>
      <c r="Q502" s="24">
        <f t="shared" ca="1" si="160"/>
        <v>1</v>
      </c>
      <c r="R502" s="24">
        <f t="shared" ca="1" si="160"/>
        <v>0</v>
      </c>
      <c r="S502" s="24">
        <f t="shared" ca="1" si="160"/>
        <v>1</v>
      </c>
      <c r="T502" s="24">
        <f t="shared" ca="1" si="160"/>
        <v>0</v>
      </c>
      <c r="U502" s="24">
        <f t="shared" ca="1" si="160"/>
        <v>1</v>
      </c>
      <c r="V502" s="24">
        <f t="shared" ca="1" si="160"/>
        <v>1</v>
      </c>
    </row>
    <row r="503" spans="1:22" x14ac:dyDescent="0.25">
      <c r="A503" s="24">
        <f t="shared" ca="1" si="159"/>
        <v>17.932586660255907</v>
      </c>
      <c r="B503" s="24">
        <f t="shared" ca="1" si="159"/>
        <v>16.569551523144071</v>
      </c>
      <c r="C503" s="24">
        <f t="shared" ca="1" si="159"/>
        <v>30.805298861631258</v>
      </c>
      <c r="D503" s="24">
        <f t="shared" ca="1" si="159"/>
        <v>32.361924287497239</v>
      </c>
      <c r="E503" s="24">
        <f t="shared" ca="1" si="159"/>
        <v>25.492521079682696</v>
      </c>
      <c r="F503" s="24">
        <f t="shared" ca="1" si="159"/>
        <v>29.489123150371391</v>
      </c>
      <c r="G503" s="24">
        <f t="shared" ca="1" si="157"/>
        <v>89.483782413454065</v>
      </c>
      <c r="H503" s="24">
        <f t="shared" ca="1" si="157"/>
        <v>103.71952975194125</v>
      </c>
      <c r="I503" s="24">
        <f t="shared" ca="1" si="157"/>
        <v>110.58893295975579</v>
      </c>
      <c r="J503" s="24">
        <f t="shared" ca="1" si="145"/>
        <v>110.58893295975579</v>
      </c>
      <c r="K503" s="24">
        <f ca="1">SMALL($J$6:$J$1005,ROWS($J$6:J503))</f>
        <v>99.433319868178046</v>
      </c>
      <c r="L503" s="93">
        <f ca="1">ROWS($L$6:L503)/COUNTA($K$6:$K$1005)</f>
        <v>0.498</v>
      </c>
      <c r="M503" s="24" t="str">
        <f t="shared" ca="1" si="146"/>
        <v xml:space="preserve"> </v>
      </c>
      <c r="N503" s="24" t="str">
        <f t="shared" ca="1" si="147"/>
        <v xml:space="preserve"> </v>
      </c>
      <c r="O503" s="24">
        <f t="shared" ca="1" si="148"/>
        <v>1</v>
      </c>
      <c r="P503" s="24"/>
      <c r="Q503" s="24">
        <f t="shared" ca="1" si="160"/>
        <v>1</v>
      </c>
      <c r="R503" s="24">
        <f t="shared" ca="1" si="160"/>
        <v>0</v>
      </c>
      <c r="S503" s="24">
        <f t="shared" ca="1" si="160"/>
        <v>1</v>
      </c>
      <c r="T503" s="24">
        <f t="shared" ca="1" si="160"/>
        <v>1</v>
      </c>
      <c r="U503" s="24">
        <f t="shared" ca="1" si="160"/>
        <v>0</v>
      </c>
      <c r="V503" s="24">
        <f t="shared" ca="1" si="160"/>
        <v>1</v>
      </c>
    </row>
    <row r="504" spans="1:22" x14ac:dyDescent="0.25">
      <c r="A504" s="24">
        <f t="shared" ca="1" si="159"/>
        <v>21.735253428813728</v>
      </c>
      <c r="B504" s="24">
        <f t="shared" ca="1" si="159"/>
        <v>21.121618426588572</v>
      </c>
      <c r="C504" s="24">
        <f t="shared" ca="1" si="159"/>
        <v>33.248513922369639</v>
      </c>
      <c r="D504" s="24">
        <f t="shared" ca="1" si="159"/>
        <v>20.277907648255564</v>
      </c>
      <c r="E504" s="24">
        <f t="shared" ca="1" si="159"/>
        <v>34.966458820387615</v>
      </c>
      <c r="F504" s="24">
        <f t="shared" ca="1" si="159"/>
        <v>13.214279479901698</v>
      </c>
      <c r="G504" s="24">
        <f t="shared" ca="1" si="157"/>
        <v>91.037610155691624</v>
      </c>
      <c r="H504" s="24">
        <f t="shared" ca="1" si="157"/>
        <v>103.16450565147269</v>
      </c>
      <c r="I504" s="24">
        <f t="shared" ca="1" si="157"/>
        <v>88.475954479340629</v>
      </c>
      <c r="J504" s="24">
        <f t="shared" ca="1" si="145"/>
        <v>103.16450565147269</v>
      </c>
      <c r="K504" s="24">
        <f ca="1">SMALL($J$6:$J$1005,ROWS($J$6:J504))</f>
        <v>99.434080191284863</v>
      </c>
      <c r="L504" s="93">
        <f ca="1">ROWS($L$6:L504)/COUNTA($K$6:$K$1005)</f>
        <v>0.499</v>
      </c>
      <c r="M504" s="24" t="str">
        <f t="shared" ca="1" si="146"/>
        <v xml:space="preserve"> </v>
      </c>
      <c r="N504" s="24">
        <f t="shared" ca="1" si="147"/>
        <v>1</v>
      </c>
      <c r="O504" s="24" t="str">
        <f t="shared" ca="1" si="148"/>
        <v xml:space="preserve"> </v>
      </c>
      <c r="P504" s="24"/>
      <c r="Q504" s="24">
        <f t="shared" ca="1" si="160"/>
        <v>1</v>
      </c>
      <c r="R504" s="24">
        <f t="shared" ca="1" si="160"/>
        <v>0</v>
      </c>
      <c r="S504" s="24">
        <f t="shared" ca="1" si="160"/>
        <v>1</v>
      </c>
      <c r="T504" s="24">
        <f t="shared" ca="1" si="160"/>
        <v>0</v>
      </c>
      <c r="U504" s="24">
        <f t="shared" ca="1" si="160"/>
        <v>1</v>
      </c>
      <c r="V504" s="24">
        <f t="shared" ca="1" si="160"/>
        <v>1</v>
      </c>
    </row>
    <row r="505" spans="1:22" x14ac:dyDescent="0.25">
      <c r="A505" s="24">
        <f t="shared" ca="1" si="159"/>
        <v>17.425201538657632</v>
      </c>
      <c r="B505" s="24">
        <f t="shared" ca="1" si="159"/>
        <v>19.86951279152462</v>
      </c>
      <c r="C505" s="24">
        <f t="shared" ca="1" si="159"/>
        <v>15.684820059732049</v>
      </c>
      <c r="D505" s="24">
        <f t="shared" ca="1" si="159"/>
        <v>29.379503607363347</v>
      </c>
      <c r="E505" s="24">
        <f t="shared" ca="1" si="159"/>
        <v>25.455937714429016</v>
      </c>
      <c r="F505" s="24">
        <f t="shared" ca="1" si="159"/>
        <v>30.361267278905821</v>
      </c>
      <c r="G505" s="24">
        <f t="shared" ca="1" si="157"/>
        <v>93.1119193235171</v>
      </c>
      <c r="H505" s="24">
        <f t="shared" ca="1" si="157"/>
        <v>88.927226591724519</v>
      </c>
      <c r="I505" s="24">
        <f t="shared" ca="1" si="157"/>
        <v>92.850792484658854</v>
      </c>
      <c r="J505" s="24">
        <f t="shared" ca="1" si="145"/>
        <v>93.1119193235171</v>
      </c>
      <c r="K505" s="24">
        <f ca="1">SMALL($J$6:$J$1005,ROWS($J$6:J505))</f>
        <v>99.450753872577863</v>
      </c>
      <c r="L505" s="93">
        <f ca="1">ROWS($L$6:L505)/COUNTA($K$6:$K$1005)</f>
        <v>0.5</v>
      </c>
      <c r="M505" s="24">
        <f t="shared" ca="1" si="146"/>
        <v>1</v>
      </c>
      <c r="N505" s="24" t="str">
        <f t="shared" ca="1" si="147"/>
        <v xml:space="preserve"> </v>
      </c>
      <c r="O505" s="24" t="str">
        <f t="shared" ca="1" si="148"/>
        <v xml:space="preserve"> </v>
      </c>
      <c r="P505" s="24"/>
      <c r="Q505" s="24">
        <f t="shared" ca="1" si="160"/>
        <v>1</v>
      </c>
      <c r="R505" s="24">
        <f t="shared" ca="1" si="160"/>
        <v>1</v>
      </c>
      <c r="S505" s="24">
        <f t="shared" ca="1" si="160"/>
        <v>0</v>
      </c>
      <c r="T505" s="24">
        <f t="shared" ca="1" si="160"/>
        <v>0</v>
      </c>
      <c r="U505" s="24">
        <f t="shared" ca="1" si="160"/>
        <v>1</v>
      </c>
      <c r="V505" s="24">
        <f t="shared" ca="1" si="160"/>
        <v>1</v>
      </c>
    </row>
    <row r="506" spans="1:22" x14ac:dyDescent="0.25">
      <c r="A506" s="24">
        <f t="shared" ref="A506:F515" ca="1" si="161">A$3+(A$4-A$3)*RAND()</f>
        <v>21.803192800272484</v>
      </c>
      <c r="B506" s="24">
        <f t="shared" ca="1" si="161"/>
        <v>13.654949193652962</v>
      </c>
      <c r="C506" s="24">
        <f t="shared" ca="1" si="161"/>
        <v>20.255441110765318</v>
      </c>
      <c r="D506" s="24">
        <f t="shared" ca="1" si="161"/>
        <v>28.067794761450742</v>
      </c>
      <c r="E506" s="24">
        <f t="shared" ca="1" si="161"/>
        <v>26.534496460361801</v>
      </c>
      <c r="F506" s="24">
        <f t="shared" ca="1" si="161"/>
        <v>28.761874166122155</v>
      </c>
      <c r="G506" s="24">
        <f t="shared" ref="G506:I525" ca="1" si="162">SUMIF(G$5,"*"&amp;$A$5&amp;"*",$A506)+SUMIF(G$5,"*"&amp;$B$5&amp;"*",$B506)+SUMIF(G$5,"*"&amp;$C$5&amp;"*",$C506)+SUMIF(G$5,"*"&amp;$D$5&amp;"*",$D506)+SUMIF(G$5,"*"&amp;$E$5&amp;"*",$E506)+SUMIF(G$5,"*"&amp;$F$5&amp;"*",$F506)</f>
        <v>90.7545126204094</v>
      </c>
      <c r="H506" s="24">
        <f t="shared" ca="1" si="162"/>
        <v>97.355004537521765</v>
      </c>
      <c r="I506" s="24">
        <f t="shared" ca="1" si="162"/>
        <v>98.888302838610699</v>
      </c>
      <c r="J506" s="24">
        <f t="shared" ca="1" si="145"/>
        <v>98.888302838610699</v>
      </c>
      <c r="K506" s="24">
        <f ca="1">SMALL($J$6:$J$1005,ROWS($J$6:J506))</f>
        <v>99.482537062980271</v>
      </c>
      <c r="L506" s="93">
        <f ca="1">ROWS($L$6:L506)/COUNTA($K$6:$K$1005)</f>
        <v>0.501</v>
      </c>
      <c r="M506" s="24" t="str">
        <f t="shared" ca="1" si="146"/>
        <v xml:space="preserve"> </v>
      </c>
      <c r="N506" s="24" t="str">
        <f t="shared" ca="1" si="147"/>
        <v xml:space="preserve"> </v>
      </c>
      <c r="O506" s="24">
        <f t="shared" ca="1" si="148"/>
        <v>1</v>
      </c>
      <c r="P506" s="24"/>
      <c r="Q506" s="24">
        <f t="shared" ref="Q506:V515" ca="1" si="163">IF($M506=1,COUNTIF($M$5,"*"&amp;Q$5&amp;"*"),0)+IF($N506=1,COUNTIF($N$5,"*"&amp;Q$5&amp;"*"),0)+IF($O506=1,COUNTIF($O$5,"*"&amp;Q$5&amp;"*"),0)</f>
        <v>1</v>
      </c>
      <c r="R506" s="24">
        <f t="shared" ca="1" si="163"/>
        <v>0</v>
      </c>
      <c r="S506" s="24">
        <f t="shared" ca="1" si="163"/>
        <v>1</v>
      </c>
      <c r="T506" s="24">
        <f t="shared" ca="1" si="163"/>
        <v>1</v>
      </c>
      <c r="U506" s="24">
        <f t="shared" ca="1" si="163"/>
        <v>0</v>
      </c>
      <c r="V506" s="24">
        <f t="shared" ca="1" si="163"/>
        <v>1</v>
      </c>
    </row>
    <row r="507" spans="1:22" x14ac:dyDescent="0.25">
      <c r="A507" s="24">
        <f t="shared" ca="1" si="161"/>
        <v>17.37188165193152</v>
      </c>
      <c r="B507" s="24">
        <f t="shared" ca="1" si="161"/>
        <v>21.737976153700799</v>
      </c>
      <c r="C507" s="24">
        <f t="shared" ca="1" si="161"/>
        <v>34.451845636344999</v>
      </c>
      <c r="D507" s="24">
        <f t="shared" ca="1" si="161"/>
        <v>25.255475843990887</v>
      </c>
      <c r="E507" s="24">
        <f t="shared" ca="1" si="161"/>
        <v>23.944443541170472</v>
      </c>
      <c r="F507" s="24">
        <f t="shared" ca="1" si="161"/>
        <v>29.656834128724554</v>
      </c>
      <c r="G507" s="24">
        <f t="shared" ca="1" si="162"/>
        <v>92.711135475527342</v>
      </c>
      <c r="H507" s="24">
        <f t="shared" ca="1" si="162"/>
        <v>105.42500495817154</v>
      </c>
      <c r="I507" s="24">
        <f t="shared" ca="1" si="162"/>
        <v>106.73603726099195</v>
      </c>
      <c r="J507" s="24">
        <f t="shared" ca="1" si="145"/>
        <v>106.73603726099195</v>
      </c>
      <c r="K507" s="24">
        <f ca="1">SMALL($J$6:$J$1005,ROWS($J$6:J507))</f>
        <v>99.500313375232878</v>
      </c>
      <c r="L507" s="93">
        <f ca="1">ROWS($L$6:L507)/COUNTA($K$6:$K$1005)</f>
        <v>0.502</v>
      </c>
      <c r="M507" s="24" t="str">
        <f t="shared" ca="1" si="146"/>
        <v xml:space="preserve"> </v>
      </c>
      <c r="N507" s="24" t="str">
        <f t="shared" ca="1" si="147"/>
        <v xml:space="preserve"> </v>
      </c>
      <c r="O507" s="24">
        <f t="shared" ca="1" si="148"/>
        <v>1</v>
      </c>
      <c r="P507" s="24"/>
      <c r="Q507" s="24">
        <f t="shared" ca="1" si="163"/>
        <v>1</v>
      </c>
      <c r="R507" s="24">
        <f t="shared" ca="1" si="163"/>
        <v>0</v>
      </c>
      <c r="S507" s="24">
        <f t="shared" ca="1" si="163"/>
        <v>1</v>
      </c>
      <c r="T507" s="24">
        <f t="shared" ca="1" si="163"/>
        <v>1</v>
      </c>
      <c r="U507" s="24">
        <f t="shared" ca="1" si="163"/>
        <v>0</v>
      </c>
      <c r="V507" s="24">
        <f t="shared" ca="1" si="163"/>
        <v>1</v>
      </c>
    </row>
    <row r="508" spans="1:22" x14ac:dyDescent="0.25">
      <c r="A508" s="24">
        <f t="shared" ca="1" si="161"/>
        <v>21.173648274285984</v>
      </c>
      <c r="B508" s="24">
        <f t="shared" ca="1" si="161"/>
        <v>25.16970681623987</v>
      </c>
      <c r="C508" s="24">
        <f t="shared" ca="1" si="161"/>
        <v>14.282012103969194</v>
      </c>
      <c r="D508" s="24">
        <f t="shared" ca="1" si="161"/>
        <v>26.462391436104578</v>
      </c>
      <c r="E508" s="24">
        <f t="shared" ca="1" si="161"/>
        <v>34.952459889956984</v>
      </c>
      <c r="F508" s="24">
        <f t="shared" ca="1" si="161"/>
        <v>24.067530566062274</v>
      </c>
      <c r="G508" s="24">
        <f t="shared" ca="1" si="162"/>
        <v>105.36334554654512</v>
      </c>
      <c r="H508" s="24">
        <f t="shared" ca="1" si="162"/>
        <v>94.475650834274433</v>
      </c>
      <c r="I508" s="24">
        <f t="shared" ca="1" si="162"/>
        <v>85.985582380422031</v>
      </c>
      <c r="J508" s="24">
        <f t="shared" ca="1" si="145"/>
        <v>105.36334554654512</v>
      </c>
      <c r="K508" s="24">
        <f ca="1">SMALL($J$6:$J$1005,ROWS($J$6:J508))</f>
        <v>99.559896741090071</v>
      </c>
      <c r="L508" s="93">
        <f ca="1">ROWS($L$6:L508)/COUNTA($K$6:$K$1005)</f>
        <v>0.503</v>
      </c>
      <c r="M508" s="24">
        <f t="shared" ca="1" si="146"/>
        <v>1</v>
      </c>
      <c r="N508" s="24" t="str">
        <f t="shared" ca="1" si="147"/>
        <v xml:space="preserve"> </v>
      </c>
      <c r="O508" s="24" t="str">
        <f t="shared" ca="1" si="148"/>
        <v xml:space="preserve"> </v>
      </c>
      <c r="P508" s="24"/>
      <c r="Q508" s="24">
        <f t="shared" ca="1" si="163"/>
        <v>1</v>
      </c>
      <c r="R508" s="24">
        <f t="shared" ca="1" si="163"/>
        <v>1</v>
      </c>
      <c r="S508" s="24">
        <f t="shared" ca="1" si="163"/>
        <v>0</v>
      </c>
      <c r="T508" s="24">
        <f t="shared" ca="1" si="163"/>
        <v>0</v>
      </c>
      <c r="U508" s="24">
        <f t="shared" ca="1" si="163"/>
        <v>1</v>
      </c>
      <c r="V508" s="24">
        <f t="shared" ca="1" si="163"/>
        <v>1</v>
      </c>
    </row>
    <row r="509" spans="1:22" x14ac:dyDescent="0.25">
      <c r="A509" s="24">
        <f t="shared" ca="1" si="161"/>
        <v>24.51366174171034</v>
      </c>
      <c r="B509" s="24">
        <f t="shared" ca="1" si="161"/>
        <v>26.308059803361726</v>
      </c>
      <c r="C509" s="24">
        <f t="shared" ca="1" si="161"/>
        <v>16.837812974498092</v>
      </c>
      <c r="D509" s="24">
        <f t="shared" ca="1" si="161"/>
        <v>28.425671456777071</v>
      </c>
      <c r="E509" s="24">
        <f t="shared" ca="1" si="161"/>
        <v>34.379952351216843</v>
      </c>
      <c r="F509" s="24">
        <f t="shared" ca="1" si="161"/>
        <v>13.66006800364643</v>
      </c>
      <c r="G509" s="24">
        <f t="shared" ca="1" si="162"/>
        <v>98.861741899935339</v>
      </c>
      <c r="H509" s="24">
        <f t="shared" ca="1" si="162"/>
        <v>89.391495071071702</v>
      </c>
      <c r="I509" s="24">
        <f t="shared" ca="1" si="162"/>
        <v>83.437214176631926</v>
      </c>
      <c r="J509" s="24">
        <f t="shared" ca="1" si="145"/>
        <v>98.861741899935339</v>
      </c>
      <c r="K509" s="24">
        <f ca="1">SMALL($J$6:$J$1005,ROWS($J$6:J509))</f>
        <v>99.595495274647178</v>
      </c>
      <c r="L509" s="93">
        <f ca="1">ROWS($L$6:L509)/COUNTA($K$6:$K$1005)</f>
        <v>0.504</v>
      </c>
      <c r="M509" s="24">
        <f t="shared" ca="1" si="146"/>
        <v>1</v>
      </c>
      <c r="N509" s="24" t="str">
        <f t="shared" ca="1" si="147"/>
        <v xml:space="preserve"> </v>
      </c>
      <c r="O509" s="24" t="str">
        <f t="shared" ca="1" si="148"/>
        <v xml:space="preserve"> </v>
      </c>
      <c r="P509" s="24"/>
      <c r="Q509" s="24">
        <f t="shared" ca="1" si="163"/>
        <v>1</v>
      </c>
      <c r="R509" s="24">
        <f t="shared" ca="1" si="163"/>
        <v>1</v>
      </c>
      <c r="S509" s="24">
        <f t="shared" ca="1" si="163"/>
        <v>0</v>
      </c>
      <c r="T509" s="24">
        <f t="shared" ca="1" si="163"/>
        <v>0</v>
      </c>
      <c r="U509" s="24">
        <f t="shared" ca="1" si="163"/>
        <v>1</v>
      </c>
      <c r="V509" s="24">
        <f t="shared" ca="1" si="163"/>
        <v>1</v>
      </c>
    </row>
    <row r="510" spans="1:22" x14ac:dyDescent="0.25">
      <c r="A510" s="24">
        <f t="shared" ca="1" si="161"/>
        <v>21.235887521257538</v>
      </c>
      <c r="B510" s="24">
        <f t="shared" ca="1" si="161"/>
        <v>24.917701199483957</v>
      </c>
      <c r="C510" s="24">
        <f t="shared" ca="1" si="161"/>
        <v>34.033830232497678</v>
      </c>
      <c r="D510" s="24">
        <f t="shared" ca="1" si="161"/>
        <v>22.347814355372119</v>
      </c>
      <c r="E510" s="24">
        <f t="shared" ca="1" si="161"/>
        <v>33.97737473964601</v>
      </c>
      <c r="F510" s="24">
        <f t="shared" ca="1" si="161"/>
        <v>27.518487670938981</v>
      </c>
      <c r="G510" s="24">
        <f t="shared" ca="1" si="162"/>
        <v>107.64945113132649</v>
      </c>
      <c r="H510" s="24">
        <f t="shared" ca="1" si="162"/>
        <v>116.76558016434021</v>
      </c>
      <c r="I510" s="24">
        <f t="shared" ca="1" si="162"/>
        <v>105.13601978006632</v>
      </c>
      <c r="J510" s="24">
        <f t="shared" ca="1" si="145"/>
        <v>116.76558016434021</v>
      </c>
      <c r="K510" s="24">
        <f ca="1">SMALL($J$6:$J$1005,ROWS($J$6:J510))</f>
        <v>99.611046577784236</v>
      </c>
      <c r="L510" s="93">
        <f ca="1">ROWS($L$6:L510)/COUNTA($K$6:$K$1005)</f>
        <v>0.505</v>
      </c>
      <c r="M510" s="24" t="str">
        <f t="shared" ca="1" si="146"/>
        <v xml:space="preserve"> </v>
      </c>
      <c r="N510" s="24">
        <f t="shared" ca="1" si="147"/>
        <v>1</v>
      </c>
      <c r="O510" s="24" t="str">
        <f t="shared" ca="1" si="148"/>
        <v xml:space="preserve"> </v>
      </c>
      <c r="P510" s="24"/>
      <c r="Q510" s="24">
        <f t="shared" ca="1" si="163"/>
        <v>1</v>
      </c>
      <c r="R510" s="24">
        <f t="shared" ca="1" si="163"/>
        <v>0</v>
      </c>
      <c r="S510" s="24">
        <f t="shared" ca="1" si="163"/>
        <v>1</v>
      </c>
      <c r="T510" s="24">
        <f t="shared" ca="1" si="163"/>
        <v>0</v>
      </c>
      <c r="U510" s="24">
        <f t="shared" ca="1" si="163"/>
        <v>1</v>
      </c>
      <c r="V510" s="24">
        <f t="shared" ca="1" si="163"/>
        <v>1</v>
      </c>
    </row>
    <row r="511" spans="1:22" x14ac:dyDescent="0.25">
      <c r="A511" s="24">
        <f t="shared" ca="1" si="161"/>
        <v>24.701966132590176</v>
      </c>
      <c r="B511" s="24">
        <f t="shared" ca="1" si="161"/>
        <v>25.550272132353271</v>
      </c>
      <c r="C511" s="24">
        <f t="shared" ca="1" si="161"/>
        <v>32.568577534726153</v>
      </c>
      <c r="D511" s="24">
        <f t="shared" ca="1" si="161"/>
        <v>30.669287119262847</v>
      </c>
      <c r="E511" s="24">
        <f t="shared" ca="1" si="161"/>
        <v>21.031849276842621</v>
      </c>
      <c r="F511" s="24">
        <f t="shared" ca="1" si="161"/>
        <v>32.20535381848903</v>
      </c>
      <c r="G511" s="24">
        <f t="shared" ca="1" si="162"/>
        <v>103.48944136027509</v>
      </c>
      <c r="H511" s="24">
        <f t="shared" ca="1" si="162"/>
        <v>110.50774676264798</v>
      </c>
      <c r="I511" s="24">
        <f t="shared" ca="1" si="162"/>
        <v>120.14518460506821</v>
      </c>
      <c r="J511" s="24">
        <f t="shared" ca="1" si="145"/>
        <v>120.14518460506821</v>
      </c>
      <c r="K511" s="24">
        <f ca="1">SMALL($J$6:$J$1005,ROWS($J$6:J511))</f>
        <v>99.644155210066117</v>
      </c>
      <c r="L511" s="93">
        <f ca="1">ROWS($L$6:L511)/COUNTA($K$6:$K$1005)</f>
        <v>0.50600000000000001</v>
      </c>
      <c r="M511" s="24" t="str">
        <f t="shared" ca="1" si="146"/>
        <v xml:space="preserve"> </v>
      </c>
      <c r="N511" s="24" t="str">
        <f t="shared" ca="1" si="147"/>
        <v xml:space="preserve"> </v>
      </c>
      <c r="O511" s="24">
        <f t="shared" ca="1" si="148"/>
        <v>1</v>
      </c>
      <c r="P511" s="24"/>
      <c r="Q511" s="24">
        <f t="shared" ca="1" si="163"/>
        <v>1</v>
      </c>
      <c r="R511" s="24">
        <f t="shared" ca="1" si="163"/>
        <v>0</v>
      </c>
      <c r="S511" s="24">
        <f t="shared" ca="1" si="163"/>
        <v>1</v>
      </c>
      <c r="T511" s="24">
        <f t="shared" ca="1" si="163"/>
        <v>1</v>
      </c>
      <c r="U511" s="24">
        <f t="shared" ca="1" si="163"/>
        <v>0</v>
      </c>
      <c r="V511" s="24">
        <f t="shared" ca="1" si="163"/>
        <v>1</v>
      </c>
    </row>
    <row r="512" spans="1:22" x14ac:dyDescent="0.25">
      <c r="A512" s="24">
        <f t="shared" ca="1" si="161"/>
        <v>17.247196575115243</v>
      </c>
      <c r="B512" s="24">
        <f t="shared" ca="1" si="161"/>
        <v>15.195439708351685</v>
      </c>
      <c r="C512" s="24">
        <f t="shared" ca="1" si="161"/>
        <v>25.99696949284769</v>
      </c>
      <c r="D512" s="24">
        <f t="shared" ca="1" si="161"/>
        <v>30.187665735081413</v>
      </c>
      <c r="E512" s="24">
        <f t="shared" ca="1" si="161"/>
        <v>34.108781455717391</v>
      </c>
      <c r="F512" s="24">
        <f t="shared" ca="1" si="161"/>
        <v>11.903356821026611</v>
      </c>
      <c r="G512" s="24">
        <f t="shared" ca="1" si="162"/>
        <v>78.454774560210922</v>
      </c>
      <c r="H512" s="24">
        <f t="shared" ca="1" si="162"/>
        <v>89.256304344706933</v>
      </c>
      <c r="I512" s="24">
        <f t="shared" ca="1" si="162"/>
        <v>85.335188624070952</v>
      </c>
      <c r="J512" s="24">
        <f t="shared" ca="1" si="145"/>
        <v>89.256304344706933</v>
      </c>
      <c r="K512" s="24">
        <f ca="1">SMALL($J$6:$J$1005,ROWS($J$6:J512))</f>
        <v>99.651913655533662</v>
      </c>
      <c r="L512" s="93">
        <f ca="1">ROWS($L$6:L512)/COUNTA($K$6:$K$1005)</f>
        <v>0.50700000000000001</v>
      </c>
      <c r="M512" s="24" t="str">
        <f t="shared" ca="1" si="146"/>
        <v xml:space="preserve"> </v>
      </c>
      <c r="N512" s="24">
        <f t="shared" ca="1" si="147"/>
        <v>1</v>
      </c>
      <c r="O512" s="24" t="str">
        <f t="shared" ca="1" si="148"/>
        <v xml:space="preserve"> </v>
      </c>
      <c r="P512" s="24"/>
      <c r="Q512" s="24">
        <f t="shared" ca="1" si="163"/>
        <v>1</v>
      </c>
      <c r="R512" s="24">
        <f t="shared" ca="1" si="163"/>
        <v>0</v>
      </c>
      <c r="S512" s="24">
        <f t="shared" ca="1" si="163"/>
        <v>1</v>
      </c>
      <c r="T512" s="24">
        <f t="shared" ca="1" si="163"/>
        <v>0</v>
      </c>
      <c r="U512" s="24">
        <f t="shared" ca="1" si="163"/>
        <v>1</v>
      </c>
      <c r="V512" s="24">
        <f t="shared" ca="1" si="163"/>
        <v>1</v>
      </c>
    </row>
    <row r="513" spans="1:22" x14ac:dyDescent="0.25">
      <c r="A513" s="24">
        <f t="shared" ca="1" si="161"/>
        <v>21.790423038923127</v>
      </c>
      <c r="B513" s="24">
        <f t="shared" ca="1" si="161"/>
        <v>22.812355817780468</v>
      </c>
      <c r="C513" s="24">
        <f t="shared" ca="1" si="161"/>
        <v>18.851197390504122</v>
      </c>
      <c r="D513" s="24">
        <f t="shared" ca="1" si="161"/>
        <v>24.075494472569996</v>
      </c>
      <c r="E513" s="24">
        <f t="shared" ca="1" si="161"/>
        <v>28.556061585471113</v>
      </c>
      <c r="F513" s="24">
        <f t="shared" ca="1" si="161"/>
        <v>15.410996772161159</v>
      </c>
      <c r="G513" s="24">
        <f t="shared" ca="1" si="162"/>
        <v>88.569837214335863</v>
      </c>
      <c r="H513" s="24">
        <f t="shared" ca="1" si="162"/>
        <v>84.608678787059517</v>
      </c>
      <c r="I513" s="24">
        <f t="shared" ca="1" si="162"/>
        <v>80.128111674158404</v>
      </c>
      <c r="J513" s="24">
        <f t="shared" ca="1" si="145"/>
        <v>88.569837214335863</v>
      </c>
      <c r="K513" s="24">
        <f ca="1">SMALL($J$6:$J$1005,ROWS($J$6:J513))</f>
        <v>99.683066670897105</v>
      </c>
      <c r="L513" s="93">
        <f ca="1">ROWS($L$6:L513)/COUNTA($K$6:$K$1005)</f>
        <v>0.50800000000000001</v>
      </c>
      <c r="M513" s="24">
        <f t="shared" ca="1" si="146"/>
        <v>1</v>
      </c>
      <c r="N513" s="24" t="str">
        <f t="shared" ca="1" si="147"/>
        <v xml:space="preserve"> </v>
      </c>
      <c r="O513" s="24" t="str">
        <f t="shared" ca="1" si="148"/>
        <v xml:space="preserve"> </v>
      </c>
      <c r="P513" s="24"/>
      <c r="Q513" s="24">
        <f t="shared" ca="1" si="163"/>
        <v>1</v>
      </c>
      <c r="R513" s="24">
        <f t="shared" ca="1" si="163"/>
        <v>1</v>
      </c>
      <c r="S513" s="24">
        <f t="shared" ca="1" si="163"/>
        <v>0</v>
      </c>
      <c r="T513" s="24">
        <f t="shared" ca="1" si="163"/>
        <v>0</v>
      </c>
      <c r="U513" s="24">
        <f t="shared" ca="1" si="163"/>
        <v>1</v>
      </c>
      <c r="V513" s="24">
        <f t="shared" ca="1" si="163"/>
        <v>1</v>
      </c>
    </row>
    <row r="514" spans="1:22" x14ac:dyDescent="0.25">
      <c r="A514" s="24">
        <f t="shared" ca="1" si="161"/>
        <v>22.209421131154155</v>
      </c>
      <c r="B514" s="24">
        <f t="shared" ca="1" si="161"/>
        <v>26.434844264447143</v>
      </c>
      <c r="C514" s="24">
        <f t="shared" ca="1" si="161"/>
        <v>18.52615454447157</v>
      </c>
      <c r="D514" s="24">
        <f t="shared" ca="1" si="161"/>
        <v>17.965883406750983</v>
      </c>
      <c r="E514" s="24">
        <f t="shared" ca="1" si="161"/>
        <v>18.143596565402575</v>
      </c>
      <c r="F514" s="24">
        <f t="shared" ca="1" si="161"/>
        <v>29.187480839269206</v>
      </c>
      <c r="G514" s="24">
        <f t="shared" ca="1" si="162"/>
        <v>95.975342800273069</v>
      </c>
      <c r="H514" s="24">
        <f t="shared" ca="1" si="162"/>
        <v>88.066653080297499</v>
      </c>
      <c r="I514" s="24">
        <f t="shared" ca="1" si="162"/>
        <v>87.888939921645914</v>
      </c>
      <c r="J514" s="24">
        <f t="shared" ca="1" si="145"/>
        <v>95.975342800273069</v>
      </c>
      <c r="K514" s="24">
        <f ca="1">SMALL($J$6:$J$1005,ROWS($J$6:J514))</f>
        <v>99.728325862989692</v>
      </c>
      <c r="L514" s="93">
        <f ca="1">ROWS($L$6:L514)/COUNTA($K$6:$K$1005)</f>
        <v>0.50900000000000001</v>
      </c>
      <c r="M514" s="24">
        <f t="shared" ca="1" si="146"/>
        <v>1</v>
      </c>
      <c r="N514" s="24" t="str">
        <f t="shared" ca="1" si="147"/>
        <v xml:space="preserve"> </v>
      </c>
      <c r="O514" s="24" t="str">
        <f t="shared" ca="1" si="148"/>
        <v xml:space="preserve"> </v>
      </c>
      <c r="P514" s="24"/>
      <c r="Q514" s="24">
        <f t="shared" ca="1" si="163"/>
        <v>1</v>
      </c>
      <c r="R514" s="24">
        <f t="shared" ca="1" si="163"/>
        <v>1</v>
      </c>
      <c r="S514" s="24">
        <f t="shared" ca="1" si="163"/>
        <v>0</v>
      </c>
      <c r="T514" s="24">
        <f t="shared" ca="1" si="163"/>
        <v>0</v>
      </c>
      <c r="U514" s="24">
        <f t="shared" ca="1" si="163"/>
        <v>1</v>
      </c>
      <c r="V514" s="24">
        <f t="shared" ca="1" si="163"/>
        <v>1</v>
      </c>
    </row>
    <row r="515" spans="1:22" x14ac:dyDescent="0.25">
      <c r="A515" s="24">
        <f t="shared" ca="1" si="161"/>
        <v>20.45235926437633</v>
      </c>
      <c r="B515" s="24">
        <f t="shared" ca="1" si="161"/>
        <v>22.163867634893329</v>
      </c>
      <c r="C515" s="24">
        <f t="shared" ca="1" si="161"/>
        <v>14.553797021911571</v>
      </c>
      <c r="D515" s="24">
        <f t="shared" ca="1" si="161"/>
        <v>21.247836575403756</v>
      </c>
      <c r="E515" s="24">
        <f t="shared" ca="1" si="161"/>
        <v>25.582726278206856</v>
      </c>
      <c r="F515" s="24">
        <f t="shared" ca="1" si="161"/>
        <v>27.058801771635455</v>
      </c>
      <c r="G515" s="24">
        <f t="shared" ca="1" si="162"/>
        <v>95.25775494911197</v>
      </c>
      <c r="H515" s="24">
        <f t="shared" ca="1" si="162"/>
        <v>87.647684336130212</v>
      </c>
      <c r="I515" s="24">
        <f t="shared" ca="1" si="162"/>
        <v>83.312794633327115</v>
      </c>
      <c r="J515" s="24">
        <f t="shared" ca="1" si="145"/>
        <v>95.25775494911197</v>
      </c>
      <c r="K515" s="24">
        <f ca="1">SMALL($J$6:$J$1005,ROWS($J$6:J515))</f>
        <v>99.841137054676494</v>
      </c>
      <c r="L515" s="93">
        <f ca="1">ROWS($L$6:L515)/COUNTA($K$6:$K$1005)</f>
        <v>0.51</v>
      </c>
      <c r="M515" s="24">
        <f t="shared" ca="1" si="146"/>
        <v>1</v>
      </c>
      <c r="N515" s="24" t="str">
        <f t="shared" ca="1" si="147"/>
        <v xml:space="preserve"> </v>
      </c>
      <c r="O515" s="24" t="str">
        <f t="shared" ca="1" si="148"/>
        <v xml:space="preserve"> </v>
      </c>
      <c r="P515" s="24"/>
      <c r="Q515" s="24">
        <f t="shared" ca="1" si="163"/>
        <v>1</v>
      </c>
      <c r="R515" s="24">
        <f t="shared" ca="1" si="163"/>
        <v>1</v>
      </c>
      <c r="S515" s="24">
        <f t="shared" ca="1" si="163"/>
        <v>0</v>
      </c>
      <c r="T515" s="24">
        <f t="shared" ca="1" si="163"/>
        <v>0</v>
      </c>
      <c r="U515" s="24">
        <f t="shared" ca="1" si="163"/>
        <v>1</v>
      </c>
      <c r="V515" s="24">
        <f t="shared" ca="1" si="163"/>
        <v>1</v>
      </c>
    </row>
    <row r="516" spans="1:22" x14ac:dyDescent="0.25">
      <c r="A516" s="24">
        <f t="shared" ref="A516:F525" ca="1" si="164">A$3+(A$4-A$3)*RAND()</f>
        <v>17.726641350095594</v>
      </c>
      <c r="B516" s="24">
        <f t="shared" ca="1" si="164"/>
        <v>14.713510493584621</v>
      </c>
      <c r="C516" s="24">
        <f t="shared" ca="1" si="164"/>
        <v>34.609289021406731</v>
      </c>
      <c r="D516" s="24">
        <f t="shared" ca="1" si="164"/>
        <v>22.95468011116392</v>
      </c>
      <c r="E516" s="24">
        <f t="shared" ca="1" si="164"/>
        <v>33.045574268759658</v>
      </c>
      <c r="F516" s="24">
        <f t="shared" ca="1" si="164"/>
        <v>25.364748281890993</v>
      </c>
      <c r="G516" s="24">
        <f t="shared" ca="1" si="162"/>
        <v>90.85047439433086</v>
      </c>
      <c r="H516" s="24">
        <f t="shared" ca="1" si="162"/>
        <v>110.74625292215299</v>
      </c>
      <c r="I516" s="24">
        <f t="shared" ca="1" si="162"/>
        <v>100.65535876455725</v>
      </c>
      <c r="J516" s="24">
        <f t="shared" ca="1" si="145"/>
        <v>110.74625292215299</v>
      </c>
      <c r="K516" s="24">
        <f ca="1">SMALL($J$6:$J$1005,ROWS($J$6:J516))</f>
        <v>99.870529346561781</v>
      </c>
      <c r="L516" s="93">
        <f ca="1">ROWS($L$6:L516)/COUNTA($K$6:$K$1005)</f>
        <v>0.51100000000000001</v>
      </c>
      <c r="M516" s="24" t="str">
        <f t="shared" ca="1" si="146"/>
        <v xml:space="preserve"> </v>
      </c>
      <c r="N516" s="24">
        <f t="shared" ca="1" si="147"/>
        <v>1</v>
      </c>
      <c r="O516" s="24" t="str">
        <f t="shared" ca="1" si="148"/>
        <v xml:space="preserve"> </v>
      </c>
      <c r="P516" s="24"/>
      <c r="Q516" s="24">
        <f t="shared" ref="Q516:V525" ca="1" si="165">IF($M516=1,COUNTIF($M$5,"*"&amp;Q$5&amp;"*"),0)+IF($N516=1,COUNTIF($N$5,"*"&amp;Q$5&amp;"*"),0)+IF($O516=1,COUNTIF($O$5,"*"&amp;Q$5&amp;"*"),0)</f>
        <v>1</v>
      </c>
      <c r="R516" s="24">
        <f t="shared" ca="1" si="165"/>
        <v>0</v>
      </c>
      <c r="S516" s="24">
        <f t="shared" ca="1" si="165"/>
        <v>1</v>
      </c>
      <c r="T516" s="24">
        <f t="shared" ca="1" si="165"/>
        <v>0</v>
      </c>
      <c r="U516" s="24">
        <f t="shared" ca="1" si="165"/>
        <v>1</v>
      </c>
      <c r="V516" s="24">
        <f t="shared" ca="1" si="165"/>
        <v>1</v>
      </c>
    </row>
    <row r="517" spans="1:22" x14ac:dyDescent="0.25">
      <c r="A517" s="24">
        <f t="shared" ca="1" si="164"/>
        <v>24.377220369488249</v>
      </c>
      <c r="B517" s="24">
        <f t="shared" ca="1" si="164"/>
        <v>15.183164188338656</v>
      </c>
      <c r="C517" s="24">
        <f t="shared" ca="1" si="164"/>
        <v>13.804871594040542</v>
      </c>
      <c r="D517" s="24">
        <f t="shared" ca="1" si="164"/>
        <v>16.959039803574203</v>
      </c>
      <c r="E517" s="24">
        <f t="shared" ca="1" si="164"/>
        <v>24.727404299829619</v>
      </c>
      <c r="F517" s="24">
        <f t="shared" ca="1" si="164"/>
        <v>15.213480237460107</v>
      </c>
      <c r="G517" s="24">
        <f t="shared" ca="1" si="162"/>
        <v>79.501269095116626</v>
      </c>
      <c r="H517" s="24">
        <f t="shared" ca="1" si="162"/>
        <v>78.12297650081851</v>
      </c>
      <c r="I517" s="24">
        <f t="shared" ca="1" si="162"/>
        <v>70.354612004563094</v>
      </c>
      <c r="J517" s="24">
        <f t="shared" ca="1" si="145"/>
        <v>79.501269095116626</v>
      </c>
      <c r="K517" s="24">
        <f ca="1">SMALL($J$6:$J$1005,ROWS($J$6:J517))</f>
        <v>99.904293775696971</v>
      </c>
      <c r="L517" s="93">
        <f ca="1">ROWS($L$6:L517)/COUNTA($K$6:$K$1005)</f>
        <v>0.51200000000000001</v>
      </c>
      <c r="M517" s="24">
        <f t="shared" ca="1" si="146"/>
        <v>1</v>
      </c>
      <c r="N517" s="24" t="str">
        <f t="shared" ca="1" si="147"/>
        <v xml:space="preserve"> </v>
      </c>
      <c r="O517" s="24" t="str">
        <f t="shared" ca="1" si="148"/>
        <v xml:space="preserve"> </v>
      </c>
      <c r="P517" s="24"/>
      <c r="Q517" s="24">
        <f t="shared" ca="1" si="165"/>
        <v>1</v>
      </c>
      <c r="R517" s="24">
        <f t="shared" ca="1" si="165"/>
        <v>1</v>
      </c>
      <c r="S517" s="24">
        <f t="shared" ca="1" si="165"/>
        <v>0</v>
      </c>
      <c r="T517" s="24">
        <f t="shared" ca="1" si="165"/>
        <v>0</v>
      </c>
      <c r="U517" s="24">
        <f t="shared" ca="1" si="165"/>
        <v>1</v>
      </c>
      <c r="V517" s="24">
        <f t="shared" ca="1" si="165"/>
        <v>1</v>
      </c>
    </row>
    <row r="518" spans="1:22" x14ac:dyDescent="0.25">
      <c r="A518" s="24">
        <f t="shared" ca="1" si="164"/>
        <v>17.315435679727035</v>
      </c>
      <c r="B518" s="24">
        <f t="shared" ca="1" si="164"/>
        <v>24.584218344032827</v>
      </c>
      <c r="C518" s="24">
        <f t="shared" ca="1" si="164"/>
        <v>34.62432004941445</v>
      </c>
      <c r="D518" s="24">
        <f t="shared" ca="1" si="164"/>
        <v>23.594318733937691</v>
      </c>
      <c r="E518" s="24">
        <f t="shared" ca="1" si="164"/>
        <v>27.664057757389113</v>
      </c>
      <c r="F518" s="24">
        <f t="shared" ca="1" si="164"/>
        <v>32.735045171797715</v>
      </c>
      <c r="G518" s="24">
        <f t="shared" ca="1" si="162"/>
        <v>102.29875695294669</v>
      </c>
      <c r="H518" s="24">
        <f t="shared" ca="1" si="162"/>
        <v>112.33885865832832</v>
      </c>
      <c r="I518" s="24">
        <f t="shared" ca="1" si="162"/>
        <v>108.26911963487689</v>
      </c>
      <c r="J518" s="24">
        <f t="shared" ref="J518:J581" ca="1" si="166">MAX(G518:I518)</f>
        <v>112.33885865832832</v>
      </c>
      <c r="K518" s="24">
        <f ca="1">SMALL($J$6:$J$1005,ROWS($J$6:J518))</f>
        <v>99.93266401231638</v>
      </c>
      <c r="L518" s="93">
        <f ca="1">ROWS($L$6:L518)/COUNTA($K$6:$K$1005)</f>
        <v>0.51300000000000001</v>
      </c>
      <c r="M518" s="24" t="str">
        <f t="shared" ref="M518:M581" ca="1" si="167">IF(G518=$J518,1," ")</f>
        <v xml:space="preserve"> </v>
      </c>
      <c r="N518" s="24">
        <f t="shared" ref="N518:N581" ca="1" si="168">IF(H518=$J518,1," ")</f>
        <v>1</v>
      </c>
      <c r="O518" s="24" t="str">
        <f t="shared" ref="O518:O581" ca="1" si="169">IF(I518=$J518,1," ")</f>
        <v xml:space="preserve"> </v>
      </c>
      <c r="P518" s="24"/>
      <c r="Q518" s="24">
        <f t="shared" ca="1" si="165"/>
        <v>1</v>
      </c>
      <c r="R518" s="24">
        <f t="shared" ca="1" si="165"/>
        <v>0</v>
      </c>
      <c r="S518" s="24">
        <f t="shared" ca="1" si="165"/>
        <v>1</v>
      </c>
      <c r="T518" s="24">
        <f t="shared" ca="1" si="165"/>
        <v>0</v>
      </c>
      <c r="U518" s="24">
        <f t="shared" ca="1" si="165"/>
        <v>1</v>
      </c>
      <c r="V518" s="24">
        <f t="shared" ca="1" si="165"/>
        <v>1</v>
      </c>
    </row>
    <row r="519" spans="1:22" x14ac:dyDescent="0.25">
      <c r="A519" s="24">
        <f t="shared" ca="1" si="164"/>
        <v>22.933552590525039</v>
      </c>
      <c r="B519" s="24">
        <f t="shared" ca="1" si="164"/>
        <v>13.799562711770834</v>
      </c>
      <c r="C519" s="24">
        <f t="shared" ca="1" si="164"/>
        <v>24.921969954627762</v>
      </c>
      <c r="D519" s="24">
        <f t="shared" ca="1" si="164"/>
        <v>17.166318078065892</v>
      </c>
      <c r="E519" s="24">
        <f t="shared" ca="1" si="164"/>
        <v>23.799711839409451</v>
      </c>
      <c r="F519" s="24">
        <f t="shared" ca="1" si="164"/>
        <v>19.894627493571882</v>
      </c>
      <c r="G519" s="24">
        <f t="shared" ca="1" si="162"/>
        <v>80.427454635277201</v>
      </c>
      <c r="H519" s="24">
        <f t="shared" ca="1" si="162"/>
        <v>91.549861878134124</v>
      </c>
      <c r="I519" s="24">
        <f t="shared" ca="1" si="162"/>
        <v>84.916468116790583</v>
      </c>
      <c r="J519" s="24">
        <f t="shared" ca="1" si="166"/>
        <v>91.549861878134124</v>
      </c>
      <c r="K519" s="24">
        <f ca="1">SMALL($J$6:$J$1005,ROWS($J$6:J519))</f>
        <v>99.943427358276821</v>
      </c>
      <c r="L519" s="93">
        <f ca="1">ROWS($L$6:L519)/COUNTA($K$6:$K$1005)</f>
        <v>0.51400000000000001</v>
      </c>
      <c r="M519" s="24" t="str">
        <f t="shared" ca="1" si="167"/>
        <v xml:space="preserve"> </v>
      </c>
      <c r="N519" s="24">
        <f t="shared" ca="1" si="168"/>
        <v>1</v>
      </c>
      <c r="O519" s="24" t="str">
        <f t="shared" ca="1" si="169"/>
        <v xml:space="preserve"> </v>
      </c>
      <c r="P519" s="24"/>
      <c r="Q519" s="24">
        <f t="shared" ca="1" si="165"/>
        <v>1</v>
      </c>
      <c r="R519" s="24">
        <f t="shared" ca="1" si="165"/>
        <v>0</v>
      </c>
      <c r="S519" s="24">
        <f t="shared" ca="1" si="165"/>
        <v>1</v>
      </c>
      <c r="T519" s="24">
        <f t="shared" ca="1" si="165"/>
        <v>0</v>
      </c>
      <c r="U519" s="24">
        <f t="shared" ca="1" si="165"/>
        <v>1</v>
      </c>
      <c r="V519" s="24">
        <f t="shared" ca="1" si="165"/>
        <v>1</v>
      </c>
    </row>
    <row r="520" spans="1:22" x14ac:dyDescent="0.25">
      <c r="A520" s="24">
        <f t="shared" ca="1" si="164"/>
        <v>21.546020577047656</v>
      </c>
      <c r="B520" s="24">
        <f t="shared" ca="1" si="164"/>
        <v>15.433365947715952</v>
      </c>
      <c r="C520" s="24">
        <f t="shared" ca="1" si="164"/>
        <v>24.632878460874434</v>
      </c>
      <c r="D520" s="24">
        <f t="shared" ca="1" si="164"/>
        <v>20.189113120100281</v>
      </c>
      <c r="E520" s="24">
        <f t="shared" ca="1" si="164"/>
        <v>31.751639343794288</v>
      </c>
      <c r="F520" s="24">
        <f t="shared" ca="1" si="164"/>
        <v>26.524039366224024</v>
      </c>
      <c r="G520" s="24">
        <f t="shared" ca="1" si="162"/>
        <v>95.255065234781938</v>
      </c>
      <c r="H520" s="24">
        <f t="shared" ca="1" si="162"/>
        <v>104.45457774794042</v>
      </c>
      <c r="I520" s="24">
        <f t="shared" ca="1" si="162"/>
        <v>92.892051524246398</v>
      </c>
      <c r="J520" s="24">
        <f t="shared" ca="1" si="166"/>
        <v>104.45457774794042</v>
      </c>
      <c r="K520" s="24">
        <f ca="1">SMALL($J$6:$J$1005,ROWS($J$6:J520))</f>
        <v>100.08132678971029</v>
      </c>
      <c r="L520" s="93">
        <f ca="1">ROWS($L$6:L520)/COUNTA($K$6:$K$1005)</f>
        <v>0.51500000000000001</v>
      </c>
      <c r="M520" s="24" t="str">
        <f t="shared" ca="1" si="167"/>
        <v xml:space="preserve"> </v>
      </c>
      <c r="N520" s="24">
        <f t="shared" ca="1" si="168"/>
        <v>1</v>
      </c>
      <c r="O520" s="24" t="str">
        <f t="shared" ca="1" si="169"/>
        <v xml:space="preserve"> </v>
      </c>
      <c r="P520" s="24"/>
      <c r="Q520" s="24">
        <f t="shared" ca="1" si="165"/>
        <v>1</v>
      </c>
      <c r="R520" s="24">
        <f t="shared" ca="1" si="165"/>
        <v>0</v>
      </c>
      <c r="S520" s="24">
        <f t="shared" ca="1" si="165"/>
        <v>1</v>
      </c>
      <c r="T520" s="24">
        <f t="shared" ca="1" si="165"/>
        <v>0</v>
      </c>
      <c r="U520" s="24">
        <f t="shared" ca="1" si="165"/>
        <v>1</v>
      </c>
      <c r="V520" s="24">
        <f t="shared" ca="1" si="165"/>
        <v>1</v>
      </c>
    </row>
    <row r="521" spans="1:22" x14ac:dyDescent="0.25">
      <c r="A521" s="24">
        <f t="shared" ca="1" si="164"/>
        <v>20.609068469713499</v>
      </c>
      <c r="B521" s="24">
        <f t="shared" ca="1" si="164"/>
        <v>16.931068955980077</v>
      </c>
      <c r="C521" s="24">
        <f t="shared" ca="1" si="164"/>
        <v>37.037025653368261</v>
      </c>
      <c r="D521" s="24">
        <f t="shared" ca="1" si="164"/>
        <v>27.009089629515806</v>
      </c>
      <c r="E521" s="24">
        <f t="shared" ca="1" si="164"/>
        <v>28.879161469532576</v>
      </c>
      <c r="F521" s="24">
        <f t="shared" ca="1" si="164"/>
        <v>31.243275524391706</v>
      </c>
      <c r="G521" s="24">
        <f t="shared" ca="1" si="162"/>
        <v>97.662574419617854</v>
      </c>
      <c r="H521" s="24">
        <f t="shared" ca="1" si="162"/>
        <v>117.76853111700605</v>
      </c>
      <c r="I521" s="24">
        <f t="shared" ca="1" si="162"/>
        <v>115.89845927698927</v>
      </c>
      <c r="J521" s="24">
        <f t="shared" ca="1" si="166"/>
        <v>117.76853111700605</v>
      </c>
      <c r="K521" s="24">
        <f ca="1">SMALL($J$6:$J$1005,ROWS($J$6:J521))</f>
        <v>100.11221195564984</v>
      </c>
      <c r="L521" s="93">
        <f ca="1">ROWS($L$6:L521)/COUNTA($K$6:$K$1005)</f>
        <v>0.51600000000000001</v>
      </c>
      <c r="M521" s="24" t="str">
        <f t="shared" ca="1" si="167"/>
        <v xml:space="preserve"> </v>
      </c>
      <c r="N521" s="24">
        <f t="shared" ca="1" si="168"/>
        <v>1</v>
      </c>
      <c r="O521" s="24" t="str">
        <f t="shared" ca="1" si="169"/>
        <v xml:space="preserve"> </v>
      </c>
      <c r="P521" s="24"/>
      <c r="Q521" s="24">
        <f t="shared" ca="1" si="165"/>
        <v>1</v>
      </c>
      <c r="R521" s="24">
        <f t="shared" ca="1" si="165"/>
        <v>0</v>
      </c>
      <c r="S521" s="24">
        <f t="shared" ca="1" si="165"/>
        <v>1</v>
      </c>
      <c r="T521" s="24">
        <f t="shared" ca="1" si="165"/>
        <v>0</v>
      </c>
      <c r="U521" s="24">
        <f t="shared" ca="1" si="165"/>
        <v>1</v>
      </c>
      <c r="V521" s="24">
        <f t="shared" ca="1" si="165"/>
        <v>1</v>
      </c>
    </row>
    <row r="522" spans="1:22" x14ac:dyDescent="0.25">
      <c r="A522" s="24">
        <f t="shared" ca="1" si="164"/>
        <v>17.98069794381864</v>
      </c>
      <c r="B522" s="24">
        <f t="shared" ca="1" si="164"/>
        <v>19.187041772067001</v>
      </c>
      <c r="C522" s="24">
        <f t="shared" ca="1" si="164"/>
        <v>18.27276427102127</v>
      </c>
      <c r="D522" s="24">
        <f t="shared" ca="1" si="164"/>
        <v>26.284092155966604</v>
      </c>
      <c r="E522" s="24">
        <f t="shared" ca="1" si="164"/>
        <v>27.630414797819217</v>
      </c>
      <c r="F522" s="24">
        <f t="shared" ca="1" si="164"/>
        <v>21.263425868071806</v>
      </c>
      <c r="G522" s="24">
        <f t="shared" ca="1" si="162"/>
        <v>86.061580381776665</v>
      </c>
      <c r="H522" s="24">
        <f t="shared" ca="1" si="162"/>
        <v>85.147302880730933</v>
      </c>
      <c r="I522" s="24">
        <f t="shared" ca="1" si="162"/>
        <v>83.800980238878324</v>
      </c>
      <c r="J522" s="24">
        <f t="shared" ca="1" si="166"/>
        <v>86.061580381776665</v>
      </c>
      <c r="K522" s="24">
        <f ca="1">SMALL($J$6:$J$1005,ROWS($J$6:J522))</f>
        <v>100.11774115699193</v>
      </c>
      <c r="L522" s="93">
        <f ca="1">ROWS($L$6:L522)/COUNTA($K$6:$K$1005)</f>
        <v>0.51700000000000002</v>
      </c>
      <c r="M522" s="24">
        <f t="shared" ca="1" si="167"/>
        <v>1</v>
      </c>
      <c r="N522" s="24" t="str">
        <f t="shared" ca="1" si="168"/>
        <v xml:space="preserve"> </v>
      </c>
      <c r="O522" s="24" t="str">
        <f t="shared" ca="1" si="169"/>
        <v xml:space="preserve"> </v>
      </c>
      <c r="P522" s="24"/>
      <c r="Q522" s="24">
        <f t="shared" ca="1" si="165"/>
        <v>1</v>
      </c>
      <c r="R522" s="24">
        <f t="shared" ca="1" si="165"/>
        <v>1</v>
      </c>
      <c r="S522" s="24">
        <f t="shared" ca="1" si="165"/>
        <v>0</v>
      </c>
      <c r="T522" s="24">
        <f t="shared" ca="1" si="165"/>
        <v>0</v>
      </c>
      <c r="U522" s="24">
        <f t="shared" ca="1" si="165"/>
        <v>1</v>
      </c>
      <c r="V522" s="24">
        <f t="shared" ca="1" si="165"/>
        <v>1</v>
      </c>
    </row>
    <row r="523" spans="1:22" x14ac:dyDescent="0.25">
      <c r="A523" s="24">
        <f t="shared" ca="1" si="164"/>
        <v>20.338047102852755</v>
      </c>
      <c r="B523" s="24">
        <f t="shared" ca="1" si="164"/>
        <v>17.069378339218179</v>
      </c>
      <c r="C523" s="24">
        <f t="shared" ca="1" si="164"/>
        <v>28.712691075508133</v>
      </c>
      <c r="D523" s="24">
        <f t="shared" ca="1" si="164"/>
        <v>27.494211058964822</v>
      </c>
      <c r="E523" s="24">
        <f t="shared" ca="1" si="164"/>
        <v>31.092574781626482</v>
      </c>
      <c r="F523" s="24">
        <f t="shared" ca="1" si="164"/>
        <v>25.167063571034994</v>
      </c>
      <c r="G523" s="24">
        <f t="shared" ca="1" si="162"/>
        <v>93.6670637947324</v>
      </c>
      <c r="H523" s="24">
        <f t="shared" ca="1" si="162"/>
        <v>105.31037653102237</v>
      </c>
      <c r="I523" s="24">
        <f t="shared" ca="1" si="162"/>
        <v>101.7120128083607</v>
      </c>
      <c r="J523" s="24">
        <f t="shared" ca="1" si="166"/>
        <v>105.31037653102237</v>
      </c>
      <c r="K523" s="24">
        <f ca="1">SMALL($J$6:$J$1005,ROWS($J$6:J523))</f>
        <v>100.12428319599371</v>
      </c>
      <c r="L523" s="93">
        <f ca="1">ROWS($L$6:L523)/COUNTA($K$6:$K$1005)</f>
        <v>0.51800000000000002</v>
      </c>
      <c r="M523" s="24" t="str">
        <f t="shared" ca="1" si="167"/>
        <v xml:space="preserve"> </v>
      </c>
      <c r="N523" s="24">
        <f t="shared" ca="1" si="168"/>
        <v>1</v>
      </c>
      <c r="O523" s="24" t="str">
        <f t="shared" ca="1" si="169"/>
        <v xml:space="preserve"> </v>
      </c>
      <c r="P523" s="24"/>
      <c r="Q523" s="24">
        <f t="shared" ca="1" si="165"/>
        <v>1</v>
      </c>
      <c r="R523" s="24">
        <f t="shared" ca="1" si="165"/>
        <v>0</v>
      </c>
      <c r="S523" s="24">
        <f t="shared" ca="1" si="165"/>
        <v>1</v>
      </c>
      <c r="T523" s="24">
        <f t="shared" ca="1" si="165"/>
        <v>0</v>
      </c>
      <c r="U523" s="24">
        <f t="shared" ca="1" si="165"/>
        <v>1</v>
      </c>
      <c r="V523" s="24">
        <f t="shared" ca="1" si="165"/>
        <v>1</v>
      </c>
    </row>
    <row r="524" spans="1:22" x14ac:dyDescent="0.25">
      <c r="A524" s="24">
        <f t="shared" ca="1" si="164"/>
        <v>22.277577847268343</v>
      </c>
      <c r="B524" s="24">
        <f t="shared" ca="1" si="164"/>
        <v>15.342073227074584</v>
      </c>
      <c r="C524" s="24">
        <f t="shared" ca="1" si="164"/>
        <v>19.959255706011071</v>
      </c>
      <c r="D524" s="24">
        <f t="shared" ca="1" si="164"/>
        <v>18.370390535779926</v>
      </c>
      <c r="E524" s="24">
        <f t="shared" ca="1" si="164"/>
        <v>25.270173382290036</v>
      </c>
      <c r="F524" s="24">
        <f t="shared" ca="1" si="164"/>
        <v>30.310518326305292</v>
      </c>
      <c r="G524" s="24">
        <f t="shared" ca="1" si="162"/>
        <v>93.200342782938264</v>
      </c>
      <c r="H524" s="24">
        <f t="shared" ca="1" si="162"/>
        <v>97.817525261874749</v>
      </c>
      <c r="I524" s="24">
        <f t="shared" ca="1" si="162"/>
        <v>90.917742415364629</v>
      </c>
      <c r="J524" s="24">
        <f t="shared" ca="1" si="166"/>
        <v>97.817525261874749</v>
      </c>
      <c r="K524" s="24">
        <f ca="1">SMALL($J$6:$J$1005,ROWS($J$6:J524))</f>
        <v>100.12670215892282</v>
      </c>
      <c r="L524" s="93">
        <f ca="1">ROWS($L$6:L524)/COUNTA($K$6:$K$1005)</f>
        <v>0.51900000000000002</v>
      </c>
      <c r="M524" s="24" t="str">
        <f t="shared" ca="1" si="167"/>
        <v xml:space="preserve"> </v>
      </c>
      <c r="N524" s="24">
        <f t="shared" ca="1" si="168"/>
        <v>1</v>
      </c>
      <c r="O524" s="24" t="str">
        <f t="shared" ca="1" si="169"/>
        <v xml:space="preserve"> </v>
      </c>
      <c r="P524" s="24"/>
      <c r="Q524" s="24">
        <f t="shared" ca="1" si="165"/>
        <v>1</v>
      </c>
      <c r="R524" s="24">
        <f t="shared" ca="1" si="165"/>
        <v>0</v>
      </c>
      <c r="S524" s="24">
        <f t="shared" ca="1" si="165"/>
        <v>1</v>
      </c>
      <c r="T524" s="24">
        <f t="shared" ca="1" si="165"/>
        <v>0</v>
      </c>
      <c r="U524" s="24">
        <f t="shared" ca="1" si="165"/>
        <v>1</v>
      </c>
      <c r="V524" s="24">
        <f t="shared" ca="1" si="165"/>
        <v>1</v>
      </c>
    </row>
    <row r="525" spans="1:22" x14ac:dyDescent="0.25">
      <c r="A525" s="24">
        <f t="shared" ca="1" si="164"/>
        <v>17.557468311169789</v>
      </c>
      <c r="B525" s="24">
        <f t="shared" ca="1" si="164"/>
        <v>14.78915364083198</v>
      </c>
      <c r="C525" s="24">
        <f t="shared" ca="1" si="164"/>
        <v>24.752708026514835</v>
      </c>
      <c r="D525" s="24">
        <f t="shared" ca="1" si="164"/>
        <v>31.533841459755273</v>
      </c>
      <c r="E525" s="24">
        <f t="shared" ca="1" si="164"/>
        <v>30.313468002713162</v>
      </c>
      <c r="F525" s="24">
        <f t="shared" ca="1" si="164"/>
        <v>29.459700836328764</v>
      </c>
      <c r="G525" s="24">
        <f t="shared" ca="1" si="162"/>
        <v>92.119790791043698</v>
      </c>
      <c r="H525" s="24">
        <f t="shared" ca="1" si="162"/>
        <v>102.08334517672655</v>
      </c>
      <c r="I525" s="24">
        <f t="shared" ca="1" si="162"/>
        <v>103.30371863376867</v>
      </c>
      <c r="J525" s="24">
        <f t="shared" ca="1" si="166"/>
        <v>103.30371863376867</v>
      </c>
      <c r="K525" s="24">
        <f ca="1">SMALL($J$6:$J$1005,ROWS($J$6:J525))</f>
        <v>100.14262666342822</v>
      </c>
      <c r="L525" s="93">
        <f ca="1">ROWS($L$6:L525)/COUNTA($K$6:$K$1005)</f>
        <v>0.52</v>
      </c>
      <c r="M525" s="24" t="str">
        <f t="shared" ca="1" si="167"/>
        <v xml:space="preserve"> </v>
      </c>
      <c r="N525" s="24" t="str">
        <f t="shared" ca="1" si="168"/>
        <v xml:space="preserve"> </v>
      </c>
      <c r="O525" s="24">
        <f t="shared" ca="1" si="169"/>
        <v>1</v>
      </c>
      <c r="P525" s="24"/>
      <c r="Q525" s="24">
        <f t="shared" ca="1" si="165"/>
        <v>1</v>
      </c>
      <c r="R525" s="24">
        <f t="shared" ca="1" si="165"/>
        <v>0</v>
      </c>
      <c r="S525" s="24">
        <f t="shared" ca="1" si="165"/>
        <v>1</v>
      </c>
      <c r="T525" s="24">
        <f t="shared" ca="1" si="165"/>
        <v>1</v>
      </c>
      <c r="U525" s="24">
        <f t="shared" ca="1" si="165"/>
        <v>0</v>
      </c>
      <c r="V525" s="24">
        <f t="shared" ca="1" si="165"/>
        <v>1</v>
      </c>
    </row>
    <row r="526" spans="1:22" x14ac:dyDescent="0.25">
      <c r="A526" s="24">
        <f t="shared" ref="A526:F535" ca="1" si="170">A$3+(A$4-A$3)*RAND()</f>
        <v>23.534036738204367</v>
      </c>
      <c r="B526" s="24">
        <f t="shared" ca="1" si="170"/>
        <v>18.86828410124599</v>
      </c>
      <c r="C526" s="24">
        <f t="shared" ca="1" si="170"/>
        <v>35.804141981931188</v>
      </c>
      <c r="D526" s="24">
        <f t="shared" ca="1" si="170"/>
        <v>24.042248910932926</v>
      </c>
      <c r="E526" s="24">
        <f t="shared" ca="1" si="170"/>
        <v>25.333590578627863</v>
      </c>
      <c r="F526" s="24">
        <f t="shared" ca="1" si="170"/>
        <v>13.863902414223032</v>
      </c>
      <c r="G526" s="24">
        <f t="shared" ref="G526:I545" ca="1" si="171">SUMIF(G$5,"*"&amp;$A$5&amp;"*",$A526)+SUMIF(G$5,"*"&amp;$B$5&amp;"*",$B526)+SUMIF(G$5,"*"&amp;$C$5&amp;"*",$C526)+SUMIF(G$5,"*"&amp;$D$5&amp;"*",$D526)+SUMIF(G$5,"*"&amp;$E$5&amp;"*",$E526)+SUMIF(G$5,"*"&amp;$F$5&amp;"*",$F526)</f>
        <v>81.599813832301251</v>
      </c>
      <c r="H526" s="24">
        <f t="shared" ca="1" si="171"/>
        <v>98.535671712986456</v>
      </c>
      <c r="I526" s="24">
        <f t="shared" ca="1" si="171"/>
        <v>97.24433004529152</v>
      </c>
      <c r="J526" s="24">
        <f t="shared" ca="1" si="166"/>
        <v>98.535671712986456</v>
      </c>
      <c r="K526" s="24">
        <f ca="1">SMALL($J$6:$J$1005,ROWS($J$6:J526))</f>
        <v>100.23380095861174</v>
      </c>
      <c r="L526" s="93">
        <f ca="1">ROWS($L$6:L526)/COUNTA($K$6:$K$1005)</f>
        <v>0.52100000000000002</v>
      </c>
      <c r="M526" s="24" t="str">
        <f t="shared" ca="1" si="167"/>
        <v xml:space="preserve"> </v>
      </c>
      <c r="N526" s="24">
        <f t="shared" ca="1" si="168"/>
        <v>1</v>
      </c>
      <c r="O526" s="24" t="str">
        <f t="shared" ca="1" si="169"/>
        <v xml:space="preserve"> </v>
      </c>
      <c r="P526" s="24"/>
      <c r="Q526" s="24">
        <f t="shared" ref="Q526:V535" ca="1" si="172">IF($M526=1,COUNTIF($M$5,"*"&amp;Q$5&amp;"*"),0)+IF($N526=1,COUNTIF($N$5,"*"&amp;Q$5&amp;"*"),0)+IF($O526=1,COUNTIF($O$5,"*"&amp;Q$5&amp;"*"),0)</f>
        <v>1</v>
      </c>
      <c r="R526" s="24">
        <f t="shared" ca="1" si="172"/>
        <v>0</v>
      </c>
      <c r="S526" s="24">
        <f t="shared" ca="1" si="172"/>
        <v>1</v>
      </c>
      <c r="T526" s="24">
        <f t="shared" ca="1" si="172"/>
        <v>0</v>
      </c>
      <c r="U526" s="24">
        <f t="shared" ca="1" si="172"/>
        <v>1</v>
      </c>
      <c r="V526" s="24">
        <f t="shared" ca="1" si="172"/>
        <v>1</v>
      </c>
    </row>
    <row r="527" spans="1:22" x14ac:dyDescent="0.25">
      <c r="A527" s="24">
        <f t="shared" ca="1" si="170"/>
        <v>24.745136486542837</v>
      </c>
      <c r="B527" s="24">
        <f t="shared" ca="1" si="170"/>
        <v>14.232540429292335</v>
      </c>
      <c r="C527" s="24">
        <f t="shared" ca="1" si="170"/>
        <v>16.800991454634541</v>
      </c>
      <c r="D527" s="24">
        <f t="shared" ca="1" si="170"/>
        <v>19.078446417378359</v>
      </c>
      <c r="E527" s="24">
        <f t="shared" ca="1" si="170"/>
        <v>26.022395502469863</v>
      </c>
      <c r="F527" s="24">
        <f t="shared" ca="1" si="170"/>
        <v>20.803411893457422</v>
      </c>
      <c r="G527" s="24">
        <f t="shared" ca="1" si="171"/>
        <v>85.80348431176246</v>
      </c>
      <c r="H527" s="24">
        <f t="shared" ca="1" si="171"/>
        <v>88.371935337104659</v>
      </c>
      <c r="I527" s="24">
        <f t="shared" ca="1" si="171"/>
        <v>81.427986252013156</v>
      </c>
      <c r="J527" s="24">
        <f t="shared" ca="1" si="166"/>
        <v>88.371935337104659</v>
      </c>
      <c r="K527" s="24">
        <f ca="1">SMALL($J$6:$J$1005,ROWS($J$6:J527))</f>
        <v>100.31996544244137</v>
      </c>
      <c r="L527" s="93">
        <f ca="1">ROWS($L$6:L527)/COUNTA($K$6:$K$1005)</f>
        <v>0.52200000000000002</v>
      </c>
      <c r="M527" s="24" t="str">
        <f t="shared" ca="1" si="167"/>
        <v xml:space="preserve"> </v>
      </c>
      <c r="N527" s="24">
        <f t="shared" ca="1" si="168"/>
        <v>1</v>
      </c>
      <c r="O527" s="24" t="str">
        <f t="shared" ca="1" si="169"/>
        <v xml:space="preserve"> </v>
      </c>
      <c r="P527" s="24"/>
      <c r="Q527" s="24">
        <f t="shared" ca="1" si="172"/>
        <v>1</v>
      </c>
      <c r="R527" s="24">
        <f t="shared" ca="1" si="172"/>
        <v>0</v>
      </c>
      <c r="S527" s="24">
        <f t="shared" ca="1" si="172"/>
        <v>1</v>
      </c>
      <c r="T527" s="24">
        <f t="shared" ca="1" si="172"/>
        <v>0</v>
      </c>
      <c r="U527" s="24">
        <f t="shared" ca="1" si="172"/>
        <v>1</v>
      </c>
      <c r="V527" s="24">
        <f t="shared" ca="1" si="172"/>
        <v>1</v>
      </c>
    </row>
    <row r="528" spans="1:22" x14ac:dyDescent="0.25">
      <c r="A528" s="24">
        <f t="shared" ca="1" si="170"/>
        <v>25.940007805884704</v>
      </c>
      <c r="B528" s="24">
        <f t="shared" ca="1" si="170"/>
        <v>26.257491161115645</v>
      </c>
      <c r="C528" s="24">
        <f t="shared" ca="1" si="170"/>
        <v>27.699225334468828</v>
      </c>
      <c r="D528" s="24">
        <f t="shared" ca="1" si="170"/>
        <v>20.938820103086766</v>
      </c>
      <c r="E528" s="24">
        <f t="shared" ca="1" si="170"/>
        <v>24.073152605380407</v>
      </c>
      <c r="F528" s="24">
        <f t="shared" ca="1" si="170"/>
        <v>19.272377836278078</v>
      </c>
      <c r="G528" s="24">
        <f t="shared" ca="1" si="171"/>
        <v>95.543029408658839</v>
      </c>
      <c r="H528" s="24">
        <f t="shared" ca="1" si="171"/>
        <v>96.984763582012022</v>
      </c>
      <c r="I528" s="24">
        <f t="shared" ca="1" si="171"/>
        <v>93.850431079718376</v>
      </c>
      <c r="J528" s="24">
        <f t="shared" ca="1" si="166"/>
        <v>96.984763582012022</v>
      </c>
      <c r="K528" s="24">
        <f ca="1">SMALL($J$6:$J$1005,ROWS($J$6:J528))</f>
        <v>100.34611578310466</v>
      </c>
      <c r="L528" s="93">
        <f ca="1">ROWS($L$6:L528)/COUNTA($K$6:$K$1005)</f>
        <v>0.52300000000000002</v>
      </c>
      <c r="M528" s="24" t="str">
        <f t="shared" ca="1" si="167"/>
        <v xml:space="preserve"> </v>
      </c>
      <c r="N528" s="24">
        <f t="shared" ca="1" si="168"/>
        <v>1</v>
      </c>
      <c r="O528" s="24" t="str">
        <f t="shared" ca="1" si="169"/>
        <v xml:space="preserve"> </v>
      </c>
      <c r="P528" s="24"/>
      <c r="Q528" s="24">
        <f t="shared" ca="1" si="172"/>
        <v>1</v>
      </c>
      <c r="R528" s="24">
        <f t="shared" ca="1" si="172"/>
        <v>0</v>
      </c>
      <c r="S528" s="24">
        <f t="shared" ca="1" si="172"/>
        <v>1</v>
      </c>
      <c r="T528" s="24">
        <f t="shared" ca="1" si="172"/>
        <v>0</v>
      </c>
      <c r="U528" s="24">
        <f t="shared" ca="1" si="172"/>
        <v>1</v>
      </c>
      <c r="V528" s="24">
        <f t="shared" ca="1" si="172"/>
        <v>1</v>
      </c>
    </row>
    <row r="529" spans="1:22" x14ac:dyDescent="0.25">
      <c r="A529" s="24">
        <f t="shared" ca="1" si="170"/>
        <v>22.042775974804222</v>
      </c>
      <c r="B529" s="24">
        <f t="shared" ca="1" si="170"/>
        <v>15.621287017335455</v>
      </c>
      <c r="C529" s="24">
        <f t="shared" ca="1" si="170"/>
        <v>37.104295887257777</v>
      </c>
      <c r="D529" s="24">
        <f t="shared" ca="1" si="170"/>
        <v>16.727921084853342</v>
      </c>
      <c r="E529" s="24">
        <f t="shared" ca="1" si="170"/>
        <v>22.382351784359603</v>
      </c>
      <c r="F529" s="24">
        <f t="shared" ca="1" si="170"/>
        <v>22.123560527713106</v>
      </c>
      <c r="G529" s="24">
        <f t="shared" ca="1" si="171"/>
        <v>82.169975304212386</v>
      </c>
      <c r="H529" s="24">
        <f t="shared" ca="1" si="171"/>
        <v>103.65298417413472</v>
      </c>
      <c r="I529" s="24">
        <f t="shared" ca="1" si="171"/>
        <v>97.998553474628451</v>
      </c>
      <c r="J529" s="24">
        <f t="shared" ca="1" si="166"/>
        <v>103.65298417413472</v>
      </c>
      <c r="K529" s="24">
        <f ca="1">SMALL($J$6:$J$1005,ROWS($J$6:J529))</f>
        <v>100.34653015425002</v>
      </c>
      <c r="L529" s="93">
        <f ca="1">ROWS($L$6:L529)/COUNTA($K$6:$K$1005)</f>
        <v>0.52400000000000002</v>
      </c>
      <c r="M529" s="24" t="str">
        <f t="shared" ca="1" si="167"/>
        <v xml:space="preserve"> </v>
      </c>
      <c r="N529" s="24">
        <f t="shared" ca="1" si="168"/>
        <v>1</v>
      </c>
      <c r="O529" s="24" t="str">
        <f t="shared" ca="1" si="169"/>
        <v xml:space="preserve"> </v>
      </c>
      <c r="P529" s="24"/>
      <c r="Q529" s="24">
        <f t="shared" ca="1" si="172"/>
        <v>1</v>
      </c>
      <c r="R529" s="24">
        <f t="shared" ca="1" si="172"/>
        <v>0</v>
      </c>
      <c r="S529" s="24">
        <f t="shared" ca="1" si="172"/>
        <v>1</v>
      </c>
      <c r="T529" s="24">
        <f t="shared" ca="1" si="172"/>
        <v>0</v>
      </c>
      <c r="U529" s="24">
        <f t="shared" ca="1" si="172"/>
        <v>1</v>
      </c>
      <c r="V529" s="24">
        <f t="shared" ca="1" si="172"/>
        <v>1</v>
      </c>
    </row>
    <row r="530" spans="1:22" x14ac:dyDescent="0.25">
      <c r="A530" s="24">
        <f t="shared" ca="1" si="170"/>
        <v>20.698758122608425</v>
      </c>
      <c r="B530" s="24">
        <f t="shared" ca="1" si="170"/>
        <v>26.321688951090735</v>
      </c>
      <c r="C530" s="24">
        <f t="shared" ca="1" si="170"/>
        <v>35.508192919657958</v>
      </c>
      <c r="D530" s="24">
        <f t="shared" ca="1" si="170"/>
        <v>31.546150846197911</v>
      </c>
      <c r="E530" s="24">
        <f t="shared" ca="1" si="170"/>
        <v>26.500823403573918</v>
      </c>
      <c r="F530" s="24">
        <f t="shared" ca="1" si="170"/>
        <v>31.426256387650639</v>
      </c>
      <c r="G530" s="24">
        <f t="shared" ca="1" si="171"/>
        <v>104.94752686492372</v>
      </c>
      <c r="H530" s="24">
        <f t="shared" ca="1" si="171"/>
        <v>114.13403083349094</v>
      </c>
      <c r="I530" s="24">
        <f t="shared" ca="1" si="171"/>
        <v>119.17935827611494</v>
      </c>
      <c r="J530" s="24">
        <f t="shared" ca="1" si="166"/>
        <v>119.17935827611494</v>
      </c>
      <c r="K530" s="24">
        <f ca="1">SMALL($J$6:$J$1005,ROWS($J$6:J530))</f>
        <v>100.3751515988836</v>
      </c>
      <c r="L530" s="93">
        <f ca="1">ROWS($L$6:L530)/COUNTA($K$6:$K$1005)</f>
        <v>0.52500000000000002</v>
      </c>
      <c r="M530" s="24" t="str">
        <f t="shared" ca="1" si="167"/>
        <v xml:space="preserve"> </v>
      </c>
      <c r="N530" s="24" t="str">
        <f t="shared" ca="1" si="168"/>
        <v xml:space="preserve"> </v>
      </c>
      <c r="O530" s="24">
        <f t="shared" ca="1" si="169"/>
        <v>1</v>
      </c>
      <c r="P530" s="24"/>
      <c r="Q530" s="24">
        <f t="shared" ca="1" si="172"/>
        <v>1</v>
      </c>
      <c r="R530" s="24">
        <f t="shared" ca="1" si="172"/>
        <v>0</v>
      </c>
      <c r="S530" s="24">
        <f t="shared" ca="1" si="172"/>
        <v>1</v>
      </c>
      <c r="T530" s="24">
        <f t="shared" ca="1" si="172"/>
        <v>1</v>
      </c>
      <c r="U530" s="24">
        <f t="shared" ca="1" si="172"/>
        <v>0</v>
      </c>
      <c r="V530" s="24">
        <f t="shared" ca="1" si="172"/>
        <v>1</v>
      </c>
    </row>
    <row r="531" spans="1:22" x14ac:dyDescent="0.25">
      <c r="A531" s="24">
        <f t="shared" ca="1" si="170"/>
        <v>18.425671726215707</v>
      </c>
      <c r="B531" s="24">
        <f t="shared" ca="1" si="170"/>
        <v>18.821463386306981</v>
      </c>
      <c r="C531" s="24">
        <f t="shared" ca="1" si="170"/>
        <v>38.506061163655723</v>
      </c>
      <c r="D531" s="24">
        <f t="shared" ca="1" si="170"/>
        <v>24.268756905570651</v>
      </c>
      <c r="E531" s="24">
        <f t="shared" ca="1" si="170"/>
        <v>18.168555286896417</v>
      </c>
      <c r="F531" s="24">
        <f t="shared" ca="1" si="170"/>
        <v>24.100980064400069</v>
      </c>
      <c r="G531" s="24">
        <f t="shared" ca="1" si="171"/>
        <v>79.516670463819167</v>
      </c>
      <c r="H531" s="24">
        <f t="shared" ca="1" si="171"/>
        <v>99.201268241167924</v>
      </c>
      <c r="I531" s="24">
        <f t="shared" ca="1" si="171"/>
        <v>105.30146985984214</v>
      </c>
      <c r="J531" s="24">
        <f t="shared" ca="1" si="166"/>
        <v>105.30146985984214</v>
      </c>
      <c r="K531" s="24">
        <f ca="1">SMALL($J$6:$J$1005,ROWS($J$6:J531))</f>
        <v>100.40083292412234</v>
      </c>
      <c r="L531" s="93">
        <f ca="1">ROWS($L$6:L531)/COUNTA($K$6:$K$1005)</f>
        <v>0.52600000000000002</v>
      </c>
      <c r="M531" s="24" t="str">
        <f t="shared" ca="1" si="167"/>
        <v xml:space="preserve"> </v>
      </c>
      <c r="N531" s="24" t="str">
        <f t="shared" ca="1" si="168"/>
        <v xml:space="preserve"> </v>
      </c>
      <c r="O531" s="24">
        <f t="shared" ca="1" si="169"/>
        <v>1</v>
      </c>
      <c r="P531" s="24"/>
      <c r="Q531" s="24">
        <f t="shared" ca="1" si="172"/>
        <v>1</v>
      </c>
      <c r="R531" s="24">
        <f t="shared" ca="1" si="172"/>
        <v>0</v>
      </c>
      <c r="S531" s="24">
        <f t="shared" ca="1" si="172"/>
        <v>1</v>
      </c>
      <c r="T531" s="24">
        <f t="shared" ca="1" si="172"/>
        <v>1</v>
      </c>
      <c r="U531" s="24">
        <f t="shared" ca="1" si="172"/>
        <v>0</v>
      </c>
      <c r="V531" s="24">
        <f t="shared" ca="1" si="172"/>
        <v>1</v>
      </c>
    </row>
    <row r="532" spans="1:22" x14ac:dyDescent="0.25">
      <c r="A532" s="24">
        <f t="shared" ca="1" si="170"/>
        <v>20.953467120540363</v>
      </c>
      <c r="B532" s="24">
        <f t="shared" ca="1" si="170"/>
        <v>14.792567685711854</v>
      </c>
      <c r="C532" s="24">
        <f t="shared" ca="1" si="170"/>
        <v>36.091273080274064</v>
      </c>
      <c r="D532" s="24">
        <f t="shared" ca="1" si="170"/>
        <v>20.174488935332747</v>
      </c>
      <c r="E532" s="24">
        <f t="shared" ca="1" si="170"/>
        <v>22.570260590997052</v>
      </c>
      <c r="F532" s="24">
        <f t="shared" ca="1" si="170"/>
        <v>17.235434074913776</v>
      </c>
      <c r="G532" s="24">
        <f t="shared" ca="1" si="171"/>
        <v>75.551729472163046</v>
      </c>
      <c r="H532" s="24">
        <f t="shared" ca="1" si="171"/>
        <v>96.850434866725266</v>
      </c>
      <c r="I532" s="24">
        <f t="shared" ca="1" si="171"/>
        <v>94.454663211060961</v>
      </c>
      <c r="J532" s="24">
        <f t="shared" ca="1" si="166"/>
        <v>96.850434866725266</v>
      </c>
      <c r="K532" s="24">
        <f ca="1">SMALL($J$6:$J$1005,ROWS($J$6:J532))</f>
        <v>100.44580890539102</v>
      </c>
      <c r="L532" s="93">
        <f ca="1">ROWS($L$6:L532)/COUNTA($K$6:$K$1005)</f>
        <v>0.52700000000000002</v>
      </c>
      <c r="M532" s="24" t="str">
        <f t="shared" ca="1" si="167"/>
        <v xml:space="preserve"> </v>
      </c>
      <c r="N532" s="24">
        <f t="shared" ca="1" si="168"/>
        <v>1</v>
      </c>
      <c r="O532" s="24" t="str">
        <f t="shared" ca="1" si="169"/>
        <v xml:space="preserve"> </v>
      </c>
      <c r="P532" s="24"/>
      <c r="Q532" s="24">
        <f t="shared" ca="1" si="172"/>
        <v>1</v>
      </c>
      <c r="R532" s="24">
        <f t="shared" ca="1" si="172"/>
        <v>0</v>
      </c>
      <c r="S532" s="24">
        <f t="shared" ca="1" si="172"/>
        <v>1</v>
      </c>
      <c r="T532" s="24">
        <f t="shared" ca="1" si="172"/>
        <v>0</v>
      </c>
      <c r="U532" s="24">
        <f t="shared" ca="1" si="172"/>
        <v>1</v>
      </c>
      <c r="V532" s="24">
        <f t="shared" ca="1" si="172"/>
        <v>1</v>
      </c>
    </row>
    <row r="533" spans="1:22" x14ac:dyDescent="0.25">
      <c r="A533" s="24">
        <f t="shared" ca="1" si="170"/>
        <v>20.406064904853672</v>
      </c>
      <c r="B533" s="24">
        <f t="shared" ca="1" si="170"/>
        <v>18.119485635140304</v>
      </c>
      <c r="C533" s="24">
        <f t="shared" ca="1" si="170"/>
        <v>36.651924500664464</v>
      </c>
      <c r="D533" s="24">
        <f t="shared" ca="1" si="170"/>
        <v>22.395677781010942</v>
      </c>
      <c r="E533" s="24">
        <f t="shared" ca="1" si="170"/>
        <v>27.720202277443924</v>
      </c>
      <c r="F533" s="24">
        <f t="shared" ca="1" si="170"/>
        <v>25.443987552614796</v>
      </c>
      <c r="G533" s="24">
        <f t="shared" ca="1" si="171"/>
        <v>91.689740370052704</v>
      </c>
      <c r="H533" s="24">
        <f t="shared" ca="1" si="171"/>
        <v>110.22217923557686</v>
      </c>
      <c r="I533" s="24">
        <f t="shared" ca="1" si="171"/>
        <v>104.89765473914387</v>
      </c>
      <c r="J533" s="24">
        <f t="shared" ca="1" si="166"/>
        <v>110.22217923557686</v>
      </c>
      <c r="K533" s="24">
        <f ca="1">SMALL($J$6:$J$1005,ROWS($J$6:J533))</f>
        <v>100.46448697277344</v>
      </c>
      <c r="L533" s="93">
        <f ca="1">ROWS($L$6:L533)/COUNTA($K$6:$K$1005)</f>
        <v>0.52800000000000002</v>
      </c>
      <c r="M533" s="24" t="str">
        <f t="shared" ca="1" si="167"/>
        <v xml:space="preserve"> </v>
      </c>
      <c r="N533" s="24">
        <f t="shared" ca="1" si="168"/>
        <v>1</v>
      </c>
      <c r="O533" s="24" t="str">
        <f t="shared" ca="1" si="169"/>
        <v xml:space="preserve"> </v>
      </c>
      <c r="P533" s="24"/>
      <c r="Q533" s="24">
        <f t="shared" ca="1" si="172"/>
        <v>1</v>
      </c>
      <c r="R533" s="24">
        <f t="shared" ca="1" si="172"/>
        <v>0</v>
      </c>
      <c r="S533" s="24">
        <f t="shared" ca="1" si="172"/>
        <v>1</v>
      </c>
      <c r="T533" s="24">
        <f t="shared" ca="1" si="172"/>
        <v>0</v>
      </c>
      <c r="U533" s="24">
        <f t="shared" ca="1" si="172"/>
        <v>1</v>
      </c>
      <c r="V533" s="24">
        <f t="shared" ca="1" si="172"/>
        <v>1</v>
      </c>
    </row>
    <row r="534" spans="1:22" x14ac:dyDescent="0.25">
      <c r="A534" s="24">
        <f t="shared" ca="1" si="170"/>
        <v>21.086971341843363</v>
      </c>
      <c r="B534" s="24">
        <f t="shared" ca="1" si="170"/>
        <v>20.541199706673289</v>
      </c>
      <c r="C534" s="24">
        <f t="shared" ca="1" si="170"/>
        <v>31.599552329439533</v>
      </c>
      <c r="D534" s="24">
        <f t="shared" ca="1" si="170"/>
        <v>26.681064361981498</v>
      </c>
      <c r="E534" s="24">
        <f t="shared" ca="1" si="170"/>
        <v>30.10011074219852</v>
      </c>
      <c r="F534" s="24">
        <f t="shared" ca="1" si="170"/>
        <v>14.631612084929733</v>
      </c>
      <c r="G534" s="24">
        <f t="shared" ca="1" si="171"/>
        <v>86.3598938756449</v>
      </c>
      <c r="H534" s="24">
        <f t="shared" ca="1" si="171"/>
        <v>97.41824649841115</v>
      </c>
      <c r="I534" s="24">
        <f t="shared" ca="1" si="171"/>
        <v>93.999200118194125</v>
      </c>
      <c r="J534" s="24">
        <f t="shared" ca="1" si="166"/>
        <v>97.41824649841115</v>
      </c>
      <c r="K534" s="24">
        <f ca="1">SMALL($J$6:$J$1005,ROWS($J$6:J534))</f>
        <v>100.50972777118123</v>
      </c>
      <c r="L534" s="93">
        <f ca="1">ROWS($L$6:L534)/COUNTA($K$6:$K$1005)</f>
        <v>0.52900000000000003</v>
      </c>
      <c r="M534" s="24" t="str">
        <f t="shared" ca="1" si="167"/>
        <v xml:space="preserve"> </v>
      </c>
      <c r="N534" s="24">
        <f t="shared" ca="1" si="168"/>
        <v>1</v>
      </c>
      <c r="O534" s="24" t="str">
        <f t="shared" ca="1" si="169"/>
        <v xml:space="preserve"> </v>
      </c>
      <c r="P534" s="24"/>
      <c r="Q534" s="24">
        <f t="shared" ca="1" si="172"/>
        <v>1</v>
      </c>
      <c r="R534" s="24">
        <f t="shared" ca="1" si="172"/>
        <v>0</v>
      </c>
      <c r="S534" s="24">
        <f t="shared" ca="1" si="172"/>
        <v>1</v>
      </c>
      <c r="T534" s="24">
        <f t="shared" ca="1" si="172"/>
        <v>0</v>
      </c>
      <c r="U534" s="24">
        <f t="shared" ca="1" si="172"/>
        <v>1</v>
      </c>
      <c r="V534" s="24">
        <f t="shared" ca="1" si="172"/>
        <v>1</v>
      </c>
    </row>
    <row r="535" spans="1:22" x14ac:dyDescent="0.25">
      <c r="A535" s="24">
        <f t="shared" ca="1" si="170"/>
        <v>25.195071963168857</v>
      </c>
      <c r="B535" s="24">
        <f t="shared" ca="1" si="170"/>
        <v>18.564113715341133</v>
      </c>
      <c r="C535" s="24">
        <f t="shared" ca="1" si="170"/>
        <v>25.887980267443233</v>
      </c>
      <c r="D535" s="24">
        <f t="shared" ca="1" si="170"/>
        <v>21.160426761273957</v>
      </c>
      <c r="E535" s="24">
        <f t="shared" ca="1" si="170"/>
        <v>20.92930169532006</v>
      </c>
      <c r="F535" s="24">
        <f t="shared" ca="1" si="170"/>
        <v>17.472261668848457</v>
      </c>
      <c r="G535" s="24">
        <f t="shared" ca="1" si="171"/>
        <v>82.160749042678518</v>
      </c>
      <c r="H535" s="24">
        <f t="shared" ca="1" si="171"/>
        <v>89.484615594780607</v>
      </c>
      <c r="I535" s="24">
        <f t="shared" ca="1" si="171"/>
        <v>89.715740660734511</v>
      </c>
      <c r="J535" s="24">
        <f t="shared" ca="1" si="166"/>
        <v>89.715740660734511</v>
      </c>
      <c r="K535" s="24">
        <f ca="1">SMALL($J$6:$J$1005,ROWS($J$6:J535))</f>
        <v>100.53815710692437</v>
      </c>
      <c r="L535" s="93">
        <f ca="1">ROWS($L$6:L535)/COUNTA($K$6:$K$1005)</f>
        <v>0.53</v>
      </c>
      <c r="M535" s="24" t="str">
        <f t="shared" ca="1" si="167"/>
        <v xml:space="preserve"> </v>
      </c>
      <c r="N535" s="24" t="str">
        <f t="shared" ca="1" si="168"/>
        <v xml:space="preserve"> </v>
      </c>
      <c r="O535" s="24">
        <f t="shared" ca="1" si="169"/>
        <v>1</v>
      </c>
      <c r="P535" s="24"/>
      <c r="Q535" s="24">
        <f t="shared" ca="1" si="172"/>
        <v>1</v>
      </c>
      <c r="R535" s="24">
        <f t="shared" ca="1" si="172"/>
        <v>0</v>
      </c>
      <c r="S535" s="24">
        <f t="shared" ca="1" si="172"/>
        <v>1</v>
      </c>
      <c r="T535" s="24">
        <f t="shared" ca="1" si="172"/>
        <v>1</v>
      </c>
      <c r="U535" s="24">
        <f t="shared" ca="1" si="172"/>
        <v>0</v>
      </c>
      <c r="V535" s="24">
        <f t="shared" ca="1" si="172"/>
        <v>1</v>
      </c>
    </row>
    <row r="536" spans="1:22" x14ac:dyDescent="0.25">
      <c r="A536" s="24">
        <f t="shared" ref="A536:F545" ca="1" si="173">A$3+(A$4-A$3)*RAND()</f>
        <v>23.130240030642021</v>
      </c>
      <c r="B536" s="24">
        <f t="shared" ca="1" si="173"/>
        <v>18.807766938120785</v>
      </c>
      <c r="C536" s="24">
        <f t="shared" ca="1" si="173"/>
        <v>30.901418447770595</v>
      </c>
      <c r="D536" s="24">
        <f t="shared" ca="1" si="173"/>
        <v>31.875167046320012</v>
      </c>
      <c r="E536" s="24">
        <f t="shared" ca="1" si="173"/>
        <v>19.546599363945724</v>
      </c>
      <c r="F536" s="24">
        <f t="shared" ca="1" si="173"/>
        <v>17.515242150674734</v>
      </c>
      <c r="G536" s="24">
        <f t="shared" ca="1" si="171"/>
        <v>78.999848483383261</v>
      </c>
      <c r="H536" s="24">
        <f t="shared" ca="1" si="171"/>
        <v>91.093499993033078</v>
      </c>
      <c r="I536" s="24">
        <f t="shared" ca="1" si="171"/>
        <v>103.42206767540736</v>
      </c>
      <c r="J536" s="24">
        <f t="shared" ca="1" si="166"/>
        <v>103.42206767540736</v>
      </c>
      <c r="K536" s="24">
        <f ca="1">SMALL($J$6:$J$1005,ROWS($J$6:J536))</f>
        <v>100.5437051127463</v>
      </c>
      <c r="L536" s="93">
        <f ca="1">ROWS($L$6:L536)/COUNTA($K$6:$K$1005)</f>
        <v>0.53100000000000003</v>
      </c>
      <c r="M536" s="24" t="str">
        <f t="shared" ca="1" si="167"/>
        <v xml:space="preserve"> </v>
      </c>
      <c r="N536" s="24" t="str">
        <f t="shared" ca="1" si="168"/>
        <v xml:space="preserve"> </v>
      </c>
      <c r="O536" s="24">
        <f t="shared" ca="1" si="169"/>
        <v>1</v>
      </c>
      <c r="P536" s="24"/>
      <c r="Q536" s="24">
        <f t="shared" ref="Q536:V545" ca="1" si="174">IF($M536=1,COUNTIF($M$5,"*"&amp;Q$5&amp;"*"),0)+IF($N536=1,COUNTIF($N$5,"*"&amp;Q$5&amp;"*"),0)+IF($O536=1,COUNTIF($O$5,"*"&amp;Q$5&amp;"*"),0)</f>
        <v>1</v>
      </c>
      <c r="R536" s="24">
        <f t="shared" ca="1" si="174"/>
        <v>0</v>
      </c>
      <c r="S536" s="24">
        <f t="shared" ca="1" si="174"/>
        <v>1</v>
      </c>
      <c r="T536" s="24">
        <f t="shared" ca="1" si="174"/>
        <v>1</v>
      </c>
      <c r="U536" s="24">
        <f t="shared" ca="1" si="174"/>
        <v>0</v>
      </c>
      <c r="V536" s="24">
        <f t="shared" ca="1" si="174"/>
        <v>1</v>
      </c>
    </row>
    <row r="537" spans="1:22" x14ac:dyDescent="0.25">
      <c r="A537" s="24">
        <f t="shared" ca="1" si="173"/>
        <v>23.654875829447768</v>
      </c>
      <c r="B537" s="24">
        <f t="shared" ca="1" si="173"/>
        <v>20.519602241916566</v>
      </c>
      <c r="C537" s="24">
        <f t="shared" ca="1" si="173"/>
        <v>21.44930851847549</v>
      </c>
      <c r="D537" s="24">
        <f t="shared" ca="1" si="173"/>
        <v>17.425991965696749</v>
      </c>
      <c r="E537" s="24">
        <f t="shared" ca="1" si="173"/>
        <v>22.563703681768295</v>
      </c>
      <c r="F537" s="24">
        <f t="shared" ca="1" si="173"/>
        <v>23.602858639581157</v>
      </c>
      <c r="G537" s="24">
        <f t="shared" ca="1" si="171"/>
        <v>90.341040392713793</v>
      </c>
      <c r="H537" s="24">
        <f t="shared" ca="1" si="171"/>
        <v>91.270746669272711</v>
      </c>
      <c r="I537" s="24">
        <f t="shared" ca="1" si="171"/>
        <v>86.133034953201161</v>
      </c>
      <c r="J537" s="24">
        <f t="shared" ca="1" si="166"/>
        <v>91.270746669272711</v>
      </c>
      <c r="K537" s="24">
        <f ca="1">SMALL($J$6:$J$1005,ROWS($J$6:J537))</f>
        <v>100.54800684156055</v>
      </c>
      <c r="L537" s="93">
        <f ca="1">ROWS($L$6:L537)/COUNTA($K$6:$K$1005)</f>
        <v>0.53200000000000003</v>
      </c>
      <c r="M537" s="24" t="str">
        <f t="shared" ca="1" si="167"/>
        <v xml:space="preserve"> </v>
      </c>
      <c r="N537" s="24">
        <f t="shared" ca="1" si="168"/>
        <v>1</v>
      </c>
      <c r="O537" s="24" t="str">
        <f t="shared" ca="1" si="169"/>
        <v xml:space="preserve"> </v>
      </c>
      <c r="P537" s="24"/>
      <c r="Q537" s="24">
        <f t="shared" ca="1" si="174"/>
        <v>1</v>
      </c>
      <c r="R537" s="24">
        <f t="shared" ca="1" si="174"/>
        <v>0</v>
      </c>
      <c r="S537" s="24">
        <f t="shared" ca="1" si="174"/>
        <v>1</v>
      </c>
      <c r="T537" s="24">
        <f t="shared" ca="1" si="174"/>
        <v>0</v>
      </c>
      <c r="U537" s="24">
        <f t="shared" ca="1" si="174"/>
        <v>1</v>
      </c>
      <c r="V537" s="24">
        <f t="shared" ca="1" si="174"/>
        <v>1</v>
      </c>
    </row>
    <row r="538" spans="1:22" x14ac:dyDescent="0.25">
      <c r="A538" s="24">
        <f t="shared" ca="1" si="173"/>
        <v>18.432497379588153</v>
      </c>
      <c r="B538" s="24">
        <f t="shared" ca="1" si="173"/>
        <v>17.557816837909215</v>
      </c>
      <c r="C538" s="24">
        <f t="shared" ca="1" si="173"/>
        <v>35.126611845314343</v>
      </c>
      <c r="D538" s="24">
        <f t="shared" ca="1" si="173"/>
        <v>24.460088057717702</v>
      </c>
      <c r="E538" s="24">
        <f t="shared" ca="1" si="173"/>
        <v>30.86325033892571</v>
      </c>
      <c r="F538" s="24">
        <f t="shared" ca="1" si="173"/>
        <v>28.832937266327811</v>
      </c>
      <c r="G538" s="24">
        <f t="shared" ca="1" si="171"/>
        <v>95.686501822750898</v>
      </c>
      <c r="H538" s="24">
        <f t="shared" ca="1" si="171"/>
        <v>113.25529683015603</v>
      </c>
      <c r="I538" s="24">
        <f t="shared" ca="1" si="171"/>
        <v>106.85213454894802</v>
      </c>
      <c r="J538" s="24">
        <f t="shared" ca="1" si="166"/>
        <v>113.25529683015603</v>
      </c>
      <c r="K538" s="24">
        <f ca="1">SMALL($J$6:$J$1005,ROWS($J$6:J538))</f>
        <v>100.60515438902497</v>
      </c>
      <c r="L538" s="93">
        <f ca="1">ROWS($L$6:L538)/COUNTA($K$6:$K$1005)</f>
        <v>0.53300000000000003</v>
      </c>
      <c r="M538" s="24" t="str">
        <f t="shared" ca="1" si="167"/>
        <v xml:space="preserve"> </v>
      </c>
      <c r="N538" s="24">
        <f t="shared" ca="1" si="168"/>
        <v>1</v>
      </c>
      <c r="O538" s="24" t="str">
        <f t="shared" ca="1" si="169"/>
        <v xml:space="preserve"> </v>
      </c>
      <c r="P538" s="24"/>
      <c r="Q538" s="24">
        <f t="shared" ca="1" si="174"/>
        <v>1</v>
      </c>
      <c r="R538" s="24">
        <f t="shared" ca="1" si="174"/>
        <v>0</v>
      </c>
      <c r="S538" s="24">
        <f t="shared" ca="1" si="174"/>
        <v>1</v>
      </c>
      <c r="T538" s="24">
        <f t="shared" ca="1" si="174"/>
        <v>0</v>
      </c>
      <c r="U538" s="24">
        <f t="shared" ca="1" si="174"/>
        <v>1</v>
      </c>
      <c r="V538" s="24">
        <f t="shared" ca="1" si="174"/>
        <v>1</v>
      </c>
    </row>
    <row r="539" spans="1:22" x14ac:dyDescent="0.25">
      <c r="A539" s="24">
        <f t="shared" ca="1" si="173"/>
        <v>21.78591300669617</v>
      </c>
      <c r="B539" s="24">
        <f t="shared" ca="1" si="173"/>
        <v>25.736301672265917</v>
      </c>
      <c r="C539" s="24">
        <f t="shared" ca="1" si="173"/>
        <v>16.465532738069896</v>
      </c>
      <c r="D539" s="24">
        <f t="shared" ca="1" si="173"/>
        <v>25.783626509062731</v>
      </c>
      <c r="E539" s="24">
        <f t="shared" ca="1" si="173"/>
        <v>32.747790458380067</v>
      </c>
      <c r="F539" s="24">
        <f t="shared" ca="1" si="173"/>
        <v>22.094100142869273</v>
      </c>
      <c r="G539" s="24">
        <f t="shared" ca="1" si="171"/>
        <v>102.36410528021142</v>
      </c>
      <c r="H539" s="24">
        <f t="shared" ca="1" si="171"/>
        <v>93.093336346015406</v>
      </c>
      <c r="I539" s="24">
        <f t="shared" ca="1" si="171"/>
        <v>86.129172396698067</v>
      </c>
      <c r="J539" s="24">
        <f t="shared" ca="1" si="166"/>
        <v>102.36410528021142</v>
      </c>
      <c r="K539" s="24">
        <f ca="1">SMALL($J$6:$J$1005,ROWS($J$6:J539))</f>
        <v>100.61994266991675</v>
      </c>
      <c r="L539" s="93">
        <f ca="1">ROWS($L$6:L539)/COUNTA($K$6:$K$1005)</f>
        <v>0.53400000000000003</v>
      </c>
      <c r="M539" s="24">
        <f t="shared" ca="1" si="167"/>
        <v>1</v>
      </c>
      <c r="N539" s="24" t="str">
        <f t="shared" ca="1" si="168"/>
        <v xml:space="preserve"> </v>
      </c>
      <c r="O539" s="24" t="str">
        <f t="shared" ca="1" si="169"/>
        <v xml:space="preserve"> </v>
      </c>
      <c r="P539" s="24"/>
      <c r="Q539" s="24">
        <f t="shared" ca="1" si="174"/>
        <v>1</v>
      </c>
      <c r="R539" s="24">
        <f t="shared" ca="1" si="174"/>
        <v>1</v>
      </c>
      <c r="S539" s="24">
        <f t="shared" ca="1" si="174"/>
        <v>0</v>
      </c>
      <c r="T539" s="24">
        <f t="shared" ca="1" si="174"/>
        <v>0</v>
      </c>
      <c r="U539" s="24">
        <f t="shared" ca="1" si="174"/>
        <v>1</v>
      </c>
      <c r="V539" s="24">
        <f t="shared" ca="1" si="174"/>
        <v>1</v>
      </c>
    </row>
    <row r="540" spans="1:22" x14ac:dyDescent="0.25">
      <c r="A540" s="24">
        <f t="shared" ca="1" si="173"/>
        <v>18.565268825309218</v>
      </c>
      <c r="B540" s="24">
        <f t="shared" ca="1" si="173"/>
        <v>25.21052486184913</v>
      </c>
      <c r="C540" s="24">
        <f t="shared" ca="1" si="173"/>
        <v>38.965110066719127</v>
      </c>
      <c r="D540" s="24">
        <f t="shared" ca="1" si="173"/>
        <v>26.583392502880134</v>
      </c>
      <c r="E540" s="24">
        <f t="shared" ca="1" si="173"/>
        <v>29.657991524729397</v>
      </c>
      <c r="F540" s="24">
        <f t="shared" ca="1" si="173"/>
        <v>13.527267969875114</v>
      </c>
      <c r="G540" s="24">
        <f t="shared" ca="1" si="171"/>
        <v>86.96105318176285</v>
      </c>
      <c r="H540" s="24">
        <f t="shared" ca="1" si="171"/>
        <v>100.71563838663286</v>
      </c>
      <c r="I540" s="24">
        <f t="shared" ca="1" si="171"/>
        <v>97.641039364783595</v>
      </c>
      <c r="J540" s="24">
        <f t="shared" ca="1" si="166"/>
        <v>100.71563838663286</v>
      </c>
      <c r="K540" s="24">
        <f ca="1">SMALL($J$6:$J$1005,ROWS($J$6:J540))</f>
        <v>100.69460818883734</v>
      </c>
      <c r="L540" s="93">
        <f ca="1">ROWS($L$6:L540)/COUNTA($K$6:$K$1005)</f>
        <v>0.53500000000000003</v>
      </c>
      <c r="M540" s="24" t="str">
        <f t="shared" ca="1" si="167"/>
        <v xml:space="preserve"> </v>
      </c>
      <c r="N540" s="24">
        <f t="shared" ca="1" si="168"/>
        <v>1</v>
      </c>
      <c r="O540" s="24" t="str">
        <f t="shared" ca="1" si="169"/>
        <v xml:space="preserve"> </v>
      </c>
      <c r="P540" s="24"/>
      <c r="Q540" s="24">
        <f t="shared" ca="1" si="174"/>
        <v>1</v>
      </c>
      <c r="R540" s="24">
        <f t="shared" ca="1" si="174"/>
        <v>0</v>
      </c>
      <c r="S540" s="24">
        <f t="shared" ca="1" si="174"/>
        <v>1</v>
      </c>
      <c r="T540" s="24">
        <f t="shared" ca="1" si="174"/>
        <v>0</v>
      </c>
      <c r="U540" s="24">
        <f t="shared" ca="1" si="174"/>
        <v>1</v>
      </c>
      <c r="V540" s="24">
        <f t="shared" ca="1" si="174"/>
        <v>1</v>
      </c>
    </row>
    <row r="541" spans="1:22" x14ac:dyDescent="0.25">
      <c r="A541" s="24">
        <f t="shared" ca="1" si="173"/>
        <v>18.281279297798839</v>
      </c>
      <c r="B541" s="24">
        <f t="shared" ca="1" si="173"/>
        <v>25.517617562232967</v>
      </c>
      <c r="C541" s="24">
        <f t="shared" ca="1" si="173"/>
        <v>31.134821567568615</v>
      </c>
      <c r="D541" s="24">
        <f t="shared" ca="1" si="173"/>
        <v>30.078946624312636</v>
      </c>
      <c r="E541" s="24">
        <f t="shared" ca="1" si="173"/>
        <v>22.099401966689918</v>
      </c>
      <c r="F541" s="24">
        <f t="shared" ca="1" si="173"/>
        <v>13.178384777492148</v>
      </c>
      <c r="G541" s="24">
        <f t="shared" ca="1" si="171"/>
        <v>79.076683604213855</v>
      </c>
      <c r="H541" s="24">
        <f t="shared" ca="1" si="171"/>
        <v>84.693887609549506</v>
      </c>
      <c r="I541" s="24">
        <f t="shared" ca="1" si="171"/>
        <v>92.673432267172245</v>
      </c>
      <c r="J541" s="24">
        <f t="shared" ca="1" si="166"/>
        <v>92.673432267172245</v>
      </c>
      <c r="K541" s="24">
        <f ca="1">SMALL($J$6:$J$1005,ROWS($J$6:J541))</f>
        <v>100.71563838663286</v>
      </c>
      <c r="L541" s="93">
        <f ca="1">ROWS($L$6:L541)/COUNTA($K$6:$K$1005)</f>
        <v>0.53600000000000003</v>
      </c>
      <c r="M541" s="24" t="str">
        <f t="shared" ca="1" si="167"/>
        <v xml:space="preserve"> </v>
      </c>
      <c r="N541" s="24" t="str">
        <f t="shared" ca="1" si="168"/>
        <v xml:space="preserve"> </v>
      </c>
      <c r="O541" s="24">
        <f t="shared" ca="1" si="169"/>
        <v>1</v>
      </c>
      <c r="P541" s="24"/>
      <c r="Q541" s="24">
        <f t="shared" ca="1" si="174"/>
        <v>1</v>
      </c>
      <c r="R541" s="24">
        <f t="shared" ca="1" si="174"/>
        <v>0</v>
      </c>
      <c r="S541" s="24">
        <f t="shared" ca="1" si="174"/>
        <v>1</v>
      </c>
      <c r="T541" s="24">
        <f t="shared" ca="1" si="174"/>
        <v>1</v>
      </c>
      <c r="U541" s="24">
        <f t="shared" ca="1" si="174"/>
        <v>0</v>
      </c>
      <c r="V541" s="24">
        <f t="shared" ca="1" si="174"/>
        <v>1</v>
      </c>
    </row>
    <row r="542" spans="1:22" x14ac:dyDescent="0.25">
      <c r="A542" s="24">
        <f t="shared" ca="1" si="173"/>
        <v>18.440038265142768</v>
      </c>
      <c r="B542" s="24">
        <f t="shared" ca="1" si="173"/>
        <v>13.624375326678281</v>
      </c>
      <c r="C542" s="24">
        <f t="shared" ca="1" si="173"/>
        <v>26.060011046769382</v>
      </c>
      <c r="D542" s="24">
        <f t="shared" ca="1" si="173"/>
        <v>32.303586679762148</v>
      </c>
      <c r="E542" s="24">
        <f t="shared" ca="1" si="173"/>
        <v>31.953623451686131</v>
      </c>
      <c r="F542" s="24">
        <f t="shared" ca="1" si="173"/>
        <v>33.10603643688799</v>
      </c>
      <c r="G542" s="24">
        <f t="shared" ca="1" si="171"/>
        <v>97.124073480395168</v>
      </c>
      <c r="H542" s="24">
        <f t="shared" ca="1" si="171"/>
        <v>109.55970920048627</v>
      </c>
      <c r="I542" s="24">
        <f t="shared" ca="1" si="171"/>
        <v>109.90967242856229</v>
      </c>
      <c r="J542" s="24">
        <f t="shared" ca="1" si="166"/>
        <v>109.90967242856229</v>
      </c>
      <c r="K542" s="24">
        <f ca="1">SMALL($J$6:$J$1005,ROWS($J$6:J542))</f>
        <v>100.71784977426287</v>
      </c>
      <c r="L542" s="93">
        <f ca="1">ROWS($L$6:L542)/COUNTA($K$6:$K$1005)</f>
        <v>0.53700000000000003</v>
      </c>
      <c r="M542" s="24" t="str">
        <f t="shared" ca="1" si="167"/>
        <v xml:space="preserve"> </v>
      </c>
      <c r="N542" s="24" t="str">
        <f t="shared" ca="1" si="168"/>
        <v xml:space="preserve"> </v>
      </c>
      <c r="O542" s="24">
        <f t="shared" ca="1" si="169"/>
        <v>1</v>
      </c>
      <c r="P542" s="24"/>
      <c r="Q542" s="24">
        <f t="shared" ca="1" si="174"/>
        <v>1</v>
      </c>
      <c r="R542" s="24">
        <f t="shared" ca="1" si="174"/>
        <v>0</v>
      </c>
      <c r="S542" s="24">
        <f t="shared" ca="1" si="174"/>
        <v>1</v>
      </c>
      <c r="T542" s="24">
        <f t="shared" ca="1" si="174"/>
        <v>1</v>
      </c>
      <c r="U542" s="24">
        <f t="shared" ca="1" si="174"/>
        <v>0</v>
      </c>
      <c r="V542" s="24">
        <f t="shared" ca="1" si="174"/>
        <v>1</v>
      </c>
    </row>
    <row r="543" spans="1:22" x14ac:dyDescent="0.25">
      <c r="A543" s="24">
        <f t="shared" ca="1" si="173"/>
        <v>25.121363091093183</v>
      </c>
      <c r="B543" s="24">
        <f t="shared" ca="1" si="173"/>
        <v>25.862113232389241</v>
      </c>
      <c r="C543" s="24">
        <f t="shared" ca="1" si="173"/>
        <v>35.956495646682278</v>
      </c>
      <c r="D543" s="24">
        <f t="shared" ca="1" si="173"/>
        <v>27.555035734009756</v>
      </c>
      <c r="E543" s="24">
        <f t="shared" ca="1" si="173"/>
        <v>18.904481909705744</v>
      </c>
      <c r="F543" s="24">
        <f t="shared" ca="1" si="173"/>
        <v>29.399032826873935</v>
      </c>
      <c r="G543" s="24">
        <f t="shared" ca="1" si="171"/>
        <v>99.286991060062093</v>
      </c>
      <c r="H543" s="24">
        <f t="shared" ca="1" si="171"/>
        <v>109.38137347435514</v>
      </c>
      <c r="I543" s="24">
        <f t="shared" ca="1" si="171"/>
        <v>118.03192729865916</v>
      </c>
      <c r="J543" s="24">
        <f t="shared" ca="1" si="166"/>
        <v>118.03192729865916</v>
      </c>
      <c r="K543" s="24">
        <f ca="1">SMALL($J$6:$J$1005,ROWS($J$6:J543))</f>
        <v>100.72266089777554</v>
      </c>
      <c r="L543" s="93">
        <f ca="1">ROWS($L$6:L543)/COUNTA($K$6:$K$1005)</f>
        <v>0.53800000000000003</v>
      </c>
      <c r="M543" s="24" t="str">
        <f t="shared" ca="1" si="167"/>
        <v xml:space="preserve"> </v>
      </c>
      <c r="N543" s="24" t="str">
        <f t="shared" ca="1" si="168"/>
        <v xml:space="preserve"> </v>
      </c>
      <c r="O543" s="24">
        <f t="shared" ca="1" si="169"/>
        <v>1</v>
      </c>
      <c r="P543" s="24"/>
      <c r="Q543" s="24">
        <f t="shared" ca="1" si="174"/>
        <v>1</v>
      </c>
      <c r="R543" s="24">
        <f t="shared" ca="1" si="174"/>
        <v>0</v>
      </c>
      <c r="S543" s="24">
        <f t="shared" ca="1" si="174"/>
        <v>1</v>
      </c>
      <c r="T543" s="24">
        <f t="shared" ca="1" si="174"/>
        <v>1</v>
      </c>
      <c r="U543" s="24">
        <f t="shared" ca="1" si="174"/>
        <v>0</v>
      </c>
      <c r="V543" s="24">
        <f t="shared" ca="1" si="174"/>
        <v>1</v>
      </c>
    </row>
    <row r="544" spans="1:22" x14ac:dyDescent="0.25">
      <c r="A544" s="24">
        <f t="shared" ca="1" si="173"/>
        <v>25.543122592974846</v>
      </c>
      <c r="B544" s="24">
        <f t="shared" ca="1" si="173"/>
        <v>17.187227987121886</v>
      </c>
      <c r="C544" s="24">
        <f t="shared" ca="1" si="173"/>
        <v>21.261911088920733</v>
      </c>
      <c r="D544" s="24">
        <f t="shared" ca="1" si="173"/>
        <v>17.554607051767128</v>
      </c>
      <c r="E544" s="24">
        <f t="shared" ca="1" si="173"/>
        <v>31.78716286618598</v>
      </c>
      <c r="F544" s="24">
        <f t="shared" ca="1" si="173"/>
        <v>12.14061957745619</v>
      </c>
      <c r="G544" s="24">
        <f t="shared" ca="1" si="171"/>
        <v>86.658133023738912</v>
      </c>
      <c r="H544" s="24">
        <f t="shared" ca="1" si="171"/>
        <v>90.732816125537752</v>
      </c>
      <c r="I544" s="24">
        <f t="shared" ca="1" si="171"/>
        <v>76.500260311118893</v>
      </c>
      <c r="J544" s="24">
        <f t="shared" ca="1" si="166"/>
        <v>90.732816125537752</v>
      </c>
      <c r="K544" s="24">
        <f ca="1">SMALL($J$6:$J$1005,ROWS($J$6:J544))</f>
        <v>100.76143664053582</v>
      </c>
      <c r="L544" s="93">
        <f ca="1">ROWS($L$6:L544)/COUNTA($K$6:$K$1005)</f>
        <v>0.53900000000000003</v>
      </c>
      <c r="M544" s="24" t="str">
        <f t="shared" ca="1" si="167"/>
        <v xml:space="preserve"> </v>
      </c>
      <c r="N544" s="24">
        <f t="shared" ca="1" si="168"/>
        <v>1</v>
      </c>
      <c r="O544" s="24" t="str">
        <f t="shared" ca="1" si="169"/>
        <v xml:space="preserve"> </v>
      </c>
      <c r="P544" s="24"/>
      <c r="Q544" s="24">
        <f t="shared" ca="1" si="174"/>
        <v>1</v>
      </c>
      <c r="R544" s="24">
        <f t="shared" ca="1" si="174"/>
        <v>0</v>
      </c>
      <c r="S544" s="24">
        <f t="shared" ca="1" si="174"/>
        <v>1</v>
      </c>
      <c r="T544" s="24">
        <f t="shared" ca="1" si="174"/>
        <v>0</v>
      </c>
      <c r="U544" s="24">
        <f t="shared" ca="1" si="174"/>
        <v>1</v>
      </c>
      <c r="V544" s="24">
        <f t="shared" ca="1" si="174"/>
        <v>1</v>
      </c>
    </row>
    <row r="545" spans="1:22" x14ac:dyDescent="0.25">
      <c r="A545" s="24">
        <f t="shared" ca="1" si="173"/>
        <v>17.369411597237562</v>
      </c>
      <c r="B545" s="24">
        <f t="shared" ca="1" si="173"/>
        <v>15.315266842925663</v>
      </c>
      <c r="C545" s="24">
        <f t="shared" ca="1" si="173"/>
        <v>21.638771645358915</v>
      </c>
      <c r="D545" s="24">
        <f t="shared" ca="1" si="173"/>
        <v>32.495755173445382</v>
      </c>
      <c r="E545" s="24">
        <f t="shared" ca="1" si="173"/>
        <v>23.527528049388547</v>
      </c>
      <c r="F545" s="24">
        <f t="shared" ca="1" si="173"/>
        <v>24.170890306883557</v>
      </c>
      <c r="G545" s="24">
        <f t="shared" ca="1" si="171"/>
        <v>80.383096796435325</v>
      </c>
      <c r="H545" s="24">
        <f t="shared" ca="1" si="171"/>
        <v>86.706601598868588</v>
      </c>
      <c r="I545" s="24">
        <f t="shared" ca="1" si="171"/>
        <v>95.674828722925412</v>
      </c>
      <c r="J545" s="24">
        <f t="shared" ca="1" si="166"/>
        <v>95.674828722925412</v>
      </c>
      <c r="K545" s="24">
        <f ca="1">SMALL($J$6:$J$1005,ROWS($J$6:J545))</f>
        <v>100.76266936545966</v>
      </c>
      <c r="L545" s="93">
        <f ca="1">ROWS($L$6:L545)/COUNTA($K$6:$K$1005)</f>
        <v>0.54</v>
      </c>
      <c r="M545" s="24" t="str">
        <f t="shared" ca="1" si="167"/>
        <v xml:space="preserve"> </v>
      </c>
      <c r="N545" s="24" t="str">
        <f t="shared" ca="1" si="168"/>
        <v xml:space="preserve"> </v>
      </c>
      <c r="O545" s="24">
        <f t="shared" ca="1" si="169"/>
        <v>1</v>
      </c>
      <c r="P545" s="24"/>
      <c r="Q545" s="24">
        <f t="shared" ca="1" si="174"/>
        <v>1</v>
      </c>
      <c r="R545" s="24">
        <f t="shared" ca="1" si="174"/>
        <v>0</v>
      </c>
      <c r="S545" s="24">
        <f t="shared" ca="1" si="174"/>
        <v>1</v>
      </c>
      <c r="T545" s="24">
        <f t="shared" ca="1" si="174"/>
        <v>1</v>
      </c>
      <c r="U545" s="24">
        <f t="shared" ca="1" si="174"/>
        <v>0</v>
      </c>
      <c r="V545" s="24">
        <f t="shared" ca="1" si="174"/>
        <v>1</v>
      </c>
    </row>
    <row r="546" spans="1:22" x14ac:dyDescent="0.25">
      <c r="A546" s="24">
        <f t="shared" ref="A546:F555" ca="1" si="175">A$3+(A$4-A$3)*RAND()</f>
        <v>17.925932625818039</v>
      </c>
      <c r="B546" s="24">
        <f t="shared" ca="1" si="175"/>
        <v>22.815598946410319</v>
      </c>
      <c r="C546" s="24">
        <f t="shared" ca="1" si="175"/>
        <v>36.469644810022572</v>
      </c>
      <c r="D546" s="24">
        <f t="shared" ca="1" si="175"/>
        <v>21.499267701484648</v>
      </c>
      <c r="E546" s="24">
        <f t="shared" ca="1" si="175"/>
        <v>19.546138740941636</v>
      </c>
      <c r="F546" s="24">
        <f t="shared" ca="1" si="175"/>
        <v>29.39410529782365</v>
      </c>
      <c r="G546" s="24">
        <f t="shared" ref="G546:I565" ca="1" si="176">SUMIF(G$5,"*"&amp;$A$5&amp;"*",$A546)+SUMIF(G$5,"*"&amp;$B$5&amp;"*",$B546)+SUMIF(G$5,"*"&amp;$C$5&amp;"*",$C546)+SUMIF(G$5,"*"&amp;$D$5&amp;"*",$D546)+SUMIF(G$5,"*"&amp;$E$5&amp;"*",$E546)+SUMIF(G$5,"*"&amp;$F$5&amp;"*",$F546)</f>
        <v>89.68177561099364</v>
      </c>
      <c r="H546" s="24">
        <f t="shared" ca="1" si="176"/>
        <v>103.33582147460589</v>
      </c>
      <c r="I546" s="24">
        <f t="shared" ca="1" si="176"/>
        <v>105.28895043514891</v>
      </c>
      <c r="J546" s="24">
        <f t="shared" ca="1" si="166"/>
        <v>105.28895043514891</v>
      </c>
      <c r="K546" s="24">
        <f ca="1">SMALL($J$6:$J$1005,ROWS($J$6:J546))</f>
        <v>100.85789687533202</v>
      </c>
      <c r="L546" s="93">
        <f ca="1">ROWS($L$6:L546)/COUNTA($K$6:$K$1005)</f>
        <v>0.54100000000000004</v>
      </c>
      <c r="M546" s="24" t="str">
        <f t="shared" ca="1" si="167"/>
        <v xml:space="preserve"> </v>
      </c>
      <c r="N546" s="24" t="str">
        <f t="shared" ca="1" si="168"/>
        <v xml:space="preserve"> </v>
      </c>
      <c r="O546" s="24">
        <f t="shared" ca="1" si="169"/>
        <v>1</v>
      </c>
      <c r="P546" s="24"/>
      <c r="Q546" s="24">
        <f t="shared" ref="Q546:V555" ca="1" si="177">IF($M546=1,COUNTIF($M$5,"*"&amp;Q$5&amp;"*"),0)+IF($N546=1,COUNTIF($N$5,"*"&amp;Q$5&amp;"*"),0)+IF($O546=1,COUNTIF($O$5,"*"&amp;Q$5&amp;"*"),0)</f>
        <v>1</v>
      </c>
      <c r="R546" s="24">
        <f t="shared" ca="1" si="177"/>
        <v>0</v>
      </c>
      <c r="S546" s="24">
        <f t="shared" ca="1" si="177"/>
        <v>1</v>
      </c>
      <c r="T546" s="24">
        <f t="shared" ca="1" si="177"/>
        <v>1</v>
      </c>
      <c r="U546" s="24">
        <f t="shared" ca="1" si="177"/>
        <v>0</v>
      </c>
      <c r="V546" s="24">
        <f t="shared" ca="1" si="177"/>
        <v>1</v>
      </c>
    </row>
    <row r="547" spans="1:22" x14ac:dyDescent="0.25">
      <c r="A547" s="24">
        <f t="shared" ca="1" si="175"/>
        <v>26.039251634520781</v>
      </c>
      <c r="B547" s="24">
        <f t="shared" ca="1" si="175"/>
        <v>21.386746214333158</v>
      </c>
      <c r="C547" s="24">
        <f t="shared" ca="1" si="175"/>
        <v>15.45519764646679</v>
      </c>
      <c r="D547" s="24">
        <f t="shared" ca="1" si="175"/>
        <v>18.476046034635544</v>
      </c>
      <c r="E547" s="24">
        <f t="shared" ca="1" si="175"/>
        <v>26.60534625958217</v>
      </c>
      <c r="F547" s="24">
        <f t="shared" ca="1" si="175"/>
        <v>27.535970680718549</v>
      </c>
      <c r="G547" s="24">
        <f t="shared" ca="1" si="176"/>
        <v>101.56731478915466</v>
      </c>
      <c r="H547" s="24">
        <f t="shared" ca="1" si="176"/>
        <v>95.635766221288293</v>
      </c>
      <c r="I547" s="24">
        <f t="shared" ca="1" si="176"/>
        <v>87.50646599634166</v>
      </c>
      <c r="J547" s="24">
        <f t="shared" ca="1" si="166"/>
        <v>101.56731478915466</v>
      </c>
      <c r="K547" s="24">
        <f ca="1">SMALL($J$6:$J$1005,ROWS($J$6:J547))</f>
        <v>100.86829832293232</v>
      </c>
      <c r="L547" s="93">
        <f ca="1">ROWS($L$6:L547)/COUNTA($K$6:$K$1005)</f>
        <v>0.54200000000000004</v>
      </c>
      <c r="M547" s="24">
        <f t="shared" ca="1" si="167"/>
        <v>1</v>
      </c>
      <c r="N547" s="24" t="str">
        <f t="shared" ca="1" si="168"/>
        <v xml:space="preserve"> </v>
      </c>
      <c r="O547" s="24" t="str">
        <f t="shared" ca="1" si="169"/>
        <v xml:space="preserve"> </v>
      </c>
      <c r="P547" s="24"/>
      <c r="Q547" s="24">
        <f t="shared" ca="1" si="177"/>
        <v>1</v>
      </c>
      <c r="R547" s="24">
        <f t="shared" ca="1" si="177"/>
        <v>1</v>
      </c>
      <c r="S547" s="24">
        <f t="shared" ca="1" si="177"/>
        <v>0</v>
      </c>
      <c r="T547" s="24">
        <f t="shared" ca="1" si="177"/>
        <v>0</v>
      </c>
      <c r="U547" s="24">
        <f t="shared" ca="1" si="177"/>
        <v>1</v>
      </c>
      <c r="V547" s="24">
        <f t="shared" ca="1" si="177"/>
        <v>1</v>
      </c>
    </row>
    <row r="548" spans="1:22" x14ac:dyDescent="0.25">
      <c r="A548" s="24">
        <f t="shared" ca="1" si="175"/>
        <v>24.062380781380419</v>
      </c>
      <c r="B548" s="24">
        <f t="shared" ca="1" si="175"/>
        <v>22.919128870946302</v>
      </c>
      <c r="C548" s="24">
        <f t="shared" ca="1" si="175"/>
        <v>27.889536091188226</v>
      </c>
      <c r="D548" s="24">
        <f t="shared" ca="1" si="175"/>
        <v>20.771017341251184</v>
      </c>
      <c r="E548" s="24">
        <f t="shared" ca="1" si="175"/>
        <v>27.748267098349672</v>
      </c>
      <c r="F548" s="24">
        <f t="shared" ca="1" si="175"/>
        <v>19.466740532842991</v>
      </c>
      <c r="G548" s="24">
        <f t="shared" ca="1" si="176"/>
        <v>94.196517283519384</v>
      </c>
      <c r="H548" s="24">
        <f t="shared" ca="1" si="176"/>
        <v>99.166924503761308</v>
      </c>
      <c r="I548" s="24">
        <f t="shared" ca="1" si="176"/>
        <v>92.189674746662817</v>
      </c>
      <c r="J548" s="24">
        <f t="shared" ca="1" si="166"/>
        <v>99.166924503761308</v>
      </c>
      <c r="K548" s="24">
        <f ca="1">SMALL($J$6:$J$1005,ROWS($J$6:J548))</f>
        <v>100.94353935780822</v>
      </c>
      <c r="L548" s="93">
        <f ca="1">ROWS($L$6:L548)/COUNTA($K$6:$K$1005)</f>
        <v>0.54300000000000004</v>
      </c>
      <c r="M548" s="24" t="str">
        <f t="shared" ca="1" si="167"/>
        <v xml:space="preserve"> </v>
      </c>
      <c r="N548" s="24">
        <f t="shared" ca="1" si="168"/>
        <v>1</v>
      </c>
      <c r="O548" s="24" t="str">
        <f t="shared" ca="1" si="169"/>
        <v xml:space="preserve"> </v>
      </c>
      <c r="P548" s="24"/>
      <c r="Q548" s="24">
        <f t="shared" ca="1" si="177"/>
        <v>1</v>
      </c>
      <c r="R548" s="24">
        <f t="shared" ca="1" si="177"/>
        <v>0</v>
      </c>
      <c r="S548" s="24">
        <f t="shared" ca="1" si="177"/>
        <v>1</v>
      </c>
      <c r="T548" s="24">
        <f t="shared" ca="1" si="177"/>
        <v>0</v>
      </c>
      <c r="U548" s="24">
        <f t="shared" ca="1" si="177"/>
        <v>1</v>
      </c>
      <c r="V548" s="24">
        <f t="shared" ca="1" si="177"/>
        <v>1</v>
      </c>
    </row>
    <row r="549" spans="1:22" x14ac:dyDescent="0.25">
      <c r="A549" s="24">
        <f t="shared" ca="1" si="175"/>
        <v>23.598527732193251</v>
      </c>
      <c r="B549" s="24">
        <f t="shared" ca="1" si="175"/>
        <v>14.992296978061932</v>
      </c>
      <c r="C549" s="24">
        <f t="shared" ca="1" si="175"/>
        <v>25.220649712468386</v>
      </c>
      <c r="D549" s="24">
        <f t="shared" ca="1" si="175"/>
        <v>30.898904967349051</v>
      </c>
      <c r="E549" s="24">
        <f t="shared" ca="1" si="175"/>
        <v>34.484745282851108</v>
      </c>
      <c r="F549" s="24">
        <f t="shared" ca="1" si="175"/>
        <v>20.790961077631465</v>
      </c>
      <c r="G549" s="24">
        <f t="shared" ca="1" si="176"/>
        <v>93.86653107073775</v>
      </c>
      <c r="H549" s="24">
        <f t="shared" ca="1" si="176"/>
        <v>104.09488380514421</v>
      </c>
      <c r="I549" s="24">
        <f t="shared" ca="1" si="176"/>
        <v>100.50904348964215</v>
      </c>
      <c r="J549" s="24">
        <f t="shared" ca="1" si="166"/>
        <v>104.09488380514421</v>
      </c>
      <c r="K549" s="24">
        <f ca="1">SMALL($J$6:$J$1005,ROWS($J$6:J549))</f>
        <v>100.96746287490751</v>
      </c>
      <c r="L549" s="93">
        <f ca="1">ROWS($L$6:L549)/COUNTA($K$6:$K$1005)</f>
        <v>0.54400000000000004</v>
      </c>
      <c r="M549" s="24" t="str">
        <f t="shared" ca="1" si="167"/>
        <v xml:space="preserve"> </v>
      </c>
      <c r="N549" s="24">
        <f t="shared" ca="1" si="168"/>
        <v>1</v>
      </c>
      <c r="O549" s="24" t="str">
        <f t="shared" ca="1" si="169"/>
        <v xml:space="preserve"> </v>
      </c>
      <c r="P549" s="24"/>
      <c r="Q549" s="24">
        <f t="shared" ca="1" si="177"/>
        <v>1</v>
      </c>
      <c r="R549" s="24">
        <f t="shared" ca="1" si="177"/>
        <v>0</v>
      </c>
      <c r="S549" s="24">
        <f t="shared" ca="1" si="177"/>
        <v>1</v>
      </c>
      <c r="T549" s="24">
        <f t="shared" ca="1" si="177"/>
        <v>0</v>
      </c>
      <c r="U549" s="24">
        <f t="shared" ca="1" si="177"/>
        <v>1</v>
      </c>
      <c r="V549" s="24">
        <f t="shared" ca="1" si="177"/>
        <v>1</v>
      </c>
    </row>
    <row r="550" spans="1:22" x14ac:dyDescent="0.25">
      <c r="A550" s="24">
        <f t="shared" ca="1" si="175"/>
        <v>19.200787572679729</v>
      </c>
      <c r="B550" s="24">
        <f t="shared" ca="1" si="175"/>
        <v>19.378646959693583</v>
      </c>
      <c r="C550" s="24">
        <f t="shared" ca="1" si="175"/>
        <v>33.338434265575444</v>
      </c>
      <c r="D550" s="24">
        <f t="shared" ca="1" si="175"/>
        <v>30.542723421747016</v>
      </c>
      <c r="E550" s="24">
        <f t="shared" ca="1" si="175"/>
        <v>22.486677800755871</v>
      </c>
      <c r="F550" s="24">
        <f t="shared" ca="1" si="175"/>
        <v>27.473624453953292</v>
      </c>
      <c r="G550" s="24">
        <f t="shared" ca="1" si="176"/>
        <v>88.539736787082475</v>
      </c>
      <c r="H550" s="24">
        <f t="shared" ca="1" si="176"/>
        <v>102.49952409296434</v>
      </c>
      <c r="I550" s="24">
        <f t="shared" ca="1" si="176"/>
        <v>110.55556971395548</v>
      </c>
      <c r="J550" s="24">
        <f t="shared" ca="1" si="166"/>
        <v>110.55556971395548</v>
      </c>
      <c r="K550" s="24">
        <f ca="1">SMALL($J$6:$J$1005,ROWS($J$6:J550))</f>
        <v>100.99349358628018</v>
      </c>
      <c r="L550" s="93">
        <f ca="1">ROWS($L$6:L550)/COUNTA($K$6:$K$1005)</f>
        <v>0.54500000000000004</v>
      </c>
      <c r="M550" s="24" t="str">
        <f t="shared" ca="1" si="167"/>
        <v xml:space="preserve"> </v>
      </c>
      <c r="N550" s="24" t="str">
        <f t="shared" ca="1" si="168"/>
        <v xml:space="preserve"> </v>
      </c>
      <c r="O550" s="24">
        <f t="shared" ca="1" si="169"/>
        <v>1</v>
      </c>
      <c r="P550" s="24"/>
      <c r="Q550" s="24">
        <f t="shared" ca="1" si="177"/>
        <v>1</v>
      </c>
      <c r="R550" s="24">
        <f t="shared" ca="1" si="177"/>
        <v>0</v>
      </c>
      <c r="S550" s="24">
        <f t="shared" ca="1" si="177"/>
        <v>1</v>
      </c>
      <c r="T550" s="24">
        <f t="shared" ca="1" si="177"/>
        <v>1</v>
      </c>
      <c r="U550" s="24">
        <f t="shared" ca="1" si="177"/>
        <v>0</v>
      </c>
      <c r="V550" s="24">
        <f t="shared" ca="1" si="177"/>
        <v>1</v>
      </c>
    </row>
    <row r="551" spans="1:22" x14ac:dyDescent="0.25">
      <c r="A551" s="24">
        <f t="shared" ca="1" si="175"/>
        <v>19.542702452774652</v>
      </c>
      <c r="B551" s="24">
        <f t="shared" ca="1" si="175"/>
        <v>17.542374540205344</v>
      </c>
      <c r="C551" s="24">
        <f t="shared" ca="1" si="175"/>
        <v>18.734581708248811</v>
      </c>
      <c r="D551" s="24">
        <f t="shared" ca="1" si="175"/>
        <v>18.234739771519241</v>
      </c>
      <c r="E551" s="24">
        <f t="shared" ca="1" si="175"/>
        <v>29.521148634709856</v>
      </c>
      <c r="F551" s="24">
        <f t="shared" ca="1" si="175"/>
        <v>15.249503626107597</v>
      </c>
      <c r="G551" s="24">
        <f t="shared" ca="1" si="176"/>
        <v>81.855729253797449</v>
      </c>
      <c r="H551" s="24">
        <f t="shared" ca="1" si="176"/>
        <v>83.047936421840916</v>
      </c>
      <c r="I551" s="24">
        <f t="shared" ca="1" si="176"/>
        <v>71.7615275586503</v>
      </c>
      <c r="J551" s="24">
        <f t="shared" ca="1" si="166"/>
        <v>83.047936421840916</v>
      </c>
      <c r="K551" s="24">
        <f ca="1">SMALL($J$6:$J$1005,ROWS($J$6:J551))</f>
        <v>101.0277183453637</v>
      </c>
      <c r="L551" s="93">
        <f ca="1">ROWS($L$6:L551)/COUNTA($K$6:$K$1005)</f>
        <v>0.54600000000000004</v>
      </c>
      <c r="M551" s="24" t="str">
        <f t="shared" ca="1" si="167"/>
        <v xml:space="preserve"> </v>
      </c>
      <c r="N551" s="24">
        <f t="shared" ca="1" si="168"/>
        <v>1</v>
      </c>
      <c r="O551" s="24" t="str">
        <f t="shared" ca="1" si="169"/>
        <v xml:space="preserve"> </v>
      </c>
      <c r="P551" s="24"/>
      <c r="Q551" s="24">
        <f t="shared" ca="1" si="177"/>
        <v>1</v>
      </c>
      <c r="R551" s="24">
        <f t="shared" ca="1" si="177"/>
        <v>0</v>
      </c>
      <c r="S551" s="24">
        <f t="shared" ca="1" si="177"/>
        <v>1</v>
      </c>
      <c r="T551" s="24">
        <f t="shared" ca="1" si="177"/>
        <v>0</v>
      </c>
      <c r="U551" s="24">
        <f t="shared" ca="1" si="177"/>
        <v>1</v>
      </c>
      <c r="V551" s="24">
        <f t="shared" ca="1" si="177"/>
        <v>1</v>
      </c>
    </row>
    <row r="552" spans="1:22" x14ac:dyDescent="0.25">
      <c r="A552" s="24">
        <f t="shared" ca="1" si="175"/>
        <v>19.690644086124969</v>
      </c>
      <c r="B552" s="24">
        <f t="shared" ca="1" si="175"/>
        <v>20.81746259297601</v>
      </c>
      <c r="C552" s="24">
        <f t="shared" ca="1" si="175"/>
        <v>29.096916431014044</v>
      </c>
      <c r="D552" s="24">
        <f t="shared" ca="1" si="175"/>
        <v>17.16175807342513</v>
      </c>
      <c r="E552" s="24">
        <f t="shared" ca="1" si="175"/>
        <v>21.522854734041132</v>
      </c>
      <c r="F552" s="24">
        <f t="shared" ca="1" si="175"/>
        <v>20.296402493395533</v>
      </c>
      <c r="G552" s="24">
        <f t="shared" ca="1" si="176"/>
        <v>82.327363906537641</v>
      </c>
      <c r="H552" s="24">
        <f t="shared" ca="1" si="176"/>
        <v>90.606817744575679</v>
      </c>
      <c r="I552" s="24">
        <f t="shared" ca="1" si="176"/>
        <v>86.24572108395968</v>
      </c>
      <c r="J552" s="24">
        <f t="shared" ca="1" si="166"/>
        <v>90.606817744575679</v>
      </c>
      <c r="K552" s="24">
        <f ca="1">SMALL($J$6:$J$1005,ROWS($J$6:J552))</f>
        <v>101.03133065654761</v>
      </c>
      <c r="L552" s="93">
        <f ca="1">ROWS($L$6:L552)/COUNTA($K$6:$K$1005)</f>
        <v>0.54700000000000004</v>
      </c>
      <c r="M552" s="24" t="str">
        <f t="shared" ca="1" si="167"/>
        <v xml:space="preserve"> </v>
      </c>
      <c r="N552" s="24">
        <f t="shared" ca="1" si="168"/>
        <v>1</v>
      </c>
      <c r="O552" s="24" t="str">
        <f t="shared" ca="1" si="169"/>
        <v xml:space="preserve"> </v>
      </c>
      <c r="P552" s="24"/>
      <c r="Q552" s="24">
        <f t="shared" ca="1" si="177"/>
        <v>1</v>
      </c>
      <c r="R552" s="24">
        <f t="shared" ca="1" si="177"/>
        <v>0</v>
      </c>
      <c r="S552" s="24">
        <f t="shared" ca="1" si="177"/>
        <v>1</v>
      </c>
      <c r="T552" s="24">
        <f t="shared" ca="1" si="177"/>
        <v>0</v>
      </c>
      <c r="U552" s="24">
        <f t="shared" ca="1" si="177"/>
        <v>1</v>
      </c>
      <c r="V552" s="24">
        <f t="shared" ca="1" si="177"/>
        <v>1</v>
      </c>
    </row>
    <row r="553" spans="1:22" x14ac:dyDescent="0.25">
      <c r="A553" s="24">
        <f t="shared" ca="1" si="175"/>
        <v>21.921585989310259</v>
      </c>
      <c r="B553" s="24">
        <f t="shared" ca="1" si="175"/>
        <v>16.279906461465799</v>
      </c>
      <c r="C553" s="24">
        <f t="shared" ca="1" si="175"/>
        <v>28.036091782535763</v>
      </c>
      <c r="D553" s="24">
        <f t="shared" ca="1" si="175"/>
        <v>21.251400817206523</v>
      </c>
      <c r="E553" s="24">
        <f t="shared" ca="1" si="175"/>
        <v>19.322796631731155</v>
      </c>
      <c r="F553" s="24">
        <f t="shared" ca="1" si="175"/>
        <v>31.103951368408943</v>
      </c>
      <c r="G553" s="24">
        <f t="shared" ca="1" si="176"/>
        <v>88.628240450916152</v>
      </c>
      <c r="H553" s="24">
        <f t="shared" ca="1" si="176"/>
        <v>100.38442577198612</v>
      </c>
      <c r="I553" s="24">
        <f t="shared" ca="1" si="176"/>
        <v>102.3130299574615</v>
      </c>
      <c r="J553" s="24">
        <f t="shared" ca="1" si="166"/>
        <v>102.3130299574615</v>
      </c>
      <c r="K553" s="24">
        <f ca="1">SMALL($J$6:$J$1005,ROWS($J$6:J553))</f>
        <v>101.06914266481566</v>
      </c>
      <c r="L553" s="93">
        <f ca="1">ROWS($L$6:L553)/COUNTA($K$6:$K$1005)</f>
        <v>0.54800000000000004</v>
      </c>
      <c r="M553" s="24" t="str">
        <f t="shared" ca="1" si="167"/>
        <v xml:space="preserve"> </v>
      </c>
      <c r="N553" s="24" t="str">
        <f t="shared" ca="1" si="168"/>
        <v xml:space="preserve"> </v>
      </c>
      <c r="O553" s="24">
        <f t="shared" ca="1" si="169"/>
        <v>1</v>
      </c>
      <c r="P553" s="24"/>
      <c r="Q553" s="24">
        <f t="shared" ca="1" si="177"/>
        <v>1</v>
      </c>
      <c r="R553" s="24">
        <f t="shared" ca="1" si="177"/>
        <v>0</v>
      </c>
      <c r="S553" s="24">
        <f t="shared" ca="1" si="177"/>
        <v>1</v>
      </c>
      <c r="T553" s="24">
        <f t="shared" ca="1" si="177"/>
        <v>1</v>
      </c>
      <c r="U553" s="24">
        <f t="shared" ca="1" si="177"/>
        <v>0</v>
      </c>
      <c r="V553" s="24">
        <f t="shared" ca="1" si="177"/>
        <v>1</v>
      </c>
    </row>
    <row r="554" spans="1:22" x14ac:dyDescent="0.25">
      <c r="A554" s="24">
        <f t="shared" ca="1" si="175"/>
        <v>19.441915236427008</v>
      </c>
      <c r="B554" s="24">
        <f t="shared" ca="1" si="175"/>
        <v>19.788261685210475</v>
      </c>
      <c r="C554" s="24">
        <f t="shared" ca="1" si="175"/>
        <v>40.446565728981646</v>
      </c>
      <c r="D554" s="24">
        <f t="shared" ca="1" si="175"/>
        <v>30.202851018523091</v>
      </c>
      <c r="E554" s="24">
        <f t="shared" ca="1" si="175"/>
        <v>25.215477445864376</v>
      </c>
      <c r="F554" s="24">
        <f t="shared" ca="1" si="175"/>
        <v>19.856148483546633</v>
      </c>
      <c r="G554" s="24">
        <f t="shared" ca="1" si="176"/>
        <v>84.301802851048492</v>
      </c>
      <c r="H554" s="24">
        <f t="shared" ca="1" si="176"/>
        <v>104.96010689481966</v>
      </c>
      <c r="I554" s="24">
        <f t="shared" ca="1" si="176"/>
        <v>109.94748046747839</v>
      </c>
      <c r="J554" s="24">
        <f t="shared" ca="1" si="166"/>
        <v>109.94748046747839</v>
      </c>
      <c r="K554" s="24">
        <f ca="1">SMALL($J$6:$J$1005,ROWS($J$6:J554))</f>
        <v>101.07342860373929</v>
      </c>
      <c r="L554" s="93">
        <f ca="1">ROWS($L$6:L554)/COUNTA($K$6:$K$1005)</f>
        <v>0.54900000000000004</v>
      </c>
      <c r="M554" s="24" t="str">
        <f t="shared" ca="1" si="167"/>
        <v xml:space="preserve"> </v>
      </c>
      <c r="N554" s="24" t="str">
        <f t="shared" ca="1" si="168"/>
        <v xml:space="preserve"> </v>
      </c>
      <c r="O554" s="24">
        <f t="shared" ca="1" si="169"/>
        <v>1</v>
      </c>
      <c r="P554" s="24"/>
      <c r="Q554" s="24">
        <f t="shared" ca="1" si="177"/>
        <v>1</v>
      </c>
      <c r="R554" s="24">
        <f t="shared" ca="1" si="177"/>
        <v>0</v>
      </c>
      <c r="S554" s="24">
        <f t="shared" ca="1" si="177"/>
        <v>1</v>
      </c>
      <c r="T554" s="24">
        <f t="shared" ca="1" si="177"/>
        <v>1</v>
      </c>
      <c r="U554" s="24">
        <f t="shared" ca="1" si="177"/>
        <v>0</v>
      </c>
      <c r="V554" s="24">
        <f t="shared" ca="1" si="177"/>
        <v>1</v>
      </c>
    </row>
    <row r="555" spans="1:22" x14ac:dyDescent="0.25">
      <c r="A555" s="24">
        <f t="shared" ca="1" si="175"/>
        <v>19.203590626754703</v>
      </c>
      <c r="B555" s="24">
        <f t="shared" ca="1" si="175"/>
        <v>17.064918715232491</v>
      </c>
      <c r="C555" s="24">
        <f t="shared" ca="1" si="175"/>
        <v>25.27235251383906</v>
      </c>
      <c r="D555" s="24">
        <f t="shared" ca="1" si="175"/>
        <v>17.824581508971477</v>
      </c>
      <c r="E555" s="24">
        <f t="shared" ca="1" si="175"/>
        <v>32.399992259565622</v>
      </c>
      <c r="F555" s="24">
        <f t="shared" ca="1" si="175"/>
        <v>32.487201440347384</v>
      </c>
      <c r="G555" s="24">
        <f t="shared" ca="1" si="176"/>
        <v>101.15570304190021</v>
      </c>
      <c r="H555" s="24">
        <f t="shared" ca="1" si="176"/>
        <v>109.36313684050677</v>
      </c>
      <c r="I555" s="24">
        <f t="shared" ca="1" si="176"/>
        <v>94.787726089912624</v>
      </c>
      <c r="J555" s="24">
        <f t="shared" ca="1" si="166"/>
        <v>109.36313684050677</v>
      </c>
      <c r="K555" s="24">
        <f ca="1">SMALL($J$6:$J$1005,ROWS($J$6:J555))</f>
        <v>101.08980726236409</v>
      </c>
      <c r="L555" s="93">
        <f ca="1">ROWS($L$6:L555)/COUNTA($K$6:$K$1005)</f>
        <v>0.55000000000000004</v>
      </c>
      <c r="M555" s="24" t="str">
        <f t="shared" ca="1" si="167"/>
        <v xml:space="preserve"> </v>
      </c>
      <c r="N555" s="24">
        <f t="shared" ca="1" si="168"/>
        <v>1</v>
      </c>
      <c r="O555" s="24" t="str">
        <f t="shared" ca="1" si="169"/>
        <v xml:space="preserve"> </v>
      </c>
      <c r="P555" s="24"/>
      <c r="Q555" s="24">
        <f t="shared" ca="1" si="177"/>
        <v>1</v>
      </c>
      <c r="R555" s="24">
        <f t="shared" ca="1" si="177"/>
        <v>0</v>
      </c>
      <c r="S555" s="24">
        <f t="shared" ca="1" si="177"/>
        <v>1</v>
      </c>
      <c r="T555" s="24">
        <f t="shared" ca="1" si="177"/>
        <v>0</v>
      </c>
      <c r="U555" s="24">
        <f t="shared" ca="1" si="177"/>
        <v>1</v>
      </c>
      <c r="V555" s="24">
        <f t="shared" ca="1" si="177"/>
        <v>1</v>
      </c>
    </row>
    <row r="556" spans="1:22" x14ac:dyDescent="0.25">
      <c r="A556" s="24">
        <f t="shared" ref="A556:F565" ca="1" si="178">A$3+(A$4-A$3)*RAND()</f>
        <v>17.918377844141801</v>
      </c>
      <c r="B556" s="24">
        <f t="shared" ca="1" si="178"/>
        <v>16.949786776931685</v>
      </c>
      <c r="C556" s="24">
        <f t="shared" ca="1" si="178"/>
        <v>20.577279620062566</v>
      </c>
      <c r="D556" s="24">
        <f t="shared" ca="1" si="178"/>
        <v>22.795104157320139</v>
      </c>
      <c r="E556" s="24">
        <f t="shared" ca="1" si="178"/>
        <v>32.128695843537102</v>
      </c>
      <c r="F556" s="24">
        <f t="shared" ca="1" si="178"/>
        <v>22.94277629030713</v>
      </c>
      <c r="G556" s="24">
        <f t="shared" ca="1" si="176"/>
        <v>89.939636754917728</v>
      </c>
      <c r="H556" s="24">
        <f t="shared" ca="1" si="176"/>
        <v>93.567129598048609</v>
      </c>
      <c r="I556" s="24">
        <f t="shared" ca="1" si="176"/>
        <v>84.233537911831633</v>
      </c>
      <c r="J556" s="24">
        <f t="shared" ca="1" si="166"/>
        <v>93.567129598048609</v>
      </c>
      <c r="K556" s="24">
        <f ca="1">SMALL($J$6:$J$1005,ROWS($J$6:J556))</f>
        <v>101.14227420927729</v>
      </c>
      <c r="L556" s="93">
        <f ca="1">ROWS($L$6:L556)/COUNTA($K$6:$K$1005)</f>
        <v>0.55100000000000005</v>
      </c>
      <c r="M556" s="24" t="str">
        <f t="shared" ca="1" si="167"/>
        <v xml:space="preserve"> </v>
      </c>
      <c r="N556" s="24">
        <f t="shared" ca="1" si="168"/>
        <v>1</v>
      </c>
      <c r="O556" s="24" t="str">
        <f t="shared" ca="1" si="169"/>
        <v xml:space="preserve"> </v>
      </c>
      <c r="P556" s="24"/>
      <c r="Q556" s="24">
        <f t="shared" ref="Q556:V565" ca="1" si="179">IF($M556=1,COUNTIF($M$5,"*"&amp;Q$5&amp;"*"),0)+IF($N556=1,COUNTIF($N$5,"*"&amp;Q$5&amp;"*"),0)+IF($O556=1,COUNTIF($O$5,"*"&amp;Q$5&amp;"*"),0)</f>
        <v>1</v>
      </c>
      <c r="R556" s="24">
        <f t="shared" ca="1" si="179"/>
        <v>0</v>
      </c>
      <c r="S556" s="24">
        <f t="shared" ca="1" si="179"/>
        <v>1</v>
      </c>
      <c r="T556" s="24">
        <f t="shared" ca="1" si="179"/>
        <v>0</v>
      </c>
      <c r="U556" s="24">
        <f t="shared" ca="1" si="179"/>
        <v>1</v>
      </c>
      <c r="V556" s="24">
        <f t="shared" ca="1" si="179"/>
        <v>1</v>
      </c>
    </row>
    <row r="557" spans="1:22" x14ac:dyDescent="0.25">
      <c r="A557" s="24">
        <f t="shared" ca="1" si="178"/>
        <v>20.648383041471636</v>
      </c>
      <c r="B557" s="24">
        <f t="shared" ca="1" si="178"/>
        <v>20.896397305499089</v>
      </c>
      <c r="C557" s="24">
        <f t="shared" ca="1" si="178"/>
        <v>19.889147573093219</v>
      </c>
      <c r="D557" s="24">
        <f t="shared" ca="1" si="178"/>
        <v>31.262708578807977</v>
      </c>
      <c r="E557" s="24">
        <f t="shared" ca="1" si="178"/>
        <v>30.622681772076653</v>
      </c>
      <c r="F557" s="24">
        <f t="shared" ca="1" si="178"/>
        <v>33.362459196262492</v>
      </c>
      <c r="G557" s="24">
        <f t="shared" ca="1" si="176"/>
        <v>105.52992131530986</v>
      </c>
      <c r="H557" s="24">
        <f t="shared" ca="1" si="176"/>
        <v>104.52267158290401</v>
      </c>
      <c r="I557" s="24">
        <f t="shared" ca="1" si="176"/>
        <v>105.16269838963532</v>
      </c>
      <c r="J557" s="24">
        <f t="shared" ca="1" si="166"/>
        <v>105.52992131530986</v>
      </c>
      <c r="K557" s="24">
        <f ca="1">SMALL($J$6:$J$1005,ROWS($J$6:J557))</f>
        <v>101.16947671311591</v>
      </c>
      <c r="L557" s="93">
        <f ca="1">ROWS($L$6:L557)/COUNTA($K$6:$K$1005)</f>
        <v>0.55200000000000005</v>
      </c>
      <c r="M557" s="24">
        <f t="shared" ca="1" si="167"/>
        <v>1</v>
      </c>
      <c r="N557" s="24" t="str">
        <f t="shared" ca="1" si="168"/>
        <v xml:space="preserve"> </v>
      </c>
      <c r="O557" s="24" t="str">
        <f t="shared" ca="1" si="169"/>
        <v xml:space="preserve"> </v>
      </c>
      <c r="P557" s="24"/>
      <c r="Q557" s="24">
        <f t="shared" ca="1" si="179"/>
        <v>1</v>
      </c>
      <c r="R557" s="24">
        <f t="shared" ca="1" si="179"/>
        <v>1</v>
      </c>
      <c r="S557" s="24">
        <f t="shared" ca="1" si="179"/>
        <v>0</v>
      </c>
      <c r="T557" s="24">
        <f t="shared" ca="1" si="179"/>
        <v>0</v>
      </c>
      <c r="U557" s="24">
        <f t="shared" ca="1" si="179"/>
        <v>1</v>
      </c>
      <c r="V557" s="24">
        <f t="shared" ca="1" si="179"/>
        <v>1</v>
      </c>
    </row>
    <row r="558" spans="1:22" x14ac:dyDescent="0.25">
      <c r="A558" s="24">
        <f t="shared" ca="1" si="178"/>
        <v>18.243258607448567</v>
      </c>
      <c r="B558" s="24">
        <f t="shared" ca="1" si="178"/>
        <v>22.790461118252896</v>
      </c>
      <c r="C558" s="24">
        <f t="shared" ca="1" si="178"/>
        <v>28.22967984266915</v>
      </c>
      <c r="D558" s="24">
        <f t="shared" ca="1" si="178"/>
        <v>20.773618655841233</v>
      </c>
      <c r="E558" s="24">
        <f t="shared" ca="1" si="178"/>
        <v>31.832135537594446</v>
      </c>
      <c r="F558" s="24">
        <f t="shared" ca="1" si="178"/>
        <v>32.583646848055487</v>
      </c>
      <c r="G558" s="24">
        <f t="shared" ca="1" si="176"/>
        <v>105.44950211135139</v>
      </c>
      <c r="H558" s="24">
        <f t="shared" ca="1" si="176"/>
        <v>110.88872083576766</v>
      </c>
      <c r="I558" s="24">
        <f t="shared" ca="1" si="176"/>
        <v>99.830203954014422</v>
      </c>
      <c r="J558" s="24">
        <f t="shared" ca="1" si="166"/>
        <v>110.88872083576766</v>
      </c>
      <c r="K558" s="24">
        <f ca="1">SMALL($J$6:$J$1005,ROWS($J$6:J558))</f>
        <v>101.21875827282707</v>
      </c>
      <c r="L558" s="93">
        <f ca="1">ROWS($L$6:L558)/COUNTA($K$6:$K$1005)</f>
        <v>0.55300000000000005</v>
      </c>
      <c r="M558" s="24" t="str">
        <f t="shared" ca="1" si="167"/>
        <v xml:space="preserve"> </v>
      </c>
      <c r="N558" s="24">
        <f t="shared" ca="1" si="168"/>
        <v>1</v>
      </c>
      <c r="O558" s="24" t="str">
        <f t="shared" ca="1" si="169"/>
        <v xml:space="preserve"> </v>
      </c>
      <c r="P558" s="24"/>
      <c r="Q558" s="24">
        <f t="shared" ca="1" si="179"/>
        <v>1</v>
      </c>
      <c r="R558" s="24">
        <f t="shared" ca="1" si="179"/>
        <v>0</v>
      </c>
      <c r="S558" s="24">
        <f t="shared" ca="1" si="179"/>
        <v>1</v>
      </c>
      <c r="T558" s="24">
        <f t="shared" ca="1" si="179"/>
        <v>0</v>
      </c>
      <c r="U558" s="24">
        <f t="shared" ca="1" si="179"/>
        <v>1</v>
      </c>
      <c r="V558" s="24">
        <f t="shared" ca="1" si="179"/>
        <v>1</v>
      </c>
    </row>
    <row r="559" spans="1:22" x14ac:dyDescent="0.25">
      <c r="A559" s="24">
        <f t="shared" ca="1" si="178"/>
        <v>23.289125125695801</v>
      </c>
      <c r="B559" s="24">
        <f t="shared" ca="1" si="178"/>
        <v>21.582019283001195</v>
      </c>
      <c r="C559" s="24">
        <f t="shared" ca="1" si="178"/>
        <v>26.630365527910804</v>
      </c>
      <c r="D559" s="24">
        <f t="shared" ca="1" si="178"/>
        <v>31.209142698479763</v>
      </c>
      <c r="E559" s="24">
        <f t="shared" ca="1" si="178"/>
        <v>30.50620463753377</v>
      </c>
      <c r="F559" s="24">
        <f t="shared" ca="1" si="178"/>
        <v>23.712694828582951</v>
      </c>
      <c r="G559" s="24">
        <f t="shared" ca="1" si="176"/>
        <v>99.090043874813716</v>
      </c>
      <c r="H559" s="24">
        <f t="shared" ca="1" si="176"/>
        <v>104.13839011972333</v>
      </c>
      <c r="I559" s="24">
        <f t="shared" ca="1" si="176"/>
        <v>104.84132818066932</v>
      </c>
      <c r="J559" s="24">
        <f t="shared" ca="1" si="166"/>
        <v>104.84132818066932</v>
      </c>
      <c r="K559" s="24">
        <f ca="1">SMALL($J$6:$J$1005,ROWS($J$6:J559))</f>
        <v>101.2481005322619</v>
      </c>
      <c r="L559" s="93">
        <f ca="1">ROWS($L$6:L559)/COUNTA($K$6:$K$1005)</f>
        <v>0.55400000000000005</v>
      </c>
      <c r="M559" s="24" t="str">
        <f t="shared" ca="1" si="167"/>
        <v xml:space="preserve"> </v>
      </c>
      <c r="N559" s="24" t="str">
        <f t="shared" ca="1" si="168"/>
        <v xml:space="preserve"> </v>
      </c>
      <c r="O559" s="24">
        <f t="shared" ca="1" si="169"/>
        <v>1</v>
      </c>
      <c r="P559" s="24"/>
      <c r="Q559" s="24">
        <f t="shared" ca="1" si="179"/>
        <v>1</v>
      </c>
      <c r="R559" s="24">
        <f t="shared" ca="1" si="179"/>
        <v>0</v>
      </c>
      <c r="S559" s="24">
        <f t="shared" ca="1" si="179"/>
        <v>1</v>
      </c>
      <c r="T559" s="24">
        <f t="shared" ca="1" si="179"/>
        <v>1</v>
      </c>
      <c r="U559" s="24">
        <f t="shared" ca="1" si="179"/>
        <v>0</v>
      </c>
      <c r="V559" s="24">
        <f t="shared" ca="1" si="179"/>
        <v>1</v>
      </c>
    </row>
    <row r="560" spans="1:22" x14ac:dyDescent="0.25">
      <c r="A560" s="24">
        <f t="shared" ca="1" si="178"/>
        <v>18.846451288313713</v>
      </c>
      <c r="B560" s="24">
        <f t="shared" ca="1" si="178"/>
        <v>15.450356273375256</v>
      </c>
      <c r="C560" s="24">
        <f t="shared" ca="1" si="178"/>
        <v>34.676828964453875</v>
      </c>
      <c r="D560" s="24">
        <f t="shared" ca="1" si="178"/>
        <v>32.161522536542307</v>
      </c>
      <c r="E560" s="24">
        <f t="shared" ca="1" si="178"/>
        <v>26.643252456078766</v>
      </c>
      <c r="F560" s="24">
        <f t="shared" ca="1" si="178"/>
        <v>15.819987984911247</v>
      </c>
      <c r="G560" s="24">
        <f t="shared" ca="1" si="176"/>
        <v>76.760048002678985</v>
      </c>
      <c r="H560" s="24">
        <f t="shared" ca="1" si="176"/>
        <v>95.986520693757612</v>
      </c>
      <c r="I560" s="24">
        <f t="shared" ca="1" si="176"/>
        <v>101.50479077422115</v>
      </c>
      <c r="J560" s="24">
        <f t="shared" ca="1" si="166"/>
        <v>101.50479077422115</v>
      </c>
      <c r="K560" s="24">
        <f ca="1">SMALL($J$6:$J$1005,ROWS($J$6:J560))</f>
        <v>101.25524499859345</v>
      </c>
      <c r="L560" s="93">
        <f ca="1">ROWS($L$6:L560)/COUNTA($K$6:$K$1005)</f>
        <v>0.55500000000000005</v>
      </c>
      <c r="M560" s="24" t="str">
        <f t="shared" ca="1" si="167"/>
        <v xml:space="preserve"> </v>
      </c>
      <c r="N560" s="24" t="str">
        <f t="shared" ca="1" si="168"/>
        <v xml:space="preserve"> </v>
      </c>
      <c r="O560" s="24">
        <f t="shared" ca="1" si="169"/>
        <v>1</v>
      </c>
      <c r="P560" s="24"/>
      <c r="Q560" s="24">
        <f t="shared" ca="1" si="179"/>
        <v>1</v>
      </c>
      <c r="R560" s="24">
        <f t="shared" ca="1" si="179"/>
        <v>0</v>
      </c>
      <c r="S560" s="24">
        <f t="shared" ca="1" si="179"/>
        <v>1</v>
      </c>
      <c r="T560" s="24">
        <f t="shared" ca="1" si="179"/>
        <v>1</v>
      </c>
      <c r="U560" s="24">
        <f t="shared" ca="1" si="179"/>
        <v>0</v>
      </c>
      <c r="V560" s="24">
        <f t="shared" ca="1" si="179"/>
        <v>1</v>
      </c>
    </row>
    <row r="561" spans="1:22" x14ac:dyDescent="0.25">
      <c r="A561" s="24">
        <f t="shared" ca="1" si="178"/>
        <v>18.297765389019396</v>
      </c>
      <c r="B561" s="24">
        <f t="shared" ca="1" si="178"/>
        <v>22.668698023069837</v>
      </c>
      <c r="C561" s="24">
        <f t="shared" ca="1" si="178"/>
        <v>34.779416795091556</v>
      </c>
      <c r="D561" s="24">
        <f t="shared" ca="1" si="178"/>
        <v>20.171412089342088</v>
      </c>
      <c r="E561" s="24">
        <f t="shared" ca="1" si="178"/>
        <v>30.706323771903165</v>
      </c>
      <c r="F561" s="24">
        <f t="shared" ca="1" si="178"/>
        <v>11.899846533805228</v>
      </c>
      <c r="G561" s="24">
        <f t="shared" ca="1" si="176"/>
        <v>83.572633717797629</v>
      </c>
      <c r="H561" s="24">
        <f t="shared" ca="1" si="176"/>
        <v>95.683352489819356</v>
      </c>
      <c r="I561" s="24">
        <f t="shared" ca="1" si="176"/>
        <v>85.148440807258268</v>
      </c>
      <c r="J561" s="24">
        <f t="shared" ca="1" si="166"/>
        <v>95.683352489819356</v>
      </c>
      <c r="K561" s="24">
        <f ca="1">SMALL($J$6:$J$1005,ROWS($J$6:J561))</f>
        <v>101.2561924991207</v>
      </c>
      <c r="L561" s="93">
        <f ca="1">ROWS($L$6:L561)/COUNTA($K$6:$K$1005)</f>
        <v>0.55600000000000005</v>
      </c>
      <c r="M561" s="24" t="str">
        <f t="shared" ca="1" si="167"/>
        <v xml:space="preserve"> </v>
      </c>
      <c r="N561" s="24">
        <f t="shared" ca="1" si="168"/>
        <v>1</v>
      </c>
      <c r="O561" s="24" t="str">
        <f t="shared" ca="1" si="169"/>
        <v xml:space="preserve"> </v>
      </c>
      <c r="P561" s="24"/>
      <c r="Q561" s="24">
        <f t="shared" ca="1" si="179"/>
        <v>1</v>
      </c>
      <c r="R561" s="24">
        <f t="shared" ca="1" si="179"/>
        <v>0</v>
      </c>
      <c r="S561" s="24">
        <f t="shared" ca="1" si="179"/>
        <v>1</v>
      </c>
      <c r="T561" s="24">
        <f t="shared" ca="1" si="179"/>
        <v>0</v>
      </c>
      <c r="U561" s="24">
        <f t="shared" ca="1" si="179"/>
        <v>1</v>
      </c>
      <c r="V561" s="24">
        <f t="shared" ca="1" si="179"/>
        <v>1</v>
      </c>
    </row>
    <row r="562" spans="1:22" x14ac:dyDescent="0.25">
      <c r="A562" s="24">
        <f t="shared" ca="1" si="178"/>
        <v>17.746339288809551</v>
      </c>
      <c r="B562" s="24">
        <f t="shared" ca="1" si="178"/>
        <v>22.707248700143793</v>
      </c>
      <c r="C562" s="24">
        <f t="shared" ca="1" si="178"/>
        <v>18.047325213100798</v>
      </c>
      <c r="D562" s="24">
        <f t="shared" ca="1" si="178"/>
        <v>21.035113304296299</v>
      </c>
      <c r="E562" s="24">
        <f t="shared" ca="1" si="178"/>
        <v>24.035408170961109</v>
      </c>
      <c r="F562" s="24">
        <f t="shared" ca="1" si="178"/>
        <v>28.152725556159908</v>
      </c>
      <c r="G562" s="24">
        <f t="shared" ca="1" si="176"/>
        <v>92.641721716074358</v>
      </c>
      <c r="H562" s="24">
        <f t="shared" ca="1" si="176"/>
        <v>87.981798229031369</v>
      </c>
      <c r="I562" s="24">
        <f t="shared" ca="1" si="176"/>
        <v>84.981503362366553</v>
      </c>
      <c r="J562" s="24">
        <f t="shared" ca="1" si="166"/>
        <v>92.641721716074358</v>
      </c>
      <c r="K562" s="24">
        <f ca="1">SMALL($J$6:$J$1005,ROWS($J$6:J562))</f>
        <v>101.28737973052176</v>
      </c>
      <c r="L562" s="93">
        <f ca="1">ROWS($L$6:L562)/COUNTA($K$6:$K$1005)</f>
        <v>0.55700000000000005</v>
      </c>
      <c r="M562" s="24">
        <f t="shared" ca="1" si="167"/>
        <v>1</v>
      </c>
      <c r="N562" s="24" t="str">
        <f t="shared" ca="1" si="168"/>
        <v xml:space="preserve"> </v>
      </c>
      <c r="O562" s="24" t="str">
        <f t="shared" ca="1" si="169"/>
        <v xml:space="preserve"> </v>
      </c>
      <c r="P562" s="24"/>
      <c r="Q562" s="24">
        <f t="shared" ca="1" si="179"/>
        <v>1</v>
      </c>
      <c r="R562" s="24">
        <f t="shared" ca="1" si="179"/>
        <v>1</v>
      </c>
      <c r="S562" s="24">
        <f t="shared" ca="1" si="179"/>
        <v>0</v>
      </c>
      <c r="T562" s="24">
        <f t="shared" ca="1" si="179"/>
        <v>0</v>
      </c>
      <c r="U562" s="24">
        <f t="shared" ca="1" si="179"/>
        <v>1</v>
      </c>
      <c r="V562" s="24">
        <f t="shared" ca="1" si="179"/>
        <v>1</v>
      </c>
    </row>
    <row r="563" spans="1:22" x14ac:dyDescent="0.25">
      <c r="A563" s="24">
        <f t="shared" ca="1" si="178"/>
        <v>18.122594036274876</v>
      </c>
      <c r="B563" s="24">
        <f t="shared" ca="1" si="178"/>
        <v>17.239097231472378</v>
      </c>
      <c r="C563" s="24">
        <f t="shared" ca="1" si="178"/>
        <v>31.985676457627036</v>
      </c>
      <c r="D563" s="24">
        <f t="shared" ca="1" si="178"/>
        <v>22.350332736540146</v>
      </c>
      <c r="E563" s="24">
        <f t="shared" ca="1" si="178"/>
        <v>32.298066076314029</v>
      </c>
      <c r="F563" s="24">
        <f t="shared" ca="1" si="178"/>
        <v>28.926711842414747</v>
      </c>
      <c r="G563" s="24">
        <f t="shared" ca="1" si="176"/>
        <v>96.586469186476037</v>
      </c>
      <c r="H563" s="24">
        <f t="shared" ca="1" si="176"/>
        <v>111.33304841263069</v>
      </c>
      <c r="I563" s="24">
        <f t="shared" ca="1" si="176"/>
        <v>101.38531507285681</v>
      </c>
      <c r="J563" s="24">
        <f t="shared" ca="1" si="166"/>
        <v>111.33304841263069</v>
      </c>
      <c r="K563" s="24">
        <f ca="1">SMALL($J$6:$J$1005,ROWS($J$6:J563))</f>
        <v>101.30351707759192</v>
      </c>
      <c r="L563" s="93">
        <f ca="1">ROWS($L$6:L563)/COUNTA($K$6:$K$1005)</f>
        <v>0.55800000000000005</v>
      </c>
      <c r="M563" s="24" t="str">
        <f t="shared" ca="1" si="167"/>
        <v xml:space="preserve"> </v>
      </c>
      <c r="N563" s="24">
        <f t="shared" ca="1" si="168"/>
        <v>1</v>
      </c>
      <c r="O563" s="24" t="str">
        <f t="shared" ca="1" si="169"/>
        <v xml:space="preserve"> </v>
      </c>
      <c r="P563" s="24"/>
      <c r="Q563" s="24">
        <f t="shared" ca="1" si="179"/>
        <v>1</v>
      </c>
      <c r="R563" s="24">
        <f t="shared" ca="1" si="179"/>
        <v>0</v>
      </c>
      <c r="S563" s="24">
        <f t="shared" ca="1" si="179"/>
        <v>1</v>
      </c>
      <c r="T563" s="24">
        <f t="shared" ca="1" si="179"/>
        <v>0</v>
      </c>
      <c r="U563" s="24">
        <f t="shared" ca="1" si="179"/>
        <v>1</v>
      </c>
      <c r="V563" s="24">
        <f t="shared" ca="1" si="179"/>
        <v>1</v>
      </c>
    </row>
    <row r="564" spans="1:22" x14ac:dyDescent="0.25">
      <c r="A564" s="24">
        <f t="shared" ca="1" si="178"/>
        <v>21.294348243584402</v>
      </c>
      <c r="B564" s="24">
        <f t="shared" ca="1" si="178"/>
        <v>13.744429985439606</v>
      </c>
      <c r="C564" s="24">
        <f t="shared" ca="1" si="178"/>
        <v>36.22431102594841</v>
      </c>
      <c r="D564" s="24">
        <f t="shared" ca="1" si="178"/>
        <v>29.189725242734319</v>
      </c>
      <c r="E564" s="24">
        <f t="shared" ca="1" si="178"/>
        <v>26.33228926999227</v>
      </c>
      <c r="F564" s="24">
        <f t="shared" ca="1" si="178"/>
        <v>29.165551909881941</v>
      </c>
      <c r="G564" s="24">
        <f t="shared" ca="1" si="176"/>
        <v>90.536619408898218</v>
      </c>
      <c r="H564" s="24">
        <f t="shared" ca="1" si="176"/>
        <v>113.01650044940702</v>
      </c>
      <c r="I564" s="24">
        <f t="shared" ca="1" si="176"/>
        <v>115.87393642214907</v>
      </c>
      <c r="J564" s="24">
        <f t="shared" ca="1" si="166"/>
        <v>115.87393642214907</v>
      </c>
      <c r="K564" s="24">
        <f ca="1">SMALL($J$6:$J$1005,ROWS($J$6:J564))</f>
        <v>101.31134334683807</v>
      </c>
      <c r="L564" s="93">
        <f ca="1">ROWS($L$6:L564)/COUNTA($K$6:$K$1005)</f>
        <v>0.55900000000000005</v>
      </c>
      <c r="M564" s="24" t="str">
        <f t="shared" ca="1" si="167"/>
        <v xml:space="preserve"> </v>
      </c>
      <c r="N564" s="24" t="str">
        <f t="shared" ca="1" si="168"/>
        <v xml:space="preserve"> </v>
      </c>
      <c r="O564" s="24">
        <f t="shared" ca="1" si="169"/>
        <v>1</v>
      </c>
      <c r="P564" s="24"/>
      <c r="Q564" s="24">
        <f t="shared" ca="1" si="179"/>
        <v>1</v>
      </c>
      <c r="R564" s="24">
        <f t="shared" ca="1" si="179"/>
        <v>0</v>
      </c>
      <c r="S564" s="24">
        <f t="shared" ca="1" si="179"/>
        <v>1</v>
      </c>
      <c r="T564" s="24">
        <f t="shared" ca="1" si="179"/>
        <v>1</v>
      </c>
      <c r="U564" s="24">
        <f t="shared" ca="1" si="179"/>
        <v>0</v>
      </c>
      <c r="V564" s="24">
        <f t="shared" ca="1" si="179"/>
        <v>1</v>
      </c>
    </row>
    <row r="565" spans="1:22" x14ac:dyDescent="0.25">
      <c r="A565" s="24">
        <f t="shared" ca="1" si="178"/>
        <v>20.904019964556664</v>
      </c>
      <c r="B565" s="24">
        <f t="shared" ca="1" si="178"/>
        <v>18.277885251500265</v>
      </c>
      <c r="C565" s="24">
        <f t="shared" ca="1" si="178"/>
        <v>23.908730696170675</v>
      </c>
      <c r="D565" s="24">
        <f t="shared" ca="1" si="178"/>
        <v>28.990168978852118</v>
      </c>
      <c r="E565" s="24">
        <f t="shared" ca="1" si="178"/>
        <v>31.825278112678561</v>
      </c>
      <c r="F565" s="24">
        <f t="shared" ca="1" si="178"/>
        <v>24.23026954952643</v>
      </c>
      <c r="G565" s="24">
        <f t="shared" ca="1" si="176"/>
        <v>95.237452878261919</v>
      </c>
      <c r="H565" s="24">
        <f t="shared" ca="1" si="176"/>
        <v>100.86829832293232</v>
      </c>
      <c r="I565" s="24">
        <f t="shared" ca="1" si="176"/>
        <v>98.033189189105883</v>
      </c>
      <c r="J565" s="24">
        <f t="shared" ca="1" si="166"/>
        <v>100.86829832293232</v>
      </c>
      <c r="K565" s="24">
        <f ca="1">SMALL($J$6:$J$1005,ROWS($J$6:J565))</f>
        <v>101.38084577561919</v>
      </c>
      <c r="L565" s="93">
        <f ca="1">ROWS($L$6:L565)/COUNTA($K$6:$K$1005)</f>
        <v>0.56000000000000005</v>
      </c>
      <c r="M565" s="24" t="str">
        <f t="shared" ca="1" si="167"/>
        <v xml:space="preserve"> </v>
      </c>
      <c r="N565" s="24">
        <f t="shared" ca="1" si="168"/>
        <v>1</v>
      </c>
      <c r="O565" s="24" t="str">
        <f t="shared" ca="1" si="169"/>
        <v xml:space="preserve"> </v>
      </c>
      <c r="P565" s="24"/>
      <c r="Q565" s="24">
        <f t="shared" ca="1" si="179"/>
        <v>1</v>
      </c>
      <c r="R565" s="24">
        <f t="shared" ca="1" si="179"/>
        <v>0</v>
      </c>
      <c r="S565" s="24">
        <f t="shared" ca="1" si="179"/>
        <v>1</v>
      </c>
      <c r="T565" s="24">
        <f t="shared" ca="1" si="179"/>
        <v>0</v>
      </c>
      <c r="U565" s="24">
        <f t="shared" ca="1" si="179"/>
        <v>1</v>
      </c>
      <c r="V565" s="24">
        <f t="shared" ca="1" si="179"/>
        <v>1</v>
      </c>
    </row>
    <row r="566" spans="1:22" x14ac:dyDescent="0.25">
      <c r="A566" s="24">
        <f t="shared" ref="A566:F575" ca="1" si="180">A$3+(A$4-A$3)*RAND()</f>
        <v>17.925276228327469</v>
      </c>
      <c r="B566" s="24">
        <f t="shared" ca="1" si="180"/>
        <v>19.688722001338832</v>
      </c>
      <c r="C566" s="24">
        <f t="shared" ca="1" si="180"/>
        <v>34.740447023530415</v>
      </c>
      <c r="D566" s="24">
        <f t="shared" ca="1" si="180"/>
        <v>28.020942175026974</v>
      </c>
      <c r="E566" s="24">
        <f t="shared" ca="1" si="180"/>
        <v>27.794780290275501</v>
      </c>
      <c r="F566" s="24">
        <f t="shared" ca="1" si="180"/>
        <v>13.868039477667708</v>
      </c>
      <c r="G566" s="24">
        <f t="shared" ref="G566:I585" ca="1" si="181">SUMIF(G$5,"*"&amp;$A$5&amp;"*",$A566)+SUMIF(G$5,"*"&amp;$B$5&amp;"*",$B566)+SUMIF(G$5,"*"&amp;$C$5&amp;"*",$C566)+SUMIF(G$5,"*"&amp;$D$5&amp;"*",$D566)+SUMIF(G$5,"*"&amp;$E$5&amp;"*",$E566)+SUMIF(G$5,"*"&amp;$F$5&amp;"*",$F566)</f>
        <v>79.276817997609513</v>
      </c>
      <c r="H566" s="24">
        <f t="shared" ca="1" si="181"/>
        <v>94.328543019801089</v>
      </c>
      <c r="I566" s="24">
        <f t="shared" ca="1" si="181"/>
        <v>94.554704904552565</v>
      </c>
      <c r="J566" s="24">
        <f t="shared" ca="1" si="166"/>
        <v>94.554704904552565</v>
      </c>
      <c r="K566" s="24">
        <f ca="1">SMALL($J$6:$J$1005,ROWS($J$6:J566))</f>
        <v>101.3841792836578</v>
      </c>
      <c r="L566" s="93">
        <f ca="1">ROWS($L$6:L566)/COUNTA($K$6:$K$1005)</f>
        <v>0.56100000000000005</v>
      </c>
      <c r="M566" s="24" t="str">
        <f t="shared" ca="1" si="167"/>
        <v xml:space="preserve"> </v>
      </c>
      <c r="N566" s="24" t="str">
        <f t="shared" ca="1" si="168"/>
        <v xml:space="preserve"> </v>
      </c>
      <c r="O566" s="24">
        <f t="shared" ca="1" si="169"/>
        <v>1</v>
      </c>
      <c r="P566" s="24"/>
      <c r="Q566" s="24">
        <f t="shared" ref="Q566:V575" ca="1" si="182">IF($M566=1,COUNTIF($M$5,"*"&amp;Q$5&amp;"*"),0)+IF($N566=1,COUNTIF($N$5,"*"&amp;Q$5&amp;"*"),0)+IF($O566=1,COUNTIF($O$5,"*"&amp;Q$5&amp;"*"),0)</f>
        <v>1</v>
      </c>
      <c r="R566" s="24">
        <f t="shared" ca="1" si="182"/>
        <v>0</v>
      </c>
      <c r="S566" s="24">
        <f t="shared" ca="1" si="182"/>
        <v>1</v>
      </c>
      <c r="T566" s="24">
        <f t="shared" ca="1" si="182"/>
        <v>1</v>
      </c>
      <c r="U566" s="24">
        <f t="shared" ca="1" si="182"/>
        <v>0</v>
      </c>
      <c r="V566" s="24">
        <f t="shared" ca="1" si="182"/>
        <v>1</v>
      </c>
    </row>
    <row r="567" spans="1:22" x14ac:dyDescent="0.25">
      <c r="A567" s="24">
        <f t="shared" ca="1" si="180"/>
        <v>19.648200185712998</v>
      </c>
      <c r="B567" s="24">
        <f t="shared" ca="1" si="180"/>
        <v>22.614183629989839</v>
      </c>
      <c r="C567" s="24">
        <f t="shared" ca="1" si="180"/>
        <v>19.754944576609141</v>
      </c>
      <c r="D567" s="24">
        <f t="shared" ca="1" si="180"/>
        <v>31.799358487210171</v>
      </c>
      <c r="E567" s="24">
        <f t="shared" ca="1" si="180"/>
        <v>21.097150613493504</v>
      </c>
      <c r="F567" s="24">
        <f t="shared" ca="1" si="180"/>
        <v>21.084160207355385</v>
      </c>
      <c r="G567" s="24">
        <f t="shared" ca="1" si="181"/>
        <v>84.443694636551726</v>
      </c>
      <c r="H567" s="24">
        <f t="shared" ca="1" si="181"/>
        <v>81.584455583171035</v>
      </c>
      <c r="I567" s="24">
        <f t="shared" ca="1" si="181"/>
        <v>92.286663456887695</v>
      </c>
      <c r="J567" s="24">
        <f t="shared" ca="1" si="166"/>
        <v>92.286663456887695</v>
      </c>
      <c r="K567" s="24">
        <f ca="1">SMALL($J$6:$J$1005,ROWS($J$6:J567))</f>
        <v>101.38557965823574</v>
      </c>
      <c r="L567" s="93">
        <f ca="1">ROWS($L$6:L567)/COUNTA($K$6:$K$1005)</f>
        <v>0.56200000000000006</v>
      </c>
      <c r="M567" s="24" t="str">
        <f t="shared" ca="1" si="167"/>
        <v xml:space="preserve"> </v>
      </c>
      <c r="N567" s="24" t="str">
        <f t="shared" ca="1" si="168"/>
        <v xml:space="preserve"> </v>
      </c>
      <c r="O567" s="24">
        <f t="shared" ca="1" si="169"/>
        <v>1</v>
      </c>
      <c r="P567" s="24"/>
      <c r="Q567" s="24">
        <f t="shared" ca="1" si="182"/>
        <v>1</v>
      </c>
      <c r="R567" s="24">
        <f t="shared" ca="1" si="182"/>
        <v>0</v>
      </c>
      <c r="S567" s="24">
        <f t="shared" ca="1" si="182"/>
        <v>1</v>
      </c>
      <c r="T567" s="24">
        <f t="shared" ca="1" si="182"/>
        <v>1</v>
      </c>
      <c r="U567" s="24">
        <f t="shared" ca="1" si="182"/>
        <v>0</v>
      </c>
      <c r="V567" s="24">
        <f t="shared" ca="1" si="182"/>
        <v>1</v>
      </c>
    </row>
    <row r="568" spans="1:22" x14ac:dyDescent="0.25">
      <c r="A568" s="24">
        <f t="shared" ca="1" si="180"/>
        <v>25.054043965041085</v>
      </c>
      <c r="B568" s="24">
        <f t="shared" ca="1" si="180"/>
        <v>15.285516574061315</v>
      </c>
      <c r="C568" s="24">
        <f t="shared" ca="1" si="180"/>
        <v>28.399363623639935</v>
      </c>
      <c r="D568" s="24">
        <f t="shared" ca="1" si="180"/>
        <v>20.171154743705966</v>
      </c>
      <c r="E568" s="24">
        <f t="shared" ca="1" si="180"/>
        <v>23.966916533831714</v>
      </c>
      <c r="F568" s="24">
        <f t="shared" ca="1" si="180"/>
        <v>25.176147704107798</v>
      </c>
      <c r="G568" s="24">
        <f t="shared" ca="1" si="181"/>
        <v>89.482624777041906</v>
      </c>
      <c r="H568" s="24">
        <f t="shared" ca="1" si="181"/>
        <v>102.59647182662053</v>
      </c>
      <c r="I568" s="24">
        <f t="shared" ca="1" si="181"/>
        <v>98.800710036494792</v>
      </c>
      <c r="J568" s="24">
        <f t="shared" ca="1" si="166"/>
        <v>102.59647182662053</v>
      </c>
      <c r="K568" s="24">
        <f ca="1">SMALL($J$6:$J$1005,ROWS($J$6:J568))</f>
        <v>101.39209884123747</v>
      </c>
      <c r="L568" s="93">
        <f ca="1">ROWS($L$6:L568)/COUNTA($K$6:$K$1005)</f>
        <v>0.56299999999999994</v>
      </c>
      <c r="M568" s="24" t="str">
        <f t="shared" ca="1" si="167"/>
        <v xml:space="preserve"> </v>
      </c>
      <c r="N568" s="24">
        <f t="shared" ca="1" si="168"/>
        <v>1</v>
      </c>
      <c r="O568" s="24" t="str">
        <f t="shared" ca="1" si="169"/>
        <v xml:space="preserve"> </v>
      </c>
      <c r="P568" s="24"/>
      <c r="Q568" s="24">
        <f t="shared" ca="1" si="182"/>
        <v>1</v>
      </c>
      <c r="R568" s="24">
        <f t="shared" ca="1" si="182"/>
        <v>0</v>
      </c>
      <c r="S568" s="24">
        <f t="shared" ca="1" si="182"/>
        <v>1</v>
      </c>
      <c r="T568" s="24">
        <f t="shared" ca="1" si="182"/>
        <v>0</v>
      </c>
      <c r="U568" s="24">
        <f t="shared" ca="1" si="182"/>
        <v>1</v>
      </c>
      <c r="V568" s="24">
        <f t="shared" ca="1" si="182"/>
        <v>1</v>
      </c>
    </row>
    <row r="569" spans="1:22" x14ac:dyDescent="0.25">
      <c r="A569" s="24">
        <f t="shared" ca="1" si="180"/>
        <v>16.829571040572333</v>
      </c>
      <c r="B569" s="24">
        <f t="shared" ca="1" si="180"/>
        <v>15.837263158054496</v>
      </c>
      <c r="C569" s="24">
        <f t="shared" ca="1" si="180"/>
        <v>19.942304013888858</v>
      </c>
      <c r="D569" s="24">
        <f t="shared" ca="1" si="180"/>
        <v>18.862070390215994</v>
      </c>
      <c r="E569" s="24">
        <f t="shared" ca="1" si="180"/>
        <v>33.966487249800871</v>
      </c>
      <c r="F569" s="24">
        <f t="shared" ca="1" si="180"/>
        <v>25.191955598610512</v>
      </c>
      <c r="G569" s="24">
        <f t="shared" ca="1" si="181"/>
        <v>91.825277047038213</v>
      </c>
      <c r="H569" s="24">
        <f t="shared" ca="1" si="181"/>
        <v>95.930317902872588</v>
      </c>
      <c r="I569" s="24">
        <f t="shared" ca="1" si="181"/>
        <v>80.825901043287701</v>
      </c>
      <c r="J569" s="24">
        <f t="shared" ca="1" si="166"/>
        <v>95.930317902872588</v>
      </c>
      <c r="K569" s="24">
        <f ca="1">SMALL($J$6:$J$1005,ROWS($J$6:J569))</f>
        <v>101.44337556044498</v>
      </c>
      <c r="L569" s="93">
        <f ca="1">ROWS($L$6:L569)/COUNTA($K$6:$K$1005)</f>
        <v>0.56399999999999995</v>
      </c>
      <c r="M569" s="24" t="str">
        <f t="shared" ca="1" si="167"/>
        <v xml:space="preserve"> </v>
      </c>
      <c r="N569" s="24">
        <f t="shared" ca="1" si="168"/>
        <v>1</v>
      </c>
      <c r="O569" s="24" t="str">
        <f t="shared" ca="1" si="169"/>
        <v xml:space="preserve"> </v>
      </c>
      <c r="P569" s="24"/>
      <c r="Q569" s="24">
        <f t="shared" ca="1" si="182"/>
        <v>1</v>
      </c>
      <c r="R569" s="24">
        <f t="shared" ca="1" si="182"/>
        <v>0</v>
      </c>
      <c r="S569" s="24">
        <f t="shared" ca="1" si="182"/>
        <v>1</v>
      </c>
      <c r="T569" s="24">
        <f t="shared" ca="1" si="182"/>
        <v>0</v>
      </c>
      <c r="U569" s="24">
        <f t="shared" ca="1" si="182"/>
        <v>1</v>
      </c>
      <c r="V569" s="24">
        <f t="shared" ca="1" si="182"/>
        <v>1</v>
      </c>
    </row>
    <row r="570" spans="1:22" x14ac:dyDescent="0.25">
      <c r="A570" s="24">
        <f t="shared" ca="1" si="180"/>
        <v>21.001701661288635</v>
      </c>
      <c r="B570" s="24">
        <f t="shared" ca="1" si="180"/>
        <v>25.865398896632211</v>
      </c>
      <c r="C570" s="24">
        <f t="shared" ca="1" si="180"/>
        <v>31.339714693626</v>
      </c>
      <c r="D570" s="24">
        <f t="shared" ca="1" si="180"/>
        <v>26.898844012049452</v>
      </c>
      <c r="E570" s="24">
        <f t="shared" ca="1" si="180"/>
        <v>20.524485612865544</v>
      </c>
      <c r="F570" s="24">
        <f t="shared" ca="1" si="180"/>
        <v>32.638530120507149</v>
      </c>
      <c r="G570" s="24">
        <f t="shared" ca="1" si="181"/>
        <v>100.03011629129355</v>
      </c>
      <c r="H570" s="24">
        <f t="shared" ca="1" si="181"/>
        <v>105.50443208828733</v>
      </c>
      <c r="I570" s="24">
        <f t="shared" ca="1" si="181"/>
        <v>111.87879048747124</v>
      </c>
      <c r="J570" s="24">
        <f t="shared" ca="1" si="166"/>
        <v>111.87879048747124</v>
      </c>
      <c r="K570" s="24">
        <f ca="1">SMALL($J$6:$J$1005,ROWS($J$6:J570))</f>
        <v>101.50479077422115</v>
      </c>
      <c r="L570" s="93">
        <f ca="1">ROWS($L$6:L570)/COUNTA($K$6:$K$1005)</f>
        <v>0.56499999999999995</v>
      </c>
      <c r="M570" s="24" t="str">
        <f t="shared" ca="1" si="167"/>
        <v xml:space="preserve"> </v>
      </c>
      <c r="N570" s="24" t="str">
        <f t="shared" ca="1" si="168"/>
        <v xml:space="preserve"> </v>
      </c>
      <c r="O570" s="24">
        <f t="shared" ca="1" si="169"/>
        <v>1</v>
      </c>
      <c r="P570" s="24"/>
      <c r="Q570" s="24">
        <f t="shared" ca="1" si="182"/>
        <v>1</v>
      </c>
      <c r="R570" s="24">
        <f t="shared" ca="1" si="182"/>
        <v>0</v>
      </c>
      <c r="S570" s="24">
        <f t="shared" ca="1" si="182"/>
        <v>1</v>
      </c>
      <c r="T570" s="24">
        <f t="shared" ca="1" si="182"/>
        <v>1</v>
      </c>
      <c r="U570" s="24">
        <f t="shared" ca="1" si="182"/>
        <v>0</v>
      </c>
      <c r="V570" s="24">
        <f t="shared" ca="1" si="182"/>
        <v>1</v>
      </c>
    </row>
    <row r="571" spans="1:22" x14ac:dyDescent="0.25">
      <c r="A571" s="24">
        <f t="shared" ca="1" si="180"/>
        <v>16.877930375774618</v>
      </c>
      <c r="B571" s="24">
        <f t="shared" ca="1" si="180"/>
        <v>20.307797092439252</v>
      </c>
      <c r="C571" s="24">
        <f t="shared" ca="1" si="180"/>
        <v>17.365758547884631</v>
      </c>
      <c r="D571" s="24">
        <f t="shared" ca="1" si="180"/>
        <v>30.88714579340623</v>
      </c>
      <c r="E571" s="24">
        <f t="shared" ca="1" si="180"/>
        <v>24.346128915508004</v>
      </c>
      <c r="F571" s="24">
        <f t="shared" ca="1" si="180"/>
        <v>19.195636128739476</v>
      </c>
      <c r="G571" s="24">
        <f t="shared" ca="1" si="181"/>
        <v>80.727492512461353</v>
      </c>
      <c r="H571" s="24">
        <f t="shared" ca="1" si="181"/>
        <v>77.785453967906733</v>
      </c>
      <c r="I571" s="24">
        <f t="shared" ca="1" si="181"/>
        <v>84.326470845804963</v>
      </c>
      <c r="J571" s="24">
        <f t="shared" ca="1" si="166"/>
        <v>84.326470845804963</v>
      </c>
      <c r="K571" s="24">
        <f ca="1">SMALL($J$6:$J$1005,ROWS($J$6:J571))</f>
        <v>101.5284822464685</v>
      </c>
      <c r="L571" s="93">
        <f ca="1">ROWS($L$6:L571)/COUNTA($K$6:$K$1005)</f>
        <v>0.56599999999999995</v>
      </c>
      <c r="M571" s="24" t="str">
        <f t="shared" ca="1" si="167"/>
        <v xml:space="preserve"> </v>
      </c>
      <c r="N571" s="24" t="str">
        <f t="shared" ca="1" si="168"/>
        <v xml:space="preserve"> </v>
      </c>
      <c r="O571" s="24">
        <f t="shared" ca="1" si="169"/>
        <v>1</v>
      </c>
      <c r="P571" s="24"/>
      <c r="Q571" s="24">
        <f t="shared" ca="1" si="182"/>
        <v>1</v>
      </c>
      <c r="R571" s="24">
        <f t="shared" ca="1" si="182"/>
        <v>0</v>
      </c>
      <c r="S571" s="24">
        <f t="shared" ca="1" si="182"/>
        <v>1</v>
      </c>
      <c r="T571" s="24">
        <f t="shared" ca="1" si="182"/>
        <v>1</v>
      </c>
      <c r="U571" s="24">
        <f t="shared" ca="1" si="182"/>
        <v>0</v>
      </c>
      <c r="V571" s="24">
        <f t="shared" ca="1" si="182"/>
        <v>1</v>
      </c>
    </row>
    <row r="572" spans="1:22" x14ac:dyDescent="0.25">
      <c r="A572" s="24">
        <f t="shared" ca="1" si="180"/>
        <v>17.41328346445502</v>
      </c>
      <c r="B572" s="24">
        <f t="shared" ca="1" si="180"/>
        <v>21.365312395768726</v>
      </c>
      <c r="C572" s="24">
        <f t="shared" ca="1" si="180"/>
        <v>16.124926033821673</v>
      </c>
      <c r="D572" s="24">
        <f t="shared" ca="1" si="180"/>
        <v>18.640619792523736</v>
      </c>
      <c r="E572" s="24">
        <f t="shared" ca="1" si="180"/>
        <v>26.915873077163354</v>
      </c>
      <c r="F572" s="24">
        <f t="shared" ca="1" si="180"/>
        <v>18.099694147264962</v>
      </c>
      <c r="G572" s="24">
        <f t="shared" ca="1" si="181"/>
        <v>83.79416308465207</v>
      </c>
      <c r="H572" s="24">
        <f t="shared" ca="1" si="181"/>
        <v>78.55377672270501</v>
      </c>
      <c r="I572" s="24">
        <f t="shared" ca="1" si="181"/>
        <v>70.278523438065392</v>
      </c>
      <c r="J572" s="24">
        <f t="shared" ca="1" si="166"/>
        <v>83.79416308465207</v>
      </c>
      <c r="K572" s="24">
        <f ca="1">SMALL($J$6:$J$1005,ROWS($J$6:J572))</f>
        <v>101.56567561674534</v>
      </c>
      <c r="L572" s="93">
        <f ca="1">ROWS($L$6:L572)/COUNTA($K$6:$K$1005)</f>
        <v>0.56699999999999995</v>
      </c>
      <c r="M572" s="24">
        <f t="shared" ca="1" si="167"/>
        <v>1</v>
      </c>
      <c r="N572" s="24" t="str">
        <f t="shared" ca="1" si="168"/>
        <v xml:space="preserve"> </v>
      </c>
      <c r="O572" s="24" t="str">
        <f t="shared" ca="1" si="169"/>
        <v xml:space="preserve"> </v>
      </c>
      <c r="P572" s="24"/>
      <c r="Q572" s="24">
        <f t="shared" ca="1" si="182"/>
        <v>1</v>
      </c>
      <c r="R572" s="24">
        <f t="shared" ca="1" si="182"/>
        <v>1</v>
      </c>
      <c r="S572" s="24">
        <f t="shared" ca="1" si="182"/>
        <v>0</v>
      </c>
      <c r="T572" s="24">
        <f t="shared" ca="1" si="182"/>
        <v>0</v>
      </c>
      <c r="U572" s="24">
        <f t="shared" ca="1" si="182"/>
        <v>1</v>
      </c>
      <c r="V572" s="24">
        <f t="shared" ca="1" si="182"/>
        <v>1</v>
      </c>
    </row>
    <row r="573" spans="1:22" x14ac:dyDescent="0.25">
      <c r="A573" s="24">
        <f t="shared" ca="1" si="180"/>
        <v>20.012971249528405</v>
      </c>
      <c r="B573" s="24">
        <f t="shared" ca="1" si="180"/>
        <v>24.760489767396987</v>
      </c>
      <c r="C573" s="24">
        <f t="shared" ca="1" si="180"/>
        <v>35.208845515946486</v>
      </c>
      <c r="D573" s="24">
        <f t="shared" ca="1" si="180"/>
        <v>28.065131172217022</v>
      </c>
      <c r="E573" s="24">
        <f t="shared" ca="1" si="180"/>
        <v>23.204954036021061</v>
      </c>
      <c r="F573" s="24">
        <f t="shared" ca="1" si="180"/>
        <v>19.137347654144431</v>
      </c>
      <c r="G573" s="24">
        <f t="shared" ca="1" si="181"/>
        <v>87.115762707090894</v>
      </c>
      <c r="H573" s="24">
        <f t="shared" ca="1" si="181"/>
        <v>97.564118455640383</v>
      </c>
      <c r="I573" s="24">
        <f t="shared" ca="1" si="181"/>
        <v>102.42429559183634</v>
      </c>
      <c r="J573" s="24">
        <f t="shared" ca="1" si="166"/>
        <v>102.42429559183634</v>
      </c>
      <c r="K573" s="24">
        <f ca="1">SMALL($J$6:$J$1005,ROWS($J$6:J573))</f>
        <v>101.56731478915466</v>
      </c>
      <c r="L573" s="93">
        <f ca="1">ROWS($L$6:L573)/COUNTA($K$6:$K$1005)</f>
        <v>0.56799999999999995</v>
      </c>
      <c r="M573" s="24" t="str">
        <f t="shared" ca="1" si="167"/>
        <v xml:space="preserve"> </v>
      </c>
      <c r="N573" s="24" t="str">
        <f t="shared" ca="1" si="168"/>
        <v xml:space="preserve"> </v>
      </c>
      <c r="O573" s="24">
        <f t="shared" ca="1" si="169"/>
        <v>1</v>
      </c>
      <c r="P573" s="24"/>
      <c r="Q573" s="24">
        <f t="shared" ca="1" si="182"/>
        <v>1</v>
      </c>
      <c r="R573" s="24">
        <f t="shared" ca="1" si="182"/>
        <v>0</v>
      </c>
      <c r="S573" s="24">
        <f t="shared" ca="1" si="182"/>
        <v>1</v>
      </c>
      <c r="T573" s="24">
        <f t="shared" ca="1" si="182"/>
        <v>1</v>
      </c>
      <c r="U573" s="24">
        <f t="shared" ca="1" si="182"/>
        <v>0</v>
      </c>
      <c r="V573" s="24">
        <f t="shared" ca="1" si="182"/>
        <v>1</v>
      </c>
    </row>
    <row r="574" spans="1:22" x14ac:dyDescent="0.25">
      <c r="A574" s="24">
        <f t="shared" ca="1" si="180"/>
        <v>25.011586404091766</v>
      </c>
      <c r="B574" s="24">
        <f t="shared" ca="1" si="180"/>
        <v>13.91593760036721</v>
      </c>
      <c r="C574" s="24">
        <f t="shared" ca="1" si="180"/>
        <v>25.504017624250977</v>
      </c>
      <c r="D574" s="24">
        <f t="shared" ca="1" si="180"/>
        <v>25.350043789562704</v>
      </c>
      <c r="E574" s="24">
        <f t="shared" ca="1" si="180"/>
        <v>24.124316684270326</v>
      </c>
      <c r="F574" s="24">
        <f t="shared" ca="1" si="180"/>
        <v>25.276626391371835</v>
      </c>
      <c r="G574" s="24">
        <f t="shared" ca="1" si="181"/>
        <v>88.328467080101134</v>
      </c>
      <c r="H574" s="24">
        <f t="shared" ca="1" si="181"/>
        <v>99.916547103984911</v>
      </c>
      <c r="I574" s="24">
        <f t="shared" ca="1" si="181"/>
        <v>101.14227420927729</v>
      </c>
      <c r="J574" s="24">
        <f t="shared" ca="1" si="166"/>
        <v>101.14227420927729</v>
      </c>
      <c r="K574" s="24">
        <f ca="1">SMALL($J$6:$J$1005,ROWS($J$6:J574))</f>
        <v>101.58695668707774</v>
      </c>
      <c r="L574" s="93">
        <f ca="1">ROWS($L$6:L574)/COUNTA($K$6:$K$1005)</f>
        <v>0.56899999999999995</v>
      </c>
      <c r="M574" s="24" t="str">
        <f t="shared" ca="1" si="167"/>
        <v xml:space="preserve"> </v>
      </c>
      <c r="N574" s="24" t="str">
        <f t="shared" ca="1" si="168"/>
        <v xml:space="preserve"> </v>
      </c>
      <c r="O574" s="24">
        <f t="shared" ca="1" si="169"/>
        <v>1</v>
      </c>
      <c r="P574" s="24"/>
      <c r="Q574" s="24">
        <f t="shared" ca="1" si="182"/>
        <v>1</v>
      </c>
      <c r="R574" s="24">
        <f t="shared" ca="1" si="182"/>
        <v>0</v>
      </c>
      <c r="S574" s="24">
        <f t="shared" ca="1" si="182"/>
        <v>1</v>
      </c>
      <c r="T574" s="24">
        <f t="shared" ca="1" si="182"/>
        <v>1</v>
      </c>
      <c r="U574" s="24">
        <f t="shared" ca="1" si="182"/>
        <v>0</v>
      </c>
      <c r="V574" s="24">
        <f t="shared" ca="1" si="182"/>
        <v>1</v>
      </c>
    </row>
    <row r="575" spans="1:22" x14ac:dyDescent="0.25">
      <c r="A575" s="24">
        <f t="shared" ca="1" si="180"/>
        <v>19.261982512241275</v>
      </c>
      <c r="B575" s="24">
        <f t="shared" ca="1" si="180"/>
        <v>24.561385308235071</v>
      </c>
      <c r="C575" s="24">
        <f t="shared" ca="1" si="180"/>
        <v>36.19344939978788</v>
      </c>
      <c r="D575" s="24">
        <f t="shared" ca="1" si="180"/>
        <v>18.525090970865655</v>
      </c>
      <c r="E575" s="24">
        <f t="shared" ca="1" si="180"/>
        <v>34.614113789359898</v>
      </c>
      <c r="F575" s="24">
        <f t="shared" ca="1" si="180"/>
        <v>30.204593680765711</v>
      </c>
      <c r="G575" s="24">
        <f t="shared" ca="1" si="181"/>
        <v>108.64207529060197</v>
      </c>
      <c r="H575" s="24">
        <f t="shared" ca="1" si="181"/>
        <v>120.27413938215476</v>
      </c>
      <c r="I575" s="24">
        <f t="shared" ca="1" si="181"/>
        <v>104.18511656366051</v>
      </c>
      <c r="J575" s="24">
        <f t="shared" ca="1" si="166"/>
        <v>120.27413938215476</v>
      </c>
      <c r="K575" s="24">
        <f ca="1">SMALL($J$6:$J$1005,ROWS($J$6:J575))</f>
        <v>101.60617997599439</v>
      </c>
      <c r="L575" s="93">
        <f ca="1">ROWS($L$6:L575)/COUNTA($K$6:$K$1005)</f>
        <v>0.56999999999999995</v>
      </c>
      <c r="M575" s="24" t="str">
        <f t="shared" ca="1" si="167"/>
        <v xml:space="preserve"> </v>
      </c>
      <c r="N575" s="24">
        <f t="shared" ca="1" si="168"/>
        <v>1</v>
      </c>
      <c r="O575" s="24" t="str">
        <f t="shared" ca="1" si="169"/>
        <v xml:space="preserve"> </v>
      </c>
      <c r="P575" s="24"/>
      <c r="Q575" s="24">
        <f t="shared" ca="1" si="182"/>
        <v>1</v>
      </c>
      <c r="R575" s="24">
        <f t="shared" ca="1" si="182"/>
        <v>0</v>
      </c>
      <c r="S575" s="24">
        <f t="shared" ca="1" si="182"/>
        <v>1</v>
      </c>
      <c r="T575" s="24">
        <f t="shared" ca="1" si="182"/>
        <v>0</v>
      </c>
      <c r="U575" s="24">
        <f t="shared" ca="1" si="182"/>
        <v>1</v>
      </c>
      <c r="V575" s="24">
        <f t="shared" ca="1" si="182"/>
        <v>1</v>
      </c>
    </row>
    <row r="576" spans="1:22" x14ac:dyDescent="0.25">
      <c r="A576" s="24">
        <f t="shared" ref="A576:F585" ca="1" si="183">A$3+(A$4-A$3)*RAND()</f>
        <v>22.990216285967861</v>
      </c>
      <c r="B576" s="24">
        <f t="shared" ca="1" si="183"/>
        <v>13.770363707249306</v>
      </c>
      <c r="C576" s="24">
        <f t="shared" ca="1" si="183"/>
        <v>34.543325639381067</v>
      </c>
      <c r="D576" s="24">
        <f t="shared" ca="1" si="183"/>
        <v>29.592360246703052</v>
      </c>
      <c r="E576" s="24">
        <f t="shared" ca="1" si="183"/>
        <v>33.339837234508728</v>
      </c>
      <c r="F576" s="24">
        <f t="shared" ca="1" si="183"/>
        <v>31.637461608274371</v>
      </c>
      <c r="G576" s="24">
        <f t="shared" ca="1" si="181"/>
        <v>101.73787883600028</v>
      </c>
      <c r="H576" s="24">
        <f t="shared" ca="1" si="181"/>
        <v>122.51084076813203</v>
      </c>
      <c r="I576" s="24">
        <f t="shared" ca="1" si="181"/>
        <v>118.76336378032636</v>
      </c>
      <c r="J576" s="24">
        <f t="shared" ca="1" si="166"/>
        <v>122.51084076813203</v>
      </c>
      <c r="K576" s="24">
        <f ca="1">SMALL($J$6:$J$1005,ROWS($J$6:J576))</f>
        <v>101.60812835918293</v>
      </c>
      <c r="L576" s="93">
        <f ca="1">ROWS($L$6:L576)/COUNTA($K$6:$K$1005)</f>
        <v>0.57099999999999995</v>
      </c>
      <c r="M576" s="24" t="str">
        <f t="shared" ca="1" si="167"/>
        <v xml:space="preserve"> </v>
      </c>
      <c r="N576" s="24">
        <f t="shared" ca="1" si="168"/>
        <v>1</v>
      </c>
      <c r="O576" s="24" t="str">
        <f t="shared" ca="1" si="169"/>
        <v xml:space="preserve"> </v>
      </c>
      <c r="P576" s="24"/>
      <c r="Q576" s="24">
        <f t="shared" ref="Q576:V585" ca="1" si="184">IF($M576=1,COUNTIF($M$5,"*"&amp;Q$5&amp;"*"),0)+IF($N576=1,COUNTIF($N$5,"*"&amp;Q$5&amp;"*"),0)+IF($O576=1,COUNTIF($O$5,"*"&amp;Q$5&amp;"*"),0)</f>
        <v>1</v>
      </c>
      <c r="R576" s="24">
        <f t="shared" ca="1" si="184"/>
        <v>0</v>
      </c>
      <c r="S576" s="24">
        <f t="shared" ca="1" si="184"/>
        <v>1</v>
      </c>
      <c r="T576" s="24">
        <f t="shared" ca="1" si="184"/>
        <v>0</v>
      </c>
      <c r="U576" s="24">
        <f t="shared" ca="1" si="184"/>
        <v>1</v>
      </c>
      <c r="V576" s="24">
        <f t="shared" ca="1" si="184"/>
        <v>1</v>
      </c>
    </row>
    <row r="577" spans="1:22" x14ac:dyDescent="0.25">
      <c r="A577" s="24">
        <f t="shared" ca="1" si="183"/>
        <v>23.283482551424733</v>
      </c>
      <c r="B577" s="24">
        <f t="shared" ca="1" si="183"/>
        <v>15.373069839924892</v>
      </c>
      <c r="C577" s="24">
        <f t="shared" ca="1" si="183"/>
        <v>22.354935991095928</v>
      </c>
      <c r="D577" s="24">
        <f t="shared" ca="1" si="183"/>
        <v>18.182350698308564</v>
      </c>
      <c r="E577" s="24">
        <f t="shared" ca="1" si="183"/>
        <v>24.082206604408249</v>
      </c>
      <c r="F577" s="24">
        <f t="shared" ca="1" si="183"/>
        <v>14.229035703210972</v>
      </c>
      <c r="G577" s="24">
        <f t="shared" ca="1" si="181"/>
        <v>76.967794698968845</v>
      </c>
      <c r="H577" s="24">
        <f t="shared" ca="1" si="181"/>
        <v>83.949660850139878</v>
      </c>
      <c r="I577" s="24">
        <f t="shared" ca="1" si="181"/>
        <v>78.04980494404019</v>
      </c>
      <c r="J577" s="24">
        <f t="shared" ca="1" si="166"/>
        <v>83.949660850139878</v>
      </c>
      <c r="K577" s="24">
        <f ca="1">SMALL($J$6:$J$1005,ROWS($J$6:J577))</f>
        <v>101.6167570639391</v>
      </c>
      <c r="L577" s="93">
        <f ca="1">ROWS($L$6:L577)/COUNTA($K$6:$K$1005)</f>
        <v>0.57199999999999995</v>
      </c>
      <c r="M577" s="24" t="str">
        <f t="shared" ca="1" si="167"/>
        <v xml:space="preserve"> </v>
      </c>
      <c r="N577" s="24">
        <f t="shared" ca="1" si="168"/>
        <v>1</v>
      </c>
      <c r="O577" s="24" t="str">
        <f t="shared" ca="1" si="169"/>
        <v xml:space="preserve"> </v>
      </c>
      <c r="P577" s="24"/>
      <c r="Q577" s="24">
        <f t="shared" ca="1" si="184"/>
        <v>1</v>
      </c>
      <c r="R577" s="24">
        <f t="shared" ca="1" si="184"/>
        <v>0</v>
      </c>
      <c r="S577" s="24">
        <f t="shared" ca="1" si="184"/>
        <v>1</v>
      </c>
      <c r="T577" s="24">
        <f t="shared" ca="1" si="184"/>
        <v>0</v>
      </c>
      <c r="U577" s="24">
        <f t="shared" ca="1" si="184"/>
        <v>1</v>
      </c>
      <c r="V577" s="24">
        <f t="shared" ca="1" si="184"/>
        <v>1</v>
      </c>
    </row>
    <row r="578" spans="1:22" x14ac:dyDescent="0.25">
      <c r="A578" s="24">
        <f t="shared" ca="1" si="183"/>
        <v>25.020948988105744</v>
      </c>
      <c r="B578" s="24">
        <f t="shared" ca="1" si="183"/>
        <v>20.149196738749527</v>
      </c>
      <c r="C578" s="24">
        <f t="shared" ca="1" si="183"/>
        <v>16.994715576380148</v>
      </c>
      <c r="D578" s="24">
        <f t="shared" ca="1" si="183"/>
        <v>22.121362189360411</v>
      </c>
      <c r="E578" s="24">
        <f t="shared" ca="1" si="183"/>
        <v>18.232759626742201</v>
      </c>
      <c r="F578" s="24">
        <f t="shared" ca="1" si="183"/>
        <v>23.235908086567015</v>
      </c>
      <c r="G578" s="24">
        <f t="shared" ca="1" si="181"/>
        <v>86.638813440164483</v>
      </c>
      <c r="H578" s="24">
        <f t="shared" ca="1" si="181"/>
        <v>83.484332277795104</v>
      </c>
      <c r="I578" s="24">
        <f t="shared" ca="1" si="181"/>
        <v>87.372934840413308</v>
      </c>
      <c r="J578" s="24">
        <f t="shared" ca="1" si="166"/>
        <v>87.372934840413308</v>
      </c>
      <c r="K578" s="24">
        <f ca="1">SMALL($J$6:$J$1005,ROWS($J$6:J578))</f>
        <v>101.64723926739721</v>
      </c>
      <c r="L578" s="93">
        <f ca="1">ROWS($L$6:L578)/COUNTA($K$6:$K$1005)</f>
        <v>0.57299999999999995</v>
      </c>
      <c r="M578" s="24" t="str">
        <f t="shared" ca="1" si="167"/>
        <v xml:space="preserve"> </v>
      </c>
      <c r="N578" s="24" t="str">
        <f t="shared" ca="1" si="168"/>
        <v xml:space="preserve"> </v>
      </c>
      <c r="O578" s="24">
        <f t="shared" ca="1" si="169"/>
        <v>1</v>
      </c>
      <c r="P578" s="24"/>
      <c r="Q578" s="24">
        <f t="shared" ca="1" si="184"/>
        <v>1</v>
      </c>
      <c r="R578" s="24">
        <f t="shared" ca="1" si="184"/>
        <v>0</v>
      </c>
      <c r="S578" s="24">
        <f t="shared" ca="1" si="184"/>
        <v>1</v>
      </c>
      <c r="T578" s="24">
        <f t="shared" ca="1" si="184"/>
        <v>1</v>
      </c>
      <c r="U578" s="24">
        <f t="shared" ca="1" si="184"/>
        <v>0</v>
      </c>
      <c r="V578" s="24">
        <f t="shared" ca="1" si="184"/>
        <v>1</v>
      </c>
    </row>
    <row r="579" spans="1:22" x14ac:dyDescent="0.25">
      <c r="A579" s="24">
        <f t="shared" ca="1" si="183"/>
        <v>19.320582769046737</v>
      </c>
      <c r="B579" s="24">
        <f t="shared" ca="1" si="183"/>
        <v>23.253999253471395</v>
      </c>
      <c r="C579" s="24">
        <f t="shared" ca="1" si="183"/>
        <v>39.163012912818644</v>
      </c>
      <c r="D579" s="24">
        <f t="shared" ca="1" si="183"/>
        <v>19.794294160520746</v>
      </c>
      <c r="E579" s="24">
        <f t="shared" ca="1" si="183"/>
        <v>34.044416690222533</v>
      </c>
      <c r="F579" s="24">
        <f t="shared" ca="1" si="183"/>
        <v>12.090454820941199</v>
      </c>
      <c r="G579" s="24">
        <f t="shared" ca="1" si="181"/>
        <v>88.709453533681867</v>
      </c>
      <c r="H579" s="24">
        <f t="shared" ca="1" si="181"/>
        <v>104.61846719302912</v>
      </c>
      <c r="I579" s="24">
        <f t="shared" ca="1" si="181"/>
        <v>90.368344663327335</v>
      </c>
      <c r="J579" s="24">
        <f t="shared" ca="1" si="166"/>
        <v>104.61846719302912</v>
      </c>
      <c r="K579" s="24">
        <f ca="1">SMALL($J$6:$J$1005,ROWS($J$6:J579))</f>
        <v>101.6684530058874</v>
      </c>
      <c r="L579" s="93">
        <f ca="1">ROWS($L$6:L579)/COUNTA($K$6:$K$1005)</f>
        <v>0.57399999999999995</v>
      </c>
      <c r="M579" s="24" t="str">
        <f t="shared" ca="1" si="167"/>
        <v xml:space="preserve"> </v>
      </c>
      <c r="N579" s="24">
        <f t="shared" ca="1" si="168"/>
        <v>1</v>
      </c>
      <c r="O579" s="24" t="str">
        <f t="shared" ca="1" si="169"/>
        <v xml:space="preserve"> </v>
      </c>
      <c r="P579" s="24"/>
      <c r="Q579" s="24">
        <f t="shared" ca="1" si="184"/>
        <v>1</v>
      </c>
      <c r="R579" s="24">
        <f t="shared" ca="1" si="184"/>
        <v>0</v>
      </c>
      <c r="S579" s="24">
        <f t="shared" ca="1" si="184"/>
        <v>1</v>
      </c>
      <c r="T579" s="24">
        <f t="shared" ca="1" si="184"/>
        <v>0</v>
      </c>
      <c r="U579" s="24">
        <f t="shared" ca="1" si="184"/>
        <v>1</v>
      </c>
      <c r="V579" s="24">
        <f t="shared" ca="1" si="184"/>
        <v>1</v>
      </c>
    </row>
    <row r="580" spans="1:22" x14ac:dyDescent="0.25">
      <c r="A580" s="24">
        <f t="shared" ca="1" si="183"/>
        <v>21.442891053231378</v>
      </c>
      <c r="B580" s="24">
        <f t="shared" ca="1" si="183"/>
        <v>17.303595039455036</v>
      </c>
      <c r="C580" s="24">
        <f t="shared" ca="1" si="183"/>
        <v>23.501117485031777</v>
      </c>
      <c r="D580" s="24">
        <f t="shared" ca="1" si="183"/>
        <v>19.916837361552965</v>
      </c>
      <c r="E580" s="24">
        <f t="shared" ca="1" si="183"/>
        <v>19.499701377324225</v>
      </c>
      <c r="F580" s="24">
        <f t="shared" ca="1" si="183"/>
        <v>25.744508831704081</v>
      </c>
      <c r="G580" s="24">
        <f t="shared" ca="1" si="181"/>
        <v>83.990696301714721</v>
      </c>
      <c r="H580" s="24">
        <f t="shared" ca="1" si="181"/>
        <v>90.188218747291458</v>
      </c>
      <c r="I580" s="24">
        <f t="shared" ca="1" si="181"/>
        <v>90.605354731520208</v>
      </c>
      <c r="J580" s="24">
        <f t="shared" ca="1" si="166"/>
        <v>90.605354731520208</v>
      </c>
      <c r="K580" s="24">
        <f ca="1">SMALL($J$6:$J$1005,ROWS($J$6:J580))</f>
        <v>101.69688017919677</v>
      </c>
      <c r="L580" s="93">
        <f ca="1">ROWS($L$6:L580)/COUNTA($K$6:$K$1005)</f>
        <v>0.57499999999999996</v>
      </c>
      <c r="M580" s="24" t="str">
        <f t="shared" ca="1" si="167"/>
        <v xml:space="preserve"> </v>
      </c>
      <c r="N580" s="24" t="str">
        <f t="shared" ca="1" si="168"/>
        <v xml:space="preserve"> </v>
      </c>
      <c r="O580" s="24">
        <f t="shared" ca="1" si="169"/>
        <v>1</v>
      </c>
      <c r="P580" s="24"/>
      <c r="Q580" s="24">
        <f t="shared" ca="1" si="184"/>
        <v>1</v>
      </c>
      <c r="R580" s="24">
        <f t="shared" ca="1" si="184"/>
        <v>0</v>
      </c>
      <c r="S580" s="24">
        <f t="shared" ca="1" si="184"/>
        <v>1</v>
      </c>
      <c r="T580" s="24">
        <f t="shared" ca="1" si="184"/>
        <v>1</v>
      </c>
      <c r="U580" s="24">
        <f t="shared" ca="1" si="184"/>
        <v>0</v>
      </c>
      <c r="V580" s="24">
        <f t="shared" ca="1" si="184"/>
        <v>1</v>
      </c>
    </row>
    <row r="581" spans="1:22" x14ac:dyDescent="0.25">
      <c r="A581" s="24">
        <f t="shared" ca="1" si="183"/>
        <v>21.335548301327869</v>
      </c>
      <c r="B581" s="24">
        <f t="shared" ca="1" si="183"/>
        <v>25.509371835202931</v>
      </c>
      <c r="C581" s="24">
        <f t="shared" ca="1" si="183"/>
        <v>39.099408416327172</v>
      </c>
      <c r="D581" s="24">
        <f t="shared" ca="1" si="183"/>
        <v>29.047673734345398</v>
      </c>
      <c r="E581" s="24">
        <f t="shared" ca="1" si="183"/>
        <v>30.89305235169563</v>
      </c>
      <c r="F581" s="24">
        <f t="shared" ca="1" si="183"/>
        <v>30.858083902055874</v>
      </c>
      <c r="G581" s="24">
        <f t="shared" ca="1" si="181"/>
        <v>108.59605639028231</v>
      </c>
      <c r="H581" s="24">
        <f t="shared" ca="1" si="181"/>
        <v>122.18609297140654</v>
      </c>
      <c r="I581" s="24">
        <f t="shared" ca="1" si="181"/>
        <v>120.3407143540563</v>
      </c>
      <c r="J581" s="24">
        <f t="shared" ca="1" si="166"/>
        <v>122.18609297140654</v>
      </c>
      <c r="K581" s="24">
        <f ca="1">SMALL($J$6:$J$1005,ROWS($J$6:J581))</f>
        <v>101.72221360053547</v>
      </c>
      <c r="L581" s="93">
        <f ca="1">ROWS($L$6:L581)/COUNTA($K$6:$K$1005)</f>
        <v>0.57599999999999996</v>
      </c>
      <c r="M581" s="24" t="str">
        <f t="shared" ca="1" si="167"/>
        <v xml:space="preserve"> </v>
      </c>
      <c r="N581" s="24">
        <f t="shared" ca="1" si="168"/>
        <v>1</v>
      </c>
      <c r="O581" s="24" t="str">
        <f t="shared" ca="1" si="169"/>
        <v xml:space="preserve"> </v>
      </c>
      <c r="P581" s="24"/>
      <c r="Q581" s="24">
        <f t="shared" ca="1" si="184"/>
        <v>1</v>
      </c>
      <c r="R581" s="24">
        <f t="shared" ca="1" si="184"/>
        <v>0</v>
      </c>
      <c r="S581" s="24">
        <f t="shared" ca="1" si="184"/>
        <v>1</v>
      </c>
      <c r="T581" s="24">
        <f t="shared" ca="1" si="184"/>
        <v>0</v>
      </c>
      <c r="U581" s="24">
        <f t="shared" ca="1" si="184"/>
        <v>1</v>
      </c>
      <c r="V581" s="24">
        <f t="shared" ca="1" si="184"/>
        <v>1</v>
      </c>
    </row>
    <row r="582" spans="1:22" x14ac:dyDescent="0.25">
      <c r="A582" s="24">
        <f t="shared" ca="1" si="183"/>
        <v>24.498965123800289</v>
      </c>
      <c r="B582" s="24">
        <f t="shared" ca="1" si="183"/>
        <v>17.485901058270123</v>
      </c>
      <c r="C582" s="24">
        <f t="shared" ca="1" si="183"/>
        <v>19.144825100987049</v>
      </c>
      <c r="D582" s="24">
        <f t="shared" ca="1" si="183"/>
        <v>25.883070154574273</v>
      </c>
      <c r="E582" s="24">
        <f t="shared" ca="1" si="183"/>
        <v>20.832150916687151</v>
      </c>
      <c r="F582" s="24">
        <f t="shared" ca="1" si="183"/>
        <v>17.883299568272225</v>
      </c>
      <c r="G582" s="24">
        <f t="shared" ca="1" si="181"/>
        <v>80.700316667029782</v>
      </c>
      <c r="H582" s="24">
        <f t="shared" ca="1" si="181"/>
        <v>82.359240709746715</v>
      </c>
      <c r="I582" s="24">
        <f t="shared" ca="1" si="181"/>
        <v>87.410159947633829</v>
      </c>
      <c r="J582" s="24">
        <f t="shared" ref="J582:J645" ca="1" si="185">MAX(G582:I582)</f>
        <v>87.410159947633829</v>
      </c>
      <c r="K582" s="24">
        <f ca="1">SMALL($J$6:$J$1005,ROWS($J$6:J582))</f>
        <v>101.79035019935452</v>
      </c>
      <c r="L582" s="93">
        <f ca="1">ROWS($L$6:L582)/COUNTA($K$6:$K$1005)</f>
        <v>0.57699999999999996</v>
      </c>
      <c r="M582" s="24" t="str">
        <f t="shared" ref="M582:M645" ca="1" si="186">IF(G582=$J582,1," ")</f>
        <v xml:space="preserve"> </v>
      </c>
      <c r="N582" s="24" t="str">
        <f t="shared" ref="N582:N645" ca="1" si="187">IF(H582=$J582,1," ")</f>
        <v xml:space="preserve"> </v>
      </c>
      <c r="O582" s="24">
        <f t="shared" ref="O582:O645" ca="1" si="188">IF(I582=$J582,1," ")</f>
        <v>1</v>
      </c>
      <c r="P582" s="24"/>
      <c r="Q582" s="24">
        <f t="shared" ca="1" si="184"/>
        <v>1</v>
      </c>
      <c r="R582" s="24">
        <f t="shared" ca="1" si="184"/>
        <v>0</v>
      </c>
      <c r="S582" s="24">
        <f t="shared" ca="1" si="184"/>
        <v>1</v>
      </c>
      <c r="T582" s="24">
        <f t="shared" ca="1" si="184"/>
        <v>1</v>
      </c>
      <c r="U582" s="24">
        <f t="shared" ca="1" si="184"/>
        <v>0</v>
      </c>
      <c r="V582" s="24">
        <f t="shared" ca="1" si="184"/>
        <v>1</v>
      </c>
    </row>
    <row r="583" spans="1:22" x14ac:dyDescent="0.25">
      <c r="A583" s="24">
        <f t="shared" ca="1" si="183"/>
        <v>19.536314706899276</v>
      </c>
      <c r="B583" s="24">
        <f t="shared" ca="1" si="183"/>
        <v>18.706965505363296</v>
      </c>
      <c r="C583" s="24">
        <f t="shared" ca="1" si="183"/>
        <v>26.149277192764689</v>
      </c>
      <c r="D583" s="24">
        <f t="shared" ca="1" si="183"/>
        <v>22.580212236096035</v>
      </c>
      <c r="E583" s="24">
        <f t="shared" ca="1" si="183"/>
        <v>31.571160586361287</v>
      </c>
      <c r="F583" s="24">
        <f t="shared" ca="1" si="183"/>
        <v>25.716658554660839</v>
      </c>
      <c r="G583" s="24">
        <f t="shared" ca="1" si="181"/>
        <v>95.531099353284702</v>
      </c>
      <c r="H583" s="24">
        <f t="shared" ca="1" si="181"/>
        <v>102.97341104068609</v>
      </c>
      <c r="I583" s="24">
        <f t="shared" ca="1" si="181"/>
        <v>93.982462690420832</v>
      </c>
      <c r="J583" s="24">
        <f t="shared" ca="1" si="185"/>
        <v>102.97341104068609</v>
      </c>
      <c r="K583" s="24">
        <f ca="1">SMALL($J$6:$J$1005,ROWS($J$6:J583))</f>
        <v>101.81083318090867</v>
      </c>
      <c r="L583" s="93">
        <f ca="1">ROWS($L$6:L583)/COUNTA($K$6:$K$1005)</f>
        <v>0.57799999999999996</v>
      </c>
      <c r="M583" s="24" t="str">
        <f t="shared" ca="1" si="186"/>
        <v xml:space="preserve"> </v>
      </c>
      <c r="N583" s="24">
        <f t="shared" ca="1" si="187"/>
        <v>1</v>
      </c>
      <c r="O583" s="24" t="str">
        <f t="shared" ca="1" si="188"/>
        <v xml:space="preserve"> </v>
      </c>
      <c r="P583" s="24"/>
      <c r="Q583" s="24">
        <f t="shared" ca="1" si="184"/>
        <v>1</v>
      </c>
      <c r="R583" s="24">
        <f t="shared" ca="1" si="184"/>
        <v>0</v>
      </c>
      <c r="S583" s="24">
        <f t="shared" ca="1" si="184"/>
        <v>1</v>
      </c>
      <c r="T583" s="24">
        <f t="shared" ca="1" si="184"/>
        <v>0</v>
      </c>
      <c r="U583" s="24">
        <f t="shared" ca="1" si="184"/>
        <v>1</v>
      </c>
      <c r="V583" s="24">
        <f t="shared" ca="1" si="184"/>
        <v>1</v>
      </c>
    </row>
    <row r="584" spans="1:22" x14ac:dyDescent="0.25">
      <c r="A584" s="24">
        <f t="shared" ca="1" si="183"/>
        <v>18.578504331091093</v>
      </c>
      <c r="B584" s="24">
        <f t="shared" ca="1" si="183"/>
        <v>15.163193914086028</v>
      </c>
      <c r="C584" s="24">
        <f t="shared" ca="1" si="183"/>
        <v>23.559691189100533</v>
      </c>
      <c r="D584" s="24">
        <f t="shared" ca="1" si="183"/>
        <v>19.497373851852416</v>
      </c>
      <c r="E584" s="24">
        <f t="shared" ca="1" si="183"/>
        <v>32.243006463278086</v>
      </c>
      <c r="F584" s="24">
        <f t="shared" ca="1" si="183"/>
        <v>19.283599026590061</v>
      </c>
      <c r="G584" s="24">
        <f t="shared" ca="1" si="181"/>
        <v>85.268303735045265</v>
      </c>
      <c r="H584" s="24">
        <f t="shared" ca="1" si="181"/>
        <v>93.664801010059762</v>
      </c>
      <c r="I584" s="24">
        <f t="shared" ca="1" si="181"/>
        <v>80.919168398634099</v>
      </c>
      <c r="J584" s="24">
        <f t="shared" ca="1" si="185"/>
        <v>93.664801010059762</v>
      </c>
      <c r="K584" s="24">
        <f ca="1">SMALL($J$6:$J$1005,ROWS($J$6:J584))</f>
        <v>101.83182630712631</v>
      </c>
      <c r="L584" s="93">
        <f ca="1">ROWS($L$6:L584)/COUNTA($K$6:$K$1005)</f>
        <v>0.57899999999999996</v>
      </c>
      <c r="M584" s="24" t="str">
        <f t="shared" ca="1" si="186"/>
        <v xml:space="preserve"> </v>
      </c>
      <c r="N584" s="24">
        <f t="shared" ca="1" si="187"/>
        <v>1</v>
      </c>
      <c r="O584" s="24" t="str">
        <f t="shared" ca="1" si="188"/>
        <v xml:space="preserve"> </v>
      </c>
      <c r="P584" s="24"/>
      <c r="Q584" s="24">
        <f t="shared" ca="1" si="184"/>
        <v>1</v>
      </c>
      <c r="R584" s="24">
        <f t="shared" ca="1" si="184"/>
        <v>0</v>
      </c>
      <c r="S584" s="24">
        <f t="shared" ca="1" si="184"/>
        <v>1</v>
      </c>
      <c r="T584" s="24">
        <f t="shared" ca="1" si="184"/>
        <v>0</v>
      </c>
      <c r="U584" s="24">
        <f t="shared" ca="1" si="184"/>
        <v>1</v>
      </c>
      <c r="V584" s="24">
        <f t="shared" ca="1" si="184"/>
        <v>1</v>
      </c>
    </row>
    <row r="585" spans="1:22" x14ac:dyDescent="0.25">
      <c r="A585" s="24">
        <f t="shared" ca="1" si="183"/>
        <v>24.910292060329958</v>
      </c>
      <c r="B585" s="24">
        <f t="shared" ca="1" si="183"/>
        <v>13.578963211242753</v>
      </c>
      <c r="C585" s="24">
        <f t="shared" ca="1" si="183"/>
        <v>19.361876241985172</v>
      </c>
      <c r="D585" s="24">
        <f t="shared" ca="1" si="183"/>
        <v>24.710470180139957</v>
      </c>
      <c r="E585" s="24">
        <f t="shared" ca="1" si="183"/>
        <v>18.603719394707714</v>
      </c>
      <c r="F585" s="24">
        <f t="shared" ca="1" si="183"/>
        <v>19.615020124647856</v>
      </c>
      <c r="G585" s="24">
        <f t="shared" ca="1" si="181"/>
        <v>76.707994790928282</v>
      </c>
      <c r="H585" s="24">
        <f t="shared" ca="1" si="181"/>
        <v>82.490907821670703</v>
      </c>
      <c r="I585" s="24">
        <f t="shared" ca="1" si="181"/>
        <v>88.597658607102943</v>
      </c>
      <c r="J585" s="24">
        <f t="shared" ca="1" si="185"/>
        <v>88.597658607102943</v>
      </c>
      <c r="K585" s="24">
        <f ca="1">SMALL($J$6:$J$1005,ROWS($J$6:J585))</f>
        <v>101.85133400563346</v>
      </c>
      <c r="L585" s="93">
        <f ca="1">ROWS($L$6:L585)/COUNTA($K$6:$K$1005)</f>
        <v>0.57999999999999996</v>
      </c>
      <c r="M585" s="24" t="str">
        <f t="shared" ca="1" si="186"/>
        <v xml:space="preserve"> </v>
      </c>
      <c r="N585" s="24" t="str">
        <f t="shared" ca="1" si="187"/>
        <v xml:space="preserve"> </v>
      </c>
      <c r="O585" s="24">
        <f t="shared" ca="1" si="188"/>
        <v>1</v>
      </c>
      <c r="P585" s="24"/>
      <c r="Q585" s="24">
        <f t="shared" ca="1" si="184"/>
        <v>1</v>
      </c>
      <c r="R585" s="24">
        <f t="shared" ca="1" si="184"/>
        <v>0</v>
      </c>
      <c r="S585" s="24">
        <f t="shared" ca="1" si="184"/>
        <v>1</v>
      </c>
      <c r="T585" s="24">
        <f t="shared" ca="1" si="184"/>
        <v>1</v>
      </c>
      <c r="U585" s="24">
        <f t="shared" ca="1" si="184"/>
        <v>0</v>
      </c>
      <c r="V585" s="24">
        <f t="shared" ca="1" si="184"/>
        <v>1</v>
      </c>
    </row>
    <row r="586" spans="1:22" x14ac:dyDescent="0.25">
      <c r="A586" s="24">
        <f t="shared" ref="A586:F595" ca="1" si="189">A$3+(A$4-A$3)*RAND()</f>
        <v>23.292587903684375</v>
      </c>
      <c r="B586" s="24">
        <f t="shared" ca="1" si="189"/>
        <v>23.470724467842629</v>
      </c>
      <c r="C586" s="24">
        <f t="shared" ca="1" si="189"/>
        <v>14.762957505172906</v>
      </c>
      <c r="D586" s="24">
        <f t="shared" ca="1" si="189"/>
        <v>24.904162082690984</v>
      </c>
      <c r="E586" s="24">
        <f t="shared" ca="1" si="189"/>
        <v>31.635911608447287</v>
      </c>
      <c r="F586" s="24">
        <f t="shared" ca="1" si="189"/>
        <v>25.031807842415585</v>
      </c>
      <c r="G586" s="24">
        <f t="shared" ref="G586:I605" ca="1" si="190">SUMIF(G$5,"*"&amp;$A$5&amp;"*",$A586)+SUMIF(G$5,"*"&amp;$B$5&amp;"*",$B586)+SUMIF(G$5,"*"&amp;$C$5&amp;"*",$C586)+SUMIF(G$5,"*"&amp;$D$5&amp;"*",$D586)+SUMIF(G$5,"*"&amp;$E$5&amp;"*",$E586)+SUMIF(G$5,"*"&amp;$F$5&amp;"*",$F586)</f>
        <v>103.43103182238988</v>
      </c>
      <c r="H586" s="24">
        <f t="shared" ca="1" si="190"/>
        <v>94.72326485972016</v>
      </c>
      <c r="I586" s="24">
        <f t="shared" ca="1" si="190"/>
        <v>87.991515333963861</v>
      </c>
      <c r="J586" s="24">
        <f t="shared" ca="1" si="185"/>
        <v>103.43103182238988</v>
      </c>
      <c r="K586" s="24">
        <f ca="1">SMALL($J$6:$J$1005,ROWS($J$6:J586))</f>
        <v>101.89657480227824</v>
      </c>
      <c r="L586" s="93">
        <f ca="1">ROWS($L$6:L586)/COUNTA($K$6:$K$1005)</f>
        <v>0.58099999999999996</v>
      </c>
      <c r="M586" s="24">
        <f t="shared" ca="1" si="186"/>
        <v>1</v>
      </c>
      <c r="N586" s="24" t="str">
        <f t="shared" ca="1" si="187"/>
        <v xml:space="preserve"> </v>
      </c>
      <c r="O586" s="24" t="str">
        <f t="shared" ca="1" si="188"/>
        <v xml:space="preserve"> </v>
      </c>
      <c r="P586" s="24"/>
      <c r="Q586" s="24">
        <f t="shared" ref="Q586:V595" ca="1" si="191">IF($M586=1,COUNTIF($M$5,"*"&amp;Q$5&amp;"*"),0)+IF($N586=1,COUNTIF($N$5,"*"&amp;Q$5&amp;"*"),0)+IF($O586=1,COUNTIF($O$5,"*"&amp;Q$5&amp;"*"),0)</f>
        <v>1</v>
      </c>
      <c r="R586" s="24">
        <f t="shared" ca="1" si="191"/>
        <v>1</v>
      </c>
      <c r="S586" s="24">
        <f t="shared" ca="1" si="191"/>
        <v>0</v>
      </c>
      <c r="T586" s="24">
        <f t="shared" ca="1" si="191"/>
        <v>0</v>
      </c>
      <c r="U586" s="24">
        <f t="shared" ca="1" si="191"/>
        <v>1</v>
      </c>
      <c r="V586" s="24">
        <f t="shared" ca="1" si="191"/>
        <v>1</v>
      </c>
    </row>
    <row r="587" spans="1:22" x14ac:dyDescent="0.25">
      <c r="A587" s="24">
        <f t="shared" ca="1" si="189"/>
        <v>22.386990519460674</v>
      </c>
      <c r="B587" s="24">
        <f t="shared" ca="1" si="189"/>
        <v>15.744136309234543</v>
      </c>
      <c r="C587" s="24">
        <f t="shared" ca="1" si="189"/>
        <v>38.922710415170393</v>
      </c>
      <c r="D587" s="24">
        <f t="shared" ca="1" si="189"/>
        <v>23.343025706541138</v>
      </c>
      <c r="E587" s="24">
        <f t="shared" ca="1" si="189"/>
        <v>33.673632582978215</v>
      </c>
      <c r="F587" s="24">
        <f t="shared" ca="1" si="189"/>
        <v>15.315885994071756</v>
      </c>
      <c r="G587" s="24">
        <f t="shared" ca="1" si="190"/>
        <v>87.120645405745194</v>
      </c>
      <c r="H587" s="24">
        <f t="shared" ca="1" si="190"/>
        <v>110.29921951168103</v>
      </c>
      <c r="I587" s="24">
        <f t="shared" ca="1" si="190"/>
        <v>99.968612635243971</v>
      </c>
      <c r="J587" s="24">
        <f t="shared" ca="1" si="185"/>
        <v>110.29921951168103</v>
      </c>
      <c r="K587" s="24">
        <f ca="1">SMALL($J$6:$J$1005,ROWS($J$6:J587))</f>
        <v>101.90209072989362</v>
      </c>
      <c r="L587" s="93">
        <f ca="1">ROWS($L$6:L587)/COUNTA($K$6:$K$1005)</f>
        <v>0.58199999999999996</v>
      </c>
      <c r="M587" s="24" t="str">
        <f t="shared" ca="1" si="186"/>
        <v xml:space="preserve"> </v>
      </c>
      <c r="N587" s="24">
        <f t="shared" ca="1" si="187"/>
        <v>1</v>
      </c>
      <c r="O587" s="24" t="str">
        <f t="shared" ca="1" si="188"/>
        <v xml:space="preserve"> </v>
      </c>
      <c r="P587" s="24"/>
      <c r="Q587" s="24">
        <f t="shared" ca="1" si="191"/>
        <v>1</v>
      </c>
      <c r="R587" s="24">
        <f t="shared" ca="1" si="191"/>
        <v>0</v>
      </c>
      <c r="S587" s="24">
        <f t="shared" ca="1" si="191"/>
        <v>1</v>
      </c>
      <c r="T587" s="24">
        <f t="shared" ca="1" si="191"/>
        <v>0</v>
      </c>
      <c r="U587" s="24">
        <f t="shared" ca="1" si="191"/>
        <v>1</v>
      </c>
      <c r="V587" s="24">
        <f t="shared" ca="1" si="191"/>
        <v>1</v>
      </c>
    </row>
    <row r="588" spans="1:22" x14ac:dyDescent="0.25">
      <c r="A588" s="24">
        <f t="shared" ca="1" si="189"/>
        <v>22.90151759120765</v>
      </c>
      <c r="B588" s="24">
        <f t="shared" ca="1" si="189"/>
        <v>13.66793451099765</v>
      </c>
      <c r="C588" s="24">
        <f t="shared" ca="1" si="189"/>
        <v>35.43845717669371</v>
      </c>
      <c r="D588" s="24">
        <f t="shared" ca="1" si="189"/>
        <v>27.565103151426506</v>
      </c>
      <c r="E588" s="24">
        <f t="shared" ca="1" si="189"/>
        <v>23.105015845374282</v>
      </c>
      <c r="F588" s="24">
        <f t="shared" ca="1" si="189"/>
        <v>26.290176911898822</v>
      </c>
      <c r="G588" s="24">
        <f t="shared" ca="1" si="190"/>
        <v>85.964644859478412</v>
      </c>
      <c r="H588" s="24">
        <f t="shared" ca="1" si="190"/>
        <v>107.73516752517448</v>
      </c>
      <c r="I588" s="24">
        <f t="shared" ca="1" si="190"/>
        <v>112.19525483122669</v>
      </c>
      <c r="J588" s="24">
        <f t="shared" ca="1" si="185"/>
        <v>112.19525483122669</v>
      </c>
      <c r="K588" s="24">
        <f ca="1">SMALL($J$6:$J$1005,ROWS($J$6:J588))</f>
        <v>101.90414468813346</v>
      </c>
      <c r="L588" s="93">
        <f ca="1">ROWS($L$6:L588)/COUNTA($K$6:$K$1005)</f>
        <v>0.58299999999999996</v>
      </c>
      <c r="M588" s="24" t="str">
        <f t="shared" ca="1" si="186"/>
        <v xml:space="preserve"> </v>
      </c>
      <c r="N588" s="24" t="str">
        <f t="shared" ca="1" si="187"/>
        <v xml:space="preserve"> </v>
      </c>
      <c r="O588" s="24">
        <f t="shared" ca="1" si="188"/>
        <v>1</v>
      </c>
      <c r="P588" s="24"/>
      <c r="Q588" s="24">
        <f t="shared" ca="1" si="191"/>
        <v>1</v>
      </c>
      <c r="R588" s="24">
        <f t="shared" ca="1" si="191"/>
        <v>0</v>
      </c>
      <c r="S588" s="24">
        <f t="shared" ca="1" si="191"/>
        <v>1</v>
      </c>
      <c r="T588" s="24">
        <f t="shared" ca="1" si="191"/>
        <v>1</v>
      </c>
      <c r="U588" s="24">
        <f t="shared" ca="1" si="191"/>
        <v>0</v>
      </c>
      <c r="V588" s="24">
        <f t="shared" ca="1" si="191"/>
        <v>1</v>
      </c>
    </row>
    <row r="589" spans="1:22" x14ac:dyDescent="0.25">
      <c r="A589" s="24">
        <f t="shared" ca="1" si="189"/>
        <v>20.794813708123627</v>
      </c>
      <c r="B589" s="24">
        <f t="shared" ca="1" si="189"/>
        <v>24.361716570973989</v>
      </c>
      <c r="C589" s="24">
        <f t="shared" ca="1" si="189"/>
        <v>21.253916612404399</v>
      </c>
      <c r="D589" s="24">
        <f t="shared" ca="1" si="189"/>
        <v>26.855691682114141</v>
      </c>
      <c r="E589" s="24">
        <f t="shared" ca="1" si="189"/>
        <v>19.546228570109143</v>
      </c>
      <c r="F589" s="24">
        <f t="shared" ca="1" si="189"/>
        <v>26.443945248502985</v>
      </c>
      <c r="G589" s="24">
        <f t="shared" ca="1" si="190"/>
        <v>91.146704097709744</v>
      </c>
      <c r="H589" s="24">
        <f t="shared" ca="1" si="190"/>
        <v>88.038904139140158</v>
      </c>
      <c r="I589" s="24">
        <f t="shared" ca="1" si="190"/>
        <v>95.348367251145149</v>
      </c>
      <c r="J589" s="24">
        <f t="shared" ca="1" si="185"/>
        <v>95.348367251145149</v>
      </c>
      <c r="K589" s="24">
        <f ca="1">SMALL($J$6:$J$1005,ROWS($J$6:J589))</f>
        <v>101.90897685390557</v>
      </c>
      <c r="L589" s="93">
        <f ca="1">ROWS($L$6:L589)/COUNTA($K$6:$K$1005)</f>
        <v>0.58399999999999996</v>
      </c>
      <c r="M589" s="24" t="str">
        <f t="shared" ca="1" si="186"/>
        <v xml:space="preserve"> </v>
      </c>
      <c r="N589" s="24" t="str">
        <f t="shared" ca="1" si="187"/>
        <v xml:space="preserve"> </v>
      </c>
      <c r="O589" s="24">
        <f t="shared" ca="1" si="188"/>
        <v>1</v>
      </c>
      <c r="P589" s="24"/>
      <c r="Q589" s="24">
        <f t="shared" ca="1" si="191"/>
        <v>1</v>
      </c>
      <c r="R589" s="24">
        <f t="shared" ca="1" si="191"/>
        <v>0</v>
      </c>
      <c r="S589" s="24">
        <f t="shared" ca="1" si="191"/>
        <v>1</v>
      </c>
      <c r="T589" s="24">
        <f t="shared" ca="1" si="191"/>
        <v>1</v>
      </c>
      <c r="U589" s="24">
        <f t="shared" ca="1" si="191"/>
        <v>0</v>
      </c>
      <c r="V589" s="24">
        <f t="shared" ca="1" si="191"/>
        <v>1</v>
      </c>
    </row>
    <row r="590" spans="1:22" x14ac:dyDescent="0.25">
      <c r="A590" s="24">
        <f t="shared" ca="1" si="189"/>
        <v>24.918152309999254</v>
      </c>
      <c r="B590" s="24">
        <f t="shared" ca="1" si="189"/>
        <v>25.960998741789197</v>
      </c>
      <c r="C590" s="24">
        <f t="shared" ca="1" si="189"/>
        <v>12.054898931579597</v>
      </c>
      <c r="D590" s="24">
        <f t="shared" ca="1" si="189"/>
        <v>24.259520571141731</v>
      </c>
      <c r="E590" s="24">
        <f t="shared" ca="1" si="189"/>
        <v>22.925970097726534</v>
      </c>
      <c r="F590" s="24">
        <f t="shared" ca="1" si="189"/>
        <v>13.081847395930618</v>
      </c>
      <c r="G590" s="24">
        <f t="shared" ca="1" si="190"/>
        <v>86.886968545445612</v>
      </c>
      <c r="H590" s="24">
        <f t="shared" ca="1" si="190"/>
        <v>72.980868735236001</v>
      </c>
      <c r="I590" s="24">
        <f t="shared" ca="1" si="190"/>
        <v>74.314419208651202</v>
      </c>
      <c r="J590" s="24">
        <f t="shared" ca="1" si="185"/>
        <v>86.886968545445612</v>
      </c>
      <c r="K590" s="24">
        <f ca="1">SMALL($J$6:$J$1005,ROWS($J$6:J590))</f>
        <v>101.91290996268575</v>
      </c>
      <c r="L590" s="93">
        <f ca="1">ROWS($L$6:L590)/COUNTA($K$6:$K$1005)</f>
        <v>0.58499999999999996</v>
      </c>
      <c r="M590" s="24">
        <f t="shared" ca="1" si="186"/>
        <v>1</v>
      </c>
      <c r="N590" s="24" t="str">
        <f t="shared" ca="1" si="187"/>
        <v xml:space="preserve"> </v>
      </c>
      <c r="O590" s="24" t="str">
        <f t="shared" ca="1" si="188"/>
        <v xml:space="preserve"> </v>
      </c>
      <c r="P590" s="24"/>
      <c r="Q590" s="24">
        <f t="shared" ca="1" si="191"/>
        <v>1</v>
      </c>
      <c r="R590" s="24">
        <f t="shared" ca="1" si="191"/>
        <v>1</v>
      </c>
      <c r="S590" s="24">
        <f t="shared" ca="1" si="191"/>
        <v>0</v>
      </c>
      <c r="T590" s="24">
        <f t="shared" ca="1" si="191"/>
        <v>0</v>
      </c>
      <c r="U590" s="24">
        <f t="shared" ca="1" si="191"/>
        <v>1</v>
      </c>
      <c r="V590" s="24">
        <f t="shared" ca="1" si="191"/>
        <v>1</v>
      </c>
    </row>
    <row r="591" spans="1:22" x14ac:dyDescent="0.25">
      <c r="A591" s="24">
        <f t="shared" ca="1" si="189"/>
        <v>22.851089858825556</v>
      </c>
      <c r="B591" s="24">
        <f t="shared" ca="1" si="189"/>
        <v>26.356552503988603</v>
      </c>
      <c r="C591" s="24">
        <f t="shared" ca="1" si="189"/>
        <v>36.770849998444305</v>
      </c>
      <c r="D591" s="24">
        <f t="shared" ca="1" si="189"/>
        <v>26.116791891547535</v>
      </c>
      <c r="E591" s="24">
        <f t="shared" ca="1" si="189"/>
        <v>19.828636747209821</v>
      </c>
      <c r="F591" s="24">
        <f t="shared" ca="1" si="189"/>
        <v>26.308226339709055</v>
      </c>
      <c r="G591" s="24">
        <f t="shared" ca="1" si="190"/>
        <v>95.34450544973302</v>
      </c>
      <c r="H591" s="24">
        <f t="shared" ca="1" si="190"/>
        <v>105.75880294418874</v>
      </c>
      <c r="I591" s="24">
        <f t="shared" ca="1" si="190"/>
        <v>112.04695808852645</v>
      </c>
      <c r="J591" s="24">
        <f t="shared" ca="1" si="185"/>
        <v>112.04695808852645</v>
      </c>
      <c r="K591" s="24">
        <f ca="1">SMALL($J$6:$J$1005,ROWS($J$6:J591))</f>
        <v>101.92406220335049</v>
      </c>
      <c r="L591" s="93">
        <f ca="1">ROWS($L$6:L591)/COUNTA($K$6:$K$1005)</f>
        <v>0.58599999999999997</v>
      </c>
      <c r="M591" s="24" t="str">
        <f t="shared" ca="1" si="186"/>
        <v xml:space="preserve"> </v>
      </c>
      <c r="N591" s="24" t="str">
        <f t="shared" ca="1" si="187"/>
        <v xml:space="preserve"> </v>
      </c>
      <c r="O591" s="24">
        <f t="shared" ca="1" si="188"/>
        <v>1</v>
      </c>
      <c r="P591" s="24"/>
      <c r="Q591" s="24">
        <f t="shared" ca="1" si="191"/>
        <v>1</v>
      </c>
      <c r="R591" s="24">
        <f t="shared" ca="1" si="191"/>
        <v>0</v>
      </c>
      <c r="S591" s="24">
        <f t="shared" ca="1" si="191"/>
        <v>1</v>
      </c>
      <c r="T591" s="24">
        <f t="shared" ca="1" si="191"/>
        <v>1</v>
      </c>
      <c r="U591" s="24">
        <f t="shared" ca="1" si="191"/>
        <v>0</v>
      </c>
      <c r="V591" s="24">
        <f t="shared" ca="1" si="191"/>
        <v>1</v>
      </c>
    </row>
    <row r="592" spans="1:22" x14ac:dyDescent="0.25">
      <c r="A592" s="24">
        <f t="shared" ca="1" si="189"/>
        <v>18.030932570109702</v>
      </c>
      <c r="B592" s="24">
        <f t="shared" ca="1" si="189"/>
        <v>21.112502287219371</v>
      </c>
      <c r="C592" s="24">
        <f t="shared" ca="1" si="189"/>
        <v>17.47042822424185</v>
      </c>
      <c r="D592" s="24">
        <f t="shared" ca="1" si="189"/>
        <v>27.899164006648729</v>
      </c>
      <c r="E592" s="24">
        <f t="shared" ca="1" si="189"/>
        <v>26.484828439625154</v>
      </c>
      <c r="F592" s="24">
        <f t="shared" ca="1" si="189"/>
        <v>21.293760496122758</v>
      </c>
      <c r="G592" s="24">
        <f t="shared" ca="1" si="190"/>
        <v>86.922023793076988</v>
      </c>
      <c r="H592" s="24">
        <f t="shared" ca="1" si="190"/>
        <v>83.279949730099474</v>
      </c>
      <c r="I592" s="24">
        <f t="shared" ca="1" si="190"/>
        <v>84.694285297123045</v>
      </c>
      <c r="J592" s="24">
        <f t="shared" ca="1" si="185"/>
        <v>86.922023793076988</v>
      </c>
      <c r="K592" s="24">
        <f ca="1">SMALL($J$6:$J$1005,ROWS($J$6:J592))</f>
        <v>101.93107095689246</v>
      </c>
      <c r="L592" s="93">
        <f ca="1">ROWS($L$6:L592)/COUNTA($K$6:$K$1005)</f>
        <v>0.58699999999999997</v>
      </c>
      <c r="M592" s="24">
        <f t="shared" ca="1" si="186"/>
        <v>1</v>
      </c>
      <c r="N592" s="24" t="str">
        <f t="shared" ca="1" si="187"/>
        <v xml:space="preserve"> </v>
      </c>
      <c r="O592" s="24" t="str">
        <f t="shared" ca="1" si="188"/>
        <v xml:space="preserve"> </v>
      </c>
      <c r="P592" s="24"/>
      <c r="Q592" s="24">
        <f t="shared" ca="1" si="191"/>
        <v>1</v>
      </c>
      <c r="R592" s="24">
        <f t="shared" ca="1" si="191"/>
        <v>1</v>
      </c>
      <c r="S592" s="24">
        <f t="shared" ca="1" si="191"/>
        <v>0</v>
      </c>
      <c r="T592" s="24">
        <f t="shared" ca="1" si="191"/>
        <v>0</v>
      </c>
      <c r="U592" s="24">
        <f t="shared" ca="1" si="191"/>
        <v>1</v>
      </c>
      <c r="V592" s="24">
        <f t="shared" ca="1" si="191"/>
        <v>1</v>
      </c>
    </row>
    <row r="593" spans="1:22" x14ac:dyDescent="0.25">
      <c r="A593" s="24">
        <f t="shared" ca="1" si="189"/>
        <v>24.730619806309626</v>
      </c>
      <c r="B593" s="24">
        <f t="shared" ca="1" si="189"/>
        <v>18.163915608139583</v>
      </c>
      <c r="C593" s="24">
        <f t="shared" ca="1" si="189"/>
        <v>21.503611533969504</v>
      </c>
      <c r="D593" s="24">
        <f t="shared" ca="1" si="189"/>
        <v>18.670107812132848</v>
      </c>
      <c r="E593" s="24">
        <f t="shared" ca="1" si="189"/>
        <v>18.268858708397836</v>
      </c>
      <c r="F593" s="24">
        <f t="shared" ca="1" si="189"/>
        <v>20.713504406477497</v>
      </c>
      <c r="G593" s="24">
        <f t="shared" ca="1" si="190"/>
        <v>81.876898529324535</v>
      </c>
      <c r="H593" s="24">
        <f t="shared" ca="1" si="190"/>
        <v>85.216594455154464</v>
      </c>
      <c r="I593" s="24">
        <f t="shared" ca="1" si="190"/>
        <v>85.617843558889476</v>
      </c>
      <c r="J593" s="24">
        <f t="shared" ca="1" si="185"/>
        <v>85.617843558889476</v>
      </c>
      <c r="K593" s="24">
        <f ca="1">SMALL($J$6:$J$1005,ROWS($J$6:J593))</f>
        <v>101.96671055530292</v>
      </c>
      <c r="L593" s="93">
        <f ca="1">ROWS($L$6:L593)/COUNTA($K$6:$K$1005)</f>
        <v>0.58799999999999997</v>
      </c>
      <c r="M593" s="24" t="str">
        <f t="shared" ca="1" si="186"/>
        <v xml:space="preserve"> </v>
      </c>
      <c r="N593" s="24" t="str">
        <f t="shared" ca="1" si="187"/>
        <v xml:space="preserve"> </v>
      </c>
      <c r="O593" s="24">
        <f t="shared" ca="1" si="188"/>
        <v>1</v>
      </c>
      <c r="P593" s="24"/>
      <c r="Q593" s="24">
        <f t="shared" ca="1" si="191"/>
        <v>1</v>
      </c>
      <c r="R593" s="24">
        <f t="shared" ca="1" si="191"/>
        <v>0</v>
      </c>
      <c r="S593" s="24">
        <f t="shared" ca="1" si="191"/>
        <v>1</v>
      </c>
      <c r="T593" s="24">
        <f t="shared" ca="1" si="191"/>
        <v>1</v>
      </c>
      <c r="U593" s="24">
        <f t="shared" ca="1" si="191"/>
        <v>0</v>
      </c>
      <c r="V593" s="24">
        <f t="shared" ca="1" si="191"/>
        <v>1</v>
      </c>
    </row>
    <row r="594" spans="1:22" x14ac:dyDescent="0.25">
      <c r="A594" s="24">
        <f t="shared" ca="1" si="189"/>
        <v>24.429507982475403</v>
      </c>
      <c r="B594" s="24">
        <f t="shared" ca="1" si="189"/>
        <v>23.91402246429481</v>
      </c>
      <c r="C594" s="24">
        <f t="shared" ca="1" si="189"/>
        <v>23.928718892186055</v>
      </c>
      <c r="D594" s="24">
        <f t="shared" ca="1" si="189"/>
        <v>23.697838850953183</v>
      </c>
      <c r="E594" s="24">
        <f t="shared" ca="1" si="189"/>
        <v>25.063605552519896</v>
      </c>
      <c r="F594" s="24">
        <f t="shared" ca="1" si="189"/>
        <v>25.116364865353219</v>
      </c>
      <c r="G594" s="24">
        <f t="shared" ca="1" si="190"/>
        <v>98.523500864643339</v>
      </c>
      <c r="H594" s="24">
        <f t="shared" ca="1" si="190"/>
        <v>98.538197292534576</v>
      </c>
      <c r="I594" s="24">
        <f t="shared" ca="1" si="190"/>
        <v>97.172430590967863</v>
      </c>
      <c r="J594" s="24">
        <f t="shared" ca="1" si="185"/>
        <v>98.538197292534576</v>
      </c>
      <c r="K594" s="24">
        <f ca="1">SMALL($J$6:$J$1005,ROWS($J$6:J594))</f>
        <v>101.99587303966011</v>
      </c>
      <c r="L594" s="93">
        <f ca="1">ROWS($L$6:L594)/COUNTA($K$6:$K$1005)</f>
        <v>0.58899999999999997</v>
      </c>
      <c r="M594" s="24" t="str">
        <f t="shared" ca="1" si="186"/>
        <v xml:space="preserve"> </v>
      </c>
      <c r="N594" s="24">
        <f t="shared" ca="1" si="187"/>
        <v>1</v>
      </c>
      <c r="O594" s="24" t="str">
        <f t="shared" ca="1" si="188"/>
        <v xml:space="preserve"> </v>
      </c>
      <c r="P594" s="24"/>
      <c r="Q594" s="24">
        <f t="shared" ca="1" si="191"/>
        <v>1</v>
      </c>
      <c r="R594" s="24">
        <f t="shared" ca="1" si="191"/>
        <v>0</v>
      </c>
      <c r="S594" s="24">
        <f t="shared" ca="1" si="191"/>
        <v>1</v>
      </c>
      <c r="T594" s="24">
        <f t="shared" ca="1" si="191"/>
        <v>0</v>
      </c>
      <c r="U594" s="24">
        <f t="shared" ca="1" si="191"/>
        <v>1</v>
      </c>
      <c r="V594" s="24">
        <f t="shared" ca="1" si="191"/>
        <v>1</v>
      </c>
    </row>
    <row r="595" spans="1:22" x14ac:dyDescent="0.25">
      <c r="A595" s="24">
        <f t="shared" ca="1" si="189"/>
        <v>24.316105997573953</v>
      </c>
      <c r="B595" s="24">
        <f t="shared" ca="1" si="189"/>
        <v>24.401417795848442</v>
      </c>
      <c r="C595" s="24">
        <f t="shared" ca="1" si="189"/>
        <v>34.811613546649745</v>
      </c>
      <c r="D595" s="24">
        <f t="shared" ca="1" si="189"/>
        <v>24.164378846283675</v>
      </c>
      <c r="E595" s="24">
        <f t="shared" ca="1" si="189"/>
        <v>25.199789239523831</v>
      </c>
      <c r="F595" s="24">
        <f t="shared" ca="1" si="189"/>
        <v>32.102792126711634</v>
      </c>
      <c r="G595" s="24">
        <f t="shared" ca="1" si="190"/>
        <v>106.02010515965786</v>
      </c>
      <c r="H595" s="24">
        <f t="shared" ca="1" si="190"/>
        <v>116.43030091045917</v>
      </c>
      <c r="I595" s="24">
        <f t="shared" ca="1" si="190"/>
        <v>115.394890517219</v>
      </c>
      <c r="J595" s="24">
        <f t="shared" ca="1" si="185"/>
        <v>116.43030091045917</v>
      </c>
      <c r="K595" s="24">
        <f ca="1">SMALL($J$6:$J$1005,ROWS($J$6:J595))</f>
        <v>101.99959528612283</v>
      </c>
      <c r="L595" s="93">
        <f ca="1">ROWS($L$6:L595)/COUNTA($K$6:$K$1005)</f>
        <v>0.59</v>
      </c>
      <c r="M595" s="24" t="str">
        <f t="shared" ca="1" si="186"/>
        <v xml:space="preserve"> </v>
      </c>
      <c r="N595" s="24">
        <f t="shared" ca="1" si="187"/>
        <v>1</v>
      </c>
      <c r="O595" s="24" t="str">
        <f t="shared" ca="1" si="188"/>
        <v xml:space="preserve"> </v>
      </c>
      <c r="P595" s="24"/>
      <c r="Q595" s="24">
        <f t="shared" ca="1" si="191"/>
        <v>1</v>
      </c>
      <c r="R595" s="24">
        <f t="shared" ca="1" si="191"/>
        <v>0</v>
      </c>
      <c r="S595" s="24">
        <f t="shared" ca="1" si="191"/>
        <v>1</v>
      </c>
      <c r="T595" s="24">
        <f t="shared" ca="1" si="191"/>
        <v>0</v>
      </c>
      <c r="U595" s="24">
        <f t="shared" ca="1" si="191"/>
        <v>1</v>
      </c>
      <c r="V595" s="24">
        <f t="shared" ca="1" si="191"/>
        <v>1</v>
      </c>
    </row>
    <row r="596" spans="1:22" x14ac:dyDescent="0.25">
      <c r="A596" s="24">
        <f t="shared" ref="A596:F605" ca="1" si="192">A$3+(A$4-A$3)*RAND()</f>
        <v>26.017577859607613</v>
      </c>
      <c r="B596" s="24">
        <f t="shared" ca="1" si="192"/>
        <v>21.828440682252051</v>
      </c>
      <c r="C596" s="24">
        <f t="shared" ca="1" si="192"/>
        <v>23.285524149100453</v>
      </c>
      <c r="D596" s="24">
        <f t="shared" ca="1" si="192"/>
        <v>20.656315504372994</v>
      </c>
      <c r="E596" s="24">
        <f t="shared" ca="1" si="192"/>
        <v>27.293138733198379</v>
      </c>
      <c r="F596" s="24">
        <f t="shared" ca="1" si="192"/>
        <v>13.59672689700273</v>
      </c>
      <c r="G596" s="24">
        <f t="shared" ca="1" si="190"/>
        <v>88.735884172060764</v>
      </c>
      <c r="H596" s="24">
        <f t="shared" ca="1" si="190"/>
        <v>90.192967638909167</v>
      </c>
      <c r="I596" s="24">
        <f t="shared" ca="1" si="190"/>
        <v>83.556144410083789</v>
      </c>
      <c r="J596" s="24">
        <f t="shared" ca="1" si="185"/>
        <v>90.192967638909167</v>
      </c>
      <c r="K596" s="24">
        <f ca="1">SMALL($J$6:$J$1005,ROWS($J$6:J596))</f>
        <v>102.02977904672017</v>
      </c>
      <c r="L596" s="93">
        <f ca="1">ROWS($L$6:L596)/COUNTA($K$6:$K$1005)</f>
        <v>0.59099999999999997</v>
      </c>
      <c r="M596" s="24" t="str">
        <f t="shared" ca="1" si="186"/>
        <v xml:space="preserve"> </v>
      </c>
      <c r="N596" s="24">
        <f t="shared" ca="1" si="187"/>
        <v>1</v>
      </c>
      <c r="O596" s="24" t="str">
        <f t="shared" ca="1" si="188"/>
        <v xml:space="preserve"> </v>
      </c>
      <c r="P596" s="24"/>
      <c r="Q596" s="24">
        <f t="shared" ref="Q596:V605" ca="1" si="193">IF($M596=1,COUNTIF($M$5,"*"&amp;Q$5&amp;"*"),0)+IF($N596=1,COUNTIF($N$5,"*"&amp;Q$5&amp;"*"),0)+IF($O596=1,COUNTIF($O$5,"*"&amp;Q$5&amp;"*"),0)</f>
        <v>1</v>
      </c>
      <c r="R596" s="24">
        <f t="shared" ca="1" si="193"/>
        <v>0</v>
      </c>
      <c r="S596" s="24">
        <f t="shared" ca="1" si="193"/>
        <v>1</v>
      </c>
      <c r="T596" s="24">
        <f t="shared" ca="1" si="193"/>
        <v>0</v>
      </c>
      <c r="U596" s="24">
        <f t="shared" ca="1" si="193"/>
        <v>1</v>
      </c>
      <c r="V596" s="24">
        <f t="shared" ca="1" si="193"/>
        <v>1</v>
      </c>
    </row>
    <row r="597" spans="1:22" x14ac:dyDescent="0.25">
      <c r="A597" s="24">
        <f t="shared" ca="1" si="192"/>
        <v>17.886812664096706</v>
      </c>
      <c r="B597" s="24">
        <f t="shared" ca="1" si="192"/>
        <v>14.621217195859732</v>
      </c>
      <c r="C597" s="24">
        <f t="shared" ca="1" si="192"/>
        <v>12.290628220938522</v>
      </c>
      <c r="D597" s="24">
        <f t="shared" ca="1" si="192"/>
        <v>30.299174604389869</v>
      </c>
      <c r="E597" s="24">
        <f t="shared" ca="1" si="192"/>
        <v>24.458581031281607</v>
      </c>
      <c r="F597" s="24">
        <f t="shared" ca="1" si="192"/>
        <v>17.802274176244811</v>
      </c>
      <c r="G597" s="24">
        <f t="shared" ca="1" si="190"/>
        <v>74.768885067482856</v>
      </c>
      <c r="H597" s="24">
        <f t="shared" ca="1" si="190"/>
        <v>72.438296092561643</v>
      </c>
      <c r="I597" s="24">
        <f t="shared" ca="1" si="190"/>
        <v>78.278889665669908</v>
      </c>
      <c r="J597" s="24">
        <f t="shared" ca="1" si="185"/>
        <v>78.278889665669908</v>
      </c>
      <c r="K597" s="24">
        <f ca="1">SMALL($J$6:$J$1005,ROWS($J$6:J597))</f>
        <v>102.06381867828358</v>
      </c>
      <c r="L597" s="93">
        <f ca="1">ROWS($L$6:L597)/COUNTA($K$6:$K$1005)</f>
        <v>0.59199999999999997</v>
      </c>
      <c r="M597" s="24" t="str">
        <f t="shared" ca="1" si="186"/>
        <v xml:space="preserve"> </v>
      </c>
      <c r="N597" s="24" t="str">
        <f t="shared" ca="1" si="187"/>
        <v xml:space="preserve"> </v>
      </c>
      <c r="O597" s="24">
        <f t="shared" ca="1" si="188"/>
        <v>1</v>
      </c>
      <c r="P597" s="24"/>
      <c r="Q597" s="24">
        <f t="shared" ca="1" si="193"/>
        <v>1</v>
      </c>
      <c r="R597" s="24">
        <f t="shared" ca="1" si="193"/>
        <v>0</v>
      </c>
      <c r="S597" s="24">
        <f t="shared" ca="1" si="193"/>
        <v>1</v>
      </c>
      <c r="T597" s="24">
        <f t="shared" ca="1" si="193"/>
        <v>1</v>
      </c>
      <c r="U597" s="24">
        <f t="shared" ca="1" si="193"/>
        <v>0</v>
      </c>
      <c r="V597" s="24">
        <f t="shared" ca="1" si="193"/>
        <v>1</v>
      </c>
    </row>
    <row r="598" spans="1:22" x14ac:dyDescent="0.25">
      <c r="A598" s="24">
        <f t="shared" ca="1" si="192"/>
        <v>22.497412451934881</v>
      </c>
      <c r="B598" s="24">
        <f t="shared" ca="1" si="192"/>
        <v>16.927790967367834</v>
      </c>
      <c r="C598" s="24">
        <f t="shared" ca="1" si="192"/>
        <v>37.031440077915882</v>
      </c>
      <c r="D598" s="24">
        <f t="shared" ca="1" si="192"/>
        <v>22.08909046150583</v>
      </c>
      <c r="E598" s="24">
        <f t="shared" ca="1" si="192"/>
        <v>30.74522234530891</v>
      </c>
      <c r="F598" s="24">
        <f t="shared" ca="1" si="192"/>
        <v>21.026104214541448</v>
      </c>
      <c r="G598" s="24">
        <f t="shared" ca="1" si="190"/>
        <v>91.19652997915307</v>
      </c>
      <c r="H598" s="24">
        <f t="shared" ca="1" si="190"/>
        <v>111.30017908970112</v>
      </c>
      <c r="I598" s="24">
        <f t="shared" ca="1" si="190"/>
        <v>102.64404720589805</v>
      </c>
      <c r="J598" s="24">
        <f t="shared" ca="1" si="185"/>
        <v>111.30017908970112</v>
      </c>
      <c r="K598" s="24">
        <f ca="1">SMALL($J$6:$J$1005,ROWS($J$6:J598))</f>
        <v>102.06923576273286</v>
      </c>
      <c r="L598" s="93">
        <f ca="1">ROWS($L$6:L598)/COUNTA($K$6:$K$1005)</f>
        <v>0.59299999999999997</v>
      </c>
      <c r="M598" s="24" t="str">
        <f t="shared" ca="1" si="186"/>
        <v xml:space="preserve"> </v>
      </c>
      <c r="N598" s="24">
        <f t="shared" ca="1" si="187"/>
        <v>1</v>
      </c>
      <c r="O598" s="24" t="str">
        <f t="shared" ca="1" si="188"/>
        <v xml:space="preserve"> </v>
      </c>
      <c r="P598" s="24"/>
      <c r="Q598" s="24">
        <f t="shared" ca="1" si="193"/>
        <v>1</v>
      </c>
      <c r="R598" s="24">
        <f t="shared" ca="1" si="193"/>
        <v>0</v>
      </c>
      <c r="S598" s="24">
        <f t="shared" ca="1" si="193"/>
        <v>1</v>
      </c>
      <c r="T598" s="24">
        <f t="shared" ca="1" si="193"/>
        <v>0</v>
      </c>
      <c r="U598" s="24">
        <f t="shared" ca="1" si="193"/>
        <v>1</v>
      </c>
      <c r="V598" s="24">
        <f t="shared" ca="1" si="193"/>
        <v>1</v>
      </c>
    </row>
    <row r="599" spans="1:22" x14ac:dyDescent="0.25">
      <c r="A599" s="24">
        <f t="shared" ca="1" si="192"/>
        <v>21.990505051536903</v>
      </c>
      <c r="B599" s="24">
        <f t="shared" ca="1" si="192"/>
        <v>14.119027451181159</v>
      </c>
      <c r="C599" s="24">
        <f t="shared" ca="1" si="192"/>
        <v>31.829389626663598</v>
      </c>
      <c r="D599" s="24">
        <f t="shared" ca="1" si="192"/>
        <v>24.408236852805572</v>
      </c>
      <c r="E599" s="24">
        <f t="shared" ca="1" si="192"/>
        <v>22.101032258800725</v>
      </c>
      <c r="F599" s="24">
        <f t="shared" ca="1" si="192"/>
        <v>16.628563827008005</v>
      </c>
      <c r="G599" s="24">
        <f t="shared" ca="1" si="190"/>
        <v>74.839128588526791</v>
      </c>
      <c r="H599" s="24">
        <f t="shared" ca="1" si="190"/>
        <v>92.549490764009235</v>
      </c>
      <c r="I599" s="24">
        <f t="shared" ca="1" si="190"/>
        <v>94.856695358014079</v>
      </c>
      <c r="J599" s="24">
        <f t="shared" ca="1" si="185"/>
        <v>94.856695358014079</v>
      </c>
      <c r="K599" s="24">
        <f ca="1">SMALL($J$6:$J$1005,ROWS($J$6:J599))</f>
        <v>102.0742252206464</v>
      </c>
      <c r="L599" s="93">
        <f ca="1">ROWS($L$6:L599)/COUNTA($K$6:$K$1005)</f>
        <v>0.59399999999999997</v>
      </c>
      <c r="M599" s="24" t="str">
        <f t="shared" ca="1" si="186"/>
        <v xml:space="preserve"> </v>
      </c>
      <c r="N599" s="24" t="str">
        <f t="shared" ca="1" si="187"/>
        <v xml:space="preserve"> </v>
      </c>
      <c r="O599" s="24">
        <f t="shared" ca="1" si="188"/>
        <v>1</v>
      </c>
      <c r="P599" s="24"/>
      <c r="Q599" s="24">
        <f t="shared" ca="1" si="193"/>
        <v>1</v>
      </c>
      <c r="R599" s="24">
        <f t="shared" ca="1" si="193"/>
        <v>0</v>
      </c>
      <c r="S599" s="24">
        <f t="shared" ca="1" si="193"/>
        <v>1</v>
      </c>
      <c r="T599" s="24">
        <f t="shared" ca="1" si="193"/>
        <v>1</v>
      </c>
      <c r="U599" s="24">
        <f t="shared" ca="1" si="193"/>
        <v>0</v>
      </c>
      <c r="V599" s="24">
        <f t="shared" ca="1" si="193"/>
        <v>1</v>
      </c>
    </row>
    <row r="600" spans="1:22" x14ac:dyDescent="0.25">
      <c r="A600" s="24">
        <f t="shared" ca="1" si="192"/>
        <v>23.767923257380964</v>
      </c>
      <c r="B600" s="24">
        <f t="shared" ca="1" si="192"/>
        <v>16.793567107482389</v>
      </c>
      <c r="C600" s="24">
        <f t="shared" ca="1" si="192"/>
        <v>31.18914054497435</v>
      </c>
      <c r="D600" s="24">
        <f t="shared" ca="1" si="192"/>
        <v>26.796325158581432</v>
      </c>
      <c r="E600" s="24">
        <f t="shared" ca="1" si="192"/>
        <v>27.647714416270141</v>
      </c>
      <c r="F600" s="24">
        <f t="shared" ca="1" si="192"/>
        <v>18.923704027843041</v>
      </c>
      <c r="G600" s="24">
        <f t="shared" ca="1" si="190"/>
        <v>87.132908808976538</v>
      </c>
      <c r="H600" s="24">
        <f t="shared" ca="1" si="190"/>
        <v>101.5284822464685</v>
      </c>
      <c r="I600" s="24">
        <f t="shared" ca="1" si="190"/>
        <v>100.67709298877979</v>
      </c>
      <c r="J600" s="24">
        <f t="shared" ca="1" si="185"/>
        <v>101.5284822464685</v>
      </c>
      <c r="K600" s="24">
        <f ca="1">SMALL($J$6:$J$1005,ROWS($J$6:J600))</f>
        <v>102.07530434771138</v>
      </c>
      <c r="L600" s="93">
        <f ca="1">ROWS($L$6:L600)/COUNTA($K$6:$K$1005)</f>
        <v>0.59499999999999997</v>
      </c>
      <c r="M600" s="24" t="str">
        <f t="shared" ca="1" si="186"/>
        <v xml:space="preserve"> </v>
      </c>
      <c r="N600" s="24">
        <f t="shared" ca="1" si="187"/>
        <v>1</v>
      </c>
      <c r="O600" s="24" t="str">
        <f t="shared" ca="1" si="188"/>
        <v xml:space="preserve"> </v>
      </c>
      <c r="P600" s="24"/>
      <c r="Q600" s="24">
        <f t="shared" ca="1" si="193"/>
        <v>1</v>
      </c>
      <c r="R600" s="24">
        <f t="shared" ca="1" si="193"/>
        <v>0</v>
      </c>
      <c r="S600" s="24">
        <f t="shared" ca="1" si="193"/>
        <v>1</v>
      </c>
      <c r="T600" s="24">
        <f t="shared" ca="1" si="193"/>
        <v>0</v>
      </c>
      <c r="U600" s="24">
        <f t="shared" ca="1" si="193"/>
        <v>1</v>
      </c>
      <c r="V600" s="24">
        <f t="shared" ca="1" si="193"/>
        <v>1</v>
      </c>
    </row>
    <row r="601" spans="1:22" x14ac:dyDescent="0.25">
      <c r="A601" s="24">
        <f t="shared" ca="1" si="192"/>
        <v>23.262666149623499</v>
      </c>
      <c r="B601" s="24">
        <f t="shared" ca="1" si="192"/>
        <v>16.214866316406106</v>
      </c>
      <c r="C601" s="24">
        <f t="shared" ca="1" si="192"/>
        <v>37.638982841685241</v>
      </c>
      <c r="D601" s="24">
        <f t="shared" ca="1" si="192"/>
        <v>22.588187564174508</v>
      </c>
      <c r="E601" s="24">
        <f t="shared" ca="1" si="192"/>
        <v>33.419672798413508</v>
      </c>
      <c r="F601" s="24">
        <f t="shared" ca="1" si="192"/>
        <v>29.263212521206647</v>
      </c>
      <c r="G601" s="24">
        <f t="shared" ca="1" si="190"/>
        <v>102.16041778564974</v>
      </c>
      <c r="H601" s="24">
        <f t="shared" ca="1" si="190"/>
        <v>123.58453431092889</v>
      </c>
      <c r="I601" s="24">
        <f t="shared" ca="1" si="190"/>
        <v>112.7530490766899</v>
      </c>
      <c r="J601" s="24">
        <f t="shared" ca="1" si="185"/>
        <v>123.58453431092889</v>
      </c>
      <c r="K601" s="24">
        <f ca="1">SMALL($J$6:$J$1005,ROWS($J$6:J601))</f>
        <v>102.09003341196613</v>
      </c>
      <c r="L601" s="93">
        <f ca="1">ROWS($L$6:L601)/COUNTA($K$6:$K$1005)</f>
        <v>0.59599999999999997</v>
      </c>
      <c r="M601" s="24" t="str">
        <f t="shared" ca="1" si="186"/>
        <v xml:space="preserve"> </v>
      </c>
      <c r="N601" s="24">
        <f t="shared" ca="1" si="187"/>
        <v>1</v>
      </c>
      <c r="O601" s="24" t="str">
        <f t="shared" ca="1" si="188"/>
        <v xml:space="preserve"> </v>
      </c>
      <c r="P601" s="24"/>
      <c r="Q601" s="24">
        <f t="shared" ca="1" si="193"/>
        <v>1</v>
      </c>
      <c r="R601" s="24">
        <f t="shared" ca="1" si="193"/>
        <v>0</v>
      </c>
      <c r="S601" s="24">
        <f t="shared" ca="1" si="193"/>
        <v>1</v>
      </c>
      <c r="T601" s="24">
        <f t="shared" ca="1" si="193"/>
        <v>0</v>
      </c>
      <c r="U601" s="24">
        <f t="shared" ca="1" si="193"/>
        <v>1</v>
      </c>
      <c r="V601" s="24">
        <f t="shared" ca="1" si="193"/>
        <v>1</v>
      </c>
    </row>
    <row r="602" spans="1:22" x14ac:dyDescent="0.25">
      <c r="A602" s="24">
        <f t="shared" ca="1" si="192"/>
        <v>19.276506652296135</v>
      </c>
      <c r="B602" s="24">
        <f t="shared" ca="1" si="192"/>
        <v>15.378735460601892</v>
      </c>
      <c r="C602" s="24">
        <f t="shared" ca="1" si="192"/>
        <v>24.986509071367195</v>
      </c>
      <c r="D602" s="24">
        <f t="shared" ca="1" si="192"/>
        <v>28.532960379778892</v>
      </c>
      <c r="E602" s="24">
        <f t="shared" ca="1" si="192"/>
        <v>21.965621106875815</v>
      </c>
      <c r="F602" s="24">
        <f t="shared" ca="1" si="192"/>
        <v>18.807128188683077</v>
      </c>
      <c r="G602" s="24">
        <f t="shared" ca="1" si="190"/>
        <v>75.427991408456919</v>
      </c>
      <c r="H602" s="24">
        <f t="shared" ca="1" si="190"/>
        <v>85.035765019222225</v>
      </c>
      <c r="I602" s="24">
        <f t="shared" ca="1" si="190"/>
        <v>91.603104292125309</v>
      </c>
      <c r="J602" s="24">
        <f t="shared" ca="1" si="185"/>
        <v>91.603104292125309</v>
      </c>
      <c r="K602" s="24">
        <f ca="1">SMALL($J$6:$J$1005,ROWS($J$6:J602))</f>
        <v>102.10529276842985</v>
      </c>
      <c r="L602" s="93">
        <f ca="1">ROWS($L$6:L602)/COUNTA($K$6:$K$1005)</f>
        <v>0.59699999999999998</v>
      </c>
      <c r="M602" s="24" t="str">
        <f t="shared" ca="1" si="186"/>
        <v xml:space="preserve"> </v>
      </c>
      <c r="N602" s="24" t="str">
        <f t="shared" ca="1" si="187"/>
        <v xml:space="preserve"> </v>
      </c>
      <c r="O602" s="24">
        <f t="shared" ca="1" si="188"/>
        <v>1</v>
      </c>
      <c r="P602" s="24"/>
      <c r="Q602" s="24">
        <f t="shared" ca="1" si="193"/>
        <v>1</v>
      </c>
      <c r="R602" s="24">
        <f t="shared" ca="1" si="193"/>
        <v>0</v>
      </c>
      <c r="S602" s="24">
        <f t="shared" ca="1" si="193"/>
        <v>1</v>
      </c>
      <c r="T602" s="24">
        <f t="shared" ca="1" si="193"/>
        <v>1</v>
      </c>
      <c r="U602" s="24">
        <f t="shared" ca="1" si="193"/>
        <v>0</v>
      </c>
      <c r="V602" s="24">
        <f t="shared" ca="1" si="193"/>
        <v>1</v>
      </c>
    </row>
    <row r="603" spans="1:22" x14ac:dyDescent="0.25">
      <c r="A603" s="24">
        <f t="shared" ca="1" si="192"/>
        <v>22.610638137510442</v>
      </c>
      <c r="B603" s="24">
        <f t="shared" ca="1" si="192"/>
        <v>16.867162468678643</v>
      </c>
      <c r="C603" s="24">
        <f t="shared" ca="1" si="192"/>
        <v>31.647383731959287</v>
      </c>
      <c r="D603" s="24">
        <f t="shared" ca="1" si="192"/>
        <v>32.184950368720131</v>
      </c>
      <c r="E603" s="24">
        <f t="shared" ca="1" si="192"/>
        <v>19.92187075590472</v>
      </c>
      <c r="F603" s="24">
        <f t="shared" ca="1" si="192"/>
        <v>28.311022386870029</v>
      </c>
      <c r="G603" s="24">
        <f t="shared" ca="1" si="190"/>
        <v>87.710693748963834</v>
      </c>
      <c r="H603" s="24">
        <f t="shared" ca="1" si="190"/>
        <v>102.49091501224447</v>
      </c>
      <c r="I603" s="24">
        <f t="shared" ca="1" si="190"/>
        <v>114.7539946250599</v>
      </c>
      <c r="J603" s="24">
        <f t="shared" ca="1" si="185"/>
        <v>114.7539946250599</v>
      </c>
      <c r="K603" s="24">
        <f ca="1">SMALL($J$6:$J$1005,ROWS($J$6:J603))</f>
        <v>102.13919418016644</v>
      </c>
      <c r="L603" s="93">
        <f ca="1">ROWS($L$6:L603)/COUNTA($K$6:$K$1005)</f>
        <v>0.59799999999999998</v>
      </c>
      <c r="M603" s="24" t="str">
        <f t="shared" ca="1" si="186"/>
        <v xml:space="preserve"> </v>
      </c>
      <c r="N603" s="24" t="str">
        <f t="shared" ca="1" si="187"/>
        <v xml:space="preserve"> </v>
      </c>
      <c r="O603" s="24">
        <f t="shared" ca="1" si="188"/>
        <v>1</v>
      </c>
      <c r="P603" s="24"/>
      <c r="Q603" s="24">
        <f t="shared" ca="1" si="193"/>
        <v>1</v>
      </c>
      <c r="R603" s="24">
        <f t="shared" ca="1" si="193"/>
        <v>0</v>
      </c>
      <c r="S603" s="24">
        <f t="shared" ca="1" si="193"/>
        <v>1</v>
      </c>
      <c r="T603" s="24">
        <f t="shared" ca="1" si="193"/>
        <v>1</v>
      </c>
      <c r="U603" s="24">
        <f t="shared" ca="1" si="193"/>
        <v>0</v>
      </c>
      <c r="V603" s="24">
        <f t="shared" ca="1" si="193"/>
        <v>1</v>
      </c>
    </row>
    <row r="604" spans="1:22" x14ac:dyDescent="0.25">
      <c r="A604" s="24">
        <f t="shared" ca="1" si="192"/>
        <v>25.962584716792271</v>
      </c>
      <c r="B604" s="24">
        <f t="shared" ca="1" si="192"/>
        <v>22.746737146685717</v>
      </c>
      <c r="C604" s="24">
        <f t="shared" ca="1" si="192"/>
        <v>18.014325785225946</v>
      </c>
      <c r="D604" s="24">
        <f t="shared" ca="1" si="192"/>
        <v>25.234377188870766</v>
      </c>
      <c r="E604" s="24">
        <f t="shared" ca="1" si="192"/>
        <v>31.367411915354666</v>
      </c>
      <c r="F604" s="24">
        <f t="shared" ca="1" si="192"/>
        <v>31.178176488234676</v>
      </c>
      <c r="G604" s="24">
        <f t="shared" ca="1" si="190"/>
        <v>111.25491026706732</v>
      </c>
      <c r="H604" s="24">
        <f t="shared" ca="1" si="190"/>
        <v>106.52249890560756</v>
      </c>
      <c r="I604" s="24">
        <f t="shared" ca="1" si="190"/>
        <v>100.38946417912365</v>
      </c>
      <c r="J604" s="24">
        <f t="shared" ca="1" si="185"/>
        <v>111.25491026706732</v>
      </c>
      <c r="K604" s="24">
        <f ca="1">SMALL($J$6:$J$1005,ROWS($J$6:J604))</f>
        <v>102.16022582922162</v>
      </c>
      <c r="L604" s="93">
        <f ca="1">ROWS($L$6:L604)/COUNTA($K$6:$K$1005)</f>
        <v>0.59899999999999998</v>
      </c>
      <c r="M604" s="24">
        <f t="shared" ca="1" si="186"/>
        <v>1</v>
      </c>
      <c r="N604" s="24" t="str">
        <f t="shared" ca="1" si="187"/>
        <v xml:space="preserve"> </v>
      </c>
      <c r="O604" s="24" t="str">
        <f t="shared" ca="1" si="188"/>
        <v xml:space="preserve"> </v>
      </c>
      <c r="P604" s="24"/>
      <c r="Q604" s="24">
        <f t="shared" ca="1" si="193"/>
        <v>1</v>
      </c>
      <c r="R604" s="24">
        <f t="shared" ca="1" si="193"/>
        <v>1</v>
      </c>
      <c r="S604" s="24">
        <f t="shared" ca="1" si="193"/>
        <v>0</v>
      </c>
      <c r="T604" s="24">
        <f t="shared" ca="1" si="193"/>
        <v>0</v>
      </c>
      <c r="U604" s="24">
        <f t="shared" ca="1" si="193"/>
        <v>1</v>
      </c>
      <c r="V604" s="24">
        <f t="shared" ca="1" si="193"/>
        <v>1</v>
      </c>
    </row>
    <row r="605" spans="1:22" x14ac:dyDescent="0.25">
      <c r="A605" s="24">
        <f t="shared" ca="1" si="192"/>
        <v>25.243235391773986</v>
      </c>
      <c r="B605" s="24">
        <f t="shared" ca="1" si="192"/>
        <v>18.317517492539608</v>
      </c>
      <c r="C605" s="24">
        <f t="shared" ca="1" si="192"/>
        <v>20.862642932603102</v>
      </c>
      <c r="D605" s="24">
        <f t="shared" ca="1" si="192"/>
        <v>18.724190378703064</v>
      </c>
      <c r="E605" s="24">
        <f t="shared" ca="1" si="192"/>
        <v>20.66663710636908</v>
      </c>
      <c r="F605" s="24">
        <f t="shared" ca="1" si="192"/>
        <v>29.045787833799622</v>
      </c>
      <c r="G605" s="24">
        <f t="shared" ca="1" si="190"/>
        <v>93.273177824482289</v>
      </c>
      <c r="H605" s="24">
        <f t="shared" ca="1" si="190"/>
        <v>95.81830326454579</v>
      </c>
      <c r="I605" s="24">
        <f t="shared" ca="1" si="190"/>
        <v>93.875856536879766</v>
      </c>
      <c r="J605" s="24">
        <f t="shared" ca="1" si="185"/>
        <v>95.81830326454579</v>
      </c>
      <c r="K605" s="24">
        <f ca="1">SMALL($J$6:$J$1005,ROWS($J$6:J605))</f>
        <v>102.1985756397093</v>
      </c>
      <c r="L605" s="93">
        <f ca="1">ROWS($L$6:L605)/COUNTA($K$6:$K$1005)</f>
        <v>0.6</v>
      </c>
      <c r="M605" s="24" t="str">
        <f t="shared" ca="1" si="186"/>
        <v xml:space="preserve"> </v>
      </c>
      <c r="N605" s="24">
        <f t="shared" ca="1" si="187"/>
        <v>1</v>
      </c>
      <c r="O605" s="24" t="str">
        <f t="shared" ca="1" si="188"/>
        <v xml:space="preserve"> </v>
      </c>
      <c r="P605" s="24"/>
      <c r="Q605" s="24">
        <f t="shared" ca="1" si="193"/>
        <v>1</v>
      </c>
      <c r="R605" s="24">
        <f t="shared" ca="1" si="193"/>
        <v>0</v>
      </c>
      <c r="S605" s="24">
        <f t="shared" ca="1" si="193"/>
        <v>1</v>
      </c>
      <c r="T605" s="24">
        <f t="shared" ca="1" si="193"/>
        <v>0</v>
      </c>
      <c r="U605" s="24">
        <f t="shared" ca="1" si="193"/>
        <v>1</v>
      </c>
      <c r="V605" s="24">
        <f t="shared" ca="1" si="193"/>
        <v>1</v>
      </c>
    </row>
    <row r="606" spans="1:22" x14ac:dyDescent="0.25">
      <c r="A606" s="24">
        <f t="shared" ref="A606:F615" ca="1" si="194">A$3+(A$4-A$3)*RAND()</f>
        <v>20.386542210378206</v>
      </c>
      <c r="B606" s="24">
        <f t="shared" ca="1" si="194"/>
        <v>22.405925093433048</v>
      </c>
      <c r="C606" s="24">
        <f t="shared" ca="1" si="194"/>
        <v>30.608295458968207</v>
      </c>
      <c r="D606" s="24">
        <f t="shared" ca="1" si="194"/>
        <v>17.437608060190605</v>
      </c>
      <c r="E606" s="24">
        <f t="shared" ca="1" si="194"/>
        <v>25.893886099965258</v>
      </c>
      <c r="F606" s="24">
        <f t="shared" ca="1" si="194"/>
        <v>32.612681624248367</v>
      </c>
      <c r="G606" s="24">
        <f t="shared" ref="G606:I625" ca="1" si="195">SUMIF(G$5,"*"&amp;$A$5&amp;"*",$A606)+SUMIF(G$5,"*"&amp;$B$5&amp;"*",$B606)+SUMIF(G$5,"*"&amp;$C$5&amp;"*",$C606)+SUMIF(G$5,"*"&amp;$D$5&amp;"*",$D606)+SUMIF(G$5,"*"&amp;$E$5&amp;"*",$E606)+SUMIF(G$5,"*"&amp;$F$5&amp;"*",$F606)</f>
        <v>101.29903502802487</v>
      </c>
      <c r="H606" s="24">
        <f t="shared" ca="1" si="195"/>
        <v>109.50140539356003</v>
      </c>
      <c r="I606" s="24">
        <f t="shared" ca="1" si="195"/>
        <v>101.04512735378539</v>
      </c>
      <c r="J606" s="24">
        <f t="shared" ca="1" si="185"/>
        <v>109.50140539356003</v>
      </c>
      <c r="K606" s="24">
        <f ca="1">SMALL($J$6:$J$1005,ROWS($J$6:J606))</f>
        <v>102.21805276923178</v>
      </c>
      <c r="L606" s="93">
        <f ca="1">ROWS($L$6:L606)/COUNTA($K$6:$K$1005)</f>
        <v>0.60099999999999998</v>
      </c>
      <c r="M606" s="24" t="str">
        <f t="shared" ca="1" si="186"/>
        <v xml:space="preserve"> </v>
      </c>
      <c r="N606" s="24">
        <f t="shared" ca="1" si="187"/>
        <v>1</v>
      </c>
      <c r="O606" s="24" t="str">
        <f t="shared" ca="1" si="188"/>
        <v xml:space="preserve"> </v>
      </c>
      <c r="P606" s="24"/>
      <c r="Q606" s="24">
        <f t="shared" ref="Q606:V615" ca="1" si="196">IF($M606=1,COUNTIF($M$5,"*"&amp;Q$5&amp;"*"),0)+IF($N606=1,COUNTIF($N$5,"*"&amp;Q$5&amp;"*"),0)+IF($O606=1,COUNTIF($O$5,"*"&amp;Q$5&amp;"*"),0)</f>
        <v>1</v>
      </c>
      <c r="R606" s="24">
        <f t="shared" ca="1" si="196"/>
        <v>0</v>
      </c>
      <c r="S606" s="24">
        <f t="shared" ca="1" si="196"/>
        <v>1</v>
      </c>
      <c r="T606" s="24">
        <f t="shared" ca="1" si="196"/>
        <v>0</v>
      </c>
      <c r="U606" s="24">
        <f t="shared" ca="1" si="196"/>
        <v>1</v>
      </c>
      <c r="V606" s="24">
        <f t="shared" ca="1" si="196"/>
        <v>1</v>
      </c>
    </row>
    <row r="607" spans="1:22" x14ac:dyDescent="0.25">
      <c r="A607" s="24">
        <f t="shared" ca="1" si="194"/>
        <v>18.841853805550137</v>
      </c>
      <c r="B607" s="24">
        <f t="shared" ca="1" si="194"/>
        <v>13.521890221685261</v>
      </c>
      <c r="C607" s="24">
        <f t="shared" ca="1" si="194"/>
        <v>11.980925925653612</v>
      </c>
      <c r="D607" s="24">
        <f t="shared" ca="1" si="194"/>
        <v>22.327523553221052</v>
      </c>
      <c r="E607" s="24">
        <f t="shared" ca="1" si="194"/>
        <v>33.698599957485797</v>
      </c>
      <c r="F607" s="24">
        <f t="shared" ca="1" si="194"/>
        <v>28.736997775218939</v>
      </c>
      <c r="G607" s="24">
        <f t="shared" ca="1" si="195"/>
        <v>94.799341759940134</v>
      </c>
      <c r="H607" s="24">
        <f t="shared" ca="1" si="195"/>
        <v>93.258377463908488</v>
      </c>
      <c r="I607" s="24">
        <f t="shared" ca="1" si="195"/>
        <v>81.887301059643733</v>
      </c>
      <c r="J607" s="24">
        <f t="shared" ca="1" si="185"/>
        <v>94.799341759940134</v>
      </c>
      <c r="K607" s="24">
        <f ca="1">SMALL($J$6:$J$1005,ROWS($J$6:J607))</f>
        <v>102.22735210430655</v>
      </c>
      <c r="L607" s="93">
        <f ca="1">ROWS($L$6:L607)/COUNTA($K$6:$K$1005)</f>
        <v>0.60199999999999998</v>
      </c>
      <c r="M607" s="24">
        <f t="shared" ca="1" si="186"/>
        <v>1</v>
      </c>
      <c r="N607" s="24" t="str">
        <f t="shared" ca="1" si="187"/>
        <v xml:space="preserve"> </v>
      </c>
      <c r="O607" s="24" t="str">
        <f t="shared" ca="1" si="188"/>
        <v xml:space="preserve"> </v>
      </c>
      <c r="P607" s="24"/>
      <c r="Q607" s="24">
        <f t="shared" ca="1" si="196"/>
        <v>1</v>
      </c>
      <c r="R607" s="24">
        <f t="shared" ca="1" si="196"/>
        <v>1</v>
      </c>
      <c r="S607" s="24">
        <f t="shared" ca="1" si="196"/>
        <v>0</v>
      </c>
      <c r="T607" s="24">
        <f t="shared" ca="1" si="196"/>
        <v>0</v>
      </c>
      <c r="U607" s="24">
        <f t="shared" ca="1" si="196"/>
        <v>1</v>
      </c>
      <c r="V607" s="24">
        <f t="shared" ca="1" si="196"/>
        <v>1</v>
      </c>
    </row>
    <row r="608" spans="1:22" x14ac:dyDescent="0.25">
      <c r="A608" s="24">
        <f t="shared" ca="1" si="194"/>
        <v>19.08005511111325</v>
      </c>
      <c r="B608" s="24">
        <f t="shared" ca="1" si="194"/>
        <v>13.783144380660303</v>
      </c>
      <c r="C608" s="24">
        <f t="shared" ca="1" si="194"/>
        <v>37.610268149987753</v>
      </c>
      <c r="D608" s="24">
        <f t="shared" ca="1" si="194"/>
        <v>21.803020657644616</v>
      </c>
      <c r="E608" s="24">
        <f t="shared" ca="1" si="194"/>
        <v>18.953772256022724</v>
      </c>
      <c r="F608" s="24">
        <f t="shared" ca="1" si="194"/>
        <v>16.434096067686912</v>
      </c>
      <c r="G608" s="24">
        <f t="shared" ca="1" si="195"/>
        <v>68.251067815483196</v>
      </c>
      <c r="H608" s="24">
        <f t="shared" ca="1" si="195"/>
        <v>92.078191584810639</v>
      </c>
      <c r="I608" s="24">
        <f t="shared" ca="1" si="195"/>
        <v>94.927439986432518</v>
      </c>
      <c r="J608" s="24">
        <f t="shared" ca="1" si="185"/>
        <v>94.927439986432518</v>
      </c>
      <c r="K608" s="24">
        <f ca="1">SMALL($J$6:$J$1005,ROWS($J$6:J608))</f>
        <v>102.26002106496634</v>
      </c>
      <c r="L608" s="93">
        <f ca="1">ROWS($L$6:L608)/COUNTA($K$6:$K$1005)</f>
        <v>0.60299999999999998</v>
      </c>
      <c r="M608" s="24" t="str">
        <f t="shared" ca="1" si="186"/>
        <v xml:space="preserve"> </v>
      </c>
      <c r="N608" s="24" t="str">
        <f t="shared" ca="1" si="187"/>
        <v xml:space="preserve"> </v>
      </c>
      <c r="O608" s="24">
        <f t="shared" ca="1" si="188"/>
        <v>1</v>
      </c>
      <c r="P608" s="24"/>
      <c r="Q608" s="24">
        <f t="shared" ca="1" si="196"/>
        <v>1</v>
      </c>
      <c r="R608" s="24">
        <f t="shared" ca="1" si="196"/>
        <v>0</v>
      </c>
      <c r="S608" s="24">
        <f t="shared" ca="1" si="196"/>
        <v>1</v>
      </c>
      <c r="T608" s="24">
        <f t="shared" ca="1" si="196"/>
        <v>1</v>
      </c>
      <c r="U608" s="24">
        <f t="shared" ca="1" si="196"/>
        <v>0</v>
      </c>
      <c r="V608" s="24">
        <f t="shared" ca="1" si="196"/>
        <v>1</v>
      </c>
    </row>
    <row r="609" spans="1:22" x14ac:dyDescent="0.25">
      <c r="A609" s="24">
        <f t="shared" ca="1" si="194"/>
        <v>18.005938430591229</v>
      </c>
      <c r="B609" s="24">
        <f t="shared" ca="1" si="194"/>
        <v>25.29073602152657</v>
      </c>
      <c r="C609" s="24">
        <f t="shared" ca="1" si="194"/>
        <v>32.229166337914279</v>
      </c>
      <c r="D609" s="24">
        <f t="shared" ca="1" si="194"/>
        <v>22.516666181598286</v>
      </c>
      <c r="E609" s="24">
        <f t="shared" ca="1" si="194"/>
        <v>24.900363607827604</v>
      </c>
      <c r="F609" s="24">
        <f t="shared" ca="1" si="194"/>
        <v>19.222565760704089</v>
      </c>
      <c r="G609" s="24">
        <f t="shared" ca="1" si="195"/>
        <v>87.419603820649485</v>
      </c>
      <c r="H609" s="24">
        <f t="shared" ca="1" si="195"/>
        <v>94.358034137037194</v>
      </c>
      <c r="I609" s="24">
        <f t="shared" ca="1" si="195"/>
        <v>91.974336710807876</v>
      </c>
      <c r="J609" s="24">
        <f t="shared" ca="1" si="185"/>
        <v>94.358034137037194</v>
      </c>
      <c r="K609" s="24">
        <f ca="1">SMALL($J$6:$J$1005,ROWS($J$6:J609))</f>
        <v>102.26835837692198</v>
      </c>
      <c r="L609" s="93">
        <f ca="1">ROWS($L$6:L609)/COUNTA($K$6:$K$1005)</f>
        <v>0.60399999999999998</v>
      </c>
      <c r="M609" s="24" t="str">
        <f t="shared" ca="1" si="186"/>
        <v xml:space="preserve"> </v>
      </c>
      <c r="N609" s="24">
        <f t="shared" ca="1" si="187"/>
        <v>1</v>
      </c>
      <c r="O609" s="24" t="str">
        <f t="shared" ca="1" si="188"/>
        <v xml:space="preserve"> </v>
      </c>
      <c r="P609" s="24"/>
      <c r="Q609" s="24">
        <f t="shared" ca="1" si="196"/>
        <v>1</v>
      </c>
      <c r="R609" s="24">
        <f t="shared" ca="1" si="196"/>
        <v>0</v>
      </c>
      <c r="S609" s="24">
        <f t="shared" ca="1" si="196"/>
        <v>1</v>
      </c>
      <c r="T609" s="24">
        <f t="shared" ca="1" si="196"/>
        <v>0</v>
      </c>
      <c r="U609" s="24">
        <f t="shared" ca="1" si="196"/>
        <v>1</v>
      </c>
      <c r="V609" s="24">
        <f t="shared" ca="1" si="196"/>
        <v>1</v>
      </c>
    </row>
    <row r="610" spans="1:22" x14ac:dyDescent="0.25">
      <c r="A610" s="24">
        <f t="shared" ca="1" si="194"/>
        <v>21.581842829509633</v>
      </c>
      <c r="B610" s="24">
        <f t="shared" ca="1" si="194"/>
        <v>14.811703359963369</v>
      </c>
      <c r="C610" s="24">
        <f t="shared" ca="1" si="194"/>
        <v>31.671344207858617</v>
      </c>
      <c r="D610" s="24">
        <f t="shared" ca="1" si="194"/>
        <v>25.568046076131338</v>
      </c>
      <c r="E610" s="24">
        <f t="shared" ca="1" si="194"/>
        <v>29.772395704114508</v>
      </c>
      <c r="F610" s="24">
        <f t="shared" ca="1" si="194"/>
        <v>28.489205588612137</v>
      </c>
      <c r="G610" s="24">
        <f t="shared" ca="1" si="195"/>
        <v>94.655147482199638</v>
      </c>
      <c r="H610" s="24">
        <f t="shared" ca="1" si="195"/>
        <v>111.5147883300949</v>
      </c>
      <c r="I610" s="24">
        <f t="shared" ca="1" si="195"/>
        <v>107.31043870211172</v>
      </c>
      <c r="J610" s="24">
        <f t="shared" ca="1" si="185"/>
        <v>111.5147883300949</v>
      </c>
      <c r="K610" s="24">
        <f ca="1">SMALL($J$6:$J$1005,ROWS($J$6:J610))</f>
        <v>102.30313660123869</v>
      </c>
      <c r="L610" s="93">
        <f ca="1">ROWS($L$6:L610)/COUNTA($K$6:$K$1005)</f>
        <v>0.60499999999999998</v>
      </c>
      <c r="M610" s="24" t="str">
        <f t="shared" ca="1" si="186"/>
        <v xml:space="preserve"> </v>
      </c>
      <c r="N610" s="24">
        <f t="shared" ca="1" si="187"/>
        <v>1</v>
      </c>
      <c r="O610" s="24" t="str">
        <f t="shared" ca="1" si="188"/>
        <v xml:space="preserve"> </v>
      </c>
      <c r="P610" s="24"/>
      <c r="Q610" s="24">
        <f t="shared" ca="1" si="196"/>
        <v>1</v>
      </c>
      <c r="R610" s="24">
        <f t="shared" ca="1" si="196"/>
        <v>0</v>
      </c>
      <c r="S610" s="24">
        <f t="shared" ca="1" si="196"/>
        <v>1</v>
      </c>
      <c r="T610" s="24">
        <f t="shared" ca="1" si="196"/>
        <v>0</v>
      </c>
      <c r="U610" s="24">
        <f t="shared" ca="1" si="196"/>
        <v>1</v>
      </c>
      <c r="V610" s="24">
        <f t="shared" ca="1" si="196"/>
        <v>1</v>
      </c>
    </row>
    <row r="611" spans="1:22" x14ac:dyDescent="0.25">
      <c r="A611" s="24">
        <f t="shared" ca="1" si="194"/>
        <v>17.525571417068605</v>
      </c>
      <c r="B611" s="24">
        <f t="shared" ca="1" si="194"/>
        <v>20.923417593123922</v>
      </c>
      <c r="C611" s="24">
        <f t="shared" ca="1" si="194"/>
        <v>26.214955736726196</v>
      </c>
      <c r="D611" s="24">
        <f t="shared" ca="1" si="194"/>
        <v>18.152848139110962</v>
      </c>
      <c r="E611" s="24">
        <f t="shared" ca="1" si="194"/>
        <v>24.256510376385219</v>
      </c>
      <c r="F611" s="24">
        <f t="shared" ca="1" si="194"/>
        <v>28.876423453373683</v>
      </c>
      <c r="G611" s="24">
        <f t="shared" ca="1" si="195"/>
        <v>91.581922839951432</v>
      </c>
      <c r="H611" s="24">
        <f t="shared" ca="1" si="195"/>
        <v>96.873460983553713</v>
      </c>
      <c r="I611" s="24">
        <f t="shared" ca="1" si="195"/>
        <v>90.769798746279434</v>
      </c>
      <c r="J611" s="24">
        <f t="shared" ca="1" si="185"/>
        <v>96.873460983553713</v>
      </c>
      <c r="K611" s="24">
        <f ca="1">SMALL($J$6:$J$1005,ROWS($J$6:J611))</f>
        <v>102.3130299574615</v>
      </c>
      <c r="L611" s="93">
        <f ca="1">ROWS($L$6:L611)/COUNTA($K$6:$K$1005)</f>
        <v>0.60599999999999998</v>
      </c>
      <c r="M611" s="24" t="str">
        <f t="shared" ca="1" si="186"/>
        <v xml:space="preserve"> </v>
      </c>
      <c r="N611" s="24">
        <f t="shared" ca="1" si="187"/>
        <v>1</v>
      </c>
      <c r="O611" s="24" t="str">
        <f t="shared" ca="1" si="188"/>
        <v xml:space="preserve"> </v>
      </c>
      <c r="P611" s="24"/>
      <c r="Q611" s="24">
        <f t="shared" ca="1" si="196"/>
        <v>1</v>
      </c>
      <c r="R611" s="24">
        <f t="shared" ca="1" si="196"/>
        <v>0</v>
      </c>
      <c r="S611" s="24">
        <f t="shared" ca="1" si="196"/>
        <v>1</v>
      </c>
      <c r="T611" s="24">
        <f t="shared" ca="1" si="196"/>
        <v>0</v>
      </c>
      <c r="U611" s="24">
        <f t="shared" ca="1" si="196"/>
        <v>1</v>
      </c>
      <c r="V611" s="24">
        <f t="shared" ca="1" si="196"/>
        <v>1</v>
      </c>
    </row>
    <row r="612" spans="1:22" x14ac:dyDescent="0.25">
      <c r="A612" s="24">
        <f t="shared" ca="1" si="194"/>
        <v>22.197784640846727</v>
      </c>
      <c r="B612" s="24">
        <f t="shared" ca="1" si="194"/>
        <v>21.811060065127208</v>
      </c>
      <c r="C612" s="24">
        <f t="shared" ca="1" si="194"/>
        <v>14.83328753153506</v>
      </c>
      <c r="D612" s="24">
        <f t="shared" ca="1" si="194"/>
        <v>27.743836465216269</v>
      </c>
      <c r="E612" s="24">
        <f t="shared" ca="1" si="194"/>
        <v>26.53831437009211</v>
      </c>
      <c r="F612" s="24">
        <f t="shared" ca="1" si="194"/>
        <v>25.214320928597942</v>
      </c>
      <c r="G612" s="24">
        <f t="shared" ca="1" si="195"/>
        <v>95.76148000466398</v>
      </c>
      <c r="H612" s="24">
        <f t="shared" ca="1" si="195"/>
        <v>88.783707471071835</v>
      </c>
      <c r="I612" s="24">
        <f t="shared" ca="1" si="195"/>
        <v>89.989229566196002</v>
      </c>
      <c r="J612" s="24">
        <f t="shared" ca="1" si="185"/>
        <v>95.76148000466398</v>
      </c>
      <c r="K612" s="24">
        <f ca="1">SMALL($J$6:$J$1005,ROWS($J$6:J612))</f>
        <v>102.34100702638104</v>
      </c>
      <c r="L612" s="93">
        <f ca="1">ROWS($L$6:L612)/COUNTA($K$6:$K$1005)</f>
        <v>0.60699999999999998</v>
      </c>
      <c r="M612" s="24">
        <f t="shared" ca="1" si="186"/>
        <v>1</v>
      </c>
      <c r="N612" s="24" t="str">
        <f t="shared" ca="1" si="187"/>
        <v xml:space="preserve"> </v>
      </c>
      <c r="O612" s="24" t="str">
        <f t="shared" ca="1" si="188"/>
        <v xml:space="preserve"> </v>
      </c>
      <c r="P612" s="24"/>
      <c r="Q612" s="24">
        <f t="shared" ca="1" si="196"/>
        <v>1</v>
      </c>
      <c r="R612" s="24">
        <f t="shared" ca="1" si="196"/>
        <v>1</v>
      </c>
      <c r="S612" s="24">
        <f t="shared" ca="1" si="196"/>
        <v>0</v>
      </c>
      <c r="T612" s="24">
        <f t="shared" ca="1" si="196"/>
        <v>0</v>
      </c>
      <c r="U612" s="24">
        <f t="shared" ca="1" si="196"/>
        <v>1</v>
      </c>
      <c r="V612" s="24">
        <f t="shared" ca="1" si="196"/>
        <v>1</v>
      </c>
    </row>
    <row r="613" spans="1:22" x14ac:dyDescent="0.25">
      <c r="A613" s="24">
        <f t="shared" ca="1" si="194"/>
        <v>20.472147045765063</v>
      </c>
      <c r="B613" s="24">
        <f t="shared" ca="1" si="194"/>
        <v>26.253773736209077</v>
      </c>
      <c r="C613" s="24">
        <f t="shared" ca="1" si="194"/>
        <v>26.377681119081309</v>
      </c>
      <c r="D613" s="24">
        <f t="shared" ca="1" si="194"/>
        <v>17.134406111365116</v>
      </c>
      <c r="E613" s="24">
        <f t="shared" ca="1" si="194"/>
        <v>34.498891620645296</v>
      </c>
      <c r="F613" s="24">
        <f t="shared" ca="1" si="194"/>
        <v>17.329096564325457</v>
      </c>
      <c r="G613" s="24">
        <f t="shared" ca="1" si="195"/>
        <v>98.553908966944888</v>
      </c>
      <c r="H613" s="24">
        <f t="shared" ca="1" si="195"/>
        <v>98.677816349817121</v>
      </c>
      <c r="I613" s="24">
        <f t="shared" ca="1" si="195"/>
        <v>81.313330840536949</v>
      </c>
      <c r="J613" s="24">
        <f t="shared" ca="1" si="185"/>
        <v>98.677816349817121</v>
      </c>
      <c r="K613" s="24">
        <f ca="1">SMALL($J$6:$J$1005,ROWS($J$6:J613))</f>
        <v>102.36410528021142</v>
      </c>
      <c r="L613" s="93">
        <f ca="1">ROWS($L$6:L613)/COUNTA($K$6:$K$1005)</f>
        <v>0.60799999999999998</v>
      </c>
      <c r="M613" s="24" t="str">
        <f t="shared" ca="1" si="186"/>
        <v xml:space="preserve"> </v>
      </c>
      <c r="N613" s="24">
        <f t="shared" ca="1" si="187"/>
        <v>1</v>
      </c>
      <c r="O613" s="24" t="str">
        <f t="shared" ca="1" si="188"/>
        <v xml:space="preserve"> </v>
      </c>
      <c r="P613" s="24"/>
      <c r="Q613" s="24">
        <f t="shared" ca="1" si="196"/>
        <v>1</v>
      </c>
      <c r="R613" s="24">
        <f t="shared" ca="1" si="196"/>
        <v>0</v>
      </c>
      <c r="S613" s="24">
        <f t="shared" ca="1" si="196"/>
        <v>1</v>
      </c>
      <c r="T613" s="24">
        <f t="shared" ca="1" si="196"/>
        <v>0</v>
      </c>
      <c r="U613" s="24">
        <f t="shared" ca="1" si="196"/>
        <v>1</v>
      </c>
      <c r="V613" s="24">
        <f t="shared" ca="1" si="196"/>
        <v>1</v>
      </c>
    </row>
    <row r="614" spans="1:22" x14ac:dyDescent="0.25">
      <c r="A614" s="24">
        <f t="shared" ca="1" si="194"/>
        <v>17.93102143757892</v>
      </c>
      <c r="B614" s="24">
        <f t="shared" ca="1" si="194"/>
        <v>19.0908559860347</v>
      </c>
      <c r="C614" s="24">
        <f t="shared" ca="1" si="194"/>
        <v>34.316214409324836</v>
      </c>
      <c r="D614" s="24">
        <f t="shared" ca="1" si="194"/>
        <v>31.034169634263975</v>
      </c>
      <c r="E614" s="24">
        <f t="shared" ca="1" si="194"/>
        <v>20.032677584152736</v>
      </c>
      <c r="F614" s="24">
        <f t="shared" ca="1" si="194"/>
        <v>19.952697567295875</v>
      </c>
      <c r="G614" s="24">
        <f t="shared" ca="1" si="195"/>
        <v>77.007252575062225</v>
      </c>
      <c r="H614" s="24">
        <f t="shared" ca="1" si="195"/>
        <v>92.232610998352357</v>
      </c>
      <c r="I614" s="24">
        <f t="shared" ca="1" si="195"/>
        <v>103.2341030484636</v>
      </c>
      <c r="J614" s="24">
        <f t="shared" ca="1" si="185"/>
        <v>103.2341030484636</v>
      </c>
      <c r="K614" s="24">
        <f ca="1">SMALL($J$6:$J$1005,ROWS($J$6:J614))</f>
        <v>102.38106840479577</v>
      </c>
      <c r="L614" s="93">
        <f ca="1">ROWS($L$6:L614)/COUNTA($K$6:$K$1005)</f>
        <v>0.60899999999999999</v>
      </c>
      <c r="M614" s="24" t="str">
        <f t="shared" ca="1" si="186"/>
        <v xml:space="preserve"> </v>
      </c>
      <c r="N614" s="24" t="str">
        <f t="shared" ca="1" si="187"/>
        <v xml:space="preserve"> </v>
      </c>
      <c r="O614" s="24">
        <f t="shared" ca="1" si="188"/>
        <v>1</v>
      </c>
      <c r="P614" s="24"/>
      <c r="Q614" s="24">
        <f t="shared" ca="1" si="196"/>
        <v>1</v>
      </c>
      <c r="R614" s="24">
        <f t="shared" ca="1" si="196"/>
        <v>0</v>
      </c>
      <c r="S614" s="24">
        <f t="shared" ca="1" si="196"/>
        <v>1</v>
      </c>
      <c r="T614" s="24">
        <f t="shared" ca="1" si="196"/>
        <v>1</v>
      </c>
      <c r="U614" s="24">
        <f t="shared" ca="1" si="196"/>
        <v>0</v>
      </c>
      <c r="V614" s="24">
        <f t="shared" ca="1" si="196"/>
        <v>1</v>
      </c>
    </row>
    <row r="615" spans="1:22" x14ac:dyDescent="0.25">
      <c r="A615" s="24">
        <f t="shared" ca="1" si="194"/>
        <v>23.642246232270292</v>
      </c>
      <c r="B615" s="24">
        <f t="shared" ca="1" si="194"/>
        <v>21.272651574021033</v>
      </c>
      <c r="C615" s="24">
        <f t="shared" ca="1" si="194"/>
        <v>21.946546162067357</v>
      </c>
      <c r="D615" s="24">
        <f t="shared" ca="1" si="194"/>
        <v>26.726923347189874</v>
      </c>
      <c r="E615" s="24">
        <f t="shared" ca="1" si="194"/>
        <v>28.107827984382851</v>
      </c>
      <c r="F615" s="24">
        <f t="shared" ca="1" si="194"/>
        <v>16.647229915689337</v>
      </c>
      <c r="G615" s="24">
        <f t="shared" ca="1" si="195"/>
        <v>89.66995570636351</v>
      </c>
      <c r="H615" s="24">
        <f t="shared" ca="1" si="195"/>
        <v>90.343850294409833</v>
      </c>
      <c r="I615" s="24">
        <f t="shared" ca="1" si="195"/>
        <v>88.962945657216864</v>
      </c>
      <c r="J615" s="24">
        <f t="shared" ca="1" si="185"/>
        <v>90.343850294409833</v>
      </c>
      <c r="K615" s="24">
        <f ca="1">SMALL($J$6:$J$1005,ROWS($J$6:J615))</f>
        <v>102.39723038223522</v>
      </c>
      <c r="L615" s="93">
        <f ca="1">ROWS($L$6:L615)/COUNTA($K$6:$K$1005)</f>
        <v>0.61</v>
      </c>
      <c r="M615" s="24" t="str">
        <f t="shared" ca="1" si="186"/>
        <v xml:space="preserve"> </v>
      </c>
      <c r="N615" s="24">
        <f t="shared" ca="1" si="187"/>
        <v>1</v>
      </c>
      <c r="O615" s="24" t="str">
        <f t="shared" ca="1" si="188"/>
        <v xml:space="preserve"> </v>
      </c>
      <c r="P615" s="24"/>
      <c r="Q615" s="24">
        <f t="shared" ca="1" si="196"/>
        <v>1</v>
      </c>
      <c r="R615" s="24">
        <f t="shared" ca="1" si="196"/>
        <v>0</v>
      </c>
      <c r="S615" s="24">
        <f t="shared" ca="1" si="196"/>
        <v>1</v>
      </c>
      <c r="T615" s="24">
        <f t="shared" ca="1" si="196"/>
        <v>0</v>
      </c>
      <c r="U615" s="24">
        <f t="shared" ca="1" si="196"/>
        <v>1</v>
      </c>
      <c r="V615" s="24">
        <f t="shared" ca="1" si="196"/>
        <v>1</v>
      </c>
    </row>
    <row r="616" spans="1:22" x14ac:dyDescent="0.25">
      <c r="A616" s="24">
        <f t="shared" ref="A616:F625" ca="1" si="197">A$3+(A$4-A$3)*RAND()</f>
        <v>16.918465239115822</v>
      </c>
      <c r="B616" s="24">
        <f t="shared" ca="1" si="197"/>
        <v>25.839656412549367</v>
      </c>
      <c r="C616" s="24">
        <f t="shared" ca="1" si="197"/>
        <v>15.341620858056963</v>
      </c>
      <c r="D616" s="24">
        <f t="shared" ca="1" si="197"/>
        <v>18.832957151442201</v>
      </c>
      <c r="E616" s="24">
        <f t="shared" ca="1" si="197"/>
        <v>26.235935561863101</v>
      </c>
      <c r="F616" s="24">
        <f t="shared" ca="1" si="197"/>
        <v>24.952948881609771</v>
      </c>
      <c r="G616" s="24">
        <f t="shared" ca="1" si="195"/>
        <v>93.947006095138065</v>
      </c>
      <c r="H616" s="24">
        <f t="shared" ca="1" si="195"/>
        <v>83.448970540645661</v>
      </c>
      <c r="I616" s="24">
        <f t="shared" ca="1" si="195"/>
        <v>76.045992130224761</v>
      </c>
      <c r="J616" s="24">
        <f t="shared" ca="1" si="185"/>
        <v>93.947006095138065</v>
      </c>
      <c r="K616" s="24">
        <f ca="1">SMALL($J$6:$J$1005,ROWS($J$6:J616))</f>
        <v>102.40037141510797</v>
      </c>
      <c r="L616" s="93">
        <f ca="1">ROWS($L$6:L616)/COUNTA($K$6:$K$1005)</f>
        <v>0.61099999999999999</v>
      </c>
      <c r="M616" s="24">
        <f t="shared" ca="1" si="186"/>
        <v>1</v>
      </c>
      <c r="N616" s="24" t="str">
        <f t="shared" ca="1" si="187"/>
        <v xml:space="preserve"> </v>
      </c>
      <c r="O616" s="24" t="str">
        <f t="shared" ca="1" si="188"/>
        <v xml:space="preserve"> </v>
      </c>
      <c r="P616" s="24"/>
      <c r="Q616" s="24">
        <f t="shared" ref="Q616:V625" ca="1" si="198">IF($M616=1,COUNTIF($M$5,"*"&amp;Q$5&amp;"*"),0)+IF($N616=1,COUNTIF($N$5,"*"&amp;Q$5&amp;"*"),0)+IF($O616=1,COUNTIF($O$5,"*"&amp;Q$5&amp;"*"),0)</f>
        <v>1</v>
      </c>
      <c r="R616" s="24">
        <f t="shared" ca="1" si="198"/>
        <v>1</v>
      </c>
      <c r="S616" s="24">
        <f t="shared" ca="1" si="198"/>
        <v>0</v>
      </c>
      <c r="T616" s="24">
        <f t="shared" ca="1" si="198"/>
        <v>0</v>
      </c>
      <c r="U616" s="24">
        <f t="shared" ca="1" si="198"/>
        <v>1</v>
      </c>
      <c r="V616" s="24">
        <f t="shared" ca="1" si="198"/>
        <v>1</v>
      </c>
    </row>
    <row r="617" spans="1:22" x14ac:dyDescent="0.25">
      <c r="A617" s="24">
        <f t="shared" ca="1" si="197"/>
        <v>20.191700406583948</v>
      </c>
      <c r="B617" s="24">
        <f t="shared" ca="1" si="197"/>
        <v>22.303321403458476</v>
      </c>
      <c r="C617" s="24">
        <f t="shared" ca="1" si="197"/>
        <v>19.52849296276198</v>
      </c>
      <c r="D617" s="24">
        <f t="shared" ca="1" si="197"/>
        <v>20.215990848638857</v>
      </c>
      <c r="E617" s="24">
        <f t="shared" ca="1" si="197"/>
        <v>18.865193698592307</v>
      </c>
      <c r="F617" s="24">
        <f t="shared" ca="1" si="197"/>
        <v>21.943266939801156</v>
      </c>
      <c r="G617" s="24">
        <f t="shared" ca="1" si="195"/>
        <v>83.303482448435886</v>
      </c>
      <c r="H617" s="24">
        <f t="shared" ca="1" si="195"/>
        <v>80.528654007739391</v>
      </c>
      <c r="I617" s="24">
        <f t="shared" ca="1" si="195"/>
        <v>81.879451157785951</v>
      </c>
      <c r="J617" s="24">
        <f t="shared" ca="1" si="185"/>
        <v>83.303482448435886</v>
      </c>
      <c r="K617" s="24">
        <f ca="1">SMALL($J$6:$J$1005,ROWS($J$6:J617))</f>
        <v>102.42429559183634</v>
      </c>
      <c r="L617" s="93">
        <f ca="1">ROWS($L$6:L617)/COUNTA($K$6:$K$1005)</f>
        <v>0.61199999999999999</v>
      </c>
      <c r="M617" s="24">
        <f t="shared" ca="1" si="186"/>
        <v>1</v>
      </c>
      <c r="N617" s="24" t="str">
        <f t="shared" ca="1" si="187"/>
        <v xml:space="preserve"> </v>
      </c>
      <c r="O617" s="24" t="str">
        <f t="shared" ca="1" si="188"/>
        <v xml:space="preserve"> </v>
      </c>
      <c r="P617" s="24"/>
      <c r="Q617" s="24">
        <f t="shared" ca="1" si="198"/>
        <v>1</v>
      </c>
      <c r="R617" s="24">
        <f t="shared" ca="1" si="198"/>
        <v>1</v>
      </c>
      <c r="S617" s="24">
        <f t="shared" ca="1" si="198"/>
        <v>0</v>
      </c>
      <c r="T617" s="24">
        <f t="shared" ca="1" si="198"/>
        <v>0</v>
      </c>
      <c r="U617" s="24">
        <f t="shared" ca="1" si="198"/>
        <v>1</v>
      </c>
      <c r="V617" s="24">
        <f t="shared" ca="1" si="198"/>
        <v>1</v>
      </c>
    </row>
    <row r="618" spans="1:22" x14ac:dyDescent="0.25">
      <c r="A618" s="24">
        <f t="shared" ca="1" si="197"/>
        <v>25.981228273782669</v>
      </c>
      <c r="B618" s="24">
        <f t="shared" ca="1" si="197"/>
        <v>18.781967109126789</v>
      </c>
      <c r="C618" s="24">
        <f t="shared" ca="1" si="197"/>
        <v>16.775987519793016</v>
      </c>
      <c r="D618" s="24">
        <f t="shared" ca="1" si="197"/>
        <v>25.673766099677273</v>
      </c>
      <c r="E618" s="24">
        <f t="shared" ca="1" si="197"/>
        <v>28.399283824725742</v>
      </c>
      <c r="F618" s="24">
        <f t="shared" ca="1" si="197"/>
        <v>28.741665480498256</v>
      </c>
      <c r="G618" s="24">
        <f t="shared" ca="1" si="195"/>
        <v>101.90414468813346</v>
      </c>
      <c r="H618" s="24">
        <f t="shared" ca="1" si="195"/>
        <v>99.89816509879968</v>
      </c>
      <c r="I618" s="24">
        <f t="shared" ca="1" si="195"/>
        <v>97.172647373751204</v>
      </c>
      <c r="J618" s="24">
        <f t="shared" ca="1" si="185"/>
        <v>101.90414468813346</v>
      </c>
      <c r="K618" s="24">
        <f ca="1">SMALL($J$6:$J$1005,ROWS($J$6:J618))</f>
        <v>102.50440219043003</v>
      </c>
      <c r="L618" s="93">
        <f ca="1">ROWS($L$6:L618)/COUNTA($K$6:$K$1005)</f>
        <v>0.61299999999999999</v>
      </c>
      <c r="M618" s="24">
        <f t="shared" ca="1" si="186"/>
        <v>1</v>
      </c>
      <c r="N618" s="24" t="str">
        <f t="shared" ca="1" si="187"/>
        <v xml:space="preserve"> </v>
      </c>
      <c r="O618" s="24" t="str">
        <f t="shared" ca="1" si="188"/>
        <v xml:space="preserve"> </v>
      </c>
      <c r="P618" s="24"/>
      <c r="Q618" s="24">
        <f t="shared" ca="1" si="198"/>
        <v>1</v>
      </c>
      <c r="R618" s="24">
        <f t="shared" ca="1" si="198"/>
        <v>1</v>
      </c>
      <c r="S618" s="24">
        <f t="shared" ca="1" si="198"/>
        <v>0</v>
      </c>
      <c r="T618" s="24">
        <f t="shared" ca="1" si="198"/>
        <v>0</v>
      </c>
      <c r="U618" s="24">
        <f t="shared" ca="1" si="198"/>
        <v>1</v>
      </c>
      <c r="V618" s="24">
        <f t="shared" ca="1" si="198"/>
        <v>1</v>
      </c>
    </row>
    <row r="619" spans="1:22" x14ac:dyDescent="0.25">
      <c r="A619" s="24">
        <f t="shared" ca="1" si="197"/>
        <v>20.764657012508213</v>
      </c>
      <c r="B619" s="24">
        <f t="shared" ca="1" si="197"/>
        <v>14.060477814059693</v>
      </c>
      <c r="C619" s="24">
        <f t="shared" ca="1" si="197"/>
        <v>31.74968155710193</v>
      </c>
      <c r="D619" s="24">
        <f t="shared" ca="1" si="197"/>
        <v>26.291513143862645</v>
      </c>
      <c r="E619" s="24">
        <f t="shared" ca="1" si="197"/>
        <v>34.666063085169256</v>
      </c>
      <c r="F619" s="24">
        <f t="shared" ca="1" si="197"/>
        <v>17.552806985769195</v>
      </c>
      <c r="G619" s="24">
        <f t="shared" ca="1" si="195"/>
        <v>87.044004897506355</v>
      </c>
      <c r="H619" s="24">
        <f t="shared" ca="1" si="195"/>
        <v>104.7332086405486</v>
      </c>
      <c r="I619" s="24">
        <f t="shared" ca="1" si="195"/>
        <v>96.358658699241985</v>
      </c>
      <c r="J619" s="24">
        <f t="shared" ca="1" si="185"/>
        <v>104.7332086405486</v>
      </c>
      <c r="K619" s="24">
        <f ca="1">SMALL($J$6:$J$1005,ROWS($J$6:J619))</f>
        <v>102.51995631574732</v>
      </c>
      <c r="L619" s="93">
        <f ca="1">ROWS($L$6:L619)/COUNTA($K$6:$K$1005)</f>
        <v>0.61399999999999999</v>
      </c>
      <c r="M619" s="24" t="str">
        <f t="shared" ca="1" si="186"/>
        <v xml:space="preserve"> </v>
      </c>
      <c r="N619" s="24">
        <f t="shared" ca="1" si="187"/>
        <v>1</v>
      </c>
      <c r="O619" s="24" t="str">
        <f t="shared" ca="1" si="188"/>
        <v xml:space="preserve"> </v>
      </c>
      <c r="P619" s="24"/>
      <c r="Q619" s="24">
        <f t="shared" ca="1" si="198"/>
        <v>1</v>
      </c>
      <c r="R619" s="24">
        <f t="shared" ca="1" si="198"/>
        <v>0</v>
      </c>
      <c r="S619" s="24">
        <f t="shared" ca="1" si="198"/>
        <v>1</v>
      </c>
      <c r="T619" s="24">
        <f t="shared" ca="1" si="198"/>
        <v>0</v>
      </c>
      <c r="U619" s="24">
        <f t="shared" ca="1" si="198"/>
        <v>1</v>
      </c>
      <c r="V619" s="24">
        <f t="shared" ca="1" si="198"/>
        <v>1</v>
      </c>
    </row>
    <row r="620" spans="1:22" x14ac:dyDescent="0.25">
      <c r="A620" s="24">
        <f t="shared" ca="1" si="197"/>
        <v>17.974499430672598</v>
      </c>
      <c r="B620" s="24">
        <f t="shared" ca="1" si="197"/>
        <v>15.452102172821373</v>
      </c>
      <c r="C620" s="24">
        <f t="shared" ca="1" si="197"/>
        <v>34.553597233544025</v>
      </c>
      <c r="D620" s="24">
        <f t="shared" ca="1" si="197"/>
        <v>31.608956584615612</v>
      </c>
      <c r="E620" s="24">
        <f t="shared" ca="1" si="197"/>
        <v>25.17545114987584</v>
      </c>
      <c r="F620" s="24">
        <f t="shared" ca="1" si="197"/>
        <v>25.237085501537869</v>
      </c>
      <c r="G620" s="24">
        <f t="shared" ca="1" si="195"/>
        <v>83.839138254907681</v>
      </c>
      <c r="H620" s="24">
        <f t="shared" ca="1" si="195"/>
        <v>102.94063331563032</v>
      </c>
      <c r="I620" s="24">
        <f t="shared" ca="1" si="195"/>
        <v>109.37413875037009</v>
      </c>
      <c r="J620" s="24">
        <f t="shared" ca="1" si="185"/>
        <v>109.37413875037009</v>
      </c>
      <c r="K620" s="24">
        <f ca="1">SMALL($J$6:$J$1005,ROWS($J$6:J620))</f>
        <v>102.53918457429634</v>
      </c>
      <c r="L620" s="93">
        <f ca="1">ROWS($L$6:L620)/COUNTA($K$6:$K$1005)</f>
        <v>0.61499999999999999</v>
      </c>
      <c r="M620" s="24" t="str">
        <f t="shared" ca="1" si="186"/>
        <v xml:space="preserve"> </v>
      </c>
      <c r="N620" s="24" t="str">
        <f t="shared" ca="1" si="187"/>
        <v xml:space="preserve"> </v>
      </c>
      <c r="O620" s="24">
        <f t="shared" ca="1" si="188"/>
        <v>1</v>
      </c>
      <c r="P620" s="24"/>
      <c r="Q620" s="24">
        <f t="shared" ca="1" si="198"/>
        <v>1</v>
      </c>
      <c r="R620" s="24">
        <f t="shared" ca="1" si="198"/>
        <v>0</v>
      </c>
      <c r="S620" s="24">
        <f t="shared" ca="1" si="198"/>
        <v>1</v>
      </c>
      <c r="T620" s="24">
        <f t="shared" ca="1" si="198"/>
        <v>1</v>
      </c>
      <c r="U620" s="24">
        <f t="shared" ca="1" si="198"/>
        <v>0</v>
      </c>
      <c r="V620" s="24">
        <f t="shared" ca="1" si="198"/>
        <v>1</v>
      </c>
    </row>
    <row r="621" spans="1:22" x14ac:dyDescent="0.25">
      <c r="A621" s="24">
        <f t="shared" ca="1" si="197"/>
        <v>18.841033774690345</v>
      </c>
      <c r="B621" s="24">
        <f t="shared" ca="1" si="197"/>
        <v>14.784666040448228</v>
      </c>
      <c r="C621" s="24">
        <f t="shared" ca="1" si="197"/>
        <v>18.208564212424392</v>
      </c>
      <c r="D621" s="24">
        <f t="shared" ca="1" si="197"/>
        <v>23.674272467826167</v>
      </c>
      <c r="E621" s="24">
        <f t="shared" ca="1" si="197"/>
        <v>18.558669286462887</v>
      </c>
      <c r="F621" s="24">
        <f t="shared" ca="1" si="197"/>
        <v>22.02737682697229</v>
      </c>
      <c r="G621" s="24">
        <f t="shared" ca="1" si="195"/>
        <v>74.211745928573748</v>
      </c>
      <c r="H621" s="24">
        <f t="shared" ca="1" si="195"/>
        <v>77.635644100549911</v>
      </c>
      <c r="I621" s="24">
        <f t="shared" ca="1" si="195"/>
        <v>82.751247281913194</v>
      </c>
      <c r="J621" s="24">
        <f t="shared" ca="1" si="185"/>
        <v>82.751247281913194</v>
      </c>
      <c r="K621" s="24">
        <f ca="1">SMALL($J$6:$J$1005,ROWS($J$6:J621))</f>
        <v>102.56754701224457</v>
      </c>
      <c r="L621" s="93">
        <f ca="1">ROWS($L$6:L621)/COUNTA($K$6:$K$1005)</f>
        <v>0.61599999999999999</v>
      </c>
      <c r="M621" s="24" t="str">
        <f t="shared" ca="1" si="186"/>
        <v xml:space="preserve"> </v>
      </c>
      <c r="N621" s="24" t="str">
        <f t="shared" ca="1" si="187"/>
        <v xml:space="preserve"> </v>
      </c>
      <c r="O621" s="24">
        <f t="shared" ca="1" si="188"/>
        <v>1</v>
      </c>
      <c r="P621" s="24"/>
      <c r="Q621" s="24">
        <f t="shared" ca="1" si="198"/>
        <v>1</v>
      </c>
      <c r="R621" s="24">
        <f t="shared" ca="1" si="198"/>
        <v>0</v>
      </c>
      <c r="S621" s="24">
        <f t="shared" ca="1" si="198"/>
        <v>1</v>
      </c>
      <c r="T621" s="24">
        <f t="shared" ca="1" si="198"/>
        <v>1</v>
      </c>
      <c r="U621" s="24">
        <f t="shared" ca="1" si="198"/>
        <v>0</v>
      </c>
      <c r="V621" s="24">
        <f t="shared" ca="1" si="198"/>
        <v>1</v>
      </c>
    </row>
    <row r="622" spans="1:22" x14ac:dyDescent="0.25">
      <c r="A622" s="24">
        <f t="shared" ca="1" si="197"/>
        <v>18.033700244336892</v>
      </c>
      <c r="B622" s="24">
        <f t="shared" ca="1" si="197"/>
        <v>15.435652608070779</v>
      </c>
      <c r="C622" s="24">
        <f t="shared" ca="1" si="197"/>
        <v>19.742110299342237</v>
      </c>
      <c r="D622" s="24">
        <f t="shared" ca="1" si="197"/>
        <v>18.836979035300793</v>
      </c>
      <c r="E622" s="24">
        <f t="shared" ca="1" si="197"/>
        <v>20.161154996799606</v>
      </c>
      <c r="F622" s="24">
        <f t="shared" ca="1" si="197"/>
        <v>31.023404013702432</v>
      </c>
      <c r="G622" s="24">
        <f t="shared" ca="1" si="195"/>
        <v>84.653911862909709</v>
      </c>
      <c r="H622" s="24">
        <f t="shared" ca="1" si="195"/>
        <v>88.96036955418117</v>
      </c>
      <c r="I622" s="24">
        <f t="shared" ca="1" si="195"/>
        <v>87.636193592682361</v>
      </c>
      <c r="J622" s="24">
        <f t="shared" ca="1" si="185"/>
        <v>88.96036955418117</v>
      </c>
      <c r="K622" s="24">
        <f ca="1">SMALL($J$6:$J$1005,ROWS($J$6:J622))</f>
        <v>102.59647182662053</v>
      </c>
      <c r="L622" s="93">
        <f ca="1">ROWS($L$6:L622)/COUNTA($K$6:$K$1005)</f>
        <v>0.61699999999999999</v>
      </c>
      <c r="M622" s="24" t="str">
        <f t="shared" ca="1" si="186"/>
        <v xml:space="preserve"> </v>
      </c>
      <c r="N622" s="24">
        <f t="shared" ca="1" si="187"/>
        <v>1</v>
      </c>
      <c r="O622" s="24" t="str">
        <f t="shared" ca="1" si="188"/>
        <v xml:space="preserve"> </v>
      </c>
      <c r="P622" s="24"/>
      <c r="Q622" s="24">
        <f t="shared" ca="1" si="198"/>
        <v>1</v>
      </c>
      <c r="R622" s="24">
        <f t="shared" ca="1" si="198"/>
        <v>0</v>
      </c>
      <c r="S622" s="24">
        <f t="shared" ca="1" si="198"/>
        <v>1</v>
      </c>
      <c r="T622" s="24">
        <f t="shared" ca="1" si="198"/>
        <v>0</v>
      </c>
      <c r="U622" s="24">
        <f t="shared" ca="1" si="198"/>
        <v>1</v>
      </c>
      <c r="V622" s="24">
        <f t="shared" ca="1" si="198"/>
        <v>1</v>
      </c>
    </row>
    <row r="623" spans="1:22" x14ac:dyDescent="0.25">
      <c r="A623" s="24">
        <f t="shared" ca="1" si="197"/>
        <v>18.442129062802898</v>
      </c>
      <c r="B623" s="24">
        <f t="shared" ca="1" si="197"/>
        <v>15.875570073390676</v>
      </c>
      <c r="C623" s="24">
        <f t="shared" ca="1" si="197"/>
        <v>11.488641805971934</v>
      </c>
      <c r="D623" s="24">
        <f t="shared" ca="1" si="197"/>
        <v>32.05075644466293</v>
      </c>
      <c r="E623" s="24">
        <f t="shared" ca="1" si="197"/>
        <v>21.628917429820092</v>
      </c>
      <c r="F623" s="24">
        <f t="shared" ca="1" si="197"/>
        <v>16.996279585346596</v>
      </c>
      <c r="G623" s="24">
        <f t="shared" ca="1" si="195"/>
        <v>72.942896151360259</v>
      </c>
      <c r="H623" s="24">
        <f t="shared" ca="1" si="195"/>
        <v>68.55596788394152</v>
      </c>
      <c r="I623" s="24">
        <f t="shared" ca="1" si="195"/>
        <v>78.977806898784365</v>
      </c>
      <c r="J623" s="24">
        <f t="shared" ca="1" si="185"/>
        <v>78.977806898784365</v>
      </c>
      <c r="K623" s="24">
        <f ca="1">SMALL($J$6:$J$1005,ROWS($J$6:J623))</f>
        <v>102.62426094458729</v>
      </c>
      <c r="L623" s="93">
        <f ca="1">ROWS($L$6:L623)/COUNTA($K$6:$K$1005)</f>
        <v>0.61799999999999999</v>
      </c>
      <c r="M623" s="24" t="str">
        <f t="shared" ca="1" si="186"/>
        <v xml:space="preserve"> </v>
      </c>
      <c r="N623" s="24" t="str">
        <f t="shared" ca="1" si="187"/>
        <v xml:space="preserve"> </v>
      </c>
      <c r="O623" s="24">
        <f t="shared" ca="1" si="188"/>
        <v>1</v>
      </c>
      <c r="P623" s="24"/>
      <c r="Q623" s="24">
        <f t="shared" ca="1" si="198"/>
        <v>1</v>
      </c>
      <c r="R623" s="24">
        <f t="shared" ca="1" si="198"/>
        <v>0</v>
      </c>
      <c r="S623" s="24">
        <f t="shared" ca="1" si="198"/>
        <v>1</v>
      </c>
      <c r="T623" s="24">
        <f t="shared" ca="1" si="198"/>
        <v>1</v>
      </c>
      <c r="U623" s="24">
        <f t="shared" ca="1" si="198"/>
        <v>0</v>
      </c>
      <c r="V623" s="24">
        <f t="shared" ca="1" si="198"/>
        <v>1</v>
      </c>
    </row>
    <row r="624" spans="1:22" x14ac:dyDescent="0.25">
      <c r="A624" s="24">
        <f t="shared" ca="1" si="197"/>
        <v>23.82329660832675</v>
      </c>
      <c r="B624" s="24">
        <f t="shared" ca="1" si="197"/>
        <v>16.063861823639673</v>
      </c>
      <c r="C624" s="24">
        <f t="shared" ca="1" si="197"/>
        <v>37.587338830039542</v>
      </c>
      <c r="D624" s="24">
        <f t="shared" ca="1" si="197"/>
        <v>19.994903415662282</v>
      </c>
      <c r="E624" s="24">
        <f t="shared" ca="1" si="197"/>
        <v>18.361542627548811</v>
      </c>
      <c r="F624" s="24">
        <f t="shared" ca="1" si="197"/>
        <v>21.218722090558714</v>
      </c>
      <c r="G624" s="24">
        <f t="shared" ca="1" si="195"/>
        <v>79.467423150073955</v>
      </c>
      <c r="H624" s="24">
        <f t="shared" ca="1" si="195"/>
        <v>100.99090015647381</v>
      </c>
      <c r="I624" s="24">
        <f t="shared" ca="1" si="195"/>
        <v>102.62426094458729</v>
      </c>
      <c r="J624" s="24">
        <f t="shared" ca="1" si="185"/>
        <v>102.62426094458729</v>
      </c>
      <c r="K624" s="24">
        <f ca="1">SMALL($J$6:$J$1005,ROWS($J$6:J624))</f>
        <v>102.63209263672996</v>
      </c>
      <c r="L624" s="93">
        <f ca="1">ROWS($L$6:L624)/COUNTA($K$6:$K$1005)</f>
        <v>0.61899999999999999</v>
      </c>
      <c r="M624" s="24" t="str">
        <f t="shared" ca="1" si="186"/>
        <v xml:space="preserve"> </v>
      </c>
      <c r="N624" s="24" t="str">
        <f t="shared" ca="1" si="187"/>
        <v xml:space="preserve"> </v>
      </c>
      <c r="O624" s="24">
        <f t="shared" ca="1" si="188"/>
        <v>1</v>
      </c>
      <c r="P624" s="24"/>
      <c r="Q624" s="24">
        <f t="shared" ca="1" si="198"/>
        <v>1</v>
      </c>
      <c r="R624" s="24">
        <f t="shared" ca="1" si="198"/>
        <v>0</v>
      </c>
      <c r="S624" s="24">
        <f t="shared" ca="1" si="198"/>
        <v>1</v>
      </c>
      <c r="T624" s="24">
        <f t="shared" ca="1" si="198"/>
        <v>1</v>
      </c>
      <c r="U624" s="24">
        <f t="shared" ca="1" si="198"/>
        <v>0</v>
      </c>
      <c r="V624" s="24">
        <f t="shared" ca="1" si="198"/>
        <v>1</v>
      </c>
    </row>
    <row r="625" spans="1:22" x14ac:dyDescent="0.25">
      <c r="A625" s="24">
        <f t="shared" ca="1" si="197"/>
        <v>20.521122360017756</v>
      </c>
      <c r="B625" s="24">
        <f t="shared" ca="1" si="197"/>
        <v>17.627038507772646</v>
      </c>
      <c r="C625" s="24">
        <f t="shared" ca="1" si="197"/>
        <v>27.183976556527334</v>
      </c>
      <c r="D625" s="24">
        <f t="shared" ca="1" si="197"/>
        <v>30.568656792678549</v>
      </c>
      <c r="E625" s="24">
        <f t="shared" ca="1" si="197"/>
        <v>34.795674392488571</v>
      </c>
      <c r="F625" s="24">
        <f t="shared" ca="1" si="197"/>
        <v>13.573731894354591</v>
      </c>
      <c r="G625" s="24">
        <f t="shared" ca="1" si="195"/>
        <v>86.517567154633568</v>
      </c>
      <c r="H625" s="24">
        <f t="shared" ca="1" si="195"/>
        <v>96.074505203388256</v>
      </c>
      <c r="I625" s="24">
        <f t="shared" ca="1" si="195"/>
        <v>91.84748760357823</v>
      </c>
      <c r="J625" s="24">
        <f t="shared" ca="1" si="185"/>
        <v>96.074505203388256</v>
      </c>
      <c r="K625" s="24">
        <f ca="1">SMALL($J$6:$J$1005,ROWS($J$6:J625))</f>
        <v>102.66823642999759</v>
      </c>
      <c r="L625" s="93">
        <f ca="1">ROWS($L$6:L625)/COUNTA($K$6:$K$1005)</f>
        <v>0.62</v>
      </c>
      <c r="M625" s="24" t="str">
        <f t="shared" ca="1" si="186"/>
        <v xml:space="preserve"> </v>
      </c>
      <c r="N625" s="24">
        <f t="shared" ca="1" si="187"/>
        <v>1</v>
      </c>
      <c r="O625" s="24" t="str">
        <f t="shared" ca="1" si="188"/>
        <v xml:space="preserve"> </v>
      </c>
      <c r="P625" s="24"/>
      <c r="Q625" s="24">
        <f t="shared" ca="1" si="198"/>
        <v>1</v>
      </c>
      <c r="R625" s="24">
        <f t="shared" ca="1" si="198"/>
        <v>0</v>
      </c>
      <c r="S625" s="24">
        <f t="shared" ca="1" si="198"/>
        <v>1</v>
      </c>
      <c r="T625" s="24">
        <f t="shared" ca="1" si="198"/>
        <v>0</v>
      </c>
      <c r="U625" s="24">
        <f t="shared" ca="1" si="198"/>
        <v>1</v>
      </c>
      <c r="V625" s="24">
        <f t="shared" ca="1" si="198"/>
        <v>1</v>
      </c>
    </row>
    <row r="626" spans="1:22" x14ac:dyDescent="0.25">
      <c r="A626" s="24">
        <f t="shared" ref="A626:F635" ca="1" si="199">A$3+(A$4-A$3)*RAND()</f>
        <v>25.478862738352749</v>
      </c>
      <c r="B626" s="24">
        <f t="shared" ca="1" si="199"/>
        <v>19.550918973916211</v>
      </c>
      <c r="C626" s="24">
        <f t="shared" ca="1" si="199"/>
        <v>29.005421448682263</v>
      </c>
      <c r="D626" s="24">
        <f t="shared" ca="1" si="199"/>
        <v>31.139241932957201</v>
      </c>
      <c r="E626" s="24">
        <f t="shared" ca="1" si="199"/>
        <v>24.870620908740033</v>
      </c>
      <c r="F626" s="24">
        <f t="shared" ca="1" si="199"/>
        <v>19.893042419930428</v>
      </c>
      <c r="G626" s="24">
        <f t="shared" ref="G626:I645" ca="1" si="200">SUMIF(G$5,"*"&amp;$A$5&amp;"*",$A626)+SUMIF(G$5,"*"&amp;$B$5&amp;"*",$B626)+SUMIF(G$5,"*"&amp;$C$5&amp;"*",$C626)+SUMIF(G$5,"*"&amp;$D$5&amp;"*",$D626)+SUMIF(G$5,"*"&amp;$E$5&amp;"*",$E626)+SUMIF(G$5,"*"&amp;$F$5&amp;"*",$F626)</f>
        <v>89.793445040939417</v>
      </c>
      <c r="H626" s="24">
        <f t="shared" ca="1" si="200"/>
        <v>99.247947515705476</v>
      </c>
      <c r="I626" s="24">
        <f t="shared" ca="1" si="200"/>
        <v>105.51656853992264</v>
      </c>
      <c r="J626" s="24">
        <f t="shared" ca="1" si="185"/>
        <v>105.51656853992264</v>
      </c>
      <c r="K626" s="24">
        <f ca="1">SMALL($J$6:$J$1005,ROWS($J$6:J626))</f>
        <v>102.68665410582781</v>
      </c>
      <c r="L626" s="93">
        <f ca="1">ROWS($L$6:L626)/COUNTA($K$6:$K$1005)</f>
        <v>0.621</v>
      </c>
      <c r="M626" s="24" t="str">
        <f t="shared" ca="1" si="186"/>
        <v xml:space="preserve"> </v>
      </c>
      <c r="N626" s="24" t="str">
        <f t="shared" ca="1" si="187"/>
        <v xml:space="preserve"> </v>
      </c>
      <c r="O626" s="24">
        <f t="shared" ca="1" si="188"/>
        <v>1</v>
      </c>
      <c r="P626" s="24"/>
      <c r="Q626" s="24">
        <f t="shared" ref="Q626:V635" ca="1" si="201">IF($M626=1,COUNTIF($M$5,"*"&amp;Q$5&amp;"*"),0)+IF($N626=1,COUNTIF($N$5,"*"&amp;Q$5&amp;"*"),0)+IF($O626=1,COUNTIF($O$5,"*"&amp;Q$5&amp;"*"),0)</f>
        <v>1</v>
      </c>
      <c r="R626" s="24">
        <f t="shared" ca="1" si="201"/>
        <v>0</v>
      </c>
      <c r="S626" s="24">
        <f t="shared" ca="1" si="201"/>
        <v>1</v>
      </c>
      <c r="T626" s="24">
        <f t="shared" ca="1" si="201"/>
        <v>1</v>
      </c>
      <c r="U626" s="24">
        <f t="shared" ca="1" si="201"/>
        <v>0</v>
      </c>
      <c r="V626" s="24">
        <f t="shared" ca="1" si="201"/>
        <v>1</v>
      </c>
    </row>
    <row r="627" spans="1:22" x14ac:dyDescent="0.25">
      <c r="A627" s="24">
        <f t="shared" ca="1" si="199"/>
        <v>17.160003573226998</v>
      </c>
      <c r="B627" s="24">
        <f t="shared" ca="1" si="199"/>
        <v>14.837142421372635</v>
      </c>
      <c r="C627" s="24">
        <f t="shared" ca="1" si="199"/>
        <v>14.619368822368431</v>
      </c>
      <c r="D627" s="24">
        <f t="shared" ca="1" si="199"/>
        <v>30.240260507871955</v>
      </c>
      <c r="E627" s="24">
        <f t="shared" ca="1" si="199"/>
        <v>20.455446513396918</v>
      </c>
      <c r="F627" s="24">
        <f t="shared" ca="1" si="199"/>
        <v>13.437095381397203</v>
      </c>
      <c r="G627" s="24">
        <f t="shared" ca="1" si="200"/>
        <v>65.889687889393755</v>
      </c>
      <c r="H627" s="24">
        <f t="shared" ca="1" si="200"/>
        <v>65.671914290389552</v>
      </c>
      <c r="I627" s="24">
        <f t="shared" ca="1" si="200"/>
        <v>75.456728284864582</v>
      </c>
      <c r="J627" s="24">
        <f t="shared" ca="1" si="185"/>
        <v>75.456728284864582</v>
      </c>
      <c r="K627" s="24">
        <f ca="1">SMALL($J$6:$J$1005,ROWS($J$6:J627))</f>
        <v>102.73548568953794</v>
      </c>
      <c r="L627" s="93">
        <f ca="1">ROWS($L$6:L627)/COUNTA($K$6:$K$1005)</f>
        <v>0.622</v>
      </c>
      <c r="M627" s="24" t="str">
        <f t="shared" ca="1" si="186"/>
        <v xml:space="preserve"> </v>
      </c>
      <c r="N627" s="24" t="str">
        <f t="shared" ca="1" si="187"/>
        <v xml:space="preserve"> </v>
      </c>
      <c r="O627" s="24">
        <f t="shared" ca="1" si="188"/>
        <v>1</v>
      </c>
      <c r="P627" s="24"/>
      <c r="Q627" s="24">
        <f t="shared" ca="1" si="201"/>
        <v>1</v>
      </c>
      <c r="R627" s="24">
        <f t="shared" ca="1" si="201"/>
        <v>0</v>
      </c>
      <c r="S627" s="24">
        <f t="shared" ca="1" si="201"/>
        <v>1</v>
      </c>
      <c r="T627" s="24">
        <f t="shared" ca="1" si="201"/>
        <v>1</v>
      </c>
      <c r="U627" s="24">
        <f t="shared" ca="1" si="201"/>
        <v>0</v>
      </c>
      <c r="V627" s="24">
        <f t="shared" ca="1" si="201"/>
        <v>1</v>
      </c>
    </row>
    <row r="628" spans="1:22" x14ac:dyDescent="0.25">
      <c r="A628" s="24">
        <f t="shared" ca="1" si="199"/>
        <v>20.954487273829365</v>
      </c>
      <c r="B628" s="24">
        <f t="shared" ca="1" si="199"/>
        <v>20.137222477762499</v>
      </c>
      <c r="C628" s="24">
        <f t="shared" ca="1" si="199"/>
        <v>31.808661637678249</v>
      </c>
      <c r="D628" s="24">
        <f t="shared" ca="1" si="199"/>
        <v>28.575211638082234</v>
      </c>
      <c r="E628" s="24">
        <f t="shared" ca="1" si="199"/>
        <v>27.364574480746903</v>
      </c>
      <c r="F628" s="24">
        <f t="shared" ca="1" si="199"/>
        <v>28.609315797177878</v>
      </c>
      <c r="G628" s="24">
        <f t="shared" ca="1" si="200"/>
        <v>97.065600029516645</v>
      </c>
      <c r="H628" s="24">
        <f t="shared" ca="1" si="200"/>
        <v>108.73703918943241</v>
      </c>
      <c r="I628" s="24">
        <f t="shared" ca="1" si="200"/>
        <v>109.94767634676774</v>
      </c>
      <c r="J628" s="24">
        <f t="shared" ca="1" si="185"/>
        <v>109.94767634676774</v>
      </c>
      <c r="K628" s="24">
        <f ca="1">SMALL($J$6:$J$1005,ROWS($J$6:J628))</f>
        <v>102.73937714898803</v>
      </c>
      <c r="L628" s="93">
        <f ca="1">ROWS($L$6:L628)/COUNTA($K$6:$K$1005)</f>
        <v>0.623</v>
      </c>
      <c r="M628" s="24" t="str">
        <f t="shared" ca="1" si="186"/>
        <v xml:space="preserve"> </v>
      </c>
      <c r="N628" s="24" t="str">
        <f t="shared" ca="1" si="187"/>
        <v xml:space="preserve"> </v>
      </c>
      <c r="O628" s="24">
        <f t="shared" ca="1" si="188"/>
        <v>1</v>
      </c>
      <c r="P628" s="24"/>
      <c r="Q628" s="24">
        <f t="shared" ca="1" si="201"/>
        <v>1</v>
      </c>
      <c r="R628" s="24">
        <f t="shared" ca="1" si="201"/>
        <v>0</v>
      </c>
      <c r="S628" s="24">
        <f t="shared" ca="1" si="201"/>
        <v>1</v>
      </c>
      <c r="T628" s="24">
        <f t="shared" ca="1" si="201"/>
        <v>1</v>
      </c>
      <c r="U628" s="24">
        <f t="shared" ca="1" si="201"/>
        <v>0</v>
      </c>
      <c r="V628" s="24">
        <f t="shared" ca="1" si="201"/>
        <v>1</v>
      </c>
    </row>
    <row r="629" spans="1:22" x14ac:dyDescent="0.25">
      <c r="A629" s="24">
        <f t="shared" ca="1" si="199"/>
        <v>23.422323394556326</v>
      </c>
      <c r="B629" s="24">
        <f t="shared" ca="1" si="199"/>
        <v>23.09341448313355</v>
      </c>
      <c r="C629" s="24">
        <f t="shared" ca="1" si="199"/>
        <v>23.052667675831799</v>
      </c>
      <c r="D629" s="24">
        <f t="shared" ca="1" si="199"/>
        <v>26.859220223555376</v>
      </c>
      <c r="E629" s="24">
        <f t="shared" ca="1" si="199"/>
        <v>27.444514286787225</v>
      </c>
      <c r="F629" s="24">
        <f t="shared" ca="1" si="199"/>
        <v>28.420816240318665</v>
      </c>
      <c r="G629" s="24">
        <f t="shared" ca="1" si="200"/>
        <v>102.38106840479577</v>
      </c>
      <c r="H629" s="24">
        <f t="shared" ca="1" si="200"/>
        <v>102.34032159749401</v>
      </c>
      <c r="I629" s="24">
        <f t="shared" ca="1" si="200"/>
        <v>101.75502753426215</v>
      </c>
      <c r="J629" s="24">
        <f t="shared" ca="1" si="185"/>
        <v>102.38106840479577</v>
      </c>
      <c r="K629" s="24">
        <f ca="1">SMALL($J$6:$J$1005,ROWS($J$6:J629))</f>
        <v>102.78080941226708</v>
      </c>
      <c r="L629" s="93">
        <f ca="1">ROWS($L$6:L629)/COUNTA($K$6:$K$1005)</f>
        <v>0.624</v>
      </c>
      <c r="M629" s="24">
        <f t="shared" ca="1" si="186"/>
        <v>1</v>
      </c>
      <c r="N629" s="24" t="str">
        <f t="shared" ca="1" si="187"/>
        <v xml:space="preserve"> </v>
      </c>
      <c r="O629" s="24" t="str">
        <f t="shared" ca="1" si="188"/>
        <v xml:space="preserve"> </v>
      </c>
      <c r="P629" s="24"/>
      <c r="Q629" s="24">
        <f t="shared" ca="1" si="201"/>
        <v>1</v>
      </c>
      <c r="R629" s="24">
        <f t="shared" ca="1" si="201"/>
        <v>1</v>
      </c>
      <c r="S629" s="24">
        <f t="shared" ca="1" si="201"/>
        <v>0</v>
      </c>
      <c r="T629" s="24">
        <f t="shared" ca="1" si="201"/>
        <v>0</v>
      </c>
      <c r="U629" s="24">
        <f t="shared" ca="1" si="201"/>
        <v>1</v>
      </c>
      <c r="V629" s="24">
        <f t="shared" ca="1" si="201"/>
        <v>1</v>
      </c>
    </row>
    <row r="630" spans="1:22" x14ac:dyDescent="0.25">
      <c r="A630" s="24">
        <f t="shared" ca="1" si="199"/>
        <v>21.43930459663197</v>
      </c>
      <c r="B630" s="24">
        <f t="shared" ca="1" si="199"/>
        <v>18.536761571211642</v>
      </c>
      <c r="C630" s="24">
        <f t="shared" ca="1" si="199"/>
        <v>29.531357654244594</v>
      </c>
      <c r="D630" s="24">
        <f t="shared" ca="1" si="199"/>
        <v>29.163027421119438</v>
      </c>
      <c r="E630" s="24">
        <f t="shared" ca="1" si="199"/>
        <v>30.664432399181464</v>
      </c>
      <c r="F630" s="24">
        <f t="shared" ca="1" si="199"/>
        <v>30.345557688850434</v>
      </c>
      <c r="G630" s="24">
        <f t="shared" ca="1" si="200"/>
        <v>100.98605625587551</v>
      </c>
      <c r="H630" s="24">
        <f t="shared" ca="1" si="200"/>
        <v>111.98065233890846</v>
      </c>
      <c r="I630" s="24">
        <f t="shared" ca="1" si="200"/>
        <v>110.47924736084643</v>
      </c>
      <c r="J630" s="24">
        <f t="shared" ca="1" si="185"/>
        <v>111.98065233890846</v>
      </c>
      <c r="K630" s="24">
        <f ca="1">SMALL($J$6:$J$1005,ROWS($J$6:J630))</f>
        <v>102.81126324897828</v>
      </c>
      <c r="L630" s="93">
        <f ca="1">ROWS($L$6:L630)/COUNTA($K$6:$K$1005)</f>
        <v>0.625</v>
      </c>
      <c r="M630" s="24" t="str">
        <f t="shared" ca="1" si="186"/>
        <v xml:space="preserve"> </v>
      </c>
      <c r="N630" s="24">
        <f t="shared" ca="1" si="187"/>
        <v>1</v>
      </c>
      <c r="O630" s="24" t="str">
        <f t="shared" ca="1" si="188"/>
        <v xml:space="preserve"> </v>
      </c>
      <c r="P630" s="24"/>
      <c r="Q630" s="24">
        <f t="shared" ca="1" si="201"/>
        <v>1</v>
      </c>
      <c r="R630" s="24">
        <f t="shared" ca="1" si="201"/>
        <v>0</v>
      </c>
      <c r="S630" s="24">
        <f t="shared" ca="1" si="201"/>
        <v>1</v>
      </c>
      <c r="T630" s="24">
        <f t="shared" ca="1" si="201"/>
        <v>0</v>
      </c>
      <c r="U630" s="24">
        <f t="shared" ca="1" si="201"/>
        <v>1</v>
      </c>
      <c r="V630" s="24">
        <f t="shared" ca="1" si="201"/>
        <v>1</v>
      </c>
    </row>
    <row r="631" spans="1:22" x14ac:dyDescent="0.25">
      <c r="A631" s="24">
        <f t="shared" ca="1" si="199"/>
        <v>17.452357510746143</v>
      </c>
      <c r="B631" s="24">
        <f t="shared" ca="1" si="199"/>
        <v>14.503286349559183</v>
      </c>
      <c r="C631" s="24">
        <f t="shared" ca="1" si="199"/>
        <v>21.976958644739447</v>
      </c>
      <c r="D631" s="24">
        <f t="shared" ca="1" si="199"/>
        <v>26.616423638762583</v>
      </c>
      <c r="E631" s="24">
        <f t="shared" ca="1" si="199"/>
        <v>34.962881728375365</v>
      </c>
      <c r="F631" s="24">
        <f t="shared" ca="1" si="199"/>
        <v>12.603734081920999</v>
      </c>
      <c r="G631" s="24">
        <f t="shared" ca="1" si="200"/>
        <v>79.522259670601699</v>
      </c>
      <c r="H631" s="24">
        <f t="shared" ca="1" si="200"/>
        <v>86.995931965781963</v>
      </c>
      <c r="I631" s="24">
        <f t="shared" ca="1" si="200"/>
        <v>78.649473876169182</v>
      </c>
      <c r="J631" s="24">
        <f t="shared" ca="1" si="185"/>
        <v>86.995931965781963</v>
      </c>
      <c r="K631" s="24">
        <f ca="1">SMALL($J$6:$J$1005,ROWS($J$6:J631))</f>
        <v>102.82846482610105</v>
      </c>
      <c r="L631" s="93">
        <f ca="1">ROWS($L$6:L631)/COUNTA($K$6:$K$1005)</f>
        <v>0.626</v>
      </c>
      <c r="M631" s="24" t="str">
        <f t="shared" ca="1" si="186"/>
        <v xml:space="preserve"> </v>
      </c>
      <c r="N631" s="24">
        <f t="shared" ca="1" si="187"/>
        <v>1</v>
      </c>
      <c r="O631" s="24" t="str">
        <f t="shared" ca="1" si="188"/>
        <v xml:space="preserve"> </v>
      </c>
      <c r="P631" s="24"/>
      <c r="Q631" s="24">
        <f t="shared" ca="1" si="201"/>
        <v>1</v>
      </c>
      <c r="R631" s="24">
        <f t="shared" ca="1" si="201"/>
        <v>0</v>
      </c>
      <c r="S631" s="24">
        <f t="shared" ca="1" si="201"/>
        <v>1</v>
      </c>
      <c r="T631" s="24">
        <f t="shared" ca="1" si="201"/>
        <v>0</v>
      </c>
      <c r="U631" s="24">
        <f t="shared" ca="1" si="201"/>
        <v>1</v>
      </c>
      <c r="V631" s="24">
        <f t="shared" ca="1" si="201"/>
        <v>1</v>
      </c>
    </row>
    <row r="632" spans="1:22" x14ac:dyDescent="0.25">
      <c r="A632" s="24">
        <f t="shared" ca="1" si="199"/>
        <v>25.243319958669829</v>
      </c>
      <c r="B632" s="24">
        <f t="shared" ca="1" si="199"/>
        <v>18.369785324925836</v>
      </c>
      <c r="C632" s="24">
        <f t="shared" ca="1" si="199"/>
        <v>20.429302090257444</v>
      </c>
      <c r="D632" s="24">
        <f t="shared" ca="1" si="199"/>
        <v>22.62771754793625</v>
      </c>
      <c r="E632" s="24">
        <f t="shared" ca="1" si="199"/>
        <v>24.867626778224469</v>
      </c>
      <c r="F632" s="24">
        <f t="shared" ca="1" si="199"/>
        <v>12.495784110556293</v>
      </c>
      <c r="G632" s="24">
        <f t="shared" ca="1" si="200"/>
        <v>80.976516172376421</v>
      </c>
      <c r="H632" s="24">
        <f t="shared" ca="1" si="200"/>
        <v>83.036032937708029</v>
      </c>
      <c r="I632" s="24">
        <f t="shared" ca="1" si="200"/>
        <v>80.79612370741981</v>
      </c>
      <c r="J632" s="24">
        <f t="shared" ca="1" si="185"/>
        <v>83.036032937708029</v>
      </c>
      <c r="K632" s="24">
        <f ca="1">SMALL($J$6:$J$1005,ROWS($J$6:J632))</f>
        <v>102.93565007776681</v>
      </c>
      <c r="L632" s="93">
        <f ca="1">ROWS($L$6:L632)/COUNTA($K$6:$K$1005)</f>
        <v>0.627</v>
      </c>
      <c r="M632" s="24" t="str">
        <f t="shared" ca="1" si="186"/>
        <v xml:space="preserve"> </v>
      </c>
      <c r="N632" s="24">
        <f t="shared" ca="1" si="187"/>
        <v>1</v>
      </c>
      <c r="O632" s="24" t="str">
        <f t="shared" ca="1" si="188"/>
        <v xml:space="preserve"> </v>
      </c>
      <c r="P632" s="24"/>
      <c r="Q632" s="24">
        <f t="shared" ca="1" si="201"/>
        <v>1</v>
      </c>
      <c r="R632" s="24">
        <f t="shared" ca="1" si="201"/>
        <v>0</v>
      </c>
      <c r="S632" s="24">
        <f t="shared" ca="1" si="201"/>
        <v>1</v>
      </c>
      <c r="T632" s="24">
        <f t="shared" ca="1" si="201"/>
        <v>0</v>
      </c>
      <c r="U632" s="24">
        <f t="shared" ca="1" si="201"/>
        <v>1</v>
      </c>
      <c r="V632" s="24">
        <f t="shared" ca="1" si="201"/>
        <v>1</v>
      </c>
    </row>
    <row r="633" spans="1:22" x14ac:dyDescent="0.25">
      <c r="A633" s="24">
        <f t="shared" ca="1" si="199"/>
        <v>21.36261220368225</v>
      </c>
      <c r="B633" s="24">
        <f t="shared" ca="1" si="199"/>
        <v>16.376051750218338</v>
      </c>
      <c r="C633" s="24">
        <f t="shared" ca="1" si="199"/>
        <v>24.622110205773041</v>
      </c>
      <c r="D633" s="24">
        <f t="shared" ca="1" si="199"/>
        <v>30.675035651876776</v>
      </c>
      <c r="E633" s="24">
        <f t="shared" ca="1" si="199"/>
        <v>26.468728234615568</v>
      </c>
      <c r="F633" s="24">
        <f t="shared" ca="1" si="199"/>
        <v>27.864646431616244</v>
      </c>
      <c r="G633" s="24">
        <f t="shared" ca="1" si="200"/>
        <v>92.072038620132389</v>
      </c>
      <c r="H633" s="24">
        <f t="shared" ca="1" si="200"/>
        <v>100.31809707568709</v>
      </c>
      <c r="I633" s="24">
        <f t="shared" ca="1" si="200"/>
        <v>104.52440449294832</v>
      </c>
      <c r="J633" s="24">
        <f t="shared" ca="1" si="185"/>
        <v>104.52440449294832</v>
      </c>
      <c r="K633" s="24">
        <f ca="1">SMALL($J$6:$J$1005,ROWS($J$6:J633))</f>
        <v>102.97341104068609</v>
      </c>
      <c r="L633" s="93">
        <f ca="1">ROWS($L$6:L633)/COUNTA($K$6:$K$1005)</f>
        <v>0.628</v>
      </c>
      <c r="M633" s="24" t="str">
        <f t="shared" ca="1" si="186"/>
        <v xml:space="preserve"> </v>
      </c>
      <c r="N633" s="24" t="str">
        <f t="shared" ca="1" si="187"/>
        <v xml:space="preserve"> </v>
      </c>
      <c r="O633" s="24">
        <f t="shared" ca="1" si="188"/>
        <v>1</v>
      </c>
      <c r="P633" s="24"/>
      <c r="Q633" s="24">
        <f t="shared" ca="1" si="201"/>
        <v>1</v>
      </c>
      <c r="R633" s="24">
        <f t="shared" ca="1" si="201"/>
        <v>0</v>
      </c>
      <c r="S633" s="24">
        <f t="shared" ca="1" si="201"/>
        <v>1</v>
      </c>
      <c r="T633" s="24">
        <f t="shared" ca="1" si="201"/>
        <v>1</v>
      </c>
      <c r="U633" s="24">
        <f t="shared" ca="1" si="201"/>
        <v>0</v>
      </c>
      <c r="V633" s="24">
        <f t="shared" ca="1" si="201"/>
        <v>1</v>
      </c>
    </row>
    <row r="634" spans="1:22" x14ac:dyDescent="0.25">
      <c r="A634" s="24">
        <f t="shared" ca="1" si="199"/>
        <v>21.236332806349189</v>
      </c>
      <c r="B634" s="24">
        <f t="shared" ca="1" si="199"/>
        <v>16.755468354093431</v>
      </c>
      <c r="C634" s="24">
        <f t="shared" ca="1" si="199"/>
        <v>11.928235750879011</v>
      </c>
      <c r="D634" s="24">
        <f t="shared" ca="1" si="199"/>
        <v>24.583313797595338</v>
      </c>
      <c r="E634" s="24">
        <f t="shared" ca="1" si="199"/>
        <v>25.916272682257677</v>
      </c>
      <c r="F634" s="24">
        <f t="shared" ca="1" si="199"/>
        <v>17.927987458845116</v>
      </c>
      <c r="G634" s="24">
        <f t="shared" ca="1" si="200"/>
        <v>81.836061301545413</v>
      </c>
      <c r="H634" s="24">
        <f t="shared" ca="1" si="200"/>
        <v>77.008828698331001</v>
      </c>
      <c r="I634" s="24">
        <f t="shared" ca="1" si="200"/>
        <v>75.675869813668655</v>
      </c>
      <c r="J634" s="24">
        <f t="shared" ca="1" si="185"/>
        <v>81.836061301545413</v>
      </c>
      <c r="K634" s="24">
        <f ca="1">SMALL($J$6:$J$1005,ROWS($J$6:J634))</f>
        <v>103.01675744542749</v>
      </c>
      <c r="L634" s="93">
        <f ca="1">ROWS($L$6:L634)/COUNTA($K$6:$K$1005)</f>
        <v>0.629</v>
      </c>
      <c r="M634" s="24">
        <f t="shared" ca="1" si="186"/>
        <v>1</v>
      </c>
      <c r="N634" s="24" t="str">
        <f t="shared" ca="1" si="187"/>
        <v xml:space="preserve"> </v>
      </c>
      <c r="O634" s="24" t="str">
        <f t="shared" ca="1" si="188"/>
        <v xml:space="preserve"> </v>
      </c>
      <c r="P634" s="24"/>
      <c r="Q634" s="24">
        <f t="shared" ca="1" si="201"/>
        <v>1</v>
      </c>
      <c r="R634" s="24">
        <f t="shared" ca="1" si="201"/>
        <v>1</v>
      </c>
      <c r="S634" s="24">
        <f t="shared" ca="1" si="201"/>
        <v>0</v>
      </c>
      <c r="T634" s="24">
        <f t="shared" ca="1" si="201"/>
        <v>0</v>
      </c>
      <c r="U634" s="24">
        <f t="shared" ca="1" si="201"/>
        <v>1</v>
      </c>
      <c r="V634" s="24">
        <f t="shared" ca="1" si="201"/>
        <v>1</v>
      </c>
    </row>
    <row r="635" spans="1:22" x14ac:dyDescent="0.25">
      <c r="A635" s="24">
        <f t="shared" ca="1" si="199"/>
        <v>20.204134734789822</v>
      </c>
      <c r="B635" s="24">
        <f t="shared" ca="1" si="199"/>
        <v>19.94313019924035</v>
      </c>
      <c r="C635" s="24">
        <f t="shared" ca="1" si="199"/>
        <v>29.991073438629947</v>
      </c>
      <c r="D635" s="24">
        <f t="shared" ca="1" si="199"/>
        <v>26.084580859787696</v>
      </c>
      <c r="E635" s="24">
        <f t="shared" ca="1" si="199"/>
        <v>23.605092163885789</v>
      </c>
      <c r="F635" s="24">
        <f t="shared" ca="1" si="199"/>
        <v>14.374617641859064</v>
      </c>
      <c r="G635" s="24">
        <f t="shared" ca="1" si="200"/>
        <v>78.126974739775022</v>
      </c>
      <c r="H635" s="24">
        <f t="shared" ca="1" si="200"/>
        <v>88.174917979164618</v>
      </c>
      <c r="I635" s="24">
        <f t="shared" ca="1" si="200"/>
        <v>90.654406675066525</v>
      </c>
      <c r="J635" s="24">
        <f t="shared" ca="1" si="185"/>
        <v>90.654406675066525</v>
      </c>
      <c r="K635" s="24">
        <f ca="1">SMALL($J$6:$J$1005,ROWS($J$6:J635))</f>
        <v>103.03419950304</v>
      </c>
      <c r="L635" s="93">
        <f ca="1">ROWS($L$6:L635)/COUNTA($K$6:$K$1005)</f>
        <v>0.63</v>
      </c>
      <c r="M635" s="24" t="str">
        <f t="shared" ca="1" si="186"/>
        <v xml:space="preserve"> </v>
      </c>
      <c r="N635" s="24" t="str">
        <f t="shared" ca="1" si="187"/>
        <v xml:space="preserve"> </v>
      </c>
      <c r="O635" s="24">
        <f t="shared" ca="1" si="188"/>
        <v>1</v>
      </c>
      <c r="P635" s="24"/>
      <c r="Q635" s="24">
        <f t="shared" ca="1" si="201"/>
        <v>1</v>
      </c>
      <c r="R635" s="24">
        <f t="shared" ca="1" si="201"/>
        <v>0</v>
      </c>
      <c r="S635" s="24">
        <f t="shared" ca="1" si="201"/>
        <v>1</v>
      </c>
      <c r="T635" s="24">
        <f t="shared" ca="1" si="201"/>
        <v>1</v>
      </c>
      <c r="U635" s="24">
        <f t="shared" ca="1" si="201"/>
        <v>0</v>
      </c>
      <c r="V635" s="24">
        <f t="shared" ca="1" si="201"/>
        <v>1</v>
      </c>
    </row>
    <row r="636" spans="1:22" x14ac:dyDescent="0.25">
      <c r="A636" s="24">
        <f t="shared" ref="A636:F645" ca="1" si="202">A$3+(A$4-A$3)*RAND()</f>
        <v>24.85766360007371</v>
      </c>
      <c r="B636" s="24">
        <f t="shared" ca="1" si="202"/>
        <v>25.85871635881584</v>
      </c>
      <c r="C636" s="24">
        <f t="shared" ca="1" si="202"/>
        <v>23.001425109535742</v>
      </c>
      <c r="D636" s="24">
        <f t="shared" ca="1" si="202"/>
        <v>17.582358246925128</v>
      </c>
      <c r="E636" s="24">
        <f t="shared" ca="1" si="202"/>
        <v>26.780705046942209</v>
      </c>
      <c r="F636" s="24">
        <f t="shared" ca="1" si="202"/>
        <v>25.831899848284785</v>
      </c>
      <c r="G636" s="24">
        <f t="shared" ca="1" si="200"/>
        <v>103.32898485411656</v>
      </c>
      <c r="H636" s="24">
        <f t="shared" ca="1" si="200"/>
        <v>100.47169360483645</v>
      </c>
      <c r="I636" s="24">
        <f t="shared" ca="1" si="200"/>
        <v>91.273346804819369</v>
      </c>
      <c r="J636" s="24">
        <f t="shared" ca="1" si="185"/>
        <v>103.32898485411656</v>
      </c>
      <c r="K636" s="24">
        <f ca="1">SMALL($J$6:$J$1005,ROWS($J$6:J636))</f>
        <v>103.06783338461969</v>
      </c>
      <c r="L636" s="93">
        <f ca="1">ROWS($L$6:L636)/COUNTA($K$6:$K$1005)</f>
        <v>0.63100000000000001</v>
      </c>
      <c r="M636" s="24">
        <f t="shared" ca="1" si="186"/>
        <v>1</v>
      </c>
      <c r="N636" s="24" t="str">
        <f t="shared" ca="1" si="187"/>
        <v xml:space="preserve"> </v>
      </c>
      <c r="O636" s="24" t="str">
        <f t="shared" ca="1" si="188"/>
        <v xml:space="preserve"> </v>
      </c>
      <c r="P636" s="24"/>
      <c r="Q636" s="24">
        <f t="shared" ref="Q636:V645" ca="1" si="203">IF($M636=1,COUNTIF($M$5,"*"&amp;Q$5&amp;"*"),0)+IF($N636=1,COUNTIF($N$5,"*"&amp;Q$5&amp;"*"),0)+IF($O636=1,COUNTIF($O$5,"*"&amp;Q$5&amp;"*"),0)</f>
        <v>1</v>
      </c>
      <c r="R636" s="24">
        <f t="shared" ca="1" si="203"/>
        <v>1</v>
      </c>
      <c r="S636" s="24">
        <f t="shared" ca="1" si="203"/>
        <v>0</v>
      </c>
      <c r="T636" s="24">
        <f t="shared" ca="1" si="203"/>
        <v>0</v>
      </c>
      <c r="U636" s="24">
        <f t="shared" ca="1" si="203"/>
        <v>1</v>
      </c>
      <c r="V636" s="24">
        <f t="shared" ca="1" si="203"/>
        <v>1</v>
      </c>
    </row>
    <row r="637" spans="1:22" x14ac:dyDescent="0.25">
      <c r="A637" s="24">
        <f t="shared" ca="1" si="202"/>
        <v>24.524932742760818</v>
      </c>
      <c r="B637" s="24">
        <f t="shared" ca="1" si="202"/>
        <v>22.979248946883743</v>
      </c>
      <c r="C637" s="24">
        <f t="shared" ca="1" si="202"/>
        <v>14.495328587761009</v>
      </c>
      <c r="D637" s="24">
        <f t="shared" ca="1" si="202"/>
        <v>30.730078834520587</v>
      </c>
      <c r="E637" s="24">
        <f t="shared" ca="1" si="202"/>
        <v>29.430515833241575</v>
      </c>
      <c r="F637" s="24">
        <f t="shared" ca="1" si="202"/>
        <v>15.386249111234473</v>
      </c>
      <c r="G637" s="24">
        <f t="shared" ca="1" si="200"/>
        <v>92.320946634120617</v>
      </c>
      <c r="H637" s="24">
        <f t="shared" ca="1" si="200"/>
        <v>83.837026274997882</v>
      </c>
      <c r="I637" s="24">
        <f t="shared" ca="1" si="200"/>
        <v>85.136589276276894</v>
      </c>
      <c r="J637" s="24">
        <f t="shared" ca="1" si="185"/>
        <v>92.320946634120617</v>
      </c>
      <c r="K637" s="24">
        <f ca="1">SMALL($J$6:$J$1005,ROWS($J$6:J637))</f>
        <v>103.08647730952907</v>
      </c>
      <c r="L637" s="93">
        <f ca="1">ROWS($L$6:L637)/COUNTA($K$6:$K$1005)</f>
        <v>0.63200000000000001</v>
      </c>
      <c r="M637" s="24">
        <f t="shared" ca="1" si="186"/>
        <v>1</v>
      </c>
      <c r="N637" s="24" t="str">
        <f t="shared" ca="1" si="187"/>
        <v xml:space="preserve"> </v>
      </c>
      <c r="O637" s="24" t="str">
        <f t="shared" ca="1" si="188"/>
        <v xml:space="preserve"> </v>
      </c>
      <c r="P637" s="24"/>
      <c r="Q637" s="24">
        <f t="shared" ca="1" si="203"/>
        <v>1</v>
      </c>
      <c r="R637" s="24">
        <f t="shared" ca="1" si="203"/>
        <v>1</v>
      </c>
      <c r="S637" s="24">
        <f t="shared" ca="1" si="203"/>
        <v>0</v>
      </c>
      <c r="T637" s="24">
        <f t="shared" ca="1" si="203"/>
        <v>0</v>
      </c>
      <c r="U637" s="24">
        <f t="shared" ca="1" si="203"/>
        <v>1</v>
      </c>
      <c r="V637" s="24">
        <f t="shared" ca="1" si="203"/>
        <v>1</v>
      </c>
    </row>
    <row r="638" spans="1:22" x14ac:dyDescent="0.25">
      <c r="A638" s="24">
        <f t="shared" ca="1" si="202"/>
        <v>21.151845342822391</v>
      </c>
      <c r="B638" s="24">
        <f t="shared" ca="1" si="202"/>
        <v>18.213472812360717</v>
      </c>
      <c r="C638" s="24">
        <f t="shared" ca="1" si="202"/>
        <v>31.745854671888232</v>
      </c>
      <c r="D638" s="24">
        <f t="shared" ca="1" si="202"/>
        <v>30.333992134520813</v>
      </c>
      <c r="E638" s="24">
        <f t="shared" ca="1" si="202"/>
        <v>22.266140935176431</v>
      </c>
      <c r="F638" s="24">
        <f t="shared" ca="1" si="202"/>
        <v>15.813195918278044</v>
      </c>
      <c r="G638" s="24">
        <f t="shared" ca="1" si="200"/>
        <v>77.444655008637582</v>
      </c>
      <c r="H638" s="24">
        <f t="shared" ca="1" si="200"/>
        <v>90.977036868165101</v>
      </c>
      <c r="I638" s="24">
        <f t="shared" ca="1" si="200"/>
        <v>99.044888067509476</v>
      </c>
      <c r="J638" s="24">
        <f t="shared" ca="1" si="185"/>
        <v>99.044888067509476</v>
      </c>
      <c r="K638" s="24">
        <f ca="1">SMALL($J$6:$J$1005,ROWS($J$6:J638))</f>
        <v>103.10266251267797</v>
      </c>
      <c r="L638" s="93">
        <f ca="1">ROWS($L$6:L638)/COUNTA($K$6:$K$1005)</f>
        <v>0.63300000000000001</v>
      </c>
      <c r="M638" s="24" t="str">
        <f t="shared" ca="1" si="186"/>
        <v xml:space="preserve"> </v>
      </c>
      <c r="N638" s="24" t="str">
        <f t="shared" ca="1" si="187"/>
        <v xml:space="preserve"> </v>
      </c>
      <c r="O638" s="24">
        <f t="shared" ca="1" si="188"/>
        <v>1</v>
      </c>
      <c r="P638" s="24"/>
      <c r="Q638" s="24">
        <f t="shared" ca="1" si="203"/>
        <v>1</v>
      </c>
      <c r="R638" s="24">
        <f t="shared" ca="1" si="203"/>
        <v>0</v>
      </c>
      <c r="S638" s="24">
        <f t="shared" ca="1" si="203"/>
        <v>1</v>
      </c>
      <c r="T638" s="24">
        <f t="shared" ca="1" si="203"/>
        <v>1</v>
      </c>
      <c r="U638" s="24">
        <f t="shared" ca="1" si="203"/>
        <v>0</v>
      </c>
      <c r="V638" s="24">
        <f t="shared" ca="1" si="203"/>
        <v>1</v>
      </c>
    </row>
    <row r="639" spans="1:22" x14ac:dyDescent="0.25">
      <c r="A639" s="24">
        <f t="shared" ca="1" si="202"/>
        <v>22.022112771374552</v>
      </c>
      <c r="B639" s="24">
        <f t="shared" ca="1" si="202"/>
        <v>17.294577621118798</v>
      </c>
      <c r="C639" s="24">
        <f t="shared" ca="1" si="202"/>
        <v>23.500611235256329</v>
      </c>
      <c r="D639" s="24">
        <f t="shared" ca="1" si="202"/>
        <v>26.297553753897766</v>
      </c>
      <c r="E639" s="24">
        <f t="shared" ca="1" si="202"/>
        <v>21.507576485501378</v>
      </c>
      <c r="F639" s="24">
        <f t="shared" ca="1" si="202"/>
        <v>25.643382931611061</v>
      </c>
      <c r="G639" s="24">
        <f t="shared" ca="1" si="200"/>
        <v>86.467649809605788</v>
      </c>
      <c r="H639" s="24">
        <f t="shared" ca="1" si="200"/>
        <v>92.673683423743313</v>
      </c>
      <c r="I639" s="24">
        <f t="shared" ca="1" si="200"/>
        <v>97.463660692139712</v>
      </c>
      <c r="J639" s="24">
        <f t="shared" ca="1" si="185"/>
        <v>97.463660692139712</v>
      </c>
      <c r="K639" s="24">
        <f ca="1">SMALL($J$6:$J$1005,ROWS($J$6:J639))</f>
        <v>103.14497368359469</v>
      </c>
      <c r="L639" s="93">
        <f ca="1">ROWS($L$6:L639)/COUNTA($K$6:$K$1005)</f>
        <v>0.63400000000000001</v>
      </c>
      <c r="M639" s="24" t="str">
        <f t="shared" ca="1" si="186"/>
        <v xml:space="preserve"> </v>
      </c>
      <c r="N639" s="24" t="str">
        <f t="shared" ca="1" si="187"/>
        <v xml:space="preserve"> </v>
      </c>
      <c r="O639" s="24">
        <f t="shared" ca="1" si="188"/>
        <v>1</v>
      </c>
      <c r="P639" s="24"/>
      <c r="Q639" s="24">
        <f t="shared" ca="1" si="203"/>
        <v>1</v>
      </c>
      <c r="R639" s="24">
        <f t="shared" ca="1" si="203"/>
        <v>0</v>
      </c>
      <c r="S639" s="24">
        <f t="shared" ca="1" si="203"/>
        <v>1</v>
      </c>
      <c r="T639" s="24">
        <f t="shared" ca="1" si="203"/>
        <v>1</v>
      </c>
      <c r="U639" s="24">
        <f t="shared" ca="1" si="203"/>
        <v>0</v>
      </c>
      <c r="V639" s="24">
        <f t="shared" ca="1" si="203"/>
        <v>1</v>
      </c>
    </row>
    <row r="640" spans="1:22" x14ac:dyDescent="0.25">
      <c r="A640" s="24">
        <f t="shared" ca="1" si="202"/>
        <v>22.668141826458385</v>
      </c>
      <c r="B640" s="24">
        <f t="shared" ca="1" si="202"/>
        <v>20.193085885529111</v>
      </c>
      <c r="C640" s="24">
        <f t="shared" ca="1" si="202"/>
        <v>22.264442860477963</v>
      </c>
      <c r="D640" s="24">
        <f t="shared" ca="1" si="202"/>
        <v>18.369182736867177</v>
      </c>
      <c r="E640" s="24">
        <f t="shared" ca="1" si="202"/>
        <v>26.010971987318616</v>
      </c>
      <c r="F640" s="24">
        <f t="shared" ca="1" si="202"/>
        <v>19.039854431623219</v>
      </c>
      <c r="G640" s="24">
        <f t="shared" ca="1" si="200"/>
        <v>87.912054130929334</v>
      </c>
      <c r="H640" s="24">
        <f t="shared" ca="1" si="200"/>
        <v>89.98341110587819</v>
      </c>
      <c r="I640" s="24">
        <f t="shared" ca="1" si="200"/>
        <v>82.341621855426752</v>
      </c>
      <c r="J640" s="24">
        <f t="shared" ca="1" si="185"/>
        <v>89.98341110587819</v>
      </c>
      <c r="K640" s="24">
        <f ca="1">SMALL($J$6:$J$1005,ROWS($J$6:J640))</f>
        <v>103.16450565147269</v>
      </c>
      <c r="L640" s="93">
        <f ca="1">ROWS($L$6:L640)/COUNTA($K$6:$K$1005)</f>
        <v>0.63500000000000001</v>
      </c>
      <c r="M640" s="24" t="str">
        <f t="shared" ca="1" si="186"/>
        <v xml:space="preserve"> </v>
      </c>
      <c r="N640" s="24">
        <f t="shared" ca="1" si="187"/>
        <v>1</v>
      </c>
      <c r="O640" s="24" t="str">
        <f t="shared" ca="1" si="188"/>
        <v xml:space="preserve"> </v>
      </c>
      <c r="P640" s="24"/>
      <c r="Q640" s="24">
        <f t="shared" ca="1" si="203"/>
        <v>1</v>
      </c>
      <c r="R640" s="24">
        <f t="shared" ca="1" si="203"/>
        <v>0</v>
      </c>
      <c r="S640" s="24">
        <f t="shared" ca="1" si="203"/>
        <v>1</v>
      </c>
      <c r="T640" s="24">
        <f t="shared" ca="1" si="203"/>
        <v>0</v>
      </c>
      <c r="U640" s="24">
        <f t="shared" ca="1" si="203"/>
        <v>1</v>
      </c>
      <c r="V640" s="24">
        <f t="shared" ca="1" si="203"/>
        <v>1</v>
      </c>
    </row>
    <row r="641" spans="1:22" x14ac:dyDescent="0.25">
      <c r="A641" s="24">
        <f t="shared" ca="1" si="202"/>
        <v>18.719302897336028</v>
      </c>
      <c r="B641" s="24">
        <f t="shared" ca="1" si="202"/>
        <v>24.779992924632051</v>
      </c>
      <c r="C641" s="24">
        <f t="shared" ca="1" si="202"/>
        <v>38.240254837780327</v>
      </c>
      <c r="D641" s="24">
        <f t="shared" ca="1" si="202"/>
        <v>29.360969934495252</v>
      </c>
      <c r="E641" s="24">
        <f t="shared" ca="1" si="202"/>
        <v>29.711980325789177</v>
      </c>
      <c r="F641" s="24">
        <f t="shared" ca="1" si="202"/>
        <v>15.832864129524491</v>
      </c>
      <c r="G641" s="24">
        <f t="shared" ca="1" si="200"/>
        <v>89.044140277281741</v>
      </c>
      <c r="H641" s="24">
        <f t="shared" ca="1" si="200"/>
        <v>102.50440219043003</v>
      </c>
      <c r="I641" s="24">
        <f t="shared" ca="1" si="200"/>
        <v>102.1533917991361</v>
      </c>
      <c r="J641" s="24">
        <f t="shared" ca="1" si="185"/>
        <v>102.50440219043003</v>
      </c>
      <c r="K641" s="24">
        <f ca="1">SMALL($J$6:$J$1005,ROWS($J$6:J641))</f>
        <v>103.20813012218007</v>
      </c>
      <c r="L641" s="93">
        <f ca="1">ROWS($L$6:L641)/COUNTA($K$6:$K$1005)</f>
        <v>0.63600000000000001</v>
      </c>
      <c r="M641" s="24" t="str">
        <f t="shared" ca="1" si="186"/>
        <v xml:space="preserve"> </v>
      </c>
      <c r="N641" s="24">
        <f t="shared" ca="1" si="187"/>
        <v>1</v>
      </c>
      <c r="O641" s="24" t="str">
        <f t="shared" ca="1" si="188"/>
        <v xml:space="preserve"> </v>
      </c>
      <c r="P641" s="24"/>
      <c r="Q641" s="24">
        <f t="shared" ca="1" si="203"/>
        <v>1</v>
      </c>
      <c r="R641" s="24">
        <f t="shared" ca="1" si="203"/>
        <v>0</v>
      </c>
      <c r="S641" s="24">
        <f t="shared" ca="1" si="203"/>
        <v>1</v>
      </c>
      <c r="T641" s="24">
        <f t="shared" ca="1" si="203"/>
        <v>0</v>
      </c>
      <c r="U641" s="24">
        <f t="shared" ca="1" si="203"/>
        <v>1</v>
      </c>
      <c r="V641" s="24">
        <f t="shared" ca="1" si="203"/>
        <v>1</v>
      </c>
    </row>
    <row r="642" spans="1:22" x14ac:dyDescent="0.25">
      <c r="A642" s="24">
        <f t="shared" ca="1" si="202"/>
        <v>19.702749109009194</v>
      </c>
      <c r="B642" s="24">
        <f t="shared" ca="1" si="202"/>
        <v>20.317963181818925</v>
      </c>
      <c r="C642" s="24">
        <f t="shared" ca="1" si="202"/>
        <v>35.134995409829656</v>
      </c>
      <c r="D642" s="24">
        <f t="shared" ca="1" si="202"/>
        <v>26.117067039114218</v>
      </c>
      <c r="E642" s="24">
        <f t="shared" ca="1" si="202"/>
        <v>25.10471863005489</v>
      </c>
      <c r="F642" s="24">
        <f t="shared" ca="1" si="202"/>
        <v>17.508646546663357</v>
      </c>
      <c r="G642" s="24">
        <f t="shared" ca="1" si="200"/>
        <v>82.634077467546362</v>
      </c>
      <c r="H642" s="24">
        <f t="shared" ca="1" si="200"/>
        <v>97.451109695557093</v>
      </c>
      <c r="I642" s="24">
        <f t="shared" ca="1" si="200"/>
        <v>98.463458104616421</v>
      </c>
      <c r="J642" s="24">
        <f t="shared" ca="1" si="185"/>
        <v>98.463458104616421</v>
      </c>
      <c r="K642" s="24">
        <f ca="1">SMALL($J$6:$J$1005,ROWS($J$6:J642))</f>
        <v>103.2341030484636</v>
      </c>
      <c r="L642" s="93">
        <f ca="1">ROWS($L$6:L642)/COUNTA($K$6:$K$1005)</f>
        <v>0.63700000000000001</v>
      </c>
      <c r="M642" s="24" t="str">
        <f t="shared" ca="1" si="186"/>
        <v xml:space="preserve"> </v>
      </c>
      <c r="N642" s="24" t="str">
        <f t="shared" ca="1" si="187"/>
        <v xml:space="preserve"> </v>
      </c>
      <c r="O642" s="24">
        <f t="shared" ca="1" si="188"/>
        <v>1</v>
      </c>
      <c r="P642" s="24"/>
      <c r="Q642" s="24">
        <f t="shared" ca="1" si="203"/>
        <v>1</v>
      </c>
      <c r="R642" s="24">
        <f t="shared" ca="1" si="203"/>
        <v>0</v>
      </c>
      <c r="S642" s="24">
        <f t="shared" ca="1" si="203"/>
        <v>1</v>
      </c>
      <c r="T642" s="24">
        <f t="shared" ca="1" si="203"/>
        <v>1</v>
      </c>
      <c r="U642" s="24">
        <f t="shared" ca="1" si="203"/>
        <v>0</v>
      </c>
      <c r="V642" s="24">
        <f t="shared" ca="1" si="203"/>
        <v>1</v>
      </c>
    </row>
    <row r="643" spans="1:22" x14ac:dyDescent="0.25">
      <c r="A643" s="24">
        <f t="shared" ca="1" si="202"/>
        <v>25.273550852767286</v>
      </c>
      <c r="B643" s="24">
        <f t="shared" ca="1" si="202"/>
        <v>13.555994696147241</v>
      </c>
      <c r="C643" s="24">
        <f t="shared" ca="1" si="202"/>
        <v>16.118636602344505</v>
      </c>
      <c r="D643" s="24">
        <f t="shared" ca="1" si="202"/>
        <v>32.072050260458241</v>
      </c>
      <c r="E643" s="24">
        <f t="shared" ca="1" si="202"/>
        <v>32.16291487752283</v>
      </c>
      <c r="F643" s="24">
        <f t="shared" ca="1" si="202"/>
        <v>27.472616012729077</v>
      </c>
      <c r="G643" s="24">
        <f t="shared" ca="1" si="200"/>
        <v>98.465076439166438</v>
      </c>
      <c r="H643" s="24">
        <f t="shared" ca="1" si="200"/>
        <v>101.0277183453637</v>
      </c>
      <c r="I643" s="24">
        <f t="shared" ca="1" si="200"/>
        <v>100.93685372829911</v>
      </c>
      <c r="J643" s="24">
        <f t="shared" ca="1" si="185"/>
        <v>101.0277183453637</v>
      </c>
      <c r="K643" s="24">
        <f ca="1">SMALL($J$6:$J$1005,ROWS($J$6:J643))</f>
        <v>103.26420159499423</v>
      </c>
      <c r="L643" s="93">
        <f ca="1">ROWS($L$6:L643)/COUNTA($K$6:$K$1005)</f>
        <v>0.63800000000000001</v>
      </c>
      <c r="M643" s="24" t="str">
        <f t="shared" ca="1" si="186"/>
        <v xml:space="preserve"> </v>
      </c>
      <c r="N643" s="24">
        <f t="shared" ca="1" si="187"/>
        <v>1</v>
      </c>
      <c r="O643" s="24" t="str">
        <f t="shared" ca="1" si="188"/>
        <v xml:space="preserve"> </v>
      </c>
      <c r="P643" s="24"/>
      <c r="Q643" s="24">
        <f t="shared" ca="1" si="203"/>
        <v>1</v>
      </c>
      <c r="R643" s="24">
        <f t="shared" ca="1" si="203"/>
        <v>0</v>
      </c>
      <c r="S643" s="24">
        <f t="shared" ca="1" si="203"/>
        <v>1</v>
      </c>
      <c r="T643" s="24">
        <f t="shared" ca="1" si="203"/>
        <v>0</v>
      </c>
      <c r="U643" s="24">
        <f t="shared" ca="1" si="203"/>
        <v>1</v>
      </c>
      <c r="V643" s="24">
        <f t="shared" ca="1" si="203"/>
        <v>1</v>
      </c>
    </row>
    <row r="644" spans="1:22" x14ac:dyDescent="0.25">
      <c r="A644" s="24">
        <f t="shared" ca="1" si="202"/>
        <v>21.710730924159027</v>
      </c>
      <c r="B644" s="24">
        <f t="shared" ca="1" si="202"/>
        <v>23.720919863896782</v>
      </c>
      <c r="C644" s="24">
        <f t="shared" ca="1" si="202"/>
        <v>37.576446797203708</v>
      </c>
      <c r="D644" s="24">
        <f t="shared" ca="1" si="202"/>
        <v>32.52638435098595</v>
      </c>
      <c r="E644" s="24">
        <f t="shared" ca="1" si="202"/>
        <v>24.325514963347224</v>
      </c>
      <c r="F644" s="24">
        <f t="shared" ca="1" si="202"/>
        <v>18.79270594943614</v>
      </c>
      <c r="G644" s="24">
        <f t="shared" ca="1" si="200"/>
        <v>88.549871700839162</v>
      </c>
      <c r="H644" s="24">
        <f t="shared" ca="1" si="200"/>
        <v>102.40539863414611</v>
      </c>
      <c r="I644" s="24">
        <f t="shared" ca="1" si="200"/>
        <v>110.60626802178483</v>
      </c>
      <c r="J644" s="24">
        <f t="shared" ca="1" si="185"/>
        <v>110.60626802178483</v>
      </c>
      <c r="K644" s="24">
        <f ca="1">SMALL($J$6:$J$1005,ROWS($J$6:J644))</f>
        <v>103.29042921495422</v>
      </c>
      <c r="L644" s="93">
        <f ca="1">ROWS($L$6:L644)/COUNTA($K$6:$K$1005)</f>
        <v>0.63900000000000001</v>
      </c>
      <c r="M644" s="24" t="str">
        <f t="shared" ca="1" si="186"/>
        <v xml:space="preserve"> </v>
      </c>
      <c r="N644" s="24" t="str">
        <f t="shared" ca="1" si="187"/>
        <v xml:space="preserve"> </v>
      </c>
      <c r="O644" s="24">
        <f t="shared" ca="1" si="188"/>
        <v>1</v>
      </c>
      <c r="P644" s="24"/>
      <c r="Q644" s="24">
        <f t="shared" ca="1" si="203"/>
        <v>1</v>
      </c>
      <c r="R644" s="24">
        <f t="shared" ca="1" si="203"/>
        <v>0</v>
      </c>
      <c r="S644" s="24">
        <f t="shared" ca="1" si="203"/>
        <v>1</v>
      </c>
      <c r="T644" s="24">
        <f t="shared" ca="1" si="203"/>
        <v>1</v>
      </c>
      <c r="U644" s="24">
        <f t="shared" ca="1" si="203"/>
        <v>0</v>
      </c>
      <c r="V644" s="24">
        <f t="shared" ca="1" si="203"/>
        <v>1</v>
      </c>
    </row>
    <row r="645" spans="1:22" x14ac:dyDescent="0.25">
      <c r="A645" s="24">
        <f t="shared" ca="1" si="202"/>
        <v>23.334979081051088</v>
      </c>
      <c r="B645" s="24">
        <f t="shared" ca="1" si="202"/>
        <v>14.917528504801441</v>
      </c>
      <c r="C645" s="24">
        <f t="shared" ca="1" si="202"/>
        <v>24.041759251240968</v>
      </c>
      <c r="D645" s="24">
        <f t="shared" ca="1" si="202"/>
        <v>27.127571277129633</v>
      </c>
      <c r="E645" s="24">
        <f t="shared" ca="1" si="202"/>
        <v>18.935585368737932</v>
      </c>
      <c r="F645" s="24">
        <f t="shared" ca="1" si="202"/>
        <v>16.261847619866266</v>
      </c>
      <c r="G645" s="24">
        <f t="shared" ca="1" si="200"/>
        <v>73.449940574456718</v>
      </c>
      <c r="H645" s="24">
        <f t="shared" ca="1" si="200"/>
        <v>82.574171320896255</v>
      </c>
      <c r="I645" s="24">
        <f t="shared" ca="1" si="200"/>
        <v>90.766157229287955</v>
      </c>
      <c r="J645" s="24">
        <f t="shared" ca="1" si="185"/>
        <v>90.766157229287955</v>
      </c>
      <c r="K645" s="24">
        <f ca="1">SMALL($J$6:$J$1005,ROWS($J$6:J645))</f>
        <v>103.30371863376867</v>
      </c>
      <c r="L645" s="93">
        <f ca="1">ROWS($L$6:L645)/COUNTA($K$6:$K$1005)</f>
        <v>0.64</v>
      </c>
      <c r="M645" s="24" t="str">
        <f t="shared" ca="1" si="186"/>
        <v xml:space="preserve"> </v>
      </c>
      <c r="N645" s="24" t="str">
        <f t="shared" ca="1" si="187"/>
        <v xml:space="preserve"> </v>
      </c>
      <c r="O645" s="24">
        <f t="shared" ca="1" si="188"/>
        <v>1</v>
      </c>
      <c r="P645" s="24"/>
      <c r="Q645" s="24">
        <f t="shared" ca="1" si="203"/>
        <v>1</v>
      </c>
      <c r="R645" s="24">
        <f t="shared" ca="1" si="203"/>
        <v>0</v>
      </c>
      <c r="S645" s="24">
        <f t="shared" ca="1" si="203"/>
        <v>1</v>
      </c>
      <c r="T645" s="24">
        <f t="shared" ca="1" si="203"/>
        <v>1</v>
      </c>
      <c r="U645" s="24">
        <f t="shared" ca="1" si="203"/>
        <v>0</v>
      </c>
      <c r="V645" s="24">
        <f t="shared" ca="1" si="203"/>
        <v>1</v>
      </c>
    </row>
    <row r="646" spans="1:22" x14ac:dyDescent="0.25">
      <c r="A646" s="24">
        <f t="shared" ref="A646:F655" ca="1" si="204">A$3+(A$4-A$3)*RAND()</f>
        <v>23.602768680299988</v>
      </c>
      <c r="B646" s="24">
        <f t="shared" ca="1" si="204"/>
        <v>21.408399709106877</v>
      </c>
      <c r="C646" s="24">
        <f t="shared" ca="1" si="204"/>
        <v>27.430151327593727</v>
      </c>
      <c r="D646" s="24">
        <f t="shared" ca="1" si="204"/>
        <v>17.060820633187685</v>
      </c>
      <c r="E646" s="24">
        <f t="shared" ca="1" si="204"/>
        <v>34.065583204526575</v>
      </c>
      <c r="F646" s="24">
        <f t="shared" ca="1" si="204"/>
        <v>16.344872348024676</v>
      </c>
      <c r="G646" s="24">
        <f t="shared" ref="G646:I665" ca="1" si="205">SUMIF(G$5,"*"&amp;$A$5&amp;"*",$A646)+SUMIF(G$5,"*"&amp;$B$5&amp;"*",$B646)+SUMIF(G$5,"*"&amp;$C$5&amp;"*",$C646)+SUMIF(G$5,"*"&amp;$D$5&amp;"*",$D646)+SUMIF(G$5,"*"&amp;$E$5&amp;"*",$E646)+SUMIF(G$5,"*"&amp;$F$5&amp;"*",$F646)</f>
        <v>95.421623941958117</v>
      </c>
      <c r="H646" s="24">
        <f t="shared" ca="1" si="205"/>
        <v>101.44337556044498</v>
      </c>
      <c r="I646" s="24">
        <f t="shared" ca="1" si="205"/>
        <v>84.438612989106076</v>
      </c>
      <c r="J646" s="24">
        <f t="shared" ref="J646:J709" ca="1" si="206">MAX(G646:I646)</f>
        <v>101.44337556044498</v>
      </c>
      <c r="K646" s="24">
        <f ca="1">SMALL($J$6:$J$1005,ROWS($J$6:J646))</f>
        <v>103.32092836789175</v>
      </c>
      <c r="L646" s="93">
        <f ca="1">ROWS($L$6:L646)/COUNTA($K$6:$K$1005)</f>
        <v>0.64100000000000001</v>
      </c>
      <c r="M646" s="24" t="str">
        <f t="shared" ref="M646:M709" ca="1" si="207">IF(G646=$J646,1," ")</f>
        <v xml:space="preserve"> </v>
      </c>
      <c r="N646" s="24">
        <f t="shared" ref="N646:N709" ca="1" si="208">IF(H646=$J646,1," ")</f>
        <v>1</v>
      </c>
      <c r="O646" s="24" t="str">
        <f t="shared" ref="O646:O709" ca="1" si="209">IF(I646=$J646,1," ")</f>
        <v xml:space="preserve"> </v>
      </c>
      <c r="P646" s="24"/>
      <c r="Q646" s="24">
        <f t="shared" ref="Q646:V655" ca="1" si="210">IF($M646=1,COUNTIF($M$5,"*"&amp;Q$5&amp;"*"),0)+IF($N646=1,COUNTIF($N$5,"*"&amp;Q$5&amp;"*"),0)+IF($O646=1,COUNTIF($O$5,"*"&amp;Q$5&amp;"*"),0)</f>
        <v>1</v>
      </c>
      <c r="R646" s="24">
        <f t="shared" ca="1" si="210"/>
        <v>0</v>
      </c>
      <c r="S646" s="24">
        <f t="shared" ca="1" si="210"/>
        <v>1</v>
      </c>
      <c r="T646" s="24">
        <f t="shared" ca="1" si="210"/>
        <v>0</v>
      </c>
      <c r="U646" s="24">
        <f t="shared" ca="1" si="210"/>
        <v>1</v>
      </c>
      <c r="V646" s="24">
        <f t="shared" ca="1" si="210"/>
        <v>1</v>
      </c>
    </row>
    <row r="647" spans="1:22" x14ac:dyDescent="0.25">
      <c r="A647" s="24">
        <f t="shared" ca="1" si="204"/>
        <v>17.680274533511522</v>
      </c>
      <c r="B647" s="24">
        <f t="shared" ca="1" si="204"/>
        <v>25.880908572548769</v>
      </c>
      <c r="C647" s="24">
        <f t="shared" ca="1" si="204"/>
        <v>17.515379739583864</v>
      </c>
      <c r="D647" s="24">
        <f t="shared" ca="1" si="204"/>
        <v>28.904259191731974</v>
      </c>
      <c r="E647" s="24">
        <f t="shared" ca="1" si="204"/>
        <v>21.348255656173603</v>
      </c>
      <c r="F647" s="24">
        <f t="shared" ca="1" si="204"/>
        <v>27.847692154437922</v>
      </c>
      <c r="G647" s="24">
        <f t="shared" ca="1" si="205"/>
        <v>92.757130916671812</v>
      </c>
      <c r="H647" s="24">
        <f t="shared" ca="1" si="205"/>
        <v>84.391602083706914</v>
      </c>
      <c r="I647" s="24">
        <f t="shared" ca="1" si="205"/>
        <v>91.947605619265275</v>
      </c>
      <c r="J647" s="24">
        <f t="shared" ca="1" si="206"/>
        <v>92.757130916671812</v>
      </c>
      <c r="K647" s="24">
        <f ca="1">SMALL($J$6:$J$1005,ROWS($J$6:J647))</f>
        <v>103.32616727573325</v>
      </c>
      <c r="L647" s="93">
        <f ca="1">ROWS($L$6:L647)/COUNTA($K$6:$K$1005)</f>
        <v>0.64200000000000002</v>
      </c>
      <c r="M647" s="24">
        <f t="shared" ca="1" si="207"/>
        <v>1</v>
      </c>
      <c r="N647" s="24" t="str">
        <f t="shared" ca="1" si="208"/>
        <v xml:space="preserve"> </v>
      </c>
      <c r="O647" s="24" t="str">
        <f t="shared" ca="1" si="209"/>
        <v xml:space="preserve"> </v>
      </c>
      <c r="P647" s="24"/>
      <c r="Q647" s="24">
        <f t="shared" ca="1" si="210"/>
        <v>1</v>
      </c>
      <c r="R647" s="24">
        <f t="shared" ca="1" si="210"/>
        <v>1</v>
      </c>
      <c r="S647" s="24">
        <f t="shared" ca="1" si="210"/>
        <v>0</v>
      </c>
      <c r="T647" s="24">
        <f t="shared" ca="1" si="210"/>
        <v>0</v>
      </c>
      <c r="U647" s="24">
        <f t="shared" ca="1" si="210"/>
        <v>1</v>
      </c>
      <c r="V647" s="24">
        <f t="shared" ca="1" si="210"/>
        <v>1</v>
      </c>
    </row>
    <row r="648" spans="1:22" x14ac:dyDescent="0.25">
      <c r="A648" s="24">
        <f t="shared" ca="1" si="204"/>
        <v>16.846691481707058</v>
      </c>
      <c r="B648" s="24">
        <f t="shared" ca="1" si="204"/>
        <v>16.246871011868787</v>
      </c>
      <c r="C648" s="24">
        <f t="shared" ca="1" si="204"/>
        <v>14.621714309035962</v>
      </c>
      <c r="D648" s="24">
        <f t="shared" ca="1" si="204"/>
        <v>23.852308570076993</v>
      </c>
      <c r="E648" s="24">
        <f t="shared" ca="1" si="204"/>
        <v>22.710775813944778</v>
      </c>
      <c r="F648" s="24">
        <f t="shared" ca="1" si="204"/>
        <v>29.270561454083293</v>
      </c>
      <c r="G648" s="24">
        <f t="shared" ca="1" si="205"/>
        <v>85.074899761603916</v>
      </c>
      <c r="H648" s="24">
        <f t="shared" ca="1" si="205"/>
        <v>83.449743058771091</v>
      </c>
      <c r="I648" s="24">
        <f t="shared" ca="1" si="205"/>
        <v>84.591275814903298</v>
      </c>
      <c r="J648" s="24">
        <f t="shared" ca="1" si="206"/>
        <v>85.074899761603916</v>
      </c>
      <c r="K648" s="24">
        <f ca="1">SMALL($J$6:$J$1005,ROWS($J$6:J648))</f>
        <v>103.32898485411656</v>
      </c>
      <c r="L648" s="93">
        <f ca="1">ROWS($L$6:L648)/COUNTA($K$6:$K$1005)</f>
        <v>0.64300000000000002</v>
      </c>
      <c r="M648" s="24">
        <f t="shared" ca="1" si="207"/>
        <v>1</v>
      </c>
      <c r="N648" s="24" t="str">
        <f t="shared" ca="1" si="208"/>
        <v xml:space="preserve"> </v>
      </c>
      <c r="O648" s="24" t="str">
        <f t="shared" ca="1" si="209"/>
        <v xml:space="preserve"> </v>
      </c>
      <c r="P648" s="24"/>
      <c r="Q648" s="24">
        <f t="shared" ca="1" si="210"/>
        <v>1</v>
      </c>
      <c r="R648" s="24">
        <f t="shared" ca="1" si="210"/>
        <v>1</v>
      </c>
      <c r="S648" s="24">
        <f t="shared" ca="1" si="210"/>
        <v>0</v>
      </c>
      <c r="T648" s="24">
        <f t="shared" ca="1" si="210"/>
        <v>0</v>
      </c>
      <c r="U648" s="24">
        <f t="shared" ca="1" si="210"/>
        <v>1</v>
      </c>
      <c r="V648" s="24">
        <f t="shared" ca="1" si="210"/>
        <v>1</v>
      </c>
    </row>
    <row r="649" spans="1:22" x14ac:dyDescent="0.25">
      <c r="A649" s="24">
        <f t="shared" ca="1" si="204"/>
        <v>23.107378446318481</v>
      </c>
      <c r="B649" s="24">
        <f t="shared" ca="1" si="204"/>
        <v>19.502088096357092</v>
      </c>
      <c r="C649" s="24">
        <f t="shared" ca="1" si="204"/>
        <v>40.502040112118856</v>
      </c>
      <c r="D649" s="24">
        <f t="shared" ca="1" si="204"/>
        <v>31.748205194307431</v>
      </c>
      <c r="E649" s="24">
        <f t="shared" ca="1" si="204"/>
        <v>34.740798910113377</v>
      </c>
      <c r="F649" s="24">
        <f t="shared" ca="1" si="204"/>
        <v>27.549470437908944</v>
      </c>
      <c r="G649" s="24">
        <f t="shared" ca="1" si="205"/>
        <v>104.89973589069791</v>
      </c>
      <c r="H649" s="24">
        <f t="shared" ca="1" si="205"/>
        <v>125.89968790645966</v>
      </c>
      <c r="I649" s="24">
        <f t="shared" ca="1" si="205"/>
        <v>122.90709419065371</v>
      </c>
      <c r="J649" s="24">
        <f t="shared" ca="1" si="206"/>
        <v>125.89968790645966</v>
      </c>
      <c r="K649" s="24">
        <f ca="1">SMALL($J$6:$J$1005,ROWS($J$6:J649))</f>
        <v>103.38457059901735</v>
      </c>
      <c r="L649" s="93">
        <f ca="1">ROWS($L$6:L649)/COUNTA($K$6:$K$1005)</f>
        <v>0.64400000000000002</v>
      </c>
      <c r="M649" s="24" t="str">
        <f t="shared" ca="1" si="207"/>
        <v xml:space="preserve"> </v>
      </c>
      <c r="N649" s="24">
        <f t="shared" ca="1" si="208"/>
        <v>1</v>
      </c>
      <c r="O649" s="24" t="str">
        <f t="shared" ca="1" si="209"/>
        <v xml:space="preserve"> </v>
      </c>
      <c r="P649" s="24"/>
      <c r="Q649" s="24">
        <f t="shared" ca="1" si="210"/>
        <v>1</v>
      </c>
      <c r="R649" s="24">
        <f t="shared" ca="1" si="210"/>
        <v>0</v>
      </c>
      <c r="S649" s="24">
        <f t="shared" ca="1" si="210"/>
        <v>1</v>
      </c>
      <c r="T649" s="24">
        <f t="shared" ca="1" si="210"/>
        <v>0</v>
      </c>
      <c r="U649" s="24">
        <f t="shared" ca="1" si="210"/>
        <v>1</v>
      </c>
      <c r="V649" s="24">
        <f t="shared" ca="1" si="210"/>
        <v>1</v>
      </c>
    </row>
    <row r="650" spans="1:22" x14ac:dyDescent="0.25">
      <c r="A650" s="24">
        <f t="shared" ca="1" si="204"/>
        <v>23.73761380037508</v>
      </c>
      <c r="B650" s="24">
        <f t="shared" ca="1" si="204"/>
        <v>21.10656649907552</v>
      </c>
      <c r="C650" s="24">
        <f t="shared" ca="1" si="204"/>
        <v>35.375695570612997</v>
      </c>
      <c r="D650" s="24">
        <f t="shared" ca="1" si="204"/>
        <v>18.294238123259138</v>
      </c>
      <c r="E650" s="24">
        <f t="shared" ca="1" si="204"/>
        <v>34.283000081266763</v>
      </c>
      <c r="F650" s="24">
        <f t="shared" ca="1" si="204"/>
        <v>26.930223836739561</v>
      </c>
      <c r="G650" s="24">
        <f t="shared" ca="1" si="205"/>
        <v>106.05740421745692</v>
      </c>
      <c r="H650" s="24">
        <f t="shared" ca="1" si="205"/>
        <v>120.3265332889944</v>
      </c>
      <c r="I650" s="24">
        <f t="shared" ca="1" si="205"/>
        <v>104.33777133098677</v>
      </c>
      <c r="J650" s="24">
        <f t="shared" ca="1" si="206"/>
        <v>120.3265332889944</v>
      </c>
      <c r="K650" s="24">
        <f ca="1">SMALL($J$6:$J$1005,ROWS($J$6:J650))</f>
        <v>103.42206767540736</v>
      </c>
      <c r="L650" s="93">
        <f ca="1">ROWS($L$6:L650)/COUNTA($K$6:$K$1005)</f>
        <v>0.64500000000000002</v>
      </c>
      <c r="M650" s="24" t="str">
        <f t="shared" ca="1" si="207"/>
        <v xml:space="preserve"> </v>
      </c>
      <c r="N650" s="24">
        <f t="shared" ca="1" si="208"/>
        <v>1</v>
      </c>
      <c r="O650" s="24" t="str">
        <f t="shared" ca="1" si="209"/>
        <v xml:space="preserve"> </v>
      </c>
      <c r="P650" s="24"/>
      <c r="Q650" s="24">
        <f t="shared" ca="1" si="210"/>
        <v>1</v>
      </c>
      <c r="R650" s="24">
        <f t="shared" ca="1" si="210"/>
        <v>0</v>
      </c>
      <c r="S650" s="24">
        <f t="shared" ca="1" si="210"/>
        <v>1</v>
      </c>
      <c r="T650" s="24">
        <f t="shared" ca="1" si="210"/>
        <v>0</v>
      </c>
      <c r="U650" s="24">
        <f t="shared" ca="1" si="210"/>
        <v>1</v>
      </c>
      <c r="V650" s="24">
        <f t="shared" ca="1" si="210"/>
        <v>1</v>
      </c>
    </row>
    <row r="651" spans="1:22" x14ac:dyDescent="0.25">
      <c r="A651" s="24">
        <f t="shared" ca="1" si="204"/>
        <v>25.164510752855115</v>
      </c>
      <c r="B651" s="24">
        <f t="shared" ca="1" si="204"/>
        <v>15.998787217462063</v>
      </c>
      <c r="C651" s="24">
        <f t="shared" ca="1" si="204"/>
        <v>33.165832020010086</v>
      </c>
      <c r="D651" s="24">
        <f t="shared" ca="1" si="204"/>
        <v>25.320055740220262</v>
      </c>
      <c r="E651" s="24">
        <f t="shared" ca="1" si="204"/>
        <v>19.135955344113988</v>
      </c>
      <c r="F651" s="24">
        <f t="shared" ca="1" si="204"/>
        <v>32.096289003173126</v>
      </c>
      <c r="G651" s="24">
        <f t="shared" ca="1" si="205"/>
        <v>92.395542317604281</v>
      </c>
      <c r="H651" s="24">
        <f t="shared" ca="1" si="205"/>
        <v>109.56258712015232</v>
      </c>
      <c r="I651" s="24">
        <f t="shared" ca="1" si="205"/>
        <v>115.74668751625859</v>
      </c>
      <c r="J651" s="24">
        <f t="shared" ca="1" si="206"/>
        <v>115.74668751625859</v>
      </c>
      <c r="K651" s="24">
        <f ca="1">SMALL($J$6:$J$1005,ROWS($J$6:J651))</f>
        <v>103.43103182238988</v>
      </c>
      <c r="L651" s="93">
        <f ca="1">ROWS($L$6:L651)/COUNTA($K$6:$K$1005)</f>
        <v>0.64600000000000002</v>
      </c>
      <c r="M651" s="24" t="str">
        <f t="shared" ca="1" si="207"/>
        <v xml:space="preserve"> </v>
      </c>
      <c r="N651" s="24" t="str">
        <f t="shared" ca="1" si="208"/>
        <v xml:space="preserve"> </v>
      </c>
      <c r="O651" s="24">
        <f t="shared" ca="1" si="209"/>
        <v>1</v>
      </c>
      <c r="P651" s="24"/>
      <c r="Q651" s="24">
        <f t="shared" ca="1" si="210"/>
        <v>1</v>
      </c>
      <c r="R651" s="24">
        <f t="shared" ca="1" si="210"/>
        <v>0</v>
      </c>
      <c r="S651" s="24">
        <f t="shared" ca="1" si="210"/>
        <v>1</v>
      </c>
      <c r="T651" s="24">
        <f t="shared" ca="1" si="210"/>
        <v>1</v>
      </c>
      <c r="U651" s="24">
        <f t="shared" ca="1" si="210"/>
        <v>0</v>
      </c>
      <c r="V651" s="24">
        <f t="shared" ca="1" si="210"/>
        <v>1</v>
      </c>
    </row>
    <row r="652" spans="1:22" x14ac:dyDescent="0.25">
      <c r="A652" s="24">
        <f t="shared" ca="1" si="204"/>
        <v>24.798288179759382</v>
      </c>
      <c r="B652" s="24">
        <f t="shared" ca="1" si="204"/>
        <v>17.673052120711418</v>
      </c>
      <c r="C652" s="24">
        <f t="shared" ca="1" si="204"/>
        <v>18.867610516873697</v>
      </c>
      <c r="D652" s="24">
        <f t="shared" ca="1" si="204"/>
        <v>21.171327779505919</v>
      </c>
      <c r="E652" s="24">
        <f t="shared" ca="1" si="204"/>
        <v>33.498207826895566</v>
      </c>
      <c r="F652" s="24">
        <f t="shared" ca="1" si="204"/>
        <v>16.564314552309508</v>
      </c>
      <c r="G652" s="24">
        <f t="shared" ca="1" si="205"/>
        <v>92.533862679675877</v>
      </c>
      <c r="H652" s="24">
        <f t="shared" ca="1" si="205"/>
        <v>93.728421075838156</v>
      </c>
      <c r="I652" s="24">
        <f t="shared" ca="1" si="205"/>
        <v>81.401541028448506</v>
      </c>
      <c r="J652" s="24">
        <f t="shared" ca="1" si="206"/>
        <v>93.728421075838156</v>
      </c>
      <c r="K652" s="24">
        <f ca="1">SMALL($J$6:$J$1005,ROWS($J$6:J652))</f>
        <v>103.433807814094</v>
      </c>
      <c r="L652" s="93">
        <f ca="1">ROWS($L$6:L652)/COUNTA($K$6:$K$1005)</f>
        <v>0.64700000000000002</v>
      </c>
      <c r="M652" s="24" t="str">
        <f t="shared" ca="1" si="207"/>
        <v xml:space="preserve"> </v>
      </c>
      <c r="N652" s="24">
        <f t="shared" ca="1" si="208"/>
        <v>1</v>
      </c>
      <c r="O652" s="24" t="str">
        <f t="shared" ca="1" si="209"/>
        <v xml:space="preserve"> </v>
      </c>
      <c r="P652" s="24"/>
      <c r="Q652" s="24">
        <f t="shared" ca="1" si="210"/>
        <v>1</v>
      </c>
      <c r="R652" s="24">
        <f t="shared" ca="1" si="210"/>
        <v>0</v>
      </c>
      <c r="S652" s="24">
        <f t="shared" ca="1" si="210"/>
        <v>1</v>
      </c>
      <c r="T652" s="24">
        <f t="shared" ca="1" si="210"/>
        <v>0</v>
      </c>
      <c r="U652" s="24">
        <f t="shared" ca="1" si="210"/>
        <v>1</v>
      </c>
      <c r="V652" s="24">
        <f t="shared" ca="1" si="210"/>
        <v>1</v>
      </c>
    </row>
    <row r="653" spans="1:22" x14ac:dyDescent="0.25">
      <c r="A653" s="24">
        <f t="shared" ca="1" si="204"/>
        <v>21.023404230895842</v>
      </c>
      <c r="B653" s="24">
        <f t="shared" ca="1" si="204"/>
        <v>19.727533251034981</v>
      </c>
      <c r="C653" s="24">
        <f t="shared" ca="1" si="204"/>
        <v>35.702619386564521</v>
      </c>
      <c r="D653" s="24">
        <f t="shared" ca="1" si="204"/>
        <v>32.463264419421748</v>
      </c>
      <c r="E653" s="24">
        <f t="shared" ca="1" si="204"/>
        <v>20.876748415557952</v>
      </c>
      <c r="F653" s="24">
        <f t="shared" ca="1" si="204"/>
        <v>26.876320135136574</v>
      </c>
      <c r="G653" s="24">
        <f t="shared" ca="1" si="205"/>
        <v>88.504006032625341</v>
      </c>
      <c r="H653" s="24">
        <f t="shared" ca="1" si="205"/>
        <v>104.47909216815489</v>
      </c>
      <c r="I653" s="24">
        <f t="shared" ca="1" si="205"/>
        <v>116.0656081720187</v>
      </c>
      <c r="J653" s="24">
        <f t="shared" ca="1" si="206"/>
        <v>116.0656081720187</v>
      </c>
      <c r="K653" s="24">
        <f ca="1">SMALL($J$6:$J$1005,ROWS($J$6:J653))</f>
        <v>103.43945025902801</v>
      </c>
      <c r="L653" s="93">
        <f ca="1">ROWS($L$6:L653)/COUNTA($K$6:$K$1005)</f>
        <v>0.64800000000000002</v>
      </c>
      <c r="M653" s="24" t="str">
        <f t="shared" ca="1" si="207"/>
        <v xml:space="preserve"> </v>
      </c>
      <c r="N653" s="24" t="str">
        <f t="shared" ca="1" si="208"/>
        <v xml:space="preserve"> </v>
      </c>
      <c r="O653" s="24">
        <f t="shared" ca="1" si="209"/>
        <v>1</v>
      </c>
      <c r="P653" s="24"/>
      <c r="Q653" s="24">
        <f t="shared" ca="1" si="210"/>
        <v>1</v>
      </c>
      <c r="R653" s="24">
        <f t="shared" ca="1" si="210"/>
        <v>0</v>
      </c>
      <c r="S653" s="24">
        <f t="shared" ca="1" si="210"/>
        <v>1</v>
      </c>
      <c r="T653" s="24">
        <f t="shared" ca="1" si="210"/>
        <v>1</v>
      </c>
      <c r="U653" s="24">
        <f t="shared" ca="1" si="210"/>
        <v>0</v>
      </c>
      <c r="V653" s="24">
        <f t="shared" ca="1" si="210"/>
        <v>1</v>
      </c>
    </row>
    <row r="654" spans="1:22" x14ac:dyDescent="0.25">
      <c r="A654" s="24">
        <f t="shared" ca="1" si="204"/>
        <v>21.519813272433193</v>
      </c>
      <c r="B654" s="24">
        <f t="shared" ca="1" si="204"/>
        <v>18.769555410004354</v>
      </c>
      <c r="C654" s="24">
        <f t="shared" ca="1" si="204"/>
        <v>28.123655371651125</v>
      </c>
      <c r="D654" s="24">
        <f t="shared" ca="1" si="204"/>
        <v>18.144657389896235</v>
      </c>
      <c r="E654" s="24">
        <f t="shared" ca="1" si="204"/>
        <v>20.412837196483277</v>
      </c>
      <c r="F654" s="24">
        <f t="shared" ca="1" si="204"/>
        <v>21.28111391208288</v>
      </c>
      <c r="G654" s="24">
        <f t="shared" ca="1" si="205"/>
        <v>81.983319791003709</v>
      </c>
      <c r="H654" s="24">
        <f t="shared" ca="1" si="205"/>
        <v>91.337419752650476</v>
      </c>
      <c r="I654" s="24">
        <f t="shared" ca="1" si="205"/>
        <v>89.069239946063448</v>
      </c>
      <c r="J654" s="24">
        <f t="shared" ca="1" si="206"/>
        <v>91.337419752650476</v>
      </c>
      <c r="K654" s="24">
        <f ca="1">SMALL($J$6:$J$1005,ROWS($J$6:J654))</f>
        <v>103.44971298613893</v>
      </c>
      <c r="L654" s="93">
        <f ca="1">ROWS($L$6:L654)/COUNTA($K$6:$K$1005)</f>
        <v>0.64900000000000002</v>
      </c>
      <c r="M654" s="24" t="str">
        <f t="shared" ca="1" si="207"/>
        <v xml:space="preserve"> </v>
      </c>
      <c r="N654" s="24">
        <f t="shared" ca="1" si="208"/>
        <v>1</v>
      </c>
      <c r="O654" s="24" t="str">
        <f t="shared" ca="1" si="209"/>
        <v xml:space="preserve"> </v>
      </c>
      <c r="P654" s="24"/>
      <c r="Q654" s="24">
        <f t="shared" ca="1" si="210"/>
        <v>1</v>
      </c>
      <c r="R654" s="24">
        <f t="shared" ca="1" si="210"/>
        <v>0</v>
      </c>
      <c r="S654" s="24">
        <f t="shared" ca="1" si="210"/>
        <v>1</v>
      </c>
      <c r="T654" s="24">
        <f t="shared" ca="1" si="210"/>
        <v>0</v>
      </c>
      <c r="U654" s="24">
        <f t="shared" ca="1" si="210"/>
        <v>1</v>
      </c>
      <c r="V654" s="24">
        <f t="shared" ca="1" si="210"/>
        <v>1</v>
      </c>
    </row>
    <row r="655" spans="1:22" x14ac:dyDescent="0.25">
      <c r="A655" s="24">
        <f t="shared" ca="1" si="204"/>
        <v>17.095704192483865</v>
      </c>
      <c r="B655" s="24">
        <f t="shared" ca="1" si="204"/>
        <v>15.379078037503868</v>
      </c>
      <c r="C655" s="24">
        <f t="shared" ca="1" si="204"/>
        <v>14.412984438019366</v>
      </c>
      <c r="D655" s="24">
        <f t="shared" ca="1" si="204"/>
        <v>23.633397695806412</v>
      </c>
      <c r="E655" s="24">
        <f t="shared" ca="1" si="204"/>
        <v>23.610087428202949</v>
      </c>
      <c r="F655" s="24">
        <f t="shared" ca="1" si="204"/>
        <v>19.487519326371398</v>
      </c>
      <c r="G655" s="24">
        <f t="shared" ca="1" si="205"/>
        <v>75.572388984562082</v>
      </c>
      <c r="H655" s="24">
        <f t="shared" ca="1" si="205"/>
        <v>74.606295385077573</v>
      </c>
      <c r="I655" s="24">
        <f t="shared" ca="1" si="205"/>
        <v>74.629605652681036</v>
      </c>
      <c r="J655" s="24">
        <f t="shared" ca="1" si="206"/>
        <v>75.572388984562082</v>
      </c>
      <c r="K655" s="24">
        <f ca="1">SMALL($J$6:$J$1005,ROWS($J$6:J655))</f>
        <v>103.46266334224657</v>
      </c>
      <c r="L655" s="93">
        <f ca="1">ROWS($L$6:L655)/COUNTA($K$6:$K$1005)</f>
        <v>0.65</v>
      </c>
      <c r="M655" s="24">
        <f t="shared" ca="1" si="207"/>
        <v>1</v>
      </c>
      <c r="N655" s="24" t="str">
        <f t="shared" ca="1" si="208"/>
        <v xml:space="preserve"> </v>
      </c>
      <c r="O655" s="24" t="str">
        <f t="shared" ca="1" si="209"/>
        <v xml:space="preserve"> </v>
      </c>
      <c r="P655" s="24"/>
      <c r="Q655" s="24">
        <f t="shared" ca="1" si="210"/>
        <v>1</v>
      </c>
      <c r="R655" s="24">
        <f t="shared" ca="1" si="210"/>
        <v>1</v>
      </c>
      <c r="S655" s="24">
        <f t="shared" ca="1" si="210"/>
        <v>0</v>
      </c>
      <c r="T655" s="24">
        <f t="shared" ca="1" si="210"/>
        <v>0</v>
      </c>
      <c r="U655" s="24">
        <f t="shared" ca="1" si="210"/>
        <v>1</v>
      </c>
      <c r="V655" s="24">
        <f t="shared" ca="1" si="210"/>
        <v>1</v>
      </c>
    </row>
    <row r="656" spans="1:22" x14ac:dyDescent="0.25">
      <c r="A656" s="24">
        <f t="shared" ref="A656:F665" ca="1" si="211">A$3+(A$4-A$3)*RAND()</f>
        <v>21.638499589721718</v>
      </c>
      <c r="B656" s="24">
        <f t="shared" ca="1" si="211"/>
        <v>18.222341782798974</v>
      </c>
      <c r="C656" s="24">
        <f t="shared" ca="1" si="211"/>
        <v>15.081603458613827</v>
      </c>
      <c r="D656" s="24">
        <f t="shared" ca="1" si="211"/>
        <v>27.604338672656553</v>
      </c>
      <c r="E656" s="24">
        <f t="shared" ca="1" si="211"/>
        <v>35.100113956154281</v>
      </c>
      <c r="F656" s="24">
        <f t="shared" ca="1" si="211"/>
        <v>32.979014644976097</v>
      </c>
      <c r="G656" s="24">
        <f t="shared" ca="1" si="205"/>
        <v>107.93996997365107</v>
      </c>
      <c r="H656" s="24">
        <f t="shared" ca="1" si="205"/>
        <v>104.79923164946592</v>
      </c>
      <c r="I656" s="24">
        <f t="shared" ca="1" si="205"/>
        <v>97.303456365968202</v>
      </c>
      <c r="J656" s="24">
        <f t="shared" ca="1" si="206"/>
        <v>107.93996997365107</v>
      </c>
      <c r="K656" s="24">
        <f ca="1">SMALL($J$6:$J$1005,ROWS($J$6:J656))</f>
        <v>103.48600253766708</v>
      </c>
      <c r="L656" s="93">
        <f ca="1">ROWS($L$6:L656)/COUNTA($K$6:$K$1005)</f>
        <v>0.65100000000000002</v>
      </c>
      <c r="M656" s="24">
        <f t="shared" ca="1" si="207"/>
        <v>1</v>
      </c>
      <c r="N656" s="24" t="str">
        <f t="shared" ca="1" si="208"/>
        <v xml:space="preserve"> </v>
      </c>
      <c r="O656" s="24" t="str">
        <f t="shared" ca="1" si="209"/>
        <v xml:space="preserve"> </v>
      </c>
      <c r="P656" s="24"/>
      <c r="Q656" s="24">
        <f t="shared" ref="Q656:V665" ca="1" si="212">IF($M656=1,COUNTIF($M$5,"*"&amp;Q$5&amp;"*"),0)+IF($N656=1,COUNTIF($N$5,"*"&amp;Q$5&amp;"*"),0)+IF($O656=1,COUNTIF($O$5,"*"&amp;Q$5&amp;"*"),0)</f>
        <v>1</v>
      </c>
      <c r="R656" s="24">
        <f t="shared" ca="1" si="212"/>
        <v>1</v>
      </c>
      <c r="S656" s="24">
        <f t="shared" ca="1" si="212"/>
        <v>0</v>
      </c>
      <c r="T656" s="24">
        <f t="shared" ca="1" si="212"/>
        <v>0</v>
      </c>
      <c r="U656" s="24">
        <f t="shared" ca="1" si="212"/>
        <v>1</v>
      </c>
      <c r="V656" s="24">
        <f t="shared" ca="1" si="212"/>
        <v>1</v>
      </c>
    </row>
    <row r="657" spans="1:22" x14ac:dyDescent="0.25">
      <c r="A657" s="24">
        <f t="shared" ca="1" si="211"/>
        <v>21.740566477936806</v>
      </c>
      <c r="B657" s="24">
        <f t="shared" ca="1" si="211"/>
        <v>13.454367486141201</v>
      </c>
      <c r="C657" s="24">
        <f t="shared" ca="1" si="211"/>
        <v>33.582484129284921</v>
      </c>
      <c r="D657" s="24">
        <f t="shared" ca="1" si="211"/>
        <v>23.69872156040659</v>
      </c>
      <c r="E657" s="24">
        <f t="shared" ca="1" si="211"/>
        <v>30.224263481943979</v>
      </c>
      <c r="F657" s="24">
        <f t="shared" ca="1" si="211"/>
        <v>11.97225073350579</v>
      </c>
      <c r="G657" s="24">
        <f t="shared" ca="1" si="205"/>
        <v>77.391448179527771</v>
      </c>
      <c r="H657" s="24">
        <f t="shared" ca="1" si="205"/>
        <v>97.519564822671498</v>
      </c>
      <c r="I657" s="24">
        <f t="shared" ca="1" si="205"/>
        <v>90.994022901134102</v>
      </c>
      <c r="J657" s="24">
        <f t="shared" ca="1" si="206"/>
        <v>97.519564822671498</v>
      </c>
      <c r="K657" s="24">
        <f ca="1">SMALL($J$6:$J$1005,ROWS($J$6:J657))</f>
        <v>103.58180130279784</v>
      </c>
      <c r="L657" s="93">
        <f ca="1">ROWS($L$6:L657)/COUNTA($K$6:$K$1005)</f>
        <v>0.65200000000000002</v>
      </c>
      <c r="M657" s="24" t="str">
        <f t="shared" ca="1" si="207"/>
        <v xml:space="preserve"> </v>
      </c>
      <c r="N657" s="24">
        <f t="shared" ca="1" si="208"/>
        <v>1</v>
      </c>
      <c r="O657" s="24" t="str">
        <f t="shared" ca="1" si="209"/>
        <v xml:space="preserve"> </v>
      </c>
      <c r="P657" s="24"/>
      <c r="Q657" s="24">
        <f t="shared" ca="1" si="212"/>
        <v>1</v>
      </c>
      <c r="R657" s="24">
        <f t="shared" ca="1" si="212"/>
        <v>0</v>
      </c>
      <c r="S657" s="24">
        <f t="shared" ca="1" si="212"/>
        <v>1</v>
      </c>
      <c r="T657" s="24">
        <f t="shared" ca="1" si="212"/>
        <v>0</v>
      </c>
      <c r="U657" s="24">
        <f t="shared" ca="1" si="212"/>
        <v>1</v>
      </c>
      <c r="V657" s="24">
        <f t="shared" ca="1" si="212"/>
        <v>1</v>
      </c>
    </row>
    <row r="658" spans="1:22" x14ac:dyDescent="0.25">
      <c r="A658" s="24">
        <f t="shared" ca="1" si="211"/>
        <v>17.883521074808677</v>
      </c>
      <c r="B658" s="24">
        <f t="shared" ca="1" si="211"/>
        <v>22.271575918281748</v>
      </c>
      <c r="C658" s="24">
        <f t="shared" ca="1" si="211"/>
        <v>23.886756907712687</v>
      </c>
      <c r="D658" s="24">
        <f t="shared" ca="1" si="211"/>
        <v>20.886375383895587</v>
      </c>
      <c r="E658" s="24">
        <f t="shared" ca="1" si="211"/>
        <v>30.811100026615236</v>
      </c>
      <c r="F658" s="24">
        <f t="shared" ca="1" si="211"/>
        <v>28.136471765126281</v>
      </c>
      <c r="G658" s="24">
        <f t="shared" ca="1" si="205"/>
        <v>99.102668784831934</v>
      </c>
      <c r="H658" s="24">
        <f t="shared" ca="1" si="205"/>
        <v>100.71784977426287</v>
      </c>
      <c r="I658" s="24">
        <f t="shared" ca="1" si="205"/>
        <v>90.793125131543235</v>
      </c>
      <c r="J658" s="24">
        <f t="shared" ca="1" si="206"/>
        <v>100.71784977426287</v>
      </c>
      <c r="K658" s="24">
        <f ca="1">SMALL($J$6:$J$1005,ROWS($J$6:J658))</f>
        <v>103.6342171788787</v>
      </c>
      <c r="L658" s="93">
        <f ca="1">ROWS($L$6:L658)/COUNTA($K$6:$K$1005)</f>
        <v>0.65300000000000002</v>
      </c>
      <c r="M658" s="24" t="str">
        <f t="shared" ca="1" si="207"/>
        <v xml:space="preserve"> </v>
      </c>
      <c r="N658" s="24">
        <f t="shared" ca="1" si="208"/>
        <v>1</v>
      </c>
      <c r="O658" s="24" t="str">
        <f t="shared" ca="1" si="209"/>
        <v xml:space="preserve"> </v>
      </c>
      <c r="P658" s="24"/>
      <c r="Q658" s="24">
        <f t="shared" ca="1" si="212"/>
        <v>1</v>
      </c>
      <c r="R658" s="24">
        <f t="shared" ca="1" si="212"/>
        <v>0</v>
      </c>
      <c r="S658" s="24">
        <f t="shared" ca="1" si="212"/>
        <v>1</v>
      </c>
      <c r="T658" s="24">
        <f t="shared" ca="1" si="212"/>
        <v>0</v>
      </c>
      <c r="U658" s="24">
        <f t="shared" ca="1" si="212"/>
        <v>1</v>
      </c>
      <c r="V658" s="24">
        <f t="shared" ca="1" si="212"/>
        <v>1</v>
      </c>
    </row>
    <row r="659" spans="1:22" x14ac:dyDescent="0.25">
      <c r="A659" s="24">
        <f t="shared" ca="1" si="211"/>
        <v>22.942117397662201</v>
      </c>
      <c r="B659" s="24">
        <f t="shared" ca="1" si="211"/>
        <v>14.180076081878841</v>
      </c>
      <c r="C659" s="24">
        <f t="shared" ca="1" si="211"/>
        <v>12.320375341816964</v>
      </c>
      <c r="D659" s="24">
        <f t="shared" ca="1" si="211"/>
        <v>25.884832952324615</v>
      </c>
      <c r="E659" s="24">
        <f t="shared" ca="1" si="211"/>
        <v>20.159394816679892</v>
      </c>
      <c r="F659" s="24">
        <f t="shared" ca="1" si="211"/>
        <v>27.873996078316239</v>
      </c>
      <c r="G659" s="24">
        <f t="shared" ca="1" si="205"/>
        <v>85.15558437453717</v>
      </c>
      <c r="H659" s="24">
        <f t="shared" ca="1" si="205"/>
        <v>83.295883634475302</v>
      </c>
      <c r="I659" s="24">
        <f t="shared" ca="1" si="205"/>
        <v>89.021321770120011</v>
      </c>
      <c r="J659" s="24">
        <f t="shared" ca="1" si="206"/>
        <v>89.021321770120011</v>
      </c>
      <c r="K659" s="24">
        <f ca="1">SMALL($J$6:$J$1005,ROWS($J$6:J659))</f>
        <v>103.65242343555337</v>
      </c>
      <c r="L659" s="93">
        <f ca="1">ROWS($L$6:L659)/COUNTA($K$6:$K$1005)</f>
        <v>0.65400000000000003</v>
      </c>
      <c r="M659" s="24" t="str">
        <f t="shared" ca="1" si="207"/>
        <v xml:space="preserve"> </v>
      </c>
      <c r="N659" s="24" t="str">
        <f t="shared" ca="1" si="208"/>
        <v xml:space="preserve"> </v>
      </c>
      <c r="O659" s="24">
        <f t="shared" ca="1" si="209"/>
        <v>1</v>
      </c>
      <c r="P659" s="24"/>
      <c r="Q659" s="24">
        <f t="shared" ca="1" si="212"/>
        <v>1</v>
      </c>
      <c r="R659" s="24">
        <f t="shared" ca="1" si="212"/>
        <v>0</v>
      </c>
      <c r="S659" s="24">
        <f t="shared" ca="1" si="212"/>
        <v>1</v>
      </c>
      <c r="T659" s="24">
        <f t="shared" ca="1" si="212"/>
        <v>1</v>
      </c>
      <c r="U659" s="24">
        <f t="shared" ca="1" si="212"/>
        <v>0</v>
      </c>
      <c r="V659" s="24">
        <f t="shared" ca="1" si="212"/>
        <v>1</v>
      </c>
    </row>
    <row r="660" spans="1:22" x14ac:dyDescent="0.25">
      <c r="A660" s="24">
        <f t="shared" ca="1" si="211"/>
        <v>22.155563698158808</v>
      </c>
      <c r="B660" s="24">
        <f t="shared" ca="1" si="211"/>
        <v>14.037463874321981</v>
      </c>
      <c r="C660" s="24">
        <f t="shared" ca="1" si="211"/>
        <v>13.567165954318423</v>
      </c>
      <c r="D660" s="24">
        <f t="shared" ca="1" si="211"/>
        <v>29.63228692979596</v>
      </c>
      <c r="E660" s="24">
        <f t="shared" ca="1" si="211"/>
        <v>31.776886361430037</v>
      </c>
      <c r="F660" s="24">
        <f t="shared" ca="1" si="211"/>
        <v>17.008689382177899</v>
      </c>
      <c r="G660" s="24">
        <f t="shared" ca="1" si="205"/>
        <v>84.978603316088709</v>
      </c>
      <c r="H660" s="24">
        <f t="shared" ca="1" si="205"/>
        <v>84.508305396085149</v>
      </c>
      <c r="I660" s="24">
        <f t="shared" ca="1" si="205"/>
        <v>82.363705964451071</v>
      </c>
      <c r="J660" s="24">
        <f t="shared" ca="1" si="206"/>
        <v>84.978603316088709</v>
      </c>
      <c r="K660" s="24">
        <f ca="1">SMALL($J$6:$J$1005,ROWS($J$6:J660))</f>
        <v>103.65298417413472</v>
      </c>
      <c r="L660" s="93">
        <f ca="1">ROWS($L$6:L660)/COUNTA($K$6:$K$1005)</f>
        <v>0.65500000000000003</v>
      </c>
      <c r="M660" s="24">
        <f t="shared" ca="1" si="207"/>
        <v>1</v>
      </c>
      <c r="N660" s="24" t="str">
        <f t="shared" ca="1" si="208"/>
        <v xml:space="preserve"> </v>
      </c>
      <c r="O660" s="24" t="str">
        <f t="shared" ca="1" si="209"/>
        <v xml:space="preserve"> </v>
      </c>
      <c r="P660" s="24"/>
      <c r="Q660" s="24">
        <f t="shared" ca="1" si="212"/>
        <v>1</v>
      </c>
      <c r="R660" s="24">
        <f t="shared" ca="1" si="212"/>
        <v>1</v>
      </c>
      <c r="S660" s="24">
        <f t="shared" ca="1" si="212"/>
        <v>0</v>
      </c>
      <c r="T660" s="24">
        <f t="shared" ca="1" si="212"/>
        <v>0</v>
      </c>
      <c r="U660" s="24">
        <f t="shared" ca="1" si="212"/>
        <v>1</v>
      </c>
      <c r="V660" s="24">
        <f t="shared" ca="1" si="212"/>
        <v>1</v>
      </c>
    </row>
    <row r="661" spans="1:22" x14ac:dyDescent="0.25">
      <c r="A661" s="24">
        <f t="shared" ca="1" si="211"/>
        <v>20.436659882977178</v>
      </c>
      <c r="B661" s="24">
        <f t="shared" ca="1" si="211"/>
        <v>19.935584372604012</v>
      </c>
      <c r="C661" s="24">
        <f t="shared" ca="1" si="211"/>
        <v>37.422226757558363</v>
      </c>
      <c r="D661" s="24">
        <f t="shared" ca="1" si="211"/>
        <v>21.532597498902891</v>
      </c>
      <c r="E661" s="24">
        <f t="shared" ca="1" si="211"/>
        <v>18.720645605505371</v>
      </c>
      <c r="F661" s="24">
        <f t="shared" ca="1" si="211"/>
        <v>23.147700434857903</v>
      </c>
      <c r="G661" s="24">
        <f t="shared" ca="1" si="205"/>
        <v>82.240590295944457</v>
      </c>
      <c r="H661" s="24">
        <f t="shared" ca="1" si="205"/>
        <v>99.727232680898823</v>
      </c>
      <c r="I661" s="24">
        <f t="shared" ca="1" si="205"/>
        <v>102.53918457429634</v>
      </c>
      <c r="J661" s="24">
        <f t="shared" ca="1" si="206"/>
        <v>102.53918457429634</v>
      </c>
      <c r="K661" s="24">
        <f ca="1">SMALL($J$6:$J$1005,ROWS($J$6:J661))</f>
        <v>103.74668007604998</v>
      </c>
      <c r="L661" s="93">
        <f ca="1">ROWS($L$6:L661)/COUNTA($K$6:$K$1005)</f>
        <v>0.65600000000000003</v>
      </c>
      <c r="M661" s="24" t="str">
        <f t="shared" ca="1" si="207"/>
        <v xml:space="preserve"> </v>
      </c>
      <c r="N661" s="24" t="str">
        <f t="shared" ca="1" si="208"/>
        <v xml:space="preserve"> </v>
      </c>
      <c r="O661" s="24">
        <f t="shared" ca="1" si="209"/>
        <v>1</v>
      </c>
      <c r="P661" s="24"/>
      <c r="Q661" s="24">
        <f t="shared" ca="1" si="212"/>
        <v>1</v>
      </c>
      <c r="R661" s="24">
        <f t="shared" ca="1" si="212"/>
        <v>0</v>
      </c>
      <c r="S661" s="24">
        <f t="shared" ca="1" si="212"/>
        <v>1</v>
      </c>
      <c r="T661" s="24">
        <f t="shared" ca="1" si="212"/>
        <v>1</v>
      </c>
      <c r="U661" s="24">
        <f t="shared" ca="1" si="212"/>
        <v>0</v>
      </c>
      <c r="V661" s="24">
        <f t="shared" ca="1" si="212"/>
        <v>1</v>
      </c>
    </row>
    <row r="662" spans="1:22" x14ac:dyDescent="0.25">
      <c r="A662" s="24">
        <f t="shared" ca="1" si="211"/>
        <v>21.338941496494275</v>
      </c>
      <c r="B662" s="24">
        <f t="shared" ca="1" si="211"/>
        <v>23.748356323491642</v>
      </c>
      <c r="C662" s="24">
        <f t="shared" ca="1" si="211"/>
        <v>38.549445018509509</v>
      </c>
      <c r="D662" s="24">
        <f t="shared" ca="1" si="211"/>
        <v>26.57693459275756</v>
      </c>
      <c r="E662" s="24">
        <f t="shared" ca="1" si="211"/>
        <v>20.56919612264095</v>
      </c>
      <c r="F662" s="24">
        <f t="shared" ca="1" si="211"/>
        <v>22.155375010888712</v>
      </c>
      <c r="G662" s="24">
        <f t="shared" ca="1" si="205"/>
        <v>87.811868953515585</v>
      </c>
      <c r="H662" s="24">
        <f t="shared" ca="1" si="205"/>
        <v>102.61295764853344</v>
      </c>
      <c r="I662" s="24">
        <f t="shared" ca="1" si="205"/>
        <v>108.62069611865007</v>
      </c>
      <c r="J662" s="24">
        <f t="shared" ca="1" si="206"/>
        <v>108.62069611865007</v>
      </c>
      <c r="K662" s="24">
        <f ca="1">SMALL($J$6:$J$1005,ROWS($J$6:J662))</f>
        <v>103.75722029174322</v>
      </c>
      <c r="L662" s="93">
        <f ca="1">ROWS($L$6:L662)/COUNTA($K$6:$K$1005)</f>
        <v>0.65700000000000003</v>
      </c>
      <c r="M662" s="24" t="str">
        <f t="shared" ca="1" si="207"/>
        <v xml:space="preserve"> </v>
      </c>
      <c r="N662" s="24" t="str">
        <f t="shared" ca="1" si="208"/>
        <v xml:space="preserve"> </v>
      </c>
      <c r="O662" s="24">
        <f t="shared" ca="1" si="209"/>
        <v>1</v>
      </c>
      <c r="P662" s="24"/>
      <c r="Q662" s="24">
        <f t="shared" ca="1" si="212"/>
        <v>1</v>
      </c>
      <c r="R662" s="24">
        <f t="shared" ca="1" si="212"/>
        <v>0</v>
      </c>
      <c r="S662" s="24">
        <f t="shared" ca="1" si="212"/>
        <v>1</v>
      </c>
      <c r="T662" s="24">
        <f t="shared" ca="1" si="212"/>
        <v>1</v>
      </c>
      <c r="U662" s="24">
        <f t="shared" ca="1" si="212"/>
        <v>0</v>
      </c>
      <c r="V662" s="24">
        <f t="shared" ca="1" si="212"/>
        <v>1</v>
      </c>
    </row>
    <row r="663" spans="1:22" x14ac:dyDescent="0.25">
      <c r="A663" s="24">
        <f t="shared" ca="1" si="211"/>
        <v>20.11972278260416</v>
      </c>
      <c r="B663" s="24">
        <f t="shared" ca="1" si="211"/>
        <v>17.277976711889391</v>
      </c>
      <c r="C663" s="24">
        <f t="shared" ca="1" si="211"/>
        <v>32.87602536950557</v>
      </c>
      <c r="D663" s="24">
        <f t="shared" ca="1" si="211"/>
        <v>18.447147576510222</v>
      </c>
      <c r="E663" s="24">
        <f t="shared" ca="1" si="211"/>
        <v>31.938817299421551</v>
      </c>
      <c r="F663" s="24">
        <f t="shared" ca="1" si="211"/>
        <v>26.725058223175314</v>
      </c>
      <c r="G663" s="24">
        <f t="shared" ca="1" si="205"/>
        <v>96.061575017090419</v>
      </c>
      <c r="H663" s="24">
        <f t="shared" ca="1" si="205"/>
        <v>111.65962367470659</v>
      </c>
      <c r="I663" s="24">
        <f t="shared" ca="1" si="205"/>
        <v>98.167953951795255</v>
      </c>
      <c r="J663" s="24">
        <f t="shared" ca="1" si="206"/>
        <v>111.65962367470659</v>
      </c>
      <c r="K663" s="24">
        <f ca="1">SMALL($J$6:$J$1005,ROWS($J$6:J663))</f>
        <v>103.80403287582533</v>
      </c>
      <c r="L663" s="93">
        <f ca="1">ROWS($L$6:L663)/COUNTA($K$6:$K$1005)</f>
        <v>0.65800000000000003</v>
      </c>
      <c r="M663" s="24" t="str">
        <f t="shared" ca="1" si="207"/>
        <v xml:space="preserve"> </v>
      </c>
      <c r="N663" s="24">
        <f t="shared" ca="1" si="208"/>
        <v>1</v>
      </c>
      <c r="O663" s="24" t="str">
        <f t="shared" ca="1" si="209"/>
        <v xml:space="preserve"> </v>
      </c>
      <c r="P663" s="24"/>
      <c r="Q663" s="24">
        <f t="shared" ca="1" si="212"/>
        <v>1</v>
      </c>
      <c r="R663" s="24">
        <f t="shared" ca="1" si="212"/>
        <v>0</v>
      </c>
      <c r="S663" s="24">
        <f t="shared" ca="1" si="212"/>
        <v>1</v>
      </c>
      <c r="T663" s="24">
        <f t="shared" ca="1" si="212"/>
        <v>0</v>
      </c>
      <c r="U663" s="24">
        <f t="shared" ca="1" si="212"/>
        <v>1</v>
      </c>
      <c r="V663" s="24">
        <f t="shared" ca="1" si="212"/>
        <v>1</v>
      </c>
    </row>
    <row r="664" spans="1:22" x14ac:dyDescent="0.25">
      <c r="A664" s="24">
        <f t="shared" ca="1" si="211"/>
        <v>24.230508727179636</v>
      </c>
      <c r="B664" s="24">
        <f t="shared" ca="1" si="211"/>
        <v>22.346543282069462</v>
      </c>
      <c r="C664" s="24">
        <f t="shared" ca="1" si="211"/>
        <v>27.823090291610107</v>
      </c>
      <c r="D664" s="24">
        <f t="shared" ca="1" si="211"/>
        <v>22.932494903853744</v>
      </c>
      <c r="E664" s="24">
        <f t="shared" ca="1" si="211"/>
        <v>32.315316979725424</v>
      </c>
      <c r="F664" s="24">
        <f t="shared" ca="1" si="211"/>
        <v>22.281724389512355</v>
      </c>
      <c r="G664" s="24">
        <f t="shared" ca="1" si="205"/>
        <v>101.17409337848687</v>
      </c>
      <c r="H664" s="24">
        <f t="shared" ca="1" si="205"/>
        <v>106.65064038802751</v>
      </c>
      <c r="I664" s="24">
        <f t="shared" ca="1" si="205"/>
        <v>97.267818312155839</v>
      </c>
      <c r="J664" s="24">
        <f t="shared" ca="1" si="206"/>
        <v>106.65064038802751</v>
      </c>
      <c r="K664" s="24">
        <f ca="1">SMALL($J$6:$J$1005,ROWS($J$6:J664))</f>
        <v>103.80769920039725</v>
      </c>
      <c r="L664" s="93">
        <f ca="1">ROWS($L$6:L664)/COUNTA($K$6:$K$1005)</f>
        <v>0.65900000000000003</v>
      </c>
      <c r="M664" s="24" t="str">
        <f t="shared" ca="1" si="207"/>
        <v xml:space="preserve"> </v>
      </c>
      <c r="N664" s="24">
        <f t="shared" ca="1" si="208"/>
        <v>1</v>
      </c>
      <c r="O664" s="24" t="str">
        <f t="shared" ca="1" si="209"/>
        <v xml:space="preserve"> </v>
      </c>
      <c r="P664" s="24"/>
      <c r="Q664" s="24">
        <f t="shared" ca="1" si="212"/>
        <v>1</v>
      </c>
      <c r="R664" s="24">
        <f t="shared" ca="1" si="212"/>
        <v>0</v>
      </c>
      <c r="S664" s="24">
        <f t="shared" ca="1" si="212"/>
        <v>1</v>
      </c>
      <c r="T664" s="24">
        <f t="shared" ca="1" si="212"/>
        <v>0</v>
      </c>
      <c r="U664" s="24">
        <f t="shared" ca="1" si="212"/>
        <v>1</v>
      </c>
      <c r="V664" s="24">
        <f t="shared" ca="1" si="212"/>
        <v>1</v>
      </c>
    </row>
    <row r="665" spans="1:22" x14ac:dyDescent="0.25">
      <c r="A665" s="24">
        <f t="shared" ca="1" si="211"/>
        <v>18.316737001397701</v>
      </c>
      <c r="B665" s="24">
        <f t="shared" ca="1" si="211"/>
        <v>16.060024468446269</v>
      </c>
      <c r="C665" s="24">
        <f t="shared" ca="1" si="211"/>
        <v>37.00901965993242</v>
      </c>
      <c r="D665" s="24">
        <f t="shared" ca="1" si="211"/>
        <v>16.980234808963917</v>
      </c>
      <c r="E665" s="24">
        <f t="shared" ca="1" si="211"/>
        <v>27.765009342049566</v>
      </c>
      <c r="F665" s="24">
        <f t="shared" ca="1" si="211"/>
        <v>20.666454288363536</v>
      </c>
      <c r="G665" s="24">
        <f t="shared" ca="1" si="205"/>
        <v>82.808225100257076</v>
      </c>
      <c r="H665" s="24">
        <f t="shared" ca="1" si="205"/>
        <v>103.75722029174322</v>
      </c>
      <c r="I665" s="24">
        <f t="shared" ca="1" si="205"/>
        <v>92.972445758657571</v>
      </c>
      <c r="J665" s="24">
        <f t="shared" ca="1" si="206"/>
        <v>103.75722029174322</v>
      </c>
      <c r="K665" s="24">
        <f ca="1">SMALL($J$6:$J$1005,ROWS($J$6:J665))</f>
        <v>103.82481170397247</v>
      </c>
      <c r="L665" s="93">
        <f ca="1">ROWS($L$6:L665)/COUNTA($K$6:$K$1005)</f>
        <v>0.66</v>
      </c>
      <c r="M665" s="24" t="str">
        <f t="shared" ca="1" si="207"/>
        <v xml:space="preserve"> </v>
      </c>
      <c r="N665" s="24">
        <f t="shared" ca="1" si="208"/>
        <v>1</v>
      </c>
      <c r="O665" s="24" t="str">
        <f t="shared" ca="1" si="209"/>
        <v xml:space="preserve"> </v>
      </c>
      <c r="P665" s="24"/>
      <c r="Q665" s="24">
        <f t="shared" ca="1" si="212"/>
        <v>1</v>
      </c>
      <c r="R665" s="24">
        <f t="shared" ca="1" si="212"/>
        <v>0</v>
      </c>
      <c r="S665" s="24">
        <f t="shared" ca="1" si="212"/>
        <v>1</v>
      </c>
      <c r="T665" s="24">
        <f t="shared" ca="1" si="212"/>
        <v>0</v>
      </c>
      <c r="U665" s="24">
        <f t="shared" ca="1" si="212"/>
        <v>1</v>
      </c>
      <c r="V665" s="24">
        <f t="shared" ca="1" si="212"/>
        <v>1</v>
      </c>
    </row>
    <row r="666" spans="1:22" x14ac:dyDescent="0.25">
      <c r="A666" s="24">
        <f t="shared" ref="A666:F675" ca="1" si="213">A$3+(A$4-A$3)*RAND()</f>
        <v>21.873120927319597</v>
      </c>
      <c r="B666" s="24">
        <f t="shared" ca="1" si="213"/>
        <v>21.18694867634747</v>
      </c>
      <c r="C666" s="24">
        <f t="shared" ca="1" si="213"/>
        <v>20.092831552421224</v>
      </c>
      <c r="D666" s="24">
        <f t="shared" ca="1" si="213"/>
        <v>27.659644248750631</v>
      </c>
      <c r="E666" s="24">
        <f t="shared" ca="1" si="213"/>
        <v>25.288684830616951</v>
      </c>
      <c r="F666" s="24">
        <f t="shared" ca="1" si="213"/>
        <v>15.134895220187158</v>
      </c>
      <c r="G666" s="24">
        <f t="shared" ref="G666:I685" ca="1" si="214">SUMIF(G$5,"*"&amp;$A$5&amp;"*",$A666)+SUMIF(G$5,"*"&amp;$B$5&amp;"*",$B666)+SUMIF(G$5,"*"&amp;$C$5&amp;"*",$C666)+SUMIF(G$5,"*"&amp;$D$5&amp;"*",$D666)+SUMIF(G$5,"*"&amp;$E$5&amp;"*",$E666)+SUMIF(G$5,"*"&amp;$F$5&amp;"*",$F666)</f>
        <v>83.483649654471179</v>
      </c>
      <c r="H666" s="24">
        <f t="shared" ca="1" si="214"/>
        <v>82.389532530544926</v>
      </c>
      <c r="I666" s="24">
        <f t="shared" ca="1" si="214"/>
        <v>84.760491948678606</v>
      </c>
      <c r="J666" s="24">
        <f t="shared" ca="1" si="206"/>
        <v>84.760491948678606</v>
      </c>
      <c r="K666" s="24">
        <f ca="1">SMALL($J$6:$J$1005,ROWS($J$6:J666))</f>
        <v>103.86176943816929</v>
      </c>
      <c r="L666" s="93">
        <f ca="1">ROWS($L$6:L666)/COUNTA($K$6:$K$1005)</f>
        <v>0.66100000000000003</v>
      </c>
      <c r="M666" s="24" t="str">
        <f t="shared" ca="1" si="207"/>
        <v xml:space="preserve"> </v>
      </c>
      <c r="N666" s="24" t="str">
        <f t="shared" ca="1" si="208"/>
        <v xml:space="preserve"> </v>
      </c>
      <c r="O666" s="24">
        <f t="shared" ca="1" si="209"/>
        <v>1</v>
      </c>
      <c r="P666" s="24"/>
      <c r="Q666" s="24">
        <f t="shared" ref="Q666:V675" ca="1" si="215">IF($M666=1,COUNTIF($M$5,"*"&amp;Q$5&amp;"*"),0)+IF($N666=1,COUNTIF($N$5,"*"&amp;Q$5&amp;"*"),0)+IF($O666=1,COUNTIF($O$5,"*"&amp;Q$5&amp;"*"),0)</f>
        <v>1</v>
      </c>
      <c r="R666" s="24">
        <f t="shared" ca="1" si="215"/>
        <v>0</v>
      </c>
      <c r="S666" s="24">
        <f t="shared" ca="1" si="215"/>
        <v>1</v>
      </c>
      <c r="T666" s="24">
        <f t="shared" ca="1" si="215"/>
        <v>1</v>
      </c>
      <c r="U666" s="24">
        <f t="shared" ca="1" si="215"/>
        <v>0</v>
      </c>
      <c r="V666" s="24">
        <f t="shared" ca="1" si="215"/>
        <v>1</v>
      </c>
    </row>
    <row r="667" spans="1:22" x14ac:dyDescent="0.25">
      <c r="A667" s="24">
        <f t="shared" ca="1" si="213"/>
        <v>17.308983700026808</v>
      </c>
      <c r="B667" s="24">
        <f t="shared" ca="1" si="213"/>
        <v>14.17972412887233</v>
      </c>
      <c r="C667" s="24">
        <f t="shared" ca="1" si="213"/>
        <v>38.731878628436803</v>
      </c>
      <c r="D667" s="24">
        <f t="shared" ca="1" si="213"/>
        <v>30.447102788965111</v>
      </c>
      <c r="E667" s="24">
        <f t="shared" ca="1" si="213"/>
        <v>33.666027997308746</v>
      </c>
      <c r="F667" s="24">
        <f t="shared" ca="1" si="213"/>
        <v>15.992282759350008</v>
      </c>
      <c r="G667" s="24">
        <f t="shared" ca="1" si="214"/>
        <v>81.147018585557888</v>
      </c>
      <c r="H667" s="24">
        <f t="shared" ca="1" si="214"/>
        <v>105.69917308512235</v>
      </c>
      <c r="I667" s="24">
        <f t="shared" ca="1" si="214"/>
        <v>102.48024787677873</v>
      </c>
      <c r="J667" s="24">
        <f t="shared" ca="1" si="206"/>
        <v>105.69917308512235</v>
      </c>
      <c r="K667" s="24">
        <f ca="1">SMALL($J$6:$J$1005,ROWS($J$6:J667))</f>
        <v>103.93203291183573</v>
      </c>
      <c r="L667" s="93">
        <f ca="1">ROWS($L$6:L667)/COUNTA($K$6:$K$1005)</f>
        <v>0.66200000000000003</v>
      </c>
      <c r="M667" s="24" t="str">
        <f t="shared" ca="1" si="207"/>
        <v xml:space="preserve"> </v>
      </c>
      <c r="N667" s="24">
        <f t="shared" ca="1" si="208"/>
        <v>1</v>
      </c>
      <c r="O667" s="24" t="str">
        <f t="shared" ca="1" si="209"/>
        <v xml:space="preserve"> </v>
      </c>
      <c r="P667" s="24"/>
      <c r="Q667" s="24">
        <f t="shared" ca="1" si="215"/>
        <v>1</v>
      </c>
      <c r="R667" s="24">
        <f t="shared" ca="1" si="215"/>
        <v>0</v>
      </c>
      <c r="S667" s="24">
        <f t="shared" ca="1" si="215"/>
        <v>1</v>
      </c>
      <c r="T667" s="24">
        <f t="shared" ca="1" si="215"/>
        <v>0</v>
      </c>
      <c r="U667" s="24">
        <f t="shared" ca="1" si="215"/>
        <v>1</v>
      </c>
      <c r="V667" s="24">
        <f t="shared" ca="1" si="215"/>
        <v>1</v>
      </c>
    </row>
    <row r="668" spans="1:22" x14ac:dyDescent="0.25">
      <c r="A668" s="24">
        <f t="shared" ca="1" si="213"/>
        <v>18.456209134647963</v>
      </c>
      <c r="B668" s="24">
        <f t="shared" ca="1" si="213"/>
        <v>24.242166304465698</v>
      </c>
      <c r="C668" s="24">
        <f t="shared" ca="1" si="213"/>
        <v>38.274626404381038</v>
      </c>
      <c r="D668" s="24">
        <f t="shared" ca="1" si="213"/>
        <v>28.240587226788996</v>
      </c>
      <c r="E668" s="24">
        <f t="shared" ca="1" si="213"/>
        <v>32.724889209450346</v>
      </c>
      <c r="F668" s="24">
        <f t="shared" ca="1" si="213"/>
        <v>24.410634976435297</v>
      </c>
      <c r="G668" s="24">
        <f t="shared" ca="1" si="214"/>
        <v>99.833899624999304</v>
      </c>
      <c r="H668" s="24">
        <f t="shared" ca="1" si="214"/>
        <v>113.86635972491464</v>
      </c>
      <c r="I668" s="24">
        <f t="shared" ca="1" si="214"/>
        <v>109.38205774225329</v>
      </c>
      <c r="J668" s="24">
        <f t="shared" ca="1" si="206"/>
        <v>113.86635972491464</v>
      </c>
      <c r="K668" s="24">
        <f ca="1">SMALL($J$6:$J$1005,ROWS($J$6:J668))</f>
        <v>103.95884496854904</v>
      </c>
      <c r="L668" s="93">
        <f ca="1">ROWS($L$6:L668)/COUNTA($K$6:$K$1005)</f>
        <v>0.66300000000000003</v>
      </c>
      <c r="M668" s="24" t="str">
        <f t="shared" ca="1" si="207"/>
        <v xml:space="preserve"> </v>
      </c>
      <c r="N668" s="24">
        <f t="shared" ca="1" si="208"/>
        <v>1</v>
      </c>
      <c r="O668" s="24" t="str">
        <f t="shared" ca="1" si="209"/>
        <v xml:space="preserve"> </v>
      </c>
      <c r="P668" s="24"/>
      <c r="Q668" s="24">
        <f t="shared" ca="1" si="215"/>
        <v>1</v>
      </c>
      <c r="R668" s="24">
        <f t="shared" ca="1" si="215"/>
        <v>0</v>
      </c>
      <c r="S668" s="24">
        <f t="shared" ca="1" si="215"/>
        <v>1</v>
      </c>
      <c r="T668" s="24">
        <f t="shared" ca="1" si="215"/>
        <v>0</v>
      </c>
      <c r="U668" s="24">
        <f t="shared" ca="1" si="215"/>
        <v>1</v>
      </c>
      <c r="V668" s="24">
        <f t="shared" ca="1" si="215"/>
        <v>1</v>
      </c>
    </row>
    <row r="669" spans="1:22" x14ac:dyDescent="0.25">
      <c r="A669" s="24">
        <f t="shared" ca="1" si="213"/>
        <v>22.812857640639574</v>
      </c>
      <c r="B669" s="24">
        <f t="shared" ca="1" si="213"/>
        <v>14.796832359232027</v>
      </c>
      <c r="C669" s="24">
        <f t="shared" ca="1" si="213"/>
        <v>18.816719432435864</v>
      </c>
      <c r="D669" s="24">
        <f t="shared" ca="1" si="213"/>
        <v>24.958812372133046</v>
      </c>
      <c r="E669" s="24">
        <f t="shared" ca="1" si="213"/>
        <v>18.420757144408302</v>
      </c>
      <c r="F669" s="24">
        <f t="shared" ca="1" si="213"/>
        <v>22.396395932010588</v>
      </c>
      <c r="G669" s="24">
        <f t="shared" ca="1" si="214"/>
        <v>78.426843076290496</v>
      </c>
      <c r="H669" s="24">
        <f t="shared" ca="1" si="214"/>
        <v>82.446730149494329</v>
      </c>
      <c r="I669" s="24">
        <f t="shared" ca="1" si="214"/>
        <v>88.984785377219083</v>
      </c>
      <c r="J669" s="24">
        <f t="shared" ca="1" si="206"/>
        <v>88.984785377219083</v>
      </c>
      <c r="K669" s="24">
        <f ca="1">SMALL($J$6:$J$1005,ROWS($J$6:J669))</f>
        <v>103.9594373290635</v>
      </c>
      <c r="L669" s="93">
        <f ca="1">ROWS($L$6:L669)/COUNTA($K$6:$K$1005)</f>
        <v>0.66400000000000003</v>
      </c>
      <c r="M669" s="24" t="str">
        <f t="shared" ca="1" si="207"/>
        <v xml:space="preserve"> </v>
      </c>
      <c r="N669" s="24" t="str">
        <f t="shared" ca="1" si="208"/>
        <v xml:space="preserve"> </v>
      </c>
      <c r="O669" s="24">
        <f t="shared" ca="1" si="209"/>
        <v>1</v>
      </c>
      <c r="P669" s="24"/>
      <c r="Q669" s="24">
        <f t="shared" ca="1" si="215"/>
        <v>1</v>
      </c>
      <c r="R669" s="24">
        <f t="shared" ca="1" si="215"/>
        <v>0</v>
      </c>
      <c r="S669" s="24">
        <f t="shared" ca="1" si="215"/>
        <v>1</v>
      </c>
      <c r="T669" s="24">
        <f t="shared" ca="1" si="215"/>
        <v>1</v>
      </c>
      <c r="U669" s="24">
        <f t="shared" ca="1" si="215"/>
        <v>0</v>
      </c>
      <c r="V669" s="24">
        <f t="shared" ca="1" si="215"/>
        <v>1</v>
      </c>
    </row>
    <row r="670" spans="1:22" x14ac:dyDescent="0.25">
      <c r="A670" s="24">
        <f t="shared" ca="1" si="213"/>
        <v>17.463162641936425</v>
      </c>
      <c r="B670" s="24">
        <f t="shared" ca="1" si="213"/>
        <v>18.366319769731657</v>
      </c>
      <c r="C670" s="24">
        <f t="shared" ca="1" si="213"/>
        <v>19.373831179522405</v>
      </c>
      <c r="D670" s="24">
        <f t="shared" ca="1" si="213"/>
        <v>27.878389615321343</v>
      </c>
      <c r="E670" s="24">
        <f t="shared" ca="1" si="213"/>
        <v>20.193752273898095</v>
      </c>
      <c r="F670" s="24">
        <f t="shared" ca="1" si="213"/>
        <v>30.7190397036237</v>
      </c>
      <c r="G670" s="24">
        <f t="shared" ca="1" si="214"/>
        <v>86.742274389189873</v>
      </c>
      <c r="H670" s="24">
        <f t="shared" ca="1" si="214"/>
        <v>87.749785798980639</v>
      </c>
      <c r="I670" s="24">
        <f t="shared" ca="1" si="214"/>
        <v>95.434423140403879</v>
      </c>
      <c r="J670" s="24">
        <f t="shared" ca="1" si="206"/>
        <v>95.434423140403879</v>
      </c>
      <c r="K670" s="24">
        <f ca="1">SMALL($J$6:$J$1005,ROWS($J$6:J670))</f>
        <v>103.98794261786348</v>
      </c>
      <c r="L670" s="93">
        <f ca="1">ROWS($L$6:L670)/COUNTA($K$6:$K$1005)</f>
        <v>0.66500000000000004</v>
      </c>
      <c r="M670" s="24" t="str">
        <f t="shared" ca="1" si="207"/>
        <v xml:space="preserve"> </v>
      </c>
      <c r="N670" s="24" t="str">
        <f t="shared" ca="1" si="208"/>
        <v xml:space="preserve"> </v>
      </c>
      <c r="O670" s="24">
        <f t="shared" ca="1" si="209"/>
        <v>1</v>
      </c>
      <c r="P670" s="24"/>
      <c r="Q670" s="24">
        <f t="shared" ca="1" si="215"/>
        <v>1</v>
      </c>
      <c r="R670" s="24">
        <f t="shared" ca="1" si="215"/>
        <v>0</v>
      </c>
      <c r="S670" s="24">
        <f t="shared" ca="1" si="215"/>
        <v>1</v>
      </c>
      <c r="T670" s="24">
        <f t="shared" ca="1" si="215"/>
        <v>1</v>
      </c>
      <c r="U670" s="24">
        <f t="shared" ca="1" si="215"/>
        <v>0</v>
      </c>
      <c r="V670" s="24">
        <f t="shared" ca="1" si="215"/>
        <v>1</v>
      </c>
    </row>
    <row r="671" spans="1:22" x14ac:dyDescent="0.25">
      <c r="A671" s="24">
        <f t="shared" ca="1" si="213"/>
        <v>19.310310319235676</v>
      </c>
      <c r="B671" s="24">
        <f t="shared" ca="1" si="213"/>
        <v>19.806259012204038</v>
      </c>
      <c r="C671" s="24">
        <f t="shared" ca="1" si="213"/>
        <v>19.847541060541193</v>
      </c>
      <c r="D671" s="24">
        <f t="shared" ca="1" si="213"/>
        <v>24.488343906199059</v>
      </c>
      <c r="E671" s="24">
        <f t="shared" ca="1" si="213"/>
        <v>34.842200778168007</v>
      </c>
      <c r="F671" s="24">
        <f t="shared" ca="1" si="213"/>
        <v>31.775839651965072</v>
      </c>
      <c r="G671" s="24">
        <f t="shared" ca="1" si="214"/>
        <v>105.73460976157278</v>
      </c>
      <c r="H671" s="24">
        <f t="shared" ca="1" si="214"/>
        <v>105.77589180990995</v>
      </c>
      <c r="I671" s="24">
        <f t="shared" ca="1" si="214"/>
        <v>95.422034937941007</v>
      </c>
      <c r="J671" s="24">
        <f t="shared" ca="1" si="206"/>
        <v>105.77589180990995</v>
      </c>
      <c r="K671" s="24">
        <f ca="1">SMALL($J$6:$J$1005,ROWS($J$6:J671))</f>
        <v>104.01384426121982</v>
      </c>
      <c r="L671" s="93">
        <f ca="1">ROWS($L$6:L671)/COUNTA($K$6:$K$1005)</f>
        <v>0.66600000000000004</v>
      </c>
      <c r="M671" s="24" t="str">
        <f t="shared" ca="1" si="207"/>
        <v xml:space="preserve"> </v>
      </c>
      <c r="N671" s="24">
        <f t="shared" ca="1" si="208"/>
        <v>1</v>
      </c>
      <c r="O671" s="24" t="str">
        <f t="shared" ca="1" si="209"/>
        <v xml:space="preserve"> </v>
      </c>
      <c r="P671" s="24"/>
      <c r="Q671" s="24">
        <f t="shared" ca="1" si="215"/>
        <v>1</v>
      </c>
      <c r="R671" s="24">
        <f t="shared" ca="1" si="215"/>
        <v>0</v>
      </c>
      <c r="S671" s="24">
        <f t="shared" ca="1" si="215"/>
        <v>1</v>
      </c>
      <c r="T671" s="24">
        <f t="shared" ca="1" si="215"/>
        <v>0</v>
      </c>
      <c r="U671" s="24">
        <f t="shared" ca="1" si="215"/>
        <v>1</v>
      </c>
      <c r="V671" s="24">
        <f t="shared" ca="1" si="215"/>
        <v>1</v>
      </c>
    </row>
    <row r="672" spans="1:22" x14ac:dyDescent="0.25">
      <c r="A672" s="24">
        <f t="shared" ca="1" si="213"/>
        <v>23.980438290161018</v>
      </c>
      <c r="B672" s="24">
        <f t="shared" ca="1" si="213"/>
        <v>25.549426670984737</v>
      </c>
      <c r="C672" s="24">
        <f t="shared" ca="1" si="213"/>
        <v>35.404182167920439</v>
      </c>
      <c r="D672" s="24">
        <f t="shared" ca="1" si="213"/>
        <v>31.238173151365423</v>
      </c>
      <c r="E672" s="24">
        <f t="shared" ca="1" si="213"/>
        <v>30.952915859265168</v>
      </c>
      <c r="F672" s="24">
        <f t="shared" ca="1" si="213"/>
        <v>27.345350424989718</v>
      </c>
      <c r="G672" s="24">
        <f t="shared" ca="1" si="214"/>
        <v>107.82813124540064</v>
      </c>
      <c r="H672" s="24">
        <f t="shared" ca="1" si="214"/>
        <v>117.68288674233635</v>
      </c>
      <c r="I672" s="24">
        <f t="shared" ca="1" si="214"/>
        <v>117.96814403443661</v>
      </c>
      <c r="J672" s="24">
        <f t="shared" ca="1" si="206"/>
        <v>117.96814403443661</v>
      </c>
      <c r="K672" s="24">
        <f ca="1">SMALL($J$6:$J$1005,ROWS($J$6:J672))</f>
        <v>104.01573404212311</v>
      </c>
      <c r="L672" s="93">
        <f ca="1">ROWS($L$6:L672)/COUNTA($K$6:$K$1005)</f>
        <v>0.66700000000000004</v>
      </c>
      <c r="M672" s="24" t="str">
        <f t="shared" ca="1" si="207"/>
        <v xml:space="preserve"> </v>
      </c>
      <c r="N672" s="24" t="str">
        <f t="shared" ca="1" si="208"/>
        <v xml:space="preserve"> </v>
      </c>
      <c r="O672" s="24">
        <f t="shared" ca="1" si="209"/>
        <v>1</v>
      </c>
      <c r="P672" s="24"/>
      <c r="Q672" s="24">
        <f t="shared" ca="1" si="215"/>
        <v>1</v>
      </c>
      <c r="R672" s="24">
        <f t="shared" ca="1" si="215"/>
        <v>0</v>
      </c>
      <c r="S672" s="24">
        <f t="shared" ca="1" si="215"/>
        <v>1</v>
      </c>
      <c r="T672" s="24">
        <f t="shared" ca="1" si="215"/>
        <v>1</v>
      </c>
      <c r="U672" s="24">
        <f t="shared" ca="1" si="215"/>
        <v>0</v>
      </c>
      <c r="V672" s="24">
        <f t="shared" ca="1" si="215"/>
        <v>1</v>
      </c>
    </row>
    <row r="673" spans="1:22" x14ac:dyDescent="0.25">
      <c r="A673" s="24">
        <f t="shared" ca="1" si="213"/>
        <v>23.039775129518059</v>
      </c>
      <c r="B673" s="24">
        <f t="shared" ca="1" si="213"/>
        <v>17.476242506770589</v>
      </c>
      <c r="C673" s="24">
        <f t="shared" ca="1" si="213"/>
        <v>11.613223007503299</v>
      </c>
      <c r="D673" s="24">
        <f t="shared" ca="1" si="213"/>
        <v>31.240638757578097</v>
      </c>
      <c r="E673" s="24">
        <f t="shared" ca="1" si="213"/>
        <v>21.226671489782447</v>
      </c>
      <c r="F673" s="24">
        <f t="shared" ca="1" si="213"/>
        <v>31.781983341166907</v>
      </c>
      <c r="G673" s="24">
        <f t="shared" ca="1" si="214"/>
        <v>93.524672467238005</v>
      </c>
      <c r="H673" s="24">
        <f t="shared" ca="1" si="214"/>
        <v>87.66165296797071</v>
      </c>
      <c r="I673" s="24">
        <f t="shared" ca="1" si="214"/>
        <v>97.67562023576636</v>
      </c>
      <c r="J673" s="24">
        <f t="shared" ca="1" si="206"/>
        <v>97.67562023576636</v>
      </c>
      <c r="K673" s="24">
        <f ca="1">SMALL($J$6:$J$1005,ROWS($J$6:J673))</f>
        <v>104.04967176452988</v>
      </c>
      <c r="L673" s="93">
        <f ca="1">ROWS($L$6:L673)/COUNTA($K$6:$K$1005)</f>
        <v>0.66800000000000004</v>
      </c>
      <c r="M673" s="24" t="str">
        <f t="shared" ca="1" si="207"/>
        <v xml:space="preserve"> </v>
      </c>
      <c r="N673" s="24" t="str">
        <f t="shared" ca="1" si="208"/>
        <v xml:space="preserve"> </v>
      </c>
      <c r="O673" s="24">
        <f t="shared" ca="1" si="209"/>
        <v>1</v>
      </c>
      <c r="P673" s="24"/>
      <c r="Q673" s="24">
        <f t="shared" ca="1" si="215"/>
        <v>1</v>
      </c>
      <c r="R673" s="24">
        <f t="shared" ca="1" si="215"/>
        <v>0</v>
      </c>
      <c r="S673" s="24">
        <f t="shared" ca="1" si="215"/>
        <v>1</v>
      </c>
      <c r="T673" s="24">
        <f t="shared" ca="1" si="215"/>
        <v>1</v>
      </c>
      <c r="U673" s="24">
        <f t="shared" ca="1" si="215"/>
        <v>0</v>
      </c>
      <c r="V673" s="24">
        <f t="shared" ca="1" si="215"/>
        <v>1</v>
      </c>
    </row>
    <row r="674" spans="1:22" x14ac:dyDescent="0.25">
      <c r="A674" s="24">
        <f t="shared" ca="1" si="213"/>
        <v>25.647617454853325</v>
      </c>
      <c r="B674" s="24">
        <f t="shared" ca="1" si="213"/>
        <v>15.12970734961123</v>
      </c>
      <c r="C674" s="24">
        <f t="shared" ca="1" si="213"/>
        <v>38.628102644351969</v>
      </c>
      <c r="D674" s="24">
        <f t="shared" ca="1" si="213"/>
        <v>18.83353622096223</v>
      </c>
      <c r="E674" s="24">
        <f t="shared" ca="1" si="213"/>
        <v>26.181814648798799</v>
      </c>
      <c r="F674" s="24">
        <f t="shared" ca="1" si="213"/>
        <v>11.769817356302458</v>
      </c>
      <c r="G674" s="24">
        <f t="shared" ca="1" si="214"/>
        <v>78.728956809565815</v>
      </c>
      <c r="H674" s="24">
        <f t="shared" ca="1" si="214"/>
        <v>102.22735210430655</v>
      </c>
      <c r="I674" s="24">
        <f t="shared" ca="1" si="214"/>
        <v>94.879073676469986</v>
      </c>
      <c r="J674" s="24">
        <f t="shared" ca="1" si="206"/>
        <v>102.22735210430655</v>
      </c>
      <c r="K674" s="24">
        <f ca="1">SMALL($J$6:$J$1005,ROWS($J$6:J674))</f>
        <v>104.09488380514421</v>
      </c>
      <c r="L674" s="93">
        <f ca="1">ROWS($L$6:L674)/COUNTA($K$6:$K$1005)</f>
        <v>0.66900000000000004</v>
      </c>
      <c r="M674" s="24" t="str">
        <f t="shared" ca="1" si="207"/>
        <v xml:space="preserve"> </v>
      </c>
      <c r="N674" s="24">
        <f t="shared" ca="1" si="208"/>
        <v>1</v>
      </c>
      <c r="O674" s="24" t="str">
        <f t="shared" ca="1" si="209"/>
        <v xml:space="preserve"> </v>
      </c>
      <c r="P674" s="24"/>
      <c r="Q674" s="24">
        <f t="shared" ca="1" si="215"/>
        <v>1</v>
      </c>
      <c r="R674" s="24">
        <f t="shared" ca="1" si="215"/>
        <v>0</v>
      </c>
      <c r="S674" s="24">
        <f t="shared" ca="1" si="215"/>
        <v>1</v>
      </c>
      <c r="T674" s="24">
        <f t="shared" ca="1" si="215"/>
        <v>0</v>
      </c>
      <c r="U674" s="24">
        <f t="shared" ca="1" si="215"/>
        <v>1</v>
      </c>
      <c r="V674" s="24">
        <f t="shared" ca="1" si="215"/>
        <v>1</v>
      </c>
    </row>
    <row r="675" spans="1:22" x14ac:dyDescent="0.25">
      <c r="A675" s="24">
        <f t="shared" ca="1" si="213"/>
        <v>22.550724085643779</v>
      </c>
      <c r="B675" s="24">
        <f t="shared" ca="1" si="213"/>
        <v>19.70610294314762</v>
      </c>
      <c r="C675" s="24">
        <f t="shared" ca="1" si="213"/>
        <v>37.219903271130789</v>
      </c>
      <c r="D675" s="24">
        <f t="shared" ca="1" si="213"/>
        <v>20.820594038290551</v>
      </c>
      <c r="E675" s="24">
        <f t="shared" ca="1" si="213"/>
        <v>30.175342320701521</v>
      </c>
      <c r="F675" s="24">
        <f t="shared" ca="1" si="213"/>
        <v>17.795127634579021</v>
      </c>
      <c r="G675" s="24">
        <f t="shared" ca="1" si="214"/>
        <v>90.227296984071941</v>
      </c>
      <c r="H675" s="24">
        <f t="shared" ca="1" si="214"/>
        <v>107.7410973120551</v>
      </c>
      <c r="I675" s="24">
        <f t="shared" ca="1" si="214"/>
        <v>98.386349029644137</v>
      </c>
      <c r="J675" s="24">
        <f t="shared" ca="1" si="206"/>
        <v>107.7410973120551</v>
      </c>
      <c r="K675" s="24">
        <f ca="1">SMALL($J$6:$J$1005,ROWS($J$6:J675))</f>
        <v>104.10052928276195</v>
      </c>
      <c r="L675" s="93">
        <f ca="1">ROWS($L$6:L675)/COUNTA($K$6:$K$1005)</f>
        <v>0.67</v>
      </c>
      <c r="M675" s="24" t="str">
        <f t="shared" ca="1" si="207"/>
        <v xml:space="preserve"> </v>
      </c>
      <c r="N675" s="24">
        <f t="shared" ca="1" si="208"/>
        <v>1</v>
      </c>
      <c r="O675" s="24" t="str">
        <f t="shared" ca="1" si="209"/>
        <v xml:space="preserve"> </v>
      </c>
      <c r="P675" s="24"/>
      <c r="Q675" s="24">
        <f t="shared" ca="1" si="215"/>
        <v>1</v>
      </c>
      <c r="R675" s="24">
        <f t="shared" ca="1" si="215"/>
        <v>0</v>
      </c>
      <c r="S675" s="24">
        <f t="shared" ca="1" si="215"/>
        <v>1</v>
      </c>
      <c r="T675" s="24">
        <f t="shared" ca="1" si="215"/>
        <v>0</v>
      </c>
      <c r="U675" s="24">
        <f t="shared" ca="1" si="215"/>
        <v>1</v>
      </c>
      <c r="V675" s="24">
        <f t="shared" ca="1" si="215"/>
        <v>1</v>
      </c>
    </row>
    <row r="676" spans="1:22" x14ac:dyDescent="0.25">
      <c r="A676" s="24">
        <f t="shared" ref="A676:F685" ca="1" si="216">A$3+(A$4-A$3)*RAND()</f>
        <v>25.742784130125621</v>
      </c>
      <c r="B676" s="24">
        <f t="shared" ca="1" si="216"/>
        <v>15.711496243034595</v>
      </c>
      <c r="C676" s="24">
        <f t="shared" ca="1" si="216"/>
        <v>23.097590361981979</v>
      </c>
      <c r="D676" s="24">
        <f t="shared" ca="1" si="216"/>
        <v>32.101361664273355</v>
      </c>
      <c r="E676" s="24">
        <f t="shared" ca="1" si="216"/>
        <v>20.259518437922964</v>
      </c>
      <c r="F676" s="24">
        <f t="shared" ca="1" si="216"/>
        <v>27.853954389655399</v>
      </c>
      <c r="G676" s="24">
        <f t="shared" ca="1" si="214"/>
        <v>89.567753200738579</v>
      </c>
      <c r="H676" s="24">
        <f t="shared" ca="1" si="214"/>
        <v>96.953847319685963</v>
      </c>
      <c r="I676" s="24">
        <f t="shared" ca="1" si="214"/>
        <v>108.79569054603635</v>
      </c>
      <c r="J676" s="24">
        <f t="shared" ca="1" si="206"/>
        <v>108.79569054603635</v>
      </c>
      <c r="K676" s="24">
        <f ca="1">SMALL($J$6:$J$1005,ROWS($J$6:J676))</f>
        <v>104.11663777286665</v>
      </c>
      <c r="L676" s="93">
        <f ca="1">ROWS($L$6:L676)/COUNTA($K$6:$K$1005)</f>
        <v>0.67100000000000004</v>
      </c>
      <c r="M676" s="24" t="str">
        <f t="shared" ca="1" si="207"/>
        <v xml:space="preserve"> </v>
      </c>
      <c r="N676" s="24" t="str">
        <f t="shared" ca="1" si="208"/>
        <v xml:space="preserve"> </v>
      </c>
      <c r="O676" s="24">
        <f t="shared" ca="1" si="209"/>
        <v>1</v>
      </c>
      <c r="P676" s="24"/>
      <c r="Q676" s="24">
        <f t="shared" ref="Q676:V685" ca="1" si="217">IF($M676=1,COUNTIF($M$5,"*"&amp;Q$5&amp;"*"),0)+IF($N676=1,COUNTIF($N$5,"*"&amp;Q$5&amp;"*"),0)+IF($O676=1,COUNTIF($O$5,"*"&amp;Q$5&amp;"*"),0)</f>
        <v>1</v>
      </c>
      <c r="R676" s="24">
        <f t="shared" ca="1" si="217"/>
        <v>0</v>
      </c>
      <c r="S676" s="24">
        <f t="shared" ca="1" si="217"/>
        <v>1</v>
      </c>
      <c r="T676" s="24">
        <f t="shared" ca="1" si="217"/>
        <v>1</v>
      </c>
      <c r="U676" s="24">
        <f t="shared" ca="1" si="217"/>
        <v>0</v>
      </c>
      <c r="V676" s="24">
        <f t="shared" ca="1" si="217"/>
        <v>1</v>
      </c>
    </row>
    <row r="677" spans="1:22" x14ac:dyDescent="0.25">
      <c r="A677" s="24">
        <f t="shared" ca="1" si="216"/>
        <v>23.061513148511011</v>
      </c>
      <c r="B677" s="24">
        <f t="shared" ca="1" si="216"/>
        <v>18.315824734753292</v>
      </c>
      <c r="C677" s="24">
        <f t="shared" ca="1" si="216"/>
        <v>19.900100988043683</v>
      </c>
      <c r="D677" s="24">
        <f t="shared" ca="1" si="216"/>
        <v>22.77599646152002</v>
      </c>
      <c r="E677" s="24">
        <f t="shared" ca="1" si="216"/>
        <v>31.656354908654343</v>
      </c>
      <c r="F677" s="24">
        <f t="shared" ca="1" si="216"/>
        <v>19.999541913336593</v>
      </c>
      <c r="G677" s="24">
        <f t="shared" ca="1" si="214"/>
        <v>93.033234705255239</v>
      </c>
      <c r="H677" s="24">
        <f t="shared" ca="1" si="214"/>
        <v>94.617510958545637</v>
      </c>
      <c r="I677" s="24">
        <f t="shared" ca="1" si="214"/>
        <v>85.737152511411296</v>
      </c>
      <c r="J677" s="24">
        <f t="shared" ca="1" si="206"/>
        <v>94.617510958545637</v>
      </c>
      <c r="K677" s="24">
        <f ca="1">SMALL($J$6:$J$1005,ROWS($J$6:J677))</f>
        <v>104.28212517992345</v>
      </c>
      <c r="L677" s="93">
        <f ca="1">ROWS($L$6:L677)/COUNTA($K$6:$K$1005)</f>
        <v>0.67200000000000004</v>
      </c>
      <c r="M677" s="24" t="str">
        <f t="shared" ca="1" si="207"/>
        <v xml:space="preserve"> </v>
      </c>
      <c r="N677" s="24">
        <f t="shared" ca="1" si="208"/>
        <v>1</v>
      </c>
      <c r="O677" s="24" t="str">
        <f t="shared" ca="1" si="209"/>
        <v xml:space="preserve"> </v>
      </c>
      <c r="P677" s="24"/>
      <c r="Q677" s="24">
        <f t="shared" ca="1" si="217"/>
        <v>1</v>
      </c>
      <c r="R677" s="24">
        <f t="shared" ca="1" si="217"/>
        <v>0</v>
      </c>
      <c r="S677" s="24">
        <f t="shared" ca="1" si="217"/>
        <v>1</v>
      </c>
      <c r="T677" s="24">
        <f t="shared" ca="1" si="217"/>
        <v>0</v>
      </c>
      <c r="U677" s="24">
        <f t="shared" ca="1" si="217"/>
        <v>1</v>
      </c>
      <c r="V677" s="24">
        <f t="shared" ca="1" si="217"/>
        <v>1</v>
      </c>
    </row>
    <row r="678" spans="1:22" x14ac:dyDescent="0.25">
      <c r="A678" s="24">
        <f t="shared" ca="1" si="216"/>
        <v>23.852151179406867</v>
      </c>
      <c r="B678" s="24">
        <f t="shared" ca="1" si="216"/>
        <v>15.512103469632724</v>
      </c>
      <c r="C678" s="24">
        <f t="shared" ca="1" si="216"/>
        <v>35.530341228670515</v>
      </c>
      <c r="D678" s="24">
        <f t="shared" ca="1" si="216"/>
        <v>22.726070800017062</v>
      </c>
      <c r="E678" s="24">
        <f t="shared" ca="1" si="216"/>
        <v>28.377232055801933</v>
      </c>
      <c r="F678" s="24">
        <f t="shared" ca="1" si="216"/>
        <v>31.203525383144466</v>
      </c>
      <c r="G678" s="24">
        <f t="shared" ca="1" si="214"/>
        <v>98.945012087985987</v>
      </c>
      <c r="H678" s="24">
        <f t="shared" ca="1" si="214"/>
        <v>118.96324984702377</v>
      </c>
      <c r="I678" s="24">
        <f t="shared" ca="1" si="214"/>
        <v>113.3120885912389</v>
      </c>
      <c r="J678" s="24">
        <f t="shared" ca="1" si="206"/>
        <v>118.96324984702377</v>
      </c>
      <c r="K678" s="24">
        <f ca="1">SMALL($J$6:$J$1005,ROWS($J$6:J678))</f>
        <v>104.30383472830228</v>
      </c>
      <c r="L678" s="93">
        <f ca="1">ROWS($L$6:L678)/COUNTA($K$6:$K$1005)</f>
        <v>0.67300000000000004</v>
      </c>
      <c r="M678" s="24" t="str">
        <f t="shared" ca="1" si="207"/>
        <v xml:space="preserve"> </v>
      </c>
      <c r="N678" s="24">
        <f t="shared" ca="1" si="208"/>
        <v>1</v>
      </c>
      <c r="O678" s="24" t="str">
        <f t="shared" ca="1" si="209"/>
        <v xml:space="preserve"> </v>
      </c>
      <c r="P678" s="24"/>
      <c r="Q678" s="24">
        <f t="shared" ca="1" si="217"/>
        <v>1</v>
      </c>
      <c r="R678" s="24">
        <f t="shared" ca="1" si="217"/>
        <v>0</v>
      </c>
      <c r="S678" s="24">
        <f t="shared" ca="1" si="217"/>
        <v>1</v>
      </c>
      <c r="T678" s="24">
        <f t="shared" ca="1" si="217"/>
        <v>0</v>
      </c>
      <c r="U678" s="24">
        <f t="shared" ca="1" si="217"/>
        <v>1</v>
      </c>
      <c r="V678" s="24">
        <f t="shared" ca="1" si="217"/>
        <v>1</v>
      </c>
    </row>
    <row r="679" spans="1:22" x14ac:dyDescent="0.25">
      <c r="A679" s="24">
        <f t="shared" ca="1" si="216"/>
        <v>17.869841169036388</v>
      </c>
      <c r="B679" s="24">
        <f t="shared" ca="1" si="216"/>
        <v>21.913682748356443</v>
      </c>
      <c r="C679" s="24">
        <f t="shared" ca="1" si="216"/>
        <v>11.471548931183852</v>
      </c>
      <c r="D679" s="24">
        <f t="shared" ca="1" si="216"/>
        <v>20.605075939289389</v>
      </c>
      <c r="E679" s="24">
        <f t="shared" ca="1" si="216"/>
        <v>21.673293995788892</v>
      </c>
      <c r="F679" s="24">
        <f t="shared" ca="1" si="216"/>
        <v>30.505252022843614</v>
      </c>
      <c r="G679" s="24">
        <f t="shared" ca="1" si="214"/>
        <v>91.96206993602533</v>
      </c>
      <c r="H679" s="24">
        <f t="shared" ca="1" si="214"/>
        <v>81.51993611885274</v>
      </c>
      <c r="I679" s="24">
        <f t="shared" ca="1" si="214"/>
        <v>80.451718062353251</v>
      </c>
      <c r="J679" s="24">
        <f t="shared" ca="1" si="206"/>
        <v>91.96206993602533</v>
      </c>
      <c r="K679" s="24">
        <f ca="1">SMALL($J$6:$J$1005,ROWS($J$6:J679))</f>
        <v>104.38255551375306</v>
      </c>
      <c r="L679" s="93">
        <f ca="1">ROWS($L$6:L679)/COUNTA($K$6:$K$1005)</f>
        <v>0.67400000000000004</v>
      </c>
      <c r="M679" s="24">
        <f t="shared" ca="1" si="207"/>
        <v>1</v>
      </c>
      <c r="N679" s="24" t="str">
        <f t="shared" ca="1" si="208"/>
        <v xml:space="preserve"> </v>
      </c>
      <c r="O679" s="24" t="str">
        <f t="shared" ca="1" si="209"/>
        <v xml:space="preserve"> </v>
      </c>
      <c r="P679" s="24"/>
      <c r="Q679" s="24">
        <f t="shared" ca="1" si="217"/>
        <v>1</v>
      </c>
      <c r="R679" s="24">
        <f t="shared" ca="1" si="217"/>
        <v>1</v>
      </c>
      <c r="S679" s="24">
        <f t="shared" ca="1" si="217"/>
        <v>0</v>
      </c>
      <c r="T679" s="24">
        <f t="shared" ca="1" si="217"/>
        <v>0</v>
      </c>
      <c r="U679" s="24">
        <f t="shared" ca="1" si="217"/>
        <v>1</v>
      </c>
      <c r="V679" s="24">
        <f t="shared" ca="1" si="217"/>
        <v>1</v>
      </c>
    </row>
    <row r="680" spans="1:22" x14ac:dyDescent="0.25">
      <c r="A680" s="24">
        <f t="shared" ca="1" si="216"/>
        <v>18.340266632353657</v>
      </c>
      <c r="B680" s="24">
        <f t="shared" ca="1" si="216"/>
        <v>22.848804255368865</v>
      </c>
      <c r="C680" s="24">
        <f t="shared" ca="1" si="216"/>
        <v>21.951762900844553</v>
      </c>
      <c r="D680" s="24">
        <f t="shared" ca="1" si="216"/>
        <v>27.57850514060727</v>
      </c>
      <c r="E680" s="24">
        <f t="shared" ca="1" si="216"/>
        <v>32.933036591389346</v>
      </c>
      <c r="F680" s="24">
        <f t="shared" ca="1" si="216"/>
        <v>24.824444481841073</v>
      </c>
      <c r="G680" s="24">
        <f t="shared" ca="1" si="214"/>
        <v>98.946551960952931</v>
      </c>
      <c r="H680" s="24">
        <f t="shared" ca="1" si="214"/>
        <v>98.049510606428626</v>
      </c>
      <c r="I680" s="24">
        <f t="shared" ca="1" si="214"/>
        <v>92.69497915564655</v>
      </c>
      <c r="J680" s="24">
        <f t="shared" ca="1" si="206"/>
        <v>98.946551960952931</v>
      </c>
      <c r="K680" s="24">
        <f ca="1">SMALL($J$6:$J$1005,ROWS($J$6:J680))</f>
        <v>104.40954458813137</v>
      </c>
      <c r="L680" s="93">
        <f ca="1">ROWS($L$6:L680)/COUNTA($K$6:$K$1005)</f>
        <v>0.67500000000000004</v>
      </c>
      <c r="M680" s="24">
        <f t="shared" ca="1" si="207"/>
        <v>1</v>
      </c>
      <c r="N680" s="24" t="str">
        <f t="shared" ca="1" si="208"/>
        <v xml:space="preserve"> </v>
      </c>
      <c r="O680" s="24" t="str">
        <f t="shared" ca="1" si="209"/>
        <v xml:space="preserve"> </v>
      </c>
      <c r="P680" s="24"/>
      <c r="Q680" s="24">
        <f t="shared" ca="1" si="217"/>
        <v>1</v>
      </c>
      <c r="R680" s="24">
        <f t="shared" ca="1" si="217"/>
        <v>1</v>
      </c>
      <c r="S680" s="24">
        <f t="shared" ca="1" si="217"/>
        <v>0</v>
      </c>
      <c r="T680" s="24">
        <f t="shared" ca="1" si="217"/>
        <v>0</v>
      </c>
      <c r="U680" s="24">
        <f t="shared" ca="1" si="217"/>
        <v>1</v>
      </c>
      <c r="V680" s="24">
        <f t="shared" ca="1" si="217"/>
        <v>1</v>
      </c>
    </row>
    <row r="681" spans="1:22" x14ac:dyDescent="0.25">
      <c r="A681" s="24">
        <f t="shared" ca="1" si="216"/>
        <v>19.016429222758994</v>
      </c>
      <c r="B681" s="24">
        <f t="shared" ca="1" si="216"/>
        <v>15.084361756141247</v>
      </c>
      <c r="C681" s="24">
        <f t="shared" ca="1" si="216"/>
        <v>14.829969051215372</v>
      </c>
      <c r="D681" s="24">
        <f t="shared" ca="1" si="216"/>
        <v>29.136414151475172</v>
      </c>
      <c r="E681" s="24">
        <f t="shared" ca="1" si="216"/>
        <v>30.17943314986961</v>
      </c>
      <c r="F681" s="24">
        <f t="shared" ca="1" si="216"/>
        <v>16.655935391202195</v>
      </c>
      <c r="G681" s="24">
        <f t="shared" ca="1" si="214"/>
        <v>80.936159519972037</v>
      </c>
      <c r="H681" s="24">
        <f t="shared" ca="1" si="214"/>
        <v>80.681766815046174</v>
      </c>
      <c r="I681" s="24">
        <f t="shared" ca="1" si="214"/>
        <v>79.63874781665173</v>
      </c>
      <c r="J681" s="24">
        <f t="shared" ca="1" si="206"/>
        <v>80.936159519972037</v>
      </c>
      <c r="K681" s="24">
        <f ca="1">SMALL($J$6:$J$1005,ROWS($J$6:J681))</f>
        <v>104.45457774794042</v>
      </c>
      <c r="L681" s="93">
        <f ca="1">ROWS($L$6:L681)/COUNTA($K$6:$K$1005)</f>
        <v>0.67600000000000005</v>
      </c>
      <c r="M681" s="24">
        <f t="shared" ca="1" si="207"/>
        <v>1</v>
      </c>
      <c r="N681" s="24" t="str">
        <f t="shared" ca="1" si="208"/>
        <v xml:space="preserve"> </v>
      </c>
      <c r="O681" s="24" t="str">
        <f t="shared" ca="1" si="209"/>
        <v xml:space="preserve"> </v>
      </c>
      <c r="P681" s="24"/>
      <c r="Q681" s="24">
        <f t="shared" ca="1" si="217"/>
        <v>1</v>
      </c>
      <c r="R681" s="24">
        <f t="shared" ca="1" si="217"/>
        <v>1</v>
      </c>
      <c r="S681" s="24">
        <f t="shared" ca="1" si="217"/>
        <v>0</v>
      </c>
      <c r="T681" s="24">
        <f t="shared" ca="1" si="217"/>
        <v>0</v>
      </c>
      <c r="U681" s="24">
        <f t="shared" ca="1" si="217"/>
        <v>1</v>
      </c>
      <c r="V681" s="24">
        <f t="shared" ca="1" si="217"/>
        <v>1</v>
      </c>
    </row>
    <row r="682" spans="1:22" x14ac:dyDescent="0.25">
      <c r="A682" s="24">
        <f t="shared" ca="1" si="216"/>
        <v>17.877180549321235</v>
      </c>
      <c r="B682" s="24">
        <f t="shared" ca="1" si="216"/>
        <v>17.166776495722647</v>
      </c>
      <c r="C682" s="24">
        <f t="shared" ca="1" si="216"/>
        <v>34.059110223471372</v>
      </c>
      <c r="D682" s="24">
        <f t="shared" ca="1" si="216"/>
        <v>18.938334990892564</v>
      </c>
      <c r="E682" s="24">
        <f t="shared" ca="1" si="216"/>
        <v>31.401913588892775</v>
      </c>
      <c r="F682" s="24">
        <f t="shared" ca="1" si="216"/>
        <v>15.62829905481501</v>
      </c>
      <c r="G682" s="24">
        <f t="shared" ca="1" si="214"/>
        <v>82.074169688751681</v>
      </c>
      <c r="H682" s="24">
        <f t="shared" ca="1" si="214"/>
        <v>98.966503416500387</v>
      </c>
      <c r="I682" s="24">
        <f t="shared" ca="1" si="214"/>
        <v>86.50292481850019</v>
      </c>
      <c r="J682" s="24">
        <f t="shared" ca="1" si="206"/>
        <v>98.966503416500387</v>
      </c>
      <c r="K682" s="24">
        <f ca="1">SMALL($J$6:$J$1005,ROWS($J$6:J682))</f>
        <v>104.45688226476953</v>
      </c>
      <c r="L682" s="93">
        <f ca="1">ROWS($L$6:L682)/COUNTA($K$6:$K$1005)</f>
        <v>0.67700000000000005</v>
      </c>
      <c r="M682" s="24" t="str">
        <f t="shared" ca="1" si="207"/>
        <v xml:space="preserve"> </v>
      </c>
      <c r="N682" s="24">
        <f t="shared" ca="1" si="208"/>
        <v>1</v>
      </c>
      <c r="O682" s="24" t="str">
        <f t="shared" ca="1" si="209"/>
        <v xml:space="preserve"> </v>
      </c>
      <c r="P682" s="24"/>
      <c r="Q682" s="24">
        <f t="shared" ca="1" si="217"/>
        <v>1</v>
      </c>
      <c r="R682" s="24">
        <f t="shared" ca="1" si="217"/>
        <v>0</v>
      </c>
      <c r="S682" s="24">
        <f t="shared" ca="1" si="217"/>
        <v>1</v>
      </c>
      <c r="T682" s="24">
        <f t="shared" ca="1" si="217"/>
        <v>0</v>
      </c>
      <c r="U682" s="24">
        <f t="shared" ca="1" si="217"/>
        <v>1</v>
      </c>
      <c r="V682" s="24">
        <f t="shared" ca="1" si="217"/>
        <v>1</v>
      </c>
    </row>
    <row r="683" spans="1:22" x14ac:dyDescent="0.25">
      <c r="A683" s="24">
        <f t="shared" ca="1" si="216"/>
        <v>20.84498594056415</v>
      </c>
      <c r="B683" s="24">
        <f t="shared" ca="1" si="216"/>
        <v>26.284789591950741</v>
      </c>
      <c r="C683" s="24">
        <f t="shared" ca="1" si="216"/>
        <v>40.04041991004236</v>
      </c>
      <c r="D683" s="24">
        <f t="shared" ca="1" si="216"/>
        <v>25.398768247156315</v>
      </c>
      <c r="E683" s="24">
        <f t="shared" ca="1" si="216"/>
        <v>26.276577402368719</v>
      </c>
      <c r="F683" s="24">
        <f t="shared" ca="1" si="216"/>
        <v>25.362440717101798</v>
      </c>
      <c r="G683" s="24">
        <f t="shared" ca="1" si="214"/>
        <v>98.768793651985419</v>
      </c>
      <c r="H683" s="24">
        <f t="shared" ca="1" si="214"/>
        <v>112.52442397007704</v>
      </c>
      <c r="I683" s="24">
        <f t="shared" ca="1" si="214"/>
        <v>111.64661481486462</v>
      </c>
      <c r="J683" s="24">
        <f t="shared" ca="1" si="206"/>
        <v>112.52442397007704</v>
      </c>
      <c r="K683" s="24">
        <f ca="1">SMALL($J$6:$J$1005,ROWS($J$6:J683))</f>
        <v>104.49175887062097</v>
      </c>
      <c r="L683" s="93">
        <f ca="1">ROWS($L$6:L683)/COUNTA($K$6:$K$1005)</f>
        <v>0.67800000000000005</v>
      </c>
      <c r="M683" s="24" t="str">
        <f t="shared" ca="1" si="207"/>
        <v xml:space="preserve"> </v>
      </c>
      <c r="N683" s="24">
        <f t="shared" ca="1" si="208"/>
        <v>1</v>
      </c>
      <c r="O683" s="24" t="str">
        <f t="shared" ca="1" si="209"/>
        <v xml:space="preserve"> </v>
      </c>
      <c r="P683" s="24"/>
      <c r="Q683" s="24">
        <f t="shared" ca="1" si="217"/>
        <v>1</v>
      </c>
      <c r="R683" s="24">
        <f t="shared" ca="1" si="217"/>
        <v>0</v>
      </c>
      <c r="S683" s="24">
        <f t="shared" ca="1" si="217"/>
        <v>1</v>
      </c>
      <c r="T683" s="24">
        <f t="shared" ca="1" si="217"/>
        <v>0</v>
      </c>
      <c r="U683" s="24">
        <f t="shared" ca="1" si="217"/>
        <v>1</v>
      </c>
      <c r="V683" s="24">
        <f t="shared" ca="1" si="217"/>
        <v>1</v>
      </c>
    </row>
    <row r="684" spans="1:22" x14ac:dyDescent="0.25">
      <c r="A684" s="24">
        <f t="shared" ca="1" si="216"/>
        <v>18.247085966136282</v>
      </c>
      <c r="B684" s="24">
        <f t="shared" ca="1" si="216"/>
        <v>25.413871295027825</v>
      </c>
      <c r="C684" s="24">
        <f t="shared" ca="1" si="216"/>
        <v>15.030347537229114</v>
      </c>
      <c r="D684" s="24">
        <f t="shared" ca="1" si="216"/>
        <v>26.147892501029183</v>
      </c>
      <c r="E684" s="24">
        <f t="shared" ca="1" si="216"/>
        <v>30.30986258957271</v>
      </c>
      <c r="F684" s="24">
        <f t="shared" ca="1" si="216"/>
        <v>30.606318208452578</v>
      </c>
      <c r="G684" s="24">
        <f t="shared" ca="1" si="214"/>
        <v>104.57713805918939</v>
      </c>
      <c r="H684" s="24">
        <f t="shared" ca="1" si="214"/>
        <v>94.193614301390681</v>
      </c>
      <c r="I684" s="24">
        <f t="shared" ca="1" si="214"/>
        <v>90.031644212847155</v>
      </c>
      <c r="J684" s="24">
        <f t="shared" ca="1" si="206"/>
        <v>104.57713805918939</v>
      </c>
      <c r="K684" s="24">
        <f ca="1">SMALL($J$6:$J$1005,ROWS($J$6:J684))</f>
        <v>104.52440449294832</v>
      </c>
      <c r="L684" s="93">
        <f ca="1">ROWS($L$6:L684)/COUNTA($K$6:$K$1005)</f>
        <v>0.67900000000000005</v>
      </c>
      <c r="M684" s="24">
        <f t="shared" ca="1" si="207"/>
        <v>1</v>
      </c>
      <c r="N684" s="24" t="str">
        <f t="shared" ca="1" si="208"/>
        <v xml:space="preserve"> </v>
      </c>
      <c r="O684" s="24" t="str">
        <f t="shared" ca="1" si="209"/>
        <v xml:space="preserve"> </v>
      </c>
      <c r="P684" s="24"/>
      <c r="Q684" s="24">
        <f t="shared" ca="1" si="217"/>
        <v>1</v>
      </c>
      <c r="R684" s="24">
        <f t="shared" ca="1" si="217"/>
        <v>1</v>
      </c>
      <c r="S684" s="24">
        <f t="shared" ca="1" si="217"/>
        <v>0</v>
      </c>
      <c r="T684" s="24">
        <f t="shared" ca="1" si="217"/>
        <v>0</v>
      </c>
      <c r="U684" s="24">
        <f t="shared" ca="1" si="217"/>
        <v>1</v>
      </c>
      <c r="V684" s="24">
        <f t="shared" ca="1" si="217"/>
        <v>1</v>
      </c>
    </row>
    <row r="685" spans="1:22" x14ac:dyDescent="0.25">
      <c r="A685" s="24">
        <f t="shared" ca="1" si="216"/>
        <v>23.264430014891321</v>
      </c>
      <c r="B685" s="24">
        <f t="shared" ca="1" si="216"/>
        <v>21.524227675704587</v>
      </c>
      <c r="C685" s="24">
        <f t="shared" ca="1" si="216"/>
        <v>14.097591214190309</v>
      </c>
      <c r="D685" s="24">
        <f t="shared" ca="1" si="216"/>
        <v>21.26275036923867</v>
      </c>
      <c r="E685" s="24">
        <f t="shared" ca="1" si="216"/>
        <v>23.903706722611989</v>
      </c>
      <c r="F685" s="24">
        <f t="shared" ca="1" si="216"/>
        <v>22.559146456638175</v>
      </c>
      <c r="G685" s="24">
        <f t="shared" ca="1" si="214"/>
        <v>91.251510869846072</v>
      </c>
      <c r="H685" s="24">
        <f t="shared" ca="1" si="214"/>
        <v>83.824874408331794</v>
      </c>
      <c r="I685" s="24">
        <f t="shared" ca="1" si="214"/>
        <v>81.183918054958482</v>
      </c>
      <c r="J685" s="24">
        <f t="shared" ca="1" si="206"/>
        <v>91.251510869846072</v>
      </c>
      <c r="K685" s="24">
        <f ca="1">SMALL($J$6:$J$1005,ROWS($J$6:J685))</f>
        <v>104.54918749343622</v>
      </c>
      <c r="L685" s="93">
        <f ca="1">ROWS($L$6:L685)/COUNTA($K$6:$K$1005)</f>
        <v>0.68</v>
      </c>
      <c r="M685" s="24">
        <f t="shared" ca="1" si="207"/>
        <v>1</v>
      </c>
      <c r="N685" s="24" t="str">
        <f t="shared" ca="1" si="208"/>
        <v xml:space="preserve"> </v>
      </c>
      <c r="O685" s="24" t="str">
        <f t="shared" ca="1" si="209"/>
        <v xml:space="preserve"> </v>
      </c>
      <c r="P685" s="24"/>
      <c r="Q685" s="24">
        <f t="shared" ca="1" si="217"/>
        <v>1</v>
      </c>
      <c r="R685" s="24">
        <f t="shared" ca="1" si="217"/>
        <v>1</v>
      </c>
      <c r="S685" s="24">
        <f t="shared" ca="1" si="217"/>
        <v>0</v>
      </c>
      <c r="T685" s="24">
        <f t="shared" ca="1" si="217"/>
        <v>0</v>
      </c>
      <c r="U685" s="24">
        <f t="shared" ca="1" si="217"/>
        <v>1</v>
      </c>
      <c r="V685" s="24">
        <f t="shared" ca="1" si="217"/>
        <v>1</v>
      </c>
    </row>
    <row r="686" spans="1:22" x14ac:dyDescent="0.25">
      <c r="A686" s="24">
        <f t="shared" ref="A686:F695" ca="1" si="218">A$3+(A$4-A$3)*RAND()</f>
        <v>25.190146225184261</v>
      </c>
      <c r="B686" s="24">
        <f t="shared" ca="1" si="218"/>
        <v>24.799281137090041</v>
      </c>
      <c r="C686" s="24">
        <f t="shared" ca="1" si="218"/>
        <v>23.96172007273146</v>
      </c>
      <c r="D686" s="24">
        <f t="shared" ca="1" si="218"/>
        <v>19.049251219675405</v>
      </c>
      <c r="E686" s="24">
        <f t="shared" ca="1" si="218"/>
        <v>30.406171877120723</v>
      </c>
      <c r="F686" s="24">
        <f t="shared" ca="1" si="218"/>
        <v>18.401133978072007</v>
      </c>
      <c r="G686" s="24">
        <f t="shared" ref="G686:I705" ca="1" si="219">SUMIF(G$5,"*"&amp;$A$5&amp;"*",$A686)+SUMIF(G$5,"*"&amp;$B$5&amp;"*",$B686)+SUMIF(G$5,"*"&amp;$C$5&amp;"*",$C686)+SUMIF(G$5,"*"&amp;$D$5&amp;"*",$D686)+SUMIF(G$5,"*"&amp;$E$5&amp;"*",$E686)+SUMIF(G$5,"*"&amp;$F$5&amp;"*",$F686)</f>
        <v>98.796733217467036</v>
      </c>
      <c r="H686" s="24">
        <f t="shared" ca="1" si="219"/>
        <v>97.959172153108454</v>
      </c>
      <c r="I686" s="24">
        <f t="shared" ca="1" si="219"/>
        <v>86.602251495663126</v>
      </c>
      <c r="J686" s="24">
        <f t="shared" ca="1" si="206"/>
        <v>98.796733217467036</v>
      </c>
      <c r="K686" s="24">
        <f ca="1">SMALL($J$6:$J$1005,ROWS($J$6:J686))</f>
        <v>104.55521371796769</v>
      </c>
      <c r="L686" s="93">
        <f ca="1">ROWS($L$6:L686)/COUNTA($K$6:$K$1005)</f>
        <v>0.68100000000000005</v>
      </c>
      <c r="M686" s="24">
        <f t="shared" ca="1" si="207"/>
        <v>1</v>
      </c>
      <c r="N686" s="24" t="str">
        <f t="shared" ca="1" si="208"/>
        <v xml:space="preserve"> </v>
      </c>
      <c r="O686" s="24" t="str">
        <f t="shared" ca="1" si="209"/>
        <v xml:space="preserve"> </v>
      </c>
      <c r="P686" s="24"/>
      <c r="Q686" s="24">
        <f t="shared" ref="Q686:V695" ca="1" si="220">IF($M686=1,COUNTIF($M$5,"*"&amp;Q$5&amp;"*"),0)+IF($N686=1,COUNTIF($N$5,"*"&amp;Q$5&amp;"*"),0)+IF($O686=1,COUNTIF($O$5,"*"&amp;Q$5&amp;"*"),0)</f>
        <v>1</v>
      </c>
      <c r="R686" s="24">
        <f t="shared" ca="1" si="220"/>
        <v>1</v>
      </c>
      <c r="S686" s="24">
        <f t="shared" ca="1" si="220"/>
        <v>0</v>
      </c>
      <c r="T686" s="24">
        <f t="shared" ca="1" si="220"/>
        <v>0</v>
      </c>
      <c r="U686" s="24">
        <f t="shared" ca="1" si="220"/>
        <v>1</v>
      </c>
      <c r="V686" s="24">
        <f t="shared" ca="1" si="220"/>
        <v>1</v>
      </c>
    </row>
    <row r="687" spans="1:22" x14ac:dyDescent="0.25">
      <c r="A687" s="24">
        <f t="shared" ca="1" si="218"/>
        <v>24.337721118796015</v>
      </c>
      <c r="B687" s="24">
        <f t="shared" ca="1" si="218"/>
        <v>15.785614558866749</v>
      </c>
      <c r="C687" s="24">
        <f t="shared" ca="1" si="218"/>
        <v>23.66101800991482</v>
      </c>
      <c r="D687" s="24">
        <f t="shared" ca="1" si="218"/>
        <v>28.209478625724994</v>
      </c>
      <c r="E687" s="24">
        <f t="shared" ca="1" si="218"/>
        <v>32.846455755714118</v>
      </c>
      <c r="F687" s="24">
        <f t="shared" ca="1" si="218"/>
        <v>15.561807519020903</v>
      </c>
      <c r="G687" s="24">
        <f t="shared" ca="1" si="219"/>
        <v>88.531598952397786</v>
      </c>
      <c r="H687" s="24">
        <f t="shared" ca="1" si="219"/>
        <v>96.407002403445858</v>
      </c>
      <c r="I687" s="24">
        <f t="shared" ca="1" si="219"/>
        <v>91.770025273456739</v>
      </c>
      <c r="J687" s="24">
        <f t="shared" ca="1" si="206"/>
        <v>96.407002403445858</v>
      </c>
      <c r="K687" s="24">
        <f ca="1">SMALL($J$6:$J$1005,ROWS($J$6:J687))</f>
        <v>104.57713805918939</v>
      </c>
      <c r="L687" s="93">
        <f ca="1">ROWS($L$6:L687)/COUNTA($K$6:$K$1005)</f>
        <v>0.68200000000000005</v>
      </c>
      <c r="M687" s="24" t="str">
        <f t="shared" ca="1" si="207"/>
        <v xml:space="preserve"> </v>
      </c>
      <c r="N687" s="24">
        <f t="shared" ca="1" si="208"/>
        <v>1</v>
      </c>
      <c r="O687" s="24" t="str">
        <f t="shared" ca="1" si="209"/>
        <v xml:space="preserve"> </v>
      </c>
      <c r="P687" s="24"/>
      <c r="Q687" s="24">
        <f t="shared" ca="1" si="220"/>
        <v>1</v>
      </c>
      <c r="R687" s="24">
        <f t="shared" ca="1" si="220"/>
        <v>0</v>
      </c>
      <c r="S687" s="24">
        <f t="shared" ca="1" si="220"/>
        <v>1</v>
      </c>
      <c r="T687" s="24">
        <f t="shared" ca="1" si="220"/>
        <v>0</v>
      </c>
      <c r="U687" s="24">
        <f t="shared" ca="1" si="220"/>
        <v>1</v>
      </c>
      <c r="V687" s="24">
        <f t="shared" ca="1" si="220"/>
        <v>1</v>
      </c>
    </row>
    <row r="688" spans="1:22" x14ac:dyDescent="0.25">
      <c r="A688" s="24">
        <f t="shared" ca="1" si="218"/>
        <v>25.781341250088261</v>
      </c>
      <c r="B688" s="24">
        <f t="shared" ca="1" si="218"/>
        <v>17.151086199333371</v>
      </c>
      <c r="C688" s="24">
        <f t="shared" ca="1" si="218"/>
        <v>23.022745476974407</v>
      </c>
      <c r="D688" s="24">
        <f t="shared" ca="1" si="218"/>
        <v>19.054926707619824</v>
      </c>
      <c r="E688" s="24">
        <f t="shared" ca="1" si="218"/>
        <v>33.34189136200451</v>
      </c>
      <c r="F688" s="24">
        <f t="shared" ca="1" si="218"/>
        <v>21.954551193694783</v>
      </c>
      <c r="G688" s="24">
        <f t="shared" ca="1" si="219"/>
        <v>98.228870005120925</v>
      </c>
      <c r="H688" s="24">
        <f t="shared" ca="1" si="219"/>
        <v>104.10052928276195</v>
      </c>
      <c r="I688" s="24">
        <f t="shared" ca="1" si="219"/>
        <v>89.813564628377279</v>
      </c>
      <c r="J688" s="24">
        <f t="shared" ca="1" si="206"/>
        <v>104.10052928276195</v>
      </c>
      <c r="K688" s="24">
        <f ca="1">SMALL($J$6:$J$1005,ROWS($J$6:J688))</f>
        <v>104.61846719302912</v>
      </c>
      <c r="L688" s="93">
        <f ca="1">ROWS($L$6:L688)/COUNTA($K$6:$K$1005)</f>
        <v>0.68300000000000005</v>
      </c>
      <c r="M688" s="24" t="str">
        <f t="shared" ca="1" si="207"/>
        <v xml:space="preserve"> </v>
      </c>
      <c r="N688" s="24">
        <f t="shared" ca="1" si="208"/>
        <v>1</v>
      </c>
      <c r="O688" s="24" t="str">
        <f t="shared" ca="1" si="209"/>
        <v xml:space="preserve"> </v>
      </c>
      <c r="P688" s="24"/>
      <c r="Q688" s="24">
        <f t="shared" ca="1" si="220"/>
        <v>1</v>
      </c>
      <c r="R688" s="24">
        <f t="shared" ca="1" si="220"/>
        <v>0</v>
      </c>
      <c r="S688" s="24">
        <f t="shared" ca="1" si="220"/>
        <v>1</v>
      </c>
      <c r="T688" s="24">
        <f t="shared" ca="1" si="220"/>
        <v>0</v>
      </c>
      <c r="U688" s="24">
        <f t="shared" ca="1" si="220"/>
        <v>1</v>
      </c>
      <c r="V688" s="24">
        <f t="shared" ca="1" si="220"/>
        <v>1</v>
      </c>
    </row>
    <row r="689" spans="1:22" x14ac:dyDescent="0.25">
      <c r="A689" s="24">
        <f t="shared" ca="1" si="218"/>
        <v>20.186499079314569</v>
      </c>
      <c r="B689" s="24">
        <f t="shared" ca="1" si="218"/>
        <v>16.758652320337564</v>
      </c>
      <c r="C689" s="24">
        <f t="shared" ca="1" si="218"/>
        <v>27.384435072720628</v>
      </c>
      <c r="D689" s="24">
        <f t="shared" ca="1" si="218"/>
        <v>31.306448901062723</v>
      </c>
      <c r="E689" s="24">
        <f t="shared" ca="1" si="218"/>
        <v>25.69934707563349</v>
      </c>
      <c r="F689" s="24">
        <f t="shared" ca="1" si="218"/>
        <v>12.197043296897528</v>
      </c>
      <c r="G689" s="24">
        <f t="shared" ca="1" si="219"/>
        <v>74.841541772183149</v>
      </c>
      <c r="H689" s="24">
        <f t="shared" ca="1" si="219"/>
        <v>85.467324524566209</v>
      </c>
      <c r="I689" s="24">
        <f t="shared" ca="1" si="219"/>
        <v>91.074426349995449</v>
      </c>
      <c r="J689" s="24">
        <f t="shared" ca="1" si="206"/>
        <v>91.074426349995449</v>
      </c>
      <c r="K689" s="24">
        <f ca="1">SMALL($J$6:$J$1005,ROWS($J$6:J689))</f>
        <v>104.72854748656695</v>
      </c>
      <c r="L689" s="93">
        <f ca="1">ROWS($L$6:L689)/COUNTA($K$6:$K$1005)</f>
        <v>0.68400000000000005</v>
      </c>
      <c r="M689" s="24" t="str">
        <f t="shared" ca="1" si="207"/>
        <v xml:space="preserve"> </v>
      </c>
      <c r="N689" s="24" t="str">
        <f t="shared" ca="1" si="208"/>
        <v xml:space="preserve"> </v>
      </c>
      <c r="O689" s="24">
        <f t="shared" ca="1" si="209"/>
        <v>1</v>
      </c>
      <c r="P689" s="24"/>
      <c r="Q689" s="24">
        <f t="shared" ca="1" si="220"/>
        <v>1</v>
      </c>
      <c r="R689" s="24">
        <f t="shared" ca="1" si="220"/>
        <v>0</v>
      </c>
      <c r="S689" s="24">
        <f t="shared" ca="1" si="220"/>
        <v>1</v>
      </c>
      <c r="T689" s="24">
        <f t="shared" ca="1" si="220"/>
        <v>1</v>
      </c>
      <c r="U689" s="24">
        <f t="shared" ca="1" si="220"/>
        <v>0</v>
      </c>
      <c r="V689" s="24">
        <f t="shared" ca="1" si="220"/>
        <v>1</v>
      </c>
    </row>
    <row r="690" spans="1:22" x14ac:dyDescent="0.25">
      <c r="A690" s="24">
        <f t="shared" ca="1" si="218"/>
        <v>17.543196123840424</v>
      </c>
      <c r="B690" s="24">
        <f t="shared" ca="1" si="218"/>
        <v>26.173447605756465</v>
      </c>
      <c r="C690" s="24">
        <f t="shared" ca="1" si="218"/>
        <v>12.78954105991911</v>
      </c>
      <c r="D690" s="24">
        <f t="shared" ca="1" si="218"/>
        <v>28.640147496672252</v>
      </c>
      <c r="E690" s="24">
        <f t="shared" ca="1" si="218"/>
        <v>34.672509428633134</v>
      </c>
      <c r="F690" s="24">
        <f t="shared" ca="1" si="218"/>
        <v>33.38974103618942</v>
      </c>
      <c r="G690" s="24">
        <f t="shared" ca="1" si="219"/>
        <v>111.77889419441944</v>
      </c>
      <c r="H690" s="24">
        <f t="shared" ca="1" si="219"/>
        <v>98.394987648582088</v>
      </c>
      <c r="I690" s="24">
        <f t="shared" ca="1" si="219"/>
        <v>92.36262571662121</v>
      </c>
      <c r="J690" s="24">
        <f t="shared" ca="1" si="206"/>
        <v>111.77889419441944</v>
      </c>
      <c r="K690" s="24">
        <f ca="1">SMALL($J$6:$J$1005,ROWS($J$6:J690))</f>
        <v>104.7332086405486</v>
      </c>
      <c r="L690" s="93">
        <f ca="1">ROWS($L$6:L690)/COUNTA($K$6:$K$1005)</f>
        <v>0.68500000000000005</v>
      </c>
      <c r="M690" s="24">
        <f t="shared" ca="1" si="207"/>
        <v>1</v>
      </c>
      <c r="N690" s="24" t="str">
        <f t="shared" ca="1" si="208"/>
        <v xml:space="preserve"> </v>
      </c>
      <c r="O690" s="24" t="str">
        <f t="shared" ca="1" si="209"/>
        <v xml:space="preserve"> </v>
      </c>
      <c r="P690" s="24"/>
      <c r="Q690" s="24">
        <f t="shared" ca="1" si="220"/>
        <v>1</v>
      </c>
      <c r="R690" s="24">
        <f t="shared" ca="1" si="220"/>
        <v>1</v>
      </c>
      <c r="S690" s="24">
        <f t="shared" ca="1" si="220"/>
        <v>0</v>
      </c>
      <c r="T690" s="24">
        <f t="shared" ca="1" si="220"/>
        <v>0</v>
      </c>
      <c r="U690" s="24">
        <f t="shared" ca="1" si="220"/>
        <v>1</v>
      </c>
      <c r="V690" s="24">
        <f t="shared" ca="1" si="220"/>
        <v>1</v>
      </c>
    </row>
    <row r="691" spans="1:22" x14ac:dyDescent="0.25">
      <c r="A691" s="24">
        <f t="shared" ca="1" si="218"/>
        <v>25.279808190806996</v>
      </c>
      <c r="B691" s="24">
        <f t="shared" ca="1" si="218"/>
        <v>24.153613521965653</v>
      </c>
      <c r="C691" s="24">
        <f t="shared" ca="1" si="218"/>
        <v>31.098086721701179</v>
      </c>
      <c r="D691" s="24">
        <f t="shared" ca="1" si="218"/>
        <v>26.369456764166841</v>
      </c>
      <c r="E691" s="24">
        <f t="shared" ca="1" si="218"/>
        <v>31.433064807376752</v>
      </c>
      <c r="F691" s="24">
        <f t="shared" ca="1" si="218"/>
        <v>18.220296185924632</v>
      </c>
      <c r="G691" s="24">
        <f t="shared" ca="1" si="219"/>
        <v>99.086782706074047</v>
      </c>
      <c r="H691" s="24">
        <f t="shared" ca="1" si="219"/>
        <v>106.03125590580956</v>
      </c>
      <c r="I691" s="24">
        <f t="shared" ca="1" si="219"/>
        <v>100.96764786259965</v>
      </c>
      <c r="J691" s="24">
        <f t="shared" ca="1" si="206"/>
        <v>106.03125590580956</v>
      </c>
      <c r="K691" s="24">
        <f ca="1">SMALL($J$6:$J$1005,ROWS($J$6:J691))</f>
        <v>104.75343699828542</v>
      </c>
      <c r="L691" s="93">
        <f ca="1">ROWS($L$6:L691)/COUNTA($K$6:$K$1005)</f>
        <v>0.68600000000000005</v>
      </c>
      <c r="M691" s="24" t="str">
        <f t="shared" ca="1" si="207"/>
        <v xml:space="preserve"> </v>
      </c>
      <c r="N691" s="24">
        <f t="shared" ca="1" si="208"/>
        <v>1</v>
      </c>
      <c r="O691" s="24" t="str">
        <f t="shared" ca="1" si="209"/>
        <v xml:space="preserve"> </v>
      </c>
      <c r="P691" s="24"/>
      <c r="Q691" s="24">
        <f t="shared" ca="1" si="220"/>
        <v>1</v>
      </c>
      <c r="R691" s="24">
        <f t="shared" ca="1" si="220"/>
        <v>0</v>
      </c>
      <c r="S691" s="24">
        <f t="shared" ca="1" si="220"/>
        <v>1</v>
      </c>
      <c r="T691" s="24">
        <f t="shared" ca="1" si="220"/>
        <v>0</v>
      </c>
      <c r="U691" s="24">
        <f t="shared" ca="1" si="220"/>
        <v>1</v>
      </c>
      <c r="V691" s="24">
        <f t="shared" ca="1" si="220"/>
        <v>1</v>
      </c>
    </row>
    <row r="692" spans="1:22" x14ac:dyDescent="0.25">
      <c r="A692" s="24">
        <f t="shared" ca="1" si="218"/>
        <v>23.702846691350508</v>
      </c>
      <c r="B692" s="24">
        <f t="shared" ca="1" si="218"/>
        <v>25.482821513783719</v>
      </c>
      <c r="C692" s="24">
        <f t="shared" ca="1" si="218"/>
        <v>16.331990840601339</v>
      </c>
      <c r="D692" s="24">
        <f t="shared" ca="1" si="218"/>
        <v>20.799966737623311</v>
      </c>
      <c r="E692" s="24">
        <f t="shared" ca="1" si="218"/>
        <v>28.041868309748374</v>
      </c>
      <c r="F692" s="24">
        <f t="shared" ca="1" si="218"/>
        <v>20.738411668800111</v>
      </c>
      <c r="G692" s="24">
        <f t="shared" ca="1" si="219"/>
        <v>97.965948183682713</v>
      </c>
      <c r="H692" s="24">
        <f t="shared" ca="1" si="219"/>
        <v>88.815117510500343</v>
      </c>
      <c r="I692" s="24">
        <f t="shared" ca="1" si="219"/>
        <v>81.57321593837527</v>
      </c>
      <c r="J692" s="24">
        <f t="shared" ca="1" si="206"/>
        <v>97.965948183682713</v>
      </c>
      <c r="K692" s="24">
        <f ca="1">SMALL($J$6:$J$1005,ROWS($J$6:J692))</f>
        <v>104.82257383360769</v>
      </c>
      <c r="L692" s="93">
        <f ca="1">ROWS($L$6:L692)/COUNTA($K$6:$K$1005)</f>
        <v>0.68700000000000006</v>
      </c>
      <c r="M692" s="24">
        <f t="shared" ca="1" si="207"/>
        <v>1</v>
      </c>
      <c r="N692" s="24" t="str">
        <f t="shared" ca="1" si="208"/>
        <v xml:space="preserve"> </v>
      </c>
      <c r="O692" s="24" t="str">
        <f t="shared" ca="1" si="209"/>
        <v xml:space="preserve"> </v>
      </c>
      <c r="P692" s="24"/>
      <c r="Q692" s="24">
        <f t="shared" ca="1" si="220"/>
        <v>1</v>
      </c>
      <c r="R692" s="24">
        <f t="shared" ca="1" si="220"/>
        <v>1</v>
      </c>
      <c r="S692" s="24">
        <f t="shared" ca="1" si="220"/>
        <v>0</v>
      </c>
      <c r="T692" s="24">
        <f t="shared" ca="1" si="220"/>
        <v>0</v>
      </c>
      <c r="U692" s="24">
        <f t="shared" ca="1" si="220"/>
        <v>1</v>
      </c>
      <c r="V692" s="24">
        <f t="shared" ca="1" si="220"/>
        <v>1</v>
      </c>
    </row>
    <row r="693" spans="1:22" x14ac:dyDescent="0.25">
      <c r="A693" s="24">
        <f t="shared" ca="1" si="218"/>
        <v>19.925048709482574</v>
      </c>
      <c r="B693" s="24">
        <f t="shared" ca="1" si="218"/>
        <v>14.378122262362403</v>
      </c>
      <c r="C693" s="24">
        <f t="shared" ca="1" si="218"/>
        <v>28.150175403914197</v>
      </c>
      <c r="D693" s="24">
        <f t="shared" ca="1" si="218"/>
        <v>23.986138754732462</v>
      </c>
      <c r="E693" s="24">
        <f t="shared" ca="1" si="218"/>
        <v>27.844252920386964</v>
      </c>
      <c r="F693" s="24">
        <f t="shared" ca="1" si="218"/>
        <v>15.379240388217188</v>
      </c>
      <c r="G693" s="24">
        <f t="shared" ca="1" si="219"/>
        <v>77.526664280449125</v>
      </c>
      <c r="H693" s="24">
        <f t="shared" ca="1" si="219"/>
        <v>91.298717422000919</v>
      </c>
      <c r="I693" s="24">
        <f t="shared" ca="1" si="219"/>
        <v>87.440603256346421</v>
      </c>
      <c r="J693" s="24">
        <f t="shared" ca="1" si="206"/>
        <v>91.298717422000919</v>
      </c>
      <c r="K693" s="24">
        <f ca="1">SMALL($J$6:$J$1005,ROWS($J$6:J693))</f>
        <v>104.82699345512381</v>
      </c>
      <c r="L693" s="93">
        <f ca="1">ROWS($L$6:L693)/COUNTA($K$6:$K$1005)</f>
        <v>0.68799999999999994</v>
      </c>
      <c r="M693" s="24" t="str">
        <f t="shared" ca="1" si="207"/>
        <v xml:space="preserve"> </v>
      </c>
      <c r="N693" s="24">
        <f t="shared" ca="1" si="208"/>
        <v>1</v>
      </c>
      <c r="O693" s="24" t="str">
        <f t="shared" ca="1" si="209"/>
        <v xml:space="preserve"> </v>
      </c>
      <c r="P693" s="24"/>
      <c r="Q693" s="24">
        <f t="shared" ca="1" si="220"/>
        <v>1</v>
      </c>
      <c r="R693" s="24">
        <f t="shared" ca="1" si="220"/>
        <v>0</v>
      </c>
      <c r="S693" s="24">
        <f t="shared" ca="1" si="220"/>
        <v>1</v>
      </c>
      <c r="T693" s="24">
        <f t="shared" ca="1" si="220"/>
        <v>0</v>
      </c>
      <c r="U693" s="24">
        <f t="shared" ca="1" si="220"/>
        <v>1</v>
      </c>
      <c r="V693" s="24">
        <f t="shared" ca="1" si="220"/>
        <v>1</v>
      </c>
    </row>
    <row r="694" spans="1:22" x14ac:dyDescent="0.25">
      <c r="A694" s="24">
        <f t="shared" ca="1" si="218"/>
        <v>17.122121461774427</v>
      </c>
      <c r="B694" s="24">
        <f t="shared" ca="1" si="218"/>
        <v>21.659362584092229</v>
      </c>
      <c r="C694" s="24">
        <f t="shared" ca="1" si="218"/>
        <v>30.338332710938502</v>
      </c>
      <c r="D694" s="24">
        <f t="shared" ca="1" si="218"/>
        <v>24.70146447276926</v>
      </c>
      <c r="E694" s="24">
        <f t="shared" ca="1" si="218"/>
        <v>20.214329350135337</v>
      </c>
      <c r="F694" s="24">
        <f t="shared" ca="1" si="218"/>
        <v>20.633591966105868</v>
      </c>
      <c r="G694" s="24">
        <f t="shared" ca="1" si="219"/>
        <v>79.62940536210786</v>
      </c>
      <c r="H694" s="24">
        <f t="shared" ca="1" si="219"/>
        <v>88.308375488954127</v>
      </c>
      <c r="I694" s="24">
        <f t="shared" ca="1" si="219"/>
        <v>92.795510611588057</v>
      </c>
      <c r="J694" s="24">
        <f t="shared" ca="1" si="206"/>
        <v>92.795510611588057</v>
      </c>
      <c r="K694" s="24">
        <f ca="1">SMALL($J$6:$J$1005,ROWS($J$6:J694))</f>
        <v>104.84132818066932</v>
      </c>
      <c r="L694" s="93">
        <f ca="1">ROWS($L$6:L694)/COUNTA($K$6:$K$1005)</f>
        <v>0.68899999999999995</v>
      </c>
      <c r="M694" s="24" t="str">
        <f t="shared" ca="1" si="207"/>
        <v xml:space="preserve"> </v>
      </c>
      <c r="N694" s="24" t="str">
        <f t="shared" ca="1" si="208"/>
        <v xml:space="preserve"> </v>
      </c>
      <c r="O694" s="24">
        <f t="shared" ca="1" si="209"/>
        <v>1</v>
      </c>
      <c r="P694" s="24"/>
      <c r="Q694" s="24">
        <f t="shared" ca="1" si="220"/>
        <v>1</v>
      </c>
      <c r="R694" s="24">
        <f t="shared" ca="1" si="220"/>
        <v>0</v>
      </c>
      <c r="S694" s="24">
        <f t="shared" ca="1" si="220"/>
        <v>1</v>
      </c>
      <c r="T694" s="24">
        <f t="shared" ca="1" si="220"/>
        <v>1</v>
      </c>
      <c r="U694" s="24">
        <f t="shared" ca="1" si="220"/>
        <v>0</v>
      </c>
      <c r="V694" s="24">
        <f t="shared" ca="1" si="220"/>
        <v>1</v>
      </c>
    </row>
    <row r="695" spans="1:22" x14ac:dyDescent="0.25">
      <c r="A695" s="24">
        <f t="shared" ca="1" si="218"/>
        <v>21.545824666876101</v>
      </c>
      <c r="B695" s="24">
        <f t="shared" ca="1" si="218"/>
        <v>26.17753584401239</v>
      </c>
      <c r="C695" s="24">
        <f t="shared" ca="1" si="218"/>
        <v>18.261851045044395</v>
      </c>
      <c r="D695" s="24">
        <f t="shared" ca="1" si="218"/>
        <v>23.224457465546031</v>
      </c>
      <c r="E695" s="24">
        <f t="shared" ca="1" si="218"/>
        <v>20.731848267861153</v>
      </c>
      <c r="F695" s="24">
        <f t="shared" ca="1" si="218"/>
        <v>14.255999241770896</v>
      </c>
      <c r="G695" s="24">
        <f t="shared" ca="1" si="219"/>
        <v>82.71120802052053</v>
      </c>
      <c r="H695" s="24">
        <f t="shared" ca="1" si="219"/>
        <v>74.795523221552543</v>
      </c>
      <c r="I695" s="24">
        <f t="shared" ca="1" si="219"/>
        <v>77.288132419237428</v>
      </c>
      <c r="J695" s="24">
        <f t="shared" ca="1" si="206"/>
        <v>82.71120802052053</v>
      </c>
      <c r="K695" s="24">
        <f ca="1">SMALL($J$6:$J$1005,ROWS($J$6:J695))</f>
        <v>104.94074783877414</v>
      </c>
      <c r="L695" s="93">
        <f ca="1">ROWS($L$6:L695)/COUNTA($K$6:$K$1005)</f>
        <v>0.69</v>
      </c>
      <c r="M695" s="24">
        <f t="shared" ca="1" si="207"/>
        <v>1</v>
      </c>
      <c r="N695" s="24" t="str">
        <f t="shared" ca="1" si="208"/>
        <v xml:space="preserve"> </v>
      </c>
      <c r="O695" s="24" t="str">
        <f t="shared" ca="1" si="209"/>
        <v xml:space="preserve"> </v>
      </c>
      <c r="P695" s="24"/>
      <c r="Q695" s="24">
        <f t="shared" ca="1" si="220"/>
        <v>1</v>
      </c>
      <c r="R695" s="24">
        <f t="shared" ca="1" si="220"/>
        <v>1</v>
      </c>
      <c r="S695" s="24">
        <f t="shared" ca="1" si="220"/>
        <v>0</v>
      </c>
      <c r="T695" s="24">
        <f t="shared" ca="1" si="220"/>
        <v>0</v>
      </c>
      <c r="U695" s="24">
        <f t="shared" ca="1" si="220"/>
        <v>1</v>
      </c>
      <c r="V695" s="24">
        <f t="shared" ca="1" si="220"/>
        <v>1</v>
      </c>
    </row>
    <row r="696" spans="1:22" x14ac:dyDescent="0.25">
      <c r="A696" s="24">
        <f t="shared" ref="A696:F705" ca="1" si="221">A$3+(A$4-A$3)*RAND()</f>
        <v>22.696050217897483</v>
      </c>
      <c r="B696" s="24">
        <f t="shared" ca="1" si="221"/>
        <v>23.169917882896087</v>
      </c>
      <c r="C696" s="24">
        <f t="shared" ca="1" si="221"/>
        <v>23.645673494880707</v>
      </c>
      <c r="D696" s="24">
        <f t="shared" ca="1" si="221"/>
        <v>27.777674152201122</v>
      </c>
      <c r="E696" s="24">
        <f t="shared" ca="1" si="221"/>
        <v>24.379115479034326</v>
      </c>
      <c r="F696" s="24">
        <f t="shared" ca="1" si="221"/>
        <v>27.099360407847776</v>
      </c>
      <c r="G696" s="24">
        <f t="shared" ca="1" si="219"/>
        <v>97.344443987675675</v>
      </c>
      <c r="H696" s="24">
        <f t="shared" ca="1" si="219"/>
        <v>97.820199599660299</v>
      </c>
      <c r="I696" s="24">
        <f t="shared" ca="1" si="219"/>
        <v>101.21875827282707</v>
      </c>
      <c r="J696" s="24">
        <f t="shared" ca="1" si="206"/>
        <v>101.21875827282707</v>
      </c>
      <c r="K696" s="24">
        <f ca="1">SMALL($J$6:$J$1005,ROWS($J$6:J696))</f>
        <v>104.95180905505582</v>
      </c>
      <c r="L696" s="93">
        <f ca="1">ROWS($L$6:L696)/COUNTA($K$6:$K$1005)</f>
        <v>0.69099999999999995</v>
      </c>
      <c r="M696" s="24" t="str">
        <f t="shared" ca="1" si="207"/>
        <v xml:space="preserve"> </v>
      </c>
      <c r="N696" s="24" t="str">
        <f t="shared" ca="1" si="208"/>
        <v xml:space="preserve"> </v>
      </c>
      <c r="O696" s="24">
        <f t="shared" ca="1" si="209"/>
        <v>1</v>
      </c>
      <c r="P696" s="24"/>
      <c r="Q696" s="24">
        <f t="shared" ref="Q696:V705" ca="1" si="222">IF($M696=1,COUNTIF($M$5,"*"&amp;Q$5&amp;"*"),0)+IF($N696=1,COUNTIF($N$5,"*"&amp;Q$5&amp;"*"),0)+IF($O696=1,COUNTIF($O$5,"*"&amp;Q$5&amp;"*"),0)</f>
        <v>1</v>
      </c>
      <c r="R696" s="24">
        <f t="shared" ca="1" si="222"/>
        <v>0</v>
      </c>
      <c r="S696" s="24">
        <f t="shared" ca="1" si="222"/>
        <v>1</v>
      </c>
      <c r="T696" s="24">
        <f t="shared" ca="1" si="222"/>
        <v>1</v>
      </c>
      <c r="U696" s="24">
        <f t="shared" ca="1" si="222"/>
        <v>0</v>
      </c>
      <c r="V696" s="24">
        <f t="shared" ca="1" si="222"/>
        <v>1</v>
      </c>
    </row>
    <row r="697" spans="1:22" x14ac:dyDescent="0.25">
      <c r="A697" s="24">
        <f t="shared" ca="1" si="221"/>
        <v>21.066765477364314</v>
      </c>
      <c r="B697" s="24">
        <f t="shared" ca="1" si="221"/>
        <v>15.351536317789149</v>
      </c>
      <c r="C697" s="24">
        <f t="shared" ca="1" si="221"/>
        <v>25.625862811559266</v>
      </c>
      <c r="D697" s="24">
        <f t="shared" ca="1" si="221"/>
        <v>23.621412432920227</v>
      </c>
      <c r="E697" s="24">
        <f t="shared" ca="1" si="221"/>
        <v>28.546773829755356</v>
      </c>
      <c r="F697" s="24">
        <f t="shared" ca="1" si="221"/>
        <v>16.261159290153529</v>
      </c>
      <c r="G697" s="24">
        <f t="shared" ca="1" si="219"/>
        <v>81.226234915062349</v>
      </c>
      <c r="H697" s="24">
        <f t="shared" ca="1" si="219"/>
        <v>91.500561408832468</v>
      </c>
      <c r="I697" s="24">
        <f t="shared" ca="1" si="219"/>
        <v>86.575200011997339</v>
      </c>
      <c r="J697" s="24">
        <f t="shared" ca="1" si="206"/>
        <v>91.500561408832468</v>
      </c>
      <c r="K697" s="24">
        <f ca="1">SMALL($J$6:$J$1005,ROWS($J$6:J697))</f>
        <v>105.00994998327961</v>
      </c>
      <c r="L697" s="93">
        <f ca="1">ROWS($L$6:L697)/COUNTA($K$6:$K$1005)</f>
        <v>0.69199999999999995</v>
      </c>
      <c r="M697" s="24" t="str">
        <f t="shared" ca="1" si="207"/>
        <v xml:space="preserve"> </v>
      </c>
      <c r="N697" s="24">
        <f t="shared" ca="1" si="208"/>
        <v>1</v>
      </c>
      <c r="O697" s="24" t="str">
        <f t="shared" ca="1" si="209"/>
        <v xml:space="preserve"> </v>
      </c>
      <c r="P697" s="24"/>
      <c r="Q697" s="24">
        <f t="shared" ca="1" si="222"/>
        <v>1</v>
      </c>
      <c r="R697" s="24">
        <f t="shared" ca="1" si="222"/>
        <v>0</v>
      </c>
      <c r="S697" s="24">
        <f t="shared" ca="1" si="222"/>
        <v>1</v>
      </c>
      <c r="T697" s="24">
        <f t="shared" ca="1" si="222"/>
        <v>0</v>
      </c>
      <c r="U697" s="24">
        <f t="shared" ca="1" si="222"/>
        <v>1</v>
      </c>
      <c r="V697" s="24">
        <f t="shared" ca="1" si="222"/>
        <v>1</v>
      </c>
    </row>
    <row r="698" spans="1:22" x14ac:dyDescent="0.25">
      <c r="A698" s="24">
        <f t="shared" ca="1" si="221"/>
        <v>23.938833397967951</v>
      </c>
      <c r="B698" s="24">
        <f t="shared" ca="1" si="221"/>
        <v>24.45442780618129</v>
      </c>
      <c r="C698" s="24">
        <f t="shared" ca="1" si="221"/>
        <v>13.149157636513626</v>
      </c>
      <c r="D698" s="24">
        <f t="shared" ca="1" si="221"/>
        <v>22.399502269434826</v>
      </c>
      <c r="E698" s="24">
        <f t="shared" ca="1" si="221"/>
        <v>31.940914018598857</v>
      </c>
      <c r="F698" s="24">
        <f t="shared" ca="1" si="221"/>
        <v>12.412900791285884</v>
      </c>
      <c r="G698" s="24">
        <f t="shared" ca="1" si="219"/>
        <v>92.747076014033979</v>
      </c>
      <c r="H698" s="24">
        <f t="shared" ca="1" si="219"/>
        <v>81.441805844366314</v>
      </c>
      <c r="I698" s="24">
        <f t="shared" ca="1" si="219"/>
        <v>71.900394095202287</v>
      </c>
      <c r="J698" s="24">
        <f t="shared" ca="1" si="206"/>
        <v>92.747076014033979</v>
      </c>
      <c r="K698" s="24">
        <f ca="1">SMALL($J$6:$J$1005,ROWS($J$6:J698))</f>
        <v>105.03151864553797</v>
      </c>
      <c r="L698" s="93">
        <f ca="1">ROWS($L$6:L698)/COUNTA($K$6:$K$1005)</f>
        <v>0.69299999999999995</v>
      </c>
      <c r="M698" s="24">
        <f t="shared" ca="1" si="207"/>
        <v>1</v>
      </c>
      <c r="N698" s="24" t="str">
        <f t="shared" ca="1" si="208"/>
        <v xml:space="preserve"> </v>
      </c>
      <c r="O698" s="24" t="str">
        <f t="shared" ca="1" si="209"/>
        <v xml:space="preserve"> </v>
      </c>
      <c r="P698" s="24"/>
      <c r="Q698" s="24">
        <f t="shared" ca="1" si="222"/>
        <v>1</v>
      </c>
      <c r="R698" s="24">
        <f t="shared" ca="1" si="222"/>
        <v>1</v>
      </c>
      <c r="S698" s="24">
        <f t="shared" ca="1" si="222"/>
        <v>0</v>
      </c>
      <c r="T698" s="24">
        <f t="shared" ca="1" si="222"/>
        <v>0</v>
      </c>
      <c r="U698" s="24">
        <f t="shared" ca="1" si="222"/>
        <v>1</v>
      </c>
      <c r="V698" s="24">
        <f t="shared" ca="1" si="222"/>
        <v>1</v>
      </c>
    </row>
    <row r="699" spans="1:22" x14ac:dyDescent="0.25">
      <c r="A699" s="24">
        <f t="shared" ca="1" si="221"/>
        <v>16.870993777774135</v>
      </c>
      <c r="B699" s="24">
        <f t="shared" ca="1" si="221"/>
        <v>25.038261660267715</v>
      </c>
      <c r="C699" s="24">
        <f t="shared" ca="1" si="221"/>
        <v>39.61736705534048</v>
      </c>
      <c r="D699" s="24">
        <f t="shared" ca="1" si="221"/>
        <v>26.03241583715495</v>
      </c>
      <c r="E699" s="24">
        <f t="shared" ca="1" si="221"/>
        <v>21.974580200011228</v>
      </c>
      <c r="F699" s="24">
        <f t="shared" ca="1" si="221"/>
        <v>19.548459092463304</v>
      </c>
      <c r="G699" s="24">
        <f t="shared" ca="1" si="219"/>
        <v>83.432294730516389</v>
      </c>
      <c r="H699" s="24">
        <f t="shared" ca="1" si="219"/>
        <v>98.011400125589148</v>
      </c>
      <c r="I699" s="24">
        <f t="shared" ca="1" si="219"/>
        <v>102.06923576273286</v>
      </c>
      <c r="J699" s="24">
        <f t="shared" ca="1" si="206"/>
        <v>102.06923576273286</v>
      </c>
      <c r="K699" s="24">
        <f ca="1">SMALL($J$6:$J$1005,ROWS($J$6:J699))</f>
        <v>105.05497911575847</v>
      </c>
      <c r="L699" s="93">
        <f ca="1">ROWS($L$6:L699)/COUNTA($K$6:$K$1005)</f>
        <v>0.69399999999999995</v>
      </c>
      <c r="M699" s="24" t="str">
        <f t="shared" ca="1" si="207"/>
        <v xml:space="preserve"> </v>
      </c>
      <c r="N699" s="24" t="str">
        <f t="shared" ca="1" si="208"/>
        <v xml:space="preserve"> </v>
      </c>
      <c r="O699" s="24">
        <f t="shared" ca="1" si="209"/>
        <v>1</v>
      </c>
      <c r="P699" s="24"/>
      <c r="Q699" s="24">
        <f t="shared" ca="1" si="222"/>
        <v>1</v>
      </c>
      <c r="R699" s="24">
        <f t="shared" ca="1" si="222"/>
        <v>0</v>
      </c>
      <c r="S699" s="24">
        <f t="shared" ca="1" si="222"/>
        <v>1</v>
      </c>
      <c r="T699" s="24">
        <f t="shared" ca="1" si="222"/>
        <v>1</v>
      </c>
      <c r="U699" s="24">
        <f t="shared" ca="1" si="222"/>
        <v>0</v>
      </c>
      <c r="V699" s="24">
        <f t="shared" ca="1" si="222"/>
        <v>1</v>
      </c>
    </row>
    <row r="700" spans="1:22" x14ac:dyDescent="0.25">
      <c r="A700" s="24">
        <f t="shared" ca="1" si="221"/>
        <v>20.011112916464736</v>
      </c>
      <c r="B700" s="24">
        <f t="shared" ca="1" si="221"/>
        <v>26.18983302817055</v>
      </c>
      <c r="C700" s="24">
        <f t="shared" ca="1" si="221"/>
        <v>32.417812035372435</v>
      </c>
      <c r="D700" s="24">
        <f t="shared" ca="1" si="221"/>
        <v>26.320411382065512</v>
      </c>
      <c r="E700" s="24">
        <f t="shared" ca="1" si="221"/>
        <v>27.560213973720558</v>
      </c>
      <c r="F700" s="24">
        <f t="shared" ca="1" si="221"/>
        <v>32.901130825721964</v>
      </c>
      <c r="G700" s="24">
        <f t="shared" ca="1" si="219"/>
        <v>106.66229074407781</v>
      </c>
      <c r="H700" s="24">
        <f t="shared" ca="1" si="219"/>
        <v>112.8902697512797</v>
      </c>
      <c r="I700" s="24">
        <f t="shared" ca="1" si="219"/>
        <v>111.65046715962465</v>
      </c>
      <c r="J700" s="24">
        <f t="shared" ca="1" si="206"/>
        <v>112.8902697512797</v>
      </c>
      <c r="K700" s="24">
        <f ca="1">SMALL($J$6:$J$1005,ROWS($J$6:J700))</f>
        <v>105.06793068302311</v>
      </c>
      <c r="L700" s="93">
        <f ca="1">ROWS($L$6:L700)/COUNTA($K$6:$K$1005)</f>
        <v>0.69499999999999995</v>
      </c>
      <c r="M700" s="24" t="str">
        <f t="shared" ca="1" si="207"/>
        <v xml:space="preserve"> </v>
      </c>
      <c r="N700" s="24">
        <f t="shared" ca="1" si="208"/>
        <v>1</v>
      </c>
      <c r="O700" s="24" t="str">
        <f t="shared" ca="1" si="209"/>
        <v xml:space="preserve"> </v>
      </c>
      <c r="P700" s="24"/>
      <c r="Q700" s="24">
        <f t="shared" ca="1" si="222"/>
        <v>1</v>
      </c>
      <c r="R700" s="24">
        <f t="shared" ca="1" si="222"/>
        <v>0</v>
      </c>
      <c r="S700" s="24">
        <f t="shared" ca="1" si="222"/>
        <v>1</v>
      </c>
      <c r="T700" s="24">
        <f t="shared" ca="1" si="222"/>
        <v>0</v>
      </c>
      <c r="U700" s="24">
        <f t="shared" ca="1" si="222"/>
        <v>1</v>
      </c>
      <c r="V700" s="24">
        <f t="shared" ca="1" si="222"/>
        <v>1</v>
      </c>
    </row>
    <row r="701" spans="1:22" x14ac:dyDescent="0.25">
      <c r="A701" s="24">
        <f t="shared" ca="1" si="221"/>
        <v>23.817580372664292</v>
      </c>
      <c r="B701" s="24">
        <f t="shared" ca="1" si="221"/>
        <v>19.032882535325928</v>
      </c>
      <c r="C701" s="24">
        <f t="shared" ca="1" si="221"/>
        <v>34.97245417324833</v>
      </c>
      <c r="D701" s="24">
        <f t="shared" ca="1" si="221"/>
        <v>20.694347126556437</v>
      </c>
      <c r="E701" s="24">
        <f t="shared" ca="1" si="221"/>
        <v>28.18457280781417</v>
      </c>
      <c r="F701" s="24">
        <f t="shared" ca="1" si="221"/>
        <v>29.834239322576451</v>
      </c>
      <c r="G701" s="24">
        <f t="shared" ca="1" si="219"/>
        <v>100.86927503838083</v>
      </c>
      <c r="H701" s="24">
        <f t="shared" ca="1" si="219"/>
        <v>116.80884667630323</v>
      </c>
      <c r="I701" s="24">
        <f t="shared" ca="1" si="219"/>
        <v>109.31862099504551</v>
      </c>
      <c r="J701" s="24">
        <f t="shared" ca="1" si="206"/>
        <v>116.80884667630323</v>
      </c>
      <c r="K701" s="24">
        <f ca="1">SMALL($J$6:$J$1005,ROWS($J$6:J701))</f>
        <v>105.16637041773052</v>
      </c>
      <c r="L701" s="93">
        <f ca="1">ROWS($L$6:L701)/COUNTA($K$6:$K$1005)</f>
        <v>0.69599999999999995</v>
      </c>
      <c r="M701" s="24" t="str">
        <f t="shared" ca="1" si="207"/>
        <v xml:space="preserve"> </v>
      </c>
      <c r="N701" s="24">
        <f t="shared" ca="1" si="208"/>
        <v>1</v>
      </c>
      <c r="O701" s="24" t="str">
        <f t="shared" ca="1" si="209"/>
        <v xml:space="preserve"> </v>
      </c>
      <c r="P701" s="24"/>
      <c r="Q701" s="24">
        <f t="shared" ca="1" si="222"/>
        <v>1</v>
      </c>
      <c r="R701" s="24">
        <f t="shared" ca="1" si="222"/>
        <v>0</v>
      </c>
      <c r="S701" s="24">
        <f t="shared" ca="1" si="222"/>
        <v>1</v>
      </c>
      <c r="T701" s="24">
        <f t="shared" ca="1" si="222"/>
        <v>0</v>
      </c>
      <c r="U701" s="24">
        <f t="shared" ca="1" si="222"/>
        <v>1</v>
      </c>
      <c r="V701" s="24">
        <f t="shared" ca="1" si="222"/>
        <v>1</v>
      </c>
    </row>
    <row r="702" spans="1:22" x14ac:dyDescent="0.25">
      <c r="A702" s="24">
        <f t="shared" ca="1" si="221"/>
        <v>19.730853310593709</v>
      </c>
      <c r="B702" s="24">
        <f t="shared" ca="1" si="221"/>
        <v>25.345631921944346</v>
      </c>
      <c r="C702" s="24">
        <f t="shared" ca="1" si="221"/>
        <v>39.487361684087965</v>
      </c>
      <c r="D702" s="24">
        <f t="shared" ca="1" si="221"/>
        <v>28.210373194011311</v>
      </c>
      <c r="E702" s="24">
        <f t="shared" ca="1" si="221"/>
        <v>23.697575229172738</v>
      </c>
      <c r="F702" s="24">
        <f t="shared" ca="1" si="221"/>
        <v>24.464507416774062</v>
      </c>
      <c r="G702" s="24">
        <f t="shared" ca="1" si="219"/>
        <v>93.238567878484844</v>
      </c>
      <c r="H702" s="24">
        <f t="shared" ca="1" si="219"/>
        <v>107.38029764062847</v>
      </c>
      <c r="I702" s="24">
        <f t="shared" ca="1" si="219"/>
        <v>111.89309560546704</v>
      </c>
      <c r="J702" s="24">
        <f t="shared" ca="1" si="206"/>
        <v>111.89309560546704</v>
      </c>
      <c r="K702" s="24">
        <f ca="1">SMALL($J$6:$J$1005,ROWS($J$6:J702))</f>
        <v>105.17853182259014</v>
      </c>
      <c r="L702" s="93">
        <f ca="1">ROWS($L$6:L702)/COUNTA($K$6:$K$1005)</f>
        <v>0.69699999999999995</v>
      </c>
      <c r="M702" s="24" t="str">
        <f t="shared" ca="1" si="207"/>
        <v xml:space="preserve"> </v>
      </c>
      <c r="N702" s="24" t="str">
        <f t="shared" ca="1" si="208"/>
        <v xml:space="preserve"> </v>
      </c>
      <c r="O702" s="24">
        <f t="shared" ca="1" si="209"/>
        <v>1</v>
      </c>
      <c r="P702" s="24"/>
      <c r="Q702" s="24">
        <f t="shared" ca="1" si="222"/>
        <v>1</v>
      </c>
      <c r="R702" s="24">
        <f t="shared" ca="1" si="222"/>
        <v>0</v>
      </c>
      <c r="S702" s="24">
        <f t="shared" ca="1" si="222"/>
        <v>1</v>
      </c>
      <c r="T702" s="24">
        <f t="shared" ca="1" si="222"/>
        <v>1</v>
      </c>
      <c r="U702" s="24">
        <f t="shared" ca="1" si="222"/>
        <v>0</v>
      </c>
      <c r="V702" s="24">
        <f t="shared" ca="1" si="222"/>
        <v>1</v>
      </c>
    </row>
    <row r="703" spans="1:22" x14ac:dyDescent="0.25">
      <c r="A703" s="24">
        <f t="shared" ca="1" si="221"/>
        <v>21.086279199781174</v>
      </c>
      <c r="B703" s="24">
        <f t="shared" ca="1" si="221"/>
        <v>25.504673754001658</v>
      </c>
      <c r="C703" s="24">
        <f t="shared" ca="1" si="221"/>
        <v>25.237695408807749</v>
      </c>
      <c r="D703" s="24">
        <f t="shared" ca="1" si="221"/>
        <v>19.852977079495862</v>
      </c>
      <c r="E703" s="24">
        <f t="shared" ca="1" si="221"/>
        <v>19.164124121488868</v>
      </c>
      <c r="F703" s="24">
        <f t="shared" ca="1" si="221"/>
        <v>29.235998084422683</v>
      </c>
      <c r="G703" s="24">
        <f t="shared" ca="1" si="219"/>
        <v>94.99107515969439</v>
      </c>
      <c r="H703" s="24">
        <f t="shared" ca="1" si="219"/>
        <v>94.724096814500484</v>
      </c>
      <c r="I703" s="24">
        <f t="shared" ca="1" si="219"/>
        <v>95.41294977250746</v>
      </c>
      <c r="J703" s="24">
        <f t="shared" ca="1" si="206"/>
        <v>95.41294977250746</v>
      </c>
      <c r="K703" s="24">
        <f ca="1">SMALL($J$6:$J$1005,ROWS($J$6:J703))</f>
        <v>105.19027731393834</v>
      </c>
      <c r="L703" s="93">
        <f ca="1">ROWS($L$6:L703)/COUNTA($K$6:$K$1005)</f>
        <v>0.69799999999999995</v>
      </c>
      <c r="M703" s="24" t="str">
        <f t="shared" ca="1" si="207"/>
        <v xml:space="preserve"> </v>
      </c>
      <c r="N703" s="24" t="str">
        <f t="shared" ca="1" si="208"/>
        <v xml:space="preserve"> </v>
      </c>
      <c r="O703" s="24">
        <f t="shared" ca="1" si="209"/>
        <v>1</v>
      </c>
      <c r="P703" s="24"/>
      <c r="Q703" s="24">
        <f t="shared" ca="1" si="222"/>
        <v>1</v>
      </c>
      <c r="R703" s="24">
        <f t="shared" ca="1" si="222"/>
        <v>0</v>
      </c>
      <c r="S703" s="24">
        <f t="shared" ca="1" si="222"/>
        <v>1</v>
      </c>
      <c r="T703" s="24">
        <f t="shared" ca="1" si="222"/>
        <v>1</v>
      </c>
      <c r="U703" s="24">
        <f t="shared" ca="1" si="222"/>
        <v>0</v>
      </c>
      <c r="V703" s="24">
        <f t="shared" ca="1" si="222"/>
        <v>1</v>
      </c>
    </row>
    <row r="704" spans="1:22" x14ac:dyDescent="0.25">
      <c r="A704" s="24">
        <f t="shared" ca="1" si="221"/>
        <v>17.086542953714506</v>
      </c>
      <c r="B704" s="24">
        <f t="shared" ca="1" si="221"/>
        <v>16.313540468810544</v>
      </c>
      <c r="C704" s="24">
        <f t="shared" ca="1" si="221"/>
        <v>28.4330455807589</v>
      </c>
      <c r="D704" s="24">
        <f t="shared" ca="1" si="221"/>
        <v>28.448782799052111</v>
      </c>
      <c r="E704" s="24">
        <f t="shared" ca="1" si="221"/>
        <v>32.981220214352696</v>
      </c>
      <c r="F704" s="24">
        <f t="shared" ca="1" si="221"/>
        <v>31.315442568997206</v>
      </c>
      <c r="G704" s="24">
        <f t="shared" ca="1" si="219"/>
        <v>97.696746205874945</v>
      </c>
      <c r="H704" s="24">
        <f t="shared" ca="1" si="219"/>
        <v>109.81625131782332</v>
      </c>
      <c r="I704" s="24">
        <f t="shared" ca="1" si="219"/>
        <v>105.28381390252272</v>
      </c>
      <c r="J704" s="24">
        <f t="shared" ca="1" si="206"/>
        <v>109.81625131782332</v>
      </c>
      <c r="K704" s="24">
        <f ca="1">SMALL($J$6:$J$1005,ROWS($J$6:J704))</f>
        <v>105.22550277907835</v>
      </c>
      <c r="L704" s="93">
        <f ca="1">ROWS($L$6:L704)/COUNTA($K$6:$K$1005)</f>
        <v>0.69899999999999995</v>
      </c>
      <c r="M704" s="24" t="str">
        <f t="shared" ca="1" si="207"/>
        <v xml:space="preserve"> </v>
      </c>
      <c r="N704" s="24">
        <f t="shared" ca="1" si="208"/>
        <v>1</v>
      </c>
      <c r="O704" s="24" t="str">
        <f t="shared" ca="1" si="209"/>
        <v xml:space="preserve"> </v>
      </c>
      <c r="P704" s="24"/>
      <c r="Q704" s="24">
        <f t="shared" ca="1" si="222"/>
        <v>1</v>
      </c>
      <c r="R704" s="24">
        <f t="shared" ca="1" si="222"/>
        <v>0</v>
      </c>
      <c r="S704" s="24">
        <f t="shared" ca="1" si="222"/>
        <v>1</v>
      </c>
      <c r="T704" s="24">
        <f t="shared" ca="1" si="222"/>
        <v>0</v>
      </c>
      <c r="U704" s="24">
        <f t="shared" ca="1" si="222"/>
        <v>1</v>
      </c>
      <c r="V704" s="24">
        <f t="shared" ca="1" si="222"/>
        <v>1</v>
      </c>
    </row>
    <row r="705" spans="1:22" x14ac:dyDescent="0.25">
      <c r="A705" s="24">
        <f t="shared" ca="1" si="221"/>
        <v>17.248140106439894</v>
      </c>
      <c r="B705" s="24">
        <f t="shared" ca="1" si="221"/>
        <v>26.192168413238505</v>
      </c>
      <c r="C705" s="24">
        <f t="shared" ca="1" si="221"/>
        <v>12.308667681402685</v>
      </c>
      <c r="D705" s="24">
        <f t="shared" ca="1" si="221"/>
        <v>24.884089255875253</v>
      </c>
      <c r="E705" s="24">
        <f t="shared" ca="1" si="221"/>
        <v>25.643358538606837</v>
      </c>
      <c r="F705" s="24">
        <f t="shared" ca="1" si="221"/>
        <v>30.350413132999634</v>
      </c>
      <c r="G705" s="24">
        <f t="shared" ca="1" si="219"/>
        <v>99.434080191284863</v>
      </c>
      <c r="H705" s="24">
        <f t="shared" ca="1" si="219"/>
        <v>85.550579459449054</v>
      </c>
      <c r="I705" s="24">
        <f t="shared" ca="1" si="219"/>
        <v>84.791310176717474</v>
      </c>
      <c r="J705" s="24">
        <f t="shared" ca="1" si="206"/>
        <v>99.434080191284863</v>
      </c>
      <c r="K705" s="24">
        <f ca="1">SMALL($J$6:$J$1005,ROWS($J$6:J705))</f>
        <v>105.23072513955985</v>
      </c>
      <c r="L705" s="93">
        <f ca="1">ROWS($L$6:L705)/COUNTA($K$6:$K$1005)</f>
        <v>0.7</v>
      </c>
      <c r="M705" s="24">
        <f t="shared" ca="1" si="207"/>
        <v>1</v>
      </c>
      <c r="N705" s="24" t="str">
        <f t="shared" ca="1" si="208"/>
        <v xml:space="preserve"> </v>
      </c>
      <c r="O705" s="24" t="str">
        <f t="shared" ca="1" si="209"/>
        <v xml:space="preserve"> </v>
      </c>
      <c r="P705" s="24"/>
      <c r="Q705" s="24">
        <f t="shared" ca="1" si="222"/>
        <v>1</v>
      </c>
      <c r="R705" s="24">
        <f t="shared" ca="1" si="222"/>
        <v>1</v>
      </c>
      <c r="S705" s="24">
        <f t="shared" ca="1" si="222"/>
        <v>0</v>
      </c>
      <c r="T705" s="24">
        <f t="shared" ca="1" si="222"/>
        <v>0</v>
      </c>
      <c r="U705" s="24">
        <f t="shared" ca="1" si="222"/>
        <v>1</v>
      </c>
      <c r="V705" s="24">
        <f t="shared" ca="1" si="222"/>
        <v>1</v>
      </c>
    </row>
    <row r="706" spans="1:22" x14ac:dyDescent="0.25">
      <c r="A706" s="24">
        <f t="shared" ref="A706:F715" ca="1" si="223">A$3+(A$4-A$3)*RAND()</f>
        <v>21.588989821960286</v>
      </c>
      <c r="B706" s="24">
        <f t="shared" ca="1" si="223"/>
        <v>20.135422670353627</v>
      </c>
      <c r="C706" s="24">
        <f t="shared" ca="1" si="223"/>
        <v>17.571569418628911</v>
      </c>
      <c r="D706" s="24">
        <f t="shared" ca="1" si="223"/>
        <v>28.360187278053491</v>
      </c>
      <c r="E706" s="24">
        <f t="shared" ca="1" si="223"/>
        <v>20.394970455410157</v>
      </c>
      <c r="F706" s="24">
        <f t="shared" ca="1" si="223"/>
        <v>24.258932137815894</v>
      </c>
      <c r="G706" s="24">
        <f t="shared" ref="G706:I725" ca="1" si="224">SUMIF(G$5,"*"&amp;$A$5&amp;"*",$A706)+SUMIF(G$5,"*"&amp;$B$5&amp;"*",$B706)+SUMIF(G$5,"*"&amp;$C$5&amp;"*",$C706)+SUMIF(G$5,"*"&amp;$D$5&amp;"*",$D706)+SUMIF(G$5,"*"&amp;$E$5&amp;"*",$E706)+SUMIF(G$5,"*"&amp;$F$5&amp;"*",$F706)</f>
        <v>86.378315085539967</v>
      </c>
      <c r="H706" s="24">
        <f t="shared" ca="1" si="224"/>
        <v>83.814461833815244</v>
      </c>
      <c r="I706" s="24">
        <f t="shared" ca="1" si="224"/>
        <v>91.779678656458572</v>
      </c>
      <c r="J706" s="24">
        <f t="shared" ca="1" si="206"/>
        <v>91.779678656458572</v>
      </c>
      <c r="K706" s="24">
        <f ca="1">SMALL($J$6:$J$1005,ROWS($J$6:J706))</f>
        <v>105.2811421408135</v>
      </c>
      <c r="L706" s="93">
        <f ca="1">ROWS($L$6:L706)/COUNTA($K$6:$K$1005)</f>
        <v>0.70099999999999996</v>
      </c>
      <c r="M706" s="24" t="str">
        <f t="shared" ca="1" si="207"/>
        <v xml:space="preserve"> </v>
      </c>
      <c r="N706" s="24" t="str">
        <f t="shared" ca="1" si="208"/>
        <v xml:space="preserve"> </v>
      </c>
      <c r="O706" s="24">
        <f t="shared" ca="1" si="209"/>
        <v>1</v>
      </c>
      <c r="P706" s="24"/>
      <c r="Q706" s="24">
        <f t="shared" ref="Q706:V715" ca="1" si="225">IF($M706=1,COUNTIF($M$5,"*"&amp;Q$5&amp;"*"),0)+IF($N706=1,COUNTIF($N$5,"*"&amp;Q$5&amp;"*"),0)+IF($O706=1,COUNTIF($O$5,"*"&amp;Q$5&amp;"*"),0)</f>
        <v>1</v>
      </c>
      <c r="R706" s="24">
        <f t="shared" ca="1" si="225"/>
        <v>0</v>
      </c>
      <c r="S706" s="24">
        <f t="shared" ca="1" si="225"/>
        <v>1</v>
      </c>
      <c r="T706" s="24">
        <f t="shared" ca="1" si="225"/>
        <v>1</v>
      </c>
      <c r="U706" s="24">
        <f t="shared" ca="1" si="225"/>
        <v>0</v>
      </c>
      <c r="V706" s="24">
        <f t="shared" ca="1" si="225"/>
        <v>1</v>
      </c>
    </row>
    <row r="707" spans="1:22" x14ac:dyDescent="0.25">
      <c r="A707" s="24">
        <f t="shared" ca="1" si="223"/>
        <v>22.317377015405555</v>
      </c>
      <c r="B707" s="24">
        <f t="shared" ca="1" si="223"/>
        <v>15.269101430680557</v>
      </c>
      <c r="C707" s="24">
        <f t="shared" ca="1" si="223"/>
        <v>19.070002763583286</v>
      </c>
      <c r="D707" s="24">
        <f t="shared" ca="1" si="223"/>
        <v>21.989782101783771</v>
      </c>
      <c r="E707" s="24">
        <f t="shared" ca="1" si="223"/>
        <v>24.972215707187111</v>
      </c>
      <c r="F707" s="24">
        <f t="shared" ca="1" si="223"/>
        <v>16.459715792315759</v>
      </c>
      <c r="G707" s="24">
        <f t="shared" ca="1" si="224"/>
        <v>79.018409945588985</v>
      </c>
      <c r="H707" s="24">
        <f t="shared" ca="1" si="224"/>
        <v>82.81931127849171</v>
      </c>
      <c r="I707" s="24">
        <f t="shared" ca="1" si="224"/>
        <v>79.836877673088381</v>
      </c>
      <c r="J707" s="24">
        <f t="shared" ca="1" si="206"/>
        <v>82.81931127849171</v>
      </c>
      <c r="K707" s="24">
        <f ca="1">SMALL($J$6:$J$1005,ROWS($J$6:J707))</f>
        <v>105.28895043514891</v>
      </c>
      <c r="L707" s="93">
        <f ca="1">ROWS($L$6:L707)/COUNTA($K$6:$K$1005)</f>
        <v>0.70199999999999996</v>
      </c>
      <c r="M707" s="24" t="str">
        <f t="shared" ca="1" si="207"/>
        <v xml:space="preserve"> </v>
      </c>
      <c r="N707" s="24">
        <f t="shared" ca="1" si="208"/>
        <v>1</v>
      </c>
      <c r="O707" s="24" t="str">
        <f t="shared" ca="1" si="209"/>
        <v xml:space="preserve"> </v>
      </c>
      <c r="P707" s="24"/>
      <c r="Q707" s="24">
        <f t="shared" ca="1" si="225"/>
        <v>1</v>
      </c>
      <c r="R707" s="24">
        <f t="shared" ca="1" si="225"/>
        <v>0</v>
      </c>
      <c r="S707" s="24">
        <f t="shared" ca="1" si="225"/>
        <v>1</v>
      </c>
      <c r="T707" s="24">
        <f t="shared" ca="1" si="225"/>
        <v>0</v>
      </c>
      <c r="U707" s="24">
        <f t="shared" ca="1" si="225"/>
        <v>1</v>
      </c>
      <c r="V707" s="24">
        <f t="shared" ca="1" si="225"/>
        <v>1</v>
      </c>
    </row>
    <row r="708" spans="1:22" x14ac:dyDescent="0.25">
      <c r="A708" s="24">
        <f t="shared" ca="1" si="223"/>
        <v>20.863505408242716</v>
      </c>
      <c r="B708" s="24">
        <f t="shared" ca="1" si="223"/>
        <v>24.926305400144173</v>
      </c>
      <c r="C708" s="24">
        <f t="shared" ca="1" si="223"/>
        <v>22.704584832828392</v>
      </c>
      <c r="D708" s="24">
        <f t="shared" ca="1" si="223"/>
        <v>32.175824407858372</v>
      </c>
      <c r="E708" s="24">
        <f t="shared" ca="1" si="223"/>
        <v>22.574887278661997</v>
      </c>
      <c r="F708" s="24">
        <f t="shared" ca="1" si="223"/>
        <v>32.908823739435014</v>
      </c>
      <c r="G708" s="24">
        <f t="shared" ca="1" si="224"/>
        <v>101.27352182648389</v>
      </c>
      <c r="H708" s="24">
        <f t="shared" ca="1" si="224"/>
        <v>99.051801259168116</v>
      </c>
      <c r="I708" s="24">
        <f t="shared" ca="1" si="224"/>
        <v>108.6527383883645</v>
      </c>
      <c r="J708" s="24">
        <f t="shared" ca="1" si="206"/>
        <v>108.6527383883645</v>
      </c>
      <c r="K708" s="24">
        <f ca="1">SMALL($J$6:$J$1005,ROWS($J$6:J708))</f>
        <v>105.29324160667922</v>
      </c>
      <c r="L708" s="93">
        <f ca="1">ROWS($L$6:L708)/COUNTA($K$6:$K$1005)</f>
        <v>0.70299999999999996</v>
      </c>
      <c r="M708" s="24" t="str">
        <f t="shared" ca="1" si="207"/>
        <v xml:space="preserve"> </v>
      </c>
      <c r="N708" s="24" t="str">
        <f t="shared" ca="1" si="208"/>
        <v xml:space="preserve"> </v>
      </c>
      <c r="O708" s="24">
        <f t="shared" ca="1" si="209"/>
        <v>1</v>
      </c>
      <c r="P708" s="24"/>
      <c r="Q708" s="24">
        <f t="shared" ca="1" si="225"/>
        <v>1</v>
      </c>
      <c r="R708" s="24">
        <f t="shared" ca="1" si="225"/>
        <v>0</v>
      </c>
      <c r="S708" s="24">
        <f t="shared" ca="1" si="225"/>
        <v>1</v>
      </c>
      <c r="T708" s="24">
        <f t="shared" ca="1" si="225"/>
        <v>1</v>
      </c>
      <c r="U708" s="24">
        <f t="shared" ca="1" si="225"/>
        <v>0</v>
      </c>
      <c r="V708" s="24">
        <f t="shared" ca="1" si="225"/>
        <v>1</v>
      </c>
    </row>
    <row r="709" spans="1:22" x14ac:dyDescent="0.25">
      <c r="A709" s="24">
        <f t="shared" ca="1" si="223"/>
        <v>20.77550037561252</v>
      </c>
      <c r="B709" s="24">
        <f t="shared" ca="1" si="223"/>
        <v>25.77021736733834</v>
      </c>
      <c r="C709" s="24">
        <f t="shared" ca="1" si="223"/>
        <v>26.155071008053721</v>
      </c>
      <c r="D709" s="24">
        <f t="shared" ca="1" si="223"/>
        <v>31.502656517692653</v>
      </c>
      <c r="E709" s="24">
        <f t="shared" ca="1" si="223"/>
        <v>19.225217364338217</v>
      </c>
      <c r="F709" s="24">
        <f t="shared" ca="1" si="223"/>
        <v>22.854151829162866</v>
      </c>
      <c r="G709" s="24">
        <f t="shared" ca="1" si="224"/>
        <v>88.625086936451936</v>
      </c>
      <c r="H709" s="24">
        <f t="shared" ca="1" si="224"/>
        <v>89.009940577167328</v>
      </c>
      <c r="I709" s="24">
        <f t="shared" ca="1" si="224"/>
        <v>101.28737973052176</v>
      </c>
      <c r="J709" s="24">
        <f t="shared" ca="1" si="206"/>
        <v>101.28737973052176</v>
      </c>
      <c r="K709" s="24">
        <f ca="1">SMALL($J$6:$J$1005,ROWS($J$6:J709))</f>
        <v>105.29640563811229</v>
      </c>
      <c r="L709" s="93">
        <f ca="1">ROWS($L$6:L709)/COUNTA($K$6:$K$1005)</f>
        <v>0.70399999999999996</v>
      </c>
      <c r="M709" s="24" t="str">
        <f t="shared" ca="1" si="207"/>
        <v xml:space="preserve"> </v>
      </c>
      <c r="N709" s="24" t="str">
        <f t="shared" ca="1" si="208"/>
        <v xml:space="preserve"> </v>
      </c>
      <c r="O709" s="24">
        <f t="shared" ca="1" si="209"/>
        <v>1</v>
      </c>
      <c r="P709" s="24"/>
      <c r="Q709" s="24">
        <f t="shared" ca="1" si="225"/>
        <v>1</v>
      </c>
      <c r="R709" s="24">
        <f t="shared" ca="1" si="225"/>
        <v>0</v>
      </c>
      <c r="S709" s="24">
        <f t="shared" ca="1" si="225"/>
        <v>1</v>
      </c>
      <c r="T709" s="24">
        <f t="shared" ca="1" si="225"/>
        <v>1</v>
      </c>
      <c r="U709" s="24">
        <f t="shared" ca="1" si="225"/>
        <v>0</v>
      </c>
      <c r="V709" s="24">
        <f t="shared" ca="1" si="225"/>
        <v>1</v>
      </c>
    </row>
    <row r="710" spans="1:22" x14ac:dyDescent="0.25">
      <c r="A710" s="24">
        <f t="shared" ca="1" si="223"/>
        <v>16.795906392834425</v>
      </c>
      <c r="B710" s="24">
        <f t="shared" ca="1" si="223"/>
        <v>18.988461247745306</v>
      </c>
      <c r="C710" s="24">
        <f t="shared" ca="1" si="223"/>
        <v>27.471609834001519</v>
      </c>
      <c r="D710" s="24">
        <f t="shared" ca="1" si="223"/>
        <v>17.06467641003313</v>
      </c>
      <c r="E710" s="24">
        <f t="shared" ca="1" si="223"/>
        <v>23.706314847771516</v>
      </c>
      <c r="F710" s="24">
        <f t="shared" ca="1" si="223"/>
        <v>22.692288079937867</v>
      </c>
      <c r="G710" s="24">
        <f t="shared" ca="1" si="224"/>
        <v>82.182970568289107</v>
      </c>
      <c r="H710" s="24">
        <f t="shared" ca="1" si="224"/>
        <v>90.666119154545328</v>
      </c>
      <c r="I710" s="24">
        <f t="shared" ca="1" si="224"/>
        <v>84.024480716806949</v>
      </c>
      <c r="J710" s="24">
        <f t="shared" ref="J710:J773" ca="1" si="226">MAX(G710:I710)</f>
        <v>90.666119154545328</v>
      </c>
      <c r="K710" s="24">
        <f ca="1">SMALL($J$6:$J$1005,ROWS($J$6:J710))</f>
        <v>105.29741226208441</v>
      </c>
      <c r="L710" s="93">
        <f ca="1">ROWS($L$6:L710)/COUNTA($K$6:$K$1005)</f>
        <v>0.70499999999999996</v>
      </c>
      <c r="M710" s="24" t="str">
        <f t="shared" ref="M710:M773" ca="1" si="227">IF(G710=$J710,1," ")</f>
        <v xml:space="preserve"> </v>
      </c>
      <c r="N710" s="24">
        <f t="shared" ref="N710:N773" ca="1" si="228">IF(H710=$J710,1," ")</f>
        <v>1</v>
      </c>
      <c r="O710" s="24" t="str">
        <f t="shared" ref="O710:O773" ca="1" si="229">IF(I710=$J710,1," ")</f>
        <v xml:space="preserve"> </v>
      </c>
      <c r="P710" s="24"/>
      <c r="Q710" s="24">
        <f t="shared" ca="1" si="225"/>
        <v>1</v>
      </c>
      <c r="R710" s="24">
        <f t="shared" ca="1" si="225"/>
        <v>0</v>
      </c>
      <c r="S710" s="24">
        <f t="shared" ca="1" si="225"/>
        <v>1</v>
      </c>
      <c r="T710" s="24">
        <f t="shared" ca="1" si="225"/>
        <v>0</v>
      </c>
      <c r="U710" s="24">
        <f t="shared" ca="1" si="225"/>
        <v>1</v>
      </c>
      <c r="V710" s="24">
        <f t="shared" ca="1" si="225"/>
        <v>1</v>
      </c>
    </row>
    <row r="711" spans="1:22" x14ac:dyDescent="0.25">
      <c r="A711" s="24">
        <f t="shared" ca="1" si="223"/>
        <v>16.962957251212909</v>
      </c>
      <c r="B711" s="24">
        <f t="shared" ca="1" si="223"/>
        <v>21.522322165317263</v>
      </c>
      <c r="C711" s="24">
        <f t="shared" ca="1" si="223"/>
        <v>24.523920279173765</v>
      </c>
      <c r="D711" s="24">
        <f t="shared" ca="1" si="223"/>
        <v>25.270969304015864</v>
      </c>
      <c r="E711" s="24">
        <f t="shared" ca="1" si="223"/>
        <v>28.463222552830906</v>
      </c>
      <c r="F711" s="24">
        <f t="shared" ca="1" si="223"/>
        <v>19.845487935634726</v>
      </c>
      <c r="G711" s="24">
        <f t="shared" ca="1" si="224"/>
        <v>86.793989904995797</v>
      </c>
      <c r="H711" s="24">
        <f t="shared" ca="1" si="224"/>
        <v>89.795588018852314</v>
      </c>
      <c r="I711" s="24">
        <f t="shared" ca="1" si="224"/>
        <v>86.603334770037264</v>
      </c>
      <c r="J711" s="24">
        <f t="shared" ca="1" si="226"/>
        <v>89.795588018852314</v>
      </c>
      <c r="K711" s="24">
        <f ca="1">SMALL($J$6:$J$1005,ROWS($J$6:J711))</f>
        <v>105.30146985984214</v>
      </c>
      <c r="L711" s="93">
        <f ca="1">ROWS($L$6:L711)/COUNTA($K$6:$K$1005)</f>
        <v>0.70599999999999996</v>
      </c>
      <c r="M711" s="24" t="str">
        <f t="shared" ca="1" si="227"/>
        <v xml:space="preserve"> </v>
      </c>
      <c r="N711" s="24">
        <f t="shared" ca="1" si="228"/>
        <v>1</v>
      </c>
      <c r="O711" s="24" t="str">
        <f t="shared" ca="1" si="229"/>
        <v xml:space="preserve"> </v>
      </c>
      <c r="P711" s="24"/>
      <c r="Q711" s="24">
        <f t="shared" ca="1" si="225"/>
        <v>1</v>
      </c>
      <c r="R711" s="24">
        <f t="shared" ca="1" si="225"/>
        <v>0</v>
      </c>
      <c r="S711" s="24">
        <f t="shared" ca="1" si="225"/>
        <v>1</v>
      </c>
      <c r="T711" s="24">
        <f t="shared" ca="1" si="225"/>
        <v>0</v>
      </c>
      <c r="U711" s="24">
        <f t="shared" ca="1" si="225"/>
        <v>1</v>
      </c>
      <c r="V711" s="24">
        <f t="shared" ca="1" si="225"/>
        <v>1</v>
      </c>
    </row>
    <row r="712" spans="1:22" x14ac:dyDescent="0.25">
      <c r="A712" s="24">
        <f t="shared" ca="1" si="223"/>
        <v>17.250606244203439</v>
      </c>
      <c r="B712" s="24">
        <f t="shared" ca="1" si="223"/>
        <v>16.052755628816286</v>
      </c>
      <c r="C712" s="24">
        <f t="shared" ca="1" si="223"/>
        <v>25.447501113633813</v>
      </c>
      <c r="D712" s="24">
        <f t="shared" ca="1" si="223"/>
        <v>19.463842777972772</v>
      </c>
      <c r="E712" s="24">
        <f t="shared" ca="1" si="223"/>
        <v>25.608670823830408</v>
      </c>
      <c r="F712" s="24">
        <f t="shared" ca="1" si="223"/>
        <v>24.25726805423901</v>
      </c>
      <c r="G712" s="24">
        <f t="shared" ca="1" si="224"/>
        <v>83.169300751089139</v>
      </c>
      <c r="H712" s="24">
        <f t="shared" ca="1" si="224"/>
        <v>92.564046235906659</v>
      </c>
      <c r="I712" s="24">
        <f t="shared" ca="1" si="224"/>
        <v>86.419218190049037</v>
      </c>
      <c r="J712" s="24">
        <f t="shared" ca="1" si="226"/>
        <v>92.564046235906659</v>
      </c>
      <c r="K712" s="24">
        <f ca="1">SMALL($J$6:$J$1005,ROWS($J$6:J712))</f>
        <v>105.31037653102237</v>
      </c>
      <c r="L712" s="93">
        <f ca="1">ROWS($L$6:L712)/COUNTA($K$6:$K$1005)</f>
        <v>0.70699999999999996</v>
      </c>
      <c r="M712" s="24" t="str">
        <f t="shared" ca="1" si="227"/>
        <v xml:space="preserve"> </v>
      </c>
      <c r="N712" s="24">
        <f t="shared" ca="1" si="228"/>
        <v>1</v>
      </c>
      <c r="O712" s="24" t="str">
        <f t="shared" ca="1" si="229"/>
        <v xml:space="preserve"> </v>
      </c>
      <c r="P712" s="24"/>
      <c r="Q712" s="24">
        <f t="shared" ca="1" si="225"/>
        <v>1</v>
      </c>
      <c r="R712" s="24">
        <f t="shared" ca="1" si="225"/>
        <v>0</v>
      </c>
      <c r="S712" s="24">
        <f t="shared" ca="1" si="225"/>
        <v>1</v>
      </c>
      <c r="T712" s="24">
        <f t="shared" ca="1" si="225"/>
        <v>0</v>
      </c>
      <c r="U712" s="24">
        <f t="shared" ca="1" si="225"/>
        <v>1</v>
      </c>
      <c r="V712" s="24">
        <f t="shared" ca="1" si="225"/>
        <v>1</v>
      </c>
    </row>
    <row r="713" spans="1:22" x14ac:dyDescent="0.25">
      <c r="A713" s="24">
        <f t="shared" ca="1" si="223"/>
        <v>24.965920359082709</v>
      </c>
      <c r="B713" s="24">
        <f t="shared" ca="1" si="223"/>
        <v>20.626800614071549</v>
      </c>
      <c r="C713" s="24">
        <f t="shared" ca="1" si="223"/>
        <v>27.528781784829626</v>
      </c>
      <c r="D713" s="24">
        <f t="shared" ca="1" si="223"/>
        <v>20.516475099951499</v>
      </c>
      <c r="E713" s="24">
        <f t="shared" ca="1" si="223"/>
        <v>19.56242927442101</v>
      </c>
      <c r="F713" s="24">
        <f t="shared" ca="1" si="223"/>
        <v>21.712005182167431</v>
      </c>
      <c r="G713" s="24">
        <f t="shared" ca="1" si="224"/>
        <v>86.867155429742695</v>
      </c>
      <c r="H713" s="24">
        <f t="shared" ca="1" si="224"/>
        <v>93.769136600500772</v>
      </c>
      <c r="I713" s="24">
        <f t="shared" ca="1" si="224"/>
        <v>94.723182426031272</v>
      </c>
      <c r="J713" s="24">
        <f t="shared" ca="1" si="226"/>
        <v>94.723182426031272</v>
      </c>
      <c r="K713" s="24">
        <f ca="1">SMALL($J$6:$J$1005,ROWS($J$6:J713))</f>
        <v>105.36334554654512</v>
      </c>
      <c r="L713" s="93">
        <f ca="1">ROWS($L$6:L713)/COUNTA($K$6:$K$1005)</f>
        <v>0.70799999999999996</v>
      </c>
      <c r="M713" s="24" t="str">
        <f t="shared" ca="1" si="227"/>
        <v xml:space="preserve"> </v>
      </c>
      <c r="N713" s="24" t="str">
        <f t="shared" ca="1" si="228"/>
        <v xml:space="preserve"> </v>
      </c>
      <c r="O713" s="24">
        <f t="shared" ca="1" si="229"/>
        <v>1</v>
      </c>
      <c r="P713" s="24"/>
      <c r="Q713" s="24">
        <f t="shared" ca="1" si="225"/>
        <v>1</v>
      </c>
      <c r="R713" s="24">
        <f t="shared" ca="1" si="225"/>
        <v>0</v>
      </c>
      <c r="S713" s="24">
        <f t="shared" ca="1" si="225"/>
        <v>1</v>
      </c>
      <c r="T713" s="24">
        <f t="shared" ca="1" si="225"/>
        <v>1</v>
      </c>
      <c r="U713" s="24">
        <f t="shared" ca="1" si="225"/>
        <v>0</v>
      </c>
      <c r="V713" s="24">
        <f t="shared" ca="1" si="225"/>
        <v>1</v>
      </c>
    </row>
    <row r="714" spans="1:22" x14ac:dyDescent="0.25">
      <c r="A714" s="24">
        <f t="shared" ca="1" si="223"/>
        <v>23.129548103698514</v>
      </c>
      <c r="B714" s="24">
        <f t="shared" ca="1" si="223"/>
        <v>20.049569171546967</v>
      </c>
      <c r="C714" s="24">
        <f t="shared" ca="1" si="223"/>
        <v>28.532248151517166</v>
      </c>
      <c r="D714" s="24">
        <f t="shared" ca="1" si="223"/>
        <v>18.580916192029854</v>
      </c>
      <c r="E714" s="24">
        <f t="shared" ca="1" si="223"/>
        <v>26.13194096211906</v>
      </c>
      <c r="F714" s="24">
        <f t="shared" ca="1" si="223"/>
        <v>19.882705943243437</v>
      </c>
      <c r="G714" s="24">
        <f t="shared" ca="1" si="224"/>
        <v>89.193764180607971</v>
      </c>
      <c r="H714" s="24">
        <f t="shared" ca="1" si="224"/>
        <v>97.676443160578174</v>
      </c>
      <c r="I714" s="24">
        <f t="shared" ca="1" si="224"/>
        <v>90.125418390488974</v>
      </c>
      <c r="J714" s="24">
        <f t="shared" ca="1" si="226"/>
        <v>97.676443160578174</v>
      </c>
      <c r="K714" s="24">
        <f ca="1">SMALL($J$6:$J$1005,ROWS($J$6:J714))</f>
        <v>105.40908665678286</v>
      </c>
      <c r="L714" s="93">
        <f ca="1">ROWS($L$6:L714)/COUNTA($K$6:$K$1005)</f>
        <v>0.70899999999999996</v>
      </c>
      <c r="M714" s="24" t="str">
        <f t="shared" ca="1" si="227"/>
        <v xml:space="preserve"> </v>
      </c>
      <c r="N714" s="24">
        <f t="shared" ca="1" si="228"/>
        <v>1</v>
      </c>
      <c r="O714" s="24" t="str">
        <f t="shared" ca="1" si="229"/>
        <v xml:space="preserve"> </v>
      </c>
      <c r="P714" s="24"/>
      <c r="Q714" s="24">
        <f t="shared" ca="1" si="225"/>
        <v>1</v>
      </c>
      <c r="R714" s="24">
        <f t="shared" ca="1" si="225"/>
        <v>0</v>
      </c>
      <c r="S714" s="24">
        <f t="shared" ca="1" si="225"/>
        <v>1</v>
      </c>
      <c r="T714" s="24">
        <f t="shared" ca="1" si="225"/>
        <v>0</v>
      </c>
      <c r="U714" s="24">
        <f t="shared" ca="1" si="225"/>
        <v>1</v>
      </c>
      <c r="V714" s="24">
        <f t="shared" ca="1" si="225"/>
        <v>1</v>
      </c>
    </row>
    <row r="715" spans="1:22" x14ac:dyDescent="0.25">
      <c r="A715" s="24">
        <f t="shared" ca="1" si="223"/>
        <v>19.020733020349514</v>
      </c>
      <c r="B715" s="24">
        <f t="shared" ca="1" si="223"/>
        <v>21.323888993855618</v>
      </c>
      <c r="C715" s="24">
        <f t="shared" ca="1" si="223"/>
        <v>39.004440611674049</v>
      </c>
      <c r="D715" s="24">
        <f t="shared" ca="1" si="223"/>
        <v>24.483313576459402</v>
      </c>
      <c r="E715" s="24">
        <f t="shared" ca="1" si="223"/>
        <v>26.565160317622762</v>
      </c>
      <c r="F715" s="24">
        <f t="shared" ca="1" si="223"/>
        <v>19.369103379417179</v>
      </c>
      <c r="G715" s="24">
        <f t="shared" ca="1" si="224"/>
        <v>86.278885711245081</v>
      </c>
      <c r="H715" s="24">
        <f t="shared" ca="1" si="224"/>
        <v>103.9594373290635</v>
      </c>
      <c r="I715" s="24">
        <f t="shared" ca="1" si="224"/>
        <v>101.87759058790014</v>
      </c>
      <c r="J715" s="24">
        <f t="shared" ca="1" si="226"/>
        <v>103.9594373290635</v>
      </c>
      <c r="K715" s="24">
        <f ca="1">SMALL($J$6:$J$1005,ROWS($J$6:J715))</f>
        <v>105.43784025486633</v>
      </c>
      <c r="L715" s="93">
        <f ca="1">ROWS($L$6:L715)/COUNTA($K$6:$K$1005)</f>
        <v>0.71</v>
      </c>
      <c r="M715" s="24" t="str">
        <f t="shared" ca="1" si="227"/>
        <v xml:space="preserve"> </v>
      </c>
      <c r="N715" s="24">
        <f t="shared" ca="1" si="228"/>
        <v>1</v>
      </c>
      <c r="O715" s="24" t="str">
        <f t="shared" ca="1" si="229"/>
        <v xml:space="preserve"> </v>
      </c>
      <c r="P715" s="24"/>
      <c r="Q715" s="24">
        <f t="shared" ca="1" si="225"/>
        <v>1</v>
      </c>
      <c r="R715" s="24">
        <f t="shared" ca="1" si="225"/>
        <v>0</v>
      </c>
      <c r="S715" s="24">
        <f t="shared" ca="1" si="225"/>
        <v>1</v>
      </c>
      <c r="T715" s="24">
        <f t="shared" ca="1" si="225"/>
        <v>0</v>
      </c>
      <c r="U715" s="24">
        <f t="shared" ca="1" si="225"/>
        <v>1</v>
      </c>
      <c r="V715" s="24">
        <f t="shared" ca="1" si="225"/>
        <v>1</v>
      </c>
    </row>
    <row r="716" spans="1:22" x14ac:dyDescent="0.25">
      <c r="A716" s="24">
        <f t="shared" ref="A716:F725" ca="1" si="230">A$3+(A$4-A$3)*RAND()</f>
        <v>25.296096215086116</v>
      </c>
      <c r="B716" s="24">
        <f t="shared" ca="1" si="230"/>
        <v>19.824387389710068</v>
      </c>
      <c r="C716" s="24">
        <f t="shared" ca="1" si="230"/>
        <v>27.109999536550454</v>
      </c>
      <c r="D716" s="24">
        <f t="shared" ca="1" si="230"/>
        <v>28.101233340858407</v>
      </c>
      <c r="E716" s="24">
        <f t="shared" ca="1" si="230"/>
        <v>31.240632262758144</v>
      </c>
      <c r="F716" s="24">
        <f t="shared" ca="1" si="230"/>
        <v>24.029070733533313</v>
      </c>
      <c r="G716" s="24">
        <f t="shared" ca="1" si="224"/>
        <v>100.39018660108765</v>
      </c>
      <c r="H716" s="24">
        <f t="shared" ca="1" si="224"/>
        <v>107.67579874792803</v>
      </c>
      <c r="I716" s="24">
        <f t="shared" ca="1" si="224"/>
        <v>104.5363998260283</v>
      </c>
      <c r="J716" s="24">
        <f t="shared" ca="1" si="226"/>
        <v>107.67579874792803</v>
      </c>
      <c r="K716" s="24">
        <f ca="1">SMALL($J$6:$J$1005,ROWS($J$6:J716))</f>
        <v>105.44565880857334</v>
      </c>
      <c r="L716" s="93">
        <f ca="1">ROWS($L$6:L716)/COUNTA($K$6:$K$1005)</f>
        <v>0.71099999999999997</v>
      </c>
      <c r="M716" s="24" t="str">
        <f t="shared" ca="1" si="227"/>
        <v xml:space="preserve"> </v>
      </c>
      <c r="N716" s="24">
        <f t="shared" ca="1" si="228"/>
        <v>1</v>
      </c>
      <c r="O716" s="24" t="str">
        <f t="shared" ca="1" si="229"/>
        <v xml:space="preserve"> </v>
      </c>
      <c r="P716" s="24"/>
      <c r="Q716" s="24">
        <f t="shared" ref="Q716:V725" ca="1" si="231">IF($M716=1,COUNTIF($M$5,"*"&amp;Q$5&amp;"*"),0)+IF($N716=1,COUNTIF($N$5,"*"&amp;Q$5&amp;"*"),0)+IF($O716=1,COUNTIF($O$5,"*"&amp;Q$5&amp;"*"),0)</f>
        <v>1</v>
      </c>
      <c r="R716" s="24">
        <f t="shared" ca="1" si="231"/>
        <v>0</v>
      </c>
      <c r="S716" s="24">
        <f t="shared" ca="1" si="231"/>
        <v>1</v>
      </c>
      <c r="T716" s="24">
        <f t="shared" ca="1" si="231"/>
        <v>0</v>
      </c>
      <c r="U716" s="24">
        <f t="shared" ca="1" si="231"/>
        <v>1</v>
      </c>
      <c r="V716" s="24">
        <f t="shared" ca="1" si="231"/>
        <v>1</v>
      </c>
    </row>
    <row r="717" spans="1:22" x14ac:dyDescent="0.25">
      <c r="A717" s="24">
        <f t="shared" ca="1" si="230"/>
        <v>18.681081269672664</v>
      </c>
      <c r="B717" s="24">
        <f t="shared" ca="1" si="230"/>
        <v>20.985612912867413</v>
      </c>
      <c r="C717" s="24">
        <f t="shared" ca="1" si="230"/>
        <v>16.578957095698151</v>
      </c>
      <c r="D717" s="24">
        <f t="shared" ca="1" si="230"/>
        <v>17.204046777811129</v>
      </c>
      <c r="E717" s="24">
        <f t="shared" ca="1" si="230"/>
        <v>27.913137252892103</v>
      </c>
      <c r="F717" s="24">
        <f t="shared" ca="1" si="230"/>
        <v>21.868543155561461</v>
      </c>
      <c r="G717" s="24">
        <f t="shared" ca="1" si="224"/>
        <v>89.448374590993637</v>
      </c>
      <c r="H717" s="24">
        <f t="shared" ca="1" si="224"/>
        <v>85.041718773824385</v>
      </c>
      <c r="I717" s="24">
        <f t="shared" ca="1" si="224"/>
        <v>74.332628298743401</v>
      </c>
      <c r="J717" s="24">
        <f t="shared" ca="1" si="226"/>
        <v>89.448374590993637</v>
      </c>
      <c r="K717" s="24">
        <f ca="1">SMALL($J$6:$J$1005,ROWS($J$6:J717))</f>
        <v>105.4621848812841</v>
      </c>
      <c r="L717" s="93">
        <f ca="1">ROWS($L$6:L717)/COUNTA($K$6:$K$1005)</f>
        <v>0.71199999999999997</v>
      </c>
      <c r="M717" s="24">
        <f t="shared" ca="1" si="227"/>
        <v>1</v>
      </c>
      <c r="N717" s="24" t="str">
        <f t="shared" ca="1" si="228"/>
        <v xml:space="preserve"> </v>
      </c>
      <c r="O717" s="24" t="str">
        <f t="shared" ca="1" si="229"/>
        <v xml:space="preserve"> </v>
      </c>
      <c r="P717" s="24"/>
      <c r="Q717" s="24">
        <f t="shared" ca="1" si="231"/>
        <v>1</v>
      </c>
      <c r="R717" s="24">
        <f t="shared" ca="1" si="231"/>
        <v>1</v>
      </c>
      <c r="S717" s="24">
        <f t="shared" ca="1" si="231"/>
        <v>0</v>
      </c>
      <c r="T717" s="24">
        <f t="shared" ca="1" si="231"/>
        <v>0</v>
      </c>
      <c r="U717" s="24">
        <f t="shared" ca="1" si="231"/>
        <v>1</v>
      </c>
      <c r="V717" s="24">
        <f t="shared" ca="1" si="231"/>
        <v>1</v>
      </c>
    </row>
    <row r="718" spans="1:22" x14ac:dyDescent="0.25">
      <c r="A718" s="24">
        <f t="shared" ca="1" si="230"/>
        <v>22.066106853401912</v>
      </c>
      <c r="B718" s="24">
        <f t="shared" ca="1" si="230"/>
        <v>15.07517992961081</v>
      </c>
      <c r="C718" s="24">
        <f t="shared" ca="1" si="230"/>
        <v>36.572377416565814</v>
      </c>
      <c r="D718" s="24">
        <f t="shared" ca="1" si="230"/>
        <v>28.174922206978934</v>
      </c>
      <c r="E718" s="24">
        <f t="shared" ca="1" si="230"/>
        <v>18.545427518367244</v>
      </c>
      <c r="F718" s="24">
        <f t="shared" ca="1" si="230"/>
        <v>18.196543506332961</v>
      </c>
      <c r="G718" s="24">
        <f t="shared" ca="1" si="224"/>
        <v>73.883257807712923</v>
      </c>
      <c r="H718" s="24">
        <f t="shared" ca="1" si="224"/>
        <v>95.380455294667925</v>
      </c>
      <c r="I718" s="24">
        <f t="shared" ca="1" si="224"/>
        <v>105.00994998327961</v>
      </c>
      <c r="J718" s="24">
        <f t="shared" ca="1" si="226"/>
        <v>105.00994998327961</v>
      </c>
      <c r="K718" s="24">
        <f ca="1">SMALL($J$6:$J$1005,ROWS($J$6:J718))</f>
        <v>105.48986230188871</v>
      </c>
      <c r="L718" s="93">
        <f ca="1">ROWS($L$6:L718)/COUNTA($K$6:$K$1005)</f>
        <v>0.71299999999999997</v>
      </c>
      <c r="M718" s="24" t="str">
        <f t="shared" ca="1" si="227"/>
        <v xml:space="preserve"> </v>
      </c>
      <c r="N718" s="24" t="str">
        <f t="shared" ca="1" si="228"/>
        <v xml:space="preserve"> </v>
      </c>
      <c r="O718" s="24">
        <f t="shared" ca="1" si="229"/>
        <v>1</v>
      </c>
      <c r="P718" s="24"/>
      <c r="Q718" s="24">
        <f t="shared" ca="1" si="231"/>
        <v>1</v>
      </c>
      <c r="R718" s="24">
        <f t="shared" ca="1" si="231"/>
        <v>0</v>
      </c>
      <c r="S718" s="24">
        <f t="shared" ca="1" si="231"/>
        <v>1</v>
      </c>
      <c r="T718" s="24">
        <f t="shared" ca="1" si="231"/>
        <v>1</v>
      </c>
      <c r="U718" s="24">
        <f t="shared" ca="1" si="231"/>
        <v>0</v>
      </c>
      <c r="V718" s="24">
        <f t="shared" ca="1" si="231"/>
        <v>1</v>
      </c>
    </row>
    <row r="719" spans="1:22" x14ac:dyDescent="0.25">
      <c r="A719" s="24">
        <f t="shared" ca="1" si="230"/>
        <v>18.705013862653583</v>
      </c>
      <c r="B719" s="24">
        <f t="shared" ca="1" si="230"/>
        <v>18.17395176729767</v>
      </c>
      <c r="C719" s="24">
        <f t="shared" ca="1" si="230"/>
        <v>34.148793235469071</v>
      </c>
      <c r="D719" s="24">
        <f t="shared" ca="1" si="230"/>
        <v>21.63378533413799</v>
      </c>
      <c r="E719" s="24">
        <f t="shared" ca="1" si="230"/>
        <v>27.64148291371896</v>
      </c>
      <c r="F719" s="24">
        <f t="shared" ca="1" si="230"/>
        <v>16.453827186732326</v>
      </c>
      <c r="G719" s="24">
        <f t="shared" ca="1" si="224"/>
        <v>80.974275730402539</v>
      </c>
      <c r="H719" s="24">
        <f t="shared" ca="1" si="224"/>
        <v>96.949117198573944</v>
      </c>
      <c r="I719" s="24">
        <f t="shared" ca="1" si="224"/>
        <v>90.941419618992967</v>
      </c>
      <c r="J719" s="24">
        <f t="shared" ca="1" si="226"/>
        <v>96.949117198573944</v>
      </c>
      <c r="K719" s="24">
        <f ca="1">SMALL($J$6:$J$1005,ROWS($J$6:J719))</f>
        <v>105.50046706185546</v>
      </c>
      <c r="L719" s="93">
        <f ca="1">ROWS($L$6:L719)/COUNTA($K$6:$K$1005)</f>
        <v>0.71399999999999997</v>
      </c>
      <c r="M719" s="24" t="str">
        <f t="shared" ca="1" si="227"/>
        <v xml:space="preserve"> </v>
      </c>
      <c r="N719" s="24">
        <f t="shared" ca="1" si="228"/>
        <v>1</v>
      </c>
      <c r="O719" s="24" t="str">
        <f t="shared" ca="1" si="229"/>
        <v xml:space="preserve"> </v>
      </c>
      <c r="P719" s="24"/>
      <c r="Q719" s="24">
        <f t="shared" ca="1" si="231"/>
        <v>1</v>
      </c>
      <c r="R719" s="24">
        <f t="shared" ca="1" si="231"/>
        <v>0</v>
      </c>
      <c r="S719" s="24">
        <f t="shared" ca="1" si="231"/>
        <v>1</v>
      </c>
      <c r="T719" s="24">
        <f t="shared" ca="1" si="231"/>
        <v>0</v>
      </c>
      <c r="U719" s="24">
        <f t="shared" ca="1" si="231"/>
        <v>1</v>
      </c>
      <c r="V719" s="24">
        <f t="shared" ca="1" si="231"/>
        <v>1</v>
      </c>
    </row>
    <row r="720" spans="1:22" x14ac:dyDescent="0.25">
      <c r="A720" s="24">
        <f t="shared" ca="1" si="230"/>
        <v>22.364226434708034</v>
      </c>
      <c r="B720" s="24">
        <f t="shared" ca="1" si="230"/>
        <v>14.839084570726209</v>
      </c>
      <c r="C720" s="24">
        <f t="shared" ca="1" si="230"/>
        <v>14.541047415685572</v>
      </c>
      <c r="D720" s="24">
        <f t="shared" ca="1" si="230"/>
        <v>29.586312318598186</v>
      </c>
      <c r="E720" s="24">
        <f t="shared" ca="1" si="230"/>
        <v>20.279383978290284</v>
      </c>
      <c r="F720" s="24">
        <f t="shared" ca="1" si="230"/>
        <v>26.043494984360748</v>
      </c>
      <c r="G720" s="24">
        <f t="shared" ca="1" si="224"/>
        <v>83.526189968085276</v>
      </c>
      <c r="H720" s="24">
        <f t="shared" ca="1" si="224"/>
        <v>83.22815281304463</v>
      </c>
      <c r="I720" s="24">
        <f t="shared" ca="1" si="224"/>
        <v>92.535081153352536</v>
      </c>
      <c r="J720" s="24">
        <f t="shared" ca="1" si="226"/>
        <v>92.535081153352536</v>
      </c>
      <c r="K720" s="24">
        <f ca="1">SMALL($J$6:$J$1005,ROWS($J$6:J720))</f>
        <v>105.51656853992264</v>
      </c>
      <c r="L720" s="93">
        <f ca="1">ROWS($L$6:L720)/COUNTA($K$6:$K$1005)</f>
        <v>0.71499999999999997</v>
      </c>
      <c r="M720" s="24" t="str">
        <f t="shared" ca="1" si="227"/>
        <v xml:space="preserve"> </v>
      </c>
      <c r="N720" s="24" t="str">
        <f t="shared" ca="1" si="228"/>
        <v xml:space="preserve"> </v>
      </c>
      <c r="O720" s="24">
        <f t="shared" ca="1" si="229"/>
        <v>1</v>
      </c>
      <c r="P720" s="24"/>
      <c r="Q720" s="24">
        <f t="shared" ca="1" si="231"/>
        <v>1</v>
      </c>
      <c r="R720" s="24">
        <f t="shared" ca="1" si="231"/>
        <v>0</v>
      </c>
      <c r="S720" s="24">
        <f t="shared" ca="1" si="231"/>
        <v>1</v>
      </c>
      <c r="T720" s="24">
        <f t="shared" ca="1" si="231"/>
        <v>1</v>
      </c>
      <c r="U720" s="24">
        <f t="shared" ca="1" si="231"/>
        <v>0</v>
      </c>
      <c r="V720" s="24">
        <f t="shared" ca="1" si="231"/>
        <v>1</v>
      </c>
    </row>
    <row r="721" spans="1:22" x14ac:dyDescent="0.25">
      <c r="A721" s="24">
        <f t="shared" ca="1" si="230"/>
        <v>25.429204428275501</v>
      </c>
      <c r="B721" s="24">
        <f t="shared" ca="1" si="230"/>
        <v>18.587511725609378</v>
      </c>
      <c r="C721" s="24">
        <f t="shared" ca="1" si="230"/>
        <v>14.481349256940668</v>
      </c>
      <c r="D721" s="24">
        <f t="shared" ca="1" si="230"/>
        <v>19.308492358484489</v>
      </c>
      <c r="E721" s="24">
        <f t="shared" ca="1" si="230"/>
        <v>24.613283532403109</v>
      </c>
      <c r="F721" s="24">
        <f t="shared" ca="1" si="230"/>
        <v>17.150337564577463</v>
      </c>
      <c r="G721" s="24">
        <f t="shared" ca="1" si="224"/>
        <v>85.780337250865443</v>
      </c>
      <c r="H721" s="24">
        <f t="shared" ca="1" si="224"/>
        <v>81.674174782196729</v>
      </c>
      <c r="I721" s="24">
        <f t="shared" ca="1" si="224"/>
        <v>76.369383608278127</v>
      </c>
      <c r="J721" s="24">
        <f t="shared" ca="1" si="226"/>
        <v>85.780337250865443</v>
      </c>
      <c r="K721" s="24">
        <f ca="1">SMALL($J$6:$J$1005,ROWS($J$6:J721))</f>
        <v>105.52086987764686</v>
      </c>
      <c r="L721" s="93">
        <f ca="1">ROWS($L$6:L721)/COUNTA($K$6:$K$1005)</f>
        <v>0.71599999999999997</v>
      </c>
      <c r="M721" s="24">
        <f t="shared" ca="1" si="227"/>
        <v>1</v>
      </c>
      <c r="N721" s="24" t="str">
        <f t="shared" ca="1" si="228"/>
        <v xml:space="preserve"> </v>
      </c>
      <c r="O721" s="24" t="str">
        <f t="shared" ca="1" si="229"/>
        <v xml:space="preserve"> </v>
      </c>
      <c r="P721" s="24"/>
      <c r="Q721" s="24">
        <f t="shared" ca="1" si="231"/>
        <v>1</v>
      </c>
      <c r="R721" s="24">
        <f t="shared" ca="1" si="231"/>
        <v>1</v>
      </c>
      <c r="S721" s="24">
        <f t="shared" ca="1" si="231"/>
        <v>0</v>
      </c>
      <c r="T721" s="24">
        <f t="shared" ca="1" si="231"/>
        <v>0</v>
      </c>
      <c r="U721" s="24">
        <f t="shared" ca="1" si="231"/>
        <v>1</v>
      </c>
      <c r="V721" s="24">
        <f t="shared" ca="1" si="231"/>
        <v>1</v>
      </c>
    </row>
    <row r="722" spans="1:22" x14ac:dyDescent="0.25">
      <c r="A722" s="24">
        <f t="shared" ca="1" si="230"/>
        <v>20.174058084285384</v>
      </c>
      <c r="B722" s="24">
        <f t="shared" ca="1" si="230"/>
        <v>16.125392307561853</v>
      </c>
      <c r="C722" s="24">
        <f t="shared" ca="1" si="230"/>
        <v>24.778690396373761</v>
      </c>
      <c r="D722" s="24">
        <f t="shared" ca="1" si="230"/>
        <v>22.150129196504508</v>
      </c>
      <c r="E722" s="24">
        <f t="shared" ca="1" si="230"/>
        <v>32.413520813753912</v>
      </c>
      <c r="F722" s="24">
        <f t="shared" ca="1" si="230"/>
        <v>21.229504489330886</v>
      </c>
      <c r="G722" s="24">
        <f t="shared" ca="1" si="224"/>
        <v>89.942475694932028</v>
      </c>
      <c r="H722" s="24">
        <f t="shared" ca="1" si="224"/>
        <v>98.595773783743937</v>
      </c>
      <c r="I722" s="24">
        <f t="shared" ca="1" si="224"/>
        <v>88.33238216649454</v>
      </c>
      <c r="J722" s="24">
        <f t="shared" ca="1" si="226"/>
        <v>98.595773783743937</v>
      </c>
      <c r="K722" s="24">
        <f ca="1">SMALL($J$6:$J$1005,ROWS($J$6:J722))</f>
        <v>105.52992131530986</v>
      </c>
      <c r="L722" s="93">
        <f ca="1">ROWS($L$6:L722)/COUNTA($K$6:$K$1005)</f>
        <v>0.71699999999999997</v>
      </c>
      <c r="M722" s="24" t="str">
        <f t="shared" ca="1" si="227"/>
        <v xml:space="preserve"> </v>
      </c>
      <c r="N722" s="24">
        <f t="shared" ca="1" si="228"/>
        <v>1</v>
      </c>
      <c r="O722" s="24" t="str">
        <f t="shared" ca="1" si="229"/>
        <v xml:space="preserve"> </v>
      </c>
      <c r="P722" s="24"/>
      <c r="Q722" s="24">
        <f t="shared" ca="1" si="231"/>
        <v>1</v>
      </c>
      <c r="R722" s="24">
        <f t="shared" ca="1" si="231"/>
        <v>0</v>
      </c>
      <c r="S722" s="24">
        <f t="shared" ca="1" si="231"/>
        <v>1</v>
      </c>
      <c r="T722" s="24">
        <f t="shared" ca="1" si="231"/>
        <v>0</v>
      </c>
      <c r="U722" s="24">
        <f t="shared" ca="1" si="231"/>
        <v>1</v>
      </c>
      <c r="V722" s="24">
        <f t="shared" ca="1" si="231"/>
        <v>1</v>
      </c>
    </row>
    <row r="723" spans="1:22" x14ac:dyDescent="0.25">
      <c r="A723" s="24">
        <f t="shared" ca="1" si="230"/>
        <v>22.424272879645919</v>
      </c>
      <c r="B723" s="24">
        <f t="shared" ca="1" si="230"/>
        <v>20.427483828669295</v>
      </c>
      <c r="C723" s="24">
        <f t="shared" ca="1" si="230"/>
        <v>12.348303016925922</v>
      </c>
      <c r="D723" s="24">
        <f t="shared" ca="1" si="230"/>
        <v>23.826716373182844</v>
      </c>
      <c r="E723" s="24">
        <f t="shared" ca="1" si="230"/>
        <v>27.07931282179775</v>
      </c>
      <c r="F723" s="24">
        <f t="shared" ca="1" si="230"/>
        <v>22.687929839396517</v>
      </c>
      <c r="G723" s="24">
        <f t="shared" ca="1" si="224"/>
        <v>92.618999369509481</v>
      </c>
      <c r="H723" s="24">
        <f t="shared" ca="1" si="224"/>
        <v>84.539818557766097</v>
      </c>
      <c r="I723" s="24">
        <f t="shared" ca="1" si="224"/>
        <v>81.287222109151202</v>
      </c>
      <c r="J723" s="24">
        <f t="shared" ca="1" si="226"/>
        <v>92.618999369509481</v>
      </c>
      <c r="K723" s="24">
        <f ca="1">SMALL($J$6:$J$1005,ROWS($J$6:J723))</f>
        <v>105.53751704250155</v>
      </c>
      <c r="L723" s="93">
        <f ca="1">ROWS($L$6:L723)/COUNTA($K$6:$K$1005)</f>
        <v>0.71799999999999997</v>
      </c>
      <c r="M723" s="24">
        <f t="shared" ca="1" si="227"/>
        <v>1</v>
      </c>
      <c r="N723" s="24" t="str">
        <f t="shared" ca="1" si="228"/>
        <v xml:space="preserve"> </v>
      </c>
      <c r="O723" s="24" t="str">
        <f t="shared" ca="1" si="229"/>
        <v xml:space="preserve"> </v>
      </c>
      <c r="P723" s="24"/>
      <c r="Q723" s="24">
        <f t="shared" ca="1" si="231"/>
        <v>1</v>
      </c>
      <c r="R723" s="24">
        <f t="shared" ca="1" si="231"/>
        <v>1</v>
      </c>
      <c r="S723" s="24">
        <f t="shared" ca="1" si="231"/>
        <v>0</v>
      </c>
      <c r="T723" s="24">
        <f t="shared" ca="1" si="231"/>
        <v>0</v>
      </c>
      <c r="U723" s="24">
        <f t="shared" ca="1" si="231"/>
        <v>1</v>
      </c>
      <c r="V723" s="24">
        <f t="shared" ca="1" si="231"/>
        <v>1</v>
      </c>
    </row>
    <row r="724" spans="1:22" x14ac:dyDescent="0.25">
      <c r="A724" s="24">
        <f t="shared" ca="1" si="230"/>
        <v>21.441208317931</v>
      </c>
      <c r="B724" s="24">
        <f t="shared" ca="1" si="230"/>
        <v>20.952446444970391</v>
      </c>
      <c r="C724" s="24">
        <f t="shared" ca="1" si="230"/>
        <v>27.934996227844692</v>
      </c>
      <c r="D724" s="24">
        <f t="shared" ca="1" si="230"/>
        <v>16.752922847517141</v>
      </c>
      <c r="E724" s="24">
        <f t="shared" ca="1" si="230"/>
        <v>26.35856453772184</v>
      </c>
      <c r="F724" s="24">
        <f t="shared" ca="1" si="230"/>
        <v>30.00657896277724</v>
      </c>
      <c r="G724" s="24">
        <f t="shared" ca="1" si="224"/>
        <v>98.758798263400479</v>
      </c>
      <c r="H724" s="24">
        <f t="shared" ca="1" si="224"/>
        <v>105.74134804627477</v>
      </c>
      <c r="I724" s="24">
        <f t="shared" ca="1" si="224"/>
        <v>96.135706356070074</v>
      </c>
      <c r="J724" s="24">
        <f t="shared" ca="1" si="226"/>
        <v>105.74134804627477</v>
      </c>
      <c r="K724" s="24">
        <f ca="1">SMALL($J$6:$J$1005,ROWS($J$6:J724))</f>
        <v>105.61588448736376</v>
      </c>
      <c r="L724" s="93">
        <f ca="1">ROWS($L$6:L724)/COUNTA($K$6:$K$1005)</f>
        <v>0.71899999999999997</v>
      </c>
      <c r="M724" s="24" t="str">
        <f t="shared" ca="1" si="227"/>
        <v xml:space="preserve"> </v>
      </c>
      <c r="N724" s="24">
        <f t="shared" ca="1" si="228"/>
        <v>1</v>
      </c>
      <c r="O724" s="24" t="str">
        <f t="shared" ca="1" si="229"/>
        <v xml:space="preserve"> </v>
      </c>
      <c r="P724" s="24"/>
      <c r="Q724" s="24">
        <f t="shared" ca="1" si="231"/>
        <v>1</v>
      </c>
      <c r="R724" s="24">
        <f t="shared" ca="1" si="231"/>
        <v>0</v>
      </c>
      <c r="S724" s="24">
        <f t="shared" ca="1" si="231"/>
        <v>1</v>
      </c>
      <c r="T724" s="24">
        <f t="shared" ca="1" si="231"/>
        <v>0</v>
      </c>
      <c r="U724" s="24">
        <f t="shared" ca="1" si="231"/>
        <v>1</v>
      </c>
      <c r="V724" s="24">
        <f t="shared" ca="1" si="231"/>
        <v>1</v>
      </c>
    </row>
    <row r="725" spans="1:22" x14ac:dyDescent="0.25">
      <c r="A725" s="24">
        <f t="shared" ca="1" si="230"/>
        <v>19.969100933481624</v>
      </c>
      <c r="B725" s="24">
        <f t="shared" ca="1" si="230"/>
        <v>21.578160657377687</v>
      </c>
      <c r="C725" s="24">
        <f t="shared" ca="1" si="230"/>
        <v>19.449414851697444</v>
      </c>
      <c r="D725" s="24">
        <f t="shared" ca="1" si="230"/>
        <v>18.879620323626501</v>
      </c>
      <c r="E725" s="24">
        <f t="shared" ca="1" si="230"/>
        <v>19.265693220275043</v>
      </c>
      <c r="F725" s="24">
        <f t="shared" ca="1" si="230"/>
        <v>13.850168404844634</v>
      </c>
      <c r="G725" s="24">
        <f t="shared" ca="1" si="224"/>
        <v>74.663123215978985</v>
      </c>
      <c r="H725" s="24">
        <f t="shared" ca="1" si="224"/>
        <v>72.534377410298745</v>
      </c>
      <c r="I725" s="24">
        <f t="shared" ca="1" si="224"/>
        <v>72.148304513650203</v>
      </c>
      <c r="J725" s="24">
        <f t="shared" ca="1" si="226"/>
        <v>74.663123215978985</v>
      </c>
      <c r="K725" s="24">
        <f ca="1">SMALL($J$6:$J$1005,ROWS($J$6:J725))</f>
        <v>105.62918100768516</v>
      </c>
      <c r="L725" s="93">
        <f ca="1">ROWS($L$6:L725)/COUNTA($K$6:$K$1005)</f>
        <v>0.72</v>
      </c>
      <c r="M725" s="24">
        <f t="shared" ca="1" si="227"/>
        <v>1</v>
      </c>
      <c r="N725" s="24" t="str">
        <f t="shared" ca="1" si="228"/>
        <v xml:space="preserve"> </v>
      </c>
      <c r="O725" s="24" t="str">
        <f t="shared" ca="1" si="229"/>
        <v xml:space="preserve"> </v>
      </c>
      <c r="P725" s="24"/>
      <c r="Q725" s="24">
        <f t="shared" ca="1" si="231"/>
        <v>1</v>
      </c>
      <c r="R725" s="24">
        <f t="shared" ca="1" si="231"/>
        <v>1</v>
      </c>
      <c r="S725" s="24">
        <f t="shared" ca="1" si="231"/>
        <v>0</v>
      </c>
      <c r="T725" s="24">
        <f t="shared" ca="1" si="231"/>
        <v>0</v>
      </c>
      <c r="U725" s="24">
        <f t="shared" ca="1" si="231"/>
        <v>1</v>
      </c>
      <c r="V725" s="24">
        <f t="shared" ca="1" si="231"/>
        <v>1</v>
      </c>
    </row>
    <row r="726" spans="1:22" x14ac:dyDescent="0.25">
      <c r="A726" s="24">
        <f t="shared" ref="A726:F735" ca="1" si="232">A$3+(A$4-A$3)*RAND()</f>
        <v>22.265085803127501</v>
      </c>
      <c r="B726" s="24">
        <f t="shared" ca="1" si="232"/>
        <v>14.959560415289436</v>
      </c>
      <c r="C726" s="24">
        <f t="shared" ca="1" si="232"/>
        <v>30.698656098374535</v>
      </c>
      <c r="D726" s="24">
        <f t="shared" ca="1" si="232"/>
        <v>20.554730079106093</v>
      </c>
      <c r="E726" s="24">
        <f t="shared" ca="1" si="232"/>
        <v>35.286778407794728</v>
      </c>
      <c r="F726" s="24">
        <f t="shared" ca="1" si="232"/>
        <v>22.827915335864507</v>
      </c>
      <c r="G726" s="24">
        <f t="shared" ref="G726:I745" ca="1" si="233">SUMIF(G$5,"*"&amp;$A$5&amp;"*",$A726)+SUMIF(G$5,"*"&amp;$B$5&amp;"*",$B726)+SUMIF(G$5,"*"&amp;$C$5&amp;"*",$C726)+SUMIF(G$5,"*"&amp;$D$5&amp;"*",$D726)+SUMIF(G$5,"*"&amp;$E$5&amp;"*",$E726)+SUMIF(G$5,"*"&amp;$F$5&amp;"*",$F726)</f>
        <v>95.339339962076167</v>
      </c>
      <c r="H726" s="24">
        <f t="shared" ca="1" si="233"/>
        <v>111.07843564516126</v>
      </c>
      <c r="I726" s="24">
        <f t="shared" ca="1" si="233"/>
        <v>96.346387316472629</v>
      </c>
      <c r="J726" s="24">
        <f t="shared" ca="1" si="226"/>
        <v>111.07843564516126</v>
      </c>
      <c r="K726" s="24">
        <f ca="1">SMALL($J$6:$J$1005,ROWS($J$6:J726))</f>
        <v>105.65753010171829</v>
      </c>
      <c r="L726" s="93">
        <f ca="1">ROWS($L$6:L726)/COUNTA($K$6:$K$1005)</f>
        <v>0.72099999999999997</v>
      </c>
      <c r="M726" s="24" t="str">
        <f t="shared" ca="1" si="227"/>
        <v xml:space="preserve"> </v>
      </c>
      <c r="N726" s="24">
        <f t="shared" ca="1" si="228"/>
        <v>1</v>
      </c>
      <c r="O726" s="24" t="str">
        <f t="shared" ca="1" si="229"/>
        <v xml:space="preserve"> </v>
      </c>
      <c r="P726" s="24"/>
      <c r="Q726" s="24">
        <f t="shared" ref="Q726:V735" ca="1" si="234">IF($M726=1,COUNTIF($M$5,"*"&amp;Q$5&amp;"*"),0)+IF($N726=1,COUNTIF($N$5,"*"&amp;Q$5&amp;"*"),0)+IF($O726=1,COUNTIF($O$5,"*"&amp;Q$5&amp;"*"),0)</f>
        <v>1</v>
      </c>
      <c r="R726" s="24">
        <f t="shared" ca="1" si="234"/>
        <v>0</v>
      </c>
      <c r="S726" s="24">
        <f t="shared" ca="1" si="234"/>
        <v>1</v>
      </c>
      <c r="T726" s="24">
        <f t="shared" ca="1" si="234"/>
        <v>0</v>
      </c>
      <c r="U726" s="24">
        <f t="shared" ca="1" si="234"/>
        <v>1</v>
      </c>
      <c r="V726" s="24">
        <f t="shared" ca="1" si="234"/>
        <v>1</v>
      </c>
    </row>
    <row r="727" spans="1:22" x14ac:dyDescent="0.25">
      <c r="A727" s="24">
        <f t="shared" ca="1" si="232"/>
        <v>19.964031524029238</v>
      </c>
      <c r="B727" s="24">
        <f t="shared" ca="1" si="232"/>
        <v>15.988225905970948</v>
      </c>
      <c r="C727" s="24">
        <f t="shared" ca="1" si="232"/>
        <v>33.01692963879831</v>
      </c>
      <c r="D727" s="24">
        <f t="shared" ca="1" si="232"/>
        <v>27.23275345101035</v>
      </c>
      <c r="E727" s="24">
        <f t="shared" ca="1" si="232"/>
        <v>27.098704552765309</v>
      </c>
      <c r="F727" s="24">
        <f t="shared" ca="1" si="232"/>
        <v>15.134728936088969</v>
      </c>
      <c r="G727" s="24">
        <f t="shared" ca="1" si="233"/>
        <v>78.185690918854476</v>
      </c>
      <c r="H727" s="24">
        <f t="shared" ca="1" si="233"/>
        <v>95.214394651681829</v>
      </c>
      <c r="I727" s="24">
        <f t="shared" ca="1" si="233"/>
        <v>95.348443549926856</v>
      </c>
      <c r="J727" s="24">
        <f t="shared" ca="1" si="226"/>
        <v>95.348443549926856</v>
      </c>
      <c r="K727" s="24">
        <f ca="1">SMALL($J$6:$J$1005,ROWS($J$6:J727))</f>
        <v>105.65876792364597</v>
      </c>
      <c r="L727" s="93">
        <f ca="1">ROWS($L$6:L727)/COUNTA($K$6:$K$1005)</f>
        <v>0.72199999999999998</v>
      </c>
      <c r="M727" s="24" t="str">
        <f t="shared" ca="1" si="227"/>
        <v xml:space="preserve"> </v>
      </c>
      <c r="N727" s="24" t="str">
        <f t="shared" ca="1" si="228"/>
        <v xml:space="preserve"> </v>
      </c>
      <c r="O727" s="24">
        <f t="shared" ca="1" si="229"/>
        <v>1</v>
      </c>
      <c r="P727" s="24"/>
      <c r="Q727" s="24">
        <f t="shared" ca="1" si="234"/>
        <v>1</v>
      </c>
      <c r="R727" s="24">
        <f t="shared" ca="1" si="234"/>
        <v>0</v>
      </c>
      <c r="S727" s="24">
        <f t="shared" ca="1" si="234"/>
        <v>1</v>
      </c>
      <c r="T727" s="24">
        <f t="shared" ca="1" si="234"/>
        <v>1</v>
      </c>
      <c r="U727" s="24">
        <f t="shared" ca="1" si="234"/>
        <v>0</v>
      </c>
      <c r="V727" s="24">
        <f t="shared" ca="1" si="234"/>
        <v>1</v>
      </c>
    </row>
    <row r="728" spans="1:22" x14ac:dyDescent="0.25">
      <c r="A728" s="24">
        <f t="shared" ca="1" si="232"/>
        <v>22.40590936939013</v>
      </c>
      <c r="B728" s="24">
        <f t="shared" ca="1" si="232"/>
        <v>25.839586544779316</v>
      </c>
      <c r="C728" s="24">
        <f t="shared" ca="1" si="232"/>
        <v>15.168291100013576</v>
      </c>
      <c r="D728" s="24">
        <f t="shared" ca="1" si="232"/>
        <v>30.980979174923871</v>
      </c>
      <c r="E728" s="24">
        <f t="shared" ca="1" si="232"/>
        <v>19.281182409999964</v>
      </c>
      <c r="F728" s="24">
        <f t="shared" ca="1" si="232"/>
        <v>25.572205249121659</v>
      </c>
      <c r="G728" s="24">
        <f t="shared" ca="1" si="233"/>
        <v>93.098883573291062</v>
      </c>
      <c r="H728" s="24">
        <f t="shared" ca="1" si="233"/>
        <v>82.427588128525329</v>
      </c>
      <c r="I728" s="24">
        <f t="shared" ca="1" si="233"/>
        <v>94.127384893449232</v>
      </c>
      <c r="J728" s="24">
        <f t="shared" ca="1" si="226"/>
        <v>94.127384893449232</v>
      </c>
      <c r="K728" s="24">
        <f ca="1">SMALL($J$6:$J$1005,ROWS($J$6:J728))</f>
        <v>105.69917308512235</v>
      </c>
      <c r="L728" s="93">
        <f ca="1">ROWS($L$6:L728)/COUNTA($K$6:$K$1005)</f>
        <v>0.72299999999999998</v>
      </c>
      <c r="M728" s="24" t="str">
        <f t="shared" ca="1" si="227"/>
        <v xml:space="preserve"> </v>
      </c>
      <c r="N728" s="24" t="str">
        <f t="shared" ca="1" si="228"/>
        <v xml:space="preserve"> </v>
      </c>
      <c r="O728" s="24">
        <f t="shared" ca="1" si="229"/>
        <v>1</v>
      </c>
      <c r="P728" s="24"/>
      <c r="Q728" s="24">
        <f t="shared" ca="1" si="234"/>
        <v>1</v>
      </c>
      <c r="R728" s="24">
        <f t="shared" ca="1" si="234"/>
        <v>0</v>
      </c>
      <c r="S728" s="24">
        <f t="shared" ca="1" si="234"/>
        <v>1</v>
      </c>
      <c r="T728" s="24">
        <f t="shared" ca="1" si="234"/>
        <v>1</v>
      </c>
      <c r="U728" s="24">
        <f t="shared" ca="1" si="234"/>
        <v>0</v>
      </c>
      <c r="V728" s="24">
        <f t="shared" ca="1" si="234"/>
        <v>1</v>
      </c>
    </row>
    <row r="729" spans="1:22" x14ac:dyDescent="0.25">
      <c r="A729" s="24">
        <f t="shared" ca="1" si="232"/>
        <v>20.073913047773591</v>
      </c>
      <c r="B729" s="24">
        <f t="shared" ca="1" si="232"/>
        <v>21.326490293713107</v>
      </c>
      <c r="C729" s="24">
        <f t="shared" ca="1" si="232"/>
        <v>16.960106065611686</v>
      </c>
      <c r="D729" s="24">
        <f t="shared" ca="1" si="232"/>
        <v>24.958690253013234</v>
      </c>
      <c r="E729" s="24">
        <f t="shared" ca="1" si="232"/>
        <v>21.32979965470383</v>
      </c>
      <c r="F729" s="24">
        <f t="shared" ca="1" si="232"/>
        <v>13.638835904685132</v>
      </c>
      <c r="G729" s="24">
        <f t="shared" ca="1" si="233"/>
        <v>76.369038900875665</v>
      </c>
      <c r="H729" s="24">
        <f t="shared" ca="1" si="233"/>
        <v>72.002654672774241</v>
      </c>
      <c r="I729" s="24">
        <f t="shared" ca="1" si="233"/>
        <v>75.631545271083652</v>
      </c>
      <c r="J729" s="24">
        <f t="shared" ca="1" si="226"/>
        <v>76.369038900875665</v>
      </c>
      <c r="K729" s="24">
        <f ca="1">SMALL($J$6:$J$1005,ROWS($J$6:J729))</f>
        <v>105.74134804627477</v>
      </c>
      <c r="L729" s="93">
        <f ca="1">ROWS($L$6:L729)/COUNTA($K$6:$K$1005)</f>
        <v>0.72399999999999998</v>
      </c>
      <c r="M729" s="24">
        <f t="shared" ca="1" si="227"/>
        <v>1</v>
      </c>
      <c r="N729" s="24" t="str">
        <f t="shared" ca="1" si="228"/>
        <v xml:space="preserve"> </v>
      </c>
      <c r="O729" s="24" t="str">
        <f t="shared" ca="1" si="229"/>
        <v xml:space="preserve"> </v>
      </c>
      <c r="P729" s="24"/>
      <c r="Q729" s="24">
        <f t="shared" ca="1" si="234"/>
        <v>1</v>
      </c>
      <c r="R729" s="24">
        <f t="shared" ca="1" si="234"/>
        <v>1</v>
      </c>
      <c r="S729" s="24">
        <f t="shared" ca="1" si="234"/>
        <v>0</v>
      </c>
      <c r="T729" s="24">
        <f t="shared" ca="1" si="234"/>
        <v>0</v>
      </c>
      <c r="U729" s="24">
        <f t="shared" ca="1" si="234"/>
        <v>1</v>
      </c>
      <c r="V729" s="24">
        <f t="shared" ca="1" si="234"/>
        <v>1</v>
      </c>
    </row>
    <row r="730" spans="1:22" x14ac:dyDescent="0.25">
      <c r="A730" s="24">
        <f t="shared" ca="1" si="232"/>
        <v>17.606713846510345</v>
      </c>
      <c r="B730" s="24">
        <f t="shared" ca="1" si="232"/>
        <v>25.625127640003029</v>
      </c>
      <c r="C730" s="24">
        <f t="shared" ca="1" si="232"/>
        <v>16.412103394229451</v>
      </c>
      <c r="D730" s="24">
        <f t="shared" ca="1" si="232"/>
        <v>32.073033235236494</v>
      </c>
      <c r="E730" s="24">
        <f t="shared" ca="1" si="232"/>
        <v>30.049958213498861</v>
      </c>
      <c r="F730" s="24">
        <f t="shared" ca="1" si="232"/>
        <v>30.152008114081745</v>
      </c>
      <c r="G730" s="24">
        <f t="shared" ca="1" si="233"/>
        <v>103.433807814094</v>
      </c>
      <c r="H730" s="24">
        <f t="shared" ca="1" si="233"/>
        <v>94.2207835683204</v>
      </c>
      <c r="I730" s="24">
        <f t="shared" ca="1" si="233"/>
        <v>96.243858590058039</v>
      </c>
      <c r="J730" s="24">
        <f t="shared" ca="1" si="226"/>
        <v>103.433807814094</v>
      </c>
      <c r="K730" s="24">
        <f ca="1">SMALL($J$6:$J$1005,ROWS($J$6:J730))</f>
        <v>105.77589180990995</v>
      </c>
      <c r="L730" s="93">
        <f ca="1">ROWS($L$6:L730)/COUNTA($K$6:$K$1005)</f>
        <v>0.72499999999999998</v>
      </c>
      <c r="M730" s="24">
        <f t="shared" ca="1" si="227"/>
        <v>1</v>
      </c>
      <c r="N730" s="24" t="str">
        <f t="shared" ca="1" si="228"/>
        <v xml:space="preserve"> </v>
      </c>
      <c r="O730" s="24" t="str">
        <f t="shared" ca="1" si="229"/>
        <v xml:space="preserve"> </v>
      </c>
      <c r="P730" s="24"/>
      <c r="Q730" s="24">
        <f t="shared" ca="1" si="234"/>
        <v>1</v>
      </c>
      <c r="R730" s="24">
        <f t="shared" ca="1" si="234"/>
        <v>1</v>
      </c>
      <c r="S730" s="24">
        <f t="shared" ca="1" si="234"/>
        <v>0</v>
      </c>
      <c r="T730" s="24">
        <f t="shared" ca="1" si="234"/>
        <v>0</v>
      </c>
      <c r="U730" s="24">
        <f t="shared" ca="1" si="234"/>
        <v>1</v>
      </c>
      <c r="V730" s="24">
        <f t="shared" ca="1" si="234"/>
        <v>1</v>
      </c>
    </row>
    <row r="731" spans="1:22" x14ac:dyDescent="0.25">
      <c r="A731" s="24">
        <f t="shared" ca="1" si="232"/>
        <v>18.241437381524321</v>
      </c>
      <c r="B731" s="24">
        <f t="shared" ca="1" si="232"/>
        <v>13.987779441135908</v>
      </c>
      <c r="C731" s="24">
        <f t="shared" ca="1" si="232"/>
        <v>38.363678641964427</v>
      </c>
      <c r="D731" s="24">
        <f t="shared" ca="1" si="232"/>
        <v>24.128669315112688</v>
      </c>
      <c r="E731" s="24">
        <f t="shared" ca="1" si="232"/>
        <v>34.873237560870642</v>
      </c>
      <c r="F731" s="24">
        <f t="shared" ca="1" si="232"/>
        <v>23.764094492960197</v>
      </c>
      <c r="G731" s="24">
        <f t="shared" ca="1" si="233"/>
        <v>90.866548876491066</v>
      </c>
      <c r="H731" s="24">
        <f t="shared" ca="1" si="233"/>
        <v>115.24244807731958</v>
      </c>
      <c r="I731" s="24">
        <f t="shared" ca="1" si="233"/>
        <v>104.49787983156163</v>
      </c>
      <c r="J731" s="24">
        <f t="shared" ca="1" si="226"/>
        <v>115.24244807731958</v>
      </c>
      <c r="K731" s="24">
        <f ca="1">SMALL($J$6:$J$1005,ROWS($J$6:J731))</f>
        <v>105.81843355428956</v>
      </c>
      <c r="L731" s="93">
        <f ca="1">ROWS($L$6:L731)/COUNTA($K$6:$K$1005)</f>
        <v>0.72599999999999998</v>
      </c>
      <c r="M731" s="24" t="str">
        <f t="shared" ca="1" si="227"/>
        <v xml:space="preserve"> </v>
      </c>
      <c r="N731" s="24">
        <f t="shared" ca="1" si="228"/>
        <v>1</v>
      </c>
      <c r="O731" s="24" t="str">
        <f t="shared" ca="1" si="229"/>
        <v xml:space="preserve"> </v>
      </c>
      <c r="P731" s="24"/>
      <c r="Q731" s="24">
        <f t="shared" ca="1" si="234"/>
        <v>1</v>
      </c>
      <c r="R731" s="24">
        <f t="shared" ca="1" si="234"/>
        <v>0</v>
      </c>
      <c r="S731" s="24">
        <f t="shared" ca="1" si="234"/>
        <v>1</v>
      </c>
      <c r="T731" s="24">
        <f t="shared" ca="1" si="234"/>
        <v>0</v>
      </c>
      <c r="U731" s="24">
        <f t="shared" ca="1" si="234"/>
        <v>1</v>
      </c>
      <c r="V731" s="24">
        <f t="shared" ca="1" si="234"/>
        <v>1</v>
      </c>
    </row>
    <row r="732" spans="1:22" x14ac:dyDescent="0.25">
      <c r="A732" s="24">
        <f t="shared" ca="1" si="232"/>
        <v>23.908544177586762</v>
      </c>
      <c r="B732" s="24">
        <f t="shared" ca="1" si="232"/>
        <v>19.34460680004036</v>
      </c>
      <c r="C732" s="24">
        <f t="shared" ca="1" si="232"/>
        <v>28.886880860631997</v>
      </c>
      <c r="D732" s="24">
        <f t="shared" ca="1" si="232"/>
        <v>27.259181923100371</v>
      </c>
      <c r="E732" s="24">
        <f t="shared" ca="1" si="232"/>
        <v>29.1449146494143</v>
      </c>
      <c r="F732" s="24">
        <f t="shared" ca="1" si="232"/>
        <v>23.340802453180444</v>
      </c>
      <c r="G732" s="24">
        <f t="shared" ca="1" si="233"/>
        <v>95.738868080221863</v>
      </c>
      <c r="H732" s="24">
        <f t="shared" ca="1" si="233"/>
        <v>105.2811421408135</v>
      </c>
      <c r="I732" s="24">
        <f t="shared" ca="1" si="233"/>
        <v>103.39540941449958</v>
      </c>
      <c r="J732" s="24">
        <f t="shared" ca="1" si="226"/>
        <v>105.2811421408135</v>
      </c>
      <c r="K732" s="24">
        <f ca="1">SMALL($J$6:$J$1005,ROWS($J$6:J732))</f>
        <v>105.86033285579644</v>
      </c>
      <c r="L732" s="93">
        <f ca="1">ROWS($L$6:L732)/COUNTA($K$6:$K$1005)</f>
        <v>0.72699999999999998</v>
      </c>
      <c r="M732" s="24" t="str">
        <f t="shared" ca="1" si="227"/>
        <v xml:space="preserve"> </v>
      </c>
      <c r="N732" s="24">
        <f t="shared" ca="1" si="228"/>
        <v>1</v>
      </c>
      <c r="O732" s="24" t="str">
        <f t="shared" ca="1" si="229"/>
        <v xml:space="preserve"> </v>
      </c>
      <c r="P732" s="24"/>
      <c r="Q732" s="24">
        <f t="shared" ca="1" si="234"/>
        <v>1</v>
      </c>
      <c r="R732" s="24">
        <f t="shared" ca="1" si="234"/>
        <v>0</v>
      </c>
      <c r="S732" s="24">
        <f t="shared" ca="1" si="234"/>
        <v>1</v>
      </c>
      <c r="T732" s="24">
        <f t="shared" ca="1" si="234"/>
        <v>0</v>
      </c>
      <c r="U732" s="24">
        <f t="shared" ca="1" si="234"/>
        <v>1</v>
      </c>
      <c r="V732" s="24">
        <f t="shared" ca="1" si="234"/>
        <v>1</v>
      </c>
    </row>
    <row r="733" spans="1:22" x14ac:dyDescent="0.25">
      <c r="A733" s="24">
        <f t="shared" ca="1" si="232"/>
        <v>21.20636124597306</v>
      </c>
      <c r="B733" s="24">
        <f t="shared" ca="1" si="232"/>
        <v>14.678008284440777</v>
      </c>
      <c r="C733" s="24">
        <f t="shared" ca="1" si="232"/>
        <v>22.356255890088676</v>
      </c>
      <c r="D733" s="24">
        <f t="shared" ca="1" si="232"/>
        <v>23.89523039132655</v>
      </c>
      <c r="E733" s="24">
        <f t="shared" ca="1" si="232"/>
        <v>29.185173447193876</v>
      </c>
      <c r="F733" s="24">
        <f t="shared" ca="1" si="232"/>
        <v>27.800216258304935</v>
      </c>
      <c r="G733" s="24">
        <f t="shared" ca="1" si="233"/>
        <v>92.869759235912653</v>
      </c>
      <c r="H733" s="24">
        <f t="shared" ca="1" si="233"/>
        <v>100.54800684156055</v>
      </c>
      <c r="I733" s="24">
        <f t="shared" ca="1" si="233"/>
        <v>95.258063785693224</v>
      </c>
      <c r="J733" s="24">
        <f t="shared" ca="1" si="226"/>
        <v>100.54800684156055</v>
      </c>
      <c r="K733" s="24">
        <f ca="1">SMALL($J$6:$J$1005,ROWS($J$6:J733))</f>
        <v>105.93653110518991</v>
      </c>
      <c r="L733" s="93">
        <f ca="1">ROWS($L$6:L733)/COUNTA($K$6:$K$1005)</f>
        <v>0.72799999999999998</v>
      </c>
      <c r="M733" s="24" t="str">
        <f t="shared" ca="1" si="227"/>
        <v xml:space="preserve"> </v>
      </c>
      <c r="N733" s="24">
        <f t="shared" ca="1" si="228"/>
        <v>1</v>
      </c>
      <c r="O733" s="24" t="str">
        <f t="shared" ca="1" si="229"/>
        <v xml:space="preserve"> </v>
      </c>
      <c r="P733" s="24"/>
      <c r="Q733" s="24">
        <f t="shared" ca="1" si="234"/>
        <v>1</v>
      </c>
      <c r="R733" s="24">
        <f t="shared" ca="1" si="234"/>
        <v>0</v>
      </c>
      <c r="S733" s="24">
        <f t="shared" ca="1" si="234"/>
        <v>1</v>
      </c>
      <c r="T733" s="24">
        <f t="shared" ca="1" si="234"/>
        <v>0</v>
      </c>
      <c r="U733" s="24">
        <f t="shared" ca="1" si="234"/>
        <v>1</v>
      </c>
      <c r="V733" s="24">
        <f t="shared" ca="1" si="234"/>
        <v>1</v>
      </c>
    </row>
    <row r="734" spans="1:22" x14ac:dyDescent="0.25">
      <c r="A734" s="24">
        <f t="shared" ca="1" si="232"/>
        <v>21.78183133546424</v>
      </c>
      <c r="B734" s="24">
        <f t="shared" ca="1" si="232"/>
        <v>19.367626550919638</v>
      </c>
      <c r="C734" s="24">
        <f t="shared" ca="1" si="232"/>
        <v>35.216157866354735</v>
      </c>
      <c r="D734" s="24">
        <f t="shared" ca="1" si="232"/>
        <v>31.902193184907869</v>
      </c>
      <c r="E734" s="24">
        <f t="shared" ca="1" si="232"/>
        <v>20.866675677243489</v>
      </c>
      <c r="F734" s="24">
        <f t="shared" ca="1" si="232"/>
        <v>15.403652341575434</v>
      </c>
      <c r="G734" s="24">
        <f t="shared" ca="1" si="233"/>
        <v>77.419785905202801</v>
      </c>
      <c r="H734" s="24">
        <f t="shared" ca="1" si="233"/>
        <v>93.268317220637897</v>
      </c>
      <c r="I734" s="24">
        <f t="shared" ca="1" si="233"/>
        <v>104.30383472830228</v>
      </c>
      <c r="J734" s="24">
        <f t="shared" ca="1" si="226"/>
        <v>104.30383472830228</v>
      </c>
      <c r="K734" s="24">
        <f ca="1">SMALL($J$6:$J$1005,ROWS($J$6:J734))</f>
        <v>105.94783784365706</v>
      </c>
      <c r="L734" s="93">
        <f ca="1">ROWS($L$6:L734)/COUNTA($K$6:$K$1005)</f>
        <v>0.72899999999999998</v>
      </c>
      <c r="M734" s="24" t="str">
        <f t="shared" ca="1" si="227"/>
        <v xml:space="preserve"> </v>
      </c>
      <c r="N734" s="24" t="str">
        <f t="shared" ca="1" si="228"/>
        <v xml:space="preserve"> </v>
      </c>
      <c r="O734" s="24">
        <f t="shared" ca="1" si="229"/>
        <v>1</v>
      </c>
      <c r="P734" s="24"/>
      <c r="Q734" s="24">
        <f t="shared" ca="1" si="234"/>
        <v>1</v>
      </c>
      <c r="R734" s="24">
        <f t="shared" ca="1" si="234"/>
        <v>0</v>
      </c>
      <c r="S734" s="24">
        <f t="shared" ca="1" si="234"/>
        <v>1</v>
      </c>
      <c r="T734" s="24">
        <f t="shared" ca="1" si="234"/>
        <v>1</v>
      </c>
      <c r="U734" s="24">
        <f t="shared" ca="1" si="234"/>
        <v>0</v>
      </c>
      <c r="V734" s="24">
        <f t="shared" ca="1" si="234"/>
        <v>1</v>
      </c>
    </row>
    <row r="735" spans="1:22" x14ac:dyDescent="0.25">
      <c r="A735" s="24">
        <f t="shared" ca="1" si="232"/>
        <v>18.430204683384275</v>
      </c>
      <c r="B735" s="24">
        <f t="shared" ca="1" si="232"/>
        <v>17.620055257227389</v>
      </c>
      <c r="C735" s="24">
        <f t="shared" ca="1" si="232"/>
        <v>13.56934839856739</v>
      </c>
      <c r="D735" s="24">
        <f t="shared" ca="1" si="232"/>
        <v>25.780846616658255</v>
      </c>
      <c r="E735" s="24">
        <f t="shared" ca="1" si="232"/>
        <v>33.897769718746162</v>
      </c>
      <c r="F735" s="24">
        <f t="shared" ca="1" si="232"/>
        <v>33.138447650171237</v>
      </c>
      <c r="G735" s="24">
        <f t="shared" ca="1" si="233"/>
        <v>103.08647730952907</v>
      </c>
      <c r="H735" s="24">
        <f t="shared" ca="1" si="233"/>
        <v>99.035770450869052</v>
      </c>
      <c r="I735" s="24">
        <f t="shared" ca="1" si="233"/>
        <v>90.918847348781156</v>
      </c>
      <c r="J735" s="24">
        <f t="shared" ca="1" si="226"/>
        <v>103.08647730952907</v>
      </c>
      <c r="K735" s="24">
        <f ca="1">SMALL($J$6:$J$1005,ROWS($J$6:J735))</f>
        <v>106.01576912103999</v>
      </c>
      <c r="L735" s="93">
        <f ca="1">ROWS($L$6:L735)/COUNTA($K$6:$K$1005)</f>
        <v>0.73</v>
      </c>
      <c r="M735" s="24">
        <f t="shared" ca="1" si="227"/>
        <v>1</v>
      </c>
      <c r="N735" s="24" t="str">
        <f t="shared" ca="1" si="228"/>
        <v xml:space="preserve"> </v>
      </c>
      <c r="O735" s="24" t="str">
        <f t="shared" ca="1" si="229"/>
        <v xml:space="preserve"> </v>
      </c>
      <c r="P735" s="24"/>
      <c r="Q735" s="24">
        <f t="shared" ca="1" si="234"/>
        <v>1</v>
      </c>
      <c r="R735" s="24">
        <f t="shared" ca="1" si="234"/>
        <v>1</v>
      </c>
      <c r="S735" s="24">
        <f t="shared" ca="1" si="234"/>
        <v>0</v>
      </c>
      <c r="T735" s="24">
        <f t="shared" ca="1" si="234"/>
        <v>0</v>
      </c>
      <c r="U735" s="24">
        <f t="shared" ca="1" si="234"/>
        <v>1</v>
      </c>
      <c r="V735" s="24">
        <f t="shared" ca="1" si="234"/>
        <v>1</v>
      </c>
    </row>
    <row r="736" spans="1:22" x14ac:dyDescent="0.25">
      <c r="A736" s="24">
        <f t="shared" ref="A736:F745" ca="1" si="235">A$3+(A$4-A$3)*RAND()</f>
        <v>22.244710547778737</v>
      </c>
      <c r="B736" s="24">
        <f t="shared" ca="1" si="235"/>
        <v>25.743779869004427</v>
      </c>
      <c r="C736" s="24">
        <f t="shared" ca="1" si="235"/>
        <v>39.245814331165093</v>
      </c>
      <c r="D736" s="24">
        <f t="shared" ca="1" si="235"/>
        <v>27.805137527694988</v>
      </c>
      <c r="E736" s="24">
        <f t="shared" ca="1" si="235"/>
        <v>21.579857316210671</v>
      </c>
      <c r="F736" s="24">
        <f t="shared" ca="1" si="235"/>
        <v>31.610742506912658</v>
      </c>
      <c r="G736" s="24">
        <f t="shared" ca="1" si="233"/>
        <v>101.17909023990649</v>
      </c>
      <c r="H736" s="24">
        <f t="shared" ca="1" si="233"/>
        <v>114.68112470206717</v>
      </c>
      <c r="I736" s="24">
        <f t="shared" ca="1" si="233"/>
        <v>120.90640491355148</v>
      </c>
      <c r="J736" s="24">
        <f t="shared" ca="1" si="226"/>
        <v>120.90640491355148</v>
      </c>
      <c r="K736" s="24">
        <f ca="1">SMALL($J$6:$J$1005,ROWS($J$6:J736))</f>
        <v>106.03125590580956</v>
      </c>
      <c r="L736" s="93">
        <f ca="1">ROWS($L$6:L736)/COUNTA($K$6:$K$1005)</f>
        <v>0.73099999999999998</v>
      </c>
      <c r="M736" s="24" t="str">
        <f t="shared" ca="1" si="227"/>
        <v xml:space="preserve"> </v>
      </c>
      <c r="N736" s="24" t="str">
        <f t="shared" ca="1" si="228"/>
        <v xml:space="preserve"> </v>
      </c>
      <c r="O736" s="24">
        <f t="shared" ca="1" si="229"/>
        <v>1</v>
      </c>
      <c r="P736" s="24"/>
      <c r="Q736" s="24">
        <f t="shared" ref="Q736:V745" ca="1" si="236">IF($M736=1,COUNTIF($M$5,"*"&amp;Q$5&amp;"*"),0)+IF($N736=1,COUNTIF($N$5,"*"&amp;Q$5&amp;"*"),0)+IF($O736=1,COUNTIF($O$5,"*"&amp;Q$5&amp;"*"),0)</f>
        <v>1</v>
      </c>
      <c r="R736" s="24">
        <f t="shared" ca="1" si="236"/>
        <v>0</v>
      </c>
      <c r="S736" s="24">
        <f t="shared" ca="1" si="236"/>
        <v>1</v>
      </c>
      <c r="T736" s="24">
        <f t="shared" ca="1" si="236"/>
        <v>1</v>
      </c>
      <c r="U736" s="24">
        <f t="shared" ca="1" si="236"/>
        <v>0</v>
      </c>
      <c r="V736" s="24">
        <f t="shared" ca="1" si="236"/>
        <v>1</v>
      </c>
    </row>
    <row r="737" spans="1:22" x14ac:dyDescent="0.25">
      <c r="A737" s="24">
        <f t="shared" ca="1" si="235"/>
        <v>19.762385665385136</v>
      </c>
      <c r="B737" s="24">
        <f t="shared" ca="1" si="235"/>
        <v>19.294960214466236</v>
      </c>
      <c r="C737" s="24">
        <f t="shared" ca="1" si="235"/>
        <v>17.033921505888504</v>
      </c>
      <c r="D737" s="24">
        <f t="shared" ca="1" si="235"/>
        <v>25.996195245088028</v>
      </c>
      <c r="E737" s="24">
        <f t="shared" ca="1" si="235"/>
        <v>25.720292122624155</v>
      </c>
      <c r="F737" s="24">
        <f t="shared" ca="1" si="235"/>
        <v>21.048936882096122</v>
      </c>
      <c r="G737" s="24">
        <f t="shared" ca="1" si="233"/>
        <v>85.826574884571642</v>
      </c>
      <c r="H737" s="24">
        <f t="shared" ca="1" si="233"/>
        <v>83.565536175993913</v>
      </c>
      <c r="I737" s="24">
        <f t="shared" ca="1" si="233"/>
        <v>83.8414392984578</v>
      </c>
      <c r="J737" s="24">
        <f t="shared" ca="1" si="226"/>
        <v>85.826574884571642</v>
      </c>
      <c r="K737" s="24">
        <f ca="1">SMALL($J$6:$J$1005,ROWS($J$6:J737))</f>
        <v>106.0440265423921</v>
      </c>
      <c r="L737" s="93">
        <f ca="1">ROWS($L$6:L737)/COUNTA($K$6:$K$1005)</f>
        <v>0.73199999999999998</v>
      </c>
      <c r="M737" s="24">
        <f t="shared" ca="1" si="227"/>
        <v>1</v>
      </c>
      <c r="N737" s="24" t="str">
        <f t="shared" ca="1" si="228"/>
        <v xml:space="preserve"> </v>
      </c>
      <c r="O737" s="24" t="str">
        <f t="shared" ca="1" si="229"/>
        <v xml:space="preserve"> </v>
      </c>
      <c r="P737" s="24"/>
      <c r="Q737" s="24">
        <f t="shared" ca="1" si="236"/>
        <v>1</v>
      </c>
      <c r="R737" s="24">
        <f t="shared" ca="1" si="236"/>
        <v>1</v>
      </c>
      <c r="S737" s="24">
        <f t="shared" ca="1" si="236"/>
        <v>0</v>
      </c>
      <c r="T737" s="24">
        <f t="shared" ca="1" si="236"/>
        <v>0</v>
      </c>
      <c r="U737" s="24">
        <f t="shared" ca="1" si="236"/>
        <v>1</v>
      </c>
      <c r="V737" s="24">
        <f t="shared" ca="1" si="236"/>
        <v>1</v>
      </c>
    </row>
    <row r="738" spans="1:22" x14ac:dyDescent="0.25">
      <c r="A738" s="24">
        <f t="shared" ca="1" si="235"/>
        <v>21.55936303060286</v>
      </c>
      <c r="B738" s="24">
        <f t="shared" ca="1" si="235"/>
        <v>23.565446869953966</v>
      </c>
      <c r="C738" s="24">
        <f t="shared" ca="1" si="235"/>
        <v>28.104472399894178</v>
      </c>
      <c r="D738" s="24">
        <f t="shared" ca="1" si="235"/>
        <v>31.985937149814816</v>
      </c>
      <c r="E738" s="24">
        <f t="shared" ca="1" si="235"/>
        <v>28.229173651774843</v>
      </c>
      <c r="F738" s="24">
        <f t="shared" ca="1" si="235"/>
        <v>17.91012416077821</v>
      </c>
      <c r="G738" s="24">
        <f t="shared" ca="1" si="233"/>
        <v>91.26410771310988</v>
      </c>
      <c r="H738" s="24">
        <f t="shared" ca="1" si="233"/>
        <v>95.803133243050084</v>
      </c>
      <c r="I738" s="24">
        <f t="shared" ca="1" si="233"/>
        <v>99.559896741090071</v>
      </c>
      <c r="J738" s="24">
        <f t="shared" ca="1" si="226"/>
        <v>99.559896741090071</v>
      </c>
      <c r="K738" s="24">
        <f ca="1">SMALL($J$6:$J$1005,ROWS($J$6:J738))</f>
        <v>106.13814794807134</v>
      </c>
      <c r="L738" s="93">
        <f ca="1">ROWS($L$6:L738)/COUNTA($K$6:$K$1005)</f>
        <v>0.73299999999999998</v>
      </c>
      <c r="M738" s="24" t="str">
        <f t="shared" ca="1" si="227"/>
        <v xml:space="preserve"> </v>
      </c>
      <c r="N738" s="24" t="str">
        <f t="shared" ca="1" si="228"/>
        <v xml:space="preserve"> </v>
      </c>
      <c r="O738" s="24">
        <f t="shared" ca="1" si="229"/>
        <v>1</v>
      </c>
      <c r="P738" s="24"/>
      <c r="Q738" s="24">
        <f t="shared" ca="1" si="236"/>
        <v>1</v>
      </c>
      <c r="R738" s="24">
        <f t="shared" ca="1" si="236"/>
        <v>0</v>
      </c>
      <c r="S738" s="24">
        <f t="shared" ca="1" si="236"/>
        <v>1</v>
      </c>
      <c r="T738" s="24">
        <f t="shared" ca="1" si="236"/>
        <v>1</v>
      </c>
      <c r="U738" s="24">
        <f t="shared" ca="1" si="236"/>
        <v>0</v>
      </c>
      <c r="V738" s="24">
        <f t="shared" ca="1" si="236"/>
        <v>1</v>
      </c>
    </row>
    <row r="739" spans="1:22" x14ac:dyDescent="0.25">
      <c r="A739" s="24">
        <f t="shared" ca="1" si="235"/>
        <v>21.68677011170978</v>
      </c>
      <c r="B739" s="24">
        <f t="shared" ca="1" si="235"/>
        <v>24.521119982763814</v>
      </c>
      <c r="C739" s="24">
        <f t="shared" ca="1" si="235"/>
        <v>33.019023580065259</v>
      </c>
      <c r="D739" s="24">
        <f t="shared" ca="1" si="235"/>
        <v>22.519516552881832</v>
      </c>
      <c r="E739" s="24">
        <f t="shared" ca="1" si="235"/>
        <v>23.012259082284597</v>
      </c>
      <c r="F739" s="24">
        <f t="shared" ca="1" si="235"/>
        <v>14.153093650889291</v>
      </c>
      <c r="G739" s="24">
        <f t="shared" ca="1" si="233"/>
        <v>83.373242827647488</v>
      </c>
      <c r="H739" s="24">
        <f t="shared" ca="1" si="233"/>
        <v>91.871146424948932</v>
      </c>
      <c r="I739" s="24">
        <f t="shared" ca="1" si="233"/>
        <v>91.378403895546157</v>
      </c>
      <c r="J739" s="24">
        <f t="shared" ca="1" si="226"/>
        <v>91.871146424948932</v>
      </c>
      <c r="K739" s="24">
        <f ca="1">SMALL($J$6:$J$1005,ROWS($J$6:J739))</f>
        <v>106.18057266632525</v>
      </c>
      <c r="L739" s="93">
        <f ca="1">ROWS($L$6:L739)/COUNTA($K$6:$K$1005)</f>
        <v>0.73399999999999999</v>
      </c>
      <c r="M739" s="24" t="str">
        <f t="shared" ca="1" si="227"/>
        <v xml:space="preserve"> </v>
      </c>
      <c r="N739" s="24">
        <f t="shared" ca="1" si="228"/>
        <v>1</v>
      </c>
      <c r="O739" s="24" t="str">
        <f t="shared" ca="1" si="229"/>
        <v xml:space="preserve"> </v>
      </c>
      <c r="P739" s="24"/>
      <c r="Q739" s="24">
        <f t="shared" ca="1" si="236"/>
        <v>1</v>
      </c>
      <c r="R739" s="24">
        <f t="shared" ca="1" si="236"/>
        <v>0</v>
      </c>
      <c r="S739" s="24">
        <f t="shared" ca="1" si="236"/>
        <v>1</v>
      </c>
      <c r="T739" s="24">
        <f t="shared" ca="1" si="236"/>
        <v>0</v>
      </c>
      <c r="U739" s="24">
        <f t="shared" ca="1" si="236"/>
        <v>1</v>
      </c>
      <c r="V739" s="24">
        <f t="shared" ca="1" si="236"/>
        <v>1</v>
      </c>
    </row>
    <row r="740" spans="1:22" x14ac:dyDescent="0.25">
      <c r="A740" s="24">
        <f t="shared" ca="1" si="235"/>
        <v>25.98549005442829</v>
      </c>
      <c r="B740" s="24">
        <f t="shared" ca="1" si="235"/>
        <v>18.836272564285405</v>
      </c>
      <c r="C740" s="24">
        <f t="shared" ca="1" si="235"/>
        <v>38.444477225794472</v>
      </c>
      <c r="D740" s="24">
        <f t="shared" ca="1" si="235"/>
        <v>32.035843150841927</v>
      </c>
      <c r="E740" s="24">
        <f t="shared" ca="1" si="235"/>
        <v>29.629053837616965</v>
      </c>
      <c r="F740" s="24">
        <f t="shared" ca="1" si="235"/>
        <v>27.651077652080843</v>
      </c>
      <c r="G740" s="24">
        <f t="shared" ca="1" si="233"/>
        <v>102.1018941084115</v>
      </c>
      <c r="H740" s="24">
        <f t="shared" ca="1" si="233"/>
        <v>121.71009876992058</v>
      </c>
      <c r="I740" s="24">
        <f t="shared" ca="1" si="233"/>
        <v>124.11688808314554</v>
      </c>
      <c r="J740" s="24">
        <f t="shared" ca="1" si="226"/>
        <v>124.11688808314554</v>
      </c>
      <c r="K740" s="24">
        <f ca="1">SMALL($J$6:$J$1005,ROWS($J$6:J740))</f>
        <v>106.22793890449381</v>
      </c>
      <c r="L740" s="93">
        <f ca="1">ROWS($L$6:L740)/COUNTA($K$6:$K$1005)</f>
        <v>0.73499999999999999</v>
      </c>
      <c r="M740" s="24" t="str">
        <f t="shared" ca="1" si="227"/>
        <v xml:space="preserve"> </v>
      </c>
      <c r="N740" s="24" t="str">
        <f t="shared" ca="1" si="228"/>
        <v xml:space="preserve"> </v>
      </c>
      <c r="O740" s="24">
        <f t="shared" ca="1" si="229"/>
        <v>1</v>
      </c>
      <c r="P740" s="24"/>
      <c r="Q740" s="24">
        <f t="shared" ca="1" si="236"/>
        <v>1</v>
      </c>
      <c r="R740" s="24">
        <f t="shared" ca="1" si="236"/>
        <v>0</v>
      </c>
      <c r="S740" s="24">
        <f t="shared" ca="1" si="236"/>
        <v>1</v>
      </c>
      <c r="T740" s="24">
        <f t="shared" ca="1" si="236"/>
        <v>1</v>
      </c>
      <c r="U740" s="24">
        <f t="shared" ca="1" si="236"/>
        <v>0</v>
      </c>
      <c r="V740" s="24">
        <f t="shared" ca="1" si="236"/>
        <v>1</v>
      </c>
    </row>
    <row r="741" spans="1:22" x14ac:dyDescent="0.25">
      <c r="A741" s="24">
        <f t="shared" ca="1" si="235"/>
        <v>19.213656585515189</v>
      </c>
      <c r="B741" s="24">
        <f t="shared" ca="1" si="235"/>
        <v>21.586121855650106</v>
      </c>
      <c r="C741" s="24">
        <f t="shared" ca="1" si="235"/>
        <v>12.301369943489961</v>
      </c>
      <c r="D741" s="24">
        <f t="shared" ca="1" si="235"/>
        <v>23.748461917305583</v>
      </c>
      <c r="E741" s="24">
        <f t="shared" ca="1" si="235"/>
        <v>33.633983124600377</v>
      </c>
      <c r="F741" s="24">
        <f t="shared" ca="1" si="235"/>
        <v>18.085740900555756</v>
      </c>
      <c r="G741" s="24">
        <f t="shared" ca="1" si="233"/>
        <v>92.519502466321427</v>
      </c>
      <c r="H741" s="24">
        <f t="shared" ca="1" si="233"/>
        <v>83.23475055416128</v>
      </c>
      <c r="I741" s="24">
        <f t="shared" ca="1" si="233"/>
        <v>73.34922934686648</v>
      </c>
      <c r="J741" s="24">
        <f t="shared" ca="1" si="226"/>
        <v>92.519502466321427</v>
      </c>
      <c r="K741" s="24">
        <f ca="1">SMALL($J$6:$J$1005,ROWS($J$6:J741))</f>
        <v>106.23760500937593</v>
      </c>
      <c r="L741" s="93">
        <f ca="1">ROWS($L$6:L741)/COUNTA($K$6:$K$1005)</f>
        <v>0.73599999999999999</v>
      </c>
      <c r="M741" s="24">
        <f t="shared" ca="1" si="227"/>
        <v>1</v>
      </c>
      <c r="N741" s="24" t="str">
        <f t="shared" ca="1" si="228"/>
        <v xml:space="preserve"> </v>
      </c>
      <c r="O741" s="24" t="str">
        <f t="shared" ca="1" si="229"/>
        <v xml:space="preserve"> </v>
      </c>
      <c r="P741" s="24"/>
      <c r="Q741" s="24">
        <f t="shared" ca="1" si="236"/>
        <v>1</v>
      </c>
      <c r="R741" s="24">
        <f t="shared" ca="1" si="236"/>
        <v>1</v>
      </c>
      <c r="S741" s="24">
        <f t="shared" ca="1" si="236"/>
        <v>0</v>
      </c>
      <c r="T741" s="24">
        <f t="shared" ca="1" si="236"/>
        <v>0</v>
      </c>
      <c r="U741" s="24">
        <f t="shared" ca="1" si="236"/>
        <v>1</v>
      </c>
      <c r="V741" s="24">
        <f t="shared" ca="1" si="236"/>
        <v>1</v>
      </c>
    </row>
    <row r="742" spans="1:22" x14ac:dyDescent="0.25">
      <c r="A742" s="24">
        <f t="shared" ca="1" si="235"/>
        <v>17.534422108185002</v>
      </c>
      <c r="B742" s="24">
        <f t="shared" ca="1" si="235"/>
        <v>15.964505029698723</v>
      </c>
      <c r="C742" s="24">
        <f t="shared" ca="1" si="235"/>
        <v>30.70558509942326</v>
      </c>
      <c r="D742" s="24">
        <f t="shared" ca="1" si="235"/>
        <v>24.64164179909719</v>
      </c>
      <c r="E742" s="24">
        <f t="shared" ca="1" si="235"/>
        <v>19.949838081043534</v>
      </c>
      <c r="F742" s="24">
        <f t="shared" ca="1" si="235"/>
        <v>20.723503770906973</v>
      </c>
      <c r="G742" s="24">
        <f t="shared" ca="1" si="233"/>
        <v>74.172268989834237</v>
      </c>
      <c r="H742" s="24">
        <f t="shared" ca="1" si="233"/>
        <v>88.913349059558769</v>
      </c>
      <c r="I742" s="24">
        <f t="shared" ca="1" si="233"/>
        <v>93.605152777612417</v>
      </c>
      <c r="J742" s="24">
        <f t="shared" ca="1" si="226"/>
        <v>93.605152777612417</v>
      </c>
      <c r="K742" s="24">
        <f ca="1">SMALL($J$6:$J$1005,ROWS($J$6:J742))</f>
        <v>106.23826679732844</v>
      </c>
      <c r="L742" s="93">
        <f ca="1">ROWS($L$6:L742)/COUNTA($K$6:$K$1005)</f>
        <v>0.73699999999999999</v>
      </c>
      <c r="M742" s="24" t="str">
        <f t="shared" ca="1" si="227"/>
        <v xml:space="preserve"> </v>
      </c>
      <c r="N742" s="24" t="str">
        <f t="shared" ca="1" si="228"/>
        <v xml:space="preserve"> </v>
      </c>
      <c r="O742" s="24">
        <f t="shared" ca="1" si="229"/>
        <v>1</v>
      </c>
      <c r="P742" s="24"/>
      <c r="Q742" s="24">
        <f t="shared" ca="1" si="236"/>
        <v>1</v>
      </c>
      <c r="R742" s="24">
        <f t="shared" ca="1" si="236"/>
        <v>0</v>
      </c>
      <c r="S742" s="24">
        <f t="shared" ca="1" si="236"/>
        <v>1</v>
      </c>
      <c r="T742" s="24">
        <f t="shared" ca="1" si="236"/>
        <v>1</v>
      </c>
      <c r="U742" s="24">
        <f t="shared" ca="1" si="236"/>
        <v>0</v>
      </c>
      <c r="V742" s="24">
        <f t="shared" ca="1" si="236"/>
        <v>1</v>
      </c>
    </row>
    <row r="743" spans="1:22" x14ac:dyDescent="0.25">
      <c r="A743" s="24">
        <f t="shared" ca="1" si="235"/>
        <v>20.256497404954295</v>
      </c>
      <c r="B743" s="24">
        <f t="shared" ca="1" si="235"/>
        <v>21.899530237208833</v>
      </c>
      <c r="C743" s="24">
        <f t="shared" ca="1" si="235"/>
        <v>20.521983653069249</v>
      </c>
      <c r="D743" s="24">
        <f t="shared" ca="1" si="235"/>
        <v>22.730809108893986</v>
      </c>
      <c r="E743" s="24">
        <f t="shared" ca="1" si="235"/>
        <v>34.430001398227773</v>
      </c>
      <c r="F743" s="24">
        <f t="shared" ca="1" si="235"/>
        <v>28.354718798383246</v>
      </c>
      <c r="G743" s="24">
        <f t="shared" ca="1" si="233"/>
        <v>104.94074783877414</v>
      </c>
      <c r="H743" s="24">
        <f t="shared" ca="1" si="233"/>
        <v>103.56320125463456</v>
      </c>
      <c r="I743" s="24">
        <f t="shared" ca="1" si="233"/>
        <v>91.864008965300769</v>
      </c>
      <c r="J743" s="24">
        <f t="shared" ca="1" si="226"/>
        <v>104.94074783877414</v>
      </c>
      <c r="K743" s="24">
        <f ca="1">SMALL($J$6:$J$1005,ROWS($J$6:J743))</f>
        <v>106.25292966860971</v>
      </c>
      <c r="L743" s="93">
        <f ca="1">ROWS($L$6:L743)/COUNTA($K$6:$K$1005)</f>
        <v>0.73799999999999999</v>
      </c>
      <c r="M743" s="24">
        <f t="shared" ca="1" si="227"/>
        <v>1</v>
      </c>
      <c r="N743" s="24" t="str">
        <f t="shared" ca="1" si="228"/>
        <v xml:space="preserve"> </v>
      </c>
      <c r="O743" s="24" t="str">
        <f t="shared" ca="1" si="229"/>
        <v xml:space="preserve"> </v>
      </c>
      <c r="P743" s="24"/>
      <c r="Q743" s="24">
        <f t="shared" ca="1" si="236"/>
        <v>1</v>
      </c>
      <c r="R743" s="24">
        <f t="shared" ca="1" si="236"/>
        <v>1</v>
      </c>
      <c r="S743" s="24">
        <f t="shared" ca="1" si="236"/>
        <v>0</v>
      </c>
      <c r="T743" s="24">
        <f t="shared" ca="1" si="236"/>
        <v>0</v>
      </c>
      <c r="U743" s="24">
        <f t="shared" ca="1" si="236"/>
        <v>1</v>
      </c>
      <c r="V743" s="24">
        <f t="shared" ca="1" si="236"/>
        <v>1</v>
      </c>
    </row>
    <row r="744" spans="1:22" x14ac:dyDescent="0.25">
      <c r="A744" s="24">
        <f t="shared" ca="1" si="235"/>
        <v>17.549200548009832</v>
      </c>
      <c r="B744" s="24">
        <f t="shared" ca="1" si="235"/>
        <v>17.119627494948482</v>
      </c>
      <c r="C744" s="24">
        <f t="shared" ca="1" si="235"/>
        <v>37.950649508986331</v>
      </c>
      <c r="D744" s="24">
        <f t="shared" ca="1" si="235"/>
        <v>17.432068898866202</v>
      </c>
      <c r="E744" s="24">
        <f t="shared" ca="1" si="235"/>
        <v>27.829106649796913</v>
      </c>
      <c r="F744" s="24">
        <f t="shared" ca="1" si="235"/>
        <v>32.093824444323381</v>
      </c>
      <c r="G744" s="24">
        <f t="shared" ca="1" si="233"/>
        <v>94.591759137078611</v>
      </c>
      <c r="H744" s="24">
        <f t="shared" ca="1" si="233"/>
        <v>115.42278115111645</v>
      </c>
      <c r="I744" s="24">
        <f t="shared" ca="1" si="233"/>
        <v>105.02574340018575</v>
      </c>
      <c r="J744" s="24">
        <f t="shared" ca="1" si="226"/>
        <v>115.42278115111645</v>
      </c>
      <c r="K744" s="24">
        <f ca="1">SMALL($J$6:$J$1005,ROWS($J$6:J744))</f>
        <v>106.28518897390552</v>
      </c>
      <c r="L744" s="93">
        <f ca="1">ROWS($L$6:L744)/COUNTA($K$6:$K$1005)</f>
        <v>0.73899999999999999</v>
      </c>
      <c r="M744" s="24" t="str">
        <f t="shared" ca="1" si="227"/>
        <v xml:space="preserve"> </v>
      </c>
      <c r="N744" s="24">
        <f t="shared" ca="1" si="228"/>
        <v>1</v>
      </c>
      <c r="O744" s="24" t="str">
        <f t="shared" ca="1" si="229"/>
        <v xml:space="preserve"> </v>
      </c>
      <c r="P744" s="24"/>
      <c r="Q744" s="24">
        <f t="shared" ca="1" si="236"/>
        <v>1</v>
      </c>
      <c r="R744" s="24">
        <f t="shared" ca="1" si="236"/>
        <v>0</v>
      </c>
      <c r="S744" s="24">
        <f t="shared" ca="1" si="236"/>
        <v>1</v>
      </c>
      <c r="T744" s="24">
        <f t="shared" ca="1" si="236"/>
        <v>0</v>
      </c>
      <c r="U744" s="24">
        <f t="shared" ca="1" si="236"/>
        <v>1</v>
      </c>
      <c r="V744" s="24">
        <f t="shared" ca="1" si="236"/>
        <v>1</v>
      </c>
    </row>
    <row r="745" spans="1:22" x14ac:dyDescent="0.25">
      <c r="A745" s="24">
        <f t="shared" ca="1" si="235"/>
        <v>20.67949858019319</v>
      </c>
      <c r="B745" s="24">
        <f t="shared" ca="1" si="235"/>
        <v>19.552480803671202</v>
      </c>
      <c r="C745" s="24">
        <f t="shared" ca="1" si="235"/>
        <v>19.119582406117551</v>
      </c>
      <c r="D745" s="24">
        <f t="shared" ca="1" si="235"/>
        <v>23.608892816988053</v>
      </c>
      <c r="E745" s="24">
        <f t="shared" ca="1" si="235"/>
        <v>25.115340218930235</v>
      </c>
      <c r="F745" s="24">
        <f t="shared" ca="1" si="235"/>
        <v>29.973553631576202</v>
      </c>
      <c r="G745" s="24">
        <f t="shared" ca="1" si="233"/>
        <v>95.320873234370822</v>
      </c>
      <c r="H745" s="24">
        <f t="shared" ca="1" si="233"/>
        <v>94.887974836817193</v>
      </c>
      <c r="I745" s="24">
        <f t="shared" ca="1" si="233"/>
        <v>93.381527434874997</v>
      </c>
      <c r="J745" s="24">
        <f t="shared" ca="1" si="226"/>
        <v>95.320873234370822</v>
      </c>
      <c r="K745" s="24">
        <f ca="1">SMALL($J$6:$J$1005,ROWS($J$6:J745))</f>
        <v>106.38143882558629</v>
      </c>
      <c r="L745" s="93">
        <f ca="1">ROWS($L$6:L745)/COUNTA($K$6:$K$1005)</f>
        <v>0.74</v>
      </c>
      <c r="M745" s="24">
        <f t="shared" ca="1" si="227"/>
        <v>1</v>
      </c>
      <c r="N745" s="24" t="str">
        <f t="shared" ca="1" si="228"/>
        <v xml:space="preserve"> </v>
      </c>
      <c r="O745" s="24" t="str">
        <f t="shared" ca="1" si="229"/>
        <v xml:space="preserve"> </v>
      </c>
      <c r="P745" s="24"/>
      <c r="Q745" s="24">
        <f t="shared" ca="1" si="236"/>
        <v>1</v>
      </c>
      <c r="R745" s="24">
        <f t="shared" ca="1" si="236"/>
        <v>1</v>
      </c>
      <c r="S745" s="24">
        <f t="shared" ca="1" si="236"/>
        <v>0</v>
      </c>
      <c r="T745" s="24">
        <f t="shared" ca="1" si="236"/>
        <v>0</v>
      </c>
      <c r="U745" s="24">
        <f t="shared" ca="1" si="236"/>
        <v>1</v>
      </c>
      <c r="V745" s="24">
        <f t="shared" ca="1" si="236"/>
        <v>1</v>
      </c>
    </row>
    <row r="746" spans="1:22" x14ac:dyDescent="0.25">
      <c r="A746" s="24">
        <f t="shared" ref="A746:F755" ca="1" si="237">A$3+(A$4-A$3)*RAND()</f>
        <v>16.866111712849232</v>
      </c>
      <c r="B746" s="24">
        <f t="shared" ca="1" si="237"/>
        <v>23.32475489209925</v>
      </c>
      <c r="C746" s="24">
        <f t="shared" ca="1" si="237"/>
        <v>20.579173490284635</v>
      </c>
      <c r="D746" s="24">
        <f t="shared" ca="1" si="237"/>
        <v>26.382257696674813</v>
      </c>
      <c r="E746" s="24">
        <f t="shared" ca="1" si="237"/>
        <v>21.739802183121292</v>
      </c>
      <c r="F746" s="24">
        <f t="shared" ca="1" si="237"/>
        <v>15.97581148006433</v>
      </c>
      <c r="G746" s="24">
        <f t="shared" ref="G746:I765" ca="1" si="238">SUMIF(G$5,"*"&amp;$A$5&amp;"*",$A746)+SUMIF(G$5,"*"&amp;$B$5&amp;"*",$B746)+SUMIF(G$5,"*"&amp;$C$5&amp;"*",$C746)+SUMIF(G$5,"*"&amp;$D$5&amp;"*",$D746)+SUMIF(G$5,"*"&amp;$E$5&amp;"*",$E746)+SUMIF(G$5,"*"&amp;$F$5&amp;"*",$F746)</f>
        <v>77.906480268134104</v>
      </c>
      <c r="H746" s="24">
        <f t="shared" ca="1" si="238"/>
        <v>75.160898866319485</v>
      </c>
      <c r="I746" s="24">
        <f t="shared" ca="1" si="238"/>
        <v>79.803354379873014</v>
      </c>
      <c r="J746" s="24">
        <f t="shared" ca="1" si="226"/>
        <v>79.803354379873014</v>
      </c>
      <c r="K746" s="24">
        <f ca="1">SMALL($J$6:$J$1005,ROWS($J$6:J746))</f>
        <v>106.43771693570167</v>
      </c>
      <c r="L746" s="93">
        <f ca="1">ROWS($L$6:L746)/COUNTA($K$6:$K$1005)</f>
        <v>0.74099999999999999</v>
      </c>
      <c r="M746" s="24" t="str">
        <f t="shared" ca="1" si="227"/>
        <v xml:space="preserve"> </v>
      </c>
      <c r="N746" s="24" t="str">
        <f t="shared" ca="1" si="228"/>
        <v xml:space="preserve"> </v>
      </c>
      <c r="O746" s="24">
        <f t="shared" ca="1" si="229"/>
        <v>1</v>
      </c>
      <c r="P746" s="24"/>
      <c r="Q746" s="24">
        <f t="shared" ref="Q746:V755" ca="1" si="239">IF($M746=1,COUNTIF($M$5,"*"&amp;Q$5&amp;"*"),0)+IF($N746=1,COUNTIF($N$5,"*"&amp;Q$5&amp;"*"),0)+IF($O746=1,COUNTIF($O$5,"*"&amp;Q$5&amp;"*"),0)</f>
        <v>1</v>
      </c>
      <c r="R746" s="24">
        <f t="shared" ca="1" si="239"/>
        <v>0</v>
      </c>
      <c r="S746" s="24">
        <f t="shared" ca="1" si="239"/>
        <v>1</v>
      </c>
      <c r="T746" s="24">
        <f t="shared" ca="1" si="239"/>
        <v>1</v>
      </c>
      <c r="U746" s="24">
        <f t="shared" ca="1" si="239"/>
        <v>0</v>
      </c>
      <c r="V746" s="24">
        <f t="shared" ca="1" si="239"/>
        <v>1</v>
      </c>
    </row>
    <row r="747" spans="1:22" x14ac:dyDescent="0.25">
      <c r="A747" s="24">
        <f t="shared" ca="1" si="237"/>
        <v>18.588901092158117</v>
      </c>
      <c r="B747" s="24">
        <f t="shared" ca="1" si="237"/>
        <v>23.595438604333175</v>
      </c>
      <c r="C747" s="24">
        <f t="shared" ca="1" si="237"/>
        <v>13.022281246635012</v>
      </c>
      <c r="D747" s="24">
        <f t="shared" ca="1" si="237"/>
        <v>25.219560537483432</v>
      </c>
      <c r="E747" s="24">
        <f t="shared" ca="1" si="237"/>
        <v>33.379243601668144</v>
      </c>
      <c r="F747" s="24">
        <f t="shared" ca="1" si="237"/>
        <v>13.068729340187277</v>
      </c>
      <c r="G747" s="24">
        <f t="shared" ca="1" si="238"/>
        <v>88.632312638346718</v>
      </c>
      <c r="H747" s="24">
        <f t="shared" ca="1" si="238"/>
        <v>78.059155280648554</v>
      </c>
      <c r="I747" s="24">
        <f t="shared" ca="1" si="238"/>
        <v>69.899472216463835</v>
      </c>
      <c r="J747" s="24">
        <f t="shared" ca="1" si="226"/>
        <v>88.632312638346718</v>
      </c>
      <c r="K747" s="24">
        <f ca="1">SMALL($J$6:$J$1005,ROWS($J$6:J747))</f>
        <v>106.49388887576663</v>
      </c>
      <c r="L747" s="93">
        <f ca="1">ROWS($L$6:L747)/COUNTA($K$6:$K$1005)</f>
        <v>0.74199999999999999</v>
      </c>
      <c r="M747" s="24">
        <f t="shared" ca="1" si="227"/>
        <v>1</v>
      </c>
      <c r="N747" s="24" t="str">
        <f t="shared" ca="1" si="228"/>
        <v xml:space="preserve"> </v>
      </c>
      <c r="O747" s="24" t="str">
        <f t="shared" ca="1" si="229"/>
        <v xml:space="preserve"> </v>
      </c>
      <c r="P747" s="24"/>
      <c r="Q747" s="24">
        <f t="shared" ca="1" si="239"/>
        <v>1</v>
      </c>
      <c r="R747" s="24">
        <f t="shared" ca="1" si="239"/>
        <v>1</v>
      </c>
      <c r="S747" s="24">
        <f t="shared" ca="1" si="239"/>
        <v>0</v>
      </c>
      <c r="T747" s="24">
        <f t="shared" ca="1" si="239"/>
        <v>0</v>
      </c>
      <c r="U747" s="24">
        <f t="shared" ca="1" si="239"/>
        <v>1</v>
      </c>
      <c r="V747" s="24">
        <f t="shared" ca="1" si="239"/>
        <v>1</v>
      </c>
    </row>
    <row r="748" spans="1:22" x14ac:dyDescent="0.25">
      <c r="A748" s="24">
        <f t="shared" ca="1" si="237"/>
        <v>22.954017343040185</v>
      </c>
      <c r="B748" s="24">
        <f t="shared" ca="1" si="237"/>
        <v>21.962980293960243</v>
      </c>
      <c r="C748" s="24">
        <f t="shared" ca="1" si="237"/>
        <v>21.41475560785036</v>
      </c>
      <c r="D748" s="24">
        <f t="shared" ca="1" si="237"/>
        <v>24.224246098161441</v>
      </c>
      <c r="E748" s="24">
        <f t="shared" ca="1" si="237"/>
        <v>21.749668118445065</v>
      </c>
      <c r="F748" s="24">
        <f t="shared" ca="1" si="237"/>
        <v>22.76775403556918</v>
      </c>
      <c r="G748" s="24">
        <f t="shared" ca="1" si="238"/>
        <v>89.434419791014676</v>
      </c>
      <c r="H748" s="24">
        <f t="shared" ca="1" si="238"/>
        <v>88.886195104904786</v>
      </c>
      <c r="I748" s="24">
        <f t="shared" ca="1" si="238"/>
        <v>91.360773084621172</v>
      </c>
      <c r="J748" s="24">
        <f t="shared" ca="1" si="226"/>
        <v>91.360773084621172</v>
      </c>
      <c r="K748" s="24">
        <f ca="1">SMALL($J$6:$J$1005,ROWS($J$6:J748))</f>
        <v>106.52526815557709</v>
      </c>
      <c r="L748" s="93">
        <f ca="1">ROWS($L$6:L748)/COUNTA($K$6:$K$1005)</f>
        <v>0.74299999999999999</v>
      </c>
      <c r="M748" s="24" t="str">
        <f t="shared" ca="1" si="227"/>
        <v xml:space="preserve"> </v>
      </c>
      <c r="N748" s="24" t="str">
        <f t="shared" ca="1" si="228"/>
        <v xml:space="preserve"> </v>
      </c>
      <c r="O748" s="24">
        <f t="shared" ca="1" si="229"/>
        <v>1</v>
      </c>
      <c r="P748" s="24"/>
      <c r="Q748" s="24">
        <f t="shared" ca="1" si="239"/>
        <v>1</v>
      </c>
      <c r="R748" s="24">
        <f t="shared" ca="1" si="239"/>
        <v>0</v>
      </c>
      <c r="S748" s="24">
        <f t="shared" ca="1" si="239"/>
        <v>1</v>
      </c>
      <c r="T748" s="24">
        <f t="shared" ca="1" si="239"/>
        <v>1</v>
      </c>
      <c r="U748" s="24">
        <f t="shared" ca="1" si="239"/>
        <v>0</v>
      </c>
      <c r="V748" s="24">
        <f t="shared" ca="1" si="239"/>
        <v>1</v>
      </c>
    </row>
    <row r="749" spans="1:22" x14ac:dyDescent="0.25">
      <c r="A749" s="24">
        <f t="shared" ca="1" si="237"/>
        <v>21.719423914997286</v>
      </c>
      <c r="B749" s="24">
        <f t="shared" ca="1" si="237"/>
        <v>23.446935297188482</v>
      </c>
      <c r="C749" s="24">
        <f t="shared" ca="1" si="237"/>
        <v>34.615974828768131</v>
      </c>
      <c r="D749" s="24">
        <f t="shared" ca="1" si="237"/>
        <v>27.973455701845062</v>
      </c>
      <c r="E749" s="24">
        <f t="shared" ca="1" si="237"/>
        <v>22.650076276081808</v>
      </c>
      <c r="F749" s="24">
        <f t="shared" ca="1" si="237"/>
        <v>15.772472344099818</v>
      </c>
      <c r="G749" s="24">
        <f t="shared" ca="1" si="238"/>
        <v>83.588907832367397</v>
      </c>
      <c r="H749" s="24">
        <f t="shared" ca="1" si="238"/>
        <v>94.757947363947039</v>
      </c>
      <c r="I749" s="24">
        <f t="shared" ca="1" si="238"/>
        <v>100.08132678971029</v>
      </c>
      <c r="J749" s="24">
        <f t="shared" ca="1" si="226"/>
        <v>100.08132678971029</v>
      </c>
      <c r="K749" s="24">
        <f ca="1">SMALL($J$6:$J$1005,ROWS($J$6:J749))</f>
        <v>106.55324448008268</v>
      </c>
      <c r="L749" s="93">
        <f ca="1">ROWS($L$6:L749)/COUNTA($K$6:$K$1005)</f>
        <v>0.74399999999999999</v>
      </c>
      <c r="M749" s="24" t="str">
        <f t="shared" ca="1" si="227"/>
        <v xml:space="preserve"> </v>
      </c>
      <c r="N749" s="24" t="str">
        <f t="shared" ca="1" si="228"/>
        <v xml:space="preserve"> </v>
      </c>
      <c r="O749" s="24">
        <f t="shared" ca="1" si="229"/>
        <v>1</v>
      </c>
      <c r="P749" s="24"/>
      <c r="Q749" s="24">
        <f t="shared" ca="1" si="239"/>
        <v>1</v>
      </c>
      <c r="R749" s="24">
        <f t="shared" ca="1" si="239"/>
        <v>0</v>
      </c>
      <c r="S749" s="24">
        <f t="shared" ca="1" si="239"/>
        <v>1</v>
      </c>
      <c r="T749" s="24">
        <f t="shared" ca="1" si="239"/>
        <v>1</v>
      </c>
      <c r="U749" s="24">
        <f t="shared" ca="1" si="239"/>
        <v>0</v>
      </c>
      <c r="V749" s="24">
        <f t="shared" ca="1" si="239"/>
        <v>1</v>
      </c>
    </row>
    <row r="750" spans="1:22" x14ac:dyDescent="0.25">
      <c r="A750" s="24">
        <f t="shared" ca="1" si="237"/>
        <v>25.019608318992489</v>
      </c>
      <c r="B750" s="24">
        <f t="shared" ca="1" si="237"/>
        <v>20.751685757799446</v>
      </c>
      <c r="C750" s="24">
        <f t="shared" ca="1" si="237"/>
        <v>22.80182524864713</v>
      </c>
      <c r="D750" s="24">
        <f t="shared" ca="1" si="237"/>
        <v>31.129754856327722</v>
      </c>
      <c r="E750" s="24">
        <f t="shared" ca="1" si="237"/>
        <v>34.396794826846069</v>
      </c>
      <c r="F750" s="24">
        <f t="shared" ca="1" si="237"/>
        <v>19.887064373944163</v>
      </c>
      <c r="G750" s="24">
        <f t="shared" ca="1" si="238"/>
        <v>100.05515327758215</v>
      </c>
      <c r="H750" s="24">
        <f t="shared" ca="1" si="238"/>
        <v>102.10529276842985</v>
      </c>
      <c r="I750" s="24">
        <f t="shared" ca="1" si="238"/>
        <v>98.838252797911508</v>
      </c>
      <c r="J750" s="24">
        <f t="shared" ca="1" si="226"/>
        <v>102.10529276842985</v>
      </c>
      <c r="K750" s="24">
        <f ca="1">SMALL($J$6:$J$1005,ROWS($J$6:J750))</f>
        <v>106.55680007945568</v>
      </c>
      <c r="L750" s="93">
        <f ca="1">ROWS($L$6:L750)/COUNTA($K$6:$K$1005)</f>
        <v>0.745</v>
      </c>
      <c r="M750" s="24" t="str">
        <f t="shared" ca="1" si="227"/>
        <v xml:space="preserve"> </v>
      </c>
      <c r="N750" s="24">
        <f t="shared" ca="1" si="228"/>
        <v>1</v>
      </c>
      <c r="O750" s="24" t="str">
        <f t="shared" ca="1" si="229"/>
        <v xml:space="preserve"> </v>
      </c>
      <c r="P750" s="24"/>
      <c r="Q750" s="24">
        <f t="shared" ca="1" si="239"/>
        <v>1</v>
      </c>
      <c r="R750" s="24">
        <f t="shared" ca="1" si="239"/>
        <v>0</v>
      </c>
      <c r="S750" s="24">
        <f t="shared" ca="1" si="239"/>
        <v>1</v>
      </c>
      <c r="T750" s="24">
        <f t="shared" ca="1" si="239"/>
        <v>0</v>
      </c>
      <c r="U750" s="24">
        <f t="shared" ca="1" si="239"/>
        <v>1</v>
      </c>
      <c r="V750" s="24">
        <f t="shared" ca="1" si="239"/>
        <v>1</v>
      </c>
    </row>
    <row r="751" spans="1:22" x14ac:dyDescent="0.25">
      <c r="A751" s="24">
        <f t="shared" ca="1" si="237"/>
        <v>19.782479298396169</v>
      </c>
      <c r="B751" s="24">
        <f t="shared" ca="1" si="237"/>
        <v>21.108566718523083</v>
      </c>
      <c r="C751" s="24">
        <f t="shared" ca="1" si="237"/>
        <v>16.371561971163469</v>
      </c>
      <c r="D751" s="24">
        <f t="shared" ca="1" si="237"/>
        <v>19.183135883061574</v>
      </c>
      <c r="E751" s="24">
        <f t="shared" ca="1" si="237"/>
        <v>33.653234741325626</v>
      </c>
      <c r="F751" s="24">
        <f t="shared" ca="1" si="237"/>
        <v>18.56589290261347</v>
      </c>
      <c r="G751" s="24">
        <f t="shared" ca="1" si="238"/>
        <v>93.110173660858337</v>
      </c>
      <c r="H751" s="24">
        <f t="shared" ca="1" si="238"/>
        <v>88.373168913498731</v>
      </c>
      <c r="I751" s="24">
        <f t="shared" ca="1" si="238"/>
        <v>73.903070055234679</v>
      </c>
      <c r="J751" s="24">
        <f t="shared" ca="1" si="226"/>
        <v>93.110173660858337</v>
      </c>
      <c r="K751" s="24">
        <f ca="1">SMALL($J$6:$J$1005,ROWS($J$6:J751))</f>
        <v>106.56501115969677</v>
      </c>
      <c r="L751" s="93">
        <f ca="1">ROWS($L$6:L751)/COUNTA($K$6:$K$1005)</f>
        <v>0.746</v>
      </c>
      <c r="M751" s="24">
        <f t="shared" ca="1" si="227"/>
        <v>1</v>
      </c>
      <c r="N751" s="24" t="str">
        <f t="shared" ca="1" si="228"/>
        <v xml:space="preserve"> </v>
      </c>
      <c r="O751" s="24" t="str">
        <f t="shared" ca="1" si="229"/>
        <v xml:space="preserve"> </v>
      </c>
      <c r="P751" s="24"/>
      <c r="Q751" s="24">
        <f t="shared" ca="1" si="239"/>
        <v>1</v>
      </c>
      <c r="R751" s="24">
        <f t="shared" ca="1" si="239"/>
        <v>1</v>
      </c>
      <c r="S751" s="24">
        <f t="shared" ca="1" si="239"/>
        <v>0</v>
      </c>
      <c r="T751" s="24">
        <f t="shared" ca="1" si="239"/>
        <v>0</v>
      </c>
      <c r="U751" s="24">
        <f t="shared" ca="1" si="239"/>
        <v>1</v>
      </c>
      <c r="V751" s="24">
        <f t="shared" ca="1" si="239"/>
        <v>1</v>
      </c>
    </row>
    <row r="752" spans="1:22" x14ac:dyDescent="0.25">
      <c r="A752" s="24">
        <f t="shared" ca="1" si="237"/>
        <v>25.400275024084344</v>
      </c>
      <c r="B752" s="24">
        <f t="shared" ca="1" si="237"/>
        <v>24.96926637515179</v>
      </c>
      <c r="C752" s="24">
        <f t="shared" ca="1" si="237"/>
        <v>14.587136390076516</v>
      </c>
      <c r="D752" s="24">
        <f t="shared" ca="1" si="237"/>
        <v>21.090574521356313</v>
      </c>
      <c r="E752" s="24">
        <f t="shared" ca="1" si="237"/>
        <v>32.335206203595234</v>
      </c>
      <c r="F752" s="24">
        <f t="shared" ca="1" si="237"/>
        <v>14.195736998651793</v>
      </c>
      <c r="G752" s="24">
        <f t="shared" ca="1" si="238"/>
        <v>96.900484601483157</v>
      </c>
      <c r="H752" s="24">
        <f t="shared" ca="1" si="238"/>
        <v>86.51835461640789</v>
      </c>
      <c r="I752" s="24">
        <f t="shared" ca="1" si="238"/>
        <v>75.273722934168973</v>
      </c>
      <c r="J752" s="24">
        <f t="shared" ca="1" si="226"/>
        <v>96.900484601483157</v>
      </c>
      <c r="K752" s="24">
        <f ca="1">SMALL($J$6:$J$1005,ROWS($J$6:J752))</f>
        <v>106.57280973229958</v>
      </c>
      <c r="L752" s="93">
        <f ca="1">ROWS($L$6:L752)/COUNTA($K$6:$K$1005)</f>
        <v>0.747</v>
      </c>
      <c r="M752" s="24">
        <f t="shared" ca="1" si="227"/>
        <v>1</v>
      </c>
      <c r="N752" s="24" t="str">
        <f t="shared" ca="1" si="228"/>
        <v xml:space="preserve"> </v>
      </c>
      <c r="O752" s="24" t="str">
        <f t="shared" ca="1" si="229"/>
        <v xml:space="preserve"> </v>
      </c>
      <c r="P752" s="24"/>
      <c r="Q752" s="24">
        <f t="shared" ca="1" si="239"/>
        <v>1</v>
      </c>
      <c r="R752" s="24">
        <f t="shared" ca="1" si="239"/>
        <v>1</v>
      </c>
      <c r="S752" s="24">
        <f t="shared" ca="1" si="239"/>
        <v>0</v>
      </c>
      <c r="T752" s="24">
        <f t="shared" ca="1" si="239"/>
        <v>0</v>
      </c>
      <c r="U752" s="24">
        <f t="shared" ca="1" si="239"/>
        <v>1</v>
      </c>
      <c r="V752" s="24">
        <f t="shared" ca="1" si="239"/>
        <v>1</v>
      </c>
    </row>
    <row r="753" spans="1:22" x14ac:dyDescent="0.25">
      <c r="A753" s="24">
        <f t="shared" ca="1" si="237"/>
        <v>25.832026542048929</v>
      </c>
      <c r="B753" s="24">
        <f t="shared" ca="1" si="237"/>
        <v>24.589892885811366</v>
      </c>
      <c r="C753" s="24">
        <f t="shared" ca="1" si="237"/>
        <v>22.677624985381492</v>
      </c>
      <c r="D753" s="24">
        <f t="shared" ca="1" si="237"/>
        <v>18.480838683187933</v>
      </c>
      <c r="E753" s="24">
        <f t="shared" ca="1" si="237"/>
        <v>26.811872141772565</v>
      </c>
      <c r="F753" s="24">
        <f t="shared" ca="1" si="237"/>
        <v>23.086173872808519</v>
      </c>
      <c r="G753" s="24">
        <f t="shared" ca="1" si="238"/>
        <v>100.31996544244137</v>
      </c>
      <c r="H753" s="24">
        <f t="shared" ca="1" si="238"/>
        <v>98.407697542011505</v>
      </c>
      <c r="I753" s="24">
        <f t="shared" ca="1" si="238"/>
        <v>90.076664083426877</v>
      </c>
      <c r="J753" s="24">
        <f t="shared" ca="1" si="226"/>
        <v>100.31996544244137</v>
      </c>
      <c r="K753" s="24">
        <f ca="1">SMALL($J$6:$J$1005,ROWS($J$6:J753))</f>
        <v>106.5938590144311</v>
      </c>
      <c r="L753" s="93">
        <f ca="1">ROWS($L$6:L753)/COUNTA($K$6:$K$1005)</f>
        <v>0.748</v>
      </c>
      <c r="M753" s="24">
        <f t="shared" ca="1" si="227"/>
        <v>1</v>
      </c>
      <c r="N753" s="24" t="str">
        <f t="shared" ca="1" si="228"/>
        <v xml:space="preserve"> </v>
      </c>
      <c r="O753" s="24" t="str">
        <f t="shared" ca="1" si="229"/>
        <v xml:space="preserve"> </v>
      </c>
      <c r="P753" s="24"/>
      <c r="Q753" s="24">
        <f t="shared" ca="1" si="239"/>
        <v>1</v>
      </c>
      <c r="R753" s="24">
        <f t="shared" ca="1" si="239"/>
        <v>1</v>
      </c>
      <c r="S753" s="24">
        <f t="shared" ca="1" si="239"/>
        <v>0</v>
      </c>
      <c r="T753" s="24">
        <f t="shared" ca="1" si="239"/>
        <v>0</v>
      </c>
      <c r="U753" s="24">
        <f t="shared" ca="1" si="239"/>
        <v>1</v>
      </c>
      <c r="V753" s="24">
        <f t="shared" ca="1" si="239"/>
        <v>1</v>
      </c>
    </row>
    <row r="754" spans="1:22" x14ac:dyDescent="0.25">
      <c r="A754" s="24">
        <f t="shared" ca="1" si="237"/>
        <v>19.834491137040857</v>
      </c>
      <c r="B754" s="24">
        <f t="shared" ca="1" si="237"/>
        <v>20.401759287741502</v>
      </c>
      <c r="C754" s="24">
        <f t="shared" ca="1" si="237"/>
        <v>23.519591826604085</v>
      </c>
      <c r="D754" s="24">
        <f t="shared" ca="1" si="237"/>
        <v>28.673526615221867</v>
      </c>
      <c r="E754" s="24">
        <f t="shared" ca="1" si="237"/>
        <v>20.060723227824539</v>
      </c>
      <c r="F754" s="24">
        <f t="shared" ca="1" si="237"/>
        <v>17.25179211340345</v>
      </c>
      <c r="G754" s="24">
        <f t="shared" ca="1" si="238"/>
        <v>77.548765766010348</v>
      </c>
      <c r="H754" s="24">
        <f t="shared" ca="1" si="238"/>
        <v>80.666598304872934</v>
      </c>
      <c r="I754" s="24">
        <f t="shared" ca="1" si="238"/>
        <v>89.27940169227027</v>
      </c>
      <c r="J754" s="24">
        <f t="shared" ca="1" si="226"/>
        <v>89.27940169227027</v>
      </c>
      <c r="K754" s="24">
        <f ca="1">SMALL($J$6:$J$1005,ROWS($J$6:J754))</f>
        <v>106.65064038802751</v>
      </c>
      <c r="L754" s="93">
        <f ca="1">ROWS($L$6:L754)/COUNTA($K$6:$K$1005)</f>
        <v>0.749</v>
      </c>
      <c r="M754" s="24" t="str">
        <f t="shared" ca="1" si="227"/>
        <v xml:space="preserve"> </v>
      </c>
      <c r="N754" s="24" t="str">
        <f t="shared" ca="1" si="228"/>
        <v xml:space="preserve"> </v>
      </c>
      <c r="O754" s="24">
        <f t="shared" ca="1" si="229"/>
        <v>1</v>
      </c>
      <c r="P754" s="24"/>
      <c r="Q754" s="24">
        <f t="shared" ca="1" si="239"/>
        <v>1</v>
      </c>
      <c r="R754" s="24">
        <f t="shared" ca="1" si="239"/>
        <v>0</v>
      </c>
      <c r="S754" s="24">
        <f t="shared" ca="1" si="239"/>
        <v>1</v>
      </c>
      <c r="T754" s="24">
        <f t="shared" ca="1" si="239"/>
        <v>1</v>
      </c>
      <c r="U754" s="24">
        <f t="shared" ca="1" si="239"/>
        <v>0</v>
      </c>
      <c r="V754" s="24">
        <f t="shared" ca="1" si="239"/>
        <v>1</v>
      </c>
    </row>
    <row r="755" spans="1:22" x14ac:dyDescent="0.25">
      <c r="A755" s="24">
        <f t="shared" ca="1" si="237"/>
        <v>17.621962013759404</v>
      </c>
      <c r="B755" s="24">
        <f t="shared" ca="1" si="237"/>
        <v>15.021710115715651</v>
      </c>
      <c r="C755" s="24">
        <f t="shared" ca="1" si="237"/>
        <v>26.4283298473269</v>
      </c>
      <c r="D755" s="24">
        <f t="shared" ca="1" si="237"/>
        <v>28.678115403388144</v>
      </c>
      <c r="E755" s="24">
        <f t="shared" ca="1" si="237"/>
        <v>28.876147768215347</v>
      </c>
      <c r="F755" s="24">
        <f t="shared" ca="1" si="237"/>
        <v>15.297425174360081</v>
      </c>
      <c r="G755" s="24">
        <f t="shared" ca="1" si="238"/>
        <v>76.817245072050483</v>
      </c>
      <c r="H755" s="24">
        <f t="shared" ca="1" si="238"/>
        <v>88.223864803661741</v>
      </c>
      <c r="I755" s="24">
        <f t="shared" ca="1" si="238"/>
        <v>88.025832438834541</v>
      </c>
      <c r="J755" s="24">
        <f t="shared" ca="1" si="226"/>
        <v>88.223864803661741</v>
      </c>
      <c r="K755" s="24">
        <f ca="1">SMALL($J$6:$J$1005,ROWS($J$6:J755))</f>
        <v>106.69188533974494</v>
      </c>
      <c r="L755" s="93">
        <f ca="1">ROWS($L$6:L755)/COUNTA($K$6:$K$1005)</f>
        <v>0.75</v>
      </c>
      <c r="M755" s="24" t="str">
        <f t="shared" ca="1" si="227"/>
        <v xml:space="preserve"> </v>
      </c>
      <c r="N755" s="24">
        <f t="shared" ca="1" si="228"/>
        <v>1</v>
      </c>
      <c r="O755" s="24" t="str">
        <f t="shared" ca="1" si="229"/>
        <v xml:space="preserve"> </v>
      </c>
      <c r="P755" s="24"/>
      <c r="Q755" s="24">
        <f t="shared" ca="1" si="239"/>
        <v>1</v>
      </c>
      <c r="R755" s="24">
        <f t="shared" ca="1" si="239"/>
        <v>0</v>
      </c>
      <c r="S755" s="24">
        <f t="shared" ca="1" si="239"/>
        <v>1</v>
      </c>
      <c r="T755" s="24">
        <f t="shared" ca="1" si="239"/>
        <v>0</v>
      </c>
      <c r="U755" s="24">
        <f t="shared" ca="1" si="239"/>
        <v>1</v>
      </c>
      <c r="V755" s="24">
        <f t="shared" ca="1" si="239"/>
        <v>1</v>
      </c>
    </row>
    <row r="756" spans="1:22" x14ac:dyDescent="0.25">
      <c r="A756" s="24">
        <f t="shared" ref="A756:F765" ca="1" si="240">A$3+(A$4-A$3)*RAND()</f>
        <v>18.278088486138962</v>
      </c>
      <c r="B756" s="24">
        <f t="shared" ca="1" si="240"/>
        <v>19.042133515151207</v>
      </c>
      <c r="C756" s="24">
        <f t="shared" ca="1" si="240"/>
        <v>21.656987406945866</v>
      </c>
      <c r="D756" s="24">
        <f t="shared" ca="1" si="240"/>
        <v>28.019309361296884</v>
      </c>
      <c r="E756" s="24">
        <f t="shared" ca="1" si="240"/>
        <v>21.449316755932088</v>
      </c>
      <c r="F756" s="24">
        <f t="shared" ca="1" si="240"/>
        <v>15.119309844757563</v>
      </c>
      <c r="G756" s="24">
        <f t="shared" ca="1" si="238"/>
        <v>73.888848601979817</v>
      </c>
      <c r="H756" s="24">
        <f t="shared" ca="1" si="238"/>
        <v>76.503702493774483</v>
      </c>
      <c r="I756" s="24">
        <f t="shared" ca="1" si="238"/>
        <v>83.073695099139286</v>
      </c>
      <c r="J756" s="24">
        <f t="shared" ca="1" si="226"/>
        <v>83.073695099139286</v>
      </c>
      <c r="K756" s="24">
        <f ca="1">SMALL($J$6:$J$1005,ROWS($J$6:J756))</f>
        <v>106.73603726099195</v>
      </c>
      <c r="L756" s="93">
        <f ca="1">ROWS($L$6:L756)/COUNTA($K$6:$K$1005)</f>
        <v>0.751</v>
      </c>
      <c r="M756" s="24" t="str">
        <f t="shared" ca="1" si="227"/>
        <v xml:space="preserve"> </v>
      </c>
      <c r="N756" s="24" t="str">
        <f t="shared" ca="1" si="228"/>
        <v xml:space="preserve"> </v>
      </c>
      <c r="O756" s="24">
        <f t="shared" ca="1" si="229"/>
        <v>1</v>
      </c>
      <c r="P756" s="24"/>
      <c r="Q756" s="24">
        <f t="shared" ref="Q756:V765" ca="1" si="241">IF($M756=1,COUNTIF($M$5,"*"&amp;Q$5&amp;"*"),0)+IF($N756=1,COUNTIF($N$5,"*"&amp;Q$5&amp;"*"),0)+IF($O756=1,COUNTIF($O$5,"*"&amp;Q$5&amp;"*"),0)</f>
        <v>1</v>
      </c>
      <c r="R756" s="24">
        <f t="shared" ca="1" si="241"/>
        <v>0</v>
      </c>
      <c r="S756" s="24">
        <f t="shared" ca="1" si="241"/>
        <v>1</v>
      </c>
      <c r="T756" s="24">
        <f t="shared" ca="1" si="241"/>
        <v>1</v>
      </c>
      <c r="U756" s="24">
        <f t="shared" ca="1" si="241"/>
        <v>0</v>
      </c>
      <c r="V756" s="24">
        <f t="shared" ca="1" si="241"/>
        <v>1</v>
      </c>
    </row>
    <row r="757" spans="1:22" x14ac:dyDescent="0.25">
      <c r="A757" s="24">
        <f t="shared" ca="1" si="240"/>
        <v>22.211597343550714</v>
      </c>
      <c r="B757" s="24">
        <f t="shared" ca="1" si="240"/>
        <v>17.236461754409866</v>
      </c>
      <c r="C757" s="24">
        <f t="shared" ca="1" si="240"/>
        <v>18.151151682246258</v>
      </c>
      <c r="D757" s="24">
        <f t="shared" ca="1" si="240"/>
        <v>20.177022521517465</v>
      </c>
      <c r="E757" s="24">
        <f t="shared" ca="1" si="240"/>
        <v>22.083078271700863</v>
      </c>
      <c r="F757" s="24">
        <f t="shared" ca="1" si="240"/>
        <v>26.578471345536947</v>
      </c>
      <c r="G757" s="24">
        <f t="shared" ca="1" si="238"/>
        <v>88.109608715198391</v>
      </c>
      <c r="H757" s="24">
        <f t="shared" ca="1" si="238"/>
        <v>89.024298643034783</v>
      </c>
      <c r="I757" s="24">
        <f t="shared" ca="1" si="238"/>
        <v>87.118242892851384</v>
      </c>
      <c r="J757" s="24">
        <f t="shared" ca="1" si="226"/>
        <v>89.024298643034783</v>
      </c>
      <c r="K757" s="24">
        <f ca="1">SMALL($J$6:$J$1005,ROWS($J$6:J757))</f>
        <v>106.75819121843179</v>
      </c>
      <c r="L757" s="93">
        <f ca="1">ROWS($L$6:L757)/COUNTA($K$6:$K$1005)</f>
        <v>0.752</v>
      </c>
      <c r="M757" s="24" t="str">
        <f t="shared" ca="1" si="227"/>
        <v xml:space="preserve"> </v>
      </c>
      <c r="N757" s="24">
        <f t="shared" ca="1" si="228"/>
        <v>1</v>
      </c>
      <c r="O757" s="24" t="str">
        <f t="shared" ca="1" si="229"/>
        <v xml:space="preserve"> </v>
      </c>
      <c r="P757" s="24"/>
      <c r="Q757" s="24">
        <f t="shared" ca="1" si="241"/>
        <v>1</v>
      </c>
      <c r="R757" s="24">
        <f t="shared" ca="1" si="241"/>
        <v>0</v>
      </c>
      <c r="S757" s="24">
        <f t="shared" ca="1" si="241"/>
        <v>1</v>
      </c>
      <c r="T757" s="24">
        <f t="shared" ca="1" si="241"/>
        <v>0</v>
      </c>
      <c r="U757" s="24">
        <f t="shared" ca="1" si="241"/>
        <v>1</v>
      </c>
      <c r="V757" s="24">
        <f t="shared" ca="1" si="241"/>
        <v>1</v>
      </c>
    </row>
    <row r="758" spans="1:22" x14ac:dyDescent="0.25">
      <c r="A758" s="24">
        <f t="shared" ca="1" si="240"/>
        <v>24.216709411476693</v>
      </c>
      <c r="B758" s="24">
        <f t="shared" ca="1" si="240"/>
        <v>22.250213720483739</v>
      </c>
      <c r="C758" s="24">
        <f t="shared" ca="1" si="240"/>
        <v>25.337160251223803</v>
      </c>
      <c r="D758" s="24">
        <f t="shared" ca="1" si="240"/>
        <v>30.74396607573432</v>
      </c>
      <c r="E758" s="24">
        <f t="shared" ca="1" si="240"/>
        <v>19.247308070173034</v>
      </c>
      <c r="F758" s="24">
        <f t="shared" ca="1" si="240"/>
        <v>14.147795546318413</v>
      </c>
      <c r="G758" s="24">
        <f t="shared" ca="1" si="238"/>
        <v>79.862026748451882</v>
      </c>
      <c r="H758" s="24">
        <f t="shared" ca="1" si="238"/>
        <v>82.948973279191932</v>
      </c>
      <c r="I758" s="24">
        <f t="shared" ca="1" si="238"/>
        <v>94.445631284753233</v>
      </c>
      <c r="J758" s="24">
        <f t="shared" ca="1" si="226"/>
        <v>94.445631284753233</v>
      </c>
      <c r="K758" s="24">
        <f ca="1">SMALL($J$6:$J$1005,ROWS($J$6:J758))</f>
        <v>106.79535154178106</v>
      </c>
      <c r="L758" s="93">
        <f ca="1">ROWS($L$6:L758)/COUNTA($K$6:$K$1005)</f>
        <v>0.753</v>
      </c>
      <c r="M758" s="24" t="str">
        <f t="shared" ca="1" si="227"/>
        <v xml:space="preserve"> </v>
      </c>
      <c r="N758" s="24" t="str">
        <f t="shared" ca="1" si="228"/>
        <v xml:space="preserve"> </v>
      </c>
      <c r="O758" s="24">
        <f t="shared" ca="1" si="229"/>
        <v>1</v>
      </c>
      <c r="P758" s="24"/>
      <c r="Q758" s="24">
        <f t="shared" ca="1" si="241"/>
        <v>1</v>
      </c>
      <c r="R758" s="24">
        <f t="shared" ca="1" si="241"/>
        <v>0</v>
      </c>
      <c r="S758" s="24">
        <f t="shared" ca="1" si="241"/>
        <v>1</v>
      </c>
      <c r="T758" s="24">
        <f t="shared" ca="1" si="241"/>
        <v>1</v>
      </c>
      <c r="U758" s="24">
        <f t="shared" ca="1" si="241"/>
        <v>0</v>
      </c>
      <c r="V758" s="24">
        <f t="shared" ca="1" si="241"/>
        <v>1</v>
      </c>
    </row>
    <row r="759" spans="1:22" x14ac:dyDescent="0.25">
      <c r="A759" s="24">
        <f t="shared" ca="1" si="240"/>
        <v>19.191719160850507</v>
      </c>
      <c r="B759" s="24">
        <f t="shared" ca="1" si="240"/>
        <v>14.331949453003828</v>
      </c>
      <c r="C759" s="24">
        <f t="shared" ca="1" si="240"/>
        <v>40.442541703256374</v>
      </c>
      <c r="D759" s="24">
        <f t="shared" ca="1" si="240"/>
        <v>22.69991188346016</v>
      </c>
      <c r="E759" s="24">
        <f t="shared" ca="1" si="240"/>
        <v>32.673785631244677</v>
      </c>
      <c r="F759" s="24">
        <f t="shared" ca="1" si="240"/>
        <v>22.684421397718214</v>
      </c>
      <c r="G759" s="24">
        <f t="shared" ca="1" si="238"/>
        <v>88.881875642817221</v>
      </c>
      <c r="H759" s="24">
        <f t="shared" ca="1" si="238"/>
        <v>114.99246789306977</v>
      </c>
      <c r="I759" s="24">
        <f t="shared" ca="1" si="238"/>
        <v>105.01859414528525</v>
      </c>
      <c r="J759" s="24">
        <f t="shared" ca="1" si="226"/>
        <v>114.99246789306977</v>
      </c>
      <c r="K759" s="24">
        <f ca="1">SMALL($J$6:$J$1005,ROWS($J$6:J759))</f>
        <v>106.8459439196828</v>
      </c>
      <c r="L759" s="93">
        <f ca="1">ROWS($L$6:L759)/COUNTA($K$6:$K$1005)</f>
        <v>0.754</v>
      </c>
      <c r="M759" s="24" t="str">
        <f t="shared" ca="1" si="227"/>
        <v xml:space="preserve"> </v>
      </c>
      <c r="N759" s="24">
        <f t="shared" ca="1" si="228"/>
        <v>1</v>
      </c>
      <c r="O759" s="24" t="str">
        <f t="shared" ca="1" si="229"/>
        <v xml:space="preserve"> </v>
      </c>
      <c r="P759" s="24"/>
      <c r="Q759" s="24">
        <f t="shared" ca="1" si="241"/>
        <v>1</v>
      </c>
      <c r="R759" s="24">
        <f t="shared" ca="1" si="241"/>
        <v>0</v>
      </c>
      <c r="S759" s="24">
        <f t="shared" ca="1" si="241"/>
        <v>1</v>
      </c>
      <c r="T759" s="24">
        <f t="shared" ca="1" si="241"/>
        <v>0</v>
      </c>
      <c r="U759" s="24">
        <f t="shared" ca="1" si="241"/>
        <v>1</v>
      </c>
      <c r="V759" s="24">
        <f t="shared" ca="1" si="241"/>
        <v>1</v>
      </c>
    </row>
    <row r="760" spans="1:22" x14ac:dyDescent="0.25">
      <c r="A760" s="24">
        <f t="shared" ca="1" si="240"/>
        <v>23.210218845443357</v>
      </c>
      <c r="B760" s="24">
        <f t="shared" ca="1" si="240"/>
        <v>23.144982292207125</v>
      </c>
      <c r="C760" s="24">
        <f t="shared" ca="1" si="240"/>
        <v>17.765605736636594</v>
      </c>
      <c r="D760" s="24">
        <f t="shared" ca="1" si="240"/>
        <v>18.57634397860269</v>
      </c>
      <c r="E760" s="24">
        <f t="shared" ca="1" si="240"/>
        <v>29.566982775714418</v>
      </c>
      <c r="F760" s="24">
        <f t="shared" ca="1" si="240"/>
        <v>17.390827332976503</v>
      </c>
      <c r="G760" s="24">
        <f t="shared" ca="1" si="238"/>
        <v>93.313011246341404</v>
      </c>
      <c r="H760" s="24">
        <f t="shared" ca="1" si="238"/>
        <v>87.933634690770873</v>
      </c>
      <c r="I760" s="24">
        <f t="shared" ca="1" si="238"/>
        <v>76.942995893659145</v>
      </c>
      <c r="J760" s="24">
        <f t="shared" ca="1" si="226"/>
        <v>93.313011246341404</v>
      </c>
      <c r="K760" s="24">
        <f ca="1">SMALL($J$6:$J$1005,ROWS($J$6:J760))</f>
        <v>106.8783726544917</v>
      </c>
      <c r="L760" s="93">
        <f ca="1">ROWS($L$6:L760)/COUNTA($K$6:$K$1005)</f>
        <v>0.755</v>
      </c>
      <c r="M760" s="24">
        <f t="shared" ca="1" si="227"/>
        <v>1</v>
      </c>
      <c r="N760" s="24" t="str">
        <f t="shared" ca="1" si="228"/>
        <v xml:space="preserve"> </v>
      </c>
      <c r="O760" s="24" t="str">
        <f t="shared" ca="1" si="229"/>
        <v xml:space="preserve"> </v>
      </c>
      <c r="P760" s="24"/>
      <c r="Q760" s="24">
        <f t="shared" ca="1" si="241"/>
        <v>1</v>
      </c>
      <c r="R760" s="24">
        <f t="shared" ca="1" si="241"/>
        <v>1</v>
      </c>
      <c r="S760" s="24">
        <f t="shared" ca="1" si="241"/>
        <v>0</v>
      </c>
      <c r="T760" s="24">
        <f t="shared" ca="1" si="241"/>
        <v>0</v>
      </c>
      <c r="U760" s="24">
        <f t="shared" ca="1" si="241"/>
        <v>1</v>
      </c>
      <c r="V760" s="24">
        <f t="shared" ca="1" si="241"/>
        <v>1</v>
      </c>
    </row>
    <row r="761" spans="1:22" x14ac:dyDescent="0.25">
      <c r="A761" s="24">
        <f t="shared" ca="1" si="240"/>
        <v>21.875728287754924</v>
      </c>
      <c r="B761" s="24">
        <f t="shared" ca="1" si="240"/>
        <v>19.647766828256145</v>
      </c>
      <c r="C761" s="24">
        <f t="shared" ca="1" si="240"/>
        <v>14.302782538773654</v>
      </c>
      <c r="D761" s="24">
        <f t="shared" ca="1" si="240"/>
        <v>19.851664262300229</v>
      </c>
      <c r="E761" s="24">
        <f t="shared" ca="1" si="240"/>
        <v>28.131839178926516</v>
      </c>
      <c r="F761" s="24">
        <f t="shared" ca="1" si="240"/>
        <v>19.930841278299695</v>
      </c>
      <c r="G761" s="24">
        <f t="shared" ca="1" si="238"/>
        <v>89.586175573237284</v>
      </c>
      <c r="H761" s="24">
        <f t="shared" ca="1" si="238"/>
        <v>84.241191283754787</v>
      </c>
      <c r="I761" s="24">
        <f t="shared" ca="1" si="238"/>
        <v>75.961016367128508</v>
      </c>
      <c r="J761" s="24">
        <f t="shared" ca="1" si="226"/>
        <v>89.586175573237284</v>
      </c>
      <c r="K761" s="24">
        <f ca="1">SMALL($J$6:$J$1005,ROWS($J$6:J761))</f>
        <v>106.94606923646407</v>
      </c>
      <c r="L761" s="93">
        <f ca="1">ROWS($L$6:L761)/COUNTA($K$6:$K$1005)</f>
        <v>0.75600000000000001</v>
      </c>
      <c r="M761" s="24">
        <f t="shared" ca="1" si="227"/>
        <v>1</v>
      </c>
      <c r="N761" s="24" t="str">
        <f t="shared" ca="1" si="228"/>
        <v xml:space="preserve"> </v>
      </c>
      <c r="O761" s="24" t="str">
        <f t="shared" ca="1" si="229"/>
        <v xml:space="preserve"> </v>
      </c>
      <c r="P761" s="24"/>
      <c r="Q761" s="24">
        <f t="shared" ca="1" si="241"/>
        <v>1</v>
      </c>
      <c r="R761" s="24">
        <f t="shared" ca="1" si="241"/>
        <v>1</v>
      </c>
      <c r="S761" s="24">
        <f t="shared" ca="1" si="241"/>
        <v>0</v>
      </c>
      <c r="T761" s="24">
        <f t="shared" ca="1" si="241"/>
        <v>0</v>
      </c>
      <c r="U761" s="24">
        <f t="shared" ca="1" si="241"/>
        <v>1</v>
      </c>
      <c r="V761" s="24">
        <f t="shared" ca="1" si="241"/>
        <v>1</v>
      </c>
    </row>
    <row r="762" spans="1:22" x14ac:dyDescent="0.25">
      <c r="A762" s="24">
        <f t="shared" ca="1" si="240"/>
        <v>19.056760088379001</v>
      </c>
      <c r="B762" s="24">
        <f t="shared" ca="1" si="240"/>
        <v>18.548217256730389</v>
      </c>
      <c r="C762" s="24">
        <f t="shared" ca="1" si="240"/>
        <v>27.735695883814913</v>
      </c>
      <c r="D762" s="24">
        <f t="shared" ca="1" si="240"/>
        <v>28.675883680716712</v>
      </c>
      <c r="E762" s="24">
        <f t="shared" ca="1" si="240"/>
        <v>24.393506700437303</v>
      </c>
      <c r="F762" s="24">
        <f t="shared" ca="1" si="240"/>
        <v>17.613676757479681</v>
      </c>
      <c r="G762" s="24">
        <f t="shared" ca="1" si="238"/>
        <v>79.61216080302637</v>
      </c>
      <c r="H762" s="24">
        <f t="shared" ca="1" si="238"/>
        <v>88.799639430110901</v>
      </c>
      <c r="I762" s="24">
        <f t="shared" ca="1" si="238"/>
        <v>93.08201641039031</v>
      </c>
      <c r="J762" s="24">
        <f t="shared" ca="1" si="226"/>
        <v>93.08201641039031</v>
      </c>
      <c r="K762" s="24">
        <f ca="1">SMALL($J$6:$J$1005,ROWS($J$6:J762))</f>
        <v>106.94807991567006</v>
      </c>
      <c r="L762" s="93">
        <f ca="1">ROWS($L$6:L762)/COUNTA($K$6:$K$1005)</f>
        <v>0.75700000000000001</v>
      </c>
      <c r="M762" s="24" t="str">
        <f t="shared" ca="1" si="227"/>
        <v xml:space="preserve"> </v>
      </c>
      <c r="N762" s="24" t="str">
        <f t="shared" ca="1" si="228"/>
        <v xml:space="preserve"> </v>
      </c>
      <c r="O762" s="24">
        <f t="shared" ca="1" si="229"/>
        <v>1</v>
      </c>
      <c r="P762" s="24"/>
      <c r="Q762" s="24">
        <f t="shared" ca="1" si="241"/>
        <v>1</v>
      </c>
      <c r="R762" s="24">
        <f t="shared" ca="1" si="241"/>
        <v>0</v>
      </c>
      <c r="S762" s="24">
        <f t="shared" ca="1" si="241"/>
        <v>1</v>
      </c>
      <c r="T762" s="24">
        <f t="shared" ca="1" si="241"/>
        <v>1</v>
      </c>
      <c r="U762" s="24">
        <f t="shared" ca="1" si="241"/>
        <v>0</v>
      </c>
      <c r="V762" s="24">
        <f t="shared" ca="1" si="241"/>
        <v>1</v>
      </c>
    </row>
    <row r="763" spans="1:22" x14ac:dyDescent="0.25">
      <c r="A763" s="24">
        <f t="shared" ca="1" si="240"/>
        <v>19.403886860791065</v>
      </c>
      <c r="B763" s="24">
        <f t="shared" ca="1" si="240"/>
        <v>15.124623862894621</v>
      </c>
      <c r="C763" s="24">
        <f t="shared" ca="1" si="240"/>
        <v>34.211468156873373</v>
      </c>
      <c r="D763" s="24">
        <f t="shared" ca="1" si="240"/>
        <v>24.382277532963982</v>
      </c>
      <c r="E763" s="24">
        <f t="shared" ca="1" si="240"/>
        <v>21.499995045396972</v>
      </c>
      <c r="F763" s="24">
        <f t="shared" ca="1" si="240"/>
        <v>31.943601205693888</v>
      </c>
      <c r="G763" s="24">
        <f t="shared" ca="1" si="238"/>
        <v>87.972106974776551</v>
      </c>
      <c r="H763" s="24">
        <f t="shared" ca="1" si="238"/>
        <v>107.05895126875529</v>
      </c>
      <c r="I763" s="24">
        <f t="shared" ca="1" si="238"/>
        <v>109.9412337563223</v>
      </c>
      <c r="J763" s="24">
        <f t="shared" ca="1" si="226"/>
        <v>109.9412337563223</v>
      </c>
      <c r="K763" s="24">
        <f ca="1">SMALL($J$6:$J$1005,ROWS($J$6:J763))</f>
        <v>106.95806170260897</v>
      </c>
      <c r="L763" s="93">
        <f ca="1">ROWS($L$6:L763)/COUNTA($K$6:$K$1005)</f>
        <v>0.75800000000000001</v>
      </c>
      <c r="M763" s="24" t="str">
        <f t="shared" ca="1" si="227"/>
        <v xml:space="preserve"> </v>
      </c>
      <c r="N763" s="24" t="str">
        <f t="shared" ca="1" si="228"/>
        <v xml:space="preserve"> </v>
      </c>
      <c r="O763" s="24">
        <f t="shared" ca="1" si="229"/>
        <v>1</v>
      </c>
      <c r="P763" s="24"/>
      <c r="Q763" s="24">
        <f t="shared" ca="1" si="241"/>
        <v>1</v>
      </c>
      <c r="R763" s="24">
        <f t="shared" ca="1" si="241"/>
        <v>0</v>
      </c>
      <c r="S763" s="24">
        <f t="shared" ca="1" si="241"/>
        <v>1</v>
      </c>
      <c r="T763" s="24">
        <f t="shared" ca="1" si="241"/>
        <v>1</v>
      </c>
      <c r="U763" s="24">
        <f t="shared" ca="1" si="241"/>
        <v>0</v>
      </c>
      <c r="V763" s="24">
        <f t="shared" ca="1" si="241"/>
        <v>1</v>
      </c>
    </row>
    <row r="764" spans="1:22" x14ac:dyDescent="0.25">
      <c r="A764" s="24">
        <f t="shared" ca="1" si="240"/>
        <v>24.937457868793601</v>
      </c>
      <c r="B764" s="24">
        <f t="shared" ca="1" si="240"/>
        <v>15.748434431043341</v>
      </c>
      <c r="C764" s="24">
        <f t="shared" ca="1" si="240"/>
        <v>14.278949713048373</v>
      </c>
      <c r="D764" s="24">
        <f t="shared" ca="1" si="240"/>
        <v>21.416937130341914</v>
      </c>
      <c r="E764" s="24">
        <f t="shared" ca="1" si="240"/>
        <v>33.573229925673246</v>
      </c>
      <c r="F764" s="24">
        <f t="shared" ca="1" si="240"/>
        <v>21.155547035510189</v>
      </c>
      <c r="G764" s="24">
        <f t="shared" ca="1" si="238"/>
        <v>95.414669261020379</v>
      </c>
      <c r="H764" s="24">
        <f t="shared" ca="1" si="238"/>
        <v>93.94518454302542</v>
      </c>
      <c r="I764" s="24">
        <f t="shared" ca="1" si="238"/>
        <v>81.78889174769408</v>
      </c>
      <c r="J764" s="24">
        <f t="shared" ca="1" si="226"/>
        <v>95.414669261020379</v>
      </c>
      <c r="K764" s="24">
        <f ca="1">SMALL($J$6:$J$1005,ROWS($J$6:J764))</f>
        <v>106.97253746572085</v>
      </c>
      <c r="L764" s="93">
        <f ca="1">ROWS($L$6:L764)/COUNTA($K$6:$K$1005)</f>
        <v>0.75900000000000001</v>
      </c>
      <c r="M764" s="24">
        <f t="shared" ca="1" si="227"/>
        <v>1</v>
      </c>
      <c r="N764" s="24" t="str">
        <f t="shared" ca="1" si="228"/>
        <v xml:space="preserve"> </v>
      </c>
      <c r="O764" s="24" t="str">
        <f t="shared" ca="1" si="229"/>
        <v xml:space="preserve"> </v>
      </c>
      <c r="P764" s="24"/>
      <c r="Q764" s="24">
        <f t="shared" ca="1" si="241"/>
        <v>1</v>
      </c>
      <c r="R764" s="24">
        <f t="shared" ca="1" si="241"/>
        <v>1</v>
      </c>
      <c r="S764" s="24">
        <f t="shared" ca="1" si="241"/>
        <v>0</v>
      </c>
      <c r="T764" s="24">
        <f t="shared" ca="1" si="241"/>
        <v>0</v>
      </c>
      <c r="U764" s="24">
        <f t="shared" ca="1" si="241"/>
        <v>1</v>
      </c>
      <c r="V764" s="24">
        <f t="shared" ca="1" si="241"/>
        <v>1</v>
      </c>
    </row>
    <row r="765" spans="1:22" x14ac:dyDescent="0.25">
      <c r="A765" s="24">
        <f t="shared" ca="1" si="240"/>
        <v>22.716098763952321</v>
      </c>
      <c r="B765" s="24">
        <f t="shared" ca="1" si="240"/>
        <v>16.059105683776039</v>
      </c>
      <c r="C765" s="24">
        <f t="shared" ca="1" si="240"/>
        <v>23.102507395514543</v>
      </c>
      <c r="D765" s="24">
        <f t="shared" ca="1" si="240"/>
        <v>22.902103410373492</v>
      </c>
      <c r="E765" s="24">
        <f t="shared" ca="1" si="240"/>
        <v>29.234905255228824</v>
      </c>
      <c r="F765" s="24">
        <f t="shared" ca="1" si="240"/>
        <v>32.738468434187396</v>
      </c>
      <c r="G765" s="24">
        <f t="shared" ca="1" si="238"/>
        <v>100.74857813714458</v>
      </c>
      <c r="H765" s="24">
        <f t="shared" ca="1" si="238"/>
        <v>107.79197984888309</v>
      </c>
      <c r="I765" s="24">
        <f t="shared" ca="1" si="238"/>
        <v>101.45917800402775</v>
      </c>
      <c r="J765" s="24">
        <f t="shared" ca="1" si="226"/>
        <v>107.79197984888309</v>
      </c>
      <c r="K765" s="24">
        <f ca="1">SMALL($J$6:$J$1005,ROWS($J$6:J765))</f>
        <v>107.04694091666477</v>
      </c>
      <c r="L765" s="93">
        <f ca="1">ROWS($L$6:L765)/COUNTA($K$6:$K$1005)</f>
        <v>0.76</v>
      </c>
      <c r="M765" s="24" t="str">
        <f t="shared" ca="1" si="227"/>
        <v xml:space="preserve"> </v>
      </c>
      <c r="N765" s="24">
        <f t="shared" ca="1" si="228"/>
        <v>1</v>
      </c>
      <c r="O765" s="24" t="str">
        <f t="shared" ca="1" si="229"/>
        <v xml:space="preserve"> </v>
      </c>
      <c r="P765" s="24"/>
      <c r="Q765" s="24">
        <f t="shared" ca="1" si="241"/>
        <v>1</v>
      </c>
      <c r="R765" s="24">
        <f t="shared" ca="1" si="241"/>
        <v>0</v>
      </c>
      <c r="S765" s="24">
        <f t="shared" ca="1" si="241"/>
        <v>1</v>
      </c>
      <c r="T765" s="24">
        <f t="shared" ca="1" si="241"/>
        <v>0</v>
      </c>
      <c r="U765" s="24">
        <f t="shared" ca="1" si="241"/>
        <v>1</v>
      </c>
      <c r="V765" s="24">
        <f t="shared" ca="1" si="241"/>
        <v>1</v>
      </c>
    </row>
    <row r="766" spans="1:22" x14ac:dyDescent="0.25">
      <c r="A766" s="24">
        <f t="shared" ref="A766:F775" ca="1" si="242">A$3+(A$4-A$3)*RAND()</f>
        <v>20.188085463744308</v>
      </c>
      <c r="B766" s="24">
        <f t="shared" ca="1" si="242"/>
        <v>24.15768787567071</v>
      </c>
      <c r="C766" s="24">
        <f t="shared" ca="1" si="242"/>
        <v>26.157263694981907</v>
      </c>
      <c r="D766" s="24">
        <f t="shared" ca="1" si="242"/>
        <v>22.273365769203988</v>
      </c>
      <c r="E766" s="24">
        <f t="shared" ca="1" si="242"/>
        <v>33.73700887297467</v>
      </c>
      <c r="F766" s="24">
        <f t="shared" ca="1" si="242"/>
        <v>21.087118681415021</v>
      </c>
      <c r="G766" s="24">
        <f t="shared" ref="G766:I785" ca="1" si="243">SUMIF(G$5,"*"&amp;$A$5&amp;"*",$A766)+SUMIF(G$5,"*"&amp;$B$5&amp;"*",$B766)+SUMIF(G$5,"*"&amp;$C$5&amp;"*",$C766)+SUMIF(G$5,"*"&amp;$D$5&amp;"*",$D766)+SUMIF(G$5,"*"&amp;$E$5&amp;"*",$E766)+SUMIF(G$5,"*"&amp;$F$5&amp;"*",$F766)</f>
        <v>99.169900893804709</v>
      </c>
      <c r="H766" s="24">
        <f t="shared" ca="1" si="243"/>
        <v>101.16947671311591</v>
      </c>
      <c r="I766" s="24">
        <f t="shared" ca="1" si="243"/>
        <v>89.70583360934522</v>
      </c>
      <c r="J766" s="24">
        <f t="shared" ca="1" si="226"/>
        <v>101.16947671311591</v>
      </c>
      <c r="K766" s="24">
        <f ca="1">SMALL($J$6:$J$1005,ROWS($J$6:J766))</f>
        <v>107.19519169786278</v>
      </c>
      <c r="L766" s="93">
        <f ca="1">ROWS($L$6:L766)/COUNTA($K$6:$K$1005)</f>
        <v>0.76100000000000001</v>
      </c>
      <c r="M766" s="24" t="str">
        <f t="shared" ca="1" si="227"/>
        <v xml:space="preserve"> </v>
      </c>
      <c r="N766" s="24">
        <f t="shared" ca="1" si="228"/>
        <v>1</v>
      </c>
      <c r="O766" s="24" t="str">
        <f t="shared" ca="1" si="229"/>
        <v xml:space="preserve"> </v>
      </c>
      <c r="P766" s="24"/>
      <c r="Q766" s="24">
        <f t="shared" ref="Q766:V775" ca="1" si="244">IF($M766=1,COUNTIF($M$5,"*"&amp;Q$5&amp;"*"),0)+IF($N766=1,COUNTIF($N$5,"*"&amp;Q$5&amp;"*"),0)+IF($O766=1,COUNTIF($O$5,"*"&amp;Q$5&amp;"*"),0)</f>
        <v>1</v>
      </c>
      <c r="R766" s="24">
        <f t="shared" ca="1" si="244"/>
        <v>0</v>
      </c>
      <c r="S766" s="24">
        <f t="shared" ca="1" si="244"/>
        <v>1</v>
      </c>
      <c r="T766" s="24">
        <f t="shared" ca="1" si="244"/>
        <v>0</v>
      </c>
      <c r="U766" s="24">
        <f t="shared" ca="1" si="244"/>
        <v>1</v>
      </c>
      <c r="V766" s="24">
        <f t="shared" ca="1" si="244"/>
        <v>1</v>
      </c>
    </row>
    <row r="767" spans="1:22" x14ac:dyDescent="0.25">
      <c r="A767" s="24">
        <f t="shared" ca="1" si="242"/>
        <v>25.188597334755524</v>
      </c>
      <c r="B767" s="24">
        <f t="shared" ca="1" si="242"/>
        <v>18.110270898803854</v>
      </c>
      <c r="C767" s="24">
        <f t="shared" ca="1" si="242"/>
        <v>13.995610898632886</v>
      </c>
      <c r="D767" s="24">
        <f t="shared" ca="1" si="242"/>
        <v>23.295619710272096</v>
      </c>
      <c r="E767" s="24">
        <f t="shared" ca="1" si="242"/>
        <v>27.549706164798117</v>
      </c>
      <c r="F767" s="24">
        <f t="shared" ca="1" si="242"/>
        <v>17.193374587832729</v>
      </c>
      <c r="G767" s="24">
        <f t="shared" ca="1" si="243"/>
        <v>88.041948986190221</v>
      </c>
      <c r="H767" s="24">
        <f t="shared" ca="1" si="243"/>
        <v>83.927288986019249</v>
      </c>
      <c r="I767" s="24">
        <f t="shared" ca="1" si="243"/>
        <v>79.673202531493246</v>
      </c>
      <c r="J767" s="24">
        <f t="shared" ca="1" si="226"/>
        <v>88.041948986190221</v>
      </c>
      <c r="K767" s="24">
        <f ca="1">SMALL($J$6:$J$1005,ROWS($J$6:J767))</f>
        <v>107.32712247272774</v>
      </c>
      <c r="L767" s="93">
        <f ca="1">ROWS($L$6:L767)/COUNTA($K$6:$K$1005)</f>
        <v>0.76200000000000001</v>
      </c>
      <c r="M767" s="24">
        <f t="shared" ca="1" si="227"/>
        <v>1</v>
      </c>
      <c r="N767" s="24" t="str">
        <f t="shared" ca="1" si="228"/>
        <v xml:space="preserve"> </v>
      </c>
      <c r="O767" s="24" t="str">
        <f t="shared" ca="1" si="229"/>
        <v xml:space="preserve"> </v>
      </c>
      <c r="P767" s="24"/>
      <c r="Q767" s="24">
        <f t="shared" ca="1" si="244"/>
        <v>1</v>
      </c>
      <c r="R767" s="24">
        <f t="shared" ca="1" si="244"/>
        <v>1</v>
      </c>
      <c r="S767" s="24">
        <f t="shared" ca="1" si="244"/>
        <v>0</v>
      </c>
      <c r="T767" s="24">
        <f t="shared" ca="1" si="244"/>
        <v>0</v>
      </c>
      <c r="U767" s="24">
        <f t="shared" ca="1" si="244"/>
        <v>1</v>
      </c>
      <c r="V767" s="24">
        <f t="shared" ca="1" si="244"/>
        <v>1</v>
      </c>
    </row>
    <row r="768" spans="1:22" x14ac:dyDescent="0.25">
      <c r="A768" s="24">
        <f t="shared" ca="1" si="242"/>
        <v>18.26914520394708</v>
      </c>
      <c r="B768" s="24">
        <f t="shared" ca="1" si="242"/>
        <v>18.188326710041135</v>
      </c>
      <c r="C768" s="24">
        <f t="shared" ca="1" si="242"/>
        <v>30.645276141862006</v>
      </c>
      <c r="D768" s="24">
        <f t="shared" ca="1" si="242"/>
        <v>28.53399731552982</v>
      </c>
      <c r="E768" s="24">
        <f t="shared" ca="1" si="242"/>
        <v>28.633853490545427</v>
      </c>
      <c r="F768" s="24">
        <f t="shared" ca="1" si="242"/>
        <v>18.02757659307429</v>
      </c>
      <c r="G768" s="24">
        <f t="shared" ca="1" si="243"/>
        <v>83.118901997607935</v>
      </c>
      <c r="H768" s="24">
        <f t="shared" ca="1" si="243"/>
        <v>95.575851429428809</v>
      </c>
      <c r="I768" s="24">
        <f t="shared" ca="1" si="243"/>
        <v>95.475995254413192</v>
      </c>
      <c r="J768" s="24">
        <f t="shared" ca="1" si="226"/>
        <v>95.575851429428809</v>
      </c>
      <c r="K768" s="24">
        <f ca="1">SMALL($J$6:$J$1005,ROWS($J$6:J768))</f>
        <v>107.50344133227944</v>
      </c>
      <c r="L768" s="93">
        <f ca="1">ROWS($L$6:L768)/COUNTA($K$6:$K$1005)</f>
        <v>0.76300000000000001</v>
      </c>
      <c r="M768" s="24" t="str">
        <f t="shared" ca="1" si="227"/>
        <v xml:space="preserve"> </v>
      </c>
      <c r="N768" s="24">
        <f t="shared" ca="1" si="228"/>
        <v>1</v>
      </c>
      <c r="O768" s="24" t="str">
        <f t="shared" ca="1" si="229"/>
        <v xml:space="preserve"> </v>
      </c>
      <c r="P768" s="24"/>
      <c r="Q768" s="24">
        <f t="shared" ca="1" si="244"/>
        <v>1</v>
      </c>
      <c r="R768" s="24">
        <f t="shared" ca="1" si="244"/>
        <v>0</v>
      </c>
      <c r="S768" s="24">
        <f t="shared" ca="1" si="244"/>
        <v>1</v>
      </c>
      <c r="T768" s="24">
        <f t="shared" ca="1" si="244"/>
        <v>0</v>
      </c>
      <c r="U768" s="24">
        <f t="shared" ca="1" si="244"/>
        <v>1</v>
      </c>
      <c r="V768" s="24">
        <f t="shared" ca="1" si="244"/>
        <v>1</v>
      </c>
    </row>
    <row r="769" spans="1:22" x14ac:dyDescent="0.25">
      <c r="A769" s="24">
        <f t="shared" ca="1" si="242"/>
        <v>24.604833625190789</v>
      </c>
      <c r="B769" s="24">
        <f t="shared" ca="1" si="242"/>
        <v>19.605761091911496</v>
      </c>
      <c r="C769" s="24">
        <f t="shared" ca="1" si="242"/>
        <v>32.292342680807323</v>
      </c>
      <c r="D769" s="24">
        <f t="shared" ca="1" si="242"/>
        <v>31.215244455330335</v>
      </c>
      <c r="E769" s="24">
        <f t="shared" ca="1" si="242"/>
        <v>22.48897790187673</v>
      </c>
      <c r="F769" s="24">
        <f t="shared" ca="1" si="242"/>
        <v>22.943664436682688</v>
      </c>
      <c r="G769" s="24">
        <f t="shared" ca="1" si="243"/>
        <v>89.6432370556617</v>
      </c>
      <c r="H769" s="24">
        <f t="shared" ca="1" si="243"/>
        <v>102.32981864455755</v>
      </c>
      <c r="I769" s="24">
        <f t="shared" ca="1" si="243"/>
        <v>111.05608519801115</v>
      </c>
      <c r="J769" s="24">
        <f t="shared" ca="1" si="226"/>
        <v>111.05608519801115</v>
      </c>
      <c r="K769" s="24">
        <f ca="1">SMALL($J$6:$J$1005,ROWS($J$6:J769))</f>
        <v>107.55525797371669</v>
      </c>
      <c r="L769" s="93">
        <f ca="1">ROWS($L$6:L769)/COUNTA($K$6:$K$1005)</f>
        <v>0.76400000000000001</v>
      </c>
      <c r="M769" s="24" t="str">
        <f t="shared" ca="1" si="227"/>
        <v xml:space="preserve"> </v>
      </c>
      <c r="N769" s="24" t="str">
        <f t="shared" ca="1" si="228"/>
        <v xml:space="preserve"> </v>
      </c>
      <c r="O769" s="24">
        <f t="shared" ca="1" si="229"/>
        <v>1</v>
      </c>
      <c r="P769" s="24"/>
      <c r="Q769" s="24">
        <f t="shared" ca="1" si="244"/>
        <v>1</v>
      </c>
      <c r="R769" s="24">
        <f t="shared" ca="1" si="244"/>
        <v>0</v>
      </c>
      <c r="S769" s="24">
        <f t="shared" ca="1" si="244"/>
        <v>1</v>
      </c>
      <c r="T769" s="24">
        <f t="shared" ca="1" si="244"/>
        <v>1</v>
      </c>
      <c r="U769" s="24">
        <f t="shared" ca="1" si="244"/>
        <v>0</v>
      </c>
      <c r="V769" s="24">
        <f t="shared" ca="1" si="244"/>
        <v>1</v>
      </c>
    </row>
    <row r="770" spans="1:22" x14ac:dyDescent="0.25">
      <c r="A770" s="24">
        <f t="shared" ca="1" si="242"/>
        <v>19.795571148855064</v>
      </c>
      <c r="B770" s="24">
        <f t="shared" ca="1" si="242"/>
        <v>20.279663892610301</v>
      </c>
      <c r="C770" s="24">
        <f t="shared" ca="1" si="242"/>
        <v>29.434154651335128</v>
      </c>
      <c r="D770" s="24">
        <f t="shared" ca="1" si="242"/>
        <v>27.595281610473428</v>
      </c>
      <c r="E770" s="24">
        <f t="shared" ca="1" si="242"/>
        <v>32.889192237872372</v>
      </c>
      <c r="F770" s="24">
        <f t="shared" ca="1" si="242"/>
        <v>26.661476661979783</v>
      </c>
      <c r="G770" s="24">
        <f t="shared" ca="1" si="243"/>
        <v>99.625903941317517</v>
      </c>
      <c r="H770" s="24">
        <f t="shared" ca="1" si="243"/>
        <v>108.78039470004234</v>
      </c>
      <c r="I770" s="24">
        <f t="shared" ca="1" si="243"/>
        <v>103.48648407264341</v>
      </c>
      <c r="J770" s="24">
        <f t="shared" ca="1" si="226"/>
        <v>108.78039470004234</v>
      </c>
      <c r="K770" s="24">
        <f ca="1">SMALL($J$6:$J$1005,ROWS($J$6:J770))</f>
        <v>107.56284139578398</v>
      </c>
      <c r="L770" s="93">
        <f ca="1">ROWS($L$6:L770)/COUNTA($K$6:$K$1005)</f>
        <v>0.76500000000000001</v>
      </c>
      <c r="M770" s="24" t="str">
        <f t="shared" ca="1" si="227"/>
        <v xml:space="preserve"> </v>
      </c>
      <c r="N770" s="24">
        <f t="shared" ca="1" si="228"/>
        <v>1</v>
      </c>
      <c r="O770" s="24" t="str">
        <f t="shared" ca="1" si="229"/>
        <v xml:space="preserve"> </v>
      </c>
      <c r="P770" s="24"/>
      <c r="Q770" s="24">
        <f t="shared" ca="1" si="244"/>
        <v>1</v>
      </c>
      <c r="R770" s="24">
        <f t="shared" ca="1" si="244"/>
        <v>0</v>
      </c>
      <c r="S770" s="24">
        <f t="shared" ca="1" si="244"/>
        <v>1</v>
      </c>
      <c r="T770" s="24">
        <f t="shared" ca="1" si="244"/>
        <v>0</v>
      </c>
      <c r="U770" s="24">
        <f t="shared" ca="1" si="244"/>
        <v>1</v>
      </c>
      <c r="V770" s="24">
        <f t="shared" ca="1" si="244"/>
        <v>1</v>
      </c>
    </row>
    <row r="771" spans="1:22" x14ac:dyDescent="0.25">
      <c r="A771" s="24">
        <f t="shared" ca="1" si="242"/>
        <v>18.808583302544935</v>
      </c>
      <c r="B771" s="24">
        <f t="shared" ca="1" si="242"/>
        <v>24.062988369432574</v>
      </c>
      <c r="C771" s="24">
        <f t="shared" ca="1" si="242"/>
        <v>31.481182748621478</v>
      </c>
      <c r="D771" s="24">
        <f t="shared" ca="1" si="242"/>
        <v>28.383489556271613</v>
      </c>
      <c r="E771" s="24">
        <f t="shared" ca="1" si="242"/>
        <v>31.29678469650889</v>
      </c>
      <c r="F771" s="24">
        <f t="shared" ca="1" si="242"/>
        <v>19.174885892860516</v>
      </c>
      <c r="G771" s="24">
        <f t="shared" ca="1" si="243"/>
        <v>93.343242261346916</v>
      </c>
      <c r="H771" s="24">
        <f t="shared" ca="1" si="243"/>
        <v>100.76143664053582</v>
      </c>
      <c r="I771" s="24">
        <f t="shared" ca="1" si="243"/>
        <v>97.848141500298539</v>
      </c>
      <c r="J771" s="24">
        <f t="shared" ca="1" si="226"/>
        <v>100.76143664053582</v>
      </c>
      <c r="K771" s="24">
        <f ca="1">SMALL($J$6:$J$1005,ROWS($J$6:J771))</f>
        <v>107.57327071745203</v>
      </c>
      <c r="L771" s="93">
        <f ca="1">ROWS($L$6:L771)/COUNTA($K$6:$K$1005)</f>
        <v>0.76600000000000001</v>
      </c>
      <c r="M771" s="24" t="str">
        <f t="shared" ca="1" si="227"/>
        <v xml:space="preserve"> </v>
      </c>
      <c r="N771" s="24">
        <f t="shared" ca="1" si="228"/>
        <v>1</v>
      </c>
      <c r="O771" s="24" t="str">
        <f t="shared" ca="1" si="229"/>
        <v xml:space="preserve"> </v>
      </c>
      <c r="P771" s="24"/>
      <c r="Q771" s="24">
        <f t="shared" ca="1" si="244"/>
        <v>1</v>
      </c>
      <c r="R771" s="24">
        <f t="shared" ca="1" si="244"/>
        <v>0</v>
      </c>
      <c r="S771" s="24">
        <f t="shared" ca="1" si="244"/>
        <v>1</v>
      </c>
      <c r="T771" s="24">
        <f t="shared" ca="1" si="244"/>
        <v>0</v>
      </c>
      <c r="U771" s="24">
        <f t="shared" ca="1" si="244"/>
        <v>1</v>
      </c>
      <c r="V771" s="24">
        <f t="shared" ca="1" si="244"/>
        <v>1</v>
      </c>
    </row>
    <row r="772" spans="1:22" x14ac:dyDescent="0.25">
      <c r="A772" s="24">
        <f t="shared" ca="1" si="242"/>
        <v>24.049331376348803</v>
      </c>
      <c r="B772" s="24">
        <f t="shared" ca="1" si="242"/>
        <v>25.108696125016408</v>
      </c>
      <c r="C772" s="24">
        <f t="shared" ca="1" si="242"/>
        <v>22.693756449831987</v>
      </c>
      <c r="D772" s="24">
        <f t="shared" ca="1" si="242"/>
        <v>31.011223935418826</v>
      </c>
      <c r="E772" s="24">
        <f t="shared" ca="1" si="242"/>
        <v>30.170464072340959</v>
      </c>
      <c r="F772" s="24">
        <f t="shared" ca="1" si="242"/>
        <v>13.071152903286611</v>
      </c>
      <c r="G772" s="24">
        <f t="shared" ca="1" si="243"/>
        <v>92.39964447699279</v>
      </c>
      <c r="H772" s="24">
        <f t="shared" ca="1" si="243"/>
        <v>89.984704801808363</v>
      </c>
      <c r="I772" s="24">
        <f t="shared" ca="1" si="243"/>
        <v>90.825464664886226</v>
      </c>
      <c r="J772" s="24">
        <f t="shared" ca="1" si="226"/>
        <v>92.39964447699279</v>
      </c>
      <c r="K772" s="24">
        <f ca="1">SMALL($J$6:$J$1005,ROWS($J$6:J772))</f>
        <v>107.67579874792803</v>
      </c>
      <c r="L772" s="93">
        <f ca="1">ROWS($L$6:L772)/COUNTA($K$6:$K$1005)</f>
        <v>0.76700000000000002</v>
      </c>
      <c r="M772" s="24">
        <f t="shared" ca="1" si="227"/>
        <v>1</v>
      </c>
      <c r="N772" s="24" t="str">
        <f t="shared" ca="1" si="228"/>
        <v xml:space="preserve"> </v>
      </c>
      <c r="O772" s="24" t="str">
        <f t="shared" ca="1" si="229"/>
        <v xml:space="preserve"> </v>
      </c>
      <c r="P772" s="24"/>
      <c r="Q772" s="24">
        <f t="shared" ca="1" si="244"/>
        <v>1</v>
      </c>
      <c r="R772" s="24">
        <f t="shared" ca="1" si="244"/>
        <v>1</v>
      </c>
      <c r="S772" s="24">
        <f t="shared" ca="1" si="244"/>
        <v>0</v>
      </c>
      <c r="T772" s="24">
        <f t="shared" ca="1" si="244"/>
        <v>0</v>
      </c>
      <c r="U772" s="24">
        <f t="shared" ca="1" si="244"/>
        <v>1</v>
      </c>
      <c r="V772" s="24">
        <f t="shared" ca="1" si="244"/>
        <v>1</v>
      </c>
    </row>
    <row r="773" spans="1:22" x14ac:dyDescent="0.25">
      <c r="A773" s="24">
        <f t="shared" ca="1" si="242"/>
        <v>21.630678175406263</v>
      </c>
      <c r="B773" s="24">
        <f t="shared" ca="1" si="242"/>
        <v>15.320234252377254</v>
      </c>
      <c r="C773" s="24">
        <f t="shared" ca="1" si="242"/>
        <v>18.554780189788129</v>
      </c>
      <c r="D773" s="24">
        <f t="shared" ca="1" si="242"/>
        <v>21.060121200327593</v>
      </c>
      <c r="E773" s="24">
        <f t="shared" ca="1" si="242"/>
        <v>32.67479366194766</v>
      </c>
      <c r="F773" s="24">
        <f t="shared" ca="1" si="242"/>
        <v>16.648811437928661</v>
      </c>
      <c r="G773" s="24">
        <f t="shared" ca="1" si="243"/>
        <v>86.274517527659839</v>
      </c>
      <c r="H773" s="24">
        <f t="shared" ca="1" si="243"/>
        <v>89.50906346507071</v>
      </c>
      <c r="I773" s="24">
        <f t="shared" ca="1" si="243"/>
        <v>77.89439100345065</v>
      </c>
      <c r="J773" s="24">
        <f t="shared" ca="1" si="226"/>
        <v>89.50906346507071</v>
      </c>
      <c r="K773" s="24">
        <f ca="1">SMALL($J$6:$J$1005,ROWS($J$6:J773))</f>
        <v>107.7017531211095</v>
      </c>
      <c r="L773" s="93">
        <f ca="1">ROWS($L$6:L773)/COUNTA($K$6:$K$1005)</f>
        <v>0.76800000000000002</v>
      </c>
      <c r="M773" s="24" t="str">
        <f t="shared" ca="1" si="227"/>
        <v xml:space="preserve"> </v>
      </c>
      <c r="N773" s="24">
        <f t="shared" ca="1" si="228"/>
        <v>1</v>
      </c>
      <c r="O773" s="24" t="str">
        <f t="shared" ca="1" si="229"/>
        <v xml:space="preserve"> </v>
      </c>
      <c r="P773" s="24"/>
      <c r="Q773" s="24">
        <f t="shared" ca="1" si="244"/>
        <v>1</v>
      </c>
      <c r="R773" s="24">
        <f t="shared" ca="1" si="244"/>
        <v>0</v>
      </c>
      <c r="S773" s="24">
        <f t="shared" ca="1" si="244"/>
        <v>1</v>
      </c>
      <c r="T773" s="24">
        <f t="shared" ca="1" si="244"/>
        <v>0</v>
      </c>
      <c r="U773" s="24">
        <f t="shared" ca="1" si="244"/>
        <v>1</v>
      </c>
      <c r="V773" s="24">
        <f t="shared" ca="1" si="244"/>
        <v>1</v>
      </c>
    </row>
    <row r="774" spans="1:22" x14ac:dyDescent="0.25">
      <c r="A774" s="24">
        <f t="shared" ca="1" si="242"/>
        <v>18.974963634691569</v>
      </c>
      <c r="B774" s="24">
        <f t="shared" ca="1" si="242"/>
        <v>17.228385596977052</v>
      </c>
      <c r="C774" s="24">
        <f t="shared" ca="1" si="242"/>
        <v>19.766890655533302</v>
      </c>
      <c r="D774" s="24">
        <f t="shared" ca="1" si="242"/>
        <v>24.827627606207074</v>
      </c>
      <c r="E774" s="24">
        <f t="shared" ca="1" si="242"/>
        <v>34.627663702134079</v>
      </c>
      <c r="F774" s="24">
        <f t="shared" ca="1" si="242"/>
        <v>23.239594583899887</v>
      </c>
      <c r="G774" s="24">
        <f t="shared" ca="1" si="243"/>
        <v>94.070607517702584</v>
      </c>
      <c r="H774" s="24">
        <f t="shared" ca="1" si="243"/>
        <v>96.609112576258838</v>
      </c>
      <c r="I774" s="24">
        <f t="shared" ca="1" si="243"/>
        <v>86.809076480331839</v>
      </c>
      <c r="J774" s="24">
        <f t="shared" ref="J774:J837" ca="1" si="245">MAX(G774:I774)</f>
        <v>96.609112576258838</v>
      </c>
      <c r="K774" s="24">
        <f ca="1">SMALL($J$6:$J$1005,ROWS($J$6:J774))</f>
        <v>107.7410973120551</v>
      </c>
      <c r="L774" s="93">
        <f ca="1">ROWS($L$6:L774)/COUNTA($K$6:$K$1005)</f>
        <v>0.76900000000000002</v>
      </c>
      <c r="M774" s="24" t="str">
        <f t="shared" ref="M774:M837" ca="1" si="246">IF(G774=$J774,1," ")</f>
        <v xml:space="preserve"> </v>
      </c>
      <c r="N774" s="24">
        <f t="shared" ref="N774:N837" ca="1" si="247">IF(H774=$J774,1," ")</f>
        <v>1</v>
      </c>
      <c r="O774" s="24" t="str">
        <f t="shared" ref="O774:O837" ca="1" si="248">IF(I774=$J774,1," ")</f>
        <v xml:space="preserve"> </v>
      </c>
      <c r="P774" s="24"/>
      <c r="Q774" s="24">
        <f t="shared" ca="1" si="244"/>
        <v>1</v>
      </c>
      <c r="R774" s="24">
        <f t="shared" ca="1" si="244"/>
        <v>0</v>
      </c>
      <c r="S774" s="24">
        <f t="shared" ca="1" si="244"/>
        <v>1</v>
      </c>
      <c r="T774" s="24">
        <f t="shared" ca="1" si="244"/>
        <v>0</v>
      </c>
      <c r="U774" s="24">
        <f t="shared" ca="1" si="244"/>
        <v>1</v>
      </c>
      <c r="V774" s="24">
        <f t="shared" ca="1" si="244"/>
        <v>1</v>
      </c>
    </row>
    <row r="775" spans="1:22" x14ac:dyDescent="0.25">
      <c r="A775" s="24">
        <f t="shared" ca="1" si="242"/>
        <v>21.137353935656726</v>
      </c>
      <c r="B775" s="24">
        <f t="shared" ca="1" si="242"/>
        <v>24.651423212374311</v>
      </c>
      <c r="C775" s="24">
        <f t="shared" ca="1" si="242"/>
        <v>25.879499607377717</v>
      </c>
      <c r="D775" s="24">
        <f t="shared" ca="1" si="242"/>
        <v>23.945034285888738</v>
      </c>
      <c r="E775" s="24">
        <f t="shared" ca="1" si="242"/>
        <v>18.624137392920534</v>
      </c>
      <c r="F775" s="24">
        <f t="shared" ca="1" si="242"/>
        <v>27.076040491481436</v>
      </c>
      <c r="G775" s="24">
        <f t="shared" ca="1" si="243"/>
        <v>91.488955032433012</v>
      </c>
      <c r="H775" s="24">
        <f t="shared" ca="1" si="243"/>
        <v>92.71703142743641</v>
      </c>
      <c r="I775" s="24">
        <f t="shared" ca="1" si="243"/>
        <v>98.037928320404617</v>
      </c>
      <c r="J775" s="24">
        <f t="shared" ca="1" si="245"/>
        <v>98.037928320404617</v>
      </c>
      <c r="K775" s="24">
        <f ca="1">SMALL($J$6:$J$1005,ROWS($J$6:J775))</f>
        <v>107.79197984888309</v>
      </c>
      <c r="L775" s="93">
        <f ca="1">ROWS($L$6:L775)/COUNTA($K$6:$K$1005)</f>
        <v>0.77</v>
      </c>
      <c r="M775" s="24" t="str">
        <f t="shared" ca="1" si="246"/>
        <v xml:space="preserve"> </v>
      </c>
      <c r="N775" s="24" t="str">
        <f t="shared" ca="1" si="247"/>
        <v xml:space="preserve"> </v>
      </c>
      <c r="O775" s="24">
        <f t="shared" ca="1" si="248"/>
        <v>1</v>
      </c>
      <c r="P775" s="24"/>
      <c r="Q775" s="24">
        <f t="shared" ca="1" si="244"/>
        <v>1</v>
      </c>
      <c r="R775" s="24">
        <f t="shared" ca="1" si="244"/>
        <v>0</v>
      </c>
      <c r="S775" s="24">
        <f t="shared" ca="1" si="244"/>
        <v>1</v>
      </c>
      <c r="T775" s="24">
        <f t="shared" ca="1" si="244"/>
        <v>1</v>
      </c>
      <c r="U775" s="24">
        <f t="shared" ca="1" si="244"/>
        <v>0</v>
      </c>
      <c r="V775" s="24">
        <f t="shared" ca="1" si="244"/>
        <v>1</v>
      </c>
    </row>
    <row r="776" spans="1:22" x14ac:dyDescent="0.25">
      <c r="A776" s="24">
        <f t="shared" ref="A776:F785" ca="1" si="249">A$3+(A$4-A$3)*RAND()</f>
        <v>18.208448789024636</v>
      </c>
      <c r="B776" s="24">
        <f t="shared" ca="1" si="249"/>
        <v>20.060075214147457</v>
      </c>
      <c r="C776" s="24">
        <f t="shared" ca="1" si="249"/>
        <v>31.562673593934193</v>
      </c>
      <c r="D776" s="24">
        <f t="shared" ca="1" si="249"/>
        <v>30.785896037933394</v>
      </c>
      <c r="E776" s="24">
        <f t="shared" ca="1" si="249"/>
        <v>31.708544982501724</v>
      </c>
      <c r="F776" s="24">
        <f t="shared" ca="1" si="249"/>
        <v>12.086023220599328</v>
      </c>
      <c r="G776" s="24">
        <f t="shared" ca="1" si="243"/>
        <v>82.06309220627314</v>
      </c>
      <c r="H776" s="24">
        <f t="shared" ca="1" si="243"/>
        <v>93.565690586059887</v>
      </c>
      <c r="I776" s="24">
        <f t="shared" ca="1" si="243"/>
        <v>92.64304164149155</v>
      </c>
      <c r="J776" s="24">
        <f t="shared" ca="1" si="245"/>
        <v>93.565690586059887</v>
      </c>
      <c r="K776" s="24">
        <f ca="1">SMALL($J$6:$J$1005,ROWS($J$6:J776))</f>
        <v>107.83601919535772</v>
      </c>
      <c r="L776" s="93">
        <f ca="1">ROWS($L$6:L776)/COUNTA($K$6:$K$1005)</f>
        <v>0.77100000000000002</v>
      </c>
      <c r="M776" s="24" t="str">
        <f t="shared" ca="1" si="246"/>
        <v xml:space="preserve"> </v>
      </c>
      <c r="N776" s="24">
        <f t="shared" ca="1" si="247"/>
        <v>1</v>
      </c>
      <c r="O776" s="24" t="str">
        <f t="shared" ca="1" si="248"/>
        <v xml:space="preserve"> </v>
      </c>
      <c r="P776" s="24"/>
      <c r="Q776" s="24">
        <f t="shared" ref="Q776:V785" ca="1" si="250">IF($M776=1,COUNTIF($M$5,"*"&amp;Q$5&amp;"*"),0)+IF($N776=1,COUNTIF($N$5,"*"&amp;Q$5&amp;"*"),0)+IF($O776=1,COUNTIF($O$5,"*"&amp;Q$5&amp;"*"),0)</f>
        <v>1</v>
      </c>
      <c r="R776" s="24">
        <f t="shared" ca="1" si="250"/>
        <v>0</v>
      </c>
      <c r="S776" s="24">
        <f t="shared" ca="1" si="250"/>
        <v>1</v>
      </c>
      <c r="T776" s="24">
        <f t="shared" ca="1" si="250"/>
        <v>0</v>
      </c>
      <c r="U776" s="24">
        <f t="shared" ca="1" si="250"/>
        <v>1</v>
      </c>
      <c r="V776" s="24">
        <f t="shared" ca="1" si="250"/>
        <v>1</v>
      </c>
    </row>
    <row r="777" spans="1:22" x14ac:dyDescent="0.25">
      <c r="A777" s="24">
        <f t="shared" ca="1" si="249"/>
        <v>17.281811083646314</v>
      </c>
      <c r="B777" s="24">
        <f t="shared" ca="1" si="249"/>
        <v>21.188934417528699</v>
      </c>
      <c r="C777" s="24">
        <f t="shared" ca="1" si="249"/>
        <v>16.761614253505623</v>
      </c>
      <c r="D777" s="24">
        <f t="shared" ca="1" si="249"/>
        <v>27.99739489759812</v>
      </c>
      <c r="E777" s="24">
        <f t="shared" ca="1" si="249"/>
        <v>24.152560989872704</v>
      </c>
      <c r="F777" s="24">
        <f t="shared" ca="1" si="249"/>
        <v>17.442462487429928</v>
      </c>
      <c r="G777" s="24">
        <f t="shared" ca="1" si="243"/>
        <v>80.065768978477649</v>
      </c>
      <c r="H777" s="24">
        <f t="shared" ca="1" si="243"/>
        <v>75.638448814454563</v>
      </c>
      <c r="I777" s="24">
        <f t="shared" ca="1" si="243"/>
        <v>79.483282722179979</v>
      </c>
      <c r="J777" s="24">
        <f t="shared" ca="1" si="245"/>
        <v>80.065768978477649</v>
      </c>
      <c r="K777" s="24">
        <f ca="1">SMALL($J$6:$J$1005,ROWS($J$6:J777))</f>
        <v>107.8862242293597</v>
      </c>
      <c r="L777" s="93">
        <f ca="1">ROWS($L$6:L777)/COUNTA($K$6:$K$1005)</f>
        <v>0.77200000000000002</v>
      </c>
      <c r="M777" s="24">
        <f t="shared" ca="1" si="246"/>
        <v>1</v>
      </c>
      <c r="N777" s="24" t="str">
        <f t="shared" ca="1" si="247"/>
        <v xml:space="preserve"> </v>
      </c>
      <c r="O777" s="24" t="str">
        <f t="shared" ca="1" si="248"/>
        <v xml:space="preserve"> </v>
      </c>
      <c r="P777" s="24"/>
      <c r="Q777" s="24">
        <f t="shared" ca="1" si="250"/>
        <v>1</v>
      </c>
      <c r="R777" s="24">
        <f t="shared" ca="1" si="250"/>
        <v>1</v>
      </c>
      <c r="S777" s="24">
        <f t="shared" ca="1" si="250"/>
        <v>0</v>
      </c>
      <c r="T777" s="24">
        <f t="shared" ca="1" si="250"/>
        <v>0</v>
      </c>
      <c r="U777" s="24">
        <f t="shared" ca="1" si="250"/>
        <v>1</v>
      </c>
      <c r="V777" s="24">
        <f t="shared" ca="1" si="250"/>
        <v>1</v>
      </c>
    </row>
    <row r="778" spans="1:22" x14ac:dyDescent="0.25">
      <c r="A778" s="24">
        <f t="shared" ca="1" si="249"/>
        <v>22.680301691668198</v>
      </c>
      <c r="B778" s="24">
        <f t="shared" ca="1" si="249"/>
        <v>24.990934367022302</v>
      </c>
      <c r="C778" s="24">
        <f t="shared" ca="1" si="249"/>
        <v>29.90450873884398</v>
      </c>
      <c r="D778" s="24">
        <f t="shared" ca="1" si="249"/>
        <v>25.781794114882437</v>
      </c>
      <c r="E778" s="24">
        <f t="shared" ca="1" si="249"/>
        <v>27.440232021390734</v>
      </c>
      <c r="F778" s="24">
        <f t="shared" ca="1" si="249"/>
        <v>24.8019510032209</v>
      </c>
      <c r="G778" s="24">
        <f t="shared" ca="1" si="243"/>
        <v>99.913419083302131</v>
      </c>
      <c r="H778" s="24">
        <f t="shared" ca="1" si="243"/>
        <v>104.82699345512381</v>
      </c>
      <c r="I778" s="24">
        <f t="shared" ca="1" si="243"/>
        <v>103.1685555486155</v>
      </c>
      <c r="J778" s="24">
        <f t="shared" ca="1" si="245"/>
        <v>104.82699345512381</v>
      </c>
      <c r="K778" s="24">
        <f ca="1">SMALL($J$6:$J$1005,ROWS($J$6:J778))</f>
        <v>107.93996997365107</v>
      </c>
      <c r="L778" s="93">
        <f ca="1">ROWS($L$6:L778)/COUNTA($K$6:$K$1005)</f>
        <v>0.77300000000000002</v>
      </c>
      <c r="M778" s="24" t="str">
        <f t="shared" ca="1" si="246"/>
        <v xml:space="preserve"> </v>
      </c>
      <c r="N778" s="24">
        <f t="shared" ca="1" si="247"/>
        <v>1</v>
      </c>
      <c r="O778" s="24" t="str">
        <f t="shared" ca="1" si="248"/>
        <v xml:space="preserve"> </v>
      </c>
      <c r="P778" s="24"/>
      <c r="Q778" s="24">
        <f t="shared" ca="1" si="250"/>
        <v>1</v>
      </c>
      <c r="R778" s="24">
        <f t="shared" ca="1" si="250"/>
        <v>0</v>
      </c>
      <c r="S778" s="24">
        <f t="shared" ca="1" si="250"/>
        <v>1</v>
      </c>
      <c r="T778" s="24">
        <f t="shared" ca="1" si="250"/>
        <v>0</v>
      </c>
      <c r="U778" s="24">
        <f t="shared" ca="1" si="250"/>
        <v>1</v>
      </c>
      <c r="V778" s="24">
        <f t="shared" ca="1" si="250"/>
        <v>1</v>
      </c>
    </row>
    <row r="779" spans="1:22" x14ac:dyDescent="0.25">
      <c r="A779" s="24">
        <f t="shared" ca="1" si="249"/>
        <v>21.82371106545256</v>
      </c>
      <c r="B779" s="24">
        <f t="shared" ca="1" si="249"/>
        <v>22.916528068341869</v>
      </c>
      <c r="C779" s="24">
        <f t="shared" ca="1" si="249"/>
        <v>13.483809563908803</v>
      </c>
      <c r="D779" s="24">
        <f t="shared" ca="1" si="249"/>
        <v>31.385629531741003</v>
      </c>
      <c r="E779" s="24">
        <f t="shared" ca="1" si="249"/>
        <v>31.378613718431716</v>
      </c>
      <c r="F779" s="24">
        <f t="shared" ca="1" si="249"/>
        <v>25.805209351124333</v>
      </c>
      <c r="G779" s="24">
        <f t="shared" ca="1" si="243"/>
        <v>101.92406220335049</v>
      </c>
      <c r="H779" s="24">
        <f t="shared" ca="1" si="243"/>
        <v>92.491343698917419</v>
      </c>
      <c r="I779" s="24">
        <f t="shared" ca="1" si="243"/>
        <v>92.498359512226699</v>
      </c>
      <c r="J779" s="24">
        <f t="shared" ca="1" si="245"/>
        <v>101.92406220335049</v>
      </c>
      <c r="K779" s="24">
        <f ca="1">SMALL($J$6:$J$1005,ROWS($J$6:J779))</f>
        <v>107.99886892299259</v>
      </c>
      <c r="L779" s="93">
        <f ca="1">ROWS($L$6:L779)/COUNTA($K$6:$K$1005)</f>
        <v>0.77400000000000002</v>
      </c>
      <c r="M779" s="24">
        <f t="shared" ca="1" si="246"/>
        <v>1</v>
      </c>
      <c r="N779" s="24" t="str">
        <f t="shared" ca="1" si="247"/>
        <v xml:space="preserve"> </v>
      </c>
      <c r="O779" s="24" t="str">
        <f t="shared" ca="1" si="248"/>
        <v xml:space="preserve"> </v>
      </c>
      <c r="P779" s="24"/>
      <c r="Q779" s="24">
        <f t="shared" ca="1" si="250"/>
        <v>1</v>
      </c>
      <c r="R779" s="24">
        <f t="shared" ca="1" si="250"/>
        <v>1</v>
      </c>
      <c r="S779" s="24">
        <f t="shared" ca="1" si="250"/>
        <v>0</v>
      </c>
      <c r="T779" s="24">
        <f t="shared" ca="1" si="250"/>
        <v>0</v>
      </c>
      <c r="U779" s="24">
        <f t="shared" ca="1" si="250"/>
        <v>1</v>
      </c>
      <c r="V779" s="24">
        <f t="shared" ca="1" si="250"/>
        <v>1</v>
      </c>
    </row>
    <row r="780" spans="1:22" x14ac:dyDescent="0.25">
      <c r="A780" s="24">
        <f t="shared" ca="1" si="249"/>
        <v>23.468649047933894</v>
      </c>
      <c r="B780" s="24">
        <f t="shared" ca="1" si="249"/>
        <v>26.24755114560562</v>
      </c>
      <c r="C780" s="24">
        <f t="shared" ca="1" si="249"/>
        <v>30.457887043310016</v>
      </c>
      <c r="D780" s="24">
        <f t="shared" ca="1" si="249"/>
        <v>26.548548661603448</v>
      </c>
      <c r="E780" s="24">
        <f t="shared" ca="1" si="249"/>
        <v>33.478496670995447</v>
      </c>
      <c r="F780" s="24">
        <f t="shared" ca="1" si="249"/>
        <v>14.526038194653097</v>
      </c>
      <c r="G780" s="24">
        <f t="shared" ca="1" si="243"/>
        <v>97.720735059188058</v>
      </c>
      <c r="H780" s="24">
        <f t="shared" ca="1" si="243"/>
        <v>101.93107095689246</v>
      </c>
      <c r="I780" s="24">
        <f t="shared" ca="1" si="243"/>
        <v>95.001122947500448</v>
      </c>
      <c r="J780" s="24">
        <f t="shared" ca="1" si="245"/>
        <v>101.93107095689246</v>
      </c>
      <c r="K780" s="24">
        <f ca="1">SMALL($J$6:$J$1005,ROWS($J$6:J780))</f>
        <v>108.13984210683864</v>
      </c>
      <c r="L780" s="93">
        <f ca="1">ROWS($L$6:L780)/COUNTA($K$6:$K$1005)</f>
        <v>0.77500000000000002</v>
      </c>
      <c r="M780" s="24" t="str">
        <f t="shared" ca="1" si="246"/>
        <v xml:space="preserve"> </v>
      </c>
      <c r="N780" s="24">
        <f t="shared" ca="1" si="247"/>
        <v>1</v>
      </c>
      <c r="O780" s="24" t="str">
        <f t="shared" ca="1" si="248"/>
        <v xml:space="preserve"> </v>
      </c>
      <c r="P780" s="24"/>
      <c r="Q780" s="24">
        <f t="shared" ca="1" si="250"/>
        <v>1</v>
      </c>
      <c r="R780" s="24">
        <f t="shared" ca="1" si="250"/>
        <v>0</v>
      </c>
      <c r="S780" s="24">
        <f t="shared" ca="1" si="250"/>
        <v>1</v>
      </c>
      <c r="T780" s="24">
        <f t="shared" ca="1" si="250"/>
        <v>0</v>
      </c>
      <c r="U780" s="24">
        <f t="shared" ca="1" si="250"/>
        <v>1</v>
      </c>
      <c r="V780" s="24">
        <f t="shared" ca="1" si="250"/>
        <v>1</v>
      </c>
    </row>
    <row r="781" spans="1:22" x14ac:dyDescent="0.25">
      <c r="A781" s="24">
        <f t="shared" ca="1" si="249"/>
        <v>22.458847096450619</v>
      </c>
      <c r="B781" s="24">
        <f t="shared" ca="1" si="249"/>
        <v>13.972127067493608</v>
      </c>
      <c r="C781" s="24">
        <f t="shared" ca="1" si="249"/>
        <v>33.022708657551426</v>
      </c>
      <c r="D781" s="24">
        <f t="shared" ca="1" si="249"/>
        <v>29.853010996471628</v>
      </c>
      <c r="E781" s="24">
        <f t="shared" ca="1" si="249"/>
        <v>34.032889601148604</v>
      </c>
      <c r="F781" s="24">
        <f t="shared" ca="1" si="249"/>
        <v>30.179320087437731</v>
      </c>
      <c r="G781" s="24">
        <f t="shared" ca="1" si="243"/>
        <v>100.64318385253057</v>
      </c>
      <c r="H781" s="24">
        <f t="shared" ca="1" si="243"/>
        <v>119.69376544258839</v>
      </c>
      <c r="I781" s="24">
        <f t="shared" ca="1" si="243"/>
        <v>115.5138868379114</v>
      </c>
      <c r="J781" s="24">
        <f t="shared" ca="1" si="245"/>
        <v>119.69376544258839</v>
      </c>
      <c r="K781" s="24">
        <f ca="1">SMALL($J$6:$J$1005,ROWS($J$6:J781))</f>
        <v>108.14667087797619</v>
      </c>
      <c r="L781" s="93">
        <f ca="1">ROWS($L$6:L781)/COUNTA($K$6:$K$1005)</f>
        <v>0.77600000000000002</v>
      </c>
      <c r="M781" s="24" t="str">
        <f t="shared" ca="1" si="246"/>
        <v xml:space="preserve"> </v>
      </c>
      <c r="N781" s="24">
        <f t="shared" ca="1" si="247"/>
        <v>1</v>
      </c>
      <c r="O781" s="24" t="str">
        <f t="shared" ca="1" si="248"/>
        <v xml:space="preserve"> </v>
      </c>
      <c r="P781" s="24"/>
      <c r="Q781" s="24">
        <f t="shared" ca="1" si="250"/>
        <v>1</v>
      </c>
      <c r="R781" s="24">
        <f t="shared" ca="1" si="250"/>
        <v>0</v>
      </c>
      <c r="S781" s="24">
        <f t="shared" ca="1" si="250"/>
        <v>1</v>
      </c>
      <c r="T781" s="24">
        <f t="shared" ca="1" si="250"/>
        <v>0</v>
      </c>
      <c r="U781" s="24">
        <f t="shared" ca="1" si="250"/>
        <v>1</v>
      </c>
      <c r="V781" s="24">
        <f t="shared" ca="1" si="250"/>
        <v>1</v>
      </c>
    </row>
    <row r="782" spans="1:22" x14ac:dyDescent="0.25">
      <c r="A782" s="24">
        <f t="shared" ca="1" si="249"/>
        <v>17.058679455786312</v>
      </c>
      <c r="B782" s="24">
        <f t="shared" ca="1" si="249"/>
        <v>17.129278227239976</v>
      </c>
      <c r="C782" s="24">
        <f t="shared" ca="1" si="249"/>
        <v>34.856909053492359</v>
      </c>
      <c r="D782" s="24">
        <f t="shared" ca="1" si="249"/>
        <v>19.153578613441741</v>
      </c>
      <c r="E782" s="24">
        <f t="shared" ca="1" si="249"/>
        <v>19.525029747309926</v>
      </c>
      <c r="F782" s="24">
        <f t="shared" ca="1" si="249"/>
        <v>25.294783960279506</v>
      </c>
      <c r="G782" s="24">
        <f t="shared" ca="1" si="243"/>
        <v>79.007771390615716</v>
      </c>
      <c r="H782" s="24">
        <f t="shared" ca="1" si="243"/>
        <v>96.735402216868096</v>
      </c>
      <c r="I782" s="24">
        <f t="shared" ca="1" si="243"/>
        <v>96.363951082999918</v>
      </c>
      <c r="J782" s="24">
        <f t="shared" ca="1" si="245"/>
        <v>96.735402216868096</v>
      </c>
      <c r="K782" s="24">
        <f ca="1">SMALL($J$6:$J$1005,ROWS($J$6:J782))</f>
        <v>108.36010213908541</v>
      </c>
      <c r="L782" s="93">
        <f ca="1">ROWS($L$6:L782)/COUNTA($K$6:$K$1005)</f>
        <v>0.77700000000000002</v>
      </c>
      <c r="M782" s="24" t="str">
        <f t="shared" ca="1" si="246"/>
        <v xml:space="preserve"> </v>
      </c>
      <c r="N782" s="24">
        <f t="shared" ca="1" si="247"/>
        <v>1</v>
      </c>
      <c r="O782" s="24" t="str">
        <f t="shared" ca="1" si="248"/>
        <v xml:space="preserve"> </v>
      </c>
      <c r="P782" s="24"/>
      <c r="Q782" s="24">
        <f t="shared" ca="1" si="250"/>
        <v>1</v>
      </c>
      <c r="R782" s="24">
        <f t="shared" ca="1" si="250"/>
        <v>0</v>
      </c>
      <c r="S782" s="24">
        <f t="shared" ca="1" si="250"/>
        <v>1</v>
      </c>
      <c r="T782" s="24">
        <f t="shared" ca="1" si="250"/>
        <v>0</v>
      </c>
      <c r="U782" s="24">
        <f t="shared" ca="1" si="250"/>
        <v>1</v>
      </c>
      <c r="V782" s="24">
        <f t="shared" ca="1" si="250"/>
        <v>1</v>
      </c>
    </row>
    <row r="783" spans="1:22" x14ac:dyDescent="0.25">
      <c r="A783" s="24">
        <f t="shared" ca="1" si="249"/>
        <v>21.684350911895649</v>
      </c>
      <c r="B783" s="24">
        <f t="shared" ca="1" si="249"/>
        <v>25.064981111644897</v>
      </c>
      <c r="C783" s="24">
        <f t="shared" ca="1" si="249"/>
        <v>14.316087539580971</v>
      </c>
      <c r="D783" s="24">
        <f t="shared" ca="1" si="249"/>
        <v>32.063975349515999</v>
      </c>
      <c r="E783" s="24">
        <f t="shared" ca="1" si="249"/>
        <v>27.784589108831781</v>
      </c>
      <c r="F783" s="24">
        <f t="shared" ca="1" si="249"/>
        <v>17.133925439754385</v>
      </c>
      <c r="G783" s="24">
        <f t="shared" ca="1" si="243"/>
        <v>91.667846572126706</v>
      </c>
      <c r="H783" s="24">
        <f t="shared" ca="1" si="243"/>
        <v>80.918953000062785</v>
      </c>
      <c r="I783" s="24">
        <f t="shared" ca="1" si="243"/>
        <v>85.198339240747003</v>
      </c>
      <c r="J783" s="24">
        <f t="shared" ca="1" si="245"/>
        <v>91.667846572126706</v>
      </c>
      <c r="K783" s="24">
        <f ca="1">SMALL($J$6:$J$1005,ROWS($J$6:J783))</f>
        <v>108.38748004204277</v>
      </c>
      <c r="L783" s="93">
        <f ca="1">ROWS($L$6:L783)/COUNTA($K$6:$K$1005)</f>
        <v>0.77800000000000002</v>
      </c>
      <c r="M783" s="24">
        <f t="shared" ca="1" si="246"/>
        <v>1</v>
      </c>
      <c r="N783" s="24" t="str">
        <f t="shared" ca="1" si="247"/>
        <v xml:space="preserve"> </v>
      </c>
      <c r="O783" s="24" t="str">
        <f t="shared" ca="1" si="248"/>
        <v xml:space="preserve"> </v>
      </c>
      <c r="P783" s="24"/>
      <c r="Q783" s="24">
        <f t="shared" ca="1" si="250"/>
        <v>1</v>
      </c>
      <c r="R783" s="24">
        <f t="shared" ca="1" si="250"/>
        <v>1</v>
      </c>
      <c r="S783" s="24">
        <f t="shared" ca="1" si="250"/>
        <v>0</v>
      </c>
      <c r="T783" s="24">
        <f t="shared" ca="1" si="250"/>
        <v>0</v>
      </c>
      <c r="U783" s="24">
        <f t="shared" ca="1" si="250"/>
        <v>1</v>
      </c>
      <c r="V783" s="24">
        <f t="shared" ca="1" si="250"/>
        <v>1</v>
      </c>
    </row>
    <row r="784" spans="1:22" x14ac:dyDescent="0.25">
      <c r="A784" s="24">
        <f t="shared" ca="1" si="249"/>
        <v>24.027044595076358</v>
      </c>
      <c r="B784" s="24">
        <f t="shared" ca="1" si="249"/>
        <v>17.558403615366736</v>
      </c>
      <c r="C784" s="24">
        <f t="shared" ca="1" si="249"/>
        <v>22.713380271696487</v>
      </c>
      <c r="D784" s="24">
        <f t="shared" ca="1" si="249"/>
        <v>23.306096088286179</v>
      </c>
      <c r="E784" s="24">
        <f t="shared" ca="1" si="249"/>
        <v>28.26384700489395</v>
      </c>
      <c r="F784" s="24">
        <f t="shared" ca="1" si="249"/>
        <v>27.155953957554821</v>
      </c>
      <c r="G784" s="24">
        <f t="shared" ca="1" si="243"/>
        <v>97.005249172891865</v>
      </c>
      <c r="H784" s="24">
        <f t="shared" ca="1" si="243"/>
        <v>102.16022582922162</v>
      </c>
      <c r="I784" s="24">
        <f t="shared" ca="1" si="243"/>
        <v>97.202474912613837</v>
      </c>
      <c r="J784" s="24">
        <f t="shared" ca="1" si="245"/>
        <v>102.16022582922162</v>
      </c>
      <c r="K784" s="24">
        <f ca="1">SMALL($J$6:$J$1005,ROWS($J$6:J784))</f>
        <v>108.48740205911534</v>
      </c>
      <c r="L784" s="93">
        <f ca="1">ROWS($L$6:L784)/COUNTA($K$6:$K$1005)</f>
        <v>0.77900000000000003</v>
      </c>
      <c r="M784" s="24" t="str">
        <f t="shared" ca="1" si="246"/>
        <v xml:space="preserve"> </v>
      </c>
      <c r="N784" s="24">
        <f t="shared" ca="1" si="247"/>
        <v>1</v>
      </c>
      <c r="O784" s="24" t="str">
        <f t="shared" ca="1" si="248"/>
        <v xml:space="preserve"> </v>
      </c>
      <c r="P784" s="24"/>
      <c r="Q784" s="24">
        <f t="shared" ca="1" si="250"/>
        <v>1</v>
      </c>
      <c r="R784" s="24">
        <f t="shared" ca="1" si="250"/>
        <v>0</v>
      </c>
      <c r="S784" s="24">
        <f t="shared" ca="1" si="250"/>
        <v>1</v>
      </c>
      <c r="T784" s="24">
        <f t="shared" ca="1" si="250"/>
        <v>0</v>
      </c>
      <c r="U784" s="24">
        <f t="shared" ca="1" si="250"/>
        <v>1</v>
      </c>
      <c r="V784" s="24">
        <f t="shared" ca="1" si="250"/>
        <v>1</v>
      </c>
    </row>
    <row r="785" spans="1:22" x14ac:dyDescent="0.25">
      <c r="A785" s="24">
        <f t="shared" ca="1" si="249"/>
        <v>22.634404916435557</v>
      </c>
      <c r="B785" s="24">
        <f t="shared" ca="1" si="249"/>
        <v>17.803093265383552</v>
      </c>
      <c r="C785" s="24">
        <f t="shared" ca="1" si="249"/>
        <v>36.856370488160685</v>
      </c>
      <c r="D785" s="24">
        <f t="shared" ca="1" si="249"/>
        <v>21.988079430061436</v>
      </c>
      <c r="E785" s="24">
        <f t="shared" ca="1" si="249"/>
        <v>25.464511342111663</v>
      </c>
      <c r="F785" s="24">
        <f t="shared" ca="1" si="249"/>
        <v>21.225285919617335</v>
      </c>
      <c r="G785" s="24">
        <f t="shared" ca="1" si="243"/>
        <v>87.127295443548107</v>
      </c>
      <c r="H785" s="24">
        <f t="shared" ca="1" si="243"/>
        <v>106.18057266632525</v>
      </c>
      <c r="I785" s="24">
        <f t="shared" ca="1" si="243"/>
        <v>102.70414075427502</v>
      </c>
      <c r="J785" s="24">
        <f t="shared" ca="1" si="245"/>
        <v>106.18057266632525</v>
      </c>
      <c r="K785" s="24">
        <f ca="1">SMALL($J$6:$J$1005,ROWS($J$6:J785))</f>
        <v>108.49045023627275</v>
      </c>
      <c r="L785" s="93">
        <f ca="1">ROWS($L$6:L785)/COUNTA($K$6:$K$1005)</f>
        <v>0.78</v>
      </c>
      <c r="M785" s="24" t="str">
        <f t="shared" ca="1" si="246"/>
        <v xml:space="preserve"> </v>
      </c>
      <c r="N785" s="24">
        <f t="shared" ca="1" si="247"/>
        <v>1</v>
      </c>
      <c r="O785" s="24" t="str">
        <f t="shared" ca="1" si="248"/>
        <v xml:space="preserve"> </v>
      </c>
      <c r="P785" s="24"/>
      <c r="Q785" s="24">
        <f t="shared" ca="1" si="250"/>
        <v>1</v>
      </c>
      <c r="R785" s="24">
        <f t="shared" ca="1" si="250"/>
        <v>0</v>
      </c>
      <c r="S785" s="24">
        <f t="shared" ca="1" si="250"/>
        <v>1</v>
      </c>
      <c r="T785" s="24">
        <f t="shared" ca="1" si="250"/>
        <v>0</v>
      </c>
      <c r="U785" s="24">
        <f t="shared" ca="1" si="250"/>
        <v>1</v>
      </c>
      <c r="V785" s="24">
        <f t="shared" ca="1" si="250"/>
        <v>1</v>
      </c>
    </row>
    <row r="786" spans="1:22" x14ac:dyDescent="0.25">
      <c r="A786" s="24">
        <f t="shared" ref="A786:F795" ca="1" si="251">A$3+(A$4-A$3)*RAND()</f>
        <v>21.253385084121998</v>
      </c>
      <c r="B786" s="24">
        <f t="shared" ca="1" si="251"/>
        <v>18.038343387488432</v>
      </c>
      <c r="C786" s="24">
        <f t="shared" ca="1" si="251"/>
        <v>32.685235539596675</v>
      </c>
      <c r="D786" s="24">
        <f t="shared" ca="1" si="251"/>
        <v>19.512388083161412</v>
      </c>
      <c r="E786" s="24">
        <f t="shared" ca="1" si="251"/>
        <v>34.996913460590349</v>
      </c>
      <c r="F786" s="24">
        <f t="shared" ca="1" si="251"/>
        <v>13.094244962411143</v>
      </c>
      <c r="G786" s="24">
        <f t="shared" ref="G786:I805" ca="1" si="252">SUMIF(G$5,"*"&amp;$A$5&amp;"*",$A786)+SUMIF(G$5,"*"&amp;$B$5&amp;"*",$B786)+SUMIF(G$5,"*"&amp;$C$5&amp;"*",$C786)+SUMIF(G$5,"*"&amp;$D$5&amp;"*",$D786)+SUMIF(G$5,"*"&amp;$E$5&amp;"*",$E786)+SUMIF(G$5,"*"&amp;$F$5&amp;"*",$F786)</f>
        <v>87.382886894611914</v>
      </c>
      <c r="H786" s="24">
        <f t="shared" ca="1" si="252"/>
        <v>102.02977904672017</v>
      </c>
      <c r="I786" s="24">
        <f t="shared" ca="1" si="252"/>
        <v>86.545253669291228</v>
      </c>
      <c r="J786" s="24">
        <f t="shared" ca="1" si="245"/>
        <v>102.02977904672017</v>
      </c>
      <c r="K786" s="24">
        <f ca="1">SMALL($J$6:$J$1005,ROWS($J$6:J786))</f>
        <v>108.54775341812393</v>
      </c>
      <c r="L786" s="93">
        <f ca="1">ROWS($L$6:L786)/COUNTA($K$6:$K$1005)</f>
        <v>0.78100000000000003</v>
      </c>
      <c r="M786" s="24" t="str">
        <f t="shared" ca="1" si="246"/>
        <v xml:space="preserve"> </v>
      </c>
      <c r="N786" s="24">
        <f t="shared" ca="1" si="247"/>
        <v>1</v>
      </c>
      <c r="O786" s="24" t="str">
        <f t="shared" ca="1" si="248"/>
        <v xml:space="preserve"> </v>
      </c>
      <c r="P786" s="24"/>
      <c r="Q786" s="24">
        <f t="shared" ref="Q786:V795" ca="1" si="253">IF($M786=1,COUNTIF($M$5,"*"&amp;Q$5&amp;"*"),0)+IF($N786=1,COUNTIF($N$5,"*"&amp;Q$5&amp;"*"),0)+IF($O786=1,COUNTIF($O$5,"*"&amp;Q$5&amp;"*"),0)</f>
        <v>1</v>
      </c>
      <c r="R786" s="24">
        <f t="shared" ca="1" si="253"/>
        <v>0</v>
      </c>
      <c r="S786" s="24">
        <f t="shared" ca="1" si="253"/>
        <v>1</v>
      </c>
      <c r="T786" s="24">
        <f t="shared" ca="1" si="253"/>
        <v>0</v>
      </c>
      <c r="U786" s="24">
        <f t="shared" ca="1" si="253"/>
        <v>1</v>
      </c>
      <c r="V786" s="24">
        <f t="shared" ca="1" si="253"/>
        <v>1</v>
      </c>
    </row>
    <row r="787" spans="1:22" x14ac:dyDescent="0.25">
      <c r="A787" s="24">
        <f t="shared" ca="1" si="251"/>
        <v>21.442093482395578</v>
      </c>
      <c r="B787" s="24">
        <f t="shared" ca="1" si="251"/>
        <v>18.768073102627532</v>
      </c>
      <c r="C787" s="24">
        <f t="shared" ca="1" si="251"/>
        <v>36.517599362234911</v>
      </c>
      <c r="D787" s="24">
        <f t="shared" ca="1" si="251"/>
        <v>19.010746312425802</v>
      </c>
      <c r="E787" s="24">
        <f t="shared" ca="1" si="251"/>
        <v>28.481003492874557</v>
      </c>
      <c r="F787" s="24">
        <f t="shared" ca="1" si="251"/>
        <v>22.107057080618894</v>
      </c>
      <c r="G787" s="24">
        <f t="shared" ca="1" si="252"/>
        <v>90.798227158516568</v>
      </c>
      <c r="H787" s="24">
        <f t="shared" ca="1" si="252"/>
        <v>108.54775341812393</v>
      </c>
      <c r="I787" s="24">
        <f t="shared" ca="1" si="252"/>
        <v>99.077496237675177</v>
      </c>
      <c r="J787" s="24">
        <f t="shared" ca="1" si="245"/>
        <v>108.54775341812393</v>
      </c>
      <c r="K787" s="24">
        <f ca="1">SMALL($J$6:$J$1005,ROWS($J$6:J787))</f>
        <v>108.56403060356004</v>
      </c>
      <c r="L787" s="93">
        <f ca="1">ROWS($L$6:L787)/COUNTA($K$6:$K$1005)</f>
        <v>0.78200000000000003</v>
      </c>
      <c r="M787" s="24" t="str">
        <f t="shared" ca="1" si="246"/>
        <v xml:space="preserve"> </v>
      </c>
      <c r="N787" s="24">
        <f t="shared" ca="1" si="247"/>
        <v>1</v>
      </c>
      <c r="O787" s="24" t="str">
        <f t="shared" ca="1" si="248"/>
        <v xml:space="preserve"> </v>
      </c>
      <c r="P787" s="24"/>
      <c r="Q787" s="24">
        <f t="shared" ca="1" si="253"/>
        <v>1</v>
      </c>
      <c r="R787" s="24">
        <f t="shared" ca="1" si="253"/>
        <v>0</v>
      </c>
      <c r="S787" s="24">
        <f t="shared" ca="1" si="253"/>
        <v>1</v>
      </c>
      <c r="T787" s="24">
        <f t="shared" ca="1" si="253"/>
        <v>0</v>
      </c>
      <c r="U787" s="24">
        <f t="shared" ca="1" si="253"/>
        <v>1</v>
      </c>
      <c r="V787" s="24">
        <f t="shared" ca="1" si="253"/>
        <v>1</v>
      </c>
    </row>
    <row r="788" spans="1:22" x14ac:dyDescent="0.25">
      <c r="A788" s="24">
        <f t="shared" ca="1" si="251"/>
        <v>23.685440447536937</v>
      </c>
      <c r="B788" s="24">
        <f t="shared" ca="1" si="251"/>
        <v>20.137826903590195</v>
      </c>
      <c r="C788" s="24">
        <f t="shared" ca="1" si="251"/>
        <v>34.831000369190129</v>
      </c>
      <c r="D788" s="24">
        <f t="shared" ca="1" si="251"/>
        <v>30.49848885111291</v>
      </c>
      <c r="E788" s="24">
        <f t="shared" ca="1" si="251"/>
        <v>26.765216655810214</v>
      </c>
      <c r="F788" s="24">
        <f t="shared" ca="1" si="251"/>
        <v>22.259383969285775</v>
      </c>
      <c r="G788" s="24">
        <f t="shared" ca="1" si="252"/>
        <v>92.847867976223114</v>
      </c>
      <c r="H788" s="24">
        <f t="shared" ca="1" si="252"/>
        <v>107.54104144182307</v>
      </c>
      <c r="I788" s="24">
        <f t="shared" ca="1" si="252"/>
        <v>111.27431363712576</v>
      </c>
      <c r="J788" s="24">
        <f t="shared" ca="1" si="245"/>
        <v>111.27431363712576</v>
      </c>
      <c r="K788" s="24">
        <f ca="1">SMALL($J$6:$J$1005,ROWS($J$6:J788))</f>
        <v>108.58484142913596</v>
      </c>
      <c r="L788" s="93">
        <f ca="1">ROWS($L$6:L788)/COUNTA($K$6:$K$1005)</f>
        <v>0.78300000000000003</v>
      </c>
      <c r="M788" s="24" t="str">
        <f t="shared" ca="1" si="246"/>
        <v xml:space="preserve"> </v>
      </c>
      <c r="N788" s="24" t="str">
        <f t="shared" ca="1" si="247"/>
        <v xml:space="preserve"> </v>
      </c>
      <c r="O788" s="24">
        <f t="shared" ca="1" si="248"/>
        <v>1</v>
      </c>
      <c r="P788" s="24"/>
      <c r="Q788" s="24">
        <f t="shared" ca="1" si="253"/>
        <v>1</v>
      </c>
      <c r="R788" s="24">
        <f t="shared" ca="1" si="253"/>
        <v>0</v>
      </c>
      <c r="S788" s="24">
        <f t="shared" ca="1" si="253"/>
        <v>1</v>
      </c>
      <c r="T788" s="24">
        <f t="shared" ca="1" si="253"/>
        <v>1</v>
      </c>
      <c r="U788" s="24">
        <f t="shared" ca="1" si="253"/>
        <v>0</v>
      </c>
      <c r="V788" s="24">
        <f t="shared" ca="1" si="253"/>
        <v>1</v>
      </c>
    </row>
    <row r="789" spans="1:22" x14ac:dyDescent="0.25">
      <c r="A789" s="24">
        <f t="shared" ca="1" si="251"/>
        <v>24.673106623007733</v>
      </c>
      <c r="B789" s="24">
        <f t="shared" ca="1" si="251"/>
        <v>18.221899804599609</v>
      </c>
      <c r="C789" s="24">
        <f t="shared" ca="1" si="251"/>
        <v>33.107471470747718</v>
      </c>
      <c r="D789" s="24">
        <f t="shared" ca="1" si="251"/>
        <v>23.545949206547778</v>
      </c>
      <c r="E789" s="24">
        <f t="shared" ca="1" si="251"/>
        <v>21.86097870552473</v>
      </c>
      <c r="F789" s="24">
        <f t="shared" ca="1" si="251"/>
        <v>17.988444795648036</v>
      </c>
      <c r="G789" s="24">
        <f t="shared" ca="1" si="252"/>
        <v>82.744429928780107</v>
      </c>
      <c r="H789" s="24">
        <f t="shared" ca="1" si="252"/>
        <v>97.630001594928217</v>
      </c>
      <c r="I789" s="24">
        <f t="shared" ca="1" si="252"/>
        <v>99.314972095951262</v>
      </c>
      <c r="J789" s="24">
        <f t="shared" ca="1" si="245"/>
        <v>99.314972095951262</v>
      </c>
      <c r="K789" s="24">
        <f ca="1">SMALL($J$6:$J$1005,ROWS($J$6:J789))</f>
        <v>108.59670065055225</v>
      </c>
      <c r="L789" s="93">
        <f ca="1">ROWS($L$6:L789)/COUNTA($K$6:$K$1005)</f>
        <v>0.78400000000000003</v>
      </c>
      <c r="M789" s="24" t="str">
        <f t="shared" ca="1" si="246"/>
        <v xml:space="preserve"> </v>
      </c>
      <c r="N789" s="24" t="str">
        <f t="shared" ca="1" si="247"/>
        <v xml:space="preserve"> </v>
      </c>
      <c r="O789" s="24">
        <f t="shared" ca="1" si="248"/>
        <v>1</v>
      </c>
      <c r="P789" s="24"/>
      <c r="Q789" s="24">
        <f t="shared" ca="1" si="253"/>
        <v>1</v>
      </c>
      <c r="R789" s="24">
        <f t="shared" ca="1" si="253"/>
        <v>0</v>
      </c>
      <c r="S789" s="24">
        <f t="shared" ca="1" si="253"/>
        <v>1</v>
      </c>
      <c r="T789" s="24">
        <f t="shared" ca="1" si="253"/>
        <v>1</v>
      </c>
      <c r="U789" s="24">
        <f t="shared" ca="1" si="253"/>
        <v>0</v>
      </c>
      <c r="V789" s="24">
        <f t="shared" ca="1" si="253"/>
        <v>1</v>
      </c>
    </row>
    <row r="790" spans="1:22" x14ac:dyDescent="0.25">
      <c r="A790" s="24">
        <f t="shared" ca="1" si="251"/>
        <v>17.460798772563969</v>
      </c>
      <c r="B790" s="24">
        <f t="shared" ca="1" si="251"/>
        <v>14.222055015713988</v>
      </c>
      <c r="C790" s="24">
        <f t="shared" ca="1" si="251"/>
        <v>27.151015189625149</v>
      </c>
      <c r="D790" s="24">
        <f t="shared" ca="1" si="251"/>
        <v>18.782725813861259</v>
      </c>
      <c r="E790" s="24">
        <f t="shared" ca="1" si="251"/>
        <v>21.330857428728866</v>
      </c>
      <c r="F790" s="24">
        <f t="shared" ca="1" si="251"/>
        <v>22.448644911987966</v>
      </c>
      <c r="G790" s="24">
        <f t="shared" ca="1" si="252"/>
        <v>75.462356128994784</v>
      </c>
      <c r="H790" s="24">
        <f t="shared" ca="1" si="252"/>
        <v>88.391316302905949</v>
      </c>
      <c r="I790" s="24">
        <f t="shared" ca="1" si="252"/>
        <v>85.843184688038349</v>
      </c>
      <c r="J790" s="24">
        <f t="shared" ca="1" si="245"/>
        <v>88.391316302905949</v>
      </c>
      <c r="K790" s="24">
        <f ca="1">SMALL($J$6:$J$1005,ROWS($J$6:J790))</f>
        <v>108.62069611865007</v>
      </c>
      <c r="L790" s="93">
        <f ca="1">ROWS($L$6:L790)/COUNTA($K$6:$K$1005)</f>
        <v>0.78500000000000003</v>
      </c>
      <c r="M790" s="24" t="str">
        <f t="shared" ca="1" si="246"/>
        <v xml:space="preserve"> </v>
      </c>
      <c r="N790" s="24">
        <f t="shared" ca="1" si="247"/>
        <v>1</v>
      </c>
      <c r="O790" s="24" t="str">
        <f t="shared" ca="1" si="248"/>
        <v xml:space="preserve"> </v>
      </c>
      <c r="P790" s="24"/>
      <c r="Q790" s="24">
        <f t="shared" ca="1" si="253"/>
        <v>1</v>
      </c>
      <c r="R790" s="24">
        <f t="shared" ca="1" si="253"/>
        <v>0</v>
      </c>
      <c r="S790" s="24">
        <f t="shared" ca="1" si="253"/>
        <v>1</v>
      </c>
      <c r="T790" s="24">
        <f t="shared" ca="1" si="253"/>
        <v>0</v>
      </c>
      <c r="U790" s="24">
        <f t="shared" ca="1" si="253"/>
        <v>1</v>
      </c>
      <c r="V790" s="24">
        <f t="shared" ca="1" si="253"/>
        <v>1</v>
      </c>
    </row>
    <row r="791" spans="1:22" x14ac:dyDescent="0.25">
      <c r="A791" s="24">
        <f t="shared" ca="1" si="251"/>
        <v>17.122318702103271</v>
      </c>
      <c r="B791" s="24">
        <f t="shared" ca="1" si="251"/>
        <v>23.365160333695535</v>
      </c>
      <c r="C791" s="24">
        <f t="shared" ca="1" si="251"/>
        <v>37.072730787579424</v>
      </c>
      <c r="D791" s="24">
        <f t="shared" ca="1" si="251"/>
        <v>28.794753321467617</v>
      </c>
      <c r="E791" s="24">
        <f t="shared" ca="1" si="251"/>
        <v>19.024705441457499</v>
      </c>
      <c r="F791" s="24">
        <f t="shared" ca="1" si="251"/>
        <v>12.000451833209729</v>
      </c>
      <c r="G791" s="24">
        <f t="shared" ca="1" si="252"/>
        <v>71.512636310466036</v>
      </c>
      <c r="H791" s="24">
        <f t="shared" ca="1" si="252"/>
        <v>85.220206764349911</v>
      </c>
      <c r="I791" s="24">
        <f t="shared" ca="1" si="252"/>
        <v>94.990254644360036</v>
      </c>
      <c r="J791" s="24">
        <f t="shared" ca="1" si="245"/>
        <v>94.990254644360036</v>
      </c>
      <c r="K791" s="24">
        <f ca="1">SMALL($J$6:$J$1005,ROWS($J$6:J791))</f>
        <v>108.6527383883645</v>
      </c>
      <c r="L791" s="93">
        <f ca="1">ROWS($L$6:L791)/COUNTA($K$6:$K$1005)</f>
        <v>0.78600000000000003</v>
      </c>
      <c r="M791" s="24" t="str">
        <f t="shared" ca="1" si="246"/>
        <v xml:space="preserve"> </v>
      </c>
      <c r="N791" s="24" t="str">
        <f t="shared" ca="1" si="247"/>
        <v xml:space="preserve"> </v>
      </c>
      <c r="O791" s="24">
        <f t="shared" ca="1" si="248"/>
        <v>1</v>
      </c>
      <c r="P791" s="24"/>
      <c r="Q791" s="24">
        <f t="shared" ca="1" si="253"/>
        <v>1</v>
      </c>
      <c r="R791" s="24">
        <f t="shared" ca="1" si="253"/>
        <v>0</v>
      </c>
      <c r="S791" s="24">
        <f t="shared" ca="1" si="253"/>
        <v>1</v>
      </c>
      <c r="T791" s="24">
        <f t="shared" ca="1" si="253"/>
        <v>1</v>
      </c>
      <c r="U791" s="24">
        <f t="shared" ca="1" si="253"/>
        <v>0</v>
      </c>
      <c r="V791" s="24">
        <f t="shared" ca="1" si="253"/>
        <v>1</v>
      </c>
    </row>
    <row r="792" spans="1:22" x14ac:dyDescent="0.25">
      <c r="A792" s="24">
        <f t="shared" ca="1" si="251"/>
        <v>18.695997155804768</v>
      </c>
      <c r="B792" s="24">
        <f t="shared" ca="1" si="251"/>
        <v>24.235330379297494</v>
      </c>
      <c r="C792" s="24">
        <f t="shared" ca="1" si="251"/>
        <v>21.703110648761296</v>
      </c>
      <c r="D792" s="24">
        <f t="shared" ca="1" si="251"/>
        <v>23.420294993520322</v>
      </c>
      <c r="E792" s="24">
        <f t="shared" ca="1" si="251"/>
        <v>19.434894356308437</v>
      </c>
      <c r="F792" s="24">
        <f t="shared" ca="1" si="251"/>
        <v>25.932029936600916</v>
      </c>
      <c r="G792" s="24">
        <f t="shared" ca="1" si="252"/>
        <v>88.298251828011615</v>
      </c>
      <c r="H792" s="24">
        <f t="shared" ca="1" si="252"/>
        <v>85.766032097475417</v>
      </c>
      <c r="I792" s="24">
        <f t="shared" ca="1" si="252"/>
        <v>89.751432734687299</v>
      </c>
      <c r="J792" s="24">
        <f t="shared" ca="1" si="245"/>
        <v>89.751432734687299</v>
      </c>
      <c r="K792" s="24">
        <f ca="1">SMALL($J$6:$J$1005,ROWS($J$6:J792))</f>
        <v>108.71314056309743</v>
      </c>
      <c r="L792" s="93">
        <f ca="1">ROWS($L$6:L792)/COUNTA($K$6:$K$1005)</f>
        <v>0.78700000000000003</v>
      </c>
      <c r="M792" s="24" t="str">
        <f t="shared" ca="1" si="246"/>
        <v xml:space="preserve"> </v>
      </c>
      <c r="N792" s="24" t="str">
        <f t="shared" ca="1" si="247"/>
        <v xml:space="preserve"> </v>
      </c>
      <c r="O792" s="24">
        <f t="shared" ca="1" si="248"/>
        <v>1</v>
      </c>
      <c r="P792" s="24"/>
      <c r="Q792" s="24">
        <f t="shared" ca="1" si="253"/>
        <v>1</v>
      </c>
      <c r="R792" s="24">
        <f t="shared" ca="1" si="253"/>
        <v>0</v>
      </c>
      <c r="S792" s="24">
        <f t="shared" ca="1" si="253"/>
        <v>1</v>
      </c>
      <c r="T792" s="24">
        <f t="shared" ca="1" si="253"/>
        <v>1</v>
      </c>
      <c r="U792" s="24">
        <f t="shared" ca="1" si="253"/>
        <v>0</v>
      </c>
      <c r="V792" s="24">
        <f t="shared" ca="1" si="253"/>
        <v>1</v>
      </c>
    </row>
    <row r="793" spans="1:22" x14ac:dyDescent="0.25">
      <c r="A793" s="24">
        <f t="shared" ca="1" si="251"/>
        <v>19.192979178658696</v>
      </c>
      <c r="B793" s="24">
        <f t="shared" ca="1" si="251"/>
        <v>18.192575381916434</v>
      </c>
      <c r="C793" s="24">
        <f t="shared" ca="1" si="251"/>
        <v>36.926017619667135</v>
      </c>
      <c r="D793" s="24">
        <f t="shared" ca="1" si="251"/>
        <v>20.07653249757497</v>
      </c>
      <c r="E793" s="24">
        <f t="shared" ca="1" si="251"/>
        <v>27.897582857849208</v>
      </c>
      <c r="F793" s="24">
        <f t="shared" ca="1" si="251"/>
        <v>19.422870602852967</v>
      </c>
      <c r="G793" s="24">
        <f t="shared" ca="1" si="252"/>
        <v>84.706008021277299</v>
      </c>
      <c r="H793" s="24">
        <f t="shared" ca="1" si="252"/>
        <v>103.43945025902801</v>
      </c>
      <c r="I793" s="24">
        <f t="shared" ca="1" si="252"/>
        <v>95.618399898753765</v>
      </c>
      <c r="J793" s="24">
        <f t="shared" ca="1" si="245"/>
        <v>103.43945025902801</v>
      </c>
      <c r="K793" s="24">
        <f ca="1">SMALL($J$6:$J$1005,ROWS($J$6:J793))</f>
        <v>108.74512755853263</v>
      </c>
      <c r="L793" s="93">
        <f ca="1">ROWS($L$6:L793)/COUNTA($K$6:$K$1005)</f>
        <v>0.78800000000000003</v>
      </c>
      <c r="M793" s="24" t="str">
        <f t="shared" ca="1" si="246"/>
        <v xml:space="preserve"> </v>
      </c>
      <c r="N793" s="24">
        <f t="shared" ca="1" si="247"/>
        <v>1</v>
      </c>
      <c r="O793" s="24" t="str">
        <f t="shared" ca="1" si="248"/>
        <v xml:space="preserve"> </v>
      </c>
      <c r="P793" s="24"/>
      <c r="Q793" s="24">
        <f t="shared" ca="1" si="253"/>
        <v>1</v>
      </c>
      <c r="R793" s="24">
        <f t="shared" ca="1" si="253"/>
        <v>0</v>
      </c>
      <c r="S793" s="24">
        <f t="shared" ca="1" si="253"/>
        <v>1</v>
      </c>
      <c r="T793" s="24">
        <f t="shared" ca="1" si="253"/>
        <v>0</v>
      </c>
      <c r="U793" s="24">
        <f t="shared" ca="1" si="253"/>
        <v>1</v>
      </c>
      <c r="V793" s="24">
        <f t="shared" ca="1" si="253"/>
        <v>1</v>
      </c>
    </row>
    <row r="794" spans="1:22" x14ac:dyDescent="0.25">
      <c r="A794" s="24">
        <f t="shared" ca="1" si="251"/>
        <v>23.677517483656235</v>
      </c>
      <c r="B794" s="24">
        <f t="shared" ca="1" si="251"/>
        <v>25.200751330754755</v>
      </c>
      <c r="C794" s="24">
        <f t="shared" ca="1" si="251"/>
        <v>36.627124861153234</v>
      </c>
      <c r="D794" s="24">
        <f t="shared" ca="1" si="251"/>
        <v>18.876961601345229</v>
      </c>
      <c r="E794" s="24">
        <f t="shared" ca="1" si="251"/>
        <v>19.517114882254074</v>
      </c>
      <c r="F794" s="24">
        <f t="shared" ca="1" si="251"/>
        <v>19.180966669013635</v>
      </c>
      <c r="G794" s="24">
        <f t="shared" ca="1" si="252"/>
        <v>87.576350365678707</v>
      </c>
      <c r="H794" s="24">
        <f t="shared" ca="1" si="252"/>
        <v>99.002723896077185</v>
      </c>
      <c r="I794" s="24">
        <f t="shared" ca="1" si="252"/>
        <v>98.362570615168323</v>
      </c>
      <c r="J794" s="24">
        <f t="shared" ca="1" si="245"/>
        <v>99.002723896077185</v>
      </c>
      <c r="K794" s="24">
        <f ca="1">SMALL($J$6:$J$1005,ROWS($J$6:J794))</f>
        <v>108.77437798721947</v>
      </c>
      <c r="L794" s="93">
        <f ca="1">ROWS($L$6:L794)/COUNTA($K$6:$K$1005)</f>
        <v>0.78900000000000003</v>
      </c>
      <c r="M794" s="24" t="str">
        <f t="shared" ca="1" si="246"/>
        <v xml:space="preserve"> </v>
      </c>
      <c r="N794" s="24">
        <f t="shared" ca="1" si="247"/>
        <v>1</v>
      </c>
      <c r="O794" s="24" t="str">
        <f t="shared" ca="1" si="248"/>
        <v xml:space="preserve"> </v>
      </c>
      <c r="P794" s="24"/>
      <c r="Q794" s="24">
        <f t="shared" ca="1" si="253"/>
        <v>1</v>
      </c>
      <c r="R794" s="24">
        <f t="shared" ca="1" si="253"/>
        <v>0</v>
      </c>
      <c r="S794" s="24">
        <f t="shared" ca="1" si="253"/>
        <v>1</v>
      </c>
      <c r="T794" s="24">
        <f t="shared" ca="1" si="253"/>
        <v>0</v>
      </c>
      <c r="U794" s="24">
        <f t="shared" ca="1" si="253"/>
        <v>1</v>
      </c>
      <c r="V794" s="24">
        <f t="shared" ca="1" si="253"/>
        <v>1</v>
      </c>
    </row>
    <row r="795" spans="1:22" x14ac:dyDescent="0.25">
      <c r="A795" s="24">
        <f t="shared" ca="1" si="251"/>
        <v>25.792459986881532</v>
      </c>
      <c r="B795" s="24">
        <f t="shared" ca="1" si="251"/>
        <v>25.568277174790964</v>
      </c>
      <c r="C795" s="24">
        <f t="shared" ca="1" si="251"/>
        <v>39.268614581605043</v>
      </c>
      <c r="D795" s="24">
        <f t="shared" ca="1" si="251"/>
        <v>27.018909473556512</v>
      </c>
      <c r="E795" s="24">
        <f t="shared" ca="1" si="251"/>
        <v>33.082931841055277</v>
      </c>
      <c r="F795" s="24">
        <f t="shared" ca="1" si="251"/>
        <v>28.021516527172494</v>
      </c>
      <c r="G795" s="24">
        <f t="shared" ca="1" si="252"/>
        <v>112.46518552990027</v>
      </c>
      <c r="H795" s="24">
        <f t="shared" ca="1" si="252"/>
        <v>126.16552293671434</v>
      </c>
      <c r="I795" s="24">
        <f t="shared" ca="1" si="252"/>
        <v>120.10150056921559</v>
      </c>
      <c r="J795" s="24">
        <f t="shared" ca="1" si="245"/>
        <v>126.16552293671434</v>
      </c>
      <c r="K795" s="24">
        <f ca="1">SMALL($J$6:$J$1005,ROWS($J$6:J795))</f>
        <v>108.77967294925509</v>
      </c>
      <c r="L795" s="93">
        <f ca="1">ROWS($L$6:L795)/COUNTA($K$6:$K$1005)</f>
        <v>0.79</v>
      </c>
      <c r="M795" s="24" t="str">
        <f t="shared" ca="1" si="246"/>
        <v xml:space="preserve"> </v>
      </c>
      <c r="N795" s="24">
        <f t="shared" ca="1" si="247"/>
        <v>1</v>
      </c>
      <c r="O795" s="24" t="str">
        <f t="shared" ca="1" si="248"/>
        <v xml:space="preserve"> </v>
      </c>
      <c r="P795" s="24"/>
      <c r="Q795" s="24">
        <f t="shared" ca="1" si="253"/>
        <v>1</v>
      </c>
      <c r="R795" s="24">
        <f t="shared" ca="1" si="253"/>
        <v>0</v>
      </c>
      <c r="S795" s="24">
        <f t="shared" ca="1" si="253"/>
        <v>1</v>
      </c>
      <c r="T795" s="24">
        <f t="shared" ca="1" si="253"/>
        <v>0</v>
      </c>
      <c r="U795" s="24">
        <f t="shared" ca="1" si="253"/>
        <v>1</v>
      </c>
      <c r="V795" s="24">
        <f t="shared" ca="1" si="253"/>
        <v>1</v>
      </c>
    </row>
    <row r="796" spans="1:22" x14ac:dyDescent="0.25">
      <c r="A796" s="24">
        <f t="shared" ref="A796:F805" ca="1" si="254">A$3+(A$4-A$3)*RAND()</f>
        <v>17.672808151331076</v>
      </c>
      <c r="B796" s="24">
        <f t="shared" ca="1" si="254"/>
        <v>24.25445141195808</v>
      </c>
      <c r="C796" s="24">
        <f t="shared" ca="1" si="254"/>
        <v>17.317153179400631</v>
      </c>
      <c r="D796" s="24">
        <f t="shared" ca="1" si="254"/>
        <v>28.326319485975869</v>
      </c>
      <c r="E796" s="24">
        <f t="shared" ca="1" si="254"/>
        <v>24.938609410707318</v>
      </c>
      <c r="F796" s="24">
        <f t="shared" ca="1" si="254"/>
        <v>29.536739155888753</v>
      </c>
      <c r="G796" s="24">
        <f t="shared" ca="1" si="252"/>
        <v>96.402608129885223</v>
      </c>
      <c r="H796" s="24">
        <f t="shared" ca="1" si="252"/>
        <v>89.465309897327771</v>
      </c>
      <c r="I796" s="24">
        <f t="shared" ca="1" si="252"/>
        <v>92.853019972596329</v>
      </c>
      <c r="J796" s="24">
        <f t="shared" ca="1" si="245"/>
        <v>96.402608129885223</v>
      </c>
      <c r="K796" s="24">
        <f ca="1">SMALL($J$6:$J$1005,ROWS($J$6:J796))</f>
        <v>108.78039470004234</v>
      </c>
      <c r="L796" s="93">
        <f ca="1">ROWS($L$6:L796)/COUNTA($K$6:$K$1005)</f>
        <v>0.79100000000000004</v>
      </c>
      <c r="M796" s="24">
        <f t="shared" ca="1" si="246"/>
        <v>1</v>
      </c>
      <c r="N796" s="24" t="str">
        <f t="shared" ca="1" si="247"/>
        <v xml:space="preserve"> </v>
      </c>
      <c r="O796" s="24" t="str">
        <f t="shared" ca="1" si="248"/>
        <v xml:space="preserve"> </v>
      </c>
      <c r="P796" s="24"/>
      <c r="Q796" s="24">
        <f t="shared" ref="Q796:V805" ca="1" si="255">IF($M796=1,COUNTIF($M$5,"*"&amp;Q$5&amp;"*"),0)+IF($N796=1,COUNTIF($N$5,"*"&amp;Q$5&amp;"*"),0)+IF($O796=1,COUNTIF($O$5,"*"&amp;Q$5&amp;"*"),0)</f>
        <v>1</v>
      </c>
      <c r="R796" s="24">
        <f t="shared" ca="1" si="255"/>
        <v>1</v>
      </c>
      <c r="S796" s="24">
        <f t="shared" ca="1" si="255"/>
        <v>0</v>
      </c>
      <c r="T796" s="24">
        <f t="shared" ca="1" si="255"/>
        <v>0</v>
      </c>
      <c r="U796" s="24">
        <f t="shared" ca="1" si="255"/>
        <v>1</v>
      </c>
      <c r="V796" s="24">
        <f t="shared" ca="1" si="255"/>
        <v>1</v>
      </c>
    </row>
    <row r="797" spans="1:22" x14ac:dyDescent="0.25">
      <c r="A797" s="24">
        <f t="shared" ca="1" si="254"/>
        <v>21.586033321896956</v>
      </c>
      <c r="B797" s="24">
        <f t="shared" ca="1" si="254"/>
        <v>26.288959250320925</v>
      </c>
      <c r="C797" s="24">
        <f t="shared" ca="1" si="254"/>
        <v>17.922116558439726</v>
      </c>
      <c r="D797" s="24">
        <f t="shared" ca="1" si="254"/>
        <v>21.164575930575609</v>
      </c>
      <c r="E797" s="24">
        <f t="shared" ca="1" si="254"/>
        <v>22.533960074958806</v>
      </c>
      <c r="F797" s="24">
        <f t="shared" ca="1" si="254"/>
        <v>16.568735763623568</v>
      </c>
      <c r="G797" s="24">
        <f t="shared" ca="1" si="252"/>
        <v>86.977688410800241</v>
      </c>
      <c r="H797" s="24">
        <f t="shared" ca="1" si="252"/>
        <v>78.610845718919052</v>
      </c>
      <c r="I797" s="24">
        <f t="shared" ca="1" si="252"/>
        <v>77.241461574535862</v>
      </c>
      <c r="J797" s="24">
        <f t="shared" ca="1" si="245"/>
        <v>86.977688410800241</v>
      </c>
      <c r="K797" s="24">
        <f ca="1">SMALL($J$6:$J$1005,ROWS($J$6:J797))</f>
        <v>108.78359542314899</v>
      </c>
      <c r="L797" s="93">
        <f ca="1">ROWS($L$6:L797)/COUNTA($K$6:$K$1005)</f>
        <v>0.79200000000000004</v>
      </c>
      <c r="M797" s="24">
        <f t="shared" ca="1" si="246"/>
        <v>1</v>
      </c>
      <c r="N797" s="24" t="str">
        <f t="shared" ca="1" si="247"/>
        <v xml:space="preserve"> </v>
      </c>
      <c r="O797" s="24" t="str">
        <f t="shared" ca="1" si="248"/>
        <v xml:space="preserve"> </v>
      </c>
      <c r="P797" s="24"/>
      <c r="Q797" s="24">
        <f t="shared" ca="1" si="255"/>
        <v>1</v>
      </c>
      <c r="R797" s="24">
        <f t="shared" ca="1" si="255"/>
        <v>1</v>
      </c>
      <c r="S797" s="24">
        <f t="shared" ca="1" si="255"/>
        <v>0</v>
      </c>
      <c r="T797" s="24">
        <f t="shared" ca="1" si="255"/>
        <v>0</v>
      </c>
      <c r="U797" s="24">
        <f t="shared" ca="1" si="255"/>
        <v>1</v>
      </c>
      <c r="V797" s="24">
        <f t="shared" ca="1" si="255"/>
        <v>1</v>
      </c>
    </row>
    <row r="798" spans="1:22" x14ac:dyDescent="0.25">
      <c r="A798" s="24">
        <f t="shared" ca="1" si="254"/>
        <v>20.185783964433693</v>
      </c>
      <c r="B798" s="24">
        <f t="shared" ca="1" si="254"/>
        <v>17.114155838948015</v>
      </c>
      <c r="C798" s="24">
        <f t="shared" ca="1" si="254"/>
        <v>20.154004265660951</v>
      </c>
      <c r="D798" s="24">
        <f t="shared" ca="1" si="254"/>
        <v>26.009381240803982</v>
      </c>
      <c r="E798" s="24">
        <f t="shared" ca="1" si="254"/>
        <v>33.655886453391474</v>
      </c>
      <c r="F798" s="24">
        <f t="shared" ca="1" si="254"/>
        <v>20.994387486397137</v>
      </c>
      <c r="G798" s="24">
        <f t="shared" ca="1" si="252"/>
        <v>91.950213743170309</v>
      </c>
      <c r="H798" s="24">
        <f t="shared" ca="1" si="252"/>
        <v>94.990062169883259</v>
      </c>
      <c r="I798" s="24">
        <f t="shared" ca="1" si="252"/>
        <v>87.34355695729576</v>
      </c>
      <c r="J798" s="24">
        <f t="shared" ca="1" si="245"/>
        <v>94.990062169883259</v>
      </c>
      <c r="K798" s="24">
        <f ca="1">SMALL($J$6:$J$1005,ROWS($J$6:J798))</f>
        <v>108.79569054603635</v>
      </c>
      <c r="L798" s="93">
        <f ca="1">ROWS($L$6:L798)/COUNTA($K$6:$K$1005)</f>
        <v>0.79300000000000004</v>
      </c>
      <c r="M798" s="24" t="str">
        <f t="shared" ca="1" si="246"/>
        <v xml:space="preserve"> </v>
      </c>
      <c r="N798" s="24">
        <f t="shared" ca="1" si="247"/>
        <v>1</v>
      </c>
      <c r="O798" s="24" t="str">
        <f t="shared" ca="1" si="248"/>
        <v xml:space="preserve"> </v>
      </c>
      <c r="P798" s="24"/>
      <c r="Q798" s="24">
        <f t="shared" ca="1" si="255"/>
        <v>1</v>
      </c>
      <c r="R798" s="24">
        <f t="shared" ca="1" si="255"/>
        <v>0</v>
      </c>
      <c r="S798" s="24">
        <f t="shared" ca="1" si="255"/>
        <v>1</v>
      </c>
      <c r="T798" s="24">
        <f t="shared" ca="1" si="255"/>
        <v>0</v>
      </c>
      <c r="U798" s="24">
        <f t="shared" ca="1" si="255"/>
        <v>1</v>
      </c>
      <c r="V798" s="24">
        <f t="shared" ca="1" si="255"/>
        <v>1</v>
      </c>
    </row>
    <row r="799" spans="1:22" x14ac:dyDescent="0.25">
      <c r="A799" s="24">
        <f t="shared" ca="1" si="254"/>
        <v>17.326778096484471</v>
      </c>
      <c r="B799" s="24">
        <f t="shared" ca="1" si="254"/>
        <v>21.681082784719038</v>
      </c>
      <c r="C799" s="24">
        <f t="shared" ca="1" si="254"/>
        <v>25.520975847689069</v>
      </c>
      <c r="D799" s="24">
        <f t="shared" ca="1" si="254"/>
        <v>21.834720976851301</v>
      </c>
      <c r="E799" s="24">
        <f t="shared" ca="1" si="254"/>
        <v>34.552203333620106</v>
      </c>
      <c r="F799" s="24">
        <f t="shared" ca="1" si="254"/>
        <v>12.559664218873177</v>
      </c>
      <c r="G799" s="24">
        <f t="shared" ca="1" si="252"/>
        <v>86.119728433696807</v>
      </c>
      <c r="H799" s="24">
        <f t="shared" ca="1" si="252"/>
        <v>89.959621496666827</v>
      </c>
      <c r="I799" s="24">
        <f t="shared" ca="1" si="252"/>
        <v>77.242139139898015</v>
      </c>
      <c r="J799" s="24">
        <f t="shared" ca="1" si="245"/>
        <v>89.959621496666827</v>
      </c>
      <c r="K799" s="24">
        <f ca="1">SMALL($J$6:$J$1005,ROWS($J$6:J799))</f>
        <v>108.81097171840302</v>
      </c>
      <c r="L799" s="93">
        <f ca="1">ROWS($L$6:L799)/COUNTA($K$6:$K$1005)</f>
        <v>0.79400000000000004</v>
      </c>
      <c r="M799" s="24" t="str">
        <f t="shared" ca="1" si="246"/>
        <v xml:space="preserve"> </v>
      </c>
      <c r="N799" s="24">
        <f t="shared" ca="1" si="247"/>
        <v>1</v>
      </c>
      <c r="O799" s="24" t="str">
        <f t="shared" ca="1" si="248"/>
        <v xml:space="preserve"> </v>
      </c>
      <c r="P799" s="24"/>
      <c r="Q799" s="24">
        <f t="shared" ca="1" si="255"/>
        <v>1</v>
      </c>
      <c r="R799" s="24">
        <f t="shared" ca="1" si="255"/>
        <v>0</v>
      </c>
      <c r="S799" s="24">
        <f t="shared" ca="1" si="255"/>
        <v>1</v>
      </c>
      <c r="T799" s="24">
        <f t="shared" ca="1" si="255"/>
        <v>0</v>
      </c>
      <c r="U799" s="24">
        <f t="shared" ca="1" si="255"/>
        <v>1</v>
      </c>
      <c r="V799" s="24">
        <f t="shared" ca="1" si="255"/>
        <v>1</v>
      </c>
    </row>
    <row r="800" spans="1:22" x14ac:dyDescent="0.25">
      <c r="A800" s="24">
        <f t="shared" ca="1" si="254"/>
        <v>17.674019339596487</v>
      </c>
      <c r="B800" s="24">
        <f t="shared" ca="1" si="254"/>
        <v>14.55715281869403</v>
      </c>
      <c r="C800" s="24">
        <f t="shared" ca="1" si="254"/>
        <v>16.698398059667689</v>
      </c>
      <c r="D800" s="24">
        <f t="shared" ca="1" si="254"/>
        <v>23.894931339767552</v>
      </c>
      <c r="E800" s="24">
        <f t="shared" ca="1" si="254"/>
        <v>24.810328033788423</v>
      </c>
      <c r="F800" s="24">
        <f t="shared" ca="1" si="254"/>
        <v>24.272726944148438</v>
      </c>
      <c r="G800" s="24">
        <f t="shared" ca="1" si="252"/>
        <v>81.314227136227373</v>
      </c>
      <c r="H800" s="24">
        <f t="shared" ca="1" si="252"/>
        <v>83.455472377201033</v>
      </c>
      <c r="I800" s="24">
        <f t="shared" ca="1" si="252"/>
        <v>82.540075683180163</v>
      </c>
      <c r="J800" s="24">
        <f t="shared" ca="1" si="245"/>
        <v>83.455472377201033</v>
      </c>
      <c r="K800" s="24">
        <f ca="1">SMALL($J$6:$J$1005,ROWS($J$6:J800))</f>
        <v>108.90187764630231</v>
      </c>
      <c r="L800" s="93">
        <f ca="1">ROWS($L$6:L800)/COUNTA($K$6:$K$1005)</f>
        <v>0.79500000000000004</v>
      </c>
      <c r="M800" s="24" t="str">
        <f t="shared" ca="1" si="246"/>
        <v xml:space="preserve"> </v>
      </c>
      <c r="N800" s="24">
        <f t="shared" ca="1" si="247"/>
        <v>1</v>
      </c>
      <c r="O800" s="24" t="str">
        <f t="shared" ca="1" si="248"/>
        <v xml:space="preserve"> </v>
      </c>
      <c r="P800" s="24"/>
      <c r="Q800" s="24">
        <f t="shared" ca="1" si="255"/>
        <v>1</v>
      </c>
      <c r="R800" s="24">
        <f t="shared" ca="1" si="255"/>
        <v>0</v>
      </c>
      <c r="S800" s="24">
        <f t="shared" ca="1" si="255"/>
        <v>1</v>
      </c>
      <c r="T800" s="24">
        <f t="shared" ca="1" si="255"/>
        <v>0</v>
      </c>
      <c r="U800" s="24">
        <f t="shared" ca="1" si="255"/>
        <v>1</v>
      </c>
      <c r="V800" s="24">
        <f t="shared" ca="1" si="255"/>
        <v>1</v>
      </c>
    </row>
    <row r="801" spans="1:22" x14ac:dyDescent="0.25">
      <c r="A801" s="24">
        <f t="shared" ca="1" si="254"/>
        <v>20.261534025041648</v>
      </c>
      <c r="B801" s="24">
        <f t="shared" ca="1" si="254"/>
        <v>17.227780232671591</v>
      </c>
      <c r="C801" s="24">
        <f t="shared" ca="1" si="254"/>
        <v>38.861736436225421</v>
      </c>
      <c r="D801" s="24">
        <f t="shared" ca="1" si="254"/>
        <v>21.700472337860369</v>
      </c>
      <c r="E801" s="24">
        <f t="shared" ca="1" si="254"/>
        <v>19.892281887653589</v>
      </c>
      <c r="F801" s="24">
        <f t="shared" ca="1" si="254"/>
        <v>28.865684108679588</v>
      </c>
      <c r="G801" s="24">
        <f t="shared" ca="1" si="252"/>
        <v>86.247280254046416</v>
      </c>
      <c r="H801" s="24">
        <f t="shared" ca="1" si="252"/>
        <v>107.88123645760025</v>
      </c>
      <c r="I801" s="24">
        <f t="shared" ca="1" si="252"/>
        <v>109.68942690780703</v>
      </c>
      <c r="J801" s="24">
        <f t="shared" ca="1" si="245"/>
        <v>109.68942690780703</v>
      </c>
      <c r="K801" s="24">
        <f ca="1">SMALL($J$6:$J$1005,ROWS($J$6:J801))</f>
        <v>108.9184604374573</v>
      </c>
      <c r="L801" s="93">
        <f ca="1">ROWS($L$6:L801)/COUNTA($K$6:$K$1005)</f>
        <v>0.79600000000000004</v>
      </c>
      <c r="M801" s="24" t="str">
        <f t="shared" ca="1" si="246"/>
        <v xml:space="preserve"> </v>
      </c>
      <c r="N801" s="24" t="str">
        <f t="shared" ca="1" si="247"/>
        <v xml:space="preserve"> </v>
      </c>
      <c r="O801" s="24">
        <f t="shared" ca="1" si="248"/>
        <v>1</v>
      </c>
      <c r="P801" s="24"/>
      <c r="Q801" s="24">
        <f t="shared" ca="1" si="255"/>
        <v>1</v>
      </c>
      <c r="R801" s="24">
        <f t="shared" ca="1" si="255"/>
        <v>0</v>
      </c>
      <c r="S801" s="24">
        <f t="shared" ca="1" si="255"/>
        <v>1</v>
      </c>
      <c r="T801" s="24">
        <f t="shared" ca="1" si="255"/>
        <v>1</v>
      </c>
      <c r="U801" s="24">
        <f t="shared" ca="1" si="255"/>
        <v>0</v>
      </c>
      <c r="V801" s="24">
        <f t="shared" ca="1" si="255"/>
        <v>1</v>
      </c>
    </row>
    <row r="802" spans="1:22" x14ac:dyDescent="0.25">
      <c r="A802" s="24">
        <f t="shared" ca="1" si="254"/>
        <v>17.374706417861031</v>
      </c>
      <c r="B802" s="24">
        <f t="shared" ca="1" si="254"/>
        <v>15.888815583594809</v>
      </c>
      <c r="C802" s="24">
        <f t="shared" ca="1" si="254"/>
        <v>31.635868535052033</v>
      </c>
      <c r="D802" s="24">
        <f t="shared" ca="1" si="254"/>
        <v>17.612494889857903</v>
      </c>
      <c r="E802" s="24">
        <f t="shared" ca="1" si="254"/>
        <v>19.008474567583207</v>
      </c>
      <c r="F802" s="24">
        <f t="shared" ca="1" si="254"/>
        <v>23.695103963754207</v>
      </c>
      <c r="G802" s="24">
        <f t="shared" ca="1" si="252"/>
        <v>75.967100532793253</v>
      </c>
      <c r="H802" s="24">
        <f t="shared" ca="1" si="252"/>
        <v>91.714153484250474</v>
      </c>
      <c r="I802" s="24">
        <f t="shared" ca="1" si="252"/>
        <v>90.318173806525166</v>
      </c>
      <c r="J802" s="24">
        <f t="shared" ca="1" si="245"/>
        <v>91.714153484250474</v>
      </c>
      <c r="K802" s="24">
        <f ca="1">SMALL($J$6:$J$1005,ROWS($J$6:J802))</f>
        <v>108.95000911768821</v>
      </c>
      <c r="L802" s="93">
        <f ca="1">ROWS($L$6:L802)/COUNTA($K$6:$K$1005)</f>
        <v>0.79700000000000004</v>
      </c>
      <c r="M802" s="24" t="str">
        <f t="shared" ca="1" si="246"/>
        <v xml:space="preserve"> </v>
      </c>
      <c r="N802" s="24">
        <f t="shared" ca="1" si="247"/>
        <v>1</v>
      </c>
      <c r="O802" s="24" t="str">
        <f t="shared" ca="1" si="248"/>
        <v xml:space="preserve"> </v>
      </c>
      <c r="P802" s="24"/>
      <c r="Q802" s="24">
        <f t="shared" ca="1" si="255"/>
        <v>1</v>
      </c>
      <c r="R802" s="24">
        <f t="shared" ca="1" si="255"/>
        <v>0</v>
      </c>
      <c r="S802" s="24">
        <f t="shared" ca="1" si="255"/>
        <v>1</v>
      </c>
      <c r="T802" s="24">
        <f t="shared" ca="1" si="255"/>
        <v>0</v>
      </c>
      <c r="U802" s="24">
        <f t="shared" ca="1" si="255"/>
        <v>1</v>
      </c>
      <c r="V802" s="24">
        <f t="shared" ca="1" si="255"/>
        <v>1</v>
      </c>
    </row>
    <row r="803" spans="1:22" x14ac:dyDescent="0.25">
      <c r="A803" s="24">
        <f t="shared" ca="1" si="254"/>
        <v>22.369655043295396</v>
      </c>
      <c r="B803" s="24">
        <f t="shared" ca="1" si="254"/>
        <v>17.735060960478862</v>
      </c>
      <c r="C803" s="24">
        <f t="shared" ca="1" si="254"/>
        <v>32.861565419810951</v>
      </c>
      <c r="D803" s="24">
        <f t="shared" ca="1" si="254"/>
        <v>24.198932569957996</v>
      </c>
      <c r="E803" s="24">
        <f t="shared" ca="1" si="254"/>
        <v>34.670027110263312</v>
      </c>
      <c r="F803" s="24">
        <f t="shared" ca="1" si="254"/>
        <v>23.030201020582538</v>
      </c>
      <c r="G803" s="24">
        <f t="shared" ca="1" si="252"/>
        <v>97.804944134620101</v>
      </c>
      <c r="H803" s="24">
        <f t="shared" ca="1" si="252"/>
        <v>112.9314485939522</v>
      </c>
      <c r="I803" s="24">
        <f t="shared" ca="1" si="252"/>
        <v>102.46035405364688</v>
      </c>
      <c r="J803" s="24">
        <f t="shared" ca="1" si="245"/>
        <v>112.9314485939522</v>
      </c>
      <c r="K803" s="24">
        <f ca="1">SMALL($J$6:$J$1005,ROWS($J$6:J803))</f>
        <v>109.05104549371677</v>
      </c>
      <c r="L803" s="93">
        <f ca="1">ROWS($L$6:L803)/COUNTA($K$6:$K$1005)</f>
        <v>0.79800000000000004</v>
      </c>
      <c r="M803" s="24" t="str">
        <f t="shared" ca="1" si="246"/>
        <v xml:space="preserve"> </v>
      </c>
      <c r="N803" s="24">
        <f t="shared" ca="1" si="247"/>
        <v>1</v>
      </c>
      <c r="O803" s="24" t="str">
        <f t="shared" ca="1" si="248"/>
        <v xml:space="preserve"> </v>
      </c>
      <c r="P803" s="24"/>
      <c r="Q803" s="24">
        <f t="shared" ca="1" si="255"/>
        <v>1</v>
      </c>
      <c r="R803" s="24">
        <f t="shared" ca="1" si="255"/>
        <v>0</v>
      </c>
      <c r="S803" s="24">
        <f t="shared" ca="1" si="255"/>
        <v>1</v>
      </c>
      <c r="T803" s="24">
        <f t="shared" ca="1" si="255"/>
        <v>0</v>
      </c>
      <c r="U803" s="24">
        <f t="shared" ca="1" si="255"/>
        <v>1</v>
      </c>
      <c r="V803" s="24">
        <f t="shared" ca="1" si="255"/>
        <v>1</v>
      </c>
    </row>
    <row r="804" spans="1:22" x14ac:dyDescent="0.25">
      <c r="A804" s="24">
        <f t="shared" ca="1" si="254"/>
        <v>22.865482934774171</v>
      </c>
      <c r="B804" s="24">
        <f t="shared" ca="1" si="254"/>
        <v>20.424201593328203</v>
      </c>
      <c r="C804" s="24">
        <f t="shared" ca="1" si="254"/>
        <v>29.952973875782391</v>
      </c>
      <c r="D804" s="24">
        <f t="shared" ca="1" si="254"/>
        <v>27.709951414785422</v>
      </c>
      <c r="E804" s="24">
        <f t="shared" ca="1" si="254"/>
        <v>24.170184677486716</v>
      </c>
      <c r="F804" s="24">
        <f t="shared" ca="1" si="254"/>
        <v>29.261924264330595</v>
      </c>
      <c r="G804" s="24">
        <f t="shared" ca="1" si="252"/>
        <v>96.721793469919675</v>
      </c>
      <c r="H804" s="24">
        <f t="shared" ca="1" si="252"/>
        <v>106.25056575237386</v>
      </c>
      <c r="I804" s="24">
        <f t="shared" ca="1" si="252"/>
        <v>109.79033248967258</v>
      </c>
      <c r="J804" s="24">
        <f t="shared" ca="1" si="245"/>
        <v>109.79033248967258</v>
      </c>
      <c r="K804" s="24">
        <f ca="1">SMALL($J$6:$J$1005,ROWS($J$6:J804))</f>
        <v>109.19295598569701</v>
      </c>
      <c r="L804" s="93">
        <f ca="1">ROWS($L$6:L804)/COUNTA($K$6:$K$1005)</f>
        <v>0.79900000000000004</v>
      </c>
      <c r="M804" s="24" t="str">
        <f t="shared" ca="1" si="246"/>
        <v xml:space="preserve"> </v>
      </c>
      <c r="N804" s="24" t="str">
        <f t="shared" ca="1" si="247"/>
        <v xml:space="preserve"> </v>
      </c>
      <c r="O804" s="24">
        <f t="shared" ca="1" si="248"/>
        <v>1</v>
      </c>
      <c r="P804" s="24"/>
      <c r="Q804" s="24">
        <f t="shared" ca="1" si="255"/>
        <v>1</v>
      </c>
      <c r="R804" s="24">
        <f t="shared" ca="1" si="255"/>
        <v>0</v>
      </c>
      <c r="S804" s="24">
        <f t="shared" ca="1" si="255"/>
        <v>1</v>
      </c>
      <c r="T804" s="24">
        <f t="shared" ca="1" si="255"/>
        <v>1</v>
      </c>
      <c r="U804" s="24">
        <f t="shared" ca="1" si="255"/>
        <v>0</v>
      </c>
      <c r="V804" s="24">
        <f t="shared" ca="1" si="255"/>
        <v>1</v>
      </c>
    </row>
    <row r="805" spans="1:22" x14ac:dyDescent="0.25">
      <c r="A805" s="24">
        <f t="shared" ca="1" si="254"/>
        <v>16.943040708048404</v>
      </c>
      <c r="B805" s="24">
        <f t="shared" ca="1" si="254"/>
        <v>17.16144569087469</v>
      </c>
      <c r="C805" s="24">
        <f t="shared" ca="1" si="254"/>
        <v>38.519782487252733</v>
      </c>
      <c r="D805" s="24">
        <f t="shared" ca="1" si="254"/>
        <v>18.600081741154579</v>
      </c>
      <c r="E805" s="24">
        <f t="shared" ca="1" si="254"/>
        <v>24.482260090936798</v>
      </c>
      <c r="F805" s="24">
        <f t="shared" ca="1" si="254"/>
        <v>29.589614850540073</v>
      </c>
      <c r="G805" s="24">
        <f t="shared" ca="1" si="252"/>
        <v>88.176361340399964</v>
      </c>
      <c r="H805" s="24">
        <f t="shared" ca="1" si="252"/>
        <v>109.53469813677802</v>
      </c>
      <c r="I805" s="24">
        <f t="shared" ca="1" si="252"/>
        <v>103.6525197869958</v>
      </c>
      <c r="J805" s="24">
        <f t="shared" ca="1" si="245"/>
        <v>109.53469813677802</v>
      </c>
      <c r="K805" s="24">
        <f ca="1">SMALL($J$6:$J$1005,ROWS($J$6:J805))</f>
        <v>109.21014173175121</v>
      </c>
      <c r="L805" s="93">
        <f ca="1">ROWS($L$6:L805)/COUNTA($K$6:$K$1005)</f>
        <v>0.8</v>
      </c>
      <c r="M805" s="24" t="str">
        <f t="shared" ca="1" si="246"/>
        <v xml:space="preserve"> </v>
      </c>
      <c r="N805" s="24">
        <f t="shared" ca="1" si="247"/>
        <v>1</v>
      </c>
      <c r="O805" s="24" t="str">
        <f t="shared" ca="1" si="248"/>
        <v xml:space="preserve"> </v>
      </c>
      <c r="P805" s="24"/>
      <c r="Q805" s="24">
        <f t="shared" ca="1" si="255"/>
        <v>1</v>
      </c>
      <c r="R805" s="24">
        <f t="shared" ca="1" si="255"/>
        <v>0</v>
      </c>
      <c r="S805" s="24">
        <f t="shared" ca="1" si="255"/>
        <v>1</v>
      </c>
      <c r="T805" s="24">
        <f t="shared" ca="1" si="255"/>
        <v>0</v>
      </c>
      <c r="U805" s="24">
        <f t="shared" ca="1" si="255"/>
        <v>1</v>
      </c>
      <c r="V805" s="24">
        <f t="shared" ca="1" si="255"/>
        <v>1</v>
      </c>
    </row>
    <row r="806" spans="1:22" x14ac:dyDescent="0.25">
      <c r="A806" s="24">
        <f t="shared" ref="A806:F815" ca="1" si="256">A$3+(A$4-A$3)*RAND()</f>
        <v>22.73399303154283</v>
      </c>
      <c r="B806" s="24">
        <f t="shared" ca="1" si="256"/>
        <v>14.875873430375135</v>
      </c>
      <c r="C806" s="24">
        <f t="shared" ca="1" si="256"/>
        <v>38.026153395141506</v>
      </c>
      <c r="D806" s="24">
        <f t="shared" ca="1" si="256"/>
        <v>23.63594187086337</v>
      </c>
      <c r="E806" s="24">
        <f t="shared" ca="1" si="256"/>
        <v>19.681564643909692</v>
      </c>
      <c r="F806" s="24">
        <f t="shared" ca="1" si="256"/>
        <v>23.107353034731734</v>
      </c>
      <c r="G806" s="24">
        <f t="shared" ref="G806:I825" ca="1" si="257">SUMIF(G$5,"*"&amp;$A$5&amp;"*",$A806)+SUMIF(G$5,"*"&amp;$B$5&amp;"*",$B806)+SUMIF(G$5,"*"&amp;$C$5&amp;"*",$C806)+SUMIF(G$5,"*"&amp;$D$5&amp;"*",$D806)+SUMIF(G$5,"*"&amp;$E$5&amp;"*",$E806)+SUMIF(G$5,"*"&amp;$F$5&amp;"*",$F806)</f>
        <v>80.398784140559385</v>
      </c>
      <c r="H806" s="24">
        <f t="shared" ca="1" si="257"/>
        <v>103.54906410532575</v>
      </c>
      <c r="I806" s="24">
        <f t="shared" ca="1" si="257"/>
        <v>107.50344133227944</v>
      </c>
      <c r="J806" s="24">
        <f t="shared" ca="1" si="245"/>
        <v>107.50344133227944</v>
      </c>
      <c r="K806" s="24">
        <f ca="1">SMALL($J$6:$J$1005,ROWS($J$6:J806))</f>
        <v>109.21717317923033</v>
      </c>
      <c r="L806" s="93">
        <f ca="1">ROWS($L$6:L806)/COUNTA($K$6:$K$1005)</f>
        <v>0.80100000000000005</v>
      </c>
      <c r="M806" s="24" t="str">
        <f t="shared" ca="1" si="246"/>
        <v xml:space="preserve"> </v>
      </c>
      <c r="N806" s="24" t="str">
        <f t="shared" ca="1" si="247"/>
        <v xml:space="preserve"> </v>
      </c>
      <c r="O806" s="24">
        <f t="shared" ca="1" si="248"/>
        <v>1</v>
      </c>
      <c r="P806" s="24"/>
      <c r="Q806" s="24">
        <f t="shared" ref="Q806:V815" ca="1" si="258">IF($M806=1,COUNTIF($M$5,"*"&amp;Q$5&amp;"*"),0)+IF($N806=1,COUNTIF($N$5,"*"&amp;Q$5&amp;"*"),0)+IF($O806=1,COUNTIF($O$5,"*"&amp;Q$5&amp;"*"),0)</f>
        <v>1</v>
      </c>
      <c r="R806" s="24">
        <f t="shared" ca="1" si="258"/>
        <v>0</v>
      </c>
      <c r="S806" s="24">
        <f t="shared" ca="1" si="258"/>
        <v>1</v>
      </c>
      <c r="T806" s="24">
        <f t="shared" ca="1" si="258"/>
        <v>1</v>
      </c>
      <c r="U806" s="24">
        <f t="shared" ca="1" si="258"/>
        <v>0</v>
      </c>
      <c r="V806" s="24">
        <f t="shared" ca="1" si="258"/>
        <v>1</v>
      </c>
    </row>
    <row r="807" spans="1:22" x14ac:dyDescent="0.25">
      <c r="A807" s="24">
        <f t="shared" ca="1" si="256"/>
        <v>24.959106879708997</v>
      </c>
      <c r="B807" s="24">
        <f t="shared" ca="1" si="256"/>
        <v>15.224350757180698</v>
      </c>
      <c r="C807" s="24">
        <f t="shared" ca="1" si="256"/>
        <v>17.804629320951221</v>
      </c>
      <c r="D807" s="24">
        <f t="shared" ca="1" si="256"/>
        <v>27.790741266754594</v>
      </c>
      <c r="E807" s="24">
        <f t="shared" ca="1" si="256"/>
        <v>24.879104046898959</v>
      </c>
      <c r="F807" s="24">
        <f t="shared" ca="1" si="256"/>
        <v>26.465136583027949</v>
      </c>
      <c r="G807" s="24">
        <f t="shared" ca="1" si="257"/>
        <v>91.5276982668166</v>
      </c>
      <c r="H807" s="24">
        <f t="shared" ca="1" si="257"/>
        <v>94.10797683058712</v>
      </c>
      <c r="I807" s="24">
        <f t="shared" ca="1" si="257"/>
        <v>97.019614050442755</v>
      </c>
      <c r="J807" s="24">
        <f t="shared" ca="1" si="245"/>
        <v>97.019614050442755</v>
      </c>
      <c r="K807" s="24">
        <f ca="1">SMALL($J$6:$J$1005,ROWS($J$6:J807))</f>
        <v>109.22033148147801</v>
      </c>
      <c r="L807" s="93">
        <f ca="1">ROWS($L$6:L807)/COUNTA($K$6:$K$1005)</f>
        <v>0.80200000000000005</v>
      </c>
      <c r="M807" s="24" t="str">
        <f t="shared" ca="1" si="246"/>
        <v xml:space="preserve"> </v>
      </c>
      <c r="N807" s="24" t="str">
        <f t="shared" ca="1" si="247"/>
        <v xml:space="preserve"> </v>
      </c>
      <c r="O807" s="24">
        <f t="shared" ca="1" si="248"/>
        <v>1</v>
      </c>
      <c r="P807" s="24"/>
      <c r="Q807" s="24">
        <f t="shared" ca="1" si="258"/>
        <v>1</v>
      </c>
      <c r="R807" s="24">
        <f t="shared" ca="1" si="258"/>
        <v>0</v>
      </c>
      <c r="S807" s="24">
        <f t="shared" ca="1" si="258"/>
        <v>1</v>
      </c>
      <c r="T807" s="24">
        <f t="shared" ca="1" si="258"/>
        <v>1</v>
      </c>
      <c r="U807" s="24">
        <f t="shared" ca="1" si="258"/>
        <v>0</v>
      </c>
      <c r="V807" s="24">
        <f t="shared" ca="1" si="258"/>
        <v>1</v>
      </c>
    </row>
    <row r="808" spans="1:22" x14ac:dyDescent="0.25">
      <c r="A808" s="24">
        <f t="shared" ca="1" si="256"/>
        <v>19.121198689171564</v>
      </c>
      <c r="B808" s="24">
        <f t="shared" ca="1" si="256"/>
        <v>17.961306548986009</v>
      </c>
      <c r="C808" s="24">
        <f t="shared" ca="1" si="256"/>
        <v>26.249239228873904</v>
      </c>
      <c r="D808" s="24">
        <f t="shared" ca="1" si="256"/>
        <v>26.808664853514635</v>
      </c>
      <c r="E808" s="24">
        <f t="shared" ca="1" si="256"/>
        <v>18.349365437646988</v>
      </c>
      <c r="F808" s="24">
        <f t="shared" ca="1" si="256"/>
        <v>18.009471464219473</v>
      </c>
      <c r="G808" s="24">
        <f t="shared" ca="1" si="257"/>
        <v>73.441342140024034</v>
      </c>
      <c r="H808" s="24">
        <f t="shared" ca="1" si="257"/>
        <v>81.729274819911922</v>
      </c>
      <c r="I808" s="24">
        <f t="shared" ca="1" si="257"/>
        <v>90.188574235779583</v>
      </c>
      <c r="J808" s="24">
        <f t="shared" ca="1" si="245"/>
        <v>90.188574235779583</v>
      </c>
      <c r="K808" s="24">
        <f ca="1">SMALL($J$6:$J$1005,ROWS($J$6:J808))</f>
        <v>109.23030016629957</v>
      </c>
      <c r="L808" s="93">
        <f ca="1">ROWS($L$6:L808)/COUNTA($K$6:$K$1005)</f>
        <v>0.80300000000000005</v>
      </c>
      <c r="M808" s="24" t="str">
        <f t="shared" ca="1" si="246"/>
        <v xml:space="preserve"> </v>
      </c>
      <c r="N808" s="24" t="str">
        <f t="shared" ca="1" si="247"/>
        <v xml:space="preserve"> </v>
      </c>
      <c r="O808" s="24">
        <f t="shared" ca="1" si="248"/>
        <v>1</v>
      </c>
      <c r="P808" s="24"/>
      <c r="Q808" s="24">
        <f t="shared" ca="1" si="258"/>
        <v>1</v>
      </c>
      <c r="R808" s="24">
        <f t="shared" ca="1" si="258"/>
        <v>0</v>
      </c>
      <c r="S808" s="24">
        <f t="shared" ca="1" si="258"/>
        <v>1</v>
      </c>
      <c r="T808" s="24">
        <f t="shared" ca="1" si="258"/>
        <v>1</v>
      </c>
      <c r="U808" s="24">
        <f t="shared" ca="1" si="258"/>
        <v>0</v>
      </c>
      <c r="V808" s="24">
        <f t="shared" ca="1" si="258"/>
        <v>1</v>
      </c>
    </row>
    <row r="809" spans="1:22" x14ac:dyDescent="0.25">
      <c r="A809" s="24">
        <f t="shared" ca="1" si="256"/>
        <v>16.894176554983396</v>
      </c>
      <c r="B809" s="24">
        <f t="shared" ca="1" si="256"/>
        <v>21.690042059800398</v>
      </c>
      <c r="C809" s="24">
        <f t="shared" ca="1" si="256"/>
        <v>38.553588584986635</v>
      </c>
      <c r="D809" s="24">
        <f t="shared" ca="1" si="256"/>
        <v>31.256368279577714</v>
      </c>
      <c r="E809" s="24">
        <f t="shared" ca="1" si="256"/>
        <v>22.006078653987522</v>
      </c>
      <c r="F809" s="24">
        <f t="shared" ca="1" si="256"/>
        <v>15.43506076061869</v>
      </c>
      <c r="G809" s="24">
        <f t="shared" ca="1" si="257"/>
        <v>76.025358029390006</v>
      </c>
      <c r="H809" s="24">
        <f t="shared" ca="1" si="257"/>
        <v>92.888904554576243</v>
      </c>
      <c r="I809" s="24">
        <f t="shared" ca="1" si="257"/>
        <v>102.13919418016644</v>
      </c>
      <c r="J809" s="24">
        <f t="shared" ca="1" si="245"/>
        <v>102.13919418016644</v>
      </c>
      <c r="K809" s="24">
        <f ca="1">SMALL($J$6:$J$1005,ROWS($J$6:J809))</f>
        <v>109.27496494414768</v>
      </c>
      <c r="L809" s="93">
        <f ca="1">ROWS($L$6:L809)/COUNTA($K$6:$K$1005)</f>
        <v>0.80400000000000005</v>
      </c>
      <c r="M809" s="24" t="str">
        <f t="shared" ca="1" si="246"/>
        <v xml:space="preserve"> </v>
      </c>
      <c r="N809" s="24" t="str">
        <f t="shared" ca="1" si="247"/>
        <v xml:space="preserve"> </v>
      </c>
      <c r="O809" s="24">
        <f t="shared" ca="1" si="248"/>
        <v>1</v>
      </c>
      <c r="P809" s="24"/>
      <c r="Q809" s="24">
        <f t="shared" ca="1" si="258"/>
        <v>1</v>
      </c>
      <c r="R809" s="24">
        <f t="shared" ca="1" si="258"/>
        <v>0</v>
      </c>
      <c r="S809" s="24">
        <f t="shared" ca="1" si="258"/>
        <v>1</v>
      </c>
      <c r="T809" s="24">
        <f t="shared" ca="1" si="258"/>
        <v>1</v>
      </c>
      <c r="U809" s="24">
        <f t="shared" ca="1" si="258"/>
        <v>0</v>
      </c>
      <c r="V809" s="24">
        <f t="shared" ca="1" si="258"/>
        <v>1</v>
      </c>
    </row>
    <row r="810" spans="1:22" x14ac:dyDescent="0.25">
      <c r="A810" s="24">
        <f t="shared" ca="1" si="256"/>
        <v>20.88337689976338</v>
      </c>
      <c r="B810" s="24">
        <f t="shared" ca="1" si="256"/>
        <v>25.674074306857246</v>
      </c>
      <c r="C810" s="24">
        <f t="shared" ca="1" si="256"/>
        <v>28.045512495027253</v>
      </c>
      <c r="D810" s="24">
        <f t="shared" ca="1" si="256"/>
        <v>22.112636568899191</v>
      </c>
      <c r="E810" s="24">
        <f t="shared" ca="1" si="256"/>
        <v>33.504184801559511</v>
      </c>
      <c r="F810" s="24">
        <f t="shared" ca="1" si="256"/>
        <v>30.312492399684452</v>
      </c>
      <c r="G810" s="24">
        <f t="shared" ca="1" si="257"/>
        <v>110.37412840786459</v>
      </c>
      <c r="H810" s="24">
        <f t="shared" ca="1" si="257"/>
        <v>112.74556659603459</v>
      </c>
      <c r="I810" s="24">
        <f t="shared" ca="1" si="257"/>
        <v>101.35401836337428</v>
      </c>
      <c r="J810" s="24">
        <f t="shared" ca="1" si="245"/>
        <v>112.74556659603459</v>
      </c>
      <c r="K810" s="24">
        <f ca="1">SMALL($J$6:$J$1005,ROWS($J$6:J810))</f>
        <v>109.36313684050677</v>
      </c>
      <c r="L810" s="93">
        <f ca="1">ROWS($L$6:L810)/COUNTA($K$6:$K$1005)</f>
        <v>0.80500000000000005</v>
      </c>
      <c r="M810" s="24" t="str">
        <f t="shared" ca="1" si="246"/>
        <v xml:space="preserve"> </v>
      </c>
      <c r="N810" s="24">
        <f t="shared" ca="1" si="247"/>
        <v>1</v>
      </c>
      <c r="O810" s="24" t="str">
        <f t="shared" ca="1" si="248"/>
        <v xml:space="preserve"> </v>
      </c>
      <c r="P810" s="24"/>
      <c r="Q810" s="24">
        <f t="shared" ca="1" si="258"/>
        <v>1</v>
      </c>
      <c r="R810" s="24">
        <f t="shared" ca="1" si="258"/>
        <v>0</v>
      </c>
      <c r="S810" s="24">
        <f t="shared" ca="1" si="258"/>
        <v>1</v>
      </c>
      <c r="T810" s="24">
        <f t="shared" ca="1" si="258"/>
        <v>0</v>
      </c>
      <c r="U810" s="24">
        <f t="shared" ca="1" si="258"/>
        <v>1</v>
      </c>
      <c r="V810" s="24">
        <f t="shared" ca="1" si="258"/>
        <v>1</v>
      </c>
    </row>
    <row r="811" spans="1:22" x14ac:dyDescent="0.25">
      <c r="A811" s="24">
        <f t="shared" ca="1" si="256"/>
        <v>25.113750450971551</v>
      </c>
      <c r="B811" s="24">
        <f t="shared" ca="1" si="256"/>
        <v>16.427469641200638</v>
      </c>
      <c r="C811" s="24">
        <f t="shared" ca="1" si="256"/>
        <v>22.062396068855342</v>
      </c>
      <c r="D811" s="24">
        <f t="shared" ca="1" si="256"/>
        <v>29.092997016932564</v>
      </c>
      <c r="E811" s="24">
        <f t="shared" ca="1" si="256"/>
        <v>19.153587889111144</v>
      </c>
      <c r="F811" s="24">
        <f t="shared" ca="1" si="256"/>
        <v>31.286114436957227</v>
      </c>
      <c r="G811" s="24">
        <f t="shared" ca="1" si="257"/>
        <v>91.980922418240567</v>
      </c>
      <c r="H811" s="24">
        <f t="shared" ca="1" si="257"/>
        <v>97.615848845895272</v>
      </c>
      <c r="I811" s="24">
        <f t="shared" ca="1" si="257"/>
        <v>107.55525797371669</v>
      </c>
      <c r="J811" s="24">
        <f t="shared" ca="1" si="245"/>
        <v>107.55525797371669</v>
      </c>
      <c r="K811" s="24">
        <f ca="1">SMALL($J$6:$J$1005,ROWS($J$6:J811))</f>
        <v>109.36788061497403</v>
      </c>
      <c r="L811" s="93">
        <f ca="1">ROWS($L$6:L811)/COUNTA($K$6:$K$1005)</f>
        <v>0.80600000000000005</v>
      </c>
      <c r="M811" s="24" t="str">
        <f t="shared" ca="1" si="246"/>
        <v xml:space="preserve"> </v>
      </c>
      <c r="N811" s="24" t="str">
        <f t="shared" ca="1" si="247"/>
        <v xml:space="preserve"> </v>
      </c>
      <c r="O811" s="24">
        <f t="shared" ca="1" si="248"/>
        <v>1</v>
      </c>
      <c r="P811" s="24"/>
      <c r="Q811" s="24">
        <f t="shared" ca="1" si="258"/>
        <v>1</v>
      </c>
      <c r="R811" s="24">
        <f t="shared" ca="1" si="258"/>
        <v>0</v>
      </c>
      <c r="S811" s="24">
        <f t="shared" ca="1" si="258"/>
        <v>1</v>
      </c>
      <c r="T811" s="24">
        <f t="shared" ca="1" si="258"/>
        <v>1</v>
      </c>
      <c r="U811" s="24">
        <f t="shared" ca="1" si="258"/>
        <v>0</v>
      </c>
      <c r="V811" s="24">
        <f t="shared" ca="1" si="258"/>
        <v>1</v>
      </c>
    </row>
    <row r="812" spans="1:22" x14ac:dyDescent="0.25">
      <c r="A812" s="24">
        <f t="shared" ca="1" si="256"/>
        <v>22.653340590478127</v>
      </c>
      <c r="B812" s="24">
        <f t="shared" ca="1" si="256"/>
        <v>13.368275955185478</v>
      </c>
      <c r="C812" s="24">
        <f t="shared" ca="1" si="256"/>
        <v>18.679688235031367</v>
      </c>
      <c r="D812" s="24">
        <f t="shared" ca="1" si="256"/>
        <v>21.72650382321158</v>
      </c>
      <c r="E812" s="24">
        <f t="shared" ca="1" si="256"/>
        <v>24.230080660879572</v>
      </c>
      <c r="F812" s="24">
        <f t="shared" ca="1" si="256"/>
        <v>15.228899578300158</v>
      </c>
      <c r="G812" s="24">
        <f t="shared" ca="1" si="257"/>
        <v>75.480596784843328</v>
      </c>
      <c r="H812" s="24">
        <f t="shared" ca="1" si="257"/>
        <v>80.792009064689225</v>
      </c>
      <c r="I812" s="24">
        <f t="shared" ca="1" si="257"/>
        <v>78.288432227021232</v>
      </c>
      <c r="J812" s="24">
        <f t="shared" ca="1" si="245"/>
        <v>80.792009064689225</v>
      </c>
      <c r="K812" s="24">
        <f ca="1">SMALL($J$6:$J$1005,ROWS($J$6:J812))</f>
        <v>109.37413875037009</v>
      </c>
      <c r="L812" s="93">
        <f ca="1">ROWS($L$6:L812)/COUNTA($K$6:$K$1005)</f>
        <v>0.80700000000000005</v>
      </c>
      <c r="M812" s="24" t="str">
        <f t="shared" ca="1" si="246"/>
        <v xml:space="preserve"> </v>
      </c>
      <c r="N812" s="24">
        <f t="shared" ca="1" si="247"/>
        <v>1</v>
      </c>
      <c r="O812" s="24" t="str">
        <f t="shared" ca="1" si="248"/>
        <v xml:space="preserve"> </v>
      </c>
      <c r="P812" s="24"/>
      <c r="Q812" s="24">
        <f t="shared" ca="1" si="258"/>
        <v>1</v>
      </c>
      <c r="R812" s="24">
        <f t="shared" ca="1" si="258"/>
        <v>0</v>
      </c>
      <c r="S812" s="24">
        <f t="shared" ca="1" si="258"/>
        <v>1</v>
      </c>
      <c r="T812" s="24">
        <f t="shared" ca="1" si="258"/>
        <v>0</v>
      </c>
      <c r="U812" s="24">
        <f t="shared" ca="1" si="258"/>
        <v>1</v>
      </c>
      <c r="V812" s="24">
        <f t="shared" ca="1" si="258"/>
        <v>1</v>
      </c>
    </row>
    <row r="813" spans="1:22" x14ac:dyDescent="0.25">
      <c r="A813" s="24">
        <f t="shared" ca="1" si="256"/>
        <v>18.182533248737762</v>
      </c>
      <c r="B813" s="24">
        <f t="shared" ca="1" si="256"/>
        <v>18.179544095621271</v>
      </c>
      <c r="C813" s="24">
        <f t="shared" ca="1" si="256"/>
        <v>31.345691933252105</v>
      </c>
      <c r="D813" s="24">
        <f t="shared" ca="1" si="256"/>
        <v>30.106820344418583</v>
      </c>
      <c r="E813" s="24">
        <f t="shared" ca="1" si="256"/>
        <v>23.511794030464912</v>
      </c>
      <c r="F813" s="24">
        <f t="shared" ca="1" si="256"/>
        <v>21.621146972712257</v>
      </c>
      <c r="G813" s="24">
        <f t="shared" ca="1" si="257"/>
        <v>81.495018347536202</v>
      </c>
      <c r="H813" s="24">
        <f t="shared" ca="1" si="257"/>
        <v>94.661166185167033</v>
      </c>
      <c r="I813" s="24">
        <f t="shared" ca="1" si="257"/>
        <v>101.2561924991207</v>
      </c>
      <c r="J813" s="24">
        <f t="shared" ca="1" si="245"/>
        <v>101.2561924991207</v>
      </c>
      <c r="K813" s="24">
        <f ca="1">SMALL($J$6:$J$1005,ROWS($J$6:J813))</f>
        <v>109.3964427171249</v>
      </c>
      <c r="L813" s="93">
        <f ca="1">ROWS($L$6:L813)/COUNTA($K$6:$K$1005)</f>
        <v>0.80800000000000005</v>
      </c>
      <c r="M813" s="24" t="str">
        <f t="shared" ca="1" si="246"/>
        <v xml:space="preserve"> </v>
      </c>
      <c r="N813" s="24" t="str">
        <f t="shared" ca="1" si="247"/>
        <v xml:space="preserve"> </v>
      </c>
      <c r="O813" s="24">
        <f t="shared" ca="1" si="248"/>
        <v>1</v>
      </c>
      <c r="P813" s="24"/>
      <c r="Q813" s="24">
        <f t="shared" ca="1" si="258"/>
        <v>1</v>
      </c>
      <c r="R813" s="24">
        <f t="shared" ca="1" si="258"/>
        <v>0</v>
      </c>
      <c r="S813" s="24">
        <f t="shared" ca="1" si="258"/>
        <v>1</v>
      </c>
      <c r="T813" s="24">
        <f t="shared" ca="1" si="258"/>
        <v>1</v>
      </c>
      <c r="U813" s="24">
        <f t="shared" ca="1" si="258"/>
        <v>0</v>
      </c>
      <c r="V813" s="24">
        <f t="shared" ca="1" si="258"/>
        <v>1</v>
      </c>
    </row>
    <row r="814" spans="1:22" x14ac:dyDescent="0.25">
      <c r="A814" s="24">
        <f t="shared" ca="1" si="256"/>
        <v>25.369752379527</v>
      </c>
      <c r="B814" s="24">
        <f t="shared" ca="1" si="256"/>
        <v>22.40764049250518</v>
      </c>
      <c r="C814" s="24">
        <f t="shared" ca="1" si="256"/>
        <v>26.140925418936519</v>
      </c>
      <c r="D814" s="24">
        <f t="shared" ca="1" si="256"/>
        <v>29.240819380734756</v>
      </c>
      <c r="E814" s="24">
        <f t="shared" ca="1" si="256"/>
        <v>29.090020803509312</v>
      </c>
      <c r="F814" s="24">
        <f t="shared" ca="1" si="256"/>
        <v>16.180186820320387</v>
      </c>
      <c r="G814" s="24">
        <f t="shared" ca="1" si="257"/>
        <v>93.047600495861872</v>
      </c>
      <c r="H814" s="24">
        <f t="shared" ca="1" si="257"/>
        <v>96.78088542229321</v>
      </c>
      <c r="I814" s="24">
        <f t="shared" ca="1" si="257"/>
        <v>96.931683999518668</v>
      </c>
      <c r="J814" s="24">
        <f t="shared" ca="1" si="245"/>
        <v>96.931683999518668</v>
      </c>
      <c r="K814" s="24">
        <f ca="1">SMALL($J$6:$J$1005,ROWS($J$6:J814))</f>
        <v>109.44241204033145</v>
      </c>
      <c r="L814" s="93">
        <f ca="1">ROWS($L$6:L814)/COUNTA($K$6:$K$1005)</f>
        <v>0.80900000000000005</v>
      </c>
      <c r="M814" s="24" t="str">
        <f t="shared" ca="1" si="246"/>
        <v xml:space="preserve"> </v>
      </c>
      <c r="N814" s="24" t="str">
        <f t="shared" ca="1" si="247"/>
        <v xml:space="preserve"> </v>
      </c>
      <c r="O814" s="24">
        <f t="shared" ca="1" si="248"/>
        <v>1</v>
      </c>
      <c r="P814" s="24"/>
      <c r="Q814" s="24">
        <f t="shared" ca="1" si="258"/>
        <v>1</v>
      </c>
      <c r="R814" s="24">
        <f t="shared" ca="1" si="258"/>
        <v>0</v>
      </c>
      <c r="S814" s="24">
        <f t="shared" ca="1" si="258"/>
        <v>1</v>
      </c>
      <c r="T814" s="24">
        <f t="shared" ca="1" si="258"/>
        <v>1</v>
      </c>
      <c r="U814" s="24">
        <f t="shared" ca="1" si="258"/>
        <v>0</v>
      </c>
      <c r="V814" s="24">
        <f t="shared" ca="1" si="258"/>
        <v>1</v>
      </c>
    </row>
    <row r="815" spans="1:22" x14ac:dyDescent="0.25">
      <c r="A815" s="24">
        <f t="shared" ca="1" si="256"/>
        <v>22.593497026576497</v>
      </c>
      <c r="B815" s="24">
        <f t="shared" ca="1" si="256"/>
        <v>18.751978337493377</v>
      </c>
      <c r="C815" s="24">
        <f t="shared" ca="1" si="256"/>
        <v>38.589257898924544</v>
      </c>
      <c r="D815" s="24">
        <f t="shared" ca="1" si="256"/>
        <v>22.376532605870331</v>
      </c>
      <c r="E815" s="24">
        <f t="shared" ca="1" si="256"/>
        <v>22.237436352558202</v>
      </c>
      <c r="F815" s="24">
        <f t="shared" ca="1" si="256"/>
        <v>21.194149466914041</v>
      </c>
      <c r="G815" s="24">
        <f t="shared" ca="1" si="257"/>
        <v>84.777061183542116</v>
      </c>
      <c r="H815" s="24">
        <f t="shared" ca="1" si="257"/>
        <v>104.61434074497329</v>
      </c>
      <c r="I815" s="24">
        <f t="shared" ca="1" si="257"/>
        <v>104.75343699828542</v>
      </c>
      <c r="J815" s="24">
        <f t="shared" ca="1" si="245"/>
        <v>104.75343699828542</v>
      </c>
      <c r="K815" s="24">
        <f ca="1">SMALL($J$6:$J$1005,ROWS($J$6:J815))</f>
        <v>109.48839049323166</v>
      </c>
      <c r="L815" s="93">
        <f ca="1">ROWS($L$6:L815)/COUNTA($K$6:$K$1005)</f>
        <v>0.81</v>
      </c>
      <c r="M815" s="24" t="str">
        <f t="shared" ca="1" si="246"/>
        <v xml:space="preserve"> </v>
      </c>
      <c r="N815" s="24" t="str">
        <f t="shared" ca="1" si="247"/>
        <v xml:space="preserve"> </v>
      </c>
      <c r="O815" s="24">
        <f t="shared" ca="1" si="248"/>
        <v>1</v>
      </c>
      <c r="P815" s="24"/>
      <c r="Q815" s="24">
        <f t="shared" ca="1" si="258"/>
        <v>1</v>
      </c>
      <c r="R815" s="24">
        <f t="shared" ca="1" si="258"/>
        <v>0</v>
      </c>
      <c r="S815" s="24">
        <f t="shared" ca="1" si="258"/>
        <v>1</v>
      </c>
      <c r="T815" s="24">
        <f t="shared" ca="1" si="258"/>
        <v>1</v>
      </c>
      <c r="U815" s="24">
        <f t="shared" ca="1" si="258"/>
        <v>0</v>
      </c>
      <c r="V815" s="24">
        <f t="shared" ca="1" si="258"/>
        <v>1</v>
      </c>
    </row>
    <row r="816" spans="1:22" x14ac:dyDescent="0.25">
      <c r="A816" s="24">
        <f t="shared" ref="A816:F825" ca="1" si="259">A$3+(A$4-A$3)*RAND()</f>
        <v>21.845791187973191</v>
      </c>
      <c r="B816" s="24">
        <f t="shared" ca="1" si="259"/>
        <v>21.311535355364647</v>
      </c>
      <c r="C816" s="24">
        <f t="shared" ca="1" si="259"/>
        <v>13.476523013371654</v>
      </c>
      <c r="D816" s="24">
        <f t="shared" ca="1" si="259"/>
        <v>18.713284636656393</v>
      </c>
      <c r="E816" s="24">
        <f t="shared" ca="1" si="259"/>
        <v>21.81639008943246</v>
      </c>
      <c r="F816" s="24">
        <f t="shared" ca="1" si="259"/>
        <v>30.202340425884969</v>
      </c>
      <c r="G816" s="24">
        <f t="shared" ca="1" si="257"/>
        <v>95.176057058655275</v>
      </c>
      <c r="H816" s="24">
        <f t="shared" ca="1" si="257"/>
        <v>87.341044716662282</v>
      </c>
      <c r="I816" s="24">
        <f t="shared" ca="1" si="257"/>
        <v>84.237939263886204</v>
      </c>
      <c r="J816" s="24">
        <f t="shared" ca="1" si="245"/>
        <v>95.176057058655275</v>
      </c>
      <c r="K816" s="24">
        <f ca="1">SMALL($J$6:$J$1005,ROWS($J$6:J816))</f>
        <v>109.49857288378908</v>
      </c>
      <c r="L816" s="93">
        <f ca="1">ROWS($L$6:L816)/COUNTA($K$6:$K$1005)</f>
        <v>0.81100000000000005</v>
      </c>
      <c r="M816" s="24">
        <f t="shared" ca="1" si="246"/>
        <v>1</v>
      </c>
      <c r="N816" s="24" t="str">
        <f t="shared" ca="1" si="247"/>
        <v xml:space="preserve"> </v>
      </c>
      <c r="O816" s="24" t="str">
        <f t="shared" ca="1" si="248"/>
        <v xml:space="preserve"> </v>
      </c>
      <c r="P816" s="24"/>
      <c r="Q816" s="24">
        <f t="shared" ref="Q816:V825" ca="1" si="260">IF($M816=1,COUNTIF($M$5,"*"&amp;Q$5&amp;"*"),0)+IF($N816=1,COUNTIF($N$5,"*"&amp;Q$5&amp;"*"),0)+IF($O816=1,COUNTIF($O$5,"*"&amp;Q$5&amp;"*"),0)</f>
        <v>1</v>
      </c>
      <c r="R816" s="24">
        <f t="shared" ca="1" si="260"/>
        <v>1</v>
      </c>
      <c r="S816" s="24">
        <f t="shared" ca="1" si="260"/>
        <v>0</v>
      </c>
      <c r="T816" s="24">
        <f t="shared" ca="1" si="260"/>
        <v>0</v>
      </c>
      <c r="U816" s="24">
        <f t="shared" ca="1" si="260"/>
        <v>1</v>
      </c>
      <c r="V816" s="24">
        <f t="shared" ca="1" si="260"/>
        <v>1</v>
      </c>
    </row>
    <row r="817" spans="1:22" x14ac:dyDescent="0.25">
      <c r="A817" s="24">
        <f t="shared" ca="1" si="259"/>
        <v>18.509378727247597</v>
      </c>
      <c r="B817" s="24">
        <f t="shared" ca="1" si="259"/>
        <v>24.978803389458594</v>
      </c>
      <c r="C817" s="24">
        <f t="shared" ca="1" si="259"/>
        <v>32.835314134923991</v>
      </c>
      <c r="D817" s="24">
        <f t="shared" ca="1" si="259"/>
        <v>21.944350543439405</v>
      </c>
      <c r="E817" s="24">
        <f t="shared" ca="1" si="259"/>
        <v>31.355047928362382</v>
      </c>
      <c r="F817" s="24">
        <f t="shared" ca="1" si="259"/>
        <v>14.086470665208843</v>
      </c>
      <c r="G817" s="24">
        <f t="shared" ca="1" si="257"/>
        <v>88.929700710277416</v>
      </c>
      <c r="H817" s="24">
        <f t="shared" ca="1" si="257"/>
        <v>96.786211455742801</v>
      </c>
      <c r="I817" s="24">
        <f t="shared" ca="1" si="257"/>
        <v>87.375514070819833</v>
      </c>
      <c r="J817" s="24">
        <f t="shared" ca="1" si="245"/>
        <v>96.786211455742801</v>
      </c>
      <c r="K817" s="24">
        <f ca="1">SMALL($J$6:$J$1005,ROWS($J$6:J817))</f>
        <v>109.50140539356003</v>
      </c>
      <c r="L817" s="93">
        <f ca="1">ROWS($L$6:L817)/COUNTA($K$6:$K$1005)</f>
        <v>0.81200000000000006</v>
      </c>
      <c r="M817" s="24" t="str">
        <f t="shared" ca="1" si="246"/>
        <v xml:space="preserve"> </v>
      </c>
      <c r="N817" s="24">
        <f t="shared" ca="1" si="247"/>
        <v>1</v>
      </c>
      <c r="O817" s="24" t="str">
        <f t="shared" ca="1" si="248"/>
        <v xml:space="preserve"> </v>
      </c>
      <c r="P817" s="24"/>
      <c r="Q817" s="24">
        <f t="shared" ca="1" si="260"/>
        <v>1</v>
      </c>
      <c r="R817" s="24">
        <f t="shared" ca="1" si="260"/>
        <v>0</v>
      </c>
      <c r="S817" s="24">
        <f t="shared" ca="1" si="260"/>
        <v>1</v>
      </c>
      <c r="T817" s="24">
        <f t="shared" ca="1" si="260"/>
        <v>0</v>
      </c>
      <c r="U817" s="24">
        <f t="shared" ca="1" si="260"/>
        <v>1</v>
      </c>
      <c r="V817" s="24">
        <f t="shared" ca="1" si="260"/>
        <v>1</v>
      </c>
    </row>
    <row r="818" spans="1:22" x14ac:dyDescent="0.25">
      <c r="A818" s="24">
        <f t="shared" ca="1" si="259"/>
        <v>21.110188920212192</v>
      </c>
      <c r="B818" s="24">
        <f t="shared" ca="1" si="259"/>
        <v>16.943944185412338</v>
      </c>
      <c r="C818" s="24">
        <f t="shared" ca="1" si="259"/>
        <v>22.974446654634061</v>
      </c>
      <c r="D818" s="24">
        <f t="shared" ca="1" si="259"/>
        <v>22.708272469408346</v>
      </c>
      <c r="E818" s="24">
        <f t="shared" ca="1" si="259"/>
        <v>28.281283518693176</v>
      </c>
      <c r="F818" s="24">
        <f t="shared" ca="1" si="259"/>
        <v>29.424431105815096</v>
      </c>
      <c r="G818" s="24">
        <f t="shared" ca="1" si="257"/>
        <v>95.759847730132805</v>
      </c>
      <c r="H818" s="24">
        <f t="shared" ca="1" si="257"/>
        <v>101.79035019935452</v>
      </c>
      <c r="I818" s="24">
        <f t="shared" ca="1" si="257"/>
        <v>96.217339150069705</v>
      </c>
      <c r="J818" s="24">
        <f t="shared" ca="1" si="245"/>
        <v>101.79035019935452</v>
      </c>
      <c r="K818" s="24">
        <f ca="1">SMALL($J$6:$J$1005,ROWS($J$6:J818))</f>
        <v>109.5238810816501</v>
      </c>
      <c r="L818" s="93">
        <f ca="1">ROWS($L$6:L818)/COUNTA($K$6:$K$1005)</f>
        <v>0.81299999999999994</v>
      </c>
      <c r="M818" s="24" t="str">
        <f t="shared" ca="1" si="246"/>
        <v xml:space="preserve"> </v>
      </c>
      <c r="N818" s="24">
        <f t="shared" ca="1" si="247"/>
        <v>1</v>
      </c>
      <c r="O818" s="24" t="str">
        <f t="shared" ca="1" si="248"/>
        <v xml:space="preserve"> </v>
      </c>
      <c r="P818" s="24"/>
      <c r="Q818" s="24">
        <f t="shared" ca="1" si="260"/>
        <v>1</v>
      </c>
      <c r="R818" s="24">
        <f t="shared" ca="1" si="260"/>
        <v>0</v>
      </c>
      <c r="S818" s="24">
        <f t="shared" ca="1" si="260"/>
        <v>1</v>
      </c>
      <c r="T818" s="24">
        <f t="shared" ca="1" si="260"/>
        <v>0</v>
      </c>
      <c r="U818" s="24">
        <f t="shared" ca="1" si="260"/>
        <v>1</v>
      </c>
      <c r="V818" s="24">
        <f t="shared" ca="1" si="260"/>
        <v>1</v>
      </c>
    </row>
    <row r="819" spans="1:22" x14ac:dyDescent="0.25">
      <c r="A819" s="24">
        <f t="shared" ca="1" si="259"/>
        <v>17.633610431352896</v>
      </c>
      <c r="B819" s="24">
        <f t="shared" ca="1" si="259"/>
        <v>21.572885644102158</v>
      </c>
      <c r="C819" s="24">
        <f t="shared" ca="1" si="259"/>
        <v>33.742943303294282</v>
      </c>
      <c r="D819" s="24">
        <f t="shared" ca="1" si="259"/>
        <v>19.315676442477145</v>
      </c>
      <c r="E819" s="24">
        <f t="shared" ca="1" si="259"/>
        <v>21.057884956861038</v>
      </c>
      <c r="F819" s="24">
        <f t="shared" ca="1" si="259"/>
        <v>26.920465510207322</v>
      </c>
      <c r="G819" s="24">
        <f t="shared" ca="1" si="257"/>
        <v>87.184846542523417</v>
      </c>
      <c r="H819" s="24">
        <f t="shared" ca="1" si="257"/>
        <v>99.354904201715527</v>
      </c>
      <c r="I819" s="24">
        <f t="shared" ca="1" si="257"/>
        <v>97.612695687331637</v>
      </c>
      <c r="J819" s="24">
        <f t="shared" ca="1" si="245"/>
        <v>99.354904201715527</v>
      </c>
      <c r="K819" s="24">
        <f ca="1">SMALL($J$6:$J$1005,ROWS($J$6:J819))</f>
        <v>109.53469813677802</v>
      </c>
      <c r="L819" s="93">
        <f ca="1">ROWS($L$6:L819)/COUNTA($K$6:$K$1005)</f>
        <v>0.81399999999999995</v>
      </c>
      <c r="M819" s="24" t="str">
        <f t="shared" ca="1" si="246"/>
        <v xml:space="preserve"> </v>
      </c>
      <c r="N819" s="24">
        <f t="shared" ca="1" si="247"/>
        <v>1</v>
      </c>
      <c r="O819" s="24" t="str">
        <f t="shared" ca="1" si="248"/>
        <v xml:space="preserve"> </v>
      </c>
      <c r="P819" s="24"/>
      <c r="Q819" s="24">
        <f t="shared" ca="1" si="260"/>
        <v>1</v>
      </c>
      <c r="R819" s="24">
        <f t="shared" ca="1" si="260"/>
        <v>0</v>
      </c>
      <c r="S819" s="24">
        <f t="shared" ca="1" si="260"/>
        <v>1</v>
      </c>
      <c r="T819" s="24">
        <f t="shared" ca="1" si="260"/>
        <v>0</v>
      </c>
      <c r="U819" s="24">
        <f t="shared" ca="1" si="260"/>
        <v>1</v>
      </c>
      <c r="V819" s="24">
        <f t="shared" ca="1" si="260"/>
        <v>1</v>
      </c>
    </row>
    <row r="820" spans="1:22" x14ac:dyDescent="0.25">
      <c r="A820" s="24">
        <f t="shared" ca="1" si="259"/>
        <v>25.292361761267642</v>
      </c>
      <c r="B820" s="24">
        <f t="shared" ca="1" si="259"/>
        <v>21.580001108634988</v>
      </c>
      <c r="C820" s="24">
        <f t="shared" ca="1" si="259"/>
        <v>29.052916428652942</v>
      </c>
      <c r="D820" s="24">
        <f t="shared" ca="1" si="259"/>
        <v>28.642463332705816</v>
      </c>
      <c r="E820" s="24">
        <f t="shared" ca="1" si="259"/>
        <v>19.234889928949364</v>
      </c>
      <c r="F820" s="24">
        <f t="shared" ca="1" si="259"/>
        <v>20.114920990051552</v>
      </c>
      <c r="G820" s="24">
        <f t="shared" ca="1" si="257"/>
        <v>86.222173788903547</v>
      </c>
      <c r="H820" s="24">
        <f t="shared" ca="1" si="257"/>
        <v>93.695089108921508</v>
      </c>
      <c r="I820" s="24">
        <f t="shared" ca="1" si="257"/>
        <v>103.10266251267797</v>
      </c>
      <c r="J820" s="24">
        <f t="shared" ca="1" si="245"/>
        <v>103.10266251267797</v>
      </c>
      <c r="K820" s="24">
        <f ca="1">SMALL($J$6:$J$1005,ROWS($J$6:J820))</f>
        <v>109.65501068533362</v>
      </c>
      <c r="L820" s="93">
        <f ca="1">ROWS($L$6:L820)/COUNTA($K$6:$K$1005)</f>
        <v>0.81499999999999995</v>
      </c>
      <c r="M820" s="24" t="str">
        <f t="shared" ca="1" si="246"/>
        <v xml:space="preserve"> </v>
      </c>
      <c r="N820" s="24" t="str">
        <f t="shared" ca="1" si="247"/>
        <v xml:space="preserve"> </v>
      </c>
      <c r="O820" s="24">
        <f t="shared" ca="1" si="248"/>
        <v>1</v>
      </c>
      <c r="P820" s="24"/>
      <c r="Q820" s="24">
        <f t="shared" ca="1" si="260"/>
        <v>1</v>
      </c>
      <c r="R820" s="24">
        <f t="shared" ca="1" si="260"/>
        <v>0</v>
      </c>
      <c r="S820" s="24">
        <f t="shared" ca="1" si="260"/>
        <v>1</v>
      </c>
      <c r="T820" s="24">
        <f t="shared" ca="1" si="260"/>
        <v>1</v>
      </c>
      <c r="U820" s="24">
        <f t="shared" ca="1" si="260"/>
        <v>0</v>
      </c>
      <c r="V820" s="24">
        <f t="shared" ca="1" si="260"/>
        <v>1</v>
      </c>
    </row>
    <row r="821" spans="1:22" x14ac:dyDescent="0.25">
      <c r="A821" s="24">
        <f t="shared" ca="1" si="259"/>
        <v>25.489034757344392</v>
      </c>
      <c r="B821" s="24">
        <f t="shared" ca="1" si="259"/>
        <v>23.152716462494862</v>
      </c>
      <c r="C821" s="24">
        <f t="shared" ca="1" si="259"/>
        <v>32.74713677044754</v>
      </c>
      <c r="D821" s="24">
        <f t="shared" ca="1" si="259"/>
        <v>17.141504333247084</v>
      </c>
      <c r="E821" s="24">
        <f t="shared" ca="1" si="259"/>
        <v>21.117057510880826</v>
      </c>
      <c r="F821" s="24">
        <f t="shared" ca="1" si="259"/>
        <v>26.874709865821053</v>
      </c>
      <c r="G821" s="24">
        <f t="shared" ca="1" si="257"/>
        <v>96.633518596541137</v>
      </c>
      <c r="H821" s="24">
        <f t="shared" ca="1" si="257"/>
        <v>106.22793890449381</v>
      </c>
      <c r="I821" s="24">
        <f t="shared" ca="1" si="257"/>
        <v>102.25238572686007</v>
      </c>
      <c r="J821" s="24">
        <f t="shared" ca="1" si="245"/>
        <v>106.22793890449381</v>
      </c>
      <c r="K821" s="24">
        <f ca="1">SMALL($J$6:$J$1005,ROWS($J$6:J821))</f>
        <v>109.68942690780703</v>
      </c>
      <c r="L821" s="93">
        <f ca="1">ROWS($L$6:L821)/COUNTA($K$6:$K$1005)</f>
        <v>0.81599999999999995</v>
      </c>
      <c r="M821" s="24" t="str">
        <f t="shared" ca="1" si="246"/>
        <v xml:space="preserve"> </v>
      </c>
      <c r="N821" s="24">
        <f t="shared" ca="1" si="247"/>
        <v>1</v>
      </c>
      <c r="O821" s="24" t="str">
        <f t="shared" ca="1" si="248"/>
        <v xml:space="preserve"> </v>
      </c>
      <c r="P821" s="24"/>
      <c r="Q821" s="24">
        <f t="shared" ca="1" si="260"/>
        <v>1</v>
      </c>
      <c r="R821" s="24">
        <f t="shared" ca="1" si="260"/>
        <v>0</v>
      </c>
      <c r="S821" s="24">
        <f t="shared" ca="1" si="260"/>
        <v>1</v>
      </c>
      <c r="T821" s="24">
        <f t="shared" ca="1" si="260"/>
        <v>0</v>
      </c>
      <c r="U821" s="24">
        <f t="shared" ca="1" si="260"/>
        <v>1</v>
      </c>
      <c r="V821" s="24">
        <f t="shared" ca="1" si="260"/>
        <v>1</v>
      </c>
    </row>
    <row r="822" spans="1:22" x14ac:dyDescent="0.25">
      <c r="A822" s="24">
        <f t="shared" ca="1" si="259"/>
        <v>17.68349454241438</v>
      </c>
      <c r="B822" s="24">
        <f t="shared" ca="1" si="259"/>
        <v>22.887041400993752</v>
      </c>
      <c r="C822" s="24">
        <f t="shared" ca="1" si="259"/>
        <v>21.336915508862489</v>
      </c>
      <c r="D822" s="24">
        <f t="shared" ca="1" si="259"/>
        <v>16.789731019481657</v>
      </c>
      <c r="E822" s="24">
        <f t="shared" ca="1" si="259"/>
        <v>21.135078481037386</v>
      </c>
      <c r="F822" s="24">
        <f t="shared" ca="1" si="259"/>
        <v>17.741391916476932</v>
      </c>
      <c r="G822" s="24">
        <f t="shared" ca="1" si="257"/>
        <v>79.447006340922442</v>
      </c>
      <c r="H822" s="24">
        <f t="shared" ca="1" si="257"/>
        <v>77.89688044879118</v>
      </c>
      <c r="I822" s="24">
        <f t="shared" ca="1" si="257"/>
        <v>73.551532987235461</v>
      </c>
      <c r="J822" s="24">
        <f t="shared" ca="1" si="245"/>
        <v>79.447006340922442</v>
      </c>
      <c r="K822" s="24">
        <f ca="1">SMALL($J$6:$J$1005,ROWS($J$6:J822))</f>
        <v>109.7330798354657</v>
      </c>
      <c r="L822" s="93">
        <f ca="1">ROWS($L$6:L822)/COUNTA($K$6:$K$1005)</f>
        <v>0.81699999999999995</v>
      </c>
      <c r="M822" s="24">
        <f t="shared" ca="1" si="246"/>
        <v>1</v>
      </c>
      <c r="N822" s="24" t="str">
        <f t="shared" ca="1" si="247"/>
        <v xml:space="preserve"> </v>
      </c>
      <c r="O822" s="24" t="str">
        <f t="shared" ca="1" si="248"/>
        <v xml:space="preserve"> </v>
      </c>
      <c r="P822" s="24"/>
      <c r="Q822" s="24">
        <f t="shared" ca="1" si="260"/>
        <v>1</v>
      </c>
      <c r="R822" s="24">
        <f t="shared" ca="1" si="260"/>
        <v>1</v>
      </c>
      <c r="S822" s="24">
        <f t="shared" ca="1" si="260"/>
        <v>0</v>
      </c>
      <c r="T822" s="24">
        <f t="shared" ca="1" si="260"/>
        <v>0</v>
      </c>
      <c r="U822" s="24">
        <f t="shared" ca="1" si="260"/>
        <v>1</v>
      </c>
      <c r="V822" s="24">
        <f t="shared" ca="1" si="260"/>
        <v>1</v>
      </c>
    </row>
    <row r="823" spans="1:22" x14ac:dyDescent="0.25">
      <c r="A823" s="24">
        <f t="shared" ca="1" si="259"/>
        <v>21.847989870038376</v>
      </c>
      <c r="B823" s="24">
        <f t="shared" ca="1" si="259"/>
        <v>23.749567285095875</v>
      </c>
      <c r="C823" s="24">
        <f t="shared" ca="1" si="259"/>
        <v>38.290534008645508</v>
      </c>
      <c r="D823" s="24">
        <f t="shared" ca="1" si="259"/>
        <v>21.11634337271007</v>
      </c>
      <c r="E823" s="24">
        <f t="shared" ca="1" si="259"/>
        <v>18.730235087331984</v>
      </c>
      <c r="F823" s="24">
        <f t="shared" ca="1" si="259"/>
        <v>21.312679760850607</v>
      </c>
      <c r="G823" s="24">
        <f t="shared" ca="1" si="257"/>
        <v>85.640472003316859</v>
      </c>
      <c r="H823" s="24">
        <f t="shared" ca="1" si="257"/>
        <v>100.18143872686647</v>
      </c>
      <c r="I823" s="24">
        <f t="shared" ca="1" si="257"/>
        <v>102.56754701224457</v>
      </c>
      <c r="J823" s="24">
        <f t="shared" ca="1" si="245"/>
        <v>102.56754701224457</v>
      </c>
      <c r="K823" s="24">
        <f ca="1">SMALL($J$6:$J$1005,ROWS($J$6:J823))</f>
        <v>109.79033248967258</v>
      </c>
      <c r="L823" s="93">
        <f ca="1">ROWS($L$6:L823)/COUNTA($K$6:$K$1005)</f>
        <v>0.81799999999999995</v>
      </c>
      <c r="M823" s="24" t="str">
        <f t="shared" ca="1" si="246"/>
        <v xml:space="preserve"> </v>
      </c>
      <c r="N823" s="24" t="str">
        <f t="shared" ca="1" si="247"/>
        <v xml:space="preserve"> </v>
      </c>
      <c r="O823" s="24">
        <f t="shared" ca="1" si="248"/>
        <v>1</v>
      </c>
      <c r="P823" s="24"/>
      <c r="Q823" s="24">
        <f t="shared" ca="1" si="260"/>
        <v>1</v>
      </c>
      <c r="R823" s="24">
        <f t="shared" ca="1" si="260"/>
        <v>0</v>
      </c>
      <c r="S823" s="24">
        <f t="shared" ca="1" si="260"/>
        <v>1</v>
      </c>
      <c r="T823" s="24">
        <f t="shared" ca="1" si="260"/>
        <v>1</v>
      </c>
      <c r="U823" s="24">
        <f t="shared" ca="1" si="260"/>
        <v>0</v>
      </c>
      <c r="V823" s="24">
        <f t="shared" ca="1" si="260"/>
        <v>1</v>
      </c>
    </row>
    <row r="824" spans="1:22" x14ac:dyDescent="0.25">
      <c r="A824" s="24">
        <f t="shared" ca="1" si="259"/>
        <v>18.801602974654941</v>
      </c>
      <c r="B824" s="24">
        <f t="shared" ca="1" si="259"/>
        <v>18.041450069318707</v>
      </c>
      <c r="C824" s="24">
        <f t="shared" ca="1" si="259"/>
        <v>15.126373513372604</v>
      </c>
      <c r="D824" s="24">
        <f t="shared" ca="1" si="259"/>
        <v>20.409620539790215</v>
      </c>
      <c r="E824" s="24">
        <f t="shared" ca="1" si="259"/>
        <v>32.991887584827808</v>
      </c>
      <c r="F824" s="24">
        <f t="shared" ca="1" si="259"/>
        <v>32.83329580119613</v>
      </c>
      <c r="G824" s="24">
        <f t="shared" ca="1" si="257"/>
        <v>102.66823642999759</v>
      </c>
      <c r="H824" s="24">
        <f t="shared" ca="1" si="257"/>
        <v>99.753159874051477</v>
      </c>
      <c r="I824" s="24">
        <f t="shared" ca="1" si="257"/>
        <v>87.170892829013894</v>
      </c>
      <c r="J824" s="24">
        <f t="shared" ca="1" si="245"/>
        <v>102.66823642999759</v>
      </c>
      <c r="K824" s="24">
        <f ca="1">SMALL($J$6:$J$1005,ROWS($J$6:J824))</f>
        <v>109.81625131782332</v>
      </c>
      <c r="L824" s="93">
        <f ca="1">ROWS($L$6:L824)/COUNTA($K$6:$K$1005)</f>
        <v>0.81899999999999995</v>
      </c>
      <c r="M824" s="24">
        <f t="shared" ca="1" si="246"/>
        <v>1</v>
      </c>
      <c r="N824" s="24" t="str">
        <f t="shared" ca="1" si="247"/>
        <v xml:space="preserve"> </v>
      </c>
      <c r="O824" s="24" t="str">
        <f t="shared" ca="1" si="248"/>
        <v xml:space="preserve"> </v>
      </c>
      <c r="P824" s="24"/>
      <c r="Q824" s="24">
        <f t="shared" ca="1" si="260"/>
        <v>1</v>
      </c>
      <c r="R824" s="24">
        <f t="shared" ca="1" si="260"/>
        <v>1</v>
      </c>
      <c r="S824" s="24">
        <f t="shared" ca="1" si="260"/>
        <v>0</v>
      </c>
      <c r="T824" s="24">
        <f t="shared" ca="1" si="260"/>
        <v>0</v>
      </c>
      <c r="U824" s="24">
        <f t="shared" ca="1" si="260"/>
        <v>1</v>
      </c>
      <c r="V824" s="24">
        <f t="shared" ca="1" si="260"/>
        <v>1</v>
      </c>
    </row>
    <row r="825" spans="1:22" x14ac:dyDescent="0.25">
      <c r="A825" s="24">
        <f t="shared" ca="1" si="259"/>
        <v>21.679854392372352</v>
      </c>
      <c r="B825" s="24">
        <f t="shared" ca="1" si="259"/>
        <v>20.078364471389474</v>
      </c>
      <c r="C825" s="24">
        <f t="shared" ca="1" si="259"/>
        <v>14.472036833908689</v>
      </c>
      <c r="D825" s="24">
        <f t="shared" ca="1" si="259"/>
        <v>29.050939145331931</v>
      </c>
      <c r="E825" s="24">
        <f t="shared" ca="1" si="259"/>
        <v>32.996042596561594</v>
      </c>
      <c r="F825" s="24">
        <f t="shared" ca="1" si="259"/>
        <v>31.064172093966143</v>
      </c>
      <c r="G825" s="24">
        <f t="shared" ca="1" si="257"/>
        <v>105.81843355428956</v>
      </c>
      <c r="H825" s="24">
        <f t="shared" ca="1" si="257"/>
        <v>100.21210591680878</v>
      </c>
      <c r="I825" s="24">
        <f t="shared" ca="1" si="257"/>
        <v>96.267002465579111</v>
      </c>
      <c r="J825" s="24">
        <f t="shared" ca="1" si="245"/>
        <v>105.81843355428956</v>
      </c>
      <c r="K825" s="24">
        <f ca="1">SMALL($J$6:$J$1005,ROWS($J$6:J825))</f>
        <v>109.82505474798151</v>
      </c>
      <c r="L825" s="93">
        <f ca="1">ROWS($L$6:L825)/COUNTA($K$6:$K$1005)</f>
        <v>0.82</v>
      </c>
      <c r="M825" s="24">
        <f t="shared" ca="1" si="246"/>
        <v>1</v>
      </c>
      <c r="N825" s="24" t="str">
        <f t="shared" ca="1" si="247"/>
        <v xml:space="preserve"> </v>
      </c>
      <c r="O825" s="24" t="str">
        <f t="shared" ca="1" si="248"/>
        <v xml:space="preserve"> </v>
      </c>
      <c r="P825" s="24"/>
      <c r="Q825" s="24">
        <f t="shared" ca="1" si="260"/>
        <v>1</v>
      </c>
      <c r="R825" s="24">
        <f t="shared" ca="1" si="260"/>
        <v>1</v>
      </c>
      <c r="S825" s="24">
        <f t="shared" ca="1" si="260"/>
        <v>0</v>
      </c>
      <c r="T825" s="24">
        <f t="shared" ca="1" si="260"/>
        <v>0</v>
      </c>
      <c r="U825" s="24">
        <f t="shared" ca="1" si="260"/>
        <v>1</v>
      </c>
      <c r="V825" s="24">
        <f t="shared" ca="1" si="260"/>
        <v>1</v>
      </c>
    </row>
    <row r="826" spans="1:22" x14ac:dyDescent="0.25">
      <c r="A826" s="24">
        <f t="shared" ref="A826:F835" ca="1" si="261">A$3+(A$4-A$3)*RAND()</f>
        <v>17.374435101603684</v>
      </c>
      <c r="B826" s="24">
        <f t="shared" ca="1" si="261"/>
        <v>18.997572416877169</v>
      </c>
      <c r="C826" s="24">
        <f t="shared" ca="1" si="261"/>
        <v>11.498328320435446</v>
      </c>
      <c r="D826" s="24">
        <f t="shared" ca="1" si="261"/>
        <v>29.501748230808186</v>
      </c>
      <c r="E826" s="24">
        <f t="shared" ca="1" si="261"/>
        <v>27.832711127469217</v>
      </c>
      <c r="F826" s="24">
        <f t="shared" ca="1" si="261"/>
        <v>12.742566828743916</v>
      </c>
      <c r="G826" s="24">
        <f t="shared" ref="G826:I845" ca="1" si="262">SUMIF(G$5,"*"&amp;$A$5&amp;"*",$A826)+SUMIF(G$5,"*"&amp;$B$5&amp;"*",$B826)+SUMIF(G$5,"*"&amp;$C$5&amp;"*",$C826)+SUMIF(G$5,"*"&amp;$D$5&amp;"*",$D826)+SUMIF(G$5,"*"&amp;$E$5&amp;"*",$E826)+SUMIF(G$5,"*"&amp;$F$5&amp;"*",$F826)</f>
        <v>76.947285474693984</v>
      </c>
      <c r="H826" s="24">
        <f t="shared" ca="1" si="262"/>
        <v>69.448041378252256</v>
      </c>
      <c r="I826" s="24">
        <f t="shared" ca="1" si="262"/>
        <v>71.117078481591236</v>
      </c>
      <c r="J826" s="24">
        <f t="shared" ca="1" si="245"/>
        <v>76.947285474693984</v>
      </c>
      <c r="K826" s="24">
        <f ca="1">SMALL($J$6:$J$1005,ROWS($J$6:J826))</f>
        <v>109.85066634314666</v>
      </c>
      <c r="L826" s="93">
        <f ca="1">ROWS($L$6:L826)/COUNTA($K$6:$K$1005)</f>
        <v>0.82099999999999995</v>
      </c>
      <c r="M826" s="24">
        <f t="shared" ca="1" si="246"/>
        <v>1</v>
      </c>
      <c r="N826" s="24" t="str">
        <f t="shared" ca="1" si="247"/>
        <v xml:space="preserve"> </v>
      </c>
      <c r="O826" s="24" t="str">
        <f t="shared" ca="1" si="248"/>
        <v xml:space="preserve"> </v>
      </c>
      <c r="P826" s="24"/>
      <c r="Q826" s="24">
        <f t="shared" ref="Q826:V835" ca="1" si="263">IF($M826=1,COUNTIF($M$5,"*"&amp;Q$5&amp;"*"),0)+IF($N826=1,COUNTIF($N$5,"*"&amp;Q$5&amp;"*"),0)+IF($O826=1,COUNTIF($O$5,"*"&amp;Q$5&amp;"*"),0)</f>
        <v>1</v>
      </c>
      <c r="R826" s="24">
        <f t="shared" ca="1" si="263"/>
        <v>1</v>
      </c>
      <c r="S826" s="24">
        <f t="shared" ca="1" si="263"/>
        <v>0</v>
      </c>
      <c r="T826" s="24">
        <f t="shared" ca="1" si="263"/>
        <v>0</v>
      </c>
      <c r="U826" s="24">
        <f t="shared" ca="1" si="263"/>
        <v>1</v>
      </c>
      <c r="V826" s="24">
        <f t="shared" ca="1" si="263"/>
        <v>1</v>
      </c>
    </row>
    <row r="827" spans="1:22" x14ac:dyDescent="0.25">
      <c r="A827" s="24">
        <f t="shared" ca="1" si="261"/>
        <v>18.064052927273689</v>
      </c>
      <c r="B827" s="24">
        <f t="shared" ca="1" si="261"/>
        <v>25.518447183054086</v>
      </c>
      <c r="C827" s="24">
        <f t="shared" ca="1" si="261"/>
        <v>33.013703061990896</v>
      </c>
      <c r="D827" s="24">
        <f t="shared" ca="1" si="261"/>
        <v>23.999252102374516</v>
      </c>
      <c r="E827" s="24">
        <f t="shared" ca="1" si="261"/>
        <v>28.002122132821263</v>
      </c>
      <c r="F827" s="24">
        <f t="shared" ca="1" si="261"/>
        <v>15.242988133463356</v>
      </c>
      <c r="G827" s="24">
        <f t="shared" ca="1" si="262"/>
        <v>86.827610376612384</v>
      </c>
      <c r="H827" s="24">
        <f t="shared" ca="1" si="262"/>
        <v>94.322866255549215</v>
      </c>
      <c r="I827" s="24">
        <f t="shared" ca="1" si="262"/>
        <v>90.319996225102457</v>
      </c>
      <c r="J827" s="24">
        <f t="shared" ca="1" si="245"/>
        <v>94.322866255549215</v>
      </c>
      <c r="K827" s="24">
        <f ca="1">SMALL($J$6:$J$1005,ROWS($J$6:J827))</f>
        <v>109.90952313206967</v>
      </c>
      <c r="L827" s="93">
        <f ca="1">ROWS($L$6:L827)/COUNTA($K$6:$K$1005)</f>
        <v>0.82199999999999995</v>
      </c>
      <c r="M827" s="24" t="str">
        <f t="shared" ca="1" si="246"/>
        <v xml:space="preserve"> </v>
      </c>
      <c r="N827" s="24">
        <f t="shared" ca="1" si="247"/>
        <v>1</v>
      </c>
      <c r="O827" s="24" t="str">
        <f t="shared" ca="1" si="248"/>
        <v xml:space="preserve"> </v>
      </c>
      <c r="P827" s="24"/>
      <c r="Q827" s="24">
        <f t="shared" ca="1" si="263"/>
        <v>1</v>
      </c>
      <c r="R827" s="24">
        <f t="shared" ca="1" si="263"/>
        <v>0</v>
      </c>
      <c r="S827" s="24">
        <f t="shared" ca="1" si="263"/>
        <v>1</v>
      </c>
      <c r="T827" s="24">
        <f t="shared" ca="1" si="263"/>
        <v>0</v>
      </c>
      <c r="U827" s="24">
        <f t="shared" ca="1" si="263"/>
        <v>1</v>
      </c>
      <c r="V827" s="24">
        <f t="shared" ca="1" si="263"/>
        <v>1</v>
      </c>
    </row>
    <row r="828" spans="1:22" x14ac:dyDescent="0.25">
      <c r="A828" s="24">
        <f t="shared" ca="1" si="261"/>
        <v>20.240252998886433</v>
      </c>
      <c r="B828" s="24">
        <f t="shared" ca="1" si="261"/>
        <v>13.648997194896136</v>
      </c>
      <c r="C828" s="24">
        <f t="shared" ca="1" si="261"/>
        <v>14.780842105384236</v>
      </c>
      <c r="D828" s="24">
        <f t="shared" ca="1" si="261"/>
        <v>22.793259625287757</v>
      </c>
      <c r="E828" s="24">
        <f t="shared" ca="1" si="261"/>
        <v>31.949708235234748</v>
      </c>
      <c r="F828" s="24">
        <f t="shared" ca="1" si="261"/>
        <v>22.38108066817508</v>
      </c>
      <c r="G828" s="24">
        <f t="shared" ca="1" si="262"/>
        <v>88.220039097192398</v>
      </c>
      <c r="H828" s="24">
        <f t="shared" ca="1" si="262"/>
        <v>89.351884007680496</v>
      </c>
      <c r="I828" s="24">
        <f t="shared" ca="1" si="262"/>
        <v>80.195435397733519</v>
      </c>
      <c r="J828" s="24">
        <f t="shared" ca="1" si="245"/>
        <v>89.351884007680496</v>
      </c>
      <c r="K828" s="24">
        <f ca="1">SMALL($J$6:$J$1005,ROWS($J$6:J828))</f>
        <v>109.90967242856229</v>
      </c>
      <c r="L828" s="93">
        <f ca="1">ROWS($L$6:L828)/COUNTA($K$6:$K$1005)</f>
        <v>0.82299999999999995</v>
      </c>
      <c r="M828" s="24" t="str">
        <f t="shared" ca="1" si="246"/>
        <v xml:space="preserve"> </v>
      </c>
      <c r="N828" s="24">
        <f t="shared" ca="1" si="247"/>
        <v>1</v>
      </c>
      <c r="O828" s="24" t="str">
        <f t="shared" ca="1" si="248"/>
        <v xml:space="preserve"> </v>
      </c>
      <c r="P828" s="24"/>
      <c r="Q828" s="24">
        <f t="shared" ca="1" si="263"/>
        <v>1</v>
      </c>
      <c r="R828" s="24">
        <f t="shared" ca="1" si="263"/>
        <v>0</v>
      </c>
      <c r="S828" s="24">
        <f t="shared" ca="1" si="263"/>
        <v>1</v>
      </c>
      <c r="T828" s="24">
        <f t="shared" ca="1" si="263"/>
        <v>0</v>
      </c>
      <c r="U828" s="24">
        <f t="shared" ca="1" si="263"/>
        <v>1</v>
      </c>
      <c r="V828" s="24">
        <f t="shared" ca="1" si="263"/>
        <v>1</v>
      </c>
    </row>
    <row r="829" spans="1:22" x14ac:dyDescent="0.25">
      <c r="A829" s="24">
        <f t="shared" ca="1" si="261"/>
        <v>21.704302931730041</v>
      </c>
      <c r="B829" s="24">
        <f t="shared" ca="1" si="261"/>
        <v>17.402171911723958</v>
      </c>
      <c r="C829" s="24">
        <f t="shared" ca="1" si="261"/>
        <v>30.042208318667853</v>
      </c>
      <c r="D829" s="24">
        <f t="shared" ca="1" si="261"/>
        <v>18.795874975935831</v>
      </c>
      <c r="E829" s="24">
        <f t="shared" ca="1" si="261"/>
        <v>32.819292229910047</v>
      </c>
      <c r="F829" s="24">
        <f t="shared" ca="1" si="261"/>
        <v>23.998227123252086</v>
      </c>
      <c r="G829" s="24">
        <f t="shared" ca="1" si="262"/>
        <v>95.923994196616121</v>
      </c>
      <c r="H829" s="24">
        <f t="shared" ca="1" si="262"/>
        <v>108.56403060356004</v>
      </c>
      <c r="I829" s="24">
        <f t="shared" ca="1" si="262"/>
        <v>94.540613349585811</v>
      </c>
      <c r="J829" s="24">
        <f t="shared" ca="1" si="245"/>
        <v>108.56403060356004</v>
      </c>
      <c r="K829" s="24">
        <f ca="1">SMALL($J$6:$J$1005,ROWS($J$6:J829))</f>
        <v>109.91023179303073</v>
      </c>
      <c r="L829" s="93">
        <f ca="1">ROWS($L$6:L829)/COUNTA($K$6:$K$1005)</f>
        <v>0.82399999999999995</v>
      </c>
      <c r="M829" s="24" t="str">
        <f t="shared" ca="1" si="246"/>
        <v xml:space="preserve"> </v>
      </c>
      <c r="N829" s="24">
        <f t="shared" ca="1" si="247"/>
        <v>1</v>
      </c>
      <c r="O829" s="24" t="str">
        <f t="shared" ca="1" si="248"/>
        <v xml:space="preserve"> </v>
      </c>
      <c r="P829" s="24"/>
      <c r="Q829" s="24">
        <f t="shared" ca="1" si="263"/>
        <v>1</v>
      </c>
      <c r="R829" s="24">
        <f t="shared" ca="1" si="263"/>
        <v>0</v>
      </c>
      <c r="S829" s="24">
        <f t="shared" ca="1" si="263"/>
        <v>1</v>
      </c>
      <c r="T829" s="24">
        <f t="shared" ca="1" si="263"/>
        <v>0</v>
      </c>
      <c r="U829" s="24">
        <f t="shared" ca="1" si="263"/>
        <v>1</v>
      </c>
      <c r="V829" s="24">
        <f t="shared" ca="1" si="263"/>
        <v>1</v>
      </c>
    </row>
    <row r="830" spans="1:22" x14ac:dyDescent="0.25">
      <c r="A830" s="24">
        <f t="shared" ca="1" si="261"/>
        <v>21.181604313154864</v>
      </c>
      <c r="B830" s="24">
        <f t="shared" ca="1" si="261"/>
        <v>18.000965217680303</v>
      </c>
      <c r="C830" s="24">
        <f t="shared" ca="1" si="261"/>
        <v>27.183634844232511</v>
      </c>
      <c r="D830" s="24">
        <f t="shared" ca="1" si="261"/>
        <v>17.987366247550018</v>
      </c>
      <c r="E830" s="24">
        <f t="shared" ca="1" si="261"/>
        <v>26.906610710352069</v>
      </c>
      <c r="F830" s="24">
        <f t="shared" ca="1" si="261"/>
        <v>16.642707002741126</v>
      </c>
      <c r="G830" s="24">
        <f t="shared" ca="1" si="262"/>
        <v>82.731887243928355</v>
      </c>
      <c r="H830" s="24">
        <f t="shared" ca="1" si="262"/>
        <v>91.914556870480567</v>
      </c>
      <c r="I830" s="24">
        <f t="shared" ca="1" si="262"/>
        <v>82.995312407678512</v>
      </c>
      <c r="J830" s="24">
        <f t="shared" ca="1" si="245"/>
        <v>91.914556870480567</v>
      </c>
      <c r="K830" s="24">
        <f ca="1">SMALL($J$6:$J$1005,ROWS($J$6:J830))</f>
        <v>109.93255993732063</v>
      </c>
      <c r="L830" s="93">
        <f ca="1">ROWS($L$6:L830)/COUNTA($K$6:$K$1005)</f>
        <v>0.82499999999999996</v>
      </c>
      <c r="M830" s="24" t="str">
        <f t="shared" ca="1" si="246"/>
        <v xml:space="preserve"> </v>
      </c>
      <c r="N830" s="24">
        <f t="shared" ca="1" si="247"/>
        <v>1</v>
      </c>
      <c r="O830" s="24" t="str">
        <f t="shared" ca="1" si="248"/>
        <v xml:space="preserve"> </v>
      </c>
      <c r="P830" s="24"/>
      <c r="Q830" s="24">
        <f t="shared" ca="1" si="263"/>
        <v>1</v>
      </c>
      <c r="R830" s="24">
        <f t="shared" ca="1" si="263"/>
        <v>0</v>
      </c>
      <c r="S830" s="24">
        <f t="shared" ca="1" si="263"/>
        <v>1</v>
      </c>
      <c r="T830" s="24">
        <f t="shared" ca="1" si="263"/>
        <v>0</v>
      </c>
      <c r="U830" s="24">
        <f t="shared" ca="1" si="263"/>
        <v>1</v>
      </c>
      <c r="V830" s="24">
        <f t="shared" ca="1" si="263"/>
        <v>1</v>
      </c>
    </row>
    <row r="831" spans="1:22" x14ac:dyDescent="0.25">
      <c r="A831" s="24">
        <f t="shared" ca="1" si="261"/>
        <v>21.316074228391372</v>
      </c>
      <c r="B831" s="24">
        <f t="shared" ca="1" si="261"/>
        <v>21.698514098300691</v>
      </c>
      <c r="C831" s="24">
        <f t="shared" ca="1" si="261"/>
        <v>19.568445961015129</v>
      </c>
      <c r="D831" s="24">
        <f t="shared" ca="1" si="261"/>
        <v>21.788341771414949</v>
      </c>
      <c r="E831" s="24">
        <f t="shared" ca="1" si="261"/>
        <v>31.849991962883937</v>
      </c>
      <c r="F831" s="24">
        <f t="shared" ca="1" si="261"/>
        <v>14.21710023236442</v>
      </c>
      <c r="G831" s="24">
        <f t="shared" ca="1" si="262"/>
        <v>89.081680521940413</v>
      </c>
      <c r="H831" s="24">
        <f t="shared" ca="1" si="262"/>
        <v>86.951612384654851</v>
      </c>
      <c r="I831" s="24">
        <f t="shared" ca="1" si="262"/>
        <v>76.889962193185866</v>
      </c>
      <c r="J831" s="24">
        <f t="shared" ca="1" si="245"/>
        <v>89.081680521940413</v>
      </c>
      <c r="K831" s="24">
        <f ca="1">SMALL($J$6:$J$1005,ROWS($J$6:J831))</f>
        <v>109.9412337563223</v>
      </c>
      <c r="L831" s="93">
        <f ca="1">ROWS($L$6:L831)/COUNTA($K$6:$K$1005)</f>
        <v>0.82599999999999996</v>
      </c>
      <c r="M831" s="24">
        <f t="shared" ca="1" si="246"/>
        <v>1</v>
      </c>
      <c r="N831" s="24" t="str">
        <f t="shared" ca="1" si="247"/>
        <v xml:space="preserve"> </v>
      </c>
      <c r="O831" s="24" t="str">
        <f t="shared" ca="1" si="248"/>
        <v xml:space="preserve"> </v>
      </c>
      <c r="P831" s="24"/>
      <c r="Q831" s="24">
        <f t="shared" ca="1" si="263"/>
        <v>1</v>
      </c>
      <c r="R831" s="24">
        <f t="shared" ca="1" si="263"/>
        <v>1</v>
      </c>
      <c r="S831" s="24">
        <f t="shared" ca="1" si="263"/>
        <v>0</v>
      </c>
      <c r="T831" s="24">
        <f t="shared" ca="1" si="263"/>
        <v>0</v>
      </c>
      <c r="U831" s="24">
        <f t="shared" ca="1" si="263"/>
        <v>1</v>
      </c>
      <c r="V831" s="24">
        <f t="shared" ca="1" si="263"/>
        <v>1</v>
      </c>
    </row>
    <row r="832" spans="1:22" x14ac:dyDescent="0.25">
      <c r="A832" s="24">
        <f t="shared" ca="1" si="261"/>
        <v>17.845542174374028</v>
      </c>
      <c r="B832" s="24">
        <f t="shared" ca="1" si="261"/>
        <v>16.817851422708774</v>
      </c>
      <c r="C832" s="24">
        <f t="shared" ca="1" si="261"/>
        <v>25.563917228145364</v>
      </c>
      <c r="D832" s="24">
        <f t="shared" ca="1" si="261"/>
        <v>25.134452211195171</v>
      </c>
      <c r="E832" s="24">
        <f t="shared" ca="1" si="261"/>
        <v>18.693989747135504</v>
      </c>
      <c r="F832" s="24">
        <f t="shared" ca="1" si="261"/>
        <v>24.387784143091892</v>
      </c>
      <c r="G832" s="24">
        <f t="shared" ca="1" si="262"/>
        <v>77.745167487310198</v>
      </c>
      <c r="H832" s="24">
        <f t="shared" ca="1" si="262"/>
        <v>86.491233292746784</v>
      </c>
      <c r="I832" s="24">
        <f t="shared" ca="1" si="262"/>
        <v>92.931695756806448</v>
      </c>
      <c r="J832" s="24">
        <f t="shared" ca="1" si="245"/>
        <v>92.931695756806448</v>
      </c>
      <c r="K832" s="24">
        <f ca="1">SMALL($J$6:$J$1005,ROWS($J$6:J832))</f>
        <v>109.94748046747839</v>
      </c>
      <c r="L832" s="93">
        <f ca="1">ROWS($L$6:L832)/COUNTA($K$6:$K$1005)</f>
        <v>0.82699999999999996</v>
      </c>
      <c r="M832" s="24" t="str">
        <f t="shared" ca="1" si="246"/>
        <v xml:space="preserve"> </v>
      </c>
      <c r="N832" s="24" t="str">
        <f t="shared" ca="1" si="247"/>
        <v xml:space="preserve"> </v>
      </c>
      <c r="O832" s="24">
        <f t="shared" ca="1" si="248"/>
        <v>1</v>
      </c>
      <c r="P832" s="24"/>
      <c r="Q832" s="24">
        <f t="shared" ca="1" si="263"/>
        <v>1</v>
      </c>
      <c r="R832" s="24">
        <f t="shared" ca="1" si="263"/>
        <v>0</v>
      </c>
      <c r="S832" s="24">
        <f t="shared" ca="1" si="263"/>
        <v>1</v>
      </c>
      <c r="T832" s="24">
        <f t="shared" ca="1" si="263"/>
        <v>1</v>
      </c>
      <c r="U832" s="24">
        <f t="shared" ca="1" si="263"/>
        <v>0</v>
      </c>
      <c r="V832" s="24">
        <f t="shared" ca="1" si="263"/>
        <v>1</v>
      </c>
    </row>
    <row r="833" spans="1:22" x14ac:dyDescent="0.25">
      <c r="A833" s="24">
        <f t="shared" ca="1" si="261"/>
        <v>22.350726363139962</v>
      </c>
      <c r="B833" s="24">
        <f t="shared" ca="1" si="261"/>
        <v>23.68543743014839</v>
      </c>
      <c r="C833" s="24">
        <f t="shared" ca="1" si="261"/>
        <v>37.70744692754603</v>
      </c>
      <c r="D833" s="24">
        <f t="shared" ca="1" si="261"/>
        <v>17.542963727716334</v>
      </c>
      <c r="E833" s="24">
        <f t="shared" ca="1" si="261"/>
        <v>25.298487870678706</v>
      </c>
      <c r="F833" s="24">
        <f t="shared" ca="1" si="261"/>
        <v>16.946475439873989</v>
      </c>
      <c r="G833" s="24">
        <f t="shared" ca="1" si="262"/>
        <v>88.281127103841058</v>
      </c>
      <c r="H833" s="24">
        <f t="shared" ca="1" si="262"/>
        <v>102.30313660123869</v>
      </c>
      <c r="I833" s="24">
        <f t="shared" ca="1" si="262"/>
        <v>94.547612458276319</v>
      </c>
      <c r="J833" s="24">
        <f t="shared" ca="1" si="245"/>
        <v>102.30313660123869</v>
      </c>
      <c r="K833" s="24">
        <f ca="1">SMALL($J$6:$J$1005,ROWS($J$6:J833))</f>
        <v>109.94767634676774</v>
      </c>
      <c r="L833" s="93">
        <f ca="1">ROWS($L$6:L833)/COUNTA($K$6:$K$1005)</f>
        <v>0.82799999999999996</v>
      </c>
      <c r="M833" s="24" t="str">
        <f t="shared" ca="1" si="246"/>
        <v xml:space="preserve"> </v>
      </c>
      <c r="N833" s="24">
        <f t="shared" ca="1" si="247"/>
        <v>1</v>
      </c>
      <c r="O833" s="24" t="str">
        <f t="shared" ca="1" si="248"/>
        <v xml:space="preserve"> </v>
      </c>
      <c r="P833" s="24"/>
      <c r="Q833" s="24">
        <f t="shared" ca="1" si="263"/>
        <v>1</v>
      </c>
      <c r="R833" s="24">
        <f t="shared" ca="1" si="263"/>
        <v>0</v>
      </c>
      <c r="S833" s="24">
        <f t="shared" ca="1" si="263"/>
        <v>1</v>
      </c>
      <c r="T833" s="24">
        <f t="shared" ca="1" si="263"/>
        <v>0</v>
      </c>
      <c r="U833" s="24">
        <f t="shared" ca="1" si="263"/>
        <v>1</v>
      </c>
      <c r="V833" s="24">
        <f t="shared" ca="1" si="263"/>
        <v>1</v>
      </c>
    </row>
    <row r="834" spans="1:22" x14ac:dyDescent="0.25">
      <c r="A834" s="24">
        <f t="shared" ca="1" si="261"/>
        <v>21.375107785964268</v>
      </c>
      <c r="B834" s="24">
        <f t="shared" ca="1" si="261"/>
        <v>13.613834537281191</v>
      </c>
      <c r="C834" s="24">
        <f t="shared" ca="1" si="261"/>
        <v>36.311991729825053</v>
      </c>
      <c r="D834" s="24">
        <f t="shared" ca="1" si="261"/>
        <v>22.213005327945499</v>
      </c>
      <c r="E834" s="24">
        <f t="shared" ca="1" si="261"/>
        <v>18.828401458301236</v>
      </c>
      <c r="F834" s="24">
        <f t="shared" ca="1" si="261"/>
        <v>25.278426978855322</v>
      </c>
      <c r="G834" s="24">
        <f t="shared" ca="1" si="262"/>
        <v>79.095770760402019</v>
      </c>
      <c r="H834" s="24">
        <f t="shared" ca="1" si="262"/>
        <v>101.79392795294588</v>
      </c>
      <c r="I834" s="24">
        <f t="shared" ca="1" si="262"/>
        <v>105.17853182259014</v>
      </c>
      <c r="J834" s="24">
        <f t="shared" ca="1" si="245"/>
        <v>105.17853182259014</v>
      </c>
      <c r="K834" s="24">
        <f ca="1">SMALL($J$6:$J$1005,ROWS($J$6:J834))</f>
        <v>109.9879665566735</v>
      </c>
      <c r="L834" s="93">
        <f ca="1">ROWS($L$6:L834)/COUNTA($K$6:$K$1005)</f>
        <v>0.82899999999999996</v>
      </c>
      <c r="M834" s="24" t="str">
        <f t="shared" ca="1" si="246"/>
        <v xml:space="preserve"> </v>
      </c>
      <c r="N834" s="24" t="str">
        <f t="shared" ca="1" si="247"/>
        <v xml:space="preserve"> </v>
      </c>
      <c r="O834" s="24">
        <f t="shared" ca="1" si="248"/>
        <v>1</v>
      </c>
      <c r="P834" s="24"/>
      <c r="Q834" s="24">
        <f t="shared" ca="1" si="263"/>
        <v>1</v>
      </c>
      <c r="R834" s="24">
        <f t="shared" ca="1" si="263"/>
        <v>0</v>
      </c>
      <c r="S834" s="24">
        <f t="shared" ca="1" si="263"/>
        <v>1</v>
      </c>
      <c r="T834" s="24">
        <f t="shared" ca="1" si="263"/>
        <v>1</v>
      </c>
      <c r="U834" s="24">
        <f t="shared" ca="1" si="263"/>
        <v>0</v>
      </c>
      <c r="V834" s="24">
        <f t="shared" ca="1" si="263"/>
        <v>1</v>
      </c>
    </row>
    <row r="835" spans="1:22" x14ac:dyDescent="0.25">
      <c r="A835" s="24">
        <f t="shared" ca="1" si="261"/>
        <v>19.498597497031021</v>
      </c>
      <c r="B835" s="24">
        <f t="shared" ca="1" si="261"/>
        <v>20.674132377229473</v>
      </c>
      <c r="C835" s="24">
        <f t="shared" ca="1" si="261"/>
        <v>26.188626456258266</v>
      </c>
      <c r="D835" s="24">
        <f t="shared" ca="1" si="261"/>
        <v>30.691950160320971</v>
      </c>
      <c r="E835" s="24">
        <f t="shared" ca="1" si="261"/>
        <v>28.31862405502708</v>
      </c>
      <c r="F835" s="24">
        <f t="shared" ca="1" si="261"/>
        <v>18.249250088836998</v>
      </c>
      <c r="G835" s="24">
        <f t="shared" ca="1" si="262"/>
        <v>86.740604018124586</v>
      </c>
      <c r="H835" s="24">
        <f t="shared" ca="1" si="262"/>
        <v>92.255098097153379</v>
      </c>
      <c r="I835" s="24">
        <f t="shared" ca="1" si="262"/>
        <v>94.628424202447263</v>
      </c>
      <c r="J835" s="24">
        <f t="shared" ca="1" si="245"/>
        <v>94.628424202447263</v>
      </c>
      <c r="K835" s="24">
        <f ca="1">SMALL($J$6:$J$1005,ROWS($J$6:J835))</f>
        <v>110.02374953290449</v>
      </c>
      <c r="L835" s="93">
        <f ca="1">ROWS($L$6:L835)/COUNTA($K$6:$K$1005)</f>
        <v>0.83</v>
      </c>
      <c r="M835" s="24" t="str">
        <f t="shared" ca="1" si="246"/>
        <v xml:space="preserve"> </v>
      </c>
      <c r="N835" s="24" t="str">
        <f t="shared" ca="1" si="247"/>
        <v xml:space="preserve"> </v>
      </c>
      <c r="O835" s="24">
        <f t="shared" ca="1" si="248"/>
        <v>1</v>
      </c>
      <c r="P835" s="24"/>
      <c r="Q835" s="24">
        <f t="shared" ca="1" si="263"/>
        <v>1</v>
      </c>
      <c r="R835" s="24">
        <f t="shared" ca="1" si="263"/>
        <v>0</v>
      </c>
      <c r="S835" s="24">
        <f t="shared" ca="1" si="263"/>
        <v>1</v>
      </c>
      <c r="T835" s="24">
        <f t="shared" ca="1" si="263"/>
        <v>1</v>
      </c>
      <c r="U835" s="24">
        <f t="shared" ca="1" si="263"/>
        <v>0</v>
      </c>
      <c r="V835" s="24">
        <f t="shared" ca="1" si="263"/>
        <v>1</v>
      </c>
    </row>
    <row r="836" spans="1:22" x14ac:dyDescent="0.25">
      <c r="A836" s="24">
        <f t="shared" ref="A836:F845" ca="1" si="264">A$3+(A$4-A$3)*RAND()</f>
        <v>21.403683990551741</v>
      </c>
      <c r="B836" s="24">
        <f t="shared" ca="1" si="264"/>
        <v>19.014663280913886</v>
      </c>
      <c r="C836" s="24">
        <f t="shared" ca="1" si="264"/>
        <v>19.666014691319482</v>
      </c>
      <c r="D836" s="24">
        <f t="shared" ca="1" si="264"/>
        <v>25.628729241663244</v>
      </c>
      <c r="E836" s="24">
        <f t="shared" ca="1" si="264"/>
        <v>27.971271848168492</v>
      </c>
      <c r="F836" s="24">
        <f t="shared" ca="1" si="264"/>
        <v>15.42699829166976</v>
      </c>
      <c r="G836" s="24">
        <f t="shared" ca="1" si="262"/>
        <v>83.816617411303881</v>
      </c>
      <c r="H836" s="24">
        <f t="shared" ca="1" si="262"/>
        <v>84.467968821709476</v>
      </c>
      <c r="I836" s="24">
        <f t="shared" ca="1" si="262"/>
        <v>82.125426215204229</v>
      </c>
      <c r="J836" s="24">
        <f t="shared" ca="1" si="245"/>
        <v>84.467968821709476</v>
      </c>
      <c r="K836" s="24">
        <f ca="1">SMALL($J$6:$J$1005,ROWS($J$6:J836))</f>
        <v>110.04940293278378</v>
      </c>
      <c r="L836" s="93">
        <f ca="1">ROWS($L$6:L836)/COUNTA($K$6:$K$1005)</f>
        <v>0.83099999999999996</v>
      </c>
      <c r="M836" s="24" t="str">
        <f t="shared" ca="1" si="246"/>
        <v xml:space="preserve"> </v>
      </c>
      <c r="N836" s="24">
        <f t="shared" ca="1" si="247"/>
        <v>1</v>
      </c>
      <c r="O836" s="24" t="str">
        <f t="shared" ca="1" si="248"/>
        <v xml:space="preserve"> </v>
      </c>
      <c r="P836" s="24"/>
      <c r="Q836" s="24">
        <f t="shared" ref="Q836:V845" ca="1" si="265">IF($M836=1,COUNTIF($M$5,"*"&amp;Q$5&amp;"*"),0)+IF($N836=1,COUNTIF($N$5,"*"&amp;Q$5&amp;"*"),0)+IF($O836=1,COUNTIF($O$5,"*"&amp;Q$5&amp;"*"),0)</f>
        <v>1</v>
      </c>
      <c r="R836" s="24">
        <f t="shared" ca="1" si="265"/>
        <v>0</v>
      </c>
      <c r="S836" s="24">
        <f t="shared" ca="1" si="265"/>
        <v>1</v>
      </c>
      <c r="T836" s="24">
        <f t="shared" ca="1" si="265"/>
        <v>0</v>
      </c>
      <c r="U836" s="24">
        <f t="shared" ca="1" si="265"/>
        <v>1</v>
      </c>
      <c r="V836" s="24">
        <f t="shared" ca="1" si="265"/>
        <v>1</v>
      </c>
    </row>
    <row r="837" spans="1:22" x14ac:dyDescent="0.25">
      <c r="A837" s="24">
        <f t="shared" ca="1" si="264"/>
        <v>19.681900586734006</v>
      </c>
      <c r="B837" s="24">
        <f t="shared" ca="1" si="264"/>
        <v>24.269118543104874</v>
      </c>
      <c r="C837" s="24">
        <f t="shared" ca="1" si="264"/>
        <v>37.822269374005174</v>
      </c>
      <c r="D837" s="24">
        <f t="shared" ca="1" si="264"/>
        <v>24.578268916662722</v>
      </c>
      <c r="E837" s="24">
        <f t="shared" ca="1" si="264"/>
        <v>18.791812911159113</v>
      </c>
      <c r="F837" s="24">
        <f t="shared" ca="1" si="264"/>
        <v>21.380224464844666</v>
      </c>
      <c r="G837" s="24">
        <f t="shared" ca="1" si="262"/>
        <v>84.123056505842669</v>
      </c>
      <c r="H837" s="24">
        <f t="shared" ca="1" si="262"/>
        <v>97.676207336742948</v>
      </c>
      <c r="I837" s="24">
        <f t="shared" ca="1" si="262"/>
        <v>103.46266334224657</v>
      </c>
      <c r="J837" s="24">
        <f t="shared" ca="1" si="245"/>
        <v>103.46266334224657</v>
      </c>
      <c r="K837" s="24">
        <f ca="1">SMALL($J$6:$J$1005,ROWS($J$6:J837))</f>
        <v>110.06408216420044</v>
      </c>
      <c r="L837" s="93">
        <f ca="1">ROWS($L$6:L837)/COUNTA($K$6:$K$1005)</f>
        <v>0.83199999999999996</v>
      </c>
      <c r="M837" s="24" t="str">
        <f t="shared" ca="1" si="246"/>
        <v xml:space="preserve"> </v>
      </c>
      <c r="N837" s="24" t="str">
        <f t="shared" ca="1" si="247"/>
        <v xml:space="preserve"> </v>
      </c>
      <c r="O837" s="24">
        <f t="shared" ca="1" si="248"/>
        <v>1</v>
      </c>
      <c r="P837" s="24"/>
      <c r="Q837" s="24">
        <f t="shared" ca="1" si="265"/>
        <v>1</v>
      </c>
      <c r="R837" s="24">
        <f t="shared" ca="1" si="265"/>
        <v>0</v>
      </c>
      <c r="S837" s="24">
        <f t="shared" ca="1" si="265"/>
        <v>1</v>
      </c>
      <c r="T837" s="24">
        <f t="shared" ca="1" si="265"/>
        <v>1</v>
      </c>
      <c r="U837" s="24">
        <f t="shared" ca="1" si="265"/>
        <v>0</v>
      </c>
      <c r="V837" s="24">
        <f t="shared" ca="1" si="265"/>
        <v>1</v>
      </c>
    </row>
    <row r="838" spans="1:22" x14ac:dyDescent="0.25">
      <c r="A838" s="24">
        <f t="shared" ca="1" si="264"/>
        <v>23.6039709717665</v>
      </c>
      <c r="B838" s="24">
        <f t="shared" ca="1" si="264"/>
        <v>14.771619855504918</v>
      </c>
      <c r="C838" s="24">
        <f t="shared" ca="1" si="264"/>
        <v>13.291368651049325</v>
      </c>
      <c r="D838" s="24">
        <f t="shared" ca="1" si="264"/>
        <v>30.465256911927618</v>
      </c>
      <c r="E838" s="24">
        <f t="shared" ca="1" si="264"/>
        <v>24.423588951566817</v>
      </c>
      <c r="F838" s="24">
        <f t="shared" ca="1" si="264"/>
        <v>29.678149258736326</v>
      </c>
      <c r="G838" s="24">
        <f t="shared" ca="1" si="262"/>
        <v>92.477329037574563</v>
      </c>
      <c r="H838" s="24">
        <f t="shared" ca="1" si="262"/>
        <v>90.997077833118965</v>
      </c>
      <c r="I838" s="24">
        <f t="shared" ca="1" si="262"/>
        <v>97.038745793479777</v>
      </c>
      <c r="J838" s="24">
        <f t="shared" ref="J838:J901" ca="1" si="266">MAX(G838:I838)</f>
        <v>97.038745793479777</v>
      </c>
      <c r="K838" s="24">
        <f ca="1">SMALL($J$6:$J$1005,ROWS($J$6:J838))</f>
        <v>110.13597247479044</v>
      </c>
      <c r="L838" s="93">
        <f ca="1">ROWS($L$6:L838)/COUNTA($K$6:$K$1005)</f>
        <v>0.83299999999999996</v>
      </c>
      <c r="M838" s="24" t="str">
        <f t="shared" ref="M838:M901" ca="1" si="267">IF(G838=$J838,1," ")</f>
        <v xml:space="preserve"> </v>
      </c>
      <c r="N838" s="24" t="str">
        <f t="shared" ref="N838:N901" ca="1" si="268">IF(H838=$J838,1," ")</f>
        <v xml:space="preserve"> </v>
      </c>
      <c r="O838" s="24">
        <f t="shared" ref="O838:O901" ca="1" si="269">IF(I838=$J838,1," ")</f>
        <v>1</v>
      </c>
      <c r="P838" s="24"/>
      <c r="Q838" s="24">
        <f t="shared" ca="1" si="265"/>
        <v>1</v>
      </c>
      <c r="R838" s="24">
        <f t="shared" ca="1" si="265"/>
        <v>0</v>
      </c>
      <c r="S838" s="24">
        <f t="shared" ca="1" si="265"/>
        <v>1</v>
      </c>
      <c r="T838" s="24">
        <f t="shared" ca="1" si="265"/>
        <v>1</v>
      </c>
      <c r="U838" s="24">
        <f t="shared" ca="1" si="265"/>
        <v>0</v>
      </c>
      <c r="V838" s="24">
        <f t="shared" ca="1" si="265"/>
        <v>1</v>
      </c>
    </row>
    <row r="839" spans="1:22" x14ac:dyDescent="0.25">
      <c r="A839" s="24">
        <f t="shared" ca="1" si="264"/>
        <v>18.193269465918149</v>
      </c>
      <c r="B839" s="24">
        <f t="shared" ca="1" si="264"/>
        <v>23.524031401834723</v>
      </c>
      <c r="C839" s="24">
        <f t="shared" ca="1" si="264"/>
        <v>20.984970515062045</v>
      </c>
      <c r="D839" s="24">
        <f t="shared" ca="1" si="264"/>
        <v>22.961920939805946</v>
      </c>
      <c r="E839" s="24">
        <f t="shared" ca="1" si="264"/>
        <v>27.656393313007058</v>
      </c>
      <c r="F839" s="24">
        <f t="shared" ca="1" si="264"/>
        <v>23.304288170270453</v>
      </c>
      <c r="G839" s="24">
        <f t="shared" ca="1" si="262"/>
        <v>92.67798235103038</v>
      </c>
      <c r="H839" s="24">
        <f t="shared" ca="1" si="262"/>
        <v>90.138921464257706</v>
      </c>
      <c r="I839" s="24">
        <f t="shared" ca="1" si="262"/>
        <v>85.444449091056597</v>
      </c>
      <c r="J839" s="24">
        <f t="shared" ca="1" si="266"/>
        <v>92.67798235103038</v>
      </c>
      <c r="K839" s="24">
        <f ca="1">SMALL($J$6:$J$1005,ROWS($J$6:J839))</f>
        <v>110.1605927893839</v>
      </c>
      <c r="L839" s="93">
        <f ca="1">ROWS($L$6:L839)/COUNTA($K$6:$K$1005)</f>
        <v>0.83399999999999996</v>
      </c>
      <c r="M839" s="24">
        <f t="shared" ca="1" si="267"/>
        <v>1</v>
      </c>
      <c r="N839" s="24" t="str">
        <f t="shared" ca="1" si="268"/>
        <v xml:space="preserve"> </v>
      </c>
      <c r="O839" s="24" t="str">
        <f t="shared" ca="1" si="269"/>
        <v xml:space="preserve"> </v>
      </c>
      <c r="P839" s="24"/>
      <c r="Q839" s="24">
        <f t="shared" ca="1" si="265"/>
        <v>1</v>
      </c>
      <c r="R839" s="24">
        <f t="shared" ca="1" si="265"/>
        <v>1</v>
      </c>
      <c r="S839" s="24">
        <f t="shared" ca="1" si="265"/>
        <v>0</v>
      </c>
      <c r="T839" s="24">
        <f t="shared" ca="1" si="265"/>
        <v>0</v>
      </c>
      <c r="U839" s="24">
        <f t="shared" ca="1" si="265"/>
        <v>1</v>
      </c>
      <c r="V839" s="24">
        <f t="shared" ca="1" si="265"/>
        <v>1</v>
      </c>
    </row>
    <row r="840" spans="1:22" x14ac:dyDescent="0.25">
      <c r="A840" s="24">
        <f t="shared" ca="1" si="264"/>
        <v>18.611496392572448</v>
      </c>
      <c r="B840" s="24">
        <f t="shared" ca="1" si="264"/>
        <v>19.447536561896204</v>
      </c>
      <c r="C840" s="24">
        <f t="shared" ca="1" si="264"/>
        <v>13.344159361931036</v>
      </c>
      <c r="D840" s="24">
        <f t="shared" ca="1" si="264"/>
        <v>26.60086191326517</v>
      </c>
      <c r="E840" s="24">
        <f t="shared" ca="1" si="264"/>
        <v>20.408899295111322</v>
      </c>
      <c r="F840" s="24">
        <f t="shared" ca="1" si="264"/>
        <v>15.425098294125043</v>
      </c>
      <c r="G840" s="24">
        <f t="shared" ca="1" si="262"/>
        <v>73.893030543705009</v>
      </c>
      <c r="H840" s="24">
        <f t="shared" ca="1" si="262"/>
        <v>67.789653343739843</v>
      </c>
      <c r="I840" s="24">
        <f t="shared" ca="1" si="262"/>
        <v>73.981615961893695</v>
      </c>
      <c r="J840" s="24">
        <f t="shared" ca="1" si="266"/>
        <v>73.981615961893695</v>
      </c>
      <c r="K840" s="24">
        <f ca="1">SMALL($J$6:$J$1005,ROWS($J$6:J840))</f>
        <v>110.22217923557686</v>
      </c>
      <c r="L840" s="93">
        <f ca="1">ROWS($L$6:L840)/COUNTA($K$6:$K$1005)</f>
        <v>0.83499999999999996</v>
      </c>
      <c r="M840" s="24" t="str">
        <f t="shared" ca="1" si="267"/>
        <v xml:space="preserve"> </v>
      </c>
      <c r="N840" s="24" t="str">
        <f t="shared" ca="1" si="268"/>
        <v xml:space="preserve"> </v>
      </c>
      <c r="O840" s="24">
        <f t="shared" ca="1" si="269"/>
        <v>1</v>
      </c>
      <c r="P840" s="24"/>
      <c r="Q840" s="24">
        <f t="shared" ca="1" si="265"/>
        <v>1</v>
      </c>
      <c r="R840" s="24">
        <f t="shared" ca="1" si="265"/>
        <v>0</v>
      </c>
      <c r="S840" s="24">
        <f t="shared" ca="1" si="265"/>
        <v>1</v>
      </c>
      <c r="T840" s="24">
        <f t="shared" ca="1" si="265"/>
        <v>1</v>
      </c>
      <c r="U840" s="24">
        <f t="shared" ca="1" si="265"/>
        <v>0</v>
      </c>
      <c r="V840" s="24">
        <f t="shared" ca="1" si="265"/>
        <v>1</v>
      </c>
    </row>
    <row r="841" spans="1:22" x14ac:dyDescent="0.25">
      <c r="A841" s="24">
        <f t="shared" ca="1" si="264"/>
        <v>21.071062595190824</v>
      </c>
      <c r="B841" s="24">
        <f t="shared" ca="1" si="264"/>
        <v>24.853440448488985</v>
      </c>
      <c r="C841" s="24">
        <f t="shared" ca="1" si="264"/>
        <v>17.645844328345127</v>
      </c>
      <c r="D841" s="24">
        <f t="shared" ca="1" si="264"/>
        <v>18.663029126957834</v>
      </c>
      <c r="E841" s="24">
        <f t="shared" ca="1" si="264"/>
        <v>32.704100096527078</v>
      </c>
      <c r="F841" s="24">
        <f t="shared" ca="1" si="264"/>
        <v>24.635598454787363</v>
      </c>
      <c r="G841" s="24">
        <f t="shared" ca="1" si="262"/>
        <v>103.26420159499423</v>
      </c>
      <c r="H841" s="24">
        <f t="shared" ca="1" si="262"/>
        <v>96.056605474850386</v>
      </c>
      <c r="I841" s="24">
        <f t="shared" ca="1" si="262"/>
        <v>82.015534505281153</v>
      </c>
      <c r="J841" s="24">
        <f t="shared" ca="1" si="266"/>
        <v>103.26420159499423</v>
      </c>
      <c r="K841" s="24">
        <f ca="1">SMALL($J$6:$J$1005,ROWS($J$6:J841))</f>
        <v>110.24283304632071</v>
      </c>
      <c r="L841" s="93">
        <f ca="1">ROWS($L$6:L841)/COUNTA($K$6:$K$1005)</f>
        <v>0.83599999999999997</v>
      </c>
      <c r="M841" s="24">
        <f t="shared" ca="1" si="267"/>
        <v>1</v>
      </c>
      <c r="N841" s="24" t="str">
        <f t="shared" ca="1" si="268"/>
        <v xml:space="preserve"> </v>
      </c>
      <c r="O841" s="24" t="str">
        <f t="shared" ca="1" si="269"/>
        <v xml:space="preserve"> </v>
      </c>
      <c r="P841" s="24"/>
      <c r="Q841" s="24">
        <f t="shared" ca="1" si="265"/>
        <v>1</v>
      </c>
      <c r="R841" s="24">
        <f t="shared" ca="1" si="265"/>
        <v>1</v>
      </c>
      <c r="S841" s="24">
        <f t="shared" ca="1" si="265"/>
        <v>0</v>
      </c>
      <c r="T841" s="24">
        <f t="shared" ca="1" si="265"/>
        <v>0</v>
      </c>
      <c r="U841" s="24">
        <f t="shared" ca="1" si="265"/>
        <v>1</v>
      </c>
      <c r="V841" s="24">
        <f t="shared" ca="1" si="265"/>
        <v>1</v>
      </c>
    </row>
    <row r="842" spans="1:22" x14ac:dyDescent="0.25">
      <c r="A842" s="24">
        <f t="shared" ca="1" si="264"/>
        <v>17.81052544684345</v>
      </c>
      <c r="B842" s="24">
        <f t="shared" ca="1" si="264"/>
        <v>18.777185271127777</v>
      </c>
      <c r="C842" s="24">
        <f t="shared" ca="1" si="264"/>
        <v>23.792396645107182</v>
      </c>
      <c r="D842" s="24">
        <f t="shared" ca="1" si="264"/>
        <v>31.153036394052044</v>
      </c>
      <c r="E842" s="24">
        <f t="shared" ca="1" si="264"/>
        <v>21.449006642590561</v>
      </c>
      <c r="F842" s="24">
        <f t="shared" ca="1" si="264"/>
        <v>30.730044051664407</v>
      </c>
      <c r="G842" s="24">
        <f t="shared" ca="1" si="262"/>
        <v>88.766761412226202</v>
      </c>
      <c r="H842" s="24">
        <f t="shared" ca="1" si="262"/>
        <v>93.7819727862056</v>
      </c>
      <c r="I842" s="24">
        <f t="shared" ca="1" si="262"/>
        <v>103.48600253766708</v>
      </c>
      <c r="J842" s="24">
        <f t="shared" ca="1" si="266"/>
        <v>103.48600253766708</v>
      </c>
      <c r="K842" s="24">
        <f ca="1">SMALL($J$6:$J$1005,ROWS($J$6:J842))</f>
        <v>110.24373139333485</v>
      </c>
      <c r="L842" s="93">
        <f ca="1">ROWS($L$6:L842)/COUNTA($K$6:$K$1005)</f>
        <v>0.83699999999999997</v>
      </c>
      <c r="M842" s="24" t="str">
        <f t="shared" ca="1" si="267"/>
        <v xml:space="preserve"> </v>
      </c>
      <c r="N842" s="24" t="str">
        <f t="shared" ca="1" si="268"/>
        <v xml:space="preserve"> </v>
      </c>
      <c r="O842" s="24">
        <f t="shared" ca="1" si="269"/>
        <v>1</v>
      </c>
      <c r="P842" s="24"/>
      <c r="Q842" s="24">
        <f t="shared" ca="1" si="265"/>
        <v>1</v>
      </c>
      <c r="R842" s="24">
        <f t="shared" ca="1" si="265"/>
        <v>0</v>
      </c>
      <c r="S842" s="24">
        <f t="shared" ca="1" si="265"/>
        <v>1</v>
      </c>
      <c r="T842" s="24">
        <f t="shared" ca="1" si="265"/>
        <v>1</v>
      </c>
      <c r="U842" s="24">
        <f t="shared" ca="1" si="265"/>
        <v>0</v>
      </c>
      <c r="V842" s="24">
        <f t="shared" ca="1" si="265"/>
        <v>1</v>
      </c>
    </row>
    <row r="843" spans="1:22" x14ac:dyDescent="0.25">
      <c r="A843" s="24">
        <f t="shared" ca="1" si="264"/>
        <v>22.725357781875964</v>
      </c>
      <c r="B843" s="24">
        <f t="shared" ca="1" si="264"/>
        <v>18.144685767842368</v>
      </c>
      <c r="C843" s="24">
        <f t="shared" ca="1" si="264"/>
        <v>28.668650529920534</v>
      </c>
      <c r="D843" s="24">
        <f t="shared" ca="1" si="264"/>
        <v>24.010955683066136</v>
      </c>
      <c r="E843" s="24">
        <f t="shared" ca="1" si="264"/>
        <v>30.979519722751924</v>
      </c>
      <c r="F843" s="24">
        <f t="shared" ca="1" si="264"/>
        <v>18.695614630267226</v>
      </c>
      <c r="G843" s="24">
        <f t="shared" ca="1" si="262"/>
        <v>90.545177902737478</v>
      </c>
      <c r="H843" s="24">
        <f t="shared" ca="1" si="262"/>
        <v>101.06914266481566</v>
      </c>
      <c r="I843" s="24">
        <f t="shared" ca="1" si="262"/>
        <v>94.10057862512987</v>
      </c>
      <c r="J843" s="24">
        <f t="shared" ca="1" si="266"/>
        <v>101.06914266481566</v>
      </c>
      <c r="K843" s="24">
        <f ca="1">SMALL($J$6:$J$1005,ROWS($J$6:J843))</f>
        <v>110.26970284966768</v>
      </c>
      <c r="L843" s="93">
        <f ca="1">ROWS($L$6:L843)/COUNTA($K$6:$K$1005)</f>
        <v>0.83799999999999997</v>
      </c>
      <c r="M843" s="24" t="str">
        <f t="shared" ca="1" si="267"/>
        <v xml:space="preserve"> </v>
      </c>
      <c r="N843" s="24">
        <f t="shared" ca="1" si="268"/>
        <v>1</v>
      </c>
      <c r="O843" s="24" t="str">
        <f t="shared" ca="1" si="269"/>
        <v xml:space="preserve"> </v>
      </c>
      <c r="P843" s="24"/>
      <c r="Q843" s="24">
        <f t="shared" ca="1" si="265"/>
        <v>1</v>
      </c>
      <c r="R843" s="24">
        <f t="shared" ca="1" si="265"/>
        <v>0</v>
      </c>
      <c r="S843" s="24">
        <f t="shared" ca="1" si="265"/>
        <v>1</v>
      </c>
      <c r="T843" s="24">
        <f t="shared" ca="1" si="265"/>
        <v>0</v>
      </c>
      <c r="U843" s="24">
        <f t="shared" ca="1" si="265"/>
        <v>1</v>
      </c>
      <c r="V843" s="24">
        <f t="shared" ca="1" si="265"/>
        <v>1</v>
      </c>
    </row>
    <row r="844" spans="1:22" x14ac:dyDescent="0.25">
      <c r="A844" s="24">
        <f t="shared" ca="1" si="264"/>
        <v>24.453237435011925</v>
      </c>
      <c r="B844" s="24">
        <f t="shared" ca="1" si="264"/>
        <v>25.456155432665845</v>
      </c>
      <c r="C844" s="24">
        <f t="shared" ca="1" si="264"/>
        <v>39.515544152156082</v>
      </c>
      <c r="D844" s="24">
        <f t="shared" ca="1" si="264"/>
        <v>27.185938142319308</v>
      </c>
      <c r="E844" s="24">
        <f t="shared" ca="1" si="264"/>
        <v>18.720081076445243</v>
      </c>
      <c r="F844" s="24">
        <f t="shared" ca="1" si="264"/>
        <v>26.052392551749371</v>
      </c>
      <c r="G844" s="24">
        <f t="shared" ca="1" si="262"/>
        <v>94.681866495872384</v>
      </c>
      <c r="H844" s="24">
        <f t="shared" ca="1" si="262"/>
        <v>108.74125521536263</v>
      </c>
      <c r="I844" s="24">
        <f t="shared" ca="1" si="262"/>
        <v>117.20711228123668</v>
      </c>
      <c r="J844" s="24">
        <f t="shared" ca="1" si="266"/>
        <v>117.20711228123668</v>
      </c>
      <c r="K844" s="24">
        <f ca="1">SMALL($J$6:$J$1005,ROWS($J$6:J844))</f>
        <v>110.29457854621327</v>
      </c>
      <c r="L844" s="93">
        <f ca="1">ROWS($L$6:L844)/COUNTA($K$6:$K$1005)</f>
        <v>0.83899999999999997</v>
      </c>
      <c r="M844" s="24" t="str">
        <f t="shared" ca="1" si="267"/>
        <v xml:space="preserve"> </v>
      </c>
      <c r="N844" s="24" t="str">
        <f t="shared" ca="1" si="268"/>
        <v xml:space="preserve"> </v>
      </c>
      <c r="O844" s="24">
        <f t="shared" ca="1" si="269"/>
        <v>1</v>
      </c>
      <c r="P844" s="24"/>
      <c r="Q844" s="24">
        <f t="shared" ca="1" si="265"/>
        <v>1</v>
      </c>
      <c r="R844" s="24">
        <f t="shared" ca="1" si="265"/>
        <v>0</v>
      </c>
      <c r="S844" s="24">
        <f t="shared" ca="1" si="265"/>
        <v>1</v>
      </c>
      <c r="T844" s="24">
        <f t="shared" ca="1" si="265"/>
        <v>1</v>
      </c>
      <c r="U844" s="24">
        <f t="shared" ca="1" si="265"/>
        <v>0</v>
      </c>
      <c r="V844" s="24">
        <f t="shared" ca="1" si="265"/>
        <v>1</v>
      </c>
    </row>
    <row r="845" spans="1:22" x14ac:dyDescent="0.25">
      <c r="A845" s="24">
        <f t="shared" ca="1" si="264"/>
        <v>25.635441986531468</v>
      </c>
      <c r="B845" s="24">
        <f t="shared" ca="1" si="264"/>
        <v>17.830494135786509</v>
      </c>
      <c r="C845" s="24">
        <f t="shared" ca="1" si="264"/>
        <v>13.113807977308337</v>
      </c>
      <c r="D845" s="24">
        <f t="shared" ca="1" si="264"/>
        <v>21.427916603037819</v>
      </c>
      <c r="E845" s="24">
        <f t="shared" ca="1" si="264"/>
        <v>32.952580758471072</v>
      </c>
      <c r="F845" s="24">
        <f t="shared" ca="1" si="264"/>
        <v>14.052442766474936</v>
      </c>
      <c r="G845" s="24">
        <f t="shared" ca="1" si="262"/>
        <v>90.470959647263982</v>
      </c>
      <c r="H845" s="24">
        <f t="shared" ca="1" si="262"/>
        <v>85.754273488785813</v>
      </c>
      <c r="I845" s="24">
        <f t="shared" ca="1" si="262"/>
        <v>74.229609333352556</v>
      </c>
      <c r="J845" s="24">
        <f t="shared" ca="1" si="266"/>
        <v>90.470959647263982</v>
      </c>
      <c r="K845" s="24">
        <f ca="1">SMALL($J$6:$J$1005,ROWS($J$6:J845))</f>
        <v>110.29921951168103</v>
      </c>
      <c r="L845" s="93">
        <f ca="1">ROWS($L$6:L845)/COUNTA($K$6:$K$1005)</f>
        <v>0.84</v>
      </c>
      <c r="M845" s="24">
        <f t="shared" ca="1" si="267"/>
        <v>1</v>
      </c>
      <c r="N845" s="24" t="str">
        <f t="shared" ca="1" si="268"/>
        <v xml:space="preserve"> </v>
      </c>
      <c r="O845" s="24" t="str">
        <f t="shared" ca="1" si="269"/>
        <v xml:space="preserve"> </v>
      </c>
      <c r="P845" s="24"/>
      <c r="Q845" s="24">
        <f t="shared" ca="1" si="265"/>
        <v>1</v>
      </c>
      <c r="R845" s="24">
        <f t="shared" ca="1" si="265"/>
        <v>1</v>
      </c>
      <c r="S845" s="24">
        <f t="shared" ca="1" si="265"/>
        <v>0</v>
      </c>
      <c r="T845" s="24">
        <f t="shared" ca="1" si="265"/>
        <v>0</v>
      </c>
      <c r="U845" s="24">
        <f t="shared" ca="1" si="265"/>
        <v>1</v>
      </c>
      <c r="V845" s="24">
        <f t="shared" ca="1" si="265"/>
        <v>1</v>
      </c>
    </row>
    <row r="846" spans="1:22" x14ac:dyDescent="0.25">
      <c r="A846" s="24">
        <f t="shared" ref="A846:F855" ca="1" si="270">A$3+(A$4-A$3)*RAND()</f>
        <v>21.05796625982066</v>
      </c>
      <c r="B846" s="24">
        <f t="shared" ca="1" si="270"/>
        <v>25.384987860420829</v>
      </c>
      <c r="C846" s="24">
        <f t="shared" ca="1" si="270"/>
        <v>30.774545768128945</v>
      </c>
      <c r="D846" s="24">
        <f t="shared" ca="1" si="270"/>
        <v>30.475549737434559</v>
      </c>
      <c r="E846" s="24">
        <f t="shared" ca="1" si="270"/>
        <v>20.378708411883402</v>
      </c>
      <c r="F846" s="24">
        <f t="shared" ca="1" si="270"/>
        <v>27.624498171936466</v>
      </c>
      <c r="G846" s="24">
        <f t="shared" ref="G846:I865" ca="1" si="271">SUMIF(G$5,"*"&amp;$A$5&amp;"*",$A846)+SUMIF(G$5,"*"&amp;$B$5&amp;"*",$B846)+SUMIF(G$5,"*"&amp;$C$5&amp;"*",$C846)+SUMIF(G$5,"*"&amp;$D$5&amp;"*",$D846)+SUMIF(G$5,"*"&amp;$E$5&amp;"*",$E846)+SUMIF(G$5,"*"&amp;$F$5&amp;"*",$F846)</f>
        <v>94.446160704061356</v>
      </c>
      <c r="H846" s="24">
        <f t="shared" ca="1" si="271"/>
        <v>99.835718611769465</v>
      </c>
      <c r="I846" s="24">
        <f t="shared" ca="1" si="271"/>
        <v>109.93255993732063</v>
      </c>
      <c r="J846" s="24">
        <f t="shared" ca="1" si="266"/>
        <v>109.93255993732063</v>
      </c>
      <c r="K846" s="24">
        <f ca="1">SMALL($J$6:$J$1005,ROWS($J$6:J846))</f>
        <v>110.3445247142587</v>
      </c>
      <c r="L846" s="93">
        <f ca="1">ROWS($L$6:L846)/COUNTA($K$6:$K$1005)</f>
        <v>0.84099999999999997</v>
      </c>
      <c r="M846" s="24" t="str">
        <f t="shared" ca="1" si="267"/>
        <v xml:space="preserve"> </v>
      </c>
      <c r="N846" s="24" t="str">
        <f t="shared" ca="1" si="268"/>
        <v xml:space="preserve"> </v>
      </c>
      <c r="O846" s="24">
        <f t="shared" ca="1" si="269"/>
        <v>1</v>
      </c>
      <c r="P846" s="24"/>
      <c r="Q846" s="24">
        <f t="shared" ref="Q846:V855" ca="1" si="272">IF($M846=1,COUNTIF($M$5,"*"&amp;Q$5&amp;"*"),0)+IF($N846=1,COUNTIF($N$5,"*"&amp;Q$5&amp;"*"),0)+IF($O846=1,COUNTIF($O$5,"*"&amp;Q$5&amp;"*"),0)</f>
        <v>1</v>
      </c>
      <c r="R846" s="24">
        <f t="shared" ca="1" si="272"/>
        <v>0</v>
      </c>
      <c r="S846" s="24">
        <f t="shared" ca="1" si="272"/>
        <v>1</v>
      </c>
      <c r="T846" s="24">
        <f t="shared" ca="1" si="272"/>
        <v>1</v>
      </c>
      <c r="U846" s="24">
        <f t="shared" ca="1" si="272"/>
        <v>0</v>
      </c>
      <c r="V846" s="24">
        <f t="shared" ca="1" si="272"/>
        <v>1</v>
      </c>
    </row>
    <row r="847" spans="1:22" x14ac:dyDescent="0.25">
      <c r="A847" s="24">
        <f t="shared" ca="1" si="270"/>
        <v>25.949557067943125</v>
      </c>
      <c r="B847" s="24">
        <f t="shared" ca="1" si="270"/>
        <v>25.439805383289684</v>
      </c>
      <c r="C847" s="24">
        <f t="shared" ca="1" si="270"/>
        <v>30.81047837420433</v>
      </c>
      <c r="D847" s="24">
        <f t="shared" ca="1" si="270"/>
        <v>31.36752235947494</v>
      </c>
      <c r="E847" s="24">
        <f t="shared" ca="1" si="270"/>
        <v>24.73034742904273</v>
      </c>
      <c r="F847" s="24">
        <f t="shared" ca="1" si="270"/>
        <v>32.438715678843991</v>
      </c>
      <c r="G847" s="24">
        <f t="shared" ca="1" si="271"/>
        <v>108.55842555911953</v>
      </c>
      <c r="H847" s="24">
        <f t="shared" ca="1" si="271"/>
        <v>113.92909855003417</v>
      </c>
      <c r="I847" s="24">
        <f t="shared" ca="1" si="271"/>
        <v>120.56627348046639</v>
      </c>
      <c r="J847" s="24">
        <f t="shared" ca="1" si="266"/>
        <v>120.56627348046639</v>
      </c>
      <c r="K847" s="24">
        <f ca="1">SMALL($J$6:$J$1005,ROWS($J$6:J847))</f>
        <v>110.43207254028329</v>
      </c>
      <c r="L847" s="93">
        <f ca="1">ROWS($L$6:L847)/COUNTA($K$6:$K$1005)</f>
        <v>0.84199999999999997</v>
      </c>
      <c r="M847" s="24" t="str">
        <f t="shared" ca="1" si="267"/>
        <v xml:space="preserve"> </v>
      </c>
      <c r="N847" s="24" t="str">
        <f t="shared" ca="1" si="268"/>
        <v xml:space="preserve"> </v>
      </c>
      <c r="O847" s="24">
        <f t="shared" ca="1" si="269"/>
        <v>1</v>
      </c>
      <c r="P847" s="24"/>
      <c r="Q847" s="24">
        <f t="shared" ca="1" si="272"/>
        <v>1</v>
      </c>
      <c r="R847" s="24">
        <f t="shared" ca="1" si="272"/>
        <v>0</v>
      </c>
      <c r="S847" s="24">
        <f t="shared" ca="1" si="272"/>
        <v>1</v>
      </c>
      <c r="T847" s="24">
        <f t="shared" ca="1" si="272"/>
        <v>1</v>
      </c>
      <c r="U847" s="24">
        <f t="shared" ca="1" si="272"/>
        <v>0</v>
      </c>
      <c r="V847" s="24">
        <f t="shared" ca="1" si="272"/>
        <v>1</v>
      </c>
    </row>
    <row r="848" spans="1:22" x14ac:dyDescent="0.25">
      <c r="A848" s="24">
        <f t="shared" ca="1" si="270"/>
        <v>17.08742977656344</v>
      </c>
      <c r="B848" s="24">
        <f t="shared" ca="1" si="270"/>
        <v>21.465554401299755</v>
      </c>
      <c r="C848" s="24">
        <f t="shared" ca="1" si="270"/>
        <v>11.748810996835717</v>
      </c>
      <c r="D848" s="24">
        <f t="shared" ca="1" si="270"/>
        <v>21.337834797435569</v>
      </c>
      <c r="E848" s="24">
        <f t="shared" ca="1" si="270"/>
        <v>35.006442350038995</v>
      </c>
      <c r="F848" s="24">
        <f t="shared" ca="1" si="270"/>
        <v>24.937143297363249</v>
      </c>
      <c r="G848" s="24">
        <f t="shared" ca="1" si="271"/>
        <v>98.496569825265439</v>
      </c>
      <c r="H848" s="24">
        <f t="shared" ca="1" si="271"/>
        <v>88.779826420801399</v>
      </c>
      <c r="I848" s="24">
        <f t="shared" ca="1" si="271"/>
        <v>75.111218868197966</v>
      </c>
      <c r="J848" s="24">
        <f t="shared" ca="1" si="266"/>
        <v>98.496569825265439</v>
      </c>
      <c r="K848" s="24">
        <f ca="1">SMALL($J$6:$J$1005,ROWS($J$6:J848))</f>
        <v>110.45705858651367</v>
      </c>
      <c r="L848" s="93">
        <f ca="1">ROWS($L$6:L848)/COUNTA($K$6:$K$1005)</f>
        <v>0.84299999999999997</v>
      </c>
      <c r="M848" s="24">
        <f t="shared" ca="1" si="267"/>
        <v>1</v>
      </c>
      <c r="N848" s="24" t="str">
        <f t="shared" ca="1" si="268"/>
        <v xml:space="preserve"> </v>
      </c>
      <c r="O848" s="24" t="str">
        <f t="shared" ca="1" si="269"/>
        <v xml:space="preserve"> </v>
      </c>
      <c r="P848" s="24"/>
      <c r="Q848" s="24">
        <f t="shared" ca="1" si="272"/>
        <v>1</v>
      </c>
      <c r="R848" s="24">
        <f t="shared" ca="1" si="272"/>
        <v>1</v>
      </c>
      <c r="S848" s="24">
        <f t="shared" ca="1" si="272"/>
        <v>0</v>
      </c>
      <c r="T848" s="24">
        <f t="shared" ca="1" si="272"/>
        <v>0</v>
      </c>
      <c r="U848" s="24">
        <f t="shared" ca="1" si="272"/>
        <v>1</v>
      </c>
      <c r="V848" s="24">
        <f t="shared" ca="1" si="272"/>
        <v>1</v>
      </c>
    </row>
    <row r="849" spans="1:22" x14ac:dyDescent="0.25">
      <c r="A849" s="24">
        <f t="shared" ca="1" si="270"/>
        <v>24.591199146157273</v>
      </c>
      <c r="B849" s="24">
        <f t="shared" ca="1" si="270"/>
        <v>25.949888724493327</v>
      </c>
      <c r="C849" s="24">
        <f t="shared" ca="1" si="270"/>
        <v>31.02595562783695</v>
      </c>
      <c r="D849" s="24">
        <f t="shared" ca="1" si="270"/>
        <v>17.465544367187931</v>
      </c>
      <c r="E849" s="24">
        <f t="shared" ca="1" si="270"/>
        <v>32.065625778315379</v>
      </c>
      <c r="F849" s="24">
        <f t="shared" ca="1" si="270"/>
        <v>15.525349569870469</v>
      </c>
      <c r="G849" s="24">
        <f t="shared" ca="1" si="271"/>
        <v>98.13206321883645</v>
      </c>
      <c r="H849" s="24">
        <f t="shared" ca="1" si="271"/>
        <v>103.20813012218007</v>
      </c>
      <c r="I849" s="24">
        <f t="shared" ca="1" si="271"/>
        <v>88.608048711052632</v>
      </c>
      <c r="J849" s="24">
        <f t="shared" ca="1" si="266"/>
        <v>103.20813012218007</v>
      </c>
      <c r="K849" s="24">
        <f ca="1">SMALL($J$6:$J$1005,ROWS($J$6:J849))</f>
        <v>110.53297160270104</v>
      </c>
      <c r="L849" s="93">
        <f ca="1">ROWS($L$6:L849)/COUNTA($K$6:$K$1005)</f>
        <v>0.84399999999999997</v>
      </c>
      <c r="M849" s="24" t="str">
        <f t="shared" ca="1" si="267"/>
        <v xml:space="preserve"> </v>
      </c>
      <c r="N849" s="24">
        <f t="shared" ca="1" si="268"/>
        <v>1</v>
      </c>
      <c r="O849" s="24" t="str">
        <f t="shared" ca="1" si="269"/>
        <v xml:space="preserve"> </v>
      </c>
      <c r="P849" s="24"/>
      <c r="Q849" s="24">
        <f t="shared" ca="1" si="272"/>
        <v>1</v>
      </c>
      <c r="R849" s="24">
        <f t="shared" ca="1" si="272"/>
        <v>0</v>
      </c>
      <c r="S849" s="24">
        <f t="shared" ca="1" si="272"/>
        <v>1</v>
      </c>
      <c r="T849" s="24">
        <f t="shared" ca="1" si="272"/>
        <v>0</v>
      </c>
      <c r="U849" s="24">
        <f t="shared" ca="1" si="272"/>
        <v>1</v>
      </c>
      <c r="V849" s="24">
        <f t="shared" ca="1" si="272"/>
        <v>1</v>
      </c>
    </row>
    <row r="850" spans="1:22" x14ac:dyDescent="0.25">
      <c r="A850" s="24">
        <f t="shared" ca="1" si="270"/>
        <v>19.086661394998266</v>
      </c>
      <c r="B850" s="24">
        <f t="shared" ca="1" si="270"/>
        <v>18.317285219076624</v>
      </c>
      <c r="C850" s="24">
        <f t="shared" ca="1" si="270"/>
        <v>26.80238797767349</v>
      </c>
      <c r="D850" s="24">
        <f t="shared" ca="1" si="270"/>
        <v>20.998321135866384</v>
      </c>
      <c r="E850" s="24">
        <f t="shared" ca="1" si="270"/>
        <v>32.458983455674357</v>
      </c>
      <c r="F850" s="24">
        <f t="shared" ca="1" si="270"/>
        <v>20.079830459201744</v>
      </c>
      <c r="G850" s="24">
        <f t="shared" ca="1" si="271"/>
        <v>89.942760528950984</v>
      </c>
      <c r="H850" s="24">
        <f t="shared" ca="1" si="271"/>
        <v>98.427863287547851</v>
      </c>
      <c r="I850" s="24">
        <f t="shared" ca="1" si="271"/>
        <v>86.967200967739885</v>
      </c>
      <c r="J850" s="24">
        <f t="shared" ca="1" si="266"/>
        <v>98.427863287547851</v>
      </c>
      <c r="K850" s="24">
        <f ca="1">SMALL($J$6:$J$1005,ROWS($J$6:J850))</f>
        <v>110.55556971395548</v>
      </c>
      <c r="L850" s="93">
        <f ca="1">ROWS($L$6:L850)/COUNTA($K$6:$K$1005)</f>
        <v>0.84499999999999997</v>
      </c>
      <c r="M850" s="24" t="str">
        <f t="shared" ca="1" si="267"/>
        <v xml:space="preserve"> </v>
      </c>
      <c r="N850" s="24">
        <f t="shared" ca="1" si="268"/>
        <v>1</v>
      </c>
      <c r="O850" s="24" t="str">
        <f t="shared" ca="1" si="269"/>
        <v xml:space="preserve"> </v>
      </c>
      <c r="P850" s="24"/>
      <c r="Q850" s="24">
        <f t="shared" ca="1" si="272"/>
        <v>1</v>
      </c>
      <c r="R850" s="24">
        <f t="shared" ca="1" si="272"/>
        <v>0</v>
      </c>
      <c r="S850" s="24">
        <f t="shared" ca="1" si="272"/>
        <v>1</v>
      </c>
      <c r="T850" s="24">
        <f t="shared" ca="1" si="272"/>
        <v>0</v>
      </c>
      <c r="U850" s="24">
        <f t="shared" ca="1" si="272"/>
        <v>1</v>
      </c>
      <c r="V850" s="24">
        <f t="shared" ca="1" si="272"/>
        <v>1</v>
      </c>
    </row>
    <row r="851" spans="1:22" x14ac:dyDescent="0.25">
      <c r="A851" s="24">
        <f t="shared" ca="1" si="270"/>
        <v>19.339732194414129</v>
      </c>
      <c r="B851" s="24">
        <f t="shared" ca="1" si="270"/>
        <v>16.868474045456562</v>
      </c>
      <c r="C851" s="24">
        <f t="shared" ca="1" si="270"/>
        <v>21.403537905442157</v>
      </c>
      <c r="D851" s="24">
        <f t="shared" ca="1" si="270"/>
        <v>23.803178349201342</v>
      </c>
      <c r="E851" s="24">
        <f t="shared" ca="1" si="270"/>
        <v>28.952567753363944</v>
      </c>
      <c r="F851" s="24">
        <f t="shared" ca="1" si="270"/>
        <v>25.216544493442271</v>
      </c>
      <c r="G851" s="24">
        <f t="shared" ca="1" si="271"/>
        <v>90.377318486676913</v>
      </c>
      <c r="H851" s="24">
        <f t="shared" ca="1" si="271"/>
        <v>94.912382346662511</v>
      </c>
      <c r="I851" s="24">
        <f t="shared" ca="1" si="271"/>
        <v>89.762992942499906</v>
      </c>
      <c r="J851" s="24">
        <f t="shared" ca="1" si="266"/>
        <v>94.912382346662511</v>
      </c>
      <c r="K851" s="24">
        <f ca="1">SMALL($J$6:$J$1005,ROWS($J$6:J851))</f>
        <v>110.56614014738932</v>
      </c>
      <c r="L851" s="93">
        <f ca="1">ROWS($L$6:L851)/COUNTA($K$6:$K$1005)</f>
        <v>0.84599999999999997</v>
      </c>
      <c r="M851" s="24" t="str">
        <f t="shared" ca="1" si="267"/>
        <v xml:space="preserve"> </v>
      </c>
      <c r="N851" s="24">
        <f t="shared" ca="1" si="268"/>
        <v>1</v>
      </c>
      <c r="O851" s="24" t="str">
        <f t="shared" ca="1" si="269"/>
        <v xml:space="preserve"> </v>
      </c>
      <c r="P851" s="24"/>
      <c r="Q851" s="24">
        <f t="shared" ca="1" si="272"/>
        <v>1</v>
      </c>
      <c r="R851" s="24">
        <f t="shared" ca="1" si="272"/>
        <v>0</v>
      </c>
      <c r="S851" s="24">
        <f t="shared" ca="1" si="272"/>
        <v>1</v>
      </c>
      <c r="T851" s="24">
        <f t="shared" ca="1" si="272"/>
        <v>0</v>
      </c>
      <c r="U851" s="24">
        <f t="shared" ca="1" si="272"/>
        <v>1</v>
      </c>
      <c r="V851" s="24">
        <f t="shared" ca="1" si="272"/>
        <v>1</v>
      </c>
    </row>
    <row r="852" spans="1:22" x14ac:dyDescent="0.25">
      <c r="A852" s="24">
        <f t="shared" ca="1" si="270"/>
        <v>21.638981441552477</v>
      </c>
      <c r="B852" s="24">
        <f t="shared" ca="1" si="270"/>
        <v>26.120855514432783</v>
      </c>
      <c r="C852" s="24">
        <f t="shared" ca="1" si="270"/>
        <v>19.370876069668771</v>
      </c>
      <c r="D852" s="24">
        <f t="shared" ca="1" si="270"/>
        <v>20.203324625826198</v>
      </c>
      <c r="E852" s="24">
        <f t="shared" ca="1" si="270"/>
        <v>27.906613680753054</v>
      </c>
      <c r="F852" s="24">
        <f t="shared" ca="1" si="270"/>
        <v>27.985972798815048</v>
      </c>
      <c r="G852" s="24">
        <f t="shared" ca="1" si="271"/>
        <v>103.65242343555337</v>
      </c>
      <c r="H852" s="24">
        <f t="shared" ca="1" si="271"/>
        <v>96.902443990789351</v>
      </c>
      <c r="I852" s="24">
        <f t="shared" ca="1" si="271"/>
        <v>89.199154935862495</v>
      </c>
      <c r="J852" s="24">
        <f t="shared" ca="1" si="266"/>
        <v>103.65242343555337</v>
      </c>
      <c r="K852" s="24">
        <f ca="1">SMALL($J$6:$J$1005,ROWS($J$6:J852))</f>
        <v>110.57100221701779</v>
      </c>
      <c r="L852" s="93">
        <f ca="1">ROWS($L$6:L852)/COUNTA($K$6:$K$1005)</f>
        <v>0.84699999999999998</v>
      </c>
      <c r="M852" s="24">
        <f t="shared" ca="1" si="267"/>
        <v>1</v>
      </c>
      <c r="N852" s="24" t="str">
        <f t="shared" ca="1" si="268"/>
        <v xml:space="preserve"> </v>
      </c>
      <c r="O852" s="24" t="str">
        <f t="shared" ca="1" si="269"/>
        <v xml:space="preserve"> </v>
      </c>
      <c r="P852" s="24"/>
      <c r="Q852" s="24">
        <f t="shared" ca="1" si="272"/>
        <v>1</v>
      </c>
      <c r="R852" s="24">
        <f t="shared" ca="1" si="272"/>
        <v>1</v>
      </c>
      <c r="S852" s="24">
        <f t="shared" ca="1" si="272"/>
        <v>0</v>
      </c>
      <c r="T852" s="24">
        <f t="shared" ca="1" si="272"/>
        <v>0</v>
      </c>
      <c r="U852" s="24">
        <f t="shared" ca="1" si="272"/>
        <v>1</v>
      </c>
      <c r="V852" s="24">
        <f t="shared" ca="1" si="272"/>
        <v>1</v>
      </c>
    </row>
    <row r="853" spans="1:22" x14ac:dyDescent="0.25">
      <c r="A853" s="24">
        <f t="shared" ca="1" si="270"/>
        <v>25.170560787195829</v>
      </c>
      <c r="B853" s="24">
        <f t="shared" ca="1" si="270"/>
        <v>21.108028305974038</v>
      </c>
      <c r="C853" s="24">
        <f t="shared" ca="1" si="270"/>
        <v>38.867385975009888</v>
      </c>
      <c r="D853" s="24">
        <f t="shared" ca="1" si="270"/>
        <v>17.866622237311073</v>
      </c>
      <c r="E853" s="24">
        <f t="shared" ca="1" si="270"/>
        <v>30.448528317680257</v>
      </c>
      <c r="F853" s="24">
        <f t="shared" ca="1" si="270"/>
        <v>19.44565759802331</v>
      </c>
      <c r="G853" s="24">
        <f t="shared" ca="1" si="271"/>
        <v>96.17277500887343</v>
      </c>
      <c r="H853" s="24">
        <f t="shared" ca="1" si="271"/>
        <v>113.93213267790929</v>
      </c>
      <c r="I853" s="24">
        <f t="shared" ca="1" si="271"/>
        <v>101.35022659754011</v>
      </c>
      <c r="J853" s="24">
        <f t="shared" ca="1" si="266"/>
        <v>113.93213267790929</v>
      </c>
      <c r="K853" s="24">
        <f ca="1">SMALL($J$6:$J$1005,ROWS($J$6:J853))</f>
        <v>110.57808908121591</v>
      </c>
      <c r="L853" s="93">
        <f ca="1">ROWS($L$6:L853)/COUNTA($K$6:$K$1005)</f>
        <v>0.84799999999999998</v>
      </c>
      <c r="M853" s="24" t="str">
        <f t="shared" ca="1" si="267"/>
        <v xml:space="preserve"> </v>
      </c>
      <c r="N853" s="24">
        <f t="shared" ca="1" si="268"/>
        <v>1</v>
      </c>
      <c r="O853" s="24" t="str">
        <f t="shared" ca="1" si="269"/>
        <v xml:space="preserve"> </v>
      </c>
      <c r="P853" s="24"/>
      <c r="Q853" s="24">
        <f t="shared" ca="1" si="272"/>
        <v>1</v>
      </c>
      <c r="R853" s="24">
        <f t="shared" ca="1" si="272"/>
        <v>0</v>
      </c>
      <c r="S853" s="24">
        <f t="shared" ca="1" si="272"/>
        <v>1</v>
      </c>
      <c r="T853" s="24">
        <f t="shared" ca="1" si="272"/>
        <v>0</v>
      </c>
      <c r="U853" s="24">
        <f t="shared" ca="1" si="272"/>
        <v>1</v>
      </c>
      <c r="V853" s="24">
        <f t="shared" ca="1" si="272"/>
        <v>1</v>
      </c>
    </row>
    <row r="854" spans="1:22" x14ac:dyDescent="0.25">
      <c r="A854" s="24">
        <f t="shared" ca="1" si="270"/>
        <v>17.670376665758212</v>
      </c>
      <c r="B854" s="24">
        <f t="shared" ca="1" si="270"/>
        <v>21.334283088651212</v>
      </c>
      <c r="C854" s="24">
        <f t="shared" ca="1" si="270"/>
        <v>40.030456454796443</v>
      </c>
      <c r="D854" s="24">
        <f t="shared" ca="1" si="270"/>
        <v>18.587847352607664</v>
      </c>
      <c r="E854" s="24">
        <f t="shared" ca="1" si="270"/>
        <v>18.156823252791003</v>
      </c>
      <c r="F854" s="24">
        <f t="shared" ca="1" si="270"/>
        <v>18.251802834650452</v>
      </c>
      <c r="G854" s="24">
        <f t="shared" ca="1" si="271"/>
        <v>75.413285841850879</v>
      </c>
      <c r="H854" s="24">
        <f t="shared" ca="1" si="271"/>
        <v>94.10945920799611</v>
      </c>
      <c r="I854" s="24">
        <f t="shared" ca="1" si="271"/>
        <v>94.540483307812764</v>
      </c>
      <c r="J854" s="24">
        <f t="shared" ca="1" si="266"/>
        <v>94.540483307812764</v>
      </c>
      <c r="K854" s="24">
        <f ca="1">SMALL($J$6:$J$1005,ROWS($J$6:J854))</f>
        <v>110.58893295975579</v>
      </c>
      <c r="L854" s="93">
        <f ca="1">ROWS($L$6:L854)/COUNTA($K$6:$K$1005)</f>
        <v>0.84899999999999998</v>
      </c>
      <c r="M854" s="24" t="str">
        <f t="shared" ca="1" si="267"/>
        <v xml:space="preserve"> </v>
      </c>
      <c r="N854" s="24" t="str">
        <f t="shared" ca="1" si="268"/>
        <v xml:space="preserve"> </v>
      </c>
      <c r="O854" s="24">
        <f t="shared" ca="1" si="269"/>
        <v>1</v>
      </c>
      <c r="P854" s="24"/>
      <c r="Q854" s="24">
        <f t="shared" ca="1" si="272"/>
        <v>1</v>
      </c>
      <c r="R854" s="24">
        <f t="shared" ca="1" si="272"/>
        <v>0</v>
      </c>
      <c r="S854" s="24">
        <f t="shared" ca="1" si="272"/>
        <v>1</v>
      </c>
      <c r="T854" s="24">
        <f t="shared" ca="1" si="272"/>
        <v>1</v>
      </c>
      <c r="U854" s="24">
        <f t="shared" ca="1" si="272"/>
        <v>0</v>
      </c>
      <c r="V854" s="24">
        <f t="shared" ca="1" si="272"/>
        <v>1</v>
      </c>
    </row>
    <row r="855" spans="1:22" x14ac:dyDescent="0.25">
      <c r="A855" s="24">
        <f t="shared" ca="1" si="270"/>
        <v>17.466180095774003</v>
      </c>
      <c r="B855" s="24">
        <f t="shared" ca="1" si="270"/>
        <v>24.826007450240478</v>
      </c>
      <c r="C855" s="24">
        <f t="shared" ca="1" si="270"/>
        <v>35.08285954328074</v>
      </c>
      <c r="D855" s="24">
        <f t="shared" ca="1" si="270"/>
        <v>28.422081349271551</v>
      </c>
      <c r="E855" s="24">
        <f t="shared" ca="1" si="270"/>
        <v>19.341621700902422</v>
      </c>
      <c r="F855" s="24">
        <f t="shared" ca="1" si="270"/>
        <v>25.267145809002152</v>
      </c>
      <c r="G855" s="24">
        <f t="shared" ca="1" si="271"/>
        <v>86.900955055919056</v>
      </c>
      <c r="H855" s="24">
        <f t="shared" ca="1" si="271"/>
        <v>97.157807148959307</v>
      </c>
      <c r="I855" s="24">
        <f t="shared" ca="1" si="271"/>
        <v>106.23826679732844</v>
      </c>
      <c r="J855" s="24">
        <f t="shared" ca="1" si="266"/>
        <v>106.23826679732844</v>
      </c>
      <c r="K855" s="24">
        <f ca="1">SMALL($J$6:$J$1005,ROWS($J$6:J855))</f>
        <v>110.60626802178483</v>
      </c>
      <c r="L855" s="93">
        <f ca="1">ROWS($L$6:L855)/COUNTA($K$6:$K$1005)</f>
        <v>0.85</v>
      </c>
      <c r="M855" s="24" t="str">
        <f t="shared" ca="1" si="267"/>
        <v xml:space="preserve"> </v>
      </c>
      <c r="N855" s="24" t="str">
        <f t="shared" ca="1" si="268"/>
        <v xml:space="preserve"> </v>
      </c>
      <c r="O855" s="24">
        <f t="shared" ca="1" si="269"/>
        <v>1</v>
      </c>
      <c r="P855" s="24"/>
      <c r="Q855" s="24">
        <f t="shared" ca="1" si="272"/>
        <v>1</v>
      </c>
      <c r="R855" s="24">
        <f t="shared" ca="1" si="272"/>
        <v>0</v>
      </c>
      <c r="S855" s="24">
        <f t="shared" ca="1" si="272"/>
        <v>1</v>
      </c>
      <c r="T855" s="24">
        <f t="shared" ca="1" si="272"/>
        <v>1</v>
      </c>
      <c r="U855" s="24">
        <f t="shared" ca="1" si="272"/>
        <v>0</v>
      </c>
      <c r="V855" s="24">
        <f t="shared" ca="1" si="272"/>
        <v>1</v>
      </c>
    </row>
    <row r="856" spans="1:22" x14ac:dyDescent="0.25">
      <c r="A856" s="24">
        <f t="shared" ref="A856:F865" ca="1" si="273">A$3+(A$4-A$3)*RAND()</f>
        <v>25.478107388811001</v>
      </c>
      <c r="B856" s="24">
        <f t="shared" ca="1" si="273"/>
        <v>22.739917993835121</v>
      </c>
      <c r="C856" s="24">
        <f t="shared" ca="1" si="273"/>
        <v>21.644187074281156</v>
      </c>
      <c r="D856" s="24">
        <f t="shared" ca="1" si="273"/>
        <v>24.759404205810306</v>
      </c>
      <c r="E856" s="24">
        <f t="shared" ca="1" si="273"/>
        <v>31.500137401202117</v>
      </c>
      <c r="F856" s="24">
        <f t="shared" ca="1" si="273"/>
        <v>14.072796004784227</v>
      </c>
      <c r="G856" s="24">
        <f t="shared" ca="1" si="271"/>
        <v>93.790958788632466</v>
      </c>
      <c r="H856" s="24">
        <f t="shared" ca="1" si="271"/>
        <v>92.695227869078494</v>
      </c>
      <c r="I856" s="24">
        <f t="shared" ca="1" si="271"/>
        <v>85.954494673686682</v>
      </c>
      <c r="J856" s="24">
        <f t="shared" ca="1" si="266"/>
        <v>93.790958788632466</v>
      </c>
      <c r="K856" s="24">
        <f ca="1">SMALL($J$6:$J$1005,ROWS($J$6:J856))</f>
        <v>110.66358199640104</v>
      </c>
      <c r="L856" s="93">
        <f ca="1">ROWS($L$6:L856)/COUNTA($K$6:$K$1005)</f>
        <v>0.85099999999999998</v>
      </c>
      <c r="M856" s="24">
        <f t="shared" ca="1" si="267"/>
        <v>1</v>
      </c>
      <c r="N856" s="24" t="str">
        <f t="shared" ca="1" si="268"/>
        <v xml:space="preserve"> </v>
      </c>
      <c r="O856" s="24" t="str">
        <f t="shared" ca="1" si="269"/>
        <v xml:space="preserve"> </v>
      </c>
      <c r="P856" s="24"/>
      <c r="Q856" s="24">
        <f t="shared" ref="Q856:V865" ca="1" si="274">IF($M856=1,COUNTIF($M$5,"*"&amp;Q$5&amp;"*"),0)+IF($N856=1,COUNTIF($N$5,"*"&amp;Q$5&amp;"*"),0)+IF($O856=1,COUNTIF($O$5,"*"&amp;Q$5&amp;"*"),0)</f>
        <v>1</v>
      </c>
      <c r="R856" s="24">
        <f t="shared" ca="1" si="274"/>
        <v>1</v>
      </c>
      <c r="S856" s="24">
        <f t="shared" ca="1" si="274"/>
        <v>0</v>
      </c>
      <c r="T856" s="24">
        <f t="shared" ca="1" si="274"/>
        <v>0</v>
      </c>
      <c r="U856" s="24">
        <f t="shared" ca="1" si="274"/>
        <v>1</v>
      </c>
      <c r="V856" s="24">
        <f t="shared" ca="1" si="274"/>
        <v>1</v>
      </c>
    </row>
    <row r="857" spans="1:22" x14ac:dyDescent="0.25">
      <c r="A857" s="24">
        <f t="shared" ca="1" si="273"/>
        <v>22.859289196899827</v>
      </c>
      <c r="B857" s="24">
        <f t="shared" ca="1" si="273"/>
        <v>22.782499632881752</v>
      </c>
      <c r="C857" s="24">
        <f t="shared" ca="1" si="273"/>
        <v>17.111832077686806</v>
      </c>
      <c r="D857" s="24">
        <f t="shared" ca="1" si="273"/>
        <v>31.951038987899569</v>
      </c>
      <c r="E857" s="24">
        <f t="shared" ca="1" si="273"/>
        <v>26.951457206256244</v>
      </c>
      <c r="F857" s="24">
        <f t="shared" ca="1" si="273"/>
        <v>25.317104084570687</v>
      </c>
      <c r="G857" s="24">
        <f t="shared" ca="1" si="271"/>
        <v>97.910350120608499</v>
      </c>
      <c r="H857" s="24">
        <f t="shared" ca="1" si="271"/>
        <v>92.23968256541356</v>
      </c>
      <c r="I857" s="24">
        <f t="shared" ca="1" si="271"/>
        <v>97.239264347056888</v>
      </c>
      <c r="J857" s="24">
        <f t="shared" ca="1" si="266"/>
        <v>97.910350120608499</v>
      </c>
      <c r="K857" s="24">
        <f ca="1">SMALL($J$6:$J$1005,ROWS($J$6:J857))</f>
        <v>110.74625292215299</v>
      </c>
      <c r="L857" s="93">
        <f ca="1">ROWS($L$6:L857)/COUNTA($K$6:$K$1005)</f>
        <v>0.85199999999999998</v>
      </c>
      <c r="M857" s="24">
        <f t="shared" ca="1" si="267"/>
        <v>1</v>
      </c>
      <c r="N857" s="24" t="str">
        <f t="shared" ca="1" si="268"/>
        <v xml:space="preserve"> </v>
      </c>
      <c r="O857" s="24" t="str">
        <f t="shared" ca="1" si="269"/>
        <v xml:space="preserve"> </v>
      </c>
      <c r="P857" s="24"/>
      <c r="Q857" s="24">
        <f t="shared" ca="1" si="274"/>
        <v>1</v>
      </c>
      <c r="R857" s="24">
        <f t="shared" ca="1" si="274"/>
        <v>1</v>
      </c>
      <c r="S857" s="24">
        <f t="shared" ca="1" si="274"/>
        <v>0</v>
      </c>
      <c r="T857" s="24">
        <f t="shared" ca="1" si="274"/>
        <v>0</v>
      </c>
      <c r="U857" s="24">
        <f t="shared" ca="1" si="274"/>
        <v>1</v>
      </c>
      <c r="V857" s="24">
        <f t="shared" ca="1" si="274"/>
        <v>1</v>
      </c>
    </row>
    <row r="858" spans="1:22" x14ac:dyDescent="0.25">
      <c r="A858" s="24">
        <f t="shared" ca="1" si="273"/>
        <v>24.929615116307605</v>
      </c>
      <c r="B858" s="24">
        <f t="shared" ca="1" si="273"/>
        <v>21.256092022600498</v>
      </c>
      <c r="C858" s="24">
        <f t="shared" ca="1" si="273"/>
        <v>25.070547183836453</v>
      </c>
      <c r="D858" s="24">
        <f t="shared" ca="1" si="273"/>
        <v>28.330930063286139</v>
      </c>
      <c r="E858" s="24">
        <f t="shared" ca="1" si="273"/>
        <v>23.915317037816976</v>
      </c>
      <c r="F858" s="24">
        <f t="shared" ca="1" si="273"/>
        <v>16.661666181902113</v>
      </c>
      <c r="G858" s="24">
        <f t="shared" ca="1" si="271"/>
        <v>86.762690358627196</v>
      </c>
      <c r="H858" s="24">
        <f t="shared" ca="1" si="271"/>
        <v>90.577145519863137</v>
      </c>
      <c r="I858" s="24">
        <f t="shared" ca="1" si="271"/>
        <v>94.992758545332322</v>
      </c>
      <c r="J858" s="24">
        <f t="shared" ca="1" si="266"/>
        <v>94.992758545332322</v>
      </c>
      <c r="K858" s="24">
        <f ca="1">SMALL($J$6:$J$1005,ROWS($J$6:J858))</f>
        <v>110.84185345214814</v>
      </c>
      <c r="L858" s="93">
        <f ca="1">ROWS($L$6:L858)/COUNTA($K$6:$K$1005)</f>
        <v>0.85299999999999998</v>
      </c>
      <c r="M858" s="24" t="str">
        <f t="shared" ca="1" si="267"/>
        <v xml:space="preserve"> </v>
      </c>
      <c r="N858" s="24" t="str">
        <f t="shared" ca="1" si="268"/>
        <v xml:space="preserve"> </v>
      </c>
      <c r="O858" s="24">
        <f t="shared" ca="1" si="269"/>
        <v>1</v>
      </c>
      <c r="P858" s="24"/>
      <c r="Q858" s="24">
        <f t="shared" ca="1" si="274"/>
        <v>1</v>
      </c>
      <c r="R858" s="24">
        <f t="shared" ca="1" si="274"/>
        <v>0</v>
      </c>
      <c r="S858" s="24">
        <f t="shared" ca="1" si="274"/>
        <v>1</v>
      </c>
      <c r="T858" s="24">
        <f t="shared" ca="1" si="274"/>
        <v>1</v>
      </c>
      <c r="U858" s="24">
        <f t="shared" ca="1" si="274"/>
        <v>0</v>
      </c>
      <c r="V858" s="24">
        <f t="shared" ca="1" si="274"/>
        <v>1</v>
      </c>
    </row>
    <row r="859" spans="1:22" x14ac:dyDescent="0.25">
      <c r="A859" s="24">
        <f t="shared" ca="1" si="273"/>
        <v>24.648992744359393</v>
      </c>
      <c r="B859" s="24">
        <f t="shared" ca="1" si="273"/>
        <v>20.40550309803475</v>
      </c>
      <c r="C859" s="24">
        <f t="shared" ca="1" si="273"/>
        <v>24.312628424318714</v>
      </c>
      <c r="D859" s="24">
        <f t="shared" ca="1" si="273"/>
        <v>17.460083672609887</v>
      </c>
      <c r="E859" s="24">
        <f t="shared" ca="1" si="273"/>
        <v>30.825480230051884</v>
      </c>
      <c r="F859" s="24">
        <f t="shared" ca="1" si="273"/>
        <v>18.968889361088721</v>
      </c>
      <c r="G859" s="24">
        <f t="shared" ca="1" si="271"/>
        <v>94.848865433534741</v>
      </c>
      <c r="H859" s="24">
        <f t="shared" ca="1" si="271"/>
        <v>98.755990759818701</v>
      </c>
      <c r="I859" s="24">
        <f t="shared" ca="1" si="271"/>
        <v>85.390594202376718</v>
      </c>
      <c r="J859" s="24">
        <f t="shared" ca="1" si="266"/>
        <v>98.755990759818701</v>
      </c>
      <c r="K859" s="24">
        <f ca="1">SMALL($J$6:$J$1005,ROWS($J$6:J859))</f>
        <v>110.88872083576766</v>
      </c>
      <c r="L859" s="93">
        <f ca="1">ROWS($L$6:L859)/COUNTA($K$6:$K$1005)</f>
        <v>0.85399999999999998</v>
      </c>
      <c r="M859" s="24" t="str">
        <f t="shared" ca="1" si="267"/>
        <v xml:space="preserve"> </v>
      </c>
      <c r="N859" s="24">
        <f t="shared" ca="1" si="268"/>
        <v>1</v>
      </c>
      <c r="O859" s="24" t="str">
        <f t="shared" ca="1" si="269"/>
        <v xml:space="preserve"> </v>
      </c>
      <c r="P859" s="24"/>
      <c r="Q859" s="24">
        <f t="shared" ca="1" si="274"/>
        <v>1</v>
      </c>
      <c r="R859" s="24">
        <f t="shared" ca="1" si="274"/>
        <v>0</v>
      </c>
      <c r="S859" s="24">
        <f t="shared" ca="1" si="274"/>
        <v>1</v>
      </c>
      <c r="T859" s="24">
        <f t="shared" ca="1" si="274"/>
        <v>0</v>
      </c>
      <c r="U859" s="24">
        <f t="shared" ca="1" si="274"/>
        <v>1</v>
      </c>
      <c r="V859" s="24">
        <f t="shared" ca="1" si="274"/>
        <v>1</v>
      </c>
    </row>
    <row r="860" spans="1:22" x14ac:dyDescent="0.25">
      <c r="A860" s="24">
        <f t="shared" ca="1" si="273"/>
        <v>18.789447996836394</v>
      </c>
      <c r="B860" s="24">
        <f t="shared" ca="1" si="273"/>
        <v>25.712570544381556</v>
      </c>
      <c r="C860" s="24">
        <f t="shared" ca="1" si="273"/>
        <v>40.165828390458472</v>
      </c>
      <c r="D860" s="24">
        <f t="shared" ca="1" si="273"/>
        <v>18.863085108249575</v>
      </c>
      <c r="E860" s="24">
        <f t="shared" ca="1" si="273"/>
        <v>26.290887639264902</v>
      </c>
      <c r="F860" s="24">
        <f t="shared" ca="1" si="273"/>
        <v>12.620207812828028</v>
      </c>
      <c r="G860" s="24">
        <f t="shared" ca="1" si="271"/>
        <v>83.413113993310873</v>
      </c>
      <c r="H860" s="24">
        <f t="shared" ca="1" si="271"/>
        <v>97.866371839387796</v>
      </c>
      <c r="I860" s="24">
        <f t="shared" ca="1" si="271"/>
        <v>90.438569308372465</v>
      </c>
      <c r="J860" s="24">
        <f t="shared" ca="1" si="266"/>
        <v>97.866371839387796</v>
      </c>
      <c r="K860" s="24">
        <f ca="1">SMALL($J$6:$J$1005,ROWS($J$6:J860))</f>
        <v>110.97140846215102</v>
      </c>
      <c r="L860" s="93">
        <f ca="1">ROWS($L$6:L860)/COUNTA($K$6:$K$1005)</f>
        <v>0.85499999999999998</v>
      </c>
      <c r="M860" s="24" t="str">
        <f t="shared" ca="1" si="267"/>
        <v xml:space="preserve"> </v>
      </c>
      <c r="N860" s="24">
        <f t="shared" ca="1" si="268"/>
        <v>1</v>
      </c>
      <c r="O860" s="24" t="str">
        <f t="shared" ca="1" si="269"/>
        <v xml:space="preserve"> </v>
      </c>
      <c r="P860" s="24"/>
      <c r="Q860" s="24">
        <f t="shared" ca="1" si="274"/>
        <v>1</v>
      </c>
      <c r="R860" s="24">
        <f t="shared" ca="1" si="274"/>
        <v>0</v>
      </c>
      <c r="S860" s="24">
        <f t="shared" ca="1" si="274"/>
        <v>1</v>
      </c>
      <c r="T860" s="24">
        <f t="shared" ca="1" si="274"/>
        <v>0</v>
      </c>
      <c r="U860" s="24">
        <f t="shared" ca="1" si="274"/>
        <v>1</v>
      </c>
      <c r="V860" s="24">
        <f t="shared" ca="1" si="274"/>
        <v>1</v>
      </c>
    </row>
    <row r="861" spans="1:22" x14ac:dyDescent="0.25">
      <c r="A861" s="24">
        <f t="shared" ca="1" si="273"/>
        <v>22.832300193475355</v>
      </c>
      <c r="B861" s="24">
        <f t="shared" ca="1" si="273"/>
        <v>25.194227441251421</v>
      </c>
      <c r="C861" s="24">
        <f t="shared" ca="1" si="273"/>
        <v>14.954951950386537</v>
      </c>
      <c r="D861" s="24">
        <f t="shared" ca="1" si="273"/>
        <v>26.392653114084474</v>
      </c>
      <c r="E861" s="24">
        <f t="shared" ca="1" si="273"/>
        <v>27.828524411395037</v>
      </c>
      <c r="F861" s="24">
        <f t="shared" ca="1" si="273"/>
        <v>14.671313054624108</v>
      </c>
      <c r="G861" s="24">
        <f t="shared" ca="1" si="271"/>
        <v>90.52636510074592</v>
      </c>
      <c r="H861" s="24">
        <f t="shared" ca="1" si="271"/>
        <v>80.287089609881036</v>
      </c>
      <c r="I861" s="24">
        <f t="shared" ca="1" si="271"/>
        <v>78.851218312570467</v>
      </c>
      <c r="J861" s="24">
        <f t="shared" ca="1" si="266"/>
        <v>90.52636510074592</v>
      </c>
      <c r="K861" s="24">
        <f ca="1">SMALL($J$6:$J$1005,ROWS($J$6:J861))</f>
        <v>111.05608519801115</v>
      </c>
      <c r="L861" s="93">
        <f ca="1">ROWS($L$6:L861)/COUNTA($K$6:$K$1005)</f>
        <v>0.85599999999999998</v>
      </c>
      <c r="M861" s="24">
        <f t="shared" ca="1" si="267"/>
        <v>1</v>
      </c>
      <c r="N861" s="24" t="str">
        <f t="shared" ca="1" si="268"/>
        <v xml:space="preserve"> </v>
      </c>
      <c r="O861" s="24" t="str">
        <f t="shared" ca="1" si="269"/>
        <v xml:space="preserve"> </v>
      </c>
      <c r="P861" s="24"/>
      <c r="Q861" s="24">
        <f t="shared" ca="1" si="274"/>
        <v>1</v>
      </c>
      <c r="R861" s="24">
        <f t="shared" ca="1" si="274"/>
        <v>1</v>
      </c>
      <c r="S861" s="24">
        <f t="shared" ca="1" si="274"/>
        <v>0</v>
      </c>
      <c r="T861" s="24">
        <f t="shared" ca="1" si="274"/>
        <v>0</v>
      </c>
      <c r="U861" s="24">
        <f t="shared" ca="1" si="274"/>
        <v>1</v>
      </c>
      <c r="V861" s="24">
        <f t="shared" ca="1" si="274"/>
        <v>1</v>
      </c>
    </row>
    <row r="862" spans="1:22" x14ac:dyDescent="0.25">
      <c r="A862" s="24">
        <f t="shared" ca="1" si="273"/>
        <v>24.237580660958528</v>
      </c>
      <c r="B862" s="24">
        <f t="shared" ca="1" si="273"/>
        <v>23.96938695664484</v>
      </c>
      <c r="C862" s="24">
        <f t="shared" ca="1" si="273"/>
        <v>17.811963095358117</v>
      </c>
      <c r="D862" s="24">
        <f t="shared" ca="1" si="273"/>
        <v>17.486780430481609</v>
      </c>
      <c r="E862" s="24">
        <f t="shared" ca="1" si="273"/>
        <v>21.954541626236757</v>
      </c>
      <c r="F862" s="24">
        <f t="shared" ca="1" si="273"/>
        <v>19.629254598682202</v>
      </c>
      <c r="G862" s="24">
        <f t="shared" ca="1" si="271"/>
        <v>89.790763842522324</v>
      </c>
      <c r="H862" s="24">
        <f t="shared" ca="1" si="271"/>
        <v>83.633339981235594</v>
      </c>
      <c r="I862" s="24">
        <f t="shared" ca="1" si="271"/>
        <v>79.165578785480449</v>
      </c>
      <c r="J862" s="24">
        <f t="shared" ca="1" si="266"/>
        <v>89.790763842522324</v>
      </c>
      <c r="K862" s="24">
        <f ca="1">SMALL($J$6:$J$1005,ROWS($J$6:J862))</f>
        <v>111.07455405208357</v>
      </c>
      <c r="L862" s="93">
        <f ca="1">ROWS($L$6:L862)/COUNTA($K$6:$K$1005)</f>
        <v>0.85699999999999998</v>
      </c>
      <c r="M862" s="24">
        <f t="shared" ca="1" si="267"/>
        <v>1</v>
      </c>
      <c r="N862" s="24" t="str">
        <f t="shared" ca="1" si="268"/>
        <v xml:space="preserve"> </v>
      </c>
      <c r="O862" s="24" t="str">
        <f t="shared" ca="1" si="269"/>
        <v xml:space="preserve"> </v>
      </c>
      <c r="P862" s="24"/>
      <c r="Q862" s="24">
        <f t="shared" ca="1" si="274"/>
        <v>1</v>
      </c>
      <c r="R862" s="24">
        <f t="shared" ca="1" si="274"/>
        <v>1</v>
      </c>
      <c r="S862" s="24">
        <f t="shared" ca="1" si="274"/>
        <v>0</v>
      </c>
      <c r="T862" s="24">
        <f t="shared" ca="1" si="274"/>
        <v>0</v>
      </c>
      <c r="U862" s="24">
        <f t="shared" ca="1" si="274"/>
        <v>1</v>
      </c>
      <c r="V862" s="24">
        <f t="shared" ca="1" si="274"/>
        <v>1</v>
      </c>
    </row>
    <row r="863" spans="1:22" x14ac:dyDescent="0.25">
      <c r="A863" s="24">
        <f t="shared" ca="1" si="273"/>
        <v>23.56888352952619</v>
      </c>
      <c r="B863" s="24">
        <f t="shared" ca="1" si="273"/>
        <v>25.669427147310273</v>
      </c>
      <c r="C863" s="24">
        <f t="shared" ca="1" si="273"/>
        <v>21.191391492995521</v>
      </c>
      <c r="D863" s="24">
        <f t="shared" ca="1" si="273"/>
        <v>32.496187880743975</v>
      </c>
      <c r="E863" s="24">
        <f t="shared" ca="1" si="273"/>
        <v>29.215045520779832</v>
      </c>
      <c r="F863" s="24">
        <f t="shared" ca="1" si="273"/>
        <v>31.456875595414438</v>
      </c>
      <c r="G863" s="24">
        <f t="shared" ca="1" si="271"/>
        <v>109.91023179303073</v>
      </c>
      <c r="H863" s="24">
        <f t="shared" ca="1" si="271"/>
        <v>105.43219613871597</v>
      </c>
      <c r="I863" s="24">
        <f t="shared" ca="1" si="271"/>
        <v>108.71333849868012</v>
      </c>
      <c r="J863" s="24">
        <f t="shared" ca="1" si="266"/>
        <v>109.91023179303073</v>
      </c>
      <c r="K863" s="24">
        <f ca="1">SMALL($J$6:$J$1005,ROWS($J$6:J863))</f>
        <v>111.07843564516126</v>
      </c>
      <c r="L863" s="93">
        <f ca="1">ROWS($L$6:L863)/COUNTA($K$6:$K$1005)</f>
        <v>0.85799999999999998</v>
      </c>
      <c r="M863" s="24">
        <f t="shared" ca="1" si="267"/>
        <v>1</v>
      </c>
      <c r="N863" s="24" t="str">
        <f t="shared" ca="1" si="268"/>
        <v xml:space="preserve"> </v>
      </c>
      <c r="O863" s="24" t="str">
        <f t="shared" ca="1" si="269"/>
        <v xml:space="preserve"> </v>
      </c>
      <c r="P863" s="24"/>
      <c r="Q863" s="24">
        <f t="shared" ca="1" si="274"/>
        <v>1</v>
      </c>
      <c r="R863" s="24">
        <f t="shared" ca="1" si="274"/>
        <v>1</v>
      </c>
      <c r="S863" s="24">
        <f t="shared" ca="1" si="274"/>
        <v>0</v>
      </c>
      <c r="T863" s="24">
        <f t="shared" ca="1" si="274"/>
        <v>0</v>
      </c>
      <c r="U863" s="24">
        <f t="shared" ca="1" si="274"/>
        <v>1</v>
      </c>
      <c r="V863" s="24">
        <f t="shared" ca="1" si="274"/>
        <v>1</v>
      </c>
    </row>
    <row r="864" spans="1:22" x14ac:dyDescent="0.25">
      <c r="A864" s="24">
        <f t="shared" ca="1" si="273"/>
        <v>20.942804652556084</v>
      </c>
      <c r="B864" s="24">
        <f t="shared" ca="1" si="273"/>
        <v>26.091277999521107</v>
      </c>
      <c r="C864" s="24">
        <f t="shared" ca="1" si="273"/>
        <v>38.487555650868586</v>
      </c>
      <c r="D864" s="24">
        <f t="shared" ca="1" si="273"/>
        <v>23.26657460752747</v>
      </c>
      <c r="E864" s="24">
        <f t="shared" ca="1" si="273"/>
        <v>27.034191952066234</v>
      </c>
      <c r="F864" s="24">
        <f t="shared" ca="1" si="273"/>
        <v>31.8014704489227</v>
      </c>
      <c r="G864" s="24">
        <f t="shared" ca="1" si="271"/>
        <v>105.86974505306613</v>
      </c>
      <c r="H864" s="24">
        <f t="shared" ca="1" si="271"/>
        <v>118.2660227044136</v>
      </c>
      <c r="I864" s="24">
        <f t="shared" ca="1" si="271"/>
        <v>114.49840535987484</v>
      </c>
      <c r="J864" s="24">
        <f t="shared" ca="1" si="266"/>
        <v>118.2660227044136</v>
      </c>
      <c r="K864" s="24">
        <f ca="1">SMALL($J$6:$J$1005,ROWS($J$6:J864))</f>
        <v>111.1442618669773</v>
      </c>
      <c r="L864" s="93">
        <f ca="1">ROWS($L$6:L864)/COUNTA($K$6:$K$1005)</f>
        <v>0.85899999999999999</v>
      </c>
      <c r="M864" s="24" t="str">
        <f t="shared" ca="1" si="267"/>
        <v xml:space="preserve"> </v>
      </c>
      <c r="N864" s="24">
        <f t="shared" ca="1" si="268"/>
        <v>1</v>
      </c>
      <c r="O864" s="24" t="str">
        <f t="shared" ca="1" si="269"/>
        <v xml:space="preserve"> </v>
      </c>
      <c r="P864" s="24"/>
      <c r="Q864" s="24">
        <f t="shared" ca="1" si="274"/>
        <v>1</v>
      </c>
      <c r="R864" s="24">
        <f t="shared" ca="1" si="274"/>
        <v>0</v>
      </c>
      <c r="S864" s="24">
        <f t="shared" ca="1" si="274"/>
        <v>1</v>
      </c>
      <c r="T864" s="24">
        <f t="shared" ca="1" si="274"/>
        <v>0</v>
      </c>
      <c r="U864" s="24">
        <f t="shared" ca="1" si="274"/>
        <v>1</v>
      </c>
      <c r="V864" s="24">
        <f t="shared" ca="1" si="274"/>
        <v>1</v>
      </c>
    </row>
    <row r="865" spans="1:22" x14ac:dyDescent="0.25">
      <c r="A865" s="24">
        <f t="shared" ca="1" si="273"/>
        <v>25.928527086332444</v>
      </c>
      <c r="B865" s="24">
        <f t="shared" ca="1" si="273"/>
        <v>13.724296839045813</v>
      </c>
      <c r="C865" s="24">
        <f t="shared" ca="1" si="273"/>
        <v>25.160445734763243</v>
      </c>
      <c r="D865" s="24">
        <f t="shared" ca="1" si="273"/>
        <v>21.921158453858734</v>
      </c>
      <c r="E865" s="24">
        <f t="shared" ca="1" si="273"/>
        <v>25.120802608855115</v>
      </c>
      <c r="F865" s="24">
        <f t="shared" ca="1" si="273"/>
        <v>30.482109909794126</v>
      </c>
      <c r="G865" s="24">
        <f t="shared" ca="1" si="271"/>
        <v>95.255736444027491</v>
      </c>
      <c r="H865" s="24">
        <f t="shared" ca="1" si="271"/>
        <v>106.69188533974494</v>
      </c>
      <c r="I865" s="24">
        <f t="shared" ca="1" si="271"/>
        <v>103.49224118474854</v>
      </c>
      <c r="J865" s="24">
        <f t="shared" ca="1" si="266"/>
        <v>106.69188533974494</v>
      </c>
      <c r="K865" s="24">
        <f ca="1">SMALL($J$6:$J$1005,ROWS($J$6:J865))</f>
        <v>111.25491026706732</v>
      </c>
      <c r="L865" s="93">
        <f ca="1">ROWS($L$6:L865)/COUNTA($K$6:$K$1005)</f>
        <v>0.86</v>
      </c>
      <c r="M865" s="24" t="str">
        <f t="shared" ca="1" si="267"/>
        <v xml:space="preserve"> </v>
      </c>
      <c r="N865" s="24">
        <f t="shared" ca="1" si="268"/>
        <v>1</v>
      </c>
      <c r="O865" s="24" t="str">
        <f t="shared" ca="1" si="269"/>
        <v xml:space="preserve"> </v>
      </c>
      <c r="P865" s="24"/>
      <c r="Q865" s="24">
        <f t="shared" ca="1" si="274"/>
        <v>1</v>
      </c>
      <c r="R865" s="24">
        <f t="shared" ca="1" si="274"/>
        <v>0</v>
      </c>
      <c r="S865" s="24">
        <f t="shared" ca="1" si="274"/>
        <v>1</v>
      </c>
      <c r="T865" s="24">
        <f t="shared" ca="1" si="274"/>
        <v>0</v>
      </c>
      <c r="U865" s="24">
        <f t="shared" ca="1" si="274"/>
        <v>1</v>
      </c>
      <c r="V865" s="24">
        <f t="shared" ca="1" si="274"/>
        <v>1</v>
      </c>
    </row>
    <row r="866" spans="1:22" x14ac:dyDescent="0.25">
      <c r="A866" s="24">
        <f t="shared" ref="A866:F875" ca="1" si="275">A$3+(A$4-A$3)*RAND()</f>
        <v>17.464381314424887</v>
      </c>
      <c r="B866" s="24">
        <f t="shared" ca="1" si="275"/>
        <v>17.79950800730245</v>
      </c>
      <c r="C866" s="24">
        <f t="shared" ca="1" si="275"/>
        <v>31.736165293372771</v>
      </c>
      <c r="D866" s="24">
        <f t="shared" ca="1" si="275"/>
        <v>28.76138957036731</v>
      </c>
      <c r="E866" s="24">
        <f t="shared" ca="1" si="275"/>
        <v>23.461280134584058</v>
      </c>
      <c r="F866" s="24">
        <f t="shared" ca="1" si="275"/>
        <v>28.591308301917707</v>
      </c>
      <c r="G866" s="24">
        <f t="shared" ref="G866:I885" ca="1" si="276">SUMIF(G$5,"*"&amp;$A$5&amp;"*",$A866)+SUMIF(G$5,"*"&amp;$B$5&amp;"*",$B866)+SUMIF(G$5,"*"&amp;$C$5&amp;"*",$C866)+SUMIF(G$5,"*"&amp;$D$5&amp;"*",$D866)+SUMIF(G$5,"*"&amp;$E$5&amp;"*",$E866)+SUMIF(G$5,"*"&amp;$F$5&amp;"*",$F866)</f>
        <v>87.316477758229098</v>
      </c>
      <c r="H866" s="24">
        <f t="shared" ca="1" si="276"/>
        <v>101.25313504429943</v>
      </c>
      <c r="I866" s="24">
        <f t="shared" ca="1" si="276"/>
        <v>106.55324448008268</v>
      </c>
      <c r="J866" s="24">
        <f t="shared" ca="1" si="266"/>
        <v>106.55324448008268</v>
      </c>
      <c r="K866" s="24">
        <f ca="1">SMALL($J$6:$J$1005,ROWS($J$6:J866))</f>
        <v>111.27431363712576</v>
      </c>
      <c r="L866" s="93">
        <f ca="1">ROWS($L$6:L866)/COUNTA($K$6:$K$1005)</f>
        <v>0.86099999999999999</v>
      </c>
      <c r="M866" s="24" t="str">
        <f t="shared" ca="1" si="267"/>
        <v xml:space="preserve"> </v>
      </c>
      <c r="N866" s="24" t="str">
        <f t="shared" ca="1" si="268"/>
        <v xml:space="preserve"> </v>
      </c>
      <c r="O866" s="24">
        <f t="shared" ca="1" si="269"/>
        <v>1</v>
      </c>
      <c r="P866" s="24"/>
      <c r="Q866" s="24">
        <f t="shared" ref="Q866:V875" ca="1" si="277">IF($M866=1,COUNTIF($M$5,"*"&amp;Q$5&amp;"*"),0)+IF($N866=1,COUNTIF($N$5,"*"&amp;Q$5&amp;"*"),0)+IF($O866=1,COUNTIF($O$5,"*"&amp;Q$5&amp;"*"),0)</f>
        <v>1</v>
      </c>
      <c r="R866" s="24">
        <f t="shared" ca="1" si="277"/>
        <v>0</v>
      </c>
      <c r="S866" s="24">
        <f t="shared" ca="1" si="277"/>
        <v>1</v>
      </c>
      <c r="T866" s="24">
        <f t="shared" ca="1" si="277"/>
        <v>1</v>
      </c>
      <c r="U866" s="24">
        <f t="shared" ca="1" si="277"/>
        <v>0</v>
      </c>
      <c r="V866" s="24">
        <f t="shared" ca="1" si="277"/>
        <v>1</v>
      </c>
    </row>
    <row r="867" spans="1:22" x14ac:dyDescent="0.25">
      <c r="A867" s="24">
        <f t="shared" ca="1" si="275"/>
        <v>24.665082089847758</v>
      </c>
      <c r="B867" s="24">
        <f t="shared" ca="1" si="275"/>
        <v>25.522125076703379</v>
      </c>
      <c r="C867" s="24">
        <f t="shared" ca="1" si="275"/>
        <v>22.487401101918579</v>
      </c>
      <c r="D867" s="24">
        <f t="shared" ca="1" si="275"/>
        <v>27.097249591746913</v>
      </c>
      <c r="E867" s="24">
        <f t="shared" ca="1" si="275"/>
        <v>21.43506625888395</v>
      </c>
      <c r="F867" s="24">
        <f t="shared" ca="1" si="275"/>
        <v>28.436921322314554</v>
      </c>
      <c r="G867" s="24">
        <f t="shared" ca="1" si="276"/>
        <v>100.05919474774964</v>
      </c>
      <c r="H867" s="24">
        <f t="shared" ca="1" si="276"/>
        <v>97.024470772964833</v>
      </c>
      <c r="I867" s="24">
        <f t="shared" ca="1" si="276"/>
        <v>102.68665410582781</v>
      </c>
      <c r="J867" s="24">
        <f t="shared" ca="1" si="266"/>
        <v>102.68665410582781</v>
      </c>
      <c r="K867" s="24">
        <f ca="1">SMALL($J$6:$J$1005,ROWS($J$6:J867))</f>
        <v>111.30017908970112</v>
      </c>
      <c r="L867" s="93">
        <f ca="1">ROWS($L$6:L867)/COUNTA($K$6:$K$1005)</f>
        <v>0.86199999999999999</v>
      </c>
      <c r="M867" s="24" t="str">
        <f t="shared" ca="1" si="267"/>
        <v xml:space="preserve"> </v>
      </c>
      <c r="N867" s="24" t="str">
        <f t="shared" ca="1" si="268"/>
        <v xml:space="preserve"> </v>
      </c>
      <c r="O867" s="24">
        <f t="shared" ca="1" si="269"/>
        <v>1</v>
      </c>
      <c r="P867" s="24"/>
      <c r="Q867" s="24">
        <f t="shared" ca="1" si="277"/>
        <v>1</v>
      </c>
      <c r="R867" s="24">
        <f t="shared" ca="1" si="277"/>
        <v>0</v>
      </c>
      <c r="S867" s="24">
        <f t="shared" ca="1" si="277"/>
        <v>1</v>
      </c>
      <c r="T867" s="24">
        <f t="shared" ca="1" si="277"/>
        <v>1</v>
      </c>
      <c r="U867" s="24">
        <f t="shared" ca="1" si="277"/>
        <v>0</v>
      </c>
      <c r="V867" s="24">
        <f t="shared" ca="1" si="277"/>
        <v>1</v>
      </c>
    </row>
    <row r="868" spans="1:22" x14ac:dyDescent="0.25">
      <c r="A868" s="24">
        <f t="shared" ca="1" si="275"/>
        <v>18.693430174603179</v>
      </c>
      <c r="B868" s="24">
        <f t="shared" ca="1" si="275"/>
        <v>19.480587191397905</v>
      </c>
      <c r="C868" s="24">
        <f t="shared" ca="1" si="275"/>
        <v>26.26732864321886</v>
      </c>
      <c r="D868" s="24">
        <f t="shared" ca="1" si="275"/>
        <v>27.899268793345168</v>
      </c>
      <c r="E868" s="24">
        <f t="shared" ca="1" si="275"/>
        <v>23.657357847566004</v>
      </c>
      <c r="F868" s="24">
        <f t="shared" ca="1" si="275"/>
        <v>20.775545959481931</v>
      </c>
      <c r="G868" s="24">
        <f t="shared" ca="1" si="276"/>
        <v>82.606921173049017</v>
      </c>
      <c r="H868" s="24">
        <f t="shared" ca="1" si="276"/>
        <v>89.393662624869975</v>
      </c>
      <c r="I868" s="24">
        <f t="shared" ca="1" si="276"/>
        <v>93.635573570649143</v>
      </c>
      <c r="J868" s="24">
        <f t="shared" ca="1" si="266"/>
        <v>93.635573570649143</v>
      </c>
      <c r="K868" s="24">
        <f ca="1">SMALL($J$6:$J$1005,ROWS($J$6:J868))</f>
        <v>111.33304841263069</v>
      </c>
      <c r="L868" s="93">
        <f ca="1">ROWS($L$6:L868)/COUNTA($K$6:$K$1005)</f>
        <v>0.86299999999999999</v>
      </c>
      <c r="M868" s="24" t="str">
        <f t="shared" ca="1" si="267"/>
        <v xml:space="preserve"> </v>
      </c>
      <c r="N868" s="24" t="str">
        <f t="shared" ca="1" si="268"/>
        <v xml:space="preserve"> </v>
      </c>
      <c r="O868" s="24">
        <f t="shared" ca="1" si="269"/>
        <v>1</v>
      </c>
      <c r="P868" s="24"/>
      <c r="Q868" s="24">
        <f t="shared" ca="1" si="277"/>
        <v>1</v>
      </c>
      <c r="R868" s="24">
        <f t="shared" ca="1" si="277"/>
        <v>0</v>
      </c>
      <c r="S868" s="24">
        <f t="shared" ca="1" si="277"/>
        <v>1</v>
      </c>
      <c r="T868" s="24">
        <f t="shared" ca="1" si="277"/>
        <v>1</v>
      </c>
      <c r="U868" s="24">
        <f t="shared" ca="1" si="277"/>
        <v>0</v>
      </c>
      <c r="V868" s="24">
        <f t="shared" ca="1" si="277"/>
        <v>1</v>
      </c>
    </row>
    <row r="869" spans="1:22" x14ac:dyDescent="0.25">
      <c r="A869" s="24">
        <f t="shared" ca="1" si="275"/>
        <v>20.022247526067488</v>
      </c>
      <c r="B869" s="24">
        <f t="shared" ca="1" si="275"/>
        <v>14.28589759579457</v>
      </c>
      <c r="C869" s="24">
        <f t="shared" ca="1" si="275"/>
        <v>23.365153512998951</v>
      </c>
      <c r="D869" s="24">
        <f t="shared" ca="1" si="275"/>
        <v>21.964753899655488</v>
      </c>
      <c r="E869" s="24">
        <f t="shared" ca="1" si="275"/>
        <v>27.706770107330417</v>
      </c>
      <c r="F869" s="24">
        <f t="shared" ca="1" si="275"/>
        <v>29.370315826376583</v>
      </c>
      <c r="G869" s="24">
        <f t="shared" ca="1" si="276"/>
        <v>91.385231055569051</v>
      </c>
      <c r="H869" s="24">
        <f t="shared" ca="1" si="276"/>
        <v>100.46448697277344</v>
      </c>
      <c r="I869" s="24">
        <f t="shared" ca="1" si="276"/>
        <v>94.722470765098507</v>
      </c>
      <c r="J869" s="24">
        <f t="shared" ca="1" si="266"/>
        <v>100.46448697277344</v>
      </c>
      <c r="K869" s="24">
        <f ca="1">SMALL($J$6:$J$1005,ROWS($J$6:J869))</f>
        <v>111.35679290894537</v>
      </c>
      <c r="L869" s="93">
        <f ca="1">ROWS($L$6:L869)/COUNTA($K$6:$K$1005)</f>
        <v>0.86399999999999999</v>
      </c>
      <c r="M869" s="24" t="str">
        <f t="shared" ca="1" si="267"/>
        <v xml:space="preserve"> </v>
      </c>
      <c r="N869" s="24">
        <f t="shared" ca="1" si="268"/>
        <v>1</v>
      </c>
      <c r="O869" s="24" t="str">
        <f t="shared" ca="1" si="269"/>
        <v xml:space="preserve"> </v>
      </c>
      <c r="P869" s="24"/>
      <c r="Q869" s="24">
        <f t="shared" ca="1" si="277"/>
        <v>1</v>
      </c>
      <c r="R869" s="24">
        <f t="shared" ca="1" si="277"/>
        <v>0</v>
      </c>
      <c r="S869" s="24">
        <f t="shared" ca="1" si="277"/>
        <v>1</v>
      </c>
      <c r="T869" s="24">
        <f t="shared" ca="1" si="277"/>
        <v>0</v>
      </c>
      <c r="U869" s="24">
        <f t="shared" ca="1" si="277"/>
        <v>1</v>
      </c>
      <c r="V869" s="24">
        <f t="shared" ca="1" si="277"/>
        <v>1</v>
      </c>
    </row>
    <row r="870" spans="1:22" x14ac:dyDescent="0.25">
      <c r="A870" s="24">
        <f t="shared" ca="1" si="275"/>
        <v>18.779995167911643</v>
      </c>
      <c r="B870" s="24">
        <f t="shared" ca="1" si="275"/>
        <v>25.20231221350895</v>
      </c>
      <c r="C870" s="24">
        <f t="shared" ca="1" si="275"/>
        <v>12.458579338633463</v>
      </c>
      <c r="D870" s="24">
        <f t="shared" ca="1" si="275"/>
        <v>26.54117327552374</v>
      </c>
      <c r="E870" s="24">
        <f t="shared" ca="1" si="275"/>
        <v>19.570784266024177</v>
      </c>
      <c r="F870" s="24">
        <f t="shared" ca="1" si="275"/>
        <v>23.744849403378794</v>
      </c>
      <c r="G870" s="24">
        <f t="shared" ca="1" si="276"/>
        <v>87.297941050823567</v>
      </c>
      <c r="H870" s="24">
        <f t="shared" ca="1" si="276"/>
        <v>74.554208175948077</v>
      </c>
      <c r="I870" s="24">
        <f t="shared" ca="1" si="276"/>
        <v>81.524597185447647</v>
      </c>
      <c r="J870" s="24">
        <f t="shared" ca="1" si="266"/>
        <v>87.297941050823567</v>
      </c>
      <c r="K870" s="24">
        <f ca="1">SMALL($J$6:$J$1005,ROWS($J$6:J870))</f>
        <v>111.40124538490875</v>
      </c>
      <c r="L870" s="93">
        <f ca="1">ROWS($L$6:L870)/COUNTA($K$6:$K$1005)</f>
        <v>0.86499999999999999</v>
      </c>
      <c r="M870" s="24">
        <f t="shared" ca="1" si="267"/>
        <v>1</v>
      </c>
      <c r="N870" s="24" t="str">
        <f t="shared" ca="1" si="268"/>
        <v xml:space="preserve"> </v>
      </c>
      <c r="O870" s="24" t="str">
        <f t="shared" ca="1" si="269"/>
        <v xml:space="preserve"> </v>
      </c>
      <c r="P870" s="24"/>
      <c r="Q870" s="24">
        <f t="shared" ca="1" si="277"/>
        <v>1</v>
      </c>
      <c r="R870" s="24">
        <f t="shared" ca="1" si="277"/>
        <v>1</v>
      </c>
      <c r="S870" s="24">
        <f t="shared" ca="1" si="277"/>
        <v>0</v>
      </c>
      <c r="T870" s="24">
        <f t="shared" ca="1" si="277"/>
        <v>0</v>
      </c>
      <c r="U870" s="24">
        <f t="shared" ca="1" si="277"/>
        <v>1</v>
      </c>
      <c r="V870" s="24">
        <f t="shared" ca="1" si="277"/>
        <v>1</v>
      </c>
    </row>
    <row r="871" spans="1:22" x14ac:dyDescent="0.25">
      <c r="A871" s="24">
        <f t="shared" ca="1" si="275"/>
        <v>19.70194008867459</v>
      </c>
      <c r="B871" s="24">
        <f t="shared" ca="1" si="275"/>
        <v>18.194002018830719</v>
      </c>
      <c r="C871" s="24">
        <f t="shared" ca="1" si="275"/>
        <v>32.128294141500405</v>
      </c>
      <c r="D871" s="24">
        <f t="shared" ca="1" si="275"/>
        <v>17.253936021001429</v>
      </c>
      <c r="E871" s="24">
        <f t="shared" ca="1" si="275"/>
        <v>31.757799615514674</v>
      </c>
      <c r="F871" s="24">
        <f t="shared" ca="1" si="275"/>
        <v>16.538668313233156</v>
      </c>
      <c r="G871" s="24">
        <f t="shared" ca="1" si="276"/>
        <v>86.192410036253136</v>
      </c>
      <c r="H871" s="24">
        <f t="shared" ca="1" si="276"/>
        <v>100.12670215892282</v>
      </c>
      <c r="I871" s="24">
        <f t="shared" ca="1" si="276"/>
        <v>85.622838564409591</v>
      </c>
      <c r="J871" s="24">
        <f t="shared" ca="1" si="266"/>
        <v>100.12670215892282</v>
      </c>
      <c r="K871" s="24">
        <f ca="1">SMALL($J$6:$J$1005,ROWS($J$6:J871))</f>
        <v>111.44125465590639</v>
      </c>
      <c r="L871" s="93">
        <f ca="1">ROWS($L$6:L871)/COUNTA($K$6:$K$1005)</f>
        <v>0.86599999999999999</v>
      </c>
      <c r="M871" s="24" t="str">
        <f t="shared" ca="1" si="267"/>
        <v xml:space="preserve"> </v>
      </c>
      <c r="N871" s="24">
        <f t="shared" ca="1" si="268"/>
        <v>1</v>
      </c>
      <c r="O871" s="24" t="str">
        <f t="shared" ca="1" si="269"/>
        <v xml:space="preserve"> </v>
      </c>
      <c r="P871" s="24"/>
      <c r="Q871" s="24">
        <f t="shared" ca="1" si="277"/>
        <v>1</v>
      </c>
      <c r="R871" s="24">
        <f t="shared" ca="1" si="277"/>
        <v>0</v>
      </c>
      <c r="S871" s="24">
        <f t="shared" ca="1" si="277"/>
        <v>1</v>
      </c>
      <c r="T871" s="24">
        <f t="shared" ca="1" si="277"/>
        <v>0</v>
      </c>
      <c r="U871" s="24">
        <f t="shared" ca="1" si="277"/>
        <v>1</v>
      </c>
      <c r="V871" s="24">
        <f t="shared" ca="1" si="277"/>
        <v>1</v>
      </c>
    </row>
    <row r="872" spans="1:22" x14ac:dyDescent="0.25">
      <c r="A872" s="24">
        <f t="shared" ca="1" si="275"/>
        <v>21.700718181812828</v>
      </c>
      <c r="B872" s="24">
        <f t="shared" ca="1" si="275"/>
        <v>14.699902628267733</v>
      </c>
      <c r="C872" s="24">
        <f t="shared" ca="1" si="275"/>
        <v>37.130756980761994</v>
      </c>
      <c r="D872" s="24">
        <f t="shared" ca="1" si="275"/>
        <v>29.691838392403373</v>
      </c>
      <c r="E872" s="24">
        <f t="shared" ca="1" si="275"/>
        <v>34.424393786878198</v>
      </c>
      <c r="F872" s="24">
        <f t="shared" ca="1" si="275"/>
        <v>31.825691399590042</v>
      </c>
      <c r="G872" s="24">
        <f t="shared" ca="1" si="276"/>
        <v>102.65070599654881</v>
      </c>
      <c r="H872" s="24">
        <f t="shared" ca="1" si="276"/>
        <v>125.08156034904306</v>
      </c>
      <c r="I872" s="24">
        <f t="shared" ca="1" si="276"/>
        <v>120.34900495456823</v>
      </c>
      <c r="J872" s="24">
        <f t="shared" ca="1" si="266"/>
        <v>125.08156034904306</v>
      </c>
      <c r="K872" s="24">
        <f ca="1">SMALL($J$6:$J$1005,ROWS($J$6:J872))</f>
        <v>111.47445416669353</v>
      </c>
      <c r="L872" s="93">
        <f ca="1">ROWS($L$6:L872)/COUNTA($K$6:$K$1005)</f>
        <v>0.86699999999999999</v>
      </c>
      <c r="M872" s="24" t="str">
        <f t="shared" ca="1" si="267"/>
        <v xml:space="preserve"> </v>
      </c>
      <c r="N872" s="24">
        <f t="shared" ca="1" si="268"/>
        <v>1</v>
      </c>
      <c r="O872" s="24" t="str">
        <f t="shared" ca="1" si="269"/>
        <v xml:space="preserve"> </v>
      </c>
      <c r="P872" s="24"/>
      <c r="Q872" s="24">
        <f t="shared" ca="1" si="277"/>
        <v>1</v>
      </c>
      <c r="R872" s="24">
        <f t="shared" ca="1" si="277"/>
        <v>0</v>
      </c>
      <c r="S872" s="24">
        <f t="shared" ca="1" si="277"/>
        <v>1</v>
      </c>
      <c r="T872" s="24">
        <f t="shared" ca="1" si="277"/>
        <v>0</v>
      </c>
      <c r="U872" s="24">
        <f t="shared" ca="1" si="277"/>
        <v>1</v>
      </c>
      <c r="V872" s="24">
        <f t="shared" ca="1" si="277"/>
        <v>1</v>
      </c>
    </row>
    <row r="873" spans="1:22" x14ac:dyDescent="0.25">
      <c r="A873" s="24">
        <f t="shared" ca="1" si="275"/>
        <v>21.405955774448461</v>
      </c>
      <c r="B873" s="24">
        <f t="shared" ca="1" si="275"/>
        <v>23.699832502408238</v>
      </c>
      <c r="C873" s="24">
        <f t="shared" ca="1" si="275"/>
        <v>23.762448545909105</v>
      </c>
      <c r="D873" s="24">
        <f t="shared" ca="1" si="275"/>
        <v>25.031689484963778</v>
      </c>
      <c r="E873" s="24">
        <f t="shared" ca="1" si="275"/>
        <v>24.170714076745995</v>
      </c>
      <c r="F873" s="24">
        <f t="shared" ca="1" si="275"/>
        <v>24.737080189403045</v>
      </c>
      <c r="G873" s="24">
        <f t="shared" ca="1" si="276"/>
        <v>94.013582543005739</v>
      </c>
      <c r="H873" s="24">
        <f t="shared" ca="1" si="276"/>
        <v>94.076198586506607</v>
      </c>
      <c r="I873" s="24">
        <f t="shared" ca="1" si="276"/>
        <v>94.93717399472439</v>
      </c>
      <c r="J873" s="24">
        <f t="shared" ca="1" si="266"/>
        <v>94.93717399472439</v>
      </c>
      <c r="K873" s="24">
        <f ca="1">SMALL($J$6:$J$1005,ROWS($J$6:J873))</f>
        <v>111.5147883300949</v>
      </c>
      <c r="L873" s="93">
        <f ca="1">ROWS($L$6:L873)/COUNTA($K$6:$K$1005)</f>
        <v>0.86799999999999999</v>
      </c>
      <c r="M873" s="24" t="str">
        <f t="shared" ca="1" si="267"/>
        <v xml:space="preserve"> </v>
      </c>
      <c r="N873" s="24" t="str">
        <f t="shared" ca="1" si="268"/>
        <v xml:space="preserve"> </v>
      </c>
      <c r="O873" s="24">
        <f t="shared" ca="1" si="269"/>
        <v>1</v>
      </c>
      <c r="P873" s="24"/>
      <c r="Q873" s="24">
        <f t="shared" ca="1" si="277"/>
        <v>1</v>
      </c>
      <c r="R873" s="24">
        <f t="shared" ca="1" si="277"/>
        <v>0</v>
      </c>
      <c r="S873" s="24">
        <f t="shared" ca="1" si="277"/>
        <v>1</v>
      </c>
      <c r="T873" s="24">
        <f t="shared" ca="1" si="277"/>
        <v>1</v>
      </c>
      <c r="U873" s="24">
        <f t="shared" ca="1" si="277"/>
        <v>0</v>
      </c>
      <c r="V873" s="24">
        <f t="shared" ca="1" si="277"/>
        <v>1</v>
      </c>
    </row>
    <row r="874" spans="1:22" x14ac:dyDescent="0.25">
      <c r="A874" s="24">
        <f t="shared" ca="1" si="275"/>
        <v>24.733961178798189</v>
      </c>
      <c r="B874" s="24">
        <f t="shared" ca="1" si="275"/>
        <v>18.791290856673779</v>
      </c>
      <c r="C874" s="24">
        <f t="shared" ca="1" si="275"/>
        <v>18.562847984592839</v>
      </c>
      <c r="D874" s="24">
        <f t="shared" ca="1" si="275"/>
        <v>26.795419150620145</v>
      </c>
      <c r="E874" s="24">
        <f t="shared" ca="1" si="275"/>
        <v>28.249741985245006</v>
      </c>
      <c r="F874" s="24">
        <f t="shared" ca="1" si="275"/>
        <v>15.619157298185559</v>
      </c>
      <c r="G874" s="24">
        <f t="shared" ca="1" si="276"/>
        <v>87.39415131890253</v>
      </c>
      <c r="H874" s="24">
        <f t="shared" ca="1" si="276"/>
        <v>87.165708446821597</v>
      </c>
      <c r="I874" s="24">
        <f t="shared" ca="1" si="276"/>
        <v>85.711385612196736</v>
      </c>
      <c r="J874" s="24">
        <f t="shared" ca="1" si="266"/>
        <v>87.39415131890253</v>
      </c>
      <c r="K874" s="24">
        <f ca="1">SMALL($J$6:$J$1005,ROWS($J$6:J874))</f>
        <v>111.65962367470659</v>
      </c>
      <c r="L874" s="93">
        <f ca="1">ROWS($L$6:L874)/COUNTA($K$6:$K$1005)</f>
        <v>0.86899999999999999</v>
      </c>
      <c r="M874" s="24">
        <f t="shared" ca="1" si="267"/>
        <v>1</v>
      </c>
      <c r="N874" s="24" t="str">
        <f t="shared" ca="1" si="268"/>
        <v xml:space="preserve"> </v>
      </c>
      <c r="O874" s="24" t="str">
        <f t="shared" ca="1" si="269"/>
        <v xml:space="preserve"> </v>
      </c>
      <c r="P874" s="24"/>
      <c r="Q874" s="24">
        <f t="shared" ca="1" si="277"/>
        <v>1</v>
      </c>
      <c r="R874" s="24">
        <f t="shared" ca="1" si="277"/>
        <v>1</v>
      </c>
      <c r="S874" s="24">
        <f t="shared" ca="1" si="277"/>
        <v>0</v>
      </c>
      <c r="T874" s="24">
        <f t="shared" ca="1" si="277"/>
        <v>0</v>
      </c>
      <c r="U874" s="24">
        <f t="shared" ca="1" si="277"/>
        <v>1</v>
      </c>
      <c r="V874" s="24">
        <f t="shared" ca="1" si="277"/>
        <v>1</v>
      </c>
    </row>
    <row r="875" spans="1:22" x14ac:dyDescent="0.25">
      <c r="A875" s="24">
        <f t="shared" ca="1" si="275"/>
        <v>20.954570050672753</v>
      </c>
      <c r="B875" s="24">
        <f t="shared" ca="1" si="275"/>
        <v>13.953788110143371</v>
      </c>
      <c r="C875" s="24">
        <f t="shared" ca="1" si="275"/>
        <v>17.239973576406559</v>
      </c>
      <c r="D875" s="24">
        <f t="shared" ca="1" si="275"/>
        <v>30.912029212592131</v>
      </c>
      <c r="E875" s="24">
        <f t="shared" ca="1" si="275"/>
        <v>19.371480567038521</v>
      </c>
      <c r="F875" s="24">
        <f t="shared" ca="1" si="275"/>
        <v>19.835699594911112</v>
      </c>
      <c r="G875" s="24">
        <f t="shared" ca="1" si="276"/>
        <v>74.115538322765758</v>
      </c>
      <c r="H875" s="24">
        <f t="shared" ca="1" si="276"/>
        <v>77.401723789028949</v>
      </c>
      <c r="I875" s="24">
        <f t="shared" ca="1" si="276"/>
        <v>88.942272434582549</v>
      </c>
      <c r="J875" s="24">
        <f t="shared" ca="1" si="266"/>
        <v>88.942272434582549</v>
      </c>
      <c r="K875" s="24">
        <f ca="1">SMALL($J$6:$J$1005,ROWS($J$6:J875))</f>
        <v>111.77889419441944</v>
      </c>
      <c r="L875" s="93">
        <f ca="1">ROWS($L$6:L875)/COUNTA($K$6:$K$1005)</f>
        <v>0.87</v>
      </c>
      <c r="M875" s="24" t="str">
        <f t="shared" ca="1" si="267"/>
        <v xml:space="preserve"> </v>
      </c>
      <c r="N875" s="24" t="str">
        <f t="shared" ca="1" si="268"/>
        <v xml:space="preserve"> </v>
      </c>
      <c r="O875" s="24">
        <f t="shared" ca="1" si="269"/>
        <v>1</v>
      </c>
      <c r="P875" s="24"/>
      <c r="Q875" s="24">
        <f t="shared" ca="1" si="277"/>
        <v>1</v>
      </c>
      <c r="R875" s="24">
        <f t="shared" ca="1" si="277"/>
        <v>0</v>
      </c>
      <c r="S875" s="24">
        <f t="shared" ca="1" si="277"/>
        <v>1</v>
      </c>
      <c r="T875" s="24">
        <f t="shared" ca="1" si="277"/>
        <v>1</v>
      </c>
      <c r="U875" s="24">
        <f t="shared" ca="1" si="277"/>
        <v>0</v>
      </c>
      <c r="V875" s="24">
        <f t="shared" ca="1" si="277"/>
        <v>1</v>
      </c>
    </row>
    <row r="876" spans="1:22" x14ac:dyDescent="0.25">
      <c r="A876" s="24">
        <f t="shared" ref="A876:F885" ca="1" si="278">A$3+(A$4-A$3)*RAND()</f>
        <v>20.478578566161882</v>
      </c>
      <c r="B876" s="24">
        <f t="shared" ca="1" si="278"/>
        <v>15.46608248481169</v>
      </c>
      <c r="C876" s="24">
        <f t="shared" ca="1" si="278"/>
        <v>38.590176444099235</v>
      </c>
      <c r="D876" s="24">
        <f t="shared" ca="1" si="278"/>
        <v>21.191964869974466</v>
      </c>
      <c r="E876" s="24">
        <f t="shared" ca="1" si="278"/>
        <v>28.851693368833779</v>
      </c>
      <c r="F876" s="24">
        <f t="shared" ca="1" si="278"/>
        <v>25.141064095267808</v>
      </c>
      <c r="G876" s="24">
        <f t="shared" ca="1" si="276"/>
        <v>89.937418515075166</v>
      </c>
      <c r="H876" s="24">
        <f t="shared" ca="1" si="276"/>
        <v>113.0615124743627</v>
      </c>
      <c r="I876" s="24">
        <f t="shared" ca="1" si="276"/>
        <v>105.40178397550339</v>
      </c>
      <c r="J876" s="24">
        <f t="shared" ca="1" si="266"/>
        <v>113.0615124743627</v>
      </c>
      <c r="K876" s="24">
        <f ca="1">SMALL($J$6:$J$1005,ROWS($J$6:J876))</f>
        <v>111.85019612378744</v>
      </c>
      <c r="L876" s="93">
        <f ca="1">ROWS($L$6:L876)/COUNTA($K$6:$K$1005)</f>
        <v>0.871</v>
      </c>
      <c r="M876" s="24" t="str">
        <f t="shared" ca="1" si="267"/>
        <v xml:space="preserve"> </v>
      </c>
      <c r="N876" s="24">
        <f t="shared" ca="1" si="268"/>
        <v>1</v>
      </c>
      <c r="O876" s="24" t="str">
        <f t="shared" ca="1" si="269"/>
        <v xml:space="preserve"> </v>
      </c>
      <c r="P876" s="24"/>
      <c r="Q876" s="24">
        <f t="shared" ref="Q876:V885" ca="1" si="279">IF($M876=1,COUNTIF($M$5,"*"&amp;Q$5&amp;"*"),0)+IF($N876=1,COUNTIF($N$5,"*"&amp;Q$5&amp;"*"),0)+IF($O876=1,COUNTIF($O$5,"*"&amp;Q$5&amp;"*"),0)</f>
        <v>1</v>
      </c>
      <c r="R876" s="24">
        <f t="shared" ca="1" si="279"/>
        <v>0</v>
      </c>
      <c r="S876" s="24">
        <f t="shared" ca="1" si="279"/>
        <v>1</v>
      </c>
      <c r="T876" s="24">
        <f t="shared" ca="1" si="279"/>
        <v>0</v>
      </c>
      <c r="U876" s="24">
        <f t="shared" ca="1" si="279"/>
        <v>1</v>
      </c>
      <c r="V876" s="24">
        <f t="shared" ca="1" si="279"/>
        <v>1</v>
      </c>
    </row>
    <row r="877" spans="1:22" x14ac:dyDescent="0.25">
      <c r="A877" s="24">
        <f t="shared" ca="1" si="278"/>
        <v>25.069870172436438</v>
      </c>
      <c r="B877" s="24">
        <f t="shared" ca="1" si="278"/>
        <v>17.997992092042523</v>
      </c>
      <c r="C877" s="24">
        <f t="shared" ca="1" si="278"/>
        <v>16.769357946410892</v>
      </c>
      <c r="D877" s="24">
        <f t="shared" ca="1" si="278"/>
        <v>17.770172809244244</v>
      </c>
      <c r="E877" s="24">
        <f t="shared" ca="1" si="278"/>
        <v>26.81213375890389</v>
      </c>
      <c r="F877" s="24">
        <f t="shared" ca="1" si="278"/>
        <v>23.812725497575741</v>
      </c>
      <c r="G877" s="24">
        <f t="shared" ca="1" si="276"/>
        <v>93.6927215209586</v>
      </c>
      <c r="H877" s="24">
        <f t="shared" ca="1" si="276"/>
        <v>92.464087375326955</v>
      </c>
      <c r="I877" s="24">
        <f t="shared" ca="1" si="276"/>
        <v>83.422126425667315</v>
      </c>
      <c r="J877" s="24">
        <f t="shared" ca="1" si="266"/>
        <v>93.6927215209586</v>
      </c>
      <c r="K877" s="24">
        <f ca="1">SMALL($J$6:$J$1005,ROWS($J$6:J877))</f>
        <v>111.87879048747124</v>
      </c>
      <c r="L877" s="93">
        <f ca="1">ROWS($L$6:L877)/COUNTA($K$6:$K$1005)</f>
        <v>0.872</v>
      </c>
      <c r="M877" s="24">
        <f t="shared" ca="1" si="267"/>
        <v>1</v>
      </c>
      <c r="N877" s="24" t="str">
        <f t="shared" ca="1" si="268"/>
        <v xml:space="preserve"> </v>
      </c>
      <c r="O877" s="24" t="str">
        <f t="shared" ca="1" si="269"/>
        <v xml:space="preserve"> </v>
      </c>
      <c r="P877" s="24"/>
      <c r="Q877" s="24">
        <f t="shared" ca="1" si="279"/>
        <v>1</v>
      </c>
      <c r="R877" s="24">
        <f t="shared" ca="1" si="279"/>
        <v>1</v>
      </c>
      <c r="S877" s="24">
        <f t="shared" ca="1" si="279"/>
        <v>0</v>
      </c>
      <c r="T877" s="24">
        <f t="shared" ca="1" si="279"/>
        <v>0</v>
      </c>
      <c r="U877" s="24">
        <f t="shared" ca="1" si="279"/>
        <v>1</v>
      </c>
      <c r="V877" s="24">
        <f t="shared" ca="1" si="279"/>
        <v>1</v>
      </c>
    </row>
    <row r="878" spans="1:22" x14ac:dyDescent="0.25">
      <c r="A878" s="24">
        <f t="shared" ca="1" si="278"/>
        <v>24.549278597993904</v>
      </c>
      <c r="B878" s="24">
        <f t="shared" ca="1" si="278"/>
        <v>22.670473537731031</v>
      </c>
      <c r="C878" s="24">
        <f t="shared" ca="1" si="278"/>
        <v>29.930353122181295</v>
      </c>
      <c r="D878" s="24">
        <f t="shared" ca="1" si="278"/>
        <v>25.985369745943125</v>
      </c>
      <c r="E878" s="24">
        <f t="shared" ca="1" si="278"/>
        <v>30.001039235021032</v>
      </c>
      <c r="F878" s="24">
        <f t="shared" ca="1" si="278"/>
        <v>17.330162225712446</v>
      </c>
      <c r="G878" s="24">
        <f t="shared" ca="1" si="276"/>
        <v>94.550953596458399</v>
      </c>
      <c r="H878" s="24">
        <f t="shared" ca="1" si="276"/>
        <v>101.81083318090867</v>
      </c>
      <c r="I878" s="24">
        <f t="shared" ca="1" si="276"/>
        <v>97.795163691830766</v>
      </c>
      <c r="J878" s="24">
        <f t="shared" ca="1" si="266"/>
        <v>101.81083318090867</v>
      </c>
      <c r="K878" s="24">
        <f ca="1">SMALL($J$6:$J$1005,ROWS($J$6:J878))</f>
        <v>111.89309560546704</v>
      </c>
      <c r="L878" s="93">
        <f ca="1">ROWS($L$6:L878)/COUNTA($K$6:$K$1005)</f>
        <v>0.873</v>
      </c>
      <c r="M878" s="24" t="str">
        <f t="shared" ca="1" si="267"/>
        <v xml:space="preserve"> </v>
      </c>
      <c r="N878" s="24">
        <f t="shared" ca="1" si="268"/>
        <v>1</v>
      </c>
      <c r="O878" s="24" t="str">
        <f t="shared" ca="1" si="269"/>
        <v xml:space="preserve"> </v>
      </c>
      <c r="P878" s="24"/>
      <c r="Q878" s="24">
        <f t="shared" ca="1" si="279"/>
        <v>1</v>
      </c>
      <c r="R878" s="24">
        <f t="shared" ca="1" si="279"/>
        <v>0</v>
      </c>
      <c r="S878" s="24">
        <f t="shared" ca="1" si="279"/>
        <v>1</v>
      </c>
      <c r="T878" s="24">
        <f t="shared" ca="1" si="279"/>
        <v>0</v>
      </c>
      <c r="U878" s="24">
        <f t="shared" ca="1" si="279"/>
        <v>1</v>
      </c>
      <c r="V878" s="24">
        <f t="shared" ca="1" si="279"/>
        <v>1</v>
      </c>
    </row>
    <row r="879" spans="1:22" x14ac:dyDescent="0.25">
      <c r="A879" s="24">
        <f t="shared" ca="1" si="278"/>
        <v>17.575471298847038</v>
      </c>
      <c r="B879" s="24">
        <f t="shared" ca="1" si="278"/>
        <v>22.416760852561367</v>
      </c>
      <c r="C879" s="24">
        <f t="shared" ca="1" si="278"/>
        <v>28.893460929290136</v>
      </c>
      <c r="D879" s="24">
        <f t="shared" ca="1" si="278"/>
        <v>25.798277655217124</v>
      </c>
      <c r="E879" s="24">
        <f t="shared" ca="1" si="278"/>
        <v>24.893531944648892</v>
      </c>
      <c r="F879" s="24">
        <f t="shared" ca="1" si="278"/>
        <v>19.135123147090965</v>
      </c>
      <c r="G879" s="24">
        <f t="shared" ca="1" si="276"/>
        <v>84.020887243148266</v>
      </c>
      <c r="H879" s="24">
        <f t="shared" ca="1" si="276"/>
        <v>90.497587319877042</v>
      </c>
      <c r="I879" s="24">
        <f t="shared" ca="1" si="276"/>
        <v>91.402333030445263</v>
      </c>
      <c r="J879" s="24">
        <f t="shared" ca="1" si="266"/>
        <v>91.402333030445263</v>
      </c>
      <c r="K879" s="24">
        <f ca="1">SMALL($J$6:$J$1005,ROWS($J$6:J879))</f>
        <v>111.96735670277998</v>
      </c>
      <c r="L879" s="93">
        <f ca="1">ROWS($L$6:L879)/COUNTA($K$6:$K$1005)</f>
        <v>0.874</v>
      </c>
      <c r="M879" s="24" t="str">
        <f t="shared" ca="1" si="267"/>
        <v xml:space="preserve"> </v>
      </c>
      <c r="N879" s="24" t="str">
        <f t="shared" ca="1" si="268"/>
        <v xml:space="preserve"> </v>
      </c>
      <c r="O879" s="24">
        <f t="shared" ca="1" si="269"/>
        <v>1</v>
      </c>
      <c r="P879" s="24"/>
      <c r="Q879" s="24">
        <f t="shared" ca="1" si="279"/>
        <v>1</v>
      </c>
      <c r="R879" s="24">
        <f t="shared" ca="1" si="279"/>
        <v>0</v>
      </c>
      <c r="S879" s="24">
        <f t="shared" ca="1" si="279"/>
        <v>1</v>
      </c>
      <c r="T879" s="24">
        <f t="shared" ca="1" si="279"/>
        <v>1</v>
      </c>
      <c r="U879" s="24">
        <f t="shared" ca="1" si="279"/>
        <v>0</v>
      </c>
      <c r="V879" s="24">
        <f t="shared" ca="1" si="279"/>
        <v>1</v>
      </c>
    </row>
    <row r="880" spans="1:22" x14ac:dyDescent="0.25">
      <c r="A880" s="24">
        <f t="shared" ca="1" si="278"/>
        <v>21.92307464772211</v>
      </c>
      <c r="B880" s="24">
        <f t="shared" ca="1" si="278"/>
        <v>17.503980028051583</v>
      </c>
      <c r="C880" s="24">
        <f t="shared" ca="1" si="278"/>
        <v>14.799516196455846</v>
      </c>
      <c r="D880" s="24">
        <f t="shared" ca="1" si="278"/>
        <v>29.81430725446652</v>
      </c>
      <c r="E880" s="24">
        <f t="shared" ca="1" si="278"/>
        <v>30.284083737526174</v>
      </c>
      <c r="F880" s="24">
        <f t="shared" ca="1" si="278"/>
        <v>16.292681899441764</v>
      </c>
      <c r="G880" s="24">
        <f t="shared" ca="1" si="276"/>
        <v>86.003820312741624</v>
      </c>
      <c r="H880" s="24">
        <f t="shared" ca="1" si="276"/>
        <v>83.299356481145892</v>
      </c>
      <c r="I880" s="24">
        <f t="shared" ca="1" si="276"/>
        <v>82.829579998086245</v>
      </c>
      <c r="J880" s="24">
        <f t="shared" ca="1" si="266"/>
        <v>86.003820312741624</v>
      </c>
      <c r="K880" s="24">
        <f ca="1">SMALL($J$6:$J$1005,ROWS($J$6:J880))</f>
        <v>111.98065233890846</v>
      </c>
      <c r="L880" s="93">
        <f ca="1">ROWS($L$6:L880)/COUNTA($K$6:$K$1005)</f>
        <v>0.875</v>
      </c>
      <c r="M880" s="24">
        <f t="shared" ca="1" si="267"/>
        <v>1</v>
      </c>
      <c r="N880" s="24" t="str">
        <f t="shared" ca="1" si="268"/>
        <v xml:space="preserve"> </v>
      </c>
      <c r="O880" s="24" t="str">
        <f t="shared" ca="1" si="269"/>
        <v xml:space="preserve"> </v>
      </c>
      <c r="P880" s="24"/>
      <c r="Q880" s="24">
        <f t="shared" ca="1" si="279"/>
        <v>1</v>
      </c>
      <c r="R880" s="24">
        <f t="shared" ca="1" si="279"/>
        <v>1</v>
      </c>
      <c r="S880" s="24">
        <f t="shared" ca="1" si="279"/>
        <v>0</v>
      </c>
      <c r="T880" s="24">
        <f t="shared" ca="1" si="279"/>
        <v>0</v>
      </c>
      <c r="U880" s="24">
        <f t="shared" ca="1" si="279"/>
        <v>1</v>
      </c>
      <c r="V880" s="24">
        <f t="shared" ca="1" si="279"/>
        <v>1</v>
      </c>
    </row>
    <row r="881" spans="1:22" x14ac:dyDescent="0.25">
      <c r="A881" s="24">
        <f t="shared" ca="1" si="278"/>
        <v>21.372884095385043</v>
      </c>
      <c r="B881" s="24">
        <f t="shared" ca="1" si="278"/>
        <v>17.91535974900933</v>
      </c>
      <c r="C881" s="24">
        <f t="shared" ca="1" si="278"/>
        <v>34.241140590616943</v>
      </c>
      <c r="D881" s="24">
        <f t="shared" ca="1" si="278"/>
        <v>21.101563164918947</v>
      </c>
      <c r="E881" s="24">
        <f t="shared" ca="1" si="278"/>
        <v>31.023315125211202</v>
      </c>
      <c r="F881" s="24">
        <f t="shared" ca="1" si="278"/>
        <v>14.452467451150904</v>
      </c>
      <c r="G881" s="24">
        <f t="shared" ca="1" si="276"/>
        <v>84.76402642075648</v>
      </c>
      <c r="H881" s="24">
        <f t="shared" ca="1" si="276"/>
        <v>101.08980726236409</v>
      </c>
      <c r="I881" s="24">
        <f t="shared" ca="1" si="276"/>
        <v>91.168055302071835</v>
      </c>
      <c r="J881" s="24">
        <f t="shared" ca="1" si="266"/>
        <v>101.08980726236409</v>
      </c>
      <c r="K881" s="24">
        <f ca="1">SMALL($J$6:$J$1005,ROWS($J$6:J881))</f>
        <v>112.01788506288142</v>
      </c>
      <c r="L881" s="93">
        <f ca="1">ROWS($L$6:L881)/COUNTA($K$6:$K$1005)</f>
        <v>0.876</v>
      </c>
      <c r="M881" s="24" t="str">
        <f t="shared" ca="1" si="267"/>
        <v xml:space="preserve"> </v>
      </c>
      <c r="N881" s="24">
        <f t="shared" ca="1" si="268"/>
        <v>1</v>
      </c>
      <c r="O881" s="24" t="str">
        <f t="shared" ca="1" si="269"/>
        <v xml:space="preserve"> </v>
      </c>
      <c r="P881" s="24"/>
      <c r="Q881" s="24">
        <f t="shared" ca="1" si="279"/>
        <v>1</v>
      </c>
      <c r="R881" s="24">
        <f t="shared" ca="1" si="279"/>
        <v>0</v>
      </c>
      <c r="S881" s="24">
        <f t="shared" ca="1" si="279"/>
        <v>1</v>
      </c>
      <c r="T881" s="24">
        <f t="shared" ca="1" si="279"/>
        <v>0</v>
      </c>
      <c r="U881" s="24">
        <f t="shared" ca="1" si="279"/>
        <v>1</v>
      </c>
      <c r="V881" s="24">
        <f t="shared" ca="1" si="279"/>
        <v>1</v>
      </c>
    </row>
    <row r="882" spans="1:22" x14ac:dyDescent="0.25">
      <c r="A882" s="24">
        <f t="shared" ca="1" si="278"/>
        <v>25.609574649377954</v>
      </c>
      <c r="B882" s="24">
        <f t="shared" ca="1" si="278"/>
        <v>21.93211349962397</v>
      </c>
      <c r="C882" s="24">
        <f t="shared" ca="1" si="278"/>
        <v>16.914497285248075</v>
      </c>
      <c r="D882" s="24">
        <f t="shared" ca="1" si="278"/>
        <v>28.512646529117575</v>
      </c>
      <c r="E882" s="24">
        <f t="shared" ca="1" si="278"/>
        <v>21.823001208641791</v>
      </c>
      <c r="F882" s="24">
        <f t="shared" ca="1" si="278"/>
        <v>16.87940365520295</v>
      </c>
      <c r="G882" s="24">
        <f t="shared" ca="1" si="276"/>
        <v>86.244093012846676</v>
      </c>
      <c r="H882" s="24">
        <f t="shared" ca="1" si="276"/>
        <v>81.22647679847077</v>
      </c>
      <c r="I882" s="24">
        <f t="shared" ca="1" si="276"/>
        <v>87.916122118946546</v>
      </c>
      <c r="J882" s="24">
        <f t="shared" ca="1" si="266"/>
        <v>87.916122118946546</v>
      </c>
      <c r="K882" s="24">
        <f ca="1">SMALL($J$6:$J$1005,ROWS($J$6:J882))</f>
        <v>112.04695808852645</v>
      </c>
      <c r="L882" s="93">
        <f ca="1">ROWS($L$6:L882)/COUNTA($K$6:$K$1005)</f>
        <v>0.877</v>
      </c>
      <c r="M882" s="24" t="str">
        <f t="shared" ca="1" si="267"/>
        <v xml:space="preserve"> </v>
      </c>
      <c r="N882" s="24" t="str">
        <f t="shared" ca="1" si="268"/>
        <v xml:space="preserve"> </v>
      </c>
      <c r="O882" s="24">
        <f t="shared" ca="1" si="269"/>
        <v>1</v>
      </c>
      <c r="P882" s="24"/>
      <c r="Q882" s="24">
        <f t="shared" ca="1" si="279"/>
        <v>1</v>
      </c>
      <c r="R882" s="24">
        <f t="shared" ca="1" si="279"/>
        <v>0</v>
      </c>
      <c r="S882" s="24">
        <f t="shared" ca="1" si="279"/>
        <v>1</v>
      </c>
      <c r="T882" s="24">
        <f t="shared" ca="1" si="279"/>
        <v>1</v>
      </c>
      <c r="U882" s="24">
        <f t="shared" ca="1" si="279"/>
        <v>0</v>
      </c>
      <c r="V882" s="24">
        <f t="shared" ca="1" si="279"/>
        <v>1</v>
      </c>
    </row>
    <row r="883" spans="1:22" x14ac:dyDescent="0.25">
      <c r="A883" s="24">
        <f t="shared" ca="1" si="278"/>
        <v>20.346704530108436</v>
      </c>
      <c r="B883" s="24">
        <f t="shared" ca="1" si="278"/>
        <v>25.862336598143038</v>
      </c>
      <c r="C883" s="24">
        <f t="shared" ca="1" si="278"/>
        <v>17.439920561156509</v>
      </c>
      <c r="D883" s="24">
        <f t="shared" ca="1" si="278"/>
        <v>25.963433971735171</v>
      </c>
      <c r="E883" s="24">
        <f t="shared" ca="1" si="278"/>
        <v>19.26695455806097</v>
      </c>
      <c r="F883" s="24">
        <f t="shared" ca="1" si="278"/>
        <v>13.261680601169203</v>
      </c>
      <c r="G883" s="24">
        <f t="shared" ca="1" si="276"/>
        <v>78.737676287481648</v>
      </c>
      <c r="H883" s="24">
        <f t="shared" ca="1" si="276"/>
        <v>70.315260250495115</v>
      </c>
      <c r="I883" s="24">
        <f t="shared" ca="1" si="276"/>
        <v>77.011739664169312</v>
      </c>
      <c r="J883" s="24">
        <f t="shared" ca="1" si="266"/>
        <v>78.737676287481648</v>
      </c>
      <c r="K883" s="24">
        <f ca="1">SMALL($J$6:$J$1005,ROWS($J$6:J883))</f>
        <v>112.06968091792115</v>
      </c>
      <c r="L883" s="93">
        <f ca="1">ROWS($L$6:L883)/COUNTA($K$6:$K$1005)</f>
        <v>0.878</v>
      </c>
      <c r="M883" s="24">
        <f t="shared" ca="1" si="267"/>
        <v>1</v>
      </c>
      <c r="N883" s="24" t="str">
        <f t="shared" ca="1" si="268"/>
        <v xml:space="preserve"> </v>
      </c>
      <c r="O883" s="24" t="str">
        <f t="shared" ca="1" si="269"/>
        <v xml:space="preserve"> </v>
      </c>
      <c r="P883" s="24"/>
      <c r="Q883" s="24">
        <f t="shared" ca="1" si="279"/>
        <v>1</v>
      </c>
      <c r="R883" s="24">
        <f t="shared" ca="1" si="279"/>
        <v>1</v>
      </c>
      <c r="S883" s="24">
        <f t="shared" ca="1" si="279"/>
        <v>0</v>
      </c>
      <c r="T883" s="24">
        <f t="shared" ca="1" si="279"/>
        <v>0</v>
      </c>
      <c r="U883" s="24">
        <f t="shared" ca="1" si="279"/>
        <v>1</v>
      </c>
      <c r="V883" s="24">
        <f t="shared" ca="1" si="279"/>
        <v>1</v>
      </c>
    </row>
    <row r="884" spans="1:22" x14ac:dyDescent="0.25">
      <c r="A884" s="24">
        <f t="shared" ca="1" si="278"/>
        <v>22.637048891574658</v>
      </c>
      <c r="B884" s="24">
        <f t="shared" ca="1" si="278"/>
        <v>25.099659672689498</v>
      </c>
      <c r="C884" s="24">
        <f t="shared" ca="1" si="278"/>
        <v>36.55217260705583</v>
      </c>
      <c r="D884" s="24">
        <f t="shared" ca="1" si="278"/>
        <v>19.192012378138052</v>
      </c>
      <c r="E884" s="24">
        <f t="shared" ca="1" si="278"/>
        <v>22.472279347097093</v>
      </c>
      <c r="F884" s="24">
        <f t="shared" ca="1" si="278"/>
        <v>31.252945728000334</v>
      </c>
      <c r="G884" s="24">
        <f t="shared" ca="1" si="276"/>
        <v>101.46193363936158</v>
      </c>
      <c r="H884" s="24">
        <f t="shared" ca="1" si="276"/>
        <v>112.9144465737279</v>
      </c>
      <c r="I884" s="24">
        <f t="shared" ca="1" si="276"/>
        <v>109.63417960476886</v>
      </c>
      <c r="J884" s="24">
        <f t="shared" ca="1" si="266"/>
        <v>112.9144465737279</v>
      </c>
      <c r="K884" s="24">
        <f ca="1">SMALL($J$6:$J$1005,ROWS($J$6:J884))</f>
        <v>112.1609825316383</v>
      </c>
      <c r="L884" s="93">
        <f ca="1">ROWS($L$6:L884)/COUNTA($K$6:$K$1005)</f>
        <v>0.879</v>
      </c>
      <c r="M884" s="24" t="str">
        <f t="shared" ca="1" si="267"/>
        <v xml:space="preserve"> </v>
      </c>
      <c r="N884" s="24">
        <f t="shared" ca="1" si="268"/>
        <v>1</v>
      </c>
      <c r="O884" s="24" t="str">
        <f t="shared" ca="1" si="269"/>
        <v xml:space="preserve"> </v>
      </c>
      <c r="P884" s="24"/>
      <c r="Q884" s="24">
        <f t="shared" ca="1" si="279"/>
        <v>1</v>
      </c>
      <c r="R884" s="24">
        <f t="shared" ca="1" si="279"/>
        <v>0</v>
      </c>
      <c r="S884" s="24">
        <f t="shared" ca="1" si="279"/>
        <v>1</v>
      </c>
      <c r="T884" s="24">
        <f t="shared" ca="1" si="279"/>
        <v>0</v>
      </c>
      <c r="U884" s="24">
        <f t="shared" ca="1" si="279"/>
        <v>1</v>
      </c>
      <c r="V884" s="24">
        <f t="shared" ca="1" si="279"/>
        <v>1</v>
      </c>
    </row>
    <row r="885" spans="1:22" x14ac:dyDescent="0.25">
      <c r="A885" s="24">
        <f t="shared" ca="1" si="278"/>
        <v>24.173419364382902</v>
      </c>
      <c r="B885" s="24">
        <f t="shared" ca="1" si="278"/>
        <v>16.952451243965729</v>
      </c>
      <c r="C885" s="24">
        <f t="shared" ca="1" si="278"/>
        <v>30.820661327705338</v>
      </c>
      <c r="D885" s="24">
        <f t="shared" ca="1" si="278"/>
        <v>24.032902083036113</v>
      </c>
      <c r="E885" s="24">
        <f t="shared" ca="1" si="278"/>
        <v>24.398373462829404</v>
      </c>
      <c r="F885" s="24">
        <f t="shared" ca="1" si="278"/>
        <v>21.145702952006733</v>
      </c>
      <c r="G885" s="24">
        <f t="shared" ca="1" si="276"/>
        <v>86.669947023184761</v>
      </c>
      <c r="H885" s="24">
        <f t="shared" ca="1" si="276"/>
        <v>100.53815710692437</v>
      </c>
      <c r="I885" s="24">
        <f t="shared" ca="1" si="276"/>
        <v>100.17268572713108</v>
      </c>
      <c r="J885" s="24">
        <f t="shared" ca="1" si="266"/>
        <v>100.53815710692437</v>
      </c>
      <c r="K885" s="24">
        <f ca="1">SMALL($J$6:$J$1005,ROWS($J$6:J885))</f>
        <v>112.16556415878625</v>
      </c>
      <c r="L885" s="93">
        <f ca="1">ROWS($L$6:L885)/COUNTA($K$6:$K$1005)</f>
        <v>0.88</v>
      </c>
      <c r="M885" s="24" t="str">
        <f t="shared" ca="1" si="267"/>
        <v xml:space="preserve"> </v>
      </c>
      <c r="N885" s="24">
        <f t="shared" ca="1" si="268"/>
        <v>1</v>
      </c>
      <c r="O885" s="24" t="str">
        <f t="shared" ca="1" si="269"/>
        <v xml:space="preserve"> </v>
      </c>
      <c r="P885" s="24"/>
      <c r="Q885" s="24">
        <f t="shared" ca="1" si="279"/>
        <v>1</v>
      </c>
      <c r="R885" s="24">
        <f t="shared" ca="1" si="279"/>
        <v>0</v>
      </c>
      <c r="S885" s="24">
        <f t="shared" ca="1" si="279"/>
        <v>1</v>
      </c>
      <c r="T885" s="24">
        <f t="shared" ca="1" si="279"/>
        <v>0</v>
      </c>
      <c r="U885" s="24">
        <f t="shared" ca="1" si="279"/>
        <v>1</v>
      </c>
      <c r="V885" s="24">
        <f t="shared" ca="1" si="279"/>
        <v>1</v>
      </c>
    </row>
    <row r="886" spans="1:22" x14ac:dyDescent="0.25">
      <c r="A886" s="24">
        <f t="shared" ref="A886:F895" ca="1" si="280">A$3+(A$4-A$3)*RAND()</f>
        <v>21.836656740794055</v>
      </c>
      <c r="B886" s="24">
        <f t="shared" ca="1" si="280"/>
        <v>21.289006536257851</v>
      </c>
      <c r="C886" s="24">
        <f t="shared" ca="1" si="280"/>
        <v>14.848407796525388</v>
      </c>
      <c r="D886" s="24">
        <f t="shared" ca="1" si="280"/>
        <v>18.721133347298874</v>
      </c>
      <c r="E886" s="24">
        <f t="shared" ca="1" si="280"/>
        <v>19.725674842595918</v>
      </c>
      <c r="F886" s="24">
        <f t="shared" ca="1" si="280"/>
        <v>14.752451489519913</v>
      </c>
      <c r="G886" s="24">
        <f t="shared" ref="G886:I905" ca="1" si="281">SUMIF(G$5,"*"&amp;$A$5&amp;"*",$A886)+SUMIF(G$5,"*"&amp;$B$5&amp;"*",$B886)+SUMIF(G$5,"*"&amp;$C$5&amp;"*",$C886)+SUMIF(G$5,"*"&amp;$D$5&amp;"*",$D886)+SUMIF(G$5,"*"&amp;$E$5&amp;"*",$E886)+SUMIF(G$5,"*"&amp;$F$5&amp;"*",$F886)</f>
        <v>77.603789609167734</v>
      </c>
      <c r="H886" s="24">
        <f t="shared" ca="1" si="281"/>
        <v>71.163190869435269</v>
      </c>
      <c r="I886" s="24">
        <f t="shared" ca="1" si="281"/>
        <v>70.158649374138236</v>
      </c>
      <c r="J886" s="24">
        <f t="shared" ca="1" si="266"/>
        <v>77.603789609167734</v>
      </c>
      <c r="K886" s="24">
        <f ca="1">SMALL($J$6:$J$1005,ROWS($J$6:J886))</f>
        <v>112.19525483122669</v>
      </c>
      <c r="L886" s="93">
        <f ca="1">ROWS($L$6:L886)/COUNTA($K$6:$K$1005)</f>
        <v>0.88100000000000001</v>
      </c>
      <c r="M886" s="24">
        <f t="shared" ca="1" si="267"/>
        <v>1</v>
      </c>
      <c r="N886" s="24" t="str">
        <f t="shared" ca="1" si="268"/>
        <v xml:space="preserve"> </v>
      </c>
      <c r="O886" s="24" t="str">
        <f t="shared" ca="1" si="269"/>
        <v xml:space="preserve"> </v>
      </c>
      <c r="P886" s="24"/>
      <c r="Q886" s="24">
        <f t="shared" ref="Q886:V895" ca="1" si="282">IF($M886=1,COUNTIF($M$5,"*"&amp;Q$5&amp;"*"),0)+IF($N886=1,COUNTIF($N$5,"*"&amp;Q$5&amp;"*"),0)+IF($O886=1,COUNTIF($O$5,"*"&amp;Q$5&amp;"*"),0)</f>
        <v>1</v>
      </c>
      <c r="R886" s="24">
        <f t="shared" ca="1" si="282"/>
        <v>1</v>
      </c>
      <c r="S886" s="24">
        <f t="shared" ca="1" si="282"/>
        <v>0</v>
      </c>
      <c r="T886" s="24">
        <f t="shared" ca="1" si="282"/>
        <v>0</v>
      </c>
      <c r="U886" s="24">
        <f t="shared" ca="1" si="282"/>
        <v>1</v>
      </c>
      <c r="V886" s="24">
        <f t="shared" ca="1" si="282"/>
        <v>1</v>
      </c>
    </row>
    <row r="887" spans="1:22" x14ac:dyDescent="0.25">
      <c r="A887" s="24">
        <f t="shared" ca="1" si="280"/>
        <v>19.570593736723648</v>
      </c>
      <c r="B887" s="24">
        <f t="shared" ca="1" si="280"/>
        <v>16.234134886599293</v>
      </c>
      <c r="C887" s="24">
        <f t="shared" ca="1" si="280"/>
        <v>27.689015401177784</v>
      </c>
      <c r="D887" s="24">
        <f t="shared" ca="1" si="280"/>
        <v>17.470636472200336</v>
      </c>
      <c r="E887" s="24">
        <f t="shared" ca="1" si="280"/>
        <v>23.100913638581638</v>
      </c>
      <c r="F887" s="24">
        <f t="shared" ca="1" si="280"/>
        <v>29.873278182128672</v>
      </c>
      <c r="G887" s="24">
        <f t="shared" ca="1" si="281"/>
        <v>88.778920444033247</v>
      </c>
      <c r="H887" s="24">
        <f t="shared" ca="1" si="281"/>
        <v>100.23380095861174</v>
      </c>
      <c r="I887" s="24">
        <f t="shared" ca="1" si="281"/>
        <v>94.603523792230447</v>
      </c>
      <c r="J887" s="24">
        <f t="shared" ca="1" si="266"/>
        <v>100.23380095861174</v>
      </c>
      <c r="K887" s="24">
        <f ca="1">SMALL($J$6:$J$1005,ROWS($J$6:J887))</f>
        <v>112.31283107985226</v>
      </c>
      <c r="L887" s="93">
        <f ca="1">ROWS($L$6:L887)/COUNTA($K$6:$K$1005)</f>
        <v>0.88200000000000001</v>
      </c>
      <c r="M887" s="24" t="str">
        <f t="shared" ca="1" si="267"/>
        <v xml:space="preserve"> </v>
      </c>
      <c r="N887" s="24">
        <f t="shared" ca="1" si="268"/>
        <v>1</v>
      </c>
      <c r="O887" s="24" t="str">
        <f t="shared" ca="1" si="269"/>
        <v xml:space="preserve"> </v>
      </c>
      <c r="P887" s="24"/>
      <c r="Q887" s="24">
        <f t="shared" ca="1" si="282"/>
        <v>1</v>
      </c>
      <c r="R887" s="24">
        <f t="shared" ca="1" si="282"/>
        <v>0</v>
      </c>
      <c r="S887" s="24">
        <f t="shared" ca="1" si="282"/>
        <v>1</v>
      </c>
      <c r="T887" s="24">
        <f t="shared" ca="1" si="282"/>
        <v>0</v>
      </c>
      <c r="U887" s="24">
        <f t="shared" ca="1" si="282"/>
        <v>1</v>
      </c>
      <c r="V887" s="24">
        <f t="shared" ca="1" si="282"/>
        <v>1</v>
      </c>
    </row>
    <row r="888" spans="1:22" x14ac:dyDescent="0.25">
      <c r="A888" s="24">
        <f t="shared" ca="1" si="280"/>
        <v>22.172228916742824</v>
      </c>
      <c r="B888" s="24">
        <f t="shared" ca="1" si="280"/>
        <v>19.161781144004607</v>
      </c>
      <c r="C888" s="24">
        <f t="shared" ca="1" si="280"/>
        <v>40.81081575470855</v>
      </c>
      <c r="D888" s="24">
        <f t="shared" ca="1" si="280"/>
        <v>27.576671769188565</v>
      </c>
      <c r="E888" s="24">
        <f t="shared" ca="1" si="280"/>
        <v>28.521437189759027</v>
      </c>
      <c r="F888" s="24">
        <f t="shared" ca="1" si="280"/>
        <v>27.036733977313812</v>
      </c>
      <c r="G888" s="24">
        <f t="shared" ca="1" si="281"/>
        <v>96.892181227820274</v>
      </c>
      <c r="H888" s="24">
        <f t="shared" ca="1" si="281"/>
        <v>118.54121583852421</v>
      </c>
      <c r="I888" s="24">
        <f t="shared" ca="1" si="281"/>
        <v>117.59645041795375</v>
      </c>
      <c r="J888" s="24">
        <f t="shared" ca="1" si="266"/>
        <v>118.54121583852421</v>
      </c>
      <c r="K888" s="24">
        <f ca="1">SMALL($J$6:$J$1005,ROWS($J$6:J888))</f>
        <v>112.33885865832832</v>
      </c>
      <c r="L888" s="93">
        <f ca="1">ROWS($L$6:L888)/COUNTA($K$6:$K$1005)</f>
        <v>0.88300000000000001</v>
      </c>
      <c r="M888" s="24" t="str">
        <f t="shared" ca="1" si="267"/>
        <v xml:space="preserve"> </v>
      </c>
      <c r="N888" s="24">
        <f t="shared" ca="1" si="268"/>
        <v>1</v>
      </c>
      <c r="O888" s="24" t="str">
        <f t="shared" ca="1" si="269"/>
        <v xml:space="preserve"> </v>
      </c>
      <c r="P888" s="24"/>
      <c r="Q888" s="24">
        <f t="shared" ca="1" si="282"/>
        <v>1</v>
      </c>
      <c r="R888" s="24">
        <f t="shared" ca="1" si="282"/>
        <v>0</v>
      </c>
      <c r="S888" s="24">
        <f t="shared" ca="1" si="282"/>
        <v>1</v>
      </c>
      <c r="T888" s="24">
        <f t="shared" ca="1" si="282"/>
        <v>0</v>
      </c>
      <c r="U888" s="24">
        <f t="shared" ca="1" si="282"/>
        <v>1</v>
      </c>
      <c r="V888" s="24">
        <f t="shared" ca="1" si="282"/>
        <v>1</v>
      </c>
    </row>
    <row r="889" spans="1:22" x14ac:dyDescent="0.25">
      <c r="A889" s="24">
        <f t="shared" ca="1" si="280"/>
        <v>18.771639958771338</v>
      </c>
      <c r="B889" s="24">
        <f t="shared" ca="1" si="280"/>
        <v>16.127412321317802</v>
      </c>
      <c r="C889" s="24">
        <f t="shared" ca="1" si="280"/>
        <v>13.090520665961389</v>
      </c>
      <c r="D889" s="24">
        <f t="shared" ca="1" si="280"/>
        <v>30.614804594422484</v>
      </c>
      <c r="E889" s="24">
        <f t="shared" ca="1" si="280"/>
        <v>27.680719836849693</v>
      </c>
      <c r="F889" s="24">
        <f t="shared" ca="1" si="280"/>
        <v>19.409275757748709</v>
      </c>
      <c r="G889" s="24">
        <f t="shared" ca="1" si="281"/>
        <v>81.989047874687543</v>
      </c>
      <c r="H889" s="24">
        <f t="shared" ca="1" si="281"/>
        <v>78.95215621933113</v>
      </c>
      <c r="I889" s="24">
        <f t="shared" ca="1" si="281"/>
        <v>81.88624097690392</v>
      </c>
      <c r="J889" s="24">
        <f t="shared" ca="1" si="266"/>
        <v>81.989047874687543</v>
      </c>
      <c r="K889" s="24">
        <f ca="1">SMALL($J$6:$J$1005,ROWS($J$6:J889))</f>
        <v>112.49345559993111</v>
      </c>
      <c r="L889" s="93">
        <f ca="1">ROWS($L$6:L889)/COUNTA($K$6:$K$1005)</f>
        <v>0.88400000000000001</v>
      </c>
      <c r="M889" s="24">
        <f t="shared" ca="1" si="267"/>
        <v>1</v>
      </c>
      <c r="N889" s="24" t="str">
        <f t="shared" ca="1" si="268"/>
        <v xml:space="preserve"> </v>
      </c>
      <c r="O889" s="24" t="str">
        <f t="shared" ca="1" si="269"/>
        <v xml:space="preserve"> </v>
      </c>
      <c r="P889" s="24"/>
      <c r="Q889" s="24">
        <f t="shared" ca="1" si="282"/>
        <v>1</v>
      </c>
      <c r="R889" s="24">
        <f t="shared" ca="1" si="282"/>
        <v>1</v>
      </c>
      <c r="S889" s="24">
        <f t="shared" ca="1" si="282"/>
        <v>0</v>
      </c>
      <c r="T889" s="24">
        <f t="shared" ca="1" si="282"/>
        <v>0</v>
      </c>
      <c r="U889" s="24">
        <f t="shared" ca="1" si="282"/>
        <v>1</v>
      </c>
      <c r="V889" s="24">
        <f t="shared" ca="1" si="282"/>
        <v>1</v>
      </c>
    </row>
    <row r="890" spans="1:22" x14ac:dyDescent="0.25">
      <c r="A890" s="24">
        <f t="shared" ca="1" si="280"/>
        <v>25.453715018460016</v>
      </c>
      <c r="B890" s="24">
        <f t="shared" ca="1" si="280"/>
        <v>26.056351276066124</v>
      </c>
      <c r="C890" s="24">
        <f t="shared" ca="1" si="280"/>
        <v>26.861425392742781</v>
      </c>
      <c r="D890" s="24">
        <f t="shared" ca="1" si="280"/>
        <v>29.334227832367681</v>
      </c>
      <c r="E890" s="24">
        <f t="shared" ca="1" si="280"/>
        <v>32.283411581302524</v>
      </c>
      <c r="F890" s="24">
        <f t="shared" ca="1" si="280"/>
        <v>14.228400869900931</v>
      </c>
      <c r="G890" s="24">
        <f t="shared" ca="1" si="281"/>
        <v>98.021878745729595</v>
      </c>
      <c r="H890" s="24">
        <f t="shared" ca="1" si="281"/>
        <v>98.826952862406245</v>
      </c>
      <c r="I890" s="24">
        <f t="shared" ca="1" si="281"/>
        <v>95.877769113471402</v>
      </c>
      <c r="J890" s="24">
        <f t="shared" ca="1" si="266"/>
        <v>98.826952862406245</v>
      </c>
      <c r="K890" s="24">
        <f ca="1">SMALL($J$6:$J$1005,ROWS($J$6:J890))</f>
        <v>112.52442397007704</v>
      </c>
      <c r="L890" s="93">
        <f ca="1">ROWS($L$6:L890)/COUNTA($K$6:$K$1005)</f>
        <v>0.88500000000000001</v>
      </c>
      <c r="M890" s="24" t="str">
        <f t="shared" ca="1" si="267"/>
        <v xml:space="preserve"> </v>
      </c>
      <c r="N890" s="24">
        <f t="shared" ca="1" si="268"/>
        <v>1</v>
      </c>
      <c r="O890" s="24" t="str">
        <f t="shared" ca="1" si="269"/>
        <v xml:space="preserve"> </v>
      </c>
      <c r="P890" s="24"/>
      <c r="Q890" s="24">
        <f t="shared" ca="1" si="282"/>
        <v>1</v>
      </c>
      <c r="R890" s="24">
        <f t="shared" ca="1" si="282"/>
        <v>0</v>
      </c>
      <c r="S890" s="24">
        <f t="shared" ca="1" si="282"/>
        <v>1</v>
      </c>
      <c r="T890" s="24">
        <f t="shared" ca="1" si="282"/>
        <v>0</v>
      </c>
      <c r="U890" s="24">
        <f t="shared" ca="1" si="282"/>
        <v>1</v>
      </c>
      <c r="V890" s="24">
        <f t="shared" ca="1" si="282"/>
        <v>1</v>
      </c>
    </row>
    <row r="891" spans="1:22" x14ac:dyDescent="0.25">
      <c r="A891" s="24">
        <f t="shared" ca="1" si="280"/>
        <v>25.186717169872196</v>
      </c>
      <c r="B891" s="24">
        <f t="shared" ca="1" si="280"/>
        <v>17.323186481148738</v>
      </c>
      <c r="C891" s="24">
        <f t="shared" ca="1" si="280"/>
        <v>17.657496399566796</v>
      </c>
      <c r="D891" s="24">
        <f t="shared" ca="1" si="280"/>
        <v>30.877282688091363</v>
      </c>
      <c r="E891" s="24">
        <f t="shared" ca="1" si="280"/>
        <v>33.059437070235546</v>
      </c>
      <c r="F891" s="24">
        <f t="shared" ca="1" si="280"/>
        <v>21.802018655995749</v>
      </c>
      <c r="G891" s="24">
        <f t="shared" ca="1" si="281"/>
        <v>97.371359377252233</v>
      </c>
      <c r="H891" s="24">
        <f t="shared" ca="1" si="281"/>
        <v>97.70566929567029</v>
      </c>
      <c r="I891" s="24">
        <f t="shared" ca="1" si="281"/>
        <v>95.523514913526114</v>
      </c>
      <c r="J891" s="24">
        <f t="shared" ca="1" si="266"/>
        <v>97.70566929567029</v>
      </c>
      <c r="K891" s="24">
        <f ca="1">SMALL($J$6:$J$1005,ROWS($J$6:J891))</f>
        <v>112.64419660872819</v>
      </c>
      <c r="L891" s="93">
        <f ca="1">ROWS($L$6:L891)/COUNTA($K$6:$K$1005)</f>
        <v>0.88600000000000001</v>
      </c>
      <c r="M891" s="24" t="str">
        <f t="shared" ca="1" si="267"/>
        <v xml:space="preserve"> </v>
      </c>
      <c r="N891" s="24">
        <f t="shared" ca="1" si="268"/>
        <v>1</v>
      </c>
      <c r="O891" s="24" t="str">
        <f t="shared" ca="1" si="269"/>
        <v xml:space="preserve"> </v>
      </c>
      <c r="P891" s="24"/>
      <c r="Q891" s="24">
        <f t="shared" ca="1" si="282"/>
        <v>1</v>
      </c>
      <c r="R891" s="24">
        <f t="shared" ca="1" si="282"/>
        <v>0</v>
      </c>
      <c r="S891" s="24">
        <f t="shared" ca="1" si="282"/>
        <v>1</v>
      </c>
      <c r="T891" s="24">
        <f t="shared" ca="1" si="282"/>
        <v>0</v>
      </c>
      <c r="U891" s="24">
        <f t="shared" ca="1" si="282"/>
        <v>1</v>
      </c>
      <c r="V891" s="24">
        <f t="shared" ca="1" si="282"/>
        <v>1</v>
      </c>
    </row>
    <row r="892" spans="1:22" x14ac:dyDescent="0.25">
      <c r="A892" s="24">
        <f t="shared" ca="1" si="280"/>
        <v>23.294473852893461</v>
      </c>
      <c r="B892" s="24">
        <f t="shared" ca="1" si="280"/>
        <v>23.794084869520109</v>
      </c>
      <c r="C892" s="24">
        <f t="shared" ca="1" si="280"/>
        <v>31.145652869546211</v>
      </c>
      <c r="D892" s="24">
        <f t="shared" ca="1" si="280"/>
        <v>17.740244706151046</v>
      </c>
      <c r="E892" s="24">
        <f t="shared" ca="1" si="280"/>
        <v>20.732934715180331</v>
      </c>
      <c r="F892" s="24">
        <f t="shared" ca="1" si="280"/>
        <v>26.723513364658231</v>
      </c>
      <c r="G892" s="24">
        <f t="shared" ca="1" si="281"/>
        <v>94.545006802252132</v>
      </c>
      <c r="H892" s="24">
        <f t="shared" ca="1" si="281"/>
        <v>101.89657480227824</v>
      </c>
      <c r="I892" s="24">
        <f t="shared" ca="1" si="281"/>
        <v>98.903884793248949</v>
      </c>
      <c r="J892" s="24">
        <f t="shared" ca="1" si="266"/>
        <v>101.89657480227824</v>
      </c>
      <c r="K892" s="24">
        <f ca="1">SMALL($J$6:$J$1005,ROWS($J$6:J892))</f>
        <v>112.7390767151053</v>
      </c>
      <c r="L892" s="93">
        <f ca="1">ROWS($L$6:L892)/COUNTA($K$6:$K$1005)</f>
        <v>0.88700000000000001</v>
      </c>
      <c r="M892" s="24" t="str">
        <f t="shared" ca="1" si="267"/>
        <v xml:space="preserve"> </v>
      </c>
      <c r="N892" s="24">
        <f t="shared" ca="1" si="268"/>
        <v>1</v>
      </c>
      <c r="O892" s="24" t="str">
        <f t="shared" ca="1" si="269"/>
        <v xml:space="preserve"> </v>
      </c>
      <c r="P892" s="24"/>
      <c r="Q892" s="24">
        <f t="shared" ca="1" si="282"/>
        <v>1</v>
      </c>
      <c r="R892" s="24">
        <f t="shared" ca="1" si="282"/>
        <v>0</v>
      </c>
      <c r="S892" s="24">
        <f t="shared" ca="1" si="282"/>
        <v>1</v>
      </c>
      <c r="T892" s="24">
        <f t="shared" ca="1" si="282"/>
        <v>0</v>
      </c>
      <c r="U892" s="24">
        <f t="shared" ca="1" si="282"/>
        <v>1</v>
      </c>
      <c r="V892" s="24">
        <f t="shared" ca="1" si="282"/>
        <v>1</v>
      </c>
    </row>
    <row r="893" spans="1:22" x14ac:dyDescent="0.25">
      <c r="A893" s="24">
        <f t="shared" ca="1" si="280"/>
        <v>21.536299723569638</v>
      </c>
      <c r="B893" s="24">
        <f t="shared" ca="1" si="280"/>
        <v>17.997292018515246</v>
      </c>
      <c r="C893" s="24">
        <f t="shared" ca="1" si="280"/>
        <v>29.20942566969719</v>
      </c>
      <c r="D893" s="24">
        <f t="shared" ca="1" si="280"/>
        <v>18.82733403647984</v>
      </c>
      <c r="E893" s="24">
        <f t="shared" ca="1" si="280"/>
        <v>23.229469580317229</v>
      </c>
      <c r="F893" s="24">
        <f t="shared" ca="1" si="280"/>
        <v>25.375959531009034</v>
      </c>
      <c r="G893" s="24">
        <f t="shared" ca="1" si="281"/>
        <v>88.139020853411139</v>
      </c>
      <c r="H893" s="24">
        <f t="shared" ca="1" si="281"/>
        <v>99.351154504593083</v>
      </c>
      <c r="I893" s="24">
        <f t="shared" ca="1" si="281"/>
        <v>94.949018960755694</v>
      </c>
      <c r="J893" s="24">
        <f t="shared" ca="1" si="266"/>
        <v>99.351154504593083</v>
      </c>
      <c r="K893" s="24">
        <f ca="1">SMALL($J$6:$J$1005,ROWS($J$6:J893))</f>
        <v>112.74556659603459</v>
      </c>
      <c r="L893" s="93">
        <f ca="1">ROWS($L$6:L893)/COUNTA($K$6:$K$1005)</f>
        <v>0.88800000000000001</v>
      </c>
      <c r="M893" s="24" t="str">
        <f t="shared" ca="1" si="267"/>
        <v xml:space="preserve"> </v>
      </c>
      <c r="N893" s="24">
        <f t="shared" ca="1" si="268"/>
        <v>1</v>
      </c>
      <c r="O893" s="24" t="str">
        <f t="shared" ca="1" si="269"/>
        <v xml:space="preserve"> </v>
      </c>
      <c r="P893" s="24"/>
      <c r="Q893" s="24">
        <f t="shared" ca="1" si="282"/>
        <v>1</v>
      </c>
      <c r="R893" s="24">
        <f t="shared" ca="1" si="282"/>
        <v>0</v>
      </c>
      <c r="S893" s="24">
        <f t="shared" ca="1" si="282"/>
        <v>1</v>
      </c>
      <c r="T893" s="24">
        <f t="shared" ca="1" si="282"/>
        <v>0</v>
      </c>
      <c r="U893" s="24">
        <f t="shared" ca="1" si="282"/>
        <v>1</v>
      </c>
      <c r="V893" s="24">
        <f t="shared" ca="1" si="282"/>
        <v>1</v>
      </c>
    </row>
    <row r="894" spans="1:22" x14ac:dyDescent="0.25">
      <c r="A894" s="24">
        <f t="shared" ca="1" si="280"/>
        <v>22.19726909366641</v>
      </c>
      <c r="B894" s="24">
        <f t="shared" ca="1" si="280"/>
        <v>21.36318831513961</v>
      </c>
      <c r="C894" s="24">
        <f t="shared" ca="1" si="280"/>
        <v>32.938057293716604</v>
      </c>
      <c r="D894" s="24">
        <f t="shared" ca="1" si="280"/>
        <v>31.371181219540723</v>
      </c>
      <c r="E894" s="24">
        <f t="shared" ca="1" si="280"/>
        <v>33.825439740909729</v>
      </c>
      <c r="F894" s="24">
        <f t="shared" ca="1" si="280"/>
        <v>21.175206346497681</v>
      </c>
      <c r="G894" s="24">
        <f t="shared" ca="1" si="281"/>
        <v>98.561103496213434</v>
      </c>
      <c r="H894" s="24">
        <f t="shared" ca="1" si="281"/>
        <v>110.13597247479044</v>
      </c>
      <c r="I894" s="24">
        <f t="shared" ca="1" si="281"/>
        <v>107.68171395342142</v>
      </c>
      <c r="J894" s="24">
        <f t="shared" ca="1" si="266"/>
        <v>110.13597247479044</v>
      </c>
      <c r="K894" s="24">
        <f ca="1">SMALL($J$6:$J$1005,ROWS($J$6:J894))</f>
        <v>112.7493454871346</v>
      </c>
      <c r="L894" s="93">
        <f ca="1">ROWS($L$6:L894)/COUNTA($K$6:$K$1005)</f>
        <v>0.88900000000000001</v>
      </c>
      <c r="M894" s="24" t="str">
        <f t="shared" ca="1" si="267"/>
        <v xml:space="preserve"> </v>
      </c>
      <c r="N894" s="24">
        <f t="shared" ca="1" si="268"/>
        <v>1</v>
      </c>
      <c r="O894" s="24" t="str">
        <f t="shared" ca="1" si="269"/>
        <v xml:space="preserve"> </v>
      </c>
      <c r="P894" s="24"/>
      <c r="Q894" s="24">
        <f t="shared" ca="1" si="282"/>
        <v>1</v>
      </c>
      <c r="R894" s="24">
        <f t="shared" ca="1" si="282"/>
        <v>0</v>
      </c>
      <c r="S894" s="24">
        <f t="shared" ca="1" si="282"/>
        <v>1</v>
      </c>
      <c r="T894" s="24">
        <f t="shared" ca="1" si="282"/>
        <v>0</v>
      </c>
      <c r="U894" s="24">
        <f t="shared" ca="1" si="282"/>
        <v>1</v>
      </c>
      <c r="V894" s="24">
        <f t="shared" ca="1" si="282"/>
        <v>1</v>
      </c>
    </row>
    <row r="895" spans="1:22" x14ac:dyDescent="0.25">
      <c r="A895" s="24">
        <f t="shared" ca="1" si="280"/>
        <v>23.125677310008268</v>
      </c>
      <c r="B895" s="24">
        <f t="shared" ca="1" si="280"/>
        <v>23.519746075756355</v>
      </c>
      <c r="C895" s="24">
        <f t="shared" ca="1" si="280"/>
        <v>11.373901574955699</v>
      </c>
      <c r="D895" s="24">
        <f t="shared" ca="1" si="280"/>
        <v>26.381053581335713</v>
      </c>
      <c r="E895" s="24">
        <f t="shared" ca="1" si="280"/>
        <v>25.657723635025206</v>
      </c>
      <c r="F895" s="24">
        <f t="shared" ca="1" si="280"/>
        <v>18.744613305340234</v>
      </c>
      <c r="G895" s="24">
        <f t="shared" ca="1" si="281"/>
        <v>91.04776032613006</v>
      </c>
      <c r="H895" s="24">
        <f t="shared" ca="1" si="281"/>
        <v>78.901915825329411</v>
      </c>
      <c r="I895" s="24">
        <f t="shared" ca="1" si="281"/>
        <v>79.625245771639911</v>
      </c>
      <c r="J895" s="24">
        <f t="shared" ca="1" si="266"/>
        <v>91.04776032613006</v>
      </c>
      <c r="K895" s="24">
        <f ca="1">SMALL($J$6:$J$1005,ROWS($J$6:J895))</f>
        <v>112.79142397450053</v>
      </c>
      <c r="L895" s="93">
        <f ca="1">ROWS($L$6:L895)/COUNTA($K$6:$K$1005)</f>
        <v>0.89</v>
      </c>
      <c r="M895" s="24">
        <f t="shared" ca="1" si="267"/>
        <v>1</v>
      </c>
      <c r="N895" s="24" t="str">
        <f t="shared" ca="1" si="268"/>
        <v xml:space="preserve"> </v>
      </c>
      <c r="O895" s="24" t="str">
        <f t="shared" ca="1" si="269"/>
        <v xml:space="preserve"> </v>
      </c>
      <c r="P895" s="24"/>
      <c r="Q895" s="24">
        <f t="shared" ca="1" si="282"/>
        <v>1</v>
      </c>
      <c r="R895" s="24">
        <f t="shared" ca="1" si="282"/>
        <v>1</v>
      </c>
      <c r="S895" s="24">
        <f t="shared" ca="1" si="282"/>
        <v>0</v>
      </c>
      <c r="T895" s="24">
        <f t="shared" ca="1" si="282"/>
        <v>0</v>
      </c>
      <c r="U895" s="24">
        <f t="shared" ca="1" si="282"/>
        <v>1</v>
      </c>
      <c r="V895" s="24">
        <f t="shared" ca="1" si="282"/>
        <v>1</v>
      </c>
    </row>
    <row r="896" spans="1:22" x14ac:dyDescent="0.25">
      <c r="A896" s="24">
        <f t="shared" ref="A896:F905" ca="1" si="283">A$3+(A$4-A$3)*RAND()</f>
        <v>19.038056317169008</v>
      </c>
      <c r="B896" s="24">
        <f t="shared" ca="1" si="283"/>
        <v>20.2525884460558</v>
      </c>
      <c r="C896" s="24">
        <f t="shared" ca="1" si="283"/>
        <v>23.58951551569848</v>
      </c>
      <c r="D896" s="24">
        <f t="shared" ca="1" si="283"/>
        <v>19.145250831745553</v>
      </c>
      <c r="E896" s="24">
        <f t="shared" ca="1" si="283"/>
        <v>19.549525527805208</v>
      </c>
      <c r="F896" s="24">
        <f t="shared" ca="1" si="283"/>
        <v>13.81808710320845</v>
      </c>
      <c r="G896" s="24">
        <f t="shared" ca="1" si="281"/>
        <v>72.658257394238461</v>
      </c>
      <c r="H896" s="24">
        <f t="shared" ca="1" si="281"/>
        <v>75.995184463881145</v>
      </c>
      <c r="I896" s="24">
        <f t="shared" ca="1" si="281"/>
        <v>75.590909767821501</v>
      </c>
      <c r="J896" s="24">
        <f t="shared" ca="1" si="266"/>
        <v>75.995184463881145</v>
      </c>
      <c r="K896" s="24">
        <f ca="1">SMALL($J$6:$J$1005,ROWS($J$6:J896))</f>
        <v>112.81534942763429</v>
      </c>
      <c r="L896" s="93">
        <f ca="1">ROWS($L$6:L896)/COUNTA($K$6:$K$1005)</f>
        <v>0.89100000000000001</v>
      </c>
      <c r="M896" s="24" t="str">
        <f t="shared" ca="1" si="267"/>
        <v xml:space="preserve"> </v>
      </c>
      <c r="N896" s="24">
        <f t="shared" ca="1" si="268"/>
        <v>1</v>
      </c>
      <c r="O896" s="24" t="str">
        <f t="shared" ca="1" si="269"/>
        <v xml:space="preserve"> </v>
      </c>
      <c r="P896" s="24"/>
      <c r="Q896" s="24">
        <f t="shared" ref="Q896:V905" ca="1" si="284">IF($M896=1,COUNTIF($M$5,"*"&amp;Q$5&amp;"*"),0)+IF($N896=1,COUNTIF($N$5,"*"&amp;Q$5&amp;"*"),0)+IF($O896=1,COUNTIF($O$5,"*"&amp;Q$5&amp;"*"),0)</f>
        <v>1</v>
      </c>
      <c r="R896" s="24">
        <f t="shared" ca="1" si="284"/>
        <v>0</v>
      </c>
      <c r="S896" s="24">
        <f t="shared" ca="1" si="284"/>
        <v>1</v>
      </c>
      <c r="T896" s="24">
        <f t="shared" ca="1" si="284"/>
        <v>0</v>
      </c>
      <c r="U896" s="24">
        <f t="shared" ca="1" si="284"/>
        <v>1</v>
      </c>
      <c r="V896" s="24">
        <f t="shared" ca="1" si="284"/>
        <v>1</v>
      </c>
    </row>
    <row r="897" spans="1:22" x14ac:dyDescent="0.25">
      <c r="A897" s="24">
        <f t="shared" ca="1" si="283"/>
        <v>21.983789459262812</v>
      </c>
      <c r="B897" s="24">
        <f t="shared" ca="1" si="283"/>
        <v>18.385350445959325</v>
      </c>
      <c r="C897" s="24">
        <f t="shared" ca="1" si="283"/>
        <v>21.56499394503831</v>
      </c>
      <c r="D897" s="24">
        <f t="shared" ca="1" si="283"/>
        <v>28.903250406278993</v>
      </c>
      <c r="E897" s="24">
        <f t="shared" ca="1" si="283"/>
        <v>34.806233518023106</v>
      </c>
      <c r="F897" s="24">
        <f t="shared" ca="1" si="283"/>
        <v>27.897912746285485</v>
      </c>
      <c r="G897" s="24">
        <f t="shared" ca="1" si="281"/>
        <v>103.07328616953073</v>
      </c>
      <c r="H897" s="24">
        <f t="shared" ca="1" si="281"/>
        <v>106.25292966860971</v>
      </c>
      <c r="I897" s="24">
        <f t="shared" ca="1" si="281"/>
        <v>100.34994655686559</v>
      </c>
      <c r="J897" s="24">
        <f t="shared" ca="1" si="266"/>
        <v>106.25292966860971</v>
      </c>
      <c r="K897" s="24">
        <f ca="1">SMALL($J$6:$J$1005,ROWS($J$6:J897))</f>
        <v>112.8400471508543</v>
      </c>
      <c r="L897" s="93">
        <f ca="1">ROWS($L$6:L897)/COUNTA($K$6:$K$1005)</f>
        <v>0.89200000000000002</v>
      </c>
      <c r="M897" s="24" t="str">
        <f t="shared" ca="1" si="267"/>
        <v xml:space="preserve"> </v>
      </c>
      <c r="N897" s="24">
        <f t="shared" ca="1" si="268"/>
        <v>1</v>
      </c>
      <c r="O897" s="24" t="str">
        <f t="shared" ca="1" si="269"/>
        <v xml:space="preserve"> </v>
      </c>
      <c r="P897" s="24"/>
      <c r="Q897" s="24">
        <f t="shared" ca="1" si="284"/>
        <v>1</v>
      </c>
      <c r="R897" s="24">
        <f t="shared" ca="1" si="284"/>
        <v>0</v>
      </c>
      <c r="S897" s="24">
        <f t="shared" ca="1" si="284"/>
        <v>1</v>
      </c>
      <c r="T897" s="24">
        <f t="shared" ca="1" si="284"/>
        <v>0</v>
      </c>
      <c r="U897" s="24">
        <f t="shared" ca="1" si="284"/>
        <v>1</v>
      </c>
      <c r="V897" s="24">
        <f t="shared" ca="1" si="284"/>
        <v>1</v>
      </c>
    </row>
    <row r="898" spans="1:22" x14ac:dyDescent="0.25">
      <c r="A898" s="24">
        <f t="shared" ca="1" si="283"/>
        <v>23.351614321640213</v>
      </c>
      <c r="B898" s="24">
        <f t="shared" ca="1" si="283"/>
        <v>24.416571856821925</v>
      </c>
      <c r="C898" s="24">
        <f t="shared" ca="1" si="283"/>
        <v>23.488121621388292</v>
      </c>
      <c r="D898" s="24">
        <f t="shared" ca="1" si="283"/>
        <v>32.157648163958726</v>
      </c>
      <c r="E898" s="24">
        <f t="shared" ca="1" si="283"/>
        <v>21.323013055985939</v>
      </c>
      <c r="F898" s="24">
        <f t="shared" ca="1" si="283"/>
        <v>12.358255772717445</v>
      </c>
      <c r="G898" s="24">
        <f t="shared" ca="1" si="281"/>
        <v>81.449455007165525</v>
      </c>
      <c r="H898" s="24">
        <f t="shared" ca="1" si="281"/>
        <v>80.521004771731882</v>
      </c>
      <c r="I898" s="24">
        <f t="shared" ca="1" si="281"/>
        <v>91.355639879704668</v>
      </c>
      <c r="J898" s="24">
        <f t="shared" ca="1" si="266"/>
        <v>91.355639879704668</v>
      </c>
      <c r="K898" s="24">
        <f ca="1">SMALL($J$6:$J$1005,ROWS($J$6:J898))</f>
        <v>112.8902697512797</v>
      </c>
      <c r="L898" s="93">
        <f ca="1">ROWS($L$6:L898)/COUNTA($K$6:$K$1005)</f>
        <v>0.89300000000000002</v>
      </c>
      <c r="M898" s="24" t="str">
        <f t="shared" ca="1" si="267"/>
        <v xml:space="preserve"> </v>
      </c>
      <c r="N898" s="24" t="str">
        <f t="shared" ca="1" si="268"/>
        <v xml:space="preserve"> </v>
      </c>
      <c r="O898" s="24">
        <f t="shared" ca="1" si="269"/>
        <v>1</v>
      </c>
      <c r="P898" s="24"/>
      <c r="Q898" s="24">
        <f t="shared" ca="1" si="284"/>
        <v>1</v>
      </c>
      <c r="R898" s="24">
        <f t="shared" ca="1" si="284"/>
        <v>0</v>
      </c>
      <c r="S898" s="24">
        <f t="shared" ca="1" si="284"/>
        <v>1</v>
      </c>
      <c r="T898" s="24">
        <f t="shared" ca="1" si="284"/>
        <v>1</v>
      </c>
      <c r="U898" s="24">
        <f t="shared" ca="1" si="284"/>
        <v>0</v>
      </c>
      <c r="V898" s="24">
        <f t="shared" ca="1" si="284"/>
        <v>1</v>
      </c>
    </row>
    <row r="899" spans="1:22" x14ac:dyDescent="0.25">
      <c r="A899" s="24">
        <f t="shared" ca="1" si="283"/>
        <v>16.821356855053789</v>
      </c>
      <c r="B899" s="24">
        <f t="shared" ca="1" si="283"/>
        <v>26.038377353576983</v>
      </c>
      <c r="C899" s="24">
        <f t="shared" ca="1" si="283"/>
        <v>34.922218158242821</v>
      </c>
      <c r="D899" s="24">
        <f t="shared" ca="1" si="283"/>
        <v>24.587184631875129</v>
      </c>
      <c r="E899" s="24">
        <f t="shared" ca="1" si="283"/>
        <v>25.468668134615854</v>
      </c>
      <c r="F899" s="24">
        <f t="shared" ca="1" si="283"/>
        <v>29.025361861463459</v>
      </c>
      <c r="G899" s="24">
        <f t="shared" ca="1" si="281"/>
        <v>97.353764204710075</v>
      </c>
      <c r="H899" s="24">
        <f t="shared" ca="1" si="281"/>
        <v>106.23760500937593</v>
      </c>
      <c r="I899" s="24">
        <f t="shared" ca="1" si="281"/>
        <v>105.35612150663519</v>
      </c>
      <c r="J899" s="24">
        <f t="shared" ca="1" si="266"/>
        <v>106.23760500937593</v>
      </c>
      <c r="K899" s="24">
        <f ca="1">SMALL($J$6:$J$1005,ROWS($J$6:J899))</f>
        <v>112.89757839018424</v>
      </c>
      <c r="L899" s="93">
        <f ca="1">ROWS($L$6:L899)/COUNTA($K$6:$K$1005)</f>
        <v>0.89400000000000002</v>
      </c>
      <c r="M899" s="24" t="str">
        <f t="shared" ca="1" si="267"/>
        <v xml:space="preserve"> </v>
      </c>
      <c r="N899" s="24">
        <f t="shared" ca="1" si="268"/>
        <v>1</v>
      </c>
      <c r="O899" s="24" t="str">
        <f t="shared" ca="1" si="269"/>
        <v xml:space="preserve"> </v>
      </c>
      <c r="P899" s="24"/>
      <c r="Q899" s="24">
        <f t="shared" ca="1" si="284"/>
        <v>1</v>
      </c>
      <c r="R899" s="24">
        <f t="shared" ca="1" si="284"/>
        <v>0</v>
      </c>
      <c r="S899" s="24">
        <f t="shared" ca="1" si="284"/>
        <v>1</v>
      </c>
      <c r="T899" s="24">
        <f t="shared" ca="1" si="284"/>
        <v>0</v>
      </c>
      <c r="U899" s="24">
        <f t="shared" ca="1" si="284"/>
        <v>1</v>
      </c>
      <c r="V899" s="24">
        <f t="shared" ca="1" si="284"/>
        <v>1</v>
      </c>
    </row>
    <row r="900" spans="1:22" x14ac:dyDescent="0.25">
      <c r="A900" s="24">
        <f t="shared" ca="1" si="283"/>
        <v>18.493802038557295</v>
      </c>
      <c r="B900" s="24">
        <f t="shared" ca="1" si="283"/>
        <v>21.126497269959522</v>
      </c>
      <c r="C900" s="24">
        <f t="shared" ca="1" si="283"/>
        <v>25.151869804231684</v>
      </c>
      <c r="D900" s="24">
        <f t="shared" ca="1" si="283"/>
        <v>28.965524430525441</v>
      </c>
      <c r="E900" s="24">
        <f t="shared" ca="1" si="283"/>
        <v>20.664639930002586</v>
      </c>
      <c r="F900" s="24">
        <f t="shared" ca="1" si="283"/>
        <v>12.21833214383939</v>
      </c>
      <c r="G900" s="24">
        <f t="shared" ca="1" si="281"/>
        <v>72.503271382358804</v>
      </c>
      <c r="H900" s="24">
        <f t="shared" ca="1" si="281"/>
        <v>76.528643916630955</v>
      </c>
      <c r="I900" s="24">
        <f t="shared" ca="1" si="281"/>
        <v>84.82952841715381</v>
      </c>
      <c r="J900" s="24">
        <f t="shared" ca="1" si="266"/>
        <v>84.82952841715381</v>
      </c>
      <c r="K900" s="24">
        <f ca="1">SMALL($J$6:$J$1005,ROWS($J$6:J900))</f>
        <v>112.90190538604951</v>
      </c>
      <c r="L900" s="93">
        <f ca="1">ROWS($L$6:L900)/COUNTA($K$6:$K$1005)</f>
        <v>0.89500000000000002</v>
      </c>
      <c r="M900" s="24" t="str">
        <f t="shared" ca="1" si="267"/>
        <v xml:space="preserve"> </v>
      </c>
      <c r="N900" s="24" t="str">
        <f t="shared" ca="1" si="268"/>
        <v xml:space="preserve"> </v>
      </c>
      <c r="O900" s="24">
        <f t="shared" ca="1" si="269"/>
        <v>1</v>
      </c>
      <c r="P900" s="24"/>
      <c r="Q900" s="24">
        <f t="shared" ca="1" si="284"/>
        <v>1</v>
      </c>
      <c r="R900" s="24">
        <f t="shared" ca="1" si="284"/>
        <v>0</v>
      </c>
      <c r="S900" s="24">
        <f t="shared" ca="1" si="284"/>
        <v>1</v>
      </c>
      <c r="T900" s="24">
        <f t="shared" ca="1" si="284"/>
        <v>1</v>
      </c>
      <c r="U900" s="24">
        <f t="shared" ca="1" si="284"/>
        <v>0</v>
      </c>
      <c r="V900" s="24">
        <f t="shared" ca="1" si="284"/>
        <v>1</v>
      </c>
    </row>
    <row r="901" spans="1:22" x14ac:dyDescent="0.25">
      <c r="A901" s="24">
        <f t="shared" ca="1" si="283"/>
        <v>19.480967457661553</v>
      </c>
      <c r="B901" s="24">
        <f t="shared" ca="1" si="283"/>
        <v>18.649626151741199</v>
      </c>
      <c r="C901" s="24">
        <f t="shared" ca="1" si="283"/>
        <v>21.706928013387575</v>
      </c>
      <c r="D901" s="24">
        <f t="shared" ca="1" si="283"/>
        <v>30.26025584627434</v>
      </c>
      <c r="E901" s="24">
        <f t="shared" ca="1" si="283"/>
        <v>35.153060015622415</v>
      </c>
      <c r="F901" s="24">
        <f t="shared" ca="1" si="283"/>
        <v>28.884547292406808</v>
      </c>
      <c r="G901" s="24">
        <f t="shared" ca="1" si="281"/>
        <v>102.16820091743197</v>
      </c>
      <c r="H901" s="24">
        <f t="shared" ca="1" si="281"/>
        <v>105.22550277907835</v>
      </c>
      <c r="I901" s="24">
        <f t="shared" ca="1" si="281"/>
        <v>100.33269860973027</v>
      </c>
      <c r="J901" s="24">
        <f t="shared" ca="1" si="266"/>
        <v>105.22550277907835</v>
      </c>
      <c r="K901" s="24">
        <f ca="1">SMALL($J$6:$J$1005,ROWS($J$6:J901))</f>
        <v>112.9144465737279</v>
      </c>
      <c r="L901" s="93">
        <f ca="1">ROWS($L$6:L901)/COUNTA($K$6:$K$1005)</f>
        <v>0.89600000000000002</v>
      </c>
      <c r="M901" s="24" t="str">
        <f t="shared" ca="1" si="267"/>
        <v xml:space="preserve"> </v>
      </c>
      <c r="N901" s="24">
        <f t="shared" ca="1" si="268"/>
        <v>1</v>
      </c>
      <c r="O901" s="24" t="str">
        <f t="shared" ca="1" si="269"/>
        <v xml:space="preserve"> </v>
      </c>
      <c r="P901" s="24"/>
      <c r="Q901" s="24">
        <f t="shared" ca="1" si="284"/>
        <v>1</v>
      </c>
      <c r="R901" s="24">
        <f t="shared" ca="1" si="284"/>
        <v>0</v>
      </c>
      <c r="S901" s="24">
        <f t="shared" ca="1" si="284"/>
        <v>1</v>
      </c>
      <c r="T901" s="24">
        <f t="shared" ca="1" si="284"/>
        <v>0</v>
      </c>
      <c r="U901" s="24">
        <f t="shared" ca="1" si="284"/>
        <v>1</v>
      </c>
      <c r="V901" s="24">
        <f t="shared" ca="1" si="284"/>
        <v>1</v>
      </c>
    </row>
    <row r="902" spans="1:22" x14ac:dyDescent="0.25">
      <c r="A902" s="24">
        <f t="shared" ca="1" si="283"/>
        <v>20.083143000933191</v>
      </c>
      <c r="B902" s="24">
        <f t="shared" ca="1" si="283"/>
        <v>14.241656041023964</v>
      </c>
      <c r="C902" s="24">
        <f t="shared" ca="1" si="283"/>
        <v>40.476430577437284</v>
      </c>
      <c r="D902" s="24">
        <f t="shared" ca="1" si="283"/>
        <v>24.922215100406088</v>
      </c>
      <c r="E902" s="24">
        <f t="shared" ca="1" si="283"/>
        <v>28.928423099769827</v>
      </c>
      <c r="F902" s="24">
        <f t="shared" ca="1" si="283"/>
        <v>13.546202824899696</v>
      </c>
      <c r="G902" s="24">
        <f t="shared" ca="1" si="281"/>
        <v>76.799424966626674</v>
      </c>
      <c r="H902" s="24">
        <f t="shared" ca="1" si="281"/>
        <v>103.03419950304</v>
      </c>
      <c r="I902" s="24">
        <f t="shared" ca="1" si="281"/>
        <v>99.027991503676262</v>
      </c>
      <c r="J902" s="24">
        <f t="shared" ref="J902:J965" ca="1" si="285">MAX(G902:I902)</f>
        <v>103.03419950304</v>
      </c>
      <c r="K902" s="24">
        <f ca="1">SMALL($J$6:$J$1005,ROWS($J$6:J902))</f>
        <v>112.9314485939522</v>
      </c>
      <c r="L902" s="93">
        <f ca="1">ROWS($L$6:L902)/COUNTA($K$6:$K$1005)</f>
        <v>0.89700000000000002</v>
      </c>
      <c r="M902" s="24" t="str">
        <f t="shared" ref="M902:M965" ca="1" si="286">IF(G902=$J902,1," ")</f>
        <v xml:space="preserve"> </v>
      </c>
      <c r="N902" s="24">
        <f t="shared" ref="N902:N965" ca="1" si="287">IF(H902=$J902,1," ")</f>
        <v>1</v>
      </c>
      <c r="O902" s="24" t="str">
        <f t="shared" ref="O902:O965" ca="1" si="288">IF(I902=$J902,1," ")</f>
        <v xml:space="preserve"> </v>
      </c>
      <c r="P902" s="24"/>
      <c r="Q902" s="24">
        <f t="shared" ca="1" si="284"/>
        <v>1</v>
      </c>
      <c r="R902" s="24">
        <f t="shared" ca="1" si="284"/>
        <v>0</v>
      </c>
      <c r="S902" s="24">
        <f t="shared" ca="1" si="284"/>
        <v>1</v>
      </c>
      <c r="T902" s="24">
        <f t="shared" ca="1" si="284"/>
        <v>0</v>
      </c>
      <c r="U902" s="24">
        <f t="shared" ca="1" si="284"/>
        <v>1</v>
      </c>
      <c r="V902" s="24">
        <f t="shared" ca="1" si="284"/>
        <v>1</v>
      </c>
    </row>
    <row r="903" spans="1:22" x14ac:dyDescent="0.25">
      <c r="A903" s="24">
        <f t="shared" ca="1" si="283"/>
        <v>18.366779700172238</v>
      </c>
      <c r="B903" s="24">
        <f t="shared" ca="1" si="283"/>
        <v>13.228375852218379</v>
      </c>
      <c r="C903" s="24">
        <f t="shared" ca="1" si="283"/>
        <v>21.383600324772839</v>
      </c>
      <c r="D903" s="24">
        <f t="shared" ca="1" si="283"/>
        <v>18.904420176119984</v>
      </c>
      <c r="E903" s="24">
        <f t="shared" ca="1" si="283"/>
        <v>18.162176233264976</v>
      </c>
      <c r="F903" s="24">
        <f t="shared" ca="1" si="283"/>
        <v>23.083947402646359</v>
      </c>
      <c r="G903" s="24">
        <f t="shared" ca="1" si="281"/>
        <v>72.841279188301954</v>
      </c>
      <c r="H903" s="24">
        <f t="shared" ca="1" si="281"/>
        <v>80.996503660856405</v>
      </c>
      <c r="I903" s="24">
        <f t="shared" ca="1" si="281"/>
        <v>81.738747603711417</v>
      </c>
      <c r="J903" s="24">
        <f t="shared" ca="1" si="285"/>
        <v>81.738747603711417</v>
      </c>
      <c r="K903" s="24">
        <f ca="1">SMALL($J$6:$J$1005,ROWS($J$6:J903))</f>
        <v>112.96717284262776</v>
      </c>
      <c r="L903" s="93">
        <f ca="1">ROWS($L$6:L903)/COUNTA($K$6:$K$1005)</f>
        <v>0.89800000000000002</v>
      </c>
      <c r="M903" s="24" t="str">
        <f t="shared" ca="1" si="286"/>
        <v xml:space="preserve"> </v>
      </c>
      <c r="N903" s="24" t="str">
        <f t="shared" ca="1" si="287"/>
        <v xml:space="preserve"> </v>
      </c>
      <c r="O903" s="24">
        <f t="shared" ca="1" si="288"/>
        <v>1</v>
      </c>
      <c r="P903" s="24"/>
      <c r="Q903" s="24">
        <f t="shared" ca="1" si="284"/>
        <v>1</v>
      </c>
      <c r="R903" s="24">
        <f t="shared" ca="1" si="284"/>
        <v>0</v>
      </c>
      <c r="S903" s="24">
        <f t="shared" ca="1" si="284"/>
        <v>1</v>
      </c>
      <c r="T903" s="24">
        <f t="shared" ca="1" si="284"/>
        <v>1</v>
      </c>
      <c r="U903" s="24">
        <f t="shared" ca="1" si="284"/>
        <v>0</v>
      </c>
      <c r="V903" s="24">
        <f t="shared" ca="1" si="284"/>
        <v>1</v>
      </c>
    </row>
    <row r="904" spans="1:22" x14ac:dyDescent="0.25">
      <c r="A904" s="24">
        <f t="shared" ca="1" si="283"/>
        <v>25.496911863416408</v>
      </c>
      <c r="B904" s="24">
        <f t="shared" ca="1" si="283"/>
        <v>22.227385668516575</v>
      </c>
      <c r="C904" s="24">
        <f t="shared" ca="1" si="283"/>
        <v>39.230237100631669</v>
      </c>
      <c r="D904" s="24">
        <f t="shared" ca="1" si="283"/>
        <v>16.945314429362902</v>
      </c>
      <c r="E904" s="24">
        <f t="shared" ca="1" si="283"/>
        <v>31.885379626893947</v>
      </c>
      <c r="F904" s="24">
        <f t="shared" ca="1" si="283"/>
        <v>20.926440728051183</v>
      </c>
      <c r="G904" s="24">
        <f t="shared" ca="1" si="281"/>
        <v>100.53611788687812</v>
      </c>
      <c r="H904" s="24">
        <f t="shared" ca="1" si="281"/>
        <v>117.5389693189932</v>
      </c>
      <c r="I904" s="24">
        <f t="shared" ca="1" si="281"/>
        <v>102.59890412146214</v>
      </c>
      <c r="J904" s="24">
        <f t="shared" ca="1" si="285"/>
        <v>117.5389693189932</v>
      </c>
      <c r="K904" s="24">
        <f ca="1">SMALL($J$6:$J$1005,ROWS($J$6:J904))</f>
        <v>112.98817649840552</v>
      </c>
      <c r="L904" s="93">
        <f ca="1">ROWS($L$6:L904)/COUNTA($K$6:$K$1005)</f>
        <v>0.89900000000000002</v>
      </c>
      <c r="M904" s="24" t="str">
        <f t="shared" ca="1" si="286"/>
        <v xml:space="preserve"> </v>
      </c>
      <c r="N904" s="24">
        <f t="shared" ca="1" si="287"/>
        <v>1</v>
      </c>
      <c r="O904" s="24" t="str">
        <f t="shared" ca="1" si="288"/>
        <v xml:space="preserve"> </v>
      </c>
      <c r="P904" s="24"/>
      <c r="Q904" s="24">
        <f t="shared" ca="1" si="284"/>
        <v>1</v>
      </c>
      <c r="R904" s="24">
        <f t="shared" ca="1" si="284"/>
        <v>0</v>
      </c>
      <c r="S904" s="24">
        <f t="shared" ca="1" si="284"/>
        <v>1</v>
      </c>
      <c r="T904" s="24">
        <f t="shared" ca="1" si="284"/>
        <v>0</v>
      </c>
      <c r="U904" s="24">
        <f t="shared" ca="1" si="284"/>
        <v>1</v>
      </c>
      <c r="V904" s="24">
        <f t="shared" ca="1" si="284"/>
        <v>1</v>
      </c>
    </row>
    <row r="905" spans="1:22" x14ac:dyDescent="0.25">
      <c r="A905" s="24">
        <f t="shared" ca="1" si="283"/>
        <v>24.908437050051049</v>
      </c>
      <c r="B905" s="24">
        <f t="shared" ca="1" si="283"/>
        <v>14.390765794785755</v>
      </c>
      <c r="C905" s="24">
        <f t="shared" ca="1" si="283"/>
        <v>28.574601842632454</v>
      </c>
      <c r="D905" s="24">
        <f t="shared" ca="1" si="283"/>
        <v>18.785048976850213</v>
      </c>
      <c r="E905" s="24">
        <f t="shared" ca="1" si="283"/>
        <v>32.484634139704355</v>
      </c>
      <c r="F905" s="24">
        <f t="shared" ca="1" si="283"/>
        <v>27.020503466017665</v>
      </c>
      <c r="G905" s="24">
        <f t="shared" ca="1" si="281"/>
        <v>98.804340450558811</v>
      </c>
      <c r="H905" s="24">
        <f t="shared" ca="1" si="281"/>
        <v>112.98817649840552</v>
      </c>
      <c r="I905" s="24">
        <f t="shared" ca="1" si="281"/>
        <v>99.288591335551388</v>
      </c>
      <c r="J905" s="24">
        <f t="shared" ca="1" si="285"/>
        <v>112.98817649840552</v>
      </c>
      <c r="K905" s="24">
        <f ca="1">SMALL($J$6:$J$1005,ROWS($J$6:J905))</f>
        <v>112.99118718909742</v>
      </c>
      <c r="L905" s="93">
        <f ca="1">ROWS($L$6:L905)/COUNTA($K$6:$K$1005)</f>
        <v>0.9</v>
      </c>
      <c r="M905" s="24" t="str">
        <f t="shared" ca="1" si="286"/>
        <v xml:space="preserve"> </v>
      </c>
      <c r="N905" s="24">
        <f t="shared" ca="1" si="287"/>
        <v>1</v>
      </c>
      <c r="O905" s="24" t="str">
        <f t="shared" ca="1" si="288"/>
        <v xml:space="preserve"> </v>
      </c>
      <c r="P905" s="24"/>
      <c r="Q905" s="24">
        <f t="shared" ca="1" si="284"/>
        <v>1</v>
      </c>
      <c r="R905" s="24">
        <f t="shared" ca="1" si="284"/>
        <v>0</v>
      </c>
      <c r="S905" s="24">
        <f t="shared" ca="1" si="284"/>
        <v>1</v>
      </c>
      <c r="T905" s="24">
        <f t="shared" ca="1" si="284"/>
        <v>0</v>
      </c>
      <c r="U905" s="24">
        <f t="shared" ca="1" si="284"/>
        <v>1</v>
      </c>
      <c r="V905" s="24">
        <f t="shared" ca="1" si="284"/>
        <v>1</v>
      </c>
    </row>
    <row r="906" spans="1:22" x14ac:dyDescent="0.25">
      <c r="A906" s="24">
        <f t="shared" ref="A906:F915" ca="1" si="289">A$3+(A$4-A$3)*RAND()</f>
        <v>17.063210754472088</v>
      </c>
      <c r="B906" s="24">
        <f t="shared" ca="1" si="289"/>
        <v>20.107846337945368</v>
      </c>
      <c r="C906" s="24">
        <f t="shared" ca="1" si="289"/>
        <v>36.838880332743877</v>
      </c>
      <c r="D906" s="24">
        <f t="shared" ca="1" si="289"/>
        <v>27.382017624332097</v>
      </c>
      <c r="E906" s="24">
        <f t="shared" ca="1" si="289"/>
        <v>23.094486260287258</v>
      </c>
      <c r="F906" s="24">
        <f t="shared" ca="1" si="289"/>
        <v>15.343743405464814</v>
      </c>
      <c r="G906" s="24">
        <f t="shared" ref="G906:I925" ca="1" si="290">SUMIF(G$5,"*"&amp;$A$5&amp;"*",$A906)+SUMIF(G$5,"*"&amp;$B$5&amp;"*",$B906)+SUMIF(G$5,"*"&amp;$C$5&amp;"*",$C906)+SUMIF(G$5,"*"&amp;$D$5&amp;"*",$D906)+SUMIF(G$5,"*"&amp;$E$5&amp;"*",$E906)+SUMIF(G$5,"*"&amp;$F$5&amp;"*",$F906)</f>
        <v>75.609286758169532</v>
      </c>
      <c r="H906" s="24">
        <f t="shared" ca="1" si="290"/>
        <v>92.34032075296804</v>
      </c>
      <c r="I906" s="24">
        <f t="shared" ca="1" si="290"/>
        <v>96.627852117012878</v>
      </c>
      <c r="J906" s="24">
        <f t="shared" ca="1" si="285"/>
        <v>96.627852117012878</v>
      </c>
      <c r="K906" s="24">
        <f ca="1">SMALL($J$6:$J$1005,ROWS($J$6:J906))</f>
        <v>113.0615124743627</v>
      </c>
      <c r="L906" s="93">
        <f ca="1">ROWS($L$6:L906)/COUNTA($K$6:$K$1005)</f>
        <v>0.90100000000000002</v>
      </c>
      <c r="M906" s="24" t="str">
        <f t="shared" ca="1" si="286"/>
        <v xml:space="preserve"> </v>
      </c>
      <c r="N906" s="24" t="str">
        <f t="shared" ca="1" si="287"/>
        <v xml:space="preserve"> </v>
      </c>
      <c r="O906" s="24">
        <f t="shared" ca="1" si="288"/>
        <v>1</v>
      </c>
      <c r="P906" s="24"/>
      <c r="Q906" s="24">
        <f t="shared" ref="Q906:V915" ca="1" si="291">IF($M906=1,COUNTIF($M$5,"*"&amp;Q$5&amp;"*"),0)+IF($N906=1,COUNTIF($N$5,"*"&amp;Q$5&amp;"*"),0)+IF($O906=1,COUNTIF($O$5,"*"&amp;Q$5&amp;"*"),0)</f>
        <v>1</v>
      </c>
      <c r="R906" s="24">
        <f t="shared" ca="1" si="291"/>
        <v>0</v>
      </c>
      <c r="S906" s="24">
        <f t="shared" ca="1" si="291"/>
        <v>1</v>
      </c>
      <c r="T906" s="24">
        <f t="shared" ca="1" si="291"/>
        <v>1</v>
      </c>
      <c r="U906" s="24">
        <f t="shared" ca="1" si="291"/>
        <v>0</v>
      </c>
      <c r="V906" s="24">
        <f t="shared" ca="1" si="291"/>
        <v>1</v>
      </c>
    </row>
    <row r="907" spans="1:22" x14ac:dyDescent="0.25">
      <c r="A907" s="24">
        <f t="shared" ca="1" si="289"/>
        <v>19.951799154437317</v>
      </c>
      <c r="B907" s="24">
        <f t="shared" ca="1" si="289"/>
        <v>17.144074851333304</v>
      </c>
      <c r="C907" s="24">
        <f t="shared" ca="1" si="289"/>
        <v>26.575937313710064</v>
      </c>
      <c r="D907" s="24">
        <f t="shared" ca="1" si="289"/>
        <v>18.786901590846494</v>
      </c>
      <c r="E907" s="24">
        <f t="shared" ca="1" si="289"/>
        <v>22.710286431615543</v>
      </c>
      <c r="F907" s="24">
        <f t="shared" ca="1" si="289"/>
        <v>13.258712828274321</v>
      </c>
      <c r="G907" s="24">
        <f t="shared" ca="1" si="290"/>
        <v>73.064873265660495</v>
      </c>
      <c r="H907" s="24">
        <f t="shared" ca="1" si="290"/>
        <v>82.496735728037251</v>
      </c>
      <c r="I907" s="24">
        <f t="shared" ca="1" si="290"/>
        <v>78.573350887268205</v>
      </c>
      <c r="J907" s="24">
        <f t="shared" ca="1" si="285"/>
        <v>82.496735728037251</v>
      </c>
      <c r="K907" s="24">
        <f ca="1">SMALL($J$6:$J$1005,ROWS($J$6:J907))</f>
        <v>113.17989784999358</v>
      </c>
      <c r="L907" s="93">
        <f ca="1">ROWS($L$6:L907)/COUNTA($K$6:$K$1005)</f>
        <v>0.90200000000000002</v>
      </c>
      <c r="M907" s="24" t="str">
        <f t="shared" ca="1" si="286"/>
        <v xml:space="preserve"> </v>
      </c>
      <c r="N907" s="24">
        <f t="shared" ca="1" si="287"/>
        <v>1</v>
      </c>
      <c r="O907" s="24" t="str">
        <f t="shared" ca="1" si="288"/>
        <v xml:space="preserve"> </v>
      </c>
      <c r="P907" s="24"/>
      <c r="Q907" s="24">
        <f t="shared" ca="1" si="291"/>
        <v>1</v>
      </c>
      <c r="R907" s="24">
        <f t="shared" ca="1" si="291"/>
        <v>0</v>
      </c>
      <c r="S907" s="24">
        <f t="shared" ca="1" si="291"/>
        <v>1</v>
      </c>
      <c r="T907" s="24">
        <f t="shared" ca="1" si="291"/>
        <v>0</v>
      </c>
      <c r="U907" s="24">
        <f t="shared" ca="1" si="291"/>
        <v>1</v>
      </c>
      <c r="V907" s="24">
        <f t="shared" ca="1" si="291"/>
        <v>1</v>
      </c>
    </row>
    <row r="908" spans="1:22" x14ac:dyDescent="0.25">
      <c r="A908" s="24">
        <f t="shared" ca="1" si="289"/>
        <v>18.533029252629454</v>
      </c>
      <c r="B908" s="24">
        <f t="shared" ca="1" si="289"/>
        <v>16.810914526185623</v>
      </c>
      <c r="C908" s="24">
        <f t="shared" ca="1" si="289"/>
        <v>37.207648728271003</v>
      </c>
      <c r="D908" s="24">
        <f t="shared" ca="1" si="289"/>
        <v>31.666122475974639</v>
      </c>
      <c r="E908" s="24">
        <f t="shared" ca="1" si="289"/>
        <v>18.675428607876402</v>
      </c>
      <c r="F908" s="24">
        <f t="shared" ca="1" si="289"/>
        <v>29.148376684491275</v>
      </c>
      <c r="G908" s="24">
        <f t="shared" ca="1" si="290"/>
        <v>83.167749071182755</v>
      </c>
      <c r="H908" s="24">
        <f t="shared" ca="1" si="290"/>
        <v>103.56448327326814</v>
      </c>
      <c r="I908" s="24">
        <f t="shared" ca="1" si="290"/>
        <v>116.55517714136636</v>
      </c>
      <c r="J908" s="24">
        <f t="shared" ca="1" si="285"/>
        <v>116.55517714136636</v>
      </c>
      <c r="K908" s="24">
        <f ca="1">SMALL($J$6:$J$1005,ROWS($J$6:J908))</f>
        <v>113.25529683015603</v>
      </c>
      <c r="L908" s="93">
        <f ca="1">ROWS($L$6:L908)/COUNTA($K$6:$K$1005)</f>
        <v>0.90300000000000002</v>
      </c>
      <c r="M908" s="24" t="str">
        <f t="shared" ca="1" si="286"/>
        <v xml:space="preserve"> </v>
      </c>
      <c r="N908" s="24" t="str">
        <f t="shared" ca="1" si="287"/>
        <v xml:space="preserve"> </v>
      </c>
      <c r="O908" s="24">
        <f t="shared" ca="1" si="288"/>
        <v>1</v>
      </c>
      <c r="P908" s="24"/>
      <c r="Q908" s="24">
        <f t="shared" ca="1" si="291"/>
        <v>1</v>
      </c>
      <c r="R908" s="24">
        <f t="shared" ca="1" si="291"/>
        <v>0</v>
      </c>
      <c r="S908" s="24">
        <f t="shared" ca="1" si="291"/>
        <v>1</v>
      </c>
      <c r="T908" s="24">
        <f t="shared" ca="1" si="291"/>
        <v>1</v>
      </c>
      <c r="U908" s="24">
        <f t="shared" ca="1" si="291"/>
        <v>0</v>
      </c>
      <c r="V908" s="24">
        <f t="shared" ca="1" si="291"/>
        <v>1</v>
      </c>
    </row>
    <row r="909" spans="1:22" x14ac:dyDescent="0.25">
      <c r="A909" s="24">
        <f t="shared" ca="1" si="289"/>
        <v>24.595797419614577</v>
      </c>
      <c r="B909" s="24">
        <f t="shared" ca="1" si="289"/>
        <v>20.967915594225964</v>
      </c>
      <c r="C909" s="24">
        <f t="shared" ca="1" si="289"/>
        <v>15.230231806906836</v>
      </c>
      <c r="D909" s="24">
        <f t="shared" ca="1" si="289"/>
        <v>24.185416034576782</v>
      </c>
      <c r="E909" s="24">
        <f t="shared" ca="1" si="289"/>
        <v>29.923310934886366</v>
      </c>
      <c r="F909" s="24">
        <f t="shared" ca="1" si="289"/>
        <v>22.990557208426736</v>
      </c>
      <c r="G909" s="24">
        <f t="shared" ca="1" si="290"/>
        <v>98.477581157153651</v>
      </c>
      <c r="H909" s="24">
        <f t="shared" ca="1" si="290"/>
        <v>92.739897369834523</v>
      </c>
      <c r="I909" s="24">
        <f t="shared" ca="1" si="290"/>
        <v>87.002002469524939</v>
      </c>
      <c r="J909" s="24">
        <f t="shared" ca="1" si="285"/>
        <v>98.477581157153651</v>
      </c>
      <c r="K909" s="24">
        <f ca="1">SMALL($J$6:$J$1005,ROWS($J$6:J909))</f>
        <v>113.31920667660137</v>
      </c>
      <c r="L909" s="93">
        <f ca="1">ROWS($L$6:L909)/COUNTA($K$6:$K$1005)</f>
        <v>0.90400000000000003</v>
      </c>
      <c r="M909" s="24">
        <f t="shared" ca="1" si="286"/>
        <v>1</v>
      </c>
      <c r="N909" s="24" t="str">
        <f t="shared" ca="1" si="287"/>
        <v xml:space="preserve"> </v>
      </c>
      <c r="O909" s="24" t="str">
        <f t="shared" ca="1" si="288"/>
        <v xml:space="preserve"> </v>
      </c>
      <c r="P909" s="24"/>
      <c r="Q909" s="24">
        <f t="shared" ca="1" si="291"/>
        <v>1</v>
      </c>
      <c r="R909" s="24">
        <f t="shared" ca="1" si="291"/>
        <v>1</v>
      </c>
      <c r="S909" s="24">
        <f t="shared" ca="1" si="291"/>
        <v>0</v>
      </c>
      <c r="T909" s="24">
        <f t="shared" ca="1" si="291"/>
        <v>0</v>
      </c>
      <c r="U909" s="24">
        <f t="shared" ca="1" si="291"/>
        <v>1</v>
      </c>
      <c r="V909" s="24">
        <f t="shared" ca="1" si="291"/>
        <v>1</v>
      </c>
    </row>
    <row r="910" spans="1:22" x14ac:dyDescent="0.25">
      <c r="A910" s="24">
        <f t="shared" ca="1" si="289"/>
        <v>25.951812656843408</v>
      </c>
      <c r="B910" s="24">
        <f t="shared" ca="1" si="289"/>
        <v>21.558638332281205</v>
      </c>
      <c r="C910" s="24">
        <f t="shared" ca="1" si="289"/>
        <v>15.215904901358426</v>
      </c>
      <c r="D910" s="24">
        <f t="shared" ca="1" si="289"/>
        <v>30.260699980508541</v>
      </c>
      <c r="E910" s="24">
        <f t="shared" ca="1" si="289"/>
        <v>28.834913914638392</v>
      </c>
      <c r="F910" s="24">
        <f t="shared" ca="1" si="289"/>
        <v>33.30964578157063</v>
      </c>
      <c r="G910" s="24">
        <f t="shared" ca="1" si="290"/>
        <v>109.65501068533362</v>
      </c>
      <c r="H910" s="24">
        <f t="shared" ca="1" si="290"/>
        <v>103.31227725441084</v>
      </c>
      <c r="I910" s="24">
        <f t="shared" ca="1" si="290"/>
        <v>104.73806332028101</v>
      </c>
      <c r="J910" s="24">
        <f t="shared" ca="1" si="285"/>
        <v>109.65501068533362</v>
      </c>
      <c r="K910" s="24">
        <f ca="1">SMALL($J$6:$J$1005,ROWS($J$6:J910))</f>
        <v>113.55693499864375</v>
      </c>
      <c r="L910" s="93">
        <f ca="1">ROWS($L$6:L910)/COUNTA($K$6:$K$1005)</f>
        <v>0.90500000000000003</v>
      </c>
      <c r="M910" s="24">
        <f t="shared" ca="1" si="286"/>
        <v>1</v>
      </c>
      <c r="N910" s="24" t="str">
        <f t="shared" ca="1" si="287"/>
        <v xml:space="preserve"> </v>
      </c>
      <c r="O910" s="24" t="str">
        <f t="shared" ca="1" si="288"/>
        <v xml:space="preserve"> </v>
      </c>
      <c r="P910" s="24"/>
      <c r="Q910" s="24">
        <f t="shared" ca="1" si="291"/>
        <v>1</v>
      </c>
      <c r="R910" s="24">
        <f t="shared" ca="1" si="291"/>
        <v>1</v>
      </c>
      <c r="S910" s="24">
        <f t="shared" ca="1" si="291"/>
        <v>0</v>
      </c>
      <c r="T910" s="24">
        <f t="shared" ca="1" si="291"/>
        <v>0</v>
      </c>
      <c r="U910" s="24">
        <f t="shared" ca="1" si="291"/>
        <v>1</v>
      </c>
      <c r="V910" s="24">
        <f t="shared" ca="1" si="291"/>
        <v>1</v>
      </c>
    </row>
    <row r="911" spans="1:22" x14ac:dyDescent="0.25">
      <c r="A911" s="24">
        <f t="shared" ca="1" si="289"/>
        <v>17.962911995687495</v>
      </c>
      <c r="B911" s="24">
        <f t="shared" ca="1" si="289"/>
        <v>18.993278413786712</v>
      </c>
      <c r="C911" s="24">
        <f t="shared" ca="1" si="289"/>
        <v>23.732394253596524</v>
      </c>
      <c r="D911" s="24">
        <f t="shared" ca="1" si="289"/>
        <v>17.064837613625848</v>
      </c>
      <c r="E911" s="24">
        <f t="shared" ca="1" si="289"/>
        <v>24.690191614653866</v>
      </c>
      <c r="F911" s="24">
        <f t="shared" ca="1" si="289"/>
        <v>26.389583123877131</v>
      </c>
      <c r="G911" s="24">
        <f t="shared" ca="1" si="290"/>
        <v>88.035965148005204</v>
      </c>
      <c r="H911" s="24">
        <f t="shared" ca="1" si="290"/>
        <v>92.775080987815016</v>
      </c>
      <c r="I911" s="24">
        <f t="shared" ca="1" si="290"/>
        <v>85.149726986786987</v>
      </c>
      <c r="J911" s="24">
        <f t="shared" ca="1" si="285"/>
        <v>92.775080987815016</v>
      </c>
      <c r="K911" s="24">
        <f ca="1">SMALL($J$6:$J$1005,ROWS($J$6:J911))</f>
        <v>113.6670303558389</v>
      </c>
      <c r="L911" s="93">
        <f ca="1">ROWS($L$6:L911)/COUNTA($K$6:$K$1005)</f>
        <v>0.90600000000000003</v>
      </c>
      <c r="M911" s="24" t="str">
        <f t="shared" ca="1" si="286"/>
        <v xml:space="preserve"> </v>
      </c>
      <c r="N911" s="24">
        <f t="shared" ca="1" si="287"/>
        <v>1</v>
      </c>
      <c r="O911" s="24" t="str">
        <f t="shared" ca="1" si="288"/>
        <v xml:space="preserve"> </v>
      </c>
      <c r="P911" s="24"/>
      <c r="Q911" s="24">
        <f t="shared" ca="1" si="291"/>
        <v>1</v>
      </c>
      <c r="R911" s="24">
        <f t="shared" ca="1" si="291"/>
        <v>0</v>
      </c>
      <c r="S911" s="24">
        <f t="shared" ca="1" si="291"/>
        <v>1</v>
      </c>
      <c r="T911" s="24">
        <f t="shared" ca="1" si="291"/>
        <v>0</v>
      </c>
      <c r="U911" s="24">
        <f t="shared" ca="1" si="291"/>
        <v>1</v>
      </c>
      <c r="V911" s="24">
        <f t="shared" ca="1" si="291"/>
        <v>1</v>
      </c>
    </row>
    <row r="912" spans="1:22" x14ac:dyDescent="0.25">
      <c r="A912" s="24">
        <f t="shared" ca="1" si="289"/>
        <v>22.469024805351118</v>
      </c>
      <c r="B912" s="24">
        <f t="shared" ca="1" si="289"/>
        <v>20.474358318685006</v>
      </c>
      <c r="C912" s="24">
        <f t="shared" ca="1" si="289"/>
        <v>15.996987940010854</v>
      </c>
      <c r="D912" s="24">
        <f t="shared" ca="1" si="289"/>
        <v>18.280865233858087</v>
      </c>
      <c r="E912" s="24">
        <f t="shared" ca="1" si="289"/>
        <v>27.150431390292951</v>
      </c>
      <c r="F912" s="24">
        <f t="shared" ca="1" si="289"/>
        <v>30.048812149099142</v>
      </c>
      <c r="G912" s="24">
        <f t="shared" ca="1" si="290"/>
        <v>100.14262666342822</v>
      </c>
      <c r="H912" s="24">
        <f t="shared" ca="1" si="290"/>
        <v>95.665256284754065</v>
      </c>
      <c r="I912" s="24">
        <f t="shared" ca="1" si="290"/>
        <v>86.795690128319194</v>
      </c>
      <c r="J912" s="24">
        <f t="shared" ca="1" si="285"/>
        <v>100.14262666342822</v>
      </c>
      <c r="K912" s="24">
        <f ca="1">SMALL($J$6:$J$1005,ROWS($J$6:J912))</f>
        <v>113.83199803055444</v>
      </c>
      <c r="L912" s="93">
        <f ca="1">ROWS($L$6:L912)/COUNTA($K$6:$K$1005)</f>
        <v>0.90700000000000003</v>
      </c>
      <c r="M912" s="24">
        <f t="shared" ca="1" si="286"/>
        <v>1</v>
      </c>
      <c r="N912" s="24" t="str">
        <f t="shared" ca="1" si="287"/>
        <v xml:space="preserve"> </v>
      </c>
      <c r="O912" s="24" t="str">
        <f t="shared" ca="1" si="288"/>
        <v xml:space="preserve"> </v>
      </c>
      <c r="P912" s="24"/>
      <c r="Q912" s="24">
        <f t="shared" ca="1" si="291"/>
        <v>1</v>
      </c>
      <c r="R912" s="24">
        <f t="shared" ca="1" si="291"/>
        <v>1</v>
      </c>
      <c r="S912" s="24">
        <f t="shared" ca="1" si="291"/>
        <v>0</v>
      </c>
      <c r="T912" s="24">
        <f t="shared" ca="1" si="291"/>
        <v>0</v>
      </c>
      <c r="U912" s="24">
        <f t="shared" ca="1" si="291"/>
        <v>1</v>
      </c>
      <c r="V912" s="24">
        <f t="shared" ca="1" si="291"/>
        <v>1</v>
      </c>
    </row>
    <row r="913" spans="1:22" x14ac:dyDescent="0.25">
      <c r="A913" s="24">
        <f t="shared" ca="1" si="289"/>
        <v>21.471265668720747</v>
      </c>
      <c r="B913" s="24">
        <f t="shared" ca="1" si="289"/>
        <v>20.535886042248293</v>
      </c>
      <c r="C913" s="24">
        <f t="shared" ca="1" si="289"/>
        <v>32.030201334556956</v>
      </c>
      <c r="D913" s="24">
        <f t="shared" ca="1" si="289"/>
        <v>28.458876272636044</v>
      </c>
      <c r="E913" s="24">
        <f t="shared" ca="1" si="289"/>
        <v>31.226102049635621</v>
      </c>
      <c r="F913" s="24">
        <f t="shared" ca="1" si="289"/>
        <v>16.653276722705865</v>
      </c>
      <c r="G913" s="24">
        <f t="shared" ca="1" si="290"/>
        <v>89.886530483310537</v>
      </c>
      <c r="H913" s="24">
        <f t="shared" ca="1" si="290"/>
        <v>101.38084577561919</v>
      </c>
      <c r="I913" s="24">
        <f t="shared" ca="1" si="290"/>
        <v>98.613619998619612</v>
      </c>
      <c r="J913" s="24">
        <f t="shared" ca="1" si="285"/>
        <v>101.38084577561919</v>
      </c>
      <c r="K913" s="24">
        <f ca="1">SMALL($J$6:$J$1005,ROWS($J$6:J913))</f>
        <v>113.86635972491464</v>
      </c>
      <c r="L913" s="93">
        <f ca="1">ROWS($L$6:L913)/COUNTA($K$6:$K$1005)</f>
        <v>0.90800000000000003</v>
      </c>
      <c r="M913" s="24" t="str">
        <f t="shared" ca="1" si="286"/>
        <v xml:space="preserve"> </v>
      </c>
      <c r="N913" s="24">
        <f t="shared" ca="1" si="287"/>
        <v>1</v>
      </c>
      <c r="O913" s="24" t="str">
        <f t="shared" ca="1" si="288"/>
        <v xml:space="preserve"> </v>
      </c>
      <c r="P913" s="24"/>
      <c r="Q913" s="24">
        <f t="shared" ca="1" si="291"/>
        <v>1</v>
      </c>
      <c r="R913" s="24">
        <f t="shared" ca="1" si="291"/>
        <v>0</v>
      </c>
      <c r="S913" s="24">
        <f t="shared" ca="1" si="291"/>
        <v>1</v>
      </c>
      <c r="T913" s="24">
        <f t="shared" ca="1" si="291"/>
        <v>0</v>
      </c>
      <c r="U913" s="24">
        <f t="shared" ca="1" si="291"/>
        <v>1</v>
      </c>
      <c r="V913" s="24">
        <f t="shared" ca="1" si="291"/>
        <v>1</v>
      </c>
    </row>
    <row r="914" spans="1:22" x14ac:dyDescent="0.25">
      <c r="A914" s="24">
        <f t="shared" ca="1" si="289"/>
        <v>20.592134691975708</v>
      </c>
      <c r="B914" s="24">
        <f t="shared" ca="1" si="289"/>
        <v>14.162075479687356</v>
      </c>
      <c r="C914" s="24">
        <f t="shared" ca="1" si="289"/>
        <v>25.287787000520041</v>
      </c>
      <c r="D914" s="24">
        <f t="shared" ca="1" si="289"/>
        <v>27.404278434731793</v>
      </c>
      <c r="E914" s="24">
        <f t="shared" ca="1" si="289"/>
        <v>18.589911499472048</v>
      </c>
      <c r="F914" s="24">
        <f t="shared" ca="1" si="289"/>
        <v>30.540611576744929</v>
      </c>
      <c r="G914" s="24">
        <f t="shared" ca="1" si="290"/>
        <v>83.884733247880035</v>
      </c>
      <c r="H914" s="24">
        <f t="shared" ca="1" si="290"/>
        <v>95.010444768712716</v>
      </c>
      <c r="I914" s="24">
        <f t="shared" ca="1" si="290"/>
        <v>103.82481170397247</v>
      </c>
      <c r="J914" s="24">
        <f t="shared" ca="1" si="285"/>
        <v>103.82481170397247</v>
      </c>
      <c r="K914" s="24">
        <f ca="1">SMALL($J$6:$J$1005,ROWS($J$6:J914))</f>
        <v>113.87853489879677</v>
      </c>
      <c r="L914" s="93">
        <f ca="1">ROWS($L$6:L914)/COUNTA($K$6:$K$1005)</f>
        <v>0.90900000000000003</v>
      </c>
      <c r="M914" s="24" t="str">
        <f t="shared" ca="1" si="286"/>
        <v xml:space="preserve"> </v>
      </c>
      <c r="N914" s="24" t="str">
        <f t="shared" ca="1" si="287"/>
        <v xml:space="preserve"> </v>
      </c>
      <c r="O914" s="24">
        <f t="shared" ca="1" si="288"/>
        <v>1</v>
      </c>
      <c r="P914" s="24"/>
      <c r="Q914" s="24">
        <f t="shared" ca="1" si="291"/>
        <v>1</v>
      </c>
      <c r="R914" s="24">
        <f t="shared" ca="1" si="291"/>
        <v>0</v>
      </c>
      <c r="S914" s="24">
        <f t="shared" ca="1" si="291"/>
        <v>1</v>
      </c>
      <c r="T914" s="24">
        <f t="shared" ca="1" si="291"/>
        <v>1</v>
      </c>
      <c r="U914" s="24">
        <f t="shared" ca="1" si="291"/>
        <v>0</v>
      </c>
      <c r="V914" s="24">
        <f t="shared" ca="1" si="291"/>
        <v>1</v>
      </c>
    </row>
    <row r="915" spans="1:22" x14ac:dyDescent="0.25">
      <c r="A915" s="24">
        <f t="shared" ca="1" si="289"/>
        <v>24.862450707561631</v>
      </c>
      <c r="B915" s="24">
        <f t="shared" ca="1" si="289"/>
        <v>21.510335205815789</v>
      </c>
      <c r="C915" s="24">
        <f t="shared" ca="1" si="289"/>
        <v>38.801601749270304</v>
      </c>
      <c r="D915" s="24">
        <f t="shared" ca="1" si="289"/>
        <v>27.895098208685397</v>
      </c>
      <c r="E915" s="24">
        <f t="shared" ca="1" si="289"/>
        <v>32.875899179666007</v>
      </c>
      <c r="F915" s="24">
        <f t="shared" ca="1" si="289"/>
        <v>25.526112791971141</v>
      </c>
      <c r="G915" s="24">
        <f t="shared" ca="1" si="290"/>
        <v>104.77479788501458</v>
      </c>
      <c r="H915" s="24">
        <f t="shared" ca="1" si="290"/>
        <v>122.06606442846909</v>
      </c>
      <c r="I915" s="24">
        <f t="shared" ca="1" si="290"/>
        <v>117.08526345748848</v>
      </c>
      <c r="J915" s="24">
        <f t="shared" ca="1" si="285"/>
        <v>122.06606442846909</v>
      </c>
      <c r="K915" s="24">
        <f ca="1">SMALL($J$6:$J$1005,ROWS($J$6:J915))</f>
        <v>113.90328278947163</v>
      </c>
      <c r="L915" s="93">
        <f ca="1">ROWS($L$6:L915)/COUNTA($K$6:$K$1005)</f>
        <v>0.91</v>
      </c>
      <c r="M915" s="24" t="str">
        <f t="shared" ca="1" si="286"/>
        <v xml:space="preserve"> </v>
      </c>
      <c r="N915" s="24">
        <f t="shared" ca="1" si="287"/>
        <v>1</v>
      </c>
      <c r="O915" s="24" t="str">
        <f t="shared" ca="1" si="288"/>
        <v xml:space="preserve"> </v>
      </c>
      <c r="P915" s="24"/>
      <c r="Q915" s="24">
        <f t="shared" ca="1" si="291"/>
        <v>1</v>
      </c>
      <c r="R915" s="24">
        <f t="shared" ca="1" si="291"/>
        <v>0</v>
      </c>
      <c r="S915" s="24">
        <f t="shared" ca="1" si="291"/>
        <v>1</v>
      </c>
      <c r="T915" s="24">
        <f t="shared" ca="1" si="291"/>
        <v>0</v>
      </c>
      <c r="U915" s="24">
        <f t="shared" ca="1" si="291"/>
        <v>1</v>
      </c>
      <c r="V915" s="24">
        <f t="shared" ca="1" si="291"/>
        <v>1</v>
      </c>
    </row>
    <row r="916" spans="1:22" x14ac:dyDescent="0.25">
      <c r="A916" s="24">
        <f t="shared" ref="A916:F925" ca="1" si="292">A$3+(A$4-A$3)*RAND()</f>
        <v>19.29275632470161</v>
      </c>
      <c r="B916" s="24">
        <f t="shared" ca="1" si="292"/>
        <v>22.080798706904424</v>
      </c>
      <c r="C916" s="24">
        <f t="shared" ca="1" si="292"/>
        <v>36.114274243507985</v>
      </c>
      <c r="D916" s="24">
        <f t="shared" ca="1" si="292"/>
        <v>21.300075367915895</v>
      </c>
      <c r="E916" s="24">
        <f t="shared" ca="1" si="292"/>
        <v>26.009839825735952</v>
      </c>
      <c r="F916" s="24">
        <f t="shared" ca="1" si="292"/>
        <v>29.246711602455491</v>
      </c>
      <c r="G916" s="24">
        <f t="shared" ca="1" si="290"/>
        <v>96.630106459797474</v>
      </c>
      <c r="H916" s="24">
        <f t="shared" ca="1" si="290"/>
        <v>110.66358199640104</v>
      </c>
      <c r="I916" s="24">
        <f t="shared" ca="1" si="290"/>
        <v>105.95381753858098</v>
      </c>
      <c r="J916" s="24">
        <f t="shared" ca="1" si="285"/>
        <v>110.66358199640104</v>
      </c>
      <c r="K916" s="24">
        <f ca="1">SMALL($J$6:$J$1005,ROWS($J$6:J916))</f>
        <v>113.93213267790929</v>
      </c>
      <c r="L916" s="93">
        <f ca="1">ROWS($L$6:L916)/COUNTA($K$6:$K$1005)</f>
        <v>0.91100000000000003</v>
      </c>
      <c r="M916" s="24" t="str">
        <f t="shared" ca="1" si="286"/>
        <v xml:space="preserve"> </v>
      </c>
      <c r="N916" s="24">
        <f t="shared" ca="1" si="287"/>
        <v>1</v>
      </c>
      <c r="O916" s="24" t="str">
        <f t="shared" ca="1" si="288"/>
        <v xml:space="preserve"> </v>
      </c>
      <c r="P916" s="24"/>
      <c r="Q916" s="24">
        <f t="shared" ref="Q916:V925" ca="1" si="293">IF($M916=1,COUNTIF($M$5,"*"&amp;Q$5&amp;"*"),0)+IF($N916=1,COUNTIF($N$5,"*"&amp;Q$5&amp;"*"),0)+IF($O916=1,COUNTIF($O$5,"*"&amp;Q$5&amp;"*"),0)</f>
        <v>1</v>
      </c>
      <c r="R916" s="24">
        <f t="shared" ca="1" si="293"/>
        <v>0</v>
      </c>
      <c r="S916" s="24">
        <f t="shared" ca="1" si="293"/>
        <v>1</v>
      </c>
      <c r="T916" s="24">
        <f t="shared" ca="1" si="293"/>
        <v>0</v>
      </c>
      <c r="U916" s="24">
        <f t="shared" ca="1" si="293"/>
        <v>1</v>
      </c>
      <c r="V916" s="24">
        <f t="shared" ca="1" si="293"/>
        <v>1</v>
      </c>
    </row>
    <row r="917" spans="1:22" x14ac:dyDescent="0.25">
      <c r="A917" s="24">
        <f t="shared" ca="1" si="292"/>
        <v>22.959118170791434</v>
      </c>
      <c r="B917" s="24">
        <f t="shared" ca="1" si="292"/>
        <v>24.686621502858298</v>
      </c>
      <c r="C917" s="24">
        <f t="shared" ca="1" si="292"/>
        <v>15.992022530283727</v>
      </c>
      <c r="D917" s="24">
        <f t="shared" ca="1" si="292"/>
        <v>18.469259560273784</v>
      </c>
      <c r="E917" s="24">
        <f t="shared" ca="1" si="292"/>
        <v>30.000501757317117</v>
      </c>
      <c r="F917" s="24">
        <f t="shared" ca="1" si="292"/>
        <v>16.260683292232226</v>
      </c>
      <c r="G917" s="24">
        <f t="shared" ca="1" si="290"/>
        <v>93.906924723199083</v>
      </c>
      <c r="H917" s="24">
        <f t="shared" ca="1" si="290"/>
        <v>85.212325750624515</v>
      </c>
      <c r="I917" s="24">
        <f t="shared" ca="1" si="290"/>
        <v>73.681083553581175</v>
      </c>
      <c r="J917" s="24">
        <f t="shared" ca="1" si="285"/>
        <v>93.906924723199083</v>
      </c>
      <c r="K917" s="24">
        <f ca="1">SMALL($J$6:$J$1005,ROWS($J$6:J917))</f>
        <v>114.03807544818403</v>
      </c>
      <c r="L917" s="93">
        <f ca="1">ROWS($L$6:L917)/COUNTA($K$6:$K$1005)</f>
        <v>0.91200000000000003</v>
      </c>
      <c r="M917" s="24">
        <f t="shared" ca="1" si="286"/>
        <v>1</v>
      </c>
      <c r="N917" s="24" t="str">
        <f t="shared" ca="1" si="287"/>
        <v xml:space="preserve"> </v>
      </c>
      <c r="O917" s="24" t="str">
        <f t="shared" ca="1" si="288"/>
        <v xml:space="preserve"> </v>
      </c>
      <c r="P917" s="24"/>
      <c r="Q917" s="24">
        <f t="shared" ca="1" si="293"/>
        <v>1</v>
      </c>
      <c r="R917" s="24">
        <f t="shared" ca="1" si="293"/>
        <v>1</v>
      </c>
      <c r="S917" s="24">
        <f t="shared" ca="1" si="293"/>
        <v>0</v>
      </c>
      <c r="T917" s="24">
        <f t="shared" ca="1" si="293"/>
        <v>0</v>
      </c>
      <c r="U917" s="24">
        <f t="shared" ca="1" si="293"/>
        <v>1</v>
      </c>
      <c r="V917" s="24">
        <f t="shared" ca="1" si="293"/>
        <v>1</v>
      </c>
    </row>
    <row r="918" spans="1:22" x14ac:dyDescent="0.25">
      <c r="A918" s="24">
        <f t="shared" ca="1" si="292"/>
        <v>25.903454536719025</v>
      </c>
      <c r="B918" s="24">
        <f t="shared" ca="1" si="292"/>
        <v>14.750819606236005</v>
      </c>
      <c r="C918" s="24">
        <f t="shared" ca="1" si="292"/>
        <v>26.247308286944055</v>
      </c>
      <c r="D918" s="24">
        <f t="shared" ca="1" si="292"/>
        <v>22.119069898079754</v>
      </c>
      <c r="E918" s="24">
        <f t="shared" ca="1" si="292"/>
        <v>29.659962530702686</v>
      </c>
      <c r="F918" s="24">
        <f t="shared" ca="1" si="292"/>
        <v>26.902415208731668</v>
      </c>
      <c r="G918" s="24">
        <f t="shared" ca="1" si="290"/>
        <v>97.216651882389385</v>
      </c>
      <c r="H918" s="24">
        <f t="shared" ca="1" si="290"/>
        <v>108.71314056309743</v>
      </c>
      <c r="I918" s="24">
        <f t="shared" ca="1" si="290"/>
        <v>101.1722479304745</v>
      </c>
      <c r="J918" s="24">
        <f t="shared" ca="1" si="285"/>
        <v>108.71314056309743</v>
      </c>
      <c r="K918" s="24">
        <f ca="1">SMALL($J$6:$J$1005,ROWS($J$6:J918))</f>
        <v>114.16639413571158</v>
      </c>
      <c r="L918" s="93">
        <f ca="1">ROWS($L$6:L918)/COUNTA($K$6:$K$1005)</f>
        <v>0.91300000000000003</v>
      </c>
      <c r="M918" s="24" t="str">
        <f t="shared" ca="1" si="286"/>
        <v xml:space="preserve"> </v>
      </c>
      <c r="N918" s="24">
        <f t="shared" ca="1" si="287"/>
        <v>1</v>
      </c>
      <c r="O918" s="24" t="str">
        <f t="shared" ca="1" si="288"/>
        <v xml:space="preserve"> </v>
      </c>
      <c r="P918" s="24"/>
      <c r="Q918" s="24">
        <f t="shared" ca="1" si="293"/>
        <v>1</v>
      </c>
      <c r="R918" s="24">
        <f t="shared" ca="1" si="293"/>
        <v>0</v>
      </c>
      <c r="S918" s="24">
        <f t="shared" ca="1" si="293"/>
        <v>1</v>
      </c>
      <c r="T918" s="24">
        <f t="shared" ca="1" si="293"/>
        <v>0</v>
      </c>
      <c r="U918" s="24">
        <f t="shared" ca="1" si="293"/>
        <v>1</v>
      </c>
      <c r="V918" s="24">
        <f t="shared" ca="1" si="293"/>
        <v>1</v>
      </c>
    </row>
    <row r="919" spans="1:22" x14ac:dyDescent="0.25">
      <c r="A919" s="24">
        <f t="shared" ca="1" si="292"/>
        <v>20.144634744027016</v>
      </c>
      <c r="B919" s="24">
        <f t="shared" ca="1" si="292"/>
        <v>20.253366816825785</v>
      </c>
      <c r="C919" s="24">
        <f t="shared" ca="1" si="292"/>
        <v>35.508259693272215</v>
      </c>
      <c r="D919" s="24">
        <f t="shared" ca="1" si="292"/>
        <v>31.61443432192889</v>
      </c>
      <c r="E919" s="24">
        <f t="shared" ca="1" si="292"/>
        <v>30.703559702719303</v>
      </c>
      <c r="F919" s="24">
        <f t="shared" ca="1" si="292"/>
        <v>31.594246580226091</v>
      </c>
      <c r="G919" s="24">
        <f t="shared" ca="1" si="290"/>
        <v>102.69580784379821</v>
      </c>
      <c r="H919" s="24">
        <f t="shared" ca="1" si="290"/>
        <v>117.95070072024464</v>
      </c>
      <c r="I919" s="24">
        <f t="shared" ca="1" si="290"/>
        <v>118.86157533945422</v>
      </c>
      <c r="J919" s="24">
        <f t="shared" ca="1" si="285"/>
        <v>118.86157533945422</v>
      </c>
      <c r="K919" s="24">
        <f ca="1">SMALL($J$6:$J$1005,ROWS($J$6:J919))</f>
        <v>114.17926089688197</v>
      </c>
      <c r="L919" s="93">
        <f ca="1">ROWS($L$6:L919)/COUNTA($K$6:$K$1005)</f>
        <v>0.91400000000000003</v>
      </c>
      <c r="M919" s="24" t="str">
        <f t="shared" ca="1" si="286"/>
        <v xml:space="preserve"> </v>
      </c>
      <c r="N919" s="24" t="str">
        <f t="shared" ca="1" si="287"/>
        <v xml:space="preserve"> </v>
      </c>
      <c r="O919" s="24">
        <f t="shared" ca="1" si="288"/>
        <v>1</v>
      </c>
      <c r="P919" s="24"/>
      <c r="Q919" s="24">
        <f t="shared" ca="1" si="293"/>
        <v>1</v>
      </c>
      <c r="R919" s="24">
        <f t="shared" ca="1" si="293"/>
        <v>0</v>
      </c>
      <c r="S919" s="24">
        <f t="shared" ca="1" si="293"/>
        <v>1</v>
      </c>
      <c r="T919" s="24">
        <f t="shared" ca="1" si="293"/>
        <v>1</v>
      </c>
      <c r="U919" s="24">
        <f t="shared" ca="1" si="293"/>
        <v>0</v>
      </c>
      <c r="V919" s="24">
        <f t="shared" ca="1" si="293"/>
        <v>1</v>
      </c>
    </row>
    <row r="920" spans="1:22" x14ac:dyDescent="0.25">
      <c r="A920" s="24">
        <f t="shared" ca="1" si="292"/>
        <v>18.885672650364739</v>
      </c>
      <c r="B920" s="24">
        <f t="shared" ca="1" si="292"/>
        <v>21.81741374748956</v>
      </c>
      <c r="C920" s="24">
        <f t="shared" ca="1" si="292"/>
        <v>15.841305012449865</v>
      </c>
      <c r="D920" s="24">
        <f t="shared" ca="1" si="292"/>
        <v>25.663084800783178</v>
      </c>
      <c r="E920" s="24">
        <f t="shared" ca="1" si="292"/>
        <v>18.468758913165281</v>
      </c>
      <c r="F920" s="24">
        <f t="shared" ca="1" si="292"/>
        <v>30.956808157451839</v>
      </c>
      <c r="G920" s="24">
        <f t="shared" ca="1" si="290"/>
        <v>90.128653468471413</v>
      </c>
      <c r="H920" s="24">
        <f t="shared" ca="1" si="290"/>
        <v>84.152544733431725</v>
      </c>
      <c r="I920" s="24">
        <f t="shared" ca="1" si="290"/>
        <v>91.346870621049618</v>
      </c>
      <c r="J920" s="24">
        <f t="shared" ca="1" si="285"/>
        <v>91.346870621049618</v>
      </c>
      <c r="K920" s="24">
        <f ca="1">SMALL($J$6:$J$1005,ROWS($J$6:J920))</f>
        <v>114.20009885544678</v>
      </c>
      <c r="L920" s="93">
        <f ca="1">ROWS($L$6:L920)/COUNTA($K$6:$K$1005)</f>
        <v>0.91500000000000004</v>
      </c>
      <c r="M920" s="24" t="str">
        <f t="shared" ca="1" si="286"/>
        <v xml:space="preserve"> </v>
      </c>
      <c r="N920" s="24" t="str">
        <f t="shared" ca="1" si="287"/>
        <v xml:space="preserve"> </v>
      </c>
      <c r="O920" s="24">
        <f t="shared" ca="1" si="288"/>
        <v>1</v>
      </c>
      <c r="P920" s="24"/>
      <c r="Q920" s="24">
        <f t="shared" ca="1" si="293"/>
        <v>1</v>
      </c>
      <c r="R920" s="24">
        <f t="shared" ca="1" si="293"/>
        <v>0</v>
      </c>
      <c r="S920" s="24">
        <f t="shared" ca="1" si="293"/>
        <v>1</v>
      </c>
      <c r="T920" s="24">
        <f t="shared" ca="1" si="293"/>
        <v>1</v>
      </c>
      <c r="U920" s="24">
        <f t="shared" ca="1" si="293"/>
        <v>0</v>
      </c>
      <c r="V920" s="24">
        <f t="shared" ca="1" si="293"/>
        <v>1</v>
      </c>
    </row>
    <row r="921" spans="1:22" x14ac:dyDescent="0.25">
      <c r="A921" s="24">
        <f t="shared" ca="1" si="292"/>
        <v>21.761502551861284</v>
      </c>
      <c r="B921" s="24">
        <f t="shared" ca="1" si="292"/>
        <v>17.582685940711855</v>
      </c>
      <c r="C921" s="24">
        <f t="shared" ca="1" si="292"/>
        <v>21.330857935033002</v>
      </c>
      <c r="D921" s="24">
        <f t="shared" ca="1" si="292"/>
        <v>17.737313000960413</v>
      </c>
      <c r="E921" s="24">
        <f t="shared" ca="1" si="292"/>
        <v>34.011825977776823</v>
      </c>
      <c r="F921" s="24">
        <f t="shared" ca="1" si="292"/>
        <v>19.387570137444069</v>
      </c>
      <c r="G921" s="24">
        <f t="shared" ca="1" si="290"/>
        <v>92.743584607794034</v>
      </c>
      <c r="H921" s="24">
        <f t="shared" ca="1" si="290"/>
        <v>96.491756602115174</v>
      </c>
      <c r="I921" s="24">
        <f t="shared" ca="1" si="290"/>
        <v>80.217243625298764</v>
      </c>
      <c r="J921" s="24">
        <f t="shared" ca="1" si="285"/>
        <v>96.491756602115174</v>
      </c>
      <c r="K921" s="24">
        <f ca="1">SMALL($J$6:$J$1005,ROWS($J$6:J921))</f>
        <v>114.25002727723583</v>
      </c>
      <c r="L921" s="93">
        <f ca="1">ROWS($L$6:L921)/COUNTA($K$6:$K$1005)</f>
        <v>0.91600000000000004</v>
      </c>
      <c r="M921" s="24" t="str">
        <f t="shared" ca="1" si="286"/>
        <v xml:space="preserve"> </v>
      </c>
      <c r="N921" s="24">
        <f t="shared" ca="1" si="287"/>
        <v>1</v>
      </c>
      <c r="O921" s="24" t="str">
        <f t="shared" ca="1" si="288"/>
        <v xml:space="preserve"> </v>
      </c>
      <c r="P921" s="24"/>
      <c r="Q921" s="24">
        <f t="shared" ca="1" si="293"/>
        <v>1</v>
      </c>
      <c r="R921" s="24">
        <f t="shared" ca="1" si="293"/>
        <v>0</v>
      </c>
      <c r="S921" s="24">
        <f t="shared" ca="1" si="293"/>
        <v>1</v>
      </c>
      <c r="T921" s="24">
        <f t="shared" ca="1" si="293"/>
        <v>0</v>
      </c>
      <c r="U921" s="24">
        <f t="shared" ca="1" si="293"/>
        <v>1</v>
      </c>
      <c r="V921" s="24">
        <f t="shared" ca="1" si="293"/>
        <v>1</v>
      </c>
    </row>
    <row r="922" spans="1:22" x14ac:dyDescent="0.25">
      <c r="A922" s="24">
        <f t="shared" ca="1" si="292"/>
        <v>25.144115169557622</v>
      </c>
      <c r="B922" s="24">
        <f t="shared" ca="1" si="292"/>
        <v>25.474951038896148</v>
      </c>
      <c r="C922" s="24">
        <f t="shared" ca="1" si="292"/>
        <v>32.12005722875535</v>
      </c>
      <c r="D922" s="24">
        <f t="shared" ca="1" si="292"/>
        <v>23.029689630734705</v>
      </c>
      <c r="E922" s="24">
        <f t="shared" ca="1" si="292"/>
        <v>32.120416967766459</v>
      </c>
      <c r="F922" s="24">
        <f t="shared" ca="1" si="292"/>
        <v>27.272705199202569</v>
      </c>
      <c r="G922" s="24">
        <f t="shared" ca="1" si="290"/>
        <v>110.0121883754228</v>
      </c>
      <c r="H922" s="24">
        <f t="shared" ca="1" si="290"/>
        <v>116.657294565282</v>
      </c>
      <c r="I922" s="24">
        <f t="shared" ca="1" si="290"/>
        <v>107.56656722825025</v>
      </c>
      <c r="J922" s="24">
        <f t="shared" ca="1" si="285"/>
        <v>116.657294565282</v>
      </c>
      <c r="K922" s="24">
        <f ca="1">SMALL($J$6:$J$1005,ROWS($J$6:J922))</f>
        <v>114.37056658707178</v>
      </c>
      <c r="L922" s="93">
        <f ca="1">ROWS($L$6:L922)/COUNTA($K$6:$K$1005)</f>
        <v>0.91700000000000004</v>
      </c>
      <c r="M922" s="24" t="str">
        <f t="shared" ca="1" si="286"/>
        <v xml:space="preserve"> </v>
      </c>
      <c r="N922" s="24">
        <f t="shared" ca="1" si="287"/>
        <v>1</v>
      </c>
      <c r="O922" s="24" t="str">
        <f t="shared" ca="1" si="288"/>
        <v xml:space="preserve"> </v>
      </c>
      <c r="P922" s="24"/>
      <c r="Q922" s="24">
        <f t="shared" ca="1" si="293"/>
        <v>1</v>
      </c>
      <c r="R922" s="24">
        <f t="shared" ca="1" si="293"/>
        <v>0</v>
      </c>
      <c r="S922" s="24">
        <f t="shared" ca="1" si="293"/>
        <v>1</v>
      </c>
      <c r="T922" s="24">
        <f t="shared" ca="1" si="293"/>
        <v>0</v>
      </c>
      <c r="U922" s="24">
        <f t="shared" ca="1" si="293"/>
        <v>1</v>
      </c>
      <c r="V922" s="24">
        <f t="shared" ca="1" si="293"/>
        <v>1</v>
      </c>
    </row>
    <row r="923" spans="1:22" x14ac:dyDescent="0.25">
      <c r="A923" s="24">
        <f t="shared" ca="1" si="292"/>
        <v>21.322765373037392</v>
      </c>
      <c r="B923" s="24">
        <f t="shared" ca="1" si="292"/>
        <v>20.710942387548396</v>
      </c>
      <c r="C923" s="24">
        <f t="shared" ca="1" si="292"/>
        <v>37.409839172875692</v>
      </c>
      <c r="D923" s="24">
        <f t="shared" ca="1" si="292"/>
        <v>27.910324520006984</v>
      </c>
      <c r="E923" s="24">
        <f t="shared" ca="1" si="292"/>
        <v>24.215098949599348</v>
      </c>
      <c r="F923" s="24">
        <f t="shared" ca="1" si="292"/>
        <v>15.004310201477143</v>
      </c>
      <c r="G923" s="24">
        <f t="shared" ca="1" si="290"/>
        <v>81.253116911662275</v>
      </c>
      <c r="H923" s="24">
        <f t="shared" ca="1" si="290"/>
        <v>97.952013696989567</v>
      </c>
      <c r="I923" s="24">
        <f t="shared" ca="1" si="290"/>
        <v>101.64723926739721</v>
      </c>
      <c r="J923" s="24">
        <f t="shared" ca="1" si="285"/>
        <v>101.64723926739721</v>
      </c>
      <c r="K923" s="24">
        <f ca="1">SMALL($J$6:$J$1005,ROWS($J$6:J923))</f>
        <v>114.48334553120969</v>
      </c>
      <c r="L923" s="93">
        <f ca="1">ROWS($L$6:L923)/COUNTA($K$6:$K$1005)</f>
        <v>0.91800000000000004</v>
      </c>
      <c r="M923" s="24" t="str">
        <f t="shared" ca="1" si="286"/>
        <v xml:space="preserve"> </v>
      </c>
      <c r="N923" s="24" t="str">
        <f t="shared" ca="1" si="287"/>
        <v xml:space="preserve"> </v>
      </c>
      <c r="O923" s="24">
        <f t="shared" ca="1" si="288"/>
        <v>1</v>
      </c>
      <c r="P923" s="24"/>
      <c r="Q923" s="24">
        <f t="shared" ca="1" si="293"/>
        <v>1</v>
      </c>
      <c r="R923" s="24">
        <f t="shared" ca="1" si="293"/>
        <v>0</v>
      </c>
      <c r="S923" s="24">
        <f t="shared" ca="1" si="293"/>
        <v>1</v>
      </c>
      <c r="T923" s="24">
        <f t="shared" ca="1" si="293"/>
        <v>1</v>
      </c>
      <c r="U923" s="24">
        <f t="shared" ca="1" si="293"/>
        <v>0</v>
      </c>
      <c r="V923" s="24">
        <f t="shared" ca="1" si="293"/>
        <v>1</v>
      </c>
    </row>
    <row r="924" spans="1:22" x14ac:dyDescent="0.25">
      <c r="A924" s="24">
        <f t="shared" ca="1" si="292"/>
        <v>19.470503874494831</v>
      </c>
      <c r="B924" s="24">
        <f t="shared" ca="1" si="292"/>
        <v>13.785728770934204</v>
      </c>
      <c r="C924" s="24">
        <f t="shared" ca="1" si="292"/>
        <v>30.703046971469213</v>
      </c>
      <c r="D924" s="24">
        <f t="shared" ca="1" si="292"/>
        <v>30.42764273489864</v>
      </c>
      <c r="E924" s="24">
        <f t="shared" ca="1" si="292"/>
        <v>30.697265009450632</v>
      </c>
      <c r="F924" s="24">
        <f t="shared" ca="1" si="292"/>
        <v>25.975128064268119</v>
      </c>
      <c r="G924" s="24">
        <f t="shared" ca="1" si="290"/>
        <v>89.928625719147789</v>
      </c>
      <c r="H924" s="24">
        <f t="shared" ca="1" si="290"/>
        <v>106.8459439196828</v>
      </c>
      <c r="I924" s="24">
        <f t="shared" ca="1" si="290"/>
        <v>106.5763216451308</v>
      </c>
      <c r="J924" s="24">
        <f t="shared" ca="1" si="285"/>
        <v>106.8459439196828</v>
      </c>
      <c r="K924" s="24">
        <f ca="1">SMALL($J$6:$J$1005,ROWS($J$6:J924))</f>
        <v>114.73476200377449</v>
      </c>
      <c r="L924" s="93">
        <f ca="1">ROWS($L$6:L924)/COUNTA($K$6:$K$1005)</f>
        <v>0.91900000000000004</v>
      </c>
      <c r="M924" s="24" t="str">
        <f t="shared" ca="1" si="286"/>
        <v xml:space="preserve"> </v>
      </c>
      <c r="N924" s="24">
        <f t="shared" ca="1" si="287"/>
        <v>1</v>
      </c>
      <c r="O924" s="24" t="str">
        <f t="shared" ca="1" si="288"/>
        <v xml:space="preserve"> </v>
      </c>
      <c r="P924" s="24"/>
      <c r="Q924" s="24">
        <f t="shared" ca="1" si="293"/>
        <v>1</v>
      </c>
      <c r="R924" s="24">
        <f t="shared" ca="1" si="293"/>
        <v>0</v>
      </c>
      <c r="S924" s="24">
        <f t="shared" ca="1" si="293"/>
        <v>1</v>
      </c>
      <c r="T924" s="24">
        <f t="shared" ca="1" si="293"/>
        <v>0</v>
      </c>
      <c r="U924" s="24">
        <f t="shared" ca="1" si="293"/>
        <v>1</v>
      </c>
      <c r="V924" s="24">
        <f t="shared" ca="1" si="293"/>
        <v>1</v>
      </c>
    </row>
    <row r="925" spans="1:22" x14ac:dyDescent="0.25">
      <c r="A925" s="24">
        <f t="shared" ca="1" si="292"/>
        <v>17.295006500959545</v>
      </c>
      <c r="B925" s="24">
        <f t="shared" ca="1" si="292"/>
        <v>22.640965340692638</v>
      </c>
      <c r="C925" s="24">
        <f t="shared" ca="1" si="292"/>
        <v>26.91334313678643</v>
      </c>
      <c r="D925" s="24">
        <f t="shared" ca="1" si="292"/>
        <v>27.442043416133195</v>
      </c>
      <c r="E925" s="24">
        <f t="shared" ca="1" si="292"/>
        <v>21.602793682467219</v>
      </c>
      <c r="F925" s="24">
        <f t="shared" ca="1" si="292"/>
        <v>27.849920321353714</v>
      </c>
      <c r="G925" s="24">
        <f t="shared" ca="1" si="290"/>
        <v>89.388685845473105</v>
      </c>
      <c r="H925" s="24">
        <f t="shared" ca="1" si="290"/>
        <v>93.661063641566898</v>
      </c>
      <c r="I925" s="24">
        <f t="shared" ca="1" si="290"/>
        <v>99.500313375232878</v>
      </c>
      <c r="J925" s="24">
        <f t="shared" ca="1" si="285"/>
        <v>99.500313375232878</v>
      </c>
      <c r="K925" s="24">
        <f ca="1">SMALL($J$6:$J$1005,ROWS($J$6:J925))</f>
        <v>114.7539946250599</v>
      </c>
      <c r="L925" s="93">
        <f ca="1">ROWS($L$6:L925)/COUNTA($K$6:$K$1005)</f>
        <v>0.92</v>
      </c>
      <c r="M925" s="24" t="str">
        <f t="shared" ca="1" si="286"/>
        <v xml:space="preserve"> </v>
      </c>
      <c r="N925" s="24" t="str">
        <f t="shared" ca="1" si="287"/>
        <v xml:space="preserve"> </v>
      </c>
      <c r="O925" s="24">
        <f t="shared" ca="1" si="288"/>
        <v>1</v>
      </c>
      <c r="P925" s="24"/>
      <c r="Q925" s="24">
        <f t="shared" ca="1" si="293"/>
        <v>1</v>
      </c>
      <c r="R925" s="24">
        <f t="shared" ca="1" si="293"/>
        <v>0</v>
      </c>
      <c r="S925" s="24">
        <f t="shared" ca="1" si="293"/>
        <v>1</v>
      </c>
      <c r="T925" s="24">
        <f t="shared" ca="1" si="293"/>
        <v>1</v>
      </c>
      <c r="U925" s="24">
        <f t="shared" ca="1" si="293"/>
        <v>0</v>
      </c>
      <c r="V925" s="24">
        <f t="shared" ca="1" si="293"/>
        <v>1</v>
      </c>
    </row>
    <row r="926" spans="1:22" x14ac:dyDescent="0.25">
      <c r="A926" s="24">
        <f t="shared" ref="A926:F935" ca="1" si="294">A$3+(A$4-A$3)*RAND()</f>
        <v>22.609950603859907</v>
      </c>
      <c r="B926" s="24">
        <f t="shared" ca="1" si="294"/>
        <v>18.257088262521222</v>
      </c>
      <c r="C926" s="24">
        <f t="shared" ca="1" si="294"/>
        <v>35.888348154091744</v>
      </c>
      <c r="D926" s="24">
        <f t="shared" ca="1" si="294"/>
        <v>24.809933353592029</v>
      </c>
      <c r="E926" s="24">
        <f t="shared" ca="1" si="294"/>
        <v>20.057782893726085</v>
      </c>
      <c r="F926" s="24">
        <f t="shared" ca="1" si="294"/>
        <v>16.287263163103503</v>
      </c>
      <c r="G926" s="24">
        <f t="shared" ref="G926:I945" ca="1" si="295">SUMIF(G$5,"*"&amp;$A$5&amp;"*",$A926)+SUMIF(G$5,"*"&amp;$B$5&amp;"*",$B926)+SUMIF(G$5,"*"&amp;$C$5&amp;"*",$C926)+SUMIF(G$5,"*"&amp;$D$5&amp;"*",$D926)+SUMIF(G$5,"*"&amp;$E$5&amp;"*",$E926)+SUMIF(G$5,"*"&amp;$F$5&amp;"*",$F926)</f>
        <v>77.21208492321071</v>
      </c>
      <c r="H926" s="24">
        <f t="shared" ca="1" si="295"/>
        <v>94.843344814781247</v>
      </c>
      <c r="I926" s="24">
        <f t="shared" ca="1" si="295"/>
        <v>99.595495274647178</v>
      </c>
      <c r="J926" s="24">
        <f t="shared" ca="1" si="285"/>
        <v>99.595495274647178</v>
      </c>
      <c r="K926" s="24">
        <f ca="1">SMALL($J$6:$J$1005,ROWS($J$6:J926))</f>
        <v>114.83454474212769</v>
      </c>
      <c r="L926" s="93">
        <f ca="1">ROWS($L$6:L926)/COUNTA($K$6:$K$1005)</f>
        <v>0.92100000000000004</v>
      </c>
      <c r="M926" s="24" t="str">
        <f t="shared" ca="1" si="286"/>
        <v xml:space="preserve"> </v>
      </c>
      <c r="N926" s="24" t="str">
        <f t="shared" ca="1" si="287"/>
        <v xml:space="preserve"> </v>
      </c>
      <c r="O926" s="24">
        <f t="shared" ca="1" si="288"/>
        <v>1</v>
      </c>
      <c r="P926" s="24"/>
      <c r="Q926" s="24">
        <f t="shared" ref="Q926:V935" ca="1" si="296">IF($M926=1,COUNTIF($M$5,"*"&amp;Q$5&amp;"*"),0)+IF($N926=1,COUNTIF($N$5,"*"&amp;Q$5&amp;"*"),0)+IF($O926=1,COUNTIF($O$5,"*"&amp;Q$5&amp;"*"),0)</f>
        <v>1</v>
      </c>
      <c r="R926" s="24">
        <f t="shared" ca="1" si="296"/>
        <v>0</v>
      </c>
      <c r="S926" s="24">
        <f t="shared" ca="1" si="296"/>
        <v>1</v>
      </c>
      <c r="T926" s="24">
        <f t="shared" ca="1" si="296"/>
        <v>1</v>
      </c>
      <c r="U926" s="24">
        <f t="shared" ca="1" si="296"/>
        <v>0</v>
      </c>
      <c r="V926" s="24">
        <f t="shared" ca="1" si="296"/>
        <v>1</v>
      </c>
    </row>
    <row r="927" spans="1:22" x14ac:dyDescent="0.25">
      <c r="A927" s="24">
        <f t="shared" ca="1" si="294"/>
        <v>22.119502872089683</v>
      </c>
      <c r="B927" s="24">
        <f t="shared" ca="1" si="294"/>
        <v>17.913700230649759</v>
      </c>
      <c r="C927" s="24">
        <f t="shared" ca="1" si="294"/>
        <v>20.035500879488993</v>
      </c>
      <c r="D927" s="24">
        <f t="shared" ca="1" si="294"/>
        <v>27.058365369447912</v>
      </c>
      <c r="E927" s="24">
        <f t="shared" ca="1" si="294"/>
        <v>31.140580009209465</v>
      </c>
      <c r="F927" s="24">
        <f t="shared" ca="1" si="294"/>
        <v>17.290081550408953</v>
      </c>
      <c r="G927" s="24">
        <f t="shared" ca="1" si="295"/>
        <v>88.463864662357864</v>
      </c>
      <c r="H927" s="24">
        <f t="shared" ca="1" si="295"/>
        <v>90.58566531119709</v>
      </c>
      <c r="I927" s="24">
        <f t="shared" ca="1" si="295"/>
        <v>86.503450671435544</v>
      </c>
      <c r="J927" s="24">
        <f t="shared" ca="1" si="285"/>
        <v>90.58566531119709</v>
      </c>
      <c r="K927" s="24">
        <f ca="1">SMALL($J$6:$J$1005,ROWS($J$6:J927))</f>
        <v>114.8727837310023</v>
      </c>
      <c r="L927" s="93">
        <f ca="1">ROWS($L$6:L927)/COUNTA($K$6:$K$1005)</f>
        <v>0.92200000000000004</v>
      </c>
      <c r="M927" s="24" t="str">
        <f t="shared" ca="1" si="286"/>
        <v xml:space="preserve"> </v>
      </c>
      <c r="N927" s="24">
        <f t="shared" ca="1" si="287"/>
        <v>1</v>
      </c>
      <c r="O927" s="24" t="str">
        <f t="shared" ca="1" si="288"/>
        <v xml:space="preserve"> </v>
      </c>
      <c r="P927" s="24"/>
      <c r="Q927" s="24">
        <f t="shared" ca="1" si="296"/>
        <v>1</v>
      </c>
      <c r="R927" s="24">
        <f t="shared" ca="1" si="296"/>
        <v>0</v>
      </c>
      <c r="S927" s="24">
        <f t="shared" ca="1" si="296"/>
        <v>1</v>
      </c>
      <c r="T927" s="24">
        <f t="shared" ca="1" si="296"/>
        <v>0</v>
      </c>
      <c r="U927" s="24">
        <f t="shared" ca="1" si="296"/>
        <v>1</v>
      </c>
      <c r="V927" s="24">
        <f t="shared" ca="1" si="296"/>
        <v>1</v>
      </c>
    </row>
    <row r="928" spans="1:22" x14ac:dyDescent="0.25">
      <c r="A928" s="24">
        <f t="shared" ca="1" si="294"/>
        <v>17.773593859139332</v>
      </c>
      <c r="B928" s="24">
        <f t="shared" ca="1" si="294"/>
        <v>20.894075885708705</v>
      </c>
      <c r="C928" s="24">
        <f t="shared" ca="1" si="294"/>
        <v>36.249663123191901</v>
      </c>
      <c r="D928" s="24">
        <f t="shared" ca="1" si="294"/>
        <v>27.312872912217092</v>
      </c>
      <c r="E928" s="24">
        <f t="shared" ca="1" si="294"/>
        <v>32.312610358075489</v>
      </c>
      <c r="F928" s="24">
        <f t="shared" ca="1" si="294"/>
        <v>33.260790377567055</v>
      </c>
      <c r="G928" s="24">
        <f t="shared" ca="1" si="295"/>
        <v>104.24107048049058</v>
      </c>
      <c r="H928" s="24">
        <f t="shared" ca="1" si="295"/>
        <v>119.59665771797378</v>
      </c>
      <c r="I928" s="24">
        <f t="shared" ca="1" si="295"/>
        <v>114.59692027211537</v>
      </c>
      <c r="J928" s="24">
        <f t="shared" ca="1" si="285"/>
        <v>119.59665771797378</v>
      </c>
      <c r="K928" s="24">
        <f ca="1">SMALL($J$6:$J$1005,ROWS($J$6:J928))</f>
        <v>114.98553415989872</v>
      </c>
      <c r="L928" s="93">
        <f ca="1">ROWS($L$6:L928)/COUNTA($K$6:$K$1005)</f>
        <v>0.92300000000000004</v>
      </c>
      <c r="M928" s="24" t="str">
        <f t="shared" ca="1" si="286"/>
        <v xml:space="preserve"> </v>
      </c>
      <c r="N928" s="24">
        <f t="shared" ca="1" si="287"/>
        <v>1</v>
      </c>
      <c r="O928" s="24" t="str">
        <f t="shared" ca="1" si="288"/>
        <v xml:space="preserve"> </v>
      </c>
      <c r="P928" s="24"/>
      <c r="Q928" s="24">
        <f t="shared" ca="1" si="296"/>
        <v>1</v>
      </c>
      <c r="R928" s="24">
        <f t="shared" ca="1" si="296"/>
        <v>0</v>
      </c>
      <c r="S928" s="24">
        <f t="shared" ca="1" si="296"/>
        <v>1</v>
      </c>
      <c r="T928" s="24">
        <f t="shared" ca="1" si="296"/>
        <v>0</v>
      </c>
      <c r="U928" s="24">
        <f t="shared" ca="1" si="296"/>
        <v>1</v>
      </c>
      <c r="V928" s="24">
        <f t="shared" ca="1" si="296"/>
        <v>1</v>
      </c>
    </row>
    <row r="929" spans="1:22" x14ac:dyDescent="0.25">
      <c r="A929" s="24">
        <f t="shared" ca="1" si="294"/>
        <v>24.752312217370573</v>
      </c>
      <c r="B929" s="24">
        <f t="shared" ca="1" si="294"/>
        <v>17.143449947088317</v>
      </c>
      <c r="C929" s="24">
        <f t="shared" ca="1" si="294"/>
        <v>40.234666136970709</v>
      </c>
      <c r="D929" s="24">
        <f t="shared" ca="1" si="294"/>
        <v>20.020851490463027</v>
      </c>
      <c r="E929" s="24">
        <f t="shared" ca="1" si="294"/>
        <v>28.741733731830401</v>
      </c>
      <c r="F929" s="24">
        <f t="shared" ca="1" si="294"/>
        <v>13.229349616437268</v>
      </c>
      <c r="G929" s="24">
        <f t="shared" ca="1" si="295"/>
        <v>83.86684551272657</v>
      </c>
      <c r="H929" s="24">
        <f t="shared" ca="1" si="295"/>
        <v>106.95806170260897</v>
      </c>
      <c r="I929" s="24">
        <f t="shared" ca="1" si="295"/>
        <v>98.237179461241595</v>
      </c>
      <c r="J929" s="24">
        <f t="shared" ca="1" si="285"/>
        <v>106.95806170260897</v>
      </c>
      <c r="K929" s="24">
        <f ca="1">SMALL($J$6:$J$1005,ROWS($J$6:J929))</f>
        <v>114.99246789306977</v>
      </c>
      <c r="L929" s="93">
        <f ca="1">ROWS($L$6:L929)/COUNTA($K$6:$K$1005)</f>
        <v>0.92400000000000004</v>
      </c>
      <c r="M929" s="24" t="str">
        <f t="shared" ca="1" si="286"/>
        <v xml:space="preserve"> </v>
      </c>
      <c r="N929" s="24">
        <f t="shared" ca="1" si="287"/>
        <v>1</v>
      </c>
      <c r="O929" s="24" t="str">
        <f t="shared" ca="1" si="288"/>
        <v xml:space="preserve"> </v>
      </c>
      <c r="P929" s="24"/>
      <c r="Q929" s="24">
        <f t="shared" ca="1" si="296"/>
        <v>1</v>
      </c>
      <c r="R929" s="24">
        <f t="shared" ca="1" si="296"/>
        <v>0</v>
      </c>
      <c r="S929" s="24">
        <f t="shared" ca="1" si="296"/>
        <v>1</v>
      </c>
      <c r="T929" s="24">
        <f t="shared" ca="1" si="296"/>
        <v>0</v>
      </c>
      <c r="U929" s="24">
        <f t="shared" ca="1" si="296"/>
        <v>1</v>
      </c>
      <c r="V929" s="24">
        <f t="shared" ca="1" si="296"/>
        <v>1</v>
      </c>
    </row>
    <row r="930" spans="1:22" x14ac:dyDescent="0.25">
      <c r="A930" s="24">
        <f t="shared" ca="1" si="294"/>
        <v>20.929771024587392</v>
      </c>
      <c r="B930" s="24">
        <f t="shared" ca="1" si="294"/>
        <v>20.511441989694664</v>
      </c>
      <c r="C930" s="24">
        <f t="shared" ca="1" si="294"/>
        <v>21.881708101971348</v>
      </c>
      <c r="D930" s="24">
        <f t="shared" ca="1" si="294"/>
        <v>25.726133326198344</v>
      </c>
      <c r="E930" s="24">
        <f t="shared" ca="1" si="294"/>
        <v>33.412007670162112</v>
      </c>
      <c r="F930" s="24">
        <f t="shared" ca="1" si="294"/>
        <v>24.539182568738809</v>
      </c>
      <c r="G930" s="24">
        <f t="shared" ca="1" si="295"/>
        <v>99.392403253182977</v>
      </c>
      <c r="H930" s="24">
        <f t="shared" ca="1" si="295"/>
        <v>100.76266936545966</v>
      </c>
      <c r="I930" s="24">
        <f t="shared" ca="1" si="295"/>
        <v>93.076795021495897</v>
      </c>
      <c r="J930" s="24">
        <f t="shared" ca="1" si="285"/>
        <v>100.76266936545966</v>
      </c>
      <c r="K930" s="24">
        <f ca="1">SMALL($J$6:$J$1005,ROWS($J$6:J930))</f>
        <v>115.14269721618342</v>
      </c>
      <c r="L930" s="93">
        <f ca="1">ROWS($L$6:L930)/COUNTA($K$6:$K$1005)</f>
        <v>0.92500000000000004</v>
      </c>
      <c r="M930" s="24" t="str">
        <f t="shared" ca="1" si="286"/>
        <v xml:space="preserve"> </v>
      </c>
      <c r="N930" s="24">
        <f t="shared" ca="1" si="287"/>
        <v>1</v>
      </c>
      <c r="O930" s="24" t="str">
        <f t="shared" ca="1" si="288"/>
        <v xml:space="preserve"> </v>
      </c>
      <c r="P930" s="24"/>
      <c r="Q930" s="24">
        <f t="shared" ca="1" si="296"/>
        <v>1</v>
      </c>
      <c r="R930" s="24">
        <f t="shared" ca="1" si="296"/>
        <v>0</v>
      </c>
      <c r="S930" s="24">
        <f t="shared" ca="1" si="296"/>
        <v>1</v>
      </c>
      <c r="T930" s="24">
        <f t="shared" ca="1" si="296"/>
        <v>0</v>
      </c>
      <c r="U930" s="24">
        <f t="shared" ca="1" si="296"/>
        <v>1</v>
      </c>
      <c r="V930" s="24">
        <f t="shared" ca="1" si="296"/>
        <v>1</v>
      </c>
    </row>
    <row r="931" spans="1:22" x14ac:dyDescent="0.25">
      <c r="A931" s="24">
        <f t="shared" ca="1" si="294"/>
        <v>17.232607706611375</v>
      </c>
      <c r="B931" s="24">
        <f t="shared" ca="1" si="294"/>
        <v>23.302234092970036</v>
      </c>
      <c r="C931" s="24">
        <f t="shared" ca="1" si="294"/>
        <v>33.067950310610243</v>
      </c>
      <c r="D931" s="24">
        <f t="shared" ca="1" si="294"/>
        <v>31.387285042615062</v>
      </c>
      <c r="E931" s="24">
        <f t="shared" ca="1" si="294"/>
        <v>33.928231451670449</v>
      </c>
      <c r="F931" s="24">
        <f t="shared" ca="1" si="294"/>
        <v>17.439663536995326</v>
      </c>
      <c r="G931" s="24">
        <f t="shared" ca="1" si="295"/>
        <v>91.902736788247196</v>
      </c>
      <c r="H931" s="24">
        <f t="shared" ca="1" si="295"/>
        <v>101.6684530058874</v>
      </c>
      <c r="I931" s="24">
        <f t="shared" ca="1" si="295"/>
        <v>99.127506596832006</v>
      </c>
      <c r="J931" s="24">
        <f t="shared" ca="1" si="285"/>
        <v>101.6684530058874</v>
      </c>
      <c r="K931" s="24">
        <f ca="1">SMALL($J$6:$J$1005,ROWS($J$6:J931))</f>
        <v>115.24244807731958</v>
      </c>
      <c r="L931" s="93">
        <f ca="1">ROWS($L$6:L931)/COUNTA($K$6:$K$1005)</f>
        <v>0.92600000000000005</v>
      </c>
      <c r="M931" s="24" t="str">
        <f t="shared" ca="1" si="286"/>
        <v xml:space="preserve"> </v>
      </c>
      <c r="N931" s="24">
        <f t="shared" ca="1" si="287"/>
        <v>1</v>
      </c>
      <c r="O931" s="24" t="str">
        <f t="shared" ca="1" si="288"/>
        <v xml:space="preserve"> </v>
      </c>
      <c r="P931" s="24"/>
      <c r="Q931" s="24">
        <f t="shared" ca="1" si="296"/>
        <v>1</v>
      </c>
      <c r="R931" s="24">
        <f t="shared" ca="1" si="296"/>
        <v>0</v>
      </c>
      <c r="S931" s="24">
        <f t="shared" ca="1" si="296"/>
        <v>1</v>
      </c>
      <c r="T931" s="24">
        <f t="shared" ca="1" si="296"/>
        <v>0</v>
      </c>
      <c r="U931" s="24">
        <f t="shared" ca="1" si="296"/>
        <v>1</v>
      </c>
      <c r="V931" s="24">
        <f t="shared" ca="1" si="296"/>
        <v>1</v>
      </c>
    </row>
    <row r="932" spans="1:22" x14ac:dyDescent="0.25">
      <c r="A932" s="24">
        <f t="shared" ca="1" si="294"/>
        <v>21.632316554615798</v>
      </c>
      <c r="B932" s="24">
        <f t="shared" ca="1" si="294"/>
        <v>26.266665100046147</v>
      </c>
      <c r="C932" s="24">
        <f t="shared" ca="1" si="294"/>
        <v>19.371895153063207</v>
      </c>
      <c r="D932" s="24">
        <f t="shared" ca="1" si="294"/>
        <v>23.682537343649422</v>
      </c>
      <c r="E932" s="24">
        <f t="shared" ca="1" si="294"/>
        <v>25.845886029186602</v>
      </c>
      <c r="F932" s="24">
        <f t="shared" ca="1" si="294"/>
        <v>13.948484158052018</v>
      </c>
      <c r="G932" s="24">
        <f t="shared" ca="1" si="295"/>
        <v>87.693351841900579</v>
      </c>
      <c r="H932" s="24">
        <f t="shared" ca="1" si="295"/>
        <v>80.798581894917618</v>
      </c>
      <c r="I932" s="24">
        <f t="shared" ca="1" si="295"/>
        <v>78.635233209380459</v>
      </c>
      <c r="J932" s="24">
        <f t="shared" ca="1" si="285"/>
        <v>87.693351841900579</v>
      </c>
      <c r="K932" s="24">
        <f ca="1">SMALL($J$6:$J$1005,ROWS($J$6:J932))</f>
        <v>115.42278115111645</v>
      </c>
      <c r="L932" s="93">
        <f ca="1">ROWS($L$6:L932)/COUNTA($K$6:$K$1005)</f>
        <v>0.92700000000000005</v>
      </c>
      <c r="M932" s="24">
        <f t="shared" ca="1" si="286"/>
        <v>1</v>
      </c>
      <c r="N932" s="24" t="str">
        <f t="shared" ca="1" si="287"/>
        <v xml:space="preserve"> </v>
      </c>
      <c r="O932" s="24" t="str">
        <f t="shared" ca="1" si="288"/>
        <v xml:space="preserve"> </v>
      </c>
      <c r="P932" s="24"/>
      <c r="Q932" s="24">
        <f t="shared" ca="1" si="296"/>
        <v>1</v>
      </c>
      <c r="R932" s="24">
        <f t="shared" ca="1" si="296"/>
        <v>1</v>
      </c>
      <c r="S932" s="24">
        <f t="shared" ca="1" si="296"/>
        <v>0</v>
      </c>
      <c r="T932" s="24">
        <f t="shared" ca="1" si="296"/>
        <v>0</v>
      </c>
      <c r="U932" s="24">
        <f t="shared" ca="1" si="296"/>
        <v>1</v>
      </c>
      <c r="V932" s="24">
        <f t="shared" ca="1" si="296"/>
        <v>1</v>
      </c>
    </row>
    <row r="933" spans="1:22" x14ac:dyDescent="0.25">
      <c r="A933" s="24">
        <f t="shared" ca="1" si="294"/>
        <v>17.35804149773729</v>
      </c>
      <c r="B933" s="24">
        <f t="shared" ca="1" si="294"/>
        <v>13.235856021981292</v>
      </c>
      <c r="C933" s="24">
        <f t="shared" ca="1" si="294"/>
        <v>30.984758783892069</v>
      </c>
      <c r="D933" s="24">
        <f t="shared" ca="1" si="294"/>
        <v>29.74246516155192</v>
      </c>
      <c r="E933" s="24">
        <f t="shared" ca="1" si="294"/>
        <v>30.143884877516797</v>
      </c>
      <c r="F933" s="24">
        <f t="shared" ca="1" si="294"/>
        <v>31.807893387067118</v>
      </c>
      <c r="G933" s="24">
        <f t="shared" ca="1" si="295"/>
        <v>92.545675784302489</v>
      </c>
      <c r="H933" s="24">
        <f t="shared" ca="1" si="295"/>
        <v>110.29457854621327</v>
      </c>
      <c r="I933" s="24">
        <f t="shared" ca="1" si="295"/>
        <v>109.89315883024838</v>
      </c>
      <c r="J933" s="24">
        <f t="shared" ca="1" si="285"/>
        <v>110.29457854621327</v>
      </c>
      <c r="K933" s="24">
        <f ca="1">SMALL($J$6:$J$1005,ROWS($J$6:J933))</f>
        <v>115.42804654247178</v>
      </c>
      <c r="L933" s="93">
        <f ca="1">ROWS($L$6:L933)/COUNTA($K$6:$K$1005)</f>
        <v>0.92800000000000005</v>
      </c>
      <c r="M933" s="24" t="str">
        <f t="shared" ca="1" si="286"/>
        <v xml:space="preserve"> </v>
      </c>
      <c r="N933" s="24">
        <f t="shared" ca="1" si="287"/>
        <v>1</v>
      </c>
      <c r="O933" s="24" t="str">
        <f t="shared" ca="1" si="288"/>
        <v xml:space="preserve"> </v>
      </c>
      <c r="P933" s="24"/>
      <c r="Q933" s="24">
        <f t="shared" ca="1" si="296"/>
        <v>1</v>
      </c>
      <c r="R933" s="24">
        <f t="shared" ca="1" si="296"/>
        <v>0</v>
      </c>
      <c r="S933" s="24">
        <f t="shared" ca="1" si="296"/>
        <v>1</v>
      </c>
      <c r="T933" s="24">
        <f t="shared" ca="1" si="296"/>
        <v>0</v>
      </c>
      <c r="U933" s="24">
        <f t="shared" ca="1" si="296"/>
        <v>1</v>
      </c>
      <c r="V933" s="24">
        <f t="shared" ca="1" si="296"/>
        <v>1</v>
      </c>
    </row>
    <row r="934" spans="1:22" x14ac:dyDescent="0.25">
      <c r="A934" s="24">
        <f t="shared" ca="1" si="294"/>
        <v>17.148645481303713</v>
      </c>
      <c r="B934" s="24">
        <f t="shared" ca="1" si="294"/>
        <v>20.249706206372529</v>
      </c>
      <c r="C934" s="24">
        <f t="shared" ca="1" si="294"/>
        <v>33.36130498548372</v>
      </c>
      <c r="D934" s="24">
        <f t="shared" ca="1" si="294"/>
        <v>19.746594680506785</v>
      </c>
      <c r="E934" s="24">
        <f t="shared" ca="1" si="294"/>
        <v>19.676430746394068</v>
      </c>
      <c r="F934" s="24">
        <f t="shared" ca="1" si="294"/>
        <v>20.45111135619744</v>
      </c>
      <c r="G934" s="24">
        <f t="shared" ca="1" si="295"/>
        <v>77.525893790267745</v>
      </c>
      <c r="H934" s="24">
        <f t="shared" ca="1" si="295"/>
        <v>90.637492569378949</v>
      </c>
      <c r="I934" s="24">
        <f t="shared" ca="1" si="295"/>
        <v>90.707656503491663</v>
      </c>
      <c r="J934" s="24">
        <f t="shared" ca="1" si="285"/>
        <v>90.707656503491663</v>
      </c>
      <c r="K934" s="24">
        <f ca="1">SMALL($J$6:$J$1005,ROWS($J$6:J934))</f>
        <v>115.56835152897061</v>
      </c>
      <c r="L934" s="93">
        <f ca="1">ROWS($L$6:L934)/COUNTA($K$6:$K$1005)</f>
        <v>0.92900000000000005</v>
      </c>
      <c r="M934" s="24" t="str">
        <f t="shared" ca="1" si="286"/>
        <v xml:space="preserve"> </v>
      </c>
      <c r="N934" s="24" t="str">
        <f t="shared" ca="1" si="287"/>
        <v xml:space="preserve"> </v>
      </c>
      <c r="O934" s="24">
        <f t="shared" ca="1" si="288"/>
        <v>1</v>
      </c>
      <c r="P934" s="24"/>
      <c r="Q934" s="24">
        <f t="shared" ca="1" si="296"/>
        <v>1</v>
      </c>
      <c r="R934" s="24">
        <f t="shared" ca="1" si="296"/>
        <v>0</v>
      </c>
      <c r="S934" s="24">
        <f t="shared" ca="1" si="296"/>
        <v>1</v>
      </c>
      <c r="T934" s="24">
        <f t="shared" ca="1" si="296"/>
        <v>1</v>
      </c>
      <c r="U934" s="24">
        <f t="shared" ca="1" si="296"/>
        <v>0</v>
      </c>
      <c r="V934" s="24">
        <f t="shared" ca="1" si="296"/>
        <v>1</v>
      </c>
    </row>
    <row r="935" spans="1:22" x14ac:dyDescent="0.25">
      <c r="A935" s="24">
        <f t="shared" ca="1" si="294"/>
        <v>17.513641391230983</v>
      </c>
      <c r="B935" s="24">
        <f t="shared" ca="1" si="294"/>
        <v>19.891934396537511</v>
      </c>
      <c r="C935" s="24">
        <f t="shared" ca="1" si="294"/>
        <v>40.401435215417514</v>
      </c>
      <c r="D935" s="24">
        <f t="shared" ca="1" si="294"/>
        <v>21.206798427708552</v>
      </c>
      <c r="E935" s="24">
        <f t="shared" ca="1" si="294"/>
        <v>26.244084312483977</v>
      </c>
      <c r="F935" s="24">
        <f t="shared" ca="1" si="294"/>
        <v>21.303023962151627</v>
      </c>
      <c r="G935" s="24">
        <f t="shared" ca="1" si="295"/>
        <v>84.952684062404103</v>
      </c>
      <c r="H935" s="24">
        <f t="shared" ca="1" si="295"/>
        <v>105.4621848812841</v>
      </c>
      <c r="I935" s="24">
        <f t="shared" ca="1" si="295"/>
        <v>100.42489899650867</v>
      </c>
      <c r="J935" s="24">
        <f t="shared" ca="1" si="285"/>
        <v>105.4621848812841</v>
      </c>
      <c r="K935" s="24">
        <f ca="1">SMALL($J$6:$J$1005,ROWS($J$6:J935))</f>
        <v>115.74668751625859</v>
      </c>
      <c r="L935" s="93">
        <f ca="1">ROWS($L$6:L935)/COUNTA($K$6:$K$1005)</f>
        <v>0.93</v>
      </c>
      <c r="M935" s="24" t="str">
        <f t="shared" ca="1" si="286"/>
        <v xml:space="preserve"> </v>
      </c>
      <c r="N935" s="24">
        <f t="shared" ca="1" si="287"/>
        <v>1</v>
      </c>
      <c r="O935" s="24" t="str">
        <f t="shared" ca="1" si="288"/>
        <v xml:space="preserve"> </v>
      </c>
      <c r="P935" s="24"/>
      <c r="Q935" s="24">
        <f t="shared" ca="1" si="296"/>
        <v>1</v>
      </c>
      <c r="R935" s="24">
        <f t="shared" ca="1" si="296"/>
        <v>0</v>
      </c>
      <c r="S935" s="24">
        <f t="shared" ca="1" si="296"/>
        <v>1</v>
      </c>
      <c r="T935" s="24">
        <f t="shared" ca="1" si="296"/>
        <v>0</v>
      </c>
      <c r="U935" s="24">
        <f t="shared" ca="1" si="296"/>
        <v>1</v>
      </c>
      <c r="V935" s="24">
        <f t="shared" ca="1" si="296"/>
        <v>1</v>
      </c>
    </row>
    <row r="936" spans="1:22" x14ac:dyDescent="0.25">
      <c r="A936" s="24">
        <f t="shared" ref="A936:F945" ca="1" si="297">A$3+(A$4-A$3)*RAND()</f>
        <v>21.235394157426427</v>
      </c>
      <c r="B936" s="24">
        <f t="shared" ca="1" si="297"/>
        <v>16.291135904971888</v>
      </c>
      <c r="C936" s="24">
        <f t="shared" ca="1" si="297"/>
        <v>16.673334759255091</v>
      </c>
      <c r="D936" s="24">
        <f t="shared" ca="1" si="297"/>
        <v>23.452043163340281</v>
      </c>
      <c r="E936" s="24">
        <f t="shared" ca="1" si="297"/>
        <v>32.902994763388485</v>
      </c>
      <c r="F936" s="24">
        <f t="shared" ca="1" si="297"/>
        <v>16.988425456074946</v>
      </c>
      <c r="G936" s="24">
        <f t="shared" ca="1" si="295"/>
        <v>87.417950281861749</v>
      </c>
      <c r="H936" s="24">
        <f t="shared" ca="1" si="295"/>
        <v>87.800149136144952</v>
      </c>
      <c r="I936" s="24">
        <f t="shared" ca="1" si="295"/>
        <v>78.349197536096753</v>
      </c>
      <c r="J936" s="24">
        <f t="shared" ca="1" si="285"/>
        <v>87.800149136144952</v>
      </c>
      <c r="K936" s="24">
        <f ca="1">SMALL($J$6:$J$1005,ROWS($J$6:J936))</f>
        <v>115.78085849016848</v>
      </c>
      <c r="L936" s="93">
        <f ca="1">ROWS($L$6:L936)/COUNTA($K$6:$K$1005)</f>
        <v>0.93100000000000005</v>
      </c>
      <c r="M936" s="24" t="str">
        <f t="shared" ca="1" si="286"/>
        <v xml:space="preserve"> </v>
      </c>
      <c r="N936" s="24">
        <f t="shared" ca="1" si="287"/>
        <v>1</v>
      </c>
      <c r="O936" s="24" t="str">
        <f t="shared" ca="1" si="288"/>
        <v xml:space="preserve"> </v>
      </c>
      <c r="P936" s="24"/>
      <c r="Q936" s="24">
        <f t="shared" ref="Q936:V945" ca="1" si="298">IF($M936=1,COUNTIF($M$5,"*"&amp;Q$5&amp;"*"),0)+IF($N936=1,COUNTIF($N$5,"*"&amp;Q$5&amp;"*"),0)+IF($O936=1,COUNTIF($O$5,"*"&amp;Q$5&amp;"*"),0)</f>
        <v>1</v>
      </c>
      <c r="R936" s="24">
        <f t="shared" ca="1" si="298"/>
        <v>0</v>
      </c>
      <c r="S936" s="24">
        <f t="shared" ca="1" si="298"/>
        <v>1</v>
      </c>
      <c r="T936" s="24">
        <f t="shared" ca="1" si="298"/>
        <v>0</v>
      </c>
      <c r="U936" s="24">
        <f t="shared" ca="1" si="298"/>
        <v>1</v>
      </c>
      <c r="V936" s="24">
        <f t="shared" ca="1" si="298"/>
        <v>1</v>
      </c>
    </row>
    <row r="937" spans="1:22" x14ac:dyDescent="0.25">
      <c r="A937" s="24">
        <f t="shared" ca="1" si="297"/>
        <v>24.032641516735868</v>
      </c>
      <c r="B937" s="24">
        <f t="shared" ca="1" si="297"/>
        <v>18.363052409294802</v>
      </c>
      <c r="C937" s="24">
        <f t="shared" ca="1" si="297"/>
        <v>13.936969043396651</v>
      </c>
      <c r="D937" s="24">
        <f t="shared" ca="1" si="297"/>
        <v>25.337948571189859</v>
      </c>
      <c r="E937" s="24">
        <f t="shared" ca="1" si="297"/>
        <v>31.782444772489896</v>
      </c>
      <c r="F937" s="24">
        <f t="shared" ca="1" si="297"/>
        <v>29.837595343602551</v>
      </c>
      <c r="G937" s="24">
        <f t="shared" ca="1" si="295"/>
        <v>104.01573404212311</v>
      </c>
      <c r="H937" s="24">
        <f t="shared" ca="1" si="295"/>
        <v>99.589650676224977</v>
      </c>
      <c r="I937" s="24">
        <f t="shared" ca="1" si="295"/>
        <v>93.145154474924936</v>
      </c>
      <c r="J937" s="24">
        <f t="shared" ca="1" si="285"/>
        <v>104.01573404212311</v>
      </c>
      <c r="K937" s="24">
        <f ca="1">SMALL($J$6:$J$1005,ROWS($J$6:J937))</f>
        <v>115.78685625598403</v>
      </c>
      <c r="L937" s="93">
        <f ca="1">ROWS($L$6:L937)/COUNTA($K$6:$K$1005)</f>
        <v>0.93200000000000005</v>
      </c>
      <c r="M937" s="24">
        <f t="shared" ca="1" si="286"/>
        <v>1</v>
      </c>
      <c r="N937" s="24" t="str">
        <f t="shared" ca="1" si="287"/>
        <v xml:space="preserve"> </v>
      </c>
      <c r="O937" s="24" t="str">
        <f t="shared" ca="1" si="288"/>
        <v xml:space="preserve"> </v>
      </c>
      <c r="P937" s="24"/>
      <c r="Q937" s="24">
        <f t="shared" ca="1" si="298"/>
        <v>1</v>
      </c>
      <c r="R937" s="24">
        <f t="shared" ca="1" si="298"/>
        <v>1</v>
      </c>
      <c r="S937" s="24">
        <f t="shared" ca="1" si="298"/>
        <v>0</v>
      </c>
      <c r="T937" s="24">
        <f t="shared" ca="1" si="298"/>
        <v>0</v>
      </c>
      <c r="U937" s="24">
        <f t="shared" ca="1" si="298"/>
        <v>1</v>
      </c>
      <c r="V937" s="24">
        <f t="shared" ca="1" si="298"/>
        <v>1</v>
      </c>
    </row>
    <row r="938" spans="1:22" x14ac:dyDescent="0.25">
      <c r="A938" s="24">
        <f t="shared" ca="1" si="297"/>
        <v>19.912486922215809</v>
      </c>
      <c r="B938" s="24">
        <f t="shared" ca="1" si="297"/>
        <v>14.777327050030946</v>
      </c>
      <c r="C938" s="24">
        <f t="shared" ca="1" si="297"/>
        <v>26.628164213012816</v>
      </c>
      <c r="D938" s="24">
        <f t="shared" ca="1" si="297"/>
        <v>19.560033291220805</v>
      </c>
      <c r="E938" s="24">
        <f t="shared" ca="1" si="297"/>
        <v>22.320780627151667</v>
      </c>
      <c r="F938" s="24">
        <f t="shared" ca="1" si="297"/>
        <v>20.485518007122977</v>
      </c>
      <c r="G938" s="24">
        <f t="shared" ca="1" si="295"/>
        <v>77.496112606521393</v>
      </c>
      <c r="H938" s="24">
        <f t="shared" ca="1" si="295"/>
        <v>89.346949769503269</v>
      </c>
      <c r="I938" s="24">
        <f t="shared" ca="1" si="295"/>
        <v>86.58620243357241</v>
      </c>
      <c r="J938" s="24">
        <f t="shared" ca="1" si="285"/>
        <v>89.346949769503269</v>
      </c>
      <c r="K938" s="24">
        <f ca="1">SMALL($J$6:$J$1005,ROWS($J$6:J938))</f>
        <v>115.86108678112211</v>
      </c>
      <c r="L938" s="93">
        <f ca="1">ROWS($L$6:L938)/COUNTA($K$6:$K$1005)</f>
        <v>0.93300000000000005</v>
      </c>
      <c r="M938" s="24" t="str">
        <f t="shared" ca="1" si="286"/>
        <v xml:space="preserve"> </v>
      </c>
      <c r="N938" s="24">
        <f t="shared" ca="1" si="287"/>
        <v>1</v>
      </c>
      <c r="O938" s="24" t="str">
        <f t="shared" ca="1" si="288"/>
        <v xml:space="preserve"> </v>
      </c>
      <c r="P938" s="24"/>
      <c r="Q938" s="24">
        <f t="shared" ca="1" si="298"/>
        <v>1</v>
      </c>
      <c r="R938" s="24">
        <f t="shared" ca="1" si="298"/>
        <v>0</v>
      </c>
      <c r="S938" s="24">
        <f t="shared" ca="1" si="298"/>
        <v>1</v>
      </c>
      <c r="T938" s="24">
        <f t="shared" ca="1" si="298"/>
        <v>0</v>
      </c>
      <c r="U938" s="24">
        <f t="shared" ca="1" si="298"/>
        <v>1</v>
      </c>
      <c r="V938" s="24">
        <f t="shared" ca="1" si="298"/>
        <v>1</v>
      </c>
    </row>
    <row r="939" spans="1:22" x14ac:dyDescent="0.25">
      <c r="A939" s="24">
        <f t="shared" ca="1" si="297"/>
        <v>20.894156384668982</v>
      </c>
      <c r="B939" s="24">
        <f t="shared" ca="1" si="297"/>
        <v>25.133105939325233</v>
      </c>
      <c r="C939" s="24">
        <f t="shared" ca="1" si="297"/>
        <v>22.549361645782199</v>
      </c>
      <c r="D939" s="24">
        <f t="shared" ca="1" si="297"/>
        <v>25.850521761765631</v>
      </c>
      <c r="E939" s="24">
        <f t="shared" ca="1" si="297"/>
        <v>27.393602845763972</v>
      </c>
      <c r="F939" s="24">
        <f t="shared" ca="1" si="297"/>
        <v>27.827235362503707</v>
      </c>
      <c r="G939" s="24">
        <f t="shared" ca="1" si="295"/>
        <v>101.2481005322619</v>
      </c>
      <c r="H939" s="24">
        <f t="shared" ca="1" si="295"/>
        <v>98.664356238718852</v>
      </c>
      <c r="I939" s="24">
        <f t="shared" ca="1" si="295"/>
        <v>97.121275154720507</v>
      </c>
      <c r="J939" s="24">
        <f t="shared" ca="1" si="285"/>
        <v>101.2481005322619</v>
      </c>
      <c r="K939" s="24">
        <f ca="1">SMALL($J$6:$J$1005,ROWS($J$6:J939))</f>
        <v>115.86458965874024</v>
      </c>
      <c r="L939" s="93">
        <f ca="1">ROWS($L$6:L939)/COUNTA($K$6:$K$1005)</f>
        <v>0.93400000000000005</v>
      </c>
      <c r="M939" s="24">
        <f t="shared" ca="1" si="286"/>
        <v>1</v>
      </c>
      <c r="N939" s="24" t="str">
        <f t="shared" ca="1" si="287"/>
        <v xml:space="preserve"> </v>
      </c>
      <c r="O939" s="24" t="str">
        <f t="shared" ca="1" si="288"/>
        <v xml:space="preserve"> </v>
      </c>
      <c r="P939" s="24"/>
      <c r="Q939" s="24">
        <f t="shared" ca="1" si="298"/>
        <v>1</v>
      </c>
      <c r="R939" s="24">
        <f t="shared" ca="1" si="298"/>
        <v>1</v>
      </c>
      <c r="S939" s="24">
        <f t="shared" ca="1" si="298"/>
        <v>0</v>
      </c>
      <c r="T939" s="24">
        <f t="shared" ca="1" si="298"/>
        <v>0</v>
      </c>
      <c r="U939" s="24">
        <f t="shared" ca="1" si="298"/>
        <v>1</v>
      </c>
      <c r="V939" s="24">
        <f t="shared" ca="1" si="298"/>
        <v>1</v>
      </c>
    </row>
    <row r="940" spans="1:22" x14ac:dyDescent="0.25">
      <c r="A940" s="24">
        <f t="shared" ca="1" si="297"/>
        <v>18.375513898952278</v>
      </c>
      <c r="B940" s="24">
        <f t="shared" ca="1" si="297"/>
        <v>13.83362360028327</v>
      </c>
      <c r="C940" s="24">
        <f t="shared" ca="1" si="297"/>
        <v>14.423763440319076</v>
      </c>
      <c r="D940" s="24">
        <f t="shared" ca="1" si="297"/>
        <v>24.344498192231459</v>
      </c>
      <c r="E940" s="24">
        <f t="shared" ca="1" si="297"/>
        <v>23.745963570913407</v>
      </c>
      <c r="F940" s="24">
        <f t="shared" ca="1" si="297"/>
        <v>28.318488447907399</v>
      </c>
      <c r="G940" s="24">
        <f t="shared" ca="1" si="295"/>
        <v>84.273589518056355</v>
      </c>
      <c r="H940" s="24">
        <f t="shared" ca="1" si="295"/>
        <v>84.863729358092158</v>
      </c>
      <c r="I940" s="24">
        <f t="shared" ca="1" si="295"/>
        <v>85.46226397941021</v>
      </c>
      <c r="J940" s="24">
        <f t="shared" ca="1" si="285"/>
        <v>85.46226397941021</v>
      </c>
      <c r="K940" s="24">
        <f ca="1">SMALL($J$6:$J$1005,ROWS($J$6:J940))</f>
        <v>115.87393642214907</v>
      </c>
      <c r="L940" s="93">
        <f ca="1">ROWS($L$6:L940)/COUNTA($K$6:$K$1005)</f>
        <v>0.93500000000000005</v>
      </c>
      <c r="M940" s="24" t="str">
        <f t="shared" ca="1" si="286"/>
        <v xml:space="preserve"> </v>
      </c>
      <c r="N940" s="24" t="str">
        <f t="shared" ca="1" si="287"/>
        <v xml:space="preserve"> </v>
      </c>
      <c r="O940" s="24">
        <f t="shared" ca="1" si="288"/>
        <v>1</v>
      </c>
      <c r="P940" s="24"/>
      <c r="Q940" s="24">
        <f t="shared" ca="1" si="298"/>
        <v>1</v>
      </c>
      <c r="R940" s="24">
        <f t="shared" ca="1" si="298"/>
        <v>0</v>
      </c>
      <c r="S940" s="24">
        <f t="shared" ca="1" si="298"/>
        <v>1</v>
      </c>
      <c r="T940" s="24">
        <f t="shared" ca="1" si="298"/>
        <v>1</v>
      </c>
      <c r="U940" s="24">
        <f t="shared" ca="1" si="298"/>
        <v>0</v>
      </c>
      <c r="V940" s="24">
        <f t="shared" ca="1" si="298"/>
        <v>1</v>
      </c>
    </row>
    <row r="941" spans="1:22" x14ac:dyDescent="0.25">
      <c r="A941" s="24">
        <f t="shared" ca="1" si="297"/>
        <v>22.644370010725968</v>
      </c>
      <c r="B941" s="24">
        <f t="shared" ca="1" si="297"/>
        <v>17.266132996711598</v>
      </c>
      <c r="C941" s="24">
        <f t="shared" ca="1" si="297"/>
        <v>21.090313297273276</v>
      </c>
      <c r="D941" s="24">
        <f t="shared" ca="1" si="297"/>
        <v>29.95288946728212</v>
      </c>
      <c r="E941" s="24">
        <f t="shared" ca="1" si="297"/>
        <v>25.270706474183687</v>
      </c>
      <c r="F941" s="24">
        <f t="shared" ca="1" si="297"/>
        <v>27.920555583901567</v>
      </c>
      <c r="G941" s="24">
        <f t="shared" ca="1" si="295"/>
        <v>93.101765065522812</v>
      </c>
      <c r="H941" s="24">
        <f t="shared" ca="1" si="295"/>
        <v>96.925945366084505</v>
      </c>
      <c r="I941" s="24">
        <f t="shared" ca="1" si="295"/>
        <v>101.60812835918293</v>
      </c>
      <c r="J941" s="24">
        <f t="shared" ca="1" si="285"/>
        <v>101.60812835918293</v>
      </c>
      <c r="K941" s="24">
        <f ca="1">SMALL($J$6:$J$1005,ROWS($J$6:J941))</f>
        <v>116.0656081720187</v>
      </c>
      <c r="L941" s="93">
        <f ca="1">ROWS($L$6:L941)/COUNTA($K$6:$K$1005)</f>
        <v>0.93600000000000005</v>
      </c>
      <c r="M941" s="24" t="str">
        <f t="shared" ca="1" si="286"/>
        <v xml:space="preserve"> </v>
      </c>
      <c r="N941" s="24" t="str">
        <f t="shared" ca="1" si="287"/>
        <v xml:space="preserve"> </v>
      </c>
      <c r="O941" s="24">
        <f t="shared" ca="1" si="288"/>
        <v>1</v>
      </c>
      <c r="P941" s="24"/>
      <c r="Q941" s="24">
        <f t="shared" ca="1" si="298"/>
        <v>1</v>
      </c>
      <c r="R941" s="24">
        <f t="shared" ca="1" si="298"/>
        <v>0</v>
      </c>
      <c r="S941" s="24">
        <f t="shared" ca="1" si="298"/>
        <v>1</v>
      </c>
      <c r="T941" s="24">
        <f t="shared" ca="1" si="298"/>
        <v>1</v>
      </c>
      <c r="U941" s="24">
        <f t="shared" ca="1" si="298"/>
        <v>0</v>
      </c>
      <c r="V941" s="24">
        <f t="shared" ca="1" si="298"/>
        <v>1</v>
      </c>
    </row>
    <row r="942" spans="1:22" x14ac:dyDescent="0.25">
      <c r="A942" s="24">
        <f t="shared" ca="1" si="297"/>
        <v>25.878040020381235</v>
      </c>
      <c r="B942" s="24">
        <f t="shared" ca="1" si="297"/>
        <v>23.026261765491846</v>
      </c>
      <c r="C942" s="24">
        <f t="shared" ca="1" si="297"/>
        <v>12.536052206410375</v>
      </c>
      <c r="D942" s="24">
        <f t="shared" ca="1" si="297"/>
        <v>27.75379202283472</v>
      </c>
      <c r="E942" s="24">
        <f t="shared" ca="1" si="297"/>
        <v>34.411706575879272</v>
      </c>
      <c r="F942" s="24">
        <f t="shared" ca="1" si="297"/>
        <v>16.588285413944615</v>
      </c>
      <c r="G942" s="24">
        <f t="shared" ca="1" si="295"/>
        <v>99.904293775696971</v>
      </c>
      <c r="H942" s="24">
        <f t="shared" ca="1" si="295"/>
        <v>89.414084216615493</v>
      </c>
      <c r="I942" s="24">
        <f t="shared" ca="1" si="295"/>
        <v>82.756169663570944</v>
      </c>
      <c r="J942" s="24">
        <f t="shared" ca="1" si="285"/>
        <v>99.904293775696971</v>
      </c>
      <c r="K942" s="24">
        <f ca="1">SMALL($J$6:$J$1005,ROWS($J$6:J942))</f>
        <v>116.23923798932144</v>
      </c>
      <c r="L942" s="93">
        <f ca="1">ROWS($L$6:L942)/COUNTA($K$6:$K$1005)</f>
        <v>0.93700000000000006</v>
      </c>
      <c r="M942" s="24">
        <f t="shared" ca="1" si="286"/>
        <v>1</v>
      </c>
      <c r="N942" s="24" t="str">
        <f t="shared" ca="1" si="287"/>
        <v xml:space="preserve"> </v>
      </c>
      <c r="O942" s="24" t="str">
        <f t="shared" ca="1" si="288"/>
        <v xml:space="preserve"> </v>
      </c>
      <c r="P942" s="24"/>
      <c r="Q942" s="24">
        <f t="shared" ca="1" si="298"/>
        <v>1</v>
      </c>
      <c r="R942" s="24">
        <f t="shared" ca="1" si="298"/>
        <v>1</v>
      </c>
      <c r="S942" s="24">
        <f t="shared" ca="1" si="298"/>
        <v>0</v>
      </c>
      <c r="T942" s="24">
        <f t="shared" ca="1" si="298"/>
        <v>0</v>
      </c>
      <c r="U942" s="24">
        <f t="shared" ca="1" si="298"/>
        <v>1</v>
      </c>
      <c r="V942" s="24">
        <f t="shared" ca="1" si="298"/>
        <v>1</v>
      </c>
    </row>
    <row r="943" spans="1:22" x14ac:dyDescent="0.25">
      <c r="A943" s="24">
        <f t="shared" ca="1" si="297"/>
        <v>23.562738954581128</v>
      </c>
      <c r="B943" s="24">
        <f t="shared" ca="1" si="297"/>
        <v>16.255630602257522</v>
      </c>
      <c r="C943" s="24">
        <f t="shared" ca="1" si="297"/>
        <v>37.60552299452516</v>
      </c>
      <c r="D943" s="24">
        <f t="shared" ca="1" si="297"/>
        <v>17.686673895193525</v>
      </c>
      <c r="E943" s="24">
        <f t="shared" ca="1" si="297"/>
        <v>25.862906044982921</v>
      </c>
      <c r="F943" s="24">
        <f t="shared" ca="1" si="297"/>
        <v>25.808879156765101</v>
      </c>
      <c r="G943" s="24">
        <f t="shared" ca="1" si="295"/>
        <v>91.490154758586669</v>
      </c>
      <c r="H943" s="24">
        <f t="shared" ca="1" si="295"/>
        <v>112.8400471508543</v>
      </c>
      <c r="I943" s="24">
        <f t="shared" ca="1" si="295"/>
        <v>104.66381500106492</v>
      </c>
      <c r="J943" s="24">
        <f t="shared" ca="1" si="285"/>
        <v>112.8400471508543</v>
      </c>
      <c r="K943" s="24">
        <f ca="1">SMALL($J$6:$J$1005,ROWS($J$6:J943))</f>
        <v>116.4150160479298</v>
      </c>
      <c r="L943" s="93">
        <f ca="1">ROWS($L$6:L943)/COUNTA($K$6:$K$1005)</f>
        <v>0.93799999999999994</v>
      </c>
      <c r="M943" s="24" t="str">
        <f t="shared" ca="1" si="286"/>
        <v xml:space="preserve"> </v>
      </c>
      <c r="N943" s="24">
        <f t="shared" ca="1" si="287"/>
        <v>1</v>
      </c>
      <c r="O943" s="24" t="str">
        <f t="shared" ca="1" si="288"/>
        <v xml:space="preserve"> </v>
      </c>
      <c r="P943" s="24"/>
      <c r="Q943" s="24">
        <f t="shared" ca="1" si="298"/>
        <v>1</v>
      </c>
      <c r="R943" s="24">
        <f t="shared" ca="1" si="298"/>
        <v>0</v>
      </c>
      <c r="S943" s="24">
        <f t="shared" ca="1" si="298"/>
        <v>1</v>
      </c>
      <c r="T943" s="24">
        <f t="shared" ca="1" si="298"/>
        <v>0</v>
      </c>
      <c r="U943" s="24">
        <f t="shared" ca="1" si="298"/>
        <v>1</v>
      </c>
      <c r="V943" s="24">
        <f t="shared" ca="1" si="298"/>
        <v>1</v>
      </c>
    </row>
    <row r="944" spans="1:22" x14ac:dyDescent="0.25">
      <c r="A944" s="24">
        <f t="shared" ca="1" si="297"/>
        <v>20.82320174264272</v>
      </c>
      <c r="B944" s="24">
        <f t="shared" ca="1" si="297"/>
        <v>26.473612763844816</v>
      </c>
      <c r="C944" s="24">
        <f t="shared" ca="1" si="297"/>
        <v>25.292561027232907</v>
      </c>
      <c r="D944" s="24">
        <f t="shared" ca="1" si="297"/>
        <v>22.339927162790087</v>
      </c>
      <c r="E944" s="24">
        <f t="shared" ca="1" si="297"/>
        <v>34.882534899180698</v>
      </c>
      <c r="F944" s="24">
        <f t="shared" ca="1" si="297"/>
        <v>31.000548444325339</v>
      </c>
      <c r="G944" s="24">
        <f t="shared" ca="1" si="295"/>
        <v>113.17989784999358</v>
      </c>
      <c r="H944" s="24">
        <f t="shared" ca="1" si="295"/>
        <v>111.99884611338166</v>
      </c>
      <c r="I944" s="24">
        <f t="shared" ca="1" si="295"/>
        <v>99.456238376991053</v>
      </c>
      <c r="J944" s="24">
        <f t="shared" ca="1" si="285"/>
        <v>113.17989784999358</v>
      </c>
      <c r="K944" s="24">
        <f ca="1">SMALL($J$6:$J$1005,ROWS($J$6:J944))</f>
        <v>116.43030091045917</v>
      </c>
      <c r="L944" s="93">
        <f ca="1">ROWS($L$6:L944)/COUNTA($K$6:$K$1005)</f>
        <v>0.93899999999999995</v>
      </c>
      <c r="M944" s="24">
        <f t="shared" ca="1" si="286"/>
        <v>1</v>
      </c>
      <c r="N944" s="24" t="str">
        <f t="shared" ca="1" si="287"/>
        <v xml:space="preserve"> </v>
      </c>
      <c r="O944" s="24" t="str">
        <f t="shared" ca="1" si="288"/>
        <v xml:space="preserve"> </v>
      </c>
      <c r="P944" s="24"/>
      <c r="Q944" s="24">
        <f t="shared" ca="1" si="298"/>
        <v>1</v>
      </c>
      <c r="R944" s="24">
        <f t="shared" ca="1" si="298"/>
        <v>1</v>
      </c>
      <c r="S944" s="24">
        <f t="shared" ca="1" si="298"/>
        <v>0</v>
      </c>
      <c r="T944" s="24">
        <f t="shared" ca="1" si="298"/>
        <v>0</v>
      </c>
      <c r="U944" s="24">
        <f t="shared" ca="1" si="298"/>
        <v>1</v>
      </c>
      <c r="V944" s="24">
        <f t="shared" ca="1" si="298"/>
        <v>1</v>
      </c>
    </row>
    <row r="945" spans="1:22" x14ac:dyDescent="0.25">
      <c r="A945" s="24">
        <f t="shared" ca="1" si="297"/>
        <v>18.466989835142943</v>
      </c>
      <c r="B945" s="24">
        <f t="shared" ca="1" si="297"/>
        <v>18.740710565809767</v>
      </c>
      <c r="C945" s="24">
        <f t="shared" ca="1" si="297"/>
        <v>16.421179894105155</v>
      </c>
      <c r="D945" s="24">
        <f t="shared" ca="1" si="297"/>
        <v>16.936175542569277</v>
      </c>
      <c r="E945" s="24">
        <f t="shared" ca="1" si="297"/>
        <v>20.521579966927476</v>
      </c>
      <c r="F945" s="24">
        <f t="shared" ca="1" si="297"/>
        <v>24.256079609889539</v>
      </c>
      <c r="G945" s="24">
        <f t="shared" ca="1" si="295"/>
        <v>81.985359977769718</v>
      </c>
      <c r="H945" s="24">
        <f t="shared" ca="1" si="295"/>
        <v>79.66582930606512</v>
      </c>
      <c r="I945" s="24">
        <f t="shared" ca="1" si="295"/>
        <v>76.080424881706918</v>
      </c>
      <c r="J945" s="24">
        <f t="shared" ca="1" si="285"/>
        <v>81.985359977769718</v>
      </c>
      <c r="K945" s="24">
        <f ca="1">SMALL($J$6:$J$1005,ROWS($J$6:J945))</f>
        <v>116.45346852940874</v>
      </c>
      <c r="L945" s="93">
        <f ca="1">ROWS($L$6:L945)/COUNTA($K$6:$K$1005)</f>
        <v>0.94</v>
      </c>
      <c r="M945" s="24">
        <f t="shared" ca="1" si="286"/>
        <v>1</v>
      </c>
      <c r="N945" s="24" t="str">
        <f t="shared" ca="1" si="287"/>
        <v xml:space="preserve"> </v>
      </c>
      <c r="O945" s="24" t="str">
        <f t="shared" ca="1" si="288"/>
        <v xml:space="preserve"> </v>
      </c>
      <c r="P945" s="24"/>
      <c r="Q945" s="24">
        <f t="shared" ca="1" si="298"/>
        <v>1</v>
      </c>
      <c r="R945" s="24">
        <f t="shared" ca="1" si="298"/>
        <v>1</v>
      </c>
      <c r="S945" s="24">
        <f t="shared" ca="1" si="298"/>
        <v>0</v>
      </c>
      <c r="T945" s="24">
        <f t="shared" ca="1" si="298"/>
        <v>0</v>
      </c>
      <c r="U945" s="24">
        <f t="shared" ca="1" si="298"/>
        <v>1</v>
      </c>
      <c r="V945" s="24">
        <f t="shared" ca="1" si="298"/>
        <v>1</v>
      </c>
    </row>
    <row r="946" spans="1:22" x14ac:dyDescent="0.25">
      <c r="A946" s="24">
        <f t="shared" ref="A946:F955" ca="1" si="299">A$3+(A$4-A$3)*RAND()</f>
        <v>22.294550310587088</v>
      </c>
      <c r="B946" s="24">
        <f t="shared" ca="1" si="299"/>
        <v>19.77348129043127</v>
      </c>
      <c r="C946" s="24">
        <f t="shared" ca="1" si="299"/>
        <v>31.567101279218484</v>
      </c>
      <c r="D946" s="24">
        <f t="shared" ca="1" si="299"/>
        <v>25.609869615272515</v>
      </c>
      <c r="E946" s="24">
        <f t="shared" ca="1" si="299"/>
        <v>19.680178286631786</v>
      </c>
      <c r="F946" s="24">
        <f t="shared" ca="1" si="299"/>
        <v>18.697288419414051</v>
      </c>
      <c r="G946" s="24">
        <f t="shared" ref="G946:I965" ca="1" si="300">SUMIF(G$5,"*"&amp;$A$5&amp;"*",$A946)+SUMIF(G$5,"*"&amp;$B$5&amp;"*",$B946)+SUMIF(G$5,"*"&amp;$C$5&amp;"*",$C946)+SUMIF(G$5,"*"&amp;$D$5&amp;"*",$D946)+SUMIF(G$5,"*"&amp;$E$5&amp;"*",$E946)+SUMIF(G$5,"*"&amp;$F$5&amp;"*",$F946)</f>
        <v>80.445498307064199</v>
      </c>
      <c r="H946" s="24">
        <f t="shared" ca="1" si="300"/>
        <v>92.239118295851412</v>
      </c>
      <c r="I946" s="24">
        <f t="shared" ca="1" si="300"/>
        <v>98.168809624492141</v>
      </c>
      <c r="J946" s="24">
        <f t="shared" ca="1" si="285"/>
        <v>98.168809624492141</v>
      </c>
      <c r="K946" s="24">
        <f ca="1">SMALL($J$6:$J$1005,ROWS($J$6:J946))</f>
        <v>116.55517714136636</v>
      </c>
      <c r="L946" s="93">
        <f ca="1">ROWS($L$6:L946)/COUNTA($K$6:$K$1005)</f>
        <v>0.94099999999999995</v>
      </c>
      <c r="M946" s="24" t="str">
        <f t="shared" ca="1" si="286"/>
        <v xml:space="preserve"> </v>
      </c>
      <c r="N946" s="24" t="str">
        <f t="shared" ca="1" si="287"/>
        <v xml:space="preserve"> </v>
      </c>
      <c r="O946" s="24">
        <f t="shared" ca="1" si="288"/>
        <v>1</v>
      </c>
      <c r="P946" s="24"/>
      <c r="Q946" s="24">
        <f t="shared" ref="Q946:V955" ca="1" si="301">IF($M946=1,COUNTIF($M$5,"*"&amp;Q$5&amp;"*"),0)+IF($N946=1,COUNTIF($N$5,"*"&amp;Q$5&amp;"*"),0)+IF($O946=1,COUNTIF($O$5,"*"&amp;Q$5&amp;"*"),0)</f>
        <v>1</v>
      </c>
      <c r="R946" s="24">
        <f t="shared" ca="1" si="301"/>
        <v>0</v>
      </c>
      <c r="S946" s="24">
        <f t="shared" ca="1" si="301"/>
        <v>1</v>
      </c>
      <c r="T946" s="24">
        <f t="shared" ca="1" si="301"/>
        <v>1</v>
      </c>
      <c r="U946" s="24">
        <f t="shared" ca="1" si="301"/>
        <v>0</v>
      </c>
      <c r="V946" s="24">
        <f t="shared" ca="1" si="301"/>
        <v>1</v>
      </c>
    </row>
    <row r="947" spans="1:22" x14ac:dyDescent="0.25">
      <c r="A947" s="24">
        <f t="shared" ca="1" si="299"/>
        <v>22.934109480094619</v>
      </c>
      <c r="B947" s="24">
        <f t="shared" ca="1" si="299"/>
        <v>23.677675259898926</v>
      </c>
      <c r="C947" s="24">
        <f t="shared" ca="1" si="299"/>
        <v>18.729243381707924</v>
      </c>
      <c r="D947" s="24">
        <f t="shared" ca="1" si="299"/>
        <v>25.94617809152485</v>
      </c>
      <c r="E947" s="24">
        <f t="shared" ca="1" si="299"/>
        <v>22.29262352881651</v>
      </c>
      <c r="F947" s="24">
        <f t="shared" ca="1" si="299"/>
        <v>28.156103960000536</v>
      </c>
      <c r="G947" s="24">
        <f t="shared" ca="1" si="300"/>
        <v>97.060512228810595</v>
      </c>
      <c r="H947" s="24">
        <f t="shared" ca="1" si="300"/>
        <v>92.112080350619593</v>
      </c>
      <c r="I947" s="24">
        <f t="shared" ca="1" si="300"/>
        <v>95.765634913327929</v>
      </c>
      <c r="J947" s="24">
        <f t="shared" ca="1" si="285"/>
        <v>97.060512228810595</v>
      </c>
      <c r="K947" s="24">
        <f ca="1">SMALL($J$6:$J$1005,ROWS($J$6:J947))</f>
        <v>116.657294565282</v>
      </c>
      <c r="L947" s="93">
        <f ca="1">ROWS($L$6:L947)/COUNTA($K$6:$K$1005)</f>
        <v>0.94199999999999995</v>
      </c>
      <c r="M947" s="24">
        <f t="shared" ca="1" si="286"/>
        <v>1</v>
      </c>
      <c r="N947" s="24" t="str">
        <f t="shared" ca="1" si="287"/>
        <v xml:space="preserve"> </v>
      </c>
      <c r="O947" s="24" t="str">
        <f t="shared" ca="1" si="288"/>
        <v xml:space="preserve"> </v>
      </c>
      <c r="P947" s="24"/>
      <c r="Q947" s="24">
        <f t="shared" ca="1" si="301"/>
        <v>1</v>
      </c>
      <c r="R947" s="24">
        <f t="shared" ca="1" si="301"/>
        <v>1</v>
      </c>
      <c r="S947" s="24">
        <f t="shared" ca="1" si="301"/>
        <v>0</v>
      </c>
      <c r="T947" s="24">
        <f t="shared" ca="1" si="301"/>
        <v>0</v>
      </c>
      <c r="U947" s="24">
        <f t="shared" ca="1" si="301"/>
        <v>1</v>
      </c>
      <c r="V947" s="24">
        <f t="shared" ca="1" si="301"/>
        <v>1</v>
      </c>
    </row>
    <row r="948" spans="1:22" x14ac:dyDescent="0.25">
      <c r="A948" s="24">
        <f t="shared" ca="1" si="299"/>
        <v>19.851114178011439</v>
      </c>
      <c r="B948" s="24">
        <f t="shared" ca="1" si="299"/>
        <v>24.032876731737403</v>
      </c>
      <c r="C948" s="24">
        <f t="shared" ca="1" si="299"/>
        <v>37.615678305958006</v>
      </c>
      <c r="D948" s="24">
        <f t="shared" ca="1" si="299"/>
        <v>17.192641185180868</v>
      </c>
      <c r="E948" s="24">
        <f t="shared" ca="1" si="299"/>
        <v>26.007288826287152</v>
      </c>
      <c r="F948" s="24">
        <f t="shared" ca="1" si="299"/>
        <v>27.927164074652161</v>
      </c>
      <c r="G948" s="24">
        <f t="shared" ca="1" si="300"/>
        <v>97.818443810688166</v>
      </c>
      <c r="H948" s="24">
        <f t="shared" ca="1" si="300"/>
        <v>111.40124538490875</v>
      </c>
      <c r="I948" s="24">
        <f t="shared" ca="1" si="300"/>
        <v>102.58659774380246</v>
      </c>
      <c r="J948" s="24">
        <f t="shared" ca="1" si="285"/>
        <v>111.40124538490875</v>
      </c>
      <c r="K948" s="24">
        <f ca="1">SMALL($J$6:$J$1005,ROWS($J$6:J948))</f>
        <v>116.76558016434021</v>
      </c>
      <c r="L948" s="93">
        <f ca="1">ROWS($L$6:L948)/COUNTA($K$6:$K$1005)</f>
        <v>0.94299999999999995</v>
      </c>
      <c r="M948" s="24" t="str">
        <f t="shared" ca="1" si="286"/>
        <v xml:space="preserve"> </v>
      </c>
      <c r="N948" s="24">
        <f t="shared" ca="1" si="287"/>
        <v>1</v>
      </c>
      <c r="O948" s="24" t="str">
        <f t="shared" ca="1" si="288"/>
        <v xml:space="preserve"> </v>
      </c>
      <c r="P948" s="24"/>
      <c r="Q948" s="24">
        <f t="shared" ca="1" si="301"/>
        <v>1</v>
      </c>
      <c r="R948" s="24">
        <f t="shared" ca="1" si="301"/>
        <v>0</v>
      </c>
      <c r="S948" s="24">
        <f t="shared" ca="1" si="301"/>
        <v>1</v>
      </c>
      <c r="T948" s="24">
        <f t="shared" ca="1" si="301"/>
        <v>0</v>
      </c>
      <c r="U948" s="24">
        <f t="shared" ca="1" si="301"/>
        <v>1</v>
      </c>
      <c r="V948" s="24">
        <f t="shared" ca="1" si="301"/>
        <v>1</v>
      </c>
    </row>
    <row r="949" spans="1:22" x14ac:dyDescent="0.25">
      <c r="A949" s="24">
        <f t="shared" ca="1" si="299"/>
        <v>22.801292145817325</v>
      </c>
      <c r="B949" s="24">
        <f t="shared" ca="1" si="299"/>
        <v>15.369190593214466</v>
      </c>
      <c r="C949" s="24">
        <f t="shared" ca="1" si="299"/>
        <v>14.178896801117579</v>
      </c>
      <c r="D949" s="24">
        <f t="shared" ca="1" si="299"/>
        <v>17.77084336141937</v>
      </c>
      <c r="E949" s="24">
        <f t="shared" ca="1" si="299"/>
        <v>34.057053037570206</v>
      </c>
      <c r="F949" s="24">
        <f t="shared" ca="1" si="299"/>
        <v>20.342089542796536</v>
      </c>
      <c r="G949" s="24">
        <f t="shared" ca="1" si="300"/>
        <v>92.56962531939854</v>
      </c>
      <c r="H949" s="24">
        <f t="shared" ca="1" si="300"/>
        <v>91.379331527301645</v>
      </c>
      <c r="I949" s="24">
        <f t="shared" ca="1" si="300"/>
        <v>75.093121851150812</v>
      </c>
      <c r="J949" s="24">
        <f t="shared" ca="1" si="285"/>
        <v>92.56962531939854</v>
      </c>
      <c r="K949" s="24">
        <f ca="1">SMALL($J$6:$J$1005,ROWS($J$6:J949))</f>
        <v>116.79957325323335</v>
      </c>
      <c r="L949" s="93">
        <f ca="1">ROWS($L$6:L949)/COUNTA($K$6:$K$1005)</f>
        <v>0.94399999999999995</v>
      </c>
      <c r="M949" s="24">
        <f t="shared" ca="1" si="286"/>
        <v>1</v>
      </c>
      <c r="N949" s="24" t="str">
        <f t="shared" ca="1" si="287"/>
        <v xml:space="preserve"> </v>
      </c>
      <c r="O949" s="24" t="str">
        <f t="shared" ca="1" si="288"/>
        <v xml:space="preserve"> </v>
      </c>
      <c r="P949" s="24"/>
      <c r="Q949" s="24">
        <f t="shared" ca="1" si="301"/>
        <v>1</v>
      </c>
      <c r="R949" s="24">
        <f t="shared" ca="1" si="301"/>
        <v>1</v>
      </c>
      <c r="S949" s="24">
        <f t="shared" ca="1" si="301"/>
        <v>0</v>
      </c>
      <c r="T949" s="24">
        <f t="shared" ca="1" si="301"/>
        <v>0</v>
      </c>
      <c r="U949" s="24">
        <f t="shared" ca="1" si="301"/>
        <v>1</v>
      </c>
      <c r="V949" s="24">
        <f t="shared" ca="1" si="301"/>
        <v>1</v>
      </c>
    </row>
    <row r="950" spans="1:22" x14ac:dyDescent="0.25">
      <c r="A950" s="24">
        <f t="shared" ca="1" si="299"/>
        <v>24.885342261944359</v>
      </c>
      <c r="B950" s="24">
        <f t="shared" ca="1" si="299"/>
        <v>24.378077505995527</v>
      </c>
      <c r="C950" s="24">
        <f t="shared" ca="1" si="299"/>
        <v>31.018626956320411</v>
      </c>
      <c r="D950" s="24">
        <f t="shared" ca="1" si="299"/>
        <v>28.321019857031825</v>
      </c>
      <c r="E950" s="24">
        <f t="shared" ca="1" si="299"/>
        <v>27.306795924919012</v>
      </c>
      <c r="F950" s="24">
        <f t="shared" ca="1" si="299"/>
        <v>19.891648697570066</v>
      </c>
      <c r="G950" s="24">
        <f t="shared" ca="1" si="300"/>
        <v>96.461864390428957</v>
      </c>
      <c r="H950" s="24">
        <f t="shared" ca="1" si="300"/>
        <v>103.10241384075384</v>
      </c>
      <c r="I950" s="24">
        <f t="shared" ca="1" si="300"/>
        <v>104.11663777286665</v>
      </c>
      <c r="J950" s="24">
        <f t="shared" ca="1" si="285"/>
        <v>104.11663777286665</v>
      </c>
      <c r="K950" s="24">
        <f ca="1">SMALL($J$6:$J$1005,ROWS($J$6:J950))</f>
        <v>116.80884667630323</v>
      </c>
      <c r="L950" s="93">
        <f ca="1">ROWS($L$6:L950)/COUNTA($K$6:$K$1005)</f>
        <v>0.94499999999999995</v>
      </c>
      <c r="M950" s="24" t="str">
        <f t="shared" ca="1" si="286"/>
        <v xml:space="preserve"> </v>
      </c>
      <c r="N950" s="24" t="str">
        <f t="shared" ca="1" si="287"/>
        <v xml:space="preserve"> </v>
      </c>
      <c r="O950" s="24">
        <f t="shared" ca="1" si="288"/>
        <v>1</v>
      </c>
      <c r="P950" s="24"/>
      <c r="Q950" s="24">
        <f t="shared" ca="1" si="301"/>
        <v>1</v>
      </c>
      <c r="R950" s="24">
        <f t="shared" ca="1" si="301"/>
        <v>0</v>
      </c>
      <c r="S950" s="24">
        <f t="shared" ca="1" si="301"/>
        <v>1</v>
      </c>
      <c r="T950" s="24">
        <f t="shared" ca="1" si="301"/>
        <v>1</v>
      </c>
      <c r="U950" s="24">
        <f t="shared" ca="1" si="301"/>
        <v>0</v>
      </c>
      <c r="V950" s="24">
        <f t="shared" ca="1" si="301"/>
        <v>1</v>
      </c>
    </row>
    <row r="951" spans="1:22" x14ac:dyDescent="0.25">
      <c r="A951" s="24">
        <f t="shared" ca="1" si="299"/>
        <v>23.855424432271761</v>
      </c>
      <c r="B951" s="24">
        <f t="shared" ca="1" si="299"/>
        <v>14.744020507602769</v>
      </c>
      <c r="C951" s="24">
        <f t="shared" ca="1" si="299"/>
        <v>20.980491249049201</v>
      </c>
      <c r="D951" s="24">
        <f t="shared" ca="1" si="299"/>
        <v>17.668263536957589</v>
      </c>
      <c r="E951" s="24">
        <f t="shared" ca="1" si="299"/>
        <v>34.643440939437255</v>
      </c>
      <c r="F951" s="24">
        <f t="shared" ca="1" si="299"/>
        <v>19.80595576631195</v>
      </c>
      <c r="G951" s="24">
        <f t="shared" ca="1" si="300"/>
        <v>93.048841645623739</v>
      </c>
      <c r="H951" s="24">
        <f t="shared" ca="1" si="300"/>
        <v>99.285312387070164</v>
      </c>
      <c r="I951" s="24">
        <f t="shared" ca="1" si="300"/>
        <v>82.310134984590505</v>
      </c>
      <c r="J951" s="24">
        <f t="shared" ca="1" si="285"/>
        <v>99.285312387070164</v>
      </c>
      <c r="K951" s="24">
        <f ca="1">SMALL($J$6:$J$1005,ROWS($J$6:J951))</f>
        <v>116.99826468337955</v>
      </c>
      <c r="L951" s="93">
        <f ca="1">ROWS($L$6:L951)/COUNTA($K$6:$K$1005)</f>
        <v>0.94599999999999995</v>
      </c>
      <c r="M951" s="24" t="str">
        <f t="shared" ca="1" si="286"/>
        <v xml:space="preserve"> </v>
      </c>
      <c r="N951" s="24">
        <f t="shared" ca="1" si="287"/>
        <v>1</v>
      </c>
      <c r="O951" s="24" t="str">
        <f t="shared" ca="1" si="288"/>
        <v xml:space="preserve"> </v>
      </c>
      <c r="P951" s="24"/>
      <c r="Q951" s="24">
        <f t="shared" ca="1" si="301"/>
        <v>1</v>
      </c>
      <c r="R951" s="24">
        <f t="shared" ca="1" si="301"/>
        <v>0</v>
      </c>
      <c r="S951" s="24">
        <f t="shared" ca="1" si="301"/>
        <v>1</v>
      </c>
      <c r="T951" s="24">
        <f t="shared" ca="1" si="301"/>
        <v>0</v>
      </c>
      <c r="U951" s="24">
        <f t="shared" ca="1" si="301"/>
        <v>1</v>
      </c>
      <c r="V951" s="24">
        <f t="shared" ca="1" si="301"/>
        <v>1</v>
      </c>
    </row>
    <row r="952" spans="1:22" x14ac:dyDescent="0.25">
      <c r="A952" s="24">
        <f t="shared" ca="1" si="299"/>
        <v>22.2513870156011</v>
      </c>
      <c r="B952" s="24">
        <f t="shared" ca="1" si="299"/>
        <v>24.378883241251991</v>
      </c>
      <c r="C952" s="24">
        <f t="shared" ca="1" si="299"/>
        <v>13.074619478458857</v>
      </c>
      <c r="D952" s="24">
        <f t="shared" ca="1" si="299"/>
        <v>28.02110733206851</v>
      </c>
      <c r="E952" s="24">
        <f t="shared" ca="1" si="299"/>
        <v>24.274343210433575</v>
      </c>
      <c r="F952" s="24">
        <f t="shared" ca="1" si="299"/>
        <v>29.496219456835668</v>
      </c>
      <c r="G952" s="24">
        <f t="shared" ca="1" si="300"/>
        <v>100.40083292412234</v>
      </c>
      <c r="H952" s="24">
        <f t="shared" ca="1" si="300"/>
        <v>89.096569161329199</v>
      </c>
      <c r="I952" s="24">
        <f t="shared" ca="1" si="300"/>
        <v>92.843333282964124</v>
      </c>
      <c r="J952" s="24">
        <f t="shared" ca="1" si="285"/>
        <v>100.40083292412234</v>
      </c>
      <c r="K952" s="24">
        <f ca="1">SMALL($J$6:$J$1005,ROWS($J$6:J952))</f>
        <v>117.11218176846921</v>
      </c>
      <c r="L952" s="93">
        <f ca="1">ROWS($L$6:L952)/COUNTA($K$6:$K$1005)</f>
        <v>0.94699999999999995</v>
      </c>
      <c r="M952" s="24">
        <f t="shared" ca="1" si="286"/>
        <v>1</v>
      </c>
      <c r="N952" s="24" t="str">
        <f t="shared" ca="1" si="287"/>
        <v xml:space="preserve"> </v>
      </c>
      <c r="O952" s="24" t="str">
        <f t="shared" ca="1" si="288"/>
        <v xml:space="preserve"> </v>
      </c>
      <c r="P952" s="24"/>
      <c r="Q952" s="24">
        <f t="shared" ca="1" si="301"/>
        <v>1</v>
      </c>
      <c r="R952" s="24">
        <f t="shared" ca="1" si="301"/>
        <v>1</v>
      </c>
      <c r="S952" s="24">
        <f t="shared" ca="1" si="301"/>
        <v>0</v>
      </c>
      <c r="T952" s="24">
        <f t="shared" ca="1" si="301"/>
        <v>0</v>
      </c>
      <c r="U952" s="24">
        <f t="shared" ca="1" si="301"/>
        <v>1</v>
      </c>
      <c r="V952" s="24">
        <f t="shared" ca="1" si="301"/>
        <v>1</v>
      </c>
    </row>
    <row r="953" spans="1:22" x14ac:dyDescent="0.25">
      <c r="A953" s="24">
        <f t="shared" ca="1" si="299"/>
        <v>25.949770558544849</v>
      </c>
      <c r="B953" s="24">
        <f t="shared" ca="1" si="299"/>
        <v>25.386509531363856</v>
      </c>
      <c r="C953" s="24">
        <f t="shared" ca="1" si="299"/>
        <v>40.110831906538522</v>
      </c>
      <c r="D953" s="24">
        <f t="shared" ca="1" si="299"/>
        <v>23.283228805761851</v>
      </c>
      <c r="E953" s="24">
        <f t="shared" ca="1" si="299"/>
        <v>24.528661792851153</v>
      </c>
      <c r="F953" s="24">
        <f t="shared" ca="1" si="299"/>
        <v>18.00743639261772</v>
      </c>
      <c r="G953" s="24">
        <f t="shared" ca="1" si="300"/>
        <v>93.872378275377585</v>
      </c>
      <c r="H953" s="24">
        <f t="shared" ca="1" si="300"/>
        <v>108.59670065055225</v>
      </c>
      <c r="I953" s="24">
        <f t="shared" ca="1" si="300"/>
        <v>107.35126766346295</v>
      </c>
      <c r="J953" s="24">
        <f t="shared" ca="1" si="285"/>
        <v>108.59670065055225</v>
      </c>
      <c r="K953" s="24">
        <f ca="1">SMALL($J$6:$J$1005,ROWS($J$6:J953))</f>
        <v>117.20711228123668</v>
      </c>
      <c r="L953" s="93">
        <f ca="1">ROWS($L$6:L953)/COUNTA($K$6:$K$1005)</f>
        <v>0.94799999999999995</v>
      </c>
      <c r="M953" s="24" t="str">
        <f t="shared" ca="1" si="286"/>
        <v xml:space="preserve"> </v>
      </c>
      <c r="N953" s="24">
        <f t="shared" ca="1" si="287"/>
        <v>1</v>
      </c>
      <c r="O953" s="24" t="str">
        <f t="shared" ca="1" si="288"/>
        <v xml:space="preserve"> </v>
      </c>
      <c r="P953" s="24"/>
      <c r="Q953" s="24">
        <f t="shared" ca="1" si="301"/>
        <v>1</v>
      </c>
      <c r="R953" s="24">
        <f t="shared" ca="1" si="301"/>
        <v>0</v>
      </c>
      <c r="S953" s="24">
        <f t="shared" ca="1" si="301"/>
        <v>1</v>
      </c>
      <c r="T953" s="24">
        <f t="shared" ca="1" si="301"/>
        <v>0</v>
      </c>
      <c r="U953" s="24">
        <f t="shared" ca="1" si="301"/>
        <v>1</v>
      </c>
      <c r="V953" s="24">
        <f t="shared" ca="1" si="301"/>
        <v>1</v>
      </c>
    </row>
    <row r="954" spans="1:22" x14ac:dyDescent="0.25">
      <c r="A954" s="24">
        <f t="shared" ca="1" si="299"/>
        <v>21.991370725456193</v>
      </c>
      <c r="B954" s="24">
        <f t="shared" ca="1" si="299"/>
        <v>17.516782740959176</v>
      </c>
      <c r="C954" s="24">
        <f t="shared" ca="1" si="299"/>
        <v>28.152655087346425</v>
      </c>
      <c r="D954" s="24">
        <f t="shared" ca="1" si="299"/>
        <v>31.004338552068404</v>
      </c>
      <c r="E954" s="24">
        <f t="shared" ca="1" si="299"/>
        <v>34.125924829209126</v>
      </c>
      <c r="F954" s="24">
        <f t="shared" ca="1" si="299"/>
        <v>28.63195474403777</v>
      </c>
      <c r="G954" s="24">
        <f t="shared" ca="1" si="300"/>
        <v>102.26603303966226</v>
      </c>
      <c r="H954" s="24">
        <f t="shared" ca="1" si="300"/>
        <v>112.90190538604951</v>
      </c>
      <c r="I954" s="24">
        <f t="shared" ca="1" si="300"/>
        <v>109.78031910890878</v>
      </c>
      <c r="J954" s="24">
        <f t="shared" ca="1" si="285"/>
        <v>112.90190538604951</v>
      </c>
      <c r="K954" s="24">
        <f ca="1">SMALL($J$6:$J$1005,ROWS($J$6:J954))</f>
        <v>117.31054375412347</v>
      </c>
      <c r="L954" s="93">
        <f ca="1">ROWS($L$6:L954)/COUNTA($K$6:$K$1005)</f>
        <v>0.94899999999999995</v>
      </c>
      <c r="M954" s="24" t="str">
        <f t="shared" ca="1" si="286"/>
        <v xml:space="preserve"> </v>
      </c>
      <c r="N954" s="24">
        <f t="shared" ca="1" si="287"/>
        <v>1</v>
      </c>
      <c r="O954" s="24" t="str">
        <f t="shared" ca="1" si="288"/>
        <v xml:space="preserve"> </v>
      </c>
      <c r="P954" s="24"/>
      <c r="Q954" s="24">
        <f t="shared" ca="1" si="301"/>
        <v>1</v>
      </c>
      <c r="R954" s="24">
        <f t="shared" ca="1" si="301"/>
        <v>0</v>
      </c>
      <c r="S954" s="24">
        <f t="shared" ca="1" si="301"/>
        <v>1</v>
      </c>
      <c r="T954" s="24">
        <f t="shared" ca="1" si="301"/>
        <v>0</v>
      </c>
      <c r="U954" s="24">
        <f t="shared" ca="1" si="301"/>
        <v>1</v>
      </c>
      <c r="V954" s="24">
        <f t="shared" ca="1" si="301"/>
        <v>1</v>
      </c>
    </row>
    <row r="955" spans="1:22" x14ac:dyDescent="0.25">
      <c r="A955" s="24">
        <f t="shared" ca="1" si="299"/>
        <v>21.927631010509348</v>
      </c>
      <c r="B955" s="24">
        <f t="shared" ca="1" si="299"/>
        <v>26.226086242619388</v>
      </c>
      <c r="C955" s="24">
        <f t="shared" ca="1" si="299"/>
        <v>24.223888645064825</v>
      </c>
      <c r="D955" s="24">
        <f t="shared" ca="1" si="299"/>
        <v>26.56472185415771</v>
      </c>
      <c r="E955" s="24">
        <f t="shared" ca="1" si="299"/>
        <v>34.157260508873108</v>
      </c>
      <c r="F955" s="24">
        <f t="shared" ca="1" si="299"/>
        <v>19.305779301937271</v>
      </c>
      <c r="G955" s="24">
        <f t="shared" ca="1" si="300"/>
        <v>101.6167570639391</v>
      </c>
      <c r="H955" s="24">
        <f t="shared" ca="1" si="300"/>
        <v>99.614559466384549</v>
      </c>
      <c r="I955" s="24">
        <f t="shared" ca="1" si="300"/>
        <v>92.022020811669165</v>
      </c>
      <c r="J955" s="24">
        <f t="shared" ca="1" si="285"/>
        <v>101.6167570639391</v>
      </c>
      <c r="K955" s="24">
        <f ca="1">SMALL($J$6:$J$1005,ROWS($J$6:J955))</f>
        <v>117.43875901801619</v>
      </c>
      <c r="L955" s="93">
        <f ca="1">ROWS($L$6:L955)/COUNTA($K$6:$K$1005)</f>
        <v>0.95</v>
      </c>
      <c r="M955" s="24">
        <f t="shared" ca="1" si="286"/>
        <v>1</v>
      </c>
      <c r="N955" s="24" t="str">
        <f t="shared" ca="1" si="287"/>
        <v xml:space="preserve"> </v>
      </c>
      <c r="O955" s="24" t="str">
        <f t="shared" ca="1" si="288"/>
        <v xml:space="preserve"> </v>
      </c>
      <c r="P955" s="24"/>
      <c r="Q955" s="24">
        <f t="shared" ca="1" si="301"/>
        <v>1</v>
      </c>
      <c r="R955" s="24">
        <f t="shared" ca="1" si="301"/>
        <v>1</v>
      </c>
      <c r="S955" s="24">
        <f t="shared" ca="1" si="301"/>
        <v>0</v>
      </c>
      <c r="T955" s="24">
        <f t="shared" ca="1" si="301"/>
        <v>0</v>
      </c>
      <c r="U955" s="24">
        <f t="shared" ca="1" si="301"/>
        <v>1</v>
      </c>
      <c r="V955" s="24">
        <f t="shared" ca="1" si="301"/>
        <v>1</v>
      </c>
    </row>
    <row r="956" spans="1:22" x14ac:dyDescent="0.25">
      <c r="A956" s="24">
        <f t="shared" ref="A956:F965" ca="1" si="302">A$3+(A$4-A$3)*RAND()</f>
        <v>17.382385080105809</v>
      </c>
      <c r="B956" s="24">
        <f t="shared" ca="1" si="302"/>
        <v>23.862404233717633</v>
      </c>
      <c r="C956" s="24">
        <f t="shared" ca="1" si="302"/>
        <v>13.42017081213096</v>
      </c>
      <c r="D956" s="24">
        <f t="shared" ca="1" si="302"/>
        <v>22.0225761473489</v>
      </c>
      <c r="E956" s="24">
        <f t="shared" ca="1" si="302"/>
        <v>27.35802054056694</v>
      </c>
      <c r="F956" s="24">
        <f t="shared" ca="1" si="302"/>
        <v>21.656662077317847</v>
      </c>
      <c r="G956" s="24">
        <f t="shared" ca="1" si="300"/>
        <v>90.259471931708234</v>
      </c>
      <c r="H956" s="24">
        <f t="shared" ca="1" si="300"/>
        <v>79.817238510121555</v>
      </c>
      <c r="I956" s="24">
        <f t="shared" ca="1" si="300"/>
        <v>74.481794116903515</v>
      </c>
      <c r="J956" s="24">
        <f t="shared" ca="1" si="285"/>
        <v>90.259471931708234</v>
      </c>
      <c r="K956" s="24">
        <f ca="1">SMALL($J$6:$J$1005,ROWS($J$6:J956))</f>
        <v>117.53384364932484</v>
      </c>
      <c r="L956" s="93">
        <f ca="1">ROWS($L$6:L956)/COUNTA($K$6:$K$1005)</f>
        <v>0.95099999999999996</v>
      </c>
      <c r="M956" s="24">
        <f t="shared" ca="1" si="286"/>
        <v>1</v>
      </c>
      <c r="N956" s="24" t="str">
        <f t="shared" ca="1" si="287"/>
        <v xml:space="preserve"> </v>
      </c>
      <c r="O956" s="24" t="str">
        <f t="shared" ca="1" si="288"/>
        <v xml:space="preserve"> </v>
      </c>
      <c r="P956" s="24"/>
      <c r="Q956" s="24">
        <f t="shared" ref="Q956:V965" ca="1" si="303">IF($M956=1,COUNTIF($M$5,"*"&amp;Q$5&amp;"*"),0)+IF($N956=1,COUNTIF($N$5,"*"&amp;Q$5&amp;"*"),0)+IF($O956=1,COUNTIF($O$5,"*"&amp;Q$5&amp;"*"),0)</f>
        <v>1</v>
      </c>
      <c r="R956" s="24">
        <f t="shared" ca="1" si="303"/>
        <v>1</v>
      </c>
      <c r="S956" s="24">
        <f t="shared" ca="1" si="303"/>
        <v>0</v>
      </c>
      <c r="T956" s="24">
        <f t="shared" ca="1" si="303"/>
        <v>0</v>
      </c>
      <c r="U956" s="24">
        <f t="shared" ca="1" si="303"/>
        <v>1</v>
      </c>
      <c r="V956" s="24">
        <f t="shared" ca="1" si="303"/>
        <v>1</v>
      </c>
    </row>
    <row r="957" spans="1:22" x14ac:dyDescent="0.25">
      <c r="A957" s="24">
        <f t="shared" ca="1" si="302"/>
        <v>20.858019582312522</v>
      </c>
      <c r="B957" s="24">
        <f t="shared" ca="1" si="302"/>
        <v>18.599280541594833</v>
      </c>
      <c r="C957" s="24">
        <f t="shared" ca="1" si="302"/>
        <v>17.908883038247886</v>
      </c>
      <c r="D957" s="24">
        <f t="shared" ca="1" si="302"/>
        <v>29.833103902086897</v>
      </c>
      <c r="E957" s="24">
        <f t="shared" ca="1" si="302"/>
        <v>28.557579735613977</v>
      </c>
      <c r="F957" s="24">
        <f t="shared" ca="1" si="302"/>
        <v>30.473081323127978</v>
      </c>
      <c r="G957" s="24">
        <f t="shared" ca="1" si="300"/>
        <v>98.487961182649315</v>
      </c>
      <c r="H957" s="24">
        <f t="shared" ca="1" si="300"/>
        <v>97.797563679302357</v>
      </c>
      <c r="I957" s="24">
        <f t="shared" ca="1" si="300"/>
        <v>99.073087845775291</v>
      </c>
      <c r="J957" s="24">
        <f t="shared" ca="1" si="285"/>
        <v>99.073087845775291</v>
      </c>
      <c r="K957" s="24">
        <f ca="1">SMALL($J$6:$J$1005,ROWS($J$6:J957))</f>
        <v>117.5389693189932</v>
      </c>
      <c r="L957" s="93">
        <f ca="1">ROWS($L$6:L957)/COUNTA($K$6:$K$1005)</f>
        <v>0.95199999999999996</v>
      </c>
      <c r="M957" s="24" t="str">
        <f t="shared" ca="1" si="286"/>
        <v xml:space="preserve"> </v>
      </c>
      <c r="N957" s="24" t="str">
        <f t="shared" ca="1" si="287"/>
        <v xml:space="preserve"> </v>
      </c>
      <c r="O957" s="24">
        <f t="shared" ca="1" si="288"/>
        <v>1</v>
      </c>
      <c r="P957" s="24"/>
      <c r="Q957" s="24">
        <f t="shared" ca="1" si="303"/>
        <v>1</v>
      </c>
      <c r="R957" s="24">
        <f t="shared" ca="1" si="303"/>
        <v>0</v>
      </c>
      <c r="S957" s="24">
        <f t="shared" ca="1" si="303"/>
        <v>1</v>
      </c>
      <c r="T957" s="24">
        <f t="shared" ca="1" si="303"/>
        <v>1</v>
      </c>
      <c r="U957" s="24">
        <f t="shared" ca="1" si="303"/>
        <v>0</v>
      </c>
      <c r="V957" s="24">
        <f t="shared" ca="1" si="303"/>
        <v>1</v>
      </c>
    </row>
    <row r="958" spans="1:22" x14ac:dyDescent="0.25">
      <c r="A958" s="24">
        <f t="shared" ca="1" si="302"/>
        <v>24.754852187032895</v>
      </c>
      <c r="B958" s="24">
        <f t="shared" ca="1" si="302"/>
        <v>13.292622832304643</v>
      </c>
      <c r="C958" s="24">
        <f t="shared" ca="1" si="302"/>
        <v>16.553637213010031</v>
      </c>
      <c r="D958" s="24">
        <f t="shared" ca="1" si="302"/>
        <v>22.206791736565144</v>
      </c>
      <c r="E958" s="24">
        <f t="shared" ca="1" si="302"/>
        <v>29.542424757437736</v>
      </c>
      <c r="F958" s="24">
        <f t="shared" ca="1" si="302"/>
        <v>28.231053014780144</v>
      </c>
      <c r="G958" s="24">
        <f t="shared" ca="1" si="300"/>
        <v>95.820952791555413</v>
      </c>
      <c r="H958" s="24">
        <f t="shared" ca="1" si="300"/>
        <v>99.081967172260818</v>
      </c>
      <c r="I958" s="24">
        <f t="shared" ca="1" si="300"/>
        <v>91.746334151388226</v>
      </c>
      <c r="J958" s="24">
        <f t="shared" ca="1" si="285"/>
        <v>99.081967172260818</v>
      </c>
      <c r="K958" s="24">
        <f ca="1">SMALL($J$6:$J$1005,ROWS($J$6:J958))</f>
        <v>117.76853111700605</v>
      </c>
      <c r="L958" s="93">
        <f ca="1">ROWS($L$6:L958)/COUNTA($K$6:$K$1005)</f>
        <v>0.95299999999999996</v>
      </c>
      <c r="M958" s="24" t="str">
        <f t="shared" ca="1" si="286"/>
        <v xml:space="preserve"> </v>
      </c>
      <c r="N958" s="24">
        <f t="shared" ca="1" si="287"/>
        <v>1</v>
      </c>
      <c r="O958" s="24" t="str">
        <f t="shared" ca="1" si="288"/>
        <v xml:space="preserve"> </v>
      </c>
      <c r="P958" s="24"/>
      <c r="Q958" s="24">
        <f t="shared" ca="1" si="303"/>
        <v>1</v>
      </c>
      <c r="R958" s="24">
        <f t="shared" ca="1" si="303"/>
        <v>0</v>
      </c>
      <c r="S958" s="24">
        <f t="shared" ca="1" si="303"/>
        <v>1</v>
      </c>
      <c r="T958" s="24">
        <f t="shared" ca="1" si="303"/>
        <v>0</v>
      </c>
      <c r="U958" s="24">
        <f t="shared" ca="1" si="303"/>
        <v>1</v>
      </c>
      <c r="V958" s="24">
        <f t="shared" ca="1" si="303"/>
        <v>1</v>
      </c>
    </row>
    <row r="959" spans="1:22" x14ac:dyDescent="0.25">
      <c r="A959" s="24">
        <f t="shared" ca="1" si="302"/>
        <v>16.994768794510858</v>
      </c>
      <c r="B959" s="24">
        <f t="shared" ca="1" si="302"/>
        <v>14.154244891378472</v>
      </c>
      <c r="C959" s="24">
        <f t="shared" ca="1" si="302"/>
        <v>35.044802066782268</v>
      </c>
      <c r="D959" s="24">
        <f t="shared" ca="1" si="302"/>
        <v>18.822565784633504</v>
      </c>
      <c r="E959" s="24">
        <f t="shared" ca="1" si="302"/>
        <v>23.636310664561126</v>
      </c>
      <c r="F959" s="24">
        <f t="shared" ca="1" si="302"/>
        <v>21.490591848636516</v>
      </c>
      <c r="G959" s="24">
        <f t="shared" ca="1" si="300"/>
        <v>76.275916199086964</v>
      </c>
      <c r="H959" s="24">
        <f t="shared" ca="1" si="300"/>
        <v>97.166473374490764</v>
      </c>
      <c r="I959" s="24">
        <f t="shared" ca="1" si="300"/>
        <v>92.352728494563138</v>
      </c>
      <c r="J959" s="24">
        <f t="shared" ca="1" si="285"/>
        <v>97.166473374490764</v>
      </c>
      <c r="K959" s="24">
        <f ca="1">SMALL($J$6:$J$1005,ROWS($J$6:J959))</f>
        <v>117.92236550879721</v>
      </c>
      <c r="L959" s="93">
        <f ca="1">ROWS($L$6:L959)/COUNTA($K$6:$K$1005)</f>
        <v>0.95399999999999996</v>
      </c>
      <c r="M959" s="24" t="str">
        <f t="shared" ca="1" si="286"/>
        <v xml:space="preserve"> </v>
      </c>
      <c r="N959" s="24">
        <f t="shared" ca="1" si="287"/>
        <v>1</v>
      </c>
      <c r="O959" s="24" t="str">
        <f t="shared" ca="1" si="288"/>
        <v xml:space="preserve"> </v>
      </c>
      <c r="P959" s="24"/>
      <c r="Q959" s="24">
        <f t="shared" ca="1" si="303"/>
        <v>1</v>
      </c>
      <c r="R959" s="24">
        <f t="shared" ca="1" si="303"/>
        <v>0</v>
      </c>
      <c r="S959" s="24">
        <f t="shared" ca="1" si="303"/>
        <v>1</v>
      </c>
      <c r="T959" s="24">
        <f t="shared" ca="1" si="303"/>
        <v>0</v>
      </c>
      <c r="U959" s="24">
        <f t="shared" ca="1" si="303"/>
        <v>1</v>
      </c>
      <c r="V959" s="24">
        <f t="shared" ca="1" si="303"/>
        <v>1</v>
      </c>
    </row>
    <row r="960" spans="1:22" x14ac:dyDescent="0.25">
      <c r="A960" s="24">
        <f t="shared" ca="1" si="302"/>
        <v>25.3041350332077</v>
      </c>
      <c r="B960" s="24">
        <f t="shared" ca="1" si="302"/>
        <v>17.309174044145177</v>
      </c>
      <c r="C960" s="24">
        <f t="shared" ca="1" si="302"/>
        <v>19.650352939303591</v>
      </c>
      <c r="D960" s="24">
        <f t="shared" ca="1" si="302"/>
        <v>23.271514566512938</v>
      </c>
      <c r="E960" s="24">
        <f t="shared" ca="1" si="302"/>
        <v>22.741996652600736</v>
      </c>
      <c r="F960" s="24">
        <f t="shared" ca="1" si="302"/>
        <v>15.323935435893381</v>
      </c>
      <c r="G960" s="24">
        <f t="shared" ca="1" si="300"/>
        <v>80.679241165846989</v>
      </c>
      <c r="H960" s="24">
        <f t="shared" ca="1" si="300"/>
        <v>83.020420061005396</v>
      </c>
      <c r="I960" s="24">
        <f t="shared" ca="1" si="300"/>
        <v>83.549937974917597</v>
      </c>
      <c r="J960" s="24">
        <f t="shared" ca="1" si="285"/>
        <v>83.549937974917597</v>
      </c>
      <c r="K960" s="24">
        <f ca="1">SMALL($J$6:$J$1005,ROWS($J$6:J960))</f>
        <v>117.96814403443661</v>
      </c>
      <c r="L960" s="93">
        <f ca="1">ROWS($L$6:L960)/COUNTA($K$6:$K$1005)</f>
        <v>0.95499999999999996</v>
      </c>
      <c r="M960" s="24" t="str">
        <f t="shared" ca="1" si="286"/>
        <v xml:space="preserve"> </v>
      </c>
      <c r="N960" s="24" t="str">
        <f t="shared" ca="1" si="287"/>
        <v xml:space="preserve"> </v>
      </c>
      <c r="O960" s="24">
        <f t="shared" ca="1" si="288"/>
        <v>1</v>
      </c>
      <c r="P960" s="24"/>
      <c r="Q960" s="24">
        <f t="shared" ca="1" si="303"/>
        <v>1</v>
      </c>
      <c r="R960" s="24">
        <f t="shared" ca="1" si="303"/>
        <v>0</v>
      </c>
      <c r="S960" s="24">
        <f t="shared" ca="1" si="303"/>
        <v>1</v>
      </c>
      <c r="T960" s="24">
        <f t="shared" ca="1" si="303"/>
        <v>1</v>
      </c>
      <c r="U960" s="24">
        <f t="shared" ca="1" si="303"/>
        <v>0</v>
      </c>
      <c r="V960" s="24">
        <f t="shared" ca="1" si="303"/>
        <v>1</v>
      </c>
    </row>
    <row r="961" spans="1:22" x14ac:dyDescent="0.25">
      <c r="A961" s="24">
        <f t="shared" ca="1" si="302"/>
        <v>23.493549278742741</v>
      </c>
      <c r="B961" s="24">
        <f t="shared" ca="1" si="302"/>
        <v>21.549972185681845</v>
      </c>
      <c r="C961" s="24">
        <f t="shared" ca="1" si="302"/>
        <v>26.121989386030208</v>
      </c>
      <c r="D961" s="24">
        <f t="shared" ca="1" si="302"/>
        <v>26.231621694018077</v>
      </c>
      <c r="E961" s="24">
        <f t="shared" ca="1" si="302"/>
        <v>30.906672966467802</v>
      </c>
      <c r="F961" s="24">
        <f t="shared" ca="1" si="302"/>
        <v>14.359990320758522</v>
      </c>
      <c r="G961" s="24">
        <f t="shared" ca="1" si="300"/>
        <v>90.310184751650922</v>
      </c>
      <c r="H961" s="24">
        <f t="shared" ca="1" si="300"/>
        <v>94.882201951999278</v>
      </c>
      <c r="I961" s="24">
        <f t="shared" ca="1" si="300"/>
        <v>90.207150679549557</v>
      </c>
      <c r="J961" s="24">
        <f t="shared" ca="1" si="285"/>
        <v>94.882201951999278</v>
      </c>
      <c r="K961" s="24">
        <f ca="1">SMALL($J$6:$J$1005,ROWS($J$6:J961))</f>
        <v>118.03192729865916</v>
      </c>
      <c r="L961" s="93">
        <f ca="1">ROWS($L$6:L961)/COUNTA($K$6:$K$1005)</f>
        <v>0.95599999999999996</v>
      </c>
      <c r="M961" s="24" t="str">
        <f t="shared" ca="1" si="286"/>
        <v xml:space="preserve"> </v>
      </c>
      <c r="N961" s="24">
        <f t="shared" ca="1" si="287"/>
        <v>1</v>
      </c>
      <c r="O961" s="24" t="str">
        <f t="shared" ca="1" si="288"/>
        <v xml:space="preserve"> </v>
      </c>
      <c r="P961" s="24"/>
      <c r="Q961" s="24">
        <f t="shared" ca="1" si="303"/>
        <v>1</v>
      </c>
      <c r="R961" s="24">
        <f t="shared" ca="1" si="303"/>
        <v>0</v>
      </c>
      <c r="S961" s="24">
        <f t="shared" ca="1" si="303"/>
        <v>1</v>
      </c>
      <c r="T961" s="24">
        <f t="shared" ca="1" si="303"/>
        <v>0</v>
      </c>
      <c r="U961" s="24">
        <f t="shared" ca="1" si="303"/>
        <v>1</v>
      </c>
      <c r="V961" s="24">
        <f t="shared" ca="1" si="303"/>
        <v>1</v>
      </c>
    </row>
    <row r="962" spans="1:22" x14ac:dyDescent="0.25">
      <c r="A962" s="24">
        <f t="shared" ca="1" si="302"/>
        <v>19.386274642540908</v>
      </c>
      <c r="B962" s="24">
        <f t="shared" ca="1" si="302"/>
        <v>15.882170912495713</v>
      </c>
      <c r="C962" s="24">
        <f t="shared" ca="1" si="302"/>
        <v>39.078879654153155</v>
      </c>
      <c r="D962" s="24">
        <f t="shared" ca="1" si="302"/>
        <v>27.327836011103429</v>
      </c>
      <c r="E962" s="24">
        <f t="shared" ca="1" si="302"/>
        <v>32.474080485050834</v>
      </c>
      <c r="F962" s="24">
        <f t="shared" ca="1" si="302"/>
        <v>18.277938397485428</v>
      </c>
      <c r="G962" s="24">
        <f t="shared" ca="1" si="300"/>
        <v>86.020464437572883</v>
      </c>
      <c r="H962" s="24">
        <f t="shared" ca="1" si="300"/>
        <v>109.21717317923033</v>
      </c>
      <c r="I962" s="24">
        <f t="shared" ca="1" si="300"/>
        <v>104.07092870528292</v>
      </c>
      <c r="J962" s="24">
        <f t="shared" ca="1" si="285"/>
        <v>109.21717317923033</v>
      </c>
      <c r="K962" s="24">
        <f ca="1">SMALL($J$6:$J$1005,ROWS($J$6:J962))</f>
        <v>118.2660227044136</v>
      </c>
      <c r="L962" s="93">
        <f ca="1">ROWS($L$6:L962)/COUNTA($K$6:$K$1005)</f>
        <v>0.95699999999999996</v>
      </c>
      <c r="M962" s="24" t="str">
        <f t="shared" ca="1" si="286"/>
        <v xml:space="preserve"> </v>
      </c>
      <c r="N962" s="24">
        <f t="shared" ca="1" si="287"/>
        <v>1</v>
      </c>
      <c r="O962" s="24" t="str">
        <f t="shared" ca="1" si="288"/>
        <v xml:space="preserve"> </v>
      </c>
      <c r="P962" s="24"/>
      <c r="Q962" s="24">
        <f t="shared" ca="1" si="303"/>
        <v>1</v>
      </c>
      <c r="R962" s="24">
        <f t="shared" ca="1" si="303"/>
        <v>0</v>
      </c>
      <c r="S962" s="24">
        <f t="shared" ca="1" si="303"/>
        <v>1</v>
      </c>
      <c r="T962" s="24">
        <f t="shared" ca="1" si="303"/>
        <v>0</v>
      </c>
      <c r="U962" s="24">
        <f t="shared" ca="1" si="303"/>
        <v>1</v>
      </c>
      <c r="V962" s="24">
        <f t="shared" ca="1" si="303"/>
        <v>1</v>
      </c>
    </row>
    <row r="963" spans="1:22" x14ac:dyDescent="0.25">
      <c r="A963" s="24">
        <f t="shared" ca="1" si="302"/>
        <v>21.585981453768728</v>
      </c>
      <c r="B963" s="24">
        <f t="shared" ca="1" si="302"/>
        <v>17.059271191756061</v>
      </c>
      <c r="C963" s="24">
        <f t="shared" ca="1" si="302"/>
        <v>14.268309843660621</v>
      </c>
      <c r="D963" s="24">
        <f t="shared" ca="1" si="302"/>
        <v>31.673655236472136</v>
      </c>
      <c r="E963" s="24">
        <f t="shared" ca="1" si="302"/>
        <v>34.097735028523545</v>
      </c>
      <c r="F963" s="24">
        <f t="shared" ca="1" si="302"/>
        <v>25.769496089075879</v>
      </c>
      <c r="G963" s="24">
        <f t="shared" ca="1" si="300"/>
        <v>98.512483763124209</v>
      </c>
      <c r="H963" s="24">
        <f t="shared" ca="1" si="300"/>
        <v>95.721522415028772</v>
      </c>
      <c r="I963" s="24">
        <f t="shared" ca="1" si="300"/>
        <v>93.297442622977371</v>
      </c>
      <c r="J963" s="24">
        <f t="shared" ca="1" si="285"/>
        <v>98.512483763124209</v>
      </c>
      <c r="K963" s="24">
        <f ca="1">SMALL($J$6:$J$1005,ROWS($J$6:J963))</f>
        <v>118.54121583852421</v>
      </c>
      <c r="L963" s="93">
        <f ca="1">ROWS($L$6:L963)/COUNTA($K$6:$K$1005)</f>
        <v>0.95799999999999996</v>
      </c>
      <c r="M963" s="24">
        <f t="shared" ca="1" si="286"/>
        <v>1</v>
      </c>
      <c r="N963" s="24" t="str">
        <f t="shared" ca="1" si="287"/>
        <v xml:space="preserve"> </v>
      </c>
      <c r="O963" s="24" t="str">
        <f t="shared" ca="1" si="288"/>
        <v xml:space="preserve"> </v>
      </c>
      <c r="P963" s="24"/>
      <c r="Q963" s="24">
        <f t="shared" ca="1" si="303"/>
        <v>1</v>
      </c>
      <c r="R963" s="24">
        <f t="shared" ca="1" si="303"/>
        <v>1</v>
      </c>
      <c r="S963" s="24">
        <f t="shared" ca="1" si="303"/>
        <v>0</v>
      </c>
      <c r="T963" s="24">
        <f t="shared" ca="1" si="303"/>
        <v>0</v>
      </c>
      <c r="U963" s="24">
        <f t="shared" ca="1" si="303"/>
        <v>1</v>
      </c>
      <c r="V963" s="24">
        <f t="shared" ca="1" si="303"/>
        <v>1</v>
      </c>
    </row>
    <row r="964" spans="1:22" x14ac:dyDescent="0.25">
      <c r="A964" s="24">
        <f t="shared" ca="1" si="302"/>
        <v>24.988057883870212</v>
      </c>
      <c r="B964" s="24">
        <f t="shared" ca="1" si="302"/>
        <v>18.487232620821146</v>
      </c>
      <c r="C964" s="24">
        <f t="shared" ca="1" si="302"/>
        <v>14.2475699101531</v>
      </c>
      <c r="D964" s="24">
        <f t="shared" ca="1" si="302"/>
        <v>20.246305095815867</v>
      </c>
      <c r="E964" s="24">
        <f t="shared" ca="1" si="302"/>
        <v>23.959479105098026</v>
      </c>
      <c r="F964" s="24">
        <f t="shared" ca="1" si="302"/>
        <v>22.675814336498863</v>
      </c>
      <c r="G964" s="24">
        <f t="shared" ca="1" si="300"/>
        <v>90.110583946288244</v>
      </c>
      <c r="H964" s="24">
        <f t="shared" ca="1" si="300"/>
        <v>85.870921235620202</v>
      </c>
      <c r="I964" s="24">
        <f t="shared" ca="1" si="300"/>
        <v>82.157747226338046</v>
      </c>
      <c r="J964" s="24">
        <f t="shared" ca="1" si="285"/>
        <v>90.110583946288244</v>
      </c>
      <c r="K964" s="24">
        <f ca="1">SMALL($J$6:$J$1005,ROWS($J$6:J964))</f>
        <v>118.60145433429278</v>
      </c>
      <c r="L964" s="93">
        <f ca="1">ROWS($L$6:L964)/COUNTA($K$6:$K$1005)</f>
        <v>0.95899999999999996</v>
      </c>
      <c r="M964" s="24">
        <f t="shared" ca="1" si="286"/>
        <v>1</v>
      </c>
      <c r="N964" s="24" t="str">
        <f t="shared" ca="1" si="287"/>
        <v xml:space="preserve"> </v>
      </c>
      <c r="O964" s="24" t="str">
        <f t="shared" ca="1" si="288"/>
        <v xml:space="preserve"> </v>
      </c>
      <c r="P964" s="24"/>
      <c r="Q964" s="24">
        <f t="shared" ca="1" si="303"/>
        <v>1</v>
      </c>
      <c r="R964" s="24">
        <f t="shared" ca="1" si="303"/>
        <v>1</v>
      </c>
      <c r="S964" s="24">
        <f t="shared" ca="1" si="303"/>
        <v>0</v>
      </c>
      <c r="T964" s="24">
        <f t="shared" ca="1" si="303"/>
        <v>0</v>
      </c>
      <c r="U964" s="24">
        <f t="shared" ca="1" si="303"/>
        <v>1</v>
      </c>
      <c r="V964" s="24">
        <f t="shared" ca="1" si="303"/>
        <v>1</v>
      </c>
    </row>
    <row r="965" spans="1:22" x14ac:dyDescent="0.25">
      <c r="A965" s="24">
        <f t="shared" ca="1" si="302"/>
        <v>23.653898643983638</v>
      </c>
      <c r="B965" s="24">
        <f t="shared" ca="1" si="302"/>
        <v>16.907691594587714</v>
      </c>
      <c r="C965" s="24">
        <f t="shared" ca="1" si="302"/>
        <v>33.531242269099437</v>
      </c>
      <c r="D965" s="24">
        <f t="shared" ca="1" si="302"/>
        <v>23.585464549837251</v>
      </c>
      <c r="E965" s="24">
        <f t="shared" ca="1" si="302"/>
        <v>30.860882872971224</v>
      </c>
      <c r="F965" s="24">
        <f t="shared" ca="1" si="302"/>
        <v>23.971861276827124</v>
      </c>
      <c r="G965" s="24">
        <f t="shared" ca="1" si="300"/>
        <v>95.394334388369714</v>
      </c>
      <c r="H965" s="24">
        <f t="shared" ca="1" si="300"/>
        <v>112.01788506288142</v>
      </c>
      <c r="I965" s="24">
        <f t="shared" ca="1" si="300"/>
        <v>104.74246673974746</v>
      </c>
      <c r="J965" s="24">
        <f t="shared" ca="1" si="285"/>
        <v>112.01788506288142</v>
      </c>
      <c r="K965" s="24">
        <f ca="1">SMALL($J$6:$J$1005,ROWS($J$6:J965))</f>
        <v>118.86157533945422</v>
      </c>
      <c r="L965" s="93">
        <f ca="1">ROWS($L$6:L965)/COUNTA($K$6:$K$1005)</f>
        <v>0.96</v>
      </c>
      <c r="M965" s="24" t="str">
        <f t="shared" ca="1" si="286"/>
        <v xml:space="preserve"> </v>
      </c>
      <c r="N965" s="24">
        <f t="shared" ca="1" si="287"/>
        <v>1</v>
      </c>
      <c r="O965" s="24" t="str">
        <f t="shared" ca="1" si="288"/>
        <v xml:space="preserve"> </v>
      </c>
      <c r="P965" s="24"/>
      <c r="Q965" s="24">
        <f t="shared" ca="1" si="303"/>
        <v>1</v>
      </c>
      <c r="R965" s="24">
        <f t="shared" ca="1" si="303"/>
        <v>0</v>
      </c>
      <c r="S965" s="24">
        <f t="shared" ca="1" si="303"/>
        <v>1</v>
      </c>
      <c r="T965" s="24">
        <f t="shared" ca="1" si="303"/>
        <v>0</v>
      </c>
      <c r="U965" s="24">
        <f t="shared" ca="1" si="303"/>
        <v>1</v>
      </c>
      <c r="V965" s="24">
        <f t="shared" ca="1" si="303"/>
        <v>1</v>
      </c>
    </row>
    <row r="966" spans="1:22" x14ac:dyDescent="0.25">
      <c r="A966" s="24">
        <f t="shared" ref="A966:F975" ca="1" si="304">A$3+(A$4-A$3)*RAND()</f>
        <v>22.607388778144784</v>
      </c>
      <c r="B966" s="24">
        <f t="shared" ca="1" si="304"/>
        <v>13.232703229248569</v>
      </c>
      <c r="C966" s="24">
        <f t="shared" ca="1" si="304"/>
        <v>36.15898107480664</v>
      </c>
      <c r="D966" s="24">
        <f t="shared" ca="1" si="304"/>
        <v>32.162951825194391</v>
      </c>
      <c r="E966" s="24">
        <f t="shared" ca="1" si="304"/>
        <v>31.657325747504586</v>
      </c>
      <c r="F966" s="24">
        <f t="shared" ca="1" si="304"/>
        <v>24.851536812022673</v>
      </c>
      <c r="G966" s="24">
        <f t="shared" ref="G966:I985" ca="1" si="305">SUMIF(G$5,"*"&amp;$A$5&amp;"*",$A966)+SUMIF(G$5,"*"&amp;$B$5&amp;"*",$B966)+SUMIF(G$5,"*"&amp;$C$5&amp;"*",$C966)+SUMIF(G$5,"*"&amp;$D$5&amp;"*",$D966)+SUMIF(G$5,"*"&amp;$E$5&amp;"*",$E966)+SUMIF(G$5,"*"&amp;$F$5&amp;"*",$F966)</f>
        <v>92.348954566920611</v>
      </c>
      <c r="H966" s="24">
        <f t="shared" ca="1" si="305"/>
        <v>115.27523241247869</v>
      </c>
      <c r="I966" s="24">
        <f t="shared" ca="1" si="305"/>
        <v>115.78085849016848</v>
      </c>
      <c r="J966" s="24">
        <f t="shared" ref="J966:J1005" ca="1" si="306">MAX(G966:I966)</f>
        <v>115.78085849016848</v>
      </c>
      <c r="K966" s="24">
        <f ca="1">SMALL($J$6:$J$1005,ROWS($J$6:J966))</f>
        <v>118.96324984702377</v>
      </c>
      <c r="L966" s="93">
        <f ca="1">ROWS($L$6:L966)/COUNTA($K$6:$K$1005)</f>
        <v>0.96099999999999997</v>
      </c>
      <c r="M966" s="24" t="str">
        <f t="shared" ref="M966:M1005" ca="1" si="307">IF(G966=$J966,1," ")</f>
        <v xml:space="preserve"> </v>
      </c>
      <c r="N966" s="24" t="str">
        <f t="shared" ref="N966:N1005" ca="1" si="308">IF(H966=$J966,1," ")</f>
        <v xml:space="preserve"> </v>
      </c>
      <c r="O966" s="24">
        <f t="shared" ref="O966:O1005" ca="1" si="309">IF(I966=$J966,1," ")</f>
        <v>1</v>
      </c>
      <c r="P966" s="24"/>
      <c r="Q966" s="24">
        <f t="shared" ref="Q966:V975" ca="1" si="310">IF($M966=1,COUNTIF($M$5,"*"&amp;Q$5&amp;"*"),0)+IF($N966=1,COUNTIF($N$5,"*"&amp;Q$5&amp;"*"),0)+IF($O966=1,COUNTIF($O$5,"*"&amp;Q$5&amp;"*"),0)</f>
        <v>1</v>
      </c>
      <c r="R966" s="24">
        <f t="shared" ca="1" si="310"/>
        <v>0</v>
      </c>
      <c r="S966" s="24">
        <f t="shared" ca="1" si="310"/>
        <v>1</v>
      </c>
      <c r="T966" s="24">
        <f t="shared" ca="1" si="310"/>
        <v>1</v>
      </c>
      <c r="U966" s="24">
        <f t="shared" ca="1" si="310"/>
        <v>0</v>
      </c>
      <c r="V966" s="24">
        <f t="shared" ca="1" si="310"/>
        <v>1</v>
      </c>
    </row>
    <row r="967" spans="1:22" x14ac:dyDescent="0.25">
      <c r="A967" s="24">
        <f t="shared" ca="1" si="304"/>
        <v>21.983139471935321</v>
      </c>
      <c r="B967" s="24">
        <f t="shared" ca="1" si="304"/>
        <v>21.55941325100445</v>
      </c>
      <c r="C967" s="24">
        <f t="shared" ca="1" si="304"/>
        <v>25.399136672298042</v>
      </c>
      <c r="D967" s="24">
        <f t="shared" ca="1" si="304"/>
        <v>22.069337253079773</v>
      </c>
      <c r="E967" s="24">
        <f t="shared" ca="1" si="304"/>
        <v>20.784743155586295</v>
      </c>
      <c r="F967" s="24">
        <f t="shared" ca="1" si="304"/>
        <v>18.160497400999862</v>
      </c>
      <c r="G967" s="24">
        <f t="shared" ca="1" si="305"/>
        <v>82.487793279525931</v>
      </c>
      <c r="H967" s="24">
        <f t="shared" ca="1" si="305"/>
        <v>86.327516700819515</v>
      </c>
      <c r="I967" s="24">
        <f t="shared" ca="1" si="305"/>
        <v>87.612110798312997</v>
      </c>
      <c r="J967" s="24">
        <f t="shared" ca="1" si="306"/>
        <v>87.612110798312997</v>
      </c>
      <c r="K967" s="24">
        <f ca="1">SMALL($J$6:$J$1005,ROWS($J$6:J967))</f>
        <v>119.17935827611494</v>
      </c>
      <c r="L967" s="93">
        <f ca="1">ROWS($L$6:L967)/COUNTA($K$6:$K$1005)</f>
        <v>0.96199999999999997</v>
      </c>
      <c r="M967" s="24" t="str">
        <f t="shared" ca="1" si="307"/>
        <v xml:space="preserve"> </v>
      </c>
      <c r="N967" s="24" t="str">
        <f t="shared" ca="1" si="308"/>
        <v xml:space="preserve"> </v>
      </c>
      <c r="O967" s="24">
        <f t="shared" ca="1" si="309"/>
        <v>1</v>
      </c>
      <c r="P967" s="24"/>
      <c r="Q967" s="24">
        <f t="shared" ca="1" si="310"/>
        <v>1</v>
      </c>
      <c r="R967" s="24">
        <f t="shared" ca="1" si="310"/>
        <v>0</v>
      </c>
      <c r="S967" s="24">
        <f t="shared" ca="1" si="310"/>
        <v>1</v>
      </c>
      <c r="T967" s="24">
        <f t="shared" ca="1" si="310"/>
        <v>1</v>
      </c>
      <c r="U967" s="24">
        <f t="shared" ca="1" si="310"/>
        <v>0</v>
      </c>
      <c r="V967" s="24">
        <f t="shared" ca="1" si="310"/>
        <v>1</v>
      </c>
    </row>
    <row r="968" spans="1:22" x14ac:dyDescent="0.25">
      <c r="A968" s="24">
        <f t="shared" ca="1" si="304"/>
        <v>24.960113829286009</v>
      </c>
      <c r="B968" s="24">
        <f t="shared" ca="1" si="304"/>
        <v>13.371818163353845</v>
      </c>
      <c r="C968" s="24">
        <f t="shared" ca="1" si="304"/>
        <v>18.682233197145091</v>
      </c>
      <c r="D968" s="24">
        <f t="shared" ca="1" si="304"/>
        <v>28.407302933750415</v>
      </c>
      <c r="E968" s="24">
        <f t="shared" ca="1" si="304"/>
        <v>20.786042292684407</v>
      </c>
      <c r="F968" s="24">
        <f t="shared" ca="1" si="304"/>
        <v>15.836660220989881</v>
      </c>
      <c r="G968" s="24">
        <f t="shared" ca="1" si="305"/>
        <v>74.954634506314136</v>
      </c>
      <c r="H968" s="24">
        <f t="shared" ca="1" si="305"/>
        <v>80.26504954010538</v>
      </c>
      <c r="I968" s="24">
        <f t="shared" ca="1" si="305"/>
        <v>87.886310181171396</v>
      </c>
      <c r="J968" s="24">
        <f t="shared" ca="1" si="306"/>
        <v>87.886310181171396</v>
      </c>
      <c r="K968" s="24">
        <f ca="1">SMALL($J$6:$J$1005,ROWS($J$6:J968))</f>
        <v>119.56303926839252</v>
      </c>
      <c r="L968" s="93">
        <f ca="1">ROWS($L$6:L968)/COUNTA($K$6:$K$1005)</f>
        <v>0.96299999999999997</v>
      </c>
      <c r="M968" s="24" t="str">
        <f t="shared" ca="1" si="307"/>
        <v xml:space="preserve"> </v>
      </c>
      <c r="N968" s="24" t="str">
        <f t="shared" ca="1" si="308"/>
        <v xml:space="preserve"> </v>
      </c>
      <c r="O968" s="24">
        <f t="shared" ca="1" si="309"/>
        <v>1</v>
      </c>
      <c r="P968" s="24"/>
      <c r="Q968" s="24">
        <f t="shared" ca="1" si="310"/>
        <v>1</v>
      </c>
      <c r="R968" s="24">
        <f t="shared" ca="1" si="310"/>
        <v>0</v>
      </c>
      <c r="S968" s="24">
        <f t="shared" ca="1" si="310"/>
        <v>1</v>
      </c>
      <c r="T968" s="24">
        <f t="shared" ca="1" si="310"/>
        <v>1</v>
      </c>
      <c r="U968" s="24">
        <f t="shared" ca="1" si="310"/>
        <v>0</v>
      </c>
      <c r="V968" s="24">
        <f t="shared" ca="1" si="310"/>
        <v>1</v>
      </c>
    </row>
    <row r="969" spans="1:22" x14ac:dyDescent="0.25">
      <c r="A969" s="24">
        <f t="shared" ca="1" si="304"/>
        <v>21.923457083718336</v>
      </c>
      <c r="B969" s="24">
        <f t="shared" ca="1" si="304"/>
        <v>15.774531090564139</v>
      </c>
      <c r="C969" s="24">
        <f t="shared" ca="1" si="304"/>
        <v>33.351690893236885</v>
      </c>
      <c r="D969" s="24">
        <f t="shared" ca="1" si="304"/>
        <v>27.390100185975086</v>
      </c>
      <c r="E969" s="24">
        <f t="shared" ca="1" si="304"/>
        <v>22.816587529224091</v>
      </c>
      <c r="F969" s="24">
        <f t="shared" ca="1" si="304"/>
        <v>26.079879395602322</v>
      </c>
      <c r="G969" s="24">
        <f t="shared" ca="1" si="305"/>
        <v>86.594455099108885</v>
      </c>
      <c r="H969" s="24">
        <f t="shared" ca="1" si="305"/>
        <v>104.17161490178164</v>
      </c>
      <c r="I969" s="24">
        <f t="shared" ca="1" si="305"/>
        <v>108.74512755853263</v>
      </c>
      <c r="J969" s="24">
        <f t="shared" ca="1" si="306"/>
        <v>108.74512755853263</v>
      </c>
      <c r="K969" s="24">
        <f ca="1">SMALL($J$6:$J$1005,ROWS($J$6:J969))</f>
        <v>119.58498066818102</v>
      </c>
      <c r="L969" s="93">
        <f ca="1">ROWS($L$6:L969)/COUNTA($K$6:$K$1005)</f>
        <v>0.96399999999999997</v>
      </c>
      <c r="M969" s="24" t="str">
        <f t="shared" ca="1" si="307"/>
        <v xml:space="preserve"> </v>
      </c>
      <c r="N969" s="24" t="str">
        <f t="shared" ca="1" si="308"/>
        <v xml:space="preserve"> </v>
      </c>
      <c r="O969" s="24">
        <f t="shared" ca="1" si="309"/>
        <v>1</v>
      </c>
      <c r="P969" s="24"/>
      <c r="Q969" s="24">
        <f t="shared" ca="1" si="310"/>
        <v>1</v>
      </c>
      <c r="R969" s="24">
        <f t="shared" ca="1" si="310"/>
        <v>0</v>
      </c>
      <c r="S969" s="24">
        <f t="shared" ca="1" si="310"/>
        <v>1</v>
      </c>
      <c r="T969" s="24">
        <f t="shared" ca="1" si="310"/>
        <v>1</v>
      </c>
      <c r="U969" s="24">
        <f t="shared" ca="1" si="310"/>
        <v>0</v>
      </c>
      <c r="V969" s="24">
        <f t="shared" ca="1" si="310"/>
        <v>1</v>
      </c>
    </row>
    <row r="970" spans="1:22" x14ac:dyDescent="0.25">
      <c r="A970" s="24">
        <f t="shared" ca="1" si="304"/>
        <v>18.195179295249524</v>
      </c>
      <c r="B970" s="24">
        <f t="shared" ca="1" si="304"/>
        <v>18.637919863895817</v>
      </c>
      <c r="C970" s="24">
        <f t="shared" ca="1" si="304"/>
        <v>14.557035653000629</v>
      </c>
      <c r="D970" s="24">
        <f t="shared" ca="1" si="304"/>
        <v>31.584981700608381</v>
      </c>
      <c r="E970" s="24">
        <f t="shared" ca="1" si="304"/>
        <v>29.649419045475174</v>
      </c>
      <c r="F970" s="24">
        <f t="shared" ca="1" si="304"/>
        <v>11.869284430722738</v>
      </c>
      <c r="G970" s="24">
        <f t="shared" ca="1" si="305"/>
        <v>78.351802635343262</v>
      </c>
      <c r="H970" s="24">
        <f t="shared" ca="1" si="305"/>
        <v>74.27091842444807</v>
      </c>
      <c r="I970" s="24">
        <f t="shared" ca="1" si="305"/>
        <v>76.20648107958128</v>
      </c>
      <c r="J970" s="24">
        <f t="shared" ca="1" si="306"/>
        <v>78.351802635343262</v>
      </c>
      <c r="K970" s="24">
        <f ca="1">SMALL($J$6:$J$1005,ROWS($J$6:J970))</f>
        <v>119.59665771797378</v>
      </c>
      <c r="L970" s="93">
        <f ca="1">ROWS($L$6:L970)/COUNTA($K$6:$K$1005)</f>
        <v>0.96499999999999997</v>
      </c>
      <c r="M970" s="24">
        <f t="shared" ca="1" si="307"/>
        <v>1</v>
      </c>
      <c r="N970" s="24" t="str">
        <f t="shared" ca="1" si="308"/>
        <v xml:space="preserve"> </v>
      </c>
      <c r="O970" s="24" t="str">
        <f t="shared" ca="1" si="309"/>
        <v xml:space="preserve"> </v>
      </c>
      <c r="P970" s="24"/>
      <c r="Q970" s="24">
        <f t="shared" ca="1" si="310"/>
        <v>1</v>
      </c>
      <c r="R970" s="24">
        <f t="shared" ca="1" si="310"/>
        <v>1</v>
      </c>
      <c r="S970" s="24">
        <f t="shared" ca="1" si="310"/>
        <v>0</v>
      </c>
      <c r="T970" s="24">
        <f t="shared" ca="1" si="310"/>
        <v>0</v>
      </c>
      <c r="U970" s="24">
        <f t="shared" ca="1" si="310"/>
        <v>1</v>
      </c>
      <c r="V970" s="24">
        <f t="shared" ca="1" si="310"/>
        <v>1</v>
      </c>
    </row>
    <row r="971" spans="1:22" x14ac:dyDescent="0.25">
      <c r="A971" s="24">
        <f t="shared" ca="1" si="304"/>
        <v>25.791708199887069</v>
      </c>
      <c r="B971" s="24">
        <f t="shared" ca="1" si="304"/>
        <v>21.982198486347734</v>
      </c>
      <c r="C971" s="24">
        <f t="shared" ca="1" si="304"/>
        <v>35.448915201979318</v>
      </c>
      <c r="D971" s="24">
        <f t="shared" ca="1" si="304"/>
        <v>26.461267152996975</v>
      </c>
      <c r="E971" s="24">
        <f t="shared" ca="1" si="304"/>
        <v>20.947268792825845</v>
      </c>
      <c r="F971" s="24">
        <f t="shared" ca="1" si="304"/>
        <v>29.736868463152838</v>
      </c>
      <c r="G971" s="24">
        <f t="shared" ca="1" si="305"/>
        <v>98.458043942213493</v>
      </c>
      <c r="H971" s="24">
        <f t="shared" ca="1" si="305"/>
        <v>111.92476065784507</v>
      </c>
      <c r="I971" s="24">
        <f t="shared" ca="1" si="305"/>
        <v>117.43875901801619</v>
      </c>
      <c r="J971" s="24">
        <f t="shared" ca="1" si="306"/>
        <v>117.43875901801619</v>
      </c>
      <c r="K971" s="24">
        <f ca="1">SMALL($J$6:$J$1005,ROWS($J$6:J971))</f>
        <v>119.61649269650526</v>
      </c>
      <c r="L971" s="93">
        <f ca="1">ROWS($L$6:L971)/COUNTA($K$6:$K$1005)</f>
        <v>0.96599999999999997</v>
      </c>
      <c r="M971" s="24" t="str">
        <f t="shared" ca="1" si="307"/>
        <v xml:space="preserve"> </v>
      </c>
      <c r="N971" s="24" t="str">
        <f t="shared" ca="1" si="308"/>
        <v xml:space="preserve"> </v>
      </c>
      <c r="O971" s="24">
        <f t="shared" ca="1" si="309"/>
        <v>1</v>
      </c>
      <c r="P971" s="24"/>
      <c r="Q971" s="24">
        <f t="shared" ca="1" si="310"/>
        <v>1</v>
      </c>
      <c r="R971" s="24">
        <f t="shared" ca="1" si="310"/>
        <v>0</v>
      </c>
      <c r="S971" s="24">
        <f t="shared" ca="1" si="310"/>
        <v>1</v>
      </c>
      <c r="T971" s="24">
        <f t="shared" ca="1" si="310"/>
        <v>1</v>
      </c>
      <c r="U971" s="24">
        <f t="shared" ca="1" si="310"/>
        <v>0</v>
      </c>
      <c r="V971" s="24">
        <f t="shared" ca="1" si="310"/>
        <v>1</v>
      </c>
    </row>
    <row r="972" spans="1:22" x14ac:dyDescent="0.25">
      <c r="A972" s="24">
        <f t="shared" ca="1" si="304"/>
        <v>25.060418853195092</v>
      </c>
      <c r="B972" s="24">
        <f t="shared" ca="1" si="304"/>
        <v>24.311061235671765</v>
      </c>
      <c r="C972" s="24">
        <f t="shared" ca="1" si="304"/>
        <v>26.346287078442632</v>
      </c>
      <c r="D972" s="24">
        <f t="shared" ca="1" si="304"/>
        <v>30.612592524608026</v>
      </c>
      <c r="E972" s="24">
        <f t="shared" ca="1" si="304"/>
        <v>19.369978120184904</v>
      </c>
      <c r="F972" s="24">
        <f t="shared" ca="1" si="304"/>
        <v>13.854235459216614</v>
      </c>
      <c r="G972" s="24">
        <f t="shared" ca="1" si="305"/>
        <v>82.595693668268368</v>
      </c>
      <c r="H972" s="24">
        <f t="shared" ca="1" si="305"/>
        <v>84.630919511039238</v>
      </c>
      <c r="I972" s="24">
        <f t="shared" ca="1" si="305"/>
        <v>95.87353391546236</v>
      </c>
      <c r="J972" s="24">
        <f t="shared" ca="1" si="306"/>
        <v>95.87353391546236</v>
      </c>
      <c r="K972" s="24">
        <f ca="1">SMALL($J$6:$J$1005,ROWS($J$6:J972))</f>
        <v>119.66705092845967</v>
      </c>
      <c r="L972" s="93">
        <f ca="1">ROWS($L$6:L972)/COUNTA($K$6:$K$1005)</f>
        <v>0.96699999999999997</v>
      </c>
      <c r="M972" s="24" t="str">
        <f t="shared" ca="1" si="307"/>
        <v xml:space="preserve"> </v>
      </c>
      <c r="N972" s="24" t="str">
        <f t="shared" ca="1" si="308"/>
        <v xml:space="preserve"> </v>
      </c>
      <c r="O972" s="24">
        <f t="shared" ca="1" si="309"/>
        <v>1</v>
      </c>
      <c r="P972" s="24"/>
      <c r="Q972" s="24">
        <f t="shared" ca="1" si="310"/>
        <v>1</v>
      </c>
      <c r="R972" s="24">
        <f t="shared" ca="1" si="310"/>
        <v>0</v>
      </c>
      <c r="S972" s="24">
        <f t="shared" ca="1" si="310"/>
        <v>1</v>
      </c>
      <c r="T972" s="24">
        <f t="shared" ca="1" si="310"/>
        <v>1</v>
      </c>
      <c r="U972" s="24">
        <f t="shared" ca="1" si="310"/>
        <v>0</v>
      </c>
      <c r="V972" s="24">
        <f t="shared" ca="1" si="310"/>
        <v>1</v>
      </c>
    </row>
    <row r="973" spans="1:22" x14ac:dyDescent="0.25">
      <c r="A973" s="24">
        <f t="shared" ca="1" si="304"/>
        <v>16.905351379709817</v>
      </c>
      <c r="B973" s="24">
        <f t="shared" ca="1" si="304"/>
        <v>25.587116543791986</v>
      </c>
      <c r="C973" s="24">
        <f t="shared" ca="1" si="304"/>
        <v>31.159449771226122</v>
      </c>
      <c r="D973" s="24">
        <f t="shared" ca="1" si="304"/>
        <v>32.13112804746067</v>
      </c>
      <c r="E973" s="24">
        <f t="shared" ca="1" si="304"/>
        <v>32.850487009528827</v>
      </c>
      <c r="F973" s="24">
        <f t="shared" ca="1" si="304"/>
        <v>17.981396021855698</v>
      </c>
      <c r="G973" s="24">
        <f t="shared" ca="1" si="305"/>
        <v>93.324350954886327</v>
      </c>
      <c r="H973" s="24">
        <f t="shared" ca="1" si="305"/>
        <v>98.89668418232047</v>
      </c>
      <c r="I973" s="24">
        <f t="shared" ca="1" si="305"/>
        <v>98.177325220252314</v>
      </c>
      <c r="J973" s="24">
        <f t="shared" ca="1" si="306"/>
        <v>98.89668418232047</v>
      </c>
      <c r="K973" s="24">
        <f ca="1">SMALL($J$6:$J$1005,ROWS($J$6:J973))</f>
        <v>119.69376544258839</v>
      </c>
      <c r="L973" s="93">
        <f ca="1">ROWS($L$6:L973)/COUNTA($K$6:$K$1005)</f>
        <v>0.96799999999999997</v>
      </c>
      <c r="M973" s="24" t="str">
        <f t="shared" ca="1" si="307"/>
        <v xml:space="preserve"> </v>
      </c>
      <c r="N973" s="24">
        <f t="shared" ca="1" si="308"/>
        <v>1</v>
      </c>
      <c r="O973" s="24" t="str">
        <f t="shared" ca="1" si="309"/>
        <v xml:space="preserve"> </v>
      </c>
      <c r="P973" s="24"/>
      <c r="Q973" s="24">
        <f t="shared" ca="1" si="310"/>
        <v>1</v>
      </c>
      <c r="R973" s="24">
        <f t="shared" ca="1" si="310"/>
        <v>0</v>
      </c>
      <c r="S973" s="24">
        <f t="shared" ca="1" si="310"/>
        <v>1</v>
      </c>
      <c r="T973" s="24">
        <f t="shared" ca="1" si="310"/>
        <v>0</v>
      </c>
      <c r="U973" s="24">
        <f t="shared" ca="1" si="310"/>
        <v>1</v>
      </c>
      <c r="V973" s="24">
        <f t="shared" ca="1" si="310"/>
        <v>1</v>
      </c>
    </row>
    <row r="974" spans="1:22" x14ac:dyDescent="0.25">
      <c r="A974" s="24">
        <f t="shared" ca="1" si="304"/>
        <v>20.361903039779417</v>
      </c>
      <c r="B974" s="24">
        <f t="shared" ca="1" si="304"/>
        <v>22.85598037044759</v>
      </c>
      <c r="C974" s="24">
        <f t="shared" ca="1" si="304"/>
        <v>32.811561629372122</v>
      </c>
      <c r="D974" s="24">
        <f t="shared" ca="1" si="304"/>
        <v>25.457781458378797</v>
      </c>
      <c r="E974" s="24">
        <f t="shared" ca="1" si="304"/>
        <v>23.515205178513433</v>
      </c>
      <c r="F974" s="24">
        <f t="shared" ca="1" si="304"/>
        <v>31.612485265804516</v>
      </c>
      <c r="G974" s="24">
        <f t="shared" ca="1" si="305"/>
        <v>98.345573854544938</v>
      </c>
      <c r="H974" s="24">
        <f t="shared" ca="1" si="305"/>
        <v>108.30115511346949</v>
      </c>
      <c r="I974" s="24">
        <f t="shared" ca="1" si="305"/>
        <v>110.24373139333485</v>
      </c>
      <c r="J974" s="24">
        <f t="shared" ca="1" si="306"/>
        <v>110.24373139333485</v>
      </c>
      <c r="K974" s="24">
        <f ca="1">SMALL($J$6:$J$1005,ROWS($J$6:J974))</f>
        <v>119.77842383745882</v>
      </c>
      <c r="L974" s="93">
        <f ca="1">ROWS($L$6:L974)/COUNTA($K$6:$K$1005)</f>
        <v>0.96899999999999997</v>
      </c>
      <c r="M974" s="24" t="str">
        <f t="shared" ca="1" si="307"/>
        <v xml:space="preserve"> </v>
      </c>
      <c r="N974" s="24" t="str">
        <f t="shared" ca="1" si="308"/>
        <v xml:space="preserve"> </v>
      </c>
      <c r="O974" s="24">
        <f t="shared" ca="1" si="309"/>
        <v>1</v>
      </c>
      <c r="P974" s="24"/>
      <c r="Q974" s="24">
        <f t="shared" ca="1" si="310"/>
        <v>1</v>
      </c>
      <c r="R974" s="24">
        <f t="shared" ca="1" si="310"/>
        <v>0</v>
      </c>
      <c r="S974" s="24">
        <f t="shared" ca="1" si="310"/>
        <v>1</v>
      </c>
      <c r="T974" s="24">
        <f t="shared" ca="1" si="310"/>
        <v>1</v>
      </c>
      <c r="U974" s="24">
        <f t="shared" ca="1" si="310"/>
        <v>0</v>
      </c>
      <c r="V974" s="24">
        <f t="shared" ca="1" si="310"/>
        <v>1</v>
      </c>
    </row>
    <row r="975" spans="1:22" x14ac:dyDescent="0.25">
      <c r="A975" s="24">
        <f t="shared" ca="1" si="304"/>
        <v>21.061128059378529</v>
      </c>
      <c r="B975" s="24">
        <f t="shared" ca="1" si="304"/>
        <v>25.757235995068363</v>
      </c>
      <c r="C975" s="24">
        <f t="shared" ca="1" si="304"/>
        <v>27.546760435995267</v>
      </c>
      <c r="D975" s="24">
        <f t="shared" ca="1" si="304"/>
        <v>29.974727041226537</v>
      </c>
      <c r="E975" s="24">
        <f t="shared" ca="1" si="304"/>
        <v>35.234420144931534</v>
      </c>
      <c r="F975" s="24">
        <f t="shared" ca="1" si="304"/>
        <v>17.469034706532742</v>
      </c>
      <c r="G975" s="24">
        <f t="shared" ca="1" si="305"/>
        <v>99.521818905911161</v>
      </c>
      <c r="H975" s="24">
        <f t="shared" ca="1" si="305"/>
        <v>101.31134334683807</v>
      </c>
      <c r="I975" s="24">
        <f t="shared" ca="1" si="305"/>
        <v>96.051650243133082</v>
      </c>
      <c r="J975" s="24">
        <f t="shared" ca="1" si="306"/>
        <v>101.31134334683807</v>
      </c>
      <c r="K975" s="24">
        <f ca="1">SMALL($J$6:$J$1005,ROWS($J$6:J975))</f>
        <v>119.82994473655567</v>
      </c>
      <c r="L975" s="93">
        <f ca="1">ROWS($L$6:L975)/COUNTA($K$6:$K$1005)</f>
        <v>0.97</v>
      </c>
      <c r="M975" s="24" t="str">
        <f t="shared" ca="1" si="307"/>
        <v xml:space="preserve"> </v>
      </c>
      <c r="N975" s="24">
        <f t="shared" ca="1" si="308"/>
        <v>1</v>
      </c>
      <c r="O975" s="24" t="str">
        <f t="shared" ca="1" si="309"/>
        <v xml:space="preserve"> </v>
      </c>
      <c r="P975" s="24"/>
      <c r="Q975" s="24">
        <f t="shared" ca="1" si="310"/>
        <v>1</v>
      </c>
      <c r="R975" s="24">
        <f t="shared" ca="1" si="310"/>
        <v>0</v>
      </c>
      <c r="S975" s="24">
        <f t="shared" ca="1" si="310"/>
        <v>1</v>
      </c>
      <c r="T975" s="24">
        <f t="shared" ca="1" si="310"/>
        <v>0</v>
      </c>
      <c r="U975" s="24">
        <f t="shared" ca="1" si="310"/>
        <v>1</v>
      </c>
      <c r="V975" s="24">
        <f t="shared" ca="1" si="310"/>
        <v>1</v>
      </c>
    </row>
    <row r="976" spans="1:22" x14ac:dyDescent="0.25">
      <c r="A976" s="24">
        <f t="shared" ref="A976:F985" ca="1" si="311">A$3+(A$4-A$3)*RAND()</f>
        <v>17.359130688144223</v>
      </c>
      <c r="B976" s="24">
        <f t="shared" ca="1" si="311"/>
        <v>17.397696985094981</v>
      </c>
      <c r="C976" s="24">
        <f t="shared" ca="1" si="311"/>
        <v>15.27452767777657</v>
      </c>
      <c r="D976" s="24">
        <f t="shared" ca="1" si="311"/>
        <v>21.856166323382666</v>
      </c>
      <c r="E976" s="24">
        <f t="shared" ca="1" si="311"/>
        <v>30.431117166378087</v>
      </c>
      <c r="F976" s="24">
        <f t="shared" ca="1" si="311"/>
        <v>12.597862160463553</v>
      </c>
      <c r="G976" s="24">
        <f t="shared" ca="1" si="305"/>
        <v>77.785807000080837</v>
      </c>
      <c r="H976" s="24">
        <f t="shared" ca="1" si="305"/>
        <v>75.662637692762431</v>
      </c>
      <c r="I976" s="24">
        <f t="shared" ca="1" si="305"/>
        <v>67.08768684976701</v>
      </c>
      <c r="J976" s="24">
        <f t="shared" ca="1" si="306"/>
        <v>77.785807000080837</v>
      </c>
      <c r="K976" s="24">
        <f ca="1">SMALL($J$6:$J$1005,ROWS($J$6:J976))</f>
        <v>120.14518460506821</v>
      </c>
      <c r="L976" s="93">
        <f ca="1">ROWS($L$6:L976)/COUNTA($K$6:$K$1005)</f>
        <v>0.97099999999999997</v>
      </c>
      <c r="M976" s="24">
        <f t="shared" ca="1" si="307"/>
        <v>1</v>
      </c>
      <c r="N976" s="24" t="str">
        <f t="shared" ca="1" si="308"/>
        <v xml:space="preserve"> </v>
      </c>
      <c r="O976" s="24" t="str">
        <f t="shared" ca="1" si="309"/>
        <v xml:space="preserve"> </v>
      </c>
      <c r="P976" s="24"/>
      <c r="Q976" s="24">
        <f t="shared" ref="Q976:V985" ca="1" si="312">IF($M976=1,COUNTIF($M$5,"*"&amp;Q$5&amp;"*"),0)+IF($N976=1,COUNTIF($N$5,"*"&amp;Q$5&amp;"*"),0)+IF($O976=1,COUNTIF($O$5,"*"&amp;Q$5&amp;"*"),0)</f>
        <v>1</v>
      </c>
      <c r="R976" s="24">
        <f t="shared" ca="1" si="312"/>
        <v>1</v>
      </c>
      <c r="S976" s="24">
        <f t="shared" ca="1" si="312"/>
        <v>0</v>
      </c>
      <c r="T976" s="24">
        <f t="shared" ca="1" si="312"/>
        <v>0</v>
      </c>
      <c r="U976" s="24">
        <f t="shared" ca="1" si="312"/>
        <v>1</v>
      </c>
      <c r="V976" s="24">
        <f t="shared" ca="1" si="312"/>
        <v>1</v>
      </c>
    </row>
    <row r="977" spans="1:22" x14ac:dyDescent="0.25">
      <c r="A977" s="24">
        <f t="shared" ca="1" si="311"/>
        <v>23.073646989538453</v>
      </c>
      <c r="B977" s="24">
        <f t="shared" ca="1" si="311"/>
        <v>20.907996450012014</v>
      </c>
      <c r="C977" s="24">
        <f t="shared" ca="1" si="311"/>
        <v>32.570634652977489</v>
      </c>
      <c r="D977" s="24">
        <f t="shared" ca="1" si="311"/>
        <v>23.202171862308486</v>
      </c>
      <c r="E977" s="24">
        <f t="shared" ca="1" si="311"/>
        <v>22.18354079716633</v>
      </c>
      <c r="F977" s="24">
        <f t="shared" ca="1" si="311"/>
        <v>12.133370261367224</v>
      </c>
      <c r="G977" s="24">
        <f t="shared" ca="1" si="305"/>
        <v>78.298554498084016</v>
      </c>
      <c r="H977" s="24">
        <f t="shared" ca="1" si="305"/>
        <v>89.961192701049498</v>
      </c>
      <c r="I977" s="24">
        <f t="shared" ca="1" si="305"/>
        <v>90.979823766191643</v>
      </c>
      <c r="J977" s="24">
        <f t="shared" ca="1" si="306"/>
        <v>90.979823766191643</v>
      </c>
      <c r="K977" s="24">
        <f ca="1">SMALL($J$6:$J$1005,ROWS($J$6:J977))</f>
        <v>120.2127601254725</v>
      </c>
      <c r="L977" s="93">
        <f ca="1">ROWS($L$6:L977)/COUNTA($K$6:$K$1005)</f>
        <v>0.97199999999999998</v>
      </c>
      <c r="M977" s="24" t="str">
        <f t="shared" ca="1" si="307"/>
        <v xml:space="preserve"> </v>
      </c>
      <c r="N977" s="24" t="str">
        <f t="shared" ca="1" si="308"/>
        <v xml:space="preserve"> </v>
      </c>
      <c r="O977" s="24">
        <f t="shared" ca="1" si="309"/>
        <v>1</v>
      </c>
      <c r="P977" s="24"/>
      <c r="Q977" s="24">
        <f t="shared" ca="1" si="312"/>
        <v>1</v>
      </c>
      <c r="R977" s="24">
        <f t="shared" ca="1" si="312"/>
        <v>0</v>
      </c>
      <c r="S977" s="24">
        <f t="shared" ca="1" si="312"/>
        <v>1</v>
      </c>
      <c r="T977" s="24">
        <f t="shared" ca="1" si="312"/>
        <v>1</v>
      </c>
      <c r="U977" s="24">
        <f t="shared" ca="1" si="312"/>
        <v>0</v>
      </c>
      <c r="V977" s="24">
        <f t="shared" ca="1" si="312"/>
        <v>1</v>
      </c>
    </row>
    <row r="978" spans="1:22" x14ac:dyDescent="0.25">
      <c r="A978" s="24">
        <f t="shared" ca="1" si="311"/>
        <v>24.791822567085031</v>
      </c>
      <c r="B978" s="24">
        <f t="shared" ca="1" si="311"/>
        <v>15.091612762495624</v>
      </c>
      <c r="C978" s="24">
        <f t="shared" ca="1" si="311"/>
        <v>35.203122626402269</v>
      </c>
      <c r="D978" s="24">
        <f t="shared" ca="1" si="311"/>
        <v>26.12038927134185</v>
      </c>
      <c r="E978" s="24">
        <f t="shared" ca="1" si="311"/>
        <v>27.25473702804981</v>
      </c>
      <c r="F978" s="24">
        <f t="shared" ca="1" si="311"/>
        <v>12.18363764664093</v>
      </c>
      <c r="G978" s="24">
        <f t="shared" ca="1" si="305"/>
        <v>79.321810004271398</v>
      </c>
      <c r="H978" s="24">
        <f t="shared" ca="1" si="305"/>
        <v>99.433319868178046</v>
      </c>
      <c r="I978" s="24">
        <f t="shared" ca="1" si="305"/>
        <v>98.298972111470079</v>
      </c>
      <c r="J978" s="24">
        <f t="shared" ca="1" si="306"/>
        <v>99.433319868178046</v>
      </c>
      <c r="K978" s="24">
        <f ca="1">SMALL($J$6:$J$1005,ROWS($J$6:J978))</f>
        <v>120.27413938215476</v>
      </c>
      <c r="L978" s="93">
        <f ca="1">ROWS($L$6:L978)/COUNTA($K$6:$K$1005)</f>
        <v>0.97299999999999998</v>
      </c>
      <c r="M978" s="24" t="str">
        <f t="shared" ca="1" si="307"/>
        <v xml:space="preserve"> </v>
      </c>
      <c r="N978" s="24">
        <f t="shared" ca="1" si="308"/>
        <v>1</v>
      </c>
      <c r="O978" s="24" t="str">
        <f t="shared" ca="1" si="309"/>
        <v xml:space="preserve"> </v>
      </c>
      <c r="P978" s="24"/>
      <c r="Q978" s="24">
        <f t="shared" ca="1" si="312"/>
        <v>1</v>
      </c>
      <c r="R978" s="24">
        <f t="shared" ca="1" si="312"/>
        <v>0</v>
      </c>
      <c r="S978" s="24">
        <f t="shared" ca="1" si="312"/>
        <v>1</v>
      </c>
      <c r="T978" s="24">
        <f t="shared" ca="1" si="312"/>
        <v>0</v>
      </c>
      <c r="U978" s="24">
        <f t="shared" ca="1" si="312"/>
        <v>1</v>
      </c>
      <c r="V978" s="24">
        <f t="shared" ca="1" si="312"/>
        <v>1</v>
      </c>
    </row>
    <row r="979" spans="1:22" x14ac:dyDescent="0.25">
      <c r="A979" s="24">
        <f t="shared" ca="1" si="311"/>
        <v>17.070510227419458</v>
      </c>
      <c r="B979" s="24">
        <f t="shared" ca="1" si="311"/>
        <v>23.472949074187056</v>
      </c>
      <c r="C979" s="24">
        <f t="shared" ca="1" si="311"/>
        <v>37.801429319450541</v>
      </c>
      <c r="D979" s="24">
        <f t="shared" ca="1" si="311"/>
        <v>19.094516690564724</v>
      </c>
      <c r="E979" s="24">
        <f t="shared" ca="1" si="311"/>
        <v>23.737584768228682</v>
      </c>
      <c r="F979" s="24">
        <f t="shared" ca="1" si="311"/>
        <v>22.463904288640606</v>
      </c>
      <c r="G979" s="24">
        <f t="shared" ca="1" si="305"/>
        <v>86.74494835847581</v>
      </c>
      <c r="H979" s="24">
        <f t="shared" ca="1" si="305"/>
        <v>101.07342860373929</v>
      </c>
      <c r="I979" s="24">
        <f t="shared" ca="1" si="305"/>
        <v>96.430360526075333</v>
      </c>
      <c r="J979" s="24">
        <f t="shared" ca="1" si="306"/>
        <v>101.07342860373929</v>
      </c>
      <c r="K979" s="24">
        <f ca="1">SMALL($J$6:$J$1005,ROWS($J$6:J979))</f>
        <v>120.3265332889944</v>
      </c>
      <c r="L979" s="93">
        <f ca="1">ROWS($L$6:L979)/COUNTA($K$6:$K$1005)</f>
        <v>0.97399999999999998</v>
      </c>
      <c r="M979" s="24" t="str">
        <f t="shared" ca="1" si="307"/>
        <v xml:space="preserve"> </v>
      </c>
      <c r="N979" s="24">
        <f t="shared" ca="1" si="308"/>
        <v>1</v>
      </c>
      <c r="O979" s="24" t="str">
        <f t="shared" ca="1" si="309"/>
        <v xml:space="preserve"> </v>
      </c>
      <c r="P979" s="24"/>
      <c r="Q979" s="24">
        <f t="shared" ca="1" si="312"/>
        <v>1</v>
      </c>
      <c r="R979" s="24">
        <f t="shared" ca="1" si="312"/>
        <v>0</v>
      </c>
      <c r="S979" s="24">
        <f t="shared" ca="1" si="312"/>
        <v>1</v>
      </c>
      <c r="T979" s="24">
        <f t="shared" ca="1" si="312"/>
        <v>0</v>
      </c>
      <c r="U979" s="24">
        <f t="shared" ca="1" si="312"/>
        <v>1</v>
      </c>
      <c r="V979" s="24">
        <f t="shared" ca="1" si="312"/>
        <v>1</v>
      </c>
    </row>
    <row r="980" spans="1:22" x14ac:dyDescent="0.25">
      <c r="A980" s="24">
        <f t="shared" ca="1" si="311"/>
        <v>17.907474629336591</v>
      </c>
      <c r="B980" s="24">
        <f t="shared" ca="1" si="311"/>
        <v>17.525542921944055</v>
      </c>
      <c r="C980" s="24">
        <f t="shared" ca="1" si="311"/>
        <v>33.361642562985544</v>
      </c>
      <c r="D980" s="24">
        <f t="shared" ca="1" si="311"/>
        <v>29.324085433423292</v>
      </c>
      <c r="E980" s="24">
        <f t="shared" ca="1" si="311"/>
        <v>31.829684659338056</v>
      </c>
      <c r="F980" s="24">
        <f t="shared" ca="1" si="311"/>
        <v>19.169556525261775</v>
      </c>
      <c r="G980" s="24">
        <f t="shared" ca="1" si="305"/>
        <v>86.432258735880481</v>
      </c>
      <c r="H980" s="24">
        <f t="shared" ca="1" si="305"/>
        <v>102.26835837692198</v>
      </c>
      <c r="I980" s="24">
        <f t="shared" ca="1" si="305"/>
        <v>99.762759151007202</v>
      </c>
      <c r="J980" s="24">
        <f t="shared" ca="1" si="306"/>
        <v>102.26835837692198</v>
      </c>
      <c r="K980" s="24">
        <f ca="1">SMALL($J$6:$J$1005,ROWS($J$6:J980))</f>
        <v>120.39162959521458</v>
      </c>
      <c r="L980" s="93">
        <f ca="1">ROWS($L$6:L980)/COUNTA($K$6:$K$1005)</f>
        <v>0.97499999999999998</v>
      </c>
      <c r="M980" s="24" t="str">
        <f t="shared" ca="1" si="307"/>
        <v xml:space="preserve"> </v>
      </c>
      <c r="N980" s="24">
        <f t="shared" ca="1" si="308"/>
        <v>1</v>
      </c>
      <c r="O980" s="24" t="str">
        <f t="shared" ca="1" si="309"/>
        <v xml:space="preserve"> </v>
      </c>
      <c r="P980" s="24"/>
      <c r="Q980" s="24">
        <f t="shared" ca="1" si="312"/>
        <v>1</v>
      </c>
      <c r="R980" s="24">
        <f t="shared" ca="1" si="312"/>
        <v>0</v>
      </c>
      <c r="S980" s="24">
        <f t="shared" ca="1" si="312"/>
        <v>1</v>
      </c>
      <c r="T980" s="24">
        <f t="shared" ca="1" si="312"/>
        <v>0</v>
      </c>
      <c r="U980" s="24">
        <f t="shared" ca="1" si="312"/>
        <v>1</v>
      </c>
      <c r="V980" s="24">
        <f t="shared" ca="1" si="312"/>
        <v>1</v>
      </c>
    </row>
    <row r="981" spans="1:22" x14ac:dyDescent="0.25">
      <c r="A981" s="24">
        <f t="shared" ca="1" si="311"/>
        <v>20.905229397961492</v>
      </c>
      <c r="B981" s="24">
        <f t="shared" ca="1" si="311"/>
        <v>25.797925774381188</v>
      </c>
      <c r="C981" s="24">
        <f t="shared" ca="1" si="311"/>
        <v>30.564195130048155</v>
      </c>
      <c r="D981" s="24">
        <f t="shared" ca="1" si="311"/>
        <v>23.216599545409501</v>
      </c>
      <c r="E981" s="24">
        <f t="shared" ca="1" si="311"/>
        <v>21.679972677279814</v>
      </c>
      <c r="F981" s="24">
        <f t="shared" ca="1" si="311"/>
        <v>21.415240694968848</v>
      </c>
      <c r="G981" s="24">
        <f t="shared" ca="1" si="305"/>
        <v>89.798368544591341</v>
      </c>
      <c r="H981" s="24">
        <f t="shared" ca="1" si="305"/>
        <v>94.564637900258305</v>
      </c>
      <c r="I981" s="24">
        <f t="shared" ca="1" si="305"/>
        <v>96.101264768387992</v>
      </c>
      <c r="J981" s="24">
        <f t="shared" ca="1" si="306"/>
        <v>96.101264768387992</v>
      </c>
      <c r="K981" s="24">
        <f ca="1">SMALL($J$6:$J$1005,ROWS($J$6:J981))</f>
        <v>120.56627348046639</v>
      </c>
      <c r="L981" s="93">
        <f ca="1">ROWS($L$6:L981)/COUNTA($K$6:$K$1005)</f>
        <v>0.97599999999999998</v>
      </c>
      <c r="M981" s="24" t="str">
        <f t="shared" ca="1" si="307"/>
        <v xml:space="preserve"> </v>
      </c>
      <c r="N981" s="24" t="str">
        <f t="shared" ca="1" si="308"/>
        <v xml:space="preserve"> </v>
      </c>
      <c r="O981" s="24">
        <f t="shared" ca="1" si="309"/>
        <v>1</v>
      </c>
      <c r="P981" s="24"/>
      <c r="Q981" s="24">
        <f t="shared" ca="1" si="312"/>
        <v>1</v>
      </c>
      <c r="R981" s="24">
        <f t="shared" ca="1" si="312"/>
        <v>0</v>
      </c>
      <c r="S981" s="24">
        <f t="shared" ca="1" si="312"/>
        <v>1</v>
      </c>
      <c r="T981" s="24">
        <f t="shared" ca="1" si="312"/>
        <v>1</v>
      </c>
      <c r="U981" s="24">
        <f t="shared" ca="1" si="312"/>
        <v>0</v>
      </c>
      <c r="V981" s="24">
        <f t="shared" ca="1" si="312"/>
        <v>1</v>
      </c>
    </row>
    <row r="982" spans="1:22" x14ac:dyDescent="0.25">
      <c r="A982" s="24">
        <f t="shared" ca="1" si="311"/>
        <v>23.658930554796537</v>
      </c>
      <c r="B982" s="24">
        <f t="shared" ca="1" si="311"/>
        <v>19.974557500466169</v>
      </c>
      <c r="C982" s="24">
        <f t="shared" ca="1" si="311"/>
        <v>13.315461917356316</v>
      </c>
      <c r="D982" s="24">
        <f t="shared" ca="1" si="311"/>
        <v>25.514650650699739</v>
      </c>
      <c r="E982" s="24">
        <f t="shared" ca="1" si="311"/>
        <v>19.592547762690792</v>
      </c>
      <c r="F982" s="24">
        <f t="shared" ca="1" si="311"/>
        <v>27.796440857011078</v>
      </c>
      <c r="G982" s="24">
        <f t="shared" ca="1" si="305"/>
        <v>91.022476674964565</v>
      </c>
      <c r="H982" s="24">
        <f t="shared" ca="1" si="305"/>
        <v>84.363381091854734</v>
      </c>
      <c r="I982" s="24">
        <f t="shared" ca="1" si="305"/>
        <v>90.28548397986367</v>
      </c>
      <c r="J982" s="24">
        <f t="shared" ca="1" si="306"/>
        <v>91.022476674964565</v>
      </c>
      <c r="K982" s="24">
        <f ca="1">SMALL($J$6:$J$1005,ROWS($J$6:J982))</f>
        <v>120.58242456202551</v>
      </c>
      <c r="L982" s="93">
        <f ca="1">ROWS($L$6:L982)/COUNTA($K$6:$K$1005)</f>
        <v>0.97699999999999998</v>
      </c>
      <c r="M982" s="24">
        <f t="shared" ca="1" si="307"/>
        <v>1</v>
      </c>
      <c r="N982" s="24" t="str">
        <f t="shared" ca="1" si="308"/>
        <v xml:space="preserve"> </v>
      </c>
      <c r="O982" s="24" t="str">
        <f t="shared" ca="1" si="309"/>
        <v xml:space="preserve"> </v>
      </c>
      <c r="P982" s="24"/>
      <c r="Q982" s="24">
        <f t="shared" ca="1" si="312"/>
        <v>1</v>
      </c>
      <c r="R982" s="24">
        <f t="shared" ca="1" si="312"/>
        <v>1</v>
      </c>
      <c r="S982" s="24">
        <f t="shared" ca="1" si="312"/>
        <v>0</v>
      </c>
      <c r="T982" s="24">
        <f t="shared" ca="1" si="312"/>
        <v>0</v>
      </c>
      <c r="U982" s="24">
        <f t="shared" ca="1" si="312"/>
        <v>1</v>
      </c>
      <c r="V982" s="24">
        <f t="shared" ca="1" si="312"/>
        <v>1</v>
      </c>
    </row>
    <row r="983" spans="1:22" x14ac:dyDescent="0.25">
      <c r="A983" s="24">
        <f t="shared" ca="1" si="311"/>
        <v>20.270298856619014</v>
      </c>
      <c r="B983" s="24">
        <f t="shared" ca="1" si="311"/>
        <v>17.676245050863944</v>
      </c>
      <c r="C983" s="24">
        <f t="shared" ca="1" si="311"/>
        <v>39.123237939265501</v>
      </c>
      <c r="D983" s="24">
        <f t="shared" ca="1" si="311"/>
        <v>17.03169677156097</v>
      </c>
      <c r="E983" s="24">
        <f t="shared" ca="1" si="311"/>
        <v>33.605691144867521</v>
      </c>
      <c r="F983" s="24">
        <f t="shared" ca="1" si="311"/>
        <v>31.967236037638571</v>
      </c>
      <c r="G983" s="24">
        <f t="shared" ca="1" si="305"/>
        <v>103.51947108998905</v>
      </c>
      <c r="H983" s="24">
        <f t="shared" ca="1" si="305"/>
        <v>124.96646397839061</v>
      </c>
      <c r="I983" s="24">
        <f t="shared" ca="1" si="305"/>
        <v>108.39246960508406</v>
      </c>
      <c r="J983" s="24">
        <f t="shared" ca="1" si="306"/>
        <v>124.96646397839061</v>
      </c>
      <c r="K983" s="24">
        <f ca="1">SMALL($J$6:$J$1005,ROWS($J$6:J983))</f>
        <v>120.71127473174029</v>
      </c>
      <c r="L983" s="93">
        <f ca="1">ROWS($L$6:L983)/COUNTA($K$6:$K$1005)</f>
        <v>0.97799999999999998</v>
      </c>
      <c r="M983" s="24" t="str">
        <f t="shared" ca="1" si="307"/>
        <v xml:space="preserve"> </v>
      </c>
      <c r="N983" s="24">
        <f t="shared" ca="1" si="308"/>
        <v>1</v>
      </c>
      <c r="O983" s="24" t="str">
        <f t="shared" ca="1" si="309"/>
        <v xml:space="preserve"> </v>
      </c>
      <c r="P983" s="24"/>
      <c r="Q983" s="24">
        <f t="shared" ca="1" si="312"/>
        <v>1</v>
      </c>
      <c r="R983" s="24">
        <f t="shared" ca="1" si="312"/>
        <v>0</v>
      </c>
      <c r="S983" s="24">
        <f t="shared" ca="1" si="312"/>
        <v>1</v>
      </c>
      <c r="T983" s="24">
        <f t="shared" ca="1" si="312"/>
        <v>0</v>
      </c>
      <c r="U983" s="24">
        <f t="shared" ca="1" si="312"/>
        <v>1</v>
      </c>
      <c r="V983" s="24">
        <f t="shared" ca="1" si="312"/>
        <v>1</v>
      </c>
    </row>
    <row r="984" spans="1:22" x14ac:dyDescent="0.25">
      <c r="A984" s="24">
        <f t="shared" ca="1" si="311"/>
        <v>19.079610476925481</v>
      </c>
      <c r="B984" s="24">
        <f t="shared" ca="1" si="311"/>
        <v>20.585743877138391</v>
      </c>
      <c r="C984" s="24">
        <f t="shared" ca="1" si="311"/>
        <v>30.487807500316748</v>
      </c>
      <c r="D984" s="24">
        <f t="shared" ca="1" si="311"/>
        <v>17.685978957228436</v>
      </c>
      <c r="E984" s="24">
        <f t="shared" ca="1" si="311"/>
        <v>22.953447785114143</v>
      </c>
      <c r="F984" s="24">
        <f t="shared" ca="1" si="311"/>
        <v>21.194152370142788</v>
      </c>
      <c r="G984" s="24">
        <f t="shared" ca="1" si="305"/>
        <v>83.812954509320804</v>
      </c>
      <c r="H984" s="24">
        <f t="shared" ca="1" si="305"/>
        <v>93.715018132499168</v>
      </c>
      <c r="I984" s="24">
        <f t="shared" ca="1" si="305"/>
        <v>88.447549304613446</v>
      </c>
      <c r="J984" s="24">
        <f t="shared" ca="1" si="306"/>
        <v>93.715018132499168</v>
      </c>
      <c r="K984" s="24">
        <f ca="1">SMALL($J$6:$J$1005,ROWS($J$6:J984))</f>
        <v>120.90488649008144</v>
      </c>
      <c r="L984" s="93">
        <f ca="1">ROWS($L$6:L984)/COUNTA($K$6:$K$1005)</f>
        <v>0.97899999999999998</v>
      </c>
      <c r="M984" s="24" t="str">
        <f t="shared" ca="1" si="307"/>
        <v xml:space="preserve"> </v>
      </c>
      <c r="N984" s="24">
        <f t="shared" ca="1" si="308"/>
        <v>1</v>
      </c>
      <c r="O984" s="24" t="str">
        <f t="shared" ca="1" si="309"/>
        <v xml:space="preserve"> </v>
      </c>
      <c r="P984" s="24"/>
      <c r="Q984" s="24">
        <f t="shared" ca="1" si="312"/>
        <v>1</v>
      </c>
      <c r="R984" s="24">
        <f t="shared" ca="1" si="312"/>
        <v>0</v>
      </c>
      <c r="S984" s="24">
        <f t="shared" ca="1" si="312"/>
        <v>1</v>
      </c>
      <c r="T984" s="24">
        <f t="shared" ca="1" si="312"/>
        <v>0</v>
      </c>
      <c r="U984" s="24">
        <f t="shared" ca="1" si="312"/>
        <v>1</v>
      </c>
      <c r="V984" s="24">
        <f t="shared" ca="1" si="312"/>
        <v>1</v>
      </c>
    </row>
    <row r="985" spans="1:22" x14ac:dyDescent="0.25">
      <c r="A985" s="24">
        <f t="shared" ca="1" si="311"/>
        <v>17.04605228953298</v>
      </c>
      <c r="B985" s="24">
        <f t="shared" ca="1" si="311"/>
        <v>22.157013175182787</v>
      </c>
      <c r="C985" s="24">
        <f t="shared" ca="1" si="311"/>
        <v>19.72512104427712</v>
      </c>
      <c r="D985" s="24">
        <f t="shared" ca="1" si="311"/>
        <v>29.627832591234558</v>
      </c>
      <c r="E985" s="24">
        <f t="shared" ca="1" si="311"/>
        <v>21.781043308633276</v>
      </c>
      <c r="F985" s="24">
        <f t="shared" ca="1" si="311"/>
        <v>28.135187501360306</v>
      </c>
      <c r="G985" s="24">
        <f t="shared" ca="1" si="305"/>
        <v>89.119296274709342</v>
      </c>
      <c r="H985" s="24">
        <f t="shared" ca="1" si="305"/>
        <v>86.687404143803676</v>
      </c>
      <c r="I985" s="24">
        <f t="shared" ca="1" si="305"/>
        <v>94.534193426404968</v>
      </c>
      <c r="J985" s="24">
        <f t="shared" ca="1" si="306"/>
        <v>94.534193426404968</v>
      </c>
      <c r="K985" s="24">
        <f ca="1">SMALL($J$6:$J$1005,ROWS($J$6:J985))</f>
        <v>120.90640491355148</v>
      </c>
      <c r="L985" s="93">
        <f ca="1">ROWS($L$6:L985)/COUNTA($K$6:$K$1005)</f>
        <v>0.98</v>
      </c>
      <c r="M985" s="24" t="str">
        <f t="shared" ca="1" si="307"/>
        <v xml:space="preserve"> </v>
      </c>
      <c r="N985" s="24" t="str">
        <f t="shared" ca="1" si="308"/>
        <v xml:space="preserve"> </v>
      </c>
      <c r="O985" s="24">
        <f t="shared" ca="1" si="309"/>
        <v>1</v>
      </c>
      <c r="P985" s="24"/>
      <c r="Q985" s="24">
        <f t="shared" ca="1" si="312"/>
        <v>1</v>
      </c>
      <c r="R985" s="24">
        <f t="shared" ca="1" si="312"/>
        <v>0</v>
      </c>
      <c r="S985" s="24">
        <f t="shared" ca="1" si="312"/>
        <v>1</v>
      </c>
      <c r="T985" s="24">
        <f t="shared" ca="1" si="312"/>
        <v>1</v>
      </c>
      <c r="U985" s="24">
        <f t="shared" ca="1" si="312"/>
        <v>0</v>
      </c>
      <c r="V985" s="24">
        <f t="shared" ca="1" si="312"/>
        <v>1</v>
      </c>
    </row>
    <row r="986" spans="1:22" x14ac:dyDescent="0.25">
      <c r="A986" s="24">
        <f t="shared" ref="A986:F995" ca="1" si="313">A$3+(A$4-A$3)*RAND()</f>
        <v>23.847407988026696</v>
      </c>
      <c r="B986" s="24">
        <f t="shared" ca="1" si="313"/>
        <v>22.562278768658715</v>
      </c>
      <c r="C986" s="24">
        <f t="shared" ca="1" si="313"/>
        <v>22.833619190143381</v>
      </c>
      <c r="D986" s="24">
        <f t="shared" ca="1" si="313"/>
        <v>31.637674190872492</v>
      </c>
      <c r="E986" s="24">
        <f t="shared" ca="1" si="313"/>
        <v>29.121033442813065</v>
      </c>
      <c r="F986" s="24">
        <f t="shared" ca="1" si="313"/>
        <v>15.613562579160902</v>
      </c>
      <c r="G986" s="24">
        <f t="shared" ref="G986:I1005" ca="1" si="314">SUMIF(G$5,"*"&amp;$A$5&amp;"*",$A986)+SUMIF(G$5,"*"&amp;$B$5&amp;"*",$B986)+SUMIF(G$5,"*"&amp;$C$5&amp;"*",$C986)+SUMIF(G$5,"*"&amp;$D$5&amp;"*",$D986)+SUMIF(G$5,"*"&amp;$E$5&amp;"*",$E986)+SUMIF(G$5,"*"&amp;$F$5&amp;"*",$F986)</f>
        <v>91.144282778659374</v>
      </c>
      <c r="H986" s="24">
        <f t="shared" ca="1" si="314"/>
        <v>91.41562320014404</v>
      </c>
      <c r="I986" s="24">
        <f t="shared" ca="1" si="314"/>
        <v>93.93226394820347</v>
      </c>
      <c r="J986" s="24">
        <f t="shared" ca="1" si="306"/>
        <v>93.93226394820347</v>
      </c>
      <c r="K986" s="24">
        <f ca="1">SMALL($J$6:$J$1005,ROWS($J$6:J986))</f>
        <v>121.12577202768888</v>
      </c>
      <c r="L986" s="93">
        <f ca="1">ROWS($L$6:L986)/COUNTA($K$6:$K$1005)</f>
        <v>0.98099999999999998</v>
      </c>
      <c r="M986" s="24" t="str">
        <f t="shared" ca="1" si="307"/>
        <v xml:space="preserve"> </v>
      </c>
      <c r="N986" s="24" t="str">
        <f t="shared" ca="1" si="308"/>
        <v xml:space="preserve"> </v>
      </c>
      <c r="O986" s="24">
        <f t="shared" ca="1" si="309"/>
        <v>1</v>
      </c>
      <c r="P986" s="24"/>
      <c r="Q986" s="24">
        <f t="shared" ref="Q986:V995" ca="1" si="315">IF($M986=1,COUNTIF($M$5,"*"&amp;Q$5&amp;"*"),0)+IF($N986=1,COUNTIF($N$5,"*"&amp;Q$5&amp;"*"),0)+IF($O986=1,COUNTIF($O$5,"*"&amp;Q$5&amp;"*"),0)</f>
        <v>1</v>
      </c>
      <c r="R986" s="24">
        <f t="shared" ca="1" si="315"/>
        <v>0</v>
      </c>
      <c r="S986" s="24">
        <f t="shared" ca="1" si="315"/>
        <v>1</v>
      </c>
      <c r="T986" s="24">
        <f t="shared" ca="1" si="315"/>
        <v>1</v>
      </c>
      <c r="U986" s="24">
        <f t="shared" ca="1" si="315"/>
        <v>0</v>
      </c>
      <c r="V986" s="24">
        <f t="shared" ca="1" si="315"/>
        <v>1</v>
      </c>
    </row>
    <row r="987" spans="1:22" x14ac:dyDescent="0.25">
      <c r="A987" s="24">
        <f t="shared" ca="1" si="313"/>
        <v>22.396697812816051</v>
      </c>
      <c r="B987" s="24">
        <f t="shared" ca="1" si="313"/>
        <v>17.572004198912026</v>
      </c>
      <c r="C987" s="24">
        <f t="shared" ca="1" si="313"/>
        <v>27.949807981808007</v>
      </c>
      <c r="D987" s="24">
        <f t="shared" ca="1" si="313"/>
        <v>21.750691047020421</v>
      </c>
      <c r="E987" s="24">
        <f t="shared" ca="1" si="313"/>
        <v>22.142387146385211</v>
      </c>
      <c r="F987" s="24">
        <f t="shared" ca="1" si="313"/>
        <v>28.814624136582651</v>
      </c>
      <c r="G987" s="24">
        <f t="shared" ca="1" si="314"/>
        <v>90.925713294695939</v>
      </c>
      <c r="H987" s="24">
        <f t="shared" ca="1" si="314"/>
        <v>101.30351707759192</v>
      </c>
      <c r="I987" s="24">
        <f t="shared" ca="1" si="314"/>
        <v>100.91182097822713</v>
      </c>
      <c r="J987" s="24">
        <f t="shared" ca="1" si="306"/>
        <v>101.30351707759192</v>
      </c>
      <c r="K987" s="24">
        <f ca="1">SMALL($J$6:$J$1005,ROWS($J$6:J987))</f>
        <v>121.43762868415035</v>
      </c>
      <c r="L987" s="93">
        <f ca="1">ROWS($L$6:L987)/COUNTA($K$6:$K$1005)</f>
        <v>0.98199999999999998</v>
      </c>
      <c r="M987" s="24" t="str">
        <f t="shared" ca="1" si="307"/>
        <v xml:space="preserve"> </v>
      </c>
      <c r="N987" s="24">
        <f t="shared" ca="1" si="308"/>
        <v>1</v>
      </c>
      <c r="O987" s="24" t="str">
        <f t="shared" ca="1" si="309"/>
        <v xml:space="preserve"> </v>
      </c>
      <c r="P987" s="24"/>
      <c r="Q987" s="24">
        <f t="shared" ca="1" si="315"/>
        <v>1</v>
      </c>
      <c r="R987" s="24">
        <f t="shared" ca="1" si="315"/>
        <v>0</v>
      </c>
      <c r="S987" s="24">
        <f t="shared" ca="1" si="315"/>
        <v>1</v>
      </c>
      <c r="T987" s="24">
        <f t="shared" ca="1" si="315"/>
        <v>0</v>
      </c>
      <c r="U987" s="24">
        <f t="shared" ca="1" si="315"/>
        <v>1</v>
      </c>
      <c r="V987" s="24">
        <f t="shared" ca="1" si="315"/>
        <v>1</v>
      </c>
    </row>
    <row r="988" spans="1:22" x14ac:dyDescent="0.25">
      <c r="A988" s="24">
        <f t="shared" ca="1" si="313"/>
        <v>23.557052556696654</v>
      </c>
      <c r="B988" s="24">
        <f t="shared" ca="1" si="313"/>
        <v>15.037875150453441</v>
      </c>
      <c r="C988" s="24">
        <f t="shared" ca="1" si="313"/>
        <v>28.551042431969393</v>
      </c>
      <c r="D988" s="24">
        <f t="shared" ca="1" si="313"/>
        <v>22.98145224333831</v>
      </c>
      <c r="E988" s="24">
        <f t="shared" ca="1" si="313"/>
        <v>21.665476333252993</v>
      </c>
      <c r="F988" s="24">
        <f t="shared" ca="1" si="313"/>
        <v>12.871258583126258</v>
      </c>
      <c r="G988" s="24">
        <f t="shared" ca="1" si="314"/>
        <v>73.131662623529351</v>
      </c>
      <c r="H988" s="24">
        <f t="shared" ca="1" si="314"/>
        <v>86.644829905045299</v>
      </c>
      <c r="I988" s="24">
        <f t="shared" ca="1" si="314"/>
        <v>87.960805815130612</v>
      </c>
      <c r="J988" s="24">
        <f t="shared" ca="1" si="306"/>
        <v>87.960805815130612</v>
      </c>
      <c r="K988" s="24">
        <f ca="1">SMALL($J$6:$J$1005,ROWS($J$6:J988))</f>
        <v>121.9102935436984</v>
      </c>
      <c r="L988" s="93">
        <f ca="1">ROWS($L$6:L988)/COUNTA($K$6:$K$1005)</f>
        <v>0.98299999999999998</v>
      </c>
      <c r="M988" s="24" t="str">
        <f t="shared" ca="1" si="307"/>
        <v xml:space="preserve"> </v>
      </c>
      <c r="N988" s="24" t="str">
        <f t="shared" ca="1" si="308"/>
        <v xml:space="preserve"> </v>
      </c>
      <c r="O988" s="24">
        <f t="shared" ca="1" si="309"/>
        <v>1</v>
      </c>
      <c r="P988" s="24"/>
      <c r="Q988" s="24">
        <f t="shared" ca="1" si="315"/>
        <v>1</v>
      </c>
      <c r="R988" s="24">
        <f t="shared" ca="1" si="315"/>
        <v>0</v>
      </c>
      <c r="S988" s="24">
        <f t="shared" ca="1" si="315"/>
        <v>1</v>
      </c>
      <c r="T988" s="24">
        <f t="shared" ca="1" si="315"/>
        <v>1</v>
      </c>
      <c r="U988" s="24">
        <f t="shared" ca="1" si="315"/>
        <v>0</v>
      </c>
      <c r="V988" s="24">
        <f t="shared" ca="1" si="315"/>
        <v>1</v>
      </c>
    </row>
    <row r="989" spans="1:22" x14ac:dyDescent="0.25">
      <c r="A989" s="24">
        <f t="shared" ca="1" si="313"/>
        <v>21.274933604155684</v>
      </c>
      <c r="B989" s="24">
        <f t="shared" ca="1" si="313"/>
        <v>16.782818034658749</v>
      </c>
      <c r="C989" s="24">
        <f t="shared" ca="1" si="313"/>
        <v>11.737430558751772</v>
      </c>
      <c r="D989" s="24">
        <f t="shared" ca="1" si="313"/>
        <v>20.762171191661622</v>
      </c>
      <c r="E989" s="24">
        <f t="shared" ca="1" si="313"/>
        <v>30.570918310641815</v>
      </c>
      <c r="F989" s="24">
        <f t="shared" ca="1" si="313"/>
        <v>23.948034727611869</v>
      </c>
      <c r="G989" s="24">
        <f t="shared" ca="1" si="314"/>
        <v>92.576704677068122</v>
      </c>
      <c r="H989" s="24">
        <f t="shared" ca="1" si="314"/>
        <v>87.531317201161144</v>
      </c>
      <c r="I989" s="24">
        <f t="shared" ca="1" si="314"/>
        <v>77.722570082180951</v>
      </c>
      <c r="J989" s="24">
        <f t="shared" ca="1" si="306"/>
        <v>92.576704677068122</v>
      </c>
      <c r="K989" s="24">
        <f ca="1">SMALL($J$6:$J$1005,ROWS($J$6:J989))</f>
        <v>121.9884979380727</v>
      </c>
      <c r="L989" s="93">
        <f ca="1">ROWS($L$6:L989)/COUNTA($K$6:$K$1005)</f>
        <v>0.98399999999999999</v>
      </c>
      <c r="M989" s="24">
        <f t="shared" ca="1" si="307"/>
        <v>1</v>
      </c>
      <c r="N989" s="24" t="str">
        <f t="shared" ca="1" si="308"/>
        <v xml:space="preserve"> </v>
      </c>
      <c r="O989" s="24" t="str">
        <f t="shared" ca="1" si="309"/>
        <v xml:space="preserve"> </v>
      </c>
      <c r="P989" s="24"/>
      <c r="Q989" s="24">
        <f t="shared" ca="1" si="315"/>
        <v>1</v>
      </c>
      <c r="R989" s="24">
        <f t="shared" ca="1" si="315"/>
        <v>1</v>
      </c>
      <c r="S989" s="24">
        <f t="shared" ca="1" si="315"/>
        <v>0</v>
      </c>
      <c r="T989" s="24">
        <f t="shared" ca="1" si="315"/>
        <v>0</v>
      </c>
      <c r="U989" s="24">
        <f t="shared" ca="1" si="315"/>
        <v>1</v>
      </c>
      <c r="V989" s="24">
        <f t="shared" ca="1" si="315"/>
        <v>1</v>
      </c>
    </row>
    <row r="990" spans="1:22" x14ac:dyDescent="0.25">
      <c r="A990" s="24">
        <f t="shared" ca="1" si="313"/>
        <v>22.18968933429603</v>
      </c>
      <c r="B990" s="24">
        <f t="shared" ca="1" si="313"/>
        <v>22.942120595787799</v>
      </c>
      <c r="C990" s="24">
        <f t="shared" ca="1" si="313"/>
        <v>14.208418718833901</v>
      </c>
      <c r="D990" s="24">
        <f t="shared" ca="1" si="313"/>
        <v>29.169727581156362</v>
      </c>
      <c r="E990" s="24">
        <f t="shared" ca="1" si="313"/>
        <v>32.820994227974225</v>
      </c>
      <c r="F990" s="24">
        <f t="shared" ca="1" si="313"/>
        <v>28.332384815847462</v>
      </c>
      <c r="G990" s="24">
        <f t="shared" ca="1" si="314"/>
        <v>106.28518897390552</v>
      </c>
      <c r="H990" s="24">
        <f t="shared" ca="1" si="314"/>
        <v>97.551487096951618</v>
      </c>
      <c r="I990" s="24">
        <f t="shared" ca="1" si="314"/>
        <v>93.900220450133759</v>
      </c>
      <c r="J990" s="24">
        <f t="shared" ca="1" si="306"/>
        <v>106.28518897390552</v>
      </c>
      <c r="K990" s="24">
        <f ca="1">SMALL($J$6:$J$1005,ROWS($J$6:J990))</f>
        <v>122.06606442846909</v>
      </c>
      <c r="L990" s="93">
        <f ca="1">ROWS($L$6:L990)/COUNTA($K$6:$K$1005)</f>
        <v>0.98499999999999999</v>
      </c>
      <c r="M990" s="24">
        <f t="shared" ca="1" si="307"/>
        <v>1</v>
      </c>
      <c r="N990" s="24" t="str">
        <f t="shared" ca="1" si="308"/>
        <v xml:space="preserve"> </v>
      </c>
      <c r="O990" s="24" t="str">
        <f t="shared" ca="1" si="309"/>
        <v xml:space="preserve"> </v>
      </c>
      <c r="P990" s="24"/>
      <c r="Q990" s="24">
        <f t="shared" ca="1" si="315"/>
        <v>1</v>
      </c>
      <c r="R990" s="24">
        <f t="shared" ca="1" si="315"/>
        <v>1</v>
      </c>
      <c r="S990" s="24">
        <f t="shared" ca="1" si="315"/>
        <v>0</v>
      </c>
      <c r="T990" s="24">
        <f t="shared" ca="1" si="315"/>
        <v>0</v>
      </c>
      <c r="U990" s="24">
        <f t="shared" ca="1" si="315"/>
        <v>1</v>
      </c>
      <c r="V990" s="24">
        <f t="shared" ca="1" si="315"/>
        <v>1</v>
      </c>
    </row>
    <row r="991" spans="1:22" x14ac:dyDescent="0.25">
      <c r="A991" s="24">
        <f t="shared" ca="1" si="313"/>
        <v>25.667175110024452</v>
      </c>
      <c r="B991" s="24">
        <f t="shared" ca="1" si="313"/>
        <v>21.633386801789214</v>
      </c>
      <c r="C991" s="24">
        <f t="shared" ca="1" si="313"/>
        <v>26.670214557416337</v>
      </c>
      <c r="D991" s="24">
        <f t="shared" ca="1" si="313"/>
        <v>26.802253417183103</v>
      </c>
      <c r="E991" s="24">
        <f t="shared" ca="1" si="313"/>
        <v>22.959474898492921</v>
      </c>
      <c r="F991" s="24">
        <f t="shared" ca="1" si="313"/>
        <v>21.23550851425972</v>
      </c>
      <c r="G991" s="24">
        <f t="shared" ca="1" si="314"/>
        <v>91.495545324566308</v>
      </c>
      <c r="H991" s="24">
        <f t="shared" ca="1" si="314"/>
        <v>96.532373080193423</v>
      </c>
      <c r="I991" s="24">
        <f t="shared" ca="1" si="314"/>
        <v>100.3751515988836</v>
      </c>
      <c r="J991" s="24">
        <f t="shared" ca="1" si="306"/>
        <v>100.3751515988836</v>
      </c>
      <c r="K991" s="24">
        <f ca="1">SMALL($J$6:$J$1005,ROWS($J$6:J991))</f>
        <v>122.18609297140654</v>
      </c>
      <c r="L991" s="93">
        <f ca="1">ROWS($L$6:L991)/COUNTA($K$6:$K$1005)</f>
        <v>0.98599999999999999</v>
      </c>
      <c r="M991" s="24" t="str">
        <f t="shared" ca="1" si="307"/>
        <v xml:space="preserve"> </v>
      </c>
      <c r="N991" s="24" t="str">
        <f t="shared" ca="1" si="308"/>
        <v xml:space="preserve"> </v>
      </c>
      <c r="O991" s="24">
        <f t="shared" ca="1" si="309"/>
        <v>1</v>
      </c>
      <c r="P991" s="24"/>
      <c r="Q991" s="24">
        <f t="shared" ca="1" si="315"/>
        <v>1</v>
      </c>
      <c r="R991" s="24">
        <f t="shared" ca="1" si="315"/>
        <v>0</v>
      </c>
      <c r="S991" s="24">
        <f t="shared" ca="1" si="315"/>
        <v>1</v>
      </c>
      <c r="T991" s="24">
        <f t="shared" ca="1" si="315"/>
        <v>1</v>
      </c>
      <c r="U991" s="24">
        <f t="shared" ca="1" si="315"/>
        <v>0</v>
      </c>
      <c r="V991" s="24">
        <f t="shared" ca="1" si="315"/>
        <v>1</v>
      </c>
    </row>
    <row r="992" spans="1:22" x14ac:dyDescent="0.25">
      <c r="A992" s="24">
        <f t="shared" ca="1" si="313"/>
        <v>21.67944870933367</v>
      </c>
      <c r="B992" s="24">
        <f t="shared" ca="1" si="313"/>
        <v>23.451551950752467</v>
      </c>
      <c r="C992" s="24">
        <f t="shared" ca="1" si="313"/>
        <v>19.653765327814206</v>
      </c>
      <c r="D992" s="24">
        <f t="shared" ca="1" si="313"/>
        <v>25.726303079996221</v>
      </c>
      <c r="E992" s="24">
        <f t="shared" ca="1" si="313"/>
        <v>26.086940167445796</v>
      </c>
      <c r="F992" s="24">
        <f t="shared" ca="1" si="313"/>
        <v>12.724929581709917</v>
      </c>
      <c r="G992" s="24">
        <f t="shared" ca="1" si="314"/>
        <v>83.942870409241849</v>
      </c>
      <c r="H992" s="24">
        <f t="shared" ca="1" si="314"/>
        <v>80.145083786303587</v>
      </c>
      <c r="I992" s="24">
        <f t="shared" ca="1" si="314"/>
        <v>79.784446698854012</v>
      </c>
      <c r="J992" s="24">
        <f t="shared" ca="1" si="306"/>
        <v>83.942870409241849</v>
      </c>
      <c r="K992" s="24">
        <f ca="1">SMALL($J$6:$J$1005,ROWS($J$6:J992))</f>
        <v>122.3553906776466</v>
      </c>
      <c r="L992" s="93">
        <f ca="1">ROWS($L$6:L992)/COUNTA($K$6:$K$1005)</f>
        <v>0.98699999999999999</v>
      </c>
      <c r="M992" s="24">
        <f t="shared" ca="1" si="307"/>
        <v>1</v>
      </c>
      <c r="N992" s="24" t="str">
        <f t="shared" ca="1" si="308"/>
        <v xml:space="preserve"> </v>
      </c>
      <c r="O992" s="24" t="str">
        <f t="shared" ca="1" si="309"/>
        <v xml:space="preserve"> </v>
      </c>
      <c r="P992" s="24"/>
      <c r="Q992" s="24">
        <f t="shared" ca="1" si="315"/>
        <v>1</v>
      </c>
      <c r="R992" s="24">
        <f t="shared" ca="1" si="315"/>
        <v>1</v>
      </c>
      <c r="S992" s="24">
        <f t="shared" ca="1" si="315"/>
        <v>0</v>
      </c>
      <c r="T992" s="24">
        <f t="shared" ca="1" si="315"/>
        <v>0</v>
      </c>
      <c r="U992" s="24">
        <f t="shared" ca="1" si="315"/>
        <v>1</v>
      </c>
      <c r="V992" s="24">
        <f t="shared" ca="1" si="315"/>
        <v>1</v>
      </c>
    </row>
    <row r="993" spans="1:22" x14ac:dyDescent="0.25">
      <c r="A993" s="24">
        <f t="shared" ca="1" si="313"/>
        <v>21.941555236048039</v>
      </c>
      <c r="B993" s="24">
        <f t="shared" ca="1" si="313"/>
        <v>25.911113055740572</v>
      </c>
      <c r="C993" s="24">
        <f t="shared" ca="1" si="313"/>
        <v>12.554994420275905</v>
      </c>
      <c r="D993" s="24">
        <f t="shared" ca="1" si="313"/>
        <v>31.035247151195186</v>
      </c>
      <c r="E993" s="24">
        <f t="shared" ca="1" si="313"/>
        <v>29.73339942724251</v>
      </c>
      <c r="F993" s="24">
        <f t="shared" ca="1" si="313"/>
        <v>31.193605230223959</v>
      </c>
      <c r="G993" s="24">
        <f t="shared" ca="1" si="314"/>
        <v>108.77967294925509</v>
      </c>
      <c r="H993" s="24">
        <f t="shared" ca="1" si="314"/>
        <v>95.423554313790419</v>
      </c>
      <c r="I993" s="24">
        <f t="shared" ca="1" si="314"/>
        <v>96.725402037743095</v>
      </c>
      <c r="J993" s="24">
        <f t="shared" ca="1" si="306"/>
        <v>108.77967294925509</v>
      </c>
      <c r="K993" s="24">
        <f ca="1">SMALL($J$6:$J$1005,ROWS($J$6:J993))</f>
        <v>122.51084076813203</v>
      </c>
      <c r="L993" s="93">
        <f ca="1">ROWS($L$6:L993)/COUNTA($K$6:$K$1005)</f>
        <v>0.98799999999999999</v>
      </c>
      <c r="M993" s="24">
        <f t="shared" ca="1" si="307"/>
        <v>1</v>
      </c>
      <c r="N993" s="24" t="str">
        <f t="shared" ca="1" si="308"/>
        <v xml:space="preserve"> </v>
      </c>
      <c r="O993" s="24" t="str">
        <f t="shared" ca="1" si="309"/>
        <v xml:space="preserve"> </v>
      </c>
      <c r="P993" s="24"/>
      <c r="Q993" s="24">
        <f t="shared" ca="1" si="315"/>
        <v>1</v>
      </c>
      <c r="R993" s="24">
        <f t="shared" ca="1" si="315"/>
        <v>1</v>
      </c>
      <c r="S993" s="24">
        <f t="shared" ca="1" si="315"/>
        <v>0</v>
      </c>
      <c r="T993" s="24">
        <f t="shared" ca="1" si="315"/>
        <v>0</v>
      </c>
      <c r="U993" s="24">
        <f t="shared" ca="1" si="315"/>
        <v>1</v>
      </c>
      <c r="V993" s="24">
        <f t="shared" ca="1" si="315"/>
        <v>1</v>
      </c>
    </row>
    <row r="994" spans="1:22" x14ac:dyDescent="0.25">
      <c r="A994" s="24">
        <f t="shared" ca="1" si="313"/>
        <v>24.189114456289232</v>
      </c>
      <c r="B994" s="24">
        <f t="shared" ca="1" si="313"/>
        <v>18.851348146873228</v>
      </c>
      <c r="C994" s="24">
        <f t="shared" ca="1" si="313"/>
        <v>29.530148137902557</v>
      </c>
      <c r="D994" s="24">
        <f t="shared" ca="1" si="313"/>
        <v>26.556922744748888</v>
      </c>
      <c r="E994" s="24">
        <f t="shared" ca="1" si="313"/>
        <v>24.585695897956363</v>
      </c>
      <c r="F994" s="24">
        <f t="shared" ca="1" si="313"/>
        <v>32.368011269787516</v>
      </c>
      <c r="G994" s="24">
        <f t="shared" ca="1" si="314"/>
        <v>99.994169770906339</v>
      </c>
      <c r="H994" s="24">
        <f t="shared" ca="1" si="314"/>
        <v>110.67296976193568</v>
      </c>
      <c r="I994" s="24">
        <f t="shared" ca="1" si="314"/>
        <v>112.64419660872819</v>
      </c>
      <c r="J994" s="24">
        <f t="shared" ca="1" si="306"/>
        <v>112.64419660872819</v>
      </c>
      <c r="K994" s="24">
        <f ca="1">SMALL($J$6:$J$1005,ROWS($J$6:J994))</f>
        <v>122.74517978467935</v>
      </c>
      <c r="L994" s="93">
        <f ca="1">ROWS($L$6:L994)/COUNTA($K$6:$K$1005)</f>
        <v>0.98899999999999999</v>
      </c>
      <c r="M994" s="24" t="str">
        <f t="shared" ca="1" si="307"/>
        <v xml:space="preserve"> </v>
      </c>
      <c r="N994" s="24" t="str">
        <f t="shared" ca="1" si="308"/>
        <v xml:space="preserve"> </v>
      </c>
      <c r="O994" s="24">
        <f t="shared" ca="1" si="309"/>
        <v>1</v>
      </c>
      <c r="P994" s="24"/>
      <c r="Q994" s="24">
        <f t="shared" ca="1" si="315"/>
        <v>1</v>
      </c>
      <c r="R994" s="24">
        <f t="shared" ca="1" si="315"/>
        <v>0</v>
      </c>
      <c r="S994" s="24">
        <f t="shared" ca="1" si="315"/>
        <v>1</v>
      </c>
      <c r="T994" s="24">
        <f t="shared" ca="1" si="315"/>
        <v>1</v>
      </c>
      <c r="U994" s="24">
        <f t="shared" ca="1" si="315"/>
        <v>0</v>
      </c>
      <c r="V994" s="24">
        <f t="shared" ca="1" si="315"/>
        <v>1</v>
      </c>
    </row>
    <row r="995" spans="1:22" x14ac:dyDescent="0.25">
      <c r="A995" s="24">
        <f t="shared" ca="1" si="313"/>
        <v>18.695124025669138</v>
      </c>
      <c r="B995" s="24">
        <f t="shared" ca="1" si="313"/>
        <v>25.936975289517413</v>
      </c>
      <c r="C995" s="24">
        <f t="shared" ca="1" si="313"/>
        <v>39.179627373673377</v>
      </c>
      <c r="D995" s="24">
        <f t="shared" ca="1" si="313"/>
        <v>28.010949126238373</v>
      </c>
      <c r="E995" s="24">
        <f t="shared" ca="1" si="313"/>
        <v>25.668392080127674</v>
      </c>
      <c r="F995" s="24">
        <f t="shared" ca="1" si="313"/>
        <v>20.062137318076175</v>
      </c>
      <c r="G995" s="24">
        <f t="shared" ca="1" si="314"/>
        <v>90.362628713390393</v>
      </c>
      <c r="H995" s="24">
        <f t="shared" ca="1" si="314"/>
        <v>103.60528079754636</v>
      </c>
      <c r="I995" s="24">
        <f t="shared" ca="1" si="314"/>
        <v>105.94783784365706</v>
      </c>
      <c r="J995" s="24">
        <f t="shared" ca="1" si="306"/>
        <v>105.94783784365706</v>
      </c>
      <c r="K995" s="24">
        <f ca="1">SMALL($J$6:$J$1005,ROWS($J$6:J995))</f>
        <v>123.58453431092889</v>
      </c>
      <c r="L995" s="93">
        <f ca="1">ROWS($L$6:L995)/COUNTA($K$6:$K$1005)</f>
        <v>0.99</v>
      </c>
      <c r="M995" s="24" t="str">
        <f t="shared" ca="1" si="307"/>
        <v xml:space="preserve"> </v>
      </c>
      <c r="N995" s="24" t="str">
        <f t="shared" ca="1" si="308"/>
        <v xml:space="preserve"> </v>
      </c>
      <c r="O995" s="24">
        <f t="shared" ca="1" si="309"/>
        <v>1</v>
      </c>
      <c r="P995" s="24"/>
      <c r="Q995" s="24">
        <f t="shared" ca="1" si="315"/>
        <v>1</v>
      </c>
      <c r="R995" s="24">
        <f t="shared" ca="1" si="315"/>
        <v>0</v>
      </c>
      <c r="S995" s="24">
        <f t="shared" ca="1" si="315"/>
        <v>1</v>
      </c>
      <c r="T995" s="24">
        <f t="shared" ca="1" si="315"/>
        <v>1</v>
      </c>
      <c r="U995" s="24">
        <f t="shared" ca="1" si="315"/>
        <v>0</v>
      </c>
      <c r="V995" s="24">
        <f t="shared" ca="1" si="315"/>
        <v>1</v>
      </c>
    </row>
    <row r="996" spans="1:22" x14ac:dyDescent="0.25">
      <c r="A996" s="24">
        <f t="shared" ref="A996:F1005" ca="1" si="316">A$3+(A$4-A$3)*RAND()</f>
        <v>17.780710615646438</v>
      </c>
      <c r="B996" s="24">
        <f t="shared" ca="1" si="316"/>
        <v>22.312403753415708</v>
      </c>
      <c r="C996" s="24">
        <f t="shared" ca="1" si="316"/>
        <v>16.343247518348804</v>
      </c>
      <c r="D996" s="24">
        <f t="shared" ca="1" si="316"/>
        <v>26.792049968992366</v>
      </c>
      <c r="E996" s="24">
        <f t="shared" ca="1" si="316"/>
        <v>20.095336092476611</v>
      </c>
      <c r="F996" s="24">
        <f t="shared" ca="1" si="316"/>
        <v>24.769407458443538</v>
      </c>
      <c r="G996" s="24">
        <f t="shared" ca="1" si="314"/>
        <v>84.957857919982303</v>
      </c>
      <c r="H996" s="24">
        <f t="shared" ca="1" si="314"/>
        <v>78.988701684915398</v>
      </c>
      <c r="I996" s="24">
        <f t="shared" ca="1" si="314"/>
        <v>85.685415561431142</v>
      </c>
      <c r="J996" s="24">
        <f t="shared" ca="1" si="306"/>
        <v>85.685415561431142</v>
      </c>
      <c r="K996" s="24">
        <f ca="1">SMALL($J$6:$J$1005,ROWS($J$6:J996))</f>
        <v>123.82144180845641</v>
      </c>
      <c r="L996" s="93">
        <f ca="1">ROWS($L$6:L996)/COUNTA($K$6:$K$1005)</f>
        <v>0.99099999999999999</v>
      </c>
      <c r="M996" s="24" t="str">
        <f t="shared" ca="1" si="307"/>
        <v xml:space="preserve"> </v>
      </c>
      <c r="N996" s="24" t="str">
        <f t="shared" ca="1" si="308"/>
        <v xml:space="preserve"> </v>
      </c>
      <c r="O996" s="24">
        <f t="shared" ca="1" si="309"/>
        <v>1</v>
      </c>
      <c r="P996" s="24"/>
      <c r="Q996" s="24">
        <f t="shared" ref="Q996:V1005" ca="1" si="317">IF($M996=1,COUNTIF($M$5,"*"&amp;Q$5&amp;"*"),0)+IF($N996=1,COUNTIF($N$5,"*"&amp;Q$5&amp;"*"),0)+IF($O996=1,COUNTIF($O$5,"*"&amp;Q$5&amp;"*"),0)</f>
        <v>1</v>
      </c>
      <c r="R996" s="24">
        <f t="shared" ca="1" si="317"/>
        <v>0</v>
      </c>
      <c r="S996" s="24">
        <f t="shared" ca="1" si="317"/>
        <v>1</v>
      </c>
      <c r="T996" s="24">
        <f t="shared" ca="1" si="317"/>
        <v>1</v>
      </c>
      <c r="U996" s="24">
        <f t="shared" ca="1" si="317"/>
        <v>0</v>
      </c>
      <c r="V996" s="24">
        <f t="shared" ca="1" si="317"/>
        <v>1</v>
      </c>
    </row>
    <row r="997" spans="1:22" x14ac:dyDescent="0.25">
      <c r="A997" s="24">
        <f t="shared" ca="1" si="316"/>
        <v>24.038230833349736</v>
      </c>
      <c r="B997" s="24">
        <f t="shared" ca="1" si="316"/>
        <v>23.338969758797127</v>
      </c>
      <c r="C997" s="24">
        <f t="shared" ca="1" si="316"/>
        <v>12.739869102790198</v>
      </c>
      <c r="D997" s="24">
        <f t="shared" ca="1" si="316"/>
        <v>18.506909222686161</v>
      </c>
      <c r="E997" s="24">
        <f t="shared" ca="1" si="316"/>
        <v>24.929773345612169</v>
      </c>
      <c r="F997" s="24">
        <f t="shared" ca="1" si="316"/>
        <v>19.483960729215838</v>
      </c>
      <c r="G997" s="24">
        <f t="shared" ca="1" si="314"/>
        <v>91.790934666974877</v>
      </c>
      <c r="H997" s="24">
        <f t="shared" ca="1" si="314"/>
        <v>81.191834010967938</v>
      </c>
      <c r="I997" s="24">
        <f t="shared" ca="1" si="314"/>
        <v>74.768969888041937</v>
      </c>
      <c r="J997" s="24">
        <f t="shared" ca="1" si="306"/>
        <v>91.790934666974877</v>
      </c>
      <c r="K997" s="24">
        <f ca="1">SMALL($J$6:$J$1005,ROWS($J$6:J997))</f>
        <v>124.11688808314554</v>
      </c>
      <c r="L997" s="93">
        <f ca="1">ROWS($L$6:L997)/COUNTA($K$6:$K$1005)</f>
        <v>0.99199999999999999</v>
      </c>
      <c r="M997" s="24">
        <f t="shared" ca="1" si="307"/>
        <v>1</v>
      </c>
      <c r="N997" s="24" t="str">
        <f t="shared" ca="1" si="308"/>
        <v xml:space="preserve"> </v>
      </c>
      <c r="O997" s="24" t="str">
        <f t="shared" ca="1" si="309"/>
        <v xml:space="preserve"> </v>
      </c>
      <c r="P997" s="24"/>
      <c r="Q997" s="24">
        <f t="shared" ca="1" si="317"/>
        <v>1</v>
      </c>
      <c r="R997" s="24">
        <f t="shared" ca="1" si="317"/>
        <v>1</v>
      </c>
      <c r="S997" s="24">
        <f t="shared" ca="1" si="317"/>
        <v>0</v>
      </c>
      <c r="T997" s="24">
        <f t="shared" ca="1" si="317"/>
        <v>0</v>
      </c>
      <c r="U997" s="24">
        <f t="shared" ca="1" si="317"/>
        <v>1</v>
      </c>
      <c r="V997" s="24">
        <f t="shared" ca="1" si="317"/>
        <v>1</v>
      </c>
    </row>
    <row r="998" spans="1:22" x14ac:dyDescent="0.25">
      <c r="A998" s="24">
        <f t="shared" ca="1" si="316"/>
        <v>17.535795464633143</v>
      </c>
      <c r="B998" s="24">
        <f t="shared" ca="1" si="316"/>
        <v>20.869179544540483</v>
      </c>
      <c r="C998" s="24">
        <f t="shared" ca="1" si="316"/>
        <v>40.259231623351688</v>
      </c>
      <c r="D998" s="24">
        <f t="shared" ca="1" si="316"/>
        <v>30.235321541113166</v>
      </c>
      <c r="E998" s="24">
        <f t="shared" ca="1" si="316"/>
        <v>19.215195561786093</v>
      </c>
      <c r="F998" s="24">
        <f t="shared" ca="1" si="316"/>
        <v>26.007726819086031</v>
      </c>
      <c r="G998" s="24">
        <f t="shared" ca="1" si="314"/>
        <v>83.627897390045746</v>
      </c>
      <c r="H998" s="24">
        <f t="shared" ca="1" si="314"/>
        <v>103.01794946885695</v>
      </c>
      <c r="I998" s="24">
        <f t="shared" ca="1" si="314"/>
        <v>114.03807544818403</v>
      </c>
      <c r="J998" s="24">
        <f t="shared" ca="1" si="306"/>
        <v>114.03807544818403</v>
      </c>
      <c r="K998" s="24">
        <f ca="1">SMALL($J$6:$J$1005,ROWS($J$6:J998))</f>
        <v>124.63331342003212</v>
      </c>
      <c r="L998" s="93">
        <f ca="1">ROWS($L$6:L998)/COUNTA($K$6:$K$1005)</f>
        <v>0.99299999999999999</v>
      </c>
      <c r="M998" s="24" t="str">
        <f t="shared" ca="1" si="307"/>
        <v xml:space="preserve"> </v>
      </c>
      <c r="N998" s="24" t="str">
        <f t="shared" ca="1" si="308"/>
        <v xml:space="preserve"> </v>
      </c>
      <c r="O998" s="24">
        <f t="shared" ca="1" si="309"/>
        <v>1</v>
      </c>
      <c r="P998" s="24"/>
      <c r="Q998" s="24">
        <f t="shared" ca="1" si="317"/>
        <v>1</v>
      </c>
      <c r="R998" s="24">
        <f t="shared" ca="1" si="317"/>
        <v>0</v>
      </c>
      <c r="S998" s="24">
        <f t="shared" ca="1" si="317"/>
        <v>1</v>
      </c>
      <c r="T998" s="24">
        <f t="shared" ca="1" si="317"/>
        <v>1</v>
      </c>
      <c r="U998" s="24">
        <f t="shared" ca="1" si="317"/>
        <v>0</v>
      </c>
      <c r="V998" s="24">
        <f t="shared" ca="1" si="317"/>
        <v>1</v>
      </c>
    </row>
    <row r="999" spans="1:22" x14ac:dyDescent="0.25">
      <c r="A999" s="24">
        <f t="shared" ca="1" si="316"/>
        <v>20.826846756547372</v>
      </c>
      <c r="B999" s="24">
        <f t="shared" ca="1" si="316"/>
        <v>22.395066105685665</v>
      </c>
      <c r="C999" s="24">
        <f t="shared" ca="1" si="316"/>
        <v>33.842822337782316</v>
      </c>
      <c r="D999" s="24">
        <f t="shared" ca="1" si="316"/>
        <v>25.810265379878384</v>
      </c>
      <c r="E999" s="24">
        <f t="shared" ca="1" si="316"/>
        <v>24.485003805901801</v>
      </c>
      <c r="F999" s="24">
        <f t="shared" ca="1" si="316"/>
        <v>16.72262802839926</v>
      </c>
      <c r="G999" s="24">
        <f t="shared" ca="1" si="314"/>
        <v>84.429544696534094</v>
      </c>
      <c r="H999" s="24">
        <f t="shared" ca="1" si="314"/>
        <v>95.877300928630746</v>
      </c>
      <c r="I999" s="24">
        <f t="shared" ca="1" si="314"/>
        <v>97.202562502607336</v>
      </c>
      <c r="J999" s="24">
        <f t="shared" ca="1" si="306"/>
        <v>97.202562502607336</v>
      </c>
      <c r="K999" s="24">
        <f ca="1">SMALL($J$6:$J$1005,ROWS($J$6:J999))</f>
        <v>124.96646397839061</v>
      </c>
      <c r="L999" s="93">
        <f ca="1">ROWS($L$6:L999)/COUNTA($K$6:$K$1005)</f>
        <v>0.99399999999999999</v>
      </c>
      <c r="M999" s="24" t="str">
        <f t="shared" ca="1" si="307"/>
        <v xml:space="preserve"> </v>
      </c>
      <c r="N999" s="24" t="str">
        <f t="shared" ca="1" si="308"/>
        <v xml:space="preserve"> </v>
      </c>
      <c r="O999" s="24">
        <f t="shared" ca="1" si="309"/>
        <v>1</v>
      </c>
      <c r="P999" s="24"/>
      <c r="Q999" s="24">
        <f t="shared" ca="1" si="317"/>
        <v>1</v>
      </c>
      <c r="R999" s="24">
        <f t="shared" ca="1" si="317"/>
        <v>0</v>
      </c>
      <c r="S999" s="24">
        <f t="shared" ca="1" si="317"/>
        <v>1</v>
      </c>
      <c r="T999" s="24">
        <f t="shared" ca="1" si="317"/>
        <v>1</v>
      </c>
      <c r="U999" s="24">
        <f t="shared" ca="1" si="317"/>
        <v>0</v>
      </c>
      <c r="V999" s="24">
        <f t="shared" ca="1" si="317"/>
        <v>1</v>
      </c>
    </row>
    <row r="1000" spans="1:22" x14ac:dyDescent="0.25">
      <c r="A1000" s="24">
        <f t="shared" ca="1" si="316"/>
        <v>18.540096908356841</v>
      </c>
      <c r="B1000" s="24">
        <f t="shared" ca="1" si="316"/>
        <v>26.141818031311026</v>
      </c>
      <c r="C1000" s="24">
        <f t="shared" ca="1" si="316"/>
        <v>30.716277352978068</v>
      </c>
      <c r="D1000" s="24">
        <f t="shared" ca="1" si="316"/>
        <v>17.067924861947009</v>
      </c>
      <c r="E1000" s="24">
        <f t="shared" ca="1" si="316"/>
        <v>31.655856588252956</v>
      </c>
      <c r="F1000" s="24">
        <f t="shared" ca="1" si="316"/>
        <v>20.055232025319636</v>
      </c>
      <c r="G1000" s="24">
        <f t="shared" ca="1" si="314"/>
        <v>96.393003553240462</v>
      </c>
      <c r="H1000" s="24">
        <f t="shared" ca="1" si="314"/>
        <v>100.96746287490751</v>
      </c>
      <c r="I1000" s="24">
        <f t="shared" ca="1" si="314"/>
        <v>86.379531148601558</v>
      </c>
      <c r="J1000" s="24">
        <f t="shared" ca="1" si="306"/>
        <v>100.96746287490751</v>
      </c>
      <c r="K1000" s="24">
        <f ca="1">SMALL($J$6:$J$1005,ROWS($J$6:J1000))</f>
        <v>125.08156034904306</v>
      </c>
      <c r="L1000" s="93">
        <f ca="1">ROWS($L$6:L1000)/COUNTA($K$6:$K$1005)</f>
        <v>0.995</v>
      </c>
      <c r="M1000" s="24" t="str">
        <f t="shared" ca="1" si="307"/>
        <v xml:space="preserve"> </v>
      </c>
      <c r="N1000" s="24">
        <f t="shared" ca="1" si="308"/>
        <v>1</v>
      </c>
      <c r="O1000" s="24" t="str">
        <f t="shared" ca="1" si="309"/>
        <v xml:space="preserve"> </v>
      </c>
      <c r="P1000" s="24"/>
      <c r="Q1000" s="24">
        <f t="shared" ca="1" si="317"/>
        <v>1</v>
      </c>
      <c r="R1000" s="24">
        <f t="shared" ca="1" si="317"/>
        <v>0</v>
      </c>
      <c r="S1000" s="24">
        <f t="shared" ca="1" si="317"/>
        <v>1</v>
      </c>
      <c r="T1000" s="24">
        <f t="shared" ca="1" si="317"/>
        <v>0</v>
      </c>
      <c r="U1000" s="24">
        <f t="shared" ca="1" si="317"/>
        <v>1</v>
      </c>
      <c r="V1000" s="24">
        <f t="shared" ca="1" si="317"/>
        <v>1</v>
      </c>
    </row>
    <row r="1001" spans="1:22" x14ac:dyDescent="0.25">
      <c r="A1001" s="24">
        <f t="shared" ca="1" si="316"/>
        <v>21.756026718659733</v>
      </c>
      <c r="B1001" s="24">
        <f t="shared" ca="1" si="316"/>
        <v>25.511638639941211</v>
      </c>
      <c r="C1001" s="24">
        <f t="shared" ca="1" si="316"/>
        <v>17.304316438831332</v>
      </c>
      <c r="D1001" s="24">
        <f t="shared" ca="1" si="316"/>
        <v>24.348055268529212</v>
      </c>
      <c r="E1001" s="24">
        <f t="shared" ca="1" si="316"/>
        <v>32.579866396463373</v>
      </c>
      <c r="F1001" s="24">
        <f t="shared" ca="1" si="316"/>
        <v>26.74632725936678</v>
      </c>
      <c r="G1001" s="24">
        <f t="shared" ca="1" si="314"/>
        <v>106.5938590144311</v>
      </c>
      <c r="H1001" s="24">
        <f t="shared" ca="1" si="314"/>
        <v>98.386536813321214</v>
      </c>
      <c r="I1001" s="24">
        <f t="shared" ca="1" si="314"/>
        <v>90.154725685387049</v>
      </c>
      <c r="J1001" s="24">
        <f t="shared" ca="1" si="306"/>
        <v>106.5938590144311</v>
      </c>
      <c r="K1001" s="24">
        <f ca="1">SMALL($J$6:$J$1005,ROWS($J$6:J1001))</f>
        <v>125.38229682552353</v>
      </c>
      <c r="L1001" s="93">
        <f ca="1">ROWS($L$6:L1001)/COUNTA($K$6:$K$1005)</f>
        <v>0.996</v>
      </c>
      <c r="M1001" s="24">
        <f t="shared" ca="1" si="307"/>
        <v>1</v>
      </c>
      <c r="N1001" s="24" t="str">
        <f t="shared" ca="1" si="308"/>
        <v xml:space="preserve"> </v>
      </c>
      <c r="O1001" s="24" t="str">
        <f t="shared" ca="1" si="309"/>
        <v xml:space="preserve"> </v>
      </c>
      <c r="P1001" s="24"/>
      <c r="Q1001" s="24">
        <f t="shared" ca="1" si="317"/>
        <v>1</v>
      </c>
      <c r="R1001" s="24">
        <f t="shared" ca="1" si="317"/>
        <v>1</v>
      </c>
      <c r="S1001" s="24">
        <f t="shared" ca="1" si="317"/>
        <v>0</v>
      </c>
      <c r="T1001" s="24">
        <f t="shared" ca="1" si="317"/>
        <v>0</v>
      </c>
      <c r="U1001" s="24">
        <f t="shared" ca="1" si="317"/>
        <v>1</v>
      </c>
      <c r="V1001" s="24">
        <f t="shared" ca="1" si="317"/>
        <v>1</v>
      </c>
    </row>
    <row r="1002" spans="1:22" x14ac:dyDescent="0.25">
      <c r="A1002" s="24">
        <f t="shared" ca="1" si="316"/>
        <v>18.044685268616391</v>
      </c>
      <c r="B1002" s="24">
        <f t="shared" ca="1" si="316"/>
        <v>21.514964032726375</v>
      </c>
      <c r="C1002" s="24">
        <f t="shared" ca="1" si="316"/>
        <v>15.174657207569313</v>
      </c>
      <c r="D1002" s="24">
        <f t="shared" ca="1" si="316"/>
        <v>30.656677437335944</v>
      </c>
      <c r="E1002" s="24">
        <f t="shared" ca="1" si="316"/>
        <v>26.054958520568903</v>
      </c>
      <c r="F1002" s="24">
        <f t="shared" ca="1" si="316"/>
        <v>31.522163743041631</v>
      </c>
      <c r="G1002" s="24">
        <f t="shared" ca="1" si="314"/>
        <v>97.136771564953307</v>
      </c>
      <c r="H1002" s="24">
        <f t="shared" ca="1" si="314"/>
        <v>90.796464739796235</v>
      </c>
      <c r="I1002" s="24">
        <f t="shared" ca="1" si="314"/>
        <v>95.398183656563276</v>
      </c>
      <c r="J1002" s="24">
        <f t="shared" ca="1" si="306"/>
        <v>97.136771564953307</v>
      </c>
      <c r="K1002" s="24">
        <f ca="1">SMALL($J$6:$J$1005,ROWS($J$6:J1002))</f>
        <v>125.89968790645966</v>
      </c>
      <c r="L1002" s="93">
        <f ca="1">ROWS($L$6:L1002)/COUNTA($K$6:$K$1005)</f>
        <v>0.997</v>
      </c>
      <c r="M1002" s="24">
        <f t="shared" ca="1" si="307"/>
        <v>1</v>
      </c>
      <c r="N1002" s="24" t="str">
        <f t="shared" ca="1" si="308"/>
        <v xml:space="preserve"> </v>
      </c>
      <c r="O1002" s="24" t="str">
        <f t="shared" ca="1" si="309"/>
        <v xml:space="preserve"> </v>
      </c>
      <c r="P1002" s="24"/>
      <c r="Q1002" s="24">
        <f t="shared" ca="1" si="317"/>
        <v>1</v>
      </c>
      <c r="R1002" s="24">
        <f t="shared" ca="1" si="317"/>
        <v>1</v>
      </c>
      <c r="S1002" s="24">
        <f t="shared" ca="1" si="317"/>
        <v>0</v>
      </c>
      <c r="T1002" s="24">
        <f t="shared" ca="1" si="317"/>
        <v>0</v>
      </c>
      <c r="U1002" s="24">
        <f t="shared" ca="1" si="317"/>
        <v>1</v>
      </c>
      <c r="V1002" s="24">
        <f t="shared" ca="1" si="317"/>
        <v>1</v>
      </c>
    </row>
    <row r="1003" spans="1:22" x14ac:dyDescent="0.25">
      <c r="A1003" s="24">
        <f t="shared" ca="1" si="316"/>
        <v>24.697011480505338</v>
      </c>
      <c r="B1003" s="24">
        <f t="shared" ca="1" si="316"/>
        <v>16.581168494738076</v>
      </c>
      <c r="C1003" s="24">
        <f t="shared" ca="1" si="316"/>
        <v>26.117014420674572</v>
      </c>
      <c r="D1003" s="24">
        <f t="shared" ca="1" si="316"/>
        <v>32.447242312494332</v>
      </c>
      <c r="E1003" s="24">
        <f t="shared" ca="1" si="316"/>
        <v>33.933093956881216</v>
      </c>
      <c r="F1003" s="24">
        <f t="shared" ca="1" si="316"/>
        <v>23.139104371298565</v>
      </c>
      <c r="G1003" s="24">
        <f t="shared" ca="1" si="314"/>
        <v>98.350378303423213</v>
      </c>
      <c r="H1003" s="24">
        <f t="shared" ca="1" si="314"/>
        <v>107.8862242293597</v>
      </c>
      <c r="I1003" s="24">
        <f t="shared" ca="1" si="314"/>
        <v>106.40037258497281</v>
      </c>
      <c r="J1003" s="24">
        <f t="shared" ca="1" si="306"/>
        <v>107.8862242293597</v>
      </c>
      <c r="K1003" s="24">
        <f ca="1">SMALL($J$6:$J$1005,ROWS($J$6:J1003))</f>
        <v>126.16552293671434</v>
      </c>
      <c r="L1003" s="93">
        <f ca="1">ROWS($L$6:L1003)/COUNTA($K$6:$K$1005)</f>
        <v>0.998</v>
      </c>
      <c r="M1003" s="24" t="str">
        <f t="shared" ca="1" si="307"/>
        <v xml:space="preserve"> </v>
      </c>
      <c r="N1003" s="24">
        <f t="shared" ca="1" si="308"/>
        <v>1</v>
      </c>
      <c r="O1003" s="24" t="str">
        <f t="shared" ca="1" si="309"/>
        <v xml:space="preserve"> </v>
      </c>
      <c r="P1003" s="24"/>
      <c r="Q1003" s="24">
        <f t="shared" ca="1" si="317"/>
        <v>1</v>
      </c>
      <c r="R1003" s="24">
        <f t="shared" ca="1" si="317"/>
        <v>0</v>
      </c>
      <c r="S1003" s="24">
        <f t="shared" ca="1" si="317"/>
        <v>1</v>
      </c>
      <c r="T1003" s="24">
        <f t="shared" ca="1" si="317"/>
        <v>0</v>
      </c>
      <c r="U1003" s="24">
        <f t="shared" ca="1" si="317"/>
        <v>1</v>
      </c>
      <c r="V1003" s="24">
        <f t="shared" ca="1" si="317"/>
        <v>1</v>
      </c>
    </row>
    <row r="1004" spans="1:22" x14ac:dyDescent="0.25">
      <c r="A1004" s="24">
        <f t="shared" ca="1" si="316"/>
        <v>19.220551660187454</v>
      </c>
      <c r="B1004" s="24">
        <f t="shared" ca="1" si="316"/>
        <v>18.620662618881255</v>
      </c>
      <c r="C1004" s="24">
        <f t="shared" ca="1" si="316"/>
        <v>20.680966159264315</v>
      </c>
      <c r="D1004" s="24">
        <f t="shared" ca="1" si="316"/>
        <v>21.953067487100036</v>
      </c>
      <c r="E1004" s="24">
        <f t="shared" ca="1" si="316"/>
        <v>19.876861621056836</v>
      </c>
      <c r="F1004" s="24">
        <f t="shared" ca="1" si="316"/>
        <v>12.661192506789954</v>
      </c>
      <c r="G1004" s="24">
        <f t="shared" ca="1" si="314"/>
        <v>70.3792684069155</v>
      </c>
      <c r="H1004" s="24">
        <f t="shared" ca="1" si="314"/>
        <v>72.43957194729856</v>
      </c>
      <c r="I1004" s="24">
        <f t="shared" ca="1" si="314"/>
        <v>74.515777813341757</v>
      </c>
      <c r="J1004" s="24">
        <f t="shared" ca="1" si="306"/>
        <v>74.515777813341757</v>
      </c>
      <c r="K1004" s="24">
        <f ca="1">SMALL($J$6:$J$1005,ROWS($J$6:J1004))</f>
        <v>127.0930991525979</v>
      </c>
      <c r="L1004" s="93">
        <f ca="1">ROWS($L$6:L1004)/COUNTA($K$6:$K$1005)</f>
        <v>0.999</v>
      </c>
      <c r="M1004" s="24" t="str">
        <f t="shared" ca="1" si="307"/>
        <v xml:space="preserve"> </v>
      </c>
      <c r="N1004" s="24" t="str">
        <f t="shared" ca="1" si="308"/>
        <v xml:space="preserve"> </v>
      </c>
      <c r="O1004" s="24">
        <f t="shared" ca="1" si="309"/>
        <v>1</v>
      </c>
      <c r="P1004" s="24"/>
      <c r="Q1004" s="24">
        <f t="shared" ca="1" si="317"/>
        <v>1</v>
      </c>
      <c r="R1004" s="24">
        <f t="shared" ca="1" si="317"/>
        <v>0</v>
      </c>
      <c r="S1004" s="24">
        <f t="shared" ca="1" si="317"/>
        <v>1</v>
      </c>
      <c r="T1004" s="24">
        <f t="shared" ca="1" si="317"/>
        <v>1</v>
      </c>
      <c r="U1004" s="24">
        <f t="shared" ca="1" si="317"/>
        <v>0</v>
      </c>
      <c r="V1004" s="24">
        <f t="shared" ca="1" si="317"/>
        <v>1</v>
      </c>
    </row>
    <row r="1005" spans="1:22" x14ac:dyDescent="0.25">
      <c r="A1005" s="24">
        <f t="shared" ca="1" si="316"/>
        <v>22.924335968133366</v>
      </c>
      <c r="B1005" s="24">
        <f t="shared" ca="1" si="316"/>
        <v>22.637185193076178</v>
      </c>
      <c r="C1005" s="24">
        <f t="shared" ca="1" si="316"/>
        <v>33.222261719038194</v>
      </c>
      <c r="D1005" s="24">
        <f t="shared" ca="1" si="316"/>
        <v>20.200379658425327</v>
      </c>
      <c r="E1005" s="24">
        <f t="shared" ca="1" si="316"/>
        <v>33.481073877132957</v>
      </c>
      <c r="F1005" s="24">
        <f t="shared" ca="1" si="316"/>
        <v>30.039379364155145</v>
      </c>
      <c r="G1005" s="24">
        <f t="shared" ca="1" si="314"/>
        <v>109.08197440249765</v>
      </c>
      <c r="H1005" s="24">
        <f t="shared" ca="1" si="314"/>
        <v>119.66705092845967</v>
      </c>
      <c r="I1005" s="24">
        <f t="shared" ca="1" si="314"/>
        <v>106.38635670975202</v>
      </c>
      <c r="J1005" s="24">
        <f t="shared" ca="1" si="306"/>
        <v>119.66705092845967</v>
      </c>
      <c r="K1005" s="24">
        <f ca="1">SMALL($J$6:$J$1005,ROWS($J$6:J1005))</f>
        <v>129.53175798750016</v>
      </c>
      <c r="L1005" s="93">
        <f ca="1">COUNTA($L$6:$L$1005)</f>
        <v>0</v>
      </c>
      <c r="M1005" s="24" t="str">
        <f t="shared" ca="1" si="307"/>
        <v xml:space="preserve"> </v>
      </c>
      <c r="N1005" s="24">
        <f t="shared" ca="1" si="308"/>
        <v>1</v>
      </c>
      <c r="O1005" s="24" t="str">
        <f t="shared" ca="1" si="309"/>
        <v xml:space="preserve"> </v>
      </c>
      <c r="P1005" s="24"/>
      <c r="Q1005" s="24">
        <f t="shared" ca="1" si="317"/>
        <v>1</v>
      </c>
      <c r="R1005" s="24">
        <f t="shared" ca="1" si="317"/>
        <v>0</v>
      </c>
      <c r="S1005" s="24">
        <f t="shared" ca="1" si="317"/>
        <v>1</v>
      </c>
      <c r="T1005" s="24">
        <f t="shared" ca="1" si="317"/>
        <v>0</v>
      </c>
      <c r="U1005" s="24">
        <f t="shared" ca="1" si="317"/>
        <v>1</v>
      </c>
      <c r="V1005" s="24">
        <f t="shared" ca="1" si="317"/>
        <v>1</v>
      </c>
    </row>
  </sheetData>
  <conditionalFormatting sqref="K6:L1005 G6:I1005">
    <cfRule type="cellIs" dxfId="1" priority="1" operator="equal">
      <formula>$J6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X1004"/>
  <sheetViews>
    <sheetView topLeftCell="A3" zoomScale="196" zoomScaleNormal="196" workbookViewId="0">
      <selection activeCell="N3" sqref="N3:T7"/>
    </sheetView>
  </sheetViews>
  <sheetFormatPr defaultRowHeight="15" x14ac:dyDescent="0.25"/>
  <cols>
    <col min="1" max="6" width="3.5703125" bestFit="1" customWidth="1"/>
    <col min="7" max="12" width="3.5703125" customWidth="1"/>
    <col min="13" max="13" width="5.5703125" bestFit="1" customWidth="1"/>
    <col min="14" max="14" width="5.28515625" bestFit="1" customWidth="1"/>
    <col min="15" max="15" width="4.5703125" bestFit="1" customWidth="1"/>
    <col min="16" max="18" width="4.5703125" customWidth="1"/>
    <col min="19" max="19" width="6.85546875" bestFit="1" customWidth="1"/>
    <col min="21" max="21" width="5.5703125" bestFit="1" customWidth="1"/>
    <col min="22" max="22" width="5.140625" bestFit="1" customWidth="1"/>
    <col min="23" max="23" width="4.140625" bestFit="1" customWidth="1"/>
    <col min="25" max="30" width="4.42578125" style="40" customWidth="1"/>
    <col min="31" max="31" width="16.7109375" bestFit="1" customWidth="1"/>
    <col min="38" max="38" width="6.140625" bestFit="1" customWidth="1"/>
    <col min="39" max="42" width="11.5703125" customWidth="1"/>
    <col min="43" max="44" width="4.28515625" customWidth="1"/>
  </cols>
  <sheetData>
    <row r="2" spans="1:50" x14ac:dyDescent="0.25">
      <c r="A2" s="40">
        <v>2</v>
      </c>
      <c r="B2" s="40">
        <v>1</v>
      </c>
      <c r="C2" s="40">
        <v>1</v>
      </c>
      <c r="D2" s="40">
        <v>1</v>
      </c>
      <c r="E2" s="40">
        <v>4</v>
      </c>
      <c r="F2" s="40">
        <v>2</v>
      </c>
      <c r="G2" s="40">
        <v>0.5</v>
      </c>
      <c r="H2" s="40">
        <v>2</v>
      </c>
      <c r="I2" s="40">
        <v>3</v>
      </c>
      <c r="J2" s="40">
        <v>4</v>
      </c>
      <c r="K2" s="40">
        <v>2</v>
      </c>
      <c r="L2" s="40"/>
      <c r="Y2" s="1"/>
      <c r="Z2" s="1"/>
      <c r="AA2" s="1"/>
      <c r="AB2" s="1"/>
      <c r="AC2" s="1"/>
      <c r="AD2" s="1"/>
    </row>
    <row r="3" spans="1:50" x14ac:dyDescent="0.25">
      <c r="A3" s="40">
        <v>6</v>
      </c>
      <c r="B3" s="40">
        <v>5</v>
      </c>
      <c r="C3" s="40">
        <v>5</v>
      </c>
      <c r="D3" s="40">
        <v>3</v>
      </c>
      <c r="E3" s="40">
        <v>8</v>
      </c>
      <c r="F3" s="40">
        <v>6</v>
      </c>
      <c r="G3" s="40">
        <v>3</v>
      </c>
      <c r="H3" s="40">
        <v>6</v>
      </c>
      <c r="I3" s="40">
        <v>7</v>
      </c>
      <c r="J3" s="40">
        <v>8</v>
      </c>
      <c r="K3" s="40">
        <v>6</v>
      </c>
      <c r="L3" s="40"/>
      <c r="U3" s="87"/>
      <c r="V3" s="87"/>
      <c r="W3" s="87"/>
      <c r="X3" s="11"/>
      <c r="Y3" s="87"/>
      <c r="Z3" s="87"/>
      <c r="AA3" s="87"/>
      <c r="AB3" s="87"/>
      <c r="AC3" s="87"/>
      <c r="AD3" s="87"/>
      <c r="AE3" s="11"/>
      <c r="AF3" s="87"/>
      <c r="AG3" s="87"/>
      <c r="AH3" s="87"/>
      <c r="AI3" s="11"/>
      <c r="AJ3" s="87"/>
      <c r="AK3" s="87"/>
      <c r="AL3" s="87"/>
      <c r="AM3" s="87"/>
      <c r="AN3" s="87"/>
      <c r="AO3" s="87"/>
      <c r="AP3" s="87"/>
      <c r="AQ3" s="87"/>
    </row>
    <row r="4" spans="1:50" x14ac:dyDescent="0.25">
      <c r="A4" s="40" t="s">
        <v>40</v>
      </c>
      <c r="B4" s="40" t="s">
        <v>39</v>
      </c>
      <c r="C4" s="40" t="s">
        <v>44</v>
      </c>
      <c r="D4" s="40" t="s">
        <v>43</v>
      </c>
      <c r="E4" s="40" t="s">
        <v>45</v>
      </c>
      <c r="F4" s="40" t="s">
        <v>75</v>
      </c>
      <c r="G4" s="40" t="s">
        <v>74</v>
      </c>
      <c r="H4" s="40" t="s">
        <v>73</v>
      </c>
      <c r="I4" s="40" t="s">
        <v>72</v>
      </c>
      <c r="J4" s="40" t="s">
        <v>71</v>
      </c>
      <c r="K4" s="40" t="s">
        <v>70</v>
      </c>
      <c r="L4" s="40"/>
      <c r="M4" s="85" t="s">
        <v>94</v>
      </c>
      <c r="N4" s="85" t="s">
        <v>93</v>
      </c>
      <c r="O4" s="85" t="s">
        <v>92</v>
      </c>
      <c r="P4" s="85" t="s">
        <v>91</v>
      </c>
      <c r="Q4" s="85" t="s">
        <v>90</v>
      </c>
      <c r="R4" s="85"/>
      <c r="S4" s="85" t="s">
        <v>42</v>
      </c>
      <c r="T4" s="85"/>
      <c r="U4" s="85"/>
      <c r="V4" s="85"/>
      <c r="W4" s="85"/>
      <c r="X4" s="11"/>
      <c r="Y4" s="85"/>
      <c r="Z4" s="85"/>
      <c r="AA4" s="85"/>
      <c r="AB4" s="85"/>
      <c r="AC4" s="85"/>
      <c r="AD4" s="85"/>
      <c r="AE4" s="11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</row>
    <row r="5" spans="1:50" x14ac:dyDescent="0.25">
      <c r="A5" s="83">
        <f t="shared" ref="A5:K14" ca="1" si="0">A$2+(A$3-A$2)*RAND()</f>
        <v>5.5830146974241455</v>
      </c>
      <c r="B5" s="83">
        <f t="shared" ca="1" si="0"/>
        <v>1.8250858703210913</v>
      </c>
      <c r="C5" s="83">
        <f t="shared" ca="1" si="0"/>
        <v>4.0072688029072552</v>
      </c>
      <c r="D5" s="83">
        <f t="shared" ca="1" si="0"/>
        <v>2.2726753133689312</v>
      </c>
      <c r="E5" s="83">
        <f t="shared" ca="1" si="0"/>
        <v>5.8760923645526857</v>
      </c>
      <c r="F5" s="83">
        <f t="shared" ca="1" si="0"/>
        <v>4.9779797386086848</v>
      </c>
      <c r="G5" s="83">
        <f t="shared" ca="1" si="0"/>
        <v>2.627697644699333</v>
      </c>
      <c r="H5" s="83">
        <f t="shared" ca="1" si="0"/>
        <v>3.5834418865816779</v>
      </c>
      <c r="I5" s="83">
        <f t="shared" ca="1" si="0"/>
        <v>3.0104706073277461</v>
      </c>
      <c r="J5" s="83">
        <f t="shared" ca="1" si="0"/>
        <v>4.6491310014417175</v>
      </c>
      <c r="K5" s="83">
        <f t="shared" ca="1" si="0"/>
        <v>3.753505919469148</v>
      </c>
      <c r="L5" s="83"/>
      <c r="M5" s="37">
        <f t="shared" ref="M5:Q14" ca="1" si="1">SUMIF(M$4,"*"&amp;$A$4&amp;"*",$A5)+SUMIF(M$4,"*"&amp;$B$4&amp;"*",$B5)+SUMIF(M$4,"*"&amp;$C$4&amp;"*",$C5)+SUMIF(M$4,"*"&amp;$D$4&amp;"*",$D5)+SUMIF(M$4,"*"&amp;$E$4&amp;"*",$E5)+SUMIF(M$4,"*"&amp;$F$4&amp;"*",$F5)+SUMIF(M$4,"*"&amp;$G$4&amp;"*",$G5)+SUMIF(M$4,"*"&amp;$H$4&amp;"*",$H5)+SUMIF(M$4,"*"&amp;$I$4&amp;"*",$I5)+SUMIF(M$4,"*"&amp;$J$4&amp;"*",$J5)+SUMIF(M$4,"*"&amp;$K$4&amp;"*",$K5)</f>
        <v>16.867112146472451</v>
      </c>
      <c r="N5" s="37">
        <f t="shared" ca="1" si="1"/>
        <v>15.132518656934128</v>
      </c>
      <c r="O5" s="37">
        <f t="shared" ca="1" si="1"/>
        <v>12.350309236315494</v>
      </c>
      <c r="P5" s="37">
        <f t="shared" ca="1" si="1"/>
        <v>13.56704213572667</v>
      </c>
      <c r="Q5" s="37">
        <f t="shared" ca="1" si="1"/>
        <v>15.038126040924602</v>
      </c>
      <c r="R5" s="83"/>
      <c r="S5" s="83">
        <f t="shared" ref="S5:S68" ca="1" si="2">MAX(M5:Q5)</f>
        <v>16.867112146472451</v>
      </c>
      <c r="T5" s="40">
        <f ca="1">SMALL($S$5:$S$1004,ROWS($S$5:S5))</f>
        <v>12.999136194364187</v>
      </c>
      <c r="U5" s="66">
        <f ca="1">ROWS($S$5:S5)/COUNT($S$5:$S$1004)</f>
        <v>1E-3</v>
      </c>
      <c r="V5" s="41"/>
      <c r="W5" s="41"/>
      <c r="Y5" s="41"/>
      <c r="Z5" s="41"/>
      <c r="AA5" s="41"/>
      <c r="AB5" s="41"/>
      <c r="AC5" s="41"/>
      <c r="AD5" s="41"/>
      <c r="AF5" s="40"/>
      <c r="AG5" s="40"/>
      <c r="AH5" s="40"/>
      <c r="AI5" s="83"/>
      <c r="AJ5" s="40"/>
      <c r="AK5" s="40"/>
      <c r="AL5" s="85"/>
      <c r="AM5" s="85"/>
      <c r="AN5" s="85"/>
      <c r="AO5" s="85"/>
      <c r="AP5" s="85"/>
      <c r="AQ5" s="85"/>
    </row>
    <row r="6" spans="1:50" x14ac:dyDescent="0.25">
      <c r="A6" s="83">
        <f t="shared" ca="1" si="0"/>
        <v>2.0965928862080583</v>
      </c>
      <c r="B6" s="83">
        <f t="shared" ca="1" si="0"/>
        <v>1.3922350572926208</v>
      </c>
      <c r="C6" s="83">
        <f t="shared" ca="1" si="0"/>
        <v>3.1478810982869674</v>
      </c>
      <c r="D6" s="83">
        <f t="shared" ca="1" si="0"/>
        <v>1.4123310947017726</v>
      </c>
      <c r="E6" s="83">
        <f t="shared" ca="1" si="0"/>
        <v>7.1027122841316732</v>
      </c>
      <c r="F6" s="83">
        <f t="shared" ca="1" si="0"/>
        <v>5.4400545857518408</v>
      </c>
      <c r="G6" s="83">
        <f t="shared" ca="1" si="0"/>
        <v>0.60176954724623766</v>
      </c>
      <c r="H6" s="83">
        <f t="shared" ca="1" si="0"/>
        <v>2.0171328556235362</v>
      </c>
      <c r="I6" s="83">
        <f t="shared" ca="1" si="0"/>
        <v>5.2412002487947262</v>
      </c>
      <c r="J6" s="83">
        <f t="shared" ca="1" si="0"/>
        <v>5.5154687039471586</v>
      </c>
      <c r="K6" s="83">
        <f t="shared" ca="1" si="0"/>
        <v>3.8878385099438848</v>
      </c>
      <c r="L6" s="83"/>
      <c r="M6" s="37">
        <f t="shared" ca="1" si="1"/>
        <v>11.361712235688422</v>
      </c>
      <c r="N6" s="37">
        <f t="shared" ca="1" si="1"/>
        <v>9.6261622321032263</v>
      </c>
      <c r="O6" s="37">
        <f t="shared" ca="1" si="1"/>
        <v>14.010416045371452</v>
      </c>
      <c r="P6" s="37">
        <f t="shared" ca="1" si="1"/>
        <v>15.961328401783073</v>
      </c>
      <c r="Q6" s="37">
        <f t="shared" ca="1" si="1"/>
        <v>14.399918706991715</v>
      </c>
      <c r="R6" s="83"/>
      <c r="S6" s="83">
        <f t="shared" ca="1" si="2"/>
        <v>15.961328401783073</v>
      </c>
      <c r="T6" s="40">
        <f ca="1">SMALL($S$5:$S$1004,ROWS($S$5:S6))</f>
        <v>13.148311626786597</v>
      </c>
      <c r="U6" s="66">
        <f ca="1">ROWS($S$5:S6)/COUNT($S$5:$S$1004)</f>
        <v>2E-3</v>
      </c>
      <c r="V6" s="41"/>
      <c r="W6" s="41"/>
      <c r="Y6" s="41"/>
      <c r="Z6" s="41"/>
      <c r="AA6" s="41"/>
      <c r="AB6" s="41"/>
      <c r="AC6" s="41"/>
      <c r="AD6" s="41"/>
      <c r="AF6" s="40"/>
      <c r="AG6" s="40"/>
      <c r="AH6" s="40"/>
      <c r="AI6" s="83"/>
      <c r="AJ6" s="40"/>
      <c r="AK6" s="40"/>
      <c r="AL6" s="85"/>
      <c r="AM6" s="85"/>
      <c r="AN6" s="85"/>
      <c r="AO6" s="85"/>
      <c r="AP6" s="85"/>
      <c r="AQ6" s="85"/>
      <c r="AS6" s="85"/>
      <c r="AT6" s="85"/>
      <c r="AU6" s="85"/>
      <c r="AV6" s="85"/>
      <c r="AW6" s="85"/>
      <c r="AX6" s="85"/>
    </row>
    <row r="7" spans="1:50" x14ac:dyDescent="0.25">
      <c r="A7" s="83">
        <f t="shared" ca="1" si="0"/>
        <v>5.4779992002983775</v>
      </c>
      <c r="B7" s="83">
        <f t="shared" ca="1" si="0"/>
        <v>3.5153590862435342</v>
      </c>
      <c r="C7" s="83">
        <f t="shared" ca="1" si="0"/>
        <v>4.2217059338442375</v>
      </c>
      <c r="D7" s="83">
        <f t="shared" ca="1" si="0"/>
        <v>2.3703386371351094</v>
      </c>
      <c r="E7" s="83">
        <f t="shared" ca="1" si="0"/>
        <v>5.898785305716669</v>
      </c>
      <c r="F7" s="83">
        <f t="shared" ca="1" si="0"/>
        <v>4.8848981385507635</v>
      </c>
      <c r="G7" s="83">
        <f t="shared" ca="1" si="0"/>
        <v>1.4093683859388404</v>
      </c>
      <c r="H7" s="83">
        <f t="shared" ca="1" si="0"/>
        <v>2.8949888061733251</v>
      </c>
      <c r="I7" s="83">
        <f t="shared" ca="1" si="0"/>
        <v>4.2194708116928137</v>
      </c>
      <c r="J7" s="83">
        <f t="shared" ca="1" si="0"/>
        <v>4.3251503080630851</v>
      </c>
      <c r="K7" s="83">
        <f t="shared" ca="1" si="0"/>
        <v>5.8667093458173172</v>
      </c>
      <c r="L7" s="83"/>
      <c r="M7" s="37">
        <f t="shared" ca="1" si="1"/>
        <v>15.434223828144541</v>
      </c>
      <c r="N7" s="37">
        <f t="shared" ca="1" si="1"/>
        <v>13.582856531435413</v>
      </c>
      <c r="O7" s="37">
        <f t="shared" ca="1" si="1"/>
        <v>13.739294700023288</v>
      </c>
      <c r="P7" s="37">
        <f t="shared" ca="1" si="1"/>
        <v>18.48643738230443</v>
      </c>
      <c r="Q7" s="37">
        <f t="shared" ca="1" si="1"/>
        <v>18.175842543950846</v>
      </c>
      <c r="R7" s="83"/>
      <c r="S7" s="83">
        <f t="shared" ca="1" si="2"/>
        <v>18.48643738230443</v>
      </c>
      <c r="T7" s="40">
        <f ca="1">SMALL($S$5:$S$1004,ROWS($S$5:S7))</f>
        <v>13.223590929241034</v>
      </c>
      <c r="U7" s="66">
        <f ca="1">ROWS($S$5:S7)/COUNT($S$5:$S$1004)</f>
        <v>3.0000000000000001E-3</v>
      </c>
      <c r="V7" s="41"/>
      <c r="W7" s="41"/>
      <c r="Y7" s="41"/>
      <c r="Z7" s="41"/>
      <c r="AA7" s="41"/>
      <c r="AB7" s="41"/>
      <c r="AC7" s="41"/>
      <c r="AD7" s="41"/>
      <c r="AF7" s="40"/>
      <c r="AG7" s="40"/>
      <c r="AH7" s="40"/>
      <c r="AI7" s="83"/>
      <c r="AJ7" s="40"/>
      <c r="AK7" s="40"/>
      <c r="AL7" s="85"/>
      <c r="AM7" s="85"/>
      <c r="AN7" s="85"/>
      <c r="AO7" s="85"/>
      <c r="AP7" s="85"/>
      <c r="AQ7" s="85"/>
      <c r="AS7" s="85"/>
      <c r="AT7" s="85"/>
      <c r="AU7" s="85"/>
      <c r="AV7" s="85"/>
      <c r="AW7" s="85"/>
      <c r="AX7" s="85"/>
    </row>
    <row r="8" spans="1:50" x14ac:dyDescent="0.25">
      <c r="A8" s="83">
        <f t="shared" ca="1" si="0"/>
        <v>2.2005701084391207</v>
      </c>
      <c r="B8" s="83">
        <f t="shared" ca="1" si="0"/>
        <v>2.4694799153341784</v>
      </c>
      <c r="C8" s="83">
        <f t="shared" ca="1" si="0"/>
        <v>2.8684976010200085</v>
      </c>
      <c r="D8" s="83">
        <f t="shared" ca="1" si="0"/>
        <v>1.2695396688776868</v>
      </c>
      <c r="E8" s="83">
        <f t="shared" ca="1" si="0"/>
        <v>5.3951092068628501</v>
      </c>
      <c r="F8" s="83">
        <f t="shared" ca="1" si="0"/>
        <v>4.7075190550380306</v>
      </c>
      <c r="G8" s="83">
        <f t="shared" ca="1" si="0"/>
        <v>1.2434038997189829</v>
      </c>
      <c r="H8" s="83">
        <f t="shared" ca="1" si="0"/>
        <v>3.6564235904813827</v>
      </c>
      <c r="I8" s="83">
        <f t="shared" ca="1" si="0"/>
        <v>6.7806740332422777</v>
      </c>
      <c r="J8" s="83">
        <f t="shared" ca="1" si="0"/>
        <v>6.5280487873886592</v>
      </c>
      <c r="K8" s="83">
        <f t="shared" ca="1" si="0"/>
        <v>3.7531305683167484</v>
      </c>
      <c r="L8" s="83"/>
      <c r="M8" s="37">
        <f t="shared" ca="1" si="1"/>
        <v>12.84052039656677</v>
      </c>
      <c r="N8" s="37">
        <f t="shared" ca="1" si="1"/>
        <v>11.241562464424449</v>
      </c>
      <c r="O8" s="37">
        <f t="shared" ca="1" si="1"/>
        <v>14.392637909585687</v>
      </c>
      <c r="P8" s="37">
        <f t="shared" ca="1" si="1"/>
        <v>17.710803571931233</v>
      </c>
      <c r="Q8" s="37">
        <f t="shared" ca="1" si="1"/>
        <v>15.27414328099516</v>
      </c>
      <c r="R8" s="83"/>
      <c r="S8" s="83">
        <f t="shared" ca="1" si="2"/>
        <v>17.710803571931233</v>
      </c>
      <c r="T8" s="40">
        <f ca="1">SMALL($S$5:$S$1004,ROWS($S$5:S8))</f>
        <v>13.226188418221451</v>
      </c>
      <c r="U8" s="66">
        <f ca="1">ROWS($S$5:S8)/COUNT($S$5:$S$1004)</f>
        <v>4.0000000000000001E-3</v>
      </c>
      <c r="V8" s="41"/>
      <c r="W8" s="41"/>
      <c r="Y8" s="41"/>
      <c r="Z8" s="41"/>
      <c r="AA8" s="41"/>
      <c r="AB8" s="41"/>
      <c r="AC8" s="41"/>
      <c r="AD8" s="41"/>
      <c r="AF8" s="40"/>
      <c r="AG8" s="40"/>
      <c r="AH8" s="40"/>
      <c r="AI8" s="83"/>
      <c r="AJ8" s="40"/>
      <c r="AK8" s="40"/>
      <c r="AL8" s="85"/>
      <c r="AM8" s="85"/>
      <c r="AN8" s="85"/>
      <c r="AO8" s="85"/>
      <c r="AP8" s="85"/>
      <c r="AQ8" s="85"/>
    </row>
    <row r="9" spans="1:50" x14ac:dyDescent="0.25">
      <c r="A9" s="83">
        <f t="shared" ca="1" si="0"/>
        <v>2.395200123881382</v>
      </c>
      <c r="B9" s="83">
        <f t="shared" ca="1" si="0"/>
        <v>1.6914714456972075</v>
      </c>
      <c r="C9" s="83">
        <f t="shared" ca="1" si="0"/>
        <v>3.8766128656053236</v>
      </c>
      <c r="D9" s="83">
        <f t="shared" ca="1" si="0"/>
        <v>1.4546753813789957</v>
      </c>
      <c r="E9" s="83">
        <f t="shared" ca="1" si="0"/>
        <v>6.2012207842096094</v>
      </c>
      <c r="F9" s="83">
        <f t="shared" ca="1" si="0"/>
        <v>2.2712856882241637</v>
      </c>
      <c r="G9" s="83">
        <f t="shared" ca="1" si="0"/>
        <v>2.0860016541921986</v>
      </c>
      <c r="H9" s="83">
        <f t="shared" ca="1" si="0"/>
        <v>3.492822610442706</v>
      </c>
      <c r="I9" s="83">
        <f t="shared" ca="1" si="0"/>
        <v>3.9871157103755923</v>
      </c>
      <c r="J9" s="83">
        <f t="shared" ca="1" si="0"/>
        <v>7.8438060626072978</v>
      </c>
      <c r="K9" s="83">
        <f t="shared" ca="1" si="0"/>
        <v>4.9797104107672592</v>
      </c>
      <c r="L9" s="83"/>
      <c r="M9" s="37">
        <f t="shared" ca="1" si="1"/>
        <v>16.201620706286199</v>
      </c>
      <c r="N9" s="37">
        <f t="shared" ca="1" si="1"/>
        <v>13.779683222059873</v>
      </c>
      <c r="O9" s="37">
        <f t="shared" ca="1" si="1"/>
        <v>15.736498292514115</v>
      </c>
      <c r="P9" s="37">
        <f t="shared" ca="1" si="1"/>
        <v>12.929583255064223</v>
      </c>
      <c r="Q9" s="37">
        <f t="shared" ca="1" si="1"/>
        <v>16.365225251116783</v>
      </c>
      <c r="R9" s="83"/>
      <c r="S9" s="83">
        <f t="shared" ca="1" si="2"/>
        <v>16.365225251116783</v>
      </c>
      <c r="T9" s="40">
        <f ca="1">SMALL($S$5:$S$1004,ROWS($S$5:S9))</f>
        <v>13.335811493672381</v>
      </c>
      <c r="U9" s="66">
        <f ca="1">ROWS($S$5:S9)/COUNT($S$5:$S$1004)</f>
        <v>5.0000000000000001E-3</v>
      </c>
      <c r="V9" s="41"/>
      <c r="W9" s="41"/>
      <c r="Y9" s="41"/>
      <c r="Z9" s="41"/>
      <c r="AA9" s="41"/>
      <c r="AB9" s="41"/>
      <c r="AC9" s="41"/>
      <c r="AD9" s="41"/>
      <c r="AF9" s="40"/>
      <c r="AG9" s="40"/>
      <c r="AH9" s="40"/>
      <c r="AI9" s="83"/>
      <c r="AJ9" s="40"/>
      <c r="AK9" s="40"/>
      <c r="AL9" s="85"/>
      <c r="AM9" s="85"/>
      <c r="AN9" s="85"/>
      <c r="AO9" s="85"/>
      <c r="AP9" s="85"/>
      <c r="AQ9" s="85"/>
    </row>
    <row r="10" spans="1:50" x14ac:dyDescent="0.25">
      <c r="A10" s="83">
        <f t="shared" ca="1" si="0"/>
        <v>2.5163894483252065</v>
      </c>
      <c r="B10" s="83">
        <f t="shared" ca="1" si="0"/>
        <v>4.8445313689473055</v>
      </c>
      <c r="C10" s="83">
        <f t="shared" ca="1" si="0"/>
        <v>4.9971028051469855</v>
      </c>
      <c r="D10" s="83">
        <f t="shared" ca="1" si="0"/>
        <v>2.0329274159354611</v>
      </c>
      <c r="E10" s="83">
        <f t="shared" ca="1" si="0"/>
        <v>5.6456181388778086</v>
      </c>
      <c r="F10" s="83">
        <f t="shared" ca="1" si="0"/>
        <v>4.9867962060217668</v>
      </c>
      <c r="G10" s="83">
        <f t="shared" ca="1" si="0"/>
        <v>0.67757362193753989</v>
      </c>
      <c r="H10" s="83">
        <f t="shared" ca="1" si="0"/>
        <v>3.893299530883545</v>
      </c>
      <c r="I10" s="83">
        <f t="shared" ca="1" si="0"/>
        <v>5.6638905613650401</v>
      </c>
      <c r="J10" s="83">
        <f t="shared" ca="1" si="0"/>
        <v>4.0909575033299861</v>
      </c>
      <c r="K10" s="83">
        <f t="shared" ca="1" si="0"/>
        <v>2.2435843383744047</v>
      </c>
      <c r="L10" s="83"/>
      <c r="M10" s="37">
        <f t="shared" ca="1" si="1"/>
        <v>12.282023378739719</v>
      </c>
      <c r="N10" s="37">
        <f t="shared" ca="1" si="1"/>
        <v>9.3178479895281932</v>
      </c>
      <c r="O10" s="37">
        <f t="shared" ca="1" si="1"/>
        <v>14.581107011155101</v>
      </c>
      <c r="P10" s="37">
        <f t="shared" ca="1" si="1"/>
        <v>17.738802474708518</v>
      </c>
      <c r="Q10" s="37">
        <f t="shared" ca="1" si="1"/>
        <v>16.627033377083063</v>
      </c>
      <c r="R10" s="83"/>
      <c r="S10" s="83">
        <f t="shared" ca="1" si="2"/>
        <v>17.738802474708518</v>
      </c>
      <c r="T10" s="40">
        <f ca="1">SMALL($S$5:$S$1004,ROWS($S$5:S10))</f>
        <v>13.387025390225443</v>
      </c>
      <c r="U10" s="66">
        <f ca="1">ROWS($S$5:S10)/COUNT($S$5:$S$1004)</f>
        <v>6.0000000000000001E-3</v>
      </c>
      <c r="V10" s="41"/>
      <c r="W10" s="41"/>
      <c r="Y10" s="41"/>
      <c r="Z10" s="41"/>
      <c r="AA10" s="41"/>
      <c r="AB10" s="41"/>
      <c r="AC10" s="41"/>
      <c r="AD10" s="41"/>
      <c r="AF10" s="40"/>
      <c r="AG10" s="40"/>
      <c r="AH10" s="40"/>
      <c r="AI10" s="83"/>
      <c r="AJ10" s="40"/>
      <c r="AK10" s="40"/>
      <c r="AL10" s="85"/>
      <c r="AM10" s="85"/>
      <c r="AN10" s="85"/>
      <c r="AO10" s="85"/>
      <c r="AP10" s="85"/>
      <c r="AQ10" s="85"/>
    </row>
    <row r="11" spans="1:50" x14ac:dyDescent="0.25">
      <c r="A11" s="83">
        <f t="shared" ca="1" si="0"/>
        <v>3.3821491235716761</v>
      </c>
      <c r="B11" s="83">
        <f t="shared" ca="1" si="0"/>
        <v>1.1776594845714294</v>
      </c>
      <c r="C11" s="83">
        <f t="shared" ca="1" si="0"/>
        <v>1.2136769712873674</v>
      </c>
      <c r="D11" s="83">
        <f t="shared" ca="1" si="0"/>
        <v>2.4391160111112251</v>
      </c>
      <c r="E11" s="83">
        <f t="shared" ca="1" si="0"/>
        <v>4.9166961980834376</v>
      </c>
      <c r="F11" s="83">
        <f t="shared" ca="1" si="0"/>
        <v>4.7132598598048299</v>
      </c>
      <c r="G11" s="83">
        <f t="shared" ca="1" si="0"/>
        <v>1.0042320967257139</v>
      </c>
      <c r="H11" s="83">
        <f t="shared" ca="1" si="0"/>
        <v>5.3223798728559659</v>
      </c>
      <c r="I11" s="83">
        <f t="shared" ca="1" si="0"/>
        <v>3.6286688466778756</v>
      </c>
      <c r="J11" s="83">
        <f t="shared" ca="1" si="0"/>
        <v>4.8315300614592145</v>
      </c>
      <c r="K11" s="83">
        <f t="shared" ca="1" si="0"/>
        <v>3.7803259832520255</v>
      </c>
      <c r="L11" s="83"/>
      <c r="M11" s="37">
        <f t="shared" ca="1" si="1"/>
        <v>10.431588253043973</v>
      </c>
      <c r="N11" s="37">
        <f t="shared" ca="1" si="1"/>
        <v>11.657027292867831</v>
      </c>
      <c r="O11" s="37">
        <f t="shared" ca="1" si="1"/>
        <v>10.925885744114082</v>
      </c>
      <c r="P11" s="37">
        <f t="shared" ca="1" si="1"/>
        <v>13.29991417430616</v>
      </c>
      <c r="Q11" s="37">
        <f t="shared" ca="1" si="1"/>
        <v>15.197061538762858</v>
      </c>
      <c r="R11" s="83"/>
      <c r="S11" s="83">
        <f t="shared" ca="1" si="2"/>
        <v>15.197061538762858</v>
      </c>
      <c r="T11" s="40">
        <f ca="1">SMALL($S$5:$S$1004,ROWS($S$5:S11))</f>
        <v>13.413233061095086</v>
      </c>
      <c r="U11" s="66">
        <f ca="1">ROWS($S$5:S11)/COUNT($S$5:$S$1004)</f>
        <v>7.0000000000000001E-3</v>
      </c>
      <c r="V11" s="41"/>
      <c r="W11" s="41"/>
      <c r="Y11" s="41"/>
      <c r="Z11" s="41"/>
      <c r="AA11" s="41"/>
      <c r="AB11" s="41"/>
      <c r="AC11" s="41"/>
      <c r="AD11" s="41"/>
      <c r="AF11" s="40"/>
      <c r="AG11" s="40"/>
      <c r="AH11" s="40"/>
      <c r="AI11" s="83"/>
      <c r="AJ11" s="40"/>
      <c r="AK11" s="40"/>
      <c r="AL11" s="85"/>
      <c r="AM11" s="85"/>
      <c r="AN11" s="85"/>
      <c r="AO11" s="85"/>
      <c r="AP11" s="85"/>
      <c r="AQ11" s="85"/>
    </row>
    <row r="12" spans="1:50" x14ac:dyDescent="0.25">
      <c r="A12" s="83">
        <f t="shared" ca="1" si="0"/>
        <v>3.7398047534563821</v>
      </c>
      <c r="B12" s="83">
        <f t="shared" ca="1" si="0"/>
        <v>4.5776930899786024</v>
      </c>
      <c r="C12" s="83">
        <f t="shared" ca="1" si="0"/>
        <v>1.9218694901738771</v>
      </c>
      <c r="D12" s="83">
        <f t="shared" ca="1" si="0"/>
        <v>2.6873898586890701</v>
      </c>
      <c r="E12" s="83">
        <f t="shared" ca="1" si="0"/>
        <v>5.6496729100534218</v>
      </c>
      <c r="F12" s="83">
        <f t="shared" ca="1" si="0"/>
        <v>2.4200836582667038</v>
      </c>
      <c r="G12" s="83">
        <f t="shared" ca="1" si="0"/>
        <v>2.2553535074263404</v>
      </c>
      <c r="H12" s="83">
        <f t="shared" ca="1" si="0"/>
        <v>4.2738435212572963</v>
      </c>
      <c r="I12" s="83">
        <f t="shared" ca="1" si="0"/>
        <v>4.071570864718554</v>
      </c>
      <c r="J12" s="83">
        <f t="shared" ca="1" si="0"/>
        <v>6.8041467830104381</v>
      </c>
      <c r="K12" s="83">
        <f t="shared" ca="1" si="0"/>
        <v>2.9980605935348432</v>
      </c>
      <c r="L12" s="83"/>
      <c r="M12" s="37">
        <f t="shared" ca="1" si="1"/>
        <v>14.721174534067037</v>
      </c>
      <c r="N12" s="37">
        <f t="shared" ca="1" si="1"/>
        <v>15.486694902582231</v>
      </c>
      <c r="O12" s="37">
        <f t="shared" ca="1" si="1"/>
        <v>17.031512783042462</v>
      </c>
      <c r="P12" s="37">
        <f t="shared" ca="1" si="1"/>
        <v>14.067408206498703</v>
      </c>
      <c r="Q12" s="37">
        <f t="shared" ca="1" si="1"/>
        <v>17.499270114824164</v>
      </c>
      <c r="R12" s="83"/>
      <c r="S12" s="83">
        <f t="shared" ca="1" si="2"/>
        <v>17.499270114824164</v>
      </c>
      <c r="T12" s="40">
        <f ca="1">SMALL($S$5:$S$1004,ROWS($S$5:S12))</f>
        <v>13.571916807331643</v>
      </c>
      <c r="U12" s="66">
        <f ca="1">ROWS($S$5:S12)/COUNT($S$5:$S$1004)</f>
        <v>8.0000000000000002E-3</v>
      </c>
      <c r="V12" s="41"/>
      <c r="W12" s="41"/>
      <c r="Y12" s="41"/>
      <c r="Z12" s="41"/>
      <c r="AA12" s="41"/>
      <c r="AB12" s="41"/>
      <c r="AC12" s="41"/>
      <c r="AD12" s="41"/>
      <c r="AF12" s="40"/>
      <c r="AG12" s="40"/>
      <c r="AH12" s="40"/>
      <c r="AI12" s="83"/>
      <c r="AJ12" s="40"/>
      <c r="AK12" s="40"/>
      <c r="AL12" s="85"/>
      <c r="AM12" s="85"/>
      <c r="AN12" s="85"/>
      <c r="AO12" s="85"/>
      <c r="AP12" s="85"/>
      <c r="AQ12" s="85"/>
    </row>
    <row r="13" spans="1:50" x14ac:dyDescent="0.25">
      <c r="A13" s="83">
        <f t="shared" ca="1" si="0"/>
        <v>5.057633873521505</v>
      </c>
      <c r="B13" s="83">
        <f t="shared" ca="1" si="0"/>
        <v>3.2352378374194601</v>
      </c>
      <c r="C13" s="83">
        <f t="shared" ca="1" si="0"/>
        <v>2.4223981305856221</v>
      </c>
      <c r="D13" s="83">
        <f t="shared" ca="1" si="0"/>
        <v>1.4207277715373425</v>
      </c>
      <c r="E13" s="83">
        <f t="shared" ca="1" si="0"/>
        <v>6.847095780010215</v>
      </c>
      <c r="F13" s="83">
        <f t="shared" ca="1" si="0"/>
        <v>3.4736969088103358</v>
      </c>
      <c r="G13" s="83">
        <f t="shared" ca="1" si="0"/>
        <v>0.94256152931917092</v>
      </c>
      <c r="H13" s="83">
        <f t="shared" ca="1" si="0"/>
        <v>5.5803096337591622</v>
      </c>
      <c r="I13" s="83">
        <f t="shared" ca="1" si="0"/>
        <v>3.2469658502658603</v>
      </c>
      <c r="J13" s="83">
        <f t="shared" ca="1" si="0"/>
        <v>6.4215788888827543</v>
      </c>
      <c r="K13" s="83">
        <f t="shared" ca="1" si="0"/>
        <v>5.8771799729942575</v>
      </c>
      <c r="L13" s="83"/>
      <c r="M13" s="37">
        <f t="shared" ca="1" si="1"/>
        <v>14.844172422309052</v>
      </c>
      <c r="N13" s="37">
        <f t="shared" ca="1" si="1"/>
        <v>13.842502063260774</v>
      </c>
      <c r="O13" s="37">
        <f t="shared" ca="1" si="1"/>
        <v>16.503912506312432</v>
      </c>
      <c r="P13" s="37">
        <f t="shared" ca="1" si="1"/>
        <v>15.833080569489914</v>
      </c>
      <c r="Q13" s="37">
        <f t="shared" ca="1" si="1"/>
        <v>21.539823224183095</v>
      </c>
      <c r="R13" s="83"/>
      <c r="S13" s="83">
        <f t="shared" ca="1" si="2"/>
        <v>21.539823224183095</v>
      </c>
      <c r="T13" s="40">
        <f ca="1">SMALL($S$5:$S$1004,ROWS($S$5:S13))</f>
        <v>13.583199062340963</v>
      </c>
      <c r="U13" s="66">
        <f ca="1">ROWS($S$5:S13)/COUNT($S$5:$S$1004)</f>
        <v>8.9999999999999993E-3</v>
      </c>
      <c r="V13" s="41"/>
      <c r="W13" s="41"/>
      <c r="Y13" s="41"/>
      <c r="Z13" s="41"/>
      <c r="AA13" s="41"/>
      <c r="AB13" s="41"/>
      <c r="AC13" s="41"/>
      <c r="AD13" s="41"/>
      <c r="AF13" s="40"/>
      <c r="AG13" s="40"/>
      <c r="AH13" s="40"/>
      <c r="AI13" s="83"/>
      <c r="AJ13" s="40"/>
      <c r="AK13" s="40"/>
      <c r="AL13" s="85"/>
      <c r="AM13" s="85"/>
      <c r="AN13" s="85"/>
      <c r="AO13" s="85"/>
      <c r="AP13" s="85"/>
      <c r="AQ13" s="85"/>
    </row>
    <row r="14" spans="1:50" x14ac:dyDescent="0.25">
      <c r="A14" s="83">
        <f t="shared" ca="1" si="0"/>
        <v>2.1048680490031564</v>
      </c>
      <c r="B14" s="83">
        <f t="shared" ca="1" si="0"/>
        <v>2.8158557732219185</v>
      </c>
      <c r="C14" s="83">
        <f t="shared" ca="1" si="0"/>
        <v>4.3113113682994673</v>
      </c>
      <c r="D14" s="83">
        <f t="shared" ca="1" si="0"/>
        <v>2.1604591714981938</v>
      </c>
      <c r="E14" s="83">
        <f t="shared" ca="1" si="0"/>
        <v>6.3894158884639189</v>
      </c>
      <c r="F14" s="83">
        <f t="shared" ca="1" si="0"/>
        <v>5.5495356471516519</v>
      </c>
      <c r="G14" s="83">
        <f t="shared" ca="1" si="0"/>
        <v>1.9139246450268919</v>
      </c>
      <c r="H14" s="83">
        <f t="shared" ca="1" si="0"/>
        <v>3.3482556300948749</v>
      </c>
      <c r="I14" s="83">
        <f t="shared" ca="1" si="0"/>
        <v>3.0239708078721899</v>
      </c>
      <c r="J14" s="83">
        <f t="shared" ca="1" si="0"/>
        <v>4.0712414902576715</v>
      </c>
      <c r="K14" s="83">
        <f t="shared" ca="1" si="0"/>
        <v>2.0843756352594305</v>
      </c>
      <c r="L14" s="83"/>
      <c r="M14" s="37">
        <f t="shared" ca="1" si="1"/>
        <v>12.401345552587188</v>
      </c>
      <c r="N14" s="37">
        <f t="shared" ca="1" si="1"/>
        <v>10.250493355785913</v>
      </c>
      <c r="O14" s="37">
        <f t="shared" ca="1" si="1"/>
        <v>13.27651315194351</v>
      </c>
      <c r="P14" s="37">
        <f t="shared" ca="1" si="1"/>
        <v>13.473737863505189</v>
      </c>
      <c r="Q14" s="37">
        <f t="shared" ca="1" si="1"/>
        <v>14.637902927040145</v>
      </c>
      <c r="R14" s="83"/>
      <c r="S14" s="83">
        <f t="shared" ca="1" si="2"/>
        <v>14.637902927040145</v>
      </c>
      <c r="T14" s="40">
        <f ca="1">SMALL($S$5:$S$1004,ROWS($S$5:S14))</f>
        <v>13.616793316950758</v>
      </c>
      <c r="U14" s="66">
        <f ca="1">ROWS($S$5:S14)/COUNT($S$5:$S$1004)</f>
        <v>0.01</v>
      </c>
      <c r="V14" s="41"/>
      <c r="W14" s="41"/>
      <c r="Y14" s="41"/>
      <c r="Z14" s="41"/>
      <c r="AA14" s="41"/>
      <c r="AB14" s="41"/>
      <c r="AC14" s="41"/>
      <c r="AD14" s="41"/>
      <c r="AF14" s="40"/>
      <c r="AG14" s="40"/>
      <c r="AH14" s="40"/>
      <c r="AI14" s="83"/>
      <c r="AJ14" s="40"/>
      <c r="AK14" s="40"/>
      <c r="AL14" s="85"/>
      <c r="AM14" s="85"/>
      <c r="AN14" s="85"/>
      <c r="AO14" s="85"/>
      <c r="AP14" s="85"/>
      <c r="AQ14" s="85"/>
    </row>
    <row r="15" spans="1:50" x14ac:dyDescent="0.25">
      <c r="A15" s="83">
        <f t="shared" ref="A15:K24" ca="1" si="3">A$2+(A$3-A$2)*RAND()</f>
        <v>5.2994989064499043</v>
      </c>
      <c r="B15" s="83">
        <f t="shared" ca="1" si="3"/>
        <v>2.5074234799594821</v>
      </c>
      <c r="C15" s="83">
        <f t="shared" ca="1" si="3"/>
        <v>1.8347559090954513</v>
      </c>
      <c r="D15" s="83">
        <f t="shared" ca="1" si="3"/>
        <v>1.2284327494674738</v>
      </c>
      <c r="E15" s="83">
        <f t="shared" ca="1" si="3"/>
        <v>7.7092101204465315</v>
      </c>
      <c r="F15" s="83">
        <f t="shared" ca="1" si="3"/>
        <v>3.9029947104374214</v>
      </c>
      <c r="G15" s="83">
        <f t="shared" ca="1" si="3"/>
        <v>2.9053326392657346</v>
      </c>
      <c r="H15" s="83">
        <f t="shared" ca="1" si="3"/>
        <v>5.8595056576124191</v>
      </c>
      <c r="I15" s="83">
        <f t="shared" ca="1" si="3"/>
        <v>4.9775670153287308</v>
      </c>
      <c r="J15" s="83">
        <f t="shared" ca="1" si="3"/>
        <v>4.803510933429429</v>
      </c>
      <c r="K15" s="83">
        <f t="shared" ca="1" si="3"/>
        <v>3.3211235556971141</v>
      </c>
      <c r="L15" s="83"/>
      <c r="M15" s="37">
        <f t="shared" ref="M15:Q24" ca="1" si="4">SUMIF(M$4,"*"&amp;$A$4&amp;"*",$A15)+SUMIF(M$4,"*"&amp;$B$4&amp;"*",$B15)+SUMIF(M$4,"*"&amp;$C$4&amp;"*",$C15)+SUMIF(M$4,"*"&amp;$D$4&amp;"*",$D15)+SUMIF(M$4,"*"&amp;$E$4&amp;"*",$E15)+SUMIF(M$4,"*"&amp;$F$4&amp;"*",$F15)+SUMIF(M$4,"*"&amp;$G$4&amp;"*",$G15)+SUMIF(M$4,"*"&amp;$H$4&amp;"*",$H15)+SUMIF(M$4,"*"&amp;$I$4&amp;"*",$I15)+SUMIF(M$4,"*"&amp;$J$4&amp;"*",$J15)+SUMIF(M$4,"*"&amp;$K$4&amp;"*",$K15)</f>
        <v>14.84309838824052</v>
      </c>
      <c r="N15" s="37">
        <f t="shared" ca="1" si="4"/>
        <v>14.236775228612542</v>
      </c>
      <c r="O15" s="37">
        <f t="shared" ca="1" si="4"/>
        <v>15.020144533835442</v>
      </c>
      <c r="P15" s="37">
        <f t="shared" ca="1" si="4"/>
        <v>14.709108761422748</v>
      </c>
      <c r="Q15" s="37">
        <f t="shared" ca="1" si="4"/>
        <v>19.397262813715546</v>
      </c>
      <c r="R15" s="83"/>
      <c r="S15" s="83">
        <f t="shared" ca="1" si="2"/>
        <v>19.397262813715546</v>
      </c>
      <c r="T15" s="40">
        <f ca="1">SMALL($S$5:$S$1004,ROWS($S$5:S15))</f>
        <v>13.679467861918564</v>
      </c>
      <c r="U15" s="66">
        <f ca="1">ROWS($S$5:S15)/COUNT($S$5:$S$1004)</f>
        <v>1.0999999999999999E-2</v>
      </c>
      <c r="V15" s="41"/>
      <c r="W15" s="41"/>
      <c r="Y15" s="41"/>
      <c r="Z15" s="41"/>
      <c r="AA15" s="41"/>
      <c r="AB15" s="41"/>
      <c r="AC15" s="41"/>
      <c r="AD15" s="41"/>
      <c r="AF15" s="40"/>
      <c r="AG15" s="40"/>
      <c r="AH15" s="40"/>
      <c r="AI15" s="83"/>
      <c r="AJ15" s="40"/>
      <c r="AK15" s="40"/>
      <c r="AL15" s="85"/>
      <c r="AM15" s="85"/>
      <c r="AN15" s="85"/>
      <c r="AO15" s="85"/>
      <c r="AP15" s="85"/>
      <c r="AQ15" s="85"/>
    </row>
    <row r="16" spans="1:50" x14ac:dyDescent="0.25">
      <c r="A16" s="83">
        <f t="shared" ca="1" si="3"/>
        <v>2.6878804563392662</v>
      </c>
      <c r="B16" s="83">
        <f t="shared" ca="1" si="3"/>
        <v>3.5706247240674234</v>
      </c>
      <c r="C16" s="83">
        <f t="shared" ca="1" si="3"/>
        <v>4.4020942286007205</v>
      </c>
      <c r="D16" s="83">
        <f t="shared" ca="1" si="3"/>
        <v>2.7624449041038384</v>
      </c>
      <c r="E16" s="83">
        <f t="shared" ca="1" si="3"/>
        <v>7.0118572046265761</v>
      </c>
      <c r="F16" s="83">
        <f t="shared" ca="1" si="3"/>
        <v>5.4852758913057098</v>
      </c>
      <c r="G16" s="83">
        <f t="shared" ca="1" si="3"/>
        <v>0.79823920385794422</v>
      </c>
      <c r="H16" s="83">
        <f t="shared" ca="1" si="3"/>
        <v>3.9766668779045706</v>
      </c>
      <c r="I16" s="83">
        <f t="shared" ca="1" si="3"/>
        <v>5.7424123857827389</v>
      </c>
      <c r="J16" s="83">
        <f t="shared" ca="1" si="3"/>
        <v>5.6251500524401541</v>
      </c>
      <c r="K16" s="83">
        <f t="shared" ca="1" si="3"/>
        <v>5.7241982986406201</v>
      </c>
      <c r="L16" s="83"/>
      <c r="M16" s="37">
        <f t="shared" ca="1" si="4"/>
        <v>13.513363941238087</v>
      </c>
      <c r="N16" s="37">
        <f t="shared" ca="1" si="4"/>
        <v>11.873714616741204</v>
      </c>
      <c r="O16" s="37">
        <f t="shared" ca="1" si="4"/>
        <v>16.207631981134153</v>
      </c>
      <c r="P16" s="37">
        <f t="shared" ca="1" si="4"/>
        <v>20.522511299796491</v>
      </c>
      <c r="Q16" s="37">
        <f t="shared" ca="1" si="4"/>
        <v>20.283347105239191</v>
      </c>
      <c r="R16" s="83"/>
      <c r="S16" s="83">
        <f t="shared" ca="1" si="2"/>
        <v>20.522511299796491</v>
      </c>
      <c r="T16" s="40">
        <f ca="1">SMALL($S$5:$S$1004,ROWS($S$5:S16))</f>
        <v>13.685493376521542</v>
      </c>
      <c r="U16" s="66">
        <f ca="1">ROWS($S$5:S16)/COUNT($S$5:$S$1004)</f>
        <v>1.2E-2</v>
      </c>
      <c r="V16" s="41"/>
      <c r="W16" s="41"/>
      <c r="Y16" s="41"/>
      <c r="Z16" s="41"/>
      <c r="AA16" s="41"/>
      <c r="AB16" s="41"/>
      <c r="AC16" s="41"/>
      <c r="AD16" s="41"/>
      <c r="AF16" s="40"/>
      <c r="AG16" s="40"/>
      <c r="AH16" s="40"/>
      <c r="AI16" s="83"/>
      <c r="AJ16" s="40"/>
      <c r="AK16" s="40"/>
      <c r="AL16" s="85"/>
      <c r="AM16" s="85"/>
      <c r="AN16" s="85"/>
      <c r="AO16" s="85"/>
      <c r="AP16" s="85"/>
      <c r="AQ16" s="85"/>
    </row>
    <row r="17" spans="1:43" x14ac:dyDescent="0.25">
      <c r="A17" s="83">
        <f t="shared" ca="1" si="3"/>
        <v>4.357368250709662</v>
      </c>
      <c r="B17" s="83">
        <f t="shared" ca="1" si="3"/>
        <v>2.2181292912347614</v>
      </c>
      <c r="C17" s="83">
        <f t="shared" ca="1" si="3"/>
        <v>1.2045523781378016</v>
      </c>
      <c r="D17" s="83">
        <f t="shared" ca="1" si="3"/>
        <v>2.4971772851945633</v>
      </c>
      <c r="E17" s="83">
        <f t="shared" ca="1" si="3"/>
        <v>5.9317650965758846</v>
      </c>
      <c r="F17" s="83">
        <f t="shared" ca="1" si="3"/>
        <v>2.2392876632728078</v>
      </c>
      <c r="G17" s="83">
        <f t="shared" ca="1" si="3"/>
        <v>2.1498628305795249</v>
      </c>
      <c r="H17" s="83">
        <f t="shared" ca="1" si="3"/>
        <v>4.4634946472176633</v>
      </c>
      <c r="I17" s="83">
        <f t="shared" ca="1" si="3"/>
        <v>6.1232351499738176</v>
      </c>
      <c r="J17" s="83">
        <f t="shared" ca="1" si="3"/>
        <v>5.4926255084069773</v>
      </c>
      <c r="K17" s="83">
        <f t="shared" ca="1" si="3"/>
        <v>5.0681277475729098</v>
      </c>
      <c r="L17" s="83"/>
      <c r="M17" s="37">
        <f t="shared" ca="1" si="4"/>
        <v>13.204408967833967</v>
      </c>
      <c r="N17" s="37">
        <f t="shared" ca="1" si="4"/>
        <v>14.497033874890729</v>
      </c>
      <c r="O17" s="37">
        <f t="shared" ca="1" si="4"/>
        <v>13.642519896217623</v>
      </c>
      <c r="P17" s="37">
        <f t="shared" ca="1" si="4"/>
        <v>15.648779852054297</v>
      </c>
      <c r="Q17" s="37">
        <f t="shared" ca="1" si="4"/>
        <v>17.681516782601218</v>
      </c>
      <c r="R17" s="83"/>
      <c r="S17" s="83">
        <f t="shared" ca="1" si="2"/>
        <v>17.681516782601218</v>
      </c>
      <c r="T17" s="40">
        <f ca="1">SMALL($S$5:$S$1004,ROWS($S$5:S17))</f>
        <v>13.691492881687292</v>
      </c>
      <c r="U17" s="66">
        <f ca="1">ROWS($S$5:S17)/COUNT($S$5:$S$1004)</f>
        <v>1.2999999999999999E-2</v>
      </c>
      <c r="V17" s="41"/>
      <c r="W17" s="41"/>
      <c r="Y17" s="41"/>
      <c r="Z17" s="41"/>
      <c r="AA17" s="41"/>
      <c r="AB17" s="41"/>
      <c r="AC17" s="41"/>
      <c r="AD17" s="41"/>
      <c r="AF17" s="40"/>
      <c r="AG17" s="40"/>
      <c r="AH17" s="40"/>
      <c r="AI17" s="83"/>
      <c r="AJ17" s="40"/>
      <c r="AK17" s="40"/>
      <c r="AL17" s="85"/>
      <c r="AM17" s="85"/>
      <c r="AN17" s="85"/>
      <c r="AO17" s="85"/>
      <c r="AP17" s="85"/>
      <c r="AQ17" s="85"/>
    </row>
    <row r="18" spans="1:43" x14ac:dyDescent="0.25">
      <c r="A18" s="83">
        <f t="shared" ca="1" si="3"/>
        <v>3.0892569361406692</v>
      </c>
      <c r="B18" s="83">
        <f t="shared" ca="1" si="3"/>
        <v>2.2059293930600337</v>
      </c>
      <c r="C18" s="83">
        <f t="shared" ca="1" si="3"/>
        <v>3.5424200569006592</v>
      </c>
      <c r="D18" s="83">
        <f t="shared" ca="1" si="3"/>
        <v>2.9288265436737531</v>
      </c>
      <c r="E18" s="83">
        <f t="shared" ca="1" si="3"/>
        <v>7.7405964352019385</v>
      </c>
      <c r="F18" s="83">
        <f t="shared" ca="1" si="3"/>
        <v>5.71364842784579</v>
      </c>
      <c r="G18" s="83">
        <f t="shared" ca="1" si="3"/>
        <v>0.85671804897978554</v>
      </c>
      <c r="H18" s="83">
        <f t="shared" ca="1" si="3"/>
        <v>3.5859185341216526</v>
      </c>
      <c r="I18" s="83">
        <f t="shared" ca="1" si="3"/>
        <v>6.4296068996465863</v>
      </c>
      <c r="J18" s="83">
        <f t="shared" ca="1" si="3"/>
        <v>5.8971821118770693</v>
      </c>
      <c r="K18" s="83">
        <f t="shared" ca="1" si="3"/>
        <v>5.2823583265278788</v>
      </c>
      <c r="L18" s="83"/>
      <c r="M18" s="37">
        <f t="shared" ca="1" si="4"/>
        <v>13.385577153898183</v>
      </c>
      <c r="N18" s="37">
        <f t="shared" ca="1" si="4"/>
        <v>12.771983640671277</v>
      </c>
      <c r="O18" s="37">
        <f t="shared" ca="1" si="4"/>
        <v>15.843707940139041</v>
      </c>
      <c r="P18" s="37">
        <f t="shared" ca="1" si="4"/>
        <v>19.631543047080289</v>
      </c>
      <c r="Q18" s="37">
        <f t="shared" ca="1" si="4"/>
        <v>18.814802688911506</v>
      </c>
      <c r="R18" s="83"/>
      <c r="S18" s="83">
        <f t="shared" ca="1" si="2"/>
        <v>19.631543047080289</v>
      </c>
      <c r="T18" s="40">
        <f ca="1">SMALL($S$5:$S$1004,ROWS($S$5:S18))</f>
        <v>13.743535428274196</v>
      </c>
      <c r="U18" s="66">
        <f ca="1">ROWS($S$5:S18)/COUNT($S$5:$S$1004)</f>
        <v>1.4E-2</v>
      </c>
      <c r="V18" s="41"/>
      <c r="W18" s="41"/>
      <c r="Y18" s="41"/>
      <c r="Z18" s="41"/>
      <c r="AA18" s="41"/>
      <c r="AB18" s="41"/>
      <c r="AC18" s="41"/>
      <c r="AD18" s="41"/>
      <c r="AF18" s="40"/>
      <c r="AG18" s="40"/>
      <c r="AH18" s="40"/>
      <c r="AI18" s="83"/>
      <c r="AJ18" s="40"/>
      <c r="AK18" s="40"/>
      <c r="AL18" s="85"/>
      <c r="AM18" s="85"/>
      <c r="AN18" s="85"/>
      <c r="AO18" s="85"/>
      <c r="AP18" s="85"/>
      <c r="AQ18" s="85"/>
    </row>
    <row r="19" spans="1:43" x14ac:dyDescent="0.25">
      <c r="A19" s="83">
        <f t="shared" ca="1" si="3"/>
        <v>5.6454269113791904</v>
      </c>
      <c r="B19" s="83">
        <f t="shared" ca="1" si="3"/>
        <v>4.6721385460258231</v>
      </c>
      <c r="C19" s="83">
        <f t="shared" ca="1" si="3"/>
        <v>1.6571909444931689</v>
      </c>
      <c r="D19" s="83">
        <f t="shared" ca="1" si="3"/>
        <v>1.5872380399966814</v>
      </c>
      <c r="E19" s="83">
        <f t="shared" ca="1" si="3"/>
        <v>4.1774224187419957</v>
      </c>
      <c r="F19" s="83">
        <f t="shared" ca="1" si="3"/>
        <v>2.4777088219032848</v>
      </c>
      <c r="G19" s="83">
        <f t="shared" ca="1" si="3"/>
        <v>2.6582064129385663</v>
      </c>
      <c r="H19" s="83">
        <f t="shared" ca="1" si="3"/>
        <v>4.9123240479860275</v>
      </c>
      <c r="I19" s="83">
        <f t="shared" ca="1" si="3"/>
        <v>4.4811570554971771</v>
      </c>
      <c r="J19" s="83">
        <f t="shared" ca="1" si="3"/>
        <v>5.5702377356981341</v>
      </c>
      <c r="K19" s="83">
        <f t="shared" ca="1" si="3"/>
        <v>5.6513416101635237</v>
      </c>
      <c r="L19" s="83"/>
      <c r="M19" s="37">
        <f t="shared" ca="1" si="4"/>
        <v>15.53106200450906</v>
      </c>
      <c r="N19" s="37">
        <f t="shared" ca="1" si="4"/>
        <v>15.461109100012573</v>
      </c>
      <c r="O19" s="37">
        <f t="shared" ca="1" si="4"/>
        <v>14.419798700465952</v>
      </c>
      <c r="P19" s="37">
        <f t="shared" ca="1" si="4"/>
        <v>17.28234603358981</v>
      </c>
      <c r="Q19" s="37">
        <f t="shared" ca="1" si="4"/>
        <v>19.413226622917371</v>
      </c>
      <c r="R19" s="83"/>
      <c r="S19" s="83">
        <f t="shared" ca="1" si="2"/>
        <v>19.413226622917371</v>
      </c>
      <c r="T19" s="40">
        <f ca="1">SMALL($S$5:$S$1004,ROWS($S$5:S19))</f>
        <v>13.848871492018766</v>
      </c>
      <c r="U19" s="66">
        <f ca="1">ROWS($S$5:S19)/COUNT($S$5:$S$1004)</f>
        <v>1.4999999999999999E-2</v>
      </c>
      <c r="V19" s="41"/>
      <c r="W19" s="41"/>
      <c r="Y19" s="41"/>
      <c r="Z19" s="41"/>
      <c r="AA19" s="41"/>
      <c r="AB19" s="41"/>
      <c r="AC19" s="41"/>
      <c r="AD19" s="41"/>
      <c r="AF19" s="40"/>
      <c r="AG19" s="40"/>
      <c r="AH19" s="40"/>
      <c r="AI19" s="83"/>
      <c r="AJ19" s="40"/>
      <c r="AK19" s="40"/>
      <c r="AL19" s="85"/>
      <c r="AM19" s="85"/>
      <c r="AN19" s="85"/>
      <c r="AO19" s="85"/>
      <c r="AP19" s="85"/>
      <c r="AQ19" s="85"/>
    </row>
    <row r="20" spans="1:43" x14ac:dyDescent="0.25">
      <c r="A20" s="83">
        <f t="shared" ca="1" si="3"/>
        <v>3.1800428206614413</v>
      </c>
      <c r="B20" s="83">
        <f t="shared" ca="1" si="3"/>
        <v>2.8323049314711457</v>
      </c>
      <c r="C20" s="83">
        <f t="shared" ca="1" si="3"/>
        <v>2.3856209102021659</v>
      </c>
      <c r="D20" s="83">
        <f t="shared" ca="1" si="3"/>
        <v>1.6186997109630592</v>
      </c>
      <c r="E20" s="83">
        <f t="shared" ca="1" si="3"/>
        <v>4.3148793240511321</v>
      </c>
      <c r="F20" s="83">
        <f t="shared" ca="1" si="3"/>
        <v>4.754872475194917</v>
      </c>
      <c r="G20" s="83">
        <f t="shared" ca="1" si="3"/>
        <v>1.2054975699214818</v>
      </c>
      <c r="H20" s="83">
        <f t="shared" ca="1" si="3"/>
        <v>2.4053725023855925</v>
      </c>
      <c r="I20" s="83">
        <f t="shared" ca="1" si="3"/>
        <v>4.7858291310991312</v>
      </c>
      <c r="J20" s="83">
        <f t="shared" ca="1" si="3"/>
        <v>4.8097662944638175</v>
      </c>
      <c r="K20" s="83">
        <f t="shared" ca="1" si="3"/>
        <v>3.8436517776336254</v>
      </c>
      <c r="L20" s="83"/>
      <c r="M20" s="37">
        <f t="shared" ca="1" si="4"/>
        <v>11.580927595248905</v>
      </c>
      <c r="N20" s="37">
        <f t="shared" ca="1" si="4"/>
        <v>10.8140063960098</v>
      </c>
      <c r="O20" s="37">
        <f t="shared" ca="1" si="4"/>
        <v>11.956950549986097</v>
      </c>
      <c r="P20" s="37">
        <f t="shared" ca="1" si="4"/>
        <v>16.216658315398821</v>
      </c>
      <c r="Q20" s="37">
        <f t="shared" ca="1" si="4"/>
        <v>13.396208535541497</v>
      </c>
      <c r="R20" s="83"/>
      <c r="S20" s="83">
        <f t="shared" ca="1" si="2"/>
        <v>16.216658315398821</v>
      </c>
      <c r="T20" s="40">
        <f ca="1">SMALL($S$5:$S$1004,ROWS($S$5:S20))</f>
        <v>13.908483519551247</v>
      </c>
      <c r="U20" s="66">
        <f ca="1">ROWS($S$5:S20)/COUNT($S$5:$S$1004)</f>
        <v>1.6E-2</v>
      </c>
      <c r="V20" s="41"/>
      <c r="W20" s="41"/>
      <c r="Y20" s="41"/>
      <c r="Z20" s="41"/>
      <c r="AA20" s="41"/>
      <c r="AB20" s="41"/>
      <c r="AC20" s="41"/>
      <c r="AD20" s="41"/>
      <c r="AF20" s="40"/>
      <c r="AG20" s="40"/>
      <c r="AH20" s="40"/>
      <c r="AI20" s="83"/>
      <c r="AJ20" s="40"/>
      <c r="AK20" s="40"/>
      <c r="AL20" s="85"/>
      <c r="AM20" s="85"/>
      <c r="AN20" s="85"/>
      <c r="AO20" s="85"/>
      <c r="AP20" s="85"/>
      <c r="AQ20" s="85"/>
    </row>
    <row r="21" spans="1:43" x14ac:dyDescent="0.25">
      <c r="A21" s="83">
        <f t="shared" ca="1" si="3"/>
        <v>5.1135862379371204</v>
      </c>
      <c r="B21" s="83">
        <f t="shared" ca="1" si="3"/>
        <v>3.3744087909696776</v>
      </c>
      <c r="C21" s="83">
        <f t="shared" ca="1" si="3"/>
        <v>4.9713532117860808</v>
      </c>
      <c r="D21" s="83">
        <f t="shared" ca="1" si="3"/>
        <v>1.2856784639119845</v>
      </c>
      <c r="E21" s="83">
        <f t="shared" ca="1" si="3"/>
        <v>5.0169825047098797</v>
      </c>
      <c r="F21" s="83">
        <f t="shared" ca="1" si="3"/>
        <v>4.6677902662227186</v>
      </c>
      <c r="G21" s="83">
        <f t="shared" ca="1" si="3"/>
        <v>0.85917523121187989</v>
      </c>
      <c r="H21" s="83">
        <f t="shared" ca="1" si="3"/>
        <v>2.6663838223708307</v>
      </c>
      <c r="I21" s="83">
        <f t="shared" ca="1" si="3"/>
        <v>5.551275864971676</v>
      </c>
      <c r="J21" s="83">
        <f t="shared" ca="1" si="3"/>
        <v>6.4741887159417892</v>
      </c>
      <c r="K21" s="83">
        <f t="shared" ca="1" si="3"/>
        <v>3.2600023881602649</v>
      </c>
      <c r="L21" s="83"/>
      <c r="M21" s="37">
        <f t="shared" ca="1" si="4"/>
        <v>17.418303396876873</v>
      </c>
      <c r="N21" s="37">
        <f t="shared" ca="1" si="4"/>
        <v>13.732628649002773</v>
      </c>
      <c r="O21" s="37">
        <f t="shared" ca="1" si="4"/>
        <v>14.865580011621347</v>
      </c>
      <c r="P21" s="37">
        <f t="shared" ca="1" si="4"/>
        <v>16.853477310324337</v>
      </c>
      <c r="Q21" s="37">
        <f t="shared" ca="1" si="4"/>
        <v>14.317777506210653</v>
      </c>
      <c r="R21" s="83"/>
      <c r="S21" s="83">
        <f t="shared" ca="1" si="2"/>
        <v>17.418303396876873</v>
      </c>
      <c r="T21" s="40">
        <f ca="1">SMALL($S$5:$S$1004,ROWS($S$5:S21))</f>
        <v>13.923159994116862</v>
      </c>
      <c r="U21" s="66">
        <f ca="1">ROWS($S$5:S21)/COUNT($S$5:$S$1004)</f>
        <v>1.7000000000000001E-2</v>
      </c>
      <c r="V21" s="41"/>
      <c r="W21" s="41"/>
      <c r="Y21" s="41"/>
      <c r="Z21" s="41"/>
      <c r="AA21" s="41"/>
      <c r="AB21" s="41"/>
      <c r="AC21" s="41"/>
      <c r="AD21" s="41"/>
      <c r="AF21" s="40"/>
      <c r="AG21" s="40"/>
      <c r="AH21" s="40"/>
      <c r="AI21" s="83"/>
      <c r="AJ21" s="40"/>
      <c r="AK21" s="40"/>
      <c r="AL21" s="85"/>
      <c r="AM21" s="85"/>
      <c r="AN21" s="85"/>
      <c r="AO21" s="85"/>
      <c r="AP21" s="85"/>
      <c r="AQ21" s="85"/>
    </row>
    <row r="22" spans="1:43" x14ac:dyDescent="0.25">
      <c r="A22" s="83">
        <f t="shared" ca="1" si="3"/>
        <v>3.9444290335989174</v>
      </c>
      <c r="B22" s="83">
        <f t="shared" ca="1" si="3"/>
        <v>2.5080741195762948</v>
      </c>
      <c r="C22" s="83">
        <f t="shared" ca="1" si="3"/>
        <v>4.0161174978440846</v>
      </c>
      <c r="D22" s="83">
        <f t="shared" ca="1" si="3"/>
        <v>1.9650989629570281</v>
      </c>
      <c r="E22" s="83">
        <f t="shared" ca="1" si="3"/>
        <v>7.3820044852328941</v>
      </c>
      <c r="F22" s="83">
        <f t="shared" ca="1" si="3"/>
        <v>5.4093835830404</v>
      </c>
      <c r="G22" s="83">
        <f t="shared" ca="1" si="3"/>
        <v>1.2686034271931281</v>
      </c>
      <c r="H22" s="83">
        <f t="shared" ca="1" si="3"/>
        <v>4.2960596925648682</v>
      </c>
      <c r="I22" s="83">
        <f t="shared" ca="1" si="3"/>
        <v>5.4326451838349552</v>
      </c>
      <c r="J22" s="83">
        <f t="shared" ca="1" si="3"/>
        <v>7.1244602878386889</v>
      </c>
      <c r="K22" s="83">
        <f t="shared" ca="1" si="3"/>
        <v>2.8289233406472358</v>
      </c>
      <c r="L22" s="83"/>
      <c r="M22" s="37">
        <f t="shared" ca="1" si="4"/>
        <v>16.353610246474819</v>
      </c>
      <c r="N22" s="37">
        <f t="shared" ca="1" si="4"/>
        <v>14.302591711587763</v>
      </c>
      <c r="O22" s="37">
        <f t="shared" ca="1" si="4"/>
        <v>17.014538892647877</v>
      </c>
      <c r="P22" s="37">
        <f t="shared" ca="1" si="4"/>
        <v>16.179026227098884</v>
      </c>
      <c r="Q22" s="37">
        <f t="shared" ca="1" si="4"/>
        <v>17.015061638021294</v>
      </c>
      <c r="R22" s="83"/>
      <c r="S22" s="83">
        <f t="shared" ca="1" si="2"/>
        <v>17.015061638021294</v>
      </c>
      <c r="T22" s="40">
        <f ca="1">SMALL($S$5:$S$1004,ROWS($S$5:S22))</f>
        <v>13.955310561958635</v>
      </c>
      <c r="U22" s="66">
        <f ca="1">ROWS($S$5:S22)/COUNT($S$5:$S$1004)</f>
        <v>1.7999999999999999E-2</v>
      </c>
      <c r="V22" s="41"/>
      <c r="W22" s="41"/>
      <c r="Y22" s="41"/>
      <c r="Z22" s="41"/>
      <c r="AA22" s="41"/>
      <c r="AB22" s="41"/>
      <c r="AC22" s="41"/>
      <c r="AD22" s="41"/>
      <c r="AF22" s="40"/>
      <c r="AG22" s="40"/>
      <c r="AH22" s="40"/>
      <c r="AI22" s="83"/>
      <c r="AJ22" s="40"/>
      <c r="AK22" s="40"/>
      <c r="AL22" s="85"/>
      <c r="AM22" s="85"/>
      <c r="AN22" s="85"/>
      <c r="AO22" s="85"/>
      <c r="AP22" s="85"/>
      <c r="AQ22" s="85"/>
    </row>
    <row r="23" spans="1:43" x14ac:dyDescent="0.25">
      <c r="A23" s="83">
        <f t="shared" ca="1" si="3"/>
        <v>2.090583357216687</v>
      </c>
      <c r="B23" s="83">
        <f t="shared" ca="1" si="3"/>
        <v>2.377837820244769</v>
      </c>
      <c r="C23" s="83">
        <f t="shared" ca="1" si="3"/>
        <v>1.6581086727415997</v>
      </c>
      <c r="D23" s="83">
        <f t="shared" ca="1" si="3"/>
        <v>1.8122416882475119</v>
      </c>
      <c r="E23" s="83">
        <f t="shared" ca="1" si="3"/>
        <v>5.5898272488428438</v>
      </c>
      <c r="F23" s="83">
        <f t="shared" ca="1" si="3"/>
        <v>4.7104228443789751</v>
      </c>
      <c r="G23" s="83">
        <f t="shared" ca="1" si="3"/>
        <v>1.0019706376587596</v>
      </c>
      <c r="H23" s="83">
        <f t="shared" ca="1" si="3"/>
        <v>4.7342290770226896</v>
      </c>
      <c r="I23" s="83">
        <f t="shared" ca="1" si="3"/>
        <v>4.1969216722598137</v>
      </c>
      <c r="J23" s="83">
        <f t="shared" ca="1" si="3"/>
        <v>7.179583156293992</v>
      </c>
      <c r="K23" s="83">
        <f t="shared" ca="1" si="3"/>
        <v>2.6376050156315722</v>
      </c>
      <c r="L23" s="83"/>
      <c r="M23" s="37">
        <f t="shared" ca="1" si="4"/>
        <v>11.930245823911038</v>
      </c>
      <c r="N23" s="37">
        <f t="shared" ca="1" si="4"/>
        <v>12.084378839416949</v>
      </c>
      <c r="O23" s="37">
        <f t="shared" ca="1" si="4"/>
        <v>15.147248225381604</v>
      </c>
      <c r="P23" s="37">
        <f t="shared" ca="1" si="4"/>
        <v>13.92278735251513</v>
      </c>
      <c r="Q23" s="37">
        <f t="shared" ca="1" si="4"/>
        <v>15.339499161741873</v>
      </c>
      <c r="R23" s="83"/>
      <c r="S23" s="83">
        <f t="shared" ca="1" si="2"/>
        <v>15.339499161741873</v>
      </c>
      <c r="T23" s="40">
        <f ca="1">SMALL($S$5:$S$1004,ROWS($S$5:S23))</f>
        <v>13.989771013640921</v>
      </c>
      <c r="U23" s="66">
        <f ca="1">ROWS($S$5:S23)/COUNT($S$5:$S$1004)</f>
        <v>1.9E-2</v>
      </c>
      <c r="V23" s="41"/>
      <c r="W23" s="41"/>
      <c r="Y23" s="41"/>
      <c r="Z23" s="41"/>
      <c r="AA23" s="41"/>
      <c r="AB23" s="41"/>
      <c r="AC23" s="41"/>
      <c r="AD23" s="41"/>
      <c r="AF23" s="40"/>
      <c r="AG23" s="40"/>
      <c r="AH23" s="40"/>
      <c r="AI23" s="83"/>
      <c r="AJ23" s="40"/>
      <c r="AK23" s="40"/>
      <c r="AL23" s="85"/>
      <c r="AM23" s="85"/>
      <c r="AN23" s="85"/>
      <c r="AO23" s="85"/>
      <c r="AP23" s="85"/>
      <c r="AQ23" s="85"/>
    </row>
    <row r="24" spans="1:43" x14ac:dyDescent="0.25">
      <c r="A24" s="83">
        <f t="shared" ca="1" si="3"/>
        <v>4.7719874607231532</v>
      </c>
      <c r="B24" s="83">
        <f t="shared" ca="1" si="3"/>
        <v>1.6367227167554788</v>
      </c>
      <c r="C24" s="83">
        <f t="shared" ca="1" si="3"/>
        <v>3.3039241138462874</v>
      </c>
      <c r="D24" s="83">
        <f t="shared" ca="1" si="3"/>
        <v>2.6744379805226952</v>
      </c>
      <c r="E24" s="83">
        <f t="shared" ca="1" si="3"/>
        <v>4.753633030969274</v>
      </c>
      <c r="F24" s="83">
        <f t="shared" ca="1" si="3"/>
        <v>5.9018597971858622</v>
      </c>
      <c r="G24" s="83">
        <f t="shared" ca="1" si="3"/>
        <v>2.4174608162745415</v>
      </c>
      <c r="H24" s="83">
        <f t="shared" ca="1" si="3"/>
        <v>5.0068333004239083</v>
      </c>
      <c r="I24" s="83">
        <f t="shared" ca="1" si="3"/>
        <v>6.4644660287488982</v>
      </c>
      <c r="J24" s="83">
        <f t="shared" ca="1" si="3"/>
        <v>6.6471208279435663</v>
      </c>
      <c r="K24" s="83">
        <f t="shared" ca="1" si="3"/>
        <v>2.763109328345466</v>
      </c>
      <c r="L24" s="83"/>
      <c r="M24" s="37">
        <f t="shared" ca="1" si="4"/>
        <v>17.140493218787547</v>
      </c>
      <c r="N24" s="37">
        <f t="shared" ca="1" si="4"/>
        <v>16.511007085463955</v>
      </c>
      <c r="O24" s="37">
        <f t="shared" ca="1" si="4"/>
        <v>13.037476575668318</v>
      </c>
      <c r="P24" s="37">
        <f t="shared" ca="1" si="4"/>
        <v>16.766157871035706</v>
      </c>
      <c r="Q24" s="37">
        <f t="shared" ca="1" si="4"/>
        <v>14.160298376494127</v>
      </c>
      <c r="R24" s="83"/>
      <c r="S24" s="83">
        <f t="shared" ca="1" si="2"/>
        <v>17.140493218787547</v>
      </c>
      <c r="T24" s="40">
        <f ca="1">SMALL($S$5:$S$1004,ROWS($S$5:S24))</f>
        <v>14.030557079807918</v>
      </c>
      <c r="U24" s="66">
        <f ca="1">ROWS($S$5:S24)/COUNT($S$5:$S$1004)</f>
        <v>0.02</v>
      </c>
      <c r="V24" s="41"/>
      <c r="W24" s="41"/>
      <c r="Y24" s="41"/>
      <c r="Z24" s="41"/>
      <c r="AA24" s="41"/>
      <c r="AB24" s="41"/>
      <c r="AC24" s="41"/>
      <c r="AD24" s="41"/>
      <c r="AF24" s="40"/>
      <c r="AH24" s="40"/>
      <c r="AJ24" s="40"/>
      <c r="AL24" s="40"/>
      <c r="AN24" s="40"/>
      <c r="AP24" s="85"/>
      <c r="AQ24" s="85"/>
    </row>
    <row r="25" spans="1:43" x14ac:dyDescent="0.25">
      <c r="A25" s="83">
        <f t="shared" ref="A25:K34" ca="1" si="5">A$2+(A$3-A$2)*RAND()</f>
        <v>4.1983877240056389</v>
      </c>
      <c r="B25" s="83">
        <f t="shared" ca="1" si="5"/>
        <v>1.6276533951466945</v>
      </c>
      <c r="C25" s="83">
        <f t="shared" ca="1" si="5"/>
        <v>1.3849210370830551</v>
      </c>
      <c r="D25" s="83">
        <f t="shared" ca="1" si="5"/>
        <v>2.0021838734547304</v>
      </c>
      <c r="E25" s="83">
        <f t="shared" ca="1" si="5"/>
        <v>6.3946727942387316</v>
      </c>
      <c r="F25" s="83">
        <f t="shared" ca="1" si="5"/>
        <v>3.0245989938094286</v>
      </c>
      <c r="G25" s="83">
        <f t="shared" ca="1" si="5"/>
        <v>0.69649078212871152</v>
      </c>
      <c r="H25" s="83">
        <f t="shared" ca="1" si="5"/>
        <v>2.7825249487464307</v>
      </c>
      <c r="I25" s="83">
        <f t="shared" ca="1" si="5"/>
        <v>4.5609227367051641</v>
      </c>
      <c r="J25" s="83">
        <f t="shared" ca="1" si="5"/>
        <v>5.7373075682194106</v>
      </c>
      <c r="K25" s="83">
        <f t="shared" ca="1" si="5"/>
        <v>3.3905098269871958</v>
      </c>
      <c r="L25" s="83"/>
      <c r="M25" s="37">
        <f t="shared" ref="M25:Q34" ca="1" si="6">SUMIF(M$4,"*"&amp;$A$4&amp;"*",$A25)+SUMIF(M$4,"*"&amp;$B$4&amp;"*",$B25)+SUMIF(M$4,"*"&amp;$C$4&amp;"*",$C25)+SUMIF(M$4,"*"&amp;$D$4&amp;"*",$D25)+SUMIF(M$4,"*"&amp;$E$4&amp;"*",$E25)+SUMIF(M$4,"*"&amp;$F$4&amp;"*",$F25)+SUMIF(M$4,"*"&amp;$G$4&amp;"*",$G25)+SUMIF(M$4,"*"&amp;$H$4&amp;"*",$H25)+SUMIF(M$4,"*"&amp;$I$4&amp;"*",$I25)+SUMIF(M$4,"*"&amp;$J$4&amp;"*",$J25)+SUMIF(M$4,"*"&amp;$K$4&amp;"*",$K25)</f>
        <v>12.017107111436816</v>
      </c>
      <c r="N25" s="37">
        <f t="shared" ca="1" si="6"/>
        <v>12.634369947808491</v>
      </c>
      <c r="O25" s="37">
        <f t="shared" ca="1" si="6"/>
        <v>13.759633757604837</v>
      </c>
      <c r="P25" s="37">
        <f t="shared" ca="1" si="6"/>
        <v>12.603684952648482</v>
      </c>
      <c r="Q25" s="37">
        <f t="shared" ca="1" si="6"/>
        <v>14.195360965119054</v>
      </c>
      <c r="R25" s="83"/>
      <c r="S25" s="83">
        <f t="shared" ca="1" si="2"/>
        <v>14.195360965119054</v>
      </c>
      <c r="T25" s="40">
        <f ca="1">SMALL($S$5:$S$1004,ROWS($S$5:S25))</f>
        <v>14.133617883044149</v>
      </c>
      <c r="U25" s="66">
        <f ca="1">ROWS($S$5:S25)/COUNT($S$5:$S$1004)</f>
        <v>2.1000000000000001E-2</v>
      </c>
      <c r="V25" s="41"/>
      <c r="W25" s="41"/>
      <c r="Y25" s="41"/>
      <c r="Z25" s="41"/>
      <c r="AA25" s="41"/>
      <c r="AB25" s="41"/>
      <c r="AC25" s="41"/>
      <c r="AD25" s="41"/>
      <c r="AP25" s="85"/>
      <c r="AQ25" s="85"/>
    </row>
    <row r="26" spans="1:43" x14ac:dyDescent="0.25">
      <c r="A26" s="83">
        <f t="shared" ca="1" si="5"/>
        <v>3.2984180299396191</v>
      </c>
      <c r="B26" s="83">
        <f t="shared" ca="1" si="5"/>
        <v>4.8090415673788325</v>
      </c>
      <c r="C26" s="83">
        <f t="shared" ca="1" si="5"/>
        <v>3.1467682939474573</v>
      </c>
      <c r="D26" s="83">
        <f t="shared" ca="1" si="5"/>
        <v>2.0156143398377826</v>
      </c>
      <c r="E26" s="83">
        <f t="shared" ca="1" si="5"/>
        <v>7.6901942025553325</v>
      </c>
      <c r="F26" s="83">
        <f t="shared" ca="1" si="5"/>
        <v>4.4784400565860079</v>
      </c>
      <c r="G26" s="83">
        <f t="shared" ca="1" si="5"/>
        <v>1.6435535229858669</v>
      </c>
      <c r="H26" s="83">
        <f t="shared" ca="1" si="5"/>
        <v>3.4661898505691529</v>
      </c>
      <c r="I26" s="83">
        <f t="shared" ca="1" si="5"/>
        <v>3.0340940338981643</v>
      </c>
      <c r="J26" s="83">
        <f t="shared" ca="1" si="5"/>
        <v>4.977336459547427</v>
      </c>
      <c r="K26" s="83">
        <f t="shared" ca="1" si="5"/>
        <v>3.2870141054674296</v>
      </c>
      <c r="L26" s="83"/>
      <c r="M26" s="37">
        <f t="shared" ca="1" si="6"/>
        <v>13.066076306420371</v>
      </c>
      <c r="N26" s="37">
        <f t="shared" ca="1" si="6"/>
        <v>11.934922352310696</v>
      </c>
      <c r="O26" s="37">
        <f t="shared" ca="1" si="6"/>
        <v>17.47657222948159</v>
      </c>
      <c r="P26" s="37">
        <f t="shared" ca="1" si="6"/>
        <v>15.608589763330434</v>
      </c>
      <c r="Q26" s="37">
        <f t="shared" ca="1" si="6"/>
        <v>19.252439725970746</v>
      </c>
      <c r="R26" s="83"/>
      <c r="S26" s="83">
        <f t="shared" ca="1" si="2"/>
        <v>19.252439725970746</v>
      </c>
      <c r="T26" s="40">
        <f ca="1">SMALL($S$5:$S$1004,ROWS($S$5:S26))</f>
        <v>14.195360965119054</v>
      </c>
      <c r="U26" s="66">
        <f ca="1">ROWS($S$5:S26)/COUNT($S$5:$S$1004)</f>
        <v>2.1999999999999999E-2</v>
      </c>
      <c r="V26" s="41"/>
      <c r="W26" s="41"/>
      <c r="Y26" s="41"/>
      <c r="Z26" s="41"/>
      <c r="AA26" s="41"/>
      <c r="AB26" s="41"/>
      <c r="AC26" s="41"/>
      <c r="AD26" s="41"/>
      <c r="AP26" s="85"/>
      <c r="AQ26" s="85"/>
    </row>
    <row r="27" spans="1:43" x14ac:dyDescent="0.25">
      <c r="A27" s="83">
        <f t="shared" ca="1" si="5"/>
        <v>2.9905056063195379</v>
      </c>
      <c r="B27" s="83">
        <f t="shared" ca="1" si="5"/>
        <v>1.5965175784716195</v>
      </c>
      <c r="C27" s="83">
        <f t="shared" ca="1" si="5"/>
        <v>3.4811719131101895</v>
      </c>
      <c r="D27" s="83">
        <f t="shared" ca="1" si="5"/>
        <v>1.7953044537632965</v>
      </c>
      <c r="E27" s="83">
        <f t="shared" ca="1" si="5"/>
        <v>4.1861360313019844</v>
      </c>
      <c r="F27" s="83">
        <f t="shared" ca="1" si="5"/>
        <v>3.0661434292298662</v>
      </c>
      <c r="G27" s="83">
        <f t="shared" ca="1" si="5"/>
        <v>1.2251055830017812</v>
      </c>
      <c r="H27" s="83">
        <f t="shared" ca="1" si="5"/>
        <v>3.2155683342538581</v>
      </c>
      <c r="I27" s="83">
        <f t="shared" ca="1" si="5"/>
        <v>4.7301484231372442</v>
      </c>
      <c r="J27" s="83">
        <f t="shared" ca="1" si="5"/>
        <v>5.9887102740900335</v>
      </c>
      <c r="K27" s="83">
        <f t="shared" ca="1" si="5"/>
        <v>2.6012005246862433</v>
      </c>
      <c r="L27" s="83"/>
      <c r="M27" s="37">
        <f t="shared" ca="1" si="6"/>
        <v>13.685493376521542</v>
      </c>
      <c r="N27" s="37">
        <f t="shared" ca="1" si="6"/>
        <v>11.999625917174649</v>
      </c>
      <c r="O27" s="37">
        <f t="shared" ca="1" si="6"/>
        <v>11.771363883863637</v>
      </c>
      <c r="P27" s="37">
        <f t="shared" ca="1" si="6"/>
        <v>11.994009955524973</v>
      </c>
      <c r="Q27" s="37">
        <f t="shared" ca="1" si="6"/>
        <v>11.599422468713705</v>
      </c>
      <c r="R27" s="83"/>
      <c r="S27" s="83">
        <f t="shared" ca="1" si="2"/>
        <v>13.685493376521542</v>
      </c>
      <c r="T27" s="40">
        <f ca="1">SMALL($S$5:$S$1004,ROWS($S$5:S27))</f>
        <v>14.210319263205374</v>
      </c>
      <c r="U27" s="66">
        <f ca="1">ROWS($S$5:S27)/COUNT($S$5:$S$1004)</f>
        <v>2.3E-2</v>
      </c>
      <c r="V27" s="41"/>
      <c r="W27" s="37"/>
      <c r="X27" s="83"/>
      <c r="Y27" s="83"/>
      <c r="Z27" s="83"/>
      <c r="AA27" s="83"/>
      <c r="AB27" s="41"/>
      <c r="AC27" s="41"/>
      <c r="AD27" s="41"/>
      <c r="AP27" s="85"/>
      <c r="AQ27" s="85"/>
    </row>
    <row r="28" spans="1:43" x14ac:dyDescent="0.25">
      <c r="A28" s="83">
        <f t="shared" ca="1" si="5"/>
        <v>2.7555537793119136</v>
      </c>
      <c r="B28" s="83">
        <f t="shared" ca="1" si="5"/>
        <v>2.5054607291729338</v>
      </c>
      <c r="C28" s="83">
        <f t="shared" ca="1" si="5"/>
        <v>3.4960937054323082</v>
      </c>
      <c r="D28" s="83">
        <f t="shared" ca="1" si="5"/>
        <v>1.0672223892171251</v>
      </c>
      <c r="E28" s="83">
        <f t="shared" ca="1" si="5"/>
        <v>7.0011498357470963</v>
      </c>
      <c r="F28" s="83">
        <f t="shared" ca="1" si="5"/>
        <v>4.3048130084292175</v>
      </c>
      <c r="G28" s="83">
        <f t="shared" ca="1" si="5"/>
        <v>2.6904105505562468</v>
      </c>
      <c r="H28" s="83">
        <f t="shared" ca="1" si="5"/>
        <v>3.4701064994701554</v>
      </c>
      <c r="I28" s="83">
        <f t="shared" ca="1" si="5"/>
        <v>5.106955611057022</v>
      </c>
      <c r="J28" s="83">
        <f t="shared" ca="1" si="5"/>
        <v>4.2310241606706285</v>
      </c>
      <c r="K28" s="83">
        <f t="shared" ca="1" si="5"/>
        <v>2.7158931065775023</v>
      </c>
      <c r="L28" s="83"/>
      <c r="M28" s="37">
        <f t="shared" ca="1" si="6"/>
        <v>13.173082195971098</v>
      </c>
      <c r="N28" s="37">
        <f t="shared" ca="1" si="6"/>
        <v>10.744210879755915</v>
      </c>
      <c r="O28" s="37">
        <f t="shared" ca="1" si="6"/>
        <v>13.737634725590659</v>
      </c>
      <c r="P28" s="37">
        <f t="shared" ca="1" si="6"/>
        <v>14.633122455236675</v>
      </c>
      <c r="Q28" s="37">
        <f t="shared" ca="1" si="6"/>
        <v>15.692610170967688</v>
      </c>
      <c r="R28" s="83"/>
      <c r="S28" s="83">
        <f t="shared" ca="1" si="2"/>
        <v>15.692610170967688</v>
      </c>
      <c r="T28" s="40">
        <f ca="1">SMALL($S$5:$S$1004,ROWS($S$5:S28))</f>
        <v>14.233766244995874</v>
      </c>
      <c r="U28" s="66">
        <f ca="1">ROWS($S$5:S28)/COUNT($S$5:$S$1004)</f>
        <v>2.4E-2</v>
      </c>
      <c r="V28" s="41"/>
      <c r="W28" s="37"/>
      <c r="X28" s="83"/>
      <c r="Y28" s="83"/>
      <c r="Z28" s="83"/>
      <c r="AA28" s="83"/>
      <c r="AB28" s="41"/>
      <c r="AC28" s="41"/>
      <c r="AD28" s="41"/>
    </row>
    <row r="29" spans="1:43" x14ac:dyDescent="0.25">
      <c r="A29" s="83">
        <f t="shared" ca="1" si="5"/>
        <v>3.3923470933096493</v>
      </c>
      <c r="B29" s="83">
        <f t="shared" ca="1" si="5"/>
        <v>3.3470223307275382</v>
      </c>
      <c r="C29" s="83">
        <f t="shared" ca="1" si="5"/>
        <v>3.0221864217466448</v>
      </c>
      <c r="D29" s="83">
        <f t="shared" ca="1" si="5"/>
        <v>2.6871521627381574</v>
      </c>
      <c r="E29" s="83">
        <f t="shared" ca="1" si="5"/>
        <v>7.5033049523447257</v>
      </c>
      <c r="F29" s="83">
        <f t="shared" ca="1" si="5"/>
        <v>5.8772597722064148</v>
      </c>
      <c r="G29" s="83">
        <f t="shared" ca="1" si="5"/>
        <v>1.5141958485560456</v>
      </c>
      <c r="H29" s="83">
        <f t="shared" ca="1" si="5"/>
        <v>2.1000103377936612</v>
      </c>
      <c r="I29" s="83">
        <f t="shared" ca="1" si="5"/>
        <v>6.1322819730495493</v>
      </c>
      <c r="J29" s="83">
        <f t="shared" ca="1" si="5"/>
        <v>6.1716801311324518</v>
      </c>
      <c r="K29" s="83">
        <f t="shared" ca="1" si="5"/>
        <v>4.3403803331874595</v>
      </c>
      <c r="L29" s="83"/>
      <c r="M29" s="37">
        <f t="shared" ca="1" si="6"/>
        <v>14.100409494744792</v>
      </c>
      <c r="N29" s="37">
        <f t="shared" ca="1" si="6"/>
        <v>13.765375235736304</v>
      </c>
      <c r="O29" s="37">
        <f t="shared" ca="1" si="6"/>
        <v>17.022007414204715</v>
      </c>
      <c r="P29" s="37">
        <f t="shared" ca="1" si="6"/>
        <v>19.69694440917096</v>
      </c>
      <c r="Q29" s="37">
        <f t="shared" ca="1" si="6"/>
        <v>17.290717954053385</v>
      </c>
      <c r="R29" s="83"/>
      <c r="S29" s="83">
        <f t="shared" ca="1" si="2"/>
        <v>19.69694440917096</v>
      </c>
      <c r="T29" s="40">
        <f ca="1">SMALL($S$5:$S$1004,ROWS($S$5:S29))</f>
        <v>14.234873070956668</v>
      </c>
      <c r="U29" s="66">
        <f ca="1">ROWS($S$5:S29)/COUNT($S$5:$S$1004)</f>
        <v>2.5000000000000001E-2</v>
      </c>
      <c r="V29" s="41"/>
      <c r="W29" s="37"/>
      <c r="X29" s="83"/>
      <c r="Y29" s="83"/>
      <c r="Z29" s="83"/>
      <c r="AA29" s="83"/>
      <c r="AB29" s="41"/>
      <c r="AC29" s="41"/>
      <c r="AD29" s="41"/>
    </row>
    <row r="30" spans="1:43" x14ac:dyDescent="0.25">
      <c r="A30" s="83">
        <f t="shared" ca="1" si="5"/>
        <v>4.1386913482016112</v>
      </c>
      <c r="B30" s="83">
        <f t="shared" ca="1" si="5"/>
        <v>3.5947506301977246</v>
      </c>
      <c r="C30" s="83">
        <f t="shared" ca="1" si="5"/>
        <v>3.2122311246613298</v>
      </c>
      <c r="D30" s="83">
        <f t="shared" ca="1" si="5"/>
        <v>1.2437235869349037</v>
      </c>
      <c r="E30" s="83">
        <f t="shared" ca="1" si="5"/>
        <v>7.7287456962911332</v>
      </c>
      <c r="F30" s="83">
        <f t="shared" ca="1" si="5"/>
        <v>5.6001484190491375</v>
      </c>
      <c r="G30" s="83">
        <f t="shared" ca="1" si="5"/>
        <v>2.6366124073409321</v>
      </c>
      <c r="H30" s="83">
        <f t="shared" ca="1" si="5"/>
        <v>3.3146262765080245</v>
      </c>
      <c r="I30" s="83">
        <f t="shared" ca="1" si="5"/>
        <v>6.0383899318889647</v>
      </c>
      <c r="J30" s="83">
        <f t="shared" ca="1" si="5"/>
        <v>4.0524345187048185</v>
      </c>
      <c r="K30" s="83">
        <f t="shared" ca="1" si="5"/>
        <v>4.5807235988680963</v>
      </c>
      <c r="L30" s="83"/>
      <c r="M30" s="37">
        <f t="shared" ca="1" si="6"/>
        <v>14.039969398908692</v>
      </c>
      <c r="N30" s="37">
        <f t="shared" ca="1" si="6"/>
        <v>12.071461861182264</v>
      </c>
      <c r="O30" s="37">
        <f t="shared" ca="1" si="6"/>
        <v>15.375930845193675</v>
      </c>
      <c r="P30" s="37">
        <f t="shared" ca="1" si="6"/>
        <v>19.814012580003922</v>
      </c>
      <c r="Q30" s="37">
        <f t="shared" ca="1" si="6"/>
        <v>19.218846201864977</v>
      </c>
      <c r="R30" s="83"/>
      <c r="S30" s="83">
        <f t="shared" ca="1" si="2"/>
        <v>19.814012580003922</v>
      </c>
      <c r="T30" s="40">
        <f ca="1">SMALL($S$5:$S$1004,ROWS($S$5:S30))</f>
        <v>14.237979169621745</v>
      </c>
      <c r="U30" s="66">
        <f ca="1">ROWS($S$5:S30)/COUNT($S$5:$S$1004)</f>
        <v>2.5999999999999999E-2</v>
      </c>
      <c r="V30" s="41"/>
      <c r="W30" s="37"/>
      <c r="X30" s="83"/>
      <c r="Y30" s="83"/>
      <c r="Z30" s="83"/>
      <c r="AA30" s="83"/>
      <c r="AB30" s="41"/>
      <c r="AC30" s="41"/>
      <c r="AD30" s="41"/>
    </row>
    <row r="31" spans="1:43" x14ac:dyDescent="0.25">
      <c r="A31" s="83">
        <f t="shared" ca="1" si="5"/>
        <v>3.6623956894991614</v>
      </c>
      <c r="B31" s="83">
        <f t="shared" ca="1" si="5"/>
        <v>3.2899098086240453</v>
      </c>
      <c r="C31" s="83">
        <f t="shared" ca="1" si="5"/>
        <v>3.5924415479007785</v>
      </c>
      <c r="D31" s="83">
        <f t="shared" ca="1" si="5"/>
        <v>1.2459990516898471</v>
      </c>
      <c r="E31" s="83">
        <f t="shared" ca="1" si="5"/>
        <v>6.833780457479655</v>
      </c>
      <c r="F31" s="83">
        <f t="shared" ca="1" si="5"/>
        <v>4.7600373205753357</v>
      </c>
      <c r="G31" s="83">
        <f t="shared" ca="1" si="5"/>
        <v>2.9141496739020432</v>
      </c>
      <c r="H31" s="83">
        <f t="shared" ca="1" si="5"/>
        <v>4.1035506523247935</v>
      </c>
      <c r="I31" s="83">
        <f t="shared" ca="1" si="5"/>
        <v>5.8545784898556459</v>
      </c>
      <c r="J31" s="83">
        <f t="shared" ca="1" si="5"/>
        <v>5.761514446258996</v>
      </c>
      <c r="K31" s="83">
        <f t="shared" ca="1" si="5"/>
        <v>5.0920780308624529</v>
      </c>
      <c r="L31" s="83"/>
      <c r="M31" s="37">
        <f t="shared" ca="1" si="6"/>
        <v>15.93050135756098</v>
      </c>
      <c r="N31" s="37">
        <f t="shared" ca="1" si="6"/>
        <v>13.584058861350048</v>
      </c>
      <c r="O31" s="37">
        <f t="shared" ca="1" si="6"/>
        <v>15.885204712362697</v>
      </c>
      <c r="P31" s="37">
        <f t="shared" ca="1" si="6"/>
        <v>18.996603649917482</v>
      </c>
      <c r="Q31" s="37">
        <f t="shared" ca="1" si="6"/>
        <v>19.319318949290945</v>
      </c>
      <c r="R31" s="83"/>
      <c r="S31" s="83">
        <f t="shared" ca="1" si="2"/>
        <v>19.319318949290945</v>
      </c>
      <c r="T31" s="40">
        <f ca="1">SMALL($S$5:$S$1004,ROWS($S$5:S31))</f>
        <v>14.267900961052952</v>
      </c>
      <c r="U31" s="66">
        <f ca="1">ROWS($S$5:S31)/COUNT($S$5:$S$1004)</f>
        <v>2.7E-2</v>
      </c>
      <c r="V31" s="41"/>
      <c r="W31" s="37"/>
      <c r="X31" s="83"/>
      <c r="Y31" s="83"/>
      <c r="Z31" s="83"/>
      <c r="AA31" s="83"/>
      <c r="AB31" s="41"/>
      <c r="AC31" s="41"/>
      <c r="AD31" s="41"/>
      <c r="AF31" s="40"/>
      <c r="AG31" s="40"/>
      <c r="AH31" s="40"/>
      <c r="AI31" s="83"/>
      <c r="AJ31" s="40"/>
      <c r="AK31" s="40"/>
      <c r="AL31" s="85"/>
      <c r="AM31" s="85"/>
      <c r="AN31" s="85"/>
      <c r="AO31" s="85"/>
      <c r="AP31" s="85"/>
      <c r="AQ31" s="85"/>
    </row>
    <row r="32" spans="1:43" x14ac:dyDescent="0.25">
      <c r="A32" s="83">
        <f t="shared" ca="1" si="5"/>
        <v>5.5765105276316902</v>
      </c>
      <c r="B32" s="83">
        <f t="shared" ca="1" si="5"/>
        <v>2.7982329702205266</v>
      </c>
      <c r="C32" s="83">
        <f t="shared" ca="1" si="5"/>
        <v>2.1973814775053282</v>
      </c>
      <c r="D32" s="83">
        <f t="shared" ca="1" si="5"/>
        <v>2.1670308432899006</v>
      </c>
      <c r="E32" s="83">
        <f t="shared" ca="1" si="5"/>
        <v>7.587193679964189</v>
      </c>
      <c r="F32" s="83">
        <f t="shared" ca="1" si="5"/>
        <v>3.8747308426398428</v>
      </c>
      <c r="G32" s="83">
        <f t="shared" ca="1" si="5"/>
        <v>1.4707130410455749</v>
      </c>
      <c r="H32" s="83">
        <f t="shared" ca="1" si="5"/>
        <v>4.7350853451794794</v>
      </c>
      <c r="I32" s="83">
        <f t="shared" ca="1" si="5"/>
        <v>5.0511416245869007</v>
      </c>
      <c r="J32" s="83">
        <f t="shared" ca="1" si="5"/>
        <v>7.4702778630543953</v>
      </c>
      <c r="K32" s="83">
        <f t="shared" ca="1" si="5"/>
        <v>3.0267032104484572</v>
      </c>
      <c r="L32" s="83"/>
      <c r="M32" s="37">
        <f t="shared" ca="1" si="6"/>
        <v>16.714882909236987</v>
      </c>
      <c r="N32" s="37">
        <f t="shared" ca="1" si="6"/>
        <v>16.68453227502156</v>
      </c>
      <c r="O32" s="37">
        <f t="shared" ca="1" si="6"/>
        <v>17.855704513239111</v>
      </c>
      <c r="P32" s="37">
        <f t="shared" ca="1" si="6"/>
        <v>14.750808647895727</v>
      </c>
      <c r="Q32" s="37">
        <f t="shared" ca="1" si="6"/>
        <v>18.147215205812653</v>
      </c>
      <c r="R32" s="83"/>
      <c r="S32" s="83">
        <f t="shared" ca="1" si="2"/>
        <v>18.147215205812653</v>
      </c>
      <c r="T32" s="40">
        <f ca="1">SMALL($S$5:$S$1004,ROWS($S$5:S32))</f>
        <v>14.280916655267566</v>
      </c>
      <c r="U32" s="66">
        <f ca="1">ROWS($S$5:S32)/COUNT($S$5:$S$1004)</f>
        <v>2.8000000000000001E-2</v>
      </c>
      <c r="V32" s="41"/>
      <c r="W32" s="37"/>
      <c r="X32" s="83"/>
      <c r="Y32" s="83"/>
      <c r="Z32" s="83"/>
      <c r="AA32" s="83"/>
      <c r="AB32" s="41"/>
      <c r="AC32" s="41"/>
      <c r="AD32" s="41"/>
      <c r="AF32" s="40"/>
      <c r="AG32" s="40"/>
      <c r="AH32" s="40"/>
      <c r="AI32" s="83"/>
      <c r="AJ32" s="40"/>
      <c r="AK32" s="40"/>
      <c r="AL32" s="85"/>
      <c r="AM32" s="85"/>
      <c r="AN32" s="85"/>
      <c r="AO32" s="85"/>
      <c r="AP32" s="85"/>
      <c r="AQ32" s="85"/>
    </row>
    <row r="33" spans="1:43" x14ac:dyDescent="0.25">
      <c r="A33" s="83">
        <f t="shared" ca="1" si="5"/>
        <v>2.4614135745869725</v>
      </c>
      <c r="B33" s="83">
        <f t="shared" ca="1" si="5"/>
        <v>3.4456592383414928</v>
      </c>
      <c r="C33" s="83">
        <f t="shared" ca="1" si="5"/>
        <v>4.6877397594198342</v>
      </c>
      <c r="D33" s="83">
        <f t="shared" ca="1" si="5"/>
        <v>1.2709021981295088</v>
      </c>
      <c r="E33" s="83">
        <f t="shared" ca="1" si="5"/>
        <v>6.366336533038675</v>
      </c>
      <c r="F33" s="83">
        <f t="shared" ca="1" si="5"/>
        <v>4.2397426368007993</v>
      </c>
      <c r="G33" s="83">
        <f t="shared" ca="1" si="5"/>
        <v>1.2422793890058912</v>
      </c>
      <c r="H33" s="83">
        <f t="shared" ca="1" si="5"/>
        <v>5.1183818331947073</v>
      </c>
      <c r="I33" s="83">
        <f t="shared" ca="1" si="5"/>
        <v>4.0770070864375967</v>
      </c>
      <c r="J33" s="83">
        <f t="shared" ca="1" si="5"/>
        <v>4.5756489245987559</v>
      </c>
      <c r="K33" s="83">
        <f t="shared" ca="1" si="5"/>
        <v>3.8748829708473567</v>
      </c>
      <c r="L33" s="83"/>
      <c r="M33" s="37">
        <f t="shared" ca="1" si="6"/>
        <v>12.967081647611453</v>
      </c>
      <c r="N33" s="37">
        <f t="shared" ca="1" si="6"/>
        <v>9.5502440863211291</v>
      </c>
      <c r="O33" s="37">
        <f t="shared" ca="1" si="6"/>
        <v>14.387644695978924</v>
      </c>
      <c r="P33" s="37">
        <f t="shared" ca="1" si="6"/>
        <v>15.637291932427246</v>
      </c>
      <c r="Q33" s="37">
        <f t="shared" ca="1" si="6"/>
        <v>18.805260575422231</v>
      </c>
      <c r="R33" s="83"/>
      <c r="S33" s="83">
        <f t="shared" ca="1" si="2"/>
        <v>18.805260575422231</v>
      </c>
      <c r="T33" s="40">
        <f ca="1">SMALL($S$5:$S$1004,ROWS($S$5:S33))</f>
        <v>14.345694637188503</v>
      </c>
      <c r="U33" s="66">
        <f ca="1">ROWS($S$5:S33)/COUNT($S$5:$S$1004)</f>
        <v>2.9000000000000001E-2</v>
      </c>
      <c r="V33" s="41"/>
      <c r="W33" s="37"/>
      <c r="X33" s="83"/>
      <c r="Y33" s="83"/>
      <c r="Z33" s="83"/>
      <c r="AA33" s="83"/>
      <c r="AB33" s="41"/>
      <c r="AC33" s="41"/>
      <c r="AD33" s="41"/>
      <c r="AF33" s="40"/>
      <c r="AG33" s="40"/>
      <c r="AH33" s="40"/>
      <c r="AI33" s="83"/>
      <c r="AJ33" s="40"/>
      <c r="AK33" s="40"/>
      <c r="AL33" s="85"/>
      <c r="AM33" s="85"/>
      <c r="AN33" s="85"/>
      <c r="AO33" s="85"/>
      <c r="AP33" s="85"/>
      <c r="AQ33" s="85"/>
    </row>
    <row r="34" spans="1:43" x14ac:dyDescent="0.25">
      <c r="A34" s="83">
        <f t="shared" ca="1" si="5"/>
        <v>5.1549056291665831</v>
      </c>
      <c r="B34" s="83">
        <f t="shared" ca="1" si="5"/>
        <v>4.3272801250623907</v>
      </c>
      <c r="C34" s="83">
        <f t="shared" ca="1" si="5"/>
        <v>2.0568612468878218</v>
      </c>
      <c r="D34" s="83">
        <f t="shared" ca="1" si="5"/>
        <v>2.2253232307731743</v>
      </c>
      <c r="E34" s="83">
        <f t="shared" ca="1" si="5"/>
        <v>4.0995341547393949</v>
      </c>
      <c r="F34" s="83">
        <f t="shared" ca="1" si="5"/>
        <v>2.4393602273522608</v>
      </c>
      <c r="G34" s="83">
        <f t="shared" ca="1" si="5"/>
        <v>2.6345869894197209</v>
      </c>
      <c r="H34" s="83">
        <f t="shared" ca="1" si="5"/>
        <v>2.6750266541599061</v>
      </c>
      <c r="I34" s="83">
        <f t="shared" ca="1" si="5"/>
        <v>3.0666534569245019</v>
      </c>
      <c r="J34" s="83">
        <f t="shared" ca="1" si="5"/>
        <v>5.1858450430070473</v>
      </c>
      <c r="K34" s="83">
        <f t="shared" ca="1" si="5"/>
        <v>5.2618026228504462</v>
      </c>
      <c r="L34" s="83"/>
      <c r="M34" s="37">
        <f t="shared" ca="1" si="6"/>
        <v>15.032198908481172</v>
      </c>
      <c r="N34" s="37">
        <f t="shared" ca="1" si="6"/>
        <v>15.200660892366527</v>
      </c>
      <c r="O34" s="37">
        <f t="shared" ca="1" si="6"/>
        <v>13.612659322808833</v>
      </c>
      <c r="P34" s="37">
        <f t="shared" ca="1" si="6"/>
        <v>15.0950964321896</v>
      </c>
      <c r="Q34" s="37">
        <f t="shared" ca="1" si="6"/>
        <v>16.363643556812136</v>
      </c>
      <c r="R34" s="83"/>
      <c r="S34" s="83">
        <f t="shared" ca="1" si="2"/>
        <v>16.363643556812136</v>
      </c>
      <c r="T34" s="40">
        <f ca="1">SMALL($S$5:$S$1004,ROWS($S$5:S34))</f>
        <v>14.351302461722161</v>
      </c>
      <c r="U34" s="66">
        <f ca="1">ROWS($S$5:S34)/COUNT($S$5:$S$1004)</f>
        <v>0.03</v>
      </c>
      <c r="V34" s="41"/>
      <c r="W34" s="37"/>
      <c r="X34" s="83"/>
      <c r="Y34" s="83"/>
      <c r="Z34" s="83"/>
      <c r="AA34" s="83"/>
      <c r="AB34" s="41"/>
      <c r="AC34" s="41"/>
      <c r="AD34" s="41"/>
      <c r="AF34" s="40"/>
      <c r="AG34" s="40"/>
      <c r="AH34" s="40"/>
      <c r="AI34" s="83"/>
      <c r="AJ34" s="40"/>
      <c r="AK34" s="40"/>
      <c r="AL34" s="85"/>
      <c r="AM34" s="85"/>
      <c r="AN34" s="85"/>
      <c r="AO34" s="85"/>
      <c r="AP34" s="85"/>
      <c r="AQ34" s="85"/>
    </row>
    <row r="35" spans="1:43" x14ac:dyDescent="0.25">
      <c r="A35" s="83">
        <f t="shared" ref="A35:K44" ca="1" si="7">A$2+(A$3-A$2)*RAND()</f>
        <v>3.8422458760531284</v>
      </c>
      <c r="B35" s="83">
        <f t="shared" ca="1" si="7"/>
        <v>4.2262307639783057</v>
      </c>
      <c r="C35" s="83">
        <f t="shared" ca="1" si="7"/>
        <v>2.4209517895640889</v>
      </c>
      <c r="D35" s="83">
        <f t="shared" ca="1" si="7"/>
        <v>1.8758469108456726</v>
      </c>
      <c r="E35" s="83">
        <f t="shared" ca="1" si="7"/>
        <v>7.589843669375882</v>
      </c>
      <c r="F35" s="83">
        <f t="shared" ca="1" si="7"/>
        <v>5.0669404541977059</v>
      </c>
      <c r="G35" s="83">
        <f t="shared" ca="1" si="7"/>
        <v>1.8513511711088726</v>
      </c>
      <c r="H35" s="83">
        <f t="shared" ca="1" si="7"/>
        <v>4.192229039958681</v>
      </c>
      <c r="I35" s="83">
        <f t="shared" ca="1" si="7"/>
        <v>5.2985172497056876</v>
      </c>
      <c r="J35" s="83">
        <f t="shared" ca="1" si="7"/>
        <v>5.8839664342380225</v>
      </c>
      <c r="K35" s="83">
        <f t="shared" ca="1" si="7"/>
        <v>4.197248046215905</v>
      </c>
      <c r="L35" s="83"/>
      <c r="M35" s="37">
        <f t="shared" ref="M35:Q44" ca="1" si="8">SUMIF(M$4,"*"&amp;$A$4&amp;"*",$A35)+SUMIF(M$4,"*"&amp;$B$4&amp;"*",$B35)+SUMIF(M$4,"*"&amp;$C$4&amp;"*",$C35)+SUMIF(M$4,"*"&amp;$D$4&amp;"*",$D35)+SUMIF(M$4,"*"&amp;$E$4&amp;"*",$E35)+SUMIF(M$4,"*"&amp;$F$4&amp;"*",$F35)+SUMIF(M$4,"*"&amp;$G$4&amp;"*",$G35)+SUMIF(M$4,"*"&amp;$H$4&amp;"*",$H35)+SUMIF(M$4,"*"&amp;$I$4&amp;"*",$I35)+SUMIF(M$4,"*"&amp;$J$4&amp;"*",$J35)+SUMIF(M$4,"*"&amp;$K$4&amp;"*",$K35)</f>
        <v>13.998515270964113</v>
      </c>
      <c r="N35" s="37">
        <f t="shared" ca="1" si="8"/>
        <v>13.453410392245695</v>
      </c>
      <c r="O35" s="37">
        <f t="shared" ca="1" si="8"/>
        <v>17.700040867592211</v>
      </c>
      <c r="P35" s="37">
        <f t="shared" ca="1" si="8"/>
        <v>18.788936514097603</v>
      </c>
      <c r="Q35" s="37">
        <f t="shared" ca="1" si="8"/>
        <v>20.205551519528775</v>
      </c>
      <c r="R35" s="83"/>
      <c r="S35" s="83">
        <f t="shared" ca="1" si="2"/>
        <v>20.205551519528775</v>
      </c>
      <c r="T35" s="40">
        <f ca="1">SMALL($S$5:$S$1004,ROWS($S$5:S35))</f>
        <v>14.353272340347251</v>
      </c>
      <c r="U35" s="66">
        <f ca="1">ROWS($S$5:S35)/COUNT($S$5:$S$1004)</f>
        <v>3.1E-2</v>
      </c>
      <c r="V35" s="41"/>
      <c r="W35" s="37"/>
      <c r="X35" s="83"/>
      <c r="Y35" s="83"/>
      <c r="Z35" s="83"/>
      <c r="AA35" s="83"/>
      <c r="AB35" s="41"/>
      <c r="AC35" s="41"/>
      <c r="AD35" s="41"/>
      <c r="AF35" s="40"/>
      <c r="AG35" s="40"/>
      <c r="AH35" s="40"/>
      <c r="AI35" s="83"/>
      <c r="AJ35" s="40"/>
      <c r="AK35" s="40"/>
      <c r="AL35" s="85"/>
      <c r="AM35" s="85"/>
      <c r="AN35" s="85"/>
      <c r="AO35" s="85"/>
      <c r="AP35" s="85"/>
      <c r="AQ35" s="85"/>
    </row>
    <row r="36" spans="1:43" hidden="1" x14ac:dyDescent="0.25">
      <c r="A36" s="83">
        <f t="shared" ca="1" si="7"/>
        <v>2.310180642895022</v>
      </c>
      <c r="B36" s="83">
        <f t="shared" ca="1" si="7"/>
        <v>1.0266099703553793</v>
      </c>
      <c r="C36" s="83">
        <f t="shared" ca="1" si="7"/>
        <v>3.109443917535001</v>
      </c>
      <c r="D36" s="83">
        <f t="shared" ca="1" si="7"/>
        <v>2.5955510124384515</v>
      </c>
      <c r="E36" s="83">
        <f t="shared" ca="1" si="7"/>
        <v>6.1880835077922249</v>
      </c>
      <c r="F36" s="83">
        <f t="shared" ca="1" si="7"/>
        <v>4.7611887866775078</v>
      </c>
      <c r="G36" s="83">
        <f t="shared" ca="1" si="7"/>
        <v>2.5121499118861972</v>
      </c>
      <c r="H36" s="83">
        <f t="shared" ca="1" si="7"/>
        <v>3.7559185849179944</v>
      </c>
      <c r="I36" s="83">
        <f t="shared" ca="1" si="7"/>
        <v>4.9545217633778069</v>
      </c>
      <c r="J36" s="83">
        <f t="shared" ca="1" si="7"/>
        <v>5.2137800081115486</v>
      </c>
      <c r="K36" s="83">
        <f t="shared" ca="1" si="7"/>
        <v>4.604318020155147</v>
      </c>
      <c r="L36" s="83"/>
      <c r="M36" s="37">
        <f t="shared" ca="1" si="8"/>
        <v>13.145554480427769</v>
      </c>
      <c r="N36" s="37">
        <f t="shared" ca="1" si="8"/>
        <v>12.63166157533122</v>
      </c>
      <c r="O36" s="37">
        <f t="shared" ca="1" si="8"/>
        <v>12.428473486259152</v>
      </c>
      <c r="P36" s="37">
        <f t="shared" ca="1" si="8"/>
        <v>15.346638540565841</v>
      </c>
      <c r="Q36" s="37">
        <f t="shared" ca="1" si="8"/>
        <v>15.574930083220746</v>
      </c>
      <c r="R36" s="83"/>
      <c r="S36" s="83">
        <f t="shared" ca="1" si="2"/>
        <v>15.574930083220746</v>
      </c>
      <c r="T36" s="40">
        <f ca="1">SMALL($S$5:$S$1004,ROWS($S$5:S36))</f>
        <v>14.377828654201569</v>
      </c>
      <c r="U36" s="66">
        <f ca="1">ROWS($S$5:S36)/COUNT($S$5:$S$1004)</f>
        <v>3.2000000000000001E-2</v>
      </c>
      <c r="V36" s="41"/>
      <c r="W36" s="37"/>
      <c r="X36" s="83"/>
      <c r="Y36" s="83"/>
      <c r="Z36" s="83"/>
      <c r="AA36" s="83"/>
      <c r="AB36" s="41"/>
      <c r="AC36" s="41"/>
      <c r="AD36" s="41"/>
      <c r="AF36" s="40"/>
      <c r="AG36" s="40"/>
      <c r="AH36" s="40"/>
      <c r="AI36" s="83"/>
      <c r="AJ36" s="40"/>
      <c r="AK36" s="40"/>
      <c r="AL36" s="85"/>
      <c r="AM36" s="85"/>
      <c r="AN36" s="85"/>
      <c r="AO36" s="85"/>
      <c r="AP36" s="85"/>
      <c r="AQ36" s="85"/>
    </row>
    <row r="37" spans="1:43" hidden="1" x14ac:dyDescent="0.25">
      <c r="A37" s="83">
        <f t="shared" ca="1" si="7"/>
        <v>4.0918236001904731</v>
      </c>
      <c r="B37" s="83">
        <f t="shared" ca="1" si="7"/>
        <v>2.4693415887275791</v>
      </c>
      <c r="C37" s="83">
        <f t="shared" ca="1" si="7"/>
        <v>3.5524065515497547</v>
      </c>
      <c r="D37" s="83">
        <f t="shared" ca="1" si="7"/>
        <v>2.1810918692082106</v>
      </c>
      <c r="E37" s="83">
        <f t="shared" ca="1" si="7"/>
        <v>5.0078623063110363</v>
      </c>
      <c r="F37" s="83">
        <f t="shared" ca="1" si="7"/>
        <v>3.1813696557603373</v>
      </c>
      <c r="G37" s="83">
        <f t="shared" ca="1" si="7"/>
        <v>1.7152809980043182</v>
      </c>
      <c r="H37" s="83">
        <f t="shared" ca="1" si="7"/>
        <v>2.5604591663047533</v>
      </c>
      <c r="I37" s="83">
        <f t="shared" ca="1" si="7"/>
        <v>5.4442634996975006</v>
      </c>
      <c r="J37" s="83">
        <f t="shared" ca="1" si="7"/>
        <v>7.47642282637546</v>
      </c>
      <c r="K37" s="83">
        <f t="shared" ca="1" si="7"/>
        <v>2.1240279849675407</v>
      </c>
      <c r="L37" s="83"/>
      <c r="M37" s="37">
        <f t="shared" ca="1" si="8"/>
        <v>16.835933976120003</v>
      </c>
      <c r="N37" s="37">
        <f t="shared" ca="1" si="8"/>
        <v>15.464619293778462</v>
      </c>
      <c r="O37" s="37">
        <f t="shared" ca="1" si="8"/>
        <v>14.953626721414075</v>
      </c>
      <c r="P37" s="37">
        <f t="shared" ca="1" si="8"/>
        <v>13.219002729152958</v>
      </c>
      <c r="Q37" s="37">
        <f t="shared" ca="1" si="8"/>
        <v>12.161691046310908</v>
      </c>
      <c r="R37" s="83"/>
      <c r="S37" s="83">
        <f t="shared" ca="1" si="2"/>
        <v>16.835933976120003</v>
      </c>
      <c r="T37" s="40">
        <f ca="1">SMALL($S$5:$S$1004,ROWS($S$5:S37))</f>
        <v>14.386984296639621</v>
      </c>
      <c r="U37" s="66">
        <f ca="1">ROWS($S$5:S37)/COUNT($S$5:$S$1004)</f>
        <v>3.3000000000000002E-2</v>
      </c>
      <c r="V37" s="41"/>
      <c r="W37" s="41"/>
      <c r="Y37" s="41"/>
      <c r="Z37" s="41"/>
      <c r="AA37" s="41"/>
      <c r="AB37" s="41"/>
      <c r="AC37" s="41"/>
      <c r="AD37" s="41"/>
      <c r="AF37" s="40"/>
      <c r="AG37" s="40"/>
      <c r="AH37" s="40"/>
      <c r="AI37" s="83"/>
      <c r="AJ37" s="40"/>
      <c r="AK37" s="40"/>
      <c r="AL37" s="85"/>
      <c r="AM37" s="85"/>
      <c r="AN37" s="85"/>
      <c r="AO37" s="85"/>
      <c r="AP37" s="85"/>
      <c r="AQ37" s="85"/>
    </row>
    <row r="38" spans="1:43" hidden="1" x14ac:dyDescent="0.25">
      <c r="A38" s="83">
        <f t="shared" ca="1" si="7"/>
        <v>5.1051076914148155</v>
      </c>
      <c r="B38" s="83">
        <f t="shared" ca="1" si="7"/>
        <v>2.8055024955577625</v>
      </c>
      <c r="C38" s="83">
        <f t="shared" ca="1" si="7"/>
        <v>2.4506880940935161</v>
      </c>
      <c r="D38" s="83">
        <f t="shared" ca="1" si="7"/>
        <v>1.1177849257097183</v>
      </c>
      <c r="E38" s="83">
        <f t="shared" ca="1" si="7"/>
        <v>5.2024821570541366</v>
      </c>
      <c r="F38" s="83">
        <f t="shared" ca="1" si="7"/>
        <v>5.5994379148920936</v>
      </c>
      <c r="G38" s="83">
        <f t="shared" ca="1" si="7"/>
        <v>1.144820086870437</v>
      </c>
      <c r="H38" s="83">
        <f t="shared" ca="1" si="7"/>
        <v>3.9792496042823289</v>
      </c>
      <c r="I38" s="83">
        <f t="shared" ca="1" si="7"/>
        <v>3.9802412008449348</v>
      </c>
      <c r="J38" s="83">
        <f t="shared" ca="1" si="7"/>
        <v>4.6895838076415703</v>
      </c>
      <c r="K38" s="83">
        <f t="shared" ca="1" si="7"/>
        <v>5.3277985807287465</v>
      </c>
      <c r="L38" s="83"/>
      <c r="M38" s="37">
        <f t="shared" ca="1" si="8"/>
        <v>13.39019968002034</v>
      </c>
      <c r="N38" s="37">
        <f t="shared" ca="1" si="8"/>
        <v>12.05729651163654</v>
      </c>
      <c r="O38" s="37">
        <f t="shared" ca="1" si="8"/>
        <v>12.69756846025347</v>
      </c>
      <c r="P38" s="37">
        <f t="shared" ca="1" si="8"/>
        <v>17.712980192023537</v>
      </c>
      <c r="Q38" s="37">
        <f t="shared" ca="1" si="8"/>
        <v>17.315032837622972</v>
      </c>
      <c r="R38" s="83"/>
      <c r="S38" s="83">
        <f t="shared" ca="1" si="2"/>
        <v>17.712980192023537</v>
      </c>
      <c r="T38" s="40">
        <f ca="1">SMALL($S$5:$S$1004,ROWS($S$5:S38))</f>
        <v>14.390199912893813</v>
      </c>
      <c r="U38" s="66">
        <f ca="1">ROWS($S$5:S38)/COUNT($S$5:$S$1004)</f>
        <v>3.4000000000000002E-2</v>
      </c>
      <c r="V38" s="41"/>
      <c r="W38" s="41"/>
      <c r="Y38" s="41"/>
      <c r="Z38" s="41"/>
      <c r="AA38" s="41"/>
      <c r="AB38" s="41"/>
      <c r="AC38" s="41"/>
      <c r="AD38" s="41"/>
      <c r="AF38" s="40"/>
      <c r="AG38" s="40"/>
      <c r="AH38" s="40"/>
      <c r="AI38" s="83"/>
      <c r="AJ38" s="40"/>
      <c r="AK38" s="40"/>
      <c r="AL38" s="85"/>
      <c r="AM38" s="85"/>
      <c r="AN38" s="85"/>
      <c r="AO38" s="85"/>
      <c r="AP38" s="85"/>
      <c r="AQ38" s="85"/>
    </row>
    <row r="39" spans="1:43" hidden="1" x14ac:dyDescent="0.25">
      <c r="A39" s="83">
        <f t="shared" ca="1" si="7"/>
        <v>3.1400926418246229</v>
      </c>
      <c r="B39" s="83">
        <f t="shared" ca="1" si="7"/>
        <v>3.196010463513427</v>
      </c>
      <c r="C39" s="83">
        <f t="shared" ca="1" si="7"/>
        <v>2.984109939254437</v>
      </c>
      <c r="D39" s="83">
        <f t="shared" ca="1" si="7"/>
        <v>1.4369655750217289</v>
      </c>
      <c r="E39" s="83">
        <f t="shared" ca="1" si="7"/>
        <v>4.9880725587320498</v>
      </c>
      <c r="F39" s="83">
        <f t="shared" ca="1" si="7"/>
        <v>2.0782916694362368</v>
      </c>
      <c r="G39" s="83">
        <f t="shared" ca="1" si="7"/>
        <v>2.6886060668965031</v>
      </c>
      <c r="H39" s="83">
        <f t="shared" ca="1" si="7"/>
        <v>3.8944832855562295</v>
      </c>
      <c r="I39" s="83">
        <f t="shared" ca="1" si="7"/>
        <v>3.6841897026436894</v>
      </c>
      <c r="J39" s="83">
        <f t="shared" ca="1" si="7"/>
        <v>7.3534611171278952</v>
      </c>
      <c r="K39" s="83">
        <f t="shared" ca="1" si="7"/>
        <v>2.9928517079690087</v>
      </c>
      <c r="L39" s="83"/>
      <c r="M39" s="37">
        <f t="shared" ca="1" si="8"/>
        <v>16.166269765103458</v>
      </c>
      <c r="N39" s="37">
        <f t="shared" ca="1" si="8"/>
        <v>14.61912540087075</v>
      </c>
      <c r="O39" s="37">
        <f t="shared" ca="1" si="8"/>
        <v>15.537544139373374</v>
      </c>
      <c r="P39" s="37">
        <f t="shared" ca="1" si="8"/>
        <v>11.951343543562363</v>
      </c>
      <c r="Q39" s="37">
        <f t="shared" ca="1" si="8"/>
        <v>15.071418015770718</v>
      </c>
      <c r="R39" s="83"/>
      <c r="S39" s="83">
        <f t="shared" ca="1" si="2"/>
        <v>16.166269765103458</v>
      </c>
      <c r="T39" s="40">
        <f ca="1">SMALL($S$5:$S$1004,ROWS($S$5:S39))</f>
        <v>14.398757349233266</v>
      </c>
      <c r="U39" s="66">
        <f ca="1">ROWS($S$5:S39)/COUNT($S$5:$S$1004)</f>
        <v>3.5000000000000003E-2</v>
      </c>
      <c r="V39" s="41"/>
      <c r="W39" s="41"/>
      <c r="Y39" s="41"/>
      <c r="Z39" s="41"/>
      <c r="AA39" s="41"/>
      <c r="AB39" s="41"/>
      <c r="AC39" s="41"/>
      <c r="AD39" s="41"/>
      <c r="AF39" s="40"/>
      <c r="AG39" s="40"/>
      <c r="AH39" s="40"/>
      <c r="AI39" s="83"/>
      <c r="AJ39" s="40"/>
      <c r="AK39" s="40"/>
      <c r="AL39" s="85"/>
      <c r="AM39" s="85"/>
      <c r="AN39" s="85"/>
      <c r="AO39" s="85"/>
      <c r="AP39" s="85"/>
      <c r="AQ39" s="85"/>
    </row>
    <row r="40" spans="1:43" hidden="1" x14ac:dyDescent="0.25">
      <c r="A40" s="83">
        <f t="shared" ca="1" si="7"/>
        <v>4.556310562375856</v>
      </c>
      <c r="B40" s="83">
        <f t="shared" ca="1" si="7"/>
        <v>4.5129798976827828</v>
      </c>
      <c r="C40" s="83">
        <f t="shared" ca="1" si="7"/>
        <v>3.8545645989469559</v>
      </c>
      <c r="D40" s="83">
        <f t="shared" ca="1" si="7"/>
        <v>2.9869980557410685</v>
      </c>
      <c r="E40" s="83">
        <f t="shared" ca="1" si="7"/>
        <v>7.2738987672929447</v>
      </c>
      <c r="F40" s="83">
        <f t="shared" ca="1" si="7"/>
        <v>3.7063632457055582</v>
      </c>
      <c r="G40" s="83">
        <f t="shared" ca="1" si="7"/>
        <v>1.288646765502665</v>
      </c>
      <c r="H40" s="83">
        <f t="shared" ca="1" si="7"/>
        <v>3.9488439353648577</v>
      </c>
      <c r="I40" s="83">
        <f t="shared" ca="1" si="7"/>
        <v>5.4602620312834205</v>
      </c>
      <c r="J40" s="83">
        <f t="shared" ca="1" si="7"/>
        <v>4.8428111505196192</v>
      </c>
      <c r="K40" s="83">
        <f t="shared" ca="1" si="7"/>
        <v>3.3240414313718811</v>
      </c>
      <c r="L40" s="83"/>
      <c r="M40" s="37">
        <f t="shared" ca="1" si="8"/>
        <v>14.542333077345097</v>
      </c>
      <c r="N40" s="37">
        <f t="shared" ca="1" si="8"/>
        <v>13.674766534139209</v>
      </c>
      <c r="O40" s="37">
        <f t="shared" ca="1" si="8"/>
        <v>16.629689815495347</v>
      </c>
      <c r="P40" s="37">
        <f t="shared" ca="1" si="8"/>
        <v>17.003646606043642</v>
      </c>
      <c r="Q40" s="37">
        <f t="shared" ca="1" si="8"/>
        <v>19.059764031712465</v>
      </c>
      <c r="R40" s="83"/>
      <c r="S40" s="83">
        <f t="shared" ca="1" si="2"/>
        <v>19.059764031712465</v>
      </c>
      <c r="T40" s="40">
        <f ca="1">SMALL($S$5:$S$1004,ROWS($S$5:S40))</f>
        <v>14.417373105433798</v>
      </c>
      <c r="U40" s="66">
        <f ca="1">ROWS($S$5:S40)/COUNT($S$5:$S$1004)</f>
        <v>3.5999999999999997E-2</v>
      </c>
      <c r="V40" s="41"/>
      <c r="W40" s="41"/>
      <c r="Y40" s="41"/>
      <c r="Z40" s="41"/>
      <c r="AA40" s="41"/>
      <c r="AB40" s="41"/>
      <c r="AC40" s="41"/>
      <c r="AD40" s="41"/>
      <c r="AF40" s="40"/>
      <c r="AG40" s="40"/>
      <c r="AH40" s="40"/>
      <c r="AI40" s="83"/>
      <c r="AJ40" s="40"/>
      <c r="AK40" s="40"/>
      <c r="AL40" s="85"/>
      <c r="AM40" s="85"/>
      <c r="AN40" s="85"/>
      <c r="AO40" s="85"/>
      <c r="AP40" s="85"/>
      <c r="AQ40" s="85"/>
    </row>
    <row r="41" spans="1:43" hidden="1" x14ac:dyDescent="0.25">
      <c r="A41" s="83">
        <f t="shared" ca="1" si="7"/>
        <v>3.4728048998443217</v>
      </c>
      <c r="B41" s="83">
        <f t="shared" ca="1" si="7"/>
        <v>2.7138982321255036</v>
      </c>
      <c r="C41" s="83">
        <f t="shared" ca="1" si="7"/>
        <v>4.0289841749508728</v>
      </c>
      <c r="D41" s="83">
        <f t="shared" ca="1" si="7"/>
        <v>1.8055186802081729</v>
      </c>
      <c r="E41" s="83">
        <f t="shared" ca="1" si="7"/>
        <v>7.0177455057947888</v>
      </c>
      <c r="F41" s="83">
        <f t="shared" ca="1" si="7"/>
        <v>5.7510204894288011</v>
      </c>
      <c r="G41" s="83">
        <f t="shared" ca="1" si="7"/>
        <v>2.5361227703252482</v>
      </c>
      <c r="H41" s="83">
        <f t="shared" ca="1" si="7"/>
        <v>4.1771541900463145</v>
      </c>
      <c r="I41" s="83">
        <f t="shared" ca="1" si="7"/>
        <v>5.6014786280028126</v>
      </c>
      <c r="J41" s="83">
        <f t="shared" ca="1" si="7"/>
        <v>5.0218815126981591</v>
      </c>
      <c r="K41" s="83">
        <f t="shared" ca="1" si="7"/>
        <v>5.6413949104307433</v>
      </c>
      <c r="L41" s="83"/>
      <c r="M41" s="37">
        <f t="shared" ca="1" si="8"/>
        <v>15.059793357818602</v>
      </c>
      <c r="N41" s="37">
        <f t="shared" ca="1" si="8"/>
        <v>12.836327863075901</v>
      </c>
      <c r="O41" s="37">
        <f t="shared" ca="1" si="8"/>
        <v>14.753525250618452</v>
      </c>
      <c r="P41" s="37">
        <f t="shared" ca="1" si="8"/>
        <v>19.707792259987862</v>
      </c>
      <c r="Q41" s="37">
        <f t="shared" ca="1" si="8"/>
        <v>19.550192838397351</v>
      </c>
      <c r="R41" s="83"/>
      <c r="S41" s="83">
        <f t="shared" ca="1" si="2"/>
        <v>19.707792259987862</v>
      </c>
      <c r="T41" s="40">
        <f ca="1">SMALL($S$5:$S$1004,ROWS($S$5:S41))</f>
        <v>14.439443222300284</v>
      </c>
      <c r="U41" s="66">
        <f ca="1">ROWS($S$5:S41)/COUNT($S$5:$S$1004)</f>
        <v>3.6999999999999998E-2</v>
      </c>
      <c r="V41" s="41"/>
      <c r="W41" s="41"/>
      <c r="Y41" s="41"/>
      <c r="Z41" s="41"/>
      <c r="AA41" s="41"/>
      <c r="AB41" s="41"/>
      <c r="AC41" s="41"/>
      <c r="AD41" s="41"/>
      <c r="AF41" s="40"/>
      <c r="AG41" s="40"/>
      <c r="AH41" s="40"/>
      <c r="AI41" s="83"/>
      <c r="AJ41" s="40"/>
      <c r="AK41" s="40"/>
      <c r="AL41" s="85"/>
      <c r="AM41" s="85"/>
      <c r="AN41" s="85"/>
      <c r="AO41" s="85"/>
      <c r="AP41" s="85"/>
      <c r="AQ41" s="85"/>
    </row>
    <row r="42" spans="1:43" hidden="1" x14ac:dyDescent="0.25">
      <c r="A42" s="83">
        <f t="shared" ca="1" si="7"/>
        <v>3.9974766304605973</v>
      </c>
      <c r="B42" s="83">
        <f t="shared" ca="1" si="7"/>
        <v>4.733290437138983</v>
      </c>
      <c r="C42" s="83">
        <f t="shared" ca="1" si="7"/>
        <v>1.0814707819908191</v>
      </c>
      <c r="D42" s="83">
        <f t="shared" ca="1" si="7"/>
        <v>1.9999506200751636</v>
      </c>
      <c r="E42" s="83">
        <f t="shared" ca="1" si="7"/>
        <v>7.9306518531971584</v>
      </c>
      <c r="F42" s="83">
        <f t="shared" ca="1" si="7"/>
        <v>3.1364008334795601</v>
      </c>
      <c r="G42" s="83">
        <f t="shared" ca="1" si="7"/>
        <v>1.5605989029770702</v>
      </c>
      <c r="H42" s="83">
        <f t="shared" ca="1" si="7"/>
        <v>2.6229781945820503</v>
      </c>
      <c r="I42" s="83">
        <f t="shared" ca="1" si="7"/>
        <v>4.8963930072927306</v>
      </c>
      <c r="J42" s="83">
        <f t="shared" ca="1" si="7"/>
        <v>4.0814268671363685</v>
      </c>
      <c r="K42" s="83">
        <f t="shared" ca="1" si="7"/>
        <v>4.3282306235123507</v>
      </c>
      <c r="L42" s="83"/>
      <c r="M42" s="37">
        <f t="shared" ca="1" si="8"/>
        <v>10.720973182564855</v>
      </c>
      <c r="N42" s="37">
        <f t="shared" ca="1" si="8"/>
        <v>11.639453020649199</v>
      </c>
      <c r="O42" s="37">
        <f t="shared" ca="1" si="8"/>
        <v>16.74536915747251</v>
      </c>
      <c r="P42" s="37">
        <f t="shared" ca="1" si="8"/>
        <v>17.094314901423623</v>
      </c>
      <c r="Q42" s="37">
        <f t="shared" ca="1" si="8"/>
        <v>19.615151108430542</v>
      </c>
      <c r="R42" s="83"/>
      <c r="S42" s="83">
        <f t="shared" ca="1" si="2"/>
        <v>19.615151108430542</v>
      </c>
      <c r="T42" s="40">
        <f ca="1">SMALL($S$5:$S$1004,ROWS($S$5:S42))</f>
        <v>14.45758344696935</v>
      </c>
      <c r="U42" s="66">
        <f ca="1">ROWS($S$5:S42)/COUNT($S$5:$S$1004)</f>
        <v>3.7999999999999999E-2</v>
      </c>
      <c r="V42" s="41"/>
      <c r="W42" s="41"/>
      <c r="Y42" s="41"/>
      <c r="Z42" s="41"/>
      <c r="AA42" s="41"/>
      <c r="AB42" s="41"/>
      <c r="AC42" s="41"/>
      <c r="AD42" s="41"/>
      <c r="AF42" s="40"/>
      <c r="AG42" s="40"/>
      <c r="AH42" s="40"/>
      <c r="AI42" s="83"/>
      <c r="AJ42" s="40"/>
      <c r="AK42" s="40"/>
      <c r="AL42" s="85"/>
      <c r="AM42" s="85"/>
      <c r="AN42" s="85"/>
      <c r="AO42" s="85"/>
      <c r="AP42" s="85"/>
      <c r="AQ42" s="85"/>
    </row>
    <row r="43" spans="1:43" hidden="1" x14ac:dyDescent="0.25">
      <c r="A43" s="83">
        <f t="shared" ca="1" si="7"/>
        <v>3.4895378016789311</v>
      </c>
      <c r="B43" s="83">
        <f t="shared" ca="1" si="7"/>
        <v>4.7339242046976793</v>
      </c>
      <c r="C43" s="83">
        <f t="shared" ca="1" si="7"/>
        <v>1.3514089536788507</v>
      </c>
      <c r="D43" s="83">
        <f t="shared" ca="1" si="7"/>
        <v>2.0223260048696092</v>
      </c>
      <c r="E43" s="83">
        <f t="shared" ca="1" si="7"/>
        <v>6.3778656018044702</v>
      </c>
      <c r="F43" s="83">
        <f t="shared" ca="1" si="7"/>
        <v>5.388429750294538</v>
      </c>
      <c r="G43" s="83">
        <f t="shared" ca="1" si="7"/>
        <v>2.8128280459898063</v>
      </c>
      <c r="H43" s="83">
        <f t="shared" ca="1" si="7"/>
        <v>5.6626115129013286</v>
      </c>
      <c r="I43" s="83">
        <f t="shared" ca="1" si="7"/>
        <v>5.6400753238611401</v>
      </c>
      <c r="J43" s="83">
        <f t="shared" ca="1" si="7"/>
        <v>6.2028904336088431</v>
      </c>
      <c r="K43" s="83">
        <f t="shared" ca="1" si="7"/>
        <v>3.943885229161753</v>
      </c>
      <c r="L43" s="83"/>
      <c r="M43" s="37">
        <f t="shared" ca="1" si="8"/>
        <v>13.856665234956431</v>
      </c>
      <c r="N43" s="37">
        <f t="shared" ca="1" si="8"/>
        <v>14.52758228614719</v>
      </c>
      <c r="O43" s="37">
        <f t="shared" ca="1" si="8"/>
        <v>17.314680240110992</v>
      </c>
      <c r="P43" s="37">
        <f t="shared" ca="1" si="8"/>
        <v>19.706314508015112</v>
      </c>
      <c r="Q43" s="37">
        <f t="shared" ca="1" si="8"/>
        <v>20.718286548565231</v>
      </c>
      <c r="R43" s="83"/>
      <c r="S43" s="83">
        <f t="shared" ca="1" si="2"/>
        <v>20.718286548565231</v>
      </c>
      <c r="T43" s="40">
        <f ca="1">SMALL($S$5:$S$1004,ROWS($S$5:S43))</f>
        <v>14.46907522973809</v>
      </c>
      <c r="U43" s="66">
        <f ca="1">ROWS($S$5:S43)/COUNT($S$5:$S$1004)</f>
        <v>3.9E-2</v>
      </c>
      <c r="V43" s="41"/>
      <c r="W43" s="41"/>
      <c r="Y43" s="41"/>
      <c r="Z43" s="41"/>
      <c r="AA43" s="41"/>
      <c r="AB43" s="41"/>
      <c r="AC43" s="41"/>
      <c r="AD43" s="41"/>
      <c r="AF43" s="40"/>
      <c r="AG43" s="40"/>
      <c r="AH43" s="40"/>
      <c r="AI43" s="83"/>
      <c r="AJ43" s="40"/>
      <c r="AK43" s="40"/>
      <c r="AL43" s="85"/>
      <c r="AM43" s="85"/>
      <c r="AN43" s="85"/>
      <c r="AO43" s="85"/>
      <c r="AP43" s="85"/>
      <c r="AQ43" s="85"/>
    </row>
    <row r="44" spans="1:43" hidden="1" x14ac:dyDescent="0.25">
      <c r="A44" s="83">
        <f t="shared" ca="1" si="7"/>
        <v>5.6163265262727844</v>
      </c>
      <c r="B44" s="83">
        <f t="shared" ca="1" si="7"/>
        <v>4.7122075123141407</v>
      </c>
      <c r="C44" s="83">
        <f t="shared" ca="1" si="7"/>
        <v>2.0882727507940104</v>
      </c>
      <c r="D44" s="83">
        <f t="shared" ca="1" si="7"/>
        <v>2.0769531836724902</v>
      </c>
      <c r="E44" s="83">
        <f t="shared" ca="1" si="7"/>
        <v>4.2054229499079732</v>
      </c>
      <c r="F44" s="83">
        <f t="shared" ca="1" si="7"/>
        <v>2.0623769550951425</v>
      </c>
      <c r="G44" s="83">
        <f t="shared" ca="1" si="7"/>
        <v>1.5900091409050439</v>
      </c>
      <c r="H44" s="83">
        <f t="shared" ca="1" si="7"/>
        <v>5.4155460671875133</v>
      </c>
      <c r="I44" s="83">
        <f t="shared" ca="1" si="7"/>
        <v>3.0217174286723698</v>
      </c>
      <c r="J44" s="83">
        <f t="shared" ca="1" si="7"/>
        <v>4.5724666073330216</v>
      </c>
      <c r="K44" s="83">
        <f t="shared" ca="1" si="7"/>
        <v>3.6078130672905573</v>
      </c>
      <c r="L44" s="83"/>
      <c r="M44" s="37">
        <f t="shared" ca="1" si="8"/>
        <v>13.86707502530486</v>
      </c>
      <c r="N44" s="37">
        <f t="shared" ca="1" si="8"/>
        <v>13.85575545818334</v>
      </c>
      <c r="O44" s="37">
        <f t="shared" ca="1" si="8"/>
        <v>13.490097069555135</v>
      </c>
      <c r="P44" s="37">
        <f t="shared" ca="1" si="8"/>
        <v>13.40411496337221</v>
      </c>
      <c r="Q44" s="37">
        <f t="shared" ca="1" si="8"/>
        <v>17.940989596700184</v>
      </c>
      <c r="R44" s="83"/>
      <c r="S44" s="83">
        <f t="shared" ca="1" si="2"/>
        <v>17.940989596700184</v>
      </c>
      <c r="T44" s="40">
        <f ca="1">SMALL($S$5:$S$1004,ROWS($S$5:S44))</f>
        <v>14.480880355583738</v>
      </c>
      <c r="U44" s="66">
        <f ca="1">ROWS($S$5:S44)/COUNT($S$5:$S$1004)</f>
        <v>0.04</v>
      </c>
      <c r="V44" s="41"/>
      <c r="W44" s="41"/>
      <c r="Y44" s="41"/>
      <c r="Z44" s="41"/>
      <c r="AA44" s="41"/>
      <c r="AB44" s="41"/>
      <c r="AC44" s="41"/>
      <c r="AD44" s="41"/>
      <c r="AF44" s="40"/>
      <c r="AG44" s="40"/>
      <c r="AH44" s="40"/>
      <c r="AI44" s="83"/>
      <c r="AJ44" s="40"/>
      <c r="AK44" s="40"/>
      <c r="AL44" s="85"/>
      <c r="AM44" s="85"/>
      <c r="AN44" s="85"/>
      <c r="AO44" s="85"/>
      <c r="AP44" s="85"/>
      <c r="AQ44" s="85"/>
    </row>
    <row r="45" spans="1:43" hidden="1" x14ac:dyDescent="0.25">
      <c r="A45" s="83">
        <f t="shared" ref="A45:K54" ca="1" si="9">A$2+(A$3-A$2)*RAND()</f>
        <v>2.2290318699861382</v>
      </c>
      <c r="B45" s="83">
        <f t="shared" ca="1" si="9"/>
        <v>4.583916376668137</v>
      </c>
      <c r="C45" s="83">
        <f t="shared" ca="1" si="9"/>
        <v>4.9770729660860207</v>
      </c>
      <c r="D45" s="83">
        <f t="shared" ca="1" si="9"/>
        <v>1.7530416168810132</v>
      </c>
      <c r="E45" s="83">
        <f t="shared" ca="1" si="9"/>
        <v>5.8688771604381369</v>
      </c>
      <c r="F45" s="83">
        <f t="shared" ca="1" si="9"/>
        <v>5.9202014371772309</v>
      </c>
      <c r="G45" s="83">
        <f t="shared" ca="1" si="9"/>
        <v>0.71175833070503525</v>
      </c>
      <c r="H45" s="83">
        <f t="shared" ca="1" si="9"/>
        <v>5.9797132592845621</v>
      </c>
      <c r="I45" s="83">
        <f t="shared" ca="1" si="9"/>
        <v>5.6433470733662023</v>
      </c>
      <c r="J45" s="83">
        <f t="shared" ca="1" si="9"/>
        <v>4.8717629196350503</v>
      </c>
      <c r="K45" s="83">
        <f t="shared" ca="1" si="9"/>
        <v>3.0572245260244046</v>
      </c>
      <c r="L45" s="83"/>
      <c r="M45" s="37">
        <f t="shared" ref="M45:Q54" ca="1" si="10">SUMIF(M$4,"*"&amp;$A$4&amp;"*",$A45)+SUMIF(M$4,"*"&amp;$B$4&amp;"*",$B45)+SUMIF(M$4,"*"&amp;$C$4&amp;"*",$C45)+SUMIF(M$4,"*"&amp;$D$4&amp;"*",$D45)+SUMIF(M$4,"*"&amp;$E$4&amp;"*",$E45)+SUMIF(M$4,"*"&amp;$F$4&amp;"*",$F45)+SUMIF(M$4,"*"&amp;$G$4&amp;"*",$G45)+SUMIF(M$4,"*"&amp;$H$4&amp;"*",$H45)+SUMIF(M$4,"*"&amp;$I$4&amp;"*",$I45)+SUMIF(M$4,"*"&amp;$J$4&amp;"*",$J45)+SUMIF(M$4,"*"&amp;$K$4&amp;"*",$K45)</f>
        <v>12.789626086412245</v>
      </c>
      <c r="N45" s="37">
        <f t="shared" ca="1" si="10"/>
        <v>9.5655947372072383</v>
      </c>
      <c r="O45" s="37">
        <f t="shared" ca="1" si="10"/>
        <v>15.324556456741323</v>
      </c>
      <c r="P45" s="37">
        <f t="shared" ca="1" si="10"/>
        <v>19.204689413235975</v>
      </c>
      <c r="Q45" s="37">
        <f t="shared" ca="1" si="10"/>
        <v>19.489731322415242</v>
      </c>
      <c r="R45" s="83"/>
      <c r="S45" s="83">
        <f t="shared" ca="1" si="2"/>
        <v>19.489731322415242</v>
      </c>
      <c r="T45" s="40">
        <f ca="1">SMALL($S$5:$S$1004,ROWS($S$5:S45))</f>
        <v>14.504097076186168</v>
      </c>
      <c r="U45" s="66">
        <f ca="1">ROWS($S$5:S45)/COUNT($S$5:$S$1004)</f>
        <v>4.1000000000000002E-2</v>
      </c>
      <c r="V45" s="41"/>
      <c r="W45" s="41"/>
      <c r="Y45" s="41"/>
      <c r="Z45" s="41"/>
      <c r="AA45" s="41"/>
      <c r="AB45" s="41"/>
      <c r="AC45" s="41"/>
      <c r="AD45" s="41"/>
      <c r="AF45" s="40"/>
      <c r="AG45" s="40"/>
      <c r="AH45" s="40"/>
      <c r="AI45" s="83"/>
      <c r="AJ45" s="40"/>
      <c r="AK45" s="40"/>
      <c r="AL45" s="85"/>
      <c r="AM45" s="85"/>
      <c r="AN45" s="85"/>
      <c r="AO45" s="85"/>
      <c r="AP45" s="85"/>
      <c r="AQ45" s="85"/>
    </row>
    <row r="46" spans="1:43" hidden="1" x14ac:dyDescent="0.25">
      <c r="A46" s="83">
        <f t="shared" ca="1" si="9"/>
        <v>2.7024846037990118</v>
      </c>
      <c r="B46" s="83">
        <f t="shared" ca="1" si="9"/>
        <v>1.6859927179431384</v>
      </c>
      <c r="C46" s="83">
        <f t="shared" ca="1" si="9"/>
        <v>1.7228114814210973</v>
      </c>
      <c r="D46" s="83">
        <f t="shared" ca="1" si="9"/>
        <v>1.4958546635996484</v>
      </c>
      <c r="E46" s="83">
        <f t="shared" ca="1" si="9"/>
        <v>7.4214633549443301</v>
      </c>
      <c r="F46" s="83">
        <f t="shared" ca="1" si="9"/>
        <v>4.2864442387647621</v>
      </c>
      <c r="G46" s="83">
        <f t="shared" ca="1" si="9"/>
        <v>0.95759311718603901</v>
      </c>
      <c r="H46" s="83">
        <f t="shared" ca="1" si="9"/>
        <v>2.1531280274056472</v>
      </c>
      <c r="I46" s="83">
        <f t="shared" ca="1" si="9"/>
        <v>6.9941128636547569</v>
      </c>
      <c r="J46" s="83">
        <f t="shared" ca="1" si="9"/>
        <v>4.5405040635159342</v>
      </c>
      <c r="K46" s="83">
        <f t="shared" ca="1" si="9"/>
        <v>3.4021836825078493</v>
      </c>
      <c r="L46" s="83"/>
      <c r="M46" s="37">
        <f t="shared" ca="1" si="10"/>
        <v>9.9233932659220834</v>
      </c>
      <c r="N46" s="37">
        <f t="shared" ca="1" si="10"/>
        <v>9.6964364481006342</v>
      </c>
      <c r="O46" s="37">
        <f t="shared" ca="1" si="10"/>
        <v>13.647960136403404</v>
      </c>
      <c r="P46" s="37">
        <f t="shared" ca="1" si="10"/>
        <v>16.368733502870509</v>
      </c>
      <c r="Q46" s="37">
        <f t="shared" ca="1" si="10"/>
        <v>14.662767782800966</v>
      </c>
      <c r="R46" s="83"/>
      <c r="S46" s="83">
        <f t="shared" ca="1" si="2"/>
        <v>16.368733502870509</v>
      </c>
      <c r="T46" s="40">
        <f ca="1">SMALL($S$5:$S$1004,ROWS($S$5:S46))</f>
        <v>14.508286445707938</v>
      </c>
      <c r="U46" s="66">
        <f ca="1">ROWS($S$5:S46)/COUNT($S$5:$S$1004)</f>
        <v>4.2000000000000003E-2</v>
      </c>
      <c r="V46" s="41"/>
      <c r="W46" s="41"/>
      <c r="Y46" s="41"/>
      <c r="Z46" s="41"/>
      <c r="AA46" s="41"/>
      <c r="AB46" s="41"/>
      <c r="AC46" s="41"/>
      <c r="AD46" s="41"/>
      <c r="AF46" s="40"/>
      <c r="AG46" s="40"/>
      <c r="AH46" s="40"/>
      <c r="AI46" s="83"/>
      <c r="AJ46" s="40"/>
      <c r="AK46" s="40"/>
      <c r="AL46" s="85"/>
      <c r="AM46" s="85"/>
      <c r="AN46" s="85"/>
      <c r="AO46" s="85"/>
      <c r="AP46" s="85"/>
      <c r="AQ46" s="85"/>
    </row>
    <row r="47" spans="1:43" hidden="1" x14ac:dyDescent="0.25">
      <c r="A47" s="83">
        <f t="shared" ca="1" si="9"/>
        <v>4.5576728088627769</v>
      </c>
      <c r="B47" s="83">
        <f t="shared" ca="1" si="9"/>
        <v>3.9063832536649796</v>
      </c>
      <c r="C47" s="83">
        <f t="shared" ca="1" si="9"/>
        <v>1.5065092505347297</v>
      </c>
      <c r="D47" s="83">
        <f t="shared" ca="1" si="9"/>
        <v>1.4097029188721728</v>
      </c>
      <c r="E47" s="83">
        <f t="shared" ca="1" si="9"/>
        <v>5.4273043654958677</v>
      </c>
      <c r="F47" s="83">
        <f t="shared" ca="1" si="9"/>
        <v>2.9571009580986893</v>
      </c>
      <c r="G47" s="83">
        <f t="shared" ca="1" si="9"/>
        <v>2.9201727317103701</v>
      </c>
      <c r="H47" s="83">
        <f t="shared" ca="1" si="9"/>
        <v>5.8905724800961234</v>
      </c>
      <c r="I47" s="83">
        <f t="shared" ca="1" si="9"/>
        <v>5.1544381369140488</v>
      </c>
      <c r="J47" s="83">
        <f t="shared" ca="1" si="9"/>
        <v>7.4398055457478165</v>
      </c>
      <c r="K47" s="83">
        <f t="shared" ca="1" si="9"/>
        <v>3.2839194839261121</v>
      </c>
      <c r="L47" s="83"/>
      <c r="M47" s="37">
        <f t="shared" ca="1" si="10"/>
        <v>16.424160336855692</v>
      </c>
      <c r="N47" s="37">
        <f t="shared" ca="1" si="10"/>
        <v>16.327354005193136</v>
      </c>
      <c r="O47" s="37">
        <f t="shared" ca="1" si="10"/>
        <v>16.773493164908665</v>
      </c>
      <c r="P47" s="37">
        <f t="shared" ca="1" si="10"/>
        <v>15.301841832603831</v>
      </c>
      <c r="Q47" s="37">
        <f t="shared" ca="1" si="10"/>
        <v>18.508179583183082</v>
      </c>
      <c r="R47" s="83"/>
      <c r="S47" s="83">
        <f t="shared" ca="1" si="2"/>
        <v>18.508179583183082</v>
      </c>
      <c r="T47" s="40">
        <f ca="1">SMALL($S$5:$S$1004,ROWS($S$5:S47))</f>
        <v>14.532745441599827</v>
      </c>
      <c r="U47" s="66">
        <f ca="1">ROWS($S$5:S47)/COUNT($S$5:$S$1004)</f>
        <v>4.2999999999999997E-2</v>
      </c>
      <c r="V47" s="41"/>
      <c r="W47" s="41"/>
      <c r="Y47" s="41"/>
      <c r="Z47" s="41"/>
      <c r="AA47" s="41"/>
      <c r="AB47" s="41"/>
      <c r="AC47" s="41"/>
      <c r="AD47" s="41"/>
      <c r="AF47" s="40"/>
      <c r="AG47" s="40"/>
      <c r="AH47" s="40"/>
      <c r="AI47" s="83"/>
      <c r="AJ47" s="40"/>
      <c r="AK47" s="40"/>
      <c r="AL47" s="85"/>
      <c r="AM47" s="85"/>
      <c r="AN47" s="85"/>
      <c r="AO47" s="85"/>
      <c r="AP47" s="85"/>
      <c r="AQ47" s="85"/>
    </row>
    <row r="48" spans="1:43" hidden="1" x14ac:dyDescent="0.25">
      <c r="A48" s="83">
        <f t="shared" ca="1" si="9"/>
        <v>5.5026383240058889</v>
      </c>
      <c r="B48" s="83">
        <f t="shared" ca="1" si="9"/>
        <v>1.8388445856038111</v>
      </c>
      <c r="C48" s="83">
        <f t="shared" ca="1" si="9"/>
        <v>3.3480155635473174</v>
      </c>
      <c r="D48" s="83">
        <f t="shared" ca="1" si="9"/>
        <v>2.3365433607530406</v>
      </c>
      <c r="E48" s="83">
        <f t="shared" ca="1" si="9"/>
        <v>4.3080195439458606</v>
      </c>
      <c r="F48" s="83">
        <f t="shared" ca="1" si="9"/>
        <v>2.4884882333766143</v>
      </c>
      <c r="G48" s="83">
        <f t="shared" ca="1" si="9"/>
        <v>1.2888640699013538</v>
      </c>
      <c r="H48" s="83">
        <f t="shared" ca="1" si="9"/>
        <v>2.119843331233989</v>
      </c>
      <c r="I48" s="83">
        <f t="shared" ca="1" si="9"/>
        <v>5.0443447178176246</v>
      </c>
      <c r="J48" s="83">
        <f t="shared" ca="1" si="9"/>
        <v>4.0428690835230228</v>
      </c>
      <c r="K48" s="83">
        <f t="shared" ca="1" si="9"/>
        <v>5.2089740831161366</v>
      </c>
      <c r="L48" s="83"/>
      <c r="M48" s="37">
        <f t="shared" ca="1" si="10"/>
        <v>14.182387040977584</v>
      </c>
      <c r="N48" s="37">
        <f t="shared" ca="1" si="10"/>
        <v>13.170914838183306</v>
      </c>
      <c r="O48" s="37">
        <f t="shared" ca="1" si="10"/>
        <v>10.189733213072694</v>
      </c>
      <c r="P48" s="37">
        <f t="shared" ca="1" si="10"/>
        <v>14.580651619914185</v>
      </c>
      <c r="Q48" s="37">
        <f t="shared" ca="1" si="10"/>
        <v>13.475681543899796</v>
      </c>
      <c r="R48" s="83"/>
      <c r="S48" s="83">
        <f t="shared" ca="1" si="2"/>
        <v>14.580651619914185</v>
      </c>
      <c r="T48" s="40">
        <f ca="1">SMALL($S$5:$S$1004,ROWS($S$5:S48))</f>
        <v>14.562410654257572</v>
      </c>
      <c r="U48" s="66">
        <f ca="1">ROWS($S$5:S48)/COUNT($S$5:$S$1004)</f>
        <v>4.3999999999999997E-2</v>
      </c>
      <c r="V48" s="41"/>
      <c r="W48" s="41"/>
      <c r="Y48" s="41"/>
      <c r="Z48" s="41"/>
      <c r="AA48" s="41"/>
      <c r="AB48" s="41"/>
      <c r="AC48" s="41"/>
      <c r="AD48" s="41"/>
      <c r="AF48" s="40"/>
      <c r="AG48" s="40"/>
      <c r="AH48" s="40"/>
      <c r="AI48" s="83"/>
      <c r="AJ48" s="40"/>
      <c r="AK48" s="40"/>
      <c r="AL48" s="85"/>
      <c r="AM48" s="85"/>
      <c r="AN48" s="85"/>
      <c r="AO48" s="85"/>
      <c r="AP48" s="85"/>
      <c r="AQ48" s="85"/>
    </row>
    <row r="49" spans="1:43" hidden="1" x14ac:dyDescent="0.25">
      <c r="A49" s="83">
        <f t="shared" ca="1" si="9"/>
        <v>3.367363420340217</v>
      </c>
      <c r="B49" s="83">
        <f t="shared" ca="1" si="9"/>
        <v>3.7176665512820311</v>
      </c>
      <c r="C49" s="83">
        <f t="shared" ca="1" si="9"/>
        <v>3.8509197879033059</v>
      </c>
      <c r="D49" s="83">
        <f t="shared" ca="1" si="9"/>
        <v>2.0143249505789527</v>
      </c>
      <c r="E49" s="83">
        <f t="shared" ca="1" si="9"/>
        <v>7.1635975788435324</v>
      </c>
      <c r="F49" s="83">
        <f t="shared" ca="1" si="9"/>
        <v>2.8829883362207127</v>
      </c>
      <c r="G49" s="83">
        <f t="shared" ca="1" si="9"/>
        <v>2.455686816075568</v>
      </c>
      <c r="H49" s="83">
        <f t="shared" ca="1" si="9"/>
        <v>2.7904836456749291</v>
      </c>
      <c r="I49" s="83">
        <f t="shared" ca="1" si="9"/>
        <v>5.8294559034910964</v>
      </c>
      <c r="J49" s="83">
        <f t="shared" ca="1" si="9"/>
        <v>5.2570686860795242</v>
      </c>
      <c r="K49" s="83">
        <f t="shared" ca="1" si="9"/>
        <v>5.6087497069400154</v>
      </c>
      <c r="L49" s="83"/>
      <c r="M49" s="37">
        <f t="shared" ca="1" si="10"/>
        <v>14.931038710398616</v>
      </c>
      <c r="N49" s="37">
        <f t="shared" ca="1" si="10"/>
        <v>13.094443873074262</v>
      </c>
      <c r="O49" s="37">
        <f t="shared" ca="1" si="10"/>
        <v>16.138332816205086</v>
      </c>
      <c r="P49" s="37">
        <f t="shared" ca="1" si="10"/>
        <v>18.038860497933854</v>
      </c>
      <c r="Q49" s="37">
        <f t="shared" ca="1" si="10"/>
        <v>19.280497482740508</v>
      </c>
      <c r="R49" s="83"/>
      <c r="S49" s="83">
        <f t="shared" ca="1" si="2"/>
        <v>19.280497482740508</v>
      </c>
      <c r="T49" s="40">
        <f ca="1">SMALL($S$5:$S$1004,ROWS($S$5:S49))</f>
        <v>14.564322556981985</v>
      </c>
      <c r="U49" s="66">
        <f ca="1">ROWS($S$5:S49)/COUNT($S$5:$S$1004)</f>
        <v>4.4999999999999998E-2</v>
      </c>
      <c r="V49" s="41"/>
      <c r="W49" s="41"/>
      <c r="Y49" s="41"/>
      <c r="Z49" s="41"/>
      <c r="AA49" s="41"/>
      <c r="AB49" s="41"/>
      <c r="AC49" s="41"/>
      <c r="AD49" s="41"/>
      <c r="AF49" s="40"/>
      <c r="AG49" s="40"/>
      <c r="AH49" s="40"/>
      <c r="AI49" s="83"/>
      <c r="AJ49" s="40"/>
      <c r="AK49" s="40"/>
      <c r="AL49" s="85"/>
      <c r="AM49" s="85"/>
      <c r="AN49" s="85"/>
      <c r="AO49" s="85"/>
      <c r="AP49" s="85"/>
      <c r="AQ49" s="85"/>
    </row>
    <row r="50" spans="1:43" hidden="1" x14ac:dyDescent="0.25">
      <c r="A50" s="83">
        <f t="shared" ca="1" si="9"/>
        <v>4.4429610761219154</v>
      </c>
      <c r="B50" s="83">
        <f t="shared" ca="1" si="9"/>
        <v>1.1507864039351574</v>
      </c>
      <c r="C50" s="83">
        <f t="shared" ca="1" si="9"/>
        <v>3.5149159837467239</v>
      </c>
      <c r="D50" s="83">
        <f t="shared" ca="1" si="9"/>
        <v>2.3413362130286006</v>
      </c>
      <c r="E50" s="83">
        <f t="shared" ca="1" si="9"/>
        <v>6.4230439472965877</v>
      </c>
      <c r="F50" s="83">
        <f t="shared" ca="1" si="9"/>
        <v>3.0581579366343097</v>
      </c>
      <c r="G50" s="83">
        <f t="shared" ca="1" si="9"/>
        <v>1.0064222900264279</v>
      </c>
      <c r="H50" s="83">
        <f t="shared" ca="1" si="9"/>
        <v>5.1296747611666351</v>
      </c>
      <c r="I50" s="83">
        <f t="shared" ca="1" si="9"/>
        <v>4.4316986912944056</v>
      </c>
      <c r="J50" s="83">
        <f t="shared" ca="1" si="9"/>
        <v>5.4767181818011608</v>
      </c>
      <c r="K50" s="83">
        <f t="shared" ca="1" si="9"/>
        <v>2.9502017165110428</v>
      </c>
      <c r="L50" s="83"/>
      <c r="M50" s="37">
        <f t="shared" ca="1" si="10"/>
        <v>14.441017531696229</v>
      </c>
      <c r="N50" s="37">
        <f t="shared" ca="1" si="10"/>
        <v>13.267437760978105</v>
      </c>
      <c r="O50" s="37">
        <f t="shared" ca="1" si="10"/>
        <v>13.050548533032906</v>
      </c>
      <c r="P50" s="37">
        <f t="shared" ca="1" si="10"/>
        <v>11.590844748374915</v>
      </c>
      <c r="Q50" s="37">
        <f t="shared" ca="1" si="10"/>
        <v>15.653706828909423</v>
      </c>
      <c r="R50" s="83"/>
      <c r="S50" s="83">
        <f t="shared" ca="1" si="2"/>
        <v>15.653706828909423</v>
      </c>
      <c r="T50" s="40">
        <f ca="1">SMALL($S$5:$S$1004,ROWS($S$5:S50))</f>
        <v>14.580651619914185</v>
      </c>
      <c r="U50" s="66">
        <f ca="1">ROWS($S$5:S50)/COUNT($S$5:$S$1004)</f>
        <v>4.5999999999999999E-2</v>
      </c>
      <c r="V50" s="41"/>
      <c r="W50" s="41"/>
      <c r="Y50" s="41"/>
      <c r="Z50" s="41"/>
      <c r="AA50" s="41"/>
      <c r="AB50" s="41"/>
      <c r="AC50" s="41"/>
      <c r="AD50" s="41"/>
      <c r="AF50" s="40"/>
      <c r="AG50" s="40"/>
      <c r="AH50" s="40"/>
      <c r="AI50" s="83"/>
      <c r="AJ50" s="40"/>
      <c r="AK50" s="40"/>
      <c r="AL50" s="85"/>
      <c r="AM50" s="85"/>
      <c r="AN50" s="85"/>
      <c r="AO50" s="85"/>
      <c r="AP50" s="85"/>
      <c r="AQ50" s="85"/>
    </row>
    <row r="51" spans="1:43" hidden="1" x14ac:dyDescent="0.25">
      <c r="A51" s="83">
        <f t="shared" ca="1" si="9"/>
        <v>3.9323113310848354</v>
      </c>
      <c r="B51" s="83">
        <f t="shared" ca="1" si="9"/>
        <v>2.0213697552829899</v>
      </c>
      <c r="C51" s="83">
        <f t="shared" ca="1" si="9"/>
        <v>2.7289479472096656</v>
      </c>
      <c r="D51" s="83">
        <f t="shared" ca="1" si="9"/>
        <v>1.6260541995879936</v>
      </c>
      <c r="E51" s="83">
        <f t="shared" ca="1" si="9"/>
        <v>7.8951982370535712</v>
      </c>
      <c r="F51" s="83">
        <f t="shared" ca="1" si="9"/>
        <v>4.4345615284689384</v>
      </c>
      <c r="G51" s="83">
        <f t="shared" ca="1" si="9"/>
        <v>2.5057773288395371</v>
      </c>
      <c r="H51" s="83">
        <f t="shared" ca="1" si="9"/>
        <v>5.2425900436120001</v>
      </c>
      <c r="I51" s="83">
        <f t="shared" ca="1" si="9"/>
        <v>6.5922990186331605</v>
      </c>
      <c r="J51" s="83">
        <f t="shared" ca="1" si="9"/>
        <v>7.6342119653400822</v>
      </c>
      <c r="K51" s="83">
        <f t="shared" ca="1" si="9"/>
        <v>3.5850818050409012</v>
      </c>
      <c r="L51" s="83"/>
      <c r="M51" s="37">
        <f t="shared" ca="1" si="10"/>
        <v>16.801248572474123</v>
      </c>
      <c r="N51" s="37">
        <f t="shared" ca="1" si="10"/>
        <v>15.698354824852448</v>
      </c>
      <c r="O51" s="37">
        <f t="shared" ca="1" si="10"/>
        <v>17.550779957676642</v>
      </c>
      <c r="P51" s="37">
        <f t="shared" ca="1" si="10"/>
        <v>16.63331210742599</v>
      </c>
      <c r="Q51" s="37">
        <f t="shared" ca="1" si="10"/>
        <v>18.744239840989461</v>
      </c>
      <c r="R51" s="83"/>
      <c r="S51" s="83">
        <f t="shared" ca="1" si="2"/>
        <v>18.744239840989461</v>
      </c>
      <c r="T51" s="40">
        <f ca="1">SMALL($S$5:$S$1004,ROWS($S$5:S51))</f>
        <v>14.588267627642349</v>
      </c>
      <c r="U51" s="66">
        <f ca="1">ROWS($S$5:S51)/COUNT($S$5:$S$1004)</f>
        <v>4.7E-2</v>
      </c>
      <c r="V51" s="41"/>
      <c r="W51" s="41"/>
      <c r="Y51" s="41"/>
      <c r="Z51" s="41"/>
      <c r="AA51" s="41"/>
      <c r="AB51" s="41"/>
      <c r="AC51" s="41"/>
      <c r="AD51" s="41"/>
      <c r="AF51" s="40"/>
      <c r="AG51" s="40"/>
      <c r="AH51" s="40"/>
      <c r="AI51" s="83"/>
      <c r="AJ51" s="40"/>
      <c r="AK51" s="40"/>
      <c r="AL51" s="85"/>
      <c r="AM51" s="85"/>
      <c r="AN51" s="85"/>
      <c r="AO51" s="85"/>
      <c r="AP51" s="85"/>
      <c r="AQ51" s="85"/>
    </row>
    <row r="52" spans="1:43" hidden="1" x14ac:dyDescent="0.25">
      <c r="A52" s="83">
        <f t="shared" ca="1" si="9"/>
        <v>4.2881462959292689</v>
      </c>
      <c r="B52" s="83">
        <f t="shared" ca="1" si="9"/>
        <v>2.5339682910359604</v>
      </c>
      <c r="C52" s="83">
        <f t="shared" ca="1" si="9"/>
        <v>2.8907072285180919</v>
      </c>
      <c r="D52" s="83">
        <f t="shared" ca="1" si="9"/>
        <v>1.7544217589927504</v>
      </c>
      <c r="E52" s="83">
        <f t="shared" ca="1" si="9"/>
        <v>5.8707417101059205</v>
      </c>
      <c r="F52" s="83">
        <f t="shared" ca="1" si="9"/>
        <v>5.7106414413149738</v>
      </c>
      <c r="G52" s="83">
        <f t="shared" ca="1" si="9"/>
        <v>2.9202140763570164</v>
      </c>
      <c r="H52" s="83">
        <f t="shared" ca="1" si="9"/>
        <v>3.5104195569816419</v>
      </c>
      <c r="I52" s="83">
        <f t="shared" ca="1" si="9"/>
        <v>6.4390406633804806</v>
      </c>
      <c r="J52" s="83">
        <f t="shared" ca="1" si="9"/>
        <v>5.8747045425433368</v>
      </c>
      <c r="K52" s="83">
        <f t="shared" ca="1" si="9"/>
        <v>2.1936215627157769</v>
      </c>
      <c r="L52" s="83"/>
      <c r="M52" s="37">
        <f t="shared" ca="1" si="10"/>
        <v>15.973772143347713</v>
      </c>
      <c r="N52" s="37">
        <f t="shared" ca="1" si="10"/>
        <v>14.837486673822372</v>
      </c>
      <c r="O52" s="37">
        <f t="shared" ca="1" si="10"/>
        <v>14.279414543685217</v>
      </c>
      <c r="P52" s="37">
        <f t="shared" ca="1" si="10"/>
        <v>16.877271958447192</v>
      </c>
      <c r="Q52" s="37">
        <f t="shared" ca="1" si="10"/>
        <v>14.108751120839299</v>
      </c>
      <c r="R52" s="83"/>
      <c r="S52" s="83">
        <f t="shared" ca="1" si="2"/>
        <v>16.877271958447192</v>
      </c>
      <c r="T52" s="40">
        <f ca="1">SMALL($S$5:$S$1004,ROWS($S$5:S52))</f>
        <v>14.603717994108194</v>
      </c>
      <c r="U52" s="66">
        <f ca="1">ROWS($S$5:S52)/COUNT($S$5:$S$1004)</f>
        <v>4.8000000000000001E-2</v>
      </c>
      <c r="V52" s="41"/>
      <c r="W52" s="41"/>
      <c r="Y52" s="41"/>
      <c r="Z52" s="41"/>
      <c r="AA52" s="41"/>
      <c r="AB52" s="41"/>
      <c r="AC52" s="41"/>
      <c r="AD52" s="41"/>
      <c r="AF52" s="40"/>
      <c r="AG52" s="40"/>
      <c r="AH52" s="40"/>
      <c r="AI52" s="83"/>
      <c r="AJ52" s="40"/>
      <c r="AK52" s="40"/>
      <c r="AL52" s="85"/>
      <c r="AM52" s="85"/>
      <c r="AN52" s="85"/>
      <c r="AO52" s="85"/>
      <c r="AP52" s="85"/>
      <c r="AQ52" s="85"/>
    </row>
    <row r="53" spans="1:43" hidden="1" x14ac:dyDescent="0.25">
      <c r="A53" s="83">
        <f t="shared" ca="1" si="9"/>
        <v>4.2579744405929212</v>
      </c>
      <c r="B53" s="83">
        <f t="shared" ca="1" si="9"/>
        <v>2.1637891642547871</v>
      </c>
      <c r="C53" s="83">
        <f t="shared" ca="1" si="9"/>
        <v>3.562405031236425</v>
      </c>
      <c r="D53" s="83">
        <f t="shared" ca="1" si="9"/>
        <v>1.1757197994969928</v>
      </c>
      <c r="E53" s="83">
        <f t="shared" ca="1" si="9"/>
        <v>5.4248818594237669</v>
      </c>
      <c r="F53" s="83">
        <f t="shared" ca="1" si="9"/>
        <v>3.6309879746426783</v>
      </c>
      <c r="G53" s="83">
        <f t="shared" ca="1" si="9"/>
        <v>2.2888766356583865</v>
      </c>
      <c r="H53" s="83">
        <f t="shared" ca="1" si="9"/>
        <v>3.6560400912422839</v>
      </c>
      <c r="I53" s="83">
        <f t="shared" ca="1" si="9"/>
        <v>5.1822748667225671</v>
      </c>
      <c r="J53" s="83">
        <f t="shared" ca="1" si="9"/>
        <v>5.123354599470737</v>
      </c>
      <c r="K53" s="83">
        <f t="shared" ca="1" si="9"/>
        <v>4.9709058242316626</v>
      </c>
      <c r="L53" s="83"/>
      <c r="M53" s="37">
        <f t="shared" ca="1" si="10"/>
        <v>15.23261070695847</v>
      </c>
      <c r="N53" s="37">
        <f t="shared" ca="1" si="10"/>
        <v>12.845925475219037</v>
      </c>
      <c r="O53" s="37">
        <f t="shared" ca="1" si="10"/>
        <v>12.712025623149291</v>
      </c>
      <c r="P53" s="37">
        <f t="shared" ca="1" si="10"/>
        <v>15.947957829851696</v>
      </c>
      <c r="Q53" s="37">
        <f t="shared" ca="1" si="10"/>
        <v>16.2156169391525</v>
      </c>
      <c r="R53" s="83"/>
      <c r="S53" s="83">
        <f t="shared" ca="1" si="2"/>
        <v>16.2156169391525</v>
      </c>
      <c r="T53" s="40">
        <f ca="1">SMALL($S$5:$S$1004,ROWS($S$5:S53))</f>
        <v>14.612423243402937</v>
      </c>
      <c r="U53" s="66">
        <f ca="1">ROWS($S$5:S53)/COUNT($S$5:$S$1004)</f>
        <v>4.9000000000000002E-2</v>
      </c>
      <c r="V53" s="41"/>
      <c r="W53" s="41"/>
      <c r="Y53" s="41"/>
      <c r="Z53" s="41"/>
      <c r="AA53" s="41"/>
      <c r="AB53" s="41"/>
      <c r="AC53" s="41"/>
      <c r="AD53" s="41"/>
      <c r="AF53" s="40"/>
      <c r="AG53" s="40"/>
      <c r="AH53" s="40"/>
      <c r="AI53" s="83"/>
      <c r="AJ53" s="40"/>
      <c r="AK53" s="40"/>
      <c r="AL53" s="85"/>
      <c r="AM53" s="85"/>
      <c r="AN53" s="85"/>
      <c r="AO53" s="85"/>
      <c r="AP53" s="85"/>
      <c r="AQ53" s="85"/>
    </row>
    <row r="54" spans="1:43" hidden="1" x14ac:dyDescent="0.25">
      <c r="A54" s="83">
        <f t="shared" ca="1" si="9"/>
        <v>3.0579697066170333</v>
      </c>
      <c r="B54" s="83">
        <f t="shared" ca="1" si="9"/>
        <v>1.5497664190667924</v>
      </c>
      <c r="C54" s="83">
        <f t="shared" ca="1" si="9"/>
        <v>4.97366060490846</v>
      </c>
      <c r="D54" s="83">
        <f t="shared" ca="1" si="9"/>
        <v>2.7299589495912331</v>
      </c>
      <c r="E54" s="83">
        <f t="shared" ca="1" si="9"/>
        <v>5.8914421153977035</v>
      </c>
      <c r="F54" s="83">
        <f t="shared" ca="1" si="9"/>
        <v>2.7164138359181251</v>
      </c>
      <c r="G54" s="83">
        <f t="shared" ca="1" si="9"/>
        <v>1.0734248020100621</v>
      </c>
      <c r="H54" s="83">
        <f t="shared" ca="1" si="9"/>
        <v>3.9981243169767828</v>
      </c>
      <c r="I54" s="83">
        <f t="shared" ca="1" si="9"/>
        <v>4.2246555586756376</v>
      </c>
      <c r="J54" s="83">
        <f t="shared" ca="1" si="9"/>
        <v>7.6089607238418848</v>
      </c>
      <c r="K54" s="83">
        <f t="shared" ca="1" si="9"/>
        <v>5.0834313982636834</v>
      </c>
      <c r="L54" s="83"/>
      <c r="M54" s="37">
        <f t="shared" ca="1" si="10"/>
        <v>16.714015837377442</v>
      </c>
      <c r="N54" s="37">
        <f t="shared" ca="1" si="10"/>
        <v>14.470314182060214</v>
      </c>
      <c r="O54" s="37">
        <f t="shared" ca="1" si="10"/>
        <v>15.050169258306379</v>
      </c>
      <c r="P54" s="37">
        <f t="shared" ca="1" si="10"/>
        <v>13.574267211924237</v>
      </c>
      <c r="Q54" s="37">
        <f t="shared" ca="1" si="10"/>
        <v>16.522764249704963</v>
      </c>
      <c r="R54" s="83"/>
      <c r="S54" s="83">
        <f t="shared" ca="1" si="2"/>
        <v>16.714015837377442</v>
      </c>
      <c r="T54" s="40">
        <f ca="1">SMALL($S$5:$S$1004,ROWS($S$5:S54))</f>
        <v>14.63341122337096</v>
      </c>
      <c r="U54" s="66">
        <f ca="1">ROWS($S$5:S54)/COUNT($S$5:$S$1004)</f>
        <v>0.05</v>
      </c>
      <c r="V54" s="41"/>
      <c r="W54" s="41"/>
      <c r="Y54" s="41"/>
      <c r="Z54" s="41"/>
      <c r="AA54" s="41"/>
      <c r="AB54" s="41"/>
      <c r="AC54" s="41"/>
      <c r="AD54" s="41"/>
      <c r="AF54" s="40"/>
      <c r="AG54" s="40"/>
      <c r="AH54" s="40"/>
      <c r="AI54" s="83"/>
      <c r="AJ54" s="40"/>
      <c r="AK54" s="40"/>
      <c r="AL54" s="85"/>
      <c r="AM54" s="85"/>
      <c r="AN54" s="85"/>
      <c r="AO54" s="85"/>
      <c r="AP54" s="85"/>
      <c r="AQ54" s="85"/>
    </row>
    <row r="55" spans="1:43" hidden="1" x14ac:dyDescent="0.25">
      <c r="A55" s="83">
        <f t="shared" ref="A55:K64" ca="1" si="11">A$2+(A$3-A$2)*RAND()</f>
        <v>5.2411038904894802</v>
      </c>
      <c r="B55" s="83">
        <f t="shared" ca="1" si="11"/>
        <v>3.3186219567914175</v>
      </c>
      <c r="C55" s="83">
        <f t="shared" ca="1" si="11"/>
        <v>4.2298973347763429</v>
      </c>
      <c r="D55" s="83">
        <f t="shared" ca="1" si="11"/>
        <v>1.3318286756349411</v>
      </c>
      <c r="E55" s="83">
        <f t="shared" ca="1" si="11"/>
        <v>6.7877097698601983</v>
      </c>
      <c r="F55" s="83">
        <f t="shared" ca="1" si="11"/>
        <v>5.3510334596413012</v>
      </c>
      <c r="G55" s="83">
        <f t="shared" ca="1" si="11"/>
        <v>1.8686135481539838</v>
      </c>
      <c r="H55" s="83">
        <f t="shared" ca="1" si="11"/>
        <v>4.3926532283195332</v>
      </c>
      <c r="I55" s="83">
        <f t="shared" ca="1" si="11"/>
        <v>5.0922475217531069</v>
      </c>
      <c r="J55" s="83">
        <f t="shared" ca="1" si="11"/>
        <v>6.9967750987689161</v>
      </c>
      <c r="K55" s="83">
        <f t="shared" ca="1" si="11"/>
        <v>3.7820354091483273</v>
      </c>
      <c r="L55" s="83"/>
      <c r="M55" s="37">
        <f t="shared" ref="M55:Q64" ca="1" si="12">SUMIF(M$4,"*"&amp;$A$4&amp;"*",$A55)+SUMIF(M$4,"*"&amp;$B$4&amp;"*",$B55)+SUMIF(M$4,"*"&amp;$C$4&amp;"*",$C55)+SUMIF(M$4,"*"&amp;$D$4&amp;"*",$D55)+SUMIF(M$4,"*"&amp;$E$4&amp;"*",$E55)+SUMIF(M$4,"*"&amp;$F$4&amp;"*",$F55)+SUMIF(M$4,"*"&amp;$G$4&amp;"*",$G55)+SUMIF(M$4,"*"&amp;$H$4&amp;"*",$H55)+SUMIF(M$4,"*"&amp;$I$4&amp;"*",$I55)+SUMIF(M$4,"*"&amp;$J$4&amp;"*",$J55)+SUMIF(M$4,"*"&amp;$K$4&amp;"*",$K55)</f>
        <v>18.336389872188725</v>
      </c>
      <c r="N55" s="37">
        <f t="shared" ca="1" si="12"/>
        <v>15.438321213047322</v>
      </c>
      <c r="O55" s="37">
        <f t="shared" ca="1" si="12"/>
        <v>17.103106825420532</v>
      </c>
      <c r="P55" s="37">
        <f t="shared" ca="1" si="12"/>
        <v>17.543938347334151</v>
      </c>
      <c r="Q55" s="37">
        <f t="shared" ca="1" si="12"/>
        <v>18.281020364119478</v>
      </c>
      <c r="R55" s="83"/>
      <c r="S55" s="83">
        <f t="shared" ca="1" si="2"/>
        <v>18.336389872188725</v>
      </c>
      <c r="T55" s="40">
        <f ca="1">SMALL($S$5:$S$1004,ROWS($S$5:S55))</f>
        <v>14.637902927040145</v>
      </c>
      <c r="U55" s="66">
        <f ca="1">ROWS($S$5:S55)/COUNT($S$5:$S$1004)</f>
        <v>5.0999999999999997E-2</v>
      </c>
      <c r="V55" s="41"/>
      <c r="W55" s="41"/>
      <c r="Y55" s="41"/>
      <c r="Z55" s="41"/>
      <c r="AA55" s="41"/>
      <c r="AB55" s="41"/>
      <c r="AC55" s="41"/>
      <c r="AD55" s="41"/>
      <c r="AF55" s="40"/>
      <c r="AG55" s="40"/>
      <c r="AH55" s="40"/>
      <c r="AI55" s="83"/>
      <c r="AJ55" s="40"/>
      <c r="AK55" s="40"/>
      <c r="AL55" s="85"/>
      <c r="AM55" s="85"/>
      <c r="AN55" s="85"/>
      <c r="AO55" s="85"/>
      <c r="AP55" s="85"/>
      <c r="AQ55" s="85"/>
    </row>
    <row r="56" spans="1:43" hidden="1" x14ac:dyDescent="0.25">
      <c r="A56" s="83">
        <f t="shared" ca="1" si="11"/>
        <v>2.7952293148934837</v>
      </c>
      <c r="B56" s="83">
        <f t="shared" ca="1" si="11"/>
        <v>4.2865524200698051</v>
      </c>
      <c r="C56" s="83">
        <f t="shared" ca="1" si="11"/>
        <v>4.4559963097670936</v>
      </c>
      <c r="D56" s="83">
        <f t="shared" ca="1" si="11"/>
        <v>1.41953108821728</v>
      </c>
      <c r="E56" s="83">
        <f t="shared" ca="1" si="11"/>
        <v>5.1073165486131717</v>
      </c>
      <c r="F56" s="83">
        <f t="shared" ca="1" si="11"/>
        <v>3.5267008444909944</v>
      </c>
      <c r="G56" s="83">
        <f t="shared" ca="1" si="11"/>
        <v>2.5109637507606553</v>
      </c>
      <c r="H56" s="83">
        <f t="shared" ca="1" si="11"/>
        <v>2.5446987525784119</v>
      </c>
      <c r="I56" s="83">
        <f t="shared" ca="1" si="11"/>
        <v>5.6784237925814161</v>
      </c>
      <c r="J56" s="83">
        <f t="shared" ca="1" si="11"/>
        <v>6.2414162268296316</v>
      </c>
      <c r="K56" s="83">
        <f t="shared" ca="1" si="11"/>
        <v>3.7139461170639905</v>
      </c>
      <c r="L56" s="83"/>
      <c r="M56" s="37">
        <f t="shared" ca="1" si="12"/>
        <v>16.003605602250865</v>
      </c>
      <c r="N56" s="37">
        <f t="shared" ca="1" si="12"/>
        <v>12.96714038070105</v>
      </c>
      <c r="O56" s="37">
        <f t="shared" ca="1" si="12"/>
        <v>15.635285195512608</v>
      </c>
      <c r="P56" s="37">
        <f t="shared" ca="1" si="12"/>
        <v>17.205623174206206</v>
      </c>
      <c r="Q56" s="37">
        <f t="shared" ca="1" si="12"/>
        <v>15.65251383832538</v>
      </c>
      <c r="R56" s="83"/>
      <c r="S56" s="83">
        <f t="shared" ca="1" si="2"/>
        <v>17.205623174206206</v>
      </c>
      <c r="T56" s="40">
        <f ca="1">SMALL($S$5:$S$1004,ROWS($S$5:S56))</f>
        <v>14.664688607431984</v>
      </c>
      <c r="U56" s="66">
        <f ca="1">ROWS($S$5:S56)/COUNT($S$5:$S$1004)</f>
        <v>5.1999999999999998E-2</v>
      </c>
      <c r="V56" s="41"/>
      <c r="W56" s="41"/>
      <c r="Y56" s="41"/>
      <c r="Z56" s="41"/>
      <c r="AA56" s="41"/>
      <c r="AB56" s="41"/>
      <c r="AC56" s="41"/>
      <c r="AD56" s="41"/>
      <c r="AF56" s="40"/>
      <c r="AG56" s="40"/>
      <c r="AH56" s="40"/>
      <c r="AI56" s="83"/>
      <c r="AJ56" s="40"/>
      <c r="AK56" s="40"/>
      <c r="AL56" s="85"/>
      <c r="AM56" s="85"/>
      <c r="AN56" s="85"/>
      <c r="AO56" s="85"/>
      <c r="AP56" s="85"/>
      <c r="AQ56" s="85"/>
    </row>
    <row r="57" spans="1:43" hidden="1" x14ac:dyDescent="0.25">
      <c r="A57" s="83">
        <f t="shared" ca="1" si="11"/>
        <v>5.744595966090837</v>
      </c>
      <c r="B57" s="83">
        <f t="shared" ca="1" si="11"/>
        <v>2.2091064433157697</v>
      </c>
      <c r="C57" s="83">
        <f t="shared" ca="1" si="11"/>
        <v>1.8606042389767761</v>
      </c>
      <c r="D57" s="83">
        <f t="shared" ca="1" si="11"/>
        <v>1.9178937138267165</v>
      </c>
      <c r="E57" s="83">
        <f t="shared" ca="1" si="11"/>
        <v>5.3153986717388779</v>
      </c>
      <c r="F57" s="83">
        <f t="shared" ca="1" si="11"/>
        <v>5.8265459684643091</v>
      </c>
      <c r="G57" s="83">
        <f t="shared" ca="1" si="11"/>
        <v>1.765298631545362</v>
      </c>
      <c r="H57" s="83">
        <f t="shared" ca="1" si="11"/>
        <v>2.6019339288863756</v>
      </c>
      <c r="I57" s="83">
        <f t="shared" ca="1" si="11"/>
        <v>5.9765780226157874</v>
      </c>
      <c r="J57" s="83">
        <f t="shared" ca="1" si="11"/>
        <v>7.9458115778180005</v>
      </c>
      <c r="K57" s="83">
        <f t="shared" ca="1" si="11"/>
        <v>5.7290826344404602</v>
      </c>
      <c r="L57" s="83"/>
      <c r="M57" s="37">
        <f t="shared" ca="1" si="12"/>
        <v>17.316310414430973</v>
      </c>
      <c r="N57" s="37">
        <f t="shared" ca="1" si="12"/>
        <v>17.373599889280918</v>
      </c>
      <c r="O57" s="37">
        <f t="shared" ca="1" si="12"/>
        <v>15.470316692872649</v>
      </c>
      <c r="P57" s="37">
        <f t="shared" ca="1" si="12"/>
        <v>19.741313068836327</v>
      </c>
      <c r="Q57" s="37">
        <f t="shared" ca="1" si="12"/>
        <v>15.855521678381482</v>
      </c>
      <c r="R57" s="83"/>
      <c r="S57" s="83">
        <f t="shared" ca="1" si="2"/>
        <v>19.741313068836327</v>
      </c>
      <c r="T57" s="40">
        <f ca="1">SMALL($S$5:$S$1004,ROWS($S$5:S57))</f>
        <v>14.720140420101876</v>
      </c>
      <c r="U57" s="66">
        <f ca="1">ROWS($S$5:S57)/COUNT($S$5:$S$1004)</f>
        <v>5.2999999999999999E-2</v>
      </c>
      <c r="V57" s="41"/>
      <c r="W57" s="41"/>
      <c r="Y57" s="41"/>
      <c r="Z57" s="41"/>
      <c r="AA57" s="41"/>
      <c r="AB57" s="41"/>
      <c r="AC57" s="41"/>
      <c r="AD57" s="41"/>
      <c r="AF57" s="40"/>
      <c r="AG57" s="40"/>
      <c r="AH57" s="40"/>
      <c r="AI57" s="83"/>
      <c r="AJ57" s="40"/>
      <c r="AK57" s="40"/>
      <c r="AL57" s="85"/>
      <c r="AM57" s="85"/>
      <c r="AN57" s="85"/>
      <c r="AO57" s="85"/>
      <c r="AP57" s="85"/>
      <c r="AQ57" s="85"/>
    </row>
    <row r="58" spans="1:43" hidden="1" x14ac:dyDescent="0.25">
      <c r="A58" s="83">
        <f t="shared" ca="1" si="11"/>
        <v>4.1525649746318649</v>
      </c>
      <c r="B58" s="83">
        <f t="shared" ca="1" si="11"/>
        <v>1.1660609673738738</v>
      </c>
      <c r="C58" s="83">
        <f t="shared" ca="1" si="11"/>
        <v>1.2710398903461875</v>
      </c>
      <c r="D58" s="83">
        <f t="shared" ca="1" si="11"/>
        <v>1.7308101486757905</v>
      </c>
      <c r="E58" s="83">
        <f t="shared" ca="1" si="11"/>
        <v>6.9536069231257507</v>
      </c>
      <c r="F58" s="83">
        <f t="shared" ca="1" si="11"/>
        <v>2.3576105060337134</v>
      </c>
      <c r="G58" s="83">
        <f t="shared" ca="1" si="11"/>
        <v>0.9665092895395323</v>
      </c>
      <c r="H58" s="83">
        <f t="shared" ca="1" si="11"/>
        <v>3.5328003468611602</v>
      </c>
      <c r="I58" s="83">
        <f t="shared" ca="1" si="11"/>
        <v>3.6366110631849424</v>
      </c>
      <c r="J58" s="83">
        <f t="shared" ca="1" si="11"/>
        <v>6.0502365542022289</v>
      </c>
      <c r="K58" s="83">
        <f t="shared" ca="1" si="11"/>
        <v>2.9118543196211997</v>
      </c>
      <c r="L58" s="83"/>
      <c r="M58" s="37">
        <f t="shared" ca="1" si="12"/>
        <v>12.440350708719814</v>
      </c>
      <c r="N58" s="37">
        <f t="shared" ca="1" si="12"/>
        <v>12.900120967049418</v>
      </c>
      <c r="O58" s="37">
        <f t="shared" ca="1" si="12"/>
        <v>14.169904444701853</v>
      </c>
      <c r="P58" s="37">
        <f t="shared" ca="1" si="12"/>
        <v>10.072136856213728</v>
      </c>
      <c r="Q58" s="37">
        <f t="shared" ca="1" si="12"/>
        <v>14.564322556981985</v>
      </c>
      <c r="R58" s="83"/>
      <c r="S58" s="83">
        <f t="shared" ca="1" si="2"/>
        <v>14.564322556981985</v>
      </c>
      <c r="T58" s="40">
        <f ca="1">SMALL($S$5:$S$1004,ROWS($S$5:S58))</f>
        <v>14.733043622173279</v>
      </c>
      <c r="U58" s="66">
        <f ca="1">ROWS($S$5:S58)/COUNT($S$5:$S$1004)</f>
        <v>5.3999999999999999E-2</v>
      </c>
      <c r="V58" s="41"/>
      <c r="W58" s="41"/>
      <c r="Y58" s="41"/>
      <c r="Z58" s="41"/>
      <c r="AA58" s="41"/>
      <c r="AB58" s="41"/>
      <c r="AC58" s="41"/>
      <c r="AD58" s="41"/>
      <c r="AF58" s="40"/>
      <c r="AG58" s="40"/>
      <c r="AH58" s="40"/>
      <c r="AI58" s="83"/>
      <c r="AJ58" s="40"/>
      <c r="AK58" s="40"/>
      <c r="AL58" s="85"/>
      <c r="AM58" s="85"/>
      <c r="AN58" s="85"/>
      <c r="AO58" s="85"/>
      <c r="AP58" s="85"/>
      <c r="AQ58" s="85"/>
    </row>
    <row r="59" spans="1:43" hidden="1" x14ac:dyDescent="0.25">
      <c r="A59" s="83">
        <f t="shared" ca="1" si="11"/>
        <v>5.8757204737953348</v>
      </c>
      <c r="B59" s="83">
        <f t="shared" ca="1" si="11"/>
        <v>3.7894563805277515</v>
      </c>
      <c r="C59" s="83">
        <f t="shared" ca="1" si="11"/>
        <v>3.0179810552752055</v>
      </c>
      <c r="D59" s="83">
        <f t="shared" ca="1" si="11"/>
        <v>2.575785219747595</v>
      </c>
      <c r="E59" s="83">
        <f t="shared" ca="1" si="11"/>
        <v>7.8581302716808539</v>
      </c>
      <c r="F59" s="83">
        <f t="shared" ca="1" si="11"/>
        <v>3.7168957541466812</v>
      </c>
      <c r="G59" s="83">
        <f t="shared" ca="1" si="11"/>
        <v>2.2532437226300193</v>
      </c>
      <c r="H59" s="83">
        <f t="shared" ca="1" si="11"/>
        <v>5.62028500862586</v>
      </c>
      <c r="I59" s="83">
        <f t="shared" ca="1" si="11"/>
        <v>5.9800703985737709</v>
      </c>
      <c r="J59" s="83">
        <f t="shared" ca="1" si="11"/>
        <v>4.3799536420414462</v>
      </c>
      <c r="K59" s="83">
        <f t="shared" ca="1" si="11"/>
        <v>4.4846061929703769</v>
      </c>
      <c r="L59" s="83"/>
      <c r="M59" s="37">
        <f t="shared" ca="1" si="12"/>
        <v>15.526898893742006</v>
      </c>
      <c r="N59" s="37">
        <f t="shared" ca="1" si="12"/>
        <v>15.084703058214396</v>
      </c>
      <c r="O59" s="37">
        <f t="shared" ca="1" si="12"/>
        <v>16.027540294250052</v>
      </c>
      <c r="P59" s="37">
        <f t="shared" ca="1" si="12"/>
        <v>17.971028726218581</v>
      </c>
      <c r="Q59" s="37">
        <f t="shared" ca="1" si="12"/>
        <v>21.752477853804841</v>
      </c>
      <c r="R59" s="83"/>
      <c r="S59" s="83">
        <f t="shared" ca="1" si="2"/>
        <v>21.752477853804841</v>
      </c>
      <c r="T59" s="40">
        <f ca="1">SMALL($S$5:$S$1004,ROWS($S$5:S59))</f>
        <v>14.7433500024054</v>
      </c>
      <c r="U59" s="66">
        <f ca="1">ROWS($S$5:S59)/COUNT($S$5:$S$1004)</f>
        <v>5.5E-2</v>
      </c>
      <c r="V59" s="41"/>
      <c r="W59" s="41"/>
      <c r="Y59" s="41"/>
      <c r="Z59" s="41"/>
      <c r="AA59" s="41"/>
      <c r="AB59" s="41"/>
      <c r="AC59" s="41"/>
      <c r="AD59" s="41"/>
      <c r="AF59" s="40"/>
      <c r="AG59" s="40"/>
      <c r="AH59" s="40"/>
      <c r="AI59" s="83"/>
      <c r="AJ59" s="40"/>
      <c r="AK59" s="40"/>
      <c r="AL59" s="85"/>
      <c r="AM59" s="85"/>
      <c r="AN59" s="85"/>
      <c r="AO59" s="85"/>
      <c r="AP59" s="85"/>
      <c r="AQ59" s="85"/>
    </row>
    <row r="60" spans="1:43" hidden="1" x14ac:dyDescent="0.25">
      <c r="A60" s="83">
        <f t="shared" ca="1" si="11"/>
        <v>5.271593094856156</v>
      </c>
      <c r="B60" s="83">
        <f t="shared" ca="1" si="11"/>
        <v>4.4615436508209187</v>
      </c>
      <c r="C60" s="83">
        <f t="shared" ca="1" si="11"/>
        <v>3.0339862346941566</v>
      </c>
      <c r="D60" s="83">
        <f t="shared" ca="1" si="11"/>
        <v>2.005953886351489</v>
      </c>
      <c r="E60" s="83">
        <f t="shared" ca="1" si="11"/>
        <v>4.0043851376502246</v>
      </c>
      <c r="F60" s="83">
        <f t="shared" ca="1" si="11"/>
        <v>3.2695945731896057</v>
      </c>
      <c r="G60" s="83">
        <f t="shared" ca="1" si="11"/>
        <v>0.56069531704372877</v>
      </c>
      <c r="H60" s="83">
        <f t="shared" ca="1" si="11"/>
        <v>5.0074698792990953</v>
      </c>
      <c r="I60" s="83">
        <f t="shared" ca="1" si="11"/>
        <v>4.8532338597897313</v>
      </c>
      <c r="J60" s="83">
        <f t="shared" ca="1" si="11"/>
        <v>6.380875768712821</v>
      </c>
      <c r="K60" s="83">
        <f t="shared" ca="1" si="11"/>
        <v>2.9827426891133522</v>
      </c>
      <c r="L60" s="83"/>
      <c r="M60" s="37">
        <f t="shared" ca="1" si="12"/>
        <v>15.247150415306862</v>
      </c>
      <c r="N60" s="37">
        <f t="shared" ca="1" si="12"/>
        <v>14.219118066964196</v>
      </c>
      <c r="O60" s="37">
        <f t="shared" ca="1" si="12"/>
        <v>14.846804557183964</v>
      </c>
      <c r="P60" s="37">
        <f t="shared" ca="1" si="12"/>
        <v>15.567114772913609</v>
      </c>
      <c r="Q60" s="37">
        <f t="shared" ca="1" si="12"/>
        <v>16.456141356883588</v>
      </c>
      <c r="R60" s="83"/>
      <c r="S60" s="83">
        <f t="shared" ca="1" si="2"/>
        <v>16.456141356883588</v>
      </c>
      <c r="T60" s="40">
        <f ca="1">SMALL($S$5:$S$1004,ROWS($S$5:S60))</f>
        <v>14.750018474601948</v>
      </c>
      <c r="U60" s="66">
        <f ca="1">ROWS($S$5:S60)/COUNT($S$5:$S$1004)</f>
        <v>5.6000000000000001E-2</v>
      </c>
      <c r="V60" s="41"/>
      <c r="W60" s="41"/>
      <c r="Y60" s="41"/>
      <c r="Z60" s="41"/>
      <c r="AA60" s="41"/>
      <c r="AB60" s="41"/>
      <c r="AC60" s="41"/>
      <c r="AD60" s="41"/>
      <c r="AF60" s="40"/>
      <c r="AG60" s="40"/>
      <c r="AH60" s="40"/>
      <c r="AI60" s="83"/>
      <c r="AJ60" s="40"/>
      <c r="AK60" s="40"/>
      <c r="AL60" s="85"/>
      <c r="AM60" s="85"/>
      <c r="AN60" s="85"/>
      <c r="AO60" s="85"/>
      <c r="AP60" s="85"/>
      <c r="AQ60" s="85"/>
    </row>
    <row r="61" spans="1:43" hidden="1" x14ac:dyDescent="0.25">
      <c r="A61" s="83">
        <f t="shared" ca="1" si="11"/>
        <v>2.5783384045110389</v>
      </c>
      <c r="B61" s="83">
        <f t="shared" ca="1" si="11"/>
        <v>1.3922672237796965</v>
      </c>
      <c r="C61" s="83">
        <f t="shared" ca="1" si="11"/>
        <v>3.4168925009355622</v>
      </c>
      <c r="D61" s="83">
        <f t="shared" ca="1" si="11"/>
        <v>1.4922166509752495</v>
      </c>
      <c r="E61" s="83">
        <f t="shared" ca="1" si="11"/>
        <v>6.9539767137277071</v>
      </c>
      <c r="F61" s="83">
        <f t="shared" ca="1" si="11"/>
        <v>5.3796974237467605</v>
      </c>
      <c r="G61" s="83">
        <f t="shared" ca="1" si="11"/>
        <v>0.66116538758018606</v>
      </c>
      <c r="H61" s="83">
        <f t="shared" ca="1" si="11"/>
        <v>2.555134566247129</v>
      </c>
      <c r="I61" s="83">
        <f t="shared" ca="1" si="11"/>
        <v>5.370263644596772</v>
      </c>
      <c r="J61" s="83">
        <f t="shared" ca="1" si="11"/>
        <v>6.2757451982822792</v>
      </c>
      <c r="K61" s="83">
        <f t="shared" ca="1" si="11"/>
        <v>4.7692639638860594</v>
      </c>
      <c r="L61" s="83"/>
      <c r="M61" s="37">
        <f t="shared" ca="1" si="12"/>
        <v>12.932141491309066</v>
      </c>
      <c r="N61" s="37">
        <f t="shared" ca="1" si="12"/>
        <v>11.007465641348753</v>
      </c>
      <c r="O61" s="37">
        <f t="shared" ca="1" si="12"/>
        <v>14.621989135789683</v>
      </c>
      <c r="P61" s="37">
        <f t="shared" ca="1" si="12"/>
        <v>16.911492256009289</v>
      </c>
      <c r="Q61" s="37">
        <f t="shared" ca="1" si="12"/>
        <v>15.670642467640592</v>
      </c>
      <c r="R61" s="83"/>
      <c r="S61" s="83">
        <f t="shared" ca="1" si="2"/>
        <v>16.911492256009289</v>
      </c>
      <c r="T61" s="40">
        <f ca="1">SMALL($S$5:$S$1004,ROWS($S$5:S61))</f>
        <v>14.76645413284961</v>
      </c>
      <c r="U61" s="66">
        <f ca="1">ROWS($S$5:S61)/COUNT($S$5:$S$1004)</f>
        <v>5.7000000000000002E-2</v>
      </c>
      <c r="V61" s="41"/>
      <c r="W61" s="41"/>
      <c r="Y61" s="41"/>
      <c r="Z61" s="41"/>
      <c r="AA61" s="41"/>
      <c r="AB61" s="41"/>
      <c r="AC61" s="41"/>
      <c r="AD61" s="41"/>
      <c r="AF61" s="40"/>
      <c r="AG61" s="40"/>
      <c r="AH61" s="40"/>
      <c r="AI61" s="83"/>
      <c r="AJ61" s="40"/>
      <c r="AK61" s="40"/>
      <c r="AL61" s="85"/>
      <c r="AM61" s="85"/>
      <c r="AN61" s="85"/>
      <c r="AO61" s="85"/>
      <c r="AP61" s="85"/>
      <c r="AQ61" s="85"/>
    </row>
    <row r="62" spans="1:43" hidden="1" x14ac:dyDescent="0.25">
      <c r="A62" s="83">
        <f t="shared" ca="1" si="11"/>
        <v>4.2699014343012003</v>
      </c>
      <c r="B62" s="83">
        <f t="shared" ca="1" si="11"/>
        <v>2.1585168795387704</v>
      </c>
      <c r="C62" s="83">
        <f t="shared" ca="1" si="11"/>
        <v>4.2946149805426241</v>
      </c>
      <c r="D62" s="83">
        <f t="shared" ca="1" si="11"/>
        <v>2.8108652634463889</v>
      </c>
      <c r="E62" s="83">
        <f t="shared" ca="1" si="11"/>
        <v>4.6000996115242039</v>
      </c>
      <c r="F62" s="83">
        <f t="shared" ca="1" si="11"/>
        <v>2.6142621164454352</v>
      </c>
      <c r="G62" s="83">
        <f t="shared" ca="1" si="11"/>
        <v>2.8160941370793466</v>
      </c>
      <c r="H62" s="83">
        <f t="shared" ca="1" si="11"/>
        <v>3.7836985845127007</v>
      </c>
      <c r="I62" s="83">
        <f t="shared" ca="1" si="11"/>
        <v>3.9252771877683172</v>
      </c>
      <c r="J62" s="83">
        <f t="shared" ca="1" si="11"/>
        <v>4.4798951052371292</v>
      </c>
      <c r="K62" s="83">
        <f t="shared" ca="1" si="11"/>
        <v>3.015521090654977</v>
      </c>
      <c r="L62" s="83"/>
      <c r="M62" s="37">
        <f t="shared" ca="1" si="12"/>
        <v>15.860505657160299</v>
      </c>
      <c r="N62" s="37">
        <f t="shared" ca="1" si="12"/>
        <v>14.376755940064065</v>
      </c>
      <c r="O62" s="37">
        <f t="shared" ca="1" si="12"/>
        <v>11.238511596300103</v>
      </c>
      <c r="P62" s="37">
        <f t="shared" ca="1" si="12"/>
        <v>11.7135772744075</v>
      </c>
      <c r="Q62" s="37">
        <f t="shared" ca="1" si="12"/>
        <v>13.557836166230652</v>
      </c>
      <c r="R62" s="83"/>
      <c r="S62" s="83">
        <f t="shared" ca="1" si="2"/>
        <v>15.860505657160299</v>
      </c>
      <c r="T62" s="40">
        <f ca="1">SMALL($S$5:$S$1004,ROWS($S$5:S62))</f>
        <v>14.777068028222056</v>
      </c>
      <c r="U62" s="66">
        <f ca="1">ROWS($S$5:S62)/COUNT($S$5:$S$1004)</f>
        <v>5.8000000000000003E-2</v>
      </c>
      <c r="V62" s="41"/>
      <c r="W62" s="41"/>
      <c r="Y62" s="41"/>
      <c r="Z62" s="41"/>
      <c r="AA62" s="41"/>
      <c r="AB62" s="41"/>
      <c r="AC62" s="41"/>
      <c r="AD62" s="41"/>
      <c r="AF62" s="40"/>
      <c r="AG62" s="40"/>
      <c r="AH62" s="40"/>
      <c r="AI62" s="83"/>
      <c r="AJ62" s="40"/>
      <c r="AK62" s="40"/>
      <c r="AL62" s="85"/>
      <c r="AM62" s="85"/>
      <c r="AN62" s="85"/>
      <c r="AO62" s="85"/>
      <c r="AP62" s="85"/>
      <c r="AQ62" s="85"/>
    </row>
    <row r="63" spans="1:43" hidden="1" x14ac:dyDescent="0.25">
      <c r="A63" s="83">
        <f t="shared" ca="1" si="11"/>
        <v>3.235569833511788</v>
      </c>
      <c r="B63" s="83">
        <f t="shared" ca="1" si="11"/>
        <v>1.8304535304934086</v>
      </c>
      <c r="C63" s="83">
        <f t="shared" ca="1" si="11"/>
        <v>1.1398030865362583</v>
      </c>
      <c r="D63" s="83">
        <f t="shared" ca="1" si="11"/>
        <v>1.6410557097573759</v>
      </c>
      <c r="E63" s="83">
        <f t="shared" ca="1" si="11"/>
        <v>6.4690029729575391</v>
      </c>
      <c r="F63" s="83">
        <f t="shared" ca="1" si="11"/>
        <v>3.5578091964848366</v>
      </c>
      <c r="G63" s="83">
        <f t="shared" ca="1" si="11"/>
        <v>2.0556853129317494</v>
      </c>
      <c r="H63" s="83">
        <f t="shared" ca="1" si="11"/>
        <v>2.657459201922638</v>
      </c>
      <c r="I63" s="83">
        <f t="shared" ca="1" si="11"/>
        <v>4.9185574899974274</v>
      </c>
      <c r="J63" s="83">
        <f t="shared" ca="1" si="11"/>
        <v>5.5134026238724445</v>
      </c>
      <c r="K63" s="83">
        <f t="shared" ca="1" si="11"/>
        <v>4.5344972581181207</v>
      </c>
      <c r="L63" s="83"/>
      <c r="M63" s="37">
        <f t="shared" ca="1" si="12"/>
        <v>11.94446085685224</v>
      </c>
      <c r="N63" s="37">
        <f t="shared" ca="1" si="12"/>
        <v>12.445713480073358</v>
      </c>
      <c r="O63" s="37">
        <f t="shared" ca="1" si="12"/>
        <v>13.812859127323392</v>
      </c>
      <c r="P63" s="37">
        <f t="shared" ca="1" si="12"/>
        <v>14.841317475093794</v>
      </c>
      <c r="Q63" s="37">
        <f t="shared" ca="1" si="12"/>
        <v>15.491412963491706</v>
      </c>
      <c r="R63" s="83"/>
      <c r="S63" s="83">
        <f t="shared" ca="1" si="2"/>
        <v>15.491412963491706</v>
      </c>
      <c r="T63" s="40">
        <f ca="1">SMALL($S$5:$S$1004,ROWS($S$5:S63))</f>
        <v>14.783782182341419</v>
      </c>
      <c r="U63" s="66">
        <f ca="1">ROWS($S$5:S63)/COUNT($S$5:$S$1004)</f>
        <v>5.8999999999999997E-2</v>
      </c>
      <c r="V63" s="41"/>
      <c r="W63" s="41"/>
      <c r="Y63" s="41"/>
      <c r="Z63" s="41"/>
      <c r="AA63" s="41"/>
      <c r="AB63" s="41"/>
      <c r="AC63" s="41"/>
      <c r="AD63" s="41"/>
      <c r="AF63" s="40"/>
      <c r="AG63" s="40"/>
      <c r="AH63" s="40"/>
      <c r="AI63" s="83"/>
      <c r="AJ63" s="40"/>
      <c r="AK63" s="40"/>
      <c r="AL63" s="85"/>
      <c r="AM63" s="85"/>
      <c r="AN63" s="85"/>
      <c r="AO63" s="85"/>
      <c r="AP63" s="85"/>
      <c r="AQ63" s="85"/>
    </row>
    <row r="64" spans="1:43" hidden="1" x14ac:dyDescent="0.25">
      <c r="A64" s="83">
        <f t="shared" ca="1" si="11"/>
        <v>3.8837679084109165</v>
      </c>
      <c r="B64" s="83">
        <f t="shared" ca="1" si="11"/>
        <v>4.5025874284829897</v>
      </c>
      <c r="C64" s="83">
        <f t="shared" ca="1" si="11"/>
        <v>3.9391442039533566</v>
      </c>
      <c r="D64" s="83">
        <f t="shared" ca="1" si="11"/>
        <v>1.3002357160187008</v>
      </c>
      <c r="E64" s="83">
        <f t="shared" ca="1" si="11"/>
        <v>4.7188317035288296</v>
      </c>
      <c r="F64" s="83">
        <f t="shared" ca="1" si="11"/>
        <v>3.0103233386693109</v>
      </c>
      <c r="G64" s="83">
        <f t="shared" ca="1" si="11"/>
        <v>0.6403763212404272</v>
      </c>
      <c r="H64" s="83">
        <f t="shared" ca="1" si="11"/>
        <v>5.3678578582637266</v>
      </c>
      <c r="I64" s="83">
        <f t="shared" ca="1" si="11"/>
        <v>5.5626588094164777</v>
      </c>
      <c r="J64" s="83">
        <f t="shared" ca="1" si="11"/>
        <v>7.6780931678215403</v>
      </c>
      <c r="K64" s="83">
        <f t="shared" ca="1" si="11"/>
        <v>2.7833410832771239</v>
      </c>
      <c r="L64" s="83"/>
      <c r="M64" s="37">
        <f t="shared" ca="1" si="12"/>
        <v>16.141381601426239</v>
      </c>
      <c r="N64" s="37">
        <f t="shared" ca="1" si="12"/>
        <v>13.502473113491584</v>
      </c>
      <c r="O64" s="37">
        <f t="shared" ca="1" si="12"/>
        <v>16.899512299833361</v>
      </c>
      <c r="P64" s="37">
        <f t="shared" ca="1" si="12"/>
        <v>15.858910659845902</v>
      </c>
      <c r="Q64" s="37">
        <f t="shared" ca="1" si="12"/>
        <v>17.372618073552673</v>
      </c>
      <c r="R64" s="83"/>
      <c r="S64" s="83">
        <f t="shared" ca="1" si="2"/>
        <v>17.372618073552673</v>
      </c>
      <c r="T64" s="40">
        <f ca="1">SMALL($S$5:$S$1004,ROWS($S$5:S64))</f>
        <v>14.793845857383211</v>
      </c>
      <c r="U64" s="66">
        <f ca="1">ROWS($S$5:S64)/COUNT($S$5:$S$1004)</f>
        <v>0.06</v>
      </c>
      <c r="V64" s="41"/>
      <c r="W64" s="41"/>
      <c r="Y64" s="41"/>
      <c r="Z64" s="41"/>
      <c r="AA64" s="41"/>
      <c r="AB64" s="41"/>
      <c r="AC64" s="41"/>
      <c r="AD64" s="41"/>
      <c r="AF64" s="40"/>
      <c r="AG64" s="40"/>
      <c r="AH64" s="40"/>
      <c r="AI64" s="83"/>
      <c r="AJ64" s="40"/>
      <c r="AK64" s="40"/>
      <c r="AL64" s="85"/>
      <c r="AM64" s="85"/>
      <c r="AN64" s="85"/>
      <c r="AO64" s="85"/>
      <c r="AP64" s="85"/>
      <c r="AQ64" s="85"/>
    </row>
    <row r="65" spans="1:43" hidden="1" x14ac:dyDescent="0.25">
      <c r="A65" s="83">
        <f t="shared" ref="A65:K74" ca="1" si="13">A$2+(A$3-A$2)*RAND()</f>
        <v>3.7889257549929298</v>
      </c>
      <c r="B65" s="83">
        <f t="shared" ca="1" si="13"/>
        <v>4.0446407947478953</v>
      </c>
      <c r="C65" s="83">
        <f t="shared" ca="1" si="13"/>
        <v>2.1041285622116348</v>
      </c>
      <c r="D65" s="83">
        <f t="shared" ca="1" si="13"/>
        <v>2.5188120682464015</v>
      </c>
      <c r="E65" s="83">
        <f t="shared" ca="1" si="13"/>
        <v>6.4754185379002251</v>
      </c>
      <c r="F65" s="83">
        <f t="shared" ca="1" si="13"/>
        <v>5.1799276772788945</v>
      </c>
      <c r="G65" s="83">
        <f t="shared" ca="1" si="13"/>
        <v>1.976742244195848</v>
      </c>
      <c r="H65" s="83">
        <f t="shared" ca="1" si="13"/>
        <v>4.3980585016773572</v>
      </c>
      <c r="I65" s="83">
        <f t="shared" ca="1" si="13"/>
        <v>3.4042594345419461</v>
      </c>
      <c r="J65" s="83">
        <f t="shared" ca="1" si="13"/>
        <v>4.1007404086669839</v>
      </c>
      <c r="K65" s="83">
        <f t="shared" ca="1" si="13"/>
        <v>5.6977286449994011</v>
      </c>
      <c r="L65" s="83"/>
      <c r="M65" s="37">
        <f t="shared" ref="M65:Q74" ca="1" si="14">SUMIF(M$4,"*"&amp;$A$4&amp;"*",$A65)+SUMIF(M$4,"*"&amp;$B$4&amp;"*",$B65)+SUMIF(M$4,"*"&amp;$C$4&amp;"*",$C65)+SUMIF(M$4,"*"&amp;$D$4&amp;"*",$D65)+SUMIF(M$4,"*"&amp;$E$4&amp;"*",$E65)+SUMIF(M$4,"*"&amp;$F$4&amp;"*",$F65)+SUMIF(M$4,"*"&amp;$G$4&amp;"*",$G65)+SUMIF(M$4,"*"&amp;$H$4&amp;"*",$H65)+SUMIF(M$4,"*"&amp;$I$4&amp;"*",$I65)+SUMIF(M$4,"*"&amp;$J$4&amp;"*",$J65)+SUMIF(M$4,"*"&amp;$K$4&amp;"*",$K65)</f>
        <v>11.970536970067396</v>
      </c>
      <c r="N65" s="37">
        <f t="shared" ca="1" si="14"/>
        <v>12.385220476102162</v>
      </c>
      <c r="O65" s="37">
        <f t="shared" ca="1" si="14"/>
        <v>14.620799741315103</v>
      </c>
      <c r="P65" s="37">
        <f t="shared" ca="1" si="14"/>
        <v>18.326556551568135</v>
      </c>
      <c r="Q65" s="37">
        <f t="shared" ca="1" si="14"/>
        <v>20.61584647932488</v>
      </c>
      <c r="R65" s="83"/>
      <c r="S65" s="83">
        <f t="shared" ca="1" si="2"/>
        <v>20.61584647932488</v>
      </c>
      <c r="T65" s="40">
        <f ca="1">SMALL($S$5:$S$1004,ROWS($S$5:S65))</f>
        <v>14.81672726583793</v>
      </c>
      <c r="U65" s="66">
        <f ca="1">ROWS($S$5:S65)/COUNT($S$5:$S$1004)</f>
        <v>6.0999999999999999E-2</v>
      </c>
      <c r="V65" s="41"/>
      <c r="W65" s="41"/>
      <c r="Y65" s="41"/>
      <c r="Z65" s="41"/>
      <c r="AA65" s="41"/>
      <c r="AB65" s="41"/>
      <c r="AC65" s="41"/>
      <c r="AD65" s="41"/>
      <c r="AF65" s="40"/>
      <c r="AG65" s="40"/>
      <c r="AH65" s="40"/>
      <c r="AI65" s="83"/>
      <c r="AJ65" s="40"/>
      <c r="AK65" s="40"/>
      <c r="AL65" s="85"/>
      <c r="AM65" s="85"/>
      <c r="AN65" s="85"/>
      <c r="AO65" s="85"/>
      <c r="AP65" s="85"/>
      <c r="AQ65" s="85"/>
    </row>
    <row r="66" spans="1:43" hidden="1" x14ac:dyDescent="0.25">
      <c r="A66" s="83">
        <f t="shared" ca="1" si="13"/>
        <v>3.096261699296988</v>
      </c>
      <c r="B66" s="83">
        <f t="shared" ca="1" si="13"/>
        <v>3.7898932246510153</v>
      </c>
      <c r="C66" s="83">
        <f t="shared" ca="1" si="13"/>
        <v>1.4201348853397433</v>
      </c>
      <c r="D66" s="83">
        <f t="shared" ca="1" si="13"/>
        <v>1.3625247964926133</v>
      </c>
      <c r="E66" s="83">
        <f t="shared" ca="1" si="13"/>
        <v>6.6700710902524047</v>
      </c>
      <c r="F66" s="83">
        <f t="shared" ca="1" si="13"/>
        <v>5.3781156191860138</v>
      </c>
      <c r="G66" s="83">
        <f t="shared" ca="1" si="13"/>
        <v>2.408710434127376</v>
      </c>
      <c r="H66" s="83">
        <f t="shared" ca="1" si="13"/>
        <v>4.2193381046899274</v>
      </c>
      <c r="I66" s="83">
        <f t="shared" ca="1" si="13"/>
        <v>3.3978927648102855</v>
      </c>
      <c r="J66" s="83">
        <f t="shared" ca="1" si="13"/>
        <v>7.8211048163832224</v>
      </c>
      <c r="K66" s="83">
        <f t="shared" ca="1" si="13"/>
        <v>3.375759720388765</v>
      </c>
      <c r="L66" s="83"/>
      <c r="M66" s="37">
        <f t="shared" ca="1" si="14"/>
        <v>14.74621183514733</v>
      </c>
      <c r="N66" s="37">
        <f t="shared" ca="1" si="14"/>
        <v>14.688601746300201</v>
      </c>
      <c r="O66" s="37">
        <f t="shared" ca="1" si="14"/>
        <v>18.281069131286642</v>
      </c>
      <c r="P66" s="37">
        <f t="shared" ca="1" si="14"/>
        <v>15.94166132903608</v>
      </c>
      <c r="Q66" s="37">
        <f t="shared" ca="1" si="14"/>
        <v>18.055062139982113</v>
      </c>
      <c r="R66" s="83"/>
      <c r="S66" s="83">
        <f t="shared" ca="1" si="2"/>
        <v>18.281069131286642</v>
      </c>
      <c r="T66" s="40">
        <f ca="1">SMALL($S$5:$S$1004,ROWS($S$5:S66))</f>
        <v>14.845809701670323</v>
      </c>
      <c r="U66" s="66">
        <f ca="1">ROWS($S$5:S66)/COUNT($S$5:$S$1004)</f>
        <v>6.2E-2</v>
      </c>
      <c r="V66" s="41"/>
      <c r="W66" s="41"/>
      <c r="Y66" s="41"/>
      <c r="Z66" s="41"/>
      <c r="AA66" s="41"/>
      <c r="AB66" s="41"/>
      <c r="AC66" s="41"/>
      <c r="AD66" s="41"/>
      <c r="AF66" s="40"/>
      <c r="AG66" s="40"/>
      <c r="AH66" s="40"/>
      <c r="AI66" s="83"/>
      <c r="AJ66" s="40"/>
      <c r="AK66" s="40"/>
      <c r="AL66" s="85"/>
      <c r="AM66" s="85"/>
      <c r="AN66" s="85"/>
      <c r="AO66" s="85"/>
      <c r="AP66" s="85"/>
      <c r="AQ66" s="85"/>
    </row>
    <row r="67" spans="1:43" hidden="1" x14ac:dyDescent="0.25">
      <c r="A67" s="83">
        <f t="shared" ca="1" si="13"/>
        <v>3.2060690060665156</v>
      </c>
      <c r="B67" s="83">
        <f t="shared" ca="1" si="13"/>
        <v>2.5872963017555106</v>
      </c>
      <c r="C67" s="83">
        <f t="shared" ca="1" si="13"/>
        <v>1.5505021634038316</v>
      </c>
      <c r="D67" s="83">
        <f t="shared" ca="1" si="13"/>
        <v>2.8340482390694874</v>
      </c>
      <c r="E67" s="83">
        <f t="shared" ca="1" si="13"/>
        <v>7.3814898448457082</v>
      </c>
      <c r="F67" s="83">
        <f t="shared" ca="1" si="13"/>
        <v>2.2514055014680454</v>
      </c>
      <c r="G67" s="83">
        <f t="shared" ca="1" si="13"/>
        <v>0.50465615289533283</v>
      </c>
      <c r="H67" s="83">
        <f t="shared" ca="1" si="13"/>
        <v>3.8215518525013272</v>
      </c>
      <c r="I67" s="83">
        <f t="shared" ca="1" si="13"/>
        <v>6.0695335054623358</v>
      </c>
      <c r="J67" s="83">
        <f t="shared" ca="1" si="13"/>
        <v>7.9386128420717927</v>
      </c>
      <c r="K67" s="83">
        <f t="shared" ca="1" si="13"/>
        <v>2.6195027173299636</v>
      </c>
      <c r="L67" s="83"/>
      <c r="M67" s="37">
        <f t="shared" ca="1" si="14"/>
        <v>13.199840164437472</v>
      </c>
      <c r="N67" s="37">
        <f t="shared" ca="1" si="14"/>
        <v>14.483386240103128</v>
      </c>
      <c r="O67" s="37">
        <f t="shared" ca="1" si="14"/>
        <v>17.907398988673009</v>
      </c>
      <c r="P67" s="37">
        <f t="shared" ca="1" si="14"/>
        <v>13.527738026015856</v>
      </c>
      <c r="Q67" s="37">
        <f t="shared" ca="1" si="14"/>
        <v>16.409840716432509</v>
      </c>
      <c r="R67" s="83"/>
      <c r="S67" s="83">
        <f t="shared" ca="1" si="2"/>
        <v>17.907398988673009</v>
      </c>
      <c r="T67" s="40">
        <f ca="1">SMALL($S$5:$S$1004,ROWS($S$5:S67))</f>
        <v>14.856116660377893</v>
      </c>
      <c r="U67" s="66">
        <f ca="1">ROWS($S$5:S67)/COUNT($S$5:$S$1004)</f>
        <v>6.3E-2</v>
      </c>
      <c r="V67" s="41"/>
      <c r="W67" s="41"/>
      <c r="Y67" s="41"/>
      <c r="Z67" s="41"/>
      <c r="AA67" s="41"/>
      <c r="AB67" s="41"/>
      <c r="AC67" s="41"/>
      <c r="AD67" s="41"/>
      <c r="AF67" s="40"/>
      <c r="AG67" s="40"/>
      <c r="AH67" s="40"/>
      <c r="AI67" s="83"/>
      <c r="AJ67" s="40"/>
      <c r="AK67" s="40"/>
      <c r="AL67" s="85"/>
      <c r="AM67" s="85"/>
      <c r="AN67" s="85"/>
      <c r="AO67" s="85"/>
      <c r="AP67" s="85"/>
      <c r="AQ67" s="85"/>
    </row>
    <row r="68" spans="1:43" hidden="1" x14ac:dyDescent="0.25">
      <c r="A68" s="83">
        <f t="shared" ca="1" si="13"/>
        <v>3.550345619240435</v>
      </c>
      <c r="B68" s="83">
        <f t="shared" ca="1" si="13"/>
        <v>3.7539514152262696</v>
      </c>
      <c r="C68" s="83">
        <f t="shared" ca="1" si="13"/>
        <v>2.2125856205617032</v>
      </c>
      <c r="D68" s="83">
        <f t="shared" ca="1" si="13"/>
        <v>1.8367025409278066</v>
      </c>
      <c r="E68" s="83">
        <f t="shared" ca="1" si="13"/>
        <v>7.0368008386118097</v>
      </c>
      <c r="F68" s="83">
        <f t="shared" ca="1" si="13"/>
        <v>3.1030245035075485</v>
      </c>
      <c r="G68" s="83">
        <f t="shared" ca="1" si="13"/>
        <v>1.8722784603559011</v>
      </c>
      <c r="H68" s="83">
        <f t="shared" ca="1" si="13"/>
        <v>2.4109985815583093</v>
      </c>
      <c r="I68" s="83">
        <f t="shared" ca="1" si="13"/>
        <v>5.376199368530318</v>
      </c>
      <c r="J68" s="83">
        <f t="shared" ca="1" si="13"/>
        <v>6.9726643930488859</v>
      </c>
      <c r="K68" s="83">
        <f t="shared" ca="1" si="13"/>
        <v>5.8070436545763693</v>
      </c>
      <c r="L68" s="83"/>
      <c r="M68" s="37">
        <f t="shared" ca="1" si="14"/>
        <v>14.607874093206926</v>
      </c>
      <c r="N68" s="37">
        <f t="shared" ca="1" si="14"/>
        <v>14.231991013573028</v>
      </c>
      <c r="O68" s="37">
        <f t="shared" ca="1" si="14"/>
        <v>17.763416646886967</v>
      </c>
      <c r="P68" s="37">
        <f t="shared" ca="1" si="14"/>
        <v>18.040218941840504</v>
      </c>
      <c r="Q68" s="37">
        <f t="shared" ca="1" si="14"/>
        <v>19.008794489972757</v>
      </c>
      <c r="R68" s="83"/>
      <c r="S68" s="83">
        <f t="shared" ca="1" si="2"/>
        <v>19.008794489972757</v>
      </c>
      <c r="T68" s="40">
        <f ca="1">SMALL($S$5:$S$1004,ROWS($S$5:S68))</f>
        <v>14.864584719523476</v>
      </c>
      <c r="U68" s="66">
        <f ca="1">ROWS($S$5:S68)/COUNT($S$5:$S$1004)</f>
        <v>6.4000000000000001E-2</v>
      </c>
      <c r="V68" s="41"/>
      <c r="W68" s="41"/>
      <c r="Y68" s="41"/>
      <c r="Z68" s="41"/>
      <c r="AA68" s="41"/>
      <c r="AB68" s="41"/>
      <c r="AC68" s="41"/>
      <c r="AD68" s="41"/>
      <c r="AF68" s="40"/>
      <c r="AG68" s="40"/>
      <c r="AH68" s="40"/>
      <c r="AI68" s="83"/>
      <c r="AJ68" s="40"/>
      <c r="AK68" s="40"/>
      <c r="AL68" s="85"/>
      <c r="AM68" s="85"/>
      <c r="AN68" s="85"/>
      <c r="AO68" s="85"/>
      <c r="AP68" s="85"/>
      <c r="AQ68" s="85"/>
    </row>
    <row r="69" spans="1:43" hidden="1" x14ac:dyDescent="0.25">
      <c r="A69" s="83">
        <f t="shared" ca="1" si="13"/>
        <v>3.6538123019345607</v>
      </c>
      <c r="B69" s="83">
        <f t="shared" ca="1" si="13"/>
        <v>1.6323568085856492</v>
      </c>
      <c r="C69" s="83">
        <f t="shared" ca="1" si="13"/>
        <v>2.6984507602811183</v>
      </c>
      <c r="D69" s="83">
        <f t="shared" ca="1" si="13"/>
        <v>1.934131731243522</v>
      </c>
      <c r="E69" s="83">
        <f t="shared" ca="1" si="13"/>
        <v>6.7533224951567563</v>
      </c>
      <c r="F69" s="83">
        <f t="shared" ca="1" si="13"/>
        <v>2.7971558691467879</v>
      </c>
      <c r="G69" s="83">
        <f t="shared" ca="1" si="13"/>
        <v>2.0754527195832879</v>
      </c>
      <c r="H69" s="83">
        <f t="shared" ca="1" si="13"/>
        <v>5.5328477448568067</v>
      </c>
      <c r="I69" s="83">
        <f t="shared" ca="1" si="13"/>
        <v>5.9340733014967642</v>
      </c>
      <c r="J69" s="83">
        <f t="shared" ca="1" si="13"/>
        <v>7.9407622468314827</v>
      </c>
      <c r="K69" s="83">
        <f t="shared" ca="1" si="13"/>
        <v>4.1156841935721697</v>
      </c>
      <c r="L69" s="83"/>
      <c r="M69" s="37">
        <f t="shared" ca="1" si="14"/>
        <v>16.368478028630449</v>
      </c>
      <c r="N69" s="37">
        <f t="shared" ca="1" si="14"/>
        <v>15.604158999592853</v>
      </c>
      <c r="O69" s="37">
        <f t="shared" ca="1" si="14"/>
        <v>16.32644155057389</v>
      </c>
      <c r="P69" s="37">
        <f t="shared" ca="1" si="14"/>
        <v>14.479270172801371</v>
      </c>
      <c r="Q69" s="37">
        <f t="shared" ca="1" si="14"/>
        <v>18.034211242171381</v>
      </c>
      <c r="R69" s="83"/>
      <c r="S69" s="83">
        <f t="shared" ref="S69:S132" ca="1" si="15">MAX(M69:Q69)</f>
        <v>18.034211242171381</v>
      </c>
      <c r="T69" s="40">
        <f ca="1">SMALL($S$5:$S$1004,ROWS($S$5:S69))</f>
        <v>14.868815525603001</v>
      </c>
      <c r="U69" s="66">
        <f ca="1">ROWS($S$5:S69)/COUNT($S$5:$S$1004)</f>
        <v>6.5000000000000002E-2</v>
      </c>
      <c r="V69" s="41"/>
      <c r="W69" s="41"/>
      <c r="Y69" s="41"/>
      <c r="Z69" s="41"/>
      <c r="AA69" s="41"/>
      <c r="AB69" s="41"/>
      <c r="AC69" s="41"/>
      <c r="AD69" s="41"/>
      <c r="AF69" s="40"/>
      <c r="AG69" s="40"/>
      <c r="AH69" s="40"/>
      <c r="AI69" s="83"/>
      <c r="AJ69" s="40"/>
      <c r="AK69" s="40"/>
      <c r="AL69" s="85"/>
      <c r="AM69" s="85"/>
      <c r="AN69" s="85"/>
      <c r="AO69" s="85"/>
      <c r="AP69" s="85"/>
      <c r="AQ69" s="85"/>
    </row>
    <row r="70" spans="1:43" hidden="1" x14ac:dyDescent="0.25">
      <c r="A70" s="83">
        <f t="shared" ca="1" si="13"/>
        <v>4.8866839869081122</v>
      </c>
      <c r="B70" s="83">
        <f t="shared" ca="1" si="13"/>
        <v>4.2317883764568123</v>
      </c>
      <c r="C70" s="83">
        <f t="shared" ca="1" si="13"/>
        <v>4.7236500585082553</v>
      </c>
      <c r="D70" s="83">
        <f t="shared" ca="1" si="13"/>
        <v>1.892938153873009</v>
      </c>
      <c r="E70" s="83">
        <f t="shared" ca="1" si="13"/>
        <v>4.9997644194054587</v>
      </c>
      <c r="F70" s="83">
        <f t="shared" ca="1" si="13"/>
        <v>5.8613371011783109</v>
      </c>
      <c r="G70" s="83">
        <f t="shared" ca="1" si="13"/>
        <v>1.8040035763627389</v>
      </c>
      <c r="H70" s="83">
        <f t="shared" ca="1" si="13"/>
        <v>3.1707570811441883</v>
      </c>
      <c r="I70" s="83">
        <f t="shared" ca="1" si="13"/>
        <v>4.0328698028132433</v>
      </c>
      <c r="J70" s="83">
        <f t="shared" ca="1" si="13"/>
        <v>7.4915162482106812</v>
      </c>
      <c r="K70" s="83">
        <f t="shared" ca="1" si="13"/>
        <v>5.0878033891809267</v>
      </c>
      <c r="L70" s="83"/>
      <c r="M70" s="37">
        <f t="shared" ca="1" si="14"/>
        <v>18.905853869989787</v>
      </c>
      <c r="N70" s="37">
        <f t="shared" ca="1" si="14"/>
        <v>16.07514196535454</v>
      </c>
      <c r="O70" s="37">
        <f t="shared" ca="1" si="14"/>
        <v>16.72306904407295</v>
      </c>
      <c r="P70" s="37">
        <f t="shared" ca="1" si="14"/>
        <v>19.213798669629291</v>
      </c>
      <c r="Q70" s="37">
        <f t="shared" ca="1" si="14"/>
        <v>17.490113266187386</v>
      </c>
      <c r="R70" s="83"/>
      <c r="S70" s="83">
        <f t="shared" ca="1" si="15"/>
        <v>19.213798669629291</v>
      </c>
      <c r="T70" s="40">
        <f ca="1">SMALL($S$5:$S$1004,ROWS($S$5:S70))</f>
        <v>14.893406752211318</v>
      </c>
      <c r="U70" s="66">
        <f ca="1">ROWS($S$5:S70)/COUNT($S$5:$S$1004)</f>
        <v>6.6000000000000003E-2</v>
      </c>
      <c r="V70" s="41"/>
      <c r="W70" s="41"/>
      <c r="Y70" s="41"/>
      <c r="Z70" s="41"/>
      <c r="AA70" s="41"/>
      <c r="AB70" s="41"/>
      <c r="AC70" s="41"/>
      <c r="AD70" s="41"/>
      <c r="AF70" s="40"/>
      <c r="AG70" s="40"/>
      <c r="AH70" s="40"/>
      <c r="AI70" s="83"/>
      <c r="AJ70" s="40"/>
      <c r="AK70" s="40"/>
      <c r="AL70" s="85"/>
      <c r="AM70" s="85"/>
      <c r="AN70" s="85"/>
      <c r="AO70" s="85"/>
      <c r="AP70" s="85"/>
      <c r="AQ70" s="85"/>
    </row>
    <row r="71" spans="1:43" hidden="1" x14ac:dyDescent="0.25">
      <c r="A71" s="83">
        <f t="shared" ca="1" si="13"/>
        <v>5.9716420536188188</v>
      </c>
      <c r="B71" s="83">
        <f t="shared" ca="1" si="13"/>
        <v>1.4209905487423873</v>
      </c>
      <c r="C71" s="83">
        <f t="shared" ca="1" si="13"/>
        <v>2.6478214964306654</v>
      </c>
      <c r="D71" s="83">
        <f t="shared" ca="1" si="13"/>
        <v>2.7102334572850073</v>
      </c>
      <c r="E71" s="83">
        <f t="shared" ca="1" si="13"/>
        <v>6.4595785343294647</v>
      </c>
      <c r="F71" s="83">
        <f t="shared" ca="1" si="13"/>
        <v>2.4803492228019639</v>
      </c>
      <c r="G71" s="83">
        <f t="shared" ca="1" si="13"/>
        <v>2.3113282172484615</v>
      </c>
      <c r="H71" s="83">
        <f t="shared" ca="1" si="13"/>
        <v>4.6243003718231428</v>
      </c>
      <c r="I71" s="83">
        <f t="shared" ca="1" si="13"/>
        <v>4.8099542372375517</v>
      </c>
      <c r="J71" s="83">
        <f t="shared" ca="1" si="13"/>
        <v>6.2850270196187257</v>
      </c>
      <c r="K71" s="83">
        <f t="shared" ca="1" si="13"/>
        <v>2.4262594929017975</v>
      </c>
      <c r="L71" s="83"/>
      <c r="M71" s="37">
        <f t="shared" ca="1" si="14"/>
        <v>17.215818786916671</v>
      </c>
      <c r="N71" s="37">
        <f t="shared" ca="1" si="14"/>
        <v>17.278230747771012</v>
      </c>
      <c r="O71" s="37">
        <f t="shared" ca="1" si="14"/>
        <v>14.165596102690579</v>
      </c>
      <c r="P71" s="37">
        <f t="shared" ca="1" si="14"/>
        <v>11.1375535016837</v>
      </c>
      <c r="Q71" s="37">
        <f t="shared" ca="1" si="14"/>
        <v>14.931128947796791</v>
      </c>
      <c r="R71" s="83"/>
      <c r="S71" s="83">
        <f t="shared" ca="1" si="15"/>
        <v>17.278230747771012</v>
      </c>
      <c r="T71" s="40">
        <f ca="1">SMALL($S$5:$S$1004,ROWS($S$5:S71))</f>
        <v>14.905377574271524</v>
      </c>
      <c r="U71" s="66">
        <f ca="1">ROWS($S$5:S71)/COUNT($S$5:$S$1004)</f>
        <v>6.7000000000000004E-2</v>
      </c>
      <c r="V71" s="41"/>
      <c r="W71" s="41"/>
      <c r="Y71" s="41"/>
      <c r="Z71" s="41"/>
      <c r="AA71" s="41"/>
      <c r="AB71" s="41"/>
      <c r="AC71" s="41"/>
      <c r="AD71" s="41"/>
      <c r="AF71" s="40"/>
      <c r="AG71" s="40"/>
      <c r="AH71" s="40"/>
      <c r="AI71" s="83"/>
      <c r="AJ71" s="40"/>
      <c r="AK71" s="40"/>
      <c r="AL71" s="85"/>
      <c r="AM71" s="85"/>
      <c r="AN71" s="85"/>
      <c r="AO71" s="85"/>
      <c r="AP71" s="85"/>
      <c r="AQ71" s="85"/>
    </row>
    <row r="72" spans="1:43" hidden="1" x14ac:dyDescent="0.25">
      <c r="A72" s="83">
        <f t="shared" ca="1" si="13"/>
        <v>5.5891509941586577</v>
      </c>
      <c r="B72" s="83">
        <f t="shared" ca="1" si="13"/>
        <v>1.7266232430580541</v>
      </c>
      <c r="C72" s="83">
        <f t="shared" ca="1" si="13"/>
        <v>1.2331629475022994</v>
      </c>
      <c r="D72" s="83">
        <f t="shared" ca="1" si="13"/>
        <v>1.8154377840255369</v>
      </c>
      <c r="E72" s="83">
        <f t="shared" ca="1" si="13"/>
        <v>6.5625527985058643</v>
      </c>
      <c r="F72" s="83">
        <f t="shared" ca="1" si="13"/>
        <v>2.3132896743543148</v>
      </c>
      <c r="G72" s="83">
        <f t="shared" ca="1" si="13"/>
        <v>1.2590839793535273</v>
      </c>
      <c r="H72" s="83">
        <f t="shared" ca="1" si="13"/>
        <v>4.4863067025139376</v>
      </c>
      <c r="I72" s="83">
        <f t="shared" ca="1" si="13"/>
        <v>3.3751609776150757</v>
      </c>
      <c r="J72" s="83">
        <f t="shared" ca="1" si="13"/>
        <v>6.0630267334663701</v>
      </c>
      <c r="K72" s="83">
        <f t="shared" ca="1" si="13"/>
        <v>2.3928244039324884</v>
      </c>
      <c r="L72" s="83"/>
      <c r="M72" s="37">
        <f t="shared" ca="1" si="14"/>
        <v>14.144424654480854</v>
      </c>
      <c r="N72" s="37">
        <f t="shared" ca="1" si="14"/>
        <v>14.726699491004091</v>
      </c>
      <c r="O72" s="37">
        <f t="shared" ca="1" si="14"/>
        <v>14.352202775030289</v>
      </c>
      <c r="P72" s="37">
        <f t="shared" ca="1" si="14"/>
        <v>9.8078982989599339</v>
      </c>
      <c r="Q72" s="37">
        <f t="shared" ca="1" si="14"/>
        <v>15.168307148010344</v>
      </c>
      <c r="R72" s="83"/>
      <c r="S72" s="83">
        <f t="shared" ca="1" si="15"/>
        <v>15.168307148010344</v>
      </c>
      <c r="T72" s="40">
        <f ca="1">SMALL($S$5:$S$1004,ROWS($S$5:S72))</f>
        <v>14.910310178609951</v>
      </c>
      <c r="U72" s="66">
        <f ca="1">ROWS($S$5:S72)/COUNT($S$5:$S$1004)</f>
        <v>6.8000000000000005E-2</v>
      </c>
      <c r="V72" s="41"/>
      <c r="W72" s="41"/>
      <c r="Y72" s="41"/>
      <c r="Z72" s="41"/>
      <c r="AA72" s="41"/>
      <c r="AB72" s="41"/>
      <c r="AC72" s="41"/>
      <c r="AD72" s="41"/>
      <c r="AF72" s="40"/>
      <c r="AG72" s="40"/>
      <c r="AH72" s="40"/>
      <c r="AI72" s="83"/>
      <c r="AJ72" s="40"/>
      <c r="AK72" s="40"/>
      <c r="AL72" s="85"/>
      <c r="AM72" s="85"/>
      <c r="AN72" s="85"/>
      <c r="AO72" s="85"/>
      <c r="AP72" s="85"/>
      <c r="AQ72" s="85"/>
    </row>
    <row r="73" spans="1:43" hidden="1" x14ac:dyDescent="0.25">
      <c r="A73" s="83">
        <f t="shared" ca="1" si="13"/>
        <v>2.0242866006647624</v>
      </c>
      <c r="B73" s="83">
        <f t="shared" ca="1" si="13"/>
        <v>3.5098902726118753</v>
      </c>
      <c r="C73" s="83">
        <f t="shared" ca="1" si="13"/>
        <v>2.0272020790261109</v>
      </c>
      <c r="D73" s="83">
        <f t="shared" ca="1" si="13"/>
        <v>1.2351373315036451</v>
      </c>
      <c r="E73" s="83">
        <f t="shared" ca="1" si="13"/>
        <v>7.8744505354546117</v>
      </c>
      <c r="F73" s="83">
        <f t="shared" ca="1" si="13"/>
        <v>2.5460457117198905</v>
      </c>
      <c r="G73" s="83">
        <f t="shared" ca="1" si="13"/>
        <v>1.8540687031327274</v>
      </c>
      <c r="H73" s="83">
        <f t="shared" ca="1" si="13"/>
        <v>4.7700688899485115</v>
      </c>
      <c r="I73" s="83">
        <f t="shared" ca="1" si="13"/>
        <v>6.062126310769262</v>
      </c>
      <c r="J73" s="83">
        <f t="shared" ca="1" si="13"/>
        <v>5.0823861170428488</v>
      </c>
      <c r="K73" s="83">
        <f t="shared" ca="1" si="13"/>
        <v>5.3132970472126591</v>
      </c>
      <c r="L73" s="83"/>
      <c r="M73" s="37">
        <f t="shared" ca="1" si="14"/>
        <v>10.98794349986645</v>
      </c>
      <c r="N73" s="37">
        <f t="shared" ca="1" si="14"/>
        <v>10.195878752343983</v>
      </c>
      <c r="O73" s="37">
        <f t="shared" ca="1" si="14"/>
        <v>16.466726925109334</v>
      </c>
      <c r="P73" s="37">
        <f t="shared" ca="1" si="14"/>
        <v>17.431359342313687</v>
      </c>
      <c r="Q73" s="37">
        <f t="shared" ca="1" si="14"/>
        <v>21.467706745227659</v>
      </c>
      <c r="R73" s="83"/>
      <c r="S73" s="83">
        <f t="shared" ca="1" si="15"/>
        <v>21.467706745227659</v>
      </c>
      <c r="T73" s="40">
        <f ca="1">SMALL($S$5:$S$1004,ROWS($S$5:S73))</f>
        <v>14.950327471325043</v>
      </c>
      <c r="U73" s="66">
        <f ca="1">ROWS($S$5:S73)/COUNT($S$5:$S$1004)</f>
        <v>6.9000000000000006E-2</v>
      </c>
      <c r="V73" s="41"/>
      <c r="W73" s="41"/>
      <c r="Y73" s="41"/>
      <c r="Z73" s="41"/>
      <c r="AA73" s="41"/>
      <c r="AB73" s="41"/>
      <c r="AC73" s="41"/>
      <c r="AD73" s="41"/>
      <c r="AF73" s="40"/>
      <c r="AG73" s="40"/>
      <c r="AH73" s="40"/>
      <c r="AI73" s="83"/>
      <c r="AJ73" s="40"/>
      <c r="AK73" s="40"/>
      <c r="AL73" s="85"/>
      <c r="AM73" s="85"/>
      <c r="AN73" s="85"/>
      <c r="AO73" s="85"/>
      <c r="AP73" s="85"/>
      <c r="AQ73" s="85"/>
    </row>
    <row r="74" spans="1:43" hidden="1" x14ac:dyDescent="0.25">
      <c r="A74" s="83">
        <f t="shared" ca="1" si="13"/>
        <v>5.1266814945326722</v>
      </c>
      <c r="B74" s="83">
        <f t="shared" ca="1" si="13"/>
        <v>2.2497094379386828</v>
      </c>
      <c r="C74" s="83">
        <f t="shared" ca="1" si="13"/>
        <v>4.5861406737761463</v>
      </c>
      <c r="D74" s="83">
        <f t="shared" ca="1" si="13"/>
        <v>1.4551889147789412</v>
      </c>
      <c r="E74" s="83">
        <f t="shared" ca="1" si="13"/>
        <v>6.2718123670977652</v>
      </c>
      <c r="F74" s="83">
        <f t="shared" ca="1" si="13"/>
        <v>5.0612489595270382</v>
      </c>
      <c r="G74" s="83">
        <f t="shared" ca="1" si="13"/>
        <v>2.7789749418141114</v>
      </c>
      <c r="H74" s="83">
        <f t="shared" ca="1" si="13"/>
        <v>3.5073531553501707</v>
      </c>
      <c r="I74" s="83">
        <f t="shared" ca="1" si="13"/>
        <v>5.2639908035120051</v>
      </c>
      <c r="J74" s="83">
        <f t="shared" ca="1" si="13"/>
        <v>6.1737077036564028</v>
      </c>
      <c r="K74" s="83">
        <f t="shared" ca="1" si="13"/>
        <v>4.9243943778270491</v>
      </c>
      <c r="L74" s="83"/>
      <c r="M74" s="37">
        <f t="shared" ca="1" si="14"/>
        <v>18.665504813779332</v>
      </c>
      <c r="N74" s="37">
        <f t="shared" ca="1" si="14"/>
        <v>15.534553054782128</v>
      </c>
      <c r="O74" s="37">
        <f t="shared" ca="1" si="14"/>
        <v>14.695229508692851</v>
      </c>
      <c r="P74" s="37">
        <f t="shared" ca="1" si="14"/>
        <v>17.499343578804776</v>
      </c>
      <c r="Q74" s="37">
        <f t="shared" ca="1" si="14"/>
        <v>16.953269338213666</v>
      </c>
      <c r="R74" s="83"/>
      <c r="S74" s="83">
        <f t="shared" ca="1" si="15"/>
        <v>18.665504813779332</v>
      </c>
      <c r="T74" s="40">
        <f ca="1">SMALL($S$5:$S$1004,ROWS($S$5:S74))</f>
        <v>14.967337612356873</v>
      </c>
      <c r="U74" s="66">
        <f ca="1">ROWS($S$5:S74)/COUNT($S$5:$S$1004)</f>
        <v>7.0000000000000007E-2</v>
      </c>
      <c r="V74" s="41"/>
      <c r="W74" s="41"/>
      <c r="Y74" s="41"/>
      <c r="Z74" s="41"/>
      <c r="AA74" s="41"/>
      <c r="AB74" s="41"/>
      <c r="AC74" s="41"/>
      <c r="AD74" s="41"/>
      <c r="AF74" s="40"/>
      <c r="AG74" s="40"/>
      <c r="AH74" s="40"/>
      <c r="AI74" s="83"/>
      <c r="AJ74" s="40"/>
      <c r="AK74" s="40"/>
      <c r="AL74" s="85"/>
      <c r="AM74" s="85"/>
      <c r="AN74" s="85"/>
      <c r="AO74" s="85"/>
      <c r="AP74" s="85"/>
      <c r="AQ74" s="85"/>
    </row>
    <row r="75" spans="1:43" hidden="1" x14ac:dyDescent="0.25">
      <c r="A75" s="83">
        <f t="shared" ref="A75:K84" ca="1" si="16">A$2+(A$3-A$2)*RAND()</f>
        <v>3.3387271279785597</v>
      </c>
      <c r="B75" s="83">
        <f t="shared" ca="1" si="16"/>
        <v>4.8870377891038199</v>
      </c>
      <c r="C75" s="83">
        <f t="shared" ca="1" si="16"/>
        <v>3.5713737559007326</v>
      </c>
      <c r="D75" s="83">
        <f t="shared" ca="1" si="16"/>
        <v>2.3544213718055693</v>
      </c>
      <c r="E75" s="83">
        <f t="shared" ca="1" si="16"/>
        <v>4.8417614834725828</v>
      </c>
      <c r="F75" s="83">
        <f t="shared" ca="1" si="16"/>
        <v>4.0074767551446246</v>
      </c>
      <c r="G75" s="83">
        <f t="shared" ca="1" si="16"/>
        <v>2.3669545172054485</v>
      </c>
      <c r="H75" s="83">
        <f t="shared" ca="1" si="16"/>
        <v>4.6751119999514685</v>
      </c>
      <c r="I75" s="83">
        <f t="shared" ca="1" si="16"/>
        <v>5.4323855758484267</v>
      </c>
      <c r="J75" s="83">
        <f t="shared" ca="1" si="16"/>
        <v>6.6833809315560604</v>
      </c>
      <c r="K75" s="83">
        <f t="shared" ca="1" si="16"/>
        <v>5.5809804929611406</v>
      </c>
      <c r="L75" s="83"/>
      <c r="M75" s="37">
        <f t="shared" ref="M75:Q84" ca="1" si="17">SUMIF(M$4,"*"&amp;$A$4&amp;"*",$A75)+SUMIF(M$4,"*"&amp;$B$4&amp;"*",$B75)+SUMIF(M$4,"*"&amp;$C$4&amp;"*",$C75)+SUMIF(M$4,"*"&amp;$D$4&amp;"*",$D75)+SUMIF(M$4,"*"&amp;$E$4&amp;"*",$E75)+SUMIF(M$4,"*"&amp;$F$4&amp;"*",$F75)+SUMIF(M$4,"*"&amp;$G$4&amp;"*",$G75)+SUMIF(M$4,"*"&amp;$H$4&amp;"*",$H75)+SUMIF(M$4,"*"&amp;$I$4&amp;"*",$I75)+SUMIF(M$4,"*"&amp;$J$4&amp;"*",$J75)+SUMIF(M$4,"*"&amp;$K$4&amp;"*",$K75)</f>
        <v>15.960436332640802</v>
      </c>
      <c r="N75" s="37">
        <f t="shared" ca="1" si="17"/>
        <v>14.743483948545638</v>
      </c>
      <c r="O75" s="37">
        <f t="shared" ca="1" si="17"/>
        <v>16.412180204132461</v>
      </c>
      <c r="P75" s="37">
        <f t="shared" ca="1" si="17"/>
        <v>19.907880613058012</v>
      </c>
      <c r="Q75" s="37">
        <f t="shared" ca="1" si="17"/>
        <v>19.98489176548901</v>
      </c>
      <c r="R75" s="83"/>
      <c r="S75" s="83">
        <f t="shared" ca="1" si="15"/>
        <v>19.98489176548901</v>
      </c>
      <c r="T75" s="40">
        <f ca="1">SMALL($S$5:$S$1004,ROWS($S$5:S75))</f>
        <v>14.969020867340511</v>
      </c>
      <c r="U75" s="66">
        <f ca="1">ROWS($S$5:S75)/COUNT($S$5:$S$1004)</f>
        <v>7.0999999999999994E-2</v>
      </c>
      <c r="V75" s="41"/>
      <c r="W75" s="41"/>
      <c r="Y75" s="41"/>
      <c r="Z75" s="41"/>
      <c r="AA75" s="41"/>
      <c r="AB75" s="41"/>
      <c r="AC75" s="41"/>
      <c r="AD75" s="41"/>
      <c r="AF75" s="40"/>
      <c r="AG75" s="40"/>
      <c r="AH75" s="40"/>
      <c r="AI75" s="83"/>
      <c r="AJ75" s="40"/>
      <c r="AK75" s="40"/>
      <c r="AL75" s="85"/>
      <c r="AM75" s="85"/>
      <c r="AN75" s="85"/>
      <c r="AO75" s="85"/>
      <c r="AP75" s="85"/>
      <c r="AQ75" s="85"/>
    </row>
    <row r="76" spans="1:43" hidden="1" x14ac:dyDescent="0.25">
      <c r="A76" s="83">
        <f t="shared" ca="1" si="16"/>
        <v>5.6113685391710852</v>
      </c>
      <c r="B76" s="83">
        <f t="shared" ca="1" si="16"/>
        <v>4.8754373640791986</v>
      </c>
      <c r="C76" s="83">
        <f t="shared" ca="1" si="16"/>
        <v>1.9494101279771456</v>
      </c>
      <c r="D76" s="83">
        <f t="shared" ca="1" si="16"/>
        <v>2.9217075908734609</v>
      </c>
      <c r="E76" s="83">
        <f t="shared" ca="1" si="16"/>
        <v>5.5290181761531709</v>
      </c>
      <c r="F76" s="83">
        <f t="shared" ca="1" si="16"/>
        <v>2.2933418599356683</v>
      </c>
      <c r="G76" s="83">
        <f t="shared" ca="1" si="16"/>
        <v>2.1109633572059598</v>
      </c>
      <c r="H76" s="83">
        <f t="shared" ca="1" si="16"/>
        <v>5.7110276109090456</v>
      </c>
      <c r="I76" s="83">
        <f t="shared" ca="1" si="16"/>
        <v>5.5622186166477192</v>
      </c>
      <c r="J76" s="83">
        <f t="shared" ca="1" si="16"/>
        <v>4.7273443946912534</v>
      </c>
      <c r="K76" s="83">
        <f t="shared" ca="1" si="16"/>
        <v>4.6361012019885735</v>
      </c>
      <c r="L76" s="83"/>
      <c r="M76" s="37">
        <f t="shared" ca="1" si="17"/>
        <v>14.399086419045446</v>
      </c>
      <c r="N76" s="37">
        <f t="shared" ca="1" si="17"/>
        <v>15.37138388194176</v>
      </c>
      <c r="O76" s="37">
        <f t="shared" ca="1" si="17"/>
        <v>15.131799934923624</v>
      </c>
      <c r="P76" s="37">
        <f t="shared" ca="1" si="17"/>
        <v>17.367099042651159</v>
      </c>
      <c r="Q76" s="37">
        <f t="shared" ca="1" si="17"/>
        <v>20.751584353129989</v>
      </c>
      <c r="R76" s="83"/>
      <c r="S76" s="83">
        <f t="shared" ca="1" si="15"/>
        <v>20.751584353129989</v>
      </c>
      <c r="T76" s="40">
        <f ca="1">SMALL($S$5:$S$1004,ROWS($S$5:S76))</f>
        <v>14.980447735268331</v>
      </c>
      <c r="U76" s="66">
        <f ca="1">ROWS($S$5:S76)/COUNT($S$5:$S$1004)</f>
        <v>7.1999999999999995E-2</v>
      </c>
      <c r="V76" s="41"/>
      <c r="W76" s="41"/>
      <c r="Y76" s="41"/>
      <c r="Z76" s="41"/>
      <c r="AA76" s="41"/>
      <c r="AB76" s="41"/>
      <c r="AC76" s="41"/>
      <c r="AD76" s="41"/>
      <c r="AF76" s="40"/>
      <c r="AG76" s="40"/>
      <c r="AH76" s="40"/>
      <c r="AI76" s="83"/>
      <c r="AJ76" s="40"/>
      <c r="AK76" s="40"/>
      <c r="AL76" s="85"/>
      <c r="AM76" s="85"/>
      <c r="AN76" s="85"/>
      <c r="AO76" s="85"/>
      <c r="AP76" s="85"/>
      <c r="AQ76" s="85"/>
    </row>
    <row r="77" spans="1:43" hidden="1" x14ac:dyDescent="0.25">
      <c r="A77" s="83">
        <f t="shared" ca="1" si="16"/>
        <v>2.1033557605939683</v>
      </c>
      <c r="B77" s="83">
        <f t="shared" ca="1" si="16"/>
        <v>3.3477689524575105</v>
      </c>
      <c r="C77" s="83">
        <f t="shared" ca="1" si="16"/>
        <v>4.18580274294799</v>
      </c>
      <c r="D77" s="83">
        <f t="shared" ca="1" si="16"/>
        <v>2.3449831193286146</v>
      </c>
      <c r="E77" s="83">
        <f t="shared" ca="1" si="16"/>
        <v>6.4699182236108079</v>
      </c>
      <c r="F77" s="83">
        <f t="shared" ca="1" si="16"/>
        <v>2.0142744107595734</v>
      </c>
      <c r="G77" s="83">
        <f t="shared" ca="1" si="16"/>
        <v>2.2762346290305411</v>
      </c>
      <c r="H77" s="83">
        <f t="shared" ca="1" si="16"/>
        <v>5.9912392467761109</v>
      </c>
      <c r="I77" s="83">
        <f t="shared" ca="1" si="16"/>
        <v>5.5113039696974733</v>
      </c>
      <c r="J77" s="83">
        <f t="shared" ca="1" si="16"/>
        <v>7.4485914416715593</v>
      </c>
      <c r="K77" s="83">
        <f t="shared" ca="1" si="16"/>
        <v>5.1198104004930043</v>
      </c>
      <c r="L77" s="83"/>
      <c r="M77" s="37">
        <f t="shared" ca="1" si="17"/>
        <v>16.013984574244059</v>
      </c>
      <c r="N77" s="37">
        <f t="shared" ca="1" si="17"/>
        <v>14.173164950624683</v>
      </c>
      <c r="O77" s="37">
        <f t="shared" ca="1" si="17"/>
        <v>17.266278617739879</v>
      </c>
      <c r="P77" s="37">
        <f t="shared" ca="1" si="17"/>
        <v>15.993157733407561</v>
      </c>
      <c r="Q77" s="37">
        <f t="shared" ca="1" si="17"/>
        <v>20.928736823337434</v>
      </c>
      <c r="R77" s="83"/>
      <c r="S77" s="83">
        <f t="shared" ca="1" si="15"/>
        <v>20.928736823337434</v>
      </c>
      <c r="T77" s="40">
        <f ca="1">SMALL($S$5:$S$1004,ROWS($S$5:S77))</f>
        <v>14.988805608159971</v>
      </c>
      <c r="U77" s="66">
        <f ca="1">ROWS($S$5:S77)/COUNT($S$5:$S$1004)</f>
        <v>7.2999999999999995E-2</v>
      </c>
      <c r="V77" s="41"/>
      <c r="W77" s="41"/>
      <c r="Y77" s="41"/>
      <c r="Z77" s="41"/>
      <c r="AA77" s="41"/>
      <c r="AB77" s="41"/>
      <c r="AC77" s="41"/>
      <c r="AD77" s="41"/>
      <c r="AF77" s="40"/>
      <c r="AG77" s="40"/>
      <c r="AH77" s="40"/>
      <c r="AI77" s="83"/>
      <c r="AJ77" s="40"/>
      <c r="AK77" s="40"/>
      <c r="AL77" s="85"/>
      <c r="AM77" s="85"/>
      <c r="AN77" s="85"/>
      <c r="AO77" s="85"/>
      <c r="AP77" s="85"/>
      <c r="AQ77" s="85"/>
    </row>
    <row r="78" spans="1:43" hidden="1" x14ac:dyDescent="0.25">
      <c r="A78" s="83">
        <f t="shared" ca="1" si="16"/>
        <v>3.3651867943920069</v>
      </c>
      <c r="B78" s="83">
        <f t="shared" ca="1" si="16"/>
        <v>3.8551725300524211</v>
      </c>
      <c r="C78" s="83">
        <f t="shared" ca="1" si="16"/>
        <v>1.6908802952881841</v>
      </c>
      <c r="D78" s="83">
        <f t="shared" ca="1" si="16"/>
        <v>2.9858638842756804</v>
      </c>
      <c r="E78" s="83">
        <f t="shared" ca="1" si="16"/>
        <v>4.5284839429875614</v>
      </c>
      <c r="F78" s="83">
        <f t="shared" ca="1" si="16"/>
        <v>4.4971556955330181</v>
      </c>
      <c r="G78" s="83">
        <f t="shared" ca="1" si="16"/>
        <v>1.0489953629401394</v>
      </c>
      <c r="H78" s="83">
        <f t="shared" ca="1" si="16"/>
        <v>2.5699655851098462</v>
      </c>
      <c r="I78" s="83">
        <f t="shared" ca="1" si="16"/>
        <v>3.3237496196383121</v>
      </c>
      <c r="J78" s="83">
        <f t="shared" ca="1" si="16"/>
        <v>5.684052022253125</v>
      </c>
      <c r="K78" s="83">
        <f t="shared" ca="1" si="16"/>
        <v>2.6048388100438156</v>
      </c>
      <c r="L78" s="83"/>
      <c r="M78" s="37">
        <f t="shared" ca="1" si="17"/>
        <v>11.789114474873456</v>
      </c>
      <c r="N78" s="37">
        <f t="shared" ca="1" si="17"/>
        <v>13.084098063860951</v>
      </c>
      <c r="O78" s="37">
        <f t="shared" ca="1" si="17"/>
        <v>14.067708495293108</v>
      </c>
      <c r="P78" s="37">
        <f t="shared" ca="1" si="17"/>
        <v>14.280916655267566</v>
      </c>
      <c r="Q78" s="37">
        <f t="shared" ca="1" si="17"/>
        <v>13.558460868193645</v>
      </c>
      <c r="R78" s="83"/>
      <c r="S78" s="83">
        <f t="shared" ca="1" si="15"/>
        <v>14.280916655267566</v>
      </c>
      <c r="T78" s="40">
        <f ca="1">SMALL($S$5:$S$1004,ROWS($S$5:S78))</f>
        <v>14.995886638990836</v>
      </c>
      <c r="U78" s="66">
        <f ca="1">ROWS($S$5:S78)/COUNT($S$5:$S$1004)</f>
        <v>7.3999999999999996E-2</v>
      </c>
      <c r="V78" s="41"/>
      <c r="W78" s="41"/>
      <c r="Y78" s="41"/>
      <c r="Z78" s="41"/>
      <c r="AA78" s="41"/>
      <c r="AB78" s="41"/>
      <c r="AC78" s="41"/>
      <c r="AD78" s="41"/>
      <c r="AF78" s="40"/>
      <c r="AG78" s="40"/>
      <c r="AH78" s="40"/>
      <c r="AI78" s="83"/>
      <c r="AJ78" s="40"/>
      <c r="AK78" s="40"/>
      <c r="AL78" s="85"/>
      <c r="AM78" s="85"/>
      <c r="AN78" s="85"/>
      <c r="AO78" s="85"/>
      <c r="AP78" s="85"/>
      <c r="AQ78" s="85"/>
    </row>
    <row r="79" spans="1:43" hidden="1" x14ac:dyDescent="0.25">
      <c r="A79" s="83">
        <f t="shared" ca="1" si="16"/>
        <v>4.9075595830227075</v>
      </c>
      <c r="B79" s="83">
        <f t="shared" ca="1" si="16"/>
        <v>4.4124275061982559</v>
      </c>
      <c r="C79" s="83">
        <f t="shared" ca="1" si="16"/>
        <v>4.101399887344674</v>
      </c>
      <c r="D79" s="83">
        <f t="shared" ca="1" si="16"/>
        <v>1.5485429778969158</v>
      </c>
      <c r="E79" s="83">
        <f t="shared" ca="1" si="16"/>
        <v>7.1008336198023132</v>
      </c>
      <c r="F79" s="83">
        <f t="shared" ca="1" si="16"/>
        <v>3.5888684489474847</v>
      </c>
      <c r="G79" s="83">
        <f t="shared" ca="1" si="16"/>
        <v>1.9521292766615743</v>
      </c>
      <c r="H79" s="83">
        <f t="shared" ca="1" si="16"/>
        <v>4.1143419368992138</v>
      </c>
      <c r="I79" s="83">
        <f t="shared" ca="1" si="16"/>
        <v>6.880175004187123</v>
      </c>
      <c r="J79" s="83">
        <f t="shared" ca="1" si="16"/>
        <v>7.6977372751658448</v>
      </c>
      <c r="K79" s="83">
        <f t="shared" ca="1" si="16"/>
        <v>2.8018005114608302</v>
      </c>
      <c r="L79" s="83"/>
      <c r="M79" s="37">
        <f t="shared" ca="1" si="17"/>
        <v>18.658826022194802</v>
      </c>
      <c r="N79" s="37">
        <f t="shared" ca="1" si="17"/>
        <v>16.105969112747044</v>
      </c>
      <c r="O79" s="37">
        <f t="shared" ca="1" si="17"/>
        <v>19.210998401166414</v>
      </c>
      <c r="P79" s="37">
        <f t="shared" ca="1" si="17"/>
        <v>17.683271470793695</v>
      </c>
      <c r="Q79" s="37">
        <f t="shared" ca="1" si="17"/>
        <v>18.429403574360613</v>
      </c>
      <c r="R79" s="83"/>
      <c r="S79" s="83">
        <f t="shared" ca="1" si="15"/>
        <v>19.210998401166414</v>
      </c>
      <c r="T79" s="40">
        <f ca="1">SMALL($S$5:$S$1004,ROWS($S$5:S79))</f>
        <v>14.998853841754718</v>
      </c>
      <c r="U79" s="66">
        <f ca="1">ROWS($S$5:S79)/COUNT($S$5:$S$1004)</f>
        <v>7.4999999999999997E-2</v>
      </c>
      <c r="V79" s="41"/>
      <c r="W79" s="41"/>
      <c r="Y79" s="41"/>
      <c r="Z79" s="41"/>
      <c r="AA79" s="41"/>
      <c r="AB79" s="41"/>
      <c r="AC79" s="41"/>
      <c r="AD79" s="41"/>
      <c r="AF79" s="40"/>
      <c r="AG79" s="40"/>
      <c r="AH79" s="40"/>
      <c r="AI79" s="83"/>
      <c r="AJ79" s="40"/>
      <c r="AK79" s="40"/>
      <c r="AL79" s="85"/>
      <c r="AM79" s="85"/>
      <c r="AN79" s="85"/>
      <c r="AO79" s="85"/>
      <c r="AP79" s="85"/>
      <c r="AQ79" s="85"/>
    </row>
    <row r="80" spans="1:43" hidden="1" x14ac:dyDescent="0.25">
      <c r="A80" s="83">
        <f t="shared" ca="1" si="16"/>
        <v>2.6255903077947678</v>
      </c>
      <c r="B80" s="83">
        <f t="shared" ca="1" si="16"/>
        <v>3.6431283370798839</v>
      </c>
      <c r="C80" s="83">
        <f t="shared" ca="1" si="16"/>
        <v>2.0757412119232974</v>
      </c>
      <c r="D80" s="83">
        <f t="shared" ca="1" si="16"/>
        <v>1.4651674308134233</v>
      </c>
      <c r="E80" s="83">
        <f t="shared" ca="1" si="16"/>
        <v>4.7383673713122114</v>
      </c>
      <c r="F80" s="83">
        <f t="shared" ca="1" si="16"/>
        <v>2.3641143602396664</v>
      </c>
      <c r="G80" s="83">
        <f t="shared" ca="1" si="16"/>
        <v>1.9690795815767712</v>
      </c>
      <c r="H80" s="83">
        <f t="shared" ca="1" si="16"/>
        <v>2.0361516236109147</v>
      </c>
      <c r="I80" s="83">
        <f t="shared" ca="1" si="16"/>
        <v>4.2321080132096869</v>
      </c>
      <c r="J80" s="83">
        <f t="shared" ca="1" si="16"/>
        <v>6.1644742875175336</v>
      </c>
      <c r="K80" s="83">
        <f t="shared" ca="1" si="16"/>
        <v>5.7005431774775683</v>
      </c>
      <c r="L80" s="83"/>
      <c r="M80" s="37">
        <f t="shared" ca="1" si="17"/>
        <v>12.834885388812371</v>
      </c>
      <c r="N80" s="37">
        <f t="shared" ca="1" si="17"/>
        <v>12.224311607702496</v>
      </c>
      <c r="O80" s="37">
        <f t="shared" ca="1" si="17"/>
        <v>14.545969995909628</v>
      </c>
      <c r="P80" s="37">
        <f t="shared" ca="1" si="17"/>
        <v>15.939893888006806</v>
      </c>
      <c r="Q80" s="37">
        <f t="shared" ca="1" si="17"/>
        <v>16.118190509480577</v>
      </c>
      <c r="R80" s="83"/>
      <c r="S80" s="83">
        <f t="shared" ca="1" si="15"/>
        <v>16.118190509480577</v>
      </c>
      <c r="T80" s="40">
        <f ca="1">SMALL($S$5:$S$1004,ROWS($S$5:S80))</f>
        <v>15.026268956983115</v>
      </c>
      <c r="U80" s="66">
        <f ca="1">ROWS($S$5:S80)/COUNT($S$5:$S$1004)</f>
        <v>7.5999999999999998E-2</v>
      </c>
      <c r="V80" s="41"/>
      <c r="W80" s="41"/>
      <c r="Y80" s="41"/>
      <c r="Z80" s="41"/>
      <c r="AA80" s="41"/>
      <c r="AB80" s="41"/>
      <c r="AC80" s="41"/>
      <c r="AD80" s="41"/>
      <c r="AF80" s="40"/>
      <c r="AG80" s="40"/>
      <c r="AH80" s="40"/>
      <c r="AI80" s="83"/>
      <c r="AJ80" s="40"/>
      <c r="AK80" s="40"/>
      <c r="AL80" s="85"/>
      <c r="AM80" s="85"/>
      <c r="AN80" s="85"/>
      <c r="AO80" s="85"/>
      <c r="AP80" s="85"/>
      <c r="AQ80" s="85"/>
    </row>
    <row r="81" spans="1:43" hidden="1" x14ac:dyDescent="0.25">
      <c r="A81" s="83">
        <f t="shared" ca="1" si="16"/>
        <v>3.3330045617899042</v>
      </c>
      <c r="B81" s="83">
        <f t="shared" ca="1" si="16"/>
        <v>2.2686189739006015</v>
      </c>
      <c r="C81" s="83">
        <f t="shared" ca="1" si="16"/>
        <v>2.0188491053911588</v>
      </c>
      <c r="D81" s="83">
        <f t="shared" ca="1" si="16"/>
        <v>1.8302521690464297</v>
      </c>
      <c r="E81" s="83">
        <f t="shared" ca="1" si="16"/>
        <v>6.096911991128338</v>
      </c>
      <c r="F81" s="83">
        <f t="shared" ca="1" si="16"/>
        <v>5.917366447328396</v>
      </c>
      <c r="G81" s="83">
        <f t="shared" ca="1" si="16"/>
        <v>1.2045797703856391</v>
      </c>
      <c r="H81" s="83">
        <f t="shared" ca="1" si="16"/>
        <v>3.3505809774863833</v>
      </c>
      <c r="I81" s="83">
        <f t="shared" ca="1" si="16"/>
        <v>6.5742677813171237</v>
      </c>
      <c r="J81" s="83">
        <f t="shared" ca="1" si="16"/>
        <v>6.9826478251671293</v>
      </c>
      <c r="K81" s="83">
        <f t="shared" ca="1" si="16"/>
        <v>4.5192551014585192</v>
      </c>
      <c r="L81" s="83"/>
      <c r="M81" s="37">
        <f t="shared" ca="1" si="17"/>
        <v>13.539081262733831</v>
      </c>
      <c r="N81" s="37">
        <f t="shared" ca="1" si="17"/>
        <v>13.350484326389102</v>
      </c>
      <c r="O81" s="37">
        <f t="shared" ca="1" si="17"/>
        <v>15.348178790196069</v>
      </c>
      <c r="P81" s="37">
        <f t="shared" ca="1" si="17"/>
        <v>19.27950830400464</v>
      </c>
      <c r="Q81" s="37">
        <f t="shared" ca="1" si="17"/>
        <v>16.235367043973842</v>
      </c>
      <c r="R81" s="83"/>
      <c r="S81" s="83">
        <f t="shared" ca="1" si="15"/>
        <v>19.27950830400464</v>
      </c>
      <c r="T81" s="40">
        <f ca="1">SMALL($S$5:$S$1004,ROWS($S$5:S81))</f>
        <v>15.026476051396493</v>
      </c>
      <c r="U81" s="66">
        <f ca="1">ROWS($S$5:S81)/COUNT($S$5:$S$1004)</f>
        <v>7.6999999999999999E-2</v>
      </c>
      <c r="V81" s="41"/>
      <c r="W81" s="41"/>
      <c r="Y81" s="41"/>
      <c r="Z81" s="41"/>
      <c r="AA81" s="41"/>
      <c r="AB81" s="41"/>
      <c r="AC81" s="41"/>
      <c r="AD81" s="41"/>
      <c r="AF81" s="40"/>
      <c r="AG81" s="40"/>
      <c r="AH81" s="40"/>
      <c r="AI81" s="83"/>
      <c r="AJ81" s="40"/>
      <c r="AK81" s="40"/>
      <c r="AL81" s="85"/>
      <c r="AM81" s="85"/>
      <c r="AN81" s="85"/>
      <c r="AO81" s="85"/>
      <c r="AP81" s="85"/>
      <c r="AQ81" s="85"/>
    </row>
    <row r="82" spans="1:43" hidden="1" x14ac:dyDescent="0.25">
      <c r="A82" s="83">
        <f t="shared" ca="1" si="16"/>
        <v>3.4505202510985793</v>
      </c>
      <c r="B82" s="83">
        <f t="shared" ca="1" si="16"/>
        <v>3.1712159092884367</v>
      </c>
      <c r="C82" s="83">
        <f t="shared" ca="1" si="16"/>
        <v>1.2225689069090042</v>
      </c>
      <c r="D82" s="83">
        <f t="shared" ca="1" si="16"/>
        <v>2.1501409965365337</v>
      </c>
      <c r="E82" s="83">
        <f t="shared" ca="1" si="16"/>
        <v>4.6475081785643333</v>
      </c>
      <c r="F82" s="83">
        <f t="shared" ca="1" si="16"/>
        <v>3.1776922498513667</v>
      </c>
      <c r="G82" s="83">
        <f t="shared" ca="1" si="16"/>
        <v>2.5352265248033734</v>
      </c>
      <c r="H82" s="83">
        <f t="shared" ca="1" si="16"/>
        <v>3.3929875895654917</v>
      </c>
      <c r="I82" s="83">
        <f t="shared" ca="1" si="16"/>
        <v>5.4349019651792769</v>
      </c>
      <c r="J82" s="83">
        <f t="shared" ca="1" si="16"/>
        <v>5.0727142137469841</v>
      </c>
      <c r="K82" s="83">
        <f t="shared" ca="1" si="16"/>
        <v>4.835397318198897</v>
      </c>
      <c r="L82" s="83"/>
      <c r="M82" s="37">
        <f t="shared" ca="1" si="17"/>
        <v>12.281029896557941</v>
      </c>
      <c r="N82" s="37">
        <f t="shared" ca="1" si="17"/>
        <v>13.208601986185471</v>
      </c>
      <c r="O82" s="37">
        <f t="shared" ca="1" si="17"/>
        <v>12.891438301599754</v>
      </c>
      <c r="P82" s="37">
        <f t="shared" ca="1" si="17"/>
        <v>16.619207442517975</v>
      </c>
      <c r="Q82" s="37">
        <f t="shared" ca="1" si="17"/>
        <v>16.047108995617158</v>
      </c>
      <c r="R82" s="83"/>
      <c r="S82" s="83">
        <f t="shared" ca="1" si="15"/>
        <v>16.619207442517975</v>
      </c>
      <c r="T82" s="40">
        <f ca="1">SMALL($S$5:$S$1004,ROWS($S$5:S82))</f>
        <v>15.03924562533501</v>
      </c>
      <c r="U82" s="66">
        <f ca="1">ROWS($S$5:S82)/COUNT($S$5:$S$1004)</f>
        <v>7.8E-2</v>
      </c>
      <c r="V82" s="41"/>
      <c r="W82" s="41"/>
      <c r="Y82" s="41"/>
      <c r="Z82" s="41"/>
      <c r="AA82" s="41"/>
      <c r="AB82" s="41"/>
      <c r="AC82" s="41"/>
      <c r="AD82" s="41"/>
      <c r="AF82" s="40"/>
      <c r="AG82" s="40"/>
      <c r="AH82" s="40"/>
      <c r="AI82" s="83"/>
      <c r="AJ82" s="40"/>
      <c r="AK82" s="40"/>
      <c r="AL82" s="85"/>
      <c r="AM82" s="85"/>
      <c r="AN82" s="85"/>
      <c r="AO82" s="85"/>
      <c r="AP82" s="85"/>
      <c r="AQ82" s="85"/>
    </row>
    <row r="83" spans="1:43" hidden="1" x14ac:dyDescent="0.25">
      <c r="A83" s="83">
        <f t="shared" ca="1" si="16"/>
        <v>3.5015832694426177</v>
      </c>
      <c r="B83" s="83">
        <f t="shared" ca="1" si="16"/>
        <v>2.6811841467437403</v>
      </c>
      <c r="C83" s="83">
        <f t="shared" ca="1" si="16"/>
        <v>1.3532409031901382</v>
      </c>
      <c r="D83" s="83">
        <f t="shared" ca="1" si="16"/>
        <v>1.4765837351319271</v>
      </c>
      <c r="E83" s="83">
        <f t="shared" ca="1" si="16"/>
        <v>5.7609852922889946</v>
      </c>
      <c r="F83" s="83">
        <f t="shared" ca="1" si="16"/>
        <v>2.2889944495213799</v>
      </c>
      <c r="G83" s="83">
        <f t="shared" ca="1" si="16"/>
        <v>2.0729254158579886</v>
      </c>
      <c r="H83" s="83">
        <f t="shared" ca="1" si="16"/>
        <v>5.5786329036183746</v>
      </c>
      <c r="I83" s="83">
        <f t="shared" ca="1" si="16"/>
        <v>3.0900430399967269</v>
      </c>
      <c r="J83" s="83">
        <f t="shared" ca="1" si="16"/>
        <v>6.3004029951170315</v>
      </c>
      <c r="K83" s="83">
        <f t="shared" ca="1" si="16"/>
        <v>3.4109294507603294</v>
      </c>
      <c r="L83" s="83"/>
      <c r="M83" s="37">
        <f t="shared" ca="1" si="17"/>
        <v>13.228152583607777</v>
      </c>
      <c r="N83" s="37">
        <f t="shared" ca="1" si="17"/>
        <v>13.351495415549564</v>
      </c>
      <c r="O83" s="37">
        <f t="shared" ca="1" si="17"/>
        <v>14.742572434149768</v>
      </c>
      <c r="P83" s="37">
        <f t="shared" ca="1" si="17"/>
        <v>11.471151087022177</v>
      </c>
      <c r="Q83" s="37">
        <f t="shared" ca="1" si="17"/>
        <v>17.431731793411437</v>
      </c>
      <c r="R83" s="83"/>
      <c r="S83" s="83">
        <f t="shared" ca="1" si="15"/>
        <v>17.431731793411437</v>
      </c>
      <c r="T83" s="40">
        <f ca="1">SMALL($S$5:$S$1004,ROWS($S$5:S83))</f>
        <v>15.047990317319183</v>
      </c>
      <c r="U83" s="66">
        <f ca="1">ROWS($S$5:S83)/COUNT($S$5:$S$1004)</f>
        <v>7.9000000000000001E-2</v>
      </c>
      <c r="V83" s="41"/>
      <c r="W83" s="41"/>
      <c r="Y83" s="41"/>
      <c r="Z83" s="41"/>
      <c r="AA83" s="41"/>
      <c r="AB83" s="41"/>
      <c r="AC83" s="41"/>
      <c r="AD83" s="41"/>
      <c r="AF83" s="40"/>
      <c r="AG83" s="40"/>
      <c r="AH83" s="40"/>
      <c r="AI83" s="83"/>
      <c r="AJ83" s="40"/>
      <c r="AK83" s="40"/>
      <c r="AL83" s="85"/>
      <c r="AM83" s="85"/>
      <c r="AN83" s="85"/>
      <c r="AO83" s="85"/>
      <c r="AP83" s="85"/>
      <c r="AQ83" s="85"/>
    </row>
    <row r="84" spans="1:43" hidden="1" x14ac:dyDescent="0.25">
      <c r="A84" s="83">
        <f t="shared" ca="1" si="16"/>
        <v>3.9612847060436227</v>
      </c>
      <c r="B84" s="83">
        <f t="shared" ca="1" si="16"/>
        <v>4.5118329094268059</v>
      </c>
      <c r="C84" s="83">
        <f t="shared" ca="1" si="16"/>
        <v>2.657674020874957</v>
      </c>
      <c r="D84" s="83">
        <f t="shared" ca="1" si="16"/>
        <v>2.02498991312914</v>
      </c>
      <c r="E84" s="83">
        <f t="shared" ca="1" si="16"/>
        <v>4.075303927039176</v>
      </c>
      <c r="F84" s="83">
        <f t="shared" ca="1" si="16"/>
        <v>5.8158117753170284</v>
      </c>
      <c r="G84" s="83">
        <f t="shared" ca="1" si="16"/>
        <v>2.4977487678463151</v>
      </c>
      <c r="H84" s="83">
        <f t="shared" ca="1" si="16"/>
        <v>2.9378225290923758</v>
      </c>
      <c r="I84" s="83">
        <f t="shared" ca="1" si="16"/>
        <v>6.2646519109568999</v>
      </c>
      <c r="J84" s="83">
        <f t="shared" ca="1" si="16"/>
        <v>6.37382068337884</v>
      </c>
      <c r="K84" s="83">
        <f t="shared" ca="1" si="16"/>
        <v>4.5628102971360729</v>
      </c>
      <c r="L84" s="83"/>
      <c r="M84" s="37">
        <f t="shared" ca="1" si="17"/>
        <v>15.490528178143736</v>
      </c>
      <c r="N84" s="37">
        <f t="shared" ca="1" si="17"/>
        <v>14.857844070397919</v>
      </c>
      <c r="O84" s="37">
        <f t="shared" ca="1" si="17"/>
        <v>14.960957519844822</v>
      </c>
      <c r="P84" s="37">
        <f t="shared" ca="1" si="17"/>
        <v>21.155106892836805</v>
      </c>
      <c r="Q84" s="37">
        <f t="shared" ca="1" si="17"/>
        <v>16.087769662694431</v>
      </c>
      <c r="R84" s="83"/>
      <c r="S84" s="83">
        <f t="shared" ca="1" si="15"/>
        <v>21.155106892836805</v>
      </c>
      <c r="T84" s="40">
        <f ca="1">SMALL($S$5:$S$1004,ROWS($S$5:S84))</f>
        <v>15.068906221022417</v>
      </c>
      <c r="U84" s="66">
        <f ca="1">ROWS($S$5:S84)/COUNT($S$5:$S$1004)</f>
        <v>0.08</v>
      </c>
      <c r="V84" s="41"/>
      <c r="W84" s="41"/>
      <c r="Y84" s="41"/>
      <c r="Z84" s="41"/>
      <c r="AA84" s="41"/>
      <c r="AB84" s="41"/>
      <c r="AC84" s="41"/>
      <c r="AD84" s="41"/>
      <c r="AF84" s="40"/>
      <c r="AG84" s="40"/>
      <c r="AH84" s="40"/>
      <c r="AI84" s="83"/>
      <c r="AJ84" s="40"/>
      <c r="AK84" s="40"/>
      <c r="AL84" s="85"/>
      <c r="AM84" s="85"/>
      <c r="AN84" s="85"/>
      <c r="AO84" s="85"/>
      <c r="AP84" s="85"/>
      <c r="AQ84" s="85"/>
    </row>
    <row r="85" spans="1:43" hidden="1" x14ac:dyDescent="0.25">
      <c r="A85" s="83">
        <f t="shared" ref="A85:K94" ca="1" si="18">A$2+(A$3-A$2)*RAND()</f>
        <v>3.5058664889331541</v>
      </c>
      <c r="B85" s="83">
        <f t="shared" ca="1" si="18"/>
        <v>3.5717548611211702</v>
      </c>
      <c r="C85" s="83">
        <f t="shared" ca="1" si="18"/>
        <v>4.0788186691994142</v>
      </c>
      <c r="D85" s="83">
        <f t="shared" ca="1" si="18"/>
        <v>2.3900062344175312</v>
      </c>
      <c r="E85" s="83">
        <f t="shared" ca="1" si="18"/>
        <v>7.1581496367958017</v>
      </c>
      <c r="F85" s="83">
        <f t="shared" ca="1" si="18"/>
        <v>3.7702454470773201</v>
      </c>
      <c r="G85" s="83">
        <f t="shared" ca="1" si="18"/>
        <v>1.2779190366316286</v>
      </c>
      <c r="H85" s="83">
        <f t="shared" ca="1" si="18"/>
        <v>5.2091433323888268</v>
      </c>
      <c r="I85" s="83">
        <f t="shared" ca="1" si="18"/>
        <v>3.1264178664571896</v>
      </c>
      <c r="J85" s="83">
        <f t="shared" ca="1" si="18"/>
        <v>5.5696668283270867</v>
      </c>
      <c r="K85" s="83">
        <f t="shared" ca="1" si="18"/>
        <v>4.7756403975503687</v>
      </c>
      <c r="L85" s="83"/>
      <c r="M85" s="37">
        <f t="shared" ref="M85:Q94" ca="1" si="19">SUMIF(M$4,"*"&amp;$A$4&amp;"*",$A85)+SUMIF(M$4,"*"&amp;$B$4&amp;"*",$B85)+SUMIF(M$4,"*"&amp;$C$4&amp;"*",$C85)+SUMIF(M$4,"*"&amp;$D$4&amp;"*",$D85)+SUMIF(M$4,"*"&amp;$E$4&amp;"*",$E85)+SUMIF(M$4,"*"&amp;$F$4&amp;"*",$F85)+SUMIF(M$4,"*"&amp;$G$4&amp;"*",$G85)+SUMIF(M$4,"*"&amp;$H$4&amp;"*",$H85)+SUMIF(M$4,"*"&amp;$I$4&amp;"*",$I85)+SUMIF(M$4,"*"&amp;$J$4&amp;"*",$J85)+SUMIF(M$4,"*"&amp;$K$4&amp;"*",$K85)</f>
        <v>14.432271023091284</v>
      </c>
      <c r="N85" s="37">
        <f t="shared" ca="1" si="19"/>
        <v>12.7434585883094</v>
      </c>
      <c r="O85" s="37">
        <f t="shared" ca="1" si="19"/>
        <v>16.29957132624406</v>
      </c>
      <c r="P85" s="37">
        <f t="shared" ca="1" si="19"/>
        <v>15.244058572206049</v>
      </c>
      <c r="Q85" s="37">
        <f t="shared" ca="1" si="19"/>
        <v>20.714688227856168</v>
      </c>
      <c r="R85" s="83"/>
      <c r="S85" s="83">
        <f t="shared" ca="1" si="15"/>
        <v>20.714688227856168</v>
      </c>
      <c r="T85" s="40">
        <f ca="1">SMALL($S$5:$S$1004,ROWS($S$5:S85))</f>
        <v>15.070743200348893</v>
      </c>
      <c r="U85" s="66">
        <f ca="1">ROWS($S$5:S85)/COUNT($S$5:$S$1004)</f>
        <v>8.1000000000000003E-2</v>
      </c>
      <c r="V85" s="41"/>
      <c r="W85" s="41"/>
      <c r="Y85" s="41"/>
      <c r="Z85" s="41"/>
      <c r="AA85" s="41"/>
      <c r="AB85" s="41"/>
      <c r="AC85" s="41"/>
      <c r="AD85" s="41"/>
      <c r="AF85" s="40"/>
      <c r="AG85" s="40"/>
      <c r="AH85" s="40"/>
      <c r="AI85" s="83"/>
      <c r="AJ85" s="40"/>
      <c r="AK85" s="40"/>
      <c r="AL85" s="85"/>
      <c r="AM85" s="85"/>
      <c r="AN85" s="85"/>
      <c r="AO85" s="85"/>
      <c r="AP85" s="85"/>
      <c r="AQ85" s="85"/>
    </row>
    <row r="86" spans="1:43" hidden="1" x14ac:dyDescent="0.25">
      <c r="A86" s="83">
        <f t="shared" ca="1" si="18"/>
        <v>4.6851063168129707</v>
      </c>
      <c r="B86" s="83">
        <f t="shared" ca="1" si="18"/>
        <v>4.1913296247270093</v>
      </c>
      <c r="C86" s="83">
        <f t="shared" ca="1" si="18"/>
        <v>3.5342456610423829</v>
      </c>
      <c r="D86" s="83">
        <f t="shared" ca="1" si="18"/>
        <v>1.0415928152519831</v>
      </c>
      <c r="E86" s="83">
        <f t="shared" ca="1" si="18"/>
        <v>4.3826729457156519</v>
      </c>
      <c r="F86" s="83">
        <f t="shared" ca="1" si="18"/>
        <v>2.8766093339882679</v>
      </c>
      <c r="G86" s="83">
        <f t="shared" ca="1" si="18"/>
        <v>1.7138432102681889</v>
      </c>
      <c r="H86" s="83">
        <f t="shared" ca="1" si="18"/>
        <v>4.5625462668407675</v>
      </c>
      <c r="I86" s="83">
        <f t="shared" ca="1" si="18"/>
        <v>6.608799837057509</v>
      </c>
      <c r="J86" s="83">
        <f t="shared" ca="1" si="18"/>
        <v>7.0632358453884034</v>
      </c>
      <c r="K86" s="83">
        <f t="shared" ca="1" si="18"/>
        <v>5.9509653391871709</v>
      </c>
      <c r="L86" s="83"/>
      <c r="M86" s="37">
        <f t="shared" ca="1" si="19"/>
        <v>16.996431033511946</v>
      </c>
      <c r="N86" s="37">
        <f t="shared" ca="1" si="19"/>
        <v>14.503778187721545</v>
      </c>
      <c r="O86" s="37">
        <f t="shared" ca="1" si="19"/>
        <v>15.637238415831066</v>
      </c>
      <c r="P86" s="37">
        <f t="shared" ca="1" si="19"/>
        <v>19.627704134959956</v>
      </c>
      <c r="Q86" s="37">
        <f t="shared" ca="1" si="19"/>
        <v>19.087514176470599</v>
      </c>
      <c r="R86" s="83"/>
      <c r="S86" s="83">
        <f t="shared" ca="1" si="15"/>
        <v>19.627704134959956</v>
      </c>
      <c r="T86" s="40">
        <f ca="1">SMALL($S$5:$S$1004,ROWS($S$5:S86))</f>
        <v>15.103186231478119</v>
      </c>
      <c r="U86" s="66">
        <f ca="1">ROWS($S$5:S86)/COUNT($S$5:$S$1004)</f>
        <v>8.2000000000000003E-2</v>
      </c>
      <c r="V86" s="41"/>
      <c r="W86" s="41"/>
      <c r="Y86" s="41"/>
      <c r="Z86" s="41"/>
      <c r="AA86" s="41"/>
      <c r="AB86" s="41"/>
      <c r="AC86" s="41"/>
      <c r="AD86" s="41"/>
      <c r="AF86" s="40"/>
      <c r="AG86" s="40"/>
      <c r="AH86" s="40"/>
      <c r="AI86" s="83"/>
      <c r="AJ86" s="40"/>
      <c r="AK86" s="40"/>
      <c r="AL86" s="85"/>
      <c r="AM86" s="85"/>
      <c r="AN86" s="85"/>
      <c r="AO86" s="85"/>
      <c r="AP86" s="85"/>
      <c r="AQ86" s="85"/>
    </row>
    <row r="87" spans="1:43" hidden="1" x14ac:dyDescent="0.25">
      <c r="A87" s="83">
        <f t="shared" ca="1" si="18"/>
        <v>5.4334861971624786</v>
      </c>
      <c r="B87" s="83">
        <f t="shared" ca="1" si="18"/>
        <v>1.9964261968357726</v>
      </c>
      <c r="C87" s="83">
        <f t="shared" ca="1" si="18"/>
        <v>4.8654126090634247</v>
      </c>
      <c r="D87" s="83">
        <f t="shared" ca="1" si="18"/>
        <v>2.704706025419978</v>
      </c>
      <c r="E87" s="83">
        <f t="shared" ca="1" si="18"/>
        <v>6.741121932499043</v>
      </c>
      <c r="F87" s="83">
        <f t="shared" ca="1" si="18"/>
        <v>2.3189521291828616</v>
      </c>
      <c r="G87" s="83">
        <f t="shared" ca="1" si="18"/>
        <v>0.70326282579236943</v>
      </c>
      <c r="H87" s="83">
        <f t="shared" ca="1" si="18"/>
        <v>5.6501536630312721</v>
      </c>
      <c r="I87" s="83">
        <f t="shared" ca="1" si="18"/>
        <v>6.099550381020773</v>
      </c>
      <c r="J87" s="83">
        <f t="shared" ca="1" si="18"/>
        <v>6.7209326025331517</v>
      </c>
      <c r="K87" s="83">
        <f t="shared" ca="1" si="18"/>
        <v>5.8429191461335179</v>
      </c>
      <c r="L87" s="83"/>
      <c r="M87" s="37">
        <f t="shared" ca="1" si="19"/>
        <v>17.723094234551425</v>
      </c>
      <c r="N87" s="37">
        <f t="shared" ca="1" si="19"/>
        <v>15.562387650907979</v>
      </c>
      <c r="O87" s="37">
        <f t="shared" ca="1" si="19"/>
        <v>15.458480731867967</v>
      </c>
      <c r="P87" s="37">
        <f t="shared" ca="1" si="19"/>
        <v>16.257847853172926</v>
      </c>
      <c r="Q87" s="37">
        <f t="shared" ca="1" si="19"/>
        <v>20.230620938499605</v>
      </c>
      <c r="R87" s="83"/>
      <c r="S87" s="83">
        <f t="shared" ca="1" si="15"/>
        <v>20.230620938499605</v>
      </c>
      <c r="T87" s="40">
        <f ca="1">SMALL($S$5:$S$1004,ROWS($S$5:S87))</f>
        <v>15.118229559765151</v>
      </c>
      <c r="U87" s="66">
        <f ca="1">ROWS($S$5:S87)/COUNT($S$5:$S$1004)</f>
        <v>8.3000000000000004E-2</v>
      </c>
      <c r="V87" s="41"/>
      <c r="W87" s="41"/>
      <c r="Y87" s="41"/>
      <c r="Z87" s="41"/>
      <c r="AA87" s="41"/>
      <c r="AB87" s="41"/>
      <c r="AC87" s="41"/>
      <c r="AD87" s="41"/>
      <c r="AF87" s="40"/>
      <c r="AG87" s="40"/>
      <c r="AH87" s="40"/>
      <c r="AI87" s="83"/>
      <c r="AJ87" s="40"/>
      <c r="AK87" s="40"/>
      <c r="AL87" s="85"/>
      <c r="AM87" s="85"/>
      <c r="AN87" s="85"/>
      <c r="AO87" s="85"/>
      <c r="AP87" s="85"/>
      <c r="AQ87" s="85"/>
    </row>
    <row r="88" spans="1:43" hidden="1" x14ac:dyDescent="0.25">
      <c r="A88" s="83">
        <f t="shared" ca="1" si="18"/>
        <v>2.7075254819828092</v>
      </c>
      <c r="B88" s="83">
        <f t="shared" ca="1" si="18"/>
        <v>3.0689922470047732</v>
      </c>
      <c r="C88" s="83">
        <f t="shared" ca="1" si="18"/>
        <v>4.6619447384160617</v>
      </c>
      <c r="D88" s="83">
        <f t="shared" ca="1" si="18"/>
        <v>1.5444214267885621</v>
      </c>
      <c r="E88" s="83">
        <f t="shared" ca="1" si="18"/>
        <v>5.9302843026304384</v>
      </c>
      <c r="F88" s="83">
        <f t="shared" ca="1" si="18"/>
        <v>4.820402621301616</v>
      </c>
      <c r="G88" s="83">
        <f t="shared" ca="1" si="18"/>
        <v>2.6041094286719693</v>
      </c>
      <c r="H88" s="83">
        <f t="shared" ca="1" si="18"/>
        <v>2.3778310225608847</v>
      </c>
      <c r="I88" s="83">
        <f t="shared" ca="1" si="18"/>
        <v>4.0143173389206872</v>
      </c>
      <c r="J88" s="83">
        <f t="shared" ca="1" si="18"/>
        <v>6.5001770942159398</v>
      </c>
      <c r="K88" s="83">
        <f t="shared" ca="1" si="18"/>
        <v>5.0814293773504575</v>
      </c>
      <c r="L88" s="83"/>
      <c r="M88" s="37">
        <f t="shared" ca="1" si="19"/>
        <v>16.473756743286778</v>
      </c>
      <c r="N88" s="37">
        <f t="shared" ca="1" si="19"/>
        <v>13.35623343165928</v>
      </c>
      <c r="O88" s="37">
        <f t="shared" ca="1" si="19"/>
        <v>15.499453643851151</v>
      </c>
      <c r="P88" s="37">
        <f t="shared" ca="1" si="19"/>
        <v>16.985141584577534</v>
      </c>
      <c r="Q88" s="37">
        <f t="shared" ca="1" si="19"/>
        <v>16.458536949546556</v>
      </c>
      <c r="R88" s="83"/>
      <c r="S88" s="83">
        <f t="shared" ca="1" si="15"/>
        <v>16.985141584577534</v>
      </c>
      <c r="T88" s="40">
        <f ca="1">SMALL($S$5:$S$1004,ROWS($S$5:S88))</f>
        <v>15.127482787466009</v>
      </c>
      <c r="U88" s="66">
        <f ca="1">ROWS($S$5:S88)/COUNT($S$5:$S$1004)</f>
        <v>8.4000000000000005E-2</v>
      </c>
      <c r="V88" s="41"/>
      <c r="W88" s="41"/>
      <c r="Y88" s="41"/>
      <c r="Z88" s="41"/>
      <c r="AA88" s="41"/>
      <c r="AB88" s="41"/>
      <c r="AC88" s="41"/>
      <c r="AD88" s="41"/>
      <c r="AF88" s="40"/>
      <c r="AG88" s="40"/>
      <c r="AH88" s="40"/>
      <c r="AI88" s="83"/>
      <c r="AJ88" s="40"/>
      <c r="AK88" s="40"/>
      <c r="AL88" s="85"/>
      <c r="AM88" s="85"/>
      <c r="AN88" s="85"/>
      <c r="AO88" s="85"/>
      <c r="AP88" s="85"/>
      <c r="AQ88" s="85"/>
    </row>
    <row r="89" spans="1:43" hidden="1" x14ac:dyDescent="0.25">
      <c r="A89" s="83">
        <f t="shared" ca="1" si="18"/>
        <v>3.0415558094546271</v>
      </c>
      <c r="B89" s="83">
        <f t="shared" ca="1" si="18"/>
        <v>4.2272083194293977</v>
      </c>
      <c r="C89" s="83">
        <f t="shared" ca="1" si="18"/>
        <v>1.8401025559116153</v>
      </c>
      <c r="D89" s="83">
        <f t="shared" ca="1" si="18"/>
        <v>2.5946425407494758</v>
      </c>
      <c r="E89" s="83">
        <f t="shared" ca="1" si="18"/>
        <v>5.4966165726951495</v>
      </c>
      <c r="F89" s="83">
        <f t="shared" ca="1" si="18"/>
        <v>2.236200601333322</v>
      </c>
      <c r="G89" s="83">
        <f t="shared" ca="1" si="18"/>
        <v>2.3935606303563914</v>
      </c>
      <c r="H89" s="83">
        <f t="shared" ca="1" si="18"/>
        <v>3.9163272069010504</v>
      </c>
      <c r="I89" s="83">
        <f t="shared" ca="1" si="18"/>
        <v>4.5675680986645713</v>
      </c>
      <c r="J89" s="83">
        <f t="shared" ca="1" si="18"/>
        <v>5.9491474795124759</v>
      </c>
      <c r="K89" s="83">
        <f t="shared" ca="1" si="18"/>
        <v>5.1967657076994929</v>
      </c>
      <c r="L89" s="83"/>
      <c r="M89" s="37">
        <f t="shared" ca="1" si="19"/>
        <v>13.22436647523511</v>
      </c>
      <c r="N89" s="37">
        <f t="shared" ca="1" si="19"/>
        <v>13.97890646007297</v>
      </c>
      <c r="O89" s="37">
        <f t="shared" ca="1" si="19"/>
        <v>15.672972371637023</v>
      </c>
      <c r="P89" s="37">
        <f t="shared" ca="1" si="19"/>
        <v>16.227742727126781</v>
      </c>
      <c r="Q89" s="37">
        <f t="shared" ca="1" si="19"/>
        <v>18.83691780672509</v>
      </c>
      <c r="R89" s="83"/>
      <c r="S89" s="83">
        <f t="shared" ca="1" si="15"/>
        <v>18.83691780672509</v>
      </c>
      <c r="T89" s="40">
        <f ca="1">SMALL($S$5:$S$1004,ROWS($S$5:S89))</f>
        <v>15.13966235440871</v>
      </c>
      <c r="U89" s="66">
        <f ca="1">ROWS($S$5:S89)/COUNT($S$5:$S$1004)</f>
        <v>8.5000000000000006E-2</v>
      </c>
      <c r="V89" s="41"/>
      <c r="W89" s="41"/>
      <c r="Y89" s="41"/>
      <c r="Z89" s="41"/>
      <c r="AA89" s="41"/>
      <c r="AB89" s="41"/>
      <c r="AC89" s="41"/>
      <c r="AD89" s="41"/>
      <c r="AF89" s="40"/>
      <c r="AG89" s="40"/>
      <c r="AH89" s="40"/>
      <c r="AI89" s="83"/>
      <c r="AJ89" s="40"/>
      <c r="AK89" s="40"/>
      <c r="AL89" s="85"/>
      <c r="AM89" s="85"/>
      <c r="AN89" s="85"/>
      <c r="AO89" s="85"/>
      <c r="AP89" s="85"/>
      <c r="AQ89" s="85"/>
    </row>
    <row r="90" spans="1:43" hidden="1" x14ac:dyDescent="0.25">
      <c r="A90" s="83">
        <f t="shared" ca="1" si="18"/>
        <v>2.5742180049706787</v>
      </c>
      <c r="B90" s="83">
        <f t="shared" ca="1" si="18"/>
        <v>4.7825924697127924</v>
      </c>
      <c r="C90" s="83">
        <f t="shared" ca="1" si="18"/>
        <v>2.5630862523207374</v>
      </c>
      <c r="D90" s="83">
        <f t="shared" ca="1" si="18"/>
        <v>2.5167912494273992</v>
      </c>
      <c r="E90" s="83">
        <f t="shared" ca="1" si="18"/>
        <v>7.3998451385658477</v>
      </c>
      <c r="F90" s="83">
        <f t="shared" ca="1" si="18"/>
        <v>5.3447992533632016</v>
      </c>
      <c r="G90" s="83">
        <f t="shared" ca="1" si="18"/>
        <v>1.8008201304694487</v>
      </c>
      <c r="H90" s="83">
        <f t="shared" ca="1" si="18"/>
        <v>5.2260607720945922</v>
      </c>
      <c r="I90" s="83">
        <f t="shared" ca="1" si="18"/>
        <v>3.7443168886642151</v>
      </c>
      <c r="J90" s="83">
        <f t="shared" ca="1" si="18"/>
        <v>7.4563924187342927</v>
      </c>
      <c r="K90" s="83">
        <f t="shared" ca="1" si="18"/>
        <v>3.191631434486534</v>
      </c>
      <c r="L90" s="83"/>
      <c r="M90" s="37">
        <f t="shared" ca="1" si="19"/>
        <v>14.394516806495158</v>
      </c>
      <c r="N90" s="37">
        <f t="shared" ca="1" si="19"/>
        <v>14.348221803601819</v>
      </c>
      <c r="O90" s="37">
        <f t="shared" ca="1" si="19"/>
        <v>19.638830027012933</v>
      </c>
      <c r="P90" s="37">
        <f t="shared" ca="1" si="19"/>
        <v>17.063340046226745</v>
      </c>
      <c r="Q90" s="37">
        <f t="shared" ca="1" si="19"/>
        <v>20.600129814859766</v>
      </c>
      <c r="R90" s="83"/>
      <c r="S90" s="83">
        <f t="shared" ca="1" si="15"/>
        <v>20.600129814859766</v>
      </c>
      <c r="T90" s="40">
        <f ca="1">SMALL($S$5:$S$1004,ROWS($S$5:S90))</f>
        <v>15.161595489412825</v>
      </c>
      <c r="U90" s="66">
        <f ca="1">ROWS($S$5:S90)/COUNT($S$5:$S$1004)</f>
        <v>8.5999999999999993E-2</v>
      </c>
      <c r="V90" s="41"/>
      <c r="W90" s="41"/>
      <c r="Y90" s="41"/>
      <c r="Z90" s="41"/>
      <c r="AA90" s="41"/>
      <c r="AB90" s="41"/>
      <c r="AC90" s="41"/>
      <c r="AD90" s="41"/>
      <c r="AF90" s="40"/>
      <c r="AG90" s="40"/>
      <c r="AH90" s="40"/>
      <c r="AI90" s="83"/>
      <c r="AJ90" s="40"/>
      <c r="AK90" s="40"/>
      <c r="AL90" s="85"/>
      <c r="AM90" s="85"/>
      <c r="AN90" s="85"/>
      <c r="AO90" s="85"/>
      <c r="AP90" s="85"/>
      <c r="AQ90" s="85"/>
    </row>
    <row r="91" spans="1:43" hidden="1" x14ac:dyDescent="0.25">
      <c r="A91" s="83">
        <f t="shared" ca="1" si="18"/>
        <v>4.2664213011154484</v>
      </c>
      <c r="B91" s="83">
        <f t="shared" ca="1" si="18"/>
        <v>2.8457950001057384</v>
      </c>
      <c r="C91" s="83">
        <f t="shared" ca="1" si="18"/>
        <v>1.9736461467621242</v>
      </c>
      <c r="D91" s="83">
        <f t="shared" ca="1" si="18"/>
        <v>2.7644985881716249</v>
      </c>
      <c r="E91" s="83">
        <f t="shared" ca="1" si="18"/>
        <v>6.134799800493969</v>
      </c>
      <c r="F91" s="83">
        <f t="shared" ca="1" si="18"/>
        <v>2.7862058992810868</v>
      </c>
      <c r="G91" s="83">
        <f t="shared" ca="1" si="18"/>
        <v>2.5952421550202391</v>
      </c>
      <c r="H91" s="83">
        <f t="shared" ca="1" si="18"/>
        <v>2.4737625526059341</v>
      </c>
      <c r="I91" s="83">
        <f t="shared" ca="1" si="18"/>
        <v>3.0908226550974995</v>
      </c>
      <c r="J91" s="83">
        <f t="shared" ca="1" si="18"/>
        <v>5.0071259837328732</v>
      </c>
      <c r="K91" s="83">
        <f t="shared" ca="1" si="18"/>
        <v>5.1989982296583968</v>
      </c>
      <c r="L91" s="83"/>
      <c r="M91" s="37">
        <f t="shared" ca="1" si="19"/>
        <v>13.842435586630685</v>
      </c>
      <c r="N91" s="37">
        <f t="shared" ca="1" si="19"/>
        <v>14.633288028040186</v>
      </c>
      <c r="O91" s="37">
        <f t="shared" ca="1" si="19"/>
        <v>13.987720784332581</v>
      </c>
      <c r="P91" s="37">
        <f t="shared" ca="1" si="19"/>
        <v>13.921821784142722</v>
      </c>
      <c r="Q91" s="37">
        <f t="shared" ca="1" si="19"/>
        <v>16.653355582864037</v>
      </c>
      <c r="R91" s="83"/>
      <c r="S91" s="83">
        <f t="shared" ca="1" si="15"/>
        <v>16.653355582864037</v>
      </c>
      <c r="T91" s="40">
        <f ca="1">SMALL($S$5:$S$1004,ROWS($S$5:S91))</f>
        <v>15.168307148010344</v>
      </c>
      <c r="U91" s="66">
        <f ca="1">ROWS($S$5:S91)/COUNT($S$5:$S$1004)</f>
        <v>8.6999999999999994E-2</v>
      </c>
      <c r="V91" s="41"/>
      <c r="W91" s="41"/>
      <c r="Y91" s="41"/>
      <c r="Z91" s="41"/>
      <c r="AA91" s="41"/>
      <c r="AB91" s="41"/>
      <c r="AC91" s="41"/>
      <c r="AD91" s="41"/>
      <c r="AF91" s="40"/>
      <c r="AG91" s="40"/>
      <c r="AH91" s="40"/>
      <c r="AI91" s="83"/>
      <c r="AJ91" s="40"/>
      <c r="AK91" s="40"/>
      <c r="AL91" s="85"/>
      <c r="AM91" s="85"/>
      <c r="AN91" s="85"/>
      <c r="AO91" s="85"/>
      <c r="AP91" s="85"/>
      <c r="AQ91" s="85"/>
    </row>
    <row r="92" spans="1:43" hidden="1" x14ac:dyDescent="0.25">
      <c r="A92" s="83">
        <f t="shared" ca="1" si="18"/>
        <v>4.9409880385009615</v>
      </c>
      <c r="B92" s="83">
        <f t="shared" ca="1" si="18"/>
        <v>1.8855348772835017</v>
      </c>
      <c r="C92" s="83">
        <f t="shared" ca="1" si="18"/>
        <v>4.9983796667054907</v>
      </c>
      <c r="D92" s="83">
        <f t="shared" ca="1" si="18"/>
        <v>1.9702801379920256</v>
      </c>
      <c r="E92" s="83">
        <f t="shared" ca="1" si="18"/>
        <v>7.4150183869434976</v>
      </c>
      <c r="F92" s="83">
        <f t="shared" ca="1" si="18"/>
        <v>4.4817181004068303</v>
      </c>
      <c r="G92" s="83">
        <f t="shared" ca="1" si="18"/>
        <v>2.908770472263861</v>
      </c>
      <c r="H92" s="83">
        <f t="shared" ca="1" si="18"/>
        <v>2.2429204577514401</v>
      </c>
      <c r="I92" s="83">
        <f t="shared" ca="1" si="18"/>
        <v>3.7724408322242486</v>
      </c>
      <c r="J92" s="83">
        <f t="shared" ca="1" si="18"/>
        <v>4.987666968814338</v>
      </c>
      <c r="K92" s="83">
        <f t="shared" ca="1" si="18"/>
        <v>2.9104079599938282</v>
      </c>
      <c r="L92" s="83"/>
      <c r="M92" s="37">
        <f t="shared" ca="1" si="19"/>
        <v>17.835805146284649</v>
      </c>
      <c r="N92" s="37">
        <f t="shared" ca="1" si="19"/>
        <v>14.807705617571186</v>
      </c>
      <c r="O92" s="37">
        <f t="shared" ca="1" si="19"/>
        <v>14.288220233041336</v>
      </c>
      <c r="P92" s="37">
        <f t="shared" ca="1" si="19"/>
        <v>13.050101769908409</v>
      </c>
      <c r="Q92" s="37">
        <f t="shared" ca="1" si="19"/>
        <v>14.453881681972266</v>
      </c>
      <c r="R92" s="83"/>
      <c r="S92" s="83">
        <f t="shared" ca="1" si="15"/>
        <v>17.835805146284649</v>
      </c>
      <c r="T92" s="40">
        <f ca="1">SMALL($S$5:$S$1004,ROWS($S$5:S92))</f>
        <v>15.174158572396987</v>
      </c>
      <c r="U92" s="66">
        <f ca="1">ROWS($S$5:S92)/COUNT($S$5:$S$1004)</f>
        <v>8.7999999999999995E-2</v>
      </c>
      <c r="V92" s="41"/>
      <c r="W92" s="41"/>
      <c r="Y92" s="41"/>
      <c r="Z92" s="41"/>
      <c r="AA92" s="41"/>
      <c r="AB92" s="41"/>
      <c r="AC92" s="41"/>
      <c r="AD92" s="41"/>
      <c r="AF92" s="40"/>
      <c r="AG92" s="40"/>
      <c r="AH92" s="40"/>
      <c r="AI92" s="83"/>
      <c r="AJ92" s="40"/>
      <c r="AK92" s="40"/>
      <c r="AL92" s="85"/>
      <c r="AM92" s="85"/>
      <c r="AN92" s="85"/>
      <c r="AO92" s="85"/>
      <c r="AP92" s="85"/>
      <c r="AQ92" s="85"/>
    </row>
    <row r="93" spans="1:43" hidden="1" x14ac:dyDescent="0.25">
      <c r="A93" s="83">
        <f t="shared" ca="1" si="18"/>
        <v>5.6195986062972079</v>
      </c>
      <c r="B93" s="83">
        <f t="shared" ca="1" si="18"/>
        <v>3.4874083137730092</v>
      </c>
      <c r="C93" s="83">
        <f t="shared" ca="1" si="18"/>
        <v>2.1999965543282425</v>
      </c>
      <c r="D93" s="83">
        <f t="shared" ca="1" si="18"/>
        <v>2.797758209322978</v>
      </c>
      <c r="E93" s="83">
        <f t="shared" ca="1" si="18"/>
        <v>5.9845493484673709</v>
      </c>
      <c r="F93" s="83">
        <f t="shared" ca="1" si="18"/>
        <v>4.638927932350275</v>
      </c>
      <c r="G93" s="83">
        <f t="shared" ca="1" si="18"/>
        <v>0.97657400951908957</v>
      </c>
      <c r="H93" s="83">
        <f t="shared" ca="1" si="18"/>
        <v>2.0010325110246492</v>
      </c>
      <c r="I93" s="83">
        <f t="shared" ca="1" si="18"/>
        <v>3.3914385639569899</v>
      </c>
      <c r="J93" s="83">
        <f t="shared" ca="1" si="18"/>
        <v>4.8813146781068717</v>
      </c>
      <c r="K93" s="83">
        <f t="shared" ca="1" si="18"/>
        <v>2.7846928498776267</v>
      </c>
      <c r="L93" s="83"/>
      <c r="M93" s="37">
        <f t="shared" ca="1" si="19"/>
        <v>13.677483848251411</v>
      </c>
      <c r="N93" s="37">
        <f t="shared" ca="1" si="19"/>
        <v>14.275245503246147</v>
      </c>
      <c r="O93" s="37">
        <f t="shared" ca="1" si="19"/>
        <v>14.353272340347251</v>
      </c>
      <c r="P93" s="37">
        <f t="shared" ca="1" si="19"/>
        <v>14.302467659957902</v>
      </c>
      <c r="Q93" s="37">
        <f t="shared" ca="1" si="19"/>
        <v>14.257683023142654</v>
      </c>
      <c r="R93" s="83"/>
      <c r="S93" s="83">
        <f t="shared" ca="1" si="15"/>
        <v>14.353272340347251</v>
      </c>
      <c r="T93" s="40">
        <f ca="1">SMALL($S$5:$S$1004,ROWS($S$5:S93))</f>
        <v>15.17676686624014</v>
      </c>
      <c r="U93" s="66">
        <f ca="1">ROWS($S$5:S93)/COUNT($S$5:$S$1004)</f>
        <v>8.8999999999999996E-2</v>
      </c>
      <c r="V93" s="41"/>
      <c r="W93" s="41"/>
      <c r="Y93" s="41"/>
      <c r="Z93" s="41"/>
      <c r="AA93" s="41"/>
      <c r="AB93" s="41"/>
      <c r="AC93" s="41"/>
      <c r="AD93" s="41"/>
      <c r="AF93" s="40"/>
      <c r="AG93" s="40"/>
      <c r="AH93" s="40"/>
      <c r="AI93" s="83"/>
      <c r="AJ93" s="40"/>
      <c r="AK93" s="40"/>
      <c r="AL93" s="85"/>
      <c r="AM93" s="85"/>
      <c r="AN93" s="85"/>
      <c r="AO93" s="85"/>
      <c r="AP93" s="85"/>
      <c r="AQ93" s="85"/>
    </row>
    <row r="94" spans="1:43" hidden="1" x14ac:dyDescent="0.25">
      <c r="A94" s="83">
        <f t="shared" ca="1" si="18"/>
        <v>2.0275520751752643</v>
      </c>
      <c r="B94" s="83">
        <f t="shared" ca="1" si="18"/>
        <v>4.0379477910619039</v>
      </c>
      <c r="C94" s="83">
        <f t="shared" ca="1" si="18"/>
        <v>2.9549912674950076</v>
      </c>
      <c r="D94" s="83">
        <f t="shared" ca="1" si="18"/>
        <v>1.0445428934163321</v>
      </c>
      <c r="E94" s="83">
        <f t="shared" ca="1" si="18"/>
        <v>6.8354116902922417</v>
      </c>
      <c r="F94" s="83">
        <f t="shared" ca="1" si="18"/>
        <v>4.9559350832132809</v>
      </c>
      <c r="G94" s="83">
        <f t="shared" ca="1" si="18"/>
        <v>1.5866012701642593</v>
      </c>
      <c r="H94" s="83">
        <f t="shared" ca="1" si="18"/>
        <v>3.920980891196955</v>
      </c>
      <c r="I94" s="83">
        <f t="shared" ca="1" si="18"/>
        <v>5.7354992863731837</v>
      </c>
      <c r="J94" s="83">
        <f t="shared" ca="1" si="18"/>
        <v>5.5410088820562766</v>
      </c>
      <c r="K94" s="83">
        <f t="shared" ca="1" si="18"/>
        <v>5.9749871983054579</v>
      </c>
      <c r="L94" s="83"/>
      <c r="M94" s="37">
        <f t="shared" ca="1" si="19"/>
        <v>12.110153494890808</v>
      </c>
      <c r="N94" s="37">
        <f t="shared" ca="1" si="19"/>
        <v>10.199705120812132</v>
      </c>
      <c r="O94" s="37">
        <f t="shared" ca="1" si="19"/>
        <v>16.414368363410425</v>
      </c>
      <c r="P94" s="37">
        <f t="shared" ca="1" si="19"/>
        <v>20.704369358953826</v>
      </c>
      <c r="Q94" s="37">
        <f t="shared" ca="1" si="19"/>
        <v>20.769327570856561</v>
      </c>
      <c r="R94" s="83"/>
      <c r="S94" s="83">
        <f t="shared" ca="1" si="15"/>
        <v>20.769327570856561</v>
      </c>
      <c r="T94" s="40">
        <f ca="1">SMALL($S$5:$S$1004,ROWS($S$5:S94))</f>
        <v>15.178092572089673</v>
      </c>
      <c r="U94" s="66">
        <f ca="1">ROWS($S$5:S94)/COUNT($S$5:$S$1004)</f>
        <v>0.09</v>
      </c>
      <c r="V94" s="41"/>
      <c r="W94" s="41"/>
      <c r="Y94" s="41"/>
      <c r="Z94" s="41"/>
      <c r="AA94" s="41"/>
      <c r="AB94" s="41"/>
      <c r="AC94" s="41"/>
      <c r="AD94" s="41"/>
      <c r="AF94" s="40"/>
      <c r="AG94" s="40"/>
      <c r="AH94" s="40"/>
      <c r="AI94" s="83"/>
      <c r="AJ94" s="40"/>
      <c r="AK94" s="40"/>
      <c r="AL94" s="85"/>
      <c r="AM94" s="85"/>
      <c r="AN94" s="85"/>
      <c r="AO94" s="85"/>
      <c r="AP94" s="85"/>
      <c r="AQ94" s="85"/>
    </row>
    <row r="95" spans="1:43" hidden="1" x14ac:dyDescent="0.25">
      <c r="A95" s="83">
        <f t="shared" ref="A95:K104" ca="1" si="20">A$2+(A$3-A$2)*RAND()</f>
        <v>5.4232422138745457</v>
      </c>
      <c r="B95" s="83">
        <f t="shared" ca="1" si="20"/>
        <v>1.8999272005802963</v>
      </c>
      <c r="C95" s="83">
        <f t="shared" ca="1" si="20"/>
        <v>3.588862907003155</v>
      </c>
      <c r="D95" s="83">
        <f t="shared" ca="1" si="20"/>
        <v>2.0437890725005552</v>
      </c>
      <c r="E95" s="83">
        <f t="shared" ca="1" si="20"/>
        <v>6.0045384058615241</v>
      </c>
      <c r="F95" s="83">
        <f t="shared" ca="1" si="20"/>
        <v>4.4760712212022913</v>
      </c>
      <c r="G95" s="83">
        <f t="shared" ca="1" si="20"/>
        <v>1.1918121047770267</v>
      </c>
      <c r="H95" s="83">
        <f t="shared" ca="1" si="20"/>
        <v>4.111867433999838</v>
      </c>
      <c r="I95" s="83">
        <f t="shared" ca="1" si="20"/>
        <v>5.1585428735801129</v>
      </c>
      <c r="J95" s="83">
        <f t="shared" ca="1" si="20"/>
        <v>4.7530228017234331</v>
      </c>
      <c r="K95" s="83">
        <f t="shared" ca="1" si="20"/>
        <v>5.6674184156330636</v>
      </c>
      <c r="L95" s="83"/>
      <c r="M95" s="37">
        <f t="shared" ref="M95:Q104" ca="1" si="21">SUMIF(M$4,"*"&amp;$A$4&amp;"*",$A95)+SUMIF(M$4,"*"&amp;$B$4&amp;"*",$B95)+SUMIF(M$4,"*"&amp;$C$4&amp;"*",$C95)+SUMIF(M$4,"*"&amp;$D$4&amp;"*",$D95)+SUMIF(M$4,"*"&amp;$E$4&amp;"*",$E95)+SUMIF(M$4,"*"&amp;$F$4&amp;"*",$F95)+SUMIF(M$4,"*"&amp;$G$4&amp;"*",$G95)+SUMIF(M$4,"*"&amp;$H$4&amp;"*",$H95)+SUMIF(M$4,"*"&amp;$I$4&amp;"*",$I95)+SUMIF(M$4,"*"&amp;$J$4&amp;"*",$J95)+SUMIF(M$4,"*"&amp;$K$4&amp;"*",$K95)</f>
        <v>14.95694002737816</v>
      </c>
      <c r="N95" s="37">
        <f t="shared" ca="1" si="21"/>
        <v>13.411866192875561</v>
      </c>
      <c r="O95" s="37">
        <f t="shared" ca="1" si="21"/>
        <v>12.657488408165253</v>
      </c>
      <c r="P95" s="37">
        <f t="shared" ca="1" si="21"/>
        <v>17.201959710995766</v>
      </c>
      <c r="Q95" s="37">
        <f t="shared" ca="1" si="21"/>
        <v>17.683751456074724</v>
      </c>
      <c r="R95" s="83"/>
      <c r="S95" s="83">
        <f t="shared" ca="1" si="15"/>
        <v>17.683751456074724</v>
      </c>
      <c r="T95" s="40">
        <f ca="1">SMALL($S$5:$S$1004,ROWS($S$5:S95))</f>
        <v>15.191878861009751</v>
      </c>
      <c r="U95" s="66">
        <f ca="1">ROWS($S$5:S95)/COUNT($S$5:$S$1004)</f>
        <v>9.0999999999999998E-2</v>
      </c>
      <c r="V95" s="41"/>
      <c r="W95" s="41"/>
      <c r="Y95" s="41"/>
      <c r="Z95" s="41"/>
      <c r="AA95" s="41"/>
      <c r="AB95" s="41"/>
      <c r="AC95" s="41"/>
      <c r="AD95" s="41"/>
      <c r="AF95" s="40"/>
      <c r="AG95" s="40"/>
      <c r="AH95" s="40"/>
      <c r="AI95" s="83"/>
      <c r="AJ95" s="40"/>
      <c r="AK95" s="40"/>
      <c r="AL95" s="85"/>
      <c r="AM95" s="85"/>
      <c r="AN95" s="85"/>
      <c r="AO95" s="85"/>
      <c r="AP95" s="85"/>
      <c r="AQ95" s="85"/>
    </row>
    <row r="96" spans="1:43" hidden="1" x14ac:dyDescent="0.25">
      <c r="A96" s="83">
        <f t="shared" ca="1" si="20"/>
        <v>2.6145178855521429</v>
      </c>
      <c r="B96" s="83">
        <f t="shared" ca="1" si="20"/>
        <v>4.4666266011209252</v>
      </c>
      <c r="C96" s="83">
        <f t="shared" ca="1" si="20"/>
        <v>2.7227140632440747</v>
      </c>
      <c r="D96" s="83">
        <f t="shared" ca="1" si="20"/>
        <v>2.4952749924245499</v>
      </c>
      <c r="E96" s="83">
        <f t="shared" ca="1" si="20"/>
        <v>7.0394049704806516</v>
      </c>
      <c r="F96" s="83">
        <f t="shared" ca="1" si="20"/>
        <v>5.9882304919784088</v>
      </c>
      <c r="G96" s="83">
        <f t="shared" ca="1" si="20"/>
        <v>2.5545617130796137</v>
      </c>
      <c r="H96" s="83">
        <f t="shared" ca="1" si="20"/>
        <v>5.7819456967172904</v>
      </c>
      <c r="I96" s="83">
        <f t="shared" ca="1" si="20"/>
        <v>4.9564532399731469</v>
      </c>
      <c r="J96" s="83">
        <f t="shared" ca="1" si="20"/>
        <v>5.9582045138369164</v>
      </c>
      <c r="K96" s="83">
        <f t="shared" ca="1" si="20"/>
        <v>5.7388646653982285</v>
      </c>
      <c r="L96" s="83"/>
      <c r="M96" s="37">
        <f t="shared" ca="1" si="21"/>
        <v>13.849998175712749</v>
      </c>
      <c r="N96" s="37">
        <f t="shared" ca="1" si="21"/>
        <v>13.622559104893224</v>
      </c>
      <c r="O96" s="37">
        <f t="shared" ca="1" si="21"/>
        <v>17.464236085438493</v>
      </c>
      <c r="P96" s="37">
        <f t="shared" ca="1" si="21"/>
        <v>21.15017499847071</v>
      </c>
      <c r="Q96" s="37">
        <f t="shared" ca="1" si="21"/>
        <v>23.026841933717098</v>
      </c>
      <c r="R96" s="83"/>
      <c r="S96" s="83">
        <f t="shared" ca="1" si="15"/>
        <v>23.026841933717098</v>
      </c>
      <c r="T96" s="40">
        <f ca="1">SMALL($S$5:$S$1004,ROWS($S$5:S96))</f>
        <v>15.197061538762858</v>
      </c>
      <c r="U96" s="66">
        <f ca="1">ROWS($S$5:S96)/COUNT($S$5:$S$1004)</f>
        <v>9.1999999999999998E-2</v>
      </c>
      <c r="V96" s="41"/>
      <c r="W96" s="41"/>
      <c r="Y96" s="41"/>
      <c r="Z96" s="41"/>
      <c r="AA96" s="41"/>
      <c r="AB96" s="41"/>
      <c r="AC96" s="41"/>
      <c r="AD96" s="41"/>
      <c r="AF96" s="40"/>
      <c r="AG96" s="40"/>
      <c r="AH96" s="40"/>
      <c r="AI96" s="83"/>
      <c r="AJ96" s="40"/>
      <c r="AK96" s="40"/>
      <c r="AL96" s="85"/>
      <c r="AM96" s="85"/>
      <c r="AN96" s="85"/>
      <c r="AO96" s="85"/>
      <c r="AP96" s="85"/>
      <c r="AQ96" s="85"/>
    </row>
    <row r="97" spans="1:43" hidden="1" x14ac:dyDescent="0.25">
      <c r="A97" s="83">
        <f t="shared" ca="1" si="20"/>
        <v>3.6586176760268847</v>
      </c>
      <c r="B97" s="83">
        <f t="shared" ca="1" si="20"/>
        <v>2.5447152626192602</v>
      </c>
      <c r="C97" s="83">
        <f t="shared" ca="1" si="20"/>
        <v>4.858345574205118</v>
      </c>
      <c r="D97" s="83">
        <f t="shared" ca="1" si="20"/>
        <v>1.8159292711503567</v>
      </c>
      <c r="E97" s="83">
        <f t="shared" ca="1" si="20"/>
        <v>7.552372987418515</v>
      </c>
      <c r="F97" s="83">
        <f t="shared" ca="1" si="20"/>
        <v>2.7673415066299429</v>
      </c>
      <c r="G97" s="83">
        <f t="shared" ca="1" si="20"/>
        <v>1.3883157891771871</v>
      </c>
      <c r="H97" s="83">
        <f t="shared" ca="1" si="20"/>
        <v>3.2960476046328555</v>
      </c>
      <c r="I97" s="83">
        <f t="shared" ca="1" si="20"/>
        <v>5.4185978225796845</v>
      </c>
      <c r="J97" s="83">
        <f t="shared" ca="1" si="20"/>
        <v>6.8947853530835417</v>
      </c>
      <c r="K97" s="83">
        <f t="shared" ca="1" si="20"/>
        <v>4.6427771457213973</v>
      </c>
      <c r="L97" s="83"/>
      <c r="M97" s="37">
        <f t="shared" ca="1" si="21"/>
        <v>16.800064392492732</v>
      </c>
      <c r="N97" s="37">
        <f t="shared" ca="1" si="21"/>
        <v>13.757648089437971</v>
      </c>
      <c r="O97" s="37">
        <f t="shared" ca="1" si="21"/>
        <v>16.991873603121316</v>
      </c>
      <c r="P97" s="37">
        <f t="shared" ca="1" si="21"/>
        <v>15.373431737550284</v>
      </c>
      <c r="Q97" s="37">
        <f t="shared" ca="1" si="21"/>
        <v>18.035913000392028</v>
      </c>
      <c r="R97" s="83"/>
      <c r="S97" s="83">
        <f t="shared" ca="1" si="15"/>
        <v>18.035913000392028</v>
      </c>
      <c r="T97" s="40">
        <f ca="1">SMALL($S$5:$S$1004,ROWS($S$5:S97))</f>
        <v>15.197572734611073</v>
      </c>
      <c r="U97" s="66">
        <f ca="1">ROWS($S$5:S97)/COUNT($S$5:$S$1004)</f>
        <v>9.2999999999999999E-2</v>
      </c>
      <c r="V97" s="41"/>
      <c r="W97" s="41"/>
      <c r="Y97" s="41"/>
      <c r="Z97" s="41"/>
      <c r="AA97" s="41"/>
      <c r="AB97" s="41"/>
      <c r="AC97" s="41"/>
      <c r="AD97" s="41"/>
      <c r="AF97" s="40"/>
      <c r="AG97" s="40"/>
      <c r="AH97" s="40"/>
      <c r="AI97" s="83"/>
      <c r="AJ97" s="40"/>
      <c r="AK97" s="40"/>
      <c r="AL97" s="85"/>
      <c r="AM97" s="85"/>
      <c r="AN97" s="85"/>
      <c r="AO97" s="85"/>
      <c r="AP97" s="85"/>
      <c r="AQ97" s="85"/>
    </row>
    <row r="98" spans="1:43" hidden="1" x14ac:dyDescent="0.25">
      <c r="A98" s="83">
        <f t="shared" ca="1" si="20"/>
        <v>3.6600691562214944</v>
      </c>
      <c r="B98" s="83">
        <f t="shared" ca="1" si="20"/>
        <v>1.3544592109380709</v>
      </c>
      <c r="C98" s="83">
        <f t="shared" ca="1" si="20"/>
        <v>4.2526302428844254</v>
      </c>
      <c r="D98" s="83">
        <f t="shared" ca="1" si="20"/>
        <v>2.0665643355423899</v>
      </c>
      <c r="E98" s="83">
        <f t="shared" ca="1" si="20"/>
        <v>5.6918365696630637</v>
      </c>
      <c r="F98" s="83">
        <f t="shared" ca="1" si="20"/>
        <v>5.1286583729461253</v>
      </c>
      <c r="G98" s="83">
        <f t="shared" ca="1" si="20"/>
        <v>1.8617259777817503</v>
      </c>
      <c r="H98" s="83">
        <f t="shared" ca="1" si="20"/>
        <v>3.7167392654386284</v>
      </c>
      <c r="I98" s="83">
        <f t="shared" ca="1" si="20"/>
        <v>3.2425503934627389</v>
      </c>
      <c r="J98" s="83">
        <f t="shared" ca="1" si="20"/>
        <v>5.0901593426358058</v>
      </c>
      <c r="K98" s="83">
        <f t="shared" ca="1" si="20"/>
        <v>3.8921831477105227</v>
      </c>
      <c r="L98" s="83"/>
      <c r="M98" s="37">
        <f t="shared" ca="1" si="21"/>
        <v>14.864584719523476</v>
      </c>
      <c r="N98" s="37">
        <f t="shared" ca="1" si="21"/>
        <v>12.678518812181441</v>
      </c>
      <c r="O98" s="37">
        <f t="shared" ca="1" si="21"/>
        <v>12.13645512323694</v>
      </c>
      <c r="P98" s="37">
        <f t="shared" ca="1" si="21"/>
        <v>13.617851125057458</v>
      </c>
      <c r="Q98" s="37">
        <f t="shared" ca="1" si="21"/>
        <v>14.655218193750285</v>
      </c>
      <c r="R98" s="83"/>
      <c r="S98" s="83">
        <f t="shared" ca="1" si="15"/>
        <v>14.864584719523476</v>
      </c>
      <c r="T98" s="40">
        <f ca="1">SMALL($S$5:$S$1004,ROWS($S$5:S98))</f>
        <v>15.200094444825744</v>
      </c>
      <c r="U98" s="66">
        <f ca="1">ROWS($S$5:S98)/COUNT($S$5:$S$1004)</f>
        <v>9.4E-2</v>
      </c>
      <c r="V98" s="41"/>
      <c r="W98" s="41"/>
      <c r="Y98" s="41"/>
      <c r="Z98" s="41"/>
      <c r="AA98" s="41"/>
      <c r="AB98" s="41"/>
      <c r="AC98" s="41"/>
      <c r="AD98" s="41"/>
      <c r="AF98" s="40"/>
      <c r="AG98" s="40"/>
      <c r="AH98" s="40"/>
      <c r="AI98" s="83"/>
      <c r="AJ98" s="40"/>
      <c r="AK98" s="40"/>
      <c r="AL98" s="85"/>
      <c r="AM98" s="85"/>
      <c r="AN98" s="85"/>
      <c r="AO98" s="85"/>
      <c r="AP98" s="85"/>
      <c r="AQ98" s="85"/>
    </row>
    <row r="99" spans="1:43" hidden="1" x14ac:dyDescent="0.25">
      <c r="A99" s="83">
        <f t="shared" ca="1" si="20"/>
        <v>2.1494998142526649</v>
      </c>
      <c r="B99" s="83">
        <f t="shared" ca="1" si="20"/>
        <v>4.2375259095925619</v>
      </c>
      <c r="C99" s="83">
        <f t="shared" ca="1" si="20"/>
        <v>3.3373793260070292</v>
      </c>
      <c r="D99" s="83">
        <f t="shared" ca="1" si="20"/>
        <v>1.9605936111668034</v>
      </c>
      <c r="E99" s="83">
        <f t="shared" ca="1" si="20"/>
        <v>7.1840185722598626</v>
      </c>
      <c r="F99" s="83">
        <f t="shared" ca="1" si="20"/>
        <v>4.0808776715853803</v>
      </c>
      <c r="G99" s="83">
        <f t="shared" ca="1" si="20"/>
        <v>2.6600100605120915</v>
      </c>
      <c r="H99" s="83">
        <f t="shared" ca="1" si="20"/>
        <v>5.4074278267329294</v>
      </c>
      <c r="I99" s="83">
        <f t="shared" ca="1" si="20"/>
        <v>5.6094822078419284</v>
      </c>
      <c r="J99" s="83">
        <f t="shared" ca="1" si="20"/>
        <v>4.7191884787324128</v>
      </c>
      <c r="K99" s="83">
        <f t="shared" ca="1" si="20"/>
        <v>5.3730682932932172</v>
      </c>
      <c r="L99" s="83"/>
      <c r="M99" s="37">
        <f t="shared" ca="1" si="21"/>
        <v>12.866077679504198</v>
      </c>
      <c r="N99" s="37">
        <f t="shared" ca="1" si="21"/>
        <v>11.489291964663973</v>
      </c>
      <c r="O99" s="37">
        <f t="shared" ca="1" si="21"/>
        <v>16.140732960584838</v>
      </c>
      <c r="P99" s="37">
        <f t="shared" ca="1" si="21"/>
        <v>19.300954082313091</v>
      </c>
      <c r="Q99" s="37">
        <f t="shared" ca="1" si="21"/>
        <v>22.202040601878572</v>
      </c>
      <c r="R99" s="83"/>
      <c r="S99" s="83">
        <f t="shared" ca="1" si="15"/>
        <v>22.202040601878572</v>
      </c>
      <c r="T99" s="40">
        <f ca="1">SMALL($S$5:$S$1004,ROWS($S$5:S99))</f>
        <v>15.218824369282803</v>
      </c>
      <c r="U99" s="66">
        <f ca="1">ROWS($S$5:S99)/COUNT($S$5:$S$1004)</f>
        <v>9.5000000000000001E-2</v>
      </c>
      <c r="V99" s="41"/>
      <c r="W99" s="41"/>
      <c r="Y99" s="41"/>
      <c r="Z99" s="41"/>
      <c r="AA99" s="41"/>
      <c r="AB99" s="41"/>
      <c r="AC99" s="41"/>
      <c r="AD99" s="41"/>
      <c r="AF99" s="40"/>
      <c r="AG99" s="40"/>
      <c r="AH99" s="40"/>
      <c r="AI99" s="83"/>
      <c r="AJ99" s="40"/>
      <c r="AK99" s="40"/>
      <c r="AL99" s="85"/>
      <c r="AM99" s="85"/>
      <c r="AN99" s="85"/>
      <c r="AO99" s="85"/>
      <c r="AP99" s="85"/>
      <c r="AQ99" s="85"/>
    </row>
    <row r="100" spans="1:43" hidden="1" x14ac:dyDescent="0.25">
      <c r="A100" s="83">
        <f t="shared" ca="1" si="20"/>
        <v>4.6623097072436277</v>
      </c>
      <c r="B100" s="83">
        <f t="shared" ca="1" si="20"/>
        <v>1.9498274685920776</v>
      </c>
      <c r="C100" s="83">
        <f t="shared" ca="1" si="20"/>
        <v>2.6217391981735134</v>
      </c>
      <c r="D100" s="83">
        <f t="shared" ca="1" si="20"/>
        <v>1.9179718928730356</v>
      </c>
      <c r="E100" s="83">
        <f t="shared" ca="1" si="20"/>
        <v>7.505853424076129</v>
      </c>
      <c r="F100" s="83">
        <f t="shared" ca="1" si="20"/>
        <v>3.4374878034165386</v>
      </c>
      <c r="G100" s="83">
        <f t="shared" ca="1" si="20"/>
        <v>0.97006513916061254</v>
      </c>
      <c r="H100" s="83">
        <f t="shared" ca="1" si="20"/>
        <v>4.1945971397772173</v>
      </c>
      <c r="I100" s="83">
        <f t="shared" ca="1" si="20"/>
        <v>6.2253258796229618</v>
      </c>
      <c r="J100" s="83">
        <f t="shared" ca="1" si="20"/>
        <v>4.1089050255262958</v>
      </c>
      <c r="K100" s="83">
        <f t="shared" ca="1" si="20"/>
        <v>4.7528785052807443</v>
      </c>
      <c r="L100" s="83"/>
      <c r="M100" s="37">
        <f t="shared" ca="1" si="21"/>
        <v>12.363019070104048</v>
      </c>
      <c r="N100" s="37">
        <f t="shared" ca="1" si="21"/>
        <v>11.659251764803571</v>
      </c>
      <c r="O100" s="37">
        <f t="shared" ca="1" si="21"/>
        <v>13.564585918194503</v>
      </c>
      <c r="P100" s="37">
        <f t="shared" ca="1" si="21"/>
        <v>16.365519656912323</v>
      </c>
      <c r="Q100" s="37">
        <f t="shared" ca="1" si="21"/>
        <v>18.403156537726169</v>
      </c>
      <c r="R100" s="83"/>
      <c r="S100" s="83">
        <f t="shared" ca="1" si="15"/>
        <v>18.403156537726169</v>
      </c>
      <c r="T100" s="40">
        <f ca="1">SMALL($S$5:$S$1004,ROWS($S$5:S100))</f>
        <v>15.222470144460432</v>
      </c>
      <c r="U100" s="66">
        <f ca="1">ROWS($S$5:S100)/COUNT($S$5:$S$1004)</f>
        <v>9.6000000000000002E-2</v>
      </c>
      <c r="V100" s="41"/>
      <c r="W100" s="41"/>
      <c r="Y100" s="41"/>
      <c r="Z100" s="41"/>
      <c r="AA100" s="41"/>
      <c r="AB100" s="41"/>
      <c r="AC100" s="41"/>
      <c r="AD100" s="41"/>
      <c r="AF100" s="40"/>
      <c r="AG100" s="40"/>
      <c r="AH100" s="40"/>
      <c r="AI100" s="83"/>
      <c r="AJ100" s="40"/>
      <c r="AK100" s="40"/>
      <c r="AL100" s="85"/>
      <c r="AM100" s="85"/>
      <c r="AN100" s="85"/>
      <c r="AO100" s="85"/>
      <c r="AP100" s="85"/>
      <c r="AQ100" s="85"/>
    </row>
    <row r="101" spans="1:43" hidden="1" x14ac:dyDescent="0.25">
      <c r="A101" s="83">
        <f t="shared" ca="1" si="20"/>
        <v>3.4659135490314639</v>
      </c>
      <c r="B101" s="83">
        <f t="shared" ca="1" si="20"/>
        <v>2.8226437266666706</v>
      </c>
      <c r="C101" s="83">
        <f t="shared" ca="1" si="20"/>
        <v>2.7886187736664363</v>
      </c>
      <c r="D101" s="83">
        <f t="shared" ca="1" si="20"/>
        <v>1.4126104926391596</v>
      </c>
      <c r="E101" s="83">
        <f t="shared" ca="1" si="20"/>
        <v>5.3444560136162194</v>
      </c>
      <c r="F101" s="83">
        <f t="shared" ca="1" si="20"/>
        <v>4.5225209857115276</v>
      </c>
      <c r="G101" s="83">
        <f t="shared" ca="1" si="20"/>
        <v>1.1544947899124836</v>
      </c>
      <c r="H101" s="83">
        <f t="shared" ca="1" si="20"/>
        <v>5.7679684154805999</v>
      </c>
      <c r="I101" s="83">
        <f t="shared" ca="1" si="20"/>
        <v>5.5688462269446504</v>
      </c>
      <c r="J101" s="83">
        <f t="shared" ca="1" si="20"/>
        <v>6.4522010969747763</v>
      </c>
      <c r="K101" s="83">
        <f t="shared" ca="1" si="20"/>
        <v>2.8323643623322932</v>
      </c>
      <c r="L101" s="83"/>
      <c r="M101" s="37">
        <f t="shared" ca="1" si="21"/>
        <v>13.86122820958516</v>
      </c>
      <c r="N101" s="37">
        <f t="shared" ca="1" si="21"/>
        <v>12.485219928557882</v>
      </c>
      <c r="O101" s="37">
        <f t="shared" ca="1" si="21"/>
        <v>14.619300837257665</v>
      </c>
      <c r="P101" s="37">
        <f t="shared" ca="1" si="21"/>
        <v>15.746375301655142</v>
      </c>
      <c r="Q101" s="37">
        <f t="shared" ca="1" si="21"/>
        <v>16.767432518095781</v>
      </c>
      <c r="R101" s="83"/>
      <c r="S101" s="83">
        <f t="shared" ca="1" si="15"/>
        <v>16.767432518095781</v>
      </c>
      <c r="T101" s="40">
        <f ca="1">SMALL($S$5:$S$1004,ROWS($S$5:S101))</f>
        <v>15.246447984586389</v>
      </c>
      <c r="U101" s="66">
        <f ca="1">ROWS($S$5:S101)/COUNT($S$5:$S$1004)</f>
        <v>9.7000000000000003E-2</v>
      </c>
      <c r="V101" s="41"/>
      <c r="W101" s="41"/>
      <c r="Y101" s="41"/>
      <c r="Z101" s="41"/>
      <c r="AA101" s="41"/>
      <c r="AB101" s="41"/>
      <c r="AC101" s="41"/>
      <c r="AD101" s="41"/>
      <c r="AF101" s="40"/>
      <c r="AG101" s="40"/>
      <c r="AH101" s="40"/>
      <c r="AI101" s="83"/>
      <c r="AJ101" s="40"/>
      <c r="AK101" s="40"/>
      <c r="AL101" s="85"/>
      <c r="AM101" s="85"/>
      <c r="AN101" s="85"/>
      <c r="AO101" s="85"/>
      <c r="AP101" s="85"/>
      <c r="AQ101" s="85"/>
    </row>
    <row r="102" spans="1:43" hidden="1" x14ac:dyDescent="0.25">
      <c r="A102" s="83">
        <f t="shared" ca="1" si="20"/>
        <v>2.3373754190624525</v>
      </c>
      <c r="B102" s="83">
        <f t="shared" ca="1" si="20"/>
        <v>4.2870550136900869</v>
      </c>
      <c r="C102" s="83">
        <f t="shared" ca="1" si="20"/>
        <v>3.0408066635887252</v>
      </c>
      <c r="D102" s="83">
        <f t="shared" ca="1" si="20"/>
        <v>2.8413236379263616</v>
      </c>
      <c r="E102" s="83">
        <f t="shared" ca="1" si="20"/>
        <v>6.5252491679862388</v>
      </c>
      <c r="F102" s="83">
        <f t="shared" ca="1" si="20"/>
        <v>3.9261400263564186</v>
      </c>
      <c r="G102" s="83">
        <f t="shared" ca="1" si="20"/>
        <v>0.6895730413972424</v>
      </c>
      <c r="H102" s="83">
        <f t="shared" ca="1" si="20"/>
        <v>4.5277302084965356</v>
      </c>
      <c r="I102" s="83">
        <f t="shared" ca="1" si="20"/>
        <v>5.0396047190104341</v>
      </c>
      <c r="J102" s="83">
        <f t="shared" ca="1" si="20"/>
        <v>6.9692405635612884</v>
      </c>
      <c r="K102" s="83">
        <f t="shared" ca="1" si="20"/>
        <v>5.7654717193157197</v>
      </c>
      <c r="L102" s="83"/>
      <c r="M102" s="37">
        <f t="shared" ca="1" si="21"/>
        <v>13.036995687609707</v>
      </c>
      <c r="N102" s="37">
        <f t="shared" ca="1" si="21"/>
        <v>12.837512661947343</v>
      </c>
      <c r="O102" s="37">
        <f t="shared" ca="1" si="21"/>
        <v>17.781544745237614</v>
      </c>
      <c r="P102" s="37">
        <f t="shared" ca="1" si="21"/>
        <v>19.018271478372661</v>
      </c>
      <c r="Q102" s="37">
        <f t="shared" ca="1" si="21"/>
        <v>21.10550610948858</v>
      </c>
      <c r="R102" s="83"/>
      <c r="S102" s="83">
        <f t="shared" ca="1" si="15"/>
        <v>21.10550610948858</v>
      </c>
      <c r="T102" s="40">
        <f ca="1">SMALL($S$5:$S$1004,ROWS($S$5:S102))</f>
        <v>15.26605685000659</v>
      </c>
      <c r="U102" s="66">
        <f ca="1">ROWS($S$5:S102)/COUNT($S$5:$S$1004)</f>
        <v>9.8000000000000004E-2</v>
      </c>
      <c r="V102" s="41"/>
      <c r="W102" s="41"/>
      <c r="Y102" s="41"/>
      <c r="Z102" s="41"/>
      <c r="AA102" s="41"/>
      <c r="AB102" s="41"/>
      <c r="AC102" s="41"/>
      <c r="AD102" s="41"/>
      <c r="AF102" s="40"/>
      <c r="AG102" s="40"/>
      <c r="AH102" s="40"/>
      <c r="AI102" s="83"/>
      <c r="AJ102" s="40"/>
      <c r="AK102" s="40"/>
      <c r="AL102" s="85"/>
      <c r="AM102" s="85"/>
      <c r="AN102" s="85"/>
      <c r="AO102" s="85"/>
      <c r="AP102" s="85"/>
      <c r="AQ102" s="85"/>
    </row>
    <row r="103" spans="1:43" hidden="1" x14ac:dyDescent="0.25">
      <c r="A103" s="83">
        <f t="shared" ca="1" si="20"/>
        <v>3.373665604886511</v>
      </c>
      <c r="B103" s="83">
        <f t="shared" ca="1" si="20"/>
        <v>2.6838696687888755</v>
      </c>
      <c r="C103" s="83">
        <f t="shared" ca="1" si="20"/>
        <v>4.3354428314954623</v>
      </c>
      <c r="D103" s="83">
        <f t="shared" ca="1" si="20"/>
        <v>2.7593028862111608</v>
      </c>
      <c r="E103" s="83">
        <f t="shared" ca="1" si="20"/>
        <v>6.5408653502605656</v>
      </c>
      <c r="F103" s="83">
        <f t="shared" ca="1" si="20"/>
        <v>2.0426795490160368</v>
      </c>
      <c r="G103" s="83">
        <f t="shared" ca="1" si="20"/>
        <v>1.9961585393674024</v>
      </c>
      <c r="H103" s="83">
        <f t="shared" ca="1" si="20"/>
        <v>2.2473941785505911</v>
      </c>
      <c r="I103" s="83">
        <f t="shared" ca="1" si="20"/>
        <v>6.1146042654725692</v>
      </c>
      <c r="J103" s="83">
        <f t="shared" ca="1" si="20"/>
        <v>7.2323334009634221</v>
      </c>
      <c r="K103" s="83">
        <f t="shared" ca="1" si="20"/>
        <v>3.4457916417446683</v>
      </c>
      <c r="L103" s="83"/>
      <c r="M103" s="37">
        <f t="shared" ca="1" si="21"/>
        <v>16.937600376712798</v>
      </c>
      <c r="N103" s="37">
        <f t="shared" ca="1" si="21"/>
        <v>15.361460431428497</v>
      </c>
      <c r="O103" s="37">
        <f t="shared" ca="1" si="21"/>
        <v>16.457068420012863</v>
      </c>
      <c r="P103" s="37">
        <f t="shared" ca="1" si="21"/>
        <v>14.286945125022148</v>
      </c>
      <c r="Q103" s="37">
        <f t="shared" ca="1" si="21"/>
        <v>14.917920839344699</v>
      </c>
      <c r="R103" s="83"/>
      <c r="S103" s="83">
        <f t="shared" ca="1" si="15"/>
        <v>16.937600376712798</v>
      </c>
      <c r="T103" s="40">
        <f ca="1">SMALL($S$5:$S$1004,ROWS($S$5:S103))</f>
        <v>15.268558111359683</v>
      </c>
      <c r="U103" s="66">
        <f ca="1">ROWS($S$5:S103)/COUNT($S$5:$S$1004)</f>
        <v>9.9000000000000005E-2</v>
      </c>
      <c r="V103" s="41"/>
      <c r="W103" s="41"/>
      <c r="Y103" s="41"/>
      <c r="Z103" s="41"/>
      <c r="AA103" s="41"/>
      <c r="AB103" s="41"/>
      <c r="AC103" s="41"/>
      <c r="AD103" s="41"/>
      <c r="AF103" s="40"/>
      <c r="AG103" s="40"/>
      <c r="AH103" s="40"/>
      <c r="AI103" s="83"/>
      <c r="AJ103" s="40"/>
      <c r="AK103" s="40"/>
      <c r="AL103" s="85"/>
      <c r="AM103" s="85"/>
      <c r="AN103" s="85"/>
      <c r="AO103" s="85"/>
      <c r="AP103" s="85"/>
      <c r="AQ103" s="85"/>
    </row>
    <row r="104" spans="1:43" hidden="1" x14ac:dyDescent="0.25">
      <c r="A104" s="83">
        <f t="shared" ca="1" si="20"/>
        <v>4.3181463246229974</v>
      </c>
      <c r="B104" s="83">
        <f t="shared" ca="1" si="20"/>
        <v>2.0758159955743412</v>
      </c>
      <c r="C104" s="83">
        <f t="shared" ca="1" si="20"/>
        <v>4.829010196226065</v>
      </c>
      <c r="D104" s="83">
        <f t="shared" ca="1" si="20"/>
        <v>1.7578154939229484</v>
      </c>
      <c r="E104" s="83">
        <f t="shared" ca="1" si="20"/>
        <v>6.4003124156695943</v>
      </c>
      <c r="F104" s="83">
        <f t="shared" ca="1" si="20"/>
        <v>4.5686351787920119</v>
      </c>
      <c r="G104" s="83">
        <f t="shared" ca="1" si="20"/>
        <v>1.2185681086612739</v>
      </c>
      <c r="H104" s="83">
        <f t="shared" ca="1" si="20"/>
        <v>2.184896392762179</v>
      </c>
      <c r="I104" s="83">
        <f t="shared" ca="1" si="20"/>
        <v>3.1291654917265901</v>
      </c>
      <c r="J104" s="83">
        <f t="shared" ca="1" si="20"/>
        <v>7.760152491571187</v>
      </c>
      <c r="K104" s="83">
        <f t="shared" ca="1" si="20"/>
        <v>2.0264085528134523</v>
      </c>
      <c r="L104" s="83"/>
      <c r="M104" s="37">
        <f t="shared" ca="1" si="21"/>
        <v>18.125877121081523</v>
      </c>
      <c r="N104" s="37">
        <f t="shared" ca="1" si="21"/>
        <v>15.054682418778407</v>
      </c>
      <c r="O104" s="37">
        <f t="shared" ca="1" si="21"/>
        <v>16.236280902815125</v>
      </c>
      <c r="P104" s="37">
        <f t="shared" ca="1" si="21"/>
        <v>11.800025218906395</v>
      </c>
      <c r="Q104" s="37">
        <f t="shared" ca="1" si="21"/>
        <v>12.687433356819566</v>
      </c>
      <c r="R104" s="83"/>
      <c r="S104" s="83">
        <f t="shared" ca="1" si="15"/>
        <v>18.125877121081523</v>
      </c>
      <c r="T104" s="40">
        <f ca="1">SMALL($S$5:$S$1004,ROWS($S$5:S104))</f>
        <v>15.271795743466026</v>
      </c>
      <c r="U104" s="66">
        <f ca="1">ROWS($S$5:S104)/COUNT($S$5:$S$1004)</f>
        <v>0.1</v>
      </c>
      <c r="V104" s="41"/>
      <c r="W104" s="41"/>
      <c r="Y104" s="41"/>
      <c r="Z104" s="41"/>
      <c r="AA104" s="41"/>
      <c r="AB104" s="41"/>
      <c r="AC104" s="41"/>
      <c r="AD104" s="41"/>
      <c r="AF104" s="40"/>
      <c r="AG104" s="40"/>
      <c r="AH104" s="40"/>
      <c r="AI104" s="83"/>
      <c r="AJ104" s="40"/>
      <c r="AK104" s="40"/>
      <c r="AL104" s="85"/>
      <c r="AM104" s="85"/>
      <c r="AN104" s="85"/>
      <c r="AO104" s="85"/>
      <c r="AP104" s="85"/>
      <c r="AQ104" s="85"/>
    </row>
    <row r="105" spans="1:43" hidden="1" x14ac:dyDescent="0.25">
      <c r="A105" s="83">
        <f t="shared" ref="A105:K114" ca="1" si="22">A$2+(A$3-A$2)*RAND()</f>
        <v>3.6073664005326882</v>
      </c>
      <c r="B105" s="83">
        <f t="shared" ca="1" si="22"/>
        <v>2.6872525467516009</v>
      </c>
      <c r="C105" s="83">
        <f t="shared" ca="1" si="22"/>
        <v>2.1106883210802008</v>
      </c>
      <c r="D105" s="83">
        <f t="shared" ca="1" si="22"/>
        <v>2.7596877346569926</v>
      </c>
      <c r="E105" s="83">
        <f t="shared" ca="1" si="22"/>
        <v>4.1397996315618428</v>
      </c>
      <c r="F105" s="83">
        <f t="shared" ca="1" si="22"/>
        <v>2.8169366797623652</v>
      </c>
      <c r="G105" s="83">
        <f t="shared" ca="1" si="22"/>
        <v>2.1334140667607677</v>
      </c>
      <c r="H105" s="83">
        <f t="shared" ca="1" si="22"/>
        <v>2.0784411899860169</v>
      </c>
      <c r="I105" s="83">
        <f t="shared" ca="1" si="22"/>
        <v>5.7311694226953644</v>
      </c>
      <c r="J105" s="83">
        <f t="shared" ca="1" si="22"/>
        <v>6.2933776554327618</v>
      </c>
      <c r="K105" s="83">
        <f t="shared" ca="1" si="22"/>
        <v>2.4504137556400987</v>
      </c>
      <c r="L105" s="83"/>
      <c r="M105" s="37">
        <f t="shared" ref="M105:Q114" ca="1" si="23">SUMIF(M$4,"*"&amp;$A$4&amp;"*",$A105)+SUMIF(M$4,"*"&amp;$B$4&amp;"*",$B105)+SUMIF(M$4,"*"&amp;$C$4&amp;"*",$C105)+SUMIF(M$4,"*"&amp;$D$4&amp;"*",$D105)+SUMIF(M$4,"*"&amp;$E$4&amp;"*",$E105)+SUMIF(M$4,"*"&amp;$F$4&amp;"*",$F105)+SUMIF(M$4,"*"&amp;$G$4&amp;"*",$G105)+SUMIF(M$4,"*"&amp;$H$4&amp;"*",$H105)+SUMIF(M$4,"*"&amp;$I$4&amp;"*",$I105)+SUMIF(M$4,"*"&amp;$J$4&amp;"*",$J105)+SUMIF(M$4,"*"&amp;$K$4&amp;"*",$K105)</f>
        <v>14.144846443806419</v>
      </c>
      <c r="N105" s="37">
        <f t="shared" ca="1" si="23"/>
        <v>14.793845857383211</v>
      </c>
      <c r="O105" s="37">
        <f t="shared" ca="1" si="23"/>
        <v>13.120429833746206</v>
      </c>
      <c r="P105" s="37">
        <f t="shared" ca="1" si="23"/>
        <v>13.68577240484943</v>
      </c>
      <c r="Q105" s="37">
        <f t="shared" ca="1" si="23"/>
        <v>11.355907123939559</v>
      </c>
      <c r="R105" s="83"/>
      <c r="S105" s="83">
        <f t="shared" ca="1" si="15"/>
        <v>14.793845857383211</v>
      </c>
      <c r="T105" s="40">
        <f ca="1">SMALL($S$5:$S$1004,ROWS($S$5:S105))</f>
        <v>15.278513640655852</v>
      </c>
      <c r="U105" s="66">
        <f ca="1">ROWS($S$5:S105)/COUNT($S$5:$S$1004)</f>
        <v>0.10100000000000001</v>
      </c>
      <c r="V105" s="41"/>
      <c r="W105" s="41"/>
      <c r="Y105" s="41"/>
      <c r="Z105" s="41"/>
      <c r="AA105" s="41"/>
      <c r="AB105" s="41"/>
      <c r="AC105" s="41"/>
      <c r="AD105" s="41"/>
      <c r="AF105" s="40"/>
      <c r="AG105" s="40"/>
      <c r="AH105" s="40"/>
      <c r="AI105" s="83"/>
      <c r="AJ105" s="40"/>
      <c r="AK105" s="40"/>
      <c r="AL105" s="85"/>
      <c r="AM105" s="85"/>
      <c r="AN105" s="85"/>
      <c r="AO105" s="85"/>
      <c r="AP105" s="85"/>
      <c r="AQ105" s="85"/>
    </row>
    <row r="106" spans="1:43" hidden="1" x14ac:dyDescent="0.25">
      <c r="A106" s="83">
        <f t="shared" ca="1" si="22"/>
        <v>5.4542243142634055</v>
      </c>
      <c r="B106" s="83">
        <f t="shared" ca="1" si="22"/>
        <v>3.0642792034081023</v>
      </c>
      <c r="C106" s="83">
        <f t="shared" ca="1" si="22"/>
        <v>3.011768708197974</v>
      </c>
      <c r="D106" s="83">
        <f t="shared" ca="1" si="22"/>
        <v>1.9605091099657423</v>
      </c>
      <c r="E106" s="83">
        <f t="shared" ca="1" si="22"/>
        <v>7.1354133676369322</v>
      </c>
      <c r="F106" s="83">
        <f t="shared" ca="1" si="22"/>
        <v>5.5467304599531246</v>
      </c>
      <c r="G106" s="83">
        <f t="shared" ca="1" si="22"/>
        <v>1.1306300105256741</v>
      </c>
      <c r="H106" s="83">
        <f t="shared" ca="1" si="22"/>
        <v>5.492544200710114</v>
      </c>
      <c r="I106" s="83">
        <f t="shared" ca="1" si="22"/>
        <v>3.5762208819514187</v>
      </c>
      <c r="J106" s="83">
        <f t="shared" ca="1" si="22"/>
        <v>7.7911743703899283</v>
      </c>
      <c r="K106" s="83">
        <f t="shared" ca="1" si="22"/>
        <v>5.630356385402199</v>
      </c>
      <c r="L106" s="83"/>
      <c r="M106" s="37">
        <f t="shared" ca="1" si="23"/>
        <v>17.387797403376982</v>
      </c>
      <c r="N106" s="37">
        <f t="shared" ca="1" si="23"/>
        <v>16.336537805144751</v>
      </c>
      <c r="O106" s="37">
        <f t="shared" ca="1" si="23"/>
        <v>17.990866941434962</v>
      </c>
      <c r="P106" s="37">
        <f t="shared" ca="1" si="23"/>
        <v>17.817586930714842</v>
      </c>
      <c r="Q106" s="37">
        <f t="shared" ca="1" si="23"/>
        <v>21.322593157157346</v>
      </c>
      <c r="R106" s="83"/>
      <c r="S106" s="83">
        <f t="shared" ca="1" si="15"/>
        <v>21.322593157157346</v>
      </c>
      <c r="T106" s="40">
        <f ca="1">SMALL($S$5:$S$1004,ROWS($S$5:S106))</f>
        <v>15.27875537757204</v>
      </c>
      <c r="U106" s="66">
        <f ca="1">ROWS($S$5:S106)/COUNT($S$5:$S$1004)</f>
        <v>0.10199999999999999</v>
      </c>
      <c r="V106" s="41"/>
      <c r="W106" s="41"/>
      <c r="Y106" s="41"/>
      <c r="Z106" s="41"/>
      <c r="AA106" s="41"/>
      <c r="AB106" s="41"/>
      <c r="AC106" s="41"/>
      <c r="AD106" s="41"/>
      <c r="AF106" s="40"/>
      <c r="AG106" s="40"/>
      <c r="AH106" s="40"/>
      <c r="AI106" s="83"/>
      <c r="AJ106" s="40"/>
      <c r="AK106" s="40"/>
      <c r="AL106" s="85"/>
      <c r="AM106" s="85"/>
      <c r="AN106" s="85"/>
      <c r="AO106" s="85"/>
      <c r="AP106" s="85"/>
      <c r="AQ106" s="85"/>
    </row>
    <row r="107" spans="1:43" hidden="1" x14ac:dyDescent="0.25">
      <c r="A107" s="83">
        <f t="shared" ca="1" si="22"/>
        <v>3.846360354998529</v>
      </c>
      <c r="B107" s="83">
        <f t="shared" ca="1" si="22"/>
        <v>2.9417399526683288</v>
      </c>
      <c r="C107" s="83">
        <f t="shared" ca="1" si="22"/>
        <v>4.2977472671666179</v>
      </c>
      <c r="D107" s="83">
        <f t="shared" ca="1" si="22"/>
        <v>1.3276985361152145</v>
      </c>
      <c r="E107" s="83">
        <f t="shared" ca="1" si="22"/>
        <v>5.0853485079580807</v>
      </c>
      <c r="F107" s="83">
        <f t="shared" ca="1" si="22"/>
        <v>3.8506206155062896</v>
      </c>
      <c r="G107" s="83">
        <f t="shared" ca="1" si="22"/>
        <v>1.7223350319819002</v>
      </c>
      <c r="H107" s="83">
        <f t="shared" ca="1" si="22"/>
        <v>5.4706366425617405</v>
      </c>
      <c r="I107" s="83">
        <f t="shared" ca="1" si="22"/>
        <v>4.0429522282796198</v>
      </c>
      <c r="J107" s="83">
        <f t="shared" ca="1" si="22"/>
        <v>7.2580252871615709</v>
      </c>
      <c r="K107" s="83">
        <f t="shared" ca="1" si="22"/>
        <v>5.260940568451872</v>
      </c>
      <c r="L107" s="83"/>
      <c r="M107" s="37">
        <f t="shared" ca="1" si="23"/>
        <v>17.12446794130862</v>
      </c>
      <c r="N107" s="37">
        <f t="shared" ca="1" si="23"/>
        <v>14.154419210257213</v>
      </c>
      <c r="O107" s="37">
        <f t="shared" ca="1" si="23"/>
        <v>15.28511374778798</v>
      </c>
      <c r="P107" s="37">
        <f t="shared" ca="1" si="23"/>
        <v>16.096253364906111</v>
      </c>
      <c r="Q107" s="37">
        <f t="shared" ca="1" si="23"/>
        <v>18.758665671640021</v>
      </c>
      <c r="R107" s="83"/>
      <c r="S107" s="83">
        <f t="shared" ca="1" si="15"/>
        <v>18.758665671640021</v>
      </c>
      <c r="T107" s="40">
        <f ca="1">SMALL($S$5:$S$1004,ROWS($S$5:S107))</f>
        <v>15.286013594162741</v>
      </c>
      <c r="U107" s="66">
        <f ca="1">ROWS($S$5:S107)/COUNT($S$5:$S$1004)</f>
        <v>0.10299999999999999</v>
      </c>
      <c r="V107" s="41"/>
      <c r="W107" s="41"/>
      <c r="Y107" s="41"/>
      <c r="Z107" s="41"/>
      <c r="AA107" s="41"/>
      <c r="AB107" s="41"/>
      <c r="AC107" s="41"/>
      <c r="AD107" s="41"/>
      <c r="AF107" s="40"/>
      <c r="AG107" s="40"/>
      <c r="AH107" s="40"/>
      <c r="AI107" s="83"/>
      <c r="AJ107" s="40"/>
      <c r="AK107" s="40"/>
      <c r="AL107" s="85"/>
      <c r="AM107" s="85"/>
      <c r="AN107" s="85"/>
      <c r="AO107" s="85"/>
      <c r="AP107" s="85"/>
      <c r="AQ107" s="85"/>
    </row>
    <row r="108" spans="1:43" hidden="1" x14ac:dyDescent="0.25">
      <c r="A108" s="83">
        <f t="shared" ca="1" si="22"/>
        <v>3.4069849905934388</v>
      </c>
      <c r="B108" s="83">
        <f t="shared" ca="1" si="22"/>
        <v>4.1724128119972965</v>
      </c>
      <c r="C108" s="83">
        <f t="shared" ca="1" si="22"/>
        <v>1.5682054603237123</v>
      </c>
      <c r="D108" s="83">
        <f t="shared" ca="1" si="22"/>
        <v>1.6363917801170562</v>
      </c>
      <c r="E108" s="83">
        <f t="shared" ca="1" si="22"/>
        <v>7.0001696577270849</v>
      </c>
      <c r="F108" s="83">
        <f t="shared" ca="1" si="22"/>
        <v>4.1866752052331044</v>
      </c>
      <c r="G108" s="83">
        <f t="shared" ca="1" si="22"/>
        <v>0.61443770376948414</v>
      </c>
      <c r="H108" s="83">
        <f t="shared" ca="1" si="22"/>
        <v>2.6199862314164162</v>
      </c>
      <c r="I108" s="83">
        <f t="shared" ca="1" si="22"/>
        <v>6.0620484552559724</v>
      </c>
      <c r="J108" s="83">
        <f t="shared" ca="1" si="22"/>
        <v>6.2155951530238251</v>
      </c>
      <c r="K108" s="83">
        <f t="shared" ca="1" si="22"/>
        <v>2.1145749446132411</v>
      </c>
      <c r="L108" s="83"/>
      <c r="M108" s="37">
        <f t="shared" ca="1" si="23"/>
        <v>11.80522330771046</v>
      </c>
      <c r="N108" s="37">
        <f t="shared" ca="1" si="23"/>
        <v>11.873409627503804</v>
      </c>
      <c r="O108" s="37">
        <f t="shared" ca="1" si="23"/>
        <v>17.388177622748209</v>
      </c>
      <c r="P108" s="37">
        <f t="shared" ca="1" si="23"/>
        <v>16.535711417099616</v>
      </c>
      <c r="Q108" s="37">
        <f t="shared" ca="1" si="23"/>
        <v>15.90714364575404</v>
      </c>
      <c r="R108" s="83"/>
      <c r="S108" s="83">
        <f t="shared" ca="1" si="15"/>
        <v>17.388177622748209</v>
      </c>
      <c r="T108" s="40">
        <f ca="1">SMALL($S$5:$S$1004,ROWS($S$5:S108))</f>
        <v>15.296275630446557</v>
      </c>
      <c r="U108" s="66">
        <f ca="1">ROWS($S$5:S108)/COUNT($S$5:$S$1004)</f>
        <v>0.104</v>
      </c>
      <c r="V108" s="41"/>
      <c r="W108" s="41"/>
      <c r="Y108" s="41"/>
      <c r="Z108" s="41"/>
      <c r="AA108" s="41"/>
      <c r="AB108" s="41"/>
      <c r="AC108" s="41"/>
      <c r="AD108" s="41"/>
      <c r="AF108" s="40"/>
      <c r="AG108" s="40"/>
      <c r="AH108" s="40"/>
      <c r="AI108" s="83"/>
      <c r="AJ108" s="40"/>
      <c r="AK108" s="40"/>
      <c r="AL108" s="85"/>
      <c r="AM108" s="85"/>
      <c r="AN108" s="85"/>
      <c r="AO108" s="85"/>
      <c r="AP108" s="85"/>
      <c r="AQ108" s="85"/>
    </row>
    <row r="109" spans="1:43" hidden="1" x14ac:dyDescent="0.25">
      <c r="A109" s="83">
        <f t="shared" ca="1" si="22"/>
        <v>3.5932531567969215</v>
      </c>
      <c r="B109" s="83">
        <f t="shared" ca="1" si="22"/>
        <v>3.8952414547951695</v>
      </c>
      <c r="C109" s="83">
        <f t="shared" ca="1" si="22"/>
        <v>4.6540820992833041</v>
      </c>
      <c r="D109" s="83">
        <f t="shared" ca="1" si="22"/>
        <v>2.075528204584522</v>
      </c>
      <c r="E109" s="83">
        <f t="shared" ca="1" si="22"/>
        <v>7.8543130418123468</v>
      </c>
      <c r="F109" s="83">
        <f t="shared" ca="1" si="22"/>
        <v>3.7555390024453472</v>
      </c>
      <c r="G109" s="83">
        <f t="shared" ca="1" si="22"/>
        <v>1.174533641307081</v>
      </c>
      <c r="H109" s="83">
        <f t="shared" ca="1" si="22"/>
        <v>4.631957260618031</v>
      </c>
      <c r="I109" s="83">
        <f t="shared" ca="1" si="22"/>
        <v>4.145519339132302</v>
      </c>
      <c r="J109" s="83">
        <f t="shared" ca="1" si="22"/>
        <v>4.2192897096931468</v>
      </c>
      <c r="K109" s="83">
        <f t="shared" ca="1" si="22"/>
        <v>2.3301457593857196</v>
      </c>
      <c r="L109" s="83"/>
      <c r="M109" s="37">
        <f t="shared" ca="1" si="23"/>
        <v>13.641158607080452</v>
      </c>
      <c r="N109" s="37">
        <f t="shared" ca="1" si="23"/>
        <v>11.06260471238167</v>
      </c>
      <c r="O109" s="37">
        <f t="shared" ca="1" si="23"/>
        <v>15.968844206300663</v>
      </c>
      <c r="P109" s="37">
        <f t="shared" ca="1" si="23"/>
        <v>14.126445555758536</v>
      </c>
      <c r="Q109" s="37">
        <f t="shared" ca="1" si="23"/>
        <v>18.711657516611265</v>
      </c>
      <c r="R109" s="83"/>
      <c r="S109" s="83">
        <f t="shared" ca="1" si="15"/>
        <v>18.711657516611265</v>
      </c>
      <c r="T109" s="40">
        <f ca="1">SMALL($S$5:$S$1004,ROWS($S$5:S109))</f>
        <v>15.301741781036155</v>
      </c>
      <c r="U109" s="66">
        <f ca="1">ROWS($S$5:S109)/COUNT($S$5:$S$1004)</f>
        <v>0.105</v>
      </c>
      <c r="V109" s="41"/>
      <c r="W109" s="41"/>
      <c r="Y109" s="41"/>
      <c r="Z109" s="41"/>
      <c r="AA109" s="41"/>
      <c r="AB109" s="41"/>
      <c r="AC109" s="41"/>
      <c r="AD109" s="41"/>
      <c r="AF109" s="40"/>
      <c r="AG109" s="40"/>
      <c r="AH109" s="40"/>
      <c r="AI109" s="83"/>
      <c r="AJ109" s="40"/>
      <c r="AK109" s="40"/>
      <c r="AL109" s="85"/>
      <c r="AM109" s="85"/>
      <c r="AN109" s="85"/>
      <c r="AO109" s="85"/>
      <c r="AP109" s="85"/>
      <c r="AQ109" s="85"/>
    </row>
    <row r="110" spans="1:43" hidden="1" x14ac:dyDescent="0.25">
      <c r="A110" s="83">
        <f t="shared" ca="1" si="22"/>
        <v>4.8990853845794335</v>
      </c>
      <c r="B110" s="83">
        <f t="shared" ca="1" si="22"/>
        <v>1.1259023331840607</v>
      </c>
      <c r="C110" s="83">
        <f t="shared" ca="1" si="22"/>
        <v>2.4790369691523755</v>
      </c>
      <c r="D110" s="83">
        <f t="shared" ca="1" si="22"/>
        <v>1.759261382742368</v>
      </c>
      <c r="E110" s="83">
        <f t="shared" ca="1" si="22"/>
        <v>6.0150629274518419</v>
      </c>
      <c r="F110" s="83">
        <f t="shared" ca="1" si="22"/>
        <v>4.0459339967933818</v>
      </c>
      <c r="G110" s="83">
        <f t="shared" ca="1" si="22"/>
        <v>1.5728698622407351</v>
      </c>
      <c r="H110" s="83">
        <f t="shared" ca="1" si="22"/>
        <v>5.8892512749092001</v>
      </c>
      <c r="I110" s="83">
        <f t="shared" ca="1" si="22"/>
        <v>5.5369426424831936</v>
      </c>
      <c r="J110" s="83">
        <f t="shared" ca="1" si="22"/>
        <v>7.9053997112676218</v>
      </c>
      <c r="K110" s="83">
        <f t="shared" ca="1" si="22"/>
        <v>4.2732596405788303</v>
      </c>
      <c r="L110" s="83"/>
      <c r="M110" s="37">
        <f t="shared" ca="1" si="23"/>
        <v>16.856391927240168</v>
      </c>
      <c r="N110" s="37">
        <f t="shared" ca="1" si="23"/>
        <v>16.136616340830159</v>
      </c>
      <c r="O110" s="37">
        <f t="shared" ca="1" si="23"/>
        <v>15.046364971903525</v>
      </c>
      <c r="P110" s="37">
        <f t="shared" ca="1" si="23"/>
        <v>14.982038613039466</v>
      </c>
      <c r="Q110" s="37">
        <f t="shared" ca="1" si="23"/>
        <v>17.303476176123933</v>
      </c>
      <c r="R110" s="83"/>
      <c r="S110" s="83">
        <f t="shared" ca="1" si="15"/>
        <v>17.303476176123933</v>
      </c>
      <c r="T110" s="40">
        <f ca="1">SMALL($S$5:$S$1004,ROWS($S$5:S110))</f>
        <v>15.307705888483927</v>
      </c>
      <c r="U110" s="66">
        <f ca="1">ROWS($S$5:S110)/COUNT($S$5:$S$1004)</f>
        <v>0.106</v>
      </c>
      <c r="V110" s="41"/>
      <c r="W110" s="41"/>
      <c r="Y110" s="41"/>
      <c r="Z110" s="41"/>
      <c r="AA110" s="41"/>
      <c r="AB110" s="41"/>
      <c r="AC110" s="41"/>
      <c r="AD110" s="41"/>
      <c r="AF110" s="40"/>
      <c r="AG110" s="40"/>
      <c r="AH110" s="40"/>
      <c r="AI110" s="83"/>
      <c r="AJ110" s="40"/>
      <c r="AK110" s="40"/>
      <c r="AL110" s="85"/>
      <c r="AM110" s="85"/>
      <c r="AN110" s="85"/>
      <c r="AO110" s="85"/>
      <c r="AP110" s="85"/>
      <c r="AQ110" s="85"/>
    </row>
    <row r="111" spans="1:43" hidden="1" x14ac:dyDescent="0.25">
      <c r="A111" s="83">
        <f t="shared" ca="1" si="22"/>
        <v>2.0435634608798527</v>
      </c>
      <c r="B111" s="83">
        <f t="shared" ca="1" si="22"/>
        <v>2.7538149806611565</v>
      </c>
      <c r="C111" s="83">
        <f t="shared" ca="1" si="22"/>
        <v>1.0931114306897025</v>
      </c>
      <c r="D111" s="83">
        <f t="shared" ca="1" si="22"/>
        <v>1.665172794988554</v>
      </c>
      <c r="E111" s="83">
        <f t="shared" ca="1" si="22"/>
        <v>7.0197746122940545</v>
      </c>
      <c r="F111" s="83">
        <f t="shared" ca="1" si="22"/>
        <v>3.2218186453852424</v>
      </c>
      <c r="G111" s="83">
        <f t="shared" ca="1" si="22"/>
        <v>2.6398291488443388</v>
      </c>
      <c r="H111" s="83">
        <f t="shared" ca="1" si="22"/>
        <v>4.3167541865054648</v>
      </c>
      <c r="I111" s="83">
        <f t="shared" ca="1" si="22"/>
        <v>4.2685213626585972</v>
      </c>
      <c r="J111" s="83">
        <f t="shared" ca="1" si="22"/>
        <v>6.8128731292546636</v>
      </c>
      <c r="K111" s="83">
        <f t="shared" ca="1" si="22"/>
        <v>3.2062516692523451</v>
      </c>
      <c r="L111" s="83"/>
      <c r="M111" s="37">
        <f t="shared" ca="1" si="23"/>
        <v>12.589377169668557</v>
      </c>
      <c r="N111" s="37">
        <f t="shared" ca="1" si="23"/>
        <v>13.161438533967409</v>
      </c>
      <c r="O111" s="37">
        <f t="shared" ca="1" si="23"/>
        <v>16.586462722209873</v>
      </c>
      <c r="P111" s="37">
        <f t="shared" ca="1" si="23"/>
        <v>13.450406657957341</v>
      </c>
      <c r="Q111" s="37">
        <f t="shared" ca="1" si="23"/>
        <v>17.29659544871302</v>
      </c>
      <c r="R111" s="83"/>
      <c r="S111" s="83">
        <f t="shared" ca="1" si="15"/>
        <v>17.29659544871302</v>
      </c>
      <c r="T111" s="40">
        <f ca="1">SMALL($S$5:$S$1004,ROWS($S$5:S111))</f>
        <v>15.311837463006725</v>
      </c>
      <c r="U111" s="66">
        <f ca="1">ROWS($S$5:S111)/COUNT($S$5:$S$1004)</f>
        <v>0.107</v>
      </c>
      <c r="V111" s="41"/>
      <c r="W111" s="41"/>
      <c r="Y111" s="41"/>
      <c r="Z111" s="41"/>
      <c r="AA111" s="41"/>
      <c r="AB111" s="41"/>
      <c r="AC111" s="41"/>
      <c r="AD111" s="41"/>
      <c r="AF111" s="40"/>
      <c r="AG111" s="40"/>
      <c r="AH111" s="40"/>
      <c r="AI111" s="83"/>
      <c r="AJ111" s="40"/>
      <c r="AK111" s="40"/>
      <c r="AL111" s="85"/>
      <c r="AM111" s="85"/>
      <c r="AN111" s="85"/>
      <c r="AO111" s="85"/>
      <c r="AP111" s="85"/>
      <c r="AQ111" s="85"/>
    </row>
    <row r="112" spans="1:43" hidden="1" x14ac:dyDescent="0.25">
      <c r="A112" s="83">
        <f t="shared" ca="1" si="22"/>
        <v>5.0506152808899794</v>
      </c>
      <c r="B112" s="83">
        <f t="shared" ca="1" si="22"/>
        <v>2.7647698029899797</v>
      </c>
      <c r="C112" s="83">
        <f t="shared" ca="1" si="22"/>
        <v>2.0840716062118059</v>
      </c>
      <c r="D112" s="83">
        <f t="shared" ca="1" si="22"/>
        <v>2.9187983857873778</v>
      </c>
      <c r="E112" s="83">
        <f t="shared" ca="1" si="22"/>
        <v>5.2701546200814899</v>
      </c>
      <c r="F112" s="83">
        <f t="shared" ca="1" si="22"/>
        <v>2.8695882752468171</v>
      </c>
      <c r="G112" s="83">
        <f t="shared" ca="1" si="22"/>
        <v>0.96431219881647612</v>
      </c>
      <c r="H112" s="83">
        <f t="shared" ca="1" si="22"/>
        <v>3.0815710355245431</v>
      </c>
      <c r="I112" s="83">
        <f t="shared" ca="1" si="22"/>
        <v>6.7043705536637468</v>
      </c>
      <c r="J112" s="83">
        <f t="shared" ca="1" si="22"/>
        <v>6.2852187948588885</v>
      </c>
      <c r="K112" s="83">
        <f t="shared" ca="1" si="22"/>
        <v>3.2044496959502458</v>
      </c>
      <c r="L112" s="83"/>
      <c r="M112" s="37">
        <f t="shared" ca="1" si="23"/>
        <v>14.38421788077715</v>
      </c>
      <c r="N112" s="37">
        <f t="shared" ca="1" si="23"/>
        <v>15.218944660352722</v>
      </c>
      <c r="O112" s="37">
        <f t="shared" ca="1" si="23"/>
        <v>14.320143217930358</v>
      </c>
      <c r="P112" s="37">
        <f t="shared" ca="1" si="23"/>
        <v>15.543178327850789</v>
      </c>
      <c r="Q112" s="37">
        <f t="shared" ca="1" si="23"/>
        <v>14.320945154546258</v>
      </c>
      <c r="R112" s="83"/>
      <c r="S112" s="83">
        <f t="shared" ca="1" si="15"/>
        <v>15.543178327850789</v>
      </c>
      <c r="T112" s="40">
        <f ca="1">SMALL($S$5:$S$1004,ROWS($S$5:S112))</f>
        <v>15.339499161741873</v>
      </c>
      <c r="U112" s="66">
        <f ca="1">ROWS($S$5:S112)/COUNT($S$5:$S$1004)</f>
        <v>0.108</v>
      </c>
      <c r="V112" s="41"/>
      <c r="W112" s="41"/>
      <c r="Y112" s="41"/>
      <c r="Z112" s="41"/>
      <c r="AA112" s="41"/>
      <c r="AB112" s="41"/>
      <c r="AC112" s="41"/>
      <c r="AD112" s="41"/>
      <c r="AF112" s="40"/>
      <c r="AG112" s="40"/>
      <c r="AH112" s="40"/>
      <c r="AI112" s="83"/>
      <c r="AJ112" s="40"/>
      <c r="AK112" s="40"/>
      <c r="AL112" s="85"/>
      <c r="AM112" s="85"/>
      <c r="AN112" s="85"/>
      <c r="AO112" s="85"/>
      <c r="AP112" s="85"/>
      <c r="AQ112" s="85"/>
    </row>
    <row r="113" spans="1:43" hidden="1" x14ac:dyDescent="0.25">
      <c r="A113" s="83">
        <f t="shared" ca="1" si="22"/>
        <v>4.6164452183820615</v>
      </c>
      <c r="B113" s="83">
        <f t="shared" ca="1" si="22"/>
        <v>4.9992490544442081</v>
      </c>
      <c r="C113" s="83">
        <f t="shared" ca="1" si="22"/>
        <v>1.4227864630729989</v>
      </c>
      <c r="D113" s="83">
        <f t="shared" ca="1" si="22"/>
        <v>1.061559195861661</v>
      </c>
      <c r="E113" s="83">
        <f t="shared" ca="1" si="22"/>
        <v>7.2732284235611546</v>
      </c>
      <c r="F113" s="83">
        <f t="shared" ca="1" si="22"/>
        <v>5.537355089372392</v>
      </c>
      <c r="G113" s="83">
        <f t="shared" ca="1" si="22"/>
        <v>2.5943862185365312</v>
      </c>
      <c r="H113" s="83">
        <f t="shared" ca="1" si="22"/>
        <v>4.4891637772559285</v>
      </c>
      <c r="I113" s="83">
        <f t="shared" ca="1" si="22"/>
        <v>4.6508325205203223</v>
      </c>
      <c r="J113" s="83">
        <f t="shared" ca="1" si="22"/>
        <v>4.5909861665302554</v>
      </c>
      <c r="K113" s="83">
        <f t="shared" ca="1" si="22"/>
        <v>5.8008374143293535</v>
      </c>
      <c r="L113" s="83"/>
      <c r="M113" s="37">
        <f t="shared" ca="1" si="23"/>
        <v>13.224604066521847</v>
      </c>
      <c r="N113" s="37">
        <f t="shared" ca="1" si="23"/>
        <v>12.86337679931051</v>
      </c>
      <c r="O113" s="37">
        <f t="shared" ca="1" si="23"/>
        <v>16.863463644535621</v>
      </c>
      <c r="P113" s="37">
        <f t="shared" ca="1" si="23"/>
        <v>20.988274078666276</v>
      </c>
      <c r="Q113" s="37">
        <f t="shared" ca="1" si="23"/>
        <v>22.562478669590647</v>
      </c>
      <c r="R113" s="83"/>
      <c r="S113" s="83">
        <f t="shared" ca="1" si="15"/>
        <v>22.562478669590647</v>
      </c>
      <c r="T113" s="40">
        <f ca="1">SMALL($S$5:$S$1004,ROWS($S$5:S113))</f>
        <v>15.362675225074813</v>
      </c>
      <c r="U113" s="66">
        <f ca="1">ROWS($S$5:S113)/COUNT($S$5:$S$1004)</f>
        <v>0.109</v>
      </c>
      <c r="V113" s="41"/>
      <c r="W113" s="41"/>
      <c r="Y113" s="41"/>
      <c r="Z113" s="41"/>
      <c r="AA113" s="41"/>
      <c r="AB113" s="41"/>
      <c r="AC113" s="41"/>
      <c r="AD113" s="41"/>
      <c r="AF113" s="40"/>
      <c r="AG113" s="40"/>
      <c r="AH113" s="40"/>
      <c r="AI113" s="83"/>
      <c r="AJ113" s="40"/>
      <c r="AK113" s="40"/>
      <c r="AL113" s="85"/>
      <c r="AM113" s="85"/>
      <c r="AN113" s="85"/>
      <c r="AO113" s="85"/>
      <c r="AP113" s="85"/>
      <c r="AQ113" s="85"/>
    </row>
    <row r="114" spans="1:43" hidden="1" x14ac:dyDescent="0.25">
      <c r="A114" s="83">
        <f t="shared" ca="1" si="22"/>
        <v>2.5937003131036165</v>
      </c>
      <c r="B114" s="83">
        <f t="shared" ca="1" si="22"/>
        <v>1.7343385528222064</v>
      </c>
      <c r="C114" s="83">
        <f t="shared" ca="1" si="22"/>
        <v>1.4031486859269289</v>
      </c>
      <c r="D114" s="83">
        <f t="shared" ca="1" si="22"/>
        <v>1.7520126422760416</v>
      </c>
      <c r="E114" s="83">
        <f t="shared" ca="1" si="22"/>
        <v>5.989896661733118</v>
      </c>
      <c r="F114" s="83">
        <f t="shared" ca="1" si="22"/>
        <v>4.3981959795869559</v>
      </c>
      <c r="G114" s="83">
        <f t="shared" ca="1" si="22"/>
        <v>1.7811152813110847</v>
      </c>
      <c r="H114" s="83">
        <f t="shared" ca="1" si="22"/>
        <v>4.1421730238385468</v>
      </c>
      <c r="I114" s="83">
        <f t="shared" ca="1" si="22"/>
        <v>3.9489476003799528</v>
      </c>
      <c r="J114" s="83">
        <f t="shared" ca="1" si="22"/>
        <v>7.7287921592498652</v>
      </c>
      <c r="K114" s="83">
        <f t="shared" ca="1" si="22"/>
        <v>5.9444088454310728</v>
      </c>
      <c r="L114" s="83"/>
      <c r="M114" s="37">
        <f t="shared" ca="1" si="23"/>
        <v>13.506756439591495</v>
      </c>
      <c r="N114" s="37">
        <f t="shared" ca="1" si="23"/>
        <v>13.855620395940608</v>
      </c>
      <c r="O114" s="37">
        <f t="shared" ca="1" si="23"/>
        <v>15.45302737380519</v>
      </c>
      <c r="P114" s="37">
        <f t="shared" ca="1" si="23"/>
        <v>16.025890978220186</v>
      </c>
      <c r="Q114" s="37">
        <f t="shared" ca="1" si="23"/>
        <v>17.810817083824944</v>
      </c>
      <c r="R114" s="83"/>
      <c r="S114" s="83">
        <f t="shared" ca="1" si="15"/>
        <v>17.810817083824944</v>
      </c>
      <c r="T114" s="40">
        <f ca="1">SMALL($S$5:$S$1004,ROWS($S$5:S114))</f>
        <v>15.371396367791359</v>
      </c>
      <c r="U114" s="66">
        <f ca="1">ROWS($S$5:S114)/COUNT($S$5:$S$1004)</f>
        <v>0.11</v>
      </c>
      <c r="V114" s="41"/>
      <c r="W114" s="41"/>
      <c r="Y114" s="41"/>
      <c r="Z114" s="41"/>
      <c r="AA114" s="41"/>
      <c r="AB114" s="41"/>
      <c r="AC114" s="41"/>
      <c r="AD114" s="41"/>
      <c r="AF114" s="40"/>
      <c r="AG114" s="40"/>
      <c r="AH114" s="40"/>
      <c r="AI114" s="83"/>
      <c r="AJ114" s="40"/>
      <c r="AK114" s="40"/>
      <c r="AL114" s="85"/>
      <c r="AM114" s="85"/>
      <c r="AN114" s="85"/>
      <c r="AO114" s="85"/>
      <c r="AP114" s="85"/>
      <c r="AQ114" s="85"/>
    </row>
    <row r="115" spans="1:43" hidden="1" x14ac:dyDescent="0.25">
      <c r="A115" s="83">
        <f t="shared" ref="A115:K124" ca="1" si="24">A$2+(A$3-A$2)*RAND()</f>
        <v>3.9535900575045564</v>
      </c>
      <c r="B115" s="83">
        <f t="shared" ca="1" si="24"/>
        <v>1.3480445319743</v>
      </c>
      <c r="C115" s="83">
        <f t="shared" ca="1" si="24"/>
        <v>1.1703184312196138</v>
      </c>
      <c r="D115" s="83">
        <f t="shared" ca="1" si="24"/>
        <v>1.8498684029855992</v>
      </c>
      <c r="E115" s="83">
        <f t="shared" ca="1" si="24"/>
        <v>5.1340140376246488</v>
      </c>
      <c r="F115" s="83">
        <f t="shared" ca="1" si="24"/>
        <v>2.7115277363065791</v>
      </c>
      <c r="G115" s="83">
        <f t="shared" ca="1" si="24"/>
        <v>1.2364408327344754</v>
      </c>
      <c r="H115" s="83">
        <f t="shared" ca="1" si="24"/>
        <v>4.5246938921572575</v>
      </c>
      <c r="I115" s="83">
        <f t="shared" ca="1" si="24"/>
        <v>4.1815709946472293</v>
      </c>
      <c r="J115" s="83">
        <f t="shared" ca="1" si="24"/>
        <v>6.7332595161475712</v>
      </c>
      <c r="K115" s="83">
        <f t="shared" ca="1" si="24"/>
        <v>4.8954689745723403</v>
      </c>
      <c r="L115" s="83"/>
      <c r="M115" s="37">
        <f t="shared" ref="M115:Q124" ca="1" si="25">SUMIF(M$4,"*"&amp;$A$4&amp;"*",$A115)+SUMIF(M$4,"*"&amp;$B$4&amp;"*",$B115)+SUMIF(M$4,"*"&amp;$C$4&amp;"*",$C115)+SUMIF(M$4,"*"&amp;$D$4&amp;"*",$D115)+SUMIF(M$4,"*"&amp;$E$4&amp;"*",$E115)+SUMIF(M$4,"*"&amp;$F$4&amp;"*",$F115)+SUMIF(M$4,"*"&amp;$G$4&amp;"*",$G115)+SUMIF(M$4,"*"&amp;$H$4&amp;"*",$H115)+SUMIF(M$4,"*"&amp;$I$4&amp;"*",$I115)+SUMIF(M$4,"*"&amp;$J$4&amp;"*",$J115)+SUMIF(M$4,"*"&amp;$K$4&amp;"*",$K115)</f>
        <v>13.093608837606217</v>
      </c>
      <c r="N115" s="37">
        <f t="shared" ca="1" si="25"/>
        <v>13.773158809372202</v>
      </c>
      <c r="O115" s="37">
        <f t="shared" ca="1" si="25"/>
        <v>13.215318085746521</v>
      </c>
      <c r="P115" s="37">
        <f t="shared" ca="1" si="25"/>
        <v>13.136612237500449</v>
      </c>
      <c r="Q115" s="37">
        <f t="shared" ca="1" si="25"/>
        <v>15.902221436328547</v>
      </c>
      <c r="R115" s="83"/>
      <c r="S115" s="83">
        <f t="shared" ca="1" si="15"/>
        <v>15.902221436328547</v>
      </c>
      <c r="T115" s="40">
        <f ca="1">SMALL($S$5:$S$1004,ROWS($S$5:S115))</f>
        <v>15.386275831149174</v>
      </c>
      <c r="U115" s="66">
        <f ca="1">ROWS($S$5:S115)/COUNT($S$5:$S$1004)</f>
        <v>0.111</v>
      </c>
      <c r="V115" s="41"/>
      <c r="W115" s="41"/>
      <c r="Y115" s="41"/>
      <c r="Z115" s="41"/>
      <c r="AA115" s="41"/>
      <c r="AB115" s="41"/>
      <c r="AC115" s="41"/>
      <c r="AD115" s="41"/>
      <c r="AF115" s="40"/>
      <c r="AG115" s="40"/>
      <c r="AH115" s="40"/>
      <c r="AI115" s="83"/>
      <c r="AJ115" s="40"/>
      <c r="AK115" s="40"/>
      <c r="AL115" s="85"/>
      <c r="AM115" s="85"/>
      <c r="AN115" s="85"/>
      <c r="AO115" s="85"/>
      <c r="AP115" s="85"/>
      <c r="AQ115" s="85"/>
    </row>
    <row r="116" spans="1:43" hidden="1" x14ac:dyDescent="0.25">
      <c r="A116" s="83">
        <f t="shared" ca="1" si="24"/>
        <v>3.3915489551507854</v>
      </c>
      <c r="B116" s="83">
        <f t="shared" ca="1" si="24"/>
        <v>2.662425086090543</v>
      </c>
      <c r="C116" s="83">
        <f t="shared" ca="1" si="24"/>
        <v>4.1765637327553957</v>
      </c>
      <c r="D116" s="83">
        <f t="shared" ca="1" si="24"/>
        <v>2.7491333444915993</v>
      </c>
      <c r="E116" s="83">
        <f t="shared" ca="1" si="24"/>
        <v>6.0511148220660669</v>
      </c>
      <c r="F116" s="83">
        <f t="shared" ca="1" si="24"/>
        <v>2.2083783895428772</v>
      </c>
      <c r="G116" s="83">
        <f t="shared" ca="1" si="24"/>
        <v>1.1505889726647691</v>
      </c>
      <c r="H116" s="83">
        <f t="shared" ca="1" si="24"/>
        <v>4.8557034020083147</v>
      </c>
      <c r="I116" s="83">
        <f t="shared" ca="1" si="24"/>
        <v>4.6176886533945671</v>
      </c>
      <c r="J116" s="83">
        <f t="shared" ca="1" si="24"/>
        <v>5.8570527603383242</v>
      </c>
      <c r="K116" s="83">
        <f t="shared" ca="1" si="24"/>
        <v>3.4087692756079675</v>
      </c>
      <c r="L116" s="83"/>
      <c r="M116" s="37">
        <f t="shared" ca="1" si="25"/>
        <v>14.575754420909274</v>
      </c>
      <c r="N116" s="37">
        <f t="shared" ca="1" si="25"/>
        <v>13.148324032645478</v>
      </c>
      <c r="O116" s="37">
        <f t="shared" ca="1" si="25"/>
        <v>14.570592668494935</v>
      </c>
      <c r="P116" s="37">
        <f t="shared" ca="1" si="25"/>
        <v>12.897261404635955</v>
      </c>
      <c r="Q116" s="37">
        <f t="shared" ca="1" si="25"/>
        <v>16.978012585772891</v>
      </c>
      <c r="R116" s="83"/>
      <c r="S116" s="83">
        <f t="shared" ca="1" si="15"/>
        <v>16.978012585772891</v>
      </c>
      <c r="T116" s="40">
        <f ca="1">SMALL($S$5:$S$1004,ROWS($S$5:S116))</f>
        <v>15.411913168541187</v>
      </c>
      <c r="U116" s="66">
        <f ca="1">ROWS($S$5:S116)/COUNT($S$5:$S$1004)</f>
        <v>0.112</v>
      </c>
      <c r="V116" s="41"/>
      <c r="W116" s="41"/>
      <c r="Y116" s="41"/>
      <c r="Z116" s="41"/>
      <c r="AA116" s="41"/>
      <c r="AB116" s="41"/>
      <c r="AC116" s="41"/>
      <c r="AD116" s="41"/>
      <c r="AF116" s="40"/>
      <c r="AG116" s="40"/>
      <c r="AH116" s="40"/>
      <c r="AI116" s="83"/>
      <c r="AJ116" s="40"/>
      <c r="AK116" s="40"/>
      <c r="AL116" s="85"/>
      <c r="AM116" s="85"/>
      <c r="AN116" s="85"/>
      <c r="AO116" s="85"/>
      <c r="AP116" s="85"/>
      <c r="AQ116" s="85"/>
    </row>
    <row r="117" spans="1:43" hidden="1" x14ac:dyDescent="0.25">
      <c r="A117" s="83">
        <f t="shared" ca="1" si="24"/>
        <v>5.6971257903057495</v>
      </c>
      <c r="B117" s="83">
        <f t="shared" ca="1" si="24"/>
        <v>2.6800258641984356</v>
      </c>
      <c r="C117" s="83">
        <f t="shared" ca="1" si="24"/>
        <v>3.8034622400811875</v>
      </c>
      <c r="D117" s="83">
        <f t="shared" ca="1" si="24"/>
        <v>1.5737139945503436</v>
      </c>
      <c r="E117" s="83">
        <f t="shared" ca="1" si="24"/>
        <v>7.2516488582940299</v>
      </c>
      <c r="F117" s="83">
        <f t="shared" ca="1" si="24"/>
        <v>4.9139397359980288</v>
      </c>
      <c r="G117" s="83">
        <f t="shared" ca="1" si="24"/>
        <v>1.2354007083755574</v>
      </c>
      <c r="H117" s="83">
        <f t="shared" ca="1" si="24"/>
        <v>3.8480648471886636</v>
      </c>
      <c r="I117" s="83">
        <f t="shared" ca="1" si="24"/>
        <v>3.1508052936452935</v>
      </c>
      <c r="J117" s="83">
        <f t="shared" ca="1" si="24"/>
        <v>5.3261729300335769</v>
      </c>
      <c r="K117" s="83">
        <f t="shared" ca="1" si="24"/>
        <v>4.015544646898598</v>
      </c>
      <c r="L117" s="83"/>
      <c r="M117" s="37">
        <f t="shared" ca="1" si="25"/>
        <v>16.062161668796072</v>
      </c>
      <c r="N117" s="37">
        <f t="shared" ca="1" si="25"/>
        <v>13.832413423265228</v>
      </c>
      <c r="O117" s="37">
        <f t="shared" ca="1" si="25"/>
        <v>15.257847652526042</v>
      </c>
      <c r="P117" s="37">
        <f t="shared" ca="1" si="25"/>
        <v>14.760315540740354</v>
      </c>
      <c r="Q117" s="37">
        <f t="shared" ca="1" si="25"/>
        <v>17.795284216579727</v>
      </c>
      <c r="R117" s="83"/>
      <c r="S117" s="83">
        <f t="shared" ca="1" si="15"/>
        <v>17.795284216579727</v>
      </c>
      <c r="T117" s="40">
        <f ca="1">SMALL($S$5:$S$1004,ROWS($S$5:S117))</f>
        <v>15.421856599055443</v>
      </c>
      <c r="U117" s="66">
        <f ca="1">ROWS($S$5:S117)/COUNT($S$5:$S$1004)</f>
        <v>0.113</v>
      </c>
      <c r="V117" s="41"/>
      <c r="W117" s="41"/>
      <c r="Y117" s="41"/>
      <c r="Z117" s="41"/>
      <c r="AA117" s="41"/>
      <c r="AB117" s="41"/>
      <c r="AC117" s="41"/>
      <c r="AD117" s="41"/>
      <c r="AF117" s="40"/>
      <c r="AG117" s="40"/>
      <c r="AH117" s="40"/>
      <c r="AI117" s="83"/>
      <c r="AJ117" s="40"/>
      <c r="AK117" s="40"/>
      <c r="AL117" s="85"/>
      <c r="AM117" s="85"/>
      <c r="AN117" s="85"/>
      <c r="AO117" s="85"/>
      <c r="AP117" s="85"/>
      <c r="AQ117" s="85"/>
    </row>
    <row r="118" spans="1:43" hidden="1" x14ac:dyDescent="0.25">
      <c r="A118" s="83">
        <f t="shared" ca="1" si="24"/>
        <v>3.9913100204127017</v>
      </c>
      <c r="B118" s="83">
        <f t="shared" ca="1" si="24"/>
        <v>3.3674394591991978</v>
      </c>
      <c r="C118" s="83">
        <f t="shared" ca="1" si="24"/>
        <v>2.0504437223037679</v>
      </c>
      <c r="D118" s="83">
        <f t="shared" ca="1" si="24"/>
        <v>2.0288265986049092</v>
      </c>
      <c r="E118" s="83">
        <f t="shared" ca="1" si="24"/>
        <v>5.5388307155171903</v>
      </c>
      <c r="F118" s="83">
        <f t="shared" ca="1" si="24"/>
        <v>3.7031002548189966</v>
      </c>
      <c r="G118" s="83">
        <f t="shared" ca="1" si="24"/>
        <v>2.8332418341477923</v>
      </c>
      <c r="H118" s="83">
        <f t="shared" ca="1" si="24"/>
        <v>2.8389009254852615</v>
      </c>
      <c r="I118" s="83">
        <f t="shared" ca="1" si="24"/>
        <v>3.3897275448222768</v>
      </c>
      <c r="J118" s="83">
        <f t="shared" ca="1" si="24"/>
        <v>5.4397776467534049</v>
      </c>
      <c r="K118" s="83">
        <f t="shared" ca="1" si="24"/>
        <v>4.6377622920028729</v>
      </c>
      <c r="L118" s="83"/>
      <c r="M118" s="37">
        <f t="shared" ca="1" si="25"/>
        <v>14.314773223617667</v>
      </c>
      <c r="N118" s="37">
        <f t="shared" ca="1" si="25"/>
        <v>14.293156099918807</v>
      </c>
      <c r="O118" s="37">
        <f t="shared" ca="1" si="25"/>
        <v>14.346047821469792</v>
      </c>
      <c r="P118" s="37">
        <f t="shared" ca="1" si="25"/>
        <v>15.098029550843343</v>
      </c>
      <c r="Q118" s="37">
        <f t="shared" ca="1" si="25"/>
        <v>16.382933392204521</v>
      </c>
      <c r="R118" s="83"/>
      <c r="S118" s="83">
        <f t="shared" ca="1" si="15"/>
        <v>16.382933392204521</v>
      </c>
      <c r="T118" s="40">
        <f ca="1">SMALL($S$5:$S$1004,ROWS($S$5:S118))</f>
        <v>15.429171515123404</v>
      </c>
      <c r="U118" s="66">
        <f ca="1">ROWS($S$5:S118)/COUNT($S$5:$S$1004)</f>
        <v>0.114</v>
      </c>
      <c r="V118" s="41"/>
      <c r="W118" s="41"/>
      <c r="Y118" s="41"/>
      <c r="Z118" s="41"/>
      <c r="AA118" s="41"/>
      <c r="AB118" s="41"/>
      <c r="AC118" s="41"/>
      <c r="AD118" s="41"/>
      <c r="AF118" s="40"/>
      <c r="AG118" s="40"/>
      <c r="AH118" s="40"/>
      <c r="AI118" s="83"/>
      <c r="AJ118" s="40"/>
      <c r="AK118" s="40"/>
      <c r="AL118" s="85"/>
      <c r="AM118" s="85"/>
      <c r="AN118" s="85"/>
      <c r="AO118" s="85"/>
      <c r="AP118" s="85"/>
      <c r="AQ118" s="85"/>
    </row>
    <row r="119" spans="1:43" hidden="1" x14ac:dyDescent="0.25">
      <c r="A119" s="83">
        <f t="shared" ca="1" si="24"/>
        <v>4.7953111574798477</v>
      </c>
      <c r="B119" s="83">
        <f t="shared" ca="1" si="24"/>
        <v>2.1218025079103118</v>
      </c>
      <c r="C119" s="83">
        <f t="shared" ca="1" si="24"/>
        <v>3.6566856771701115</v>
      </c>
      <c r="D119" s="83">
        <f t="shared" ca="1" si="24"/>
        <v>1.1800886746868564</v>
      </c>
      <c r="E119" s="83">
        <f t="shared" ca="1" si="24"/>
        <v>4.198629334051196</v>
      </c>
      <c r="F119" s="83">
        <f t="shared" ca="1" si="24"/>
        <v>3.5029767452264191</v>
      </c>
      <c r="G119" s="83">
        <f t="shared" ca="1" si="24"/>
        <v>2.6877516820398579</v>
      </c>
      <c r="H119" s="83">
        <f t="shared" ca="1" si="24"/>
        <v>2.7259486063486951</v>
      </c>
      <c r="I119" s="83">
        <f t="shared" ca="1" si="24"/>
        <v>3.8239740105925648</v>
      </c>
      <c r="J119" s="83">
        <f t="shared" ca="1" si="24"/>
        <v>4.4121554361467865</v>
      </c>
      <c r="K119" s="83">
        <f t="shared" ca="1" si="24"/>
        <v>4.5647600432470181</v>
      </c>
      <c r="L119" s="83"/>
      <c r="M119" s="37">
        <f t="shared" ca="1" si="25"/>
        <v>15.551903952836604</v>
      </c>
      <c r="N119" s="37">
        <f t="shared" ca="1" si="25"/>
        <v>13.075306950353347</v>
      </c>
      <c r="O119" s="37">
        <f t="shared" ca="1" si="25"/>
        <v>10.732587278108294</v>
      </c>
      <c r="P119" s="37">
        <f t="shared" ca="1" si="25"/>
        <v>14.013513306976314</v>
      </c>
      <c r="Q119" s="37">
        <f t="shared" ca="1" si="25"/>
        <v>13.61114049155722</v>
      </c>
      <c r="R119" s="83"/>
      <c r="S119" s="83">
        <f t="shared" ca="1" si="15"/>
        <v>15.551903952836604</v>
      </c>
      <c r="T119" s="40">
        <f ca="1">SMALL($S$5:$S$1004,ROWS($S$5:S119))</f>
        <v>15.429183198350417</v>
      </c>
      <c r="U119" s="66">
        <f ca="1">ROWS($S$5:S119)/COUNT($S$5:$S$1004)</f>
        <v>0.115</v>
      </c>
      <c r="V119" s="41"/>
      <c r="W119" s="41"/>
      <c r="Y119" s="41"/>
      <c r="Z119" s="41"/>
      <c r="AA119" s="41"/>
      <c r="AB119" s="41"/>
      <c r="AC119" s="41"/>
      <c r="AD119" s="41"/>
      <c r="AF119" s="40"/>
      <c r="AG119" s="40"/>
      <c r="AH119" s="40"/>
      <c r="AI119" s="83"/>
      <c r="AJ119" s="40"/>
      <c r="AK119" s="40"/>
      <c r="AL119" s="85"/>
      <c r="AM119" s="85"/>
      <c r="AN119" s="85"/>
      <c r="AO119" s="85"/>
      <c r="AP119" s="85"/>
      <c r="AQ119" s="85"/>
    </row>
    <row r="120" spans="1:43" hidden="1" x14ac:dyDescent="0.25">
      <c r="A120" s="83">
        <f t="shared" ca="1" si="24"/>
        <v>4.9486931150755797</v>
      </c>
      <c r="B120" s="83">
        <f t="shared" ca="1" si="24"/>
        <v>3.1526301063646969</v>
      </c>
      <c r="C120" s="83">
        <f t="shared" ca="1" si="24"/>
        <v>4.2056628577607889</v>
      </c>
      <c r="D120" s="83">
        <f t="shared" ca="1" si="24"/>
        <v>1.8634989636134127</v>
      </c>
      <c r="E120" s="83">
        <f t="shared" ca="1" si="24"/>
        <v>4.9493920547223933</v>
      </c>
      <c r="F120" s="83">
        <f t="shared" ca="1" si="24"/>
        <v>3.5842052175550023</v>
      </c>
      <c r="G120" s="83">
        <f t="shared" ca="1" si="24"/>
        <v>1.2682443592610317</v>
      </c>
      <c r="H120" s="83">
        <f t="shared" ca="1" si="24"/>
        <v>4.1508928445535069</v>
      </c>
      <c r="I120" s="83">
        <f t="shared" ca="1" si="24"/>
        <v>3.0551551286302354</v>
      </c>
      <c r="J120" s="83">
        <f t="shared" ca="1" si="24"/>
        <v>4.3890940351243355</v>
      </c>
      <c r="K120" s="83">
        <f t="shared" ca="1" si="24"/>
        <v>4.6811689014135922</v>
      </c>
      <c r="L120" s="83"/>
      <c r="M120" s="37">
        <f t="shared" ca="1" si="25"/>
        <v>14.811694367221735</v>
      </c>
      <c r="N120" s="37">
        <f t="shared" ca="1" si="25"/>
        <v>12.469530473074359</v>
      </c>
      <c r="O120" s="37">
        <f t="shared" ca="1" si="25"/>
        <v>12.491116196211426</v>
      </c>
      <c r="P120" s="37">
        <f t="shared" ca="1" si="25"/>
        <v>14.473159353963528</v>
      </c>
      <c r="Q120" s="37">
        <f t="shared" ca="1" si="25"/>
        <v>16.934083907054188</v>
      </c>
      <c r="R120" s="83"/>
      <c r="S120" s="83">
        <f t="shared" ca="1" si="15"/>
        <v>16.934083907054188</v>
      </c>
      <c r="T120" s="40">
        <f ca="1">SMALL($S$5:$S$1004,ROWS($S$5:S120))</f>
        <v>15.445291324658221</v>
      </c>
      <c r="U120" s="66">
        <f ca="1">ROWS($S$5:S120)/COUNT($S$5:$S$1004)</f>
        <v>0.11600000000000001</v>
      </c>
      <c r="V120" s="41"/>
      <c r="W120" s="41"/>
      <c r="Y120" s="41"/>
      <c r="Z120" s="41"/>
      <c r="AA120" s="41"/>
      <c r="AB120" s="41"/>
      <c r="AC120" s="41"/>
      <c r="AD120" s="41"/>
      <c r="AF120" s="40"/>
      <c r="AG120" s="40"/>
      <c r="AH120" s="40"/>
      <c r="AI120" s="83"/>
      <c r="AJ120" s="40"/>
      <c r="AK120" s="40"/>
      <c r="AL120" s="85"/>
      <c r="AM120" s="85"/>
      <c r="AN120" s="85"/>
      <c r="AO120" s="85"/>
      <c r="AP120" s="85"/>
      <c r="AQ120" s="85"/>
    </row>
    <row r="121" spans="1:43" hidden="1" x14ac:dyDescent="0.25">
      <c r="A121" s="83">
        <f t="shared" ca="1" si="24"/>
        <v>5.7603676824591759</v>
      </c>
      <c r="B121" s="83">
        <f t="shared" ca="1" si="24"/>
        <v>4.2088477517332485</v>
      </c>
      <c r="C121" s="83">
        <f t="shared" ca="1" si="24"/>
        <v>3.7899037137454878</v>
      </c>
      <c r="D121" s="83">
        <f t="shared" ca="1" si="24"/>
        <v>2.6131136617793667</v>
      </c>
      <c r="E121" s="83">
        <f t="shared" ca="1" si="24"/>
        <v>5.1653355860189025</v>
      </c>
      <c r="F121" s="83">
        <f t="shared" ca="1" si="24"/>
        <v>4.247891431285935</v>
      </c>
      <c r="G121" s="83">
        <f t="shared" ca="1" si="24"/>
        <v>1.339012181500516</v>
      </c>
      <c r="H121" s="83">
        <f t="shared" ca="1" si="24"/>
        <v>5.1650685240401382</v>
      </c>
      <c r="I121" s="83">
        <f t="shared" ca="1" si="24"/>
        <v>3.8497229737531131</v>
      </c>
      <c r="J121" s="83">
        <f t="shared" ca="1" si="24"/>
        <v>6.4526559994313644</v>
      </c>
      <c r="K121" s="83">
        <f t="shared" ca="1" si="24"/>
        <v>3.0849057247725202</v>
      </c>
      <c r="L121" s="83"/>
      <c r="M121" s="37">
        <f t="shared" ca="1" si="25"/>
        <v>17.341939577136543</v>
      </c>
      <c r="N121" s="37">
        <f t="shared" ca="1" si="25"/>
        <v>16.16514952517042</v>
      </c>
      <c r="O121" s="37">
        <f t="shared" ca="1" si="25"/>
        <v>15.826839337183515</v>
      </c>
      <c r="P121" s="37">
        <f t="shared" ca="1" si="25"/>
        <v>15.391367881544818</v>
      </c>
      <c r="Q121" s="37">
        <f t="shared" ca="1" si="25"/>
        <v>17.624157586564806</v>
      </c>
      <c r="R121" s="83"/>
      <c r="S121" s="83">
        <f t="shared" ca="1" si="15"/>
        <v>17.624157586564806</v>
      </c>
      <c r="T121" s="40">
        <f ca="1">SMALL($S$5:$S$1004,ROWS($S$5:S121))</f>
        <v>15.469315956409453</v>
      </c>
      <c r="U121" s="66">
        <f ca="1">ROWS($S$5:S121)/COUNT($S$5:$S$1004)</f>
        <v>0.11700000000000001</v>
      </c>
      <c r="V121" s="41"/>
      <c r="W121" s="41"/>
      <c r="Y121" s="41"/>
      <c r="Z121" s="41"/>
      <c r="AA121" s="41"/>
      <c r="AB121" s="41"/>
      <c r="AC121" s="41"/>
      <c r="AD121" s="41"/>
      <c r="AF121" s="40"/>
      <c r="AG121" s="40"/>
      <c r="AH121" s="40"/>
      <c r="AI121" s="83"/>
      <c r="AJ121" s="40"/>
      <c r="AK121" s="40"/>
      <c r="AL121" s="85"/>
      <c r="AM121" s="85"/>
      <c r="AN121" s="85"/>
      <c r="AO121" s="85"/>
      <c r="AP121" s="85"/>
      <c r="AQ121" s="85"/>
    </row>
    <row r="122" spans="1:43" hidden="1" x14ac:dyDescent="0.25">
      <c r="A122" s="83">
        <f t="shared" ca="1" si="24"/>
        <v>4.5682217685162847</v>
      </c>
      <c r="B122" s="83">
        <f t="shared" ca="1" si="24"/>
        <v>3.6225954398631384</v>
      </c>
      <c r="C122" s="83">
        <f t="shared" ca="1" si="24"/>
        <v>3.1908926124905399</v>
      </c>
      <c r="D122" s="83">
        <f t="shared" ca="1" si="24"/>
        <v>2.2960976360426653</v>
      </c>
      <c r="E122" s="83">
        <f t="shared" ca="1" si="24"/>
        <v>4.3552287105350374</v>
      </c>
      <c r="F122" s="83">
        <f t="shared" ca="1" si="24"/>
        <v>4.5161271245890546</v>
      </c>
      <c r="G122" s="83">
        <f t="shared" ca="1" si="24"/>
        <v>2.4456546991029988</v>
      </c>
      <c r="H122" s="83">
        <f t="shared" ca="1" si="24"/>
        <v>4.7999439743887997</v>
      </c>
      <c r="I122" s="83">
        <f t="shared" ca="1" si="24"/>
        <v>5.7566941402883733</v>
      </c>
      <c r="J122" s="83">
        <f t="shared" ca="1" si="24"/>
        <v>6.7136385578558269</v>
      </c>
      <c r="K122" s="83">
        <f t="shared" ca="1" si="24"/>
        <v>5.8366980778728372</v>
      </c>
      <c r="L122" s="83"/>
      <c r="M122" s="37">
        <f t="shared" ca="1" si="25"/>
        <v>16.91840763796565</v>
      </c>
      <c r="N122" s="37">
        <f t="shared" ca="1" si="25"/>
        <v>16.023612661517774</v>
      </c>
      <c r="O122" s="37">
        <f t="shared" ca="1" si="25"/>
        <v>14.691462708254003</v>
      </c>
      <c r="P122" s="37">
        <f t="shared" ca="1" si="25"/>
        <v>19.732114782613401</v>
      </c>
      <c r="Q122" s="37">
        <f t="shared" ca="1" si="25"/>
        <v>18.614466202659813</v>
      </c>
      <c r="R122" s="83"/>
      <c r="S122" s="83">
        <f t="shared" ca="1" si="15"/>
        <v>19.732114782613401</v>
      </c>
      <c r="T122" s="40">
        <f ca="1">SMALL($S$5:$S$1004,ROWS($S$5:S122))</f>
        <v>15.47304438871075</v>
      </c>
      <c r="U122" s="66">
        <f ca="1">ROWS($S$5:S122)/COUNT($S$5:$S$1004)</f>
        <v>0.11799999999999999</v>
      </c>
      <c r="V122" s="41"/>
      <c r="W122" s="41"/>
      <c r="Y122" s="41"/>
      <c r="Z122" s="41"/>
      <c r="AA122" s="41"/>
      <c r="AB122" s="41"/>
      <c r="AC122" s="41"/>
      <c r="AD122" s="41"/>
      <c r="AF122" s="40"/>
      <c r="AG122" s="40"/>
      <c r="AH122" s="40"/>
      <c r="AI122" s="83"/>
      <c r="AJ122" s="40"/>
      <c r="AK122" s="40"/>
      <c r="AL122" s="85"/>
      <c r="AM122" s="85"/>
      <c r="AN122" s="85"/>
      <c r="AO122" s="85"/>
      <c r="AP122" s="85"/>
      <c r="AQ122" s="85"/>
    </row>
    <row r="123" spans="1:43" hidden="1" x14ac:dyDescent="0.25">
      <c r="A123" s="83">
        <f t="shared" ca="1" si="24"/>
        <v>2.7336874595245808</v>
      </c>
      <c r="B123" s="83">
        <f t="shared" ca="1" si="24"/>
        <v>4.437278416426512</v>
      </c>
      <c r="C123" s="83">
        <f t="shared" ca="1" si="24"/>
        <v>3.8373030704056661</v>
      </c>
      <c r="D123" s="83">
        <f t="shared" ca="1" si="24"/>
        <v>1.8741192867300371</v>
      </c>
      <c r="E123" s="83">
        <f t="shared" ca="1" si="24"/>
        <v>5.9734565017805039</v>
      </c>
      <c r="F123" s="83">
        <f t="shared" ca="1" si="24"/>
        <v>3.9577318037557818</v>
      </c>
      <c r="G123" s="83">
        <f t="shared" ca="1" si="24"/>
        <v>1.9156084027029854</v>
      </c>
      <c r="H123" s="83">
        <f t="shared" ca="1" si="24"/>
        <v>3.1216561952341992</v>
      </c>
      <c r="I123" s="83">
        <f t="shared" ca="1" si="24"/>
        <v>3.4363911314446334</v>
      </c>
      <c r="J123" s="83">
        <f t="shared" ca="1" si="24"/>
        <v>6.7515379859183993</v>
      </c>
      <c r="K123" s="83">
        <f t="shared" ca="1" si="24"/>
        <v>5.5270051354596816</v>
      </c>
      <c r="L123" s="83"/>
      <c r="M123" s="37">
        <f t="shared" ca="1" si="25"/>
        <v>15.238136918551632</v>
      </c>
      <c r="N123" s="37">
        <f t="shared" ca="1" si="25"/>
        <v>13.274953134876004</v>
      </c>
      <c r="O123" s="37">
        <f t="shared" ca="1" si="25"/>
        <v>17.162272904125416</v>
      </c>
      <c r="P123" s="37">
        <f t="shared" ca="1" si="25"/>
        <v>17.358406487086608</v>
      </c>
      <c r="Q123" s="37">
        <f t="shared" ca="1" si="25"/>
        <v>19.059396248900896</v>
      </c>
      <c r="R123" s="83"/>
      <c r="S123" s="83">
        <f t="shared" ca="1" si="15"/>
        <v>19.059396248900896</v>
      </c>
      <c r="T123" s="40">
        <f ca="1">SMALL($S$5:$S$1004,ROWS($S$5:S123))</f>
        <v>15.491412963491706</v>
      </c>
      <c r="U123" s="66">
        <f ca="1">ROWS($S$5:S123)/COUNT($S$5:$S$1004)</f>
        <v>0.11899999999999999</v>
      </c>
      <c r="V123" s="41"/>
      <c r="W123" s="41"/>
      <c r="Y123" s="41"/>
      <c r="Z123" s="41"/>
      <c r="AA123" s="41"/>
      <c r="AB123" s="41"/>
      <c r="AC123" s="41"/>
      <c r="AD123" s="41"/>
      <c r="AF123" s="40"/>
      <c r="AG123" s="40"/>
      <c r="AH123" s="40"/>
      <c r="AI123" s="83"/>
      <c r="AJ123" s="40"/>
      <c r="AK123" s="40"/>
      <c r="AL123" s="85"/>
      <c r="AM123" s="85"/>
      <c r="AN123" s="85"/>
      <c r="AO123" s="85"/>
      <c r="AP123" s="85"/>
      <c r="AQ123" s="85"/>
    </row>
    <row r="124" spans="1:43" hidden="1" x14ac:dyDescent="0.25">
      <c r="A124" s="83">
        <f t="shared" ca="1" si="24"/>
        <v>2.9048757358660544</v>
      </c>
      <c r="B124" s="83">
        <f t="shared" ca="1" si="24"/>
        <v>3.6559383029185999</v>
      </c>
      <c r="C124" s="83">
        <f t="shared" ca="1" si="24"/>
        <v>2.4361816006633008</v>
      </c>
      <c r="D124" s="83">
        <f t="shared" ca="1" si="24"/>
        <v>2.1759536020681116</v>
      </c>
      <c r="E124" s="83">
        <f t="shared" ca="1" si="24"/>
        <v>4.6175919239612728</v>
      </c>
      <c r="F124" s="83">
        <f t="shared" ca="1" si="24"/>
        <v>4.4483630146963407</v>
      </c>
      <c r="G124" s="83">
        <f t="shared" ca="1" si="24"/>
        <v>2.1838348218157746</v>
      </c>
      <c r="H124" s="83">
        <f t="shared" ca="1" si="24"/>
        <v>2.9208430256907185</v>
      </c>
      <c r="I124" s="83">
        <f t="shared" ca="1" si="24"/>
        <v>3.3818051508319718</v>
      </c>
      <c r="J124" s="83">
        <f t="shared" ca="1" si="24"/>
        <v>6.0721644103086305</v>
      </c>
      <c r="K124" s="83">
        <f t="shared" ca="1" si="24"/>
        <v>2.1212770864506569</v>
      </c>
      <c r="L124" s="83"/>
      <c r="M124" s="37">
        <f t="shared" ca="1" si="25"/>
        <v>13.597056568653759</v>
      </c>
      <c r="N124" s="37">
        <f t="shared" ca="1" si="25"/>
        <v>13.336828570058572</v>
      </c>
      <c r="O124" s="37">
        <f t="shared" ca="1" si="25"/>
        <v>14.345694637188503</v>
      </c>
      <c r="P124" s="37">
        <f t="shared" ca="1" si="25"/>
        <v>13.60738355489757</v>
      </c>
      <c r="Q124" s="37">
        <f t="shared" ca="1" si="25"/>
        <v>13.315650339021248</v>
      </c>
      <c r="R124" s="83"/>
      <c r="S124" s="83">
        <f t="shared" ca="1" si="15"/>
        <v>14.345694637188503</v>
      </c>
      <c r="T124" s="40">
        <f ca="1">SMALL($S$5:$S$1004,ROWS($S$5:S124))</f>
        <v>15.497308115709824</v>
      </c>
      <c r="U124" s="66">
        <f ca="1">ROWS($S$5:S124)/COUNT($S$5:$S$1004)</f>
        <v>0.12</v>
      </c>
      <c r="V124" s="41"/>
      <c r="W124" s="41"/>
      <c r="Y124" s="41"/>
      <c r="Z124" s="41"/>
      <c r="AA124" s="41"/>
      <c r="AB124" s="41"/>
      <c r="AC124" s="41"/>
      <c r="AD124" s="41"/>
      <c r="AF124" s="40"/>
      <c r="AG124" s="40"/>
      <c r="AH124" s="40"/>
      <c r="AI124" s="83"/>
      <c r="AJ124" s="40"/>
      <c r="AK124" s="40"/>
      <c r="AL124" s="85"/>
      <c r="AM124" s="85"/>
      <c r="AN124" s="85"/>
      <c r="AO124" s="85"/>
      <c r="AP124" s="85"/>
      <c r="AQ124" s="85"/>
    </row>
    <row r="125" spans="1:43" hidden="1" x14ac:dyDescent="0.25">
      <c r="A125" s="83">
        <f t="shared" ref="A125:K134" ca="1" si="26">A$2+(A$3-A$2)*RAND()</f>
        <v>5.9247717554738015</v>
      </c>
      <c r="B125" s="83">
        <f t="shared" ca="1" si="26"/>
        <v>4.2962880419503868</v>
      </c>
      <c r="C125" s="83">
        <f t="shared" ca="1" si="26"/>
        <v>1.0739025979170194</v>
      </c>
      <c r="D125" s="83">
        <f t="shared" ca="1" si="26"/>
        <v>1.4885331352804201</v>
      </c>
      <c r="E125" s="83">
        <f t="shared" ca="1" si="26"/>
        <v>6.6807283600681551</v>
      </c>
      <c r="F125" s="83">
        <f t="shared" ca="1" si="26"/>
        <v>3.2820535879437576</v>
      </c>
      <c r="G125" s="83">
        <f t="shared" ca="1" si="26"/>
        <v>1.1586706323103118</v>
      </c>
      <c r="H125" s="83">
        <f t="shared" ca="1" si="26"/>
        <v>2.2319591150629194</v>
      </c>
      <c r="I125" s="83">
        <f t="shared" ca="1" si="26"/>
        <v>5.16145115396312</v>
      </c>
      <c r="J125" s="83">
        <f t="shared" ca="1" si="26"/>
        <v>7.9984050446965078</v>
      </c>
      <c r="K125" s="83">
        <f t="shared" ca="1" si="26"/>
        <v>5.7874810607574965</v>
      </c>
      <c r="L125" s="83"/>
      <c r="M125" s="37">
        <f t="shared" ref="M125:Q134" ca="1" si="27">SUMIF(M$4,"*"&amp;$A$4&amp;"*",$A125)+SUMIF(M$4,"*"&amp;$B$4&amp;"*",$B125)+SUMIF(M$4,"*"&amp;$C$4&amp;"*",$C125)+SUMIF(M$4,"*"&amp;$D$4&amp;"*",$D125)+SUMIF(M$4,"*"&amp;$E$4&amp;"*",$E125)+SUMIF(M$4,"*"&amp;$F$4&amp;"*",$F125)+SUMIF(M$4,"*"&amp;$G$4&amp;"*",$G125)+SUMIF(M$4,"*"&amp;$H$4&amp;"*",$H125)+SUMIF(M$4,"*"&amp;$I$4&amp;"*",$I125)+SUMIF(M$4,"*"&amp;$J$4&amp;"*",$J125)+SUMIF(M$4,"*"&amp;$K$4&amp;"*",$K125)</f>
        <v>16.155750030397641</v>
      </c>
      <c r="N125" s="37">
        <f t="shared" ca="1" si="27"/>
        <v>16.570380567761042</v>
      </c>
      <c r="O125" s="37">
        <f t="shared" ca="1" si="27"/>
        <v>18.97542144671505</v>
      </c>
      <c r="P125" s="37">
        <f t="shared" ca="1" si="27"/>
        <v>18.527273844614761</v>
      </c>
      <c r="Q125" s="37">
        <f t="shared" ca="1" si="27"/>
        <v>18.996456577838956</v>
      </c>
      <c r="R125" s="83"/>
      <c r="S125" s="83">
        <f t="shared" ca="1" si="15"/>
        <v>18.996456577838956</v>
      </c>
      <c r="T125" s="40">
        <f ca="1">SMALL($S$5:$S$1004,ROWS($S$5:S125))</f>
        <v>15.499494785744369</v>
      </c>
      <c r="U125" s="66">
        <f ca="1">ROWS($S$5:S125)/COUNT($S$5:$S$1004)</f>
        <v>0.121</v>
      </c>
      <c r="V125" s="41"/>
      <c r="W125" s="41"/>
      <c r="Y125" s="41"/>
      <c r="Z125" s="41"/>
      <c r="AA125" s="41"/>
      <c r="AB125" s="41"/>
      <c r="AC125" s="41"/>
      <c r="AD125" s="41"/>
      <c r="AF125" s="40"/>
      <c r="AG125" s="40"/>
      <c r="AH125" s="40"/>
      <c r="AI125" s="83"/>
      <c r="AJ125" s="40"/>
      <c r="AK125" s="40"/>
      <c r="AL125" s="85"/>
      <c r="AM125" s="85"/>
      <c r="AN125" s="85"/>
      <c r="AO125" s="85"/>
      <c r="AP125" s="85"/>
      <c r="AQ125" s="85"/>
    </row>
    <row r="126" spans="1:43" hidden="1" x14ac:dyDescent="0.25">
      <c r="A126" s="83">
        <f t="shared" ca="1" si="26"/>
        <v>5.2408101716995814</v>
      </c>
      <c r="B126" s="83">
        <f t="shared" ca="1" si="26"/>
        <v>4.9450646651962575</v>
      </c>
      <c r="C126" s="83">
        <f t="shared" ca="1" si="26"/>
        <v>3.4025984116140688</v>
      </c>
      <c r="D126" s="83">
        <f t="shared" ca="1" si="26"/>
        <v>1.3970144129255446</v>
      </c>
      <c r="E126" s="83">
        <f t="shared" ca="1" si="26"/>
        <v>7.708967358993716</v>
      </c>
      <c r="F126" s="83">
        <f t="shared" ca="1" si="26"/>
        <v>4.0748750196406567</v>
      </c>
      <c r="G126" s="83">
        <f t="shared" ca="1" si="26"/>
        <v>0.53080470774165045</v>
      </c>
      <c r="H126" s="83">
        <f t="shared" ca="1" si="26"/>
        <v>3.9096679765703573</v>
      </c>
      <c r="I126" s="83">
        <f t="shared" ca="1" si="26"/>
        <v>3.0957308295245074</v>
      </c>
      <c r="J126" s="83">
        <f t="shared" ca="1" si="26"/>
        <v>5.4670703488110455</v>
      </c>
      <c r="K126" s="83">
        <f t="shared" ca="1" si="26"/>
        <v>5.8958007800977938</v>
      </c>
      <c r="L126" s="83"/>
      <c r="M126" s="37">
        <f t="shared" ca="1" si="27"/>
        <v>14.641283639866346</v>
      </c>
      <c r="N126" s="37">
        <f t="shared" ca="1" si="27"/>
        <v>12.635699641177823</v>
      </c>
      <c r="O126" s="37">
        <f t="shared" ca="1" si="27"/>
        <v>18.121102373001019</v>
      </c>
      <c r="P126" s="37">
        <f t="shared" ca="1" si="27"/>
        <v>18.011471294459213</v>
      </c>
      <c r="Q126" s="37">
        <f t="shared" ca="1" si="27"/>
        <v>22.459500780858125</v>
      </c>
      <c r="R126" s="83"/>
      <c r="S126" s="83">
        <f t="shared" ca="1" si="15"/>
        <v>22.459500780858125</v>
      </c>
      <c r="T126" s="40">
        <f ca="1">SMALL($S$5:$S$1004,ROWS($S$5:S126))</f>
        <v>15.533285645446872</v>
      </c>
      <c r="U126" s="66">
        <f ca="1">ROWS($S$5:S126)/COUNT($S$5:$S$1004)</f>
        <v>0.122</v>
      </c>
      <c r="V126" s="41"/>
      <c r="W126" s="41"/>
      <c r="Y126" s="41"/>
      <c r="Z126" s="41"/>
      <c r="AA126" s="41"/>
      <c r="AB126" s="41"/>
      <c r="AC126" s="41"/>
      <c r="AD126" s="41"/>
      <c r="AF126" s="40"/>
      <c r="AG126" s="40"/>
      <c r="AH126" s="40"/>
      <c r="AI126" s="83"/>
      <c r="AJ126" s="40"/>
      <c r="AK126" s="40"/>
      <c r="AL126" s="85"/>
      <c r="AM126" s="85"/>
      <c r="AN126" s="85"/>
      <c r="AO126" s="85"/>
      <c r="AP126" s="85"/>
      <c r="AQ126" s="85"/>
    </row>
    <row r="127" spans="1:43" hidden="1" x14ac:dyDescent="0.25">
      <c r="A127" s="83">
        <f t="shared" ca="1" si="26"/>
        <v>5.7165886603362459</v>
      </c>
      <c r="B127" s="83">
        <f t="shared" ca="1" si="26"/>
        <v>3.1675784078242053</v>
      </c>
      <c r="C127" s="83">
        <f t="shared" ca="1" si="26"/>
        <v>2.7162769846710715</v>
      </c>
      <c r="D127" s="83">
        <f t="shared" ca="1" si="26"/>
        <v>1.8458507371711173</v>
      </c>
      <c r="E127" s="83">
        <f t="shared" ca="1" si="26"/>
        <v>7.4904122932178607</v>
      </c>
      <c r="F127" s="83">
        <f t="shared" ca="1" si="26"/>
        <v>4.8229978857015041</v>
      </c>
      <c r="G127" s="83">
        <f t="shared" ca="1" si="26"/>
        <v>2.6656969674193944</v>
      </c>
      <c r="H127" s="83">
        <f t="shared" ca="1" si="26"/>
        <v>4.2713250910162781</v>
      </c>
      <c r="I127" s="83">
        <f t="shared" ca="1" si="26"/>
        <v>4.6273581526933363</v>
      </c>
      <c r="J127" s="83">
        <f t="shared" ca="1" si="26"/>
        <v>4.2807717311418312</v>
      </c>
      <c r="K127" s="83">
        <f t="shared" ca="1" si="26"/>
        <v>5.639149741678148</v>
      </c>
      <c r="L127" s="83"/>
      <c r="M127" s="37">
        <f t="shared" ca="1" si="27"/>
        <v>15.379334343568544</v>
      </c>
      <c r="N127" s="37">
        <f t="shared" ca="1" si="27"/>
        <v>14.508908096068589</v>
      </c>
      <c r="O127" s="37">
        <f t="shared" ca="1" si="27"/>
        <v>14.938762432183898</v>
      </c>
      <c r="P127" s="37">
        <f t="shared" ca="1" si="27"/>
        <v>18.257084187897192</v>
      </c>
      <c r="Q127" s="37">
        <f t="shared" ca="1" si="27"/>
        <v>20.568465533736493</v>
      </c>
      <c r="R127" s="83"/>
      <c r="S127" s="83">
        <f t="shared" ca="1" si="15"/>
        <v>20.568465533736493</v>
      </c>
      <c r="T127" s="40">
        <f ca="1">SMALL($S$5:$S$1004,ROWS($S$5:S127))</f>
        <v>15.543178327850789</v>
      </c>
      <c r="U127" s="66">
        <f ca="1">ROWS($S$5:S127)/COUNT($S$5:$S$1004)</f>
        <v>0.123</v>
      </c>
      <c r="V127" s="41"/>
      <c r="W127" s="41"/>
      <c r="Y127" s="41"/>
      <c r="Z127" s="41"/>
      <c r="AA127" s="41"/>
      <c r="AB127" s="41"/>
      <c r="AC127" s="41"/>
      <c r="AD127" s="41"/>
      <c r="AF127" s="40"/>
      <c r="AG127" s="40"/>
      <c r="AH127" s="40"/>
      <c r="AI127" s="83"/>
      <c r="AJ127" s="40"/>
      <c r="AK127" s="40"/>
      <c r="AL127" s="85"/>
      <c r="AM127" s="85"/>
      <c r="AN127" s="85"/>
      <c r="AO127" s="85"/>
      <c r="AP127" s="85"/>
      <c r="AQ127" s="85"/>
    </row>
    <row r="128" spans="1:43" hidden="1" x14ac:dyDescent="0.25">
      <c r="A128" s="83">
        <f t="shared" ca="1" si="26"/>
        <v>3.3849851871642267</v>
      </c>
      <c r="B128" s="83">
        <f t="shared" ca="1" si="26"/>
        <v>2.7188080484145343</v>
      </c>
      <c r="C128" s="83">
        <f t="shared" ca="1" si="26"/>
        <v>1.2334660903353902</v>
      </c>
      <c r="D128" s="83">
        <f t="shared" ca="1" si="26"/>
        <v>2.0976189259648734</v>
      </c>
      <c r="E128" s="83">
        <f t="shared" ca="1" si="26"/>
        <v>5.9324700631769023</v>
      </c>
      <c r="F128" s="83">
        <f t="shared" ca="1" si="26"/>
        <v>4.8594582148090222</v>
      </c>
      <c r="G128" s="83">
        <f t="shared" ca="1" si="26"/>
        <v>1.0564601196031604</v>
      </c>
      <c r="H128" s="83">
        <f t="shared" ca="1" si="26"/>
        <v>4.3262025217259001</v>
      </c>
      <c r="I128" s="83">
        <f t="shared" ca="1" si="26"/>
        <v>6.9572142527017382</v>
      </c>
      <c r="J128" s="83">
        <f t="shared" ca="1" si="26"/>
        <v>5.720467789155296</v>
      </c>
      <c r="K128" s="83">
        <f t="shared" ca="1" si="26"/>
        <v>5.7457680661917436</v>
      </c>
      <c r="L128" s="83"/>
      <c r="M128" s="37">
        <f t="shared" ca="1" si="27"/>
        <v>11.395379186258072</v>
      </c>
      <c r="N128" s="37">
        <f t="shared" ca="1" si="27"/>
        <v>12.259532021887557</v>
      </c>
      <c r="O128" s="37">
        <f t="shared" ca="1" si="27"/>
        <v>14.371745900746731</v>
      </c>
      <c r="P128" s="37">
        <f t="shared" ca="1" si="27"/>
        <v>20.281248582117037</v>
      </c>
      <c r="Q128" s="37">
        <f t="shared" ca="1" si="27"/>
        <v>18.723248699509078</v>
      </c>
      <c r="R128" s="83"/>
      <c r="S128" s="83">
        <f t="shared" ca="1" si="15"/>
        <v>20.281248582117037</v>
      </c>
      <c r="T128" s="40">
        <f ca="1">SMALL($S$5:$S$1004,ROWS($S$5:S128))</f>
        <v>15.543373432944852</v>
      </c>
      <c r="U128" s="66">
        <f ca="1">ROWS($S$5:S128)/COUNT($S$5:$S$1004)</f>
        <v>0.124</v>
      </c>
      <c r="V128" s="41"/>
      <c r="W128" s="41"/>
      <c r="Y128" s="41"/>
      <c r="Z128" s="41"/>
      <c r="AA128" s="41"/>
      <c r="AB128" s="41"/>
      <c r="AC128" s="41"/>
      <c r="AD128" s="41"/>
      <c r="AF128" s="40"/>
      <c r="AG128" s="40"/>
      <c r="AH128" s="40"/>
      <c r="AI128" s="83"/>
      <c r="AJ128" s="40"/>
      <c r="AK128" s="40"/>
      <c r="AL128" s="85"/>
      <c r="AM128" s="85"/>
      <c r="AN128" s="85"/>
      <c r="AO128" s="85"/>
      <c r="AP128" s="85"/>
      <c r="AQ128" s="85"/>
    </row>
    <row r="129" spans="1:43" hidden="1" x14ac:dyDescent="0.25">
      <c r="A129" s="83">
        <f t="shared" ca="1" si="26"/>
        <v>2.0566786654944056</v>
      </c>
      <c r="B129" s="83">
        <f t="shared" ca="1" si="26"/>
        <v>4.4340708444924788</v>
      </c>
      <c r="C129" s="83">
        <f t="shared" ca="1" si="26"/>
        <v>2.0457621323336479</v>
      </c>
      <c r="D129" s="83">
        <f t="shared" ca="1" si="26"/>
        <v>2.3501915911012952</v>
      </c>
      <c r="E129" s="83">
        <f t="shared" ca="1" si="26"/>
        <v>6.3820038078002206</v>
      </c>
      <c r="F129" s="83">
        <f t="shared" ca="1" si="26"/>
        <v>2.1272786103155816</v>
      </c>
      <c r="G129" s="83">
        <f t="shared" ca="1" si="26"/>
        <v>1.9015486711915492</v>
      </c>
      <c r="H129" s="83">
        <f t="shared" ca="1" si="26"/>
        <v>3.6789891819579603</v>
      </c>
      <c r="I129" s="83">
        <f t="shared" ca="1" si="26"/>
        <v>3.3631358919131102</v>
      </c>
      <c r="J129" s="83">
        <f t="shared" ca="1" si="26"/>
        <v>5.3075893131991734</v>
      </c>
      <c r="K129" s="83">
        <f t="shared" ca="1" si="26"/>
        <v>3.8643855861615335</v>
      </c>
      <c r="L129" s="83"/>
      <c r="M129" s="37">
        <f t="shared" ca="1" si="27"/>
        <v>11.311578782218778</v>
      </c>
      <c r="N129" s="37">
        <f t="shared" ca="1" si="27"/>
        <v>11.616008240986424</v>
      </c>
      <c r="O129" s="37">
        <f t="shared" ca="1" si="27"/>
        <v>16.123663965491872</v>
      </c>
      <c r="P129" s="37">
        <f t="shared" ca="1" si="27"/>
        <v>13.788870932882704</v>
      </c>
      <c r="Q129" s="37">
        <f t="shared" ca="1" si="27"/>
        <v>18.35944942041219</v>
      </c>
      <c r="R129" s="83"/>
      <c r="S129" s="83">
        <f t="shared" ca="1" si="15"/>
        <v>18.35944942041219</v>
      </c>
      <c r="T129" s="40">
        <f ca="1">SMALL($S$5:$S$1004,ROWS($S$5:S129))</f>
        <v>15.551903952836604</v>
      </c>
      <c r="U129" s="66">
        <f ca="1">ROWS($S$5:S129)/COUNT($S$5:$S$1004)</f>
        <v>0.125</v>
      </c>
      <c r="V129" s="41"/>
      <c r="W129" s="41"/>
      <c r="Y129" s="41"/>
      <c r="Z129" s="41"/>
      <c r="AA129" s="41"/>
      <c r="AB129" s="41"/>
      <c r="AC129" s="41"/>
      <c r="AD129" s="41"/>
      <c r="AF129" s="40"/>
      <c r="AG129" s="40"/>
      <c r="AH129" s="40"/>
      <c r="AI129" s="83"/>
      <c r="AJ129" s="40"/>
      <c r="AK129" s="40"/>
      <c r="AL129" s="85"/>
      <c r="AM129" s="85"/>
      <c r="AN129" s="85"/>
      <c r="AO129" s="85"/>
      <c r="AP129" s="85"/>
      <c r="AQ129" s="85"/>
    </row>
    <row r="130" spans="1:43" hidden="1" x14ac:dyDescent="0.25">
      <c r="A130" s="83">
        <f t="shared" ca="1" si="26"/>
        <v>4.3151598633296784</v>
      </c>
      <c r="B130" s="83">
        <f t="shared" ca="1" si="26"/>
        <v>3.3418732337959929</v>
      </c>
      <c r="C130" s="83">
        <f t="shared" ca="1" si="26"/>
        <v>3.4485226665592035</v>
      </c>
      <c r="D130" s="83">
        <f t="shared" ca="1" si="26"/>
        <v>2.8308725648785504</v>
      </c>
      <c r="E130" s="83">
        <f t="shared" ca="1" si="26"/>
        <v>5.1981183294717717</v>
      </c>
      <c r="F130" s="83">
        <f t="shared" ca="1" si="26"/>
        <v>2.4679681395765112</v>
      </c>
      <c r="G130" s="83">
        <f t="shared" ca="1" si="26"/>
        <v>1.8321652765281136</v>
      </c>
      <c r="H130" s="83">
        <f t="shared" ca="1" si="26"/>
        <v>2.5567077862685683</v>
      </c>
      <c r="I130" s="83">
        <f t="shared" ca="1" si="26"/>
        <v>3.4284118360612119</v>
      </c>
      <c r="J130" s="83">
        <f t="shared" ca="1" si="26"/>
        <v>5.044339732102177</v>
      </c>
      <c r="K130" s="83">
        <f t="shared" ca="1" si="26"/>
        <v>5.7325549092011698</v>
      </c>
      <c r="L130" s="83"/>
      <c r="M130" s="37">
        <f t="shared" ca="1" si="27"/>
        <v>14.640187538519173</v>
      </c>
      <c r="N130" s="37">
        <f t="shared" ca="1" si="27"/>
        <v>14.022537436838519</v>
      </c>
      <c r="O130" s="37">
        <f t="shared" ca="1" si="27"/>
        <v>13.584331295369942</v>
      </c>
      <c r="P130" s="37">
        <f t="shared" ca="1" si="27"/>
        <v>14.970808118634885</v>
      </c>
      <c r="Q130" s="37">
        <f t="shared" ca="1" si="27"/>
        <v>16.829254258737503</v>
      </c>
      <c r="R130" s="83"/>
      <c r="S130" s="83">
        <f t="shared" ca="1" si="15"/>
        <v>16.829254258737503</v>
      </c>
      <c r="T130" s="40">
        <f ca="1">SMALL($S$5:$S$1004,ROWS($S$5:S130))</f>
        <v>15.574930083220746</v>
      </c>
      <c r="U130" s="66">
        <f ca="1">ROWS($S$5:S130)/COUNT($S$5:$S$1004)</f>
        <v>0.126</v>
      </c>
      <c r="V130" s="41"/>
      <c r="W130" s="41"/>
      <c r="Y130" s="41"/>
      <c r="Z130" s="41"/>
      <c r="AA130" s="41"/>
      <c r="AB130" s="41"/>
      <c r="AC130" s="41"/>
      <c r="AD130" s="41"/>
      <c r="AF130" s="40"/>
      <c r="AG130" s="40"/>
      <c r="AH130" s="40"/>
      <c r="AI130" s="83"/>
      <c r="AJ130" s="40"/>
      <c r="AK130" s="40"/>
      <c r="AL130" s="85"/>
      <c r="AM130" s="85"/>
      <c r="AN130" s="85"/>
      <c r="AO130" s="85"/>
      <c r="AP130" s="85"/>
      <c r="AQ130" s="85"/>
    </row>
    <row r="131" spans="1:43" hidden="1" x14ac:dyDescent="0.25">
      <c r="A131" s="83">
        <f t="shared" ca="1" si="26"/>
        <v>4.0621597541253713</v>
      </c>
      <c r="B131" s="83">
        <f t="shared" ca="1" si="26"/>
        <v>2.2650216803708334</v>
      </c>
      <c r="C131" s="83">
        <f t="shared" ca="1" si="26"/>
        <v>3.9372688031819072</v>
      </c>
      <c r="D131" s="83">
        <f t="shared" ca="1" si="26"/>
        <v>2.786454142781051</v>
      </c>
      <c r="E131" s="83">
        <f t="shared" ca="1" si="26"/>
        <v>7.494792518016955</v>
      </c>
      <c r="F131" s="83">
        <f t="shared" ca="1" si="26"/>
        <v>3.0375881440830521</v>
      </c>
      <c r="G131" s="83">
        <f t="shared" ca="1" si="26"/>
        <v>1.4059142842343557</v>
      </c>
      <c r="H131" s="83">
        <f t="shared" ca="1" si="26"/>
        <v>2.6799287946876893</v>
      </c>
      <c r="I131" s="83">
        <f t="shared" ca="1" si="26"/>
        <v>6.0302258669326765</v>
      </c>
      <c r="J131" s="83">
        <f t="shared" ca="1" si="26"/>
        <v>7.1128499736794648</v>
      </c>
      <c r="K131" s="83">
        <f t="shared" ca="1" si="26"/>
        <v>3.8468089193845967</v>
      </c>
      <c r="L131" s="83"/>
      <c r="M131" s="37">
        <f t="shared" ca="1" si="27"/>
        <v>16.518192815221099</v>
      </c>
      <c r="N131" s="37">
        <f t="shared" ca="1" si="27"/>
        <v>15.367378154820242</v>
      </c>
      <c r="O131" s="37">
        <f t="shared" ca="1" si="27"/>
        <v>16.872664172067253</v>
      </c>
      <c r="P131" s="37">
        <f t="shared" ca="1" si="27"/>
        <v>15.179644610771158</v>
      </c>
      <c r="Q131" s="37">
        <f t="shared" ca="1" si="27"/>
        <v>16.286551912460073</v>
      </c>
      <c r="R131" s="83"/>
      <c r="S131" s="83">
        <f t="shared" ca="1" si="15"/>
        <v>16.872664172067253</v>
      </c>
      <c r="T131" s="40">
        <f ca="1">SMALL($S$5:$S$1004,ROWS($S$5:S131))</f>
        <v>15.585682301897803</v>
      </c>
      <c r="U131" s="66">
        <f ca="1">ROWS($S$5:S131)/COUNT($S$5:$S$1004)</f>
        <v>0.127</v>
      </c>
      <c r="V131" s="41"/>
      <c r="W131" s="41"/>
      <c r="Y131" s="41"/>
      <c r="Z131" s="41"/>
      <c r="AA131" s="41"/>
      <c r="AB131" s="41"/>
      <c r="AC131" s="41"/>
      <c r="AD131" s="41"/>
      <c r="AF131" s="40"/>
      <c r="AG131" s="40"/>
      <c r="AH131" s="40"/>
      <c r="AI131" s="83"/>
      <c r="AJ131" s="40"/>
      <c r="AK131" s="40"/>
      <c r="AL131" s="85"/>
      <c r="AM131" s="85"/>
      <c r="AN131" s="85"/>
      <c r="AO131" s="85"/>
      <c r="AP131" s="85"/>
      <c r="AQ131" s="85"/>
    </row>
    <row r="132" spans="1:43" hidden="1" x14ac:dyDescent="0.25">
      <c r="A132" s="83">
        <f t="shared" ca="1" si="26"/>
        <v>3.5774637664450881</v>
      </c>
      <c r="B132" s="83">
        <f t="shared" ca="1" si="26"/>
        <v>4.0019181946531477</v>
      </c>
      <c r="C132" s="83">
        <f t="shared" ca="1" si="26"/>
        <v>3.4953296743336484</v>
      </c>
      <c r="D132" s="83">
        <f t="shared" ca="1" si="26"/>
        <v>1.894065252283829</v>
      </c>
      <c r="E132" s="83">
        <f t="shared" ca="1" si="26"/>
        <v>4.31357181412206</v>
      </c>
      <c r="F132" s="83">
        <f t="shared" ca="1" si="26"/>
        <v>2.9416889325473639</v>
      </c>
      <c r="G132" s="83">
        <f t="shared" ca="1" si="26"/>
        <v>0.6394460822947321</v>
      </c>
      <c r="H132" s="83">
        <f t="shared" ca="1" si="26"/>
        <v>4.2335733313272179</v>
      </c>
      <c r="I132" s="83">
        <f t="shared" ca="1" si="26"/>
        <v>4.1909634054525684</v>
      </c>
      <c r="J132" s="83">
        <f t="shared" ca="1" si="26"/>
        <v>7.1340851274191248</v>
      </c>
      <c r="K132" s="83">
        <f t="shared" ca="1" si="26"/>
        <v>3.6561317886306037</v>
      </c>
      <c r="L132" s="83"/>
      <c r="M132" s="37">
        <f t="shared" ca="1" si="27"/>
        <v>14.846324650492594</v>
      </c>
      <c r="N132" s="37">
        <f t="shared" ca="1" si="27"/>
        <v>13.245060228442775</v>
      </c>
      <c r="O132" s="37">
        <f t="shared" ca="1" si="27"/>
        <v>15.449575136194332</v>
      </c>
      <c r="P132" s="37">
        <f t="shared" ca="1" si="27"/>
        <v>14.790702321283682</v>
      </c>
      <c r="Q132" s="37">
        <f t="shared" ca="1" si="27"/>
        <v>16.205195128733028</v>
      </c>
      <c r="R132" s="83"/>
      <c r="S132" s="83">
        <f t="shared" ca="1" si="15"/>
        <v>16.205195128733028</v>
      </c>
      <c r="T132" s="40">
        <f ca="1">SMALL($S$5:$S$1004,ROWS($S$5:S132))</f>
        <v>15.596122818941346</v>
      </c>
      <c r="U132" s="66">
        <f ca="1">ROWS($S$5:S132)/COUNT($S$5:$S$1004)</f>
        <v>0.128</v>
      </c>
      <c r="V132" s="41"/>
      <c r="W132" s="41"/>
      <c r="Y132" s="41"/>
      <c r="Z132" s="41"/>
      <c r="AA132" s="41"/>
      <c r="AB132" s="41"/>
      <c r="AC132" s="41"/>
      <c r="AD132" s="41"/>
      <c r="AF132" s="40"/>
      <c r="AG132" s="40"/>
      <c r="AH132" s="40"/>
      <c r="AI132" s="83"/>
      <c r="AJ132" s="40"/>
      <c r="AK132" s="40"/>
      <c r="AL132" s="85"/>
      <c r="AM132" s="85"/>
      <c r="AN132" s="85"/>
      <c r="AO132" s="85"/>
      <c r="AP132" s="85"/>
      <c r="AQ132" s="85"/>
    </row>
    <row r="133" spans="1:43" hidden="1" x14ac:dyDescent="0.25">
      <c r="A133" s="83">
        <f t="shared" ca="1" si="26"/>
        <v>3.6733342472055996</v>
      </c>
      <c r="B133" s="83">
        <f t="shared" ca="1" si="26"/>
        <v>3.6409129206817981</v>
      </c>
      <c r="C133" s="83">
        <f t="shared" ca="1" si="26"/>
        <v>4.7116608608011754</v>
      </c>
      <c r="D133" s="83">
        <f t="shared" ca="1" si="26"/>
        <v>1.6939952887737075</v>
      </c>
      <c r="E133" s="83">
        <f t="shared" ca="1" si="26"/>
        <v>4.1112512932145728</v>
      </c>
      <c r="F133" s="83">
        <f t="shared" ca="1" si="26"/>
        <v>5.2386975822918291</v>
      </c>
      <c r="G133" s="83">
        <f t="shared" ca="1" si="26"/>
        <v>1.5102465795473061</v>
      </c>
      <c r="H133" s="83">
        <f t="shared" ca="1" si="26"/>
        <v>3.0950874622771902</v>
      </c>
      <c r="I133" s="83">
        <f t="shared" ca="1" si="26"/>
        <v>6.160930238854907</v>
      </c>
      <c r="J133" s="83">
        <f t="shared" ca="1" si="26"/>
        <v>4.831713585728183</v>
      </c>
      <c r="K133" s="83">
        <f t="shared" ca="1" si="26"/>
        <v>3.3671754971563823</v>
      </c>
      <c r="L133" s="83"/>
      <c r="M133" s="37">
        <f t="shared" ca="1" si="27"/>
        <v>14.726955273282265</v>
      </c>
      <c r="N133" s="37">
        <f t="shared" ca="1" si="27"/>
        <v>11.709289701254797</v>
      </c>
      <c r="O133" s="37">
        <f t="shared" ca="1" si="27"/>
        <v>12.583877799624554</v>
      </c>
      <c r="P133" s="37">
        <f t="shared" ca="1" si="27"/>
        <v>18.407716238984914</v>
      </c>
      <c r="Q133" s="37">
        <f t="shared" ca="1" si="27"/>
        <v>14.214427173329945</v>
      </c>
      <c r="R133" s="83"/>
      <c r="S133" s="83">
        <f t="shared" ref="S133:S196" ca="1" si="28">MAX(M133:Q133)</f>
        <v>18.407716238984914</v>
      </c>
      <c r="T133" s="40">
        <f ca="1">SMALL($S$5:$S$1004,ROWS($S$5:S133))</f>
        <v>15.610287705596967</v>
      </c>
      <c r="U133" s="66">
        <f ca="1">ROWS($S$5:S133)/COUNT($S$5:$S$1004)</f>
        <v>0.129</v>
      </c>
      <c r="V133" s="41"/>
      <c r="W133" s="41"/>
      <c r="Y133" s="41"/>
      <c r="Z133" s="41"/>
      <c r="AA133" s="41"/>
      <c r="AB133" s="41"/>
      <c r="AC133" s="41"/>
      <c r="AD133" s="41"/>
      <c r="AF133" s="40"/>
      <c r="AG133" s="40"/>
      <c r="AH133" s="40"/>
      <c r="AI133" s="83"/>
      <c r="AJ133" s="40"/>
      <c r="AK133" s="40"/>
      <c r="AL133" s="85"/>
      <c r="AM133" s="85"/>
      <c r="AN133" s="85"/>
      <c r="AO133" s="85"/>
      <c r="AP133" s="85"/>
      <c r="AQ133" s="85"/>
    </row>
    <row r="134" spans="1:43" hidden="1" x14ac:dyDescent="0.25">
      <c r="A134" s="83">
        <f t="shared" ca="1" si="26"/>
        <v>2.5141814029953777</v>
      </c>
      <c r="B134" s="83">
        <f t="shared" ca="1" si="26"/>
        <v>2.5595191224155802</v>
      </c>
      <c r="C134" s="83">
        <f t="shared" ca="1" si="26"/>
        <v>3.120327565779474</v>
      </c>
      <c r="D134" s="83">
        <f t="shared" ca="1" si="26"/>
        <v>2.0343957967993846</v>
      </c>
      <c r="E134" s="83">
        <f t="shared" ca="1" si="26"/>
        <v>6.4383693678732605</v>
      </c>
      <c r="F134" s="83">
        <f t="shared" ca="1" si="26"/>
        <v>4.5125074401523877</v>
      </c>
      <c r="G134" s="83">
        <f t="shared" ca="1" si="26"/>
        <v>2.3561607975490482</v>
      </c>
      <c r="H134" s="83">
        <f t="shared" ca="1" si="26"/>
        <v>3.6815312153558839</v>
      </c>
      <c r="I134" s="83">
        <f t="shared" ca="1" si="26"/>
        <v>5.257184809348356</v>
      </c>
      <c r="J134" s="83">
        <f t="shared" ca="1" si="26"/>
        <v>6.8364646187159863</v>
      </c>
      <c r="K134" s="83">
        <f t="shared" ca="1" si="26"/>
        <v>5.7241048579156235</v>
      </c>
      <c r="L134" s="83"/>
      <c r="M134" s="37">
        <f t="shared" ca="1" si="27"/>
        <v>14.827134385039887</v>
      </c>
      <c r="N134" s="37">
        <f t="shared" ca="1" si="27"/>
        <v>13.741202616059796</v>
      </c>
      <c r="O134" s="37">
        <f t="shared" ca="1" si="27"/>
        <v>15.834353109004827</v>
      </c>
      <c r="P134" s="37">
        <f t="shared" ca="1" si="27"/>
        <v>18.05331622983195</v>
      </c>
      <c r="Q134" s="37">
        <f t="shared" ca="1" si="27"/>
        <v>18.403524563560346</v>
      </c>
      <c r="R134" s="83"/>
      <c r="S134" s="83">
        <f t="shared" ca="1" si="28"/>
        <v>18.403524563560346</v>
      </c>
      <c r="T134" s="40">
        <f ca="1">SMALL($S$5:$S$1004,ROWS($S$5:S134))</f>
        <v>15.631692179176202</v>
      </c>
      <c r="U134" s="66">
        <f ca="1">ROWS($S$5:S134)/COUNT($S$5:$S$1004)</f>
        <v>0.13</v>
      </c>
      <c r="V134" s="41"/>
      <c r="W134" s="41"/>
      <c r="Y134" s="41"/>
      <c r="Z134" s="41"/>
      <c r="AA134" s="41"/>
      <c r="AB134" s="41"/>
      <c r="AC134" s="41"/>
      <c r="AD134" s="41"/>
      <c r="AF134" s="40"/>
      <c r="AG134" s="40"/>
      <c r="AH134" s="40"/>
      <c r="AI134" s="83"/>
      <c r="AJ134" s="40"/>
      <c r="AK134" s="40"/>
      <c r="AL134" s="85"/>
      <c r="AM134" s="85"/>
      <c r="AN134" s="85"/>
      <c r="AO134" s="85"/>
      <c r="AP134" s="85"/>
      <c r="AQ134" s="85"/>
    </row>
    <row r="135" spans="1:43" hidden="1" x14ac:dyDescent="0.25">
      <c r="A135" s="83">
        <f t="shared" ref="A135:K144" ca="1" si="29">A$2+(A$3-A$2)*RAND()</f>
        <v>2.7860441656707535</v>
      </c>
      <c r="B135" s="83">
        <f t="shared" ca="1" si="29"/>
        <v>2.3914523285533238</v>
      </c>
      <c r="C135" s="83">
        <f t="shared" ca="1" si="29"/>
        <v>4.3750674690114257</v>
      </c>
      <c r="D135" s="83">
        <f t="shared" ca="1" si="29"/>
        <v>2.4778435113219799</v>
      </c>
      <c r="E135" s="83">
        <f t="shared" ca="1" si="29"/>
        <v>5.0420833309633366</v>
      </c>
      <c r="F135" s="83">
        <f t="shared" ca="1" si="29"/>
        <v>3.5133185266760893</v>
      </c>
      <c r="G135" s="83">
        <f t="shared" ca="1" si="29"/>
        <v>1.4298585169832787</v>
      </c>
      <c r="H135" s="83">
        <f t="shared" ca="1" si="29"/>
        <v>3.4847269933416656</v>
      </c>
      <c r="I135" s="83">
        <f t="shared" ca="1" si="29"/>
        <v>6.8764799252376321</v>
      </c>
      <c r="J135" s="83">
        <f t="shared" ca="1" si="29"/>
        <v>4.4223622795008151</v>
      </c>
      <c r="K135" s="83">
        <f t="shared" ca="1" si="29"/>
        <v>3.26132239701279</v>
      </c>
      <c r="L135" s="83"/>
      <c r="M135" s="37">
        <f t="shared" ref="M135:Q144" ca="1" si="30">SUMIF(M$4,"*"&amp;$A$4&amp;"*",$A135)+SUMIF(M$4,"*"&amp;$B$4&amp;"*",$B135)+SUMIF(M$4,"*"&amp;$C$4&amp;"*",$C135)+SUMIF(M$4,"*"&amp;$D$4&amp;"*",$D135)+SUMIF(M$4,"*"&amp;$E$4&amp;"*",$E135)+SUMIF(M$4,"*"&amp;$F$4&amp;"*",$F135)+SUMIF(M$4,"*"&amp;$G$4&amp;"*",$G135)+SUMIF(M$4,"*"&amp;$H$4&amp;"*",$H135)+SUMIF(M$4,"*"&amp;$I$4&amp;"*",$I135)+SUMIF(M$4,"*"&amp;$J$4&amp;"*",$J135)+SUMIF(M$4,"*"&amp;$K$4&amp;"*",$K135)</f>
        <v>13.013332431166273</v>
      </c>
      <c r="N135" s="37">
        <f t="shared" ca="1" si="30"/>
        <v>11.116108473476828</v>
      </c>
      <c r="O135" s="37">
        <f t="shared" ca="1" si="30"/>
        <v>11.855897939017476</v>
      </c>
      <c r="P135" s="37">
        <f t="shared" ca="1" si="30"/>
        <v>16.042573177479834</v>
      </c>
      <c r="Q135" s="37">
        <f t="shared" ca="1" si="30"/>
        <v>14.179585049871116</v>
      </c>
      <c r="R135" s="83"/>
      <c r="S135" s="83">
        <f t="shared" ca="1" si="28"/>
        <v>16.042573177479834</v>
      </c>
      <c r="T135" s="40">
        <f ca="1">SMALL($S$5:$S$1004,ROWS($S$5:S135))</f>
        <v>15.653706828909423</v>
      </c>
      <c r="U135" s="66">
        <f ca="1">ROWS($S$5:S135)/COUNT($S$5:$S$1004)</f>
        <v>0.13100000000000001</v>
      </c>
      <c r="V135" s="41"/>
      <c r="W135" s="41"/>
      <c r="Y135" s="41"/>
      <c r="Z135" s="41"/>
      <c r="AA135" s="41"/>
      <c r="AB135" s="41"/>
      <c r="AC135" s="41"/>
      <c r="AD135" s="41"/>
      <c r="AF135" s="40"/>
      <c r="AG135" s="40"/>
      <c r="AH135" s="40"/>
      <c r="AI135" s="83"/>
      <c r="AJ135" s="40"/>
      <c r="AK135" s="40"/>
      <c r="AL135" s="85"/>
      <c r="AM135" s="85"/>
      <c r="AN135" s="85"/>
      <c r="AO135" s="85"/>
      <c r="AP135" s="85"/>
      <c r="AQ135" s="85"/>
    </row>
    <row r="136" spans="1:43" hidden="1" x14ac:dyDescent="0.25">
      <c r="A136" s="83">
        <f t="shared" ca="1" si="29"/>
        <v>2.7937297250659086</v>
      </c>
      <c r="B136" s="83">
        <f t="shared" ca="1" si="29"/>
        <v>2.9480491085108071</v>
      </c>
      <c r="C136" s="83">
        <f t="shared" ca="1" si="29"/>
        <v>2.3145272445458374</v>
      </c>
      <c r="D136" s="83">
        <f t="shared" ca="1" si="29"/>
        <v>1.1074028874588371</v>
      </c>
      <c r="E136" s="83">
        <f t="shared" ca="1" si="29"/>
        <v>5.6062449635766756</v>
      </c>
      <c r="F136" s="83">
        <f t="shared" ca="1" si="29"/>
        <v>4.314707195324015</v>
      </c>
      <c r="G136" s="83">
        <f t="shared" ca="1" si="29"/>
        <v>2.2301353416856378</v>
      </c>
      <c r="H136" s="83">
        <f t="shared" ca="1" si="29"/>
        <v>4.6903332324263172</v>
      </c>
      <c r="I136" s="83">
        <f t="shared" ca="1" si="29"/>
        <v>6.2889713052598184</v>
      </c>
      <c r="J136" s="83">
        <f t="shared" ca="1" si="29"/>
        <v>7.6446922562528936</v>
      </c>
      <c r="K136" s="83">
        <f t="shared" ca="1" si="29"/>
        <v>5.374893192560573</v>
      </c>
      <c r="L136" s="83"/>
      <c r="M136" s="37">
        <f t="shared" ca="1" si="30"/>
        <v>14.983084567550279</v>
      </c>
      <c r="N136" s="37">
        <f t="shared" ca="1" si="30"/>
        <v>13.775960210463277</v>
      </c>
      <c r="O136" s="37">
        <f t="shared" ca="1" si="30"/>
        <v>16.198986328340375</v>
      </c>
      <c r="P136" s="37">
        <f t="shared" ca="1" si="30"/>
        <v>18.926620801655215</v>
      </c>
      <c r="Q136" s="37">
        <f t="shared" ca="1" si="30"/>
        <v>18.619520497074372</v>
      </c>
      <c r="R136" s="83"/>
      <c r="S136" s="83">
        <f t="shared" ca="1" si="28"/>
        <v>18.926620801655215</v>
      </c>
      <c r="T136" s="40">
        <f ca="1">SMALL($S$5:$S$1004,ROWS($S$5:S136))</f>
        <v>15.660134620563854</v>
      </c>
      <c r="U136" s="66">
        <f ca="1">ROWS($S$5:S136)/COUNT($S$5:$S$1004)</f>
        <v>0.13200000000000001</v>
      </c>
      <c r="V136" s="41"/>
      <c r="W136" s="41"/>
      <c r="Y136" s="41"/>
      <c r="Z136" s="41"/>
      <c r="AA136" s="41"/>
      <c r="AB136" s="41"/>
      <c r="AC136" s="41"/>
      <c r="AD136" s="41"/>
      <c r="AF136" s="40"/>
      <c r="AG136" s="40"/>
      <c r="AH136" s="40"/>
      <c r="AI136" s="83"/>
      <c r="AJ136" s="40"/>
      <c r="AK136" s="40"/>
      <c r="AL136" s="85"/>
      <c r="AM136" s="85"/>
      <c r="AN136" s="85"/>
      <c r="AO136" s="85"/>
      <c r="AP136" s="85"/>
      <c r="AQ136" s="85"/>
    </row>
    <row r="137" spans="1:43" hidden="1" x14ac:dyDescent="0.25">
      <c r="A137" s="83">
        <f t="shared" ca="1" si="29"/>
        <v>5.6051855274780955</v>
      </c>
      <c r="B137" s="83">
        <f t="shared" ca="1" si="29"/>
        <v>4.0662769863585151</v>
      </c>
      <c r="C137" s="83">
        <f t="shared" ca="1" si="29"/>
        <v>2.1936062405329917</v>
      </c>
      <c r="D137" s="83">
        <f t="shared" ca="1" si="29"/>
        <v>1.178921885900637</v>
      </c>
      <c r="E137" s="83">
        <f t="shared" ca="1" si="29"/>
        <v>6.0898599135613498</v>
      </c>
      <c r="F137" s="83">
        <f t="shared" ca="1" si="29"/>
        <v>3.2285523032316066</v>
      </c>
      <c r="G137" s="83">
        <f t="shared" ca="1" si="29"/>
        <v>2.4402381226038727</v>
      </c>
      <c r="H137" s="83">
        <f t="shared" ca="1" si="29"/>
        <v>2.6205944784785209</v>
      </c>
      <c r="I137" s="83">
        <f t="shared" ca="1" si="29"/>
        <v>4.5713610155750057</v>
      </c>
      <c r="J137" s="83">
        <f t="shared" ca="1" si="29"/>
        <v>7.0487425989517956</v>
      </c>
      <c r="K137" s="83">
        <f t="shared" ca="1" si="29"/>
        <v>4.173953349982126</v>
      </c>
      <c r="L137" s="83"/>
      <c r="M137" s="37">
        <f t="shared" ca="1" si="30"/>
        <v>17.287772489566755</v>
      </c>
      <c r="N137" s="37">
        <f t="shared" ca="1" si="30"/>
        <v>16.273088134934401</v>
      </c>
      <c r="O137" s="37">
        <f t="shared" ca="1" si="30"/>
        <v>17.204879498871662</v>
      </c>
      <c r="P137" s="37">
        <f t="shared" ca="1" si="30"/>
        <v>16.040143655147254</v>
      </c>
      <c r="Q137" s="37">
        <f t="shared" ca="1" si="30"/>
        <v>16.950684728380512</v>
      </c>
      <c r="R137" s="83"/>
      <c r="S137" s="83">
        <f t="shared" ca="1" si="28"/>
        <v>17.287772489566755</v>
      </c>
      <c r="T137" s="40">
        <f ca="1">SMALL($S$5:$S$1004,ROWS($S$5:S137))</f>
        <v>15.675451733134185</v>
      </c>
      <c r="U137" s="66">
        <f ca="1">ROWS($S$5:S137)/COUNT($S$5:$S$1004)</f>
        <v>0.13300000000000001</v>
      </c>
      <c r="V137" s="41"/>
      <c r="W137" s="41"/>
      <c r="Y137" s="41"/>
      <c r="Z137" s="41"/>
      <c r="AA137" s="41"/>
      <c r="AB137" s="41"/>
      <c r="AC137" s="41"/>
      <c r="AD137" s="41"/>
      <c r="AF137" s="40"/>
      <c r="AG137" s="40"/>
      <c r="AH137" s="40"/>
      <c r="AI137" s="83"/>
      <c r="AJ137" s="40"/>
      <c r="AK137" s="40"/>
      <c r="AL137" s="85"/>
      <c r="AM137" s="85"/>
      <c r="AN137" s="85"/>
      <c r="AO137" s="85"/>
      <c r="AP137" s="85"/>
      <c r="AQ137" s="85"/>
    </row>
    <row r="138" spans="1:43" hidden="1" x14ac:dyDescent="0.25">
      <c r="A138" s="83">
        <f t="shared" ca="1" si="29"/>
        <v>2.2401960157112457</v>
      </c>
      <c r="B138" s="83">
        <f t="shared" ca="1" si="29"/>
        <v>2.9711543756322949</v>
      </c>
      <c r="C138" s="83">
        <f t="shared" ca="1" si="29"/>
        <v>3.5974832940645736</v>
      </c>
      <c r="D138" s="83">
        <f t="shared" ca="1" si="29"/>
        <v>2.0504740908851073</v>
      </c>
      <c r="E138" s="83">
        <f t="shared" ca="1" si="29"/>
        <v>4.1903655992026305</v>
      </c>
      <c r="F138" s="83">
        <f t="shared" ca="1" si="29"/>
        <v>2.5928299282560627</v>
      </c>
      <c r="G138" s="83">
        <f t="shared" ca="1" si="29"/>
        <v>1.4156236568679059</v>
      </c>
      <c r="H138" s="83">
        <f t="shared" ca="1" si="29"/>
        <v>2.2985288174208667</v>
      </c>
      <c r="I138" s="83">
        <f t="shared" ca="1" si="29"/>
        <v>5.5976775945787791</v>
      </c>
      <c r="J138" s="83">
        <f t="shared" ca="1" si="29"/>
        <v>5.3953535575667617</v>
      </c>
      <c r="K138" s="83">
        <f t="shared" ca="1" si="29"/>
        <v>2.1741495952052428</v>
      </c>
      <c r="L138" s="83"/>
      <c r="M138" s="37">
        <f t="shared" ca="1" si="30"/>
        <v>12.648656524210487</v>
      </c>
      <c r="N138" s="37">
        <f t="shared" ca="1" si="30"/>
        <v>11.10164732103102</v>
      </c>
      <c r="O138" s="37">
        <f t="shared" ca="1" si="30"/>
        <v>12.556873532401688</v>
      </c>
      <c r="P138" s="37">
        <f t="shared" ca="1" si="30"/>
        <v>13.335811493672381</v>
      </c>
      <c r="Q138" s="37">
        <f t="shared" ca="1" si="30"/>
        <v>11.634198387461035</v>
      </c>
      <c r="R138" s="83"/>
      <c r="S138" s="83">
        <f t="shared" ca="1" si="28"/>
        <v>13.335811493672381</v>
      </c>
      <c r="T138" s="40">
        <f ca="1">SMALL($S$5:$S$1004,ROWS($S$5:S138))</f>
        <v>15.690441149253861</v>
      </c>
      <c r="U138" s="66">
        <f ca="1">ROWS($S$5:S138)/COUNT($S$5:$S$1004)</f>
        <v>0.13400000000000001</v>
      </c>
      <c r="V138" s="41"/>
      <c r="W138" s="41"/>
      <c r="Y138" s="41"/>
      <c r="Z138" s="41"/>
      <c r="AA138" s="41"/>
      <c r="AB138" s="41"/>
      <c r="AC138" s="41"/>
      <c r="AD138" s="41"/>
      <c r="AF138" s="40"/>
      <c r="AG138" s="40"/>
      <c r="AH138" s="40"/>
      <c r="AI138" s="83"/>
      <c r="AJ138" s="40"/>
      <c r="AK138" s="40"/>
      <c r="AL138" s="85"/>
      <c r="AM138" s="85"/>
      <c r="AN138" s="85"/>
      <c r="AO138" s="85"/>
      <c r="AP138" s="85"/>
      <c r="AQ138" s="85"/>
    </row>
    <row r="139" spans="1:43" hidden="1" x14ac:dyDescent="0.25">
      <c r="A139" s="83">
        <f t="shared" ca="1" si="29"/>
        <v>2.3796880946817196</v>
      </c>
      <c r="B139" s="83">
        <f t="shared" ca="1" si="29"/>
        <v>1.9249205653884243</v>
      </c>
      <c r="C139" s="83">
        <f t="shared" ca="1" si="29"/>
        <v>4.6789637019488666</v>
      </c>
      <c r="D139" s="83">
        <f t="shared" ca="1" si="29"/>
        <v>1.63690148984004</v>
      </c>
      <c r="E139" s="83">
        <f t="shared" ca="1" si="29"/>
        <v>6.1091317976852419</v>
      </c>
      <c r="F139" s="83">
        <f t="shared" ca="1" si="29"/>
        <v>4.2458301976384494</v>
      </c>
      <c r="G139" s="83">
        <f t="shared" ca="1" si="29"/>
        <v>2.7812866300068961</v>
      </c>
      <c r="H139" s="83">
        <f t="shared" ca="1" si="29"/>
        <v>4.8971618263425292</v>
      </c>
      <c r="I139" s="83">
        <f t="shared" ca="1" si="29"/>
        <v>4.6747777057764903</v>
      </c>
      <c r="J139" s="83">
        <f t="shared" ca="1" si="29"/>
        <v>4.2046075541081436</v>
      </c>
      <c r="K139" s="83">
        <f t="shared" ca="1" si="29"/>
        <v>4.267914343844831</v>
      </c>
      <c r="L139" s="83"/>
      <c r="M139" s="37">
        <f t="shared" ca="1" si="30"/>
        <v>14.044545980745626</v>
      </c>
      <c r="N139" s="37">
        <f t="shared" ca="1" si="30"/>
        <v>11.0024837686368</v>
      </c>
      <c r="O139" s="37">
        <f t="shared" ca="1" si="30"/>
        <v>12.23865991718181</v>
      </c>
      <c r="P139" s="37">
        <f t="shared" ca="1" si="30"/>
        <v>15.113442812648195</v>
      </c>
      <c r="Q139" s="37">
        <f t="shared" ca="1" si="30"/>
        <v>17.199128533261025</v>
      </c>
      <c r="R139" s="83"/>
      <c r="S139" s="83">
        <f t="shared" ca="1" si="28"/>
        <v>17.199128533261025</v>
      </c>
      <c r="T139" s="40">
        <f ca="1">SMALL($S$5:$S$1004,ROWS($S$5:S139))</f>
        <v>15.692610170967688</v>
      </c>
      <c r="U139" s="66">
        <f ca="1">ROWS($S$5:S139)/COUNT($S$5:$S$1004)</f>
        <v>0.13500000000000001</v>
      </c>
      <c r="V139" s="41"/>
      <c r="W139" s="41"/>
      <c r="Y139" s="41"/>
      <c r="Z139" s="41"/>
      <c r="AA139" s="41"/>
      <c r="AB139" s="41"/>
      <c r="AC139" s="41"/>
      <c r="AD139" s="41"/>
      <c r="AF139" s="40"/>
      <c r="AG139" s="40"/>
      <c r="AH139" s="40"/>
      <c r="AI139" s="83"/>
      <c r="AJ139" s="40"/>
      <c r="AK139" s="40"/>
      <c r="AL139" s="85"/>
      <c r="AM139" s="85"/>
      <c r="AN139" s="85"/>
      <c r="AO139" s="85"/>
      <c r="AP139" s="85"/>
      <c r="AQ139" s="85"/>
    </row>
    <row r="140" spans="1:43" hidden="1" x14ac:dyDescent="0.25">
      <c r="A140" s="83">
        <f t="shared" ca="1" si="29"/>
        <v>4.3373720621413838</v>
      </c>
      <c r="B140" s="83">
        <f t="shared" ca="1" si="29"/>
        <v>2.5320235566693632</v>
      </c>
      <c r="C140" s="83">
        <f t="shared" ca="1" si="29"/>
        <v>2.0214771821592903</v>
      </c>
      <c r="D140" s="83">
        <f t="shared" ca="1" si="29"/>
        <v>1.3044013086754309</v>
      </c>
      <c r="E140" s="83">
        <f t="shared" ca="1" si="29"/>
        <v>5.1702097914334724</v>
      </c>
      <c r="F140" s="83">
        <f t="shared" ca="1" si="29"/>
        <v>3.3099207572216929</v>
      </c>
      <c r="G140" s="83">
        <f t="shared" ca="1" si="29"/>
        <v>1.7404529974837677</v>
      </c>
      <c r="H140" s="83">
        <f t="shared" ca="1" si="29"/>
        <v>5.0466588240675252</v>
      </c>
      <c r="I140" s="83">
        <f t="shared" ca="1" si="29"/>
        <v>6.5053450496900673</v>
      </c>
      <c r="J140" s="83">
        <f t="shared" ca="1" si="29"/>
        <v>4.6162025291685254</v>
      </c>
      <c r="K140" s="83">
        <f t="shared" ca="1" si="29"/>
        <v>4.3047746157354343</v>
      </c>
      <c r="L140" s="83"/>
      <c r="M140" s="37">
        <f t="shared" ca="1" si="30"/>
        <v>12.715504770952966</v>
      </c>
      <c r="N140" s="37">
        <f t="shared" ca="1" si="30"/>
        <v>11.998428897469108</v>
      </c>
      <c r="O140" s="37">
        <f t="shared" ca="1" si="30"/>
        <v>12.31843587727136</v>
      </c>
      <c r="P140" s="37">
        <f t="shared" ca="1" si="30"/>
        <v>16.652063979316559</v>
      </c>
      <c r="Q140" s="37">
        <f t="shared" ca="1" si="30"/>
        <v>17.053666787905797</v>
      </c>
      <c r="R140" s="83"/>
      <c r="S140" s="83">
        <f t="shared" ca="1" si="28"/>
        <v>17.053666787905797</v>
      </c>
      <c r="T140" s="40">
        <f ca="1">SMALL($S$5:$S$1004,ROWS($S$5:S140))</f>
        <v>15.704701994997862</v>
      </c>
      <c r="U140" s="66">
        <f ca="1">ROWS($S$5:S140)/COUNT($S$5:$S$1004)</f>
        <v>0.13600000000000001</v>
      </c>
      <c r="V140" s="41"/>
      <c r="W140" s="41"/>
      <c r="Y140" s="41"/>
      <c r="Z140" s="41"/>
      <c r="AA140" s="41"/>
      <c r="AB140" s="41"/>
      <c r="AC140" s="41"/>
      <c r="AD140" s="41"/>
      <c r="AF140" s="40"/>
      <c r="AG140" s="40"/>
      <c r="AH140" s="40"/>
      <c r="AI140" s="83"/>
      <c r="AJ140" s="40"/>
      <c r="AK140" s="40"/>
      <c r="AL140" s="85"/>
      <c r="AM140" s="85"/>
      <c r="AN140" s="85"/>
      <c r="AO140" s="85"/>
      <c r="AP140" s="85"/>
      <c r="AQ140" s="85"/>
    </row>
    <row r="141" spans="1:43" hidden="1" x14ac:dyDescent="0.25">
      <c r="A141" s="83">
        <f t="shared" ca="1" si="29"/>
        <v>3.1939826388987096</v>
      </c>
      <c r="B141" s="83">
        <f t="shared" ca="1" si="29"/>
        <v>1.6024724714933396</v>
      </c>
      <c r="C141" s="83">
        <f t="shared" ca="1" si="29"/>
        <v>1.6680145467223664</v>
      </c>
      <c r="D141" s="83">
        <f t="shared" ca="1" si="29"/>
        <v>2.0042767245873989</v>
      </c>
      <c r="E141" s="83">
        <f t="shared" ca="1" si="29"/>
        <v>4.1390298734490409</v>
      </c>
      <c r="F141" s="83">
        <f t="shared" ca="1" si="29"/>
        <v>5.2307724565470668</v>
      </c>
      <c r="G141" s="83">
        <f t="shared" ca="1" si="29"/>
        <v>1.2962736308576845</v>
      </c>
      <c r="H141" s="83">
        <f t="shared" ca="1" si="29"/>
        <v>4.262006742677511</v>
      </c>
      <c r="I141" s="83">
        <f t="shared" ca="1" si="29"/>
        <v>3.0685635037202981</v>
      </c>
      <c r="J141" s="83">
        <f t="shared" ca="1" si="29"/>
        <v>7.270121496011023</v>
      </c>
      <c r="K141" s="83">
        <f t="shared" ca="1" si="29"/>
        <v>4.4138640178139052</v>
      </c>
      <c r="L141" s="83"/>
      <c r="M141" s="37">
        <f t="shared" ca="1" si="30"/>
        <v>13.428392312489784</v>
      </c>
      <c r="N141" s="37">
        <f t="shared" ca="1" si="30"/>
        <v>13.764654490354816</v>
      </c>
      <c r="O141" s="37">
        <f t="shared" ca="1" si="30"/>
        <v>13.011623840953405</v>
      </c>
      <c r="P141" s="37">
        <f t="shared" ca="1" si="30"/>
        <v>14.31567244957461</v>
      </c>
      <c r="Q141" s="37">
        <f t="shared" ca="1" si="30"/>
        <v>14.417373105433798</v>
      </c>
      <c r="R141" s="83"/>
      <c r="S141" s="83">
        <f t="shared" ca="1" si="28"/>
        <v>14.417373105433798</v>
      </c>
      <c r="T141" s="40">
        <f ca="1">SMALL($S$5:$S$1004,ROWS($S$5:S141))</f>
        <v>15.717698241787131</v>
      </c>
      <c r="U141" s="66">
        <f ca="1">ROWS($S$5:S141)/COUNT($S$5:$S$1004)</f>
        <v>0.13700000000000001</v>
      </c>
      <c r="V141" s="41"/>
      <c r="W141" s="41"/>
      <c r="Y141" s="41"/>
      <c r="Z141" s="41"/>
      <c r="AA141" s="41"/>
      <c r="AB141" s="41"/>
      <c r="AC141" s="41"/>
      <c r="AD141" s="41"/>
      <c r="AF141" s="40"/>
      <c r="AG141" s="40"/>
      <c r="AH141" s="40"/>
      <c r="AI141" s="83"/>
      <c r="AJ141" s="40"/>
      <c r="AK141" s="40"/>
      <c r="AL141" s="85"/>
      <c r="AM141" s="85"/>
      <c r="AN141" s="85"/>
      <c r="AO141" s="85"/>
      <c r="AP141" s="85"/>
      <c r="AQ141" s="85"/>
    </row>
    <row r="142" spans="1:43" hidden="1" x14ac:dyDescent="0.25">
      <c r="A142" s="83">
        <f t="shared" ca="1" si="29"/>
        <v>3.9443635281813529</v>
      </c>
      <c r="B142" s="83">
        <f t="shared" ca="1" si="29"/>
        <v>3.8085692872073058</v>
      </c>
      <c r="C142" s="83">
        <f t="shared" ca="1" si="29"/>
        <v>3.7304348987745639</v>
      </c>
      <c r="D142" s="83">
        <f t="shared" ca="1" si="29"/>
        <v>1.3156679649953338</v>
      </c>
      <c r="E142" s="83">
        <f t="shared" ca="1" si="29"/>
        <v>7.3761374741482681</v>
      </c>
      <c r="F142" s="83">
        <f t="shared" ca="1" si="29"/>
        <v>5.2035568224054547</v>
      </c>
      <c r="G142" s="83">
        <f t="shared" ca="1" si="29"/>
        <v>0.78496873207180218</v>
      </c>
      <c r="H142" s="83">
        <f t="shared" ca="1" si="29"/>
        <v>3.5793662252487182</v>
      </c>
      <c r="I142" s="83">
        <f t="shared" ca="1" si="29"/>
        <v>5.8668101303207916</v>
      </c>
      <c r="J142" s="83">
        <f t="shared" ca="1" si="29"/>
        <v>5.0914898126345518</v>
      </c>
      <c r="K142" s="83">
        <f t="shared" ca="1" si="29"/>
        <v>3.9620473940964551</v>
      </c>
      <c r="L142" s="83"/>
      <c r="M142" s="37">
        <f t="shared" ca="1" si="30"/>
        <v>13.551256971662269</v>
      </c>
      <c r="N142" s="37">
        <f t="shared" ca="1" si="30"/>
        <v>11.136490037883041</v>
      </c>
      <c r="O142" s="37">
        <f t="shared" ca="1" si="30"/>
        <v>16.276196573990127</v>
      </c>
      <c r="P142" s="37">
        <f t="shared" ca="1" si="30"/>
        <v>18.840983634030007</v>
      </c>
      <c r="Q142" s="37">
        <f t="shared" ca="1" si="30"/>
        <v>18.726120380700749</v>
      </c>
      <c r="R142" s="83"/>
      <c r="S142" s="83">
        <f t="shared" ca="1" si="28"/>
        <v>18.840983634030007</v>
      </c>
      <c r="T142" s="40">
        <f ca="1">SMALL($S$5:$S$1004,ROWS($S$5:S142))</f>
        <v>15.725756556440899</v>
      </c>
      <c r="U142" s="66">
        <f ca="1">ROWS($S$5:S142)/COUNT($S$5:$S$1004)</f>
        <v>0.13800000000000001</v>
      </c>
      <c r="V142" s="41"/>
      <c r="W142" s="41"/>
      <c r="Y142" s="41"/>
      <c r="Z142" s="41"/>
      <c r="AA142" s="41"/>
      <c r="AB142" s="41"/>
      <c r="AC142" s="41"/>
      <c r="AD142" s="41"/>
      <c r="AF142" s="40"/>
      <c r="AG142" s="40"/>
      <c r="AH142" s="40"/>
      <c r="AI142" s="83"/>
      <c r="AJ142" s="40"/>
      <c r="AK142" s="40"/>
      <c r="AL142" s="85"/>
      <c r="AM142" s="85"/>
      <c r="AN142" s="85"/>
      <c r="AO142" s="85"/>
      <c r="AP142" s="85"/>
      <c r="AQ142" s="85"/>
    </row>
    <row r="143" spans="1:43" hidden="1" x14ac:dyDescent="0.25">
      <c r="A143" s="83">
        <f t="shared" ca="1" si="29"/>
        <v>2.0386254249125026</v>
      </c>
      <c r="B143" s="83">
        <f t="shared" ca="1" si="29"/>
        <v>2.9178664031821548</v>
      </c>
      <c r="C143" s="83">
        <f t="shared" ca="1" si="29"/>
        <v>1.8753799977859202</v>
      </c>
      <c r="D143" s="83">
        <f t="shared" ca="1" si="29"/>
        <v>1.5128513222463105</v>
      </c>
      <c r="E143" s="83">
        <f t="shared" ca="1" si="29"/>
        <v>5.5998737146360948</v>
      </c>
      <c r="F143" s="83">
        <f t="shared" ca="1" si="29"/>
        <v>3.0107377335487966</v>
      </c>
      <c r="G143" s="83">
        <f t="shared" ca="1" si="29"/>
        <v>1.8009792409213807</v>
      </c>
      <c r="H143" s="83">
        <f t="shared" ca="1" si="29"/>
        <v>2.3239831568419445</v>
      </c>
      <c r="I143" s="83">
        <f t="shared" ca="1" si="29"/>
        <v>5.6738952048992992</v>
      </c>
      <c r="J143" s="83">
        <f t="shared" ca="1" si="29"/>
        <v>4.8832492666515837</v>
      </c>
      <c r="K143" s="83">
        <f t="shared" ca="1" si="29"/>
        <v>5.679532748697266</v>
      </c>
      <c r="L143" s="83"/>
      <c r="M143" s="37">
        <f t="shared" ca="1" si="30"/>
        <v>10.598233930271387</v>
      </c>
      <c r="N143" s="37">
        <f t="shared" ca="1" si="30"/>
        <v>10.235705254731776</v>
      </c>
      <c r="O143" s="37">
        <f t="shared" ca="1" si="30"/>
        <v>13.400989384469833</v>
      </c>
      <c r="P143" s="37">
        <f t="shared" ca="1" si="30"/>
        <v>17.282032090327519</v>
      </c>
      <c r="Q143" s="37">
        <f t="shared" ca="1" si="30"/>
        <v>16.521256023357459</v>
      </c>
      <c r="R143" s="83"/>
      <c r="S143" s="83">
        <f t="shared" ca="1" si="28"/>
        <v>17.282032090327519</v>
      </c>
      <c r="T143" s="40">
        <f ca="1">SMALL($S$5:$S$1004,ROWS($S$5:S143))</f>
        <v>15.73016820579274</v>
      </c>
      <c r="U143" s="66">
        <f ca="1">ROWS($S$5:S143)/COUNT($S$5:$S$1004)</f>
        <v>0.13900000000000001</v>
      </c>
      <c r="V143" s="41"/>
      <c r="W143" s="41"/>
      <c r="Y143" s="41"/>
      <c r="Z143" s="41"/>
      <c r="AA143" s="41"/>
      <c r="AB143" s="41"/>
      <c r="AC143" s="41"/>
      <c r="AD143" s="41"/>
      <c r="AF143" s="40"/>
      <c r="AG143" s="40"/>
      <c r="AH143" s="40"/>
      <c r="AI143" s="83"/>
      <c r="AJ143" s="40"/>
      <c r="AK143" s="40"/>
      <c r="AL143" s="85"/>
      <c r="AM143" s="85"/>
      <c r="AN143" s="85"/>
      <c r="AO143" s="85"/>
      <c r="AP143" s="85"/>
      <c r="AQ143" s="85"/>
    </row>
    <row r="144" spans="1:43" hidden="1" x14ac:dyDescent="0.25">
      <c r="A144" s="83">
        <f t="shared" ca="1" si="29"/>
        <v>2.2317626248292752</v>
      </c>
      <c r="B144" s="83">
        <f t="shared" ca="1" si="29"/>
        <v>1.0899053184007252</v>
      </c>
      <c r="C144" s="83">
        <f t="shared" ca="1" si="29"/>
        <v>3.0318369906849081</v>
      </c>
      <c r="D144" s="83">
        <f t="shared" ca="1" si="29"/>
        <v>1.4470295638284738</v>
      </c>
      <c r="E144" s="83">
        <f t="shared" ca="1" si="29"/>
        <v>4.3790671137823667</v>
      </c>
      <c r="F144" s="83">
        <f t="shared" ca="1" si="29"/>
        <v>3.0308032356221188</v>
      </c>
      <c r="G144" s="83">
        <f t="shared" ca="1" si="29"/>
        <v>1.6992612933325768</v>
      </c>
      <c r="H144" s="83">
        <f t="shared" ca="1" si="29"/>
        <v>5.3951776847219524</v>
      </c>
      <c r="I144" s="83">
        <f t="shared" ca="1" si="29"/>
        <v>3.5177801202784136</v>
      </c>
      <c r="J144" s="83">
        <f t="shared" ca="1" si="29"/>
        <v>4.4393919992286843</v>
      </c>
      <c r="K144" s="83">
        <f t="shared" ca="1" si="29"/>
        <v>5.7904554603971645</v>
      </c>
      <c r="L144" s="83"/>
      <c r="M144" s="37">
        <f t="shared" ca="1" si="30"/>
        <v>11.402252908075443</v>
      </c>
      <c r="N144" s="37">
        <f t="shared" ca="1" si="30"/>
        <v>9.8174454812190106</v>
      </c>
      <c r="O144" s="37">
        <f t="shared" ca="1" si="30"/>
        <v>9.9083644314117763</v>
      </c>
      <c r="P144" s="37">
        <f t="shared" ca="1" si="30"/>
        <v>13.428944134698423</v>
      </c>
      <c r="Q144" s="37">
        <f t="shared" ca="1" si="30"/>
        <v>16.65460557730221</v>
      </c>
      <c r="R144" s="83"/>
      <c r="S144" s="83">
        <f t="shared" ca="1" si="28"/>
        <v>16.65460557730221</v>
      </c>
      <c r="T144" s="40">
        <f ca="1">SMALL($S$5:$S$1004,ROWS($S$5:S144))</f>
        <v>15.738718363806703</v>
      </c>
      <c r="U144" s="66">
        <f ca="1">ROWS($S$5:S144)/COUNT($S$5:$S$1004)</f>
        <v>0.14000000000000001</v>
      </c>
      <c r="V144" s="41"/>
      <c r="W144" s="41"/>
      <c r="Y144" s="41"/>
      <c r="Z144" s="41"/>
      <c r="AA144" s="41"/>
      <c r="AB144" s="41"/>
      <c r="AC144" s="41"/>
      <c r="AD144" s="41"/>
      <c r="AF144" s="40"/>
      <c r="AG144" s="40"/>
      <c r="AH144" s="40"/>
      <c r="AI144" s="83"/>
      <c r="AJ144" s="40"/>
      <c r="AK144" s="40"/>
      <c r="AL144" s="85"/>
      <c r="AM144" s="85"/>
      <c r="AN144" s="85"/>
      <c r="AO144" s="85"/>
      <c r="AP144" s="85"/>
      <c r="AQ144" s="85"/>
    </row>
    <row r="145" spans="1:43" hidden="1" x14ac:dyDescent="0.25">
      <c r="A145" s="83">
        <f t="shared" ref="A145:K154" ca="1" si="31">A$2+(A$3-A$2)*RAND()</f>
        <v>3.6649353498455528</v>
      </c>
      <c r="B145" s="83">
        <f t="shared" ca="1" si="31"/>
        <v>3.9200561176058089</v>
      </c>
      <c r="C145" s="83">
        <f t="shared" ca="1" si="31"/>
        <v>4.158584167771143</v>
      </c>
      <c r="D145" s="83">
        <f t="shared" ca="1" si="31"/>
        <v>1.5427087793414846</v>
      </c>
      <c r="E145" s="83">
        <f t="shared" ca="1" si="31"/>
        <v>5.7149501138199934</v>
      </c>
      <c r="F145" s="83">
        <f t="shared" ca="1" si="31"/>
        <v>3.8522593630013877</v>
      </c>
      <c r="G145" s="83">
        <f t="shared" ca="1" si="31"/>
        <v>2.2180695379054796</v>
      </c>
      <c r="H145" s="83">
        <f t="shared" ca="1" si="31"/>
        <v>4.4481676193838773</v>
      </c>
      <c r="I145" s="83">
        <f t="shared" ca="1" si="31"/>
        <v>5.7875671061362075</v>
      </c>
      <c r="J145" s="83">
        <f t="shared" ca="1" si="31"/>
        <v>7.9740301661603024</v>
      </c>
      <c r="K145" s="83">
        <f t="shared" ca="1" si="31"/>
        <v>3.5571026371274916</v>
      </c>
      <c r="L145" s="83"/>
      <c r="M145" s="37">
        <f t="shared" ref="M145:Q154" ca="1" si="32">SUMIF(M$4,"*"&amp;$A$4&amp;"*",$A145)+SUMIF(M$4,"*"&amp;$B$4&amp;"*",$B145)+SUMIF(M$4,"*"&amp;$C$4&amp;"*",$C145)+SUMIF(M$4,"*"&amp;$D$4&amp;"*",$D145)+SUMIF(M$4,"*"&amp;$E$4&amp;"*",$E145)+SUMIF(M$4,"*"&amp;$F$4&amp;"*",$F145)+SUMIF(M$4,"*"&amp;$G$4&amp;"*",$G145)+SUMIF(M$4,"*"&amp;$H$4&amp;"*",$H145)+SUMIF(M$4,"*"&amp;$I$4&amp;"*",$I145)+SUMIF(M$4,"*"&amp;$J$4&amp;"*",$J145)+SUMIF(M$4,"*"&amp;$K$4&amp;"*",$K145)</f>
        <v>18.015619221682478</v>
      </c>
      <c r="N145" s="37">
        <f t="shared" ca="1" si="32"/>
        <v>15.399743833252819</v>
      </c>
      <c r="O145" s="37">
        <f t="shared" ca="1" si="32"/>
        <v>17.609036397586102</v>
      </c>
      <c r="P145" s="37">
        <f t="shared" ca="1" si="32"/>
        <v>17.116985223870895</v>
      </c>
      <c r="Q145" s="37">
        <f t="shared" ca="1" si="32"/>
        <v>17.640276487937172</v>
      </c>
      <c r="R145" s="83"/>
      <c r="S145" s="83">
        <f t="shared" ca="1" si="28"/>
        <v>18.015619221682478</v>
      </c>
      <c r="T145" s="40">
        <f ca="1">SMALL($S$5:$S$1004,ROWS($S$5:S145))</f>
        <v>15.749231766084495</v>
      </c>
      <c r="U145" s="66">
        <f ca="1">ROWS($S$5:S145)/COUNT($S$5:$S$1004)</f>
        <v>0.14099999999999999</v>
      </c>
      <c r="V145" s="41"/>
      <c r="W145" s="41"/>
      <c r="Y145" s="41"/>
      <c r="Z145" s="41"/>
      <c r="AA145" s="41"/>
      <c r="AB145" s="41"/>
      <c r="AC145" s="41"/>
      <c r="AD145" s="41"/>
      <c r="AF145" s="40"/>
      <c r="AG145" s="40"/>
      <c r="AH145" s="40"/>
      <c r="AI145" s="83"/>
      <c r="AJ145" s="40"/>
      <c r="AK145" s="40"/>
      <c r="AL145" s="85"/>
      <c r="AM145" s="85"/>
      <c r="AN145" s="85"/>
      <c r="AO145" s="85"/>
      <c r="AP145" s="85"/>
      <c r="AQ145" s="85"/>
    </row>
    <row r="146" spans="1:43" hidden="1" x14ac:dyDescent="0.25">
      <c r="A146" s="83">
        <f t="shared" ca="1" si="31"/>
        <v>2.2084865828583884</v>
      </c>
      <c r="B146" s="83">
        <f t="shared" ca="1" si="31"/>
        <v>4.2515556903569323</v>
      </c>
      <c r="C146" s="83">
        <f t="shared" ca="1" si="31"/>
        <v>2.0419181277581733</v>
      </c>
      <c r="D146" s="83">
        <f t="shared" ca="1" si="31"/>
        <v>2.9287420316349868</v>
      </c>
      <c r="E146" s="83">
        <f t="shared" ca="1" si="31"/>
        <v>7.2415834442468636</v>
      </c>
      <c r="F146" s="83">
        <f t="shared" ca="1" si="31"/>
        <v>5.2412244622528377</v>
      </c>
      <c r="G146" s="83">
        <f t="shared" ca="1" si="31"/>
        <v>1.4045268164381712</v>
      </c>
      <c r="H146" s="83">
        <f t="shared" ca="1" si="31"/>
        <v>4.7007442471786103</v>
      </c>
      <c r="I146" s="83">
        <f t="shared" ca="1" si="31"/>
        <v>6.342947918258961</v>
      </c>
      <c r="J146" s="83">
        <f t="shared" ca="1" si="31"/>
        <v>6.1528649524266292</v>
      </c>
      <c r="K146" s="83">
        <f t="shared" ca="1" si="31"/>
        <v>4.9779727419907651</v>
      </c>
      <c r="L146" s="83"/>
      <c r="M146" s="37">
        <f t="shared" ca="1" si="32"/>
        <v>11.807796479481361</v>
      </c>
      <c r="N146" s="37">
        <f t="shared" ca="1" si="32"/>
        <v>12.694620383358176</v>
      </c>
      <c r="O146" s="37">
        <f t="shared" ca="1" si="32"/>
        <v>17.646004087030427</v>
      </c>
      <c r="P146" s="37">
        <f t="shared" ca="1" si="32"/>
        <v>20.813700812859494</v>
      </c>
      <c r="Q146" s="37">
        <f t="shared" ca="1" si="32"/>
        <v>21.171856123773171</v>
      </c>
      <c r="R146" s="83"/>
      <c r="S146" s="83">
        <f t="shared" ca="1" si="28"/>
        <v>21.171856123773171</v>
      </c>
      <c r="T146" s="40">
        <f ca="1">SMALL($S$5:$S$1004,ROWS($S$5:S146))</f>
        <v>15.768085563790491</v>
      </c>
      <c r="U146" s="66">
        <f ca="1">ROWS($S$5:S146)/COUNT($S$5:$S$1004)</f>
        <v>0.14199999999999999</v>
      </c>
      <c r="V146" s="41"/>
      <c r="W146" s="41"/>
      <c r="Y146" s="41"/>
      <c r="Z146" s="41"/>
      <c r="AA146" s="41"/>
      <c r="AB146" s="41"/>
      <c r="AC146" s="41"/>
      <c r="AD146" s="41"/>
      <c r="AF146" s="40"/>
      <c r="AG146" s="40"/>
      <c r="AH146" s="40"/>
      <c r="AI146" s="83"/>
      <c r="AJ146" s="40"/>
      <c r="AK146" s="40"/>
      <c r="AL146" s="85"/>
      <c r="AM146" s="85"/>
      <c r="AN146" s="85"/>
      <c r="AO146" s="85"/>
      <c r="AP146" s="85"/>
      <c r="AQ146" s="85"/>
    </row>
    <row r="147" spans="1:43" hidden="1" x14ac:dyDescent="0.25">
      <c r="A147" s="83">
        <f t="shared" ca="1" si="31"/>
        <v>2.1246145231436659</v>
      </c>
      <c r="B147" s="83">
        <f t="shared" ca="1" si="31"/>
        <v>3.9078416466310926</v>
      </c>
      <c r="C147" s="83">
        <f t="shared" ca="1" si="31"/>
        <v>3.7867580415501885</v>
      </c>
      <c r="D147" s="83">
        <f t="shared" ca="1" si="31"/>
        <v>1.6433803439306818</v>
      </c>
      <c r="E147" s="83">
        <f t="shared" ca="1" si="31"/>
        <v>7.307844424978887</v>
      </c>
      <c r="F147" s="83">
        <f t="shared" ca="1" si="31"/>
        <v>3.8032457378839952</v>
      </c>
      <c r="G147" s="83">
        <f t="shared" ca="1" si="31"/>
        <v>0.63542807359588849</v>
      </c>
      <c r="H147" s="83">
        <f t="shared" ca="1" si="31"/>
        <v>4.2859525614146037</v>
      </c>
      <c r="I147" s="83">
        <f t="shared" ca="1" si="31"/>
        <v>5.6401682943641411</v>
      </c>
      <c r="J147" s="83">
        <f t="shared" ca="1" si="31"/>
        <v>4.0275105163879896</v>
      </c>
      <c r="K147" s="83">
        <f t="shared" ca="1" si="31"/>
        <v>4.4418434410211276</v>
      </c>
      <c r="L147" s="83"/>
      <c r="M147" s="37">
        <f t="shared" ca="1" si="32"/>
        <v>10.574311154677734</v>
      </c>
      <c r="N147" s="37">
        <f t="shared" ca="1" si="32"/>
        <v>8.4309334570582255</v>
      </c>
      <c r="O147" s="37">
        <f t="shared" ca="1" si="32"/>
        <v>15.24319658799797</v>
      </c>
      <c r="P147" s="37">
        <f t="shared" ca="1" si="32"/>
        <v>17.793099119900354</v>
      </c>
      <c r="Q147" s="37">
        <f t="shared" ca="1" si="32"/>
        <v>19.943482074045711</v>
      </c>
      <c r="R147" s="83"/>
      <c r="S147" s="83">
        <f t="shared" ca="1" si="28"/>
        <v>19.943482074045711</v>
      </c>
      <c r="T147" s="40">
        <f ca="1">SMALL($S$5:$S$1004,ROWS($S$5:S147))</f>
        <v>15.787168049319259</v>
      </c>
      <c r="U147" s="66">
        <f ca="1">ROWS($S$5:S147)/COUNT($S$5:$S$1004)</f>
        <v>0.14299999999999999</v>
      </c>
      <c r="V147" s="41"/>
      <c r="W147" s="41"/>
      <c r="Y147" s="41"/>
      <c r="Z147" s="41"/>
      <c r="AA147" s="41"/>
      <c r="AB147" s="41"/>
      <c r="AC147" s="41"/>
      <c r="AD147" s="41"/>
      <c r="AF147" s="40"/>
      <c r="AG147" s="40"/>
      <c r="AH147" s="40"/>
      <c r="AI147" s="83"/>
      <c r="AJ147" s="40"/>
      <c r="AK147" s="40"/>
      <c r="AL147" s="85"/>
      <c r="AM147" s="85"/>
      <c r="AN147" s="85"/>
      <c r="AO147" s="85"/>
      <c r="AP147" s="85"/>
      <c r="AQ147" s="85"/>
    </row>
    <row r="148" spans="1:43" hidden="1" x14ac:dyDescent="0.25">
      <c r="A148" s="83">
        <f t="shared" ca="1" si="31"/>
        <v>2.6825964653931478</v>
      </c>
      <c r="B148" s="83">
        <f t="shared" ca="1" si="31"/>
        <v>2.0313366150020444</v>
      </c>
      <c r="C148" s="83">
        <f t="shared" ca="1" si="31"/>
        <v>2.1330564044470299</v>
      </c>
      <c r="D148" s="83">
        <f t="shared" ca="1" si="31"/>
        <v>1.8619985139185808</v>
      </c>
      <c r="E148" s="83">
        <f t="shared" ca="1" si="31"/>
        <v>5.2029356459804639</v>
      </c>
      <c r="F148" s="83">
        <f t="shared" ca="1" si="31"/>
        <v>3.0129315002196551</v>
      </c>
      <c r="G148" s="83">
        <f t="shared" ca="1" si="31"/>
        <v>1.2361604426187209</v>
      </c>
      <c r="H148" s="83">
        <f t="shared" ca="1" si="31"/>
        <v>3.3740004396663341</v>
      </c>
      <c r="I148" s="83">
        <f t="shared" ca="1" si="31"/>
        <v>5.0171905808404382</v>
      </c>
      <c r="J148" s="83">
        <f t="shared" ca="1" si="31"/>
        <v>6.8090575630298984</v>
      </c>
      <c r="K148" s="83">
        <f t="shared" ca="1" si="31"/>
        <v>5.79515139256947</v>
      </c>
      <c r="L148" s="83"/>
      <c r="M148" s="37">
        <f t="shared" ca="1" si="32"/>
        <v>12.860870875488796</v>
      </c>
      <c r="N148" s="37">
        <f t="shared" ca="1" si="32"/>
        <v>12.589812984960348</v>
      </c>
      <c r="O148" s="37">
        <f t="shared" ca="1" si="32"/>
        <v>14.043329824012407</v>
      </c>
      <c r="P148" s="37">
        <f t="shared" ca="1" si="32"/>
        <v>15.856610088631609</v>
      </c>
      <c r="Q148" s="37">
        <f t="shared" ca="1" si="32"/>
        <v>16.403424093218312</v>
      </c>
      <c r="R148" s="83"/>
      <c r="S148" s="83">
        <f t="shared" ca="1" si="28"/>
        <v>16.403424093218312</v>
      </c>
      <c r="T148" s="40">
        <f ca="1">SMALL($S$5:$S$1004,ROWS($S$5:S148))</f>
        <v>15.794349222427462</v>
      </c>
      <c r="U148" s="66">
        <f ca="1">ROWS($S$5:S148)/COUNT($S$5:$S$1004)</f>
        <v>0.14399999999999999</v>
      </c>
      <c r="V148" s="41"/>
      <c r="W148" s="41"/>
      <c r="Y148" s="41"/>
      <c r="Z148" s="41"/>
      <c r="AA148" s="41"/>
      <c r="AB148" s="41"/>
      <c r="AC148" s="41"/>
      <c r="AD148" s="41"/>
      <c r="AF148" s="40"/>
      <c r="AG148" s="40"/>
      <c r="AH148" s="40"/>
      <c r="AI148" s="83"/>
      <c r="AJ148" s="40"/>
      <c r="AK148" s="40"/>
      <c r="AL148" s="85"/>
      <c r="AM148" s="85"/>
      <c r="AN148" s="85"/>
      <c r="AO148" s="85"/>
      <c r="AP148" s="85"/>
      <c r="AQ148" s="85"/>
    </row>
    <row r="149" spans="1:43" hidden="1" x14ac:dyDescent="0.25">
      <c r="A149" s="83">
        <f t="shared" ca="1" si="31"/>
        <v>5.280736552956161</v>
      </c>
      <c r="B149" s="83">
        <f t="shared" ca="1" si="31"/>
        <v>2.5669457959792772</v>
      </c>
      <c r="C149" s="83">
        <f t="shared" ca="1" si="31"/>
        <v>4.4002485975199646</v>
      </c>
      <c r="D149" s="83">
        <f t="shared" ca="1" si="31"/>
        <v>2.5519751852667536</v>
      </c>
      <c r="E149" s="83">
        <f t="shared" ca="1" si="31"/>
        <v>5.425749969803209</v>
      </c>
      <c r="F149" s="83">
        <f t="shared" ca="1" si="31"/>
        <v>2.0624611345541979</v>
      </c>
      <c r="G149" s="83">
        <f t="shared" ca="1" si="31"/>
        <v>0.82124814994929052</v>
      </c>
      <c r="H149" s="83">
        <f t="shared" ca="1" si="31"/>
        <v>3.7443792944381546</v>
      </c>
      <c r="I149" s="83">
        <f t="shared" ca="1" si="31"/>
        <v>5.8408071946989883</v>
      </c>
      <c r="J149" s="83">
        <f t="shared" ca="1" si="31"/>
        <v>4.9670826559840364</v>
      </c>
      <c r="K149" s="83">
        <f t="shared" ca="1" si="31"/>
        <v>2.4504471951338425</v>
      </c>
      <c r="L149" s="83"/>
      <c r="M149" s="37">
        <f t="shared" ca="1" si="32"/>
        <v>15.469315956409453</v>
      </c>
      <c r="N149" s="37">
        <f t="shared" ca="1" si="32"/>
        <v>13.621042544156241</v>
      </c>
      <c r="O149" s="37">
        <f t="shared" ca="1" si="32"/>
        <v>12.959778421766522</v>
      </c>
      <c r="P149" s="37">
        <f t="shared" ca="1" si="32"/>
        <v>12.920661320366305</v>
      </c>
      <c r="Q149" s="37">
        <f t="shared" ca="1" si="32"/>
        <v>14.187522255354482</v>
      </c>
      <c r="R149" s="83"/>
      <c r="S149" s="83">
        <f t="shared" ca="1" si="28"/>
        <v>15.469315956409453</v>
      </c>
      <c r="T149" s="40">
        <f ca="1">SMALL($S$5:$S$1004,ROWS($S$5:S149))</f>
        <v>15.836609249614593</v>
      </c>
      <c r="U149" s="66">
        <f ca="1">ROWS($S$5:S149)/COUNT($S$5:$S$1004)</f>
        <v>0.14499999999999999</v>
      </c>
      <c r="V149" s="41"/>
      <c r="W149" s="41"/>
      <c r="Y149" s="41"/>
      <c r="Z149" s="41"/>
      <c r="AA149" s="41"/>
      <c r="AB149" s="41"/>
      <c r="AC149" s="41"/>
      <c r="AD149" s="41"/>
      <c r="AF149" s="40"/>
      <c r="AG149" s="40"/>
      <c r="AH149" s="40"/>
      <c r="AI149" s="83"/>
      <c r="AJ149" s="40"/>
      <c r="AK149" s="40"/>
      <c r="AL149" s="85"/>
      <c r="AM149" s="85"/>
      <c r="AN149" s="85"/>
      <c r="AO149" s="85"/>
      <c r="AP149" s="85"/>
      <c r="AQ149" s="85"/>
    </row>
    <row r="150" spans="1:43" hidden="1" x14ac:dyDescent="0.25">
      <c r="A150" s="83">
        <f t="shared" ca="1" si="31"/>
        <v>5.8189906501644035</v>
      </c>
      <c r="B150" s="83">
        <f t="shared" ca="1" si="31"/>
        <v>2.7965795375303166</v>
      </c>
      <c r="C150" s="83">
        <f t="shared" ca="1" si="31"/>
        <v>2.9822371139087385</v>
      </c>
      <c r="D150" s="83">
        <f t="shared" ca="1" si="31"/>
        <v>2.2754346379841603</v>
      </c>
      <c r="E150" s="83">
        <f t="shared" ca="1" si="31"/>
        <v>4.5911552141583982</v>
      </c>
      <c r="F150" s="83">
        <f t="shared" ca="1" si="31"/>
        <v>2.8078589251576491</v>
      </c>
      <c r="G150" s="83">
        <f t="shared" ca="1" si="31"/>
        <v>2.4392983059228452</v>
      </c>
      <c r="H150" s="83">
        <f t="shared" ca="1" si="31"/>
        <v>3.6743824611917546</v>
      </c>
      <c r="I150" s="83">
        <f t="shared" ca="1" si="31"/>
        <v>3.770373337579684</v>
      </c>
      <c r="J150" s="83">
        <f t="shared" ca="1" si="31"/>
        <v>5.7943274302945165</v>
      </c>
      <c r="K150" s="83">
        <f t="shared" ca="1" si="31"/>
        <v>3.5924865192235207</v>
      </c>
      <c r="L150" s="83"/>
      <c r="M150" s="37">
        <f t="shared" ca="1" si="32"/>
        <v>17.034853500290502</v>
      </c>
      <c r="N150" s="37">
        <f t="shared" ca="1" si="32"/>
        <v>16.328051024365926</v>
      </c>
      <c r="O150" s="37">
        <f t="shared" ca="1" si="32"/>
        <v>13.18206218198323</v>
      </c>
      <c r="P150" s="37">
        <f t="shared" ca="1" si="32"/>
        <v>12.967298319491171</v>
      </c>
      <c r="Q150" s="37">
        <f t="shared" ca="1" si="32"/>
        <v>14.65460373210399</v>
      </c>
      <c r="R150" s="83"/>
      <c r="S150" s="83">
        <f t="shared" ca="1" si="28"/>
        <v>17.034853500290502</v>
      </c>
      <c r="T150" s="40">
        <f ca="1">SMALL($S$5:$S$1004,ROWS($S$5:S150))</f>
        <v>15.853153459254209</v>
      </c>
      <c r="U150" s="66">
        <f ca="1">ROWS($S$5:S150)/COUNT($S$5:$S$1004)</f>
        <v>0.14599999999999999</v>
      </c>
      <c r="V150" s="41"/>
      <c r="W150" s="41"/>
      <c r="Y150" s="41"/>
      <c r="Z150" s="41"/>
      <c r="AA150" s="41"/>
      <c r="AB150" s="41"/>
      <c r="AC150" s="41"/>
      <c r="AD150" s="41"/>
      <c r="AF150" s="40"/>
      <c r="AG150" s="40"/>
      <c r="AH150" s="40"/>
      <c r="AI150" s="83"/>
      <c r="AJ150" s="40"/>
      <c r="AK150" s="40"/>
      <c r="AL150" s="85"/>
      <c r="AM150" s="85"/>
      <c r="AN150" s="85"/>
      <c r="AO150" s="85"/>
      <c r="AP150" s="85"/>
      <c r="AQ150" s="85"/>
    </row>
    <row r="151" spans="1:43" hidden="1" x14ac:dyDescent="0.25">
      <c r="A151" s="83">
        <f t="shared" ca="1" si="31"/>
        <v>4.9816234037391602</v>
      </c>
      <c r="B151" s="83">
        <f t="shared" ca="1" si="31"/>
        <v>2.5078858010537637</v>
      </c>
      <c r="C151" s="83">
        <f t="shared" ca="1" si="31"/>
        <v>1.345325218935129</v>
      </c>
      <c r="D151" s="83">
        <f t="shared" ca="1" si="31"/>
        <v>1.9832793039115235</v>
      </c>
      <c r="E151" s="83">
        <f t="shared" ca="1" si="31"/>
        <v>5.8346999163693631</v>
      </c>
      <c r="F151" s="83">
        <f t="shared" ca="1" si="31"/>
        <v>4.2417284868989347</v>
      </c>
      <c r="G151" s="83">
        <f t="shared" ca="1" si="31"/>
        <v>1.4128414689308362</v>
      </c>
      <c r="H151" s="83">
        <f t="shared" ca="1" si="31"/>
        <v>2.6871526830844168</v>
      </c>
      <c r="I151" s="83">
        <f t="shared" ca="1" si="31"/>
        <v>6.4620768596328091</v>
      </c>
      <c r="J151" s="83">
        <f t="shared" ca="1" si="31"/>
        <v>4.6152330617681816</v>
      </c>
      <c r="K151" s="83">
        <f t="shared" ca="1" si="31"/>
        <v>2.4484434729783451</v>
      </c>
      <c r="L151" s="83"/>
      <c r="M151" s="37">
        <f t="shared" ca="1" si="32"/>
        <v>12.355023153373306</v>
      </c>
      <c r="N151" s="37">
        <f t="shared" ca="1" si="32"/>
        <v>12.992977238349701</v>
      </c>
      <c r="O151" s="37">
        <f t="shared" ca="1" si="32"/>
        <v>12.957818779191308</v>
      </c>
      <c r="P151" s="37">
        <f t="shared" ca="1" si="32"/>
        <v>15.660134620563854</v>
      </c>
      <c r="Q151" s="37">
        <f t="shared" ca="1" si="32"/>
        <v>13.478181873485889</v>
      </c>
      <c r="R151" s="83"/>
      <c r="S151" s="83">
        <f t="shared" ca="1" si="28"/>
        <v>15.660134620563854</v>
      </c>
      <c r="T151" s="40">
        <f ca="1">SMALL($S$5:$S$1004,ROWS($S$5:S151))</f>
        <v>15.860505657160299</v>
      </c>
      <c r="U151" s="66">
        <f ca="1">ROWS($S$5:S151)/COUNT($S$5:$S$1004)</f>
        <v>0.14699999999999999</v>
      </c>
      <c r="V151" s="41"/>
      <c r="W151" s="41"/>
      <c r="Y151" s="41"/>
      <c r="Z151" s="41"/>
      <c r="AA151" s="41"/>
      <c r="AB151" s="41"/>
      <c r="AC151" s="41"/>
      <c r="AD151" s="41"/>
      <c r="AF151" s="40"/>
      <c r="AG151" s="40"/>
      <c r="AH151" s="40"/>
      <c r="AI151" s="83"/>
      <c r="AJ151" s="40"/>
      <c r="AK151" s="40"/>
      <c r="AL151" s="85"/>
      <c r="AM151" s="85"/>
      <c r="AN151" s="85"/>
      <c r="AO151" s="85"/>
      <c r="AP151" s="85"/>
      <c r="AQ151" s="85"/>
    </row>
    <row r="152" spans="1:43" hidden="1" x14ac:dyDescent="0.25">
      <c r="A152" s="83">
        <f t="shared" ca="1" si="31"/>
        <v>5.5581453883841085</v>
      </c>
      <c r="B152" s="83">
        <f t="shared" ca="1" si="31"/>
        <v>2.6772309665127576</v>
      </c>
      <c r="C152" s="83">
        <f t="shared" ca="1" si="31"/>
        <v>3.8660190620507584</v>
      </c>
      <c r="D152" s="83">
        <f t="shared" ca="1" si="31"/>
        <v>2.2538103563037737</v>
      </c>
      <c r="E152" s="83">
        <f t="shared" ca="1" si="31"/>
        <v>4.3825860280988227</v>
      </c>
      <c r="F152" s="83">
        <f t="shared" ca="1" si="31"/>
        <v>5.568876078952341</v>
      </c>
      <c r="G152" s="83">
        <f t="shared" ca="1" si="31"/>
        <v>2.15750938232578</v>
      </c>
      <c r="H152" s="83">
        <f t="shared" ca="1" si="31"/>
        <v>2.4575155457106184</v>
      </c>
      <c r="I152" s="83">
        <f t="shared" ca="1" si="31"/>
        <v>5.2115913313051099</v>
      </c>
      <c r="J152" s="83">
        <f t="shared" ca="1" si="31"/>
        <v>7.1034222954912334</v>
      </c>
      <c r="K152" s="83">
        <f t="shared" ca="1" si="31"/>
        <v>2.5050798843463857</v>
      </c>
      <c r="L152" s="83"/>
      <c r="M152" s="37">
        <f t="shared" ca="1" si="32"/>
        <v>18.685096128251878</v>
      </c>
      <c r="N152" s="37">
        <f t="shared" ca="1" si="32"/>
        <v>17.072887422504898</v>
      </c>
      <c r="O152" s="37">
        <f t="shared" ca="1" si="32"/>
        <v>14.163239290102814</v>
      </c>
      <c r="P152" s="37">
        <f t="shared" ca="1" si="32"/>
        <v>15.962778261116593</v>
      </c>
      <c r="Q152" s="37">
        <f t="shared" ca="1" si="32"/>
        <v>12.022412424668584</v>
      </c>
      <c r="R152" s="83"/>
      <c r="S152" s="83">
        <f t="shared" ca="1" si="28"/>
        <v>18.685096128251878</v>
      </c>
      <c r="T152" s="40">
        <f ca="1">SMALL($S$5:$S$1004,ROWS($S$5:S152))</f>
        <v>15.902221436328547</v>
      </c>
      <c r="U152" s="66">
        <f ca="1">ROWS($S$5:S152)/COUNT($S$5:$S$1004)</f>
        <v>0.14799999999999999</v>
      </c>
      <c r="V152" s="41"/>
      <c r="W152" s="41"/>
      <c r="Y152" s="41"/>
      <c r="Z152" s="41"/>
      <c r="AA152" s="41"/>
      <c r="AB152" s="41"/>
      <c r="AC152" s="41"/>
      <c r="AD152" s="41"/>
      <c r="AF152" s="40"/>
      <c r="AG152" s="40"/>
      <c r="AH152" s="40"/>
      <c r="AI152" s="83"/>
      <c r="AJ152" s="40"/>
      <c r="AK152" s="40"/>
      <c r="AL152" s="85"/>
      <c r="AM152" s="85"/>
      <c r="AN152" s="85"/>
      <c r="AO152" s="85"/>
      <c r="AP152" s="85"/>
      <c r="AQ152" s="85"/>
    </row>
    <row r="153" spans="1:43" hidden="1" x14ac:dyDescent="0.25">
      <c r="A153" s="83">
        <f t="shared" ca="1" si="31"/>
        <v>4.9238120335323057</v>
      </c>
      <c r="B153" s="83">
        <f t="shared" ca="1" si="31"/>
        <v>1.565057063537088</v>
      </c>
      <c r="C153" s="83">
        <f t="shared" ca="1" si="31"/>
        <v>2.5605041906544099</v>
      </c>
      <c r="D153" s="83">
        <f t="shared" ca="1" si="31"/>
        <v>1.0273683815810819</v>
      </c>
      <c r="E153" s="83">
        <f t="shared" ca="1" si="31"/>
        <v>5.3115022477945422</v>
      </c>
      <c r="F153" s="83">
        <f t="shared" ca="1" si="31"/>
        <v>2.408590541119787</v>
      </c>
      <c r="G153" s="83">
        <f t="shared" ca="1" si="31"/>
        <v>1.4645641008757653</v>
      </c>
      <c r="H153" s="83">
        <f t="shared" ca="1" si="31"/>
        <v>5.9231253493794398</v>
      </c>
      <c r="I153" s="83">
        <f t="shared" ca="1" si="31"/>
        <v>4.4267320335894302</v>
      </c>
      <c r="J153" s="83">
        <f t="shared" ca="1" si="31"/>
        <v>6.1560647143681742</v>
      </c>
      <c r="K153" s="83">
        <f t="shared" ca="1" si="31"/>
        <v>4.3803536427890046</v>
      </c>
      <c r="L153" s="83"/>
      <c r="M153" s="37">
        <f t="shared" ca="1" si="32"/>
        <v>15.104945039430655</v>
      </c>
      <c r="N153" s="37">
        <f t="shared" ca="1" si="32"/>
        <v>13.571809230357328</v>
      </c>
      <c r="O153" s="37">
        <f t="shared" ca="1" si="32"/>
        <v>13.032624025699803</v>
      </c>
      <c r="P153" s="37">
        <f t="shared" ca="1" si="32"/>
        <v>12.78073328103531</v>
      </c>
      <c r="Q153" s="37">
        <f t="shared" ca="1" si="32"/>
        <v>17.180038303500073</v>
      </c>
      <c r="R153" s="83"/>
      <c r="S153" s="83">
        <f t="shared" ca="1" si="28"/>
        <v>17.180038303500073</v>
      </c>
      <c r="T153" s="40">
        <f ca="1">SMALL($S$5:$S$1004,ROWS($S$5:S153))</f>
        <v>15.906062768035373</v>
      </c>
      <c r="U153" s="66">
        <f ca="1">ROWS($S$5:S153)/COUNT($S$5:$S$1004)</f>
        <v>0.14899999999999999</v>
      </c>
      <c r="V153" s="41"/>
      <c r="W153" s="41"/>
      <c r="Y153" s="41"/>
      <c r="Z153" s="41"/>
      <c r="AA153" s="41"/>
      <c r="AB153" s="41"/>
      <c r="AC153" s="41"/>
      <c r="AD153" s="41"/>
      <c r="AF153" s="40"/>
      <c r="AG153" s="40"/>
      <c r="AH153" s="40"/>
      <c r="AI153" s="83"/>
      <c r="AJ153" s="40"/>
      <c r="AK153" s="40"/>
      <c r="AL153" s="85"/>
      <c r="AM153" s="85"/>
      <c r="AN153" s="85"/>
      <c r="AO153" s="85"/>
      <c r="AP153" s="85"/>
      <c r="AQ153" s="85"/>
    </row>
    <row r="154" spans="1:43" hidden="1" x14ac:dyDescent="0.25">
      <c r="A154" s="83">
        <f t="shared" ca="1" si="31"/>
        <v>3.5818517656432198</v>
      </c>
      <c r="B154" s="83">
        <f t="shared" ca="1" si="31"/>
        <v>2.5657648777920321</v>
      </c>
      <c r="C154" s="83">
        <f t="shared" ca="1" si="31"/>
        <v>4.7108543571129227</v>
      </c>
      <c r="D154" s="83">
        <f t="shared" ca="1" si="31"/>
        <v>1.7964960854533136</v>
      </c>
      <c r="E154" s="83">
        <f t="shared" ca="1" si="31"/>
        <v>7.0040317103471104</v>
      </c>
      <c r="F154" s="83">
        <f t="shared" ca="1" si="31"/>
        <v>3.001531914465533</v>
      </c>
      <c r="G154" s="83">
        <f t="shared" ca="1" si="31"/>
        <v>2.9450209250929338</v>
      </c>
      <c r="H154" s="83">
        <f t="shared" ca="1" si="31"/>
        <v>4.6613973307553911</v>
      </c>
      <c r="I154" s="83">
        <f t="shared" ca="1" si="31"/>
        <v>3.0927391336184762</v>
      </c>
      <c r="J154" s="83">
        <f t="shared" ca="1" si="31"/>
        <v>4.3808153550557734</v>
      </c>
      <c r="K154" s="83">
        <f t="shared" ca="1" si="31"/>
        <v>3.837297287051304</v>
      </c>
      <c r="L154" s="83"/>
      <c r="M154" s="37">
        <f t="shared" ca="1" si="32"/>
        <v>15.618542402904849</v>
      </c>
      <c r="N154" s="37">
        <f t="shared" ca="1" si="32"/>
        <v>12.70418413124524</v>
      </c>
      <c r="O154" s="37">
        <f t="shared" ca="1" si="32"/>
        <v>13.950611943194916</v>
      </c>
      <c r="P154" s="37">
        <f t="shared" ca="1" si="32"/>
        <v>12.497333212927344</v>
      </c>
      <c r="Q154" s="37">
        <f t="shared" ca="1" si="32"/>
        <v>18.068491205945836</v>
      </c>
      <c r="R154" s="83"/>
      <c r="S154" s="83">
        <f t="shared" ca="1" si="28"/>
        <v>18.068491205945836</v>
      </c>
      <c r="T154" s="40">
        <f ca="1">SMALL($S$5:$S$1004,ROWS($S$5:S154))</f>
        <v>15.91568302380988</v>
      </c>
      <c r="U154" s="66">
        <f ca="1">ROWS($S$5:S154)/COUNT($S$5:$S$1004)</f>
        <v>0.15</v>
      </c>
      <c r="V154" s="41"/>
      <c r="W154" s="41"/>
      <c r="Y154" s="41"/>
      <c r="Z154" s="41"/>
      <c r="AA154" s="41"/>
      <c r="AB154" s="41"/>
      <c r="AC154" s="41"/>
      <c r="AD154" s="41"/>
      <c r="AF154" s="40"/>
      <c r="AG154" s="40"/>
      <c r="AH154" s="40"/>
      <c r="AI154" s="83"/>
      <c r="AJ154" s="40"/>
      <c r="AK154" s="40"/>
      <c r="AL154" s="85"/>
      <c r="AM154" s="85"/>
      <c r="AN154" s="85"/>
      <c r="AO154" s="85"/>
      <c r="AP154" s="85"/>
      <c r="AQ154" s="85"/>
    </row>
    <row r="155" spans="1:43" hidden="1" x14ac:dyDescent="0.25">
      <c r="A155" s="83">
        <f t="shared" ref="A155:K164" ca="1" si="33">A$2+(A$3-A$2)*RAND()</f>
        <v>4.2333577361376742</v>
      </c>
      <c r="B155" s="83">
        <f t="shared" ca="1" si="33"/>
        <v>4.6121522108628987</v>
      </c>
      <c r="C155" s="83">
        <f t="shared" ca="1" si="33"/>
        <v>4.1885972446341553</v>
      </c>
      <c r="D155" s="83">
        <f t="shared" ca="1" si="33"/>
        <v>2.7369858235887463</v>
      </c>
      <c r="E155" s="83">
        <f t="shared" ca="1" si="33"/>
        <v>5.5746800285704019</v>
      </c>
      <c r="F155" s="83">
        <f t="shared" ca="1" si="33"/>
        <v>3.4336770575752369</v>
      </c>
      <c r="G155" s="83">
        <f t="shared" ca="1" si="33"/>
        <v>2.4667389706108378</v>
      </c>
      <c r="H155" s="83">
        <f t="shared" ca="1" si="33"/>
        <v>3.4257839494155249</v>
      </c>
      <c r="I155" s="83">
        <f t="shared" ca="1" si="33"/>
        <v>5.9168545911650536</v>
      </c>
      <c r="J155" s="83">
        <f t="shared" ca="1" si="33"/>
        <v>7.5122971014672864</v>
      </c>
      <c r="K155" s="83">
        <f t="shared" ca="1" si="33"/>
        <v>4.5263172038156334</v>
      </c>
      <c r="L155" s="83"/>
      <c r="M155" s="37">
        <f t="shared" ref="M155:Q164" ca="1" si="34">SUMIF(M$4,"*"&amp;$A$4&amp;"*",$A155)+SUMIF(M$4,"*"&amp;$B$4&amp;"*",$B155)+SUMIF(M$4,"*"&amp;$C$4&amp;"*",$C155)+SUMIF(M$4,"*"&amp;$D$4&amp;"*",$D155)+SUMIF(M$4,"*"&amp;$E$4&amp;"*",$E155)+SUMIF(M$4,"*"&amp;$F$4&amp;"*",$F155)+SUMIF(M$4,"*"&amp;$G$4&amp;"*",$G155)+SUMIF(M$4,"*"&amp;$H$4&amp;"*",$H155)+SUMIF(M$4,"*"&amp;$I$4&amp;"*",$I155)+SUMIF(M$4,"*"&amp;$J$4&amp;"*",$J155)+SUMIF(M$4,"*"&amp;$K$4&amp;"*",$K155)</f>
        <v>18.400991052849953</v>
      </c>
      <c r="N155" s="37">
        <f t="shared" ca="1" si="34"/>
        <v>16.949379631804547</v>
      </c>
      <c r="O155" s="37">
        <f t="shared" ca="1" si="34"/>
        <v>17.699129340900587</v>
      </c>
      <c r="P155" s="37">
        <f t="shared" ca="1" si="34"/>
        <v>18.489001063418822</v>
      </c>
      <c r="Q155" s="37">
        <f t="shared" ca="1" si="34"/>
        <v>18.138933392664459</v>
      </c>
      <c r="R155" s="83"/>
      <c r="S155" s="83">
        <f t="shared" ca="1" si="28"/>
        <v>18.489001063418822</v>
      </c>
      <c r="T155" s="40">
        <f ca="1">SMALL($S$5:$S$1004,ROWS($S$5:S155))</f>
        <v>15.917073130905276</v>
      </c>
      <c r="U155" s="66">
        <f ca="1">ROWS($S$5:S155)/COUNT($S$5:$S$1004)</f>
        <v>0.151</v>
      </c>
      <c r="V155" s="41"/>
      <c r="W155" s="41"/>
      <c r="Y155" s="41"/>
      <c r="Z155" s="41"/>
      <c r="AA155" s="41"/>
      <c r="AB155" s="41"/>
      <c r="AC155" s="41"/>
      <c r="AD155" s="41"/>
      <c r="AF155" s="40"/>
      <c r="AG155" s="40"/>
      <c r="AH155" s="40"/>
      <c r="AI155" s="83"/>
      <c r="AJ155" s="40"/>
      <c r="AK155" s="40"/>
      <c r="AL155" s="85"/>
      <c r="AM155" s="85"/>
      <c r="AN155" s="85"/>
      <c r="AO155" s="85"/>
      <c r="AP155" s="85"/>
      <c r="AQ155" s="85"/>
    </row>
    <row r="156" spans="1:43" hidden="1" x14ac:dyDescent="0.25">
      <c r="A156" s="83">
        <f t="shared" ca="1" si="33"/>
        <v>3.5953596709152666</v>
      </c>
      <c r="B156" s="83">
        <f t="shared" ca="1" si="33"/>
        <v>1.5535106522336819</v>
      </c>
      <c r="C156" s="83">
        <f t="shared" ca="1" si="33"/>
        <v>3.8753257514243571</v>
      </c>
      <c r="D156" s="83">
        <f t="shared" ca="1" si="33"/>
        <v>2.7801617852532563</v>
      </c>
      <c r="E156" s="83">
        <f t="shared" ca="1" si="33"/>
        <v>4.9611898512390038</v>
      </c>
      <c r="F156" s="83">
        <f t="shared" ca="1" si="33"/>
        <v>2.4059316556759085</v>
      </c>
      <c r="G156" s="83">
        <f t="shared" ca="1" si="33"/>
        <v>2.0515885356812689</v>
      </c>
      <c r="H156" s="83">
        <f t="shared" ca="1" si="33"/>
        <v>2.6716947182062265</v>
      </c>
      <c r="I156" s="83">
        <f t="shared" ca="1" si="33"/>
        <v>4.5814854741171933</v>
      </c>
      <c r="J156" s="83">
        <f t="shared" ca="1" si="33"/>
        <v>6.485626409425393</v>
      </c>
      <c r="K156" s="83">
        <f t="shared" ca="1" si="33"/>
        <v>4.4093985174348802</v>
      </c>
      <c r="L156" s="83"/>
      <c r="M156" s="37">
        <f t="shared" ca="1" si="34"/>
        <v>16.007900367446286</v>
      </c>
      <c r="N156" s="37">
        <f t="shared" ca="1" si="34"/>
        <v>14.912736401275184</v>
      </c>
      <c r="O156" s="37">
        <f t="shared" ca="1" si="34"/>
        <v>13.000326912898078</v>
      </c>
      <c r="P156" s="37">
        <f t="shared" ca="1" si="34"/>
        <v>12.950326299461665</v>
      </c>
      <c r="Q156" s="37">
        <f t="shared" ca="1" si="34"/>
        <v>13.595793739113791</v>
      </c>
      <c r="R156" s="83"/>
      <c r="S156" s="83">
        <f t="shared" ca="1" si="28"/>
        <v>16.007900367446286</v>
      </c>
      <c r="T156" s="40">
        <f ca="1">SMALL($S$5:$S$1004,ROWS($S$5:S156))</f>
        <v>15.922829489408336</v>
      </c>
      <c r="U156" s="66">
        <f ca="1">ROWS($S$5:S156)/COUNT($S$5:$S$1004)</f>
        <v>0.152</v>
      </c>
      <c r="V156" s="41"/>
      <c r="W156" s="41"/>
      <c r="Y156" s="41"/>
      <c r="Z156" s="41"/>
      <c r="AA156" s="41"/>
      <c r="AB156" s="41"/>
      <c r="AC156" s="41"/>
      <c r="AD156" s="41"/>
      <c r="AF156" s="40"/>
      <c r="AG156" s="40"/>
      <c r="AH156" s="40"/>
      <c r="AI156" s="83"/>
      <c r="AJ156" s="40"/>
      <c r="AK156" s="40"/>
      <c r="AL156" s="85"/>
      <c r="AM156" s="85"/>
      <c r="AN156" s="85"/>
      <c r="AO156" s="85"/>
      <c r="AP156" s="85"/>
      <c r="AQ156" s="85"/>
    </row>
    <row r="157" spans="1:43" hidden="1" x14ac:dyDescent="0.25">
      <c r="A157" s="83">
        <f t="shared" ca="1" si="33"/>
        <v>5.9161832710888262</v>
      </c>
      <c r="B157" s="83">
        <f t="shared" ca="1" si="33"/>
        <v>2.9277129412763943</v>
      </c>
      <c r="C157" s="83">
        <f t="shared" ca="1" si="33"/>
        <v>2.2530676892873993</v>
      </c>
      <c r="D157" s="83">
        <f t="shared" ca="1" si="33"/>
        <v>1.818974903688483</v>
      </c>
      <c r="E157" s="83">
        <f t="shared" ca="1" si="33"/>
        <v>4.7962037813681366</v>
      </c>
      <c r="F157" s="83">
        <f t="shared" ca="1" si="33"/>
        <v>4.5167477138241647</v>
      </c>
      <c r="G157" s="83">
        <f t="shared" ca="1" si="33"/>
        <v>0.56266439730533002</v>
      </c>
      <c r="H157" s="83">
        <f t="shared" ca="1" si="33"/>
        <v>2.6708939725476646</v>
      </c>
      <c r="I157" s="83">
        <f t="shared" ca="1" si="33"/>
        <v>6.4166294084989426</v>
      </c>
      <c r="J157" s="83">
        <f t="shared" ca="1" si="33"/>
        <v>7.1006931184186168</v>
      </c>
      <c r="K157" s="83">
        <f t="shared" ca="1" si="33"/>
        <v>2.1586091757809749</v>
      </c>
      <c r="L157" s="83"/>
      <c r="M157" s="37">
        <f t="shared" ca="1" si="34"/>
        <v>15.832608476100171</v>
      </c>
      <c r="N157" s="37">
        <f t="shared" ca="1" si="34"/>
        <v>15.398515690501256</v>
      </c>
      <c r="O157" s="37">
        <f t="shared" ca="1" si="34"/>
        <v>14.824609841063147</v>
      </c>
      <c r="P157" s="37">
        <f t="shared" ca="1" si="34"/>
        <v>16.019699239380476</v>
      </c>
      <c r="Q157" s="37">
        <f t="shared" ca="1" si="34"/>
        <v>12.553419870973169</v>
      </c>
      <c r="R157" s="83"/>
      <c r="S157" s="83">
        <f t="shared" ca="1" si="28"/>
        <v>16.019699239380476</v>
      </c>
      <c r="T157" s="40">
        <f ca="1">SMALL($S$5:$S$1004,ROWS($S$5:S157))</f>
        <v>15.9351882433331</v>
      </c>
      <c r="U157" s="66">
        <f ca="1">ROWS($S$5:S157)/COUNT($S$5:$S$1004)</f>
        <v>0.153</v>
      </c>
      <c r="V157" s="41"/>
      <c r="W157" s="41"/>
      <c r="Y157" s="41"/>
      <c r="Z157" s="41"/>
      <c r="AA157" s="41"/>
      <c r="AB157" s="41"/>
      <c r="AC157" s="41"/>
      <c r="AD157" s="41"/>
      <c r="AF157" s="40"/>
      <c r="AG157" s="40"/>
      <c r="AH157" s="40"/>
      <c r="AI157" s="83"/>
      <c r="AJ157" s="40"/>
      <c r="AK157" s="40"/>
      <c r="AL157" s="85"/>
      <c r="AM157" s="85"/>
      <c r="AN157" s="85"/>
      <c r="AO157" s="85"/>
      <c r="AP157" s="85"/>
      <c r="AQ157" s="85"/>
    </row>
    <row r="158" spans="1:43" hidden="1" x14ac:dyDescent="0.25">
      <c r="A158" s="83">
        <f t="shared" ca="1" si="33"/>
        <v>2.5067323437081606</v>
      </c>
      <c r="B158" s="83">
        <f t="shared" ca="1" si="33"/>
        <v>1.5302251254228088</v>
      </c>
      <c r="C158" s="83">
        <f t="shared" ca="1" si="33"/>
        <v>2.9620991572995656</v>
      </c>
      <c r="D158" s="83">
        <f t="shared" ca="1" si="33"/>
        <v>2.477736718267991</v>
      </c>
      <c r="E158" s="83">
        <f t="shared" ca="1" si="33"/>
        <v>4.9949454671137588</v>
      </c>
      <c r="F158" s="83">
        <f t="shared" ca="1" si="33"/>
        <v>3.0112824092027135</v>
      </c>
      <c r="G158" s="83">
        <f t="shared" ca="1" si="33"/>
        <v>1.3017005280170162</v>
      </c>
      <c r="H158" s="83">
        <f t="shared" ca="1" si="33"/>
        <v>3.9292624746968876</v>
      </c>
      <c r="I158" s="83">
        <f t="shared" ca="1" si="33"/>
        <v>3.7309817603205628</v>
      </c>
      <c r="J158" s="83">
        <f t="shared" ca="1" si="33"/>
        <v>4.605834896962679</v>
      </c>
      <c r="K158" s="83">
        <f t="shared" ca="1" si="33"/>
        <v>4.0496640089527123</v>
      </c>
      <c r="L158" s="83"/>
      <c r="M158" s="37">
        <f t="shared" ca="1" si="34"/>
        <v>11.376366925987421</v>
      </c>
      <c r="N158" s="37">
        <f t="shared" ca="1" si="34"/>
        <v>10.892004486955846</v>
      </c>
      <c r="O158" s="37">
        <f t="shared" ca="1" si="34"/>
        <v>11.131005489499247</v>
      </c>
      <c r="P158" s="37">
        <f t="shared" ca="1" si="34"/>
        <v>12.322153303898796</v>
      </c>
      <c r="Q158" s="37">
        <f t="shared" ca="1" si="34"/>
        <v>14.504097076186168</v>
      </c>
      <c r="R158" s="83"/>
      <c r="S158" s="83">
        <f t="shared" ca="1" si="28"/>
        <v>14.504097076186168</v>
      </c>
      <c r="T158" s="40">
        <f ca="1">SMALL($S$5:$S$1004,ROWS($S$5:S158))</f>
        <v>15.936802016826892</v>
      </c>
      <c r="U158" s="66">
        <f ca="1">ROWS($S$5:S158)/COUNT($S$5:$S$1004)</f>
        <v>0.154</v>
      </c>
      <c r="V158" s="41"/>
      <c r="W158" s="41"/>
      <c r="Y158" s="41"/>
      <c r="Z158" s="41"/>
      <c r="AA158" s="41"/>
      <c r="AB158" s="41"/>
      <c r="AC158" s="41"/>
      <c r="AD158" s="41"/>
      <c r="AF158" s="40"/>
      <c r="AG158" s="40"/>
      <c r="AH158" s="40"/>
      <c r="AI158" s="83"/>
      <c r="AJ158" s="40"/>
      <c r="AK158" s="40"/>
      <c r="AL158" s="85"/>
      <c r="AM158" s="85"/>
      <c r="AN158" s="85"/>
      <c r="AO158" s="85"/>
      <c r="AP158" s="85"/>
      <c r="AQ158" s="85"/>
    </row>
    <row r="159" spans="1:43" hidden="1" x14ac:dyDescent="0.25">
      <c r="A159" s="83">
        <f t="shared" ca="1" si="33"/>
        <v>2.815223940818639</v>
      </c>
      <c r="B159" s="83">
        <f t="shared" ca="1" si="33"/>
        <v>3.3762474048441278</v>
      </c>
      <c r="C159" s="83">
        <f t="shared" ca="1" si="33"/>
        <v>3.2302936626592555</v>
      </c>
      <c r="D159" s="83">
        <f t="shared" ca="1" si="33"/>
        <v>1.5910870595087718</v>
      </c>
      <c r="E159" s="83">
        <f t="shared" ca="1" si="33"/>
        <v>5.4861346372163773</v>
      </c>
      <c r="F159" s="83">
        <f t="shared" ca="1" si="33"/>
        <v>5.445197543969047</v>
      </c>
      <c r="G159" s="83">
        <f t="shared" ca="1" si="33"/>
        <v>0.88622548540953872</v>
      </c>
      <c r="H159" s="83">
        <f t="shared" ca="1" si="33"/>
        <v>3.5027623066410762</v>
      </c>
      <c r="I159" s="83">
        <f t="shared" ca="1" si="33"/>
        <v>5.0953990868491719</v>
      </c>
      <c r="J159" s="83">
        <f t="shared" ca="1" si="33"/>
        <v>6.9151517833482403</v>
      </c>
      <c r="K159" s="83">
        <f t="shared" ca="1" si="33"/>
        <v>2.945982354175634</v>
      </c>
      <c r="L159" s="83"/>
      <c r="M159" s="37">
        <f t="shared" ca="1" si="34"/>
        <v>13.846894872235673</v>
      </c>
      <c r="N159" s="37">
        <f t="shared" ca="1" si="34"/>
        <v>12.207688269085189</v>
      </c>
      <c r="O159" s="37">
        <f t="shared" ca="1" si="34"/>
        <v>15.777533825408746</v>
      </c>
      <c r="P159" s="37">
        <f t="shared" ca="1" si="34"/>
        <v>16.862826389837981</v>
      </c>
      <c r="Q159" s="37">
        <f t="shared" ca="1" si="34"/>
        <v>15.311126702877214</v>
      </c>
      <c r="R159" s="83"/>
      <c r="S159" s="83">
        <f t="shared" ca="1" si="28"/>
        <v>16.862826389837981</v>
      </c>
      <c r="T159" s="40">
        <f ca="1">SMALL($S$5:$S$1004,ROWS($S$5:S159))</f>
        <v>15.957008700430496</v>
      </c>
      <c r="U159" s="66">
        <f ca="1">ROWS($S$5:S159)/COUNT($S$5:$S$1004)</f>
        <v>0.155</v>
      </c>
      <c r="V159" s="41"/>
      <c r="W159" s="41"/>
      <c r="Y159" s="41"/>
      <c r="Z159" s="41"/>
      <c r="AA159" s="41"/>
      <c r="AB159" s="41"/>
      <c r="AC159" s="41"/>
      <c r="AD159" s="41"/>
      <c r="AF159" s="40"/>
      <c r="AG159" s="40"/>
      <c r="AH159" s="40"/>
      <c r="AI159" s="83"/>
      <c r="AJ159" s="40"/>
      <c r="AK159" s="40"/>
      <c r="AL159" s="85"/>
      <c r="AM159" s="85"/>
      <c r="AN159" s="85"/>
      <c r="AO159" s="85"/>
      <c r="AP159" s="85"/>
      <c r="AQ159" s="85"/>
    </row>
    <row r="160" spans="1:43" hidden="1" x14ac:dyDescent="0.25">
      <c r="A160" s="83">
        <f t="shared" ca="1" si="33"/>
        <v>5.3353276967354919</v>
      </c>
      <c r="B160" s="83">
        <f t="shared" ca="1" si="33"/>
        <v>2.6199696646202439</v>
      </c>
      <c r="C160" s="83">
        <f t="shared" ca="1" si="33"/>
        <v>2.2966240164199836</v>
      </c>
      <c r="D160" s="83">
        <f t="shared" ca="1" si="33"/>
        <v>2.5756967159993223</v>
      </c>
      <c r="E160" s="83">
        <f t="shared" ca="1" si="33"/>
        <v>6.3431835929560982</v>
      </c>
      <c r="F160" s="83">
        <f t="shared" ca="1" si="33"/>
        <v>5.3095498859050476</v>
      </c>
      <c r="G160" s="83">
        <f t="shared" ca="1" si="33"/>
        <v>0.84531462240173338</v>
      </c>
      <c r="H160" s="83">
        <f t="shared" ca="1" si="33"/>
        <v>2.9145085913335884</v>
      </c>
      <c r="I160" s="83">
        <f t="shared" ca="1" si="33"/>
        <v>5.7539069254599529</v>
      </c>
      <c r="J160" s="83">
        <f t="shared" ca="1" si="33"/>
        <v>7.2479424292232473</v>
      </c>
      <c r="K160" s="83">
        <f t="shared" ca="1" si="33"/>
        <v>5.9803068581786984</v>
      </c>
      <c r="L160" s="83"/>
      <c r="M160" s="37">
        <f t="shared" ca="1" si="34"/>
        <v>15.725208764780456</v>
      </c>
      <c r="N160" s="37">
        <f t="shared" ca="1" si="34"/>
        <v>16.004281464359796</v>
      </c>
      <c r="O160" s="37">
        <f t="shared" ca="1" si="34"/>
        <v>16.211095686799588</v>
      </c>
      <c r="P160" s="37">
        <f t="shared" ca="1" si="34"/>
        <v>19.663733334163943</v>
      </c>
      <c r="Q160" s="37">
        <f t="shared" ca="1" si="34"/>
        <v>17.857968707088631</v>
      </c>
      <c r="R160" s="83"/>
      <c r="S160" s="83">
        <f t="shared" ca="1" si="28"/>
        <v>19.663733334163943</v>
      </c>
      <c r="T160" s="40">
        <f ca="1">SMALL($S$5:$S$1004,ROWS($S$5:S160))</f>
        <v>15.961156438145345</v>
      </c>
      <c r="U160" s="66">
        <f ca="1">ROWS($S$5:S160)/COUNT($S$5:$S$1004)</f>
        <v>0.156</v>
      </c>
      <c r="V160" s="41"/>
      <c r="W160" s="41"/>
      <c r="Y160" s="41"/>
      <c r="Z160" s="41"/>
      <c r="AA160" s="41"/>
      <c r="AB160" s="41"/>
      <c r="AC160" s="41"/>
      <c r="AD160" s="41"/>
      <c r="AF160" s="40"/>
      <c r="AG160" s="40"/>
      <c r="AH160" s="40"/>
      <c r="AI160" s="83"/>
      <c r="AJ160" s="40"/>
      <c r="AK160" s="40"/>
      <c r="AL160" s="85"/>
      <c r="AM160" s="85"/>
      <c r="AN160" s="85"/>
      <c r="AO160" s="85"/>
      <c r="AP160" s="85"/>
      <c r="AQ160" s="85"/>
    </row>
    <row r="161" spans="1:43" hidden="1" x14ac:dyDescent="0.25">
      <c r="A161" s="83">
        <f t="shared" ca="1" si="33"/>
        <v>2.7278715453415554</v>
      </c>
      <c r="B161" s="83">
        <f t="shared" ca="1" si="33"/>
        <v>4.656670576593835</v>
      </c>
      <c r="C161" s="83">
        <f t="shared" ca="1" si="33"/>
        <v>1.607193890752018</v>
      </c>
      <c r="D161" s="83">
        <f t="shared" ca="1" si="33"/>
        <v>1.1380881653438848</v>
      </c>
      <c r="E161" s="83">
        <f t="shared" ca="1" si="33"/>
        <v>5.7107115926754464</v>
      </c>
      <c r="F161" s="83">
        <f t="shared" ca="1" si="33"/>
        <v>4.9190492451967263</v>
      </c>
      <c r="G161" s="83">
        <f t="shared" ca="1" si="33"/>
        <v>1.5983027069879552</v>
      </c>
      <c r="H161" s="83">
        <f t="shared" ca="1" si="33"/>
        <v>3.1081769072567114</v>
      </c>
      <c r="I161" s="83">
        <f t="shared" ca="1" si="33"/>
        <v>3.9987941839636458</v>
      </c>
      <c r="J161" s="83">
        <f t="shared" ca="1" si="33"/>
        <v>4.1829816772588817</v>
      </c>
      <c r="K161" s="83">
        <f t="shared" ca="1" si="33"/>
        <v>3.3248392798199395</v>
      </c>
      <c r="L161" s="83"/>
      <c r="M161" s="37">
        <f t="shared" ca="1" si="34"/>
        <v>10.11634982034041</v>
      </c>
      <c r="N161" s="37">
        <f t="shared" ca="1" si="34"/>
        <v>9.6472440949322777</v>
      </c>
      <c r="O161" s="37">
        <f t="shared" ca="1" si="34"/>
        <v>14.550363846528162</v>
      </c>
      <c r="P161" s="37">
        <f t="shared" ca="1" si="34"/>
        <v>16.899353285574147</v>
      </c>
      <c r="Q161" s="37">
        <f t="shared" ca="1" si="34"/>
        <v>16.80039835634593</v>
      </c>
      <c r="R161" s="83"/>
      <c r="S161" s="83">
        <f t="shared" ca="1" si="28"/>
        <v>16.899353285574147</v>
      </c>
      <c r="T161" s="40">
        <f ca="1">SMALL($S$5:$S$1004,ROWS($S$5:S161))</f>
        <v>15.961328401783073</v>
      </c>
      <c r="U161" s="66">
        <f ca="1">ROWS($S$5:S161)/COUNT($S$5:$S$1004)</f>
        <v>0.157</v>
      </c>
      <c r="V161" s="41"/>
      <c r="W161" s="41"/>
      <c r="Y161" s="41"/>
      <c r="Z161" s="41"/>
      <c r="AA161" s="41"/>
      <c r="AB161" s="41"/>
      <c r="AC161" s="41"/>
      <c r="AD161" s="41"/>
      <c r="AF161" s="40"/>
      <c r="AG161" s="40"/>
      <c r="AH161" s="40"/>
      <c r="AI161" s="83"/>
      <c r="AJ161" s="40"/>
      <c r="AK161" s="40"/>
      <c r="AL161" s="85"/>
      <c r="AM161" s="85"/>
      <c r="AN161" s="85"/>
      <c r="AO161" s="85"/>
      <c r="AP161" s="85"/>
      <c r="AQ161" s="85"/>
    </row>
    <row r="162" spans="1:43" hidden="1" x14ac:dyDescent="0.25">
      <c r="A162" s="83">
        <f t="shared" ca="1" si="33"/>
        <v>3.767167789483223</v>
      </c>
      <c r="B162" s="83">
        <f t="shared" ca="1" si="33"/>
        <v>2.7665002101219751</v>
      </c>
      <c r="C162" s="83">
        <f t="shared" ca="1" si="33"/>
        <v>1.6817219824577525</v>
      </c>
      <c r="D162" s="83">
        <f t="shared" ca="1" si="33"/>
        <v>1.1031915502288909</v>
      </c>
      <c r="E162" s="83">
        <f t="shared" ca="1" si="33"/>
        <v>5.1795718597937466</v>
      </c>
      <c r="F162" s="83">
        <f t="shared" ca="1" si="33"/>
        <v>4.8526542237522001</v>
      </c>
      <c r="G162" s="83">
        <f t="shared" ca="1" si="33"/>
        <v>0.57033380957954249</v>
      </c>
      <c r="H162" s="83">
        <f t="shared" ca="1" si="33"/>
        <v>3.1359130537717088</v>
      </c>
      <c r="I162" s="83">
        <f t="shared" ca="1" si="33"/>
        <v>3.9087086269286053</v>
      </c>
      <c r="J162" s="83">
        <f t="shared" ca="1" si="33"/>
        <v>7.3199847800908682</v>
      </c>
      <c r="K162" s="83">
        <f t="shared" ca="1" si="33"/>
        <v>3.2133831558568793</v>
      </c>
      <c r="L162" s="83"/>
      <c r="M162" s="37">
        <f t="shared" ca="1" si="34"/>
        <v>13.339208361611387</v>
      </c>
      <c r="N162" s="37">
        <f t="shared" ca="1" si="34"/>
        <v>12.760677929382524</v>
      </c>
      <c r="O162" s="37">
        <f t="shared" ca="1" si="34"/>
        <v>15.26605685000659</v>
      </c>
      <c r="P162" s="37">
        <f t="shared" ca="1" si="34"/>
        <v>14.741246216659661</v>
      </c>
      <c r="Q162" s="37">
        <f t="shared" ca="1" si="34"/>
        <v>14.295368279544311</v>
      </c>
      <c r="R162" s="83"/>
      <c r="S162" s="83">
        <f t="shared" ca="1" si="28"/>
        <v>15.26605685000659</v>
      </c>
      <c r="T162" s="40">
        <f ca="1">SMALL($S$5:$S$1004,ROWS($S$5:S162))</f>
        <v>15.962652693492766</v>
      </c>
      <c r="U162" s="66">
        <f ca="1">ROWS($S$5:S162)/COUNT($S$5:$S$1004)</f>
        <v>0.158</v>
      </c>
      <c r="V162" s="41"/>
      <c r="W162" s="41"/>
      <c r="Y162" s="41"/>
      <c r="Z162" s="41"/>
      <c r="AA162" s="41"/>
      <c r="AB162" s="41"/>
      <c r="AC162" s="41"/>
      <c r="AD162" s="41"/>
      <c r="AF162" s="40"/>
      <c r="AG162" s="40"/>
      <c r="AH162" s="40"/>
      <c r="AI162" s="83"/>
      <c r="AJ162" s="40"/>
      <c r="AK162" s="40"/>
      <c r="AL162" s="85"/>
      <c r="AM162" s="85"/>
      <c r="AN162" s="85"/>
      <c r="AO162" s="85"/>
      <c r="AP162" s="85"/>
      <c r="AQ162" s="85"/>
    </row>
    <row r="163" spans="1:43" hidden="1" x14ac:dyDescent="0.25">
      <c r="A163" s="83">
        <f t="shared" ca="1" si="33"/>
        <v>2.1320139335727286</v>
      </c>
      <c r="B163" s="83">
        <f t="shared" ca="1" si="33"/>
        <v>3.9335811380424635</v>
      </c>
      <c r="C163" s="83">
        <f t="shared" ca="1" si="33"/>
        <v>3.6478889400869781</v>
      </c>
      <c r="D163" s="83">
        <f t="shared" ca="1" si="33"/>
        <v>1.6384938618073952</v>
      </c>
      <c r="E163" s="83">
        <f t="shared" ca="1" si="33"/>
        <v>6.2806143144297781</v>
      </c>
      <c r="F163" s="83">
        <f t="shared" ca="1" si="33"/>
        <v>3.6247785453752002</v>
      </c>
      <c r="G163" s="83">
        <f t="shared" ca="1" si="33"/>
        <v>2.4060063926511903</v>
      </c>
      <c r="H163" s="83">
        <f t="shared" ca="1" si="33"/>
        <v>4.2348064549237643</v>
      </c>
      <c r="I163" s="83">
        <f t="shared" ca="1" si="33"/>
        <v>3.2732417311379676</v>
      </c>
      <c r="J163" s="83">
        <f t="shared" ca="1" si="33"/>
        <v>4.8669785643822898</v>
      </c>
      <c r="K163" s="83">
        <f t="shared" ca="1" si="33"/>
        <v>4.2940268592204696</v>
      </c>
      <c r="L163" s="83"/>
      <c r="M163" s="37">
        <f t="shared" ca="1" si="34"/>
        <v>13.052887830693187</v>
      </c>
      <c r="N163" s="37">
        <f t="shared" ca="1" si="34"/>
        <v>11.043492752413604</v>
      </c>
      <c r="O163" s="37">
        <f t="shared" ca="1" si="34"/>
        <v>15.081174016854531</v>
      </c>
      <c r="P163" s="37">
        <f t="shared" ca="1" si="34"/>
        <v>15.125628273776101</v>
      </c>
      <c r="Q163" s="37">
        <f t="shared" ca="1" si="34"/>
        <v>18.743028766616476</v>
      </c>
      <c r="R163" s="83"/>
      <c r="S163" s="83">
        <f t="shared" ca="1" si="28"/>
        <v>18.743028766616476</v>
      </c>
      <c r="T163" s="40">
        <f ca="1">SMALL($S$5:$S$1004,ROWS($S$5:S163))</f>
        <v>15.982444932948951</v>
      </c>
      <c r="U163" s="66">
        <f ca="1">ROWS($S$5:S163)/COUNT($S$5:$S$1004)</f>
        <v>0.159</v>
      </c>
      <c r="V163" s="41"/>
      <c r="W163" s="41"/>
      <c r="Y163" s="41"/>
      <c r="Z163" s="41"/>
      <c r="AA163" s="41"/>
      <c r="AB163" s="41"/>
      <c r="AC163" s="41"/>
      <c r="AD163" s="41"/>
      <c r="AF163" s="40"/>
      <c r="AG163" s="40"/>
      <c r="AH163" s="40"/>
      <c r="AI163" s="83"/>
      <c r="AJ163" s="40"/>
      <c r="AK163" s="40"/>
      <c r="AL163" s="85"/>
      <c r="AM163" s="85"/>
      <c r="AN163" s="85"/>
      <c r="AO163" s="85"/>
      <c r="AP163" s="85"/>
      <c r="AQ163" s="85"/>
    </row>
    <row r="164" spans="1:43" hidden="1" x14ac:dyDescent="0.25">
      <c r="A164" s="83">
        <f t="shared" ca="1" si="33"/>
        <v>2.9135985625377114</v>
      </c>
      <c r="B164" s="83">
        <f t="shared" ca="1" si="33"/>
        <v>1.0902594834751356</v>
      </c>
      <c r="C164" s="83">
        <f t="shared" ca="1" si="33"/>
        <v>4.4471510778150858</v>
      </c>
      <c r="D164" s="83">
        <f t="shared" ca="1" si="33"/>
        <v>1.4629906569887068</v>
      </c>
      <c r="E164" s="83">
        <f t="shared" ca="1" si="33"/>
        <v>6.4568945111466416</v>
      </c>
      <c r="F164" s="83">
        <f t="shared" ca="1" si="33"/>
        <v>2.0668167760731313</v>
      </c>
      <c r="G164" s="83">
        <f t="shared" ca="1" si="33"/>
        <v>1.7105987516900147</v>
      </c>
      <c r="H164" s="83">
        <f t="shared" ca="1" si="33"/>
        <v>4.837301780819864</v>
      </c>
      <c r="I164" s="83">
        <f t="shared" ca="1" si="33"/>
        <v>5.2671442100226447</v>
      </c>
      <c r="J164" s="83">
        <f t="shared" ca="1" si="33"/>
        <v>4.4447089741132562</v>
      </c>
      <c r="K164" s="83">
        <f t="shared" ca="1" si="33"/>
        <v>5.0716473724790117</v>
      </c>
      <c r="L164" s="83"/>
      <c r="M164" s="37">
        <f t="shared" ca="1" si="34"/>
        <v>13.516057366156067</v>
      </c>
      <c r="N164" s="37">
        <f t="shared" ca="1" si="34"/>
        <v>10.53189694532969</v>
      </c>
      <c r="O164" s="37">
        <f t="shared" ca="1" si="34"/>
        <v>11.991862968735033</v>
      </c>
      <c r="P164" s="37">
        <f t="shared" ca="1" si="34"/>
        <v>13.495867842049924</v>
      </c>
      <c r="Q164" s="37">
        <f t="shared" ca="1" si="34"/>
        <v>17.456103147920651</v>
      </c>
      <c r="R164" s="83"/>
      <c r="S164" s="83">
        <f t="shared" ca="1" si="28"/>
        <v>17.456103147920651</v>
      </c>
      <c r="T164" s="40">
        <f ca="1">SMALL($S$5:$S$1004,ROWS($S$5:S164))</f>
        <v>15.984742344102598</v>
      </c>
      <c r="U164" s="66">
        <f ca="1">ROWS($S$5:S164)/COUNT($S$5:$S$1004)</f>
        <v>0.16</v>
      </c>
      <c r="V164" s="41"/>
      <c r="W164" s="41"/>
      <c r="Y164" s="41"/>
      <c r="Z164" s="41"/>
      <c r="AA164" s="41"/>
      <c r="AB164" s="41"/>
      <c r="AC164" s="41"/>
      <c r="AD164" s="41"/>
      <c r="AF164" s="40"/>
      <c r="AG164" s="40"/>
      <c r="AH164" s="40"/>
      <c r="AI164" s="83"/>
      <c r="AJ164" s="40"/>
      <c r="AK164" s="40"/>
      <c r="AL164" s="85"/>
      <c r="AM164" s="85"/>
      <c r="AN164" s="85"/>
      <c r="AO164" s="85"/>
      <c r="AP164" s="85"/>
      <c r="AQ164" s="85"/>
    </row>
    <row r="165" spans="1:43" hidden="1" x14ac:dyDescent="0.25">
      <c r="A165" s="83">
        <f t="shared" ref="A165:K174" ca="1" si="35">A$2+(A$3-A$2)*RAND()</f>
        <v>3.3321909537973684</v>
      </c>
      <c r="B165" s="83">
        <f t="shared" ca="1" si="35"/>
        <v>3.6620333908028502</v>
      </c>
      <c r="C165" s="83">
        <f t="shared" ca="1" si="35"/>
        <v>1.7747515054758991</v>
      </c>
      <c r="D165" s="83">
        <f t="shared" ca="1" si="35"/>
        <v>1.7631155985127318</v>
      </c>
      <c r="E165" s="83">
        <f t="shared" ca="1" si="35"/>
        <v>7.4462211681678783</v>
      </c>
      <c r="F165" s="83">
        <f t="shared" ca="1" si="35"/>
        <v>3.4185238898419055</v>
      </c>
      <c r="G165" s="83">
        <f t="shared" ca="1" si="35"/>
        <v>2.8906638073896449</v>
      </c>
      <c r="H165" s="83">
        <f t="shared" ca="1" si="35"/>
        <v>5.4370993809151109</v>
      </c>
      <c r="I165" s="83">
        <f t="shared" ca="1" si="35"/>
        <v>5.5837868475249337</v>
      </c>
      <c r="J165" s="83">
        <f t="shared" ca="1" si="35"/>
        <v>4.4064085928600552</v>
      </c>
      <c r="K165" s="83">
        <f t="shared" ca="1" si="35"/>
        <v>5.79517681463141</v>
      </c>
      <c r="L165" s="83"/>
      <c r="M165" s="37">
        <f t="shared" ref="M165:Q174" ca="1" si="36">SUMIF(M$4,"*"&amp;$A$4&amp;"*",$A165)+SUMIF(M$4,"*"&amp;$B$4&amp;"*",$B165)+SUMIF(M$4,"*"&amp;$C$4&amp;"*",$C165)+SUMIF(M$4,"*"&amp;$D$4&amp;"*",$D165)+SUMIF(M$4,"*"&amp;$E$4&amp;"*",$E165)+SUMIF(M$4,"*"&amp;$F$4&amp;"*",$F165)+SUMIF(M$4,"*"&amp;$G$4&amp;"*",$G165)+SUMIF(M$4,"*"&amp;$H$4&amp;"*",$H165)+SUMIF(M$4,"*"&amp;$I$4&amp;"*",$I165)+SUMIF(M$4,"*"&amp;$J$4&amp;"*",$J165)+SUMIF(M$4,"*"&amp;$K$4&amp;"*",$K165)</f>
        <v>12.404014859522967</v>
      </c>
      <c r="N165" s="37">
        <f t="shared" ca="1" si="36"/>
        <v>12.392378952559801</v>
      </c>
      <c r="O165" s="37">
        <f t="shared" ca="1" si="36"/>
        <v>15.514663151830783</v>
      </c>
      <c r="P165" s="37">
        <f t="shared" ca="1" si="36"/>
        <v>18.459520942801099</v>
      </c>
      <c r="Q165" s="37">
        <f t="shared" ca="1" si="36"/>
        <v>22.34053075451725</v>
      </c>
      <c r="R165" s="83"/>
      <c r="S165" s="83">
        <f t="shared" ca="1" si="28"/>
        <v>22.34053075451725</v>
      </c>
      <c r="T165" s="40">
        <f ca="1">SMALL($S$5:$S$1004,ROWS($S$5:S165))</f>
        <v>15.988752420795061</v>
      </c>
      <c r="U165" s="66">
        <f ca="1">ROWS($S$5:S165)/COUNT($S$5:$S$1004)</f>
        <v>0.161</v>
      </c>
      <c r="V165" s="41"/>
      <c r="W165" s="41"/>
      <c r="Y165" s="41"/>
      <c r="Z165" s="41"/>
      <c r="AA165" s="41"/>
      <c r="AB165" s="41"/>
      <c r="AC165" s="41"/>
      <c r="AD165" s="41"/>
      <c r="AF165" s="40"/>
      <c r="AG165" s="40"/>
      <c r="AH165" s="40"/>
      <c r="AI165" s="83"/>
      <c r="AJ165" s="40"/>
      <c r="AK165" s="40"/>
      <c r="AL165" s="85"/>
      <c r="AM165" s="85"/>
      <c r="AN165" s="85"/>
      <c r="AO165" s="85"/>
      <c r="AP165" s="85"/>
      <c r="AQ165" s="85"/>
    </row>
    <row r="166" spans="1:43" hidden="1" x14ac:dyDescent="0.25">
      <c r="A166" s="83">
        <f t="shared" ca="1" si="35"/>
        <v>4.7190814533216319</v>
      </c>
      <c r="B166" s="83">
        <f t="shared" ca="1" si="35"/>
        <v>1.8688669327549174</v>
      </c>
      <c r="C166" s="83">
        <f t="shared" ca="1" si="35"/>
        <v>1.4616963822347993</v>
      </c>
      <c r="D166" s="83">
        <f t="shared" ca="1" si="35"/>
        <v>1.8587065610288507</v>
      </c>
      <c r="E166" s="83">
        <f t="shared" ca="1" si="35"/>
        <v>6.5518039820160432</v>
      </c>
      <c r="F166" s="83">
        <f t="shared" ca="1" si="35"/>
        <v>2.9375449903966051</v>
      </c>
      <c r="G166" s="83">
        <f t="shared" ca="1" si="35"/>
        <v>1.8067512907785082</v>
      </c>
      <c r="H166" s="83">
        <f t="shared" ca="1" si="35"/>
        <v>2.2854165175306864</v>
      </c>
      <c r="I166" s="83">
        <f t="shared" ca="1" si="35"/>
        <v>6.6906168683863196</v>
      </c>
      <c r="J166" s="83">
        <f t="shared" ca="1" si="35"/>
        <v>6.1243817330412114</v>
      </c>
      <c r="K166" s="83">
        <f t="shared" ca="1" si="35"/>
        <v>4.5105309949422621</v>
      </c>
      <c r="L166" s="83"/>
      <c r="M166" s="37">
        <f t="shared" ca="1" si="36"/>
        <v>14.111910859376151</v>
      </c>
      <c r="N166" s="37">
        <f t="shared" ca="1" si="36"/>
        <v>14.508921038170202</v>
      </c>
      <c r="O166" s="37">
        <f t="shared" ca="1" si="36"/>
        <v>14.545052647812172</v>
      </c>
      <c r="P166" s="37">
        <f t="shared" ca="1" si="36"/>
        <v>16.007559786480105</v>
      </c>
      <c r="Q166" s="37">
        <f t="shared" ca="1" si="36"/>
        <v>15.216618427243908</v>
      </c>
      <c r="R166" s="83"/>
      <c r="S166" s="83">
        <f t="shared" ca="1" si="28"/>
        <v>16.007559786480105</v>
      </c>
      <c r="T166" s="40">
        <f ca="1">SMALL($S$5:$S$1004,ROWS($S$5:S166))</f>
        <v>15.991605082366728</v>
      </c>
      <c r="U166" s="66">
        <f ca="1">ROWS($S$5:S166)/COUNT($S$5:$S$1004)</f>
        <v>0.16200000000000001</v>
      </c>
      <c r="V166" s="41"/>
      <c r="W166" s="41"/>
      <c r="Y166" s="41"/>
      <c r="Z166" s="41"/>
      <c r="AA166" s="41"/>
      <c r="AB166" s="41"/>
      <c r="AC166" s="41"/>
      <c r="AD166" s="41"/>
      <c r="AF166" s="40"/>
      <c r="AG166" s="40"/>
      <c r="AH166" s="40"/>
      <c r="AI166" s="83"/>
      <c r="AJ166" s="40"/>
      <c r="AK166" s="40"/>
      <c r="AL166" s="85"/>
      <c r="AM166" s="85"/>
      <c r="AN166" s="85"/>
      <c r="AO166" s="85"/>
      <c r="AP166" s="85"/>
      <c r="AQ166" s="85"/>
    </row>
    <row r="167" spans="1:43" hidden="1" x14ac:dyDescent="0.25">
      <c r="A167" s="83">
        <f t="shared" ca="1" si="35"/>
        <v>2.2707807987753412</v>
      </c>
      <c r="B167" s="83">
        <f t="shared" ca="1" si="35"/>
        <v>2.6411232621466878</v>
      </c>
      <c r="C167" s="83">
        <f t="shared" ca="1" si="35"/>
        <v>2.3166895344754899</v>
      </c>
      <c r="D167" s="83">
        <f t="shared" ca="1" si="35"/>
        <v>2.4080027817364984</v>
      </c>
      <c r="E167" s="83">
        <f t="shared" ca="1" si="35"/>
        <v>6.9320579602126333</v>
      </c>
      <c r="F167" s="83">
        <f t="shared" ca="1" si="35"/>
        <v>2.2120010004832142</v>
      </c>
      <c r="G167" s="83">
        <f t="shared" ca="1" si="35"/>
        <v>0.90693868376573905</v>
      </c>
      <c r="H167" s="83">
        <f t="shared" ca="1" si="35"/>
        <v>3.8333932315807027</v>
      </c>
      <c r="I167" s="83">
        <f t="shared" ca="1" si="35"/>
        <v>5.866466551667191</v>
      </c>
      <c r="J167" s="83">
        <f t="shared" ca="1" si="35"/>
        <v>7.164123672599314</v>
      </c>
      <c r="K167" s="83">
        <f t="shared" ca="1" si="35"/>
        <v>3.7501723695101057</v>
      </c>
      <c r="L167" s="83"/>
      <c r="M167" s="37">
        <f t="shared" ca="1" si="36"/>
        <v>12.658532689615885</v>
      </c>
      <c r="N167" s="37">
        <f t="shared" ca="1" si="36"/>
        <v>12.749845936876893</v>
      </c>
      <c r="O167" s="37">
        <f t="shared" ca="1" si="36"/>
        <v>16.737304894958633</v>
      </c>
      <c r="P167" s="37">
        <f t="shared" ca="1" si="36"/>
        <v>14.469763183807197</v>
      </c>
      <c r="Q167" s="37">
        <f t="shared" ca="1" si="36"/>
        <v>17.156746823450128</v>
      </c>
      <c r="R167" s="83"/>
      <c r="S167" s="83">
        <f t="shared" ca="1" si="28"/>
        <v>17.156746823450128</v>
      </c>
      <c r="T167" s="40">
        <f ca="1">SMALL($S$5:$S$1004,ROWS($S$5:S167))</f>
        <v>15.998267312776788</v>
      </c>
      <c r="U167" s="66">
        <f ca="1">ROWS($S$5:S167)/COUNT($S$5:$S$1004)</f>
        <v>0.16300000000000001</v>
      </c>
      <c r="V167" s="41"/>
      <c r="W167" s="41"/>
      <c r="Y167" s="41"/>
      <c r="Z167" s="41"/>
      <c r="AA167" s="41"/>
      <c r="AB167" s="41"/>
      <c r="AC167" s="41"/>
      <c r="AD167" s="41"/>
      <c r="AF167" s="40"/>
      <c r="AG167" s="40"/>
      <c r="AH167" s="40"/>
      <c r="AI167" s="83"/>
      <c r="AJ167" s="40"/>
      <c r="AK167" s="40"/>
      <c r="AL167" s="85"/>
      <c r="AM167" s="85"/>
      <c r="AN167" s="85"/>
      <c r="AO167" s="85"/>
      <c r="AP167" s="85"/>
      <c r="AQ167" s="85"/>
    </row>
    <row r="168" spans="1:43" hidden="1" x14ac:dyDescent="0.25">
      <c r="A168" s="83">
        <f t="shared" ca="1" si="35"/>
        <v>2.2957411289528813</v>
      </c>
      <c r="B168" s="83">
        <f t="shared" ca="1" si="35"/>
        <v>4.3132376308753866</v>
      </c>
      <c r="C168" s="83">
        <f t="shared" ca="1" si="35"/>
        <v>2.0922136712569368</v>
      </c>
      <c r="D168" s="83">
        <f t="shared" ca="1" si="35"/>
        <v>2.3366458665377552</v>
      </c>
      <c r="E168" s="83">
        <f t="shared" ca="1" si="35"/>
        <v>5.1644083560843592</v>
      </c>
      <c r="F168" s="83">
        <f t="shared" ca="1" si="35"/>
        <v>2.918291168688067</v>
      </c>
      <c r="G168" s="83">
        <f t="shared" ca="1" si="35"/>
        <v>0.82839226043839398</v>
      </c>
      <c r="H168" s="83">
        <f t="shared" ca="1" si="35"/>
        <v>2.4039531863681955</v>
      </c>
      <c r="I168" s="83">
        <f t="shared" ca="1" si="35"/>
        <v>4.4706743294094746</v>
      </c>
      <c r="J168" s="83">
        <f t="shared" ca="1" si="35"/>
        <v>4.5183910014730744</v>
      </c>
      <c r="K168" s="83">
        <f t="shared" ca="1" si="35"/>
        <v>2.751812050043017</v>
      </c>
      <c r="L168" s="83"/>
      <c r="M168" s="37">
        <f t="shared" ca="1" si="36"/>
        <v>9.7347380621212878</v>
      </c>
      <c r="N168" s="37">
        <f t="shared" ca="1" si="36"/>
        <v>9.9791702574021031</v>
      </c>
      <c r="O168" s="37">
        <f t="shared" ca="1" si="36"/>
        <v>13.99603698843282</v>
      </c>
      <c r="P168" s="37">
        <f t="shared" ca="1" si="36"/>
        <v>14.454015179015947</v>
      </c>
      <c r="Q168" s="37">
        <f t="shared" ca="1" si="36"/>
        <v>14.63341122337096</v>
      </c>
      <c r="R168" s="83"/>
      <c r="S168" s="83">
        <f t="shared" ca="1" si="28"/>
        <v>14.63341122337096</v>
      </c>
      <c r="T168" s="40">
        <f ca="1">SMALL($S$5:$S$1004,ROWS($S$5:S168))</f>
        <v>15.999311190883802</v>
      </c>
      <c r="U168" s="66">
        <f ca="1">ROWS($S$5:S168)/COUNT($S$5:$S$1004)</f>
        <v>0.16400000000000001</v>
      </c>
      <c r="V168" s="41"/>
      <c r="W168" s="41"/>
      <c r="Y168" s="41"/>
      <c r="Z168" s="41"/>
      <c r="AA168" s="41"/>
      <c r="AB168" s="41"/>
      <c r="AC168" s="41"/>
      <c r="AD168" s="41"/>
      <c r="AF168" s="40"/>
      <c r="AG168" s="40"/>
      <c r="AH168" s="40"/>
      <c r="AI168" s="83"/>
      <c r="AJ168" s="40"/>
      <c r="AK168" s="40"/>
      <c r="AL168" s="85"/>
      <c r="AM168" s="85"/>
      <c r="AN168" s="85"/>
      <c r="AO168" s="85"/>
      <c r="AP168" s="85"/>
      <c r="AQ168" s="85"/>
    </row>
    <row r="169" spans="1:43" hidden="1" x14ac:dyDescent="0.25">
      <c r="A169" s="83">
        <f t="shared" ca="1" si="35"/>
        <v>5.2840340690026952</v>
      </c>
      <c r="B169" s="83">
        <f t="shared" ca="1" si="35"/>
        <v>4.54724331368684</v>
      </c>
      <c r="C169" s="83">
        <f t="shared" ca="1" si="35"/>
        <v>3.0753001190169851</v>
      </c>
      <c r="D169" s="83">
        <f t="shared" ca="1" si="35"/>
        <v>2.6788849780025972</v>
      </c>
      <c r="E169" s="83">
        <f t="shared" ca="1" si="35"/>
        <v>5.9291030355374161</v>
      </c>
      <c r="F169" s="83">
        <f t="shared" ca="1" si="35"/>
        <v>3.9123310915762959</v>
      </c>
      <c r="G169" s="83">
        <f t="shared" ca="1" si="35"/>
        <v>0.62471578165972608</v>
      </c>
      <c r="H169" s="83">
        <f t="shared" ca="1" si="35"/>
        <v>3.5048134976837764</v>
      </c>
      <c r="I169" s="83">
        <f t="shared" ca="1" si="35"/>
        <v>5.4907510030866264</v>
      </c>
      <c r="J169" s="83">
        <f t="shared" ca="1" si="35"/>
        <v>7.3981035755510094</v>
      </c>
      <c r="K169" s="83">
        <f t="shared" ca="1" si="35"/>
        <v>5.7446471414858333</v>
      </c>
      <c r="L169" s="83"/>
      <c r="M169" s="37">
        <f t="shared" ca="1" si="36"/>
        <v>16.382153545230416</v>
      </c>
      <c r="N169" s="37">
        <f t="shared" ca="1" si="36"/>
        <v>15.985738404216029</v>
      </c>
      <c r="O169" s="37">
        <f t="shared" ca="1" si="36"/>
        <v>17.874449924775266</v>
      </c>
      <c r="P169" s="37">
        <f t="shared" ca="1" si="36"/>
        <v>19.694972549835597</v>
      </c>
      <c r="Q169" s="37">
        <f t="shared" ca="1" si="36"/>
        <v>19.725806988393863</v>
      </c>
      <c r="R169" s="83"/>
      <c r="S169" s="83">
        <f t="shared" ca="1" si="28"/>
        <v>19.725806988393863</v>
      </c>
      <c r="T169" s="40">
        <f ca="1">SMALL($S$5:$S$1004,ROWS($S$5:S169))</f>
        <v>16.007559786480105</v>
      </c>
      <c r="U169" s="66">
        <f ca="1">ROWS($S$5:S169)/COUNT($S$5:$S$1004)</f>
        <v>0.16500000000000001</v>
      </c>
      <c r="V169" s="41"/>
      <c r="W169" s="41"/>
      <c r="Y169" s="41"/>
      <c r="Z169" s="41"/>
      <c r="AA169" s="41"/>
      <c r="AB169" s="41"/>
      <c r="AC169" s="41"/>
      <c r="AD169" s="41"/>
      <c r="AF169" s="40"/>
      <c r="AG169" s="40"/>
      <c r="AH169" s="40"/>
      <c r="AI169" s="83"/>
      <c r="AJ169" s="40"/>
      <c r="AK169" s="40"/>
      <c r="AL169" s="85"/>
      <c r="AM169" s="85"/>
      <c r="AN169" s="85"/>
      <c r="AO169" s="85"/>
      <c r="AP169" s="85"/>
      <c r="AQ169" s="85"/>
    </row>
    <row r="170" spans="1:43" hidden="1" x14ac:dyDescent="0.25">
      <c r="A170" s="83">
        <f t="shared" ca="1" si="35"/>
        <v>2.0650989867851233</v>
      </c>
      <c r="B170" s="83">
        <f t="shared" ca="1" si="35"/>
        <v>1.8422438061334443</v>
      </c>
      <c r="C170" s="83">
        <f t="shared" ca="1" si="35"/>
        <v>3.3828476979934137</v>
      </c>
      <c r="D170" s="83">
        <f t="shared" ca="1" si="35"/>
        <v>2.9594391534379936</v>
      </c>
      <c r="E170" s="83">
        <f t="shared" ca="1" si="35"/>
        <v>5.6055545754154785</v>
      </c>
      <c r="F170" s="83">
        <f t="shared" ca="1" si="35"/>
        <v>2.192146894848241</v>
      </c>
      <c r="G170" s="83">
        <f t="shared" ca="1" si="35"/>
        <v>1.4480333829816541</v>
      </c>
      <c r="H170" s="83">
        <f t="shared" ca="1" si="35"/>
        <v>2.8766840443630426</v>
      </c>
      <c r="I170" s="83">
        <f t="shared" ca="1" si="35"/>
        <v>5.4602851266582775</v>
      </c>
      <c r="J170" s="83">
        <f t="shared" ca="1" si="35"/>
        <v>4.4287850057900542</v>
      </c>
      <c r="K170" s="83">
        <f t="shared" ca="1" si="35"/>
        <v>3.5243890661068016</v>
      </c>
      <c r="L170" s="83"/>
      <c r="M170" s="37">
        <f t="shared" ca="1" si="36"/>
        <v>11.324765073550246</v>
      </c>
      <c r="N170" s="37">
        <f t="shared" ca="1" si="36"/>
        <v>10.901356528994825</v>
      </c>
      <c r="O170" s="37">
        <f t="shared" ca="1" si="36"/>
        <v>11.876583387338977</v>
      </c>
      <c r="P170" s="37">
        <f t="shared" ca="1" si="36"/>
        <v>13.019064893746764</v>
      </c>
      <c r="Q170" s="37">
        <f t="shared" ca="1" si="36"/>
        <v>13.848871492018766</v>
      </c>
      <c r="R170" s="83"/>
      <c r="S170" s="83">
        <f t="shared" ca="1" si="28"/>
        <v>13.848871492018766</v>
      </c>
      <c r="T170" s="40">
        <f ca="1">SMALL($S$5:$S$1004,ROWS($S$5:S170))</f>
        <v>16.007900367446286</v>
      </c>
      <c r="U170" s="66">
        <f ca="1">ROWS($S$5:S170)/COUNT($S$5:$S$1004)</f>
        <v>0.16600000000000001</v>
      </c>
      <c r="V170" s="41"/>
      <c r="W170" s="41"/>
      <c r="Y170" s="41"/>
      <c r="Z170" s="41"/>
      <c r="AA170" s="41"/>
      <c r="AB170" s="41"/>
      <c r="AC170" s="41"/>
      <c r="AD170" s="41"/>
      <c r="AF170" s="40"/>
      <c r="AG170" s="40"/>
      <c r="AH170" s="40"/>
      <c r="AI170" s="83"/>
      <c r="AJ170" s="40"/>
      <c r="AK170" s="40"/>
      <c r="AL170" s="85"/>
      <c r="AM170" s="85"/>
      <c r="AN170" s="85"/>
      <c r="AO170" s="85"/>
      <c r="AP170" s="85"/>
      <c r="AQ170" s="85"/>
    </row>
    <row r="171" spans="1:43" hidden="1" x14ac:dyDescent="0.25">
      <c r="A171" s="83">
        <f t="shared" ca="1" si="35"/>
        <v>4.8418295376558742</v>
      </c>
      <c r="B171" s="83">
        <f t="shared" ca="1" si="35"/>
        <v>3.7153603422161057</v>
      </c>
      <c r="C171" s="83">
        <f t="shared" ca="1" si="35"/>
        <v>4.2232898395217102</v>
      </c>
      <c r="D171" s="83">
        <f t="shared" ca="1" si="35"/>
        <v>1.7767604967216237</v>
      </c>
      <c r="E171" s="83">
        <f t="shared" ca="1" si="35"/>
        <v>4.2341813410017384</v>
      </c>
      <c r="F171" s="83">
        <f t="shared" ca="1" si="35"/>
        <v>3.5727524859090201</v>
      </c>
      <c r="G171" s="83">
        <f t="shared" ca="1" si="35"/>
        <v>1.2884806881866255</v>
      </c>
      <c r="H171" s="83">
        <f t="shared" ca="1" si="35"/>
        <v>3.2461719908264159</v>
      </c>
      <c r="I171" s="83">
        <f t="shared" ca="1" si="35"/>
        <v>6.1893443844715748</v>
      </c>
      <c r="J171" s="83">
        <f t="shared" ca="1" si="35"/>
        <v>4.1147573263723771</v>
      </c>
      <c r="K171" s="83">
        <f t="shared" ca="1" si="35"/>
        <v>2.9856938607034813</v>
      </c>
      <c r="L171" s="83"/>
      <c r="M171" s="37">
        <f t="shared" ca="1" si="36"/>
        <v>14.468357391736587</v>
      </c>
      <c r="N171" s="37">
        <f t="shared" ca="1" si="36"/>
        <v>12.0218280489365</v>
      </c>
      <c r="O171" s="37">
        <f t="shared" ca="1" si="36"/>
        <v>12.064299009590222</v>
      </c>
      <c r="P171" s="37">
        <f t="shared" ca="1" si="36"/>
        <v>16.463151073300182</v>
      </c>
      <c r="Q171" s="37">
        <f t="shared" ca="1" si="36"/>
        <v>14.181407534747741</v>
      </c>
      <c r="R171" s="83"/>
      <c r="S171" s="83">
        <f t="shared" ca="1" si="28"/>
        <v>16.463151073300182</v>
      </c>
      <c r="T171" s="40">
        <f ca="1">SMALL($S$5:$S$1004,ROWS($S$5:S171))</f>
        <v>16.009723706525538</v>
      </c>
      <c r="U171" s="66">
        <f ca="1">ROWS($S$5:S171)/COUNT($S$5:$S$1004)</f>
        <v>0.16700000000000001</v>
      </c>
      <c r="V171" s="41"/>
      <c r="W171" s="41"/>
      <c r="Y171" s="41"/>
      <c r="Z171" s="41"/>
      <c r="AA171" s="41"/>
      <c r="AB171" s="41"/>
      <c r="AC171" s="41"/>
      <c r="AD171" s="41"/>
      <c r="AF171" s="40"/>
      <c r="AG171" s="40"/>
      <c r="AH171" s="40"/>
      <c r="AI171" s="83"/>
      <c r="AJ171" s="40"/>
      <c r="AK171" s="40"/>
      <c r="AL171" s="85"/>
      <c r="AM171" s="85"/>
      <c r="AN171" s="85"/>
      <c r="AO171" s="85"/>
      <c r="AP171" s="85"/>
      <c r="AQ171" s="85"/>
    </row>
    <row r="172" spans="1:43" hidden="1" x14ac:dyDescent="0.25">
      <c r="A172" s="83">
        <f t="shared" ca="1" si="35"/>
        <v>2.4804119445014838</v>
      </c>
      <c r="B172" s="83">
        <f t="shared" ca="1" si="35"/>
        <v>1.9180549770917841</v>
      </c>
      <c r="C172" s="83">
        <f t="shared" ca="1" si="35"/>
        <v>1.3942751331644403</v>
      </c>
      <c r="D172" s="83">
        <f t="shared" ca="1" si="35"/>
        <v>2.1555898545684133</v>
      </c>
      <c r="E172" s="83">
        <f t="shared" ca="1" si="35"/>
        <v>4.6982846888261953</v>
      </c>
      <c r="F172" s="83">
        <f t="shared" ca="1" si="35"/>
        <v>5.9456857704173984</v>
      </c>
      <c r="G172" s="83">
        <f t="shared" ca="1" si="35"/>
        <v>0.6480622695547118</v>
      </c>
      <c r="H172" s="83">
        <f t="shared" ca="1" si="35"/>
        <v>3.6443845408375175</v>
      </c>
      <c r="I172" s="83">
        <f t="shared" ca="1" si="35"/>
        <v>5.0221488699713053</v>
      </c>
      <c r="J172" s="83">
        <f t="shared" ca="1" si="35"/>
        <v>4.0830327983665349</v>
      </c>
      <c r="K172" s="83">
        <f t="shared" ca="1" si="35"/>
        <v>3.5681230974358487</v>
      </c>
      <c r="L172" s="83"/>
      <c r="M172" s="37">
        <f t="shared" ca="1" si="36"/>
        <v>8.6057821455871704</v>
      </c>
      <c r="N172" s="37">
        <f t="shared" ca="1" si="36"/>
        <v>9.3670968669911439</v>
      </c>
      <c r="O172" s="37">
        <f t="shared" ca="1" si="36"/>
        <v>10.699372464284515</v>
      </c>
      <c r="P172" s="37">
        <f t="shared" ca="1" si="36"/>
        <v>16.454012714916335</v>
      </c>
      <c r="Q172" s="37">
        <f t="shared" ca="1" si="36"/>
        <v>13.828847304191346</v>
      </c>
      <c r="R172" s="83"/>
      <c r="S172" s="83">
        <f t="shared" ca="1" si="28"/>
        <v>16.454012714916335</v>
      </c>
      <c r="T172" s="40">
        <f ca="1">SMALL($S$5:$S$1004,ROWS($S$5:S172))</f>
        <v>16.01911531720177</v>
      </c>
      <c r="U172" s="66">
        <f ca="1">ROWS($S$5:S172)/COUNT($S$5:$S$1004)</f>
        <v>0.16800000000000001</v>
      </c>
      <c r="V172" s="41"/>
      <c r="W172" s="41"/>
      <c r="Y172" s="41"/>
      <c r="Z172" s="41"/>
      <c r="AA172" s="41"/>
      <c r="AB172" s="41"/>
      <c r="AC172" s="41"/>
      <c r="AD172" s="41"/>
      <c r="AF172" s="40"/>
      <c r="AG172" s="40"/>
      <c r="AH172" s="40"/>
      <c r="AI172" s="83"/>
      <c r="AJ172" s="40"/>
      <c r="AK172" s="40"/>
      <c r="AL172" s="85"/>
      <c r="AM172" s="85"/>
      <c r="AN172" s="85"/>
      <c r="AO172" s="85"/>
      <c r="AP172" s="85"/>
      <c r="AQ172" s="85"/>
    </row>
    <row r="173" spans="1:43" hidden="1" x14ac:dyDescent="0.25">
      <c r="A173" s="83">
        <f t="shared" ca="1" si="35"/>
        <v>4.4684731597259635</v>
      </c>
      <c r="B173" s="83">
        <f t="shared" ca="1" si="35"/>
        <v>4.2287995048518026</v>
      </c>
      <c r="C173" s="83">
        <f t="shared" ca="1" si="35"/>
        <v>2.414954741290813</v>
      </c>
      <c r="D173" s="83">
        <f t="shared" ca="1" si="35"/>
        <v>2.3745314826119799</v>
      </c>
      <c r="E173" s="83">
        <f t="shared" ca="1" si="35"/>
        <v>6.8256827254598678</v>
      </c>
      <c r="F173" s="83">
        <f t="shared" ca="1" si="35"/>
        <v>2.9023038076893282</v>
      </c>
      <c r="G173" s="83">
        <f t="shared" ca="1" si="35"/>
        <v>1.3208070446226559</v>
      </c>
      <c r="H173" s="83">
        <f t="shared" ca="1" si="35"/>
        <v>3.1140218577114451</v>
      </c>
      <c r="I173" s="83">
        <f t="shared" ca="1" si="35"/>
        <v>4.4954764549426027</v>
      </c>
      <c r="J173" s="83">
        <f t="shared" ca="1" si="35"/>
        <v>6.2793152538168009</v>
      </c>
      <c r="K173" s="83">
        <f t="shared" ca="1" si="35"/>
        <v>5.048288381985822</v>
      </c>
      <c r="L173" s="83"/>
      <c r="M173" s="37">
        <f t="shared" ca="1" si="36"/>
        <v>14.483550199456234</v>
      </c>
      <c r="N173" s="37">
        <f t="shared" ca="1" si="36"/>
        <v>14.4431269407774</v>
      </c>
      <c r="O173" s="37">
        <f t="shared" ca="1" si="36"/>
        <v>17.333797484128471</v>
      </c>
      <c r="P173" s="37">
        <f t="shared" ca="1" si="36"/>
        <v>16.674868149469553</v>
      </c>
      <c r="Q173" s="37">
        <f t="shared" ca="1" si="36"/>
        <v>19.21679247000894</v>
      </c>
      <c r="R173" s="83"/>
      <c r="S173" s="83">
        <f t="shared" ca="1" si="28"/>
        <v>19.21679247000894</v>
      </c>
      <c r="T173" s="40">
        <f ca="1">SMALL($S$5:$S$1004,ROWS($S$5:S173))</f>
        <v>16.019699239380476</v>
      </c>
      <c r="U173" s="66">
        <f ca="1">ROWS($S$5:S173)/COUNT($S$5:$S$1004)</f>
        <v>0.16900000000000001</v>
      </c>
      <c r="V173" s="41"/>
      <c r="W173" s="41"/>
      <c r="Y173" s="41"/>
      <c r="Z173" s="41"/>
      <c r="AA173" s="41"/>
      <c r="AB173" s="41"/>
      <c r="AC173" s="41"/>
      <c r="AD173" s="41"/>
      <c r="AF173" s="40"/>
      <c r="AG173" s="40"/>
      <c r="AH173" s="40"/>
      <c r="AI173" s="83"/>
      <c r="AJ173" s="40"/>
      <c r="AK173" s="40"/>
      <c r="AL173" s="85"/>
      <c r="AM173" s="85"/>
      <c r="AN173" s="85"/>
      <c r="AO173" s="85"/>
      <c r="AP173" s="85"/>
      <c r="AQ173" s="85"/>
    </row>
    <row r="174" spans="1:43" hidden="1" x14ac:dyDescent="0.25">
      <c r="A174" s="83">
        <f t="shared" ca="1" si="35"/>
        <v>3.3277637534329898</v>
      </c>
      <c r="B174" s="83">
        <f t="shared" ca="1" si="35"/>
        <v>1.0731721744593936</v>
      </c>
      <c r="C174" s="83">
        <f t="shared" ca="1" si="35"/>
        <v>4.0271741558810232</v>
      </c>
      <c r="D174" s="83">
        <f t="shared" ca="1" si="35"/>
        <v>1.1515013189063605</v>
      </c>
      <c r="E174" s="83">
        <f t="shared" ca="1" si="35"/>
        <v>5.5761173593682338</v>
      </c>
      <c r="F174" s="83">
        <f t="shared" ca="1" si="35"/>
        <v>2.5111725969392733</v>
      </c>
      <c r="G174" s="83">
        <f t="shared" ca="1" si="35"/>
        <v>2.5359182261705548</v>
      </c>
      <c r="H174" s="83">
        <f t="shared" ca="1" si="35"/>
        <v>4.0322165525318532</v>
      </c>
      <c r="I174" s="83">
        <f t="shared" ca="1" si="35"/>
        <v>3.273575592379701</v>
      </c>
      <c r="J174" s="83">
        <f t="shared" ca="1" si="35"/>
        <v>6.5775747562050793</v>
      </c>
      <c r="K174" s="83">
        <f t="shared" ca="1" si="35"/>
        <v>3.0872758128585742</v>
      </c>
      <c r="L174" s="83"/>
      <c r="M174" s="37">
        <f t="shared" ca="1" si="36"/>
        <v>16.46843089168965</v>
      </c>
      <c r="N174" s="37">
        <f t="shared" ca="1" si="36"/>
        <v>13.592758054714984</v>
      </c>
      <c r="O174" s="37">
        <f t="shared" ca="1" si="36"/>
        <v>13.226864290032706</v>
      </c>
      <c r="P174" s="37">
        <f t="shared" ca="1" si="36"/>
        <v>9.9451961766369408</v>
      </c>
      <c r="Q174" s="37">
        <f t="shared" ca="1" si="36"/>
        <v>13.768781899218055</v>
      </c>
      <c r="R174" s="83"/>
      <c r="S174" s="83">
        <f t="shared" ca="1" si="28"/>
        <v>16.46843089168965</v>
      </c>
      <c r="T174" s="40">
        <f ca="1">SMALL($S$5:$S$1004,ROWS($S$5:S174))</f>
        <v>16.02235293716296</v>
      </c>
      <c r="U174" s="66">
        <f ca="1">ROWS($S$5:S174)/COUNT($S$5:$S$1004)</f>
        <v>0.17</v>
      </c>
      <c r="V174" s="41"/>
      <c r="W174" s="41"/>
      <c r="Y174" s="41"/>
      <c r="Z174" s="41"/>
      <c r="AA174" s="41"/>
      <c r="AB174" s="41"/>
      <c r="AC174" s="41"/>
      <c r="AD174" s="41"/>
      <c r="AF174" s="40"/>
      <c r="AG174" s="40"/>
      <c r="AH174" s="40"/>
      <c r="AI174" s="83"/>
      <c r="AJ174" s="40"/>
      <c r="AK174" s="40"/>
      <c r="AL174" s="85"/>
      <c r="AM174" s="85"/>
      <c r="AN174" s="85"/>
      <c r="AO174" s="85"/>
      <c r="AP174" s="85"/>
      <c r="AQ174" s="85"/>
    </row>
    <row r="175" spans="1:43" hidden="1" x14ac:dyDescent="0.25">
      <c r="A175" s="83">
        <f t="shared" ref="A175:K184" ca="1" si="37">A$2+(A$3-A$2)*RAND()</f>
        <v>2.6372027246958396</v>
      </c>
      <c r="B175" s="83">
        <f t="shared" ca="1" si="37"/>
        <v>3.7593851329075365</v>
      </c>
      <c r="C175" s="83">
        <f t="shared" ca="1" si="37"/>
        <v>3.4778238405586928</v>
      </c>
      <c r="D175" s="83">
        <f t="shared" ca="1" si="37"/>
        <v>2.1143919146360837</v>
      </c>
      <c r="E175" s="83">
        <f t="shared" ca="1" si="37"/>
        <v>4.4161378891988923</v>
      </c>
      <c r="F175" s="83">
        <f t="shared" ca="1" si="37"/>
        <v>5.9928640103996518</v>
      </c>
      <c r="G175" s="83">
        <f t="shared" ca="1" si="37"/>
        <v>2.5015534997225792</v>
      </c>
      <c r="H175" s="83">
        <f t="shared" ca="1" si="37"/>
        <v>2.1939455283565934</v>
      </c>
      <c r="I175" s="83">
        <f t="shared" ca="1" si="37"/>
        <v>4.8332362197359675</v>
      </c>
      <c r="J175" s="83">
        <f t="shared" ca="1" si="37"/>
        <v>5.240194790112076</v>
      </c>
      <c r="K175" s="83">
        <f t="shared" ca="1" si="37"/>
        <v>4.4366504913190763</v>
      </c>
      <c r="L175" s="83"/>
      <c r="M175" s="37">
        <f t="shared" ref="M175:Q184" ca="1" si="38">SUMIF(M$4,"*"&amp;$A$4&amp;"*",$A175)+SUMIF(M$4,"*"&amp;$B$4&amp;"*",$B175)+SUMIF(M$4,"*"&amp;$C$4&amp;"*",$C175)+SUMIF(M$4,"*"&amp;$D$4&amp;"*",$D175)+SUMIF(M$4,"*"&amp;$E$4&amp;"*",$E175)+SUMIF(M$4,"*"&amp;$F$4&amp;"*",$F175)+SUMIF(M$4,"*"&amp;$G$4&amp;"*",$G175)+SUMIF(M$4,"*"&amp;$H$4&amp;"*",$H175)+SUMIF(M$4,"*"&amp;$I$4&amp;"*",$I175)+SUMIF(M$4,"*"&amp;$J$4&amp;"*",$J175)+SUMIF(M$4,"*"&amp;$K$4&amp;"*",$K175)</f>
        <v>13.856774855089187</v>
      </c>
      <c r="N175" s="37">
        <f t="shared" ca="1" si="38"/>
        <v>12.493342929166579</v>
      </c>
      <c r="O175" s="37">
        <f t="shared" ca="1" si="38"/>
        <v>13.415717812218505</v>
      </c>
      <c r="P175" s="37">
        <f t="shared" ca="1" si="38"/>
        <v>19.022135854362233</v>
      </c>
      <c r="Q175" s="37">
        <f t="shared" ca="1" si="38"/>
        <v>14.806119041782098</v>
      </c>
      <c r="R175" s="83"/>
      <c r="S175" s="83">
        <f t="shared" ca="1" si="28"/>
        <v>19.022135854362233</v>
      </c>
      <c r="T175" s="40">
        <f ca="1">SMALL($S$5:$S$1004,ROWS($S$5:S175))</f>
        <v>16.036327076184637</v>
      </c>
      <c r="U175" s="66">
        <f ca="1">ROWS($S$5:S175)/COUNT($S$5:$S$1004)</f>
        <v>0.17100000000000001</v>
      </c>
      <c r="V175" s="41"/>
      <c r="W175" s="41"/>
      <c r="Y175" s="41"/>
      <c r="Z175" s="41"/>
      <c r="AA175" s="41"/>
      <c r="AB175" s="41"/>
      <c r="AC175" s="41"/>
      <c r="AD175" s="41"/>
      <c r="AF175" s="40"/>
      <c r="AG175" s="40"/>
      <c r="AH175" s="40"/>
      <c r="AI175" s="83"/>
      <c r="AJ175" s="40"/>
      <c r="AK175" s="40"/>
      <c r="AL175" s="85"/>
      <c r="AM175" s="85"/>
      <c r="AN175" s="85"/>
      <c r="AO175" s="85"/>
      <c r="AP175" s="85"/>
      <c r="AQ175" s="85"/>
    </row>
    <row r="176" spans="1:43" hidden="1" x14ac:dyDescent="0.25">
      <c r="A176" s="83">
        <f t="shared" ca="1" si="37"/>
        <v>5.8486360115308038</v>
      </c>
      <c r="B176" s="83">
        <f t="shared" ca="1" si="37"/>
        <v>4.3472543615410508</v>
      </c>
      <c r="C176" s="83">
        <f t="shared" ca="1" si="37"/>
        <v>4.8191107472150314</v>
      </c>
      <c r="D176" s="83">
        <f t="shared" ca="1" si="37"/>
        <v>2.8665269963881044</v>
      </c>
      <c r="E176" s="83">
        <f t="shared" ca="1" si="37"/>
        <v>7.2430510002764414</v>
      </c>
      <c r="F176" s="83">
        <f t="shared" ca="1" si="37"/>
        <v>4.7123193605027378</v>
      </c>
      <c r="G176" s="83">
        <f t="shared" ca="1" si="37"/>
        <v>2.2716090122335038</v>
      </c>
      <c r="H176" s="83">
        <f t="shared" ca="1" si="37"/>
        <v>3.107429623889034</v>
      </c>
      <c r="I176" s="83">
        <f t="shared" ca="1" si="37"/>
        <v>5.6462570653322448</v>
      </c>
      <c r="J176" s="83">
        <f t="shared" ca="1" si="37"/>
        <v>5.672367480131971</v>
      </c>
      <c r="K176" s="83">
        <f t="shared" ca="1" si="37"/>
        <v>4.0976153610030526</v>
      </c>
      <c r="L176" s="83"/>
      <c r="M176" s="37">
        <f t="shared" ca="1" si="38"/>
        <v>18.611723251111311</v>
      </c>
      <c r="N176" s="37">
        <f t="shared" ca="1" si="38"/>
        <v>16.659139500284383</v>
      </c>
      <c r="O176" s="37">
        <f t="shared" ca="1" si="38"/>
        <v>17.262672841949463</v>
      </c>
      <c r="P176" s="37">
        <f t="shared" ca="1" si="38"/>
        <v>18.803446148379088</v>
      </c>
      <c r="Q176" s="37">
        <f t="shared" ca="1" si="38"/>
        <v>18.795350346709579</v>
      </c>
      <c r="R176" s="83"/>
      <c r="S176" s="83">
        <f t="shared" ca="1" si="28"/>
        <v>18.803446148379088</v>
      </c>
      <c r="T176" s="40">
        <f ca="1">SMALL($S$5:$S$1004,ROWS($S$5:S176))</f>
        <v>16.042573177479834</v>
      </c>
      <c r="U176" s="66">
        <f ca="1">ROWS($S$5:S176)/COUNT($S$5:$S$1004)</f>
        <v>0.17199999999999999</v>
      </c>
      <c r="V176" s="41"/>
      <c r="W176" s="41"/>
      <c r="Y176" s="41"/>
      <c r="Z176" s="41"/>
      <c r="AA176" s="41"/>
      <c r="AB176" s="41"/>
      <c r="AC176" s="41"/>
      <c r="AD176" s="41"/>
      <c r="AF176" s="40"/>
      <c r="AG176" s="40"/>
      <c r="AH176" s="40"/>
      <c r="AI176" s="83"/>
      <c r="AJ176" s="40"/>
      <c r="AK176" s="40"/>
      <c r="AL176" s="85"/>
      <c r="AM176" s="85"/>
      <c r="AN176" s="85"/>
      <c r="AO176" s="85"/>
      <c r="AP176" s="85"/>
      <c r="AQ176" s="85"/>
    </row>
    <row r="177" spans="1:43" hidden="1" x14ac:dyDescent="0.25">
      <c r="A177" s="83">
        <f t="shared" ca="1" si="37"/>
        <v>5.9870597718587213</v>
      </c>
      <c r="B177" s="83">
        <f t="shared" ca="1" si="37"/>
        <v>2.5383849186316985</v>
      </c>
      <c r="C177" s="83">
        <f t="shared" ca="1" si="37"/>
        <v>3.2531435134146629</v>
      </c>
      <c r="D177" s="83">
        <f t="shared" ca="1" si="37"/>
        <v>1.841808204030329</v>
      </c>
      <c r="E177" s="83">
        <f t="shared" ca="1" si="37"/>
        <v>4.0993469560536777</v>
      </c>
      <c r="F177" s="83">
        <f t="shared" ca="1" si="37"/>
        <v>5.0450159341160372</v>
      </c>
      <c r="G177" s="83">
        <f t="shared" ca="1" si="37"/>
        <v>0.52913212766446316</v>
      </c>
      <c r="H177" s="83">
        <f t="shared" ca="1" si="37"/>
        <v>4.6694222321139538</v>
      </c>
      <c r="I177" s="83">
        <f t="shared" ca="1" si="37"/>
        <v>4.1689723612378291</v>
      </c>
      <c r="J177" s="83">
        <f t="shared" ca="1" si="37"/>
        <v>4.0826773460000787</v>
      </c>
      <c r="K177" s="83">
        <f t="shared" ca="1" si="37"/>
        <v>5.6581201174103084</v>
      </c>
      <c r="L177" s="83"/>
      <c r="M177" s="37">
        <f t="shared" ca="1" si="38"/>
        <v>13.852012758937926</v>
      </c>
      <c r="N177" s="37">
        <f t="shared" ca="1" si="38"/>
        <v>12.440677449553592</v>
      </c>
      <c r="O177" s="37">
        <f t="shared" ca="1" si="38"/>
        <v>10.720409220685454</v>
      </c>
      <c r="P177" s="37">
        <f t="shared" ca="1" si="38"/>
        <v>17.410493331395873</v>
      </c>
      <c r="Q177" s="37">
        <f t="shared" ca="1" si="38"/>
        <v>16.96527422420964</v>
      </c>
      <c r="R177" s="83"/>
      <c r="S177" s="83">
        <f t="shared" ca="1" si="28"/>
        <v>17.410493331395873</v>
      </c>
      <c r="T177" s="40">
        <f ca="1">SMALL($S$5:$S$1004,ROWS($S$5:S177))</f>
        <v>16.062078352104336</v>
      </c>
      <c r="U177" s="66">
        <f ca="1">ROWS($S$5:S177)/COUNT($S$5:$S$1004)</f>
        <v>0.17299999999999999</v>
      </c>
      <c r="V177" s="41"/>
      <c r="W177" s="41"/>
      <c r="Y177" s="41"/>
      <c r="Z177" s="41"/>
      <c r="AA177" s="41"/>
      <c r="AB177" s="41"/>
      <c r="AC177" s="41"/>
      <c r="AD177" s="41"/>
      <c r="AF177" s="40"/>
      <c r="AG177" s="40"/>
      <c r="AH177" s="40"/>
      <c r="AI177" s="83"/>
      <c r="AJ177" s="40"/>
      <c r="AK177" s="40"/>
      <c r="AL177" s="85"/>
      <c r="AM177" s="85"/>
      <c r="AN177" s="85"/>
      <c r="AO177" s="85"/>
      <c r="AP177" s="85"/>
      <c r="AQ177" s="85"/>
    </row>
    <row r="178" spans="1:43" hidden="1" x14ac:dyDescent="0.25">
      <c r="A178" s="83">
        <f t="shared" ca="1" si="37"/>
        <v>2.5961633194708544</v>
      </c>
      <c r="B178" s="83">
        <f t="shared" ca="1" si="37"/>
        <v>3.942961264383503</v>
      </c>
      <c r="C178" s="83">
        <f t="shared" ca="1" si="37"/>
        <v>3.5643393751567118</v>
      </c>
      <c r="D178" s="83">
        <f t="shared" ca="1" si="37"/>
        <v>2.9015548844883883</v>
      </c>
      <c r="E178" s="83">
        <f t="shared" ca="1" si="37"/>
        <v>6.9459717166011838</v>
      </c>
      <c r="F178" s="83">
        <f t="shared" ca="1" si="37"/>
        <v>2.1233400009937946</v>
      </c>
      <c r="G178" s="83">
        <f t="shared" ca="1" si="37"/>
        <v>1.8885553949012843</v>
      </c>
      <c r="H178" s="83">
        <f t="shared" ca="1" si="37"/>
        <v>2.3142763290989916</v>
      </c>
      <c r="I178" s="83">
        <f t="shared" ca="1" si="37"/>
        <v>6.1622369127964483</v>
      </c>
      <c r="J178" s="83">
        <f t="shared" ca="1" si="37"/>
        <v>5.1897897704590221</v>
      </c>
      <c r="K178" s="83">
        <f t="shared" ca="1" si="37"/>
        <v>5.0722029495706895</v>
      </c>
      <c r="L178" s="83"/>
      <c r="M178" s="37">
        <f t="shared" ca="1" si="38"/>
        <v>13.238847859987873</v>
      </c>
      <c r="N178" s="37">
        <f t="shared" ca="1" si="38"/>
        <v>12.576063369319549</v>
      </c>
      <c r="O178" s="37">
        <f t="shared" ca="1" si="38"/>
        <v>16.07872275144371</v>
      </c>
      <c r="P178" s="37">
        <f t="shared" ca="1" si="38"/>
        <v>17.300741127744438</v>
      </c>
      <c r="Q178" s="37">
        <f t="shared" ca="1" si="38"/>
        <v>18.275412259654367</v>
      </c>
      <c r="R178" s="83"/>
      <c r="S178" s="83">
        <f t="shared" ca="1" si="28"/>
        <v>18.275412259654367</v>
      </c>
      <c r="T178" s="40">
        <f ca="1">SMALL($S$5:$S$1004,ROWS($S$5:S178))</f>
        <v>16.062140373874822</v>
      </c>
      <c r="U178" s="66">
        <f ca="1">ROWS($S$5:S178)/COUNT($S$5:$S$1004)</f>
        <v>0.17399999999999999</v>
      </c>
      <c r="V178" s="41"/>
      <c r="W178" s="41"/>
      <c r="Y178" s="41"/>
      <c r="Z178" s="41"/>
      <c r="AA178" s="41"/>
      <c r="AB178" s="41"/>
      <c r="AC178" s="41"/>
      <c r="AD178" s="41"/>
      <c r="AF178" s="40"/>
      <c r="AG178" s="40"/>
      <c r="AH178" s="40"/>
      <c r="AI178" s="83"/>
      <c r="AJ178" s="40"/>
      <c r="AK178" s="40"/>
      <c r="AL178" s="85"/>
      <c r="AM178" s="85"/>
      <c r="AN178" s="85"/>
      <c r="AO178" s="85"/>
      <c r="AP178" s="85"/>
      <c r="AQ178" s="85"/>
    </row>
    <row r="179" spans="1:43" hidden="1" x14ac:dyDescent="0.25">
      <c r="A179" s="83">
        <f t="shared" ca="1" si="37"/>
        <v>3.4713994585219723</v>
      </c>
      <c r="B179" s="83">
        <f t="shared" ca="1" si="37"/>
        <v>1.7018558351492317</v>
      </c>
      <c r="C179" s="83">
        <f t="shared" ca="1" si="37"/>
        <v>2.9366159194577062</v>
      </c>
      <c r="D179" s="83">
        <f t="shared" ca="1" si="37"/>
        <v>1.4120560720340325</v>
      </c>
      <c r="E179" s="83">
        <f t="shared" ca="1" si="37"/>
        <v>6.2948610041880899</v>
      </c>
      <c r="F179" s="83">
        <f t="shared" ca="1" si="37"/>
        <v>3.6575054187759855</v>
      </c>
      <c r="G179" s="83">
        <f t="shared" ca="1" si="37"/>
        <v>1.6593079878654144</v>
      </c>
      <c r="H179" s="83">
        <f t="shared" ca="1" si="37"/>
        <v>4.4732865794674472</v>
      </c>
      <c r="I179" s="83">
        <f t="shared" ca="1" si="37"/>
        <v>6.6165567808084669</v>
      </c>
      <c r="J179" s="83">
        <f t="shared" ca="1" si="37"/>
        <v>7.2702619219568216</v>
      </c>
      <c r="K179" s="83">
        <f t="shared" ca="1" si="37"/>
        <v>5.0263885788796863</v>
      </c>
      <c r="L179" s="83"/>
      <c r="M179" s="37">
        <f t="shared" ca="1" si="38"/>
        <v>15.337585287801915</v>
      </c>
      <c r="N179" s="37">
        <f t="shared" ca="1" si="38"/>
        <v>13.81302544037824</v>
      </c>
      <c r="O179" s="37">
        <f t="shared" ca="1" si="38"/>
        <v>15.266978761294144</v>
      </c>
      <c r="P179" s="37">
        <f t="shared" ca="1" si="38"/>
        <v>17.002306613613371</v>
      </c>
      <c r="Q179" s="37">
        <f t="shared" ca="1" si="38"/>
        <v>17.496391997684455</v>
      </c>
      <c r="R179" s="83"/>
      <c r="S179" s="83">
        <f t="shared" ca="1" si="28"/>
        <v>17.496391997684455</v>
      </c>
      <c r="T179" s="40">
        <f ca="1">SMALL($S$5:$S$1004,ROWS($S$5:S179))</f>
        <v>16.064481927654896</v>
      </c>
      <c r="U179" s="66">
        <f ca="1">ROWS($S$5:S179)/COUNT($S$5:$S$1004)</f>
        <v>0.17499999999999999</v>
      </c>
      <c r="V179" s="41"/>
      <c r="W179" s="41"/>
      <c r="Y179" s="41"/>
      <c r="Z179" s="41"/>
      <c r="AA179" s="41"/>
      <c r="AB179" s="41"/>
      <c r="AC179" s="41"/>
      <c r="AD179" s="41"/>
      <c r="AF179" s="40"/>
      <c r="AG179" s="40"/>
      <c r="AH179" s="40"/>
      <c r="AI179" s="83"/>
      <c r="AJ179" s="40"/>
      <c r="AK179" s="40"/>
      <c r="AL179" s="85"/>
      <c r="AM179" s="85"/>
      <c r="AN179" s="85"/>
      <c r="AO179" s="85"/>
      <c r="AP179" s="85"/>
      <c r="AQ179" s="85"/>
    </row>
    <row r="180" spans="1:43" hidden="1" x14ac:dyDescent="0.25">
      <c r="A180" s="83">
        <f t="shared" ca="1" si="37"/>
        <v>3.5351151154597096</v>
      </c>
      <c r="B180" s="83">
        <f t="shared" ca="1" si="37"/>
        <v>3.3054933158870581</v>
      </c>
      <c r="C180" s="83">
        <f t="shared" ca="1" si="37"/>
        <v>2.6374430342336712</v>
      </c>
      <c r="D180" s="83">
        <f t="shared" ca="1" si="37"/>
        <v>2.4332987971149596</v>
      </c>
      <c r="E180" s="83">
        <f t="shared" ca="1" si="37"/>
        <v>4.6612262873208206</v>
      </c>
      <c r="F180" s="83">
        <f t="shared" ca="1" si="37"/>
        <v>3.5715621005145239</v>
      </c>
      <c r="G180" s="83">
        <f t="shared" ca="1" si="37"/>
        <v>2.9290162166750235</v>
      </c>
      <c r="H180" s="83">
        <f t="shared" ca="1" si="37"/>
        <v>3.3058564231158662</v>
      </c>
      <c r="I180" s="83">
        <f t="shared" ca="1" si="37"/>
        <v>5.189841454488354</v>
      </c>
      <c r="J180" s="83">
        <f t="shared" ca="1" si="37"/>
        <v>4.7864644761945341</v>
      </c>
      <c r="K180" s="83">
        <f t="shared" ca="1" si="37"/>
        <v>2.7168853114514824</v>
      </c>
      <c r="L180" s="83"/>
      <c r="M180" s="37">
        <f t="shared" ca="1" si="38"/>
        <v>13.888038842562938</v>
      </c>
      <c r="N180" s="37">
        <f t="shared" ca="1" si="38"/>
        <v>13.683894605444227</v>
      </c>
      <c r="O180" s="37">
        <f t="shared" ca="1" si="38"/>
        <v>12.753184079402413</v>
      </c>
      <c r="P180" s="37">
        <f t="shared" ca="1" si="38"/>
        <v>14.783782182341419</v>
      </c>
      <c r="Q180" s="37">
        <f t="shared" ca="1" si="38"/>
        <v>13.989461337775227</v>
      </c>
      <c r="R180" s="83"/>
      <c r="S180" s="83">
        <f t="shared" ca="1" si="28"/>
        <v>14.783782182341419</v>
      </c>
      <c r="T180" s="40">
        <f ca="1">SMALL($S$5:$S$1004,ROWS($S$5:S180))</f>
        <v>16.070320542411469</v>
      </c>
      <c r="U180" s="66">
        <f ca="1">ROWS($S$5:S180)/COUNT($S$5:$S$1004)</f>
        <v>0.17599999999999999</v>
      </c>
      <c r="V180" s="41"/>
      <c r="W180" s="41"/>
      <c r="Y180" s="41"/>
      <c r="Z180" s="41"/>
      <c r="AA180" s="41"/>
      <c r="AB180" s="41"/>
      <c r="AC180" s="41"/>
      <c r="AD180" s="41"/>
      <c r="AF180" s="40"/>
      <c r="AG180" s="40"/>
      <c r="AH180" s="40"/>
      <c r="AI180" s="83"/>
      <c r="AJ180" s="40"/>
      <c r="AK180" s="40"/>
      <c r="AL180" s="85"/>
      <c r="AM180" s="85"/>
      <c r="AN180" s="85"/>
      <c r="AO180" s="85"/>
      <c r="AP180" s="85"/>
      <c r="AQ180" s="85"/>
    </row>
    <row r="181" spans="1:43" hidden="1" x14ac:dyDescent="0.25">
      <c r="A181" s="83">
        <f t="shared" ca="1" si="37"/>
        <v>2.6212961975016604</v>
      </c>
      <c r="B181" s="83">
        <f t="shared" ca="1" si="37"/>
        <v>4.3759876930283568</v>
      </c>
      <c r="C181" s="83">
        <f t="shared" ca="1" si="37"/>
        <v>2.5684447074303138</v>
      </c>
      <c r="D181" s="83">
        <f t="shared" ca="1" si="37"/>
        <v>2.1114027876114747</v>
      </c>
      <c r="E181" s="83">
        <f t="shared" ca="1" si="37"/>
        <v>6.6384801443041042</v>
      </c>
      <c r="F181" s="83">
        <f t="shared" ca="1" si="37"/>
        <v>2.5286051773238656</v>
      </c>
      <c r="G181" s="83">
        <f t="shared" ca="1" si="37"/>
        <v>2.9356153509155898</v>
      </c>
      <c r="H181" s="83">
        <f t="shared" ca="1" si="37"/>
        <v>3.8241395733029679</v>
      </c>
      <c r="I181" s="83">
        <f t="shared" ca="1" si="37"/>
        <v>6.7529567257286152</v>
      </c>
      <c r="J181" s="83">
        <f t="shared" ca="1" si="37"/>
        <v>4.8094922982418584</v>
      </c>
      <c r="K181" s="83">
        <f t="shared" ca="1" si="37"/>
        <v>3.3850646593293878</v>
      </c>
      <c r="L181" s="83"/>
      <c r="M181" s="37">
        <f t="shared" ca="1" si="38"/>
        <v>12.934848554089422</v>
      </c>
      <c r="N181" s="37">
        <f t="shared" ca="1" si="38"/>
        <v>12.477806634270584</v>
      </c>
      <c r="O181" s="37">
        <f t="shared" ca="1" si="38"/>
        <v>15.823960135574319</v>
      </c>
      <c r="P181" s="37">
        <f t="shared" ca="1" si="38"/>
        <v>17.042614255410225</v>
      </c>
      <c r="Q181" s="37">
        <f t="shared" ca="1" si="38"/>
        <v>18.223672069964817</v>
      </c>
      <c r="R181" s="83"/>
      <c r="S181" s="83">
        <f t="shared" ca="1" si="28"/>
        <v>18.223672069964817</v>
      </c>
      <c r="T181" s="40">
        <f ca="1">SMALL($S$5:$S$1004,ROWS($S$5:S181))</f>
        <v>16.082573416976921</v>
      </c>
      <c r="U181" s="66">
        <f ca="1">ROWS($S$5:S181)/COUNT($S$5:$S$1004)</f>
        <v>0.17699999999999999</v>
      </c>
      <c r="V181" s="41"/>
      <c r="W181" s="41"/>
      <c r="Y181" s="41"/>
      <c r="Z181" s="41"/>
      <c r="AA181" s="41"/>
      <c r="AB181" s="41"/>
      <c r="AC181" s="41"/>
      <c r="AD181" s="41"/>
      <c r="AF181" s="40"/>
      <c r="AG181" s="40"/>
      <c r="AH181" s="40"/>
      <c r="AI181" s="83"/>
      <c r="AJ181" s="40"/>
      <c r="AK181" s="40"/>
      <c r="AL181" s="85"/>
      <c r="AM181" s="85"/>
      <c r="AN181" s="85"/>
      <c r="AO181" s="85"/>
      <c r="AP181" s="85"/>
      <c r="AQ181" s="85"/>
    </row>
    <row r="182" spans="1:43" hidden="1" x14ac:dyDescent="0.25">
      <c r="A182" s="83">
        <f t="shared" ca="1" si="37"/>
        <v>2.726111277787207</v>
      </c>
      <c r="B182" s="83">
        <f t="shared" ca="1" si="37"/>
        <v>2.4526323586526777</v>
      </c>
      <c r="C182" s="83">
        <f t="shared" ca="1" si="37"/>
        <v>2.1789345262277227</v>
      </c>
      <c r="D182" s="83">
        <f t="shared" ca="1" si="37"/>
        <v>1.0889130215566332</v>
      </c>
      <c r="E182" s="83">
        <f t="shared" ca="1" si="37"/>
        <v>4.2861148877429827</v>
      </c>
      <c r="F182" s="83">
        <f t="shared" ca="1" si="37"/>
        <v>3.6055645937804668</v>
      </c>
      <c r="G182" s="83">
        <f t="shared" ca="1" si="37"/>
        <v>2.2472965508957894</v>
      </c>
      <c r="H182" s="83">
        <f t="shared" ca="1" si="37"/>
        <v>3.9602369808146283</v>
      </c>
      <c r="I182" s="83">
        <f t="shared" ca="1" si="37"/>
        <v>3.1193319341256585</v>
      </c>
      <c r="J182" s="83">
        <f t="shared" ca="1" si="37"/>
        <v>4.3817263408091875</v>
      </c>
      <c r="K182" s="83">
        <f t="shared" ca="1" si="37"/>
        <v>4.0211561928915867</v>
      </c>
      <c r="L182" s="83"/>
      <c r="M182" s="37">
        <f t="shared" ca="1" si="38"/>
        <v>11.534068695719906</v>
      </c>
      <c r="N182" s="37">
        <f t="shared" ca="1" si="38"/>
        <v>10.444047191048817</v>
      </c>
      <c r="O182" s="37">
        <f t="shared" ca="1" si="38"/>
        <v>11.120473587204849</v>
      </c>
      <c r="P182" s="37">
        <f t="shared" ca="1" si="38"/>
        <v>13.19868507945039</v>
      </c>
      <c r="Q182" s="37">
        <f t="shared" ca="1" si="38"/>
        <v>14.720140420101876</v>
      </c>
      <c r="R182" s="83"/>
      <c r="S182" s="83">
        <f t="shared" ca="1" si="28"/>
        <v>14.720140420101876</v>
      </c>
      <c r="T182" s="40">
        <f ca="1">SMALL($S$5:$S$1004,ROWS($S$5:S182))</f>
        <v>16.09234898803496</v>
      </c>
      <c r="U182" s="66">
        <f ca="1">ROWS($S$5:S182)/COUNT($S$5:$S$1004)</f>
        <v>0.17799999999999999</v>
      </c>
      <c r="V182" s="41"/>
      <c r="W182" s="41"/>
      <c r="Y182" s="41"/>
      <c r="Z182" s="41"/>
      <c r="AA182" s="41"/>
      <c r="AB182" s="41"/>
      <c r="AC182" s="41"/>
      <c r="AD182" s="41"/>
      <c r="AF182" s="40"/>
      <c r="AG182" s="40"/>
      <c r="AH182" s="40"/>
      <c r="AI182" s="83"/>
      <c r="AJ182" s="40"/>
      <c r="AK182" s="40"/>
      <c r="AL182" s="85"/>
      <c r="AM182" s="85"/>
      <c r="AN182" s="85"/>
      <c r="AO182" s="85"/>
      <c r="AP182" s="85"/>
      <c r="AQ182" s="85"/>
    </row>
    <row r="183" spans="1:43" hidden="1" x14ac:dyDescent="0.25">
      <c r="A183" s="83">
        <f t="shared" ca="1" si="37"/>
        <v>3.9609366325862831</v>
      </c>
      <c r="B183" s="83">
        <f t="shared" ca="1" si="37"/>
        <v>2.9279262719230617</v>
      </c>
      <c r="C183" s="83">
        <f t="shared" ca="1" si="37"/>
        <v>4.8050598027154487</v>
      </c>
      <c r="D183" s="83">
        <f t="shared" ca="1" si="37"/>
        <v>2.9482163426896015</v>
      </c>
      <c r="E183" s="83">
        <f t="shared" ca="1" si="37"/>
        <v>7.0487477368471154</v>
      </c>
      <c r="F183" s="83">
        <f t="shared" ca="1" si="37"/>
        <v>2.7954373513991695</v>
      </c>
      <c r="G183" s="83">
        <f t="shared" ca="1" si="37"/>
        <v>1.7914425845080524</v>
      </c>
      <c r="H183" s="83">
        <f t="shared" ca="1" si="37"/>
        <v>3.3891921250653896</v>
      </c>
      <c r="I183" s="83">
        <f t="shared" ca="1" si="37"/>
        <v>4.2038809549907477</v>
      </c>
      <c r="J183" s="83">
        <f t="shared" ca="1" si="37"/>
        <v>5.0886260422280927</v>
      </c>
      <c r="K183" s="83">
        <f t="shared" ca="1" si="37"/>
        <v>2.6188762102670302</v>
      </c>
      <c r="L183" s="83"/>
      <c r="M183" s="37">
        <f t="shared" ca="1" si="38"/>
        <v>15.646065062037877</v>
      </c>
      <c r="N183" s="37">
        <f t="shared" ca="1" si="38"/>
        <v>13.789221602012029</v>
      </c>
      <c r="O183" s="37">
        <f t="shared" ca="1" si="38"/>
        <v>15.065300050998269</v>
      </c>
      <c r="P183" s="37">
        <f t="shared" ca="1" si="38"/>
        <v>12.54612078858001</v>
      </c>
      <c r="Q183" s="37">
        <f t="shared" ca="1" si="38"/>
        <v>15.984742344102598</v>
      </c>
      <c r="R183" s="83"/>
      <c r="S183" s="83">
        <f t="shared" ca="1" si="28"/>
        <v>15.984742344102598</v>
      </c>
      <c r="T183" s="40">
        <f ca="1">SMALL($S$5:$S$1004,ROWS($S$5:S183))</f>
        <v>16.095430147848425</v>
      </c>
      <c r="U183" s="66">
        <f ca="1">ROWS($S$5:S183)/COUNT($S$5:$S$1004)</f>
        <v>0.17899999999999999</v>
      </c>
      <c r="V183" s="41"/>
      <c r="W183" s="41"/>
      <c r="Y183" s="41"/>
      <c r="Z183" s="41"/>
      <c r="AA183" s="41"/>
      <c r="AB183" s="41"/>
      <c r="AC183" s="41"/>
      <c r="AD183" s="41"/>
      <c r="AF183" s="40"/>
      <c r="AG183" s="40"/>
      <c r="AH183" s="40"/>
      <c r="AI183" s="83"/>
      <c r="AJ183" s="40"/>
      <c r="AK183" s="40"/>
      <c r="AL183" s="85"/>
      <c r="AM183" s="85"/>
      <c r="AN183" s="85"/>
      <c r="AO183" s="85"/>
      <c r="AP183" s="85"/>
      <c r="AQ183" s="85"/>
    </row>
    <row r="184" spans="1:43" hidden="1" x14ac:dyDescent="0.25">
      <c r="A184" s="83">
        <f t="shared" ca="1" si="37"/>
        <v>4.9825342037271056</v>
      </c>
      <c r="B184" s="83">
        <f t="shared" ca="1" si="37"/>
        <v>4.3636887612378521</v>
      </c>
      <c r="C184" s="83">
        <f t="shared" ca="1" si="37"/>
        <v>4.8727223800814192</v>
      </c>
      <c r="D184" s="83">
        <f t="shared" ca="1" si="37"/>
        <v>2.3162039351521639</v>
      </c>
      <c r="E184" s="83">
        <f t="shared" ca="1" si="37"/>
        <v>4.6983848612470807</v>
      </c>
      <c r="F184" s="83">
        <f t="shared" ca="1" si="37"/>
        <v>2.7260904268383772</v>
      </c>
      <c r="G184" s="83">
        <f t="shared" ca="1" si="37"/>
        <v>1.8259781296558135</v>
      </c>
      <c r="H184" s="83">
        <f t="shared" ca="1" si="37"/>
        <v>5.4614128985875157</v>
      </c>
      <c r="I184" s="83">
        <f t="shared" ca="1" si="37"/>
        <v>6.2011831040611991</v>
      </c>
      <c r="J184" s="83">
        <f t="shared" ca="1" si="37"/>
        <v>4.1142940876497365</v>
      </c>
      <c r="K184" s="83">
        <f t="shared" ca="1" si="37"/>
        <v>3.869340576883713</v>
      </c>
      <c r="L184" s="83"/>
      <c r="M184" s="37">
        <f t="shared" ca="1" si="38"/>
        <v>15.795528801114077</v>
      </c>
      <c r="N184" s="37">
        <f t="shared" ca="1" si="38"/>
        <v>13.239010356184821</v>
      </c>
      <c r="O184" s="37">
        <f t="shared" ca="1" si="38"/>
        <v>13.17636771013467</v>
      </c>
      <c r="P184" s="37">
        <f t="shared" ca="1" si="38"/>
        <v>17.160302869021141</v>
      </c>
      <c r="Q184" s="37">
        <f t="shared" ca="1" si="38"/>
        <v>18.392827097956161</v>
      </c>
      <c r="R184" s="83"/>
      <c r="S184" s="83">
        <f t="shared" ca="1" si="28"/>
        <v>18.392827097956161</v>
      </c>
      <c r="T184" s="40">
        <f ca="1">SMALL($S$5:$S$1004,ROWS($S$5:S184))</f>
        <v>16.103584445913839</v>
      </c>
      <c r="U184" s="66">
        <f ca="1">ROWS($S$5:S184)/COUNT($S$5:$S$1004)</f>
        <v>0.18</v>
      </c>
      <c r="V184" s="41"/>
      <c r="W184" s="41"/>
      <c r="Y184" s="41"/>
      <c r="Z184" s="41"/>
      <c r="AA184" s="41"/>
      <c r="AB184" s="41"/>
      <c r="AC184" s="41"/>
      <c r="AD184" s="41"/>
      <c r="AF184" s="40"/>
      <c r="AG184" s="40"/>
      <c r="AH184" s="40"/>
      <c r="AI184" s="83"/>
      <c r="AJ184" s="40"/>
      <c r="AK184" s="40"/>
      <c r="AL184" s="85"/>
      <c r="AM184" s="85"/>
      <c r="AN184" s="85"/>
      <c r="AO184" s="85"/>
      <c r="AP184" s="85"/>
      <c r="AQ184" s="85"/>
    </row>
    <row r="185" spans="1:43" hidden="1" x14ac:dyDescent="0.25">
      <c r="A185" s="83">
        <f t="shared" ref="A185:K194" ca="1" si="39">A$2+(A$3-A$2)*RAND()</f>
        <v>2.1294445307199976</v>
      </c>
      <c r="B185" s="83">
        <f t="shared" ca="1" si="39"/>
        <v>1.9466540876396068</v>
      </c>
      <c r="C185" s="83">
        <f t="shared" ca="1" si="39"/>
        <v>1.0919720163523094</v>
      </c>
      <c r="D185" s="83">
        <f t="shared" ca="1" si="39"/>
        <v>1.7972213660835232</v>
      </c>
      <c r="E185" s="83">
        <f t="shared" ca="1" si="39"/>
        <v>7.0855414318103431</v>
      </c>
      <c r="F185" s="83">
        <f t="shared" ca="1" si="39"/>
        <v>5.7686329106301812</v>
      </c>
      <c r="G185" s="83">
        <f t="shared" ca="1" si="39"/>
        <v>2.5867799230926827</v>
      </c>
      <c r="H185" s="83">
        <f t="shared" ca="1" si="39"/>
        <v>4.6144650555081901</v>
      </c>
      <c r="I185" s="83">
        <f t="shared" ca="1" si="39"/>
        <v>3.4076294782674048</v>
      </c>
      <c r="J185" s="83">
        <f t="shared" ca="1" si="39"/>
        <v>7.3605527056964632</v>
      </c>
      <c r="K185" s="83">
        <f t="shared" ca="1" si="39"/>
        <v>4.5906134719750433</v>
      </c>
      <c r="L185" s="83"/>
      <c r="M185" s="37">
        <f t="shared" ref="M185:Q194" ca="1" si="40">SUMIF(M$4,"*"&amp;$A$4&amp;"*",$A185)+SUMIF(M$4,"*"&amp;$B$4&amp;"*",$B185)+SUMIF(M$4,"*"&amp;$C$4&amp;"*",$C185)+SUMIF(M$4,"*"&amp;$D$4&amp;"*",$D185)+SUMIF(M$4,"*"&amp;$E$4&amp;"*",$E185)+SUMIF(M$4,"*"&amp;$F$4&amp;"*",$F185)+SUMIF(M$4,"*"&amp;$G$4&amp;"*",$G185)+SUMIF(M$4,"*"&amp;$H$4&amp;"*",$H185)+SUMIF(M$4,"*"&amp;$I$4&amp;"*",$I185)+SUMIF(M$4,"*"&amp;$J$4&amp;"*",$J185)+SUMIF(M$4,"*"&amp;$K$4&amp;"*",$K185)</f>
        <v>13.168749175861453</v>
      </c>
      <c r="N185" s="37">
        <f t="shared" ca="1" si="40"/>
        <v>13.873998525592667</v>
      </c>
      <c r="O185" s="37">
        <f t="shared" ca="1" si="40"/>
        <v>16.392748225146413</v>
      </c>
      <c r="P185" s="37">
        <f t="shared" ca="1" si="40"/>
        <v>15.713529948512235</v>
      </c>
      <c r="Q185" s="37">
        <f t="shared" ca="1" si="40"/>
        <v>18.237274046933184</v>
      </c>
      <c r="R185" s="83"/>
      <c r="S185" s="83">
        <f t="shared" ca="1" si="28"/>
        <v>18.237274046933184</v>
      </c>
      <c r="T185" s="40">
        <f ca="1">SMALL($S$5:$S$1004,ROWS($S$5:S185))</f>
        <v>16.10735748838006</v>
      </c>
      <c r="U185" s="66">
        <f ca="1">ROWS($S$5:S185)/COUNT($S$5:$S$1004)</f>
        <v>0.18099999999999999</v>
      </c>
      <c r="V185" s="41"/>
      <c r="W185" s="41"/>
      <c r="Y185" s="41"/>
      <c r="Z185" s="41"/>
      <c r="AA185" s="41"/>
      <c r="AB185" s="41"/>
      <c r="AC185" s="41"/>
      <c r="AD185" s="41"/>
      <c r="AF185" s="40"/>
      <c r="AG185" s="40"/>
      <c r="AH185" s="40"/>
      <c r="AI185" s="83"/>
      <c r="AJ185" s="40"/>
      <c r="AK185" s="40"/>
      <c r="AL185" s="85"/>
      <c r="AM185" s="85"/>
      <c r="AN185" s="85"/>
      <c r="AO185" s="85"/>
      <c r="AP185" s="85"/>
      <c r="AQ185" s="85"/>
    </row>
    <row r="186" spans="1:43" hidden="1" x14ac:dyDescent="0.25">
      <c r="A186" s="83">
        <f t="shared" ca="1" si="39"/>
        <v>2.108482362718036</v>
      </c>
      <c r="B186" s="83">
        <f t="shared" ca="1" si="39"/>
        <v>2.8384589974568568</v>
      </c>
      <c r="C186" s="83">
        <f t="shared" ca="1" si="39"/>
        <v>2.5062448760998488</v>
      </c>
      <c r="D186" s="83">
        <f t="shared" ca="1" si="39"/>
        <v>2.9860191088036228</v>
      </c>
      <c r="E186" s="83">
        <f t="shared" ca="1" si="39"/>
        <v>7.285096014314461</v>
      </c>
      <c r="F186" s="83">
        <f t="shared" ca="1" si="39"/>
        <v>5.5599476362727467</v>
      </c>
      <c r="G186" s="83">
        <f t="shared" ca="1" si="39"/>
        <v>1.4824893025890555</v>
      </c>
      <c r="H186" s="83">
        <f t="shared" ca="1" si="39"/>
        <v>4.7826151281541227</v>
      </c>
      <c r="I186" s="83">
        <f t="shared" ca="1" si="39"/>
        <v>6.1794706547650673</v>
      </c>
      <c r="J186" s="83">
        <f t="shared" ca="1" si="39"/>
        <v>6.0068343411275409</v>
      </c>
      <c r="K186" s="83">
        <f t="shared" ca="1" si="39"/>
        <v>5.2160340627442192</v>
      </c>
      <c r="L186" s="83"/>
      <c r="M186" s="37">
        <f t="shared" ca="1" si="40"/>
        <v>12.10405088253448</v>
      </c>
      <c r="N186" s="37">
        <f t="shared" ca="1" si="40"/>
        <v>12.583825115238255</v>
      </c>
      <c r="O186" s="37">
        <f t="shared" ca="1" si="40"/>
        <v>16.13038935289886</v>
      </c>
      <c r="P186" s="37">
        <f t="shared" ca="1" si="40"/>
        <v>19.79391135123889</v>
      </c>
      <c r="Q186" s="37">
        <f t="shared" ca="1" si="40"/>
        <v>20.122204202669657</v>
      </c>
      <c r="R186" s="83"/>
      <c r="S186" s="83">
        <f t="shared" ca="1" si="28"/>
        <v>20.122204202669657</v>
      </c>
      <c r="T186" s="40">
        <f ca="1">SMALL($S$5:$S$1004,ROWS($S$5:S186))</f>
        <v>16.118190509480577</v>
      </c>
      <c r="U186" s="66">
        <f ca="1">ROWS($S$5:S186)/COUNT($S$5:$S$1004)</f>
        <v>0.182</v>
      </c>
      <c r="V186" s="41"/>
      <c r="W186" s="41"/>
      <c r="Y186" s="41"/>
      <c r="Z186" s="41"/>
      <c r="AA186" s="41"/>
      <c r="AB186" s="41"/>
      <c r="AC186" s="41"/>
      <c r="AD186" s="41"/>
      <c r="AF186" s="40"/>
      <c r="AG186" s="40"/>
      <c r="AH186" s="40"/>
      <c r="AI186" s="83"/>
      <c r="AJ186" s="40"/>
      <c r="AK186" s="40"/>
      <c r="AL186" s="85"/>
      <c r="AM186" s="85"/>
      <c r="AN186" s="85"/>
      <c r="AO186" s="85"/>
      <c r="AP186" s="85"/>
      <c r="AQ186" s="85"/>
    </row>
    <row r="187" spans="1:43" hidden="1" x14ac:dyDescent="0.25">
      <c r="A187" s="83">
        <f t="shared" ca="1" si="39"/>
        <v>4.4163483137077035</v>
      </c>
      <c r="B187" s="83">
        <f t="shared" ca="1" si="39"/>
        <v>4.175243548124838</v>
      </c>
      <c r="C187" s="83">
        <f t="shared" ca="1" si="39"/>
        <v>1.6026171304299073</v>
      </c>
      <c r="D187" s="83">
        <f t="shared" ca="1" si="39"/>
        <v>2.121596599985355</v>
      </c>
      <c r="E187" s="83">
        <f t="shared" ca="1" si="39"/>
        <v>4.2027716423183961</v>
      </c>
      <c r="F187" s="83">
        <f t="shared" ca="1" si="39"/>
        <v>4.9116389535608205</v>
      </c>
      <c r="G187" s="83">
        <f t="shared" ca="1" si="39"/>
        <v>1.2631596172448747</v>
      </c>
      <c r="H187" s="83">
        <f t="shared" ca="1" si="39"/>
        <v>3.8188238073769365</v>
      </c>
      <c r="I187" s="83">
        <f t="shared" ca="1" si="39"/>
        <v>6.1844632226940242</v>
      </c>
      <c r="J187" s="83">
        <f t="shared" ca="1" si="39"/>
        <v>6.7287912613247496</v>
      </c>
      <c r="K187" s="83">
        <f t="shared" ca="1" si="39"/>
        <v>2.6007043855695033</v>
      </c>
      <c r="L187" s="83"/>
      <c r="M187" s="37">
        <f t="shared" ca="1" si="40"/>
        <v>14.010916322707235</v>
      </c>
      <c r="N187" s="37">
        <f t="shared" ca="1" si="40"/>
        <v>14.529895792262682</v>
      </c>
      <c r="O187" s="37">
        <f t="shared" ca="1" si="40"/>
        <v>15.106806451767984</v>
      </c>
      <c r="P187" s="37">
        <f t="shared" ca="1" si="40"/>
        <v>17.872050109949186</v>
      </c>
      <c r="Q187" s="37">
        <f t="shared" ca="1" si="40"/>
        <v>14.797543383389675</v>
      </c>
      <c r="R187" s="83"/>
      <c r="S187" s="83">
        <f t="shared" ca="1" si="28"/>
        <v>17.872050109949186</v>
      </c>
      <c r="T187" s="40">
        <f ca="1">SMALL($S$5:$S$1004,ROWS($S$5:S187))</f>
        <v>16.148394650447038</v>
      </c>
      <c r="U187" s="66">
        <f ca="1">ROWS($S$5:S187)/COUNT($S$5:$S$1004)</f>
        <v>0.183</v>
      </c>
      <c r="V187" s="41"/>
      <c r="W187" s="41"/>
      <c r="Y187" s="41"/>
      <c r="Z187" s="41"/>
      <c r="AA187" s="41"/>
      <c r="AB187" s="41"/>
      <c r="AC187" s="41"/>
      <c r="AD187" s="41"/>
      <c r="AF187" s="40"/>
      <c r="AG187" s="40"/>
      <c r="AH187" s="40"/>
      <c r="AI187" s="83"/>
      <c r="AJ187" s="40"/>
      <c r="AK187" s="40"/>
      <c r="AL187" s="85"/>
      <c r="AM187" s="85"/>
      <c r="AN187" s="85"/>
      <c r="AO187" s="85"/>
      <c r="AP187" s="85"/>
      <c r="AQ187" s="85"/>
    </row>
    <row r="188" spans="1:43" hidden="1" x14ac:dyDescent="0.25">
      <c r="A188" s="83">
        <f t="shared" ca="1" si="39"/>
        <v>5.0841144059346339</v>
      </c>
      <c r="B188" s="83">
        <f t="shared" ca="1" si="39"/>
        <v>2.2965542476036984</v>
      </c>
      <c r="C188" s="83">
        <f t="shared" ca="1" si="39"/>
        <v>2.5428566982662568</v>
      </c>
      <c r="D188" s="83">
        <f t="shared" ca="1" si="39"/>
        <v>2.1832855146586767</v>
      </c>
      <c r="E188" s="83">
        <f t="shared" ca="1" si="39"/>
        <v>5.6198428155378624</v>
      </c>
      <c r="F188" s="83">
        <f t="shared" ca="1" si="39"/>
        <v>5.4651778539260345</v>
      </c>
      <c r="G188" s="83">
        <f t="shared" ca="1" si="39"/>
        <v>2.7421113139617126</v>
      </c>
      <c r="H188" s="83">
        <f t="shared" ca="1" si="39"/>
        <v>2.7335963967402335</v>
      </c>
      <c r="I188" s="83">
        <f t="shared" ca="1" si="39"/>
        <v>4.2354819411061815</v>
      </c>
      <c r="J188" s="83">
        <f t="shared" ca="1" si="39"/>
        <v>6.3515528971522039</v>
      </c>
      <c r="K188" s="83">
        <f t="shared" ca="1" si="39"/>
        <v>2.9124511156250263</v>
      </c>
      <c r="L188" s="83"/>
      <c r="M188" s="37">
        <f t="shared" ca="1" si="40"/>
        <v>16.720635315314809</v>
      </c>
      <c r="N188" s="37">
        <f t="shared" ca="1" si="40"/>
        <v>16.361064131707227</v>
      </c>
      <c r="O188" s="37">
        <f t="shared" ca="1" si="40"/>
        <v>14.267949960293766</v>
      </c>
      <c r="P188" s="37">
        <f t="shared" ca="1" si="40"/>
        <v>14.909665158260941</v>
      </c>
      <c r="Q188" s="37">
        <f t="shared" ca="1" si="40"/>
        <v>13.562444575506822</v>
      </c>
      <c r="R188" s="83"/>
      <c r="S188" s="83">
        <f t="shared" ca="1" si="28"/>
        <v>16.720635315314809</v>
      </c>
      <c r="T188" s="40">
        <f ca="1">SMALL($S$5:$S$1004,ROWS($S$5:S188))</f>
        <v>16.152007196350358</v>
      </c>
      <c r="U188" s="66">
        <f ca="1">ROWS($S$5:S188)/COUNT($S$5:$S$1004)</f>
        <v>0.184</v>
      </c>
      <c r="V188" s="41"/>
      <c r="W188" s="41"/>
      <c r="Y188" s="41"/>
      <c r="Z188" s="41"/>
      <c r="AA188" s="41"/>
      <c r="AB188" s="41"/>
      <c r="AC188" s="41"/>
      <c r="AD188" s="41"/>
      <c r="AF188" s="40"/>
      <c r="AG188" s="40"/>
      <c r="AH188" s="40"/>
      <c r="AI188" s="83"/>
      <c r="AJ188" s="40"/>
      <c r="AK188" s="40"/>
      <c r="AL188" s="85"/>
      <c r="AM188" s="85"/>
      <c r="AN188" s="85"/>
      <c r="AO188" s="85"/>
      <c r="AP188" s="85"/>
      <c r="AQ188" s="85"/>
    </row>
    <row r="189" spans="1:43" hidden="1" x14ac:dyDescent="0.25">
      <c r="A189" s="83">
        <f t="shared" ca="1" si="39"/>
        <v>2.7910155216452845</v>
      </c>
      <c r="B189" s="83">
        <f t="shared" ca="1" si="39"/>
        <v>3.5260548570548975</v>
      </c>
      <c r="C189" s="83">
        <f t="shared" ca="1" si="39"/>
        <v>2.1363154163866223</v>
      </c>
      <c r="D189" s="83">
        <f t="shared" ca="1" si="39"/>
        <v>1.2869974901318093</v>
      </c>
      <c r="E189" s="83">
        <f t="shared" ca="1" si="39"/>
        <v>7.8877006089688226</v>
      </c>
      <c r="F189" s="83">
        <f t="shared" ca="1" si="39"/>
        <v>3.2253213136140753</v>
      </c>
      <c r="G189" s="83">
        <f t="shared" ca="1" si="39"/>
        <v>1.5309076954459986</v>
      </c>
      <c r="H189" s="83">
        <f t="shared" ca="1" si="39"/>
        <v>3.3788243810377225</v>
      </c>
      <c r="I189" s="83">
        <f t="shared" ca="1" si="39"/>
        <v>4.324401314201058</v>
      </c>
      <c r="J189" s="83">
        <f t="shared" ca="1" si="39"/>
        <v>7.6138750939049764</v>
      </c>
      <c r="K189" s="83">
        <f t="shared" ca="1" si="39"/>
        <v>2.8788237471496414</v>
      </c>
      <c r="L189" s="83"/>
      <c r="M189" s="37">
        <f t="shared" ca="1" si="40"/>
        <v>14.072113727382881</v>
      </c>
      <c r="N189" s="37">
        <f t="shared" ca="1" si="40"/>
        <v>13.222795801128068</v>
      </c>
      <c r="O189" s="37">
        <f t="shared" ca="1" si="40"/>
        <v>19.027630559928696</v>
      </c>
      <c r="P189" s="37">
        <f t="shared" ca="1" si="40"/>
        <v>13.954601232019673</v>
      </c>
      <c r="Q189" s="37">
        <f t="shared" ca="1" si="40"/>
        <v>17.671403594211082</v>
      </c>
      <c r="R189" s="83"/>
      <c r="S189" s="83">
        <f t="shared" ca="1" si="28"/>
        <v>19.027630559928696</v>
      </c>
      <c r="T189" s="40">
        <f ca="1">SMALL($S$5:$S$1004,ROWS($S$5:S189))</f>
        <v>16.153461762741763</v>
      </c>
      <c r="U189" s="66">
        <f ca="1">ROWS($S$5:S189)/COUNT($S$5:$S$1004)</f>
        <v>0.185</v>
      </c>
      <c r="V189" s="41"/>
      <c r="W189" s="41"/>
      <c r="Y189" s="41"/>
      <c r="Z189" s="41"/>
      <c r="AA189" s="41"/>
      <c r="AB189" s="41"/>
      <c r="AC189" s="41"/>
      <c r="AD189" s="41"/>
      <c r="AF189" s="40"/>
      <c r="AG189" s="40"/>
      <c r="AH189" s="40"/>
      <c r="AI189" s="83"/>
      <c r="AJ189" s="40"/>
      <c r="AK189" s="40"/>
      <c r="AL189" s="85"/>
      <c r="AM189" s="85"/>
      <c r="AN189" s="85"/>
      <c r="AO189" s="85"/>
      <c r="AP189" s="85"/>
      <c r="AQ189" s="85"/>
    </row>
    <row r="190" spans="1:43" hidden="1" x14ac:dyDescent="0.25">
      <c r="A190" s="83">
        <f t="shared" ca="1" si="39"/>
        <v>5.1294467103711927</v>
      </c>
      <c r="B190" s="83">
        <f t="shared" ca="1" si="39"/>
        <v>4.0863834337846914</v>
      </c>
      <c r="C190" s="83">
        <f t="shared" ca="1" si="39"/>
        <v>1.5435377699968225</v>
      </c>
      <c r="D190" s="83">
        <f t="shared" ca="1" si="39"/>
        <v>2.6490408783432287</v>
      </c>
      <c r="E190" s="83">
        <f t="shared" ca="1" si="39"/>
        <v>4.9190350414389377</v>
      </c>
      <c r="F190" s="83">
        <f t="shared" ca="1" si="39"/>
        <v>4.1621043745974085</v>
      </c>
      <c r="G190" s="83">
        <f t="shared" ca="1" si="39"/>
        <v>2.4949251286216891</v>
      </c>
      <c r="H190" s="83">
        <f t="shared" ca="1" si="39"/>
        <v>5.9792809352748124</v>
      </c>
      <c r="I190" s="83">
        <f t="shared" ca="1" si="39"/>
        <v>6.8416613107104505</v>
      </c>
      <c r="J190" s="83">
        <f t="shared" ca="1" si="39"/>
        <v>6.8919678412713044</v>
      </c>
      <c r="K190" s="83">
        <f t="shared" ca="1" si="39"/>
        <v>2.3993926599567188</v>
      </c>
      <c r="L190" s="83"/>
      <c r="M190" s="37">
        <f t="shared" ca="1" si="40"/>
        <v>16.059877450261009</v>
      </c>
      <c r="N190" s="37">
        <f t="shared" ca="1" si="40"/>
        <v>17.165380558607417</v>
      </c>
      <c r="O190" s="37">
        <f t="shared" ca="1" si="40"/>
        <v>15.897386316494933</v>
      </c>
      <c r="P190" s="37">
        <f t="shared" ca="1" si="40"/>
        <v>17.489541779049269</v>
      </c>
      <c r="Q190" s="37">
        <f t="shared" ca="1" si="40"/>
        <v>17.384092070455157</v>
      </c>
      <c r="R190" s="83"/>
      <c r="S190" s="83">
        <f t="shared" ca="1" si="28"/>
        <v>17.489541779049269</v>
      </c>
      <c r="T190" s="40">
        <f ca="1">SMALL($S$5:$S$1004,ROWS($S$5:S190))</f>
        <v>16.166269765103458</v>
      </c>
      <c r="U190" s="66">
        <f ca="1">ROWS($S$5:S190)/COUNT($S$5:$S$1004)</f>
        <v>0.186</v>
      </c>
      <c r="V190" s="41"/>
      <c r="W190" s="41"/>
      <c r="Y190" s="41"/>
      <c r="Z190" s="41"/>
      <c r="AA190" s="41"/>
      <c r="AB190" s="41"/>
      <c r="AC190" s="41"/>
      <c r="AD190" s="41"/>
      <c r="AF190" s="40"/>
      <c r="AG190" s="40"/>
      <c r="AH190" s="40"/>
      <c r="AI190" s="83"/>
      <c r="AJ190" s="40"/>
      <c r="AK190" s="40"/>
      <c r="AL190" s="85"/>
      <c r="AM190" s="85"/>
      <c r="AN190" s="85"/>
      <c r="AO190" s="85"/>
      <c r="AP190" s="85"/>
      <c r="AQ190" s="85"/>
    </row>
    <row r="191" spans="1:43" hidden="1" x14ac:dyDescent="0.25">
      <c r="A191" s="83">
        <f t="shared" ca="1" si="39"/>
        <v>4.9048853706781301</v>
      </c>
      <c r="B191" s="83">
        <f t="shared" ca="1" si="39"/>
        <v>3.9269055205397128</v>
      </c>
      <c r="C191" s="83">
        <f t="shared" ca="1" si="39"/>
        <v>3.6391026667720539</v>
      </c>
      <c r="D191" s="83">
        <f t="shared" ca="1" si="39"/>
        <v>2.6895741179529944</v>
      </c>
      <c r="E191" s="83">
        <f t="shared" ca="1" si="39"/>
        <v>7.1674062382455279</v>
      </c>
      <c r="F191" s="83">
        <f t="shared" ca="1" si="39"/>
        <v>3.3394950918580828</v>
      </c>
      <c r="G191" s="83">
        <f t="shared" ca="1" si="39"/>
        <v>0.95195140484913909</v>
      </c>
      <c r="H191" s="83">
        <f t="shared" ca="1" si="39"/>
        <v>3.7824066376817758</v>
      </c>
      <c r="I191" s="83">
        <f t="shared" ca="1" si="39"/>
        <v>4.2631581325787957</v>
      </c>
      <c r="J191" s="83">
        <f t="shared" ca="1" si="39"/>
        <v>6.9595718409981986</v>
      </c>
      <c r="K191" s="83">
        <f t="shared" ca="1" si="39"/>
        <v>3.6224071151354069</v>
      </c>
      <c r="L191" s="83"/>
      <c r="M191" s="37">
        <f t="shared" ca="1" si="40"/>
        <v>16.455511283297522</v>
      </c>
      <c r="N191" s="37">
        <f t="shared" ca="1" si="40"/>
        <v>15.505982734478462</v>
      </c>
      <c r="O191" s="37">
        <f t="shared" ca="1" si="40"/>
        <v>18.05388359978344</v>
      </c>
      <c r="P191" s="37">
        <f t="shared" ca="1" si="40"/>
        <v>15.151965860111996</v>
      </c>
      <c r="Q191" s="37">
        <f t="shared" ca="1" si="40"/>
        <v>18.499125511602422</v>
      </c>
      <c r="R191" s="83"/>
      <c r="S191" s="83">
        <f t="shared" ca="1" si="28"/>
        <v>18.499125511602422</v>
      </c>
      <c r="T191" s="40">
        <f ca="1">SMALL($S$5:$S$1004,ROWS($S$5:S191))</f>
        <v>16.168363351901931</v>
      </c>
      <c r="U191" s="66">
        <f ca="1">ROWS($S$5:S191)/COUNT($S$5:$S$1004)</f>
        <v>0.187</v>
      </c>
      <c r="V191" s="41"/>
      <c r="W191" s="41"/>
      <c r="Y191" s="41"/>
      <c r="Z191" s="41"/>
      <c r="AA191" s="41"/>
      <c r="AB191" s="41"/>
      <c r="AC191" s="41"/>
      <c r="AD191" s="41"/>
      <c r="AF191" s="40"/>
      <c r="AG191" s="40"/>
      <c r="AH191" s="40"/>
      <c r="AI191" s="83"/>
      <c r="AJ191" s="40"/>
      <c r="AK191" s="40"/>
      <c r="AL191" s="85"/>
      <c r="AM191" s="85"/>
      <c r="AN191" s="85"/>
      <c r="AO191" s="85"/>
      <c r="AP191" s="85"/>
      <c r="AQ191" s="85"/>
    </row>
    <row r="192" spans="1:43" hidden="1" x14ac:dyDescent="0.25">
      <c r="A192" s="83">
        <f t="shared" ca="1" si="39"/>
        <v>3.4769719587335786</v>
      </c>
      <c r="B192" s="83">
        <f t="shared" ca="1" si="39"/>
        <v>1.4838842601563056</v>
      </c>
      <c r="C192" s="83">
        <f t="shared" ca="1" si="39"/>
        <v>1.2490877776077163</v>
      </c>
      <c r="D192" s="83">
        <f t="shared" ca="1" si="39"/>
        <v>2.4133997080924638</v>
      </c>
      <c r="E192" s="83">
        <f t="shared" ca="1" si="39"/>
        <v>7.8658897725967387</v>
      </c>
      <c r="F192" s="83">
        <f t="shared" ca="1" si="39"/>
        <v>4.0634892558690634</v>
      </c>
      <c r="G192" s="83">
        <f t="shared" ca="1" si="39"/>
        <v>0.81365466082717863</v>
      </c>
      <c r="H192" s="83">
        <f t="shared" ca="1" si="39"/>
        <v>3.2162546973447013</v>
      </c>
      <c r="I192" s="83">
        <f t="shared" ca="1" si="39"/>
        <v>4.7927579773636717</v>
      </c>
      <c r="J192" s="83">
        <f t="shared" ca="1" si="39"/>
        <v>7.6592168946765806</v>
      </c>
      <c r="K192" s="83">
        <f t="shared" ca="1" si="39"/>
        <v>2.9837874250928134</v>
      </c>
      <c r="L192" s="83"/>
      <c r="M192" s="37">
        <f t="shared" ca="1" si="40"/>
        <v>13.198931291845053</v>
      </c>
      <c r="N192" s="37">
        <f t="shared" ca="1" si="40"/>
        <v>14.363243222329801</v>
      </c>
      <c r="O192" s="37">
        <f t="shared" ca="1" si="40"/>
        <v>17.008990927429625</v>
      </c>
      <c r="P192" s="37">
        <f t="shared" ca="1" si="40"/>
        <v>13.323918918481855</v>
      </c>
      <c r="Q192" s="37">
        <f t="shared" ca="1" si="40"/>
        <v>15.549816155190559</v>
      </c>
      <c r="R192" s="83"/>
      <c r="S192" s="83">
        <f t="shared" ca="1" si="28"/>
        <v>17.008990927429625</v>
      </c>
      <c r="T192" s="40">
        <f ca="1">SMALL($S$5:$S$1004,ROWS($S$5:S192))</f>
        <v>16.175490159304125</v>
      </c>
      <c r="U192" s="66">
        <f ca="1">ROWS($S$5:S192)/COUNT($S$5:$S$1004)</f>
        <v>0.188</v>
      </c>
      <c r="V192" s="41"/>
      <c r="W192" s="41"/>
      <c r="Y192" s="41"/>
      <c r="Z192" s="41"/>
      <c r="AA192" s="41"/>
      <c r="AB192" s="41"/>
      <c r="AC192" s="41"/>
      <c r="AD192" s="41"/>
      <c r="AF192" s="40"/>
      <c r="AG192" s="40"/>
      <c r="AH192" s="40"/>
      <c r="AI192" s="83"/>
      <c r="AJ192" s="40"/>
      <c r="AK192" s="40"/>
      <c r="AL192" s="85"/>
      <c r="AM192" s="85"/>
      <c r="AN192" s="85"/>
      <c r="AO192" s="85"/>
      <c r="AP192" s="85"/>
      <c r="AQ192" s="85"/>
    </row>
    <row r="193" spans="1:43" hidden="1" x14ac:dyDescent="0.25">
      <c r="A193" s="83">
        <f t="shared" ca="1" si="39"/>
        <v>5.5340787253382331</v>
      </c>
      <c r="B193" s="83">
        <f t="shared" ca="1" si="39"/>
        <v>3.9012442413550663</v>
      </c>
      <c r="C193" s="83">
        <f t="shared" ca="1" si="39"/>
        <v>3.68663267120998</v>
      </c>
      <c r="D193" s="83">
        <f t="shared" ca="1" si="39"/>
        <v>2.4288762925408736</v>
      </c>
      <c r="E193" s="83">
        <f t="shared" ca="1" si="39"/>
        <v>5.1430384966734533</v>
      </c>
      <c r="F193" s="83">
        <f t="shared" ca="1" si="39"/>
        <v>5.1996103772532649</v>
      </c>
      <c r="G193" s="83">
        <f t="shared" ca="1" si="39"/>
        <v>1.8594437556971655</v>
      </c>
      <c r="H193" s="83">
        <f t="shared" ca="1" si="39"/>
        <v>2.8916070354742498</v>
      </c>
      <c r="I193" s="83">
        <f t="shared" ca="1" si="39"/>
        <v>4.1716766320232539</v>
      </c>
      <c r="J193" s="83">
        <f t="shared" ca="1" si="39"/>
        <v>5.3482478712988604</v>
      </c>
      <c r="K193" s="83">
        <f t="shared" ca="1" si="39"/>
        <v>4.393948070716263</v>
      </c>
      <c r="L193" s="83"/>
      <c r="M193" s="37">
        <f t="shared" ca="1" si="40"/>
        <v>16.428403023544238</v>
      </c>
      <c r="N193" s="37">
        <f t="shared" ca="1" si="40"/>
        <v>15.170646644875134</v>
      </c>
      <c r="O193" s="37">
        <f t="shared" ca="1" si="40"/>
        <v>14.39253060932738</v>
      </c>
      <c r="P193" s="37">
        <f t="shared" ca="1" si="40"/>
        <v>17.666479321347847</v>
      </c>
      <c r="Q193" s="37">
        <f t="shared" ca="1" si="40"/>
        <v>16.329837844219032</v>
      </c>
      <c r="R193" s="83"/>
      <c r="S193" s="83">
        <f t="shared" ca="1" si="28"/>
        <v>17.666479321347847</v>
      </c>
      <c r="T193" s="40">
        <f ca="1">SMALL($S$5:$S$1004,ROWS($S$5:S193))</f>
        <v>16.181036873857717</v>
      </c>
      <c r="U193" s="66">
        <f ca="1">ROWS($S$5:S193)/COUNT($S$5:$S$1004)</f>
        <v>0.189</v>
      </c>
      <c r="V193" s="41"/>
      <c r="W193" s="41"/>
      <c r="Y193" s="41"/>
      <c r="Z193" s="41"/>
      <c r="AA193" s="41"/>
      <c r="AB193" s="41"/>
      <c r="AC193" s="41"/>
      <c r="AD193" s="41"/>
      <c r="AF193" s="40"/>
      <c r="AG193" s="40"/>
      <c r="AH193" s="40"/>
      <c r="AI193" s="83"/>
      <c r="AJ193" s="40"/>
      <c r="AK193" s="40"/>
      <c r="AL193" s="85"/>
      <c r="AM193" s="85"/>
      <c r="AN193" s="85"/>
      <c r="AO193" s="85"/>
      <c r="AP193" s="85"/>
      <c r="AQ193" s="85"/>
    </row>
    <row r="194" spans="1:43" hidden="1" x14ac:dyDescent="0.25">
      <c r="A194" s="83">
        <f t="shared" ca="1" si="39"/>
        <v>4.8179697792204088</v>
      </c>
      <c r="B194" s="83">
        <f t="shared" ca="1" si="39"/>
        <v>4.0047052786100563</v>
      </c>
      <c r="C194" s="83">
        <f t="shared" ca="1" si="39"/>
        <v>3.6505504105217668</v>
      </c>
      <c r="D194" s="83">
        <f t="shared" ca="1" si="39"/>
        <v>2.1665032840292202</v>
      </c>
      <c r="E194" s="83">
        <f t="shared" ca="1" si="39"/>
        <v>4.3673405108026291</v>
      </c>
      <c r="F194" s="83">
        <f t="shared" ca="1" si="39"/>
        <v>5.3360530957750996</v>
      </c>
      <c r="G194" s="83">
        <f t="shared" ca="1" si="39"/>
        <v>1.8137891162186721</v>
      </c>
      <c r="H194" s="83">
        <f t="shared" ca="1" si="39"/>
        <v>4.3295734546620448</v>
      </c>
      <c r="I194" s="83">
        <f t="shared" ca="1" si="39"/>
        <v>6.9111630097755983</v>
      </c>
      <c r="J194" s="83">
        <f t="shared" ca="1" si="39"/>
        <v>7.9128217933228777</v>
      </c>
      <c r="K194" s="83">
        <f t="shared" ca="1" si="39"/>
        <v>5.9003793084204066</v>
      </c>
      <c r="L194" s="83"/>
      <c r="M194" s="37">
        <f t="shared" ca="1" si="40"/>
        <v>18.195131099283724</v>
      </c>
      <c r="N194" s="37">
        <f t="shared" ca="1" si="40"/>
        <v>16.71108397279118</v>
      </c>
      <c r="O194" s="37">
        <f t="shared" ca="1" si="40"/>
        <v>16.284867582735561</v>
      </c>
      <c r="P194" s="37">
        <f t="shared" ca="1" si="40"/>
        <v>22.152300692581164</v>
      </c>
      <c r="Q194" s="37">
        <f t="shared" ca="1" si="40"/>
        <v>18.601998552495136</v>
      </c>
      <c r="R194" s="83"/>
      <c r="S194" s="83">
        <f t="shared" ca="1" si="28"/>
        <v>22.152300692581164</v>
      </c>
      <c r="T194" s="40">
        <f ca="1">SMALL($S$5:$S$1004,ROWS($S$5:S194))</f>
        <v>16.196238107869473</v>
      </c>
      <c r="U194" s="66">
        <f ca="1">ROWS($S$5:S194)/COUNT($S$5:$S$1004)</f>
        <v>0.19</v>
      </c>
      <c r="V194" s="41"/>
      <c r="W194" s="41"/>
      <c r="Y194" s="41"/>
      <c r="Z194" s="41"/>
      <c r="AA194" s="41"/>
      <c r="AB194" s="41"/>
      <c r="AC194" s="41"/>
      <c r="AD194" s="41"/>
      <c r="AF194" s="40"/>
      <c r="AG194" s="40"/>
      <c r="AH194" s="40"/>
      <c r="AI194" s="83"/>
      <c r="AJ194" s="40"/>
      <c r="AK194" s="40"/>
      <c r="AL194" s="85"/>
      <c r="AM194" s="85"/>
      <c r="AN194" s="85"/>
      <c r="AO194" s="85"/>
      <c r="AP194" s="85"/>
      <c r="AQ194" s="85"/>
    </row>
    <row r="195" spans="1:43" hidden="1" x14ac:dyDescent="0.25">
      <c r="A195" s="83">
        <f t="shared" ref="A195:K204" ca="1" si="41">A$2+(A$3-A$2)*RAND()</f>
        <v>2.9710449141554576</v>
      </c>
      <c r="B195" s="83">
        <f t="shared" ca="1" si="41"/>
        <v>3.7546693701073099</v>
      </c>
      <c r="C195" s="83">
        <f t="shared" ca="1" si="41"/>
        <v>3.9041595792448351</v>
      </c>
      <c r="D195" s="83">
        <f t="shared" ca="1" si="41"/>
        <v>1.5797502231231346</v>
      </c>
      <c r="E195" s="83">
        <f t="shared" ca="1" si="41"/>
        <v>6.3019428180823436</v>
      </c>
      <c r="F195" s="83">
        <f t="shared" ca="1" si="41"/>
        <v>4.4235295272462247</v>
      </c>
      <c r="G195" s="83">
        <f t="shared" ca="1" si="41"/>
        <v>1.3182023481705267</v>
      </c>
      <c r="H195" s="83">
        <f t="shared" ca="1" si="41"/>
        <v>3.8158146143853378</v>
      </c>
      <c r="I195" s="83">
        <f t="shared" ca="1" si="41"/>
        <v>3.6846052267055667</v>
      </c>
      <c r="J195" s="83">
        <f t="shared" ca="1" si="41"/>
        <v>5.9304727856801431</v>
      </c>
      <c r="K195" s="83">
        <f t="shared" ca="1" si="41"/>
        <v>2.6935279239830585</v>
      </c>
      <c r="L195" s="83"/>
      <c r="M195" s="37">
        <f t="shared" ref="M195:Q204" ca="1" si="42">SUMIF(M$4,"*"&amp;$A$4&amp;"*",$A195)+SUMIF(M$4,"*"&amp;$B$4&amp;"*",$B195)+SUMIF(M$4,"*"&amp;$C$4&amp;"*",$C195)+SUMIF(M$4,"*"&amp;$D$4&amp;"*",$D195)+SUMIF(M$4,"*"&amp;$E$4&amp;"*",$E195)+SUMIF(M$4,"*"&amp;$F$4&amp;"*",$F195)+SUMIF(M$4,"*"&amp;$G$4&amp;"*",$G195)+SUMIF(M$4,"*"&amp;$H$4&amp;"*",$H195)+SUMIF(M$4,"*"&amp;$I$4&amp;"*",$I195)+SUMIF(M$4,"*"&amp;$J$4&amp;"*",$J195)+SUMIF(M$4,"*"&amp;$K$4&amp;"*",$K195)</f>
        <v>14.123879627250963</v>
      </c>
      <c r="N195" s="37">
        <f t="shared" ca="1" si="42"/>
        <v>11.799470271129262</v>
      </c>
      <c r="O195" s="37">
        <f t="shared" ca="1" si="42"/>
        <v>15.987084973869797</v>
      </c>
      <c r="P195" s="37">
        <f t="shared" ca="1" si="42"/>
        <v>14.556332048042162</v>
      </c>
      <c r="Q195" s="37">
        <f t="shared" ca="1" si="42"/>
        <v>16.565954726558051</v>
      </c>
      <c r="R195" s="83"/>
      <c r="S195" s="83">
        <f t="shared" ca="1" si="28"/>
        <v>16.565954726558051</v>
      </c>
      <c r="T195" s="40">
        <f ca="1">SMALL($S$5:$S$1004,ROWS($S$5:S195))</f>
        <v>16.198714832533838</v>
      </c>
      <c r="U195" s="66">
        <f ca="1">ROWS($S$5:S195)/COUNT($S$5:$S$1004)</f>
        <v>0.191</v>
      </c>
      <c r="V195" s="41"/>
      <c r="W195" s="41"/>
      <c r="Y195" s="41"/>
      <c r="Z195" s="41"/>
      <c r="AA195" s="41"/>
      <c r="AB195" s="41"/>
      <c r="AC195" s="41"/>
      <c r="AD195" s="41"/>
      <c r="AF195" s="40"/>
      <c r="AG195" s="40"/>
      <c r="AH195" s="40"/>
      <c r="AI195" s="83"/>
      <c r="AJ195" s="40"/>
      <c r="AK195" s="40"/>
      <c r="AL195" s="85"/>
      <c r="AM195" s="85"/>
      <c r="AN195" s="85"/>
      <c r="AO195" s="85"/>
      <c r="AP195" s="85"/>
      <c r="AQ195" s="85"/>
    </row>
    <row r="196" spans="1:43" hidden="1" x14ac:dyDescent="0.25">
      <c r="A196" s="83">
        <f t="shared" ca="1" si="41"/>
        <v>2.9909206914005688</v>
      </c>
      <c r="B196" s="83">
        <f t="shared" ca="1" si="41"/>
        <v>1.0087681000263338</v>
      </c>
      <c r="C196" s="83">
        <f t="shared" ca="1" si="41"/>
        <v>1.2246306268329286</v>
      </c>
      <c r="D196" s="83">
        <f t="shared" ca="1" si="41"/>
        <v>2.2159228328818985</v>
      </c>
      <c r="E196" s="83">
        <f t="shared" ca="1" si="41"/>
        <v>4.4274209677307352</v>
      </c>
      <c r="F196" s="83">
        <f t="shared" ca="1" si="41"/>
        <v>4.2171880601375689</v>
      </c>
      <c r="G196" s="83">
        <f t="shared" ca="1" si="41"/>
        <v>2.1977575974377075</v>
      </c>
      <c r="H196" s="83">
        <f t="shared" ca="1" si="41"/>
        <v>4.735056457345264</v>
      </c>
      <c r="I196" s="83">
        <f t="shared" ca="1" si="41"/>
        <v>4.6504245615468172</v>
      </c>
      <c r="J196" s="83">
        <f t="shared" ca="1" si="41"/>
        <v>4.9262704112679234</v>
      </c>
      <c r="K196" s="83">
        <f t="shared" ca="1" si="41"/>
        <v>3.0549428931191187</v>
      </c>
      <c r="L196" s="83"/>
      <c r="M196" s="37">
        <f t="shared" ca="1" si="42"/>
        <v>11.339579326939129</v>
      </c>
      <c r="N196" s="37">
        <f t="shared" ca="1" si="42"/>
        <v>12.330871532988098</v>
      </c>
      <c r="O196" s="37">
        <f t="shared" ca="1" si="42"/>
        <v>10.362459479024992</v>
      </c>
      <c r="P196" s="37">
        <f t="shared" ca="1" si="42"/>
        <v>12.931323614829839</v>
      </c>
      <c r="Q196" s="37">
        <f t="shared" ca="1" si="42"/>
        <v>13.226188418221451</v>
      </c>
      <c r="R196" s="83"/>
      <c r="S196" s="83">
        <f t="shared" ca="1" si="28"/>
        <v>13.226188418221451</v>
      </c>
      <c r="T196" s="40">
        <f ca="1">SMALL($S$5:$S$1004,ROWS($S$5:S196))</f>
        <v>16.205195128733028</v>
      </c>
      <c r="U196" s="66">
        <f ca="1">ROWS($S$5:S196)/COUNT($S$5:$S$1004)</f>
        <v>0.192</v>
      </c>
      <c r="V196" s="41"/>
      <c r="W196" s="41"/>
      <c r="Y196" s="41"/>
      <c r="Z196" s="41"/>
      <c r="AA196" s="41"/>
      <c r="AB196" s="41"/>
      <c r="AC196" s="41"/>
      <c r="AD196" s="41"/>
      <c r="AF196" s="40"/>
      <c r="AG196" s="40"/>
      <c r="AH196" s="40"/>
      <c r="AI196" s="83"/>
      <c r="AJ196" s="40"/>
      <c r="AK196" s="40"/>
      <c r="AL196" s="85"/>
      <c r="AM196" s="85"/>
      <c r="AN196" s="85"/>
      <c r="AO196" s="85"/>
      <c r="AP196" s="85"/>
      <c r="AQ196" s="85"/>
    </row>
    <row r="197" spans="1:43" hidden="1" x14ac:dyDescent="0.25">
      <c r="A197" s="83">
        <f t="shared" ca="1" si="41"/>
        <v>4.6611625528252789</v>
      </c>
      <c r="B197" s="83">
        <f t="shared" ca="1" si="41"/>
        <v>4.2062252383938716</v>
      </c>
      <c r="C197" s="83">
        <f t="shared" ca="1" si="41"/>
        <v>1.4439737013216982</v>
      </c>
      <c r="D197" s="83">
        <f t="shared" ca="1" si="41"/>
        <v>1.5367557043487776</v>
      </c>
      <c r="E197" s="83">
        <f t="shared" ca="1" si="41"/>
        <v>4.8143432809410811</v>
      </c>
      <c r="F197" s="83">
        <f t="shared" ca="1" si="41"/>
        <v>5.2561832715169965</v>
      </c>
      <c r="G197" s="83">
        <f t="shared" ca="1" si="41"/>
        <v>0.64109806015056514</v>
      </c>
      <c r="H197" s="83">
        <f t="shared" ca="1" si="41"/>
        <v>4.0201112218674186</v>
      </c>
      <c r="I197" s="83">
        <f t="shared" ca="1" si="41"/>
        <v>4.9933485227938075</v>
      </c>
      <c r="J197" s="83">
        <f t="shared" ca="1" si="41"/>
        <v>5.5234656076540691</v>
      </c>
      <c r="K197" s="83">
        <f t="shared" ca="1" si="41"/>
        <v>3.412327255728385</v>
      </c>
      <c r="L197" s="83"/>
      <c r="M197" s="37">
        <f t="shared" ca="1" si="42"/>
        <v>12.269699921951611</v>
      </c>
      <c r="N197" s="37">
        <f t="shared" ca="1" si="42"/>
        <v>12.362481924978692</v>
      </c>
      <c r="O197" s="37">
        <f t="shared" ca="1" si="42"/>
        <v>14.544034126989022</v>
      </c>
      <c r="P197" s="37">
        <f t="shared" ca="1" si="42"/>
        <v>17.86808428843306</v>
      </c>
      <c r="Q197" s="37">
        <f t="shared" ca="1" si="42"/>
        <v>16.453006996930757</v>
      </c>
      <c r="R197" s="83"/>
      <c r="S197" s="83">
        <f t="shared" ref="S197:S260" ca="1" si="43">MAX(M197:Q197)</f>
        <v>17.86808428843306</v>
      </c>
      <c r="T197" s="40">
        <f ca="1">SMALL($S$5:$S$1004,ROWS($S$5:S197))</f>
        <v>16.2156169391525</v>
      </c>
      <c r="U197" s="66">
        <f ca="1">ROWS($S$5:S197)/COUNT($S$5:$S$1004)</f>
        <v>0.193</v>
      </c>
      <c r="V197" s="41"/>
      <c r="W197" s="41"/>
      <c r="Y197" s="41"/>
      <c r="Z197" s="41"/>
      <c r="AA197" s="41"/>
      <c r="AB197" s="41"/>
      <c r="AC197" s="41"/>
      <c r="AD197" s="41"/>
      <c r="AF197" s="40"/>
      <c r="AG197" s="40"/>
      <c r="AH197" s="40"/>
      <c r="AI197" s="83"/>
      <c r="AJ197" s="40"/>
      <c r="AK197" s="40"/>
      <c r="AL197" s="85"/>
      <c r="AM197" s="85"/>
      <c r="AN197" s="85"/>
      <c r="AO197" s="85"/>
      <c r="AP197" s="85"/>
      <c r="AQ197" s="85"/>
    </row>
    <row r="198" spans="1:43" hidden="1" x14ac:dyDescent="0.25">
      <c r="A198" s="83">
        <f t="shared" ca="1" si="41"/>
        <v>3.1920596152633678</v>
      </c>
      <c r="B198" s="83">
        <f t="shared" ca="1" si="41"/>
        <v>2.2801326837781994</v>
      </c>
      <c r="C198" s="83">
        <f t="shared" ca="1" si="41"/>
        <v>3.8315591997079492</v>
      </c>
      <c r="D198" s="83">
        <f t="shared" ca="1" si="41"/>
        <v>2.7486211719716467</v>
      </c>
      <c r="E198" s="83">
        <f t="shared" ca="1" si="41"/>
        <v>7.6032208496568208</v>
      </c>
      <c r="F198" s="83">
        <f t="shared" ca="1" si="41"/>
        <v>5.4159417386761213</v>
      </c>
      <c r="G198" s="83">
        <f t="shared" ca="1" si="41"/>
        <v>2.3745385080025514</v>
      </c>
      <c r="H198" s="83">
        <f t="shared" ca="1" si="41"/>
        <v>2.3984009032542546</v>
      </c>
      <c r="I198" s="83">
        <f t="shared" ca="1" si="41"/>
        <v>6.0206748093520464</v>
      </c>
      <c r="J198" s="83">
        <f t="shared" ca="1" si="41"/>
        <v>6.3410733231624761</v>
      </c>
      <c r="K198" s="83">
        <f t="shared" ca="1" si="41"/>
        <v>5.9723011620781392</v>
      </c>
      <c r="L198" s="83"/>
      <c r="M198" s="37">
        <f t="shared" ca="1" si="42"/>
        <v>15.739230646136345</v>
      </c>
      <c r="N198" s="37">
        <f t="shared" ca="1" si="42"/>
        <v>14.656292618400041</v>
      </c>
      <c r="O198" s="37">
        <f t="shared" ca="1" si="42"/>
        <v>16.224426856597496</v>
      </c>
      <c r="P198" s="37">
        <f t="shared" ca="1" si="42"/>
        <v>19.689050393884507</v>
      </c>
      <c r="Q198" s="37">
        <f t="shared" ca="1" si="42"/>
        <v>18.254055598767415</v>
      </c>
      <c r="R198" s="83"/>
      <c r="S198" s="83">
        <f t="shared" ca="1" si="43"/>
        <v>19.689050393884507</v>
      </c>
      <c r="T198" s="40">
        <f ca="1">SMALL($S$5:$S$1004,ROWS($S$5:S198))</f>
        <v>16.216658315398821</v>
      </c>
      <c r="U198" s="66">
        <f ca="1">ROWS($S$5:S198)/COUNT($S$5:$S$1004)</f>
        <v>0.19400000000000001</v>
      </c>
      <c r="V198" s="41"/>
      <c r="W198" s="41"/>
      <c r="Y198" s="41"/>
      <c r="Z198" s="41"/>
      <c r="AA198" s="41"/>
      <c r="AB198" s="41"/>
      <c r="AC198" s="41"/>
      <c r="AD198" s="41"/>
      <c r="AF198" s="40"/>
      <c r="AG198" s="40"/>
      <c r="AH198" s="40"/>
      <c r="AI198" s="83"/>
      <c r="AJ198" s="40"/>
      <c r="AK198" s="40"/>
      <c r="AL198" s="85"/>
      <c r="AM198" s="85"/>
      <c r="AN198" s="85"/>
      <c r="AO198" s="85"/>
      <c r="AP198" s="85"/>
      <c r="AQ198" s="85"/>
    </row>
    <row r="199" spans="1:43" hidden="1" x14ac:dyDescent="0.25">
      <c r="A199" s="83">
        <f t="shared" ca="1" si="41"/>
        <v>4.9782950266850374</v>
      </c>
      <c r="B199" s="83">
        <f t="shared" ca="1" si="41"/>
        <v>2.4576846636712828</v>
      </c>
      <c r="C199" s="83">
        <f t="shared" ca="1" si="41"/>
        <v>3.9629167519979842</v>
      </c>
      <c r="D199" s="83">
        <f t="shared" ca="1" si="41"/>
        <v>2.2424854070945184</v>
      </c>
      <c r="E199" s="83">
        <f t="shared" ca="1" si="41"/>
        <v>7.6764922804554656</v>
      </c>
      <c r="F199" s="83">
        <f t="shared" ca="1" si="41"/>
        <v>2.3828488175704683</v>
      </c>
      <c r="G199" s="83">
        <f t="shared" ca="1" si="41"/>
        <v>1.2169549261232742</v>
      </c>
      <c r="H199" s="83">
        <f t="shared" ca="1" si="41"/>
        <v>5.844164445954207</v>
      </c>
      <c r="I199" s="83">
        <f t="shared" ca="1" si="41"/>
        <v>3.5178019645497347</v>
      </c>
      <c r="J199" s="83">
        <f t="shared" ca="1" si="41"/>
        <v>6.57876127414682</v>
      </c>
      <c r="K199" s="83">
        <f t="shared" ca="1" si="41"/>
        <v>2.7848300129436634</v>
      </c>
      <c r="L199" s="83"/>
      <c r="M199" s="37">
        <f t="shared" ca="1" si="42"/>
        <v>16.736927978953116</v>
      </c>
      <c r="N199" s="37">
        <f t="shared" ca="1" si="42"/>
        <v>15.016496634049648</v>
      </c>
      <c r="O199" s="37">
        <f t="shared" ca="1" si="42"/>
        <v>16.712938218273568</v>
      </c>
      <c r="P199" s="37">
        <f t="shared" ca="1" si="42"/>
        <v>11.143165458735149</v>
      </c>
      <c r="Q199" s="37">
        <f t="shared" ca="1" si="42"/>
        <v>18.763171403024621</v>
      </c>
      <c r="R199" s="83"/>
      <c r="S199" s="83">
        <f t="shared" ca="1" si="43"/>
        <v>18.763171403024621</v>
      </c>
      <c r="T199" s="40">
        <f ca="1">SMALL($S$5:$S$1004,ROWS($S$5:S199))</f>
        <v>16.224801108578099</v>
      </c>
      <c r="U199" s="66">
        <f ca="1">ROWS($S$5:S199)/COUNT($S$5:$S$1004)</f>
        <v>0.19500000000000001</v>
      </c>
      <c r="V199" s="41"/>
      <c r="W199" s="41"/>
      <c r="Y199" s="41"/>
      <c r="Z199" s="41"/>
      <c r="AA199" s="41"/>
      <c r="AB199" s="41"/>
      <c r="AC199" s="41"/>
      <c r="AD199" s="41"/>
      <c r="AF199" s="40"/>
      <c r="AG199" s="40"/>
      <c r="AH199" s="40"/>
      <c r="AI199" s="83"/>
      <c r="AJ199" s="40"/>
      <c r="AK199" s="40"/>
      <c r="AL199" s="85"/>
      <c r="AM199" s="85"/>
      <c r="AN199" s="85"/>
      <c r="AO199" s="85"/>
      <c r="AP199" s="85"/>
      <c r="AQ199" s="85"/>
    </row>
    <row r="200" spans="1:43" hidden="1" x14ac:dyDescent="0.25">
      <c r="A200" s="83">
        <f t="shared" ca="1" si="41"/>
        <v>4.6093657498942324</v>
      </c>
      <c r="B200" s="83">
        <f t="shared" ca="1" si="41"/>
        <v>2.8707587952929452</v>
      </c>
      <c r="C200" s="83">
        <f t="shared" ca="1" si="41"/>
        <v>1.1944292224759185</v>
      </c>
      <c r="D200" s="83">
        <f t="shared" ca="1" si="41"/>
        <v>1.7759387573700669</v>
      </c>
      <c r="E200" s="83">
        <f t="shared" ca="1" si="41"/>
        <v>5.1669744115514753</v>
      </c>
      <c r="F200" s="83">
        <f t="shared" ca="1" si="41"/>
        <v>2.52348675878982</v>
      </c>
      <c r="G200" s="83">
        <f t="shared" ca="1" si="41"/>
        <v>2.5878172156432075</v>
      </c>
      <c r="H200" s="83">
        <f t="shared" ca="1" si="41"/>
        <v>3.5671918303865451</v>
      </c>
      <c r="I200" s="83">
        <f t="shared" ca="1" si="41"/>
        <v>6.8670774591610764</v>
      </c>
      <c r="J200" s="83">
        <f t="shared" ca="1" si="41"/>
        <v>5.0755874760004733</v>
      </c>
      <c r="K200" s="83">
        <f t="shared" ca="1" si="41"/>
        <v>2.2077522164942476</v>
      </c>
      <c r="L200" s="83"/>
      <c r="M200" s="37">
        <f t="shared" ca="1" si="42"/>
        <v>13.467199664013831</v>
      </c>
      <c r="N200" s="37">
        <f t="shared" ca="1" si="42"/>
        <v>14.04870919890798</v>
      </c>
      <c r="O200" s="37">
        <f t="shared" ca="1" si="42"/>
        <v>13.113320682844893</v>
      </c>
      <c r="P200" s="37">
        <f t="shared" ca="1" si="42"/>
        <v>14.46907522973809</v>
      </c>
      <c r="Q200" s="37">
        <f t="shared" ca="1" si="42"/>
        <v>13.812677253725212</v>
      </c>
      <c r="R200" s="83"/>
      <c r="S200" s="83">
        <f t="shared" ca="1" si="43"/>
        <v>14.46907522973809</v>
      </c>
      <c r="T200" s="40">
        <f ca="1">SMALL($S$5:$S$1004,ROWS($S$5:S200))</f>
        <v>16.226166217391267</v>
      </c>
      <c r="U200" s="66">
        <f ca="1">ROWS($S$5:S200)/COUNT($S$5:$S$1004)</f>
        <v>0.19600000000000001</v>
      </c>
      <c r="V200" s="41"/>
      <c r="W200" s="41"/>
      <c r="Y200" s="41"/>
      <c r="Z200" s="41"/>
      <c r="AA200" s="41"/>
      <c r="AB200" s="41"/>
      <c r="AC200" s="41"/>
      <c r="AD200" s="41"/>
      <c r="AF200" s="40"/>
      <c r="AG200" s="40"/>
      <c r="AH200" s="40"/>
      <c r="AI200" s="83"/>
      <c r="AJ200" s="40"/>
      <c r="AK200" s="40"/>
      <c r="AL200" s="85"/>
      <c r="AM200" s="85"/>
      <c r="AN200" s="85"/>
      <c r="AO200" s="85"/>
      <c r="AP200" s="85"/>
      <c r="AQ200" s="85"/>
    </row>
    <row r="201" spans="1:43" hidden="1" x14ac:dyDescent="0.25">
      <c r="A201" s="83">
        <f t="shared" ca="1" si="41"/>
        <v>2.0943122405116354</v>
      </c>
      <c r="B201" s="83">
        <f t="shared" ca="1" si="41"/>
        <v>3.8043054810190586</v>
      </c>
      <c r="C201" s="83">
        <f t="shared" ca="1" si="41"/>
        <v>1.1446271401949293</v>
      </c>
      <c r="D201" s="83">
        <f t="shared" ca="1" si="41"/>
        <v>2.9032041752808837</v>
      </c>
      <c r="E201" s="83">
        <f t="shared" ca="1" si="41"/>
        <v>7.8798004365693597</v>
      </c>
      <c r="F201" s="83">
        <f t="shared" ca="1" si="41"/>
        <v>2.4855865045218866</v>
      </c>
      <c r="G201" s="83">
        <f t="shared" ca="1" si="41"/>
        <v>2.6738887454631319</v>
      </c>
      <c r="H201" s="83">
        <f t="shared" ca="1" si="41"/>
        <v>4.3234445585853454</v>
      </c>
      <c r="I201" s="83">
        <f t="shared" ca="1" si="41"/>
        <v>6.3897276300382764</v>
      </c>
      <c r="J201" s="83">
        <f t="shared" ca="1" si="41"/>
        <v>6.2418090455811051</v>
      </c>
      <c r="K201" s="83">
        <f t="shared" ca="1" si="41"/>
        <v>5.5268120368964002</v>
      </c>
      <c r="L201" s="83"/>
      <c r="M201" s="37">
        <f t="shared" ca="1" si="42"/>
        <v>12.154637171750801</v>
      </c>
      <c r="N201" s="37">
        <f t="shared" ca="1" si="42"/>
        <v>13.913214206836756</v>
      </c>
      <c r="O201" s="37">
        <f t="shared" ca="1" si="42"/>
        <v>17.925914963169525</v>
      </c>
      <c r="P201" s="37">
        <f t="shared" ca="1" si="42"/>
        <v>18.206431652475622</v>
      </c>
      <c r="Q201" s="37">
        <f t="shared" ca="1" si="42"/>
        <v>21.534362513070164</v>
      </c>
      <c r="R201" s="83"/>
      <c r="S201" s="83">
        <f t="shared" ca="1" si="43"/>
        <v>21.534362513070164</v>
      </c>
      <c r="T201" s="40">
        <f ca="1">SMALL($S$5:$S$1004,ROWS($S$5:S201))</f>
        <v>16.227191434670402</v>
      </c>
      <c r="U201" s="66">
        <f ca="1">ROWS($S$5:S201)/COUNT($S$5:$S$1004)</f>
        <v>0.19700000000000001</v>
      </c>
      <c r="V201" s="41"/>
      <c r="W201" s="41"/>
      <c r="Y201" s="41"/>
      <c r="Z201" s="41"/>
      <c r="AA201" s="41"/>
      <c r="AB201" s="41"/>
      <c r="AC201" s="41"/>
      <c r="AD201" s="41"/>
      <c r="AF201" s="40"/>
      <c r="AG201" s="40"/>
      <c r="AH201" s="40"/>
      <c r="AI201" s="83"/>
      <c r="AJ201" s="40"/>
      <c r="AK201" s="40"/>
      <c r="AL201" s="85"/>
      <c r="AM201" s="85"/>
      <c r="AN201" s="85"/>
      <c r="AO201" s="85"/>
      <c r="AP201" s="85"/>
      <c r="AQ201" s="85"/>
    </row>
    <row r="202" spans="1:43" hidden="1" x14ac:dyDescent="0.25">
      <c r="A202" s="83">
        <f t="shared" ca="1" si="41"/>
        <v>5.2141707339496124</v>
      </c>
      <c r="B202" s="83">
        <f t="shared" ca="1" si="41"/>
        <v>2.169005284388732</v>
      </c>
      <c r="C202" s="83">
        <f t="shared" ca="1" si="41"/>
        <v>4.3852797658172786</v>
      </c>
      <c r="D202" s="83">
        <f t="shared" ca="1" si="41"/>
        <v>2.7327492995006333</v>
      </c>
      <c r="E202" s="83">
        <f t="shared" ca="1" si="41"/>
        <v>5.6484776763774232</v>
      </c>
      <c r="F202" s="83">
        <f t="shared" ca="1" si="41"/>
        <v>5.3247021391859937</v>
      </c>
      <c r="G202" s="83">
        <f t="shared" ca="1" si="41"/>
        <v>1.7864844391302177</v>
      </c>
      <c r="H202" s="83">
        <f t="shared" ca="1" si="41"/>
        <v>4.9118785464070598</v>
      </c>
      <c r="I202" s="83">
        <f t="shared" ca="1" si="41"/>
        <v>5.875596934310666</v>
      </c>
      <c r="J202" s="83">
        <f t="shared" ca="1" si="41"/>
        <v>7.9302920955323524</v>
      </c>
      <c r="K202" s="83">
        <f t="shared" ca="1" si="41"/>
        <v>4.2168305029208994</v>
      </c>
      <c r="L202" s="83"/>
      <c r="M202" s="37">
        <f t="shared" ca="1" si="42"/>
        <v>19.316227034429463</v>
      </c>
      <c r="N202" s="37">
        <f t="shared" ca="1" si="42"/>
        <v>17.663696568112815</v>
      </c>
      <c r="O202" s="37">
        <f t="shared" ca="1" si="42"/>
        <v>15.747775056298508</v>
      </c>
      <c r="P202" s="37">
        <f t="shared" ca="1" si="42"/>
        <v>17.58613486080629</v>
      </c>
      <c r="Q202" s="37">
        <f t="shared" ca="1" si="42"/>
        <v>16.946192010094116</v>
      </c>
      <c r="R202" s="83"/>
      <c r="S202" s="83">
        <f t="shared" ca="1" si="43"/>
        <v>19.316227034429463</v>
      </c>
      <c r="T202" s="40">
        <f ca="1">SMALL($S$5:$S$1004,ROWS($S$5:S202))</f>
        <v>16.235103153095118</v>
      </c>
      <c r="U202" s="66">
        <f ca="1">ROWS($S$5:S202)/COUNT($S$5:$S$1004)</f>
        <v>0.19800000000000001</v>
      </c>
      <c r="V202" s="41"/>
      <c r="W202" s="41"/>
      <c r="Y202" s="41"/>
      <c r="Z202" s="41"/>
      <c r="AA202" s="41"/>
      <c r="AB202" s="41"/>
      <c r="AC202" s="41"/>
      <c r="AD202" s="41"/>
      <c r="AF202" s="40"/>
      <c r="AG202" s="40"/>
      <c r="AH202" s="40"/>
      <c r="AI202" s="83"/>
      <c r="AJ202" s="40"/>
      <c r="AK202" s="40"/>
      <c r="AL202" s="85"/>
      <c r="AM202" s="85"/>
      <c r="AN202" s="85"/>
      <c r="AO202" s="85"/>
      <c r="AP202" s="85"/>
      <c r="AQ202" s="85"/>
    </row>
    <row r="203" spans="1:43" hidden="1" x14ac:dyDescent="0.25">
      <c r="A203" s="83">
        <f t="shared" ca="1" si="41"/>
        <v>5.1597243905904664</v>
      </c>
      <c r="B203" s="83">
        <f t="shared" ca="1" si="41"/>
        <v>4.8512335281998258</v>
      </c>
      <c r="C203" s="83">
        <f t="shared" ca="1" si="41"/>
        <v>4.8723322301608274</v>
      </c>
      <c r="D203" s="83">
        <f t="shared" ca="1" si="41"/>
        <v>2.6324608422505449</v>
      </c>
      <c r="E203" s="83">
        <f t="shared" ca="1" si="41"/>
        <v>4.2929330564821999</v>
      </c>
      <c r="F203" s="83">
        <f t="shared" ca="1" si="41"/>
        <v>5.4512159130861786</v>
      </c>
      <c r="G203" s="83">
        <f t="shared" ca="1" si="41"/>
        <v>2.2587589730980699</v>
      </c>
      <c r="H203" s="83">
        <f t="shared" ca="1" si="41"/>
        <v>3.9083981481720094</v>
      </c>
      <c r="I203" s="83">
        <f t="shared" ca="1" si="41"/>
        <v>6.5791983425788683</v>
      </c>
      <c r="J203" s="83">
        <f t="shared" ca="1" si="41"/>
        <v>5.8269611585368315</v>
      </c>
      <c r="K203" s="83">
        <f t="shared" ca="1" si="41"/>
        <v>2.7873612267492751</v>
      </c>
      <c r="L203" s="83"/>
      <c r="M203" s="37">
        <f t="shared" ca="1" si="42"/>
        <v>18.117776752386195</v>
      </c>
      <c r="N203" s="37">
        <f t="shared" ca="1" si="42"/>
        <v>15.877905364475914</v>
      </c>
      <c r="O203" s="37">
        <f t="shared" ca="1" si="42"/>
        <v>14.971127743218858</v>
      </c>
      <c r="P203" s="37">
        <f t="shared" ca="1" si="42"/>
        <v>19.669009010614147</v>
      </c>
      <c r="Q203" s="37">
        <f t="shared" ca="1" si="42"/>
        <v>15.83992595960331</v>
      </c>
      <c r="R203" s="83"/>
      <c r="S203" s="83">
        <f t="shared" ca="1" si="43"/>
        <v>19.669009010614147</v>
      </c>
      <c r="T203" s="40">
        <f ca="1">SMALL($S$5:$S$1004,ROWS($S$5:S203))</f>
        <v>16.241298949028604</v>
      </c>
      <c r="U203" s="66">
        <f ca="1">ROWS($S$5:S203)/COUNT($S$5:$S$1004)</f>
        <v>0.19900000000000001</v>
      </c>
      <c r="V203" s="41"/>
      <c r="W203" s="41"/>
      <c r="Y203" s="41"/>
      <c r="Z203" s="41"/>
      <c r="AA203" s="41"/>
      <c r="AB203" s="41"/>
      <c r="AC203" s="41"/>
      <c r="AD203" s="41"/>
      <c r="AF203" s="40"/>
      <c r="AG203" s="40"/>
      <c r="AH203" s="40"/>
      <c r="AI203" s="83"/>
      <c r="AJ203" s="40"/>
      <c r="AK203" s="40"/>
      <c r="AL203" s="85"/>
      <c r="AM203" s="85"/>
      <c r="AN203" s="85"/>
      <c r="AO203" s="85"/>
      <c r="AP203" s="85"/>
      <c r="AQ203" s="85"/>
    </row>
    <row r="204" spans="1:43" hidden="1" x14ac:dyDescent="0.25">
      <c r="A204" s="83">
        <f t="shared" ca="1" si="41"/>
        <v>4.520940277940614</v>
      </c>
      <c r="B204" s="83">
        <f t="shared" ca="1" si="41"/>
        <v>3.9380906166923388</v>
      </c>
      <c r="C204" s="83">
        <f t="shared" ca="1" si="41"/>
        <v>4.7808196934317291</v>
      </c>
      <c r="D204" s="83">
        <f t="shared" ca="1" si="41"/>
        <v>2.1477254562848005</v>
      </c>
      <c r="E204" s="83">
        <f t="shared" ca="1" si="41"/>
        <v>4.1573408785496451</v>
      </c>
      <c r="F204" s="83">
        <f t="shared" ca="1" si="41"/>
        <v>2.2675068871187221</v>
      </c>
      <c r="G204" s="83">
        <f t="shared" ca="1" si="41"/>
        <v>1.5830751608887623</v>
      </c>
      <c r="H204" s="83">
        <f t="shared" ca="1" si="41"/>
        <v>5.6526576069300312</v>
      </c>
      <c r="I204" s="83">
        <f t="shared" ca="1" si="41"/>
        <v>6.7654282796051586</v>
      </c>
      <c r="J204" s="83">
        <f t="shared" ca="1" si="41"/>
        <v>5.179646795393789</v>
      </c>
      <c r="K204" s="83">
        <f t="shared" ca="1" si="41"/>
        <v>2.2772404036633302</v>
      </c>
      <c r="L204" s="83"/>
      <c r="M204" s="37">
        <f t="shared" ca="1" si="42"/>
        <v>16.064481927654896</v>
      </c>
      <c r="N204" s="37">
        <f t="shared" ca="1" si="42"/>
        <v>13.431387690507965</v>
      </c>
      <c r="O204" s="37">
        <f t="shared" ca="1" si="42"/>
        <v>13.275078290635772</v>
      </c>
      <c r="P204" s="37">
        <f t="shared" ca="1" si="42"/>
        <v>15.248266187079551</v>
      </c>
      <c r="Q204" s="37">
        <f t="shared" ca="1" si="42"/>
        <v>16.025329505835344</v>
      </c>
      <c r="R204" s="83"/>
      <c r="S204" s="83">
        <f t="shared" ca="1" si="43"/>
        <v>16.064481927654896</v>
      </c>
      <c r="T204" s="40">
        <f ca="1">SMALL($S$5:$S$1004,ROWS($S$5:S204))</f>
        <v>16.245290614063421</v>
      </c>
      <c r="U204" s="66">
        <f ca="1">ROWS($S$5:S204)/COUNT($S$5:$S$1004)</f>
        <v>0.2</v>
      </c>
      <c r="V204" s="41"/>
      <c r="W204" s="41"/>
      <c r="Y204" s="41"/>
      <c r="Z204" s="41"/>
      <c r="AA204" s="41"/>
      <c r="AB204" s="41"/>
      <c r="AC204" s="41"/>
      <c r="AD204" s="41"/>
      <c r="AF204" s="40"/>
      <c r="AG204" s="40"/>
      <c r="AH204" s="40"/>
      <c r="AI204" s="83"/>
      <c r="AJ204" s="40"/>
      <c r="AK204" s="40"/>
      <c r="AL204" s="85"/>
      <c r="AM204" s="85"/>
      <c r="AN204" s="85"/>
      <c r="AO204" s="85"/>
      <c r="AP204" s="85"/>
      <c r="AQ204" s="85"/>
    </row>
    <row r="205" spans="1:43" hidden="1" x14ac:dyDescent="0.25">
      <c r="A205" s="83">
        <f t="shared" ref="A205:K214" ca="1" si="44">A$2+(A$3-A$2)*RAND()</f>
        <v>5.0977581607878548</v>
      </c>
      <c r="B205" s="83">
        <f t="shared" ca="1" si="44"/>
        <v>2.1095156867241003</v>
      </c>
      <c r="C205" s="83">
        <f t="shared" ca="1" si="44"/>
        <v>2.4764510596156368</v>
      </c>
      <c r="D205" s="83">
        <f t="shared" ca="1" si="44"/>
        <v>1.4769949309601955</v>
      </c>
      <c r="E205" s="83">
        <f t="shared" ca="1" si="44"/>
        <v>4.1407567321262011</v>
      </c>
      <c r="F205" s="83">
        <f t="shared" ca="1" si="44"/>
        <v>2.3620443441083832</v>
      </c>
      <c r="G205" s="83">
        <f t="shared" ca="1" si="44"/>
        <v>0.83667587335094062</v>
      </c>
      <c r="H205" s="83">
        <f t="shared" ca="1" si="44"/>
        <v>4.5838048701320488</v>
      </c>
      <c r="I205" s="83">
        <f t="shared" ca="1" si="44"/>
        <v>4.0834007827805676</v>
      </c>
      <c r="J205" s="83">
        <f t="shared" ca="1" si="44"/>
        <v>7.5807199886122953</v>
      </c>
      <c r="K205" s="83">
        <f t="shared" ca="1" si="44"/>
        <v>3.8410358416921344</v>
      </c>
      <c r="L205" s="83"/>
      <c r="M205" s="37">
        <f t="shared" ref="M205:Q214" ca="1" si="45">SUMIF(M$4,"*"&amp;$A$4&amp;"*",$A205)+SUMIF(M$4,"*"&amp;$B$4&amp;"*",$B205)+SUMIF(M$4,"*"&amp;$C$4&amp;"*",$C205)+SUMIF(M$4,"*"&amp;$D$4&amp;"*",$D205)+SUMIF(M$4,"*"&amp;$E$4&amp;"*",$E205)+SUMIF(M$4,"*"&amp;$F$4&amp;"*",$F205)+SUMIF(M$4,"*"&amp;$G$4&amp;"*",$G205)+SUMIF(M$4,"*"&amp;$H$4&amp;"*",$H205)+SUMIF(M$4,"*"&amp;$I$4&amp;"*",$I205)+SUMIF(M$4,"*"&amp;$J$4&amp;"*",$J205)+SUMIF(M$4,"*"&amp;$K$4&amp;"*",$K205)</f>
        <v>15.991605082366728</v>
      </c>
      <c r="N205" s="37">
        <f t="shared" ca="1" si="45"/>
        <v>14.992148953711286</v>
      </c>
      <c r="O205" s="37">
        <f t="shared" ca="1" si="45"/>
        <v>13.830992407462595</v>
      </c>
      <c r="P205" s="37">
        <f t="shared" ca="1" si="45"/>
        <v>12.395996655305185</v>
      </c>
      <c r="Q205" s="37">
        <f t="shared" ca="1" si="45"/>
        <v>14.675113130674484</v>
      </c>
      <c r="R205" s="83"/>
      <c r="S205" s="83">
        <f t="shared" ca="1" si="43"/>
        <v>15.991605082366728</v>
      </c>
      <c r="T205" s="40">
        <f ca="1">SMALL($S$5:$S$1004,ROWS($S$5:S205))</f>
        <v>16.26569445282027</v>
      </c>
      <c r="U205" s="66">
        <f ca="1">ROWS($S$5:S205)/COUNT($S$5:$S$1004)</f>
        <v>0.20100000000000001</v>
      </c>
      <c r="V205" s="41"/>
      <c r="W205" s="41"/>
      <c r="Y205" s="41"/>
      <c r="Z205" s="41"/>
      <c r="AA205" s="41"/>
      <c r="AB205" s="41"/>
      <c r="AC205" s="41"/>
      <c r="AD205" s="41"/>
      <c r="AF205" s="40"/>
      <c r="AG205" s="40"/>
      <c r="AH205" s="40"/>
      <c r="AI205" s="83"/>
      <c r="AJ205" s="40"/>
      <c r="AK205" s="40"/>
      <c r="AL205" s="85"/>
      <c r="AM205" s="85"/>
      <c r="AN205" s="85"/>
      <c r="AO205" s="85"/>
      <c r="AP205" s="85"/>
      <c r="AQ205" s="85"/>
    </row>
    <row r="206" spans="1:43" hidden="1" x14ac:dyDescent="0.25">
      <c r="A206" s="83">
        <f t="shared" ca="1" si="44"/>
        <v>3.296829637537587</v>
      </c>
      <c r="B206" s="83">
        <f t="shared" ca="1" si="44"/>
        <v>3.508529034746207</v>
      </c>
      <c r="C206" s="83">
        <f t="shared" ca="1" si="44"/>
        <v>3.5792831057307715</v>
      </c>
      <c r="D206" s="83">
        <f t="shared" ca="1" si="44"/>
        <v>2.7384982706706027</v>
      </c>
      <c r="E206" s="83">
        <f t="shared" ca="1" si="44"/>
        <v>7.0571229874964567</v>
      </c>
      <c r="F206" s="83">
        <f t="shared" ca="1" si="44"/>
        <v>5.7289039484358506</v>
      </c>
      <c r="G206" s="83">
        <f t="shared" ca="1" si="44"/>
        <v>1.2908160402555697</v>
      </c>
      <c r="H206" s="83">
        <f t="shared" ca="1" si="44"/>
        <v>3.9096785344257818</v>
      </c>
      <c r="I206" s="83">
        <f t="shared" ca="1" si="44"/>
        <v>5.6970296826255336</v>
      </c>
      <c r="J206" s="83">
        <f t="shared" ca="1" si="44"/>
        <v>7.91113844233581</v>
      </c>
      <c r="K206" s="83">
        <f t="shared" ca="1" si="44"/>
        <v>4.8877453970026288</v>
      </c>
      <c r="L206" s="83"/>
      <c r="M206" s="37">
        <f t="shared" ca="1" si="45"/>
        <v>16.078067225859737</v>
      </c>
      <c r="N206" s="37">
        <f t="shared" ca="1" si="45"/>
        <v>15.237282390799571</v>
      </c>
      <c r="O206" s="37">
        <f t="shared" ca="1" si="45"/>
        <v>18.476790464578471</v>
      </c>
      <c r="P206" s="37">
        <f t="shared" ca="1" si="45"/>
        <v>19.822208062810219</v>
      </c>
      <c r="Q206" s="37">
        <f t="shared" ca="1" si="45"/>
        <v>19.363075953671071</v>
      </c>
      <c r="R206" s="83"/>
      <c r="S206" s="83">
        <f t="shared" ca="1" si="43"/>
        <v>19.822208062810219</v>
      </c>
      <c r="T206" s="40">
        <f ca="1">SMALL($S$5:$S$1004,ROWS($S$5:S206))</f>
        <v>16.282798411593301</v>
      </c>
      <c r="U206" s="66">
        <f ca="1">ROWS($S$5:S206)/COUNT($S$5:$S$1004)</f>
        <v>0.20200000000000001</v>
      </c>
      <c r="V206" s="41"/>
      <c r="W206" s="41"/>
      <c r="Y206" s="41"/>
      <c r="Z206" s="41"/>
      <c r="AA206" s="41"/>
      <c r="AB206" s="41"/>
      <c r="AC206" s="41"/>
      <c r="AD206" s="41"/>
      <c r="AF206" s="40"/>
      <c r="AG206" s="40"/>
      <c r="AH206" s="40"/>
      <c r="AI206" s="83"/>
      <c r="AJ206" s="40"/>
      <c r="AK206" s="40"/>
      <c r="AL206" s="85"/>
      <c r="AM206" s="85"/>
      <c r="AN206" s="85"/>
      <c r="AO206" s="85"/>
      <c r="AP206" s="85"/>
      <c r="AQ206" s="85"/>
    </row>
    <row r="207" spans="1:43" hidden="1" x14ac:dyDescent="0.25">
      <c r="A207" s="83">
        <f t="shared" ca="1" si="44"/>
        <v>5.9108008536995156</v>
      </c>
      <c r="B207" s="83">
        <f t="shared" ca="1" si="44"/>
        <v>4.3626222694185284</v>
      </c>
      <c r="C207" s="83">
        <f t="shared" ca="1" si="44"/>
        <v>3.0071594325986339</v>
      </c>
      <c r="D207" s="83">
        <f t="shared" ca="1" si="44"/>
        <v>2.7380609354881491</v>
      </c>
      <c r="E207" s="83">
        <f t="shared" ca="1" si="44"/>
        <v>6.9252176218723731</v>
      </c>
      <c r="F207" s="83">
        <f t="shared" ca="1" si="44"/>
        <v>3.562638387348072</v>
      </c>
      <c r="G207" s="83">
        <f t="shared" ca="1" si="44"/>
        <v>1.6471049264370525</v>
      </c>
      <c r="H207" s="83">
        <f t="shared" ca="1" si="44"/>
        <v>4.261465895679736</v>
      </c>
      <c r="I207" s="83">
        <f t="shared" ca="1" si="44"/>
        <v>5.5005144850569438</v>
      </c>
      <c r="J207" s="83">
        <f t="shared" ca="1" si="44"/>
        <v>6.9290204918586298</v>
      </c>
      <c r="K207" s="83">
        <f t="shared" ca="1" si="44"/>
        <v>3.2214782810388209</v>
      </c>
      <c r="L207" s="83"/>
      <c r="M207" s="37">
        <f t="shared" ca="1" si="45"/>
        <v>17.494085704593832</v>
      </c>
      <c r="N207" s="37">
        <f t="shared" ca="1" si="45"/>
        <v>17.224987207483345</v>
      </c>
      <c r="O207" s="37">
        <f t="shared" ca="1" si="45"/>
        <v>18.21686038314953</v>
      </c>
      <c r="P207" s="37">
        <f t="shared" ca="1" si="45"/>
        <v>16.647253422862363</v>
      </c>
      <c r="Q207" s="37">
        <f t="shared" ca="1" si="45"/>
        <v>18.770784068009458</v>
      </c>
      <c r="R207" s="83"/>
      <c r="S207" s="83">
        <f t="shared" ca="1" si="43"/>
        <v>18.770784068009458</v>
      </c>
      <c r="T207" s="40">
        <f ca="1">SMALL($S$5:$S$1004,ROWS($S$5:S207))</f>
        <v>16.314763108319401</v>
      </c>
      <c r="U207" s="66">
        <f ca="1">ROWS($S$5:S207)/COUNT($S$5:$S$1004)</f>
        <v>0.20300000000000001</v>
      </c>
      <c r="V207" s="41"/>
      <c r="W207" s="41"/>
      <c r="Y207" s="41"/>
      <c r="Z207" s="41"/>
      <c r="AA207" s="41"/>
      <c r="AB207" s="41"/>
      <c r="AC207" s="41"/>
      <c r="AD207" s="41"/>
      <c r="AF207" s="40"/>
      <c r="AG207" s="40"/>
      <c r="AH207" s="40"/>
      <c r="AI207" s="83"/>
      <c r="AJ207" s="40"/>
      <c r="AK207" s="40"/>
      <c r="AL207" s="85"/>
      <c r="AM207" s="85"/>
      <c r="AN207" s="85"/>
      <c r="AO207" s="85"/>
      <c r="AP207" s="85"/>
      <c r="AQ207" s="85"/>
    </row>
    <row r="208" spans="1:43" hidden="1" x14ac:dyDescent="0.25">
      <c r="A208" s="83">
        <f t="shared" ca="1" si="44"/>
        <v>4.0781740509578919</v>
      </c>
      <c r="B208" s="83">
        <f t="shared" ca="1" si="44"/>
        <v>3.8690580559268195</v>
      </c>
      <c r="C208" s="83">
        <f t="shared" ca="1" si="44"/>
        <v>4.4486601769101135</v>
      </c>
      <c r="D208" s="83">
        <f t="shared" ca="1" si="44"/>
        <v>2.8304783682728627</v>
      </c>
      <c r="E208" s="83">
        <f t="shared" ca="1" si="44"/>
        <v>4.2984779975285061</v>
      </c>
      <c r="F208" s="83">
        <f t="shared" ca="1" si="44"/>
        <v>4.6567994369957706</v>
      </c>
      <c r="G208" s="83">
        <f t="shared" ca="1" si="44"/>
        <v>1.0499738486893337</v>
      </c>
      <c r="H208" s="83">
        <f t="shared" ca="1" si="44"/>
        <v>5.5471001466730598</v>
      </c>
      <c r="I208" s="83">
        <f t="shared" ca="1" si="44"/>
        <v>4.7251386989095625</v>
      </c>
      <c r="J208" s="83">
        <f t="shared" ca="1" si="44"/>
        <v>7.5401837024643203</v>
      </c>
      <c r="K208" s="83">
        <f t="shared" ca="1" si="44"/>
        <v>4.4727351593860494</v>
      </c>
      <c r="L208" s="83"/>
      <c r="M208" s="37">
        <f t="shared" ca="1" si="45"/>
        <v>17.11699177902166</v>
      </c>
      <c r="N208" s="37">
        <f t="shared" ca="1" si="45"/>
        <v>15.498809970384409</v>
      </c>
      <c r="O208" s="37">
        <f t="shared" ca="1" si="45"/>
        <v>15.707719755919646</v>
      </c>
      <c r="P208" s="37">
        <f t="shared" ca="1" si="45"/>
        <v>17.723731351218202</v>
      </c>
      <c r="Q208" s="37">
        <f t="shared" ca="1" si="45"/>
        <v>18.187371359514437</v>
      </c>
      <c r="R208" s="83"/>
      <c r="S208" s="83">
        <f t="shared" ca="1" si="43"/>
        <v>18.187371359514437</v>
      </c>
      <c r="T208" s="40">
        <f ca="1">SMALL($S$5:$S$1004,ROWS($S$5:S208))</f>
        <v>16.316957287965398</v>
      </c>
      <c r="U208" s="66">
        <f ca="1">ROWS($S$5:S208)/COUNT($S$5:$S$1004)</f>
        <v>0.20399999999999999</v>
      </c>
      <c r="V208" s="41"/>
      <c r="W208" s="41"/>
      <c r="Y208" s="41"/>
      <c r="Z208" s="41"/>
      <c r="AA208" s="41"/>
      <c r="AB208" s="41"/>
      <c r="AC208" s="41"/>
      <c r="AD208" s="41"/>
      <c r="AF208" s="40"/>
      <c r="AG208" s="40"/>
      <c r="AH208" s="40"/>
      <c r="AI208" s="83"/>
      <c r="AJ208" s="40"/>
      <c r="AK208" s="40"/>
      <c r="AL208" s="85"/>
      <c r="AM208" s="85"/>
      <c r="AN208" s="85"/>
      <c r="AO208" s="85"/>
      <c r="AP208" s="85"/>
      <c r="AQ208" s="85"/>
    </row>
    <row r="209" spans="1:43" hidden="1" x14ac:dyDescent="0.25">
      <c r="A209" s="83">
        <f t="shared" ca="1" si="44"/>
        <v>3.0073748652384382</v>
      </c>
      <c r="B209" s="83">
        <f t="shared" ca="1" si="44"/>
        <v>2.2626822885951539</v>
      </c>
      <c r="C209" s="83">
        <f t="shared" ca="1" si="44"/>
        <v>3.1176191065294296</v>
      </c>
      <c r="D209" s="83">
        <f t="shared" ca="1" si="44"/>
        <v>1.6882658009091207</v>
      </c>
      <c r="E209" s="83">
        <f t="shared" ca="1" si="44"/>
        <v>6.9423613770455086</v>
      </c>
      <c r="F209" s="83">
        <f t="shared" ca="1" si="44"/>
        <v>5.9179540838680689</v>
      </c>
      <c r="G209" s="83">
        <f t="shared" ca="1" si="44"/>
        <v>1.7602897720194091</v>
      </c>
      <c r="H209" s="83">
        <f t="shared" ca="1" si="44"/>
        <v>4.5185164338693209</v>
      </c>
      <c r="I209" s="83">
        <f t="shared" ca="1" si="44"/>
        <v>4.187248588036919</v>
      </c>
      <c r="J209" s="83">
        <f t="shared" ca="1" si="44"/>
        <v>7.2396524577752839</v>
      </c>
      <c r="K209" s="83">
        <f t="shared" ca="1" si="44"/>
        <v>2.4801985840409375</v>
      </c>
      <c r="L209" s="83"/>
      <c r="M209" s="37">
        <f t="shared" ca="1" si="45"/>
        <v>15.12493620156256</v>
      </c>
      <c r="N209" s="37">
        <f t="shared" ca="1" si="45"/>
        <v>13.695582895942252</v>
      </c>
      <c r="O209" s="37">
        <f t="shared" ca="1" si="45"/>
        <v>16.444696123415945</v>
      </c>
      <c r="P209" s="37">
        <f t="shared" ca="1" si="45"/>
        <v>14.84808354454108</v>
      </c>
      <c r="Q209" s="37">
        <f t="shared" ca="1" si="45"/>
        <v>16.20375868355092</v>
      </c>
      <c r="R209" s="83"/>
      <c r="S209" s="83">
        <f t="shared" ca="1" si="43"/>
        <v>16.444696123415945</v>
      </c>
      <c r="T209" s="40">
        <f ca="1">SMALL($S$5:$S$1004,ROWS($S$5:S209))</f>
        <v>16.317011574966745</v>
      </c>
      <c r="U209" s="66">
        <f ca="1">ROWS($S$5:S209)/COUNT($S$5:$S$1004)</f>
        <v>0.20499999999999999</v>
      </c>
      <c r="V209" s="41"/>
      <c r="W209" s="41"/>
      <c r="Y209" s="41"/>
      <c r="Z209" s="41"/>
      <c r="AA209" s="41"/>
      <c r="AB209" s="41"/>
      <c r="AC209" s="41"/>
      <c r="AD209" s="41"/>
      <c r="AF209" s="40"/>
      <c r="AG209" s="40"/>
      <c r="AH209" s="40"/>
      <c r="AI209" s="83"/>
      <c r="AJ209" s="40"/>
      <c r="AK209" s="40"/>
      <c r="AL209" s="85"/>
      <c r="AM209" s="85"/>
      <c r="AN209" s="85"/>
      <c r="AO209" s="85"/>
      <c r="AP209" s="85"/>
      <c r="AQ209" s="85"/>
    </row>
    <row r="210" spans="1:43" hidden="1" x14ac:dyDescent="0.25">
      <c r="A210" s="83">
        <f t="shared" ca="1" si="44"/>
        <v>3.9004657352229719</v>
      </c>
      <c r="B210" s="83">
        <f t="shared" ca="1" si="44"/>
        <v>3.140214174808071</v>
      </c>
      <c r="C210" s="83">
        <f t="shared" ca="1" si="44"/>
        <v>2.0856880496721195</v>
      </c>
      <c r="D210" s="83">
        <f t="shared" ca="1" si="44"/>
        <v>2.4929920911182801</v>
      </c>
      <c r="E210" s="83">
        <f t="shared" ca="1" si="44"/>
        <v>7.4341063006921715</v>
      </c>
      <c r="F210" s="83">
        <f t="shared" ca="1" si="44"/>
        <v>4.8459635241636265</v>
      </c>
      <c r="G210" s="83">
        <f t="shared" ca="1" si="44"/>
        <v>2.14869885117501</v>
      </c>
      <c r="H210" s="83">
        <f t="shared" ca="1" si="44"/>
        <v>5.0935906735633214</v>
      </c>
      <c r="I210" s="83">
        <f t="shared" ca="1" si="44"/>
        <v>3.8308879558427815</v>
      </c>
      <c r="J210" s="83">
        <f t="shared" ca="1" si="44"/>
        <v>5.1864176045776711</v>
      </c>
      <c r="K210" s="83">
        <f t="shared" ca="1" si="44"/>
        <v>2.8672581739400895</v>
      </c>
      <c r="L210" s="83"/>
      <c r="M210" s="37">
        <f t="shared" ca="1" si="45"/>
        <v>13.32127024064777</v>
      </c>
      <c r="N210" s="37">
        <f t="shared" ca="1" si="45"/>
        <v>13.728574282093934</v>
      </c>
      <c r="O210" s="37">
        <f t="shared" ca="1" si="45"/>
        <v>15.760738080077914</v>
      </c>
      <c r="P210" s="37">
        <f t="shared" ca="1" si="45"/>
        <v>14.684323828754568</v>
      </c>
      <c r="Q210" s="37">
        <f t="shared" ca="1" si="45"/>
        <v>18.535169323003654</v>
      </c>
      <c r="R210" s="83"/>
      <c r="S210" s="83">
        <f t="shared" ca="1" si="43"/>
        <v>18.535169323003654</v>
      </c>
      <c r="T210" s="40">
        <f ca="1">SMALL($S$5:$S$1004,ROWS($S$5:S210))</f>
        <v>16.31922585357832</v>
      </c>
      <c r="U210" s="66">
        <f ca="1">ROWS($S$5:S210)/COUNT($S$5:$S$1004)</f>
        <v>0.20599999999999999</v>
      </c>
      <c r="V210" s="41"/>
      <c r="W210" s="41"/>
      <c r="Y210" s="41"/>
      <c r="Z210" s="41"/>
      <c r="AA210" s="41"/>
      <c r="AB210" s="41"/>
      <c r="AC210" s="41"/>
      <c r="AD210" s="41"/>
      <c r="AF210" s="40"/>
      <c r="AG210" s="40"/>
      <c r="AH210" s="40"/>
      <c r="AI210" s="83"/>
      <c r="AJ210" s="40"/>
      <c r="AK210" s="40"/>
      <c r="AL210" s="85"/>
      <c r="AM210" s="85"/>
      <c r="AN210" s="85"/>
      <c r="AO210" s="85"/>
      <c r="AP210" s="85"/>
      <c r="AQ210" s="85"/>
    </row>
    <row r="211" spans="1:43" hidden="1" x14ac:dyDescent="0.25">
      <c r="A211" s="83">
        <f t="shared" ca="1" si="44"/>
        <v>2.0391674182707615</v>
      </c>
      <c r="B211" s="83">
        <f t="shared" ca="1" si="44"/>
        <v>1.9760619534163886</v>
      </c>
      <c r="C211" s="83">
        <f t="shared" ca="1" si="44"/>
        <v>3.6310245356542792</v>
      </c>
      <c r="D211" s="83">
        <f t="shared" ca="1" si="44"/>
        <v>1.6024932460700365</v>
      </c>
      <c r="E211" s="83">
        <f t="shared" ca="1" si="44"/>
        <v>4.371748200000523</v>
      </c>
      <c r="F211" s="83">
        <f t="shared" ca="1" si="44"/>
        <v>5.9280280717090044</v>
      </c>
      <c r="G211" s="83">
        <f t="shared" ca="1" si="44"/>
        <v>1.0769834695640028</v>
      </c>
      <c r="H211" s="83">
        <f t="shared" ca="1" si="44"/>
        <v>3.7394449173228188</v>
      </c>
      <c r="I211" s="83">
        <f t="shared" ca="1" si="44"/>
        <v>6.3679202167265974</v>
      </c>
      <c r="J211" s="83">
        <f t="shared" ca="1" si="44"/>
        <v>6.3632699400101451</v>
      </c>
      <c r="K211" s="83">
        <f t="shared" ca="1" si="44"/>
        <v>5.4800786365888676</v>
      </c>
      <c r="L211" s="83"/>
      <c r="M211" s="37">
        <f t="shared" ca="1" si="45"/>
        <v>13.110445363499188</v>
      </c>
      <c r="N211" s="37">
        <f t="shared" ca="1" si="45"/>
        <v>11.081914073914946</v>
      </c>
      <c r="O211" s="37">
        <f t="shared" ca="1" si="45"/>
        <v>12.711080093427057</v>
      </c>
      <c r="P211" s="37">
        <f t="shared" ca="1" si="45"/>
        <v>19.752088878440858</v>
      </c>
      <c r="Q211" s="37">
        <f t="shared" ca="1" si="45"/>
        <v>15.567333707328599</v>
      </c>
      <c r="R211" s="83"/>
      <c r="S211" s="83">
        <f t="shared" ca="1" si="43"/>
        <v>19.752088878440858</v>
      </c>
      <c r="T211" s="40">
        <f ca="1">SMALL($S$5:$S$1004,ROWS($S$5:S211))</f>
        <v>16.337284557939316</v>
      </c>
      <c r="U211" s="66">
        <f ca="1">ROWS($S$5:S211)/COUNT($S$5:$S$1004)</f>
        <v>0.20699999999999999</v>
      </c>
      <c r="V211" s="41"/>
      <c r="W211" s="41"/>
      <c r="Y211" s="41"/>
      <c r="Z211" s="41"/>
      <c r="AA211" s="41"/>
      <c r="AB211" s="41"/>
      <c r="AC211" s="41"/>
      <c r="AD211" s="41"/>
      <c r="AF211" s="40"/>
      <c r="AG211" s="40"/>
      <c r="AH211" s="40"/>
      <c r="AI211" s="83"/>
      <c r="AJ211" s="40"/>
      <c r="AK211" s="40"/>
      <c r="AL211" s="85"/>
      <c r="AM211" s="85"/>
      <c r="AN211" s="85"/>
      <c r="AO211" s="85"/>
      <c r="AP211" s="85"/>
      <c r="AQ211" s="85"/>
    </row>
    <row r="212" spans="1:43" hidden="1" x14ac:dyDescent="0.25">
      <c r="A212" s="83">
        <f t="shared" ca="1" si="44"/>
        <v>3.4433759708241141</v>
      </c>
      <c r="B212" s="83">
        <f t="shared" ca="1" si="44"/>
        <v>2.2739843165107474</v>
      </c>
      <c r="C212" s="83">
        <f t="shared" ca="1" si="44"/>
        <v>3.3714318836691639</v>
      </c>
      <c r="D212" s="83">
        <f t="shared" ca="1" si="44"/>
        <v>1.8270379827523595</v>
      </c>
      <c r="E212" s="83">
        <f t="shared" ca="1" si="44"/>
        <v>4.3745985275661727</v>
      </c>
      <c r="F212" s="83">
        <f t="shared" ca="1" si="44"/>
        <v>3.3923292718184577</v>
      </c>
      <c r="G212" s="83">
        <f t="shared" ca="1" si="44"/>
        <v>1.9859838579593596</v>
      </c>
      <c r="H212" s="83">
        <f t="shared" ca="1" si="44"/>
        <v>4.2258292440623135</v>
      </c>
      <c r="I212" s="83">
        <f t="shared" ca="1" si="44"/>
        <v>3.3845294272001425</v>
      </c>
      <c r="J212" s="83">
        <f t="shared" ca="1" si="44"/>
        <v>6.5854841186965363</v>
      </c>
      <c r="K212" s="83">
        <f t="shared" ca="1" si="44"/>
        <v>2.7001857174768684</v>
      </c>
      <c r="L212" s="83"/>
      <c r="M212" s="37">
        <f t="shared" ca="1" si="45"/>
        <v>15.386275831149174</v>
      </c>
      <c r="N212" s="37">
        <f t="shared" ca="1" si="45"/>
        <v>13.841881930232368</v>
      </c>
      <c r="O212" s="37">
        <f t="shared" ca="1" si="45"/>
        <v>13.234066962773456</v>
      </c>
      <c r="P212" s="37">
        <f t="shared" ca="1" si="45"/>
        <v>11.751028733006216</v>
      </c>
      <c r="Q212" s="37">
        <f t="shared" ca="1" si="45"/>
        <v>13.574597805616103</v>
      </c>
      <c r="R212" s="83"/>
      <c r="S212" s="83">
        <f t="shared" ca="1" si="43"/>
        <v>15.386275831149174</v>
      </c>
      <c r="T212" s="40">
        <f ca="1">SMALL($S$5:$S$1004,ROWS($S$5:S212))</f>
        <v>16.338419630417061</v>
      </c>
      <c r="U212" s="66">
        <f ca="1">ROWS($S$5:S212)/COUNT($S$5:$S$1004)</f>
        <v>0.20799999999999999</v>
      </c>
      <c r="V212" s="41"/>
      <c r="W212" s="41"/>
      <c r="Y212" s="41"/>
      <c r="Z212" s="41"/>
      <c r="AA212" s="41"/>
      <c r="AB212" s="41"/>
      <c r="AC212" s="41"/>
      <c r="AD212" s="41"/>
      <c r="AF212" s="40"/>
      <c r="AG212" s="40"/>
      <c r="AH212" s="40"/>
      <c r="AI212" s="83"/>
      <c r="AJ212" s="40"/>
      <c r="AK212" s="40"/>
      <c r="AL212" s="85"/>
      <c r="AM212" s="85"/>
      <c r="AN212" s="85"/>
      <c r="AO212" s="85"/>
      <c r="AP212" s="85"/>
      <c r="AQ212" s="85"/>
    </row>
    <row r="213" spans="1:43" hidden="1" x14ac:dyDescent="0.25">
      <c r="A213" s="83">
        <f t="shared" ca="1" si="44"/>
        <v>3.7000738372712076</v>
      </c>
      <c r="B213" s="83">
        <f t="shared" ca="1" si="44"/>
        <v>2.4249980664206046</v>
      </c>
      <c r="C213" s="83">
        <f t="shared" ca="1" si="44"/>
        <v>4.2400362155488285</v>
      </c>
      <c r="D213" s="83">
        <f t="shared" ca="1" si="44"/>
        <v>1.2717332341863974</v>
      </c>
      <c r="E213" s="83">
        <f t="shared" ca="1" si="44"/>
        <v>6.563122452715815</v>
      </c>
      <c r="F213" s="83">
        <f t="shared" ca="1" si="44"/>
        <v>4.0470100680891017</v>
      </c>
      <c r="G213" s="83">
        <f t="shared" ca="1" si="44"/>
        <v>2.3928752836205534</v>
      </c>
      <c r="H213" s="83">
        <f t="shared" ca="1" si="44"/>
        <v>3.8671770854659639</v>
      </c>
      <c r="I213" s="83">
        <f t="shared" ca="1" si="44"/>
        <v>5.9243201756950015</v>
      </c>
      <c r="J213" s="83">
        <f t="shared" ca="1" si="44"/>
        <v>4.3120463995746618</v>
      </c>
      <c r="K213" s="83">
        <f t="shared" ca="1" si="44"/>
        <v>2.8704589518385144</v>
      </c>
      <c r="L213" s="83"/>
      <c r="M213" s="37">
        <f t="shared" ca="1" si="45"/>
        <v>14.645031736015252</v>
      </c>
      <c r="N213" s="37">
        <f t="shared" ca="1" si="45"/>
        <v>11.676728754652821</v>
      </c>
      <c r="O213" s="37">
        <f t="shared" ca="1" si="45"/>
        <v>13.300166918711081</v>
      </c>
      <c r="P213" s="37">
        <f t="shared" ca="1" si="45"/>
        <v>15.266787262043223</v>
      </c>
      <c r="Q213" s="37">
        <f t="shared" ca="1" si="45"/>
        <v>15.725756556440899</v>
      </c>
      <c r="R213" s="83"/>
      <c r="S213" s="83">
        <f t="shared" ca="1" si="43"/>
        <v>15.725756556440899</v>
      </c>
      <c r="T213" s="40">
        <f ca="1">SMALL($S$5:$S$1004,ROWS($S$5:S213))</f>
        <v>16.340859985217662</v>
      </c>
      <c r="U213" s="66">
        <f ca="1">ROWS($S$5:S213)/COUNT($S$5:$S$1004)</f>
        <v>0.20899999999999999</v>
      </c>
      <c r="V213" s="41"/>
      <c r="W213" s="41"/>
      <c r="Y213" s="41"/>
      <c r="Z213" s="41"/>
      <c r="AA213" s="41"/>
      <c r="AB213" s="41"/>
      <c r="AC213" s="41"/>
      <c r="AD213" s="41"/>
      <c r="AF213" s="40"/>
      <c r="AG213" s="40"/>
      <c r="AH213" s="40"/>
      <c r="AI213" s="83"/>
      <c r="AJ213" s="40"/>
      <c r="AK213" s="40"/>
      <c r="AL213" s="85"/>
      <c r="AM213" s="85"/>
      <c r="AN213" s="85"/>
      <c r="AO213" s="85"/>
      <c r="AP213" s="85"/>
      <c r="AQ213" s="85"/>
    </row>
    <row r="214" spans="1:43" hidden="1" x14ac:dyDescent="0.25">
      <c r="A214" s="83">
        <f t="shared" ca="1" si="44"/>
        <v>5.8256219259290258</v>
      </c>
      <c r="B214" s="83">
        <f t="shared" ca="1" si="44"/>
        <v>1.4336834138616421</v>
      </c>
      <c r="C214" s="83">
        <f t="shared" ca="1" si="44"/>
        <v>3.6105817372158242</v>
      </c>
      <c r="D214" s="83">
        <f t="shared" ca="1" si="44"/>
        <v>2.8302998111271904</v>
      </c>
      <c r="E214" s="83">
        <f t="shared" ca="1" si="44"/>
        <v>4.3599475868854345</v>
      </c>
      <c r="F214" s="83">
        <f t="shared" ca="1" si="44"/>
        <v>3.9100609234284232</v>
      </c>
      <c r="G214" s="83">
        <f t="shared" ca="1" si="44"/>
        <v>1.6610351249648752</v>
      </c>
      <c r="H214" s="83">
        <f t="shared" ca="1" si="44"/>
        <v>4.4303884794693227</v>
      </c>
      <c r="I214" s="83">
        <f t="shared" ca="1" si="44"/>
        <v>4.2874275857589463</v>
      </c>
      <c r="J214" s="83">
        <f t="shared" ca="1" si="44"/>
        <v>5.6571195367632932</v>
      </c>
      <c r="K214" s="83">
        <f t="shared" ca="1" si="44"/>
        <v>2.5627194025266791</v>
      </c>
      <c r="L214" s="83"/>
      <c r="M214" s="37">
        <f t="shared" ca="1" si="45"/>
        <v>16.754358324873017</v>
      </c>
      <c r="N214" s="37">
        <f t="shared" ca="1" si="45"/>
        <v>15.974076398784385</v>
      </c>
      <c r="O214" s="37">
        <f t="shared" ca="1" si="45"/>
        <v>11.45075053751037</v>
      </c>
      <c r="P214" s="37">
        <f t="shared" ca="1" si="45"/>
        <v>12.193891325575692</v>
      </c>
      <c r="Q214" s="37">
        <f t="shared" ca="1" si="45"/>
        <v>12.786738882743077</v>
      </c>
      <c r="R214" s="83"/>
      <c r="S214" s="83">
        <f t="shared" ca="1" si="43"/>
        <v>16.754358324873017</v>
      </c>
      <c r="T214" s="40">
        <f ca="1">SMALL($S$5:$S$1004,ROWS($S$5:S214))</f>
        <v>16.351300778138437</v>
      </c>
      <c r="U214" s="66">
        <f ca="1">ROWS($S$5:S214)/COUNT($S$5:$S$1004)</f>
        <v>0.21</v>
      </c>
      <c r="V214" s="41"/>
      <c r="W214" s="41"/>
      <c r="Y214" s="41"/>
      <c r="Z214" s="41"/>
      <c r="AA214" s="41"/>
      <c r="AB214" s="41"/>
      <c r="AC214" s="41"/>
      <c r="AD214" s="41"/>
      <c r="AF214" s="40"/>
      <c r="AG214" s="40"/>
      <c r="AH214" s="40"/>
      <c r="AI214" s="83"/>
      <c r="AJ214" s="40"/>
      <c r="AK214" s="40"/>
      <c r="AL214" s="85"/>
      <c r="AM214" s="85"/>
      <c r="AN214" s="85"/>
      <c r="AO214" s="85"/>
      <c r="AP214" s="85"/>
      <c r="AQ214" s="85"/>
    </row>
    <row r="215" spans="1:43" hidden="1" x14ac:dyDescent="0.25">
      <c r="A215" s="83">
        <f t="shared" ref="A215:K224" ca="1" si="46">A$2+(A$3-A$2)*RAND()</f>
        <v>4.8005695200129628</v>
      </c>
      <c r="B215" s="83">
        <f t="shared" ca="1" si="46"/>
        <v>3.6610247312212425</v>
      </c>
      <c r="C215" s="83">
        <f t="shared" ca="1" si="46"/>
        <v>4.0956874695295626</v>
      </c>
      <c r="D215" s="83">
        <f t="shared" ca="1" si="46"/>
        <v>2.6314319304205167</v>
      </c>
      <c r="E215" s="83">
        <f t="shared" ca="1" si="46"/>
        <v>4.3986117594438152</v>
      </c>
      <c r="F215" s="83">
        <f t="shared" ca="1" si="46"/>
        <v>2.5665098851259911</v>
      </c>
      <c r="G215" s="83">
        <f t="shared" ca="1" si="46"/>
        <v>1.8230474588735706</v>
      </c>
      <c r="H215" s="83">
        <f t="shared" ca="1" si="46"/>
        <v>5.6580326977842201</v>
      </c>
      <c r="I215" s="83">
        <f t="shared" ca="1" si="46"/>
        <v>5.1540652509246216</v>
      </c>
      <c r="J215" s="83">
        <f t="shared" ca="1" si="46"/>
        <v>4.7732448290738709</v>
      </c>
      <c r="K215" s="83">
        <f t="shared" ca="1" si="46"/>
        <v>5.3569280771966197</v>
      </c>
      <c r="L215" s="83"/>
      <c r="M215" s="37">
        <f t="shared" ref="M215:Q224" ca="1" si="47">SUMIF(M$4,"*"&amp;$A$4&amp;"*",$A215)+SUMIF(M$4,"*"&amp;$B$4&amp;"*",$B215)+SUMIF(M$4,"*"&amp;$C$4&amp;"*",$C215)+SUMIF(M$4,"*"&amp;$D$4&amp;"*",$D215)+SUMIF(M$4,"*"&amp;$E$4&amp;"*",$E215)+SUMIF(M$4,"*"&amp;$F$4&amp;"*",$F215)+SUMIF(M$4,"*"&amp;$G$4&amp;"*",$G215)+SUMIF(M$4,"*"&amp;$H$4&amp;"*",$H215)+SUMIF(M$4,"*"&amp;$I$4&amp;"*",$I215)+SUMIF(M$4,"*"&amp;$J$4&amp;"*",$J215)+SUMIF(M$4,"*"&amp;$K$4&amp;"*",$K215)</f>
        <v>15.492549277489967</v>
      </c>
      <c r="N215" s="37">
        <f t="shared" ca="1" si="47"/>
        <v>14.028293738380921</v>
      </c>
      <c r="O215" s="37">
        <f t="shared" ca="1" si="47"/>
        <v>12.832881319738929</v>
      </c>
      <c r="P215" s="37">
        <f t="shared" ca="1" si="47"/>
        <v>16.738527944468476</v>
      </c>
      <c r="Q215" s="37">
        <f t="shared" ca="1" si="47"/>
        <v>19.074597265645899</v>
      </c>
      <c r="R215" s="83"/>
      <c r="S215" s="83">
        <f t="shared" ca="1" si="43"/>
        <v>19.074597265645899</v>
      </c>
      <c r="T215" s="40">
        <f ca="1">SMALL($S$5:$S$1004,ROWS($S$5:S215))</f>
        <v>16.35361176308195</v>
      </c>
      <c r="U215" s="66">
        <f ca="1">ROWS($S$5:S215)/COUNT($S$5:$S$1004)</f>
        <v>0.21099999999999999</v>
      </c>
      <c r="V215" s="41"/>
      <c r="W215" s="41"/>
      <c r="Y215" s="41"/>
      <c r="Z215" s="41"/>
      <c r="AA215" s="41"/>
      <c r="AB215" s="41"/>
      <c r="AC215" s="41"/>
      <c r="AD215" s="41"/>
      <c r="AF215" s="40"/>
      <c r="AG215" s="40"/>
      <c r="AH215" s="40"/>
      <c r="AI215" s="83"/>
      <c r="AJ215" s="40"/>
      <c r="AK215" s="40"/>
      <c r="AL215" s="85"/>
      <c r="AM215" s="85"/>
      <c r="AN215" s="85"/>
      <c r="AO215" s="85"/>
      <c r="AP215" s="85"/>
      <c r="AQ215" s="85"/>
    </row>
    <row r="216" spans="1:43" hidden="1" x14ac:dyDescent="0.25">
      <c r="A216" s="83">
        <f t="shared" ca="1" si="46"/>
        <v>4.6892583041109717</v>
      </c>
      <c r="B216" s="83">
        <f t="shared" ca="1" si="46"/>
        <v>3.564643502363027</v>
      </c>
      <c r="C216" s="83">
        <f t="shared" ca="1" si="46"/>
        <v>2.7070948490754327</v>
      </c>
      <c r="D216" s="83">
        <f t="shared" ca="1" si="46"/>
        <v>2.4866555514438384</v>
      </c>
      <c r="E216" s="83">
        <f t="shared" ca="1" si="46"/>
        <v>5.2658506805841538</v>
      </c>
      <c r="F216" s="83">
        <f t="shared" ca="1" si="46"/>
        <v>5.2538040879135073</v>
      </c>
      <c r="G216" s="83">
        <f t="shared" ca="1" si="46"/>
        <v>1.6171740046226741</v>
      </c>
      <c r="H216" s="83">
        <f t="shared" ca="1" si="46"/>
        <v>4.3292595283297839</v>
      </c>
      <c r="I216" s="83">
        <f t="shared" ca="1" si="46"/>
        <v>5.0339728601093459</v>
      </c>
      <c r="J216" s="83">
        <f t="shared" ca="1" si="46"/>
        <v>6.1973165653282116</v>
      </c>
      <c r="K216" s="83">
        <f t="shared" ca="1" si="46"/>
        <v>3.2038832519433802</v>
      </c>
      <c r="L216" s="83"/>
      <c r="M216" s="37">
        <f t="shared" ca="1" si="47"/>
        <v>15.210843723137291</v>
      </c>
      <c r="N216" s="37">
        <f t="shared" ca="1" si="47"/>
        <v>14.990404425505696</v>
      </c>
      <c r="O216" s="37">
        <f t="shared" ca="1" si="47"/>
        <v>15.027810748275392</v>
      </c>
      <c r="P216" s="37">
        <f t="shared" ca="1" si="47"/>
        <v>17.056303702329259</v>
      </c>
      <c r="Q216" s="37">
        <f t="shared" ca="1" si="47"/>
        <v>16.363636963220344</v>
      </c>
      <c r="R216" s="83"/>
      <c r="S216" s="83">
        <f t="shared" ca="1" si="43"/>
        <v>17.056303702329259</v>
      </c>
      <c r="T216" s="40">
        <f ca="1">SMALL($S$5:$S$1004,ROWS($S$5:S216))</f>
        <v>16.355188494122906</v>
      </c>
      <c r="U216" s="66">
        <f ca="1">ROWS($S$5:S216)/COUNT($S$5:$S$1004)</f>
        <v>0.21199999999999999</v>
      </c>
      <c r="V216" s="41"/>
      <c r="W216" s="41"/>
      <c r="Y216" s="41"/>
      <c r="Z216" s="41"/>
      <c r="AA216" s="41"/>
      <c r="AB216" s="41"/>
      <c r="AC216" s="41"/>
      <c r="AD216" s="41"/>
      <c r="AF216" s="40"/>
      <c r="AG216" s="40"/>
      <c r="AH216" s="40"/>
      <c r="AI216" s="83"/>
      <c r="AJ216" s="40"/>
      <c r="AK216" s="40"/>
      <c r="AL216" s="85"/>
      <c r="AM216" s="85"/>
      <c r="AN216" s="85"/>
      <c r="AO216" s="85"/>
      <c r="AP216" s="85"/>
      <c r="AQ216" s="85"/>
    </row>
    <row r="217" spans="1:43" hidden="1" x14ac:dyDescent="0.25">
      <c r="A217" s="83">
        <f t="shared" ca="1" si="46"/>
        <v>5.5295229694331969</v>
      </c>
      <c r="B217" s="83">
        <f t="shared" ca="1" si="46"/>
        <v>2.0756424096960591</v>
      </c>
      <c r="C217" s="83">
        <f t="shared" ca="1" si="46"/>
        <v>4.8561446200239349</v>
      </c>
      <c r="D217" s="83">
        <f t="shared" ca="1" si="46"/>
        <v>1.7109504805950155</v>
      </c>
      <c r="E217" s="83">
        <f t="shared" ca="1" si="46"/>
        <v>6.3263648098385463</v>
      </c>
      <c r="F217" s="83">
        <f t="shared" ca="1" si="46"/>
        <v>4.4050191454889553</v>
      </c>
      <c r="G217" s="83">
        <f t="shared" ca="1" si="46"/>
        <v>2.0778734143488635</v>
      </c>
      <c r="H217" s="83">
        <f t="shared" ca="1" si="46"/>
        <v>5.7756803246107964</v>
      </c>
      <c r="I217" s="83">
        <f t="shared" ca="1" si="46"/>
        <v>3.9358129008766447</v>
      </c>
      <c r="J217" s="83">
        <f t="shared" ca="1" si="46"/>
        <v>6.6639481952990494</v>
      </c>
      <c r="K217" s="83">
        <f t="shared" ca="1" si="46"/>
        <v>3.0089390798453373</v>
      </c>
      <c r="L217" s="83"/>
      <c r="M217" s="37">
        <f t="shared" ca="1" si="47"/>
        <v>19.127489199105042</v>
      </c>
      <c r="N217" s="37">
        <f t="shared" ca="1" si="47"/>
        <v>15.982295059676126</v>
      </c>
      <c r="O217" s="37">
        <f t="shared" ca="1" si="47"/>
        <v>15.065955414833654</v>
      </c>
      <c r="P217" s="37">
        <f t="shared" ca="1" si="47"/>
        <v>13.425413535906996</v>
      </c>
      <c r="Q217" s="37">
        <f t="shared" ca="1" si="47"/>
        <v>17.18662662399074</v>
      </c>
      <c r="R217" s="83"/>
      <c r="S217" s="83">
        <f t="shared" ca="1" si="43"/>
        <v>19.127489199105042</v>
      </c>
      <c r="T217" s="40">
        <f ca="1">SMALL($S$5:$S$1004,ROWS($S$5:S217))</f>
        <v>16.36011110271059</v>
      </c>
      <c r="U217" s="66">
        <f ca="1">ROWS($S$5:S217)/COUNT($S$5:$S$1004)</f>
        <v>0.21299999999999999</v>
      </c>
      <c r="V217" s="41"/>
      <c r="W217" s="41"/>
      <c r="Y217" s="41"/>
      <c r="Z217" s="41"/>
      <c r="AA217" s="41"/>
      <c r="AB217" s="41"/>
      <c r="AC217" s="41"/>
      <c r="AD217" s="41"/>
      <c r="AF217" s="40"/>
      <c r="AG217" s="40"/>
      <c r="AH217" s="40"/>
      <c r="AI217" s="83"/>
      <c r="AJ217" s="40"/>
      <c r="AK217" s="40"/>
      <c r="AL217" s="85"/>
      <c r="AM217" s="85"/>
      <c r="AN217" s="85"/>
      <c r="AO217" s="85"/>
      <c r="AP217" s="85"/>
      <c r="AQ217" s="85"/>
    </row>
    <row r="218" spans="1:43" hidden="1" x14ac:dyDescent="0.25">
      <c r="A218" s="83">
        <f t="shared" ca="1" si="46"/>
        <v>3.8077638861815863</v>
      </c>
      <c r="B218" s="83">
        <f t="shared" ca="1" si="46"/>
        <v>2.2442580810080881</v>
      </c>
      <c r="C218" s="83">
        <f t="shared" ca="1" si="46"/>
        <v>3.2675401100170509</v>
      </c>
      <c r="D218" s="83">
        <f t="shared" ca="1" si="46"/>
        <v>2.3744343341535838</v>
      </c>
      <c r="E218" s="83">
        <f t="shared" ca="1" si="46"/>
        <v>5.4871124980250734</v>
      </c>
      <c r="F218" s="83">
        <f t="shared" ca="1" si="46"/>
        <v>5.7629737054340797</v>
      </c>
      <c r="G218" s="83">
        <f t="shared" ca="1" si="46"/>
        <v>1.4333331344085587</v>
      </c>
      <c r="H218" s="83">
        <f t="shared" ca="1" si="46"/>
        <v>4.7640861164351289</v>
      </c>
      <c r="I218" s="83">
        <f t="shared" ca="1" si="46"/>
        <v>4.9593101324596027</v>
      </c>
      <c r="J218" s="83">
        <f t="shared" ca="1" si="46"/>
        <v>6.9166820298019509</v>
      </c>
      <c r="K218" s="83">
        <f t="shared" ca="1" si="46"/>
        <v>5.6558615366237195</v>
      </c>
      <c r="L218" s="83"/>
      <c r="M218" s="37">
        <f t="shared" ca="1" si="47"/>
        <v>15.425319160409147</v>
      </c>
      <c r="N218" s="37">
        <f t="shared" ca="1" si="47"/>
        <v>14.532213384545679</v>
      </c>
      <c r="O218" s="37">
        <f t="shared" ca="1" si="47"/>
        <v>14.648052608835112</v>
      </c>
      <c r="P218" s="37">
        <f t="shared" ca="1" si="47"/>
        <v>18.62240345552549</v>
      </c>
      <c r="Q218" s="37">
        <f t="shared" ca="1" si="47"/>
        <v>18.151318232092009</v>
      </c>
      <c r="R218" s="83"/>
      <c r="S218" s="83">
        <f t="shared" ca="1" si="43"/>
        <v>18.62240345552549</v>
      </c>
      <c r="T218" s="40">
        <f ca="1">SMALL($S$5:$S$1004,ROWS($S$5:S218))</f>
        <v>16.361995995481735</v>
      </c>
      <c r="U218" s="66">
        <f ca="1">ROWS($S$5:S218)/COUNT($S$5:$S$1004)</f>
        <v>0.214</v>
      </c>
      <c r="V218" s="41"/>
      <c r="W218" s="41"/>
      <c r="Y218" s="41"/>
      <c r="Z218" s="41"/>
      <c r="AA218" s="41"/>
      <c r="AB218" s="41"/>
      <c r="AC218" s="41"/>
      <c r="AD218" s="41"/>
      <c r="AF218" s="40"/>
      <c r="AG218" s="40"/>
      <c r="AH218" s="40"/>
      <c r="AI218" s="83"/>
      <c r="AJ218" s="40"/>
      <c r="AK218" s="40"/>
      <c r="AL218" s="85"/>
      <c r="AM218" s="85"/>
      <c r="AN218" s="85"/>
      <c r="AO218" s="85"/>
      <c r="AP218" s="85"/>
      <c r="AQ218" s="85"/>
    </row>
    <row r="219" spans="1:43" hidden="1" x14ac:dyDescent="0.25">
      <c r="A219" s="83">
        <f t="shared" ca="1" si="46"/>
        <v>2.2874681231368785</v>
      </c>
      <c r="B219" s="83">
        <f t="shared" ca="1" si="46"/>
        <v>2.3860697629336469</v>
      </c>
      <c r="C219" s="83">
        <f t="shared" ca="1" si="46"/>
        <v>4.1071990707426425</v>
      </c>
      <c r="D219" s="83">
        <f t="shared" ca="1" si="46"/>
        <v>2.8522937425352621</v>
      </c>
      <c r="E219" s="83">
        <f t="shared" ca="1" si="46"/>
        <v>4.7674209842875301</v>
      </c>
      <c r="F219" s="83">
        <f t="shared" ca="1" si="46"/>
        <v>4.2684465244595504</v>
      </c>
      <c r="G219" s="83">
        <f t="shared" ca="1" si="46"/>
        <v>2.9506997666331172</v>
      </c>
      <c r="H219" s="83">
        <f t="shared" ca="1" si="46"/>
        <v>4.6203177140442744</v>
      </c>
      <c r="I219" s="83">
        <f t="shared" ca="1" si="46"/>
        <v>3.1557287196127422</v>
      </c>
      <c r="J219" s="83">
        <f t="shared" ca="1" si="46"/>
        <v>5.6106285253833015</v>
      </c>
      <c r="K219" s="83">
        <f t="shared" ca="1" si="46"/>
        <v>4.1322543067699211</v>
      </c>
      <c r="L219" s="83"/>
      <c r="M219" s="37">
        <f t="shared" ca="1" si="47"/>
        <v>14.95599548589594</v>
      </c>
      <c r="N219" s="37">
        <f t="shared" ca="1" si="47"/>
        <v>13.701090157688558</v>
      </c>
      <c r="O219" s="37">
        <f t="shared" ca="1" si="47"/>
        <v>12.764119272604479</v>
      </c>
      <c r="P219" s="37">
        <f t="shared" ca="1" si="47"/>
        <v>13.94249931377586</v>
      </c>
      <c r="Q219" s="37">
        <f t="shared" ca="1" si="47"/>
        <v>15.906062768035373</v>
      </c>
      <c r="R219" s="83"/>
      <c r="S219" s="83">
        <f t="shared" ca="1" si="43"/>
        <v>15.906062768035373</v>
      </c>
      <c r="T219" s="40">
        <f ca="1">SMALL($S$5:$S$1004,ROWS($S$5:S219))</f>
        <v>16.362983794347176</v>
      </c>
      <c r="U219" s="66">
        <f ca="1">ROWS($S$5:S219)/COUNT($S$5:$S$1004)</f>
        <v>0.215</v>
      </c>
      <c r="V219" s="41"/>
      <c r="W219" s="41"/>
      <c r="Y219" s="41"/>
      <c r="Z219" s="41"/>
      <c r="AA219" s="41"/>
      <c r="AB219" s="41"/>
      <c r="AC219" s="41"/>
      <c r="AD219" s="41"/>
      <c r="AF219" s="40"/>
      <c r="AG219" s="40"/>
      <c r="AH219" s="40"/>
      <c r="AI219" s="83"/>
      <c r="AJ219" s="40"/>
      <c r="AK219" s="40"/>
      <c r="AL219" s="85"/>
      <c r="AM219" s="85"/>
      <c r="AN219" s="85"/>
      <c r="AO219" s="85"/>
      <c r="AP219" s="85"/>
      <c r="AQ219" s="85"/>
    </row>
    <row r="220" spans="1:43" hidden="1" x14ac:dyDescent="0.25">
      <c r="A220" s="83">
        <f t="shared" ca="1" si="46"/>
        <v>4.5204037921459985</v>
      </c>
      <c r="B220" s="83">
        <f t="shared" ca="1" si="46"/>
        <v>3.6426439358118428</v>
      </c>
      <c r="C220" s="83">
        <f t="shared" ca="1" si="46"/>
        <v>1.4282209034665128</v>
      </c>
      <c r="D220" s="83">
        <f t="shared" ca="1" si="46"/>
        <v>1.8382654944730412</v>
      </c>
      <c r="E220" s="83">
        <f t="shared" ca="1" si="46"/>
        <v>7.3779232732166617</v>
      </c>
      <c r="F220" s="83">
        <f t="shared" ca="1" si="46"/>
        <v>4.3856844767718233</v>
      </c>
      <c r="G220" s="83">
        <f t="shared" ca="1" si="46"/>
        <v>2.836236338330381</v>
      </c>
      <c r="H220" s="83">
        <f t="shared" ca="1" si="46"/>
        <v>2.5257512312768018</v>
      </c>
      <c r="I220" s="83">
        <f t="shared" ca="1" si="46"/>
        <v>4.8016001984941905</v>
      </c>
      <c r="J220" s="83">
        <f t="shared" ca="1" si="46"/>
        <v>4.1995019149051238</v>
      </c>
      <c r="K220" s="83">
        <f t="shared" ca="1" si="46"/>
        <v>4.9801505021845554</v>
      </c>
      <c r="L220" s="83"/>
      <c r="M220" s="37">
        <f t="shared" ca="1" si="47"/>
        <v>12.984362948848016</v>
      </c>
      <c r="N220" s="37">
        <f t="shared" ca="1" si="47"/>
        <v>13.394407539854544</v>
      </c>
      <c r="O220" s="37">
        <f t="shared" ca="1" si="47"/>
        <v>15.220069123933628</v>
      </c>
      <c r="P220" s="37">
        <f t="shared" ca="1" si="47"/>
        <v>17.810079113262411</v>
      </c>
      <c r="Q220" s="37">
        <f t="shared" ca="1" si="47"/>
        <v>18.526468942489863</v>
      </c>
      <c r="R220" s="83"/>
      <c r="S220" s="83">
        <f t="shared" ca="1" si="43"/>
        <v>18.526468942489863</v>
      </c>
      <c r="T220" s="40">
        <f ca="1">SMALL($S$5:$S$1004,ROWS($S$5:S220))</f>
        <v>16.363643556812136</v>
      </c>
      <c r="U220" s="66">
        <f ca="1">ROWS($S$5:S220)/COUNT($S$5:$S$1004)</f>
        <v>0.216</v>
      </c>
      <c r="V220" s="41"/>
      <c r="W220" s="41"/>
      <c r="Y220" s="41"/>
      <c r="Z220" s="41"/>
      <c r="AA220" s="41"/>
      <c r="AB220" s="41"/>
      <c r="AC220" s="41"/>
      <c r="AD220" s="41"/>
      <c r="AF220" s="40"/>
      <c r="AG220" s="40"/>
      <c r="AH220" s="40"/>
      <c r="AI220" s="83"/>
      <c r="AJ220" s="40"/>
      <c r="AK220" s="40"/>
      <c r="AL220" s="85"/>
      <c r="AM220" s="85"/>
      <c r="AN220" s="85"/>
      <c r="AO220" s="85"/>
      <c r="AP220" s="85"/>
      <c r="AQ220" s="85"/>
    </row>
    <row r="221" spans="1:43" hidden="1" x14ac:dyDescent="0.25">
      <c r="A221" s="83">
        <f t="shared" ca="1" si="46"/>
        <v>5.0014341884208786</v>
      </c>
      <c r="B221" s="83">
        <f t="shared" ca="1" si="46"/>
        <v>3.6531858077427097</v>
      </c>
      <c r="C221" s="83">
        <f t="shared" ca="1" si="46"/>
        <v>3.1192781327887387</v>
      </c>
      <c r="D221" s="83">
        <f t="shared" ca="1" si="46"/>
        <v>1.3638393000771418</v>
      </c>
      <c r="E221" s="83">
        <f t="shared" ca="1" si="46"/>
        <v>4.4957276058736264</v>
      </c>
      <c r="F221" s="83">
        <f t="shared" ca="1" si="46"/>
        <v>4.6566724933277293</v>
      </c>
      <c r="G221" s="83">
        <f t="shared" ca="1" si="46"/>
        <v>2.8392952027027381</v>
      </c>
      <c r="H221" s="83">
        <f t="shared" ca="1" si="46"/>
        <v>2.7193315631644124</v>
      </c>
      <c r="I221" s="83">
        <f t="shared" ca="1" si="46"/>
        <v>5.0886054886445784</v>
      </c>
      <c r="J221" s="83">
        <f t="shared" ca="1" si="46"/>
        <v>7.6991683730786642</v>
      </c>
      <c r="K221" s="83">
        <f t="shared" ca="1" si="46"/>
        <v>5.4068546990008111</v>
      </c>
      <c r="L221" s="83"/>
      <c r="M221" s="37">
        <f t="shared" ca="1" si="47"/>
        <v>18.65917589699102</v>
      </c>
      <c r="N221" s="37">
        <f t="shared" ca="1" si="47"/>
        <v>16.903737064279422</v>
      </c>
      <c r="O221" s="37">
        <f t="shared" ca="1" si="47"/>
        <v>15.848081786695001</v>
      </c>
      <c r="P221" s="37">
        <f t="shared" ca="1" si="47"/>
        <v>18.805318488715827</v>
      </c>
      <c r="Q221" s="37">
        <f t="shared" ca="1" si="47"/>
        <v>16.275099675781558</v>
      </c>
      <c r="R221" s="83"/>
      <c r="S221" s="83">
        <f t="shared" ca="1" si="43"/>
        <v>18.805318488715827</v>
      </c>
      <c r="T221" s="40">
        <f ca="1">SMALL($S$5:$S$1004,ROWS($S$5:S221))</f>
        <v>16.365225251116783</v>
      </c>
      <c r="U221" s="66">
        <f ca="1">ROWS($S$5:S221)/COUNT($S$5:$S$1004)</f>
        <v>0.217</v>
      </c>
      <c r="V221" s="41"/>
      <c r="W221" s="41"/>
      <c r="Y221" s="41"/>
      <c r="Z221" s="41"/>
      <c r="AA221" s="41"/>
      <c r="AB221" s="41"/>
      <c r="AC221" s="41"/>
      <c r="AD221" s="41"/>
      <c r="AF221" s="40"/>
      <c r="AG221" s="40"/>
      <c r="AH221" s="40"/>
      <c r="AI221" s="83"/>
      <c r="AJ221" s="40"/>
      <c r="AK221" s="40"/>
      <c r="AL221" s="85"/>
      <c r="AM221" s="85"/>
      <c r="AN221" s="85"/>
      <c r="AO221" s="85"/>
      <c r="AP221" s="85"/>
      <c r="AQ221" s="85"/>
    </row>
    <row r="222" spans="1:43" hidden="1" x14ac:dyDescent="0.25">
      <c r="A222" s="83">
        <f t="shared" ca="1" si="46"/>
        <v>4.9892646250897421</v>
      </c>
      <c r="B222" s="83">
        <f t="shared" ca="1" si="46"/>
        <v>1.0090085297621587</v>
      </c>
      <c r="C222" s="83">
        <f t="shared" ca="1" si="46"/>
        <v>4.2742456163672973</v>
      </c>
      <c r="D222" s="83">
        <f t="shared" ca="1" si="46"/>
        <v>2.9121315128178256</v>
      </c>
      <c r="E222" s="83">
        <f t="shared" ca="1" si="46"/>
        <v>7.1533879711435313</v>
      </c>
      <c r="F222" s="83">
        <f t="shared" ca="1" si="46"/>
        <v>3.7776654099878026</v>
      </c>
      <c r="G222" s="83">
        <f t="shared" ca="1" si="46"/>
        <v>0.75196381843196192</v>
      </c>
      <c r="H222" s="83">
        <f t="shared" ca="1" si="46"/>
        <v>4.412193679557344</v>
      </c>
      <c r="I222" s="83">
        <f t="shared" ca="1" si="46"/>
        <v>3.5748855856677331</v>
      </c>
      <c r="J222" s="83">
        <f t="shared" ca="1" si="46"/>
        <v>4.4687780464454701</v>
      </c>
      <c r="K222" s="83">
        <f t="shared" ca="1" si="46"/>
        <v>3.8094973108115942</v>
      </c>
      <c r="L222" s="83"/>
      <c r="M222" s="37">
        <f t="shared" ca="1" si="47"/>
        <v>14.484252106334472</v>
      </c>
      <c r="N222" s="37">
        <f t="shared" ca="1" si="47"/>
        <v>13.122138002785</v>
      </c>
      <c r="O222" s="37">
        <f t="shared" ca="1" si="47"/>
        <v>12.63117454735116</v>
      </c>
      <c r="P222" s="37">
        <f t="shared" ca="1" si="47"/>
        <v>12.171056836229289</v>
      </c>
      <c r="Q222" s="37">
        <f t="shared" ca="1" si="47"/>
        <v>16.384087491274627</v>
      </c>
      <c r="R222" s="83"/>
      <c r="S222" s="83">
        <f t="shared" ca="1" si="43"/>
        <v>16.384087491274627</v>
      </c>
      <c r="T222" s="40">
        <f ca="1">SMALL($S$5:$S$1004,ROWS($S$5:S222))</f>
        <v>16.368122163406401</v>
      </c>
      <c r="U222" s="66">
        <f ca="1">ROWS($S$5:S222)/COUNT($S$5:$S$1004)</f>
        <v>0.218</v>
      </c>
      <c r="V222" s="41"/>
      <c r="W222" s="41"/>
      <c r="Y222" s="41"/>
      <c r="Z222" s="41"/>
      <c r="AA222" s="41"/>
      <c r="AB222" s="41"/>
      <c r="AC222" s="41"/>
      <c r="AD222" s="41"/>
      <c r="AF222" s="40"/>
      <c r="AG222" s="40"/>
      <c r="AH222" s="40"/>
      <c r="AI222" s="83"/>
      <c r="AJ222" s="40"/>
      <c r="AK222" s="40"/>
      <c r="AL222" s="85"/>
      <c r="AM222" s="85"/>
      <c r="AN222" s="85"/>
      <c r="AO222" s="85"/>
      <c r="AP222" s="85"/>
      <c r="AQ222" s="85"/>
    </row>
    <row r="223" spans="1:43" hidden="1" x14ac:dyDescent="0.25">
      <c r="A223" s="83">
        <f t="shared" ca="1" si="46"/>
        <v>5.7695512641764424</v>
      </c>
      <c r="B223" s="83">
        <f t="shared" ca="1" si="46"/>
        <v>2.7733707020506948</v>
      </c>
      <c r="C223" s="83">
        <f t="shared" ca="1" si="46"/>
        <v>1.6959028276117611</v>
      </c>
      <c r="D223" s="83">
        <f t="shared" ca="1" si="46"/>
        <v>2.9876966039788142</v>
      </c>
      <c r="E223" s="83">
        <f t="shared" ca="1" si="46"/>
        <v>5.8208529582767472</v>
      </c>
      <c r="F223" s="83">
        <f t="shared" ca="1" si="46"/>
        <v>2.6045578719131623</v>
      </c>
      <c r="G223" s="83">
        <f t="shared" ca="1" si="46"/>
        <v>0.92598761340088498</v>
      </c>
      <c r="H223" s="83">
        <f t="shared" ca="1" si="46"/>
        <v>5.3013514347608934</v>
      </c>
      <c r="I223" s="83">
        <f t="shared" ca="1" si="46"/>
        <v>3.6885752006222159</v>
      </c>
      <c r="J223" s="83">
        <f t="shared" ca="1" si="46"/>
        <v>6.8853759698847909</v>
      </c>
      <c r="K223" s="83">
        <f t="shared" ca="1" si="46"/>
        <v>4.7576302020397554</v>
      </c>
      <c r="L223" s="83"/>
      <c r="M223" s="37">
        <f t="shared" ca="1" si="47"/>
        <v>15.276817675073879</v>
      </c>
      <c r="N223" s="37">
        <f t="shared" ca="1" si="47"/>
        <v>16.568611451440933</v>
      </c>
      <c r="O223" s="37">
        <f t="shared" ca="1" si="47"/>
        <v>15.479599630212233</v>
      </c>
      <c r="P223" s="37">
        <f t="shared" ca="1" si="47"/>
        <v>13.824133976625827</v>
      </c>
      <c r="Q223" s="37">
        <f t="shared" ca="1" si="47"/>
        <v>18.653205297128093</v>
      </c>
      <c r="R223" s="83"/>
      <c r="S223" s="83">
        <f t="shared" ca="1" si="43"/>
        <v>18.653205297128093</v>
      </c>
      <c r="T223" s="40">
        <f ca="1">SMALL($S$5:$S$1004,ROWS($S$5:S223))</f>
        <v>16.368733502870509</v>
      </c>
      <c r="U223" s="66">
        <f ca="1">ROWS($S$5:S223)/COUNT($S$5:$S$1004)</f>
        <v>0.219</v>
      </c>
      <c r="V223" s="41"/>
      <c r="W223" s="41"/>
      <c r="Y223" s="41"/>
      <c r="Z223" s="41"/>
      <c r="AA223" s="41"/>
      <c r="AB223" s="41"/>
      <c r="AC223" s="41"/>
      <c r="AD223" s="41"/>
      <c r="AF223" s="40"/>
      <c r="AG223" s="40"/>
      <c r="AH223" s="40"/>
      <c r="AI223" s="83"/>
      <c r="AJ223" s="40"/>
      <c r="AK223" s="40"/>
      <c r="AL223" s="85"/>
      <c r="AM223" s="85"/>
      <c r="AN223" s="85"/>
      <c r="AO223" s="85"/>
      <c r="AP223" s="85"/>
      <c r="AQ223" s="85"/>
    </row>
    <row r="224" spans="1:43" hidden="1" x14ac:dyDescent="0.25">
      <c r="A224" s="83">
        <f t="shared" ca="1" si="46"/>
        <v>4.5147757590786721</v>
      </c>
      <c r="B224" s="83">
        <f t="shared" ca="1" si="46"/>
        <v>1.040404415621508</v>
      </c>
      <c r="C224" s="83">
        <f t="shared" ca="1" si="46"/>
        <v>3.5496292621331591</v>
      </c>
      <c r="D224" s="83">
        <f t="shared" ca="1" si="46"/>
        <v>2.1136119394480088</v>
      </c>
      <c r="E224" s="83">
        <f t="shared" ca="1" si="46"/>
        <v>4.6772072489256811</v>
      </c>
      <c r="F224" s="83">
        <f t="shared" ca="1" si="46"/>
        <v>5.6610418011981132</v>
      </c>
      <c r="G224" s="83">
        <f t="shared" ca="1" si="46"/>
        <v>2.1723474044858708</v>
      </c>
      <c r="H224" s="83">
        <f t="shared" ca="1" si="46"/>
        <v>4.8558359044179387</v>
      </c>
      <c r="I224" s="83">
        <f t="shared" ca="1" si="46"/>
        <v>4.9766820083353984</v>
      </c>
      <c r="J224" s="83">
        <f t="shared" ca="1" si="46"/>
        <v>5.3853993876222699</v>
      </c>
      <c r="K224" s="83">
        <f t="shared" ca="1" si="46"/>
        <v>4.8911870811489973</v>
      </c>
      <c r="L224" s="83"/>
      <c r="M224" s="37">
        <f t="shared" ca="1" si="47"/>
        <v>15.622151813319972</v>
      </c>
      <c r="N224" s="37">
        <f t="shared" ca="1" si="47"/>
        <v>14.186134490634823</v>
      </c>
      <c r="O224" s="37">
        <f t="shared" ca="1" si="47"/>
        <v>11.103011052169458</v>
      </c>
      <c r="P224" s="37">
        <f t="shared" ca="1" si="47"/>
        <v>16.569315306304016</v>
      </c>
      <c r="Q224" s="37">
        <f t="shared" ca="1" si="47"/>
        <v>15.464634650114125</v>
      </c>
      <c r="R224" s="83"/>
      <c r="S224" s="83">
        <f t="shared" ca="1" si="43"/>
        <v>16.569315306304016</v>
      </c>
      <c r="T224" s="40">
        <f ca="1">SMALL($S$5:$S$1004,ROWS($S$5:S224))</f>
        <v>16.377962225009981</v>
      </c>
      <c r="U224" s="66">
        <f ca="1">ROWS($S$5:S224)/COUNT($S$5:$S$1004)</f>
        <v>0.22</v>
      </c>
      <c r="V224" s="41"/>
      <c r="W224" s="41"/>
      <c r="Y224" s="41"/>
      <c r="Z224" s="41"/>
      <c r="AA224" s="41"/>
      <c r="AB224" s="41"/>
      <c r="AC224" s="41"/>
      <c r="AD224" s="41"/>
      <c r="AF224" s="40"/>
      <c r="AG224" s="40"/>
      <c r="AH224" s="40"/>
      <c r="AI224" s="83"/>
      <c r="AJ224" s="40"/>
      <c r="AK224" s="40"/>
      <c r="AL224" s="85"/>
      <c r="AM224" s="85"/>
      <c r="AN224" s="85"/>
      <c r="AO224" s="85"/>
      <c r="AP224" s="85"/>
      <c r="AQ224" s="85"/>
    </row>
    <row r="225" spans="1:43" hidden="1" x14ac:dyDescent="0.25">
      <c r="A225" s="83">
        <f t="shared" ref="A225:K234" ca="1" si="48">A$2+(A$3-A$2)*RAND()</f>
        <v>5.46205713255803</v>
      </c>
      <c r="B225" s="83">
        <f t="shared" ca="1" si="48"/>
        <v>3.7275808973815128</v>
      </c>
      <c r="C225" s="83">
        <f t="shared" ca="1" si="48"/>
        <v>2.492893022288925</v>
      </c>
      <c r="D225" s="83">
        <f t="shared" ca="1" si="48"/>
        <v>1.2487249357655785</v>
      </c>
      <c r="E225" s="83">
        <f t="shared" ca="1" si="48"/>
        <v>5.5765230801955168</v>
      </c>
      <c r="F225" s="83">
        <f t="shared" ca="1" si="48"/>
        <v>3.9736099691152842</v>
      </c>
      <c r="G225" s="83">
        <f t="shared" ca="1" si="48"/>
        <v>2.9932303385548225</v>
      </c>
      <c r="H225" s="83">
        <f t="shared" ca="1" si="48"/>
        <v>5.6809377695226502</v>
      </c>
      <c r="I225" s="83">
        <f t="shared" ca="1" si="48"/>
        <v>5.5332011080982966</v>
      </c>
      <c r="J225" s="83">
        <f t="shared" ca="1" si="48"/>
        <v>5.3727076462098502</v>
      </c>
      <c r="K225" s="83">
        <f t="shared" ca="1" si="48"/>
        <v>5.7872705289465234</v>
      </c>
      <c r="L225" s="83"/>
      <c r="M225" s="37">
        <f t="shared" ref="M225:Q234" ca="1" si="49">SUMIF(M$4,"*"&amp;$A$4&amp;"*",$A225)+SUMIF(M$4,"*"&amp;$B$4&amp;"*",$B225)+SUMIF(M$4,"*"&amp;$C$4&amp;"*",$C225)+SUMIF(M$4,"*"&amp;$D$4&amp;"*",$D225)+SUMIF(M$4,"*"&amp;$E$4&amp;"*",$E225)+SUMIF(M$4,"*"&amp;$F$4&amp;"*",$F225)+SUMIF(M$4,"*"&amp;$G$4&amp;"*",$G225)+SUMIF(M$4,"*"&amp;$H$4&amp;"*",$H225)+SUMIF(M$4,"*"&amp;$I$4&amp;"*",$I225)+SUMIF(M$4,"*"&amp;$J$4&amp;"*",$J225)+SUMIF(M$4,"*"&amp;$K$4&amp;"*",$K225)</f>
        <v>16.320888139611625</v>
      </c>
      <c r="N225" s="37">
        <f t="shared" ca="1" si="49"/>
        <v>15.07672005308828</v>
      </c>
      <c r="O225" s="37">
        <f t="shared" ca="1" si="49"/>
        <v>14.676811623786879</v>
      </c>
      <c r="P225" s="37">
        <f t="shared" ca="1" si="49"/>
        <v>19.021662503541616</v>
      </c>
      <c r="Q225" s="37">
        <f t="shared" ca="1" si="49"/>
        <v>20.7723122760462</v>
      </c>
      <c r="R225" s="83"/>
      <c r="S225" s="83">
        <f t="shared" ca="1" si="43"/>
        <v>20.7723122760462</v>
      </c>
      <c r="T225" s="40">
        <f ca="1">SMALL($S$5:$S$1004,ROWS($S$5:S225))</f>
        <v>16.382933392204521</v>
      </c>
      <c r="U225" s="66">
        <f ca="1">ROWS($S$5:S225)/COUNT($S$5:$S$1004)</f>
        <v>0.221</v>
      </c>
      <c r="V225" s="41"/>
      <c r="W225" s="41"/>
      <c r="Y225" s="41"/>
      <c r="Z225" s="41"/>
      <c r="AA225" s="41"/>
      <c r="AB225" s="41"/>
      <c r="AC225" s="41"/>
      <c r="AD225" s="41"/>
      <c r="AF225" s="40"/>
      <c r="AG225" s="40"/>
      <c r="AH225" s="40"/>
      <c r="AI225" s="83"/>
      <c r="AJ225" s="40"/>
      <c r="AK225" s="40"/>
      <c r="AL225" s="85"/>
      <c r="AM225" s="85"/>
      <c r="AN225" s="85"/>
      <c r="AO225" s="85"/>
      <c r="AP225" s="85"/>
      <c r="AQ225" s="85"/>
    </row>
    <row r="226" spans="1:43" hidden="1" x14ac:dyDescent="0.25">
      <c r="A226" s="83">
        <f t="shared" ca="1" si="48"/>
        <v>4.8442670472744869</v>
      </c>
      <c r="B226" s="83">
        <f t="shared" ca="1" si="48"/>
        <v>2.466909083846955</v>
      </c>
      <c r="C226" s="83">
        <f t="shared" ca="1" si="48"/>
        <v>4.6502342477153995</v>
      </c>
      <c r="D226" s="83">
        <f t="shared" ca="1" si="48"/>
        <v>1.7452736180621711</v>
      </c>
      <c r="E226" s="83">
        <f t="shared" ca="1" si="48"/>
        <v>5.4086795227775148</v>
      </c>
      <c r="F226" s="83">
        <f t="shared" ca="1" si="48"/>
        <v>4.2783577248204221</v>
      </c>
      <c r="G226" s="83">
        <f t="shared" ca="1" si="48"/>
        <v>1.4827379703661556</v>
      </c>
      <c r="H226" s="83">
        <f t="shared" ca="1" si="48"/>
        <v>3.2956120785702407</v>
      </c>
      <c r="I226" s="83">
        <f t="shared" ca="1" si="48"/>
        <v>6.4997411470492139</v>
      </c>
      <c r="J226" s="83">
        <f t="shared" ca="1" si="48"/>
        <v>5.5130191679769442</v>
      </c>
      <c r="K226" s="83">
        <f t="shared" ca="1" si="48"/>
        <v>3.2887790652738245</v>
      </c>
      <c r="L226" s="83"/>
      <c r="M226" s="37">
        <f t="shared" ca="1" si="49"/>
        <v>16.490258433332986</v>
      </c>
      <c r="N226" s="37">
        <f t="shared" ca="1" si="49"/>
        <v>13.585297803679758</v>
      </c>
      <c r="O226" s="37">
        <f t="shared" ca="1" si="49"/>
        <v>13.388607774601414</v>
      </c>
      <c r="P226" s="37">
        <f t="shared" ca="1" si="49"/>
        <v>16.533787020990417</v>
      </c>
      <c r="Q226" s="37">
        <f t="shared" ca="1" si="49"/>
        <v>14.459979750468534</v>
      </c>
      <c r="R226" s="83"/>
      <c r="S226" s="83">
        <f t="shared" ca="1" si="43"/>
        <v>16.533787020990417</v>
      </c>
      <c r="T226" s="40">
        <f ca="1">SMALL($S$5:$S$1004,ROWS($S$5:S226))</f>
        <v>16.384087491274627</v>
      </c>
      <c r="U226" s="66">
        <f ca="1">ROWS($S$5:S226)/COUNT($S$5:$S$1004)</f>
        <v>0.222</v>
      </c>
      <c r="V226" s="41"/>
      <c r="W226" s="41"/>
      <c r="Y226" s="41"/>
      <c r="Z226" s="41"/>
      <c r="AA226" s="41"/>
      <c r="AB226" s="41"/>
      <c r="AC226" s="41"/>
      <c r="AD226" s="41"/>
      <c r="AF226" s="40"/>
      <c r="AG226" s="40"/>
      <c r="AH226" s="40"/>
      <c r="AI226" s="83"/>
      <c r="AJ226" s="40"/>
      <c r="AK226" s="40"/>
      <c r="AL226" s="85"/>
      <c r="AM226" s="85"/>
      <c r="AN226" s="85"/>
      <c r="AO226" s="85"/>
      <c r="AP226" s="85"/>
      <c r="AQ226" s="85"/>
    </row>
    <row r="227" spans="1:43" hidden="1" x14ac:dyDescent="0.25">
      <c r="A227" s="83">
        <f t="shared" ca="1" si="48"/>
        <v>5.6383785043722732</v>
      </c>
      <c r="B227" s="83">
        <f t="shared" ca="1" si="48"/>
        <v>3.0481560190893169</v>
      </c>
      <c r="C227" s="83">
        <f t="shared" ca="1" si="48"/>
        <v>1.5634998244186766</v>
      </c>
      <c r="D227" s="83">
        <f t="shared" ca="1" si="48"/>
        <v>1.6521784005390636</v>
      </c>
      <c r="E227" s="83">
        <f t="shared" ca="1" si="48"/>
        <v>7.4540870310507374</v>
      </c>
      <c r="F227" s="83">
        <f t="shared" ca="1" si="48"/>
        <v>4.9138245329468138</v>
      </c>
      <c r="G227" s="83">
        <f t="shared" ca="1" si="48"/>
        <v>2.1766985888673931</v>
      </c>
      <c r="H227" s="83">
        <f t="shared" ca="1" si="48"/>
        <v>3.1812705170382904</v>
      </c>
      <c r="I227" s="83">
        <f t="shared" ca="1" si="48"/>
        <v>3.4102448687944009</v>
      </c>
      <c r="J227" s="83">
        <f t="shared" ca="1" si="48"/>
        <v>5.5822076327580188</v>
      </c>
      <c r="K227" s="83">
        <f t="shared" ca="1" si="48"/>
        <v>5.8105962094560946</v>
      </c>
      <c r="L227" s="83"/>
      <c r="M227" s="37">
        <f t="shared" ca="1" si="49"/>
        <v>14.960784550416362</v>
      </c>
      <c r="N227" s="37">
        <f t="shared" ca="1" si="49"/>
        <v>15.049463126536748</v>
      </c>
      <c r="O227" s="37">
        <f t="shared" ca="1" si="49"/>
        <v>16.084450682898073</v>
      </c>
      <c r="P227" s="37">
        <f t="shared" ca="1" si="49"/>
        <v>17.182821630286625</v>
      </c>
      <c r="Q227" s="37">
        <f t="shared" ca="1" si="49"/>
        <v>19.494109776634438</v>
      </c>
      <c r="R227" s="83"/>
      <c r="S227" s="83">
        <f t="shared" ca="1" si="43"/>
        <v>19.494109776634438</v>
      </c>
      <c r="T227" s="40">
        <f ca="1">SMALL($S$5:$S$1004,ROWS($S$5:S227))</f>
        <v>16.388440695147089</v>
      </c>
      <c r="U227" s="66">
        <f ca="1">ROWS($S$5:S227)/COUNT($S$5:$S$1004)</f>
        <v>0.223</v>
      </c>
      <c r="V227" s="41"/>
      <c r="W227" s="41"/>
      <c r="Y227" s="41"/>
      <c r="Z227" s="41"/>
      <c r="AA227" s="41"/>
      <c r="AB227" s="41"/>
      <c r="AC227" s="41"/>
      <c r="AD227" s="41"/>
      <c r="AF227" s="40"/>
      <c r="AG227" s="40"/>
      <c r="AH227" s="40"/>
      <c r="AI227" s="83"/>
      <c r="AJ227" s="40"/>
      <c r="AK227" s="40"/>
      <c r="AL227" s="85"/>
      <c r="AM227" s="85"/>
      <c r="AN227" s="85"/>
      <c r="AO227" s="85"/>
      <c r="AP227" s="85"/>
      <c r="AQ227" s="85"/>
    </row>
    <row r="228" spans="1:43" hidden="1" x14ac:dyDescent="0.25">
      <c r="A228" s="83">
        <f t="shared" ca="1" si="48"/>
        <v>2.0594081453346655</v>
      </c>
      <c r="B228" s="83">
        <f t="shared" ca="1" si="48"/>
        <v>4.7650882268074888</v>
      </c>
      <c r="C228" s="83">
        <f t="shared" ca="1" si="48"/>
        <v>2.8249804612520659</v>
      </c>
      <c r="D228" s="83">
        <f t="shared" ca="1" si="48"/>
        <v>1.4208072913199887</v>
      </c>
      <c r="E228" s="83">
        <f t="shared" ca="1" si="48"/>
        <v>6.8797765328342058</v>
      </c>
      <c r="F228" s="83">
        <f t="shared" ca="1" si="48"/>
        <v>4.3073513558850811</v>
      </c>
      <c r="G228" s="83">
        <f t="shared" ca="1" si="48"/>
        <v>2.9181874305981101</v>
      </c>
      <c r="H228" s="83">
        <f t="shared" ca="1" si="48"/>
        <v>3.7752050975271558</v>
      </c>
      <c r="I228" s="83">
        <f t="shared" ca="1" si="48"/>
        <v>5.2464371147262394</v>
      </c>
      <c r="J228" s="83">
        <f t="shared" ca="1" si="48"/>
        <v>6.6232395771077233</v>
      </c>
      <c r="K228" s="83">
        <f t="shared" ca="1" si="48"/>
        <v>5.0209250159496683</v>
      </c>
      <c r="L228" s="83"/>
      <c r="M228" s="37">
        <f t="shared" ca="1" si="49"/>
        <v>14.425815614292565</v>
      </c>
      <c r="N228" s="37">
        <f t="shared" ca="1" si="49"/>
        <v>13.021642444360488</v>
      </c>
      <c r="O228" s="37">
        <f t="shared" ca="1" si="49"/>
        <v>18.268104336749417</v>
      </c>
      <c r="P228" s="37">
        <f t="shared" ca="1" si="49"/>
        <v>19.33980171336848</v>
      </c>
      <c r="Q228" s="37">
        <f t="shared" ca="1" si="49"/>
        <v>20.44099487311852</v>
      </c>
      <c r="R228" s="83"/>
      <c r="S228" s="83">
        <f t="shared" ca="1" si="43"/>
        <v>20.44099487311852</v>
      </c>
      <c r="T228" s="40">
        <f ca="1">SMALL($S$5:$S$1004,ROWS($S$5:S228))</f>
        <v>16.391705634362502</v>
      </c>
      <c r="U228" s="66">
        <f ca="1">ROWS($S$5:S228)/COUNT($S$5:$S$1004)</f>
        <v>0.224</v>
      </c>
      <c r="V228" s="41"/>
      <c r="W228" s="41"/>
      <c r="Y228" s="41"/>
      <c r="Z228" s="41"/>
      <c r="AA228" s="41"/>
      <c r="AB228" s="41"/>
      <c r="AC228" s="41"/>
      <c r="AD228" s="41"/>
      <c r="AF228" s="40"/>
      <c r="AG228" s="40"/>
      <c r="AH228" s="40"/>
      <c r="AI228" s="83"/>
      <c r="AJ228" s="40"/>
      <c r="AK228" s="40"/>
      <c r="AL228" s="85"/>
      <c r="AM228" s="85"/>
      <c r="AN228" s="85"/>
      <c r="AO228" s="85"/>
      <c r="AP228" s="85"/>
      <c r="AQ228" s="85"/>
    </row>
    <row r="229" spans="1:43" hidden="1" x14ac:dyDescent="0.25">
      <c r="A229" s="83">
        <f t="shared" ca="1" si="48"/>
        <v>2.3169108555147977</v>
      </c>
      <c r="B229" s="83">
        <f t="shared" ca="1" si="48"/>
        <v>2.0556796529474108</v>
      </c>
      <c r="C229" s="83">
        <f t="shared" ca="1" si="48"/>
        <v>1.2786129434078624</v>
      </c>
      <c r="D229" s="83">
        <f t="shared" ca="1" si="48"/>
        <v>1.8339673315552065</v>
      </c>
      <c r="E229" s="83">
        <f t="shared" ca="1" si="48"/>
        <v>6.3901555678339257</v>
      </c>
      <c r="F229" s="83">
        <f t="shared" ca="1" si="48"/>
        <v>3.9084763616688765</v>
      </c>
      <c r="G229" s="83">
        <f t="shared" ca="1" si="48"/>
        <v>0.5968004598526917</v>
      </c>
      <c r="H229" s="83">
        <f t="shared" ca="1" si="48"/>
        <v>2.6456698717674025</v>
      </c>
      <c r="I229" s="83">
        <f t="shared" ca="1" si="48"/>
        <v>5.6178893752537107</v>
      </c>
      <c r="J229" s="83">
        <f t="shared" ca="1" si="48"/>
        <v>6.1424324068610119</v>
      </c>
      <c r="K229" s="83">
        <f t="shared" ca="1" si="48"/>
        <v>2.4155309060681707</v>
      </c>
      <c r="L229" s="83"/>
      <c r="M229" s="37">
        <f t="shared" ca="1" si="49"/>
        <v>10.334756665636363</v>
      </c>
      <c r="N229" s="37">
        <f t="shared" ca="1" si="49"/>
        <v>10.890111053783709</v>
      </c>
      <c r="O229" s="37">
        <f t="shared" ca="1" si="49"/>
        <v>14.588267627642349</v>
      </c>
      <c r="P229" s="37">
        <f t="shared" ca="1" si="49"/>
        <v>13.997576295938169</v>
      </c>
      <c r="Q229" s="37">
        <f t="shared" ca="1" si="49"/>
        <v>13.50703599861691</v>
      </c>
      <c r="R229" s="83"/>
      <c r="S229" s="83">
        <f t="shared" ca="1" si="43"/>
        <v>14.588267627642349</v>
      </c>
      <c r="T229" s="40">
        <f ca="1">SMALL($S$5:$S$1004,ROWS($S$5:S229))</f>
        <v>16.403424093218312</v>
      </c>
      <c r="U229" s="66">
        <f ca="1">ROWS($S$5:S229)/COUNT($S$5:$S$1004)</f>
        <v>0.22500000000000001</v>
      </c>
      <c r="V229" s="41"/>
      <c r="W229" s="41"/>
      <c r="Y229" s="41"/>
      <c r="Z229" s="41"/>
      <c r="AA229" s="41"/>
      <c r="AB229" s="41"/>
      <c r="AC229" s="41"/>
      <c r="AD229" s="41"/>
      <c r="AF229" s="40"/>
      <c r="AG229" s="40"/>
      <c r="AH229" s="40"/>
      <c r="AI229" s="83"/>
      <c r="AJ229" s="40"/>
      <c r="AK229" s="40"/>
      <c r="AL229" s="85"/>
      <c r="AM229" s="85"/>
      <c r="AN229" s="85"/>
      <c r="AO229" s="85"/>
      <c r="AP229" s="85"/>
      <c r="AQ229" s="85"/>
    </row>
    <row r="230" spans="1:43" hidden="1" x14ac:dyDescent="0.25">
      <c r="A230" s="83">
        <f t="shared" ca="1" si="48"/>
        <v>4.7247486470363977</v>
      </c>
      <c r="B230" s="83">
        <f t="shared" ca="1" si="48"/>
        <v>2.6409639806933178</v>
      </c>
      <c r="C230" s="83">
        <f t="shared" ca="1" si="48"/>
        <v>3.9401583635274648</v>
      </c>
      <c r="D230" s="83">
        <f t="shared" ca="1" si="48"/>
        <v>1.5041254592491591</v>
      </c>
      <c r="E230" s="83">
        <f t="shared" ca="1" si="48"/>
        <v>6.0823455040480345</v>
      </c>
      <c r="F230" s="83">
        <f t="shared" ca="1" si="48"/>
        <v>4.1818766797826346</v>
      </c>
      <c r="G230" s="83">
        <f t="shared" ca="1" si="48"/>
        <v>2.6853762772462995</v>
      </c>
      <c r="H230" s="83">
        <f t="shared" ca="1" si="48"/>
        <v>3.1257657265579244</v>
      </c>
      <c r="I230" s="83">
        <f t="shared" ca="1" si="48"/>
        <v>3.8343377448259868</v>
      </c>
      <c r="J230" s="83">
        <f t="shared" ca="1" si="48"/>
        <v>7.2458474252810561</v>
      </c>
      <c r="K230" s="83">
        <f t="shared" ca="1" si="48"/>
        <v>4.6939421923592235</v>
      </c>
      <c r="L230" s="83"/>
      <c r="M230" s="37">
        <f t="shared" ca="1" si="49"/>
        <v>18.596130713091217</v>
      </c>
      <c r="N230" s="37">
        <f t="shared" ca="1" si="49"/>
        <v>16.160097808812914</v>
      </c>
      <c r="O230" s="37">
        <f t="shared" ca="1" si="49"/>
        <v>15.969156910022409</v>
      </c>
      <c r="P230" s="37">
        <f t="shared" ca="1" si="49"/>
        <v>15.351120597661163</v>
      </c>
      <c r="Q230" s="37">
        <f t="shared" ca="1" si="49"/>
        <v>16.543017403658503</v>
      </c>
      <c r="R230" s="83"/>
      <c r="S230" s="83">
        <f t="shared" ca="1" si="43"/>
        <v>18.596130713091217</v>
      </c>
      <c r="T230" s="40">
        <f ca="1">SMALL($S$5:$S$1004,ROWS($S$5:S230))</f>
        <v>16.405296983611663</v>
      </c>
      <c r="U230" s="66">
        <f ca="1">ROWS($S$5:S230)/COUNT($S$5:$S$1004)</f>
        <v>0.22600000000000001</v>
      </c>
      <c r="V230" s="41"/>
      <c r="W230" s="41"/>
      <c r="Y230" s="41"/>
      <c r="Z230" s="41"/>
      <c r="AA230" s="41"/>
      <c r="AB230" s="41"/>
      <c r="AC230" s="41"/>
      <c r="AD230" s="41"/>
      <c r="AF230" s="40"/>
      <c r="AG230" s="40"/>
      <c r="AH230" s="40"/>
      <c r="AI230" s="83"/>
      <c r="AJ230" s="40"/>
      <c r="AK230" s="40"/>
      <c r="AL230" s="85"/>
      <c r="AM230" s="85"/>
      <c r="AN230" s="85"/>
      <c r="AO230" s="85"/>
      <c r="AP230" s="85"/>
      <c r="AQ230" s="85"/>
    </row>
    <row r="231" spans="1:43" hidden="1" x14ac:dyDescent="0.25">
      <c r="A231" s="83">
        <f t="shared" ca="1" si="48"/>
        <v>2.014491063113065</v>
      </c>
      <c r="B231" s="83">
        <f t="shared" ca="1" si="48"/>
        <v>1.2392041216532976</v>
      </c>
      <c r="C231" s="83">
        <f t="shared" ca="1" si="48"/>
        <v>1.0449228318830395</v>
      </c>
      <c r="D231" s="83">
        <f t="shared" ca="1" si="48"/>
        <v>2.460430046858832</v>
      </c>
      <c r="E231" s="83">
        <f t="shared" ca="1" si="48"/>
        <v>4.949687816525099</v>
      </c>
      <c r="F231" s="83">
        <f t="shared" ca="1" si="48"/>
        <v>4.9900197229993122</v>
      </c>
      <c r="G231" s="83">
        <f t="shared" ca="1" si="48"/>
        <v>2.0656547751774328</v>
      </c>
      <c r="H231" s="83">
        <f t="shared" ca="1" si="48"/>
        <v>5.4571654405113339</v>
      </c>
      <c r="I231" s="83">
        <f t="shared" ca="1" si="48"/>
        <v>5.9850898173550089</v>
      </c>
      <c r="J231" s="83">
        <f t="shared" ca="1" si="48"/>
        <v>6.3172864868639547</v>
      </c>
      <c r="K231" s="83">
        <f t="shared" ca="1" si="48"/>
        <v>4.5172059799014335</v>
      </c>
      <c r="L231" s="83"/>
      <c r="M231" s="37">
        <f t="shared" ca="1" si="49"/>
        <v>11.442355157037492</v>
      </c>
      <c r="N231" s="37">
        <f t="shared" ca="1" si="49"/>
        <v>12.857862372013283</v>
      </c>
      <c r="O231" s="37">
        <f t="shared" ca="1" si="49"/>
        <v>12.506178425042352</v>
      </c>
      <c r="P231" s="37">
        <f t="shared" ca="1" si="49"/>
        <v>16.731519641909053</v>
      </c>
      <c r="Q231" s="37">
        <f t="shared" ca="1" si="49"/>
        <v>16.163263358591166</v>
      </c>
      <c r="R231" s="83"/>
      <c r="S231" s="83">
        <f t="shared" ca="1" si="43"/>
        <v>16.731519641909053</v>
      </c>
      <c r="T231" s="40">
        <f ca="1">SMALL($S$5:$S$1004,ROWS($S$5:S231))</f>
        <v>16.409005181462987</v>
      </c>
      <c r="U231" s="66">
        <f ca="1">ROWS($S$5:S231)/COUNT($S$5:$S$1004)</f>
        <v>0.22700000000000001</v>
      </c>
      <c r="V231" s="41"/>
      <c r="W231" s="41"/>
      <c r="Y231" s="41"/>
      <c r="Z231" s="41"/>
      <c r="AA231" s="41"/>
      <c r="AB231" s="41"/>
      <c r="AC231" s="41"/>
      <c r="AD231" s="41"/>
      <c r="AF231" s="40"/>
      <c r="AG231" s="40"/>
      <c r="AH231" s="40"/>
      <c r="AI231" s="83"/>
      <c r="AJ231" s="40"/>
      <c r="AK231" s="40"/>
      <c r="AL231" s="85"/>
      <c r="AM231" s="85"/>
      <c r="AN231" s="85"/>
      <c r="AO231" s="85"/>
      <c r="AP231" s="85"/>
      <c r="AQ231" s="85"/>
    </row>
    <row r="232" spans="1:43" hidden="1" x14ac:dyDescent="0.25">
      <c r="A232" s="83">
        <f t="shared" ca="1" si="48"/>
        <v>5.4998069071955964</v>
      </c>
      <c r="B232" s="83">
        <f t="shared" ca="1" si="48"/>
        <v>4.6940915278422537</v>
      </c>
      <c r="C232" s="83">
        <f t="shared" ca="1" si="48"/>
        <v>2.6729727164257642</v>
      </c>
      <c r="D232" s="83">
        <f t="shared" ca="1" si="48"/>
        <v>2.6123039060489286</v>
      </c>
      <c r="E232" s="83">
        <f t="shared" ca="1" si="48"/>
        <v>5.9418269543915265</v>
      </c>
      <c r="F232" s="83">
        <f t="shared" ca="1" si="48"/>
        <v>5.4345072729119872</v>
      </c>
      <c r="G232" s="83">
        <f t="shared" ca="1" si="48"/>
        <v>0.56535384426943591</v>
      </c>
      <c r="H232" s="83">
        <f t="shared" ca="1" si="48"/>
        <v>5.9557223871732514</v>
      </c>
      <c r="I232" s="83">
        <f t="shared" ca="1" si="48"/>
        <v>3.967079421522349</v>
      </c>
      <c r="J232" s="83">
        <f t="shared" ca="1" si="48"/>
        <v>7.3974519172113151</v>
      </c>
      <c r="K232" s="83">
        <f t="shared" ca="1" si="48"/>
        <v>3.3395943226297864</v>
      </c>
      <c r="L232" s="83"/>
      <c r="M232" s="37">
        <f t="shared" ca="1" si="49"/>
        <v>16.135585385102111</v>
      </c>
      <c r="N232" s="37">
        <f t="shared" ca="1" si="49"/>
        <v>16.074916574725279</v>
      </c>
      <c r="O232" s="37">
        <f t="shared" ca="1" si="49"/>
        <v>18.033370399445097</v>
      </c>
      <c r="P232" s="37">
        <f t="shared" ca="1" si="49"/>
        <v>17.435272544906375</v>
      </c>
      <c r="Q232" s="37">
        <f t="shared" ca="1" si="49"/>
        <v>19.931235192036816</v>
      </c>
      <c r="R232" s="83"/>
      <c r="S232" s="83">
        <f t="shared" ca="1" si="43"/>
        <v>19.931235192036816</v>
      </c>
      <c r="T232" s="40">
        <f ca="1">SMALL($S$5:$S$1004,ROWS($S$5:S232))</f>
        <v>16.427302693252237</v>
      </c>
      <c r="U232" s="66">
        <f ca="1">ROWS($S$5:S232)/COUNT($S$5:$S$1004)</f>
        <v>0.22800000000000001</v>
      </c>
      <c r="V232" s="41"/>
      <c r="W232" s="41"/>
      <c r="Y232" s="41"/>
      <c r="Z232" s="41"/>
      <c r="AA232" s="41"/>
      <c r="AB232" s="41"/>
      <c r="AC232" s="41"/>
      <c r="AD232" s="41"/>
      <c r="AF232" s="40"/>
      <c r="AG232" s="40"/>
      <c r="AH232" s="40"/>
      <c r="AI232" s="83"/>
      <c r="AJ232" s="40"/>
      <c r="AK232" s="40"/>
      <c r="AL232" s="85"/>
      <c r="AM232" s="85"/>
      <c r="AN232" s="85"/>
      <c r="AO232" s="85"/>
      <c r="AP232" s="85"/>
      <c r="AQ232" s="85"/>
    </row>
    <row r="233" spans="1:43" hidden="1" x14ac:dyDescent="0.25">
      <c r="A233" s="83">
        <f t="shared" ca="1" si="48"/>
        <v>4.3600046914314277</v>
      </c>
      <c r="B233" s="83">
        <f t="shared" ca="1" si="48"/>
        <v>1.9558756119253906</v>
      </c>
      <c r="C233" s="83">
        <f t="shared" ca="1" si="48"/>
        <v>1.6924272133719156</v>
      </c>
      <c r="D233" s="83">
        <f t="shared" ca="1" si="48"/>
        <v>1.0457540089510609</v>
      </c>
      <c r="E233" s="83">
        <f t="shared" ca="1" si="48"/>
        <v>5.1634179453251363</v>
      </c>
      <c r="F233" s="83">
        <f t="shared" ca="1" si="48"/>
        <v>5.9434045782092024</v>
      </c>
      <c r="G233" s="83">
        <f t="shared" ca="1" si="48"/>
        <v>2.0474100095502186</v>
      </c>
      <c r="H233" s="83">
        <f t="shared" ca="1" si="48"/>
        <v>4.1077165477237667</v>
      </c>
      <c r="I233" s="83">
        <f t="shared" ca="1" si="48"/>
        <v>4.0013748093801951</v>
      </c>
      <c r="J233" s="83">
        <f t="shared" ca="1" si="48"/>
        <v>6.8674956980033119</v>
      </c>
      <c r="K233" s="83">
        <f t="shared" ca="1" si="48"/>
        <v>2.7913265129620761</v>
      </c>
      <c r="L233" s="83"/>
      <c r="M233" s="37">
        <f t="shared" ca="1" si="49"/>
        <v>14.967337612356873</v>
      </c>
      <c r="N233" s="37">
        <f t="shared" ca="1" si="49"/>
        <v>14.320664407936018</v>
      </c>
      <c r="O233" s="37">
        <f t="shared" ca="1" si="49"/>
        <v>13.986789255253839</v>
      </c>
      <c r="P233" s="37">
        <f t="shared" ca="1" si="49"/>
        <v>14.691981512476865</v>
      </c>
      <c r="Q233" s="37">
        <f t="shared" ca="1" si="49"/>
        <v>14.01833661793637</v>
      </c>
      <c r="R233" s="83"/>
      <c r="S233" s="83">
        <f t="shared" ca="1" si="43"/>
        <v>14.967337612356873</v>
      </c>
      <c r="T233" s="40">
        <f ca="1">SMALL($S$5:$S$1004,ROWS($S$5:S233))</f>
        <v>16.430174094100867</v>
      </c>
      <c r="U233" s="66">
        <f ca="1">ROWS($S$5:S233)/COUNT($S$5:$S$1004)</f>
        <v>0.22900000000000001</v>
      </c>
      <c r="V233" s="41"/>
      <c r="W233" s="41"/>
      <c r="Y233" s="41"/>
      <c r="Z233" s="41"/>
      <c r="AA233" s="41"/>
      <c r="AB233" s="41"/>
      <c r="AC233" s="41"/>
      <c r="AD233" s="41"/>
      <c r="AF233" s="40"/>
      <c r="AG233" s="40"/>
      <c r="AH233" s="40"/>
      <c r="AI233" s="83"/>
      <c r="AJ233" s="40"/>
      <c r="AK233" s="40"/>
      <c r="AL233" s="85"/>
      <c r="AM233" s="85"/>
      <c r="AN233" s="85"/>
      <c r="AO233" s="85"/>
      <c r="AP233" s="85"/>
      <c r="AQ233" s="85"/>
    </row>
    <row r="234" spans="1:43" hidden="1" x14ac:dyDescent="0.25">
      <c r="A234" s="83">
        <f t="shared" ca="1" si="48"/>
        <v>3.2096425011718956</v>
      </c>
      <c r="B234" s="83">
        <f t="shared" ca="1" si="48"/>
        <v>1.6159322628855608</v>
      </c>
      <c r="C234" s="83">
        <f t="shared" ca="1" si="48"/>
        <v>1.9975421382874594</v>
      </c>
      <c r="D234" s="83">
        <f t="shared" ca="1" si="48"/>
        <v>2.7443555005551099</v>
      </c>
      <c r="E234" s="83">
        <f t="shared" ca="1" si="48"/>
        <v>7.031630565925175</v>
      </c>
      <c r="F234" s="83">
        <f t="shared" ca="1" si="48"/>
        <v>3.2550165664273552</v>
      </c>
      <c r="G234" s="83">
        <f t="shared" ca="1" si="48"/>
        <v>1.511304616898669</v>
      </c>
      <c r="H234" s="83">
        <f t="shared" ca="1" si="48"/>
        <v>4.0964980555735107</v>
      </c>
      <c r="I234" s="83">
        <f t="shared" ca="1" si="48"/>
        <v>6.3982514054824389</v>
      </c>
      <c r="J234" s="83">
        <f t="shared" ca="1" si="48"/>
        <v>5.2154945254481628</v>
      </c>
      <c r="K234" s="83">
        <f t="shared" ca="1" si="48"/>
        <v>4.5788171538431648</v>
      </c>
      <c r="L234" s="83"/>
      <c r="M234" s="37">
        <f t="shared" ca="1" si="49"/>
        <v>11.933983781806187</v>
      </c>
      <c r="N234" s="37">
        <f t="shared" ca="1" si="49"/>
        <v>12.680797144073837</v>
      </c>
      <c r="O234" s="37">
        <f t="shared" ca="1" si="49"/>
        <v>13.863057354258899</v>
      </c>
      <c r="P234" s="37">
        <f t="shared" ca="1" si="49"/>
        <v>15.848017388638519</v>
      </c>
      <c r="Q234" s="37">
        <f t="shared" ca="1" si="49"/>
        <v>17.322878038227412</v>
      </c>
      <c r="R234" s="83"/>
      <c r="S234" s="83">
        <f t="shared" ca="1" si="43"/>
        <v>17.322878038227412</v>
      </c>
      <c r="T234" s="40">
        <f ca="1">SMALL($S$5:$S$1004,ROWS($S$5:S234))</f>
        <v>16.433226866638506</v>
      </c>
      <c r="U234" s="66">
        <f ca="1">ROWS($S$5:S234)/COUNT($S$5:$S$1004)</f>
        <v>0.23</v>
      </c>
      <c r="V234" s="41"/>
      <c r="W234" s="41"/>
      <c r="Y234" s="41"/>
      <c r="Z234" s="41"/>
      <c r="AA234" s="41"/>
      <c r="AB234" s="41"/>
      <c r="AC234" s="41"/>
      <c r="AD234" s="41"/>
      <c r="AF234" s="40"/>
      <c r="AG234" s="40"/>
      <c r="AH234" s="40"/>
      <c r="AI234" s="83"/>
      <c r="AJ234" s="40"/>
      <c r="AK234" s="40"/>
      <c r="AL234" s="85"/>
      <c r="AM234" s="85"/>
      <c r="AN234" s="85"/>
      <c r="AO234" s="85"/>
      <c r="AP234" s="85"/>
      <c r="AQ234" s="85"/>
    </row>
    <row r="235" spans="1:43" hidden="1" x14ac:dyDescent="0.25">
      <c r="A235" s="83">
        <f t="shared" ref="A235:K244" ca="1" si="50">A$2+(A$3-A$2)*RAND()</f>
        <v>2.6729149876726592</v>
      </c>
      <c r="B235" s="83">
        <f t="shared" ca="1" si="50"/>
        <v>4.4093477105955721</v>
      </c>
      <c r="C235" s="83">
        <f t="shared" ca="1" si="50"/>
        <v>2.1878759203894407</v>
      </c>
      <c r="D235" s="83">
        <f t="shared" ca="1" si="50"/>
        <v>2.034040006346105</v>
      </c>
      <c r="E235" s="83">
        <f t="shared" ca="1" si="50"/>
        <v>6.973318817631176</v>
      </c>
      <c r="F235" s="83">
        <f t="shared" ca="1" si="50"/>
        <v>4.4200005581754578</v>
      </c>
      <c r="G235" s="83">
        <f t="shared" ca="1" si="50"/>
        <v>1.4793806684895388</v>
      </c>
      <c r="H235" s="83">
        <f t="shared" ca="1" si="50"/>
        <v>2.495144537444014</v>
      </c>
      <c r="I235" s="83">
        <f t="shared" ca="1" si="50"/>
        <v>6.8218812469262309</v>
      </c>
      <c r="J235" s="83">
        <f t="shared" ca="1" si="50"/>
        <v>4.6257190727045758</v>
      </c>
      <c r="K235" s="83">
        <f t="shared" ca="1" si="50"/>
        <v>4.8150841334333316</v>
      </c>
      <c r="L235" s="83"/>
      <c r="M235" s="37">
        <f t="shared" ref="M235:Q244" ca="1" si="51">SUMIF(M$4,"*"&amp;$A$4&amp;"*",$A235)+SUMIF(M$4,"*"&amp;$B$4&amp;"*",$B235)+SUMIF(M$4,"*"&amp;$C$4&amp;"*",$C235)+SUMIF(M$4,"*"&amp;$D$4&amp;"*",$D235)+SUMIF(M$4,"*"&amp;$E$4&amp;"*",$E235)+SUMIF(M$4,"*"&amp;$F$4&amp;"*",$F235)+SUMIF(M$4,"*"&amp;$G$4&amp;"*",$G235)+SUMIF(M$4,"*"&amp;$H$4&amp;"*",$H235)+SUMIF(M$4,"*"&amp;$I$4&amp;"*",$I235)+SUMIF(M$4,"*"&amp;$J$4&amp;"*",$J235)+SUMIF(M$4,"*"&amp;$K$4&amp;"*",$K235)</f>
        <v>10.965890649256213</v>
      </c>
      <c r="N235" s="37">
        <f t="shared" ca="1" si="51"/>
        <v>10.812054735212879</v>
      </c>
      <c r="O235" s="37">
        <f t="shared" ca="1" si="51"/>
        <v>16.008385600931323</v>
      </c>
      <c r="P235" s="37">
        <f t="shared" ca="1" si="51"/>
        <v>20.466313649130591</v>
      </c>
      <c r="Q235" s="37">
        <f t="shared" ca="1" si="51"/>
        <v>18.692895199104093</v>
      </c>
      <c r="R235" s="83"/>
      <c r="S235" s="83">
        <f t="shared" ca="1" si="43"/>
        <v>20.466313649130591</v>
      </c>
      <c r="T235" s="40">
        <f ca="1">SMALL($S$5:$S$1004,ROWS($S$5:S235))</f>
        <v>16.444696123415945</v>
      </c>
      <c r="U235" s="66">
        <f ca="1">ROWS($S$5:S235)/COUNT($S$5:$S$1004)</f>
        <v>0.23100000000000001</v>
      </c>
      <c r="V235" s="41"/>
      <c r="W235" s="41"/>
      <c r="Y235" s="41"/>
      <c r="Z235" s="41"/>
      <c r="AA235" s="41"/>
      <c r="AB235" s="41"/>
      <c r="AC235" s="41"/>
      <c r="AD235" s="41"/>
      <c r="AF235" s="40"/>
      <c r="AG235" s="40"/>
      <c r="AH235" s="40"/>
      <c r="AI235" s="83"/>
      <c r="AJ235" s="40"/>
      <c r="AK235" s="40"/>
      <c r="AL235" s="85"/>
      <c r="AM235" s="85"/>
      <c r="AN235" s="85"/>
      <c r="AO235" s="85"/>
      <c r="AP235" s="85"/>
      <c r="AQ235" s="85"/>
    </row>
    <row r="236" spans="1:43" hidden="1" x14ac:dyDescent="0.25">
      <c r="A236" s="83">
        <f t="shared" ca="1" si="50"/>
        <v>2.0998966172114124</v>
      </c>
      <c r="B236" s="83">
        <f t="shared" ca="1" si="50"/>
        <v>1.2682884550437854</v>
      </c>
      <c r="C236" s="83">
        <f t="shared" ca="1" si="50"/>
        <v>1.8243141116164692</v>
      </c>
      <c r="D236" s="83">
        <f t="shared" ca="1" si="50"/>
        <v>2.004089829969494</v>
      </c>
      <c r="E236" s="83">
        <f t="shared" ca="1" si="50"/>
        <v>7.8204381721395695</v>
      </c>
      <c r="F236" s="83">
        <f t="shared" ca="1" si="50"/>
        <v>5.3741688604713413</v>
      </c>
      <c r="G236" s="83">
        <f t="shared" ca="1" si="50"/>
        <v>1.0892294532396463</v>
      </c>
      <c r="H236" s="83">
        <f t="shared" ca="1" si="50"/>
        <v>3.761500633819101</v>
      </c>
      <c r="I236" s="83">
        <f t="shared" ca="1" si="50"/>
        <v>6.9887682745848707</v>
      </c>
      <c r="J236" s="83">
        <f t="shared" ca="1" si="50"/>
        <v>6.6926084320723307</v>
      </c>
      <c r="K236" s="83">
        <f t="shared" ca="1" si="50"/>
        <v>5.2315078719383887</v>
      </c>
      <c r="L236" s="83"/>
      <c r="M236" s="37">
        <f t="shared" ca="1" si="51"/>
        <v>11.70604861413986</v>
      </c>
      <c r="N236" s="37">
        <f t="shared" ca="1" si="51"/>
        <v>11.885824332492884</v>
      </c>
      <c r="O236" s="37">
        <f t="shared" ca="1" si="51"/>
        <v>15.781335059255685</v>
      </c>
      <c r="P236" s="37">
        <f t="shared" ca="1" si="51"/>
        <v>18.862733462038385</v>
      </c>
      <c r="Q236" s="37">
        <f t="shared" ca="1" si="51"/>
        <v>18.081735132940842</v>
      </c>
      <c r="R236" s="83"/>
      <c r="S236" s="83">
        <f t="shared" ca="1" si="43"/>
        <v>18.862733462038385</v>
      </c>
      <c r="T236" s="40">
        <f ca="1">SMALL($S$5:$S$1004,ROWS($S$5:S236))</f>
        <v>16.448549589394467</v>
      </c>
      <c r="U236" s="66">
        <f ca="1">ROWS($S$5:S236)/COUNT($S$5:$S$1004)</f>
        <v>0.23200000000000001</v>
      </c>
      <c r="V236" s="41"/>
      <c r="W236" s="41"/>
      <c r="Y236" s="41"/>
      <c r="Z236" s="41"/>
      <c r="AA236" s="41"/>
      <c r="AB236" s="41"/>
      <c r="AC236" s="41"/>
      <c r="AD236" s="41"/>
      <c r="AF236" s="40"/>
      <c r="AG236" s="40"/>
      <c r="AH236" s="40"/>
      <c r="AI236" s="83"/>
      <c r="AJ236" s="40"/>
      <c r="AK236" s="40"/>
      <c r="AL236" s="85"/>
      <c r="AM236" s="85"/>
      <c r="AN236" s="85"/>
      <c r="AO236" s="85"/>
      <c r="AP236" s="85"/>
      <c r="AQ236" s="85"/>
    </row>
    <row r="237" spans="1:43" hidden="1" x14ac:dyDescent="0.25">
      <c r="A237" s="83">
        <f t="shared" ca="1" si="50"/>
        <v>5.5956006326572449</v>
      </c>
      <c r="B237" s="83">
        <f t="shared" ca="1" si="50"/>
        <v>2.7096351392538454</v>
      </c>
      <c r="C237" s="83">
        <f t="shared" ca="1" si="50"/>
        <v>3.1659717337690125</v>
      </c>
      <c r="D237" s="83">
        <f t="shared" ca="1" si="50"/>
        <v>1.8398821847224549</v>
      </c>
      <c r="E237" s="83">
        <f t="shared" ca="1" si="50"/>
        <v>4.8257070794442516</v>
      </c>
      <c r="F237" s="83">
        <f t="shared" ca="1" si="50"/>
        <v>2.1208709245900139</v>
      </c>
      <c r="G237" s="83">
        <f t="shared" ca="1" si="50"/>
        <v>2.5921131907593273</v>
      </c>
      <c r="H237" s="83">
        <f t="shared" ca="1" si="50"/>
        <v>3.2038512086966158</v>
      </c>
      <c r="I237" s="83">
        <f t="shared" ca="1" si="50"/>
        <v>5.5226412749716829</v>
      </c>
      <c r="J237" s="83">
        <f t="shared" ca="1" si="50"/>
        <v>4.8569398359417129</v>
      </c>
      <c r="K237" s="83">
        <f t="shared" ca="1" si="50"/>
        <v>5.5992262030223472</v>
      </c>
      <c r="L237" s="83"/>
      <c r="M237" s="37">
        <f t="shared" ca="1" si="51"/>
        <v>16.210625393127298</v>
      </c>
      <c r="N237" s="37">
        <f t="shared" ca="1" si="51"/>
        <v>14.884535844080741</v>
      </c>
      <c r="O237" s="37">
        <f t="shared" ca="1" si="51"/>
        <v>12.392282054639811</v>
      </c>
      <c r="P237" s="37">
        <f t="shared" ca="1" si="51"/>
        <v>15.95237354183789</v>
      </c>
      <c r="Q237" s="37">
        <f t="shared" ca="1" si="51"/>
        <v>16.338419630417061</v>
      </c>
      <c r="R237" s="83"/>
      <c r="S237" s="83">
        <f t="shared" ca="1" si="43"/>
        <v>16.338419630417061</v>
      </c>
      <c r="T237" s="40">
        <f ca="1">SMALL($S$5:$S$1004,ROWS($S$5:S237))</f>
        <v>16.454012714916335</v>
      </c>
      <c r="U237" s="66">
        <f ca="1">ROWS($S$5:S237)/COUNT($S$5:$S$1004)</f>
        <v>0.23300000000000001</v>
      </c>
      <c r="V237" s="41"/>
      <c r="W237" s="41"/>
      <c r="Y237" s="41"/>
      <c r="Z237" s="41"/>
      <c r="AA237" s="41"/>
      <c r="AB237" s="41"/>
      <c r="AC237" s="41"/>
      <c r="AD237" s="41"/>
      <c r="AF237" s="40"/>
      <c r="AG237" s="40"/>
      <c r="AH237" s="40"/>
      <c r="AI237" s="83"/>
      <c r="AJ237" s="40"/>
      <c r="AK237" s="40"/>
      <c r="AL237" s="85"/>
      <c r="AM237" s="85"/>
      <c r="AN237" s="85"/>
      <c r="AO237" s="85"/>
      <c r="AP237" s="85"/>
      <c r="AQ237" s="85"/>
    </row>
    <row r="238" spans="1:43" hidden="1" x14ac:dyDescent="0.25">
      <c r="A238" s="83">
        <f t="shared" ca="1" si="50"/>
        <v>3.0509540789352938</v>
      </c>
      <c r="B238" s="83">
        <f t="shared" ca="1" si="50"/>
        <v>3.5150299526152122</v>
      </c>
      <c r="C238" s="83">
        <f t="shared" ca="1" si="50"/>
        <v>2.8933327196734093</v>
      </c>
      <c r="D238" s="83">
        <f t="shared" ca="1" si="50"/>
        <v>1.3831339311155562</v>
      </c>
      <c r="E238" s="83">
        <f t="shared" ca="1" si="50"/>
        <v>7.168622014816858</v>
      </c>
      <c r="F238" s="83">
        <f t="shared" ca="1" si="50"/>
        <v>2.5554995009266244</v>
      </c>
      <c r="G238" s="83">
        <f t="shared" ca="1" si="50"/>
        <v>2.7808113997772703</v>
      </c>
      <c r="H238" s="83">
        <f t="shared" ca="1" si="50"/>
        <v>5.7117464956621058</v>
      </c>
      <c r="I238" s="83">
        <f t="shared" ca="1" si="50"/>
        <v>6.1903684809606858</v>
      </c>
      <c r="J238" s="83">
        <f t="shared" ca="1" si="50"/>
        <v>6.694623758104937</v>
      </c>
      <c r="K238" s="83">
        <f t="shared" ca="1" si="50"/>
        <v>5.2560356786200408</v>
      </c>
      <c r="L238" s="83"/>
      <c r="M238" s="37">
        <f t="shared" ca="1" si="51"/>
        <v>15.41972195649091</v>
      </c>
      <c r="N238" s="37">
        <f t="shared" ca="1" si="51"/>
        <v>13.909523167933058</v>
      </c>
      <c r="O238" s="37">
        <f t="shared" ca="1" si="51"/>
        <v>17.378275725537009</v>
      </c>
      <c r="P238" s="37">
        <f t="shared" ca="1" si="51"/>
        <v>17.516933613122564</v>
      </c>
      <c r="Q238" s="37">
        <f t="shared" ca="1" si="51"/>
        <v>21.651434141714216</v>
      </c>
      <c r="R238" s="83"/>
      <c r="S238" s="83">
        <f t="shared" ca="1" si="43"/>
        <v>21.651434141714216</v>
      </c>
      <c r="T238" s="40">
        <f ca="1">SMALL($S$5:$S$1004,ROWS($S$5:S238))</f>
        <v>16.456141356883588</v>
      </c>
      <c r="U238" s="66">
        <f ca="1">ROWS($S$5:S238)/COUNT($S$5:$S$1004)</f>
        <v>0.23400000000000001</v>
      </c>
      <c r="V238" s="41"/>
      <c r="W238" s="41"/>
      <c r="Y238" s="41"/>
      <c r="Z238" s="41"/>
      <c r="AA238" s="41"/>
      <c r="AB238" s="41"/>
      <c r="AC238" s="41"/>
      <c r="AD238" s="41"/>
      <c r="AF238" s="40"/>
      <c r="AG238" s="40"/>
      <c r="AH238" s="40"/>
      <c r="AI238" s="83"/>
      <c r="AJ238" s="40"/>
      <c r="AK238" s="40"/>
      <c r="AL238" s="85"/>
      <c r="AM238" s="85"/>
      <c r="AN238" s="85"/>
      <c r="AO238" s="85"/>
      <c r="AP238" s="85"/>
      <c r="AQ238" s="85"/>
    </row>
    <row r="239" spans="1:43" hidden="1" x14ac:dyDescent="0.25">
      <c r="A239" s="83">
        <f t="shared" ca="1" si="50"/>
        <v>5.4831880511058131</v>
      </c>
      <c r="B239" s="83">
        <f t="shared" ca="1" si="50"/>
        <v>4.2198102294469857</v>
      </c>
      <c r="C239" s="83">
        <f t="shared" ca="1" si="50"/>
        <v>1.1771876560223422</v>
      </c>
      <c r="D239" s="83">
        <f t="shared" ca="1" si="50"/>
        <v>2.1765462030435967</v>
      </c>
      <c r="E239" s="83">
        <f t="shared" ca="1" si="50"/>
        <v>5.9494842809955877</v>
      </c>
      <c r="F239" s="83">
        <f t="shared" ca="1" si="50"/>
        <v>4.0612715966653337</v>
      </c>
      <c r="G239" s="83">
        <f t="shared" ca="1" si="50"/>
        <v>0.92047430164419164</v>
      </c>
      <c r="H239" s="83">
        <f t="shared" ca="1" si="50"/>
        <v>2.1093540545869733</v>
      </c>
      <c r="I239" s="83">
        <f t="shared" ca="1" si="50"/>
        <v>3.7701776994203029</v>
      </c>
      <c r="J239" s="83">
        <f t="shared" ca="1" si="50"/>
        <v>6.9457847179085075</v>
      </c>
      <c r="K239" s="83">
        <f t="shared" ca="1" si="50"/>
        <v>2.4854787236000657</v>
      </c>
      <c r="L239" s="83"/>
      <c r="M239" s="37">
        <f t="shared" ca="1" si="51"/>
        <v>14.526634726680854</v>
      </c>
      <c r="N239" s="37">
        <f t="shared" ca="1" si="51"/>
        <v>15.525993273702108</v>
      </c>
      <c r="O239" s="37">
        <f t="shared" ca="1" si="51"/>
        <v>17.115079228351078</v>
      </c>
      <c r="P239" s="37">
        <f t="shared" ca="1" si="51"/>
        <v>14.536738249132689</v>
      </c>
      <c r="Q239" s="37">
        <f t="shared" ca="1" si="51"/>
        <v>14.764127288629611</v>
      </c>
      <c r="R239" s="83"/>
      <c r="S239" s="83">
        <f t="shared" ca="1" si="43"/>
        <v>17.115079228351078</v>
      </c>
      <c r="T239" s="40">
        <f ca="1">SMALL($S$5:$S$1004,ROWS($S$5:S239))</f>
        <v>16.459034369338841</v>
      </c>
      <c r="U239" s="66">
        <f ca="1">ROWS($S$5:S239)/COUNT($S$5:$S$1004)</f>
        <v>0.23499999999999999</v>
      </c>
      <c r="V239" s="41"/>
      <c r="W239" s="41"/>
      <c r="Y239" s="41"/>
      <c r="Z239" s="41"/>
      <c r="AA239" s="41"/>
      <c r="AB239" s="41"/>
      <c r="AC239" s="41"/>
      <c r="AD239" s="41"/>
      <c r="AF239" s="40"/>
      <c r="AG239" s="40"/>
      <c r="AH239" s="40"/>
      <c r="AI239" s="83"/>
      <c r="AJ239" s="40"/>
      <c r="AK239" s="40"/>
      <c r="AL239" s="85"/>
      <c r="AM239" s="85"/>
      <c r="AN239" s="85"/>
      <c r="AO239" s="85"/>
      <c r="AP239" s="85"/>
      <c r="AQ239" s="85"/>
    </row>
    <row r="240" spans="1:43" hidden="1" x14ac:dyDescent="0.25">
      <c r="A240" s="83">
        <f t="shared" ca="1" si="50"/>
        <v>3.0283874201044565</v>
      </c>
      <c r="B240" s="83">
        <f t="shared" ca="1" si="50"/>
        <v>4.1658569112363608</v>
      </c>
      <c r="C240" s="83">
        <f t="shared" ca="1" si="50"/>
        <v>4.3672279687312479</v>
      </c>
      <c r="D240" s="83">
        <f t="shared" ca="1" si="50"/>
        <v>2.0095546246964915</v>
      </c>
      <c r="E240" s="83">
        <f t="shared" ca="1" si="50"/>
        <v>7.7273906190126898</v>
      </c>
      <c r="F240" s="83">
        <f t="shared" ca="1" si="50"/>
        <v>2.6154061516846521</v>
      </c>
      <c r="G240" s="83">
        <f t="shared" ca="1" si="50"/>
        <v>1.7354408557402858</v>
      </c>
      <c r="H240" s="83">
        <f t="shared" ca="1" si="50"/>
        <v>5.9548843703740122</v>
      </c>
      <c r="I240" s="83">
        <f t="shared" ca="1" si="50"/>
        <v>5.7589546228741675</v>
      </c>
      <c r="J240" s="83">
        <f t="shared" ca="1" si="50"/>
        <v>7.6236224700260857</v>
      </c>
      <c r="K240" s="83">
        <f t="shared" ca="1" si="50"/>
        <v>4.5362032018631284</v>
      </c>
      <c r="L240" s="83"/>
      <c r="M240" s="37">
        <f t="shared" ca="1" si="51"/>
        <v>16.754678714602075</v>
      </c>
      <c r="N240" s="37">
        <f t="shared" ca="1" si="51"/>
        <v>14.397005370567321</v>
      </c>
      <c r="O240" s="37">
        <f t="shared" ca="1" si="51"/>
        <v>19.516870000275137</v>
      </c>
      <c r="P240" s="37">
        <f t="shared" ca="1" si="51"/>
        <v>17.076420887658308</v>
      </c>
      <c r="Q240" s="37">
        <f t="shared" ca="1" si="51"/>
        <v>22.38433510248619</v>
      </c>
      <c r="R240" s="83"/>
      <c r="S240" s="83">
        <f t="shared" ca="1" si="43"/>
        <v>22.38433510248619</v>
      </c>
      <c r="T240" s="40">
        <f ca="1">SMALL($S$5:$S$1004,ROWS($S$5:S240))</f>
        <v>16.463151073300182</v>
      </c>
      <c r="U240" s="66">
        <f ca="1">ROWS($S$5:S240)/COUNT($S$5:$S$1004)</f>
        <v>0.23599999999999999</v>
      </c>
      <c r="V240" s="41"/>
      <c r="W240" s="41"/>
      <c r="Y240" s="41"/>
      <c r="Z240" s="41"/>
      <c r="AA240" s="41"/>
      <c r="AB240" s="41"/>
      <c r="AC240" s="41"/>
      <c r="AD240" s="41"/>
      <c r="AF240" s="40"/>
      <c r="AG240" s="40"/>
      <c r="AH240" s="40"/>
      <c r="AI240" s="83"/>
      <c r="AJ240" s="40"/>
      <c r="AK240" s="40"/>
      <c r="AL240" s="85"/>
      <c r="AM240" s="85"/>
      <c r="AN240" s="85"/>
      <c r="AO240" s="85"/>
      <c r="AP240" s="85"/>
      <c r="AQ240" s="85"/>
    </row>
    <row r="241" spans="1:43" hidden="1" x14ac:dyDescent="0.25">
      <c r="A241" s="83">
        <f t="shared" ca="1" si="50"/>
        <v>5.6866953685315957</v>
      </c>
      <c r="B241" s="83">
        <f t="shared" ca="1" si="50"/>
        <v>1.2751281025164483</v>
      </c>
      <c r="C241" s="83">
        <f t="shared" ca="1" si="50"/>
        <v>3.4477970252564725</v>
      </c>
      <c r="D241" s="83">
        <f t="shared" ca="1" si="50"/>
        <v>1.373228227940432</v>
      </c>
      <c r="E241" s="83">
        <f t="shared" ca="1" si="50"/>
        <v>7.2233853103967949</v>
      </c>
      <c r="F241" s="83">
        <f t="shared" ca="1" si="50"/>
        <v>2.8616678784818279</v>
      </c>
      <c r="G241" s="83">
        <f t="shared" ca="1" si="50"/>
        <v>2.6504827281920607</v>
      </c>
      <c r="H241" s="83">
        <f t="shared" ca="1" si="50"/>
        <v>4.2482697673557919</v>
      </c>
      <c r="I241" s="83">
        <f t="shared" ca="1" si="50"/>
        <v>3.1787634336454968</v>
      </c>
      <c r="J241" s="83">
        <f t="shared" ca="1" si="50"/>
        <v>4.1985697340849768</v>
      </c>
      <c r="K241" s="83">
        <f t="shared" ca="1" si="50"/>
        <v>3.3153571936057871</v>
      </c>
      <c r="L241" s="83"/>
      <c r="M241" s="37">
        <f t="shared" ca="1" si="51"/>
        <v>15.983544856065105</v>
      </c>
      <c r="N241" s="37">
        <f t="shared" ca="1" si="51"/>
        <v>13.908976058749065</v>
      </c>
      <c r="O241" s="37">
        <f t="shared" ca="1" si="51"/>
        <v>12.697083146998221</v>
      </c>
      <c r="P241" s="37">
        <f t="shared" ca="1" si="51"/>
        <v>10.63091660824956</v>
      </c>
      <c r="Q241" s="37">
        <f t="shared" ca="1" si="51"/>
        <v>16.062140373874822</v>
      </c>
      <c r="R241" s="83"/>
      <c r="S241" s="83">
        <f t="shared" ca="1" si="43"/>
        <v>16.062140373874822</v>
      </c>
      <c r="T241" s="40">
        <f ca="1">SMALL($S$5:$S$1004,ROWS($S$5:S241))</f>
        <v>16.46843089168965</v>
      </c>
      <c r="U241" s="66">
        <f ca="1">ROWS($S$5:S241)/COUNT($S$5:$S$1004)</f>
        <v>0.23699999999999999</v>
      </c>
      <c r="V241" s="41"/>
      <c r="W241" s="41"/>
      <c r="Y241" s="41"/>
      <c r="Z241" s="41"/>
      <c r="AA241" s="41"/>
      <c r="AB241" s="41"/>
      <c r="AC241" s="41"/>
      <c r="AD241" s="41"/>
      <c r="AF241" s="40"/>
      <c r="AG241" s="40"/>
      <c r="AH241" s="40"/>
      <c r="AI241" s="83"/>
      <c r="AJ241" s="40"/>
      <c r="AK241" s="40"/>
      <c r="AL241" s="85"/>
      <c r="AM241" s="85"/>
      <c r="AN241" s="85"/>
      <c r="AO241" s="85"/>
      <c r="AP241" s="85"/>
      <c r="AQ241" s="85"/>
    </row>
    <row r="242" spans="1:43" hidden="1" x14ac:dyDescent="0.25">
      <c r="A242" s="83">
        <f t="shared" ca="1" si="50"/>
        <v>4.5592231233969764</v>
      </c>
      <c r="B242" s="83">
        <f t="shared" ca="1" si="50"/>
        <v>2.7629778725902794</v>
      </c>
      <c r="C242" s="83">
        <f t="shared" ca="1" si="50"/>
        <v>2.6552624396686042</v>
      </c>
      <c r="D242" s="83">
        <f t="shared" ca="1" si="50"/>
        <v>2.9649303978313188</v>
      </c>
      <c r="E242" s="83">
        <f t="shared" ca="1" si="50"/>
        <v>5.9341280508397798</v>
      </c>
      <c r="F242" s="83">
        <f t="shared" ca="1" si="50"/>
        <v>5.9233574937466775</v>
      </c>
      <c r="G242" s="83">
        <f t="shared" ca="1" si="50"/>
        <v>1.8485475040096018</v>
      </c>
      <c r="H242" s="83">
        <f t="shared" ca="1" si="50"/>
        <v>2.1704677683658171</v>
      </c>
      <c r="I242" s="83">
        <f t="shared" ca="1" si="50"/>
        <v>6.292339300669612</v>
      </c>
      <c r="J242" s="83">
        <f t="shared" ca="1" si="50"/>
        <v>4.8555774575834203</v>
      </c>
      <c r="K242" s="83">
        <f t="shared" ca="1" si="50"/>
        <v>3.94384135746713</v>
      </c>
      <c r="L242" s="83"/>
      <c r="M242" s="37">
        <f t="shared" ca="1" si="51"/>
        <v>13.918610524658602</v>
      </c>
      <c r="N242" s="37">
        <f t="shared" ca="1" si="51"/>
        <v>14.228278482821317</v>
      </c>
      <c r="O242" s="37">
        <f t="shared" ca="1" si="51"/>
        <v>13.552683381013479</v>
      </c>
      <c r="P242" s="37">
        <f t="shared" ca="1" si="51"/>
        <v>18.922516024473698</v>
      </c>
      <c r="Q242" s="37">
        <f t="shared" ca="1" si="51"/>
        <v>14.811415049263006</v>
      </c>
      <c r="R242" s="83"/>
      <c r="S242" s="83">
        <f t="shared" ca="1" si="43"/>
        <v>18.922516024473698</v>
      </c>
      <c r="T242" s="40">
        <f ca="1">SMALL($S$5:$S$1004,ROWS($S$5:S242))</f>
        <v>16.485344185329325</v>
      </c>
      <c r="U242" s="66">
        <f ca="1">ROWS($S$5:S242)/COUNT($S$5:$S$1004)</f>
        <v>0.23799999999999999</v>
      </c>
      <c r="V242" s="41"/>
      <c r="W242" s="41"/>
      <c r="Y242" s="41"/>
      <c r="Z242" s="41"/>
      <c r="AA242" s="41"/>
      <c r="AB242" s="41"/>
      <c r="AC242" s="41"/>
      <c r="AD242" s="41"/>
      <c r="AF242" s="40"/>
      <c r="AG242" s="40"/>
      <c r="AH242" s="40"/>
      <c r="AI242" s="83"/>
      <c r="AJ242" s="40"/>
      <c r="AK242" s="40"/>
      <c r="AL242" s="85"/>
      <c r="AM242" s="85"/>
      <c r="AN242" s="85"/>
      <c r="AO242" s="85"/>
      <c r="AP242" s="85"/>
      <c r="AQ242" s="85"/>
    </row>
    <row r="243" spans="1:43" hidden="1" x14ac:dyDescent="0.25">
      <c r="A243" s="83">
        <f t="shared" ca="1" si="50"/>
        <v>2.8374506500968515</v>
      </c>
      <c r="B243" s="83">
        <f t="shared" ca="1" si="50"/>
        <v>3.3262094195313496</v>
      </c>
      <c r="C243" s="83">
        <f t="shared" ca="1" si="50"/>
        <v>1.5419070577616814</v>
      </c>
      <c r="D243" s="83">
        <f t="shared" ca="1" si="50"/>
        <v>2.3479697506627337</v>
      </c>
      <c r="E243" s="83">
        <f t="shared" ca="1" si="50"/>
        <v>7.2565607913947661</v>
      </c>
      <c r="F243" s="83">
        <f t="shared" ca="1" si="50"/>
        <v>5.30751150090944</v>
      </c>
      <c r="G243" s="83">
        <f t="shared" ca="1" si="50"/>
        <v>1.4729253640536766</v>
      </c>
      <c r="H243" s="83">
        <f t="shared" ca="1" si="50"/>
        <v>5.7185471711107816</v>
      </c>
      <c r="I243" s="83">
        <f t="shared" ca="1" si="50"/>
        <v>4.0178733009466594</v>
      </c>
      <c r="J243" s="83">
        <f t="shared" ca="1" si="50"/>
        <v>6.3960417387260309</v>
      </c>
      <c r="K243" s="83">
        <f t="shared" ca="1" si="50"/>
        <v>2.324309696219129</v>
      </c>
      <c r="L243" s="83"/>
      <c r="M243" s="37">
        <f t="shared" ca="1" si="51"/>
        <v>12.248324810638241</v>
      </c>
      <c r="N243" s="37">
        <f t="shared" ca="1" si="51"/>
        <v>13.054387503539292</v>
      </c>
      <c r="O243" s="37">
        <f t="shared" ca="1" si="51"/>
        <v>16.978811949652147</v>
      </c>
      <c r="P243" s="37">
        <f t="shared" ca="1" si="51"/>
        <v>14.97590391760658</v>
      </c>
      <c r="Q243" s="37">
        <f t="shared" ca="1" si="51"/>
        <v>18.625627078256027</v>
      </c>
      <c r="R243" s="83"/>
      <c r="S243" s="83">
        <f t="shared" ca="1" si="43"/>
        <v>18.625627078256027</v>
      </c>
      <c r="T243" s="40">
        <f ca="1">SMALL($S$5:$S$1004,ROWS($S$5:S243))</f>
        <v>16.48926214666221</v>
      </c>
      <c r="U243" s="66">
        <f ca="1">ROWS($S$5:S243)/COUNT($S$5:$S$1004)</f>
        <v>0.23899999999999999</v>
      </c>
      <c r="V243" s="41"/>
      <c r="W243" s="41"/>
      <c r="Y243" s="41"/>
      <c r="Z243" s="41"/>
      <c r="AA243" s="41"/>
      <c r="AB243" s="41"/>
      <c r="AC243" s="41"/>
      <c r="AD243" s="41"/>
      <c r="AF243" s="40"/>
      <c r="AG243" s="40"/>
      <c r="AH243" s="40"/>
      <c r="AI243" s="83"/>
      <c r="AJ243" s="40"/>
      <c r="AK243" s="40"/>
      <c r="AL243" s="85"/>
      <c r="AM243" s="85"/>
      <c r="AN243" s="85"/>
      <c r="AO243" s="85"/>
      <c r="AP243" s="85"/>
      <c r="AQ243" s="85"/>
    </row>
    <row r="244" spans="1:43" hidden="1" x14ac:dyDescent="0.25">
      <c r="A244" s="83">
        <f t="shared" ca="1" si="50"/>
        <v>2.118110748444205</v>
      </c>
      <c r="B244" s="83">
        <f t="shared" ca="1" si="50"/>
        <v>1.7411833211687116</v>
      </c>
      <c r="C244" s="83">
        <f t="shared" ca="1" si="50"/>
        <v>3.67696740074798</v>
      </c>
      <c r="D244" s="83">
        <f t="shared" ca="1" si="50"/>
        <v>2.7482325583339531</v>
      </c>
      <c r="E244" s="83">
        <f t="shared" ca="1" si="50"/>
        <v>7.5472158236270559</v>
      </c>
      <c r="F244" s="83">
        <f t="shared" ca="1" si="50"/>
        <v>4.9090600689410628</v>
      </c>
      <c r="G244" s="83">
        <f t="shared" ca="1" si="50"/>
        <v>0.50614033957000104</v>
      </c>
      <c r="H244" s="83">
        <f t="shared" ca="1" si="50"/>
        <v>2.9402520140486486</v>
      </c>
      <c r="I244" s="83">
        <f t="shared" ca="1" si="50"/>
        <v>3.5957951278961069</v>
      </c>
      <c r="J244" s="83">
        <f t="shared" ca="1" si="50"/>
        <v>6.4345212764722408</v>
      </c>
      <c r="K244" s="83">
        <f t="shared" ca="1" si="50"/>
        <v>5.6219798492322948</v>
      </c>
      <c r="L244" s="83"/>
      <c r="M244" s="37">
        <f t="shared" ca="1" si="51"/>
        <v>12.735739765234428</v>
      </c>
      <c r="N244" s="37">
        <f t="shared" ca="1" si="51"/>
        <v>11.807004922820401</v>
      </c>
      <c r="O244" s="37">
        <f t="shared" ca="1" si="51"/>
        <v>15.722920421268009</v>
      </c>
      <c r="P244" s="37">
        <f t="shared" ca="1" si="51"/>
        <v>15.868018367238177</v>
      </c>
      <c r="Q244" s="37">
        <f t="shared" ca="1" si="51"/>
        <v>17.850631008076711</v>
      </c>
      <c r="R244" s="83"/>
      <c r="S244" s="83">
        <f t="shared" ca="1" si="43"/>
        <v>17.850631008076711</v>
      </c>
      <c r="T244" s="40">
        <f ca="1">SMALL($S$5:$S$1004,ROWS($S$5:S244))</f>
        <v>16.496475775459196</v>
      </c>
      <c r="U244" s="66">
        <f ca="1">ROWS($S$5:S244)/COUNT($S$5:$S$1004)</f>
        <v>0.24</v>
      </c>
      <c r="V244" s="41"/>
      <c r="W244" s="41"/>
      <c r="Y244" s="41"/>
      <c r="Z244" s="41"/>
      <c r="AA244" s="41"/>
      <c r="AB244" s="41"/>
      <c r="AC244" s="41"/>
      <c r="AD244" s="41"/>
      <c r="AF244" s="40"/>
      <c r="AG244" s="40"/>
      <c r="AH244" s="40"/>
      <c r="AI244" s="83"/>
      <c r="AJ244" s="40"/>
      <c r="AK244" s="40"/>
      <c r="AL244" s="85"/>
      <c r="AM244" s="85"/>
      <c r="AN244" s="85"/>
      <c r="AO244" s="85"/>
      <c r="AP244" s="85"/>
      <c r="AQ244" s="85"/>
    </row>
    <row r="245" spans="1:43" hidden="1" x14ac:dyDescent="0.25">
      <c r="A245" s="83">
        <f t="shared" ref="A245:K254" ca="1" si="52">A$2+(A$3-A$2)*RAND()</f>
        <v>4.2608176177639105</v>
      </c>
      <c r="B245" s="83">
        <f t="shared" ca="1" si="52"/>
        <v>2.1161797166847447</v>
      </c>
      <c r="C245" s="83">
        <f t="shared" ca="1" si="52"/>
        <v>3.72102297057832</v>
      </c>
      <c r="D245" s="83">
        <f t="shared" ca="1" si="52"/>
        <v>1.8981042997734798</v>
      </c>
      <c r="E245" s="83">
        <f t="shared" ca="1" si="52"/>
        <v>4.0783514803395375</v>
      </c>
      <c r="F245" s="83">
        <f t="shared" ca="1" si="52"/>
        <v>5.8995043642165843</v>
      </c>
      <c r="G245" s="83">
        <f t="shared" ca="1" si="52"/>
        <v>2.0714983694905547</v>
      </c>
      <c r="H245" s="83">
        <f t="shared" ca="1" si="52"/>
        <v>3.5932989425369741</v>
      </c>
      <c r="I245" s="83">
        <f t="shared" ca="1" si="52"/>
        <v>4.3397995026453735</v>
      </c>
      <c r="J245" s="83">
        <f t="shared" ca="1" si="52"/>
        <v>4.2691135272594787</v>
      </c>
      <c r="K245" s="83">
        <f t="shared" ca="1" si="52"/>
        <v>3.6071691099460637</v>
      </c>
      <c r="L245" s="83"/>
      <c r="M245" s="37">
        <f t="shared" ref="M245:Q254" ca="1" si="53">SUMIF(M$4,"*"&amp;$A$4&amp;"*",$A245)+SUMIF(M$4,"*"&amp;$B$4&amp;"*",$B245)+SUMIF(M$4,"*"&amp;$C$4&amp;"*",$C245)+SUMIF(M$4,"*"&amp;$D$4&amp;"*",$D245)+SUMIF(M$4,"*"&amp;$E$4&amp;"*",$E245)+SUMIF(M$4,"*"&amp;$F$4&amp;"*",$F245)+SUMIF(M$4,"*"&amp;$G$4&amp;"*",$G245)+SUMIF(M$4,"*"&amp;$H$4&amp;"*",$H245)+SUMIF(M$4,"*"&amp;$I$4&amp;"*",$I245)+SUMIF(M$4,"*"&amp;$J$4&amp;"*",$J245)+SUMIF(M$4,"*"&amp;$K$4&amp;"*",$K245)</f>
        <v>14.322452485092263</v>
      </c>
      <c r="N245" s="37">
        <f t="shared" ca="1" si="53"/>
        <v>12.499533814287425</v>
      </c>
      <c r="O245" s="37">
        <f t="shared" ca="1" si="53"/>
        <v>10.46364472428376</v>
      </c>
      <c r="P245" s="37">
        <f t="shared" ca="1" si="53"/>
        <v>15.962652693492766</v>
      </c>
      <c r="Q245" s="37">
        <f t="shared" ca="1" si="53"/>
        <v>13.39499924950732</v>
      </c>
      <c r="R245" s="83"/>
      <c r="S245" s="83">
        <f t="shared" ca="1" si="43"/>
        <v>15.962652693492766</v>
      </c>
      <c r="T245" s="40">
        <f ca="1">SMALL($S$5:$S$1004,ROWS($S$5:S245))</f>
        <v>16.497802344790372</v>
      </c>
      <c r="U245" s="66">
        <f ca="1">ROWS($S$5:S245)/COUNT($S$5:$S$1004)</f>
        <v>0.24099999999999999</v>
      </c>
      <c r="V245" s="41"/>
      <c r="W245" s="41"/>
      <c r="Y245" s="41"/>
      <c r="Z245" s="41"/>
      <c r="AA245" s="41"/>
      <c r="AB245" s="41"/>
      <c r="AC245" s="41"/>
      <c r="AD245" s="41"/>
      <c r="AF245" s="40"/>
      <c r="AG245" s="40"/>
      <c r="AH245" s="40"/>
      <c r="AI245" s="83"/>
      <c r="AJ245" s="40"/>
      <c r="AK245" s="40"/>
      <c r="AL245" s="85"/>
      <c r="AM245" s="85"/>
      <c r="AN245" s="85"/>
      <c r="AO245" s="85"/>
      <c r="AP245" s="85"/>
      <c r="AQ245" s="85"/>
    </row>
    <row r="246" spans="1:43" hidden="1" x14ac:dyDescent="0.25">
      <c r="A246" s="83">
        <f t="shared" ca="1" si="52"/>
        <v>2.465692156275769</v>
      </c>
      <c r="B246" s="83">
        <f t="shared" ca="1" si="52"/>
        <v>2.140783469506979</v>
      </c>
      <c r="C246" s="83">
        <f t="shared" ca="1" si="52"/>
        <v>3.7441838613461709</v>
      </c>
      <c r="D246" s="83">
        <f t="shared" ca="1" si="52"/>
        <v>2.1631481766651035</v>
      </c>
      <c r="E246" s="83">
        <f t="shared" ca="1" si="52"/>
        <v>5.1687991189248246</v>
      </c>
      <c r="F246" s="83">
        <f t="shared" ca="1" si="52"/>
        <v>4.5990515888399113</v>
      </c>
      <c r="G246" s="83">
        <f t="shared" ca="1" si="52"/>
        <v>1.5401382229234082</v>
      </c>
      <c r="H246" s="83">
        <f t="shared" ca="1" si="52"/>
        <v>4.4290090599836756</v>
      </c>
      <c r="I246" s="83">
        <f t="shared" ca="1" si="52"/>
        <v>3.4600135576801891</v>
      </c>
      <c r="J246" s="83">
        <f t="shared" ca="1" si="52"/>
        <v>4.6262809024090163</v>
      </c>
      <c r="K246" s="83">
        <f t="shared" ca="1" si="52"/>
        <v>3.3796379113496715</v>
      </c>
      <c r="L246" s="83"/>
      <c r="M246" s="37">
        <f t="shared" ca="1" si="53"/>
        <v>12.376295142954366</v>
      </c>
      <c r="N246" s="37">
        <f t="shared" ca="1" si="53"/>
        <v>10.795259458273296</v>
      </c>
      <c r="O246" s="37">
        <f t="shared" ca="1" si="53"/>
        <v>11.93586349084082</v>
      </c>
      <c r="P246" s="37">
        <f t="shared" ca="1" si="53"/>
        <v>13.579486527376751</v>
      </c>
      <c r="Q246" s="37">
        <f t="shared" ca="1" si="53"/>
        <v>15.118229559765151</v>
      </c>
      <c r="R246" s="83"/>
      <c r="S246" s="83">
        <f t="shared" ca="1" si="43"/>
        <v>15.118229559765151</v>
      </c>
      <c r="T246" s="40">
        <f ca="1">SMALL($S$5:$S$1004,ROWS($S$5:S246))</f>
        <v>16.512733021882209</v>
      </c>
      <c r="U246" s="66">
        <f ca="1">ROWS($S$5:S246)/COUNT($S$5:$S$1004)</f>
        <v>0.24199999999999999</v>
      </c>
      <c r="V246" s="41"/>
      <c r="W246" s="41"/>
      <c r="Y246" s="41"/>
      <c r="Z246" s="41"/>
      <c r="AA246" s="41"/>
      <c r="AB246" s="41"/>
      <c r="AC246" s="41"/>
      <c r="AD246" s="41"/>
      <c r="AF246" s="40"/>
      <c r="AG246" s="40"/>
      <c r="AH246" s="40"/>
      <c r="AI246" s="83"/>
      <c r="AJ246" s="40"/>
      <c r="AK246" s="40"/>
      <c r="AL246" s="85"/>
      <c r="AM246" s="85"/>
      <c r="AN246" s="85"/>
      <c r="AO246" s="85"/>
      <c r="AP246" s="85"/>
      <c r="AQ246" s="85"/>
    </row>
    <row r="247" spans="1:43" hidden="1" x14ac:dyDescent="0.25">
      <c r="A247" s="83">
        <f t="shared" ca="1" si="52"/>
        <v>3.6494100018146476</v>
      </c>
      <c r="B247" s="83">
        <f t="shared" ca="1" si="52"/>
        <v>3.3774244376678175</v>
      </c>
      <c r="C247" s="83">
        <f t="shared" ca="1" si="52"/>
        <v>3.6427992229514192</v>
      </c>
      <c r="D247" s="83">
        <f t="shared" ca="1" si="52"/>
        <v>2.0114446639208108</v>
      </c>
      <c r="E247" s="83">
        <f t="shared" ca="1" si="52"/>
        <v>4.5074821311390956</v>
      </c>
      <c r="F247" s="83">
        <f t="shared" ca="1" si="52"/>
        <v>3.5590091702654059</v>
      </c>
      <c r="G247" s="83">
        <f t="shared" ca="1" si="52"/>
        <v>1.9809857834011531</v>
      </c>
      <c r="H247" s="83">
        <f t="shared" ca="1" si="52"/>
        <v>3.1198480515343157</v>
      </c>
      <c r="I247" s="83">
        <f t="shared" ca="1" si="52"/>
        <v>3.0425173579515765</v>
      </c>
      <c r="J247" s="83">
        <f t="shared" ca="1" si="52"/>
        <v>6.4948905556232717</v>
      </c>
      <c r="K247" s="83">
        <f t="shared" ca="1" si="52"/>
        <v>4.1229324286791957</v>
      </c>
      <c r="L247" s="83"/>
      <c r="M247" s="37">
        <f t="shared" ca="1" si="53"/>
        <v>15.768085563790491</v>
      </c>
      <c r="N247" s="37">
        <f t="shared" ca="1" si="53"/>
        <v>14.136731004759884</v>
      </c>
      <c r="O247" s="37">
        <f t="shared" ca="1" si="53"/>
        <v>14.379797124430185</v>
      </c>
      <c r="P247" s="37">
        <f t="shared" ca="1" si="53"/>
        <v>14.101883394563995</v>
      </c>
      <c r="Q247" s="37">
        <f t="shared" ca="1" si="53"/>
        <v>15.127687049020425</v>
      </c>
      <c r="R247" s="83"/>
      <c r="S247" s="83">
        <f t="shared" ca="1" si="43"/>
        <v>15.768085563790491</v>
      </c>
      <c r="T247" s="40">
        <f ca="1">SMALL($S$5:$S$1004,ROWS($S$5:S247))</f>
        <v>16.521174876728011</v>
      </c>
      <c r="U247" s="66">
        <f ca="1">ROWS($S$5:S247)/COUNT($S$5:$S$1004)</f>
        <v>0.24299999999999999</v>
      </c>
      <c r="V247" s="41"/>
      <c r="W247" s="41"/>
      <c r="Y247" s="41"/>
      <c r="Z247" s="41"/>
      <c r="AA247" s="41"/>
      <c r="AB247" s="41"/>
      <c r="AC247" s="41"/>
      <c r="AD247" s="41"/>
      <c r="AF247" s="40"/>
      <c r="AG247" s="40"/>
      <c r="AH247" s="40"/>
      <c r="AI247" s="83"/>
      <c r="AJ247" s="40"/>
      <c r="AK247" s="40"/>
      <c r="AL247" s="85"/>
      <c r="AM247" s="85"/>
      <c r="AN247" s="85"/>
      <c r="AO247" s="85"/>
      <c r="AP247" s="85"/>
      <c r="AQ247" s="85"/>
    </row>
    <row r="248" spans="1:43" hidden="1" x14ac:dyDescent="0.25">
      <c r="A248" s="83">
        <f t="shared" ca="1" si="52"/>
        <v>5.0422806008759835</v>
      </c>
      <c r="B248" s="83">
        <f t="shared" ca="1" si="52"/>
        <v>3.1457453289972346</v>
      </c>
      <c r="C248" s="83">
        <f t="shared" ca="1" si="52"/>
        <v>2.1426108538052016</v>
      </c>
      <c r="D248" s="83">
        <f t="shared" ca="1" si="52"/>
        <v>1.4685887298881763</v>
      </c>
      <c r="E248" s="83">
        <f t="shared" ca="1" si="52"/>
        <v>7.0133553443037044</v>
      </c>
      <c r="F248" s="83">
        <f t="shared" ca="1" si="52"/>
        <v>5.4278268409497841</v>
      </c>
      <c r="G248" s="83">
        <f t="shared" ca="1" si="52"/>
        <v>0.97734352943887726</v>
      </c>
      <c r="H248" s="83">
        <f t="shared" ca="1" si="52"/>
        <v>5.7194607965882227</v>
      </c>
      <c r="I248" s="83">
        <f t="shared" ca="1" si="52"/>
        <v>4.4998977057440452</v>
      </c>
      <c r="J248" s="83">
        <f t="shared" ca="1" si="52"/>
        <v>6.7594889360893617</v>
      </c>
      <c r="K248" s="83">
        <f t="shared" ca="1" si="52"/>
        <v>2.2540939775113045</v>
      </c>
      <c r="L248" s="83"/>
      <c r="M248" s="37">
        <f t="shared" ca="1" si="53"/>
        <v>14.921723920209425</v>
      </c>
      <c r="N248" s="37">
        <f t="shared" ca="1" si="53"/>
        <v>14.247701796292398</v>
      </c>
      <c r="O248" s="37">
        <f t="shared" ca="1" si="53"/>
        <v>16.918589609390303</v>
      </c>
      <c r="P248" s="37">
        <f t="shared" ca="1" si="53"/>
        <v>15.327563853202369</v>
      </c>
      <c r="Q248" s="37">
        <f t="shared" ca="1" si="53"/>
        <v>18.132655447400467</v>
      </c>
      <c r="R248" s="83"/>
      <c r="S248" s="83">
        <f t="shared" ca="1" si="43"/>
        <v>18.132655447400467</v>
      </c>
      <c r="T248" s="40">
        <f ca="1">SMALL($S$5:$S$1004,ROWS($S$5:S248))</f>
        <v>16.527479990965325</v>
      </c>
      <c r="U248" s="66">
        <f ca="1">ROWS($S$5:S248)/COUNT($S$5:$S$1004)</f>
        <v>0.24399999999999999</v>
      </c>
      <c r="V248" s="41"/>
      <c r="W248" s="41"/>
      <c r="Y248" s="41"/>
      <c r="Z248" s="41"/>
      <c r="AA248" s="41"/>
      <c r="AB248" s="41"/>
      <c r="AC248" s="41"/>
      <c r="AD248" s="41"/>
      <c r="AF248" s="40"/>
      <c r="AG248" s="40"/>
      <c r="AH248" s="40"/>
      <c r="AI248" s="83"/>
      <c r="AJ248" s="40"/>
      <c r="AK248" s="40"/>
      <c r="AL248" s="85"/>
      <c r="AM248" s="85"/>
      <c r="AN248" s="85"/>
      <c r="AO248" s="85"/>
      <c r="AP248" s="85"/>
      <c r="AQ248" s="85"/>
    </row>
    <row r="249" spans="1:43" hidden="1" x14ac:dyDescent="0.25">
      <c r="A249" s="83">
        <f t="shared" ca="1" si="52"/>
        <v>3.4971942965100982</v>
      </c>
      <c r="B249" s="83">
        <f t="shared" ca="1" si="52"/>
        <v>3.0886926512939232</v>
      </c>
      <c r="C249" s="83">
        <f t="shared" ca="1" si="52"/>
        <v>1.362446330634437</v>
      </c>
      <c r="D249" s="83">
        <f t="shared" ca="1" si="52"/>
        <v>1.9352675175538567</v>
      </c>
      <c r="E249" s="83">
        <f t="shared" ca="1" si="52"/>
        <v>4.4191518009580042</v>
      </c>
      <c r="F249" s="83">
        <f t="shared" ca="1" si="52"/>
        <v>5.1407172469938498</v>
      </c>
      <c r="G249" s="83">
        <f t="shared" ca="1" si="52"/>
        <v>1.3475155274819901</v>
      </c>
      <c r="H249" s="83">
        <f t="shared" ca="1" si="52"/>
        <v>3.1256376048096688</v>
      </c>
      <c r="I249" s="83">
        <f t="shared" ca="1" si="52"/>
        <v>3.5691051468817609</v>
      </c>
      <c r="J249" s="83">
        <f t="shared" ca="1" si="52"/>
        <v>7.9279600728551749</v>
      </c>
      <c r="K249" s="83">
        <f t="shared" ca="1" si="52"/>
        <v>4.7627618233508731</v>
      </c>
      <c r="L249" s="83"/>
      <c r="M249" s="37">
        <f t="shared" ca="1" si="53"/>
        <v>14.135116227481699</v>
      </c>
      <c r="N249" s="37">
        <f t="shared" ca="1" si="53"/>
        <v>14.707937414401119</v>
      </c>
      <c r="O249" s="37">
        <f t="shared" ca="1" si="53"/>
        <v>15.435804525107102</v>
      </c>
      <c r="P249" s="37">
        <f t="shared" ca="1" si="53"/>
        <v>16.561276868520409</v>
      </c>
      <c r="Q249" s="37">
        <f t="shared" ca="1" si="53"/>
        <v>15.396243880412468</v>
      </c>
      <c r="R249" s="83"/>
      <c r="S249" s="83">
        <f t="shared" ca="1" si="43"/>
        <v>16.561276868520409</v>
      </c>
      <c r="T249" s="40">
        <f ca="1">SMALL($S$5:$S$1004,ROWS($S$5:S249))</f>
        <v>16.53197825558113</v>
      </c>
      <c r="U249" s="66">
        <f ca="1">ROWS($S$5:S249)/COUNT($S$5:$S$1004)</f>
        <v>0.245</v>
      </c>
      <c r="V249" s="41"/>
      <c r="W249" s="41"/>
      <c r="Y249" s="41"/>
      <c r="Z249" s="41"/>
      <c r="AA249" s="41"/>
      <c r="AB249" s="41"/>
      <c r="AC249" s="41"/>
      <c r="AD249" s="41"/>
      <c r="AF249" s="40"/>
      <c r="AG249" s="40"/>
      <c r="AH249" s="40"/>
      <c r="AI249" s="83"/>
      <c r="AJ249" s="40"/>
      <c r="AK249" s="40"/>
      <c r="AL249" s="85"/>
      <c r="AM249" s="85"/>
      <c r="AN249" s="85"/>
      <c r="AO249" s="85"/>
      <c r="AP249" s="85"/>
      <c r="AQ249" s="85"/>
    </row>
    <row r="250" spans="1:43" hidden="1" x14ac:dyDescent="0.25">
      <c r="A250" s="83">
        <f t="shared" ca="1" si="52"/>
        <v>4.6700589043363125</v>
      </c>
      <c r="B250" s="83">
        <f t="shared" ca="1" si="52"/>
        <v>4.5526965565195603</v>
      </c>
      <c r="C250" s="83">
        <f t="shared" ca="1" si="52"/>
        <v>4.0957403905208611</v>
      </c>
      <c r="D250" s="83">
        <f t="shared" ca="1" si="52"/>
        <v>1.1765705103413346</v>
      </c>
      <c r="E250" s="83">
        <f t="shared" ca="1" si="52"/>
        <v>5.3252175057362692</v>
      </c>
      <c r="F250" s="83">
        <f t="shared" ca="1" si="52"/>
        <v>5.3926070250755505</v>
      </c>
      <c r="G250" s="83">
        <f t="shared" ca="1" si="52"/>
        <v>2.9918768002231193</v>
      </c>
      <c r="H250" s="83">
        <f t="shared" ca="1" si="52"/>
        <v>2.8601986402685982</v>
      </c>
      <c r="I250" s="83">
        <f t="shared" ca="1" si="52"/>
        <v>5.2198688537771893</v>
      </c>
      <c r="J250" s="83">
        <f t="shared" ca="1" si="52"/>
        <v>4.2690586966107951</v>
      </c>
      <c r="K250" s="83">
        <f t="shared" ca="1" si="52"/>
        <v>5.0948963962065612</v>
      </c>
      <c r="L250" s="83"/>
      <c r="M250" s="37">
        <f t="shared" ca="1" si="53"/>
        <v>16.026734791691091</v>
      </c>
      <c r="N250" s="37">
        <f t="shared" ca="1" si="53"/>
        <v>13.107564911511561</v>
      </c>
      <c r="O250" s="37">
        <f t="shared" ca="1" si="53"/>
        <v>14.146972758866625</v>
      </c>
      <c r="P250" s="37">
        <f t="shared" ca="1" si="53"/>
        <v>20.260068831578863</v>
      </c>
      <c r="Q250" s="37">
        <f t="shared" ca="1" si="53"/>
        <v>17.83300909873099</v>
      </c>
      <c r="R250" s="83"/>
      <c r="S250" s="83">
        <f t="shared" ca="1" si="43"/>
        <v>20.260068831578863</v>
      </c>
      <c r="T250" s="40">
        <f ca="1">SMALL($S$5:$S$1004,ROWS($S$5:S250))</f>
        <v>16.533268781485226</v>
      </c>
      <c r="U250" s="66">
        <f ca="1">ROWS($S$5:S250)/COUNT($S$5:$S$1004)</f>
        <v>0.246</v>
      </c>
      <c r="V250" s="41"/>
      <c r="W250" s="41"/>
      <c r="Y250" s="41"/>
      <c r="Z250" s="41"/>
      <c r="AA250" s="41"/>
      <c r="AB250" s="41"/>
      <c r="AC250" s="41"/>
      <c r="AD250" s="41"/>
      <c r="AF250" s="40"/>
      <c r="AG250" s="40"/>
      <c r="AH250" s="40"/>
      <c r="AI250" s="83"/>
      <c r="AJ250" s="40"/>
      <c r="AK250" s="40"/>
      <c r="AL250" s="85"/>
      <c r="AM250" s="85"/>
      <c r="AN250" s="85"/>
      <c r="AO250" s="85"/>
      <c r="AP250" s="85"/>
      <c r="AQ250" s="85"/>
    </row>
    <row r="251" spans="1:43" hidden="1" x14ac:dyDescent="0.25">
      <c r="A251" s="83">
        <f t="shared" ca="1" si="52"/>
        <v>2.2310344905966382</v>
      </c>
      <c r="B251" s="83">
        <f t="shared" ca="1" si="52"/>
        <v>2.453672226918528</v>
      </c>
      <c r="C251" s="83">
        <f t="shared" ca="1" si="52"/>
        <v>3.8501795083858301</v>
      </c>
      <c r="D251" s="83">
        <f t="shared" ca="1" si="52"/>
        <v>1.8899515601694237</v>
      </c>
      <c r="E251" s="83">
        <f t="shared" ca="1" si="52"/>
        <v>5.0074262522635253</v>
      </c>
      <c r="F251" s="83">
        <f t="shared" ca="1" si="52"/>
        <v>2.6875433168567935</v>
      </c>
      <c r="G251" s="83">
        <f t="shared" ca="1" si="52"/>
        <v>2.2887131370293936</v>
      </c>
      <c r="H251" s="83">
        <f t="shared" ca="1" si="52"/>
        <v>4.7813751853205622</v>
      </c>
      <c r="I251" s="83">
        <f t="shared" ca="1" si="52"/>
        <v>4.5192945587023221</v>
      </c>
      <c r="J251" s="83">
        <f t="shared" ca="1" si="52"/>
        <v>5.5969694016725207</v>
      </c>
      <c r="K251" s="83">
        <f t="shared" ca="1" si="52"/>
        <v>5.9911480820022689</v>
      </c>
      <c r="L251" s="83"/>
      <c r="M251" s="37">
        <f t="shared" ca="1" si="53"/>
        <v>13.966896537684383</v>
      </c>
      <c r="N251" s="37">
        <f t="shared" ca="1" si="53"/>
        <v>12.006668589467976</v>
      </c>
      <c r="O251" s="37">
        <f t="shared" ca="1" si="53"/>
        <v>13.058067880854574</v>
      </c>
      <c r="P251" s="37">
        <f t="shared" ca="1" si="53"/>
        <v>15.651658184479913</v>
      </c>
      <c r="Q251" s="37">
        <f t="shared" ca="1" si="53"/>
        <v>18.233621746504884</v>
      </c>
      <c r="R251" s="83"/>
      <c r="S251" s="83">
        <f t="shared" ca="1" si="43"/>
        <v>18.233621746504884</v>
      </c>
      <c r="T251" s="40">
        <f ca="1">SMALL($S$5:$S$1004,ROWS($S$5:S251))</f>
        <v>16.533787020990417</v>
      </c>
      <c r="U251" s="66">
        <f ca="1">ROWS($S$5:S251)/COUNT($S$5:$S$1004)</f>
        <v>0.247</v>
      </c>
      <c r="V251" s="41"/>
      <c r="W251" s="41"/>
      <c r="Y251" s="41"/>
      <c r="Z251" s="41"/>
      <c r="AA251" s="41"/>
      <c r="AB251" s="41"/>
      <c r="AC251" s="41"/>
      <c r="AD251" s="41"/>
      <c r="AF251" s="40"/>
      <c r="AG251" s="40"/>
      <c r="AH251" s="40"/>
      <c r="AI251" s="83"/>
      <c r="AJ251" s="40"/>
      <c r="AK251" s="40"/>
      <c r="AL251" s="85"/>
      <c r="AM251" s="85"/>
      <c r="AN251" s="85"/>
      <c r="AO251" s="85"/>
      <c r="AP251" s="85"/>
      <c r="AQ251" s="85"/>
    </row>
    <row r="252" spans="1:43" hidden="1" x14ac:dyDescent="0.25">
      <c r="A252" s="83">
        <f t="shared" ca="1" si="52"/>
        <v>5.4310525468010438</v>
      </c>
      <c r="B252" s="83">
        <f t="shared" ca="1" si="52"/>
        <v>1.390198660629701</v>
      </c>
      <c r="C252" s="83">
        <f t="shared" ca="1" si="52"/>
        <v>3.8500564682168146</v>
      </c>
      <c r="D252" s="83">
        <f t="shared" ca="1" si="52"/>
        <v>1.5982712442609541</v>
      </c>
      <c r="E252" s="83">
        <f t="shared" ca="1" si="52"/>
        <v>7.7611856004825448</v>
      </c>
      <c r="F252" s="83">
        <f t="shared" ca="1" si="52"/>
        <v>5.0493546942732195</v>
      </c>
      <c r="G252" s="83">
        <f t="shared" ca="1" si="52"/>
        <v>0.92983250570996523</v>
      </c>
      <c r="H252" s="83">
        <f t="shared" ca="1" si="52"/>
        <v>2.1443038049482115</v>
      </c>
      <c r="I252" s="83">
        <f t="shared" ca="1" si="52"/>
        <v>4.4812007603553461</v>
      </c>
      <c r="J252" s="83">
        <f t="shared" ca="1" si="52"/>
        <v>4.351469133529748</v>
      </c>
      <c r="K252" s="83">
        <f t="shared" ca="1" si="52"/>
        <v>2.7817681706416306</v>
      </c>
      <c r="L252" s="83"/>
      <c r="M252" s="37">
        <f t="shared" ca="1" si="53"/>
        <v>14.562410654257572</v>
      </c>
      <c r="N252" s="37">
        <f t="shared" ca="1" si="53"/>
        <v>12.310625430301712</v>
      </c>
      <c r="O252" s="37">
        <f t="shared" ca="1" si="53"/>
        <v>13.502853394641992</v>
      </c>
      <c r="P252" s="37">
        <f t="shared" ca="1" si="53"/>
        <v>13.702522285899896</v>
      </c>
      <c r="Q252" s="37">
        <f t="shared" ca="1" si="53"/>
        <v>14.077456236702087</v>
      </c>
      <c r="R252" s="83"/>
      <c r="S252" s="83">
        <f t="shared" ca="1" si="43"/>
        <v>14.562410654257572</v>
      </c>
      <c r="T252" s="40">
        <f ca="1">SMALL($S$5:$S$1004,ROWS($S$5:S252))</f>
        <v>16.541939029355017</v>
      </c>
      <c r="U252" s="66">
        <f ca="1">ROWS($S$5:S252)/COUNT($S$5:$S$1004)</f>
        <v>0.248</v>
      </c>
      <c r="V252" s="41"/>
      <c r="W252" s="41"/>
      <c r="Y252" s="41"/>
      <c r="Z252" s="41"/>
      <c r="AA252" s="41"/>
      <c r="AB252" s="41"/>
      <c r="AC252" s="41"/>
      <c r="AD252" s="41"/>
      <c r="AF252" s="40"/>
      <c r="AG252" s="40"/>
      <c r="AH252" s="40"/>
      <c r="AI252" s="83"/>
      <c r="AJ252" s="40"/>
      <c r="AK252" s="40"/>
      <c r="AL252" s="85"/>
      <c r="AM252" s="85"/>
      <c r="AN252" s="85"/>
      <c r="AO252" s="85"/>
      <c r="AP252" s="85"/>
      <c r="AQ252" s="85"/>
    </row>
    <row r="253" spans="1:43" hidden="1" x14ac:dyDescent="0.25">
      <c r="A253" s="83">
        <f t="shared" ca="1" si="52"/>
        <v>2.8917714537594965</v>
      </c>
      <c r="B253" s="83">
        <f t="shared" ca="1" si="52"/>
        <v>1.4829881102932645</v>
      </c>
      <c r="C253" s="83">
        <f t="shared" ca="1" si="52"/>
        <v>3.2814394879763182</v>
      </c>
      <c r="D253" s="83">
        <f t="shared" ca="1" si="52"/>
        <v>1.3924441928723577</v>
      </c>
      <c r="E253" s="83">
        <f t="shared" ca="1" si="52"/>
        <v>7.7366197268761034</v>
      </c>
      <c r="F253" s="83">
        <f t="shared" ca="1" si="52"/>
        <v>2.7463506206500461</v>
      </c>
      <c r="G253" s="83">
        <f t="shared" ca="1" si="52"/>
        <v>1.0694535688451894</v>
      </c>
      <c r="H253" s="83">
        <f t="shared" ca="1" si="52"/>
        <v>5.0066946708890034</v>
      </c>
      <c r="I253" s="83">
        <f t="shared" ca="1" si="52"/>
        <v>3.1160484162182316</v>
      </c>
      <c r="J253" s="83">
        <f t="shared" ca="1" si="52"/>
        <v>7.007592445569756</v>
      </c>
      <c r="K253" s="83">
        <f t="shared" ca="1" si="52"/>
        <v>4.8189961557259995</v>
      </c>
      <c r="L253" s="83"/>
      <c r="M253" s="37">
        <f t="shared" ca="1" si="53"/>
        <v>14.250256956150761</v>
      </c>
      <c r="N253" s="37">
        <f t="shared" ca="1" si="53"/>
        <v>12.3612616610468</v>
      </c>
      <c r="O253" s="37">
        <f t="shared" ca="1" si="53"/>
        <v>16.227200282739126</v>
      </c>
      <c r="P253" s="37">
        <f t="shared" ca="1" si="53"/>
        <v>12.164383302887542</v>
      </c>
      <c r="Q253" s="37">
        <f t="shared" ca="1" si="53"/>
        <v>19.045298663784372</v>
      </c>
      <c r="R253" s="83"/>
      <c r="S253" s="83">
        <f t="shared" ca="1" si="43"/>
        <v>19.045298663784372</v>
      </c>
      <c r="T253" s="40">
        <f ca="1">SMALL($S$5:$S$1004,ROWS($S$5:S253))</f>
        <v>16.546597668483251</v>
      </c>
      <c r="U253" s="66">
        <f ca="1">ROWS($S$5:S253)/COUNT($S$5:$S$1004)</f>
        <v>0.249</v>
      </c>
      <c r="V253" s="41"/>
      <c r="W253" s="41"/>
      <c r="Y253" s="41"/>
      <c r="Z253" s="41"/>
      <c r="AA253" s="41"/>
      <c r="AB253" s="41"/>
      <c r="AC253" s="41"/>
      <c r="AD253" s="41"/>
      <c r="AF253" s="40"/>
      <c r="AG253" s="40"/>
      <c r="AH253" s="40"/>
      <c r="AI253" s="83"/>
      <c r="AJ253" s="40"/>
      <c r="AK253" s="40"/>
      <c r="AL253" s="85"/>
      <c r="AM253" s="85"/>
      <c r="AN253" s="85"/>
      <c r="AO253" s="85"/>
      <c r="AP253" s="85"/>
      <c r="AQ253" s="85"/>
    </row>
    <row r="254" spans="1:43" hidden="1" x14ac:dyDescent="0.25">
      <c r="A254" s="83">
        <f t="shared" ca="1" si="52"/>
        <v>3.2575452795586211</v>
      </c>
      <c r="B254" s="83">
        <f t="shared" ca="1" si="52"/>
        <v>4.5628729311884921</v>
      </c>
      <c r="C254" s="83">
        <f t="shared" ca="1" si="52"/>
        <v>3.5515833409128379</v>
      </c>
      <c r="D254" s="83">
        <f t="shared" ca="1" si="52"/>
        <v>1.9993363858912672</v>
      </c>
      <c r="E254" s="83">
        <f t="shared" ca="1" si="52"/>
        <v>7.1147343642854839</v>
      </c>
      <c r="F254" s="83">
        <f t="shared" ca="1" si="52"/>
        <v>2.4625227946192627</v>
      </c>
      <c r="G254" s="83">
        <f t="shared" ca="1" si="52"/>
        <v>0.51368813721879603</v>
      </c>
      <c r="H254" s="83">
        <f t="shared" ca="1" si="52"/>
        <v>4.4090438175698914</v>
      </c>
      <c r="I254" s="83">
        <f t="shared" ca="1" si="52"/>
        <v>5.8663832772169995</v>
      </c>
      <c r="J254" s="83">
        <f t="shared" ca="1" si="52"/>
        <v>6.4745755642012366</v>
      </c>
      <c r="K254" s="83">
        <f t="shared" ca="1" si="52"/>
        <v>5.2450613033385878</v>
      </c>
      <c r="L254" s="83"/>
      <c r="M254" s="37">
        <f t="shared" ca="1" si="53"/>
        <v>13.797392321891492</v>
      </c>
      <c r="N254" s="37">
        <f t="shared" ca="1" si="53"/>
        <v>12.24514536686992</v>
      </c>
      <c r="O254" s="37">
        <f t="shared" ca="1" si="53"/>
        <v>18.152182859675214</v>
      </c>
      <c r="P254" s="37">
        <f t="shared" ca="1" si="53"/>
        <v>18.136840306363343</v>
      </c>
      <c r="Q254" s="37">
        <f t="shared" ca="1" si="53"/>
        <v>21.331712416382455</v>
      </c>
      <c r="R254" s="83"/>
      <c r="S254" s="83">
        <f t="shared" ca="1" si="43"/>
        <v>21.331712416382455</v>
      </c>
      <c r="T254" s="40">
        <f ca="1">SMALL($S$5:$S$1004,ROWS($S$5:S254))</f>
        <v>16.548360805328976</v>
      </c>
      <c r="U254" s="66">
        <f ca="1">ROWS($S$5:S254)/COUNT($S$5:$S$1004)</f>
        <v>0.25</v>
      </c>
      <c r="V254" s="41"/>
      <c r="W254" s="41"/>
      <c r="Y254" s="41"/>
      <c r="Z254" s="41"/>
      <c r="AA254" s="41"/>
      <c r="AB254" s="41"/>
      <c r="AC254" s="41"/>
      <c r="AD254" s="41"/>
      <c r="AF254" s="40"/>
      <c r="AG254" s="40"/>
      <c r="AH254" s="40"/>
      <c r="AI254" s="83"/>
      <c r="AJ254" s="40"/>
      <c r="AK254" s="40"/>
      <c r="AL254" s="85"/>
      <c r="AM254" s="85"/>
      <c r="AN254" s="85"/>
      <c r="AO254" s="85"/>
      <c r="AP254" s="85"/>
      <c r="AQ254" s="85"/>
    </row>
    <row r="255" spans="1:43" hidden="1" x14ac:dyDescent="0.25">
      <c r="A255" s="83">
        <f t="shared" ref="A255:K264" ca="1" si="54">A$2+(A$3-A$2)*RAND()</f>
        <v>4.3247720875126809</v>
      </c>
      <c r="B255" s="83">
        <f t="shared" ca="1" si="54"/>
        <v>4.0321188415312363</v>
      </c>
      <c r="C255" s="83">
        <f t="shared" ca="1" si="54"/>
        <v>1.4304026198528459</v>
      </c>
      <c r="D255" s="83">
        <f t="shared" ca="1" si="54"/>
        <v>2.9628445267885688</v>
      </c>
      <c r="E255" s="83">
        <f t="shared" ca="1" si="54"/>
        <v>6.1179263549702663</v>
      </c>
      <c r="F255" s="83">
        <f t="shared" ca="1" si="54"/>
        <v>5.1348981447998039</v>
      </c>
      <c r="G255" s="83">
        <f t="shared" ca="1" si="54"/>
        <v>2.5852124336517708</v>
      </c>
      <c r="H255" s="83">
        <f t="shared" ca="1" si="54"/>
        <v>3.4219006506666401</v>
      </c>
      <c r="I255" s="83">
        <f t="shared" ca="1" si="54"/>
        <v>3.3245798488500373</v>
      </c>
      <c r="J255" s="83">
        <f t="shared" ca="1" si="54"/>
        <v>6.3644272784302647</v>
      </c>
      <c r="K255" s="83">
        <f t="shared" ca="1" si="54"/>
        <v>5.2015150385755327</v>
      </c>
      <c r="L255" s="83"/>
      <c r="M255" s="37">
        <f t="shared" ref="M255:Q264" ca="1" si="55">SUMIF(M$4,"*"&amp;$A$4&amp;"*",$A255)+SUMIF(M$4,"*"&amp;$B$4&amp;"*",$B255)+SUMIF(M$4,"*"&amp;$C$4&amp;"*",$C255)+SUMIF(M$4,"*"&amp;$D$4&amp;"*",$D255)+SUMIF(M$4,"*"&amp;$E$4&amp;"*",$E255)+SUMIF(M$4,"*"&amp;$F$4&amp;"*",$F255)+SUMIF(M$4,"*"&amp;$G$4&amp;"*",$G255)+SUMIF(M$4,"*"&amp;$H$4&amp;"*",$H255)+SUMIF(M$4,"*"&amp;$I$4&amp;"*",$I255)+SUMIF(M$4,"*"&amp;$J$4&amp;"*",$J255)+SUMIF(M$4,"*"&amp;$K$4&amp;"*",$K255)</f>
        <v>14.704814419447562</v>
      </c>
      <c r="N255" s="37">
        <f t="shared" ca="1" si="55"/>
        <v>16.237256326383285</v>
      </c>
      <c r="O255" s="37">
        <f t="shared" ca="1" si="55"/>
        <v>16.514472474931765</v>
      </c>
      <c r="P255" s="37">
        <f t="shared" ca="1" si="55"/>
        <v>17.69311187375661</v>
      </c>
      <c r="Q255" s="37">
        <f t="shared" ca="1" si="55"/>
        <v>18.773460885743674</v>
      </c>
      <c r="R255" s="83"/>
      <c r="S255" s="83">
        <f t="shared" ca="1" si="43"/>
        <v>18.773460885743674</v>
      </c>
      <c r="T255" s="40">
        <f ca="1">SMALL($S$5:$S$1004,ROWS($S$5:S255))</f>
        <v>16.561276868520409</v>
      </c>
      <c r="U255" s="66">
        <f ca="1">ROWS($S$5:S255)/COUNT($S$5:$S$1004)</f>
        <v>0.251</v>
      </c>
      <c r="V255" s="41"/>
      <c r="W255" s="41"/>
      <c r="Y255" s="41"/>
      <c r="Z255" s="41"/>
      <c r="AA255" s="41"/>
      <c r="AB255" s="41"/>
      <c r="AC255" s="41"/>
      <c r="AD255" s="41"/>
      <c r="AF255" s="40"/>
      <c r="AG255" s="40"/>
      <c r="AH255" s="40"/>
      <c r="AI255" s="83"/>
      <c r="AJ255" s="40"/>
      <c r="AK255" s="40"/>
      <c r="AL255" s="85"/>
      <c r="AM255" s="85"/>
      <c r="AN255" s="85"/>
      <c r="AO255" s="85"/>
      <c r="AP255" s="85"/>
      <c r="AQ255" s="85"/>
    </row>
    <row r="256" spans="1:43" hidden="1" x14ac:dyDescent="0.25">
      <c r="A256" s="83">
        <f t="shared" ca="1" si="54"/>
        <v>4.6284184695838482</v>
      </c>
      <c r="B256" s="83">
        <f t="shared" ca="1" si="54"/>
        <v>2.8205832463725211</v>
      </c>
      <c r="C256" s="83">
        <f t="shared" ca="1" si="54"/>
        <v>4.6803289211852075</v>
      </c>
      <c r="D256" s="83">
        <f t="shared" ca="1" si="54"/>
        <v>2.4282922250508978</v>
      </c>
      <c r="E256" s="83">
        <f t="shared" ca="1" si="54"/>
        <v>5.0092679231998325</v>
      </c>
      <c r="F256" s="83">
        <f t="shared" ca="1" si="54"/>
        <v>5.5460538626967999</v>
      </c>
      <c r="G256" s="83">
        <f t="shared" ca="1" si="54"/>
        <v>2.9777977119190813</v>
      </c>
      <c r="H256" s="83">
        <f t="shared" ca="1" si="54"/>
        <v>4.0677901324369721</v>
      </c>
      <c r="I256" s="83">
        <f t="shared" ca="1" si="54"/>
        <v>5.5051362185539494</v>
      </c>
      <c r="J256" s="83">
        <f t="shared" ca="1" si="54"/>
        <v>6.3025173563665433</v>
      </c>
      <c r="K256" s="83">
        <f t="shared" ca="1" si="54"/>
        <v>4.0197278844981454</v>
      </c>
      <c r="L256" s="83"/>
      <c r="M256" s="37">
        <f t="shared" ca="1" si="55"/>
        <v>18.589062459054681</v>
      </c>
      <c r="N256" s="37">
        <f t="shared" ca="1" si="55"/>
        <v>16.337025762920369</v>
      </c>
      <c r="O256" s="37">
        <f t="shared" ca="1" si="55"/>
        <v>14.132368525938897</v>
      </c>
      <c r="P256" s="37">
        <f t="shared" ca="1" si="55"/>
        <v>17.891501212121415</v>
      </c>
      <c r="Q256" s="37">
        <f t="shared" ca="1" si="55"/>
        <v>15.917369186507472</v>
      </c>
      <c r="R256" s="83"/>
      <c r="S256" s="83">
        <f t="shared" ca="1" si="43"/>
        <v>18.589062459054681</v>
      </c>
      <c r="T256" s="40">
        <f ca="1">SMALL($S$5:$S$1004,ROWS($S$5:S256))</f>
        <v>16.562956330187991</v>
      </c>
      <c r="U256" s="66">
        <f ca="1">ROWS($S$5:S256)/COUNT($S$5:$S$1004)</f>
        <v>0.252</v>
      </c>
      <c r="V256" s="41"/>
      <c r="W256" s="41"/>
      <c r="Y256" s="41"/>
      <c r="Z256" s="41"/>
      <c r="AA256" s="41"/>
      <c r="AB256" s="41"/>
      <c r="AC256" s="41"/>
      <c r="AD256" s="41"/>
      <c r="AF256" s="40"/>
      <c r="AG256" s="40"/>
      <c r="AH256" s="40"/>
      <c r="AI256" s="83"/>
      <c r="AJ256" s="40"/>
      <c r="AK256" s="40"/>
      <c r="AL256" s="85"/>
      <c r="AM256" s="85"/>
      <c r="AN256" s="85"/>
      <c r="AO256" s="85"/>
      <c r="AP256" s="85"/>
      <c r="AQ256" s="85"/>
    </row>
    <row r="257" spans="1:43" hidden="1" x14ac:dyDescent="0.25">
      <c r="A257" s="83">
        <f t="shared" ca="1" si="54"/>
        <v>4.3119647988168008</v>
      </c>
      <c r="B257" s="83">
        <f t="shared" ca="1" si="54"/>
        <v>1.4242407671687469</v>
      </c>
      <c r="C257" s="83">
        <f t="shared" ca="1" si="54"/>
        <v>2.5599166398382138</v>
      </c>
      <c r="D257" s="83">
        <f t="shared" ca="1" si="54"/>
        <v>2.9915817793381581</v>
      </c>
      <c r="E257" s="83">
        <f t="shared" ca="1" si="54"/>
        <v>5.6537643621091034</v>
      </c>
      <c r="F257" s="83">
        <f t="shared" ca="1" si="54"/>
        <v>2.3436116012267512</v>
      </c>
      <c r="G257" s="83">
        <f t="shared" ca="1" si="54"/>
        <v>0.76556591505323168</v>
      </c>
      <c r="H257" s="83">
        <f t="shared" ca="1" si="54"/>
        <v>4.936529778900665</v>
      </c>
      <c r="I257" s="83">
        <f t="shared" ca="1" si="54"/>
        <v>3.7759856615343046</v>
      </c>
      <c r="J257" s="83">
        <f t="shared" ca="1" si="54"/>
        <v>7.7403009116282329</v>
      </c>
      <c r="K257" s="83">
        <f t="shared" ca="1" si="54"/>
        <v>5.725304975738684</v>
      </c>
      <c r="L257" s="83"/>
      <c r="M257" s="37">
        <f t="shared" ca="1" si="55"/>
        <v>15.377748265336479</v>
      </c>
      <c r="N257" s="37">
        <f t="shared" ca="1" si="55"/>
        <v>15.809413404836423</v>
      </c>
      <c r="O257" s="37">
        <f t="shared" ca="1" si="55"/>
        <v>14.818306040906084</v>
      </c>
      <c r="P257" s="37">
        <f t="shared" ca="1" si="55"/>
        <v>13.269143005668486</v>
      </c>
      <c r="Q257" s="37">
        <f t="shared" ca="1" si="55"/>
        <v>17.739839883917199</v>
      </c>
      <c r="R257" s="83"/>
      <c r="S257" s="83">
        <f t="shared" ca="1" si="43"/>
        <v>17.739839883917199</v>
      </c>
      <c r="T257" s="40">
        <f ca="1">SMALL($S$5:$S$1004,ROWS($S$5:S257))</f>
        <v>16.565954726558051</v>
      </c>
      <c r="U257" s="66">
        <f ca="1">ROWS($S$5:S257)/COUNT($S$5:$S$1004)</f>
        <v>0.253</v>
      </c>
      <c r="V257" s="41"/>
      <c r="W257" s="41"/>
      <c r="Y257" s="41"/>
      <c r="Z257" s="41"/>
      <c r="AA257" s="41"/>
      <c r="AB257" s="41"/>
      <c r="AC257" s="41"/>
      <c r="AD257" s="41"/>
      <c r="AF257" s="40"/>
      <c r="AG257" s="40"/>
      <c r="AH257" s="40"/>
      <c r="AI257" s="83"/>
      <c r="AJ257" s="40"/>
      <c r="AK257" s="40"/>
      <c r="AL257" s="85"/>
      <c r="AM257" s="85"/>
      <c r="AN257" s="85"/>
      <c r="AO257" s="85"/>
      <c r="AP257" s="85"/>
      <c r="AQ257" s="85"/>
    </row>
    <row r="258" spans="1:43" hidden="1" x14ac:dyDescent="0.25">
      <c r="A258" s="83">
        <f t="shared" ca="1" si="54"/>
        <v>5.6493132530977181</v>
      </c>
      <c r="B258" s="83">
        <f t="shared" ca="1" si="54"/>
        <v>3.6756158626572053</v>
      </c>
      <c r="C258" s="83">
        <f t="shared" ca="1" si="54"/>
        <v>1.1479151679770792</v>
      </c>
      <c r="D258" s="83">
        <f t="shared" ca="1" si="54"/>
        <v>2.9930358424130743</v>
      </c>
      <c r="E258" s="83">
        <f t="shared" ca="1" si="54"/>
        <v>5.4222384786777846</v>
      </c>
      <c r="F258" s="83">
        <f t="shared" ca="1" si="54"/>
        <v>3.5959533609189736</v>
      </c>
      <c r="G258" s="83">
        <f t="shared" ca="1" si="54"/>
        <v>1.1794521088331309</v>
      </c>
      <c r="H258" s="83">
        <f t="shared" ca="1" si="54"/>
        <v>3.2693262628154578</v>
      </c>
      <c r="I258" s="83">
        <f t="shared" ca="1" si="54"/>
        <v>3.0988093892163819</v>
      </c>
      <c r="J258" s="83">
        <f t="shared" ca="1" si="54"/>
        <v>4.7224932583483188</v>
      </c>
      <c r="K258" s="83">
        <f t="shared" ca="1" si="54"/>
        <v>2.9290950262961091</v>
      </c>
      <c r="L258" s="83"/>
      <c r="M258" s="37">
        <f t="shared" ca="1" si="55"/>
        <v>12.699173788256246</v>
      </c>
      <c r="N258" s="37">
        <f t="shared" ca="1" si="55"/>
        <v>14.544294462692241</v>
      </c>
      <c r="O258" s="37">
        <f t="shared" ca="1" si="55"/>
        <v>13.820347599683309</v>
      </c>
      <c r="P258" s="37">
        <f t="shared" ca="1" si="55"/>
        <v>13.299473639088669</v>
      </c>
      <c r="Q258" s="37">
        <f t="shared" ca="1" si="55"/>
        <v>15.296275630446557</v>
      </c>
      <c r="R258" s="83"/>
      <c r="S258" s="83">
        <f t="shared" ca="1" si="43"/>
        <v>15.296275630446557</v>
      </c>
      <c r="T258" s="40">
        <f ca="1">SMALL($S$5:$S$1004,ROWS($S$5:S258))</f>
        <v>16.569315306304016</v>
      </c>
      <c r="U258" s="66">
        <f ca="1">ROWS($S$5:S258)/COUNT($S$5:$S$1004)</f>
        <v>0.254</v>
      </c>
      <c r="V258" s="41"/>
      <c r="W258" s="41"/>
      <c r="Y258" s="41"/>
      <c r="Z258" s="41"/>
      <c r="AA258" s="41"/>
      <c r="AB258" s="41"/>
      <c r="AC258" s="41"/>
      <c r="AD258" s="41"/>
      <c r="AF258" s="40"/>
      <c r="AG258" s="40"/>
      <c r="AH258" s="40"/>
      <c r="AI258" s="83"/>
      <c r="AJ258" s="40"/>
      <c r="AK258" s="40"/>
      <c r="AL258" s="85"/>
      <c r="AM258" s="85"/>
      <c r="AN258" s="85"/>
      <c r="AO258" s="85"/>
      <c r="AP258" s="85"/>
      <c r="AQ258" s="85"/>
    </row>
    <row r="259" spans="1:43" hidden="1" x14ac:dyDescent="0.25">
      <c r="A259" s="83">
        <f t="shared" ca="1" si="54"/>
        <v>2.2239803631500012</v>
      </c>
      <c r="B259" s="83">
        <f t="shared" ca="1" si="54"/>
        <v>2.1638144274854989</v>
      </c>
      <c r="C259" s="83">
        <f t="shared" ca="1" si="54"/>
        <v>2.1098409076269067</v>
      </c>
      <c r="D259" s="83">
        <f t="shared" ca="1" si="54"/>
        <v>2.7029712126313092</v>
      </c>
      <c r="E259" s="83">
        <f t="shared" ca="1" si="54"/>
        <v>7.6337785448805757</v>
      </c>
      <c r="F259" s="83">
        <f t="shared" ca="1" si="54"/>
        <v>2.5928528790524505</v>
      </c>
      <c r="G259" s="83">
        <f t="shared" ca="1" si="54"/>
        <v>2.4271493817509193</v>
      </c>
      <c r="H259" s="83">
        <f t="shared" ca="1" si="54"/>
        <v>2.2963659261647944</v>
      </c>
      <c r="I259" s="83">
        <f t="shared" ca="1" si="54"/>
        <v>3.1039989066233464</v>
      </c>
      <c r="J259" s="83">
        <f t="shared" ca="1" si="54"/>
        <v>5.3041208649532603</v>
      </c>
      <c r="K259" s="83">
        <f t="shared" ca="1" si="54"/>
        <v>5.3884318111403875</v>
      </c>
      <c r="L259" s="83"/>
      <c r="M259" s="37">
        <f t="shared" ca="1" si="55"/>
        <v>12.065091517481088</v>
      </c>
      <c r="N259" s="37">
        <f t="shared" ca="1" si="55"/>
        <v>12.658221822485491</v>
      </c>
      <c r="O259" s="37">
        <f t="shared" ca="1" si="55"/>
        <v>15.101713837319336</v>
      </c>
      <c r="P259" s="37">
        <f t="shared" ca="1" si="55"/>
        <v>13.249098024301682</v>
      </c>
      <c r="Q259" s="37">
        <f t="shared" ca="1" si="55"/>
        <v>17.482390709671257</v>
      </c>
      <c r="R259" s="83"/>
      <c r="S259" s="83">
        <f t="shared" ca="1" si="43"/>
        <v>17.482390709671257</v>
      </c>
      <c r="T259" s="40">
        <f ca="1">SMALL($S$5:$S$1004,ROWS($S$5:S259))</f>
        <v>16.573893456678046</v>
      </c>
      <c r="U259" s="66">
        <f ca="1">ROWS($S$5:S259)/COUNT($S$5:$S$1004)</f>
        <v>0.255</v>
      </c>
      <c r="V259" s="41"/>
      <c r="W259" s="41"/>
      <c r="Y259" s="41"/>
      <c r="Z259" s="41"/>
      <c r="AA259" s="41"/>
      <c r="AB259" s="41"/>
      <c r="AC259" s="41"/>
      <c r="AD259" s="41"/>
      <c r="AF259" s="40"/>
      <c r="AG259" s="40"/>
      <c r="AH259" s="40"/>
      <c r="AI259" s="83"/>
      <c r="AJ259" s="40"/>
      <c r="AK259" s="40"/>
      <c r="AL259" s="85"/>
      <c r="AM259" s="85"/>
      <c r="AN259" s="85"/>
      <c r="AO259" s="85"/>
      <c r="AP259" s="85"/>
      <c r="AQ259" s="85"/>
    </row>
    <row r="260" spans="1:43" hidden="1" x14ac:dyDescent="0.25">
      <c r="A260" s="83">
        <f t="shared" ca="1" si="54"/>
        <v>2.1911993942524335</v>
      </c>
      <c r="B260" s="83">
        <f t="shared" ca="1" si="54"/>
        <v>3.3817744323230179</v>
      </c>
      <c r="C260" s="83">
        <f t="shared" ca="1" si="54"/>
        <v>4.187844499422626</v>
      </c>
      <c r="D260" s="83">
        <f t="shared" ca="1" si="54"/>
        <v>1.6651224140559859</v>
      </c>
      <c r="E260" s="83">
        <f t="shared" ca="1" si="54"/>
        <v>6.8496545488674005</v>
      </c>
      <c r="F260" s="83">
        <f t="shared" ca="1" si="54"/>
        <v>5.1934258854858202</v>
      </c>
      <c r="G260" s="83">
        <f t="shared" ca="1" si="54"/>
        <v>1.1247334084751952</v>
      </c>
      <c r="H260" s="83">
        <f t="shared" ca="1" si="54"/>
        <v>5.0857408547318759</v>
      </c>
      <c r="I260" s="83">
        <f t="shared" ca="1" si="54"/>
        <v>4.5681451424762436</v>
      </c>
      <c r="J260" s="83">
        <f t="shared" ca="1" si="54"/>
        <v>5.7643597132580906</v>
      </c>
      <c r="K260" s="83">
        <f t="shared" ca="1" si="54"/>
        <v>5.4412431751370534</v>
      </c>
      <c r="L260" s="83"/>
      <c r="M260" s="37">
        <f t="shared" ca="1" si="55"/>
        <v>13.268137015408346</v>
      </c>
      <c r="N260" s="37">
        <f t="shared" ca="1" si="55"/>
        <v>10.745414930041704</v>
      </c>
      <c r="O260" s="37">
        <f t="shared" ca="1" si="55"/>
        <v>15.99578869444851</v>
      </c>
      <c r="P260" s="37">
        <f t="shared" ca="1" si="55"/>
        <v>18.584588635422136</v>
      </c>
      <c r="Q260" s="37">
        <f t="shared" ca="1" si="55"/>
        <v>20.758413011059346</v>
      </c>
      <c r="R260" s="83"/>
      <c r="S260" s="83">
        <f t="shared" ca="1" si="43"/>
        <v>20.758413011059346</v>
      </c>
      <c r="T260" s="40">
        <f ca="1">SMALL($S$5:$S$1004,ROWS($S$5:S260))</f>
        <v>16.579170929645674</v>
      </c>
      <c r="U260" s="66">
        <f ca="1">ROWS($S$5:S260)/COUNT($S$5:$S$1004)</f>
        <v>0.25600000000000001</v>
      </c>
      <c r="V260" s="41"/>
      <c r="W260" s="41"/>
      <c r="Y260" s="41"/>
      <c r="Z260" s="41"/>
      <c r="AA260" s="41"/>
      <c r="AB260" s="41"/>
      <c r="AC260" s="41"/>
      <c r="AD260" s="41"/>
      <c r="AF260" s="40"/>
      <c r="AG260" s="40"/>
      <c r="AH260" s="40"/>
      <c r="AI260" s="83"/>
      <c r="AJ260" s="40"/>
      <c r="AK260" s="40"/>
      <c r="AL260" s="85"/>
      <c r="AM260" s="85"/>
      <c r="AN260" s="85"/>
      <c r="AO260" s="85"/>
      <c r="AP260" s="85"/>
      <c r="AQ260" s="85"/>
    </row>
    <row r="261" spans="1:43" hidden="1" x14ac:dyDescent="0.25">
      <c r="A261" s="83">
        <f t="shared" ca="1" si="54"/>
        <v>3.5815982177507228</v>
      </c>
      <c r="B261" s="83">
        <f t="shared" ca="1" si="54"/>
        <v>2.030495384806922</v>
      </c>
      <c r="C261" s="83">
        <f t="shared" ca="1" si="54"/>
        <v>1.628243205521211</v>
      </c>
      <c r="D261" s="83">
        <f t="shared" ca="1" si="54"/>
        <v>2.0455722606604949</v>
      </c>
      <c r="E261" s="83">
        <f t="shared" ca="1" si="54"/>
        <v>4.5297329758965112</v>
      </c>
      <c r="F261" s="83">
        <f t="shared" ca="1" si="54"/>
        <v>5.160071548178446</v>
      </c>
      <c r="G261" s="83">
        <f t="shared" ca="1" si="54"/>
        <v>2.6569688108636274</v>
      </c>
      <c r="H261" s="83">
        <f t="shared" ca="1" si="54"/>
        <v>2.5814907931068709</v>
      </c>
      <c r="I261" s="83">
        <f t="shared" ca="1" si="54"/>
        <v>5.7470459716109854</v>
      </c>
      <c r="J261" s="83">
        <f t="shared" ca="1" si="54"/>
        <v>6.6165386794283325</v>
      </c>
      <c r="K261" s="83">
        <f t="shared" ca="1" si="54"/>
        <v>3.081502412605416</v>
      </c>
      <c r="L261" s="83"/>
      <c r="M261" s="37">
        <f t="shared" ca="1" si="55"/>
        <v>14.483348913563894</v>
      </c>
      <c r="N261" s="37">
        <f t="shared" ca="1" si="55"/>
        <v>14.900677968703178</v>
      </c>
      <c r="O261" s="37">
        <f t="shared" ca="1" si="55"/>
        <v>13.176767040131766</v>
      </c>
      <c r="P261" s="37">
        <f t="shared" ca="1" si="55"/>
        <v>16.01911531720177</v>
      </c>
      <c r="Q261" s="37">
        <f t="shared" ca="1" si="55"/>
        <v>12.22322156641572</v>
      </c>
      <c r="R261" s="83"/>
      <c r="S261" s="83">
        <f t="shared" ref="S261:S324" ca="1" si="56">MAX(M261:Q261)</f>
        <v>16.01911531720177</v>
      </c>
      <c r="T261" s="40">
        <f ca="1">SMALL($S$5:$S$1004,ROWS($S$5:S261))</f>
        <v>16.581755766294496</v>
      </c>
      <c r="U261" s="66">
        <f ca="1">ROWS($S$5:S261)/COUNT($S$5:$S$1004)</f>
        <v>0.25700000000000001</v>
      </c>
      <c r="V261" s="41"/>
      <c r="W261" s="41"/>
      <c r="Y261" s="41"/>
      <c r="Z261" s="41"/>
      <c r="AA261" s="41"/>
      <c r="AB261" s="41"/>
      <c r="AC261" s="41"/>
      <c r="AD261" s="41"/>
      <c r="AF261" s="40"/>
      <c r="AG261" s="40"/>
      <c r="AH261" s="40"/>
      <c r="AI261" s="83"/>
      <c r="AJ261" s="40"/>
      <c r="AK261" s="40"/>
      <c r="AL261" s="85"/>
      <c r="AM261" s="85"/>
      <c r="AN261" s="85"/>
      <c r="AO261" s="85"/>
      <c r="AP261" s="85"/>
      <c r="AQ261" s="85"/>
    </row>
    <row r="262" spans="1:43" hidden="1" x14ac:dyDescent="0.25">
      <c r="A262" s="83">
        <f t="shared" ca="1" si="54"/>
        <v>5.4192143918765741</v>
      </c>
      <c r="B262" s="83">
        <f t="shared" ca="1" si="54"/>
        <v>4.3043820655710263</v>
      </c>
      <c r="C262" s="83">
        <f t="shared" ca="1" si="54"/>
        <v>2.1759582645556836</v>
      </c>
      <c r="D262" s="83">
        <f t="shared" ca="1" si="54"/>
        <v>1.6308603183842905</v>
      </c>
      <c r="E262" s="83">
        <f t="shared" ca="1" si="54"/>
        <v>6.7723636737275363</v>
      </c>
      <c r="F262" s="83">
        <f t="shared" ca="1" si="54"/>
        <v>5.821226353803449</v>
      </c>
      <c r="G262" s="83">
        <f t="shared" ca="1" si="54"/>
        <v>0.99839450659317075</v>
      </c>
      <c r="H262" s="83">
        <f t="shared" ca="1" si="54"/>
        <v>3.2148643589978798</v>
      </c>
      <c r="I262" s="83">
        <f t="shared" ca="1" si="54"/>
        <v>3.2557053227479513</v>
      </c>
      <c r="J262" s="83">
        <f t="shared" ca="1" si="54"/>
        <v>5.4448877923101087</v>
      </c>
      <c r="K262" s="83">
        <f t="shared" ca="1" si="54"/>
        <v>2.7234621829419963</v>
      </c>
      <c r="L262" s="83"/>
      <c r="M262" s="37">
        <f t="shared" ca="1" si="55"/>
        <v>14.038454955335537</v>
      </c>
      <c r="N262" s="37">
        <f t="shared" ca="1" si="55"/>
        <v>13.493357009164145</v>
      </c>
      <c r="O262" s="37">
        <f t="shared" ca="1" si="55"/>
        <v>16.521633531608671</v>
      </c>
      <c r="P262" s="37">
        <f t="shared" ca="1" si="55"/>
        <v>16.104775925064423</v>
      </c>
      <c r="Q262" s="37">
        <f t="shared" ca="1" si="55"/>
        <v>17.015072281238439</v>
      </c>
      <c r="R262" s="83"/>
      <c r="S262" s="83">
        <f t="shared" ca="1" si="56"/>
        <v>17.015072281238439</v>
      </c>
      <c r="T262" s="40">
        <f ca="1">SMALL($S$5:$S$1004,ROWS($S$5:S262))</f>
        <v>16.590329889382048</v>
      </c>
      <c r="U262" s="66">
        <f ca="1">ROWS($S$5:S262)/COUNT($S$5:$S$1004)</f>
        <v>0.25800000000000001</v>
      </c>
      <c r="V262" s="41"/>
      <c r="W262" s="41"/>
      <c r="Y262" s="41"/>
      <c r="Z262" s="41"/>
      <c r="AA262" s="41"/>
      <c r="AB262" s="41"/>
      <c r="AC262" s="41"/>
      <c r="AD262" s="41"/>
      <c r="AF262" s="40"/>
      <c r="AG262" s="40"/>
      <c r="AH262" s="40"/>
      <c r="AI262" s="83"/>
      <c r="AJ262" s="40"/>
      <c r="AK262" s="40"/>
      <c r="AL262" s="85"/>
      <c r="AM262" s="85"/>
      <c r="AN262" s="85"/>
      <c r="AO262" s="85"/>
      <c r="AP262" s="85"/>
      <c r="AQ262" s="85"/>
    </row>
    <row r="263" spans="1:43" hidden="1" x14ac:dyDescent="0.25">
      <c r="A263" s="83">
        <f t="shared" ca="1" si="54"/>
        <v>5.5733274363160561</v>
      </c>
      <c r="B263" s="83">
        <f t="shared" ca="1" si="54"/>
        <v>4.080541843769077</v>
      </c>
      <c r="C263" s="83">
        <f t="shared" ca="1" si="54"/>
        <v>4.4685861510456988</v>
      </c>
      <c r="D263" s="83">
        <f t="shared" ca="1" si="54"/>
        <v>2.1520738005497462</v>
      </c>
      <c r="E263" s="83">
        <f t="shared" ca="1" si="54"/>
        <v>7.5890177170062074</v>
      </c>
      <c r="F263" s="83">
        <f t="shared" ca="1" si="54"/>
        <v>2.4274811893675436</v>
      </c>
      <c r="G263" s="83">
        <f t="shared" ca="1" si="54"/>
        <v>2.3477277080788799</v>
      </c>
      <c r="H263" s="83">
        <f t="shared" ca="1" si="54"/>
        <v>4.6898562041109564</v>
      </c>
      <c r="I263" s="83">
        <f t="shared" ca="1" si="54"/>
        <v>5.842594983194239</v>
      </c>
      <c r="J263" s="83">
        <f t="shared" ca="1" si="54"/>
        <v>7.6792766997149631</v>
      </c>
      <c r="K263" s="83">
        <f t="shared" ca="1" si="54"/>
        <v>2.5374275635807524</v>
      </c>
      <c r="L263" s="83"/>
      <c r="M263" s="37">
        <f t="shared" ca="1" si="55"/>
        <v>20.068917995155598</v>
      </c>
      <c r="N263" s="37">
        <f t="shared" ca="1" si="55"/>
        <v>17.752405644659646</v>
      </c>
      <c r="O263" s="37">
        <f t="shared" ca="1" si="55"/>
        <v>19.348836260490245</v>
      </c>
      <c r="P263" s="37">
        <f t="shared" ca="1" si="55"/>
        <v>14.888045579911612</v>
      </c>
      <c r="Q263" s="37">
        <f t="shared" ca="1" si="55"/>
        <v>18.896843328466993</v>
      </c>
      <c r="R263" s="83"/>
      <c r="S263" s="83">
        <f t="shared" ca="1" si="56"/>
        <v>20.068917995155598</v>
      </c>
      <c r="T263" s="40">
        <f ca="1">SMALL($S$5:$S$1004,ROWS($S$5:S263))</f>
        <v>16.595424850748685</v>
      </c>
      <c r="U263" s="66">
        <f ca="1">ROWS($S$5:S263)/COUNT($S$5:$S$1004)</f>
        <v>0.25900000000000001</v>
      </c>
      <c r="V263" s="41"/>
      <c r="W263" s="41"/>
      <c r="Y263" s="41"/>
      <c r="Z263" s="41"/>
      <c r="AA263" s="41"/>
      <c r="AB263" s="41"/>
      <c r="AC263" s="41"/>
      <c r="AD263" s="41"/>
      <c r="AF263" s="40"/>
      <c r="AG263" s="40"/>
      <c r="AH263" s="40"/>
      <c r="AI263" s="83"/>
      <c r="AJ263" s="40"/>
      <c r="AK263" s="40"/>
      <c r="AL263" s="85"/>
      <c r="AM263" s="85"/>
      <c r="AN263" s="85"/>
      <c r="AO263" s="85"/>
      <c r="AP263" s="85"/>
      <c r="AQ263" s="85"/>
    </row>
    <row r="264" spans="1:43" hidden="1" x14ac:dyDescent="0.25">
      <c r="A264" s="83">
        <f t="shared" ca="1" si="54"/>
        <v>2.292234552264182</v>
      </c>
      <c r="B264" s="83">
        <f t="shared" ca="1" si="54"/>
        <v>1.7367579415992553</v>
      </c>
      <c r="C264" s="83">
        <f t="shared" ca="1" si="54"/>
        <v>1.0903426996100625</v>
      </c>
      <c r="D264" s="83">
        <f t="shared" ca="1" si="54"/>
        <v>2.1519868462209057</v>
      </c>
      <c r="E264" s="83">
        <f t="shared" ca="1" si="54"/>
        <v>7.5760636703923989</v>
      </c>
      <c r="F264" s="83">
        <f t="shared" ca="1" si="54"/>
        <v>5.8829784759968184</v>
      </c>
      <c r="G264" s="83">
        <f t="shared" ca="1" si="54"/>
        <v>0.75518294971122435</v>
      </c>
      <c r="H264" s="83">
        <f t="shared" ca="1" si="54"/>
        <v>5.7233295459553002</v>
      </c>
      <c r="I264" s="83">
        <f t="shared" ca="1" si="54"/>
        <v>6.8111501630006117</v>
      </c>
      <c r="J264" s="83">
        <f t="shared" ca="1" si="54"/>
        <v>6.2121070104741491</v>
      </c>
      <c r="K264" s="83">
        <f t="shared" ca="1" si="54"/>
        <v>3.4914244008961584</v>
      </c>
      <c r="L264" s="83"/>
      <c r="M264" s="37">
        <f t="shared" ca="1" si="55"/>
        <v>10.349867212059618</v>
      </c>
      <c r="N264" s="37">
        <f t="shared" ca="1" si="55"/>
        <v>11.411511358670461</v>
      </c>
      <c r="O264" s="37">
        <f t="shared" ca="1" si="55"/>
        <v>15.524928622465804</v>
      </c>
      <c r="P264" s="37">
        <f t="shared" ca="1" si="55"/>
        <v>17.922310981492842</v>
      </c>
      <c r="Q264" s="37">
        <f t="shared" ca="1" si="55"/>
        <v>18.527575558843115</v>
      </c>
      <c r="R264" s="83"/>
      <c r="S264" s="83">
        <f t="shared" ca="1" si="56"/>
        <v>18.527575558843115</v>
      </c>
      <c r="T264" s="40">
        <f ca="1">SMALL($S$5:$S$1004,ROWS($S$5:S264))</f>
        <v>16.598494929900131</v>
      </c>
      <c r="U264" s="66">
        <f ca="1">ROWS($S$5:S264)/COUNT($S$5:$S$1004)</f>
        <v>0.26</v>
      </c>
      <c r="V264" s="41"/>
      <c r="W264" s="41"/>
      <c r="Y264" s="41"/>
      <c r="Z264" s="41"/>
      <c r="AA264" s="41"/>
      <c r="AB264" s="41"/>
      <c r="AC264" s="41"/>
      <c r="AD264" s="41"/>
      <c r="AF264" s="40"/>
      <c r="AG264" s="40"/>
      <c r="AH264" s="40"/>
      <c r="AI264" s="83"/>
      <c r="AJ264" s="40"/>
      <c r="AK264" s="40"/>
      <c r="AL264" s="85"/>
      <c r="AM264" s="85"/>
      <c r="AN264" s="85"/>
      <c r="AO264" s="85"/>
      <c r="AP264" s="85"/>
      <c r="AQ264" s="85"/>
    </row>
    <row r="265" spans="1:43" hidden="1" x14ac:dyDescent="0.25">
      <c r="A265" s="83">
        <f t="shared" ref="A265:K274" ca="1" si="57">A$2+(A$3-A$2)*RAND()</f>
        <v>3.0636965146552284</v>
      </c>
      <c r="B265" s="83">
        <f t="shared" ca="1" si="57"/>
        <v>4.7373162095582337</v>
      </c>
      <c r="C265" s="83">
        <f t="shared" ca="1" si="57"/>
        <v>2.3771134738291928</v>
      </c>
      <c r="D265" s="83">
        <f t="shared" ca="1" si="57"/>
        <v>1.706742225325754</v>
      </c>
      <c r="E265" s="83">
        <f t="shared" ca="1" si="57"/>
        <v>5.1325568586452697</v>
      </c>
      <c r="F265" s="83">
        <f t="shared" ca="1" si="57"/>
        <v>2.4354551296000131</v>
      </c>
      <c r="G265" s="83">
        <f t="shared" ca="1" si="57"/>
        <v>2.1875733395311445</v>
      </c>
      <c r="H265" s="83">
        <f t="shared" ca="1" si="57"/>
        <v>4.4255735128543101</v>
      </c>
      <c r="I265" s="83">
        <f t="shared" ca="1" si="57"/>
        <v>6.5606947195875787</v>
      </c>
      <c r="J265" s="83">
        <f t="shared" ca="1" si="57"/>
        <v>6.3069421347188559</v>
      </c>
      <c r="K265" s="83">
        <f t="shared" ca="1" si="57"/>
        <v>4.7625345832517345</v>
      </c>
      <c r="L265" s="83"/>
      <c r="M265" s="37">
        <f t="shared" ref="M265:Q274" ca="1" si="58">SUMIF(M$4,"*"&amp;$A$4&amp;"*",$A265)+SUMIF(M$4,"*"&amp;$B$4&amp;"*",$B265)+SUMIF(M$4,"*"&amp;$C$4&amp;"*",$C265)+SUMIF(M$4,"*"&amp;$D$4&amp;"*",$D265)+SUMIF(M$4,"*"&amp;$E$4&amp;"*",$E265)+SUMIF(M$4,"*"&amp;$F$4&amp;"*",$F265)+SUMIF(M$4,"*"&amp;$G$4&amp;"*",$G265)+SUMIF(M$4,"*"&amp;$H$4&amp;"*",$H265)+SUMIF(M$4,"*"&amp;$I$4&amp;"*",$I265)+SUMIF(M$4,"*"&amp;$J$4&amp;"*",$J265)+SUMIF(M$4,"*"&amp;$K$4&amp;"*",$K265)</f>
        <v>13.935325462734422</v>
      </c>
      <c r="N265" s="37">
        <f t="shared" ca="1" si="58"/>
        <v>13.264954214230983</v>
      </c>
      <c r="O265" s="37">
        <f t="shared" ca="1" si="58"/>
        <v>16.176815202922359</v>
      </c>
      <c r="P265" s="37">
        <f t="shared" ca="1" si="58"/>
        <v>18.496000641997561</v>
      </c>
      <c r="Q265" s="37">
        <f t="shared" ca="1" si="58"/>
        <v>19.057981164309549</v>
      </c>
      <c r="R265" s="83"/>
      <c r="S265" s="83">
        <f t="shared" ca="1" si="56"/>
        <v>19.057981164309549</v>
      </c>
      <c r="T265" s="40">
        <f ca="1">SMALL($S$5:$S$1004,ROWS($S$5:S265))</f>
        <v>16.602596950715228</v>
      </c>
      <c r="U265" s="66">
        <f ca="1">ROWS($S$5:S265)/COUNT($S$5:$S$1004)</f>
        <v>0.26100000000000001</v>
      </c>
      <c r="V265" s="41"/>
      <c r="W265" s="41"/>
      <c r="Y265" s="41"/>
      <c r="Z265" s="41"/>
      <c r="AA265" s="41"/>
      <c r="AB265" s="41"/>
      <c r="AC265" s="41"/>
      <c r="AD265" s="41"/>
      <c r="AF265" s="40"/>
      <c r="AG265" s="40"/>
      <c r="AH265" s="40"/>
      <c r="AI265" s="83"/>
      <c r="AJ265" s="40"/>
      <c r="AK265" s="40"/>
      <c r="AL265" s="85"/>
      <c r="AM265" s="85"/>
      <c r="AN265" s="85"/>
      <c r="AO265" s="85"/>
      <c r="AP265" s="85"/>
      <c r="AQ265" s="85"/>
    </row>
    <row r="266" spans="1:43" hidden="1" x14ac:dyDescent="0.25">
      <c r="A266" s="83">
        <f t="shared" ca="1" si="57"/>
        <v>2.0918994787808058</v>
      </c>
      <c r="B266" s="83">
        <f t="shared" ca="1" si="57"/>
        <v>1.7794194304599373</v>
      </c>
      <c r="C266" s="83">
        <f t="shared" ca="1" si="57"/>
        <v>2.0174084113317217</v>
      </c>
      <c r="D266" s="83">
        <f t="shared" ca="1" si="57"/>
        <v>1.0109079157093921</v>
      </c>
      <c r="E266" s="83">
        <f t="shared" ca="1" si="57"/>
        <v>4.7843882576449532</v>
      </c>
      <c r="F266" s="83">
        <f t="shared" ca="1" si="57"/>
        <v>4.5656404891149442</v>
      </c>
      <c r="G266" s="83">
        <f t="shared" ca="1" si="57"/>
        <v>0.51744672151584803</v>
      </c>
      <c r="H266" s="83">
        <f t="shared" ca="1" si="57"/>
        <v>5.3762586135954331</v>
      </c>
      <c r="I266" s="83">
        <f t="shared" ca="1" si="57"/>
        <v>4.6460708142866647</v>
      </c>
      <c r="J266" s="83">
        <f t="shared" ca="1" si="57"/>
        <v>5.65232651060722</v>
      </c>
      <c r="K266" s="83">
        <f t="shared" ca="1" si="57"/>
        <v>2.2936999432955503</v>
      </c>
      <c r="L266" s="83"/>
      <c r="M266" s="37">
        <f t="shared" ca="1" si="58"/>
        <v>10.279081122235596</v>
      </c>
      <c r="N266" s="37">
        <f t="shared" ca="1" si="58"/>
        <v>9.2725806266132658</v>
      </c>
      <c r="O266" s="37">
        <f t="shared" ca="1" si="58"/>
        <v>12.216134198712112</v>
      </c>
      <c r="P266" s="37">
        <f t="shared" ca="1" si="58"/>
        <v>13.284830677157096</v>
      </c>
      <c r="Q266" s="37">
        <f t="shared" ca="1" si="58"/>
        <v>14.233766244995874</v>
      </c>
      <c r="R266" s="83"/>
      <c r="S266" s="83">
        <f t="shared" ca="1" si="56"/>
        <v>14.233766244995874</v>
      </c>
      <c r="T266" s="40">
        <f ca="1">SMALL($S$5:$S$1004,ROWS($S$5:S266))</f>
        <v>16.607955368065941</v>
      </c>
      <c r="U266" s="66">
        <f ca="1">ROWS($S$5:S266)/COUNT($S$5:$S$1004)</f>
        <v>0.26200000000000001</v>
      </c>
      <c r="V266" s="41"/>
      <c r="W266" s="41"/>
      <c r="Y266" s="41"/>
      <c r="Z266" s="41"/>
      <c r="AA266" s="41"/>
      <c r="AB266" s="41"/>
      <c r="AC266" s="41"/>
      <c r="AD266" s="41"/>
      <c r="AF266" s="40"/>
      <c r="AG266" s="40"/>
      <c r="AH266" s="40"/>
      <c r="AI266" s="83"/>
      <c r="AJ266" s="40"/>
      <c r="AK266" s="40"/>
      <c r="AL266" s="85"/>
      <c r="AM266" s="85"/>
      <c r="AN266" s="85"/>
      <c r="AO266" s="85"/>
      <c r="AP266" s="85"/>
      <c r="AQ266" s="85"/>
    </row>
    <row r="267" spans="1:43" hidden="1" x14ac:dyDescent="0.25">
      <c r="A267" s="83">
        <f t="shared" ca="1" si="57"/>
        <v>3.5507960902824296</v>
      </c>
      <c r="B267" s="83">
        <f t="shared" ca="1" si="57"/>
        <v>1.3572484091449311</v>
      </c>
      <c r="C267" s="83">
        <f t="shared" ca="1" si="57"/>
        <v>2.1803442924729306</v>
      </c>
      <c r="D267" s="83">
        <f t="shared" ca="1" si="57"/>
        <v>1.6922205591682191</v>
      </c>
      <c r="E267" s="83">
        <f t="shared" ca="1" si="57"/>
        <v>5.5901906545788478</v>
      </c>
      <c r="F267" s="83">
        <f t="shared" ca="1" si="57"/>
        <v>3.8233480571417906</v>
      </c>
      <c r="G267" s="83">
        <f t="shared" ca="1" si="57"/>
        <v>1.7148088935916799</v>
      </c>
      <c r="H267" s="83">
        <f t="shared" ca="1" si="57"/>
        <v>3.3276502584276777</v>
      </c>
      <c r="I267" s="83">
        <f t="shared" ca="1" si="57"/>
        <v>3.7877155293445575</v>
      </c>
      <c r="J267" s="83">
        <f t="shared" ca="1" si="57"/>
        <v>7.7321432957426328</v>
      </c>
      <c r="K267" s="83">
        <f t="shared" ca="1" si="57"/>
        <v>4.7686932742454378</v>
      </c>
      <c r="L267" s="83"/>
      <c r="M267" s="37">
        <f t="shared" ca="1" si="58"/>
        <v>15.178092572089673</v>
      </c>
      <c r="N267" s="37">
        <f t="shared" ca="1" si="58"/>
        <v>14.689968838784962</v>
      </c>
      <c r="O267" s="37">
        <f t="shared" ca="1" si="58"/>
        <v>14.679582359466412</v>
      </c>
      <c r="P267" s="37">
        <f t="shared" ca="1" si="58"/>
        <v>13.737005269876716</v>
      </c>
      <c r="Q267" s="37">
        <f t="shared" ca="1" si="58"/>
        <v>15.043782596396895</v>
      </c>
      <c r="R267" s="83"/>
      <c r="S267" s="83">
        <f t="shared" ca="1" si="56"/>
        <v>15.178092572089673</v>
      </c>
      <c r="T267" s="40">
        <f ca="1">SMALL($S$5:$S$1004,ROWS($S$5:S267))</f>
        <v>16.614504224321553</v>
      </c>
      <c r="U267" s="66">
        <f ca="1">ROWS($S$5:S267)/COUNT($S$5:$S$1004)</f>
        <v>0.26300000000000001</v>
      </c>
      <c r="V267" s="41"/>
      <c r="W267" s="41"/>
      <c r="Y267" s="41"/>
      <c r="Z267" s="41"/>
      <c r="AA267" s="41"/>
      <c r="AB267" s="41"/>
      <c r="AC267" s="41"/>
      <c r="AD267" s="41"/>
      <c r="AF267" s="40"/>
      <c r="AG267" s="40"/>
      <c r="AH267" s="40"/>
      <c r="AI267" s="83"/>
      <c r="AJ267" s="40"/>
      <c r="AK267" s="40"/>
      <c r="AL267" s="85"/>
      <c r="AM267" s="85"/>
      <c r="AN267" s="85"/>
      <c r="AO267" s="85"/>
      <c r="AP267" s="85"/>
      <c r="AQ267" s="85"/>
    </row>
    <row r="268" spans="1:43" hidden="1" x14ac:dyDescent="0.25">
      <c r="A268" s="83">
        <f t="shared" ca="1" si="57"/>
        <v>2.14975344169217</v>
      </c>
      <c r="B268" s="83">
        <f t="shared" ca="1" si="57"/>
        <v>4.4323137451525447</v>
      </c>
      <c r="C268" s="83">
        <f t="shared" ca="1" si="57"/>
        <v>4.9775453728304004</v>
      </c>
      <c r="D268" s="83">
        <f t="shared" ca="1" si="57"/>
        <v>1.3431883183078563</v>
      </c>
      <c r="E268" s="83">
        <f t="shared" ca="1" si="57"/>
        <v>5.1880213782676048</v>
      </c>
      <c r="F268" s="83">
        <f t="shared" ca="1" si="57"/>
        <v>3.4253055967396038</v>
      </c>
      <c r="G268" s="83">
        <f t="shared" ca="1" si="57"/>
        <v>2.3244499636970577</v>
      </c>
      <c r="H268" s="83">
        <f t="shared" ca="1" si="57"/>
        <v>5.9959631555769297</v>
      </c>
      <c r="I268" s="83">
        <f t="shared" ca="1" si="57"/>
        <v>5.8735262956840382</v>
      </c>
      <c r="J268" s="83">
        <f t="shared" ca="1" si="57"/>
        <v>6.3379692166738018</v>
      </c>
      <c r="K268" s="83">
        <f t="shared" ca="1" si="57"/>
        <v>4.6798678784707128</v>
      </c>
      <c r="L268" s="83"/>
      <c r="M268" s="37">
        <f t="shared" ca="1" si="58"/>
        <v>15.789717994893429</v>
      </c>
      <c r="N268" s="37">
        <f t="shared" ca="1" si="58"/>
        <v>12.155360940370887</v>
      </c>
      <c r="O268" s="37">
        <f t="shared" ca="1" si="58"/>
        <v>15.958304340093951</v>
      </c>
      <c r="P268" s="37">
        <f t="shared" ca="1" si="58"/>
        <v>18.4110135160469</v>
      </c>
      <c r="Q268" s="37">
        <f t="shared" ca="1" si="58"/>
        <v>20.296166157467791</v>
      </c>
      <c r="R268" s="83"/>
      <c r="S268" s="83">
        <f t="shared" ca="1" si="56"/>
        <v>20.296166157467791</v>
      </c>
      <c r="T268" s="40">
        <f ca="1">SMALL($S$5:$S$1004,ROWS($S$5:S268))</f>
        <v>16.618622332540973</v>
      </c>
      <c r="U268" s="66">
        <f ca="1">ROWS($S$5:S268)/COUNT($S$5:$S$1004)</f>
        <v>0.26400000000000001</v>
      </c>
      <c r="V268" s="41"/>
      <c r="W268" s="41"/>
      <c r="Y268" s="41"/>
      <c r="Z268" s="41"/>
      <c r="AA268" s="41"/>
      <c r="AB268" s="41"/>
      <c r="AC268" s="41"/>
      <c r="AD268" s="41"/>
      <c r="AF268" s="40"/>
      <c r="AG268" s="40"/>
      <c r="AH268" s="40"/>
      <c r="AI268" s="83"/>
      <c r="AJ268" s="40"/>
      <c r="AK268" s="40"/>
      <c r="AL268" s="85"/>
      <c r="AM268" s="85"/>
      <c r="AN268" s="85"/>
      <c r="AO268" s="85"/>
      <c r="AP268" s="85"/>
      <c r="AQ268" s="85"/>
    </row>
    <row r="269" spans="1:43" hidden="1" x14ac:dyDescent="0.25">
      <c r="A269" s="83">
        <f t="shared" ca="1" si="57"/>
        <v>2.3719846780257581</v>
      </c>
      <c r="B269" s="83">
        <f t="shared" ca="1" si="57"/>
        <v>2.0929770538060528</v>
      </c>
      <c r="C269" s="83">
        <f t="shared" ca="1" si="57"/>
        <v>2.595010348340923</v>
      </c>
      <c r="D269" s="83">
        <f t="shared" ca="1" si="57"/>
        <v>1.4594641286964261</v>
      </c>
      <c r="E269" s="83">
        <f t="shared" ca="1" si="57"/>
        <v>6.3815128094895659</v>
      </c>
      <c r="F269" s="83">
        <f t="shared" ca="1" si="57"/>
        <v>5.9498565597962898</v>
      </c>
      <c r="G269" s="83">
        <f t="shared" ca="1" si="57"/>
        <v>2.1790184636517882</v>
      </c>
      <c r="H269" s="83">
        <f t="shared" ca="1" si="57"/>
        <v>5.7499098186316413</v>
      </c>
      <c r="I269" s="83">
        <f t="shared" ca="1" si="57"/>
        <v>3.9524470619461076</v>
      </c>
      <c r="J269" s="83">
        <f t="shared" ca="1" si="57"/>
        <v>5.4829071616281233</v>
      </c>
      <c r="K269" s="83">
        <f t="shared" ca="1" si="57"/>
        <v>2.1375963135544742</v>
      </c>
      <c r="L269" s="83"/>
      <c r="M269" s="37">
        <f t="shared" ca="1" si="58"/>
        <v>12.628920651646592</v>
      </c>
      <c r="N269" s="37">
        <f t="shared" ca="1" si="58"/>
        <v>11.493374432002096</v>
      </c>
      <c r="O269" s="37">
        <f t="shared" ca="1" si="58"/>
        <v>13.957397024923742</v>
      </c>
      <c r="P269" s="37">
        <f t="shared" ca="1" si="58"/>
        <v>14.132876989102925</v>
      </c>
      <c r="Q269" s="37">
        <f t="shared" ca="1" si="58"/>
        <v>16.361995995481735</v>
      </c>
      <c r="R269" s="83"/>
      <c r="S269" s="83">
        <f t="shared" ca="1" si="56"/>
        <v>16.361995995481735</v>
      </c>
      <c r="T269" s="40">
        <f ca="1">SMALL($S$5:$S$1004,ROWS($S$5:S269))</f>
        <v>16.618974243778496</v>
      </c>
      <c r="U269" s="66">
        <f ca="1">ROWS($S$5:S269)/COUNT($S$5:$S$1004)</f>
        <v>0.26500000000000001</v>
      </c>
      <c r="V269" s="41"/>
      <c r="W269" s="41"/>
      <c r="Y269" s="41"/>
      <c r="Z269" s="41"/>
      <c r="AA269" s="41"/>
      <c r="AB269" s="41"/>
      <c r="AC269" s="41"/>
      <c r="AD269" s="41"/>
      <c r="AF269" s="40"/>
      <c r="AG269" s="40"/>
      <c r="AH269" s="40"/>
      <c r="AI269" s="83"/>
      <c r="AJ269" s="40"/>
      <c r="AK269" s="40"/>
      <c r="AL269" s="85"/>
      <c r="AM269" s="85"/>
      <c r="AN269" s="85"/>
      <c r="AO269" s="85"/>
      <c r="AP269" s="85"/>
      <c r="AQ269" s="85"/>
    </row>
    <row r="270" spans="1:43" hidden="1" x14ac:dyDescent="0.25">
      <c r="A270" s="83">
        <f t="shared" ca="1" si="57"/>
        <v>5.7955526676529869</v>
      </c>
      <c r="B270" s="83">
        <f t="shared" ca="1" si="57"/>
        <v>2.5196499676950772</v>
      </c>
      <c r="C270" s="83">
        <f t="shared" ca="1" si="57"/>
        <v>4.0603548260411042</v>
      </c>
      <c r="D270" s="83">
        <f t="shared" ca="1" si="57"/>
        <v>1.9005445607336739</v>
      </c>
      <c r="E270" s="83">
        <f t="shared" ca="1" si="57"/>
        <v>6.381527781396878</v>
      </c>
      <c r="F270" s="83">
        <f t="shared" ca="1" si="57"/>
        <v>2.6357940443813463</v>
      </c>
      <c r="G270" s="83">
        <f t="shared" ca="1" si="57"/>
        <v>2.1518785563455864</v>
      </c>
      <c r="H270" s="83">
        <f t="shared" ca="1" si="57"/>
        <v>2.0652427992454272</v>
      </c>
      <c r="I270" s="83">
        <f t="shared" ca="1" si="57"/>
        <v>4.2523046237952755</v>
      </c>
      <c r="J270" s="83">
        <f t="shared" ca="1" si="57"/>
        <v>7.80758093444339</v>
      </c>
      <c r="K270" s="83">
        <f t="shared" ca="1" si="57"/>
        <v>3.8671224464965817</v>
      </c>
      <c r="L270" s="83"/>
      <c r="M270" s="37">
        <f t="shared" ca="1" si="58"/>
        <v>19.815366984483067</v>
      </c>
      <c r="N270" s="37">
        <f t="shared" ca="1" si="58"/>
        <v>17.655556719175635</v>
      </c>
      <c r="O270" s="37">
        <f t="shared" ca="1" si="58"/>
        <v>16.708758683535343</v>
      </c>
      <c r="P270" s="37">
        <f t="shared" ca="1" si="58"/>
        <v>13.27487108236828</v>
      </c>
      <c r="Q270" s="37">
        <f t="shared" ca="1" si="58"/>
        <v>14.833542994833964</v>
      </c>
      <c r="R270" s="83"/>
      <c r="S270" s="83">
        <f t="shared" ca="1" si="56"/>
        <v>19.815366984483067</v>
      </c>
      <c r="T270" s="40">
        <f ca="1">SMALL($S$5:$S$1004,ROWS($S$5:S270))</f>
        <v>16.619207442517975</v>
      </c>
      <c r="U270" s="66">
        <f ca="1">ROWS($S$5:S270)/COUNT($S$5:$S$1004)</f>
        <v>0.26600000000000001</v>
      </c>
      <c r="V270" s="41"/>
      <c r="W270" s="41"/>
      <c r="Y270" s="41"/>
      <c r="Z270" s="41"/>
      <c r="AA270" s="41"/>
      <c r="AB270" s="41"/>
      <c r="AC270" s="41"/>
      <c r="AD270" s="41"/>
      <c r="AF270" s="40"/>
      <c r="AG270" s="40"/>
      <c r="AH270" s="40"/>
      <c r="AI270" s="83"/>
      <c r="AJ270" s="40"/>
      <c r="AK270" s="40"/>
      <c r="AL270" s="85"/>
      <c r="AM270" s="85"/>
      <c r="AN270" s="85"/>
      <c r="AO270" s="85"/>
      <c r="AP270" s="85"/>
      <c r="AQ270" s="85"/>
    </row>
    <row r="271" spans="1:43" hidden="1" x14ac:dyDescent="0.25">
      <c r="A271" s="83">
        <f t="shared" ca="1" si="57"/>
        <v>5.4189529436909876</v>
      </c>
      <c r="B271" s="83">
        <f t="shared" ca="1" si="57"/>
        <v>4.0275051437357812</v>
      </c>
      <c r="C271" s="83">
        <f t="shared" ca="1" si="57"/>
        <v>1.2792186909455769</v>
      </c>
      <c r="D271" s="83">
        <f t="shared" ca="1" si="57"/>
        <v>2.1928302019057422</v>
      </c>
      <c r="E271" s="83">
        <f t="shared" ca="1" si="57"/>
        <v>7.6859639433019122</v>
      </c>
      <c r="F271" s="83">
        <f t="shared" ca="1" si="57"/>
        <v>5.5275112582134227</v>
      </c>
      <c r="G271" s="83">
        <f t="shared" ca="1" si="57"/>
        <v>2.7803612792988814</v>
      </c>
      <c r="H271" s="83">
        <f t="shared" ca="1" si="57"/>
        <v>2.5396160594424191</v>
      </c>
      <c r="I271" s="83">
        <f t="shared" ca="1" si="57"/>
        <v>3.7178464400782594</v>
      </c>
      <c r="J271" s="83">
        <f t="shared" ca="1" si="57"/>
        <v>7.1482815733279592</v>
      </c>
      <c r="K271" s="83">
        <f t="shared" ca="1" si="57"/>
        <v>4.1192864406330258</v>
      </c>
      <c r="L271" s="83"/>
      <c r="M271" s="37">
        <f t="shared" ca="1" si="58"/>
        <v>16.626814487263406</v>
      </c>
      <c r="N271" s="37">
        <f t="shared" ca="1" si="58"/>
        <v>17.540425998223572</v>
      </c>
      <c r="O271" s="37">
        <f t="shared" ca="1" si="58"/>
        <v>18.861750660365654</v>
      </c>
      <c r="P271" s="37">
        <f t="shared" ca="1" si="58"/>
        <v>17.39214928266049</v>
      </c>
      <c r="Q271" s="37">
        <f t="shared" ca="1" si="58"/>
        <v>18.37237158711314</v>
      </c>
      <c r="R271" s="83"/>
      <c r="S271" s="83">
        <f t="shared" ca="1" si="56"/>
        <v>18.861750660365654</v>
      </c>
      <c r="T271" s="40">
        <f ca="1">SMALL($S$5:$S$1004,ROWS($S$5:S271))</f>
        <v>16.627349319417295</v>
      </c>
      <c r="U271" s="66">
        <f ca="1">ROWS($S$5:S271)/COUNT($S$5:$S$1004)</f>
        <v>0.26700000000000002</v>
      </c>
      <c r="V271" s="41"/>
      <c r="W271" s="41"/>
      <c r="Y271" s="41"/>
      <c r="Z271" s="41"/>
      <c r="AA271" s="41"/>
      <c r="AB271" s="41"/>
      <c r="AC271" s="41"/>
      <c r="AD271" s="41"/>
      <c r="AF271" s="40"/>
      <c r="AG271" s="40"/>
      <c r="AH271" s="40"/>
      <c r="AI271" s="83"/>
      <c r="AJ271" s="40"/>
      <c r="AK271" s="40"/>
      <c r="AL271" s="85"/>
      <c r="AM271" s="85"/>
      <c r="AN271" s="85"/>
      <c r="AO271" s="85"/>
      <c r="AP271" s="85"/>
      <c r="AQ271" s="85"/>
    </row>
    <row r="272" spans="1:43" hidden="1" x14ac:dyDescent="0.25">
      <c r="A272" s="83">
        <f t="shared" ca="1" si="57"/>
        <v>4.6118084715837302</v>
      </c>
      <c r="B272" s="83">
        <f t="shared" ca="1" si="57"/>
        <v>4.3807265031946194</v>
      </c>
      <c r="C272" s="83">
        <f t="shared" ca="1" si="57"/>
        <v>3.840348974196953</v>
      </c>
      <c r="D272" s="83">
        <f t="shared" ca="1" si="57"/>
        <v>2.6994135154952228</v>
      </c>
      <c r="E272" s="83">
        <f t="shared" ca="1" si="57"/>
        <v>7.2457999055173818</v>
      </c>
      <c r="F272" s="83">
        <f t="shared" ca="1" si="57"/>
        <v>2.7050148042719377</v>
      </c>
      <c r="G272" s="83">
        <f t="shared" ca="1" si="57"/>
        <v>0.57454524952655173</v>
      </c>
      <c r="H272" s="83">
        <f t="shared" ca="1" si="57"/>
        <v>2.1554596274746838</v>
      </c>
      <c r="I272" s="83">
        <f t="shared" ca="1" si="57"/>
        <v>3.6275780527663954</v>
      </c>
      <c r="J272" s="83">
        <f t="shared" ca="1" si="57"/>
        <v>7.8909386531188375</v>
      </c>
      <c r="K272" s="83">
        <f t="shared" ca="1" si="57"/>
        <v>5.8902785583837467</v>
      </c>
      <c r="L272" s="83"/>
      <c r="M272" s="37">
        <f t="shared" ca="1" si="58"/>
        <v>16.917641348426073</v>
      </c>
      <c r="N272" s="37">
        <f t="shared" ca="1" si="58"/>
        <v>15.776705889724344</v>
      </c>
      <c r="O272" s="37">
        <f t="shared" ca="1" si="58"/>
        <v>19.517465061830841</v>
      </c>
      <c r="P272" s="37">
        <f t="shared" ca="1" si="58"/>
        <v>16.6035979186167</v>
      </c>
      <c r="Q272" s="37">
        <f t="shared" ca="1" si="58"/>
        <v>19.672264594570432</v>
      </c>
      <c r="R272" s="83"/>
      <c r="S272" s="83">
        <f t="shared" ca="1" si="56"/>
        <v>19.672264594570432</v>
      </c>
      <c r="T272" s="40">
        <f ca="1">SMALL($S$5:$S$1004,ROWS($S$5:S272))</f>
        <v>16.635718349184437</v>
      </c>
      <c r="U272" s="66">
        <f ca="1">ROWS($S$5:S272)/COUNT($S$5:$S$1004)</f>
        <v>0.26800000000000002</v>
      </c>
      <c r="V272" s="41"/>
      <c r="W272" s="41"/>
      <c r="Y272" s="41"/>
      <c r="Z272" s="41"/>
      <c r="AA272" s="41"/>
      <c r="AB272" s="41"/>
      <c r="AC272" s="41"/>
      <c r="AD272" s="41"/>
      <c r="AF272" s="40"/>
      <c r="AG272" s="40"/>
      <c r="AH272" s="40"/>
      <c r="AI272" s="83"/>
      <c r="AJ272" s="40"/>
      <c r="AK272" s="40"/>
      <c r="AL272" s="85"/>
      <c r="AM272" s="85"/>
      <c r="AN272" s="85"/>
      <c r="AO272" s="85"/>
      <c r="AP272" s="85"/>
      <c r="AQ272" s="85"/>
    </row>
    <row r="273" spans="1:43" hidden="1" x14ac:dyDescent="0.25">
      <c r="A273" s="83">
        <f t="shared" ca="1" si="57"/>
        <v>5.0938234324139842</v>
      </c>
      <c r="B273" s="83">
        <f t="shared" ca="1" si="57"/>
        <v>3.9257407054548605</v>
      </c>
      <c r="C273" s="83">
        <f t="shared" ca="1" si="57"/>
        <v>2.4671063121695669</v>
      </c>
      <c r="D273" s="83">
        <f t="shared" ca="1" si="57"/>
        <v>2.969674722636372</v>
      </c>
      <c r="E273" s="83">
        <f t="shared" ca="1" si="57"/>
        <v>5.9402751344880347</v>
      </c>
      <c r="F273" s="83">
        <f t="shared" ca="1" si="57"/>
        <v>5.9545298690171151</v>
      </c>
      <c r="G273" s="83">
        <f t="shared" ca="1" si="57"/>
        <v>1.8959243374238204</v>
      </c>
      <c r="H273" s="83">
        <f t="shared" ca="1" si="57"/>
        <v>3.1641139610122284</v>
      </c>
      <c r="I273" s="83">
        <f t="shared" ca="1" si="57"/>
        <v>3.0784696338401498</v>
      </c>
      <c r="J273" s="83">
        <f t="shared" ca="1" si="57"/>
        <v>7.2398659789088011</v>
      </c>
      <c r="K273" s="83">
        <f t="shared" ca="1" si="57"/>
        <v>5.6298435910710314</v>
      </c>
      <c r="L273" s="83"/>
      <c r="M273" s="37">
        <f t="shared" ca="1" si="58"/>
        <v>16.696720060916171</v>
      </c>
      <c r="N273" s="37">
        <f t="shared" ca="1" si="58"/>
        <v>17.199288471382978</v>
      </c>
      <c r="O273" s="37">
        <f t="shared" ca="1" si="58"/>
        <v>17.105881818851696</v>
      </c>
      <c r="P273" s="37">
        <f t="shared" ca="1" si="58"/>
        <v>18.588583799383159</v>
      </c>
      <c r="Q273" s="37">
        <f t="shared" ca="1" si="58"/>
        <v>18.659973392026153</v>
      </c>
      <c r="R273" s="83"/>
      <c r="S273" s="83">
        <f t="shared" ca="1" si="56"/>
        <v>18.659973392026153</v>
      </c>
      <c r="T273" s="40">
        <f ca="1">SMALL($S$5:$S$1004,ROWS($S$5:S273))</f>
        <v>16.637615957377683</v>
      </c>
      <c r="U273" s="66">
        <f ca="1">ROWS($S$5:S273)/COUNT($S$5:$S$1004)</f>
        <v>0.26900000000000002</v>
      </c>
      <c r="V273" s="41"/>
      <c r="W273" s="41"/>
      <c r="Y273" s="41"/>
      <c r="Z273" s="41"/>
      <c r="AA273" s="41"/>
      <c r="AB273" s="41"/>
      <c r="AC273" s="41"/>
      <c r="AD273" s="41"/>
      <c r="AF273" s="40"/>
      <c r="AG273" s="40"/>
      <c r="AH273" s="40"/>
      <c r="AI273" s="83"/>
      <c r="AJ273" s="40"/>
      <c r="AK273" s="40"/>
      <c r="AL273" s="85"/>
      <c r="AM273" s="85"/>
      <c r="AN273" s="85"/>
      <c r="AO273" s="85"/>
      <c r="AP273" s="85"/>
      <c r="AQ273" s="85"/>
    </row>
    <row r="274" spans="1:43" hidden="1" x14ac:dyDescent="0.25">
      <c r="A274" s="83">
        <f t="shared" ca="1" si="57"/>
        <v>2.7428906191448137</v>
      </c>
      <c r="B274" s="83">
        <f t="shared" ca="1" si="57"/>
        <v>4.9349301494121161</v>
      </c>
      <c r="C274" s="83">
        <f t="shared" ca="1" si="57"/>
        <v>1.6340989829066155</v>
      </c>
      <c r="D274" s="83">
        <f t="shared" ca="1" si="57"/>
        <v>2.9367689100743548</v>
      </c>
      <c r="E274" s="83">
        <f t="shared" ca="1" si="57"/>
        <v>5.3148779823150125</v>
      </c>
      <c r="F274" s="83">
        <f t="shared" ca="1" si="57"/>
        <v>3.2769514892387019</v>
      </c>
      <c r="G274" s="83">
        <f t="shared" ca="1" si="57"/>
        <v>2.7462042230312114</v>
      </c>
      <c r="H274" s="83">
        <f t="shared" ca="1" si="57"/>
        <v>2.3812309772582974</v>
      </c>
      <c r="I274" s="83">
        <f t="shared" ca="1" si="57"/>
        <v>5.3994053805937625</v>
      </c>
      <c r="J274" s="83">
        <f t="shared" ca="1" si="57"/>
        <v>5.1442527295354514</v>
      </c>
      <c r="K274" s="83">
        <f t="shared" ca="1" si="57"/>
        <v>4.0898849956039935</v>
      </c>
      <c r="L274" s="83"/>
      <c r="M274" s="37">
        <f t="shared" ca="1" si="58"/>
        <v>12.267446554618093</v>
      </c>
      <c r="N274" s="37">
        <f t="shared" ca="1" si="58"/>
        <v>13.570116481785831</v>
      </c>
      <c r="O274" s="37">
        <f t="shared" ca="1" si="58"/>
        <v>15.394060861262581</v>
      </c>
      <c r="P274" s="37">
        <f t="shared" ca="1" si="58"/>
        <v>17.701172014848574</v>
      </c>
      <c r="Q274" s="37">
        <f t="shared" ca="1" si="58"/>
        <v>16.720924104589422</v>
      </c>
      <c r="R274" s="83"/>
      <c r="S274" s="83">
        <f t="shared" ca="1" si="56"/>
        <v>17.701172014848574</v>
      </c>
      <c r="T274" s="40">
        <f ca="1">SMALL($S$5:$S$1004,ROWS($S$5:S274))</f>
        <v>16.653355582864037</v>
      </c>
      <c r="U274" s="66">
        <f ca="1">ROWS($S$5:S274)/COUNT($S$5:$S$1004)</f>
        <v>0.27</v>
      </c>
      <c r="V274" s="41"/>
      <c r="W274" s="41"/>
      <c r="Y274" s="41"/>
      <c r="Z274" s="41"/>
      <c r="AA274" s="41"/>
      <c r="AB274" s="41"/>
      <c r="AC274" s="41"/>
      <c r="AD274" s="41"/>
      <c r="AF274" s="40"/>
      <c r="AG274" s="40"/>
      <c r="AH274" s="40"/>
      <c r="AI274" s="83"/>
      <c r="AJ274" s="40"/>
      <c r="AK274" s="40"/>
      <c r="AL274" s="85"/>
      <c r="AM274" s="85"/>
      <c r="AN274" s="85"/>
      <c r="AO274" s="85"/>
      <c r="AP274" s="85"/>
      <c r="AQ274" s="85"/>
    </row>
    <row r="275" spans="1:43" hidden="1" x14ac:dyDescent="0.25">
      <c r="A275" s="83">
        <f t="shared" ref="A275:K284" ca="1" si="59">A$2+(A$3-A$2)*RAND()</f>
        <v>3.5929362662987829</v>
      </c>
      <c r="B275" s="83">
        <f t="shared" ca="1" si="59"/>
        <v>1.1383613916436519</v>
      </c>
      <c r="C275" s="83">
        <f t="shared" ca="1" si="59"/>
        <v>3.013261929472058</v>
      </c>
      <c r="D275" s="83">
        <f t="shared" ca="1" si="59"/>
        <v>1.7331353305576165</v>
      </c>
      <c r="E275" s="83">
        <f t="shared" ca="1" si="59"/>
        <v>6.940448102045762</v>
      </c>
      <c r="F275" s="83">
        <f t="shared" ca="1" si="59"/>
        <v>2.7839362697911936</v>
      </c>
      <c r="G275" s="83">
        <f t="shared" ca="1" si="59"/>
        <v>0.71890892164160625</v>
      </c>
      <c r="H275" s="83">
        <f t="shared" ca="1" si="59"/>
        <v>2.3660587395201835</v>
      </c>
      <c r="I275" s="83">
        <f t="shared" ca="1" si="59"/>
        <v>6.9207051460811986</v>
      </c>
      <c r="J275" s="83">
        <f t="shared" ca="1" si="59"/>
        <v>5.6647259345847827</v>
      </c>
      <c r="K275" s="83">
        <f t="shared" ca="1" si="59"/>
        <v>2.4158703041914804</v>
      </c>
      <c r="L275" s="83"/>
      <c r="M275" s="37">
        <f t="shared" ref="M275:Q284" ca="1" si="60">SUMIF(M$4,"*"&amp;$A$4&amp;"*",$A275)+SUMIF(M$4,"*"&amp;$B$4&amp;"*",$B275)+SUMIF(M$4,"*"&amp;$C$4&amp;"*",$C275)+SUMIF(M$4,"*"&amp;$D$4&amp;"*",$D275)+SUMIF(M$4,"*"&amp;$E$4&amp;"*",$E275)+SUMIF(M$4,"*"&amp;$F$4&amp;"*",$F275)+SUMIF(M$4,"*"&amp;$G$4&amp;"*",$G275)+SUMIF(M$4,"*"&amp;$H$4&amp;"*",$H275)+SUMIF(M$4,"*"&amp;$I$4&amp;"*",$I275)+SUMIF(M$4,"*"&amp;$J$4&amp;"*",$J275)+SUMIF(M$4,"*"&amp;$K$4&amp;"*",$K275)</f>
        <v>12.98983305199723</v>
      </c>
      <c r="N275" s="37">
        <f t="shared" ca="1" si="60"/>
        <v>11.709706453082788</v>
      </c>
      <c r="O275" s="37">
        <f t="shared" ca="1" si="60"/>
        <v>13.743535428274196</v>
      </c>
      <c r="P275" s="37">
        <f t="shared" ca="1" si="60"/>
        <v>13.258873111707524</v>
      </c>
      <c r="Q275" s="37">
        <f t="shared" ca="1" si="60"/>
        <v>12.860738537401078</v>
      </c>
      <c r="R275" s="83"/>
      <c r="S275" s="83">
        <f t="shared" ca="1" si="56"/>
        <v>13.743535428274196</v>
      </c>
      <c r="T275" s="40">
        <f ca="1">SMALL($S$5:$S$1004,ROWS($S$5:S275))</f>
        <v>16.65460557730221</v>
      </c>
      <c r="U275" s="66">
        <f ca="1">ROWS($S$5:S275)/COUNT($S$5:$S$1004)</f>
        <v>0.27100000000000002</v>
      </c>
      <c r="V275" s="41"/>
      <c r="W275" s="41"/>
      <c r="Y275" s="41"/>
      <c r="Z275" s="41"/>
      <c r="AA275" s="41"/>
      <c r="AB275" s="41"/>
      <c r="AC275" s="41"/>
      <c r="AD275" s="41"/>
      <c r="AF275" s="40"/>
      <c r="AG275" s="40"/>
      <c r="AH275" s="40"/>
      <c r="AI275" s="83"/>
      <c r="AJ275" s="40"/>
      <c r="AK275" s="40"/>
      <c r="AL275" s="85"/>
      <c r="AM275" s="85"/>
      <c r="AN275" s="85"/>
      <c r="AO275" s="85"/>
      <c r="AP275" s="85"/>
      <c r="AQ275" s="85"/>
    </row>
    <row r="276" spans="1:43" hidden="1" x14ac:dyDescent="0.25">
      <c r="A276" s="83">
        <f t="shared" ca="1" si="59"/>
        <v>3.9831991291394955</v>
      </c>
      <c r="B276" s="83">
        <f t="shared" ca="1" si="59"/>
        <v>4.086858230223978</v>
      </c>
      <c r="C276" s="83">
        <f t="shared" ca="1" si="59"/>
        <v>4.9402702182778579</v>
      </c>
      <c r="D276" s="83">
        <f t="shared" ca="1" si="59"/>
        <v>2.810360123412623</v>
      </c>
      <c r="E276" s="83">
        <f t="shared" ca="1" si="59"/>
        <v>6.5816468273845938</v>
      </c>
      <c r="F276" s="83">
        <f t="shared" ca="1" si="59"/>
        <v>4.7767696218363724</v>
      </c>
      <c r="G276" s="83">
        <f t="shared" ca="1" si="59"/>
        <v>1.9506554026962655</v>
      </c>
      <c r="H276" s="83">
        <f t="shared" ca="1" si="59"/>
        <v>3.3645440506656703</v>
      </c>
      <c r="I276" s="83">
        <f t="shared" ca="1" si="59"/>
        <v>3.4530796120890943</v>
      </c>
      <c r="J276" s="83">
        <f t="shared" ca="1" si="59"/>
        <v>7.724267809762944</v>
      </c>
      <c r="K276" s="83">
        <f t="shared" ca="1" si="59"/>
        <v>4.5211452892802901</v>
      </c>
      <c r="L276" s="83"/>
      <c r="M276" s="37">
        <f t="shared" ca="1" si="60"/>
        <v>18.598392559876562</v>
      </c>
      <c r="N276" s="37">
        <f t="shared" ca="1" si="60"/>
        <v>16.468482465011327</v>
      </c>
      <c r="O276" s="37">
        <f t="shared" ca="1" si="60"/>
        <v>18.392772867371516</v>
      </c>
      <c r="P276" s="37">
        <f t="shared" ca="1" si="60"/>
        <v>16.837852753429736</v>
      </c>
      <c r="Q276" s="37">
        <f t="shared" ca="1" si="60"/>
        <v>18.554194397554532</v>
      </c>
      <c r="R276" s="83"/>
      <c r="S276" s="83">
        <f t="shared" ca="1" si="56"/>
        <v>18.598392559876562</v>
      </c>
      <c r="T276" s="40">
        <f ca="1">SMALL($S$5:$S$1004,ROWS($S$5:S276))</f>
        <v>16.667677487562081</v>
      </c>
      <c r="U276" s="66">
        <f ca="1">ROWS($S$5:S276)/COUNT($S$5:$S$1004)</f>
        <v>0.27200000000000002</v>
      </c>
      <c r="V276" s="41"/>
      <c r="W276" s="41"/>
      <c r="Y276" s="41"/>
      <c r="Z276" s="41"/>
      <c r="AA276" s="41"/>
      <c r="AB276" s="41"/>
      <c r="AC276" s="41"/>
      <c r="AD276" s="41"/>
      <c r="AF276" s="40"/>
      <c r="AG276" s="40"/>
      <c r="AH276" s="40"/>
      <c r="AI276" s="83"/>
      <c r="AJ276" s="40"/>
      <c r="AK276" s="40"/>
      <c r="AL276" s="85"/>
      <c r="AM276" s="85"/>
      <c r="AN276" s="85"/>
      <c r="AO276" s="85"/>
      <c r="AP276" s="85"/>
      <c r="AQ276" s="85"/>
    </row>
    <row r="277" spans="1:43" hidden="1" x14ac:dyDescent="0.25">
      <c r="A277" s="83">
        <f t="shared" ca="1" si="59"/>
        <v>2.2122989877234125</v>
      </c>
      <c r="B277" s="83">
        <f t="shared" ca="1" si="59"/>
        <v>3.5807821816922001</v>
      </c>
      <c r="C277" s="83">
        <f t="shared" ca="1" si="59"/>
        <v>2.7495616870420596</v>
      </c>
      <c r="D277" s="83">
        <f t="shared" ca="1" si="59"/>
        <v>2.9134613044191031</v>
      </c>
      <c r="E277" s="83">
        <f t="shared" ca="1" si="59"/>
        <v>7.4498437052398163</v>
      </c>
      <c r="F277" s="83">
        <f t="shared" ca="1" si="59"/>
        <v>3.6055780127752755</v>
      </c>
      <c r="G277" s="83">
        <f t="shared" ca="1" si="59"/>
        <v>1.0890916612141694</v>
      </c>
      <c r="H277" s="83">
        <f t="shared" ca="1" si="59"/>
        <v>2.7167868123054557</v>
      </c>
      <c r="I277" s="83">
        <f t="shared" ca="1" si="59"/>
        <v>3.3841621923540934</v>
      </c>
      <c r="J277" s="83">
        <f t="shared" ca="1" si="59"/>
        <v>5.8376651093625282</v>
      </c>
      <c r="K277" s="83">
        <f t="shared" ca="1" si="59"/>
        <v>2.1070205478511772</v>
      </c>
      <c r="L277" s="83"/>
      <c r="M277" s="37">
        <f t="shared" ca="1" si="60"/>
        <v>11.88861744534217</v>
      </c>
      <c r="N277" s="37">
        <f t="shared" ca="1" si="60"/>
        <v>12.052517062719215</v>
      </c>
      <c r="O277" s="37">
        <f t="shared" ca="1" si="60"/>
        <v>16.868290996294544</v>
      </c>
      <c r="P277" s="37">
        <f t="shared" ca="1" si="60"/>
        <v>12.677542934672747</v>
      </c>
      <c r="Q277" s="37">
        <f t="shared" ca="1" si="60"/>
        <v>15.85443324708865</v>
      </c>
      <c r="R277" s="83"/>
      <c r="S277" s="83">
        <f t="shared" ca="1" si="56"/>
        <v>16.868290996294544</v>
      </c>
      <c r="T277" s="40">
        <f ca="1">SMALL($S$5:$S$1004,ROWS($S$5:S277))</f>
        <v>16.669547918984591</v>
      </c>
      <c r="U277" s="66">
        <f ca="1">ROWS($S$5:S277)/COUNT($S$5:$S$1004)</f>
        <v>0.27300000000000002</v>
      </c>
      <c r="V277" s="41"/>
      <c r="W277" s="41"/>
      <c r="Y277" s="41"/>
      <c r="Z277" s="41"/>
      <c r="AA277" s="41"/>
      <c r="AB277" s="41"/>
      <c r="AC277" s="41"/>
      <c r="AD277" s="41"/>
      <c r="AF277" s="40"/>
      <c r="AG277" s="40"/>
      <c r="AH277" s="40"/>
      <c r="AI277" s="83"/>
      <c r="AJ277" s="40"/>
      <c r="AK277" s="40"/>
      <c r="AL277" s="85"/>
      <c r="AM277" s="85"/>
      <c r="AN277" s="85"/>
      <c r="AO277" s="85"/>
      <c r="AP277" s="85"/>
      <c r="AQ277" s="85"/>
    </row>
    <row r="278" spans="1:43" hidden="1" x14ac:dyDescent="0.25">
      <c r="A278" s="83">
        <f t="shared" ca="1" si="59"/>
        <v>4.2859848442528516</v>
      </c>
      <c r="B278" s="83">
        <f t="shared" ca="1" si="59"/>
        <v>1.2635305597896851</v>
      </c>
      <c r="C278" s="83">
        <f t="shared" ca="1" si="59"/>
        <v>2.0888655588708351</v>
      </c>
      <c r="D278" s="83">
        <f t="shared" ca="1" si="59"/>
        <v>1.4634247444141604</v>
      </c>
      <c r="E278" s="83">
        <f t="shared" ca="1" si="59"/>
        <v>6.9060931075546517</v>
      </c>
      <c r="F278" s="83">
        <f t="shared" ca="1" si="59"/>
        <v>2.0527068145545884</v>
      </c>
      <c r="G278" s="83">
        <f t="shared" ca="1" si="59"/>
        <v>1.9779336099235665</v>
      </c>
      <c r="H278" s="83">
        <f t="shared" ca="1" si="59"/>
        <v>5.8569348788114777</v>
      </c>
      <c r="I278" s="83">
        <f t="shared" ca="1" si="59"/>
        <v>4.4920191553927538</v>
      </c>
      <c r="J278" s="83">
        <f t="shared" ca="1" si="59"/>
        <v>7.6903415771860164</v>
      </c>
      <c r="K278" s="83">
        <f t="shared" ca="1" si="59"/>
        <v>4.5646923262759405</v>
      </c>
      <c r="L278" s="83"/>
      <c r="M278" s="37">
        <f t="shared" ca="1" si="60"/>
        <v>16.04312559023327</v>
      </c>
      <c r="N278" s="37">
        <f t="shared" ca="1" si="60"/>
        <v>15.417684775776594</v>
      </c>
      <c r="O278" s="37">
        <f t="shared" ca="1" si="60"/>
        <v>15.859965244530352</v>
      </c>
      <c r="P278" s="37">
        <f t="shared" ca="1" si="60"/>
        <v>12.372948856012968</v>
      </c>
      <c r="Q278" s="37">
        <f t="shared" ca="1" si="60"/>
        <v>18.591250872431754</v>
      </c>
      <c r="R278" s="83"/>
      <c r="S278" s="83">
        <f t="shared" ca="1" si="56"/>
        <v>18.591250872431754</v>
      </c>
      <c r="T278" s="40">
        <f ca="1">SMALL($S$5:$S$1004,ROWS($S$5:S278))</f>
        <v>16.673921133175011</v>
      </c>
      <c r="U278" s="66">
        <f ca="1">ROWS($S$5:S278)/COUNT($S$5:$S$1004)</f>
        <v>0.27400000000000002</v>
      </c>
      <c r="V278" s="41"/>
      <c r="W278" s="41"/>
      <c r="Y278" s="41"/>
      <c r="Z278" s="41"/>
      <c r="AA278" s="41"/>
      <c r="AB278" s="41"/>
      <c r="AC278" s="41"/>
      <c r="AD278" s="41"/>
      <c r="AF278" s="40"/>
      <c r="AG278" s="40"/>
      <c r="AH278" s="40"/>
      <c r="AI278" s="83"/>
      <c r="AJ278" s="40"/>
      <c r="AK278" s="40"/>
      <c r="AL278" s="85"/>
      <c r="AM278" s="85"/>
      <c r="AN278" s="85"/>
      <c r="AO278" s="85"/>
      <c r="AP278" s="85"/>
      <c r="AQ278" s="85"/>
    </row>
    <row r="279" spans="1:43" hidden="1" x14ac:dyDescent="0.25">
      <c r="A279" s="83">
        <f t="shared" ca="1" si="59"/>
        <v>4.0265745217202094</v>
      </c>
      <c r="B279" s="83">
        <f t="shared" ca="1" si="59"/>
        <v>3.7075015487014387</v>
      </c>
      <c r="C279" s="83">
        <f t="shared" ca="1" si="59"/>
        <v>1.6941065376405495</v>
      </c>
      <c r="D279" s="83">
        <f t="shared" ca="1" si="59"/>
        <v>1.9067577576652524</v>
      </c>
      <c r="E279" s="83">
        <f t="shared" ca="1" si="59"/>
        <v>6.4417393784059165</v>
      </c>
      <c r="F279" s="83">
        <f t="shared" ca="1" si="59"/>
        <v>4.7811396991807005</v>
      </c>
      <c r="G279" s="83">
        <f t="shared" ca="1" si="59"/>
        <v>2.1045873629110714</v>
      </c>
      <c r="H279" s="83">
        <f t="shared" ca="1" si="59"/>
        <v>2.284346148076922</v>
      </c>
      <c r="I279" s="83">
        <f t="shared" ca="1" si="59"/>
        <v>6.6900544229379628</v>
      </c>
      <c r="J279" s="83">
        <f t="shared" ca="1" si="59"/>
        <v>4.4401687334691315</v>
      </c>
      <c r="K279" s="83">
        <f t="shared" ca="1" si="59"/>
        <v>5.5424957214457411</v>
      </c>
      <c r="L279" s="83"/>
      <c r="M279" s="37">
        <f t="shared" ca="1" si="60"/>
        <v>12.265437155740962</v>
      </c>
      <c r="N279" s="37">
        <f t="shared" ca="1" si="60"/>
        <v>12.478088375765665</v>
      </c>
      <c r="O279" s="37">
        <f t="shared" ca="1" si="60"/>
        <v>14.589409660576486</v>
      </c>
      <c r="P279" s="37">
        <f t="shared" ca="1" si="60"/>
        <v>20.721191392265844</v>
      </c>
      <c r="Q279" s="37">
        <f t="shared" ca="1" si="60"/>
        <v>17.976082796630017</v>
      </c>
      <c r="R279" s="83"/>
      <c r="S279" s="83">
        <f t="shared" ca="1" si="56"/>
        <v>20.721191392265844</v>
      </c>
      <c r="T279" s="40">
        <f ca="1">SMALL($S$5:$S$1004,ROWS($S$5:S279))</f>
        <v>16.682515144458421</v>
      </c>
      <c r="U279" s="66">
        <f ca="1">ROWS($S$5:S279)/COUNT($S$5:$S$1004)</f>
        <v>0.27500000000000002</v>
      </c>
      <c r="V279" s="41"/>
      <c r="W279" s="41"/>
      <c r="Y279" s="41"/>
      <c r="Z279" s="41"/>
      <c r="AA279" s="41"/>
      <c r="AB279" s="41"/>
      <c r="AC279" s="41"/>
      <c r="AD279" s="41"/>
      <c r="AF279" s="40"/>
      <c r="AG279" s="40"/>
      <c r="AH279" s="40"/>
      <c r="AI279" s="83"/>
      <c r="AJ279" s="40"/>
      <c r="AK279" s="40"/>
      <c r="AL279" s="85"/>
      <c r="AM279" s="85"/>
      <c r="AN279" s="85"/>
      <c r="AO279" s="85"/>
      <c r="AP279" s="85"/>
      <c r="AQ279" s="85"/>
    </row>
    <row r="280" spans="1:43" hidden="1" x14ac:dyDescent="0.25">
      <c r="A280" s="83">
        <f t="shared" ca="1" si="59"/>
        <v>3.2972210452782504</v>
      </c>
      <c r="B280" s="83">
        <f t="shared" ca="1" si="59"/>
        <v>4.6074875468414351</v>
      </c>
      <c r="C280" s="83">
        <f t="shared" ca="1" si="59"/>
        <v>2.4551629957848373</v>
      </c>
      <c r="D280" s="83">
        <f t="shared" ca="1" si="59"/>
        <v>2.2821684613429829</v>
      </c>
      <c r="E280" s="83">
        <f t="shared" ca="1" si="59"/>
        <v>7.7519733074778667</v>
      </c>
      <c r="F280" s="83">
        <f t="shared" ca="1" si="59"/>
        <v>2.8804311674082088</v>
      </c>
      <c r="G280" s="83">
        <f t="shared" ca="1" si="59"/>
        <v>2.6884675754360909</v>
      </c>
      <c r="H280" s="83">
        <f t="shared" ca="1" si="59"/>
        <v>4.5783174651117502</v>
      </c>
      <c r="I280" s="83">
        <f t="shared" ca="1" si="59"/>
        <v>6.0539381225281605</v>
      </c>
      <c r="J280" s="83">
        <f t="shared" ca="1" si="59"/>
        <v>7.3801511003829408</v>
      </c>
      <c r="K280" s="83">
        <f t="shared" ca="1" si="59"/>
        <v>3.5262806635111872</v>
      </c>
      <c r="L280" s="83"/>
      <c r="M280" s="37">
        <f t="shared" ca="1" si="60"/>
        <v>15.82100271688212</v>
      </c>
      <c r="N280" s="37">
        <f t="shared" ca="1" si="60"/>
        <v>15.648008182440265</v>
      </c>
      <c r="O280" s="37">
        <f t="shared" ca="1" si="60"/>
        <v>19.739611954702241</v>
      </c>
      <c r="P280" s="37">
        <f t="shared" ca="1" si="60"/>
        <v>17.068137500288991</v>
      </c>
      <c r="Q280" s="37">
        <f t="shared" ca="1" si="60"/>
        <v>20.464058982942241</v>
      </c>
      <c r="R280" s="83"/>
      <c r="S280" s="83">
        <f t="shared" ca="1" si="56"/>
        <v>20.464058982942241</v>
      </c>
      <c r="T280" s="40">
        <f ca="1">SMALL($S$5:$S$1004,ROWS($S$5:S280))</f>
        <v>16.684497722403812</v>
      </c>
      <c r="U280" s="66">
        <f ca="1">ROWS($S$5:S280)/COUNT($S$5:$S$1004)</f>
        <v>0.27600000000000002</v>
      </c>
      <c r="V280" s="41"/>
      <c r="W280" s="41"/>
      <c r="Y280" s="41"/>
      <c r="Z280" s="41"/>
      <c r="AA280" s="41"/>
      <c r="AB280" s="41"/>
      <c r="AC280" s="41"/>
      <c r="AD280" s="41"/>
      <c r="AF280" s="40"/>
      <c r="AG280" s="40"/>
      <c r="AH280" s="40"/>
      <c r="AI280" s="83"/>
      <c r="AJ280" s="40"/>
      <c r="AK280" s="40"/>
      <c r="AL280" s="85"/>
      <c r="AM280" s="85"/>
      <c r="AN280" s="85"/>
      <c r="AO280" s="85"/>
      <c r="AP280" s="85"/>
      <c r="AQ280" s="85"/>
    </row>
    <row r="281" spans="1:43" hidden="1" x14ac:dyDescent="0.25">
      <c r="A281" s="83">
        <f t="shared" ca="1" si="59"/>
        <v>4.8384011189516443</v>
      </c>
      <c r="B281" s="83">
        <f t="shared" ca="1" si="59"/>
        <v>1.1966357384353983</v>
      </c>
      <c r="C281" s="83">
        <f t="shared" ca="1" si="59"/>
        <v>4.2310667917763878</v>
      </c>
      <c r="D281" s="83">
        <f t="shared" ca="1" si="59"/>
        <v>1.9482632764243881</v>
      </c>
      <c r="E281" s="83">
        <f t="shared" ca="1" si="59"/>
        <v>7.9078997906328006</v>
      </c>
      <c r="F281" s="83">
        <f t="shared" ca="1" si="59"/>
        <v>3.1727575578246365</v>
      </c>
      <c r="G281" s="83">
        <f t="shared" ca="1" si="59"/>
        <v>1.6698202721557704</v>
      </c>
      <c r="H281" s="83">
        <f t="shared" ca="1" si="59"/>
        <v>4.6020251646679853</v>
      </c>
      <c r="I281" s="83">
        <f t="shared" ca="1" si="59"/>
        <v>6.5017262220703795</v>
      </c>
      <c r="J281" s="83">
        <f t="shared" ca="1" si="59"/>
        <v>5.7872097160325584</v>
      </c>
      <c r="K281" s="83">
        <f t="shared" ca="1" si="59"/>
        <v>5.8744601097982621</v>
      </c>
      <c r="L281" s="83"/>
      <c r="M281" s="37">
        <f t="shared" ca="1" si="60"/>
        <v>16.526497898916361</v>
      </c>
      <c r="N281" s="37">
        <f t="shared" ca="1" si="60"/>
        <v>14.243694383564362</v>
      </c>
      <c r="O281" s="37">
        <f t="shared" ca="1" si="60"/>
        <v>14.891745245100758</v>
      </c>
      <c r="P281" s="37">
        <f t="shared" ca="1" si="60"/>
        <v>16.745579628128674</v>
      </c>
      <c r="Q281" s="37">
        <f t="shared" ca="1" si="60"/>
        <v>19.581020803534447</v>
      </c>
      <c r="R281" s="83"/>
      <c r="S281" s="83">
        <f t="shared" ca="1" si="56"/>
        <v>19.581020803534447</v>
      </c>
      <c r="T281" s="40">
        <f ca="1">SMALL($S$5:$S$1004,ROWS($S$5:S281))</f>
        <v>16.699933988933843</v>
      </c>
      <c r="U281" s="66">
        <f ca="1">ROWS($S$5:S281)/COUNT($S$5:$S$1004)</f>
        <v>0.27700000000000002</v>
      </c>
      <c r="V281" s="41"/>
      <c r="W281" s="41"/>
      <c r="Y281" s="41"/>
      <c r="Z281" s="41"/>
      <c r="AA281" s="41"/>
      <c r="AB281" s="41"/>
      <c r="AC281" s="41"/>
      <c r="AD281" s="41"/>
      <c r="AF281" s="40"/>
      <c r="AG281" s="40"/>
      <c r="AH281" s="40"/>
      <c r="AI281" s="83"/>
      <c r="AJ281" s="40"/>
      <c r="AK281" s="40"/>
      <c r="AL281" s="85"/>
      <c r="AM281" s="85"/>
      <c r="AN281" s="85"/>
      <c r="AO281" s="85"/>
      <c r="AP281" s="85"/>
      <c r="AQ281" s="85"/>
    </row>
    <row r="282" spans="1:43" hidden="1" x14ac:dyDescent="0.25">
      <c r="A282" s="83">
        <f t="shared" ca="1" si="59"/>
        <v>2.1544639630706053</v>
      </c>
      <c r="B282" s="83">
        <f t="shared" ca="1" si="59"/>
        <v>2.2447084139651876</v>
      </c>
      <c r="C282" s="83">
        <f t="shared" ca="1" si="59"/>
        <v>1.4798224116711594</v>
      </c>
      <c r="D282" s="83">
        <f t="shared" ca="1" si="59"/>
        <v>2.3977160996881728</v>
      </c>
      <c r="E282" s="83">
        <f t="shared" ca="1" si="59"/>
        <v>7.7148968981400987</v>
      </c>
      <c r="F282" s="83">
        <f t="shared" ca="1" si="59"/>
        <v>4.6761973453418051</v>
      </c>
      <c r="G282" s="83">
        <f t="shared" ca="1" si="59"/>
        <v>1.6358893878161724</v>
      </c>
      <c r="H282" s="83">
        <f t="shared" ca="1" si="59"/>
        <v>2.9072470106583266</v>
      </c>
      <c r="I282" s="83">
        <f t="shared" ca="1" si="59"/>
        <v>3.0528800275898527</v>
      </c>
      <c r="J282" s="83">
        <f t="shared" ca="1" si="59"/>
        <v>5.8895911959430549</v>
      </c>
      <c r="K282" s="83">
        <f t="shared" ca="1" si="59"/>
        <v>5.1200628363851122</v>
      </c>
      <c r="L282" s="83"/>
      <c r="M282" s="37">
        <f t="shared" ca="1" si="60"/>
        <v>11.159766958500992</v>
      </c>
      <c r="N282" s="37">
        <f t="shared" ca="1" si="60"/>
        <v>12.077660646518005</v>
      </c>
      <c r="O282" s="37">
        <f t="shared" ca="1" si="60"/>
        <v>15.84919650804834</v>
      </c>
      <c r="P282" s="37">
        <f t="shared" ca="1" si="60"/>
        <v>15.093848623281957</v>
      </c>
      <c r="Q282" s="37">
        <f t="shared" ca="1" si="60"/>
        <v>17.986915159148726</v>
      </c>
      <c r="R282" s="83"/>
      <c r="S282" s="83">
        <f t="shared" ca="1" si="56"/>
        <v>17.986915159148726</v>
      </c>
      <c r="T282" s="40">
        <f ca="1">SMALL($S$5:$S$1004,ROWS($S$5:S282))</f>
        <v>16.711318263076851</v>
      </c>
      <c r="U282" s="66">
        <f ca="1">ROWS($S$5:S282)/COUNT($S$5:$S$1004)</f>
        <v>0.27800000000000002</v>
      </c>
      <c r="V282" s="41"/>
      <c r="W282" s="41"/>
      <c r="Y282" s="41"/>
      <c r="Z282" s="41"/>
      <c r="AA282" s="41"/>
      <c r="AB282" s="41"/>
      <c r="AC282" s="41"/>
      <c r="AD282" s="41"/>
      <c r="AF282" s="40"/>
      <c r="AG282" s="40"/>
      <c r="AH282" s="40"/>
      <c r="AI282" s="83"/>
      <c r="AJ282" s="40"/>
      <c r="AK282" s="40"/>
      <c r="AL282" s="85"/>
      <c r="AM282" s="85"/>
      <c r="AN282" s="85"/>
      <c r="AO282" s="85"/>
      <c r="AP282" s="85"/>
      <c r="AQ282" s="85"/>
    </row>
    <row r="283" spans="1:43" hidden="1" x14ac:dyDescent="0.25">
      <c r="A283" s="83">
        <f t="shared" ca="1" si="59"/>
        <v>5.3646169413266094</v>
      </c>
      <c r="B283" s="83">
        <f t="shared" ca="1" si="59"/>
        <v>2.6956503011167681</v>
      </c>
      <c r="C283" s="83">
        <f t="shared" ca="1" si="59"/>
        <v>2.0918360093913586</v>
      </c>
      <c r="D283" s="83">
        <f t="shared" ca="1" si="59"/>
        <v>1.6907557020972528</v>
      </c>
      <c r="E283" s="83">
        <f t="shared" ca="1" si="59"/>
        <v>6.5907751537244774</v>
      </c>
      <c r="F283" s="83">
        <f t="shared" ca="1" si="59"/>
        <v>4.7303726706850089</v>
      </c>
      <c r="G283" s="83">
        <f t="shared" ca="1" si="59"/>
        <v>1.5763292632805306</v>
      </c>
      <c r="H283" s="83">
        <f t="shared" ca="1" si="59"/>
        <v>3.3726507287838685</v>
      </c>
      <c r="I283" s="83">
        <f t="shared" ca="1" si="59"/>
        <v>4.9245664424783939</v>
      </c>
      <c r="J283" s="83">
        <f t="shared" ca="1" si="59"/>
        <v>7.8721017512238038</v>
      </c>
      <c r="K283" s="83">
        <f t="shared" ca="1" si="59"/>
        <v>2.6633360411076699</v>
      </c>
      <c r="L283" s="83"/>
      <c r="M283" s="37">
        <f t="shared" ca="1" si="60"/>
        <v>16.904883965222304</v>
      </c>
      <c r="N283" s="37">
        <f t="shared" ca="1" si="60"/>
        <v>16.503803657928195</v>
      </c>
      <c r="O283" s="37">
        <f t="shared" ca="1" si="60"/>
        <v>17.158527206065049</v>
      </c>
      <c r="P283" s="37">
        <f t="shared" ca="1" si="60"/>
        <v>15.01392545538784</v>
      </c>
      <c r="Q283" s="37">
        <f t="shared" ca="1" si="60"/>
        <v>15.322412224732783</v>
      </c>
      <c r="R283" s="83"/>
      <c r="S283" s="83">
        <f t="shared" ca="1" si="56"/>
        <v>17.158527206065049</v>
      </c>
      <c r="T283" s="40">
        <f ca="1">SMALL($S$5:$S$1004,ROWS($S$5:S283))</f>
        <v>16.714015837377442</v>
      </c>
      <c r="U283" s="66">
        <f ca="1">ROWS($S$5:S283)/COUNT($S$5:$S$1004)</f>
        <v>0.27900000000000003</v>
      </c>
      <c r="V283" s="41"/>
      <c r="W283" s="41"/>
      <c r="Y283" s="41"/>
      <c r="Z283" s="41"/>
      <c r="AA283" s="41"/>
      <c r="AB283" s="41"/>
      <c r="AC283" s="41"/>
      <c r="AD283" s="41"/>
      <c r="AF283" s="40"/>
      <c r="AG283" s="40"/>
      <c r="AH283" s="40"/>
      <c r="AI283" s="83"/>
      <c r="AJ283" s="40"/>
      <c r="AK283" s="40"/>
      <c r="AL283" s="85"/>
      <c r="AM283" s="85"/>
      <c r="AN283" s="85"/>
      <c r="AO283" s="85"/>
      <c r="AP283" s="85"/>
      <c r="AQ283" s="85"/>
    </row>
    <row r="284" spans="1:43" hidden="1" x14ac:dyDescent="0.25">
      <c r="A284" s="83">
        <f t="shared" ca="1" si="59"/>
        <v>2.0954373229736021</v>
      </c>
      <c r="B284" s="83">
        <f t="shared" ca="1" si="59"/>
        <v>2.7989594161461229</v>
      </c>
      <c r="C284" s="83">
        <f t="shared" ca="1" si="59"/>
        <v>1.5301452954079688</v>
      </c>
      <c r="D284" s="83">
        <f t="shared" ca="1" si="59"/>
        <v>1.5589421280026596</v>
      </c>
      <c r="E284" s="83">
        <f t="shared" ca="1" si="59"/>
        <v>5.630207244017571</v>
      </c>
      <c r="F284" s="83">
        <f t="shared" ca="1" si="59"/>
        <v>3.168775716889964</v>
      </c>
      <c r="G284" s="83">
        <f t="shared" ca="1" si="59"/>
        <v>2.7712155665008402</v>
      </c>
      <c r="H284" s="83">
        <f t="shared" ca="1" si="59"/>
        <v>5.5525471226798988</v>
      </c>
      <c r="I284" s="83">
        <f t="shared" ca="1" si="59"/>
        <v>4.9075282271654252</v>
      </c>
      <c r="J284" s="83">
        <f t="shared" ca="1" si="59"/>
        <v>5.022681302291641</v>
      </c>
      <c r="K284" s="83">
        <f t="shared" ca="1" si="59"/>
        <v>5.2367230572559578</v>
      </c>
      <c r="L284" s="83"/>
      <c r="M284" s="37">
        <f t="shared" ca="1" si="60"/>
        <v>11.419479487174051</v>
      </c>
      <c r="N284" s="37">
        <f t="shared" ca="1" si="60"/>
        <v>11.448276319768743</v>
      </c>
      <c r="O284" s="37">
        <f t="shared" ca="1" si="60"/>
        <v>13.451847962455336</v>
      </c>
      <c r="P284" s="37">
        <f t="shared" ca="1" si="60"/>
        <v>16.111986417457469</v>
      </c>
      <c r="Q284" s="37">
        <f t="shared" ca="1" si="60"/>
        <v>19.21843684009955</v>
      </c>
      <c r="R284" s="83"/>
      <c r="S284" s="83">
        <f t="shared" ca="1" si="56"/>
        <v>19.21843684009955</v>
      </c>
      <c r="T284" s="40">
        <f ca="1">SMALL($S$5:$S$1004,ROWS($S$5:S284))</f>
        <v>16.720635315314809</v>
      </c>
      <c r="U284" s="66">
        <f ca="1">ROWS($S$5:S284)/COUNT($S$5:$S$1004)</f>
        <v>0.28000000000000003</v>
      </c>
      <c r="V284" s="41"/>
      <c r="W284" s="41"/>
      <c r="Y284" s="41"/>
      <c r="Z284" s="41"/>
      <c r="AA284" s="41"/>
      <c r="AB284" s="41"/>
      <c r="AC284" s="41"/>
      <c r="AD284" s="41"/>
      <c r="AF284" s="40"/>
      <c r="AG284" s="40"/>
      <c r="AH284" s="40"/>
      <c r="AI284" s="83"/>
      <c r="AJ284" s="40"/>
      <c r="AK284" s="40"/>
      <c r="AL284" s="85"/>
      <c r="AM284" s="85"/>
      <c r="AN284" s="85"/>
      <c r="AO284" s="85"/>
      <c r="AP284" s="85"/>
      <c r="AQ284" s="85"/>
    </row>
    <row r="285" spans="1:43" hidden="1" x14ac:dyDescent="0.25">
      <c r="A285" s="83">
        <f t="shared" ref="A285:K294" ca="1" si="61">A$2+(A$3-A$2)*RAND()</f>
        <v>3.1400102527314955</v>
      </c>
      <c r="B285" s="83">
        <f t="shared" ca="1" si="61"/>
        <v>1.0694631402370445</v>
      </c>
      <c r="C285" s="83">
        <f t="shared" ca="1" si="61"/>
        <v>2.1589480052505228</v>
      </c>
      <c r="D285" s="83">
        <f t="shared" ca="1" si="61"/>
        <v>2.7899472479177483</v>
      </c>
      <c r="E285" s="83">
        <f t="shared" ca="1" si="61"/>
        <v>7.038383261220023</v>
      </c>
      <c r="F285" s="83">
        <f t="shared" ca="1" si="61"/>
        <v>3.7914857632451793</v>
      </c>
      <c r="G285" s="83">
        <f t="shared" ca="1" si="61"/>
        <v>2.6224986068627754</v>
      </c>
      <c r="H285" s="83">
        <f t="shared" ca="1" si="61"/>
        <v>3.8865551723072094</v>
      </c>
      <c r="I285" s="83">
        <f t="shared" ca="1" si="61"/>
        <v>3.0926954226442378</v>
      </c>
      <c r="J285" s="83">
        <f t="shared" ca="1" si="61"/>
        <v>7.3703733818963189</v>
      </c>
      <c r="K285" s="83">
        <f t="shared" ca="1" si="61"/>
        <v>2.558655961354281</v>
      </c>
      <c r="L285" s="83"/>
      <c r="M285" s="37">
        <f t="shared" ref="M285:Q294" ca="1" si="62">SUMIF(M$4,"*"&amp;$A$4&amp;"*",$A285)+SUMIF(M$4,"*"&amp;$B$4&amp;"*",$B285)+SUMIF(M$4,"*"&amp;$C$4&amp;"*",$C285)+SUMIF(M$4,"*"&amp;$D$4&amp;"*",$D285)+SUMIF(M$4,"*"&amp;$E$4&amp;"*",$E285)+SUMIF(M$4,"*"&amp;$F$4&amp;"*",$F285)+SUMIF(M$4,"*"&amp;$G$4&amp;"*",$G285)+SUMIF(M$4,"*"&amp;$H$4&amp;"*",$H285)+SUMIF(M$4,"*"&amp;$I$4&amp;"*",$I285)+SUMIF(M$4,"*"&amp;$J$4&amp;"*",$J285)+SUMIF(M$4,"*"&amp;$K$4&amp;"*",$K285)</f>
        <v>15.291830246741114</v>
      </c>
      <c r="N285" s="37">
        <f t="shared" ca="1" si="62"/>
        <v>15.922829489408336</v>
      </c>
      <c r="O285" s="37">
        <f t="shared" ca="1" si="62"/>
        <v>15.478219783353385</v>
      </c>
      <c r="P285" s="37">
        <f t="shared" ca="1" si="62"/>
        <v>10.512300287480743</v>
      </c>
      <c r="Q285" s="37">
        <f t="shared" ca="1" si="62"/>
        <v>14.553057535118558</v>
      </c>
      <c r="R285" s="83"/>
      <c r="S285" s="83">
        <f t="shared" ca="1" si="56"/>
        <v>15.922829489408336</v>
      </c>
      <c r="T285" s="40">
        <f ca="1">SMALL($S$5:$S$1004,ROWS($S$5:S285))</f>
        <v>16.724659799129686</v>
      </c>
      <c r="U285" s="66">
        <f ca="1">ROWS($S$5:S285)/COUNT($S$5:$S$1004)</f>
        <v>0.28100000000000003</v>
      </c>
      <c r="V285" s="41"/>
      <c r="W285" s="41"/>
      <c r="Y285" s="41"/>
      <c r="Z285" s="41"/>
      <c r="AA285" s="41"/>
      <c r="AB285" s="41"/>
      <c r="AC285" s="41"/>
      <c r="AD285" s="41"/>
      <c r="AF285" s="40"/>
      <c r="AG285" s="40"/>
      <c r="AH285" s="40"/>
      <c r="AI285" s="83"/>
      <c r="AJ285" s="40"/>
      <c r="AK285" s="40"/>
      <c r="AL285" s="85"/>
      <c r="AM285" s="85"/>
      <c r="AN285" s="85"/>
      <c r="AO285" s="85"/>
      <c r="AP285" s="85"/>
      <c r="AQ285" s="85"/>
    </row>
    <row r="286" spans="1:43" hidden="1" x14ac:dyDescent="0.25">
      <c r="A286" s="83">
        <f t="shared" ca="1" si="61"/>
        <v>2.3672864301862249</v>
      </c>
      <c r="B286" s="83">
        <f t="shared" ca="1" si="61"/>
        <v>3.7753522653141807</v>
      </c>
      <c r="C286" s="83">
        <f t="shared" ca="1" si="61"/>
        <v>2.9570032136044873</v>
      </c>
      <c r="D286" s="83">
        <f t="shared" ca="1" si="61"/>
        <v>2.5706075987800006</v>
      </c>
      <c r="E286" s="83">
        <f t="shared" ca="1" si="61"/>
        <v>5.0952756137102195</v>
      </c>
      <c r="F286" s="83">
        <f t="shared" ca="1" si="61"/>
        <v>5.1616858162448018</v>
      </c>
      <c r="G286" s="83">
        <f t="shared" ca="1" si="61"/>
        <v>2.8344809723502795</v>
      </c>
      <c r="H286" s="83">
        <f t="shared" ca="1" si="61"/>
        <v>3.4648491764670428</v>
      </c>
      <c r="I286" s="83">
        <f t="shared" ca="1" si="61"/>
        <v>3.3646229808995973</v>
      </c>
      <c r="J286" s="83">
        <f t="shared" ca="1" si="61"/>
        <v>4.3152932052546404</v>
      </c>
      <c r="K286" s="83">
        <f t="shared" ca="1" si="61"/>
        <v>2.0547228574023699</v>
      </c>
      <c r="L286" s="83"/>
      <c r="M286" s="37">
        <f t="shared" ca="1" si="62"/>
        <v>12.474063821395632</v>
      </c>
      <c r="N286" s="37">
        <f t="shared" ca="1" si="62"/>
        <v>12.087668206571145</v>
      </c>
      <c r="O286" s="37">
        <f t="shared" ca="1" si="62"/>
        <v>13.185921084279041</v>
      </c>
      <c r="P286" s="37">
        <f t="shared" ca="1" si="62"/>
        <v>14.356383919860949</v>
      </c>
      <c r="Q286" s="37">
        <f t="shared" ca="1" si="62"/>
        <v>14.390199912893813</v>
      </c>
      <c r="R286" s="83"/>
      <c r="S286" s="83">
        <f t="shared" ca="1" si="56"/>
        <v>14.390199912893813</v>
      </c>
      <c r="T286" s="40">
        <f ca="1">SMALL($S$5:$S$1004,ROWS($S$5:S286))</f>
        <v>16.730878870493019</v>
      </c>
      <c r="U286" s="66">
        <f ca="1">ROWS($S$5:S286)/COUNT($S$5:$S$1004)</f>
        <v>0.28199999999999997</v>
      </c>
      <c r="V286" s="41"/>
      <c r="W286" s="41"/>
      <c r="Y286" s="41"/>
      <c r="Z286" s="41"/>
      <c r="AA286" s="41"/>
      <c r="AB286" s="41"/>
      <c r="AC286" s="41"/>
      <c r="AD286" s="41"/>
      <c r="AF286" s="40"/>
      <c r="AG286" s="40"/>
      <c r="AH286" s="40"/>
      <c r="AI286" s="83"/>
      <c r="AJ286" s="40"/>
      <c r="AK286" s="40"/>
      <c r="AL286" s="85"/>
      <c r="AM286" s="85"/>
      <c r="AN286" s="85"/>
      <c r="AO286" s="85"/>
      <c r="AP286" s="85"/>
      <c r="AQ286" s="85"/>
    </row>
    <row r="287" spans="1:43" hidden="1" x14ac:dyDescent="0.25">
      <c r="A287" s="83">
        <f t="shared" ca="1" si="61"/>
        <v>2.1239580375914233</v>
      </c>
      <c r="B287" s="83">
        <f t="shared" ca="1" si="61"/>
        <v>3.9218852369883881</v>
      </c>
      <c r="C287" s="83">
        <f t="shared" ca="1" si="61"/>
        <v>4.8972189972472542</v>
      </c>
      <c r="D287" s="83">
        <f t="shared" ca="1" si="61"/>
        <v>1.4124959199440081</v>
      </c>
      <c r="E287" s="83">
        <f t="shared" ca="1" si="61"/>
        <v>7.0969155674158131</v>
      </c>
      <c r="F287" s="83">
        <f t="shared" ca="1" si="61"/>
        <v>2.7686860055868383</v>
      </c>
      <c r="G287" s="83">
        <f t="shared" ca="1" si="61"/>
        <v>2.4419985531673807</v>
      </c>
      <c r="H287" s="83">
        <f t="shared" ca="1" si="61"/>
        <v>3.5236523116480409</v>
      </c>
      <c r="I287" s="83">
        <f t="shared" ca="1" si="61"/>
        <v>3.573525717468879</v>
      </c>
      <c r="J287" s="83">
        <f t="shared" ca="1" si="61"/>
        <v>5.531777173125664</v>
      </c>
      <c r="K287" s="83">
        <f t="shared" ca="1" si="61"/>
        <v>5.7255634726179965</v>
      </c>
      <c r="L287" s="83"/>
      <c r="M287" s="37">
        <f t="shared" ca="1" si="62"/>
        <v>14.994952761131721</v>
      </c>
      <c r="N287" s="37">
        <f t="shared" ca="1" si="62"/>
        <v>11.510229683828477</v>
      </c>
      <c r="O287" s="37">
        <f t="shared" ca="1" si="62"/>
        <v>16.550577977529866</v>
      </c>
      <c r="P287" s="37">
        <f t="shared" ca="1" si="62"/>
        <v>15.989660432662102</v>
      </c>
      <c r="Q287" s="37">
        <f t="shared" ca="1" si="62"/>
        <v>20.268016588670239</v>
      </c>
      <c r="R287" s="83"/>
      <c r="S287" s="83">
        <f t="shared" ca="1" si="56"/>
        <v>20.268016588670239</v>
      </c>
      <c r="T287" s="40">
        <f ca="1">SMALL($S$5:$S$1004,ROWS($S$5:S287))</f>
        <v>16.731519641909053</v>
      </c>
      <c r="U287" s="66">
        <f ca="1">ROWS($S$5:S287)/COUNT($S$5:$S$1004)</f>
        <v>0.28299999999999997</v>
      </c>
      <c r="V287" s="41"/>
      <c r="W287" s="41"/>
      <c r="Y287" s="41"/>
      <c r="Z287" s="41"/>
      <c r="AA287" s="41"/>
      <c r="AB287" s="41"/>
      <c r="AC287" s="41"/>
      <c r="AD287" s="41"/>
      <c r="AF287" s="40"/>
      <c r="AG287" s="40"/>
      <c r="AH287" s="40"/>
      <c r="AI287" s="83"/>
      <c r="AJ287" s="40"/>
      <c r="AK287" s="40"/>
      <c r="AL287" s="85"/>
      <c r="AM287" s="85"/>
      <c r="AN287" s="85"/>
      <c r="AO287" s="85"/>
      <c r="AP287" s="85"/>
      <c r="AQ287" s="85"/>
    </row>
    <row r="288" spans="1:43" hidden="1" x14ac:dyDescent="0.25">
      <c r="A288" s="83">
        <f t="shared" ca="1" si="61"/>
        <v>4.6876577292359922</v>
      </c>
      <c r="B288" s="83">
        <f t="shared" ca="1" si="61"/>
        <v>1.2400500721406216</v>
      </c>
      <c r="C288" s="83">
        <f t="shared" ca="1" si="61"/>
        <v>2.6851408110396298</v>
      </c>
      <c r="D288" s="83">
        <f t="shared" ca="1" si="61"/>
        <v>2.8486590082572016</v>
      </c>
      <c r="E288" s="83">
        <f t="shared" ca="1" si="61"/>
        <v>6.8701043003940123</v>
      </c>
      <c r="F288" s="83">
        <f t="shared" ca="1" si="61"/>
        <v>4.0991890987300383</v>
      </c>
      <c r="G288" s="83">
        <f t="shared" ca="1" si="61"/>
        <v>2.8199387469041</v>
      </c>
      <c r="H288" s="83">
        <f t="shared" ca="1" si="61"/>
        <v>3.3722283810806961</v>
      </c>
      <c r="I288" s="83">
        <f t="shared" ca="1" si="61"/>
        <v>6.1476914869627439</v>
      </c>
      <c r="J288" s="83">
        <f t="shared" ca="1" si="61"/>
        <v>5.3206611796663505</v>
      </c>
      <c r="K288" s="83">
        <f t="shared" ca="1" si="61"/>
        <v>5.378762433497883</v>
      </c>
      <c r="L288" s="83"/>
      <c r="M288" s="37">
        <f t="shared" ca="1" si="62"/>
        <v>15.513398466846072</v>
      </c>
      <c r="N288" s="37">
        <f t="shared" ca="1" si="62"/>
        <v>15.676916664063645</v>
      </c>
      <c r="O288" s="37">
        <f t="shared" ca="1" si="62"/>
        <v>13.430815552200984</v>
      </c>
      <c r="P288" s="37">
        <f t="shared" ca="1" si="62"/>
        <v>16.865693091331288</v>
      </c>
      <c r="Q288" s="37">
        <f t="shared" ca="1" si="62"/>
        <v>16.861145187113213</v>
      </c>
      <c r="R288" s="83"/>
      <c r="S288" s="83">
        <f t="shared" ca="1" si="56"/>
        <v>16.865693091331288</v>
      </c>
      <c r="T288" s="40">
        <f ca="1">SMALL($S$5:$S$1004,ROWS($S$5:S288))</f>
        <v>16.73796255870068</v>
      </c>
      <c r="U288" s="66">
        <f ca="1">ROWS($S$5:S288)/COUNT($S$5:$S$1004)</f>
        <v>0.28399999999999997</v>
      </c>
      <c r="V288" s="41"/>
      <c r="W288" s="41"/>
      <c r="Y288" s="41"/>
      <c r="Z288" s="41"/>
      <c r="AA288" s="41"/>
      <c r="AB288" s="41"/>
      <c r="AC288" s="41"/>
      <c r="AD288" s="41"/>
      <c r="AF288" s="40"/>
      <c r="AG288" s="40"/>
      <c r="AH288" s="40"/>
      <c r="AI288" s="83"/>
      <c r="AJ288" s="40"/>
      <c r="AK288" s="40"/>
      <c r="AL288" s="85"/>
      <c r="AM288" s="85"/>
      <c r="AN288" s="85"/>
      <c r="AO288" s="85"/>
      <c r="AP288" s="85"/>
      <c r="AQ288" s="85"/>
    </row>
    <row r="289" spans="1:43" hidden="1" x14ac:dyDescent="0.25">
      <c r="A289" s="83">
        <f t="shared" ca="1" si="61"/>
        <v>5.8234561137305914</v>
      </c>
      <c r="B289" s="83">
        <f t="shared" ca="1" si="61"/>
        <v>3.5537118836102168</v>
      </c>
      <c r="C289" s="83">
        <f t="shared" ca="1" si="61"/>
        <v>2.4991230948506278</v>
      </c>
      <c r="D289" s="83">
        <f t="shared" ca="1" si="61"/>
        <v>1.3390731856538141</v>
      </c>
      <c r="E289" s="83">
        <f t="shared" ca="1" si="61"/>
        <v>6.4892267254178604</v>
      </c>
      <c r="F289" s="83">
        <f t="shared" ca="1" si="61"/>
        <v>2.8740490470584112</v>
      </c>
      <c r="G289" s="83">
        <f t="shared" ca="1" si="61"/>
        <v>1.8977307576386457</v>
      </c>
      <c r="H289" s="83">
        <f t="shared" ca="1" si="61"/>
        <v>4.159894736280072</v>
      </c>
      <c r="I289" s="83">
        <f t="shared" ca="1" si="61"/>
        <v>4.2201322530420038</v>
      </c>
      <c r="J289" s="83">
        <f t="shared" ca="1" si="61"/>
        <v>4.4826776809259918</v>
      </c>
      <c r="K289" s="83">
        <f t="shared" ca="1" si="61"/>
        <v>3.0063871109078519</v>
      </c>
      <c r="L289" s="83"/>
      <c r="M289" s="37">
        <f t="shared" ca="1" si="62"/>
        <v>14.702987647145857</v>
      </c>
      <c r="N289" s="37">
        <f t="shared" ca="1" si="62"/>
        <v>13.542937737949043</v>
      </c>
      <c r="O289" s="37">
        <f t="shared" ca="1" si="62"/>
        <v>14.525616289954069</v>
      </c>
      <c r="P289" s="37">
        <f t="shared" ca="1" si="62"/>
        <v>13.654280294618484</v>
      </c>
      <c r="Q289" s="37">
        <f t="shared" ca="1" si="62"/>
        <v>17.209220456216002</v>
      </c>
      <c r="R289" s="83"/>
      <c r="S289" s="83">
        <f t="shared" ca="1" si="56"/>
        <v>17.209220456216002</v>
      </c>
      <c r="T289" s="40">
        <f ca="1">SMALL($S$5:$S$1004,ROWS($S$5:S289))</f>
        <v>16.750460832762759</v>
      </c>
      <c r="U289" s="66">
        <f ca="1">ROWS($S$5:S289)/COUNT($S$5:$S$1004)</f>
        <v>0.28499999999999998</v>
      </c>
      <c r="V289" s="41"/>
      <c r="W289" s="41"/>
      <c r="Y289" s="41"/>
      <c r="Z289" s="41"/>
      <c r="AA289" s="41"/>
      <c r="AB289" s="41"/>
      <c r="AC289" s="41"/>
      <c r="AD289" s="41"/>
      <c r="AF289" s="40"/>
      <c r="AG289" s="40"/>
      <c r="AH289" s="40"/>
      <c r="AI289" s="83"/>
      <c r="AJ289" s="40"/>
      <c r="AK289" s="40"/>
      <c r="AL289" s="85"/>
      <c r="AM289" s="85"/>
      <c r="AN289" s="85"/>
      <c r="AO289" s="85"/>
      <c r="AP289" s="85"/>
      <c r="AQ289" s="85"/>
    </row>
    <row r="290" spans="1:43" hidden="1" x14ac:dyDescent="0.25">
      <c r="A290" s="83">
        <f t="shared" ca="1" si="61"/>
        <v>3.4512228131372451</v>
      </c>
      <c r="B290" s="83">
        <f t="shared" ca="1" si="61"/>
        <v>3.8803107656083449</v>
      </c>
      <c r="C290" s="83">
        <f t="shared" ca="1" si="61"/>
        <v>3.6381417395777085</v>
      </c>
      <c r="D290" s="83">
        <f t="shared" ca="1" si="61"/>
        <v>2.7807105953710751</v>
      </c>
      <c r="E290" s="83">
        <f t="shared" ca="1" si="61"/>
        <v>4.7882517459538887</v>
      </c>
      <c r="F290" s="83">
        <f t="shared" ca="1" si="61"/>
        <v>5.763328144395544</v>
      </c>
      <c r="G290" s="83">
        <f t="shared" ca="1" si="61"/>
        <v>2.06193518654853</v>
      </c>
      <c r="H290" s="83">
        <f t="shared" ca="1" si="61"/>
        <v>4.6188990987980842</v>
      </c>
      <c r="I290" s="83">
        <f t="shared" ca="1" si="61"/>
        <v>3.9011816286224761</v>
      </c>
      <c r="J290" s="83">
        <f t="shared" ca="1" si="61"/>
        <v>5.6133209508878448</v>
      </c>
      <c r="K290" s="83">
        <f t="shared" ca="1" si="61"/>
        <v>4.4116536373136599</v>
      </c>
      <c r="L290" s="83"/>
      <c r="M290" s="37">
        <f t="shared" ca="1" si="62"/>
        <v>14.764620690151329</v>
      </c>
      <c r="N290" s="37">
        <f t="shared" ca="1" si="62"/>
        <v>13.907189545944695</v>
      </c>
      <c r="O290" s="37">
        <f t="shared" ca="1" si="62"/>
        <v>14.281883462450079</v>
      </c>
      <c r="P290" s="37">
        <f t="shared" ca="1" si="62"/>
        <v>17.956474175940023</v>
      </c>
      <c r="Q290" s="37">
        <f t="shared" ca="1" si="62"/>
        <v>17.699115247673976</v>
      </c>
      <c r="R290" s="83"/>
      <c r="S290" s="83">
        <f t="shared" ca="1" si="56"/>
        <v>17.956474175940023</v>
      </c>
      <c r="T290" s="40">
        <f ca="1">SMALL($S$5:$S$1004,ROWS($S$5:S290))</f>
        <v>16.754358324873017</v>
      </c>
      <c r="U290" s="66">
        <f ca="1">ROWS($S$5:S290)/COUNT($S$5:$S$1004)</f>
        <v>0.28599999999999998</v>
      </c>
      <c r="V290" s="41"/>
      <c r="W290" s="41"/>
      <c r="Y290" s="41"/>
      <c r="Z290" s="41"/>
      <c r="AA290" s="41"/>
      <c r="AB290" s="41"/>
      <c r="AC290" s="41"/>
      <c r="AD290" s="41"/>
      <c r="AF290" s="40"/>
      <c r="AG290" s="40"/>
      <c r="AH290" s="40"/>
      <c r="AI290" s="83"/>
      <c r="AJ290" s="40"/>
      <c r="AK290" s="40"/>
      <c r="AL290" s="85"/>
      <c r="AM290" s="85"/>
      <c r="AN290" s="85"/>
      <c r="AO290" s="85"/>
      <c r="AP290" s="85"/>
      <c r="AQ290" s="85"/>
    </row>
    <row r="291" spans="1:43" hidden="1" x14ac:dyDescent="0.25">
      <c r="A291" s="83">
        <f t="shared" ca="1" si="61"/>
        <v>3.9355112744990119</v>
      </c>
      <c r="B291" s="83">
        <f t="shared" ca="1" si="61"/>
        <v>1.1559486765585807</v>
      </c>
      <c r="C291" s="83">
        <f t="shared" ca="1" si="61"/>
        <v>1.476956998028927</v>
      </c>
      <c r="D291" s="83">
        <f t="shared" ca="1" si="61"/>
        <v>1.7572217245266673</v>
      </c>
      <c r="E291" s="83">
        <f t="shared" ca="1" si="61"/>
        <v>7.2523572242516776</v>
      </c>
      <c r="F291" s="83">
        <f t="shared" ca="1" si="61"/>
        <v>2.7642984879621784</v>
      </c>
      <c r="G291" s="83">
        <f t="shared" ca="1" si="61"/>
        <v>2.4154666589754132</v>
      </c>
      <c r="H291" s="83">
        <f t="shared" ca="1" si="61"/>
        <v>3.3532599673175341</v>
      </c>
      <c r="I291" s="83">
        <f t="shared" ca="1" si="61"/>
        <v>3.1027821942370615</v>
      </c>
      <c r="J291" s="83">
        <f t="shared" ca="1" si="61"/>
        <v>4.5708318132682901</v>
      </c>
      <c r="K291" s="83">
        <f t="shared" ca="1" si="61"/>
        <v>3.4848821164585968</v>
      </c>
      <c r="L291" s="83"/>
      <c r="M291" s="37">
        <f t="shared" ca="1" si="62"/>
        <v>12.398766744771642</v>
      </c>
      <c r="N291" s="37">
        <f t="shared" ca="1" si="62"/>
        <v>12.679031471269383</v>
      </c>
      <c r="O291" s="37">
        <f t="shared" ca="1" si="62"/>
        <v>12.979137714078549</v>
      </c>
      <c r="P291" s="37">
        <f t="shared" ca="1" si="62"/>
        <v>10.507911475216417</v>
      </c>
      <c r="Q291" s="37">
        <f t="shared" ca="1" si="62"/>
        <v>15.246447984586389</v>
      </c>
      <c r="R291" s="83"/>
      <c r="S291" s="83">
        <f t="shared" ca="1" si="56"/>
        <v>15.246447984586389</v>
      </c>
      <c r="T291" s="40">
        <f ca="1">SMALL($S$5:$S$1004,ROWS($S$5:S291))</f>
        <v>16.767432518095781</v>
      </c>
      <c r="U291" s="66">
        <f ca="1">ROWS($S$5:S291)/COUNT($S$5:$S$1004)</f>
        <v>0.28699999999999998</v>
      </c>
      <c r="V291" s="41"/>
      <c r="W291" s="41"/>
      <c r="Y291" s="41"/>
      <c r="Z291" s="41"/>
      <c r="AA291" s="41"/>
      <c r="AB291" s="41"/>
      <c r="AC291" s="41"/>
      <c r="AD291" s="41"/>
      <c r="AF291" s="40"/>
      <c r="AG291" s="40"/>
      <c r="AH291" s="40"/>
      <c r="AI291" s="83"/>
      <c r="AJ291" s="40"/>
      <c r="AK291" s="40"/>
      <c r="AL291" s="85"/>
      <c r="AM291" s="85"/>
      <c r="AN291" s="85"/>
      <c r="AO291" s="85"/>
      <c r="AP291" s="85"/>
      <c r="AQ291" s="85"/>
    </row>
    <row r="292" spans="1:43" hidden="1" x14ac:dyDescent="0.25">
      <c r="A292" s="83">
        <f t="shared" ca="1" si="61"/>
        <v>4.1665586700231367</v>
      </c>
      <c r="B292" s="83">
        <f t="shared" ca="1" si="61"/>
        <v>1.6679848815196383</v>
      </c>
      <c r="C292" s="83">
        <f t="shared" ca="1" si="61"/>
        <v>1.8924897148499644</v>
      </c>
      <c r="D292" s="83">
        <f t="shared" ca="1" si="61"/>
        <v>1.3988321249874085</v>
      </c>
      <c r="E292" s="83">
        <f t="shared" ca="1" si="61"/>
        <v>6.1901186340481296</v>
      </c>
      <c r="F292" s="83">
        <f t="shared" ca="1" si="61"/>
        <v>5.3377548198043563</v>
      </c>
      <c r="G292" s="83">
        <f t="shared" ca="1" si="61"/>
        <v>1.5829146530451137</v>
      </c>
      <c r="H292" s="83">
        <f t="shared" ca="1" si="61"/>
        <v>4.5315176745844692</v>
      </c>
      <c r="I292" s="83">
        <f t="shared" ca="1" si="61"/>
        <v>4.0116933496579588</v>
      </c>
      <c r="J292" s="83">
        <f t="shared" ca="1" si="61"/>
        <v>4.6278620903865786</v>
      </c>
      <c r="K292" s="83">
        <f t="shared" ca="1" si="61"/>
        <v>3.9733626041949406</v>
      </c>
      <c r="L292" s="83"/>
      <c r="M292" s="37">
        <f t="shared" ca="1" si="62"/>
        <v>12.269825128304793</v>
      </c>
      <c r="N292" s="37">
        <f t="shared" ca="1" si="62"/>
        <v>11.776167538442238</v>
      </c>
      <c r="O292" s="37">
        <f t="shared" ca="1" si="62"/>
        <v>12.485965605954346</v>
      </c>
      <c r="P292" s="37">
        <f t="shared" ca="1" si="62"/>
        <v>14.990795655176894</v>
      </c>
      <c r="Q292" s="37">
        <f t="shared" ca="1" si="62"/>
        <v>16.362983794347176</v>
      </c>
      <c r="R292" s="83"/>
      <c r="S292" s="83">
        <f t="shared" ca="1" si="56"/>
        <v>16.362983794347176</v>
      </c>
      <c r="T292" s="40">
        <f ca="1">SMALL($S$5:$S$1004,ROWS($S$5:S292))</f>
        <v>16.772555610710221</v>
      </c>
      <c r="U292" s="66">
        <f ca="1">ROWS($S$5:S292)/COUNT($S$5:$S$1004)</f>
        <v>0.28799999999999998</v>
      </c>
      <c r="V292" s="41"/>
      <c r="W292" s="41"/>
      <c r="Y292" s="41"/>
      <c r="Z292" s="41"/>
      <c r="AA292" s="41"/>
      <c r="AB292" s="41"/>
      <c r="AC292" s="41"/>
      <c r="AD292" s="41"/>
      <c r="AF292" s="40"/>
      <c r="AG292" s="40"/>
      <c r="AH292" s="40"/>
      <c r="AI292" s="83"/>
      <c r="AJ292" s="40"/>
      <c r="AK292" s="40"/>
      <c r="AL292" s="85"/>
      <c r="AM292" s="85"/>
      <c r="AN292" s="85"/>
      <c r="AO292" s="85"/>
      <c r="AP292" s="85"/>
      <c r="AQ292" s="85"/>
    </row>
    <row r="293" spans="1:43" hidden="1" x14ac:dyDescent="0.25">
      <c r="A293" s="83">
        <f t="shared" ca="1" si="61"/>
        <v>4.9402947131997204</v>
      </c>
      <c r="B293" s="83">
        <f t="shared" ca="1" si="61"/>
        <v>3.0249088511484783</v>
      </c>
      <c r="C293" s="83">
        <f t="shared" ca="1" si="61"/>
        <v>1.2007508567870011</v>
      </c>
      <c r="D293" s="83">
        <f t="shared" ca="1" si="61"/>
        <v>1.924223416139849</v>
      </c>
      <c r="E293" s="83">
        <f t="shared" ca="1" si="61"/>
        <v>4.0973934401254439</v>
      </c>
      <c r="F293" s="83">
        <f t="shared" ca="1" si="61"/>
        <v>4.4281574778970159</v>
      </c>
      <c r="G293" s="83">
        <f t="shared" ca="1" si="61"/>
        <v>2.3165332221228958</v>
      </c>
      <c r="H293" s="83">
        <f t="shared" ca="1" si="61"/>
        <v>5.9924088949271628</v>
      </c>
      <c r="I293" s="83">
        <f t="shared" ca="1" si="61"/>
        <v>3.3182239500017339</v>
      </c>
      <c r="J293" s="83">
        <f t="shared" ca="1" si="61"/>
        <v>4.6831698803410227</v>
      </c>
      <c r="K293" s="83">
        <f t="shared" ca="1" si="61"/>
        <v>4.3373147421210998</v>
      </c>
      <c r="L293" s="83"/>
      <c r="M293" s="37">
        <f t="shared" ca="1" si="62"/>
        <v>13.140748672450639</v>
      </c>
      <c r="N293" s="37">
        <f t="shared" ca="1" si="62"/>
        <v>13.864221231803487</v>
      </c>
      <c r="O293" s="37">
        <f t="shared" ca="1" si="62"/>
        <v>11.805472171614944</v>
      </c>
      <c r="P293" s="37">
        <f t="shared" ca="1" si="62"/>
        <v>15.108605021168328</v>
      </c>
      <c r="Q293" s="37">
        <f t="shared" ca="1" si="62"/>
        <v>17.452025928322186</v>
      </c>
      <c r="R293" s="83"/>
      <c r="S293" s="83">
        <f t="shared" ca="1" si="56"/>
        <v>17.452025928322186</v>
      </c>
      <c r="T293" s="40">
        <f ca="1">SMALL($S$5:$S$1004,ROWS($S$5:S293))</f>
        <v>16.784579232821532</v>
      </c>
      <c r="U293" s="66">
        <f ca="1">ROWS($S$5:S293)/COUNT($S$5:$S$1004)</f>
        <v>0.28899999999999998</v>
      </c>
      <c r="V293" s="41"/>
      <c r="W293" s="41"/>
      <c r="Y293" s="41"/>
      <c r="Z293" s="41"/>
      <c r="AA293" s="41"/>
      <c r="AB293" s="41"/>
      <c r="AC293" s="41"/>
      <c r="AD293" s="41"/>
      <c r="AF293" s="40"/>
      <c r="AG293" s="40"/>
      <c r="AH293" s="40"/>
      <c r="AI293" s="83"/>
      <c r="AJ293" s="40"/>
      <c r="AK293" s="40"/>
      <c r="AL293" s="85"/>
      <c r="AM293" s="85"/>
      <c r="AN293" s="85"/>
      <c r="AO293" s="85"/>
      <c r="AP293" s="85"/>
      <c r="AQ293" s="85"/>
    </row>
    <row r="294" spans="1:43" hidden="1" x14ac:dyDescent="0.25">
      <c r="A294" s="83">
        <f t="shared" ca="1" si="61"/>
        <v>3.9865319289876324</v>
      </c>
      <c r="B294" s="83">
        <f t="shared" ca="1" si="61"/>
        <v>4.1097721839515353</v>
      </c>
      <c r="C294" s="83">
        <f t="shared" ca="1" si="61"/>
        <v>1.9761112586828666</v>
      </c>
      <c r="D294" s="83">
        <f t="shared" ca="1" si="61"/>
        <v>1.4315466745710808</v>
      </c>
      <c r="E294" s="83">
        <f t="shared" ca="1" si="61"/>
        <v>6.6006034802467095</v>
      </c>
      <c r="F294" s="83">
        <f t="shared" ca="1" si="61"/>
        <v>4.2370757937113659</v>
      </c>
      <c r="G294" s="83">
        <f t="shared" ca="1" si="61"/>
        <v>1.4175571140145653</v>
      </c>
      <c r="H294" s="83">
        <f t="shared" ca="1" si="61"/>
        <v>5.7369591996875826</v>
      </c>
      <c r="I294" s="83">
        <f t="shared" ca="1" si="61"/>
        <v>3.0832491860819169</v>
      </c>
      <c r="J294" s="83">
        <f t="shared" ca="1" si="61"/>
        <v>5.8728779788394565</v>
      </c>
      <c r="K294" s="83">
        <f t="shared" ca="1" si="61"/>
        <v>3.6128152949739185</v>
      </c>
      <c r="L294" s="83"/>
      <c r="M294" s="37">
        <f t="shared" ca="1" si="62"/>
        <v>13.253078280524521</v>
      </c>
      <c r="N294" s="37">
        <f t="shared" ca="1" si="62"/>
        <v>12.708513696412735</v>
      </c>
      <c r="O294" s="37">
        <f t="shared" ca="1" si="62"/>
        <v>16.5832536430377</v>
      </c>
      <c r="P294" s="37">
        <f t="shared" ca="1" si="62"/>
        <v>15.042912458718735</v>
      </c>
      <c r="Q294" s="37">
        <f t="shared" ca="1" si="62"/>
        <v>20.060150158859749</v>
      </c>
      <c r="R294" s="83"/>
      <c r="S294" s="83">
        <f t="shared" ca="1" si="56"/>
        <v>20.060150158859749</v>
      </c>
      <c r="T294" s="40">
        <f ca="1">SMALL($S$5:$S$1004,ROWS($S$5:S294))</f>
        <v>16.788752510737091</v>
      </c>
      <c r="U294" s="66">
        <f ca="1">ROWS($S$5:S294)/COUNT($S$5:$S$1004)</f>
        <v>0.28999999999999998</v>
      </c>
      <c r="V294" s="41"/>
      <c r="W294" s="41"/>
      <c r="Y294" s="41"/>
      <c r="Z294" s="41"/>
      <c r="AA294" s="41"/>
      <c r="AB294" s="41"/>
      <c r="AC294" s="41"/>
      <c r="AD294" s="41"/>
      <c r="AF294" s="40"/>
      <c r="AG294" s="40"/>
      <c r="AH294" s="40"/>
      <c r="AI294" s="83"/>
      <c r="AJ294" s="40"/>
      <c r="AK294" s="40"/>
      <c r="AL294" s="85"/>
      <c r="AM294" s="85"/>
      <c r="AN294" s="85"/>
      <c r="AO294" s="85"/>
      <c r="AP294" s="85"/>
      <c r="AQ294" s="85"/>
    </row>
    <row r="295" spans="1:43" hidden="1" x14ac:dyDescent="0.25">
      <c r="A295" s="83">
        <f t="shared" ref="A295:K304" ca="1" si="63">A$2+(A$3-A$2)*RAND()</f>
        <v>4.9649312178043044</v>
      </c>
      <c r="B295" s="83">
        <f t="shared" ca="1" si="63"/>
        <v>1.9109944210970431</v>
      </c>
      <c r="C295" s="83">
        <f t="shared" ca="1" si="63"/>
        <v>3.9269891096065983</v>
      </c>
      <c r="D295" s="83">
        <f t="shared" ca="1" si="63"/>
        <v>2.457816645968248</v>
      </c>
      <c r="E295" s="83">
        <f t="shared" ca="1" si="63"/>
        <v>7.1905841926638328</v>
      </c>
      <c r="F295" s="83">
        <f t="shared" ca="1" si="63"/>
        <v>4.9918360479830612</v>
      </c>
      <c r="G295" s="83">
        <f t="shared" ca="1" si="63"/>
        <v>0.70600691106069213</v>
      </c>
      <c r="H295" s="83">
        <f t="shared" ca="1" si="63"/>
        <v>2.2378703965944093</v>
      </c>
      <c r="I295" s="83">
        <f t="shared" ca="1" si="63"/>
        <v>6.0272229664063435</v>
      </c>
      <c r="J295" s="83">
        <f t="shared" ca="1" si="63"/>
        <v>5.409655021001667</v>
      </c>
      <c r="K295" s="83">
        <f t="shared" ca="1" si="63"/>
        <v>4.1475444931425063</v>
      </c>
      <c r="L295" s="83"/>
      <c r="M295" s="37">
        <f t="shared" ref="M295:Q304" ca="1" si="64">SUMIF(M$4,"*"&amp;$A$4&amp;"*",$A295)+SUMIF(M$4,"*"&amp;$B$4&amp;"*",$B295)+SUMIF(M$4,"*"&amp;$C$4&amp;"*",$C295)+SUMIF(M$4,"*"&amp;$D$4&amp;"*",$D295)+SUMIF(M$4,"*"&amp;$E$4&amp;"*",$E295)+SUMIF(M$4,"*"&amp;$F$4&amp;"*",$F295)+SUMIF(M$4,"*"&amp;$G$4&amp;"*",$G295)+SUMIF(M$4,"*"&amp;$H$4&amp;"*",$H295)+SUMIF(M$4,"*"&amp;$I$4&amp;"*",$I295)+SUMIF(M$4,"*"&amp;$J$4&amp;"*",$J295)+SUMIF(M$4,"*"&amp;$K$4&amp;"*",$K295)</f>
        <v>15.007582259473262</v>
      </c>
      <c r="N295" s="37">
        <f t="shared" ca="1" si="64"/>
        <v>13.538409795834911</v>
      </c>
      <c r="O295" s="37">
        <f t="shared" ca="1" si="64"/>
        <v>14.511233634762542</v>
      </c>
      <c r="P295" s="37">
        <f t="shared" ca="1" si="64"/>
        <v>17.077597928628954</v>
      </c>
      <c r="Q295" s="37">
        <f t="shared" ca="1" si="64"/>
        <v>15.486993503497791</v>
      </c>
      <c r="R295" s="83"/>
      <c r="S295" s="83">
        <f t="shared" ca="1" si="56"/>
        <v>17.077597928628954</v>
      </c>
      <c r="T295" s="40">
        <f ca="1">SMALL($S$5:$S$1004,ROWS($S$5:S295))</f>
        <v>16.791366747531406</v>
      </c>
      <c r="U295" s="66">
        <f ca="1">ROWS($S$5:S295)/COUNT($S$5:$S$1004)</f>
        <v>0.29099999999999998</v>
      </c>
      <c r="V295" s="41"/>
      <c r="W295" s="41"/>
      <c r="Y295" s="41"/>
      <c r="Z295" s="41"/>
      <c r="AA295" s="41"/>
      <c r="AB295" s="41"/>
      <c r="AC295" s="41"/>
      <c r="AD295" s="41"/>
      <c r="AF295" s="40"/>
      <c r="AG295" s="40"/>
      <c r="AH295" s="40"/>
      <c r="AI295" s="83"/>
      <c r="AJ295" s="40"/>
      <c r="AK295" s="40"/>
      <c r="AL295" s="85"/>
      <c r="AM295" s="85"/>
      <c r="AN295" s="85"/>
      <c r="AO295" s="85"/>
      <c r="AP295" s="85"/>
      <c r="AQ295" s="85"/>
    </row>
    <row r="296" spans="1:43" hidden="1" x14ac:dyDescent="0.25">
      <c r="A296" s="83">
        <f t="shared" ca="1" si="63"/>
        <v>3.2036709166079969</v>
      </c>
      <c r="B296" s="83">
        <f t="shared" ca="1" si="63"/>
        <v>1.5153941535028101</v>
      </c>
      <c r="C296" s="83">
        <f t="shared" ca="1" si="63"/>
        <v>2.9770166877323354</v>
      </c>
      <c r="D296" s="83">
        <f t="shared" ca="1" si="63"/>
        <v>1.5163269687424827</v>
      </c>
      <c r="E296" s="83">
        <f t="shared" ca="1" si="63"/>
        <v>7.2408252180539492</v>
      </c>
      <c r="F296" s="83">
        <f t="shared" ca="1" si="63"/>
        <v>5.6553255408258298</v>
      </c>
      <c r="G296" s="83">
        <f t="shared" ca="1" si="63"/>
        <v>0.66967367778834341</v>
      </c>
      <c r="H296" s="83">
        <f t="shared" ca="1" si="63"/>
        <v>4.1488405816703349</v>
      </c>
      <c r="I296" s="83">
        <f t="shared" ca="1" si="63"/>
        <v>5.7136396897489625</v>
      </c>
      <c r="J296" s="83">
        <f t="shared" ca="1" si="63"/>
        <v>6.1725555613094691</v>
      </c>
      <c r="K296" s="83">
        <f t="shared" ca="1" si="63"/>
        <v>2.1214160981693979</v>
      </c>
      <c r="L296" s="83"/>
      <c r="M296" s="37">
        <f t="shared" ca="1" si="64"/>
        <v>13.022916843438145</v>
      </c>
      <c r="N296" s="37">
        <f t="shared" ca="1" si="64"/>
        <v>11.562227124448292</v>
      </c>
      <c r="O296" s="37">
        <f t="shared" ca="1" si="64"/>
        <v>14.928774932866229</v>
      </c>
      <c r="P296" s="37">
        <f t="shared" ca="1" si="64"/>
        <v>15.005775482247</v>
      </c>
      <c r="Q296" s="37">
        <f t="shared" ca="1" si="64"/>
        <v>15.026476051396493</v>
      </c>
      <c r="R296" s="83"/>
      <c r="S296" s="83">
        <f t="shared" ca="1" si="56"/>
        <v>15.026476051396493</v>
      </c>
      <c r="T296" s="40">
        <f ca="1">SMALL($S$5:$S$1004,ROWS($S$5:S296))</f>
        <v>16.792288708011355</v>
      </c>
      <c r="U296" s="66">
        <f ca="1">ROWS($S$5:S296)/COUNT($S$5:$S$1004)</f>
        <v>0.29199999999999998</v>
      </c>
      <c r="V296" s="41"/>
      <c r="W296" s="41"/>
      <c r="Y296" s="41"/>
      <c r="Z296" s="41"/>
      <c r="AA296" s="41"/>
      <c r="AB296" s="41"/>
      <c r="AC296" s="41"/>
      <c r="AD296" s="41"/>
      <c r="AF296" s="40"/>
      <c r="AG296" s="40"/>
      <c r="AH296" s="40"/>
      <c r="AI296" s="83"/>
      <c r="AJ296" s="40"/>
      <c r="AK296" s="40"/>
      <c r="AL296" s="85"/>
      <c r="AM296" s="85"/>
      <c r="AN296" s="85"/>
      <c r="AO296" s="85"/>
      <c r="AP296" s="85"/>
      <c r="AQ296" s="85"/>
    </row>
    <row r="297" spans="1:43" hidden="1" x14ac:dyDescent="0.25">
      <c r="A297" s="83">
        <f t="shared" ca="1" si="63"/>
        <v>2.1683667921106404</v>
      </c>
      <c r="B297" s="83">
        <f t="shared" ca="1" si="63"/>
        <v>3.5205183686116306</v>
      </c>
      <c r="C297" s="83">
        <f t="shared" ca="1" si="63"/>
        <v>1.3782063779039722</v>
      </c>
      <c r="D297" s="83">
        <f t="shared" ca="1" si="63"/>
        <v>2.5587833661317436</v>
      </c>
      <c r="E297" s="83">
        <f t="shared" ca="1" si="63"/>
        <v>7.644992708656817</v>
      </c>
      <c r="F297" s="83">
        <f t="shared" ca="1" si="63"/>
        <v>5.2784423692379114</v>
      </c>
      <c r="G297" s="83">
        <f t="shared" ca="1" si="63"/>
        <v>0.90453795006363535</v>
      </c>
      <c r="H297" s="83">
        <f t="shared" ca="1" si="63"/>
        <v>3.5449004994052919</v>
      </c>
      <c r="I297" s="83">
        <f t="shared" ca="1" si="63"/>
        <v>5.301452319628611</v>
      </c>
      <c r="J297" s="83">
        <f t="shared" ca="1" si="63"/>
        <v>5.1700052740944979</v>
      </c>
      <c r="K297" s="83">
        <f t="shared" ca="1" si="63"/>
        <v>3.0332053639191954</v>
      </c>
      <c r="L297" s="83"/>
      <c r="M297" s="37">
        <f t="shared" ca="1" si="64"/>
        <v>9.6211163941727449</v>
      </c>
      <c r="N297" s="37">
        <f t="shared" ca="1" si="64"/>
        <v>10.801693382400519</v>
      </c>
      <c r="O297" s="37">
        <f t="shared" ca="1" si="64"/>
        <v>16.335516351362948</v>
      </c>
      <c r="P297" s="37">
        <f t="shared" ca="1" si="64"/>
        <v>17.133618421397347</v>
      </c>
      <c r="Q297" s="37">
        <f t="shared" ca="1" si="64"/>
        <v>17.743616940592936</v>
      </c>
      <c r="R297" s="83"/>
      <c r="S297" s="83">
        <f t="shared" ca="1" si="56"/>
        <v>17.743616940592936</v>
      </c>
      <c r="T297" s="40">
        <f ca="1">SMALL($S$5:$S$1004,ROWS($S$5:S297))</f>
        <v>16.810243280998602</v>
      </c>
      <c r="U297" s="66">
        <f ca="1">ROWS($S$5:S297)/COUNT($S$5:$S$1004)</f>
        <v>0.29299999999999998</v>
      </c>
      <c r="V297" s="41"/>
      <c r="W297" s="41"/>
      <c r="Y297" s="41"/>
      <c r="Z297" s="41"/>
      <c r="AA297" s="41"/>
      <c r="AB297" s="41"/>
      <c r="AC297" s="41"/>
      <c r="AD297" s="41"/>
      <c r="AF297" s="40"/>
      <c r="AG297" s="40"/>
      <c r="AH297" s="40"/>
      <c r="AI297" s="83"/>
      <c r="AJ297" s="40"/>
      <c r="AK297" s="40"/>
      <c r="AL297" s="85"/>
      <c r="AM297" s="85"/>
      <c r="AN297" s="85"/>
      <c r="AO297" s="85"/>
      <c r="AP297" s="85"/>
      <c r="AQ297" s="85"/>
    </row>
    <row r="298" spans="1:43" hidden="1" x14ac:dyDescent="0.25">
      <c r="A298" s="83">
        <f t="shared" ca="1" si="63"/>
        <v>5.7600197651254579</v>
      </c>
      <c r="B298" s="83">
        <f t="shared" ca="1" si="63"/>
        <v>1.5093577030462018</v>
      </c>
      <c r="C298" s="83">
        <f t="shared" ca="1" si="63"/>
        <v>1.5857141472693401</v>
      </c>
      <c r="D298" s="83">
        <f t="shared" ca="1" si="63"/>
        <v>2.5740217132509322</v>
      </c>
      <c r="E298" s="83">
        <f t="shared" ca="1" si="63"/>
        <v>4.2779823673417967</v>
      </c>
      <c r="F298" s="83">
        <f t="shared" ca="1" si="63"/>
        <v>2.3634585223333295</v>
      </c>
      <c r="G298" s="83">
        <f t="shared" ca="1" si="63"/>
        <v>1.3720066308567183</v>
      </c>
      <c r="H298" s="83">
        <f t="shared" ca="1" si="63"/>
        <v>2.4656034789261603</v>
      </c>
      <c r="I298" s="83">
        <f t="shared" ca="1" si="63"/>
        <v>6.297900456415773</v>
      </c>
      <c r="J298" s="83">
        <f t="shared" ca="1" si="63"/>
        <v>5.5164220352273237</v>
      </c>
      <c r="K298" s="83">
        <f t="shared" ca="1" si="63"/>
        <v>2.7113455092478707</v>
      </c>
      <c r="L298" s="83"/>
      <c r="M298" s="37">
        <f t="shared" ca="1" si="64"/>
        <v>14.234162578478839</v>
      </c>
      <c r="N298" s="37">
        <f t="shared" ca="1" si="64"/>
        <v>15.222470144460432</v>
      </c>
      <c r="O298" s="37">
        <f t="shared" ca="1" si="64"/>
        <v>11.303762105615322</v>
      </c>
      <c r="P298" s="37">
        <f t="shared" ca="1" si="64"/>
        <v>12.882062191043175</v>
      </c>
      <c r="Q298" s="37">
        <f t="shared" ca="1" si="64"/>
        <v>10.964289058562029</v>
      </c>
      <c r="R298" s="83"/>
      <c r="S298" s="83">
        <f t="shared" ca="1" si="56"/>
        <v>15.222470144460432</v>
      </c>
      <c r="T298" s="40">
        <f ca="1">SMALL($S$5:$S$1004,ROWS($S$5:S298))</f>
        <v>16.826954063194989</v>
      </c>
      <c r="U298" s="66">
        <f ca="1">ROWS($S$5:S298)/COUNT($S$5:$S$1004)</f>
        <v>0.29399999999999998</v>
      </c>
      <c r="V298" s="41"/>
      <c r="W298" s="41"/>
      <c r="Y298" s="41"/>
      <c r="Z298" s="41"/>
      <c r="AA298" s="41"/>
      <c r="AB298" s="41"/>
      <c r="AC298" s="41"/>
      <c r="AD298" s="41"/>
      <c r="AF298" s="40"/>
      <c r="AG298" s="40"/>
      <c r="AH298" s="40"/>
      <c r="AI298" s="83"/>
      <c r="AJ298" s="40"/>
      <c r="AK298" s="40"/>
      <c r="AL298" s="85"/>
      <c r="AM298" s="85"/>
      <c r="AN298" s="85"/>
      <c r="AO298" s="85"/>
      <c r="AP298" s="85"/>
      <c r="AQ298" s="85"/>
    </row>
    <row r="299" spans="1:43" hidden="1" x14ac:dyDescent="0.25">
      <c r="A299" s="83">
        <f t="shared" ca="1" si="63"/>
        <v>5.4625047359753509</v>
      </c>
      <c r="B299" s="83">
        <f t="shared" ca="1" si="63"/>
        <v>4.1347172801980552</v>
      </c>
      <c r="C299" s="83">
        <f t="shared" ca="1" si="63"/>
        <v>4.5760971332905811</v>
      </c>
      <c r="D299" s="83">
        <f t="shared" ca="1" si="63"/>
        <v>1.4693440523668151</v>
      </c>
      <c r="E299" s="83">
        <f t="shared" ca="1" si="63"/>
        <v>5.2067313998007201</v>
      </c>
      <c r="F299" s="83">
        <f t="shared" ca="1" si="63"/>
        <v>4.9567632852149321</v>
      </c>
      <c r="G299" s="83">
        <f t="shared" ca="1" si="63"/>
        <v>1.4657465824134284</v>
      </c>
      <c r="H299" s="83">
        <f t="shared" ca="1" si="63"/>
        <v>4.6303757960262875</v>
      </c>
      <c r="I299" s="83">
        <f t="shared" ca="1" si="63"/>
        <v>4.7622657979169976</v>
      </c>
      <c r="J299" s="83">
        <f t="shared" ca="1" si="63"/>
        <v>5.165775811506049</v>
      </c>
      <c r="K299" s="83">
        <f t="shared" ca="1" si="63"/>
        <v>4.6744098715323847</v>
      </c>
      <c r="L299" s="83"/>
      <c r="M299" s="37">
        <f t="shared" ca="1" si="64"/>
        <v>16.670124263185411</v>
      </c>
      <c r="N299" s="37">
        <f t="shared" ca="1" si="64"/>
        <v>13.563371182261644</v>
      </c>
      <c r="O299" s="37">
        <f t="shared" ca="1" si="64"/>
        <v>14.507224491504825</v>
      </c>
      <c r="P299" s="37">
        <f t="shared" ca="1" si="64"/>
        <v>18.528156234862369</v>
      </c>
      <c r="Q299" s="37">
        <f t="shared" ca="1" si="64"/>
        <v>18.646234347557446</v>
      </c>
      <c r="R299" s="83"/>
      <c r="S299" s="83">
        <f t="shared" ca="1" si="56"/>
        <v>18.646234347557446</v>
      </c>
      <c r="T299" s="40">
        <f ca="1">SMALL($S$5:$S$1004,ROWS($S$5:S299))</f>
        <v>16.82843537142093</v>
      </c>
      <c r="U299" s="66">
        <f ca="1">ROWS($S$5:S299)/COUNT($S$5:$S$1004)</f>
        <v>0.29499999999999998</v>
      </c>
      <c r="V299" s="41"/>
      <c r="W299" s="41"/>
      <c r="Y299" s="41"/>
      <c r="Z299" s="41"/>
      <c r="AA299" s="41"/>
      <c r="AB299" s="41"/>
      <c r="AC299" s="41"/>
      <c r="AD299" s="41"/>
      <c r="AF299" s="40"/>
      <c r="AG299" s="40"/>
      <c r="AH299" s="40"/>
      <c r="AI299" s="83"/>
      <c r="AJ299" s="40"/>
      <c r="AK299" s="40"/>
      <c r="AL299" s="85"/>
      <c r="AM299" s="85"/>
      <c r="AN299" s="85"/>
      <c r="AO299" s="85"/>
      <c r="AP299" s="85"/>
      <c r="AQ299" s="85"/>
    </row>
    <row r="300" spans="1:43" hidden="1" x14ac:dyDescent="0.25">
      <c r="A300" s="83">
        <f t="shared" ca="1" si="63"/>
        <v>4.9773661123700572</v>
      </c>
      <c r="B300" s="83">
        <f t="shared" ca="1" si="63"/>
        <v>3.9177118365313199</v>
      </c>
      <c r="C300" s="83">
        <f t="shared" ca="1" si="63"/>
        <v>3.0818618966182574</v>
      </c>
      <c r="D300" s="83">
        <f t="shared" ca="1" si="63"/>
        <v>1.0673713643933596</v>
      </c>
      <c r="E300" s="83">
        <f t="shared" ca="1" si="63"/>
        <v>6.5218621831400458</v>
      </c>
      <c r="F300" s="83">
        <f t="shared" ca="1" si="63"/>
        <v>4.6618453766409971</v>
      </c>
      <c r="G300" s="83">
        <f t="shared" ca="1" si="63"/>
        <v>2.5344701331206432</v>
      </c>
      <c r="H300" s="83">
        <f t="shared" ca="1" si="63"/>
        <v>3.3772044037186824</v>
      </c>
      <c r="I300" s="83">
        <f t="shared" ca="1" si="63"/>
        <v>4.0023073197368575</v>
      </c>
      <c r="J300" s="83">
        <f t="shared" ca="1" si="63"/>
        <v>5.8275461120051339</v>
      </c>
      <c r="K300" s="83">
        <f t="shared" ca="1" si="63"/>
        <v>4.1449208051159765</v>
      </c>
      <c r="L300" s="83"/>
      <c r="M300" s="37">
        <f t="shared" ca="1" si="64"/>
        <v>16.421244254114093</v>
      </c>
      <c r="N300" s="37">
        <f t="shared" ca="1" si="64"/>
        <v>14.406753721889194</v>
      </c>
      <c r="O300" s="37">
        <f t="shared" ca="1" si="64"/>
        <v>16.267120131676499</v>
      </c>
      <c r="P300" s="37">
        <f t="shared" ca="1" si="64"/>
        <v>16.726785338025152</v>
      </c>
      <c r="Q300" s="37">
        <f t="shared" ca="1" si="64"/>
        <v>17.961699228506024</v>
      </c>
      <c r="R300" s="83"/>
      <c r="S300" s="83">
        <f t="shared" ca="1" si="56"/>
        <v>17.961699228506024</v>
      </c>
      <c r="T300" s="40">
        <f ca="1">SMALL($S$5:$S$1004,ROWS($S$5:S300))</f>
        <v>16.828738821405448</v>
      </c>
      <c r="U300" s="66">
        <f ca="1">ROWS($S$5:S300)/COUNT($S$5:$S$1004)</f>
        <v>0.29599999999999999</v>
      </c>
      <c r="V300" s="41"/>
      <c r="W300" s="41"/>
      <c r="Y300" s="41"/>
      <c r="Z300" s="41"/>
      <c r="AA300" s="41"/>
      <c r="AB300" s="41"/>
      <c r="AC300" s="41"/>
      <c r="AD300" s="41"/>
      <c r="AF300" s="40"/>
      <c r="AG300" s="40"/>
      <c r="AH300" s="40"/>
      <c r="AI300" s="83"/>
      <c r="AJ300" s="40"/>
      <c r="AK300" s="40"/>
      <c r="AL300" s="85"/>
      <c r="AM300" s="85"/>
      <c r="AN300" s="85"/>
      <c r="AO300" s="85"/>
      <c r="AP300" s="85"/>
      <c r="AQ300" s="85"/>
    </row>
    <row r="301" spans="1:43" hidden="1" x14ac:dyDescent="0.25">
      <c r="A301" s="83">
        <f t="shared" ca="1" si="63"/>
        <v>3.9178413131204337</v>
      </c>
      <c r="B301" s="83">
        <f t="shared" ca="1" si="63"/>
        <v>1.832535253353643</v>
      </c>
      <c r="C301" s="83">
        <f t="shared" ca="1" si="63"/>
        <v>2.5936603292926033</v>
      </c>
      <c r="D301" s="83">
        <f t="shared" ca="1" si="63"/>
        <v>1.8701113597761654</v>
      </c>
      <c r="E301" s="83">
        <f t="shared" ca="1" si="63"/>
        <v>7.4426039002589075</v>
      </c>
      <c r="F301" s="83">
        <f t="shared" ca="1" si="63"/>
        <v>3.9601260298612764</v>
      </c>
      <c r="G301" s="83">
        <f t="shared" ca="1" si="63"/>
        <v>2.5864692256248438</v>
      </c>
      <c r="H301" s="83">
        <f t="shared" ca="1" si="63"/>
        <v>2.8546862645011459</v>
      </c>
      <c r="I301" s="83">
        <f t="shared" ca="1" si="63"/>
        <v>4.7084256857075708</v>
      </c>
      <c r="J301" s="83">
        <f t="shared" ca="1" si="63"/>
        <v>6.5093868271559181</v>
      </c>
      <c r="K301" s="83">
        <f t="shared" ca="1" si="63"/>
        <v>5.9530195814805218</v>
      </c>
      <c r="L301" s="83"/>
      <c r="M301" s="37">
        <f t="shared" ca="1" si="64"/>
        <v>15.6073576951938</v>
      </c>
      <c r="N301" s="37">
        <f t="shared" ca="1" si="64"/>
        <v>14.883808725677362</v>
      </c>
      <c r="O301" s="37">
        <f t="shared" ca="1" si="64"/>
        <v>15.784525980768468</v>
      </c>
      <c r="P301" s="37">
        <f t="shared" ca="1" si="64"/>
        <v>16.454106550403012</v>
      </c>
      <c r="Q301" s="37">
        <f t="shared" ca="1" si="64"/>
        <v>18.082844999594215</v>
      </c>
      <c r="R301" s="83"/>
      <c r="S301" s="83">
        <f t="shared" ca="1" si="56"/>
        <v>18.082844999594215</v>
      </c>
      <c r="T301" s="40">
        <f ca="1">SMALL($S$5:$S$1004,ROWS($S$5:S301))</f>
        <v>16.829254258737503</v>
      </c>
      <c r="U301" s="66">
        <f ca="1">ROWS($S$5:S301)/COUNT($S$5:$S$1004)</f>
        <v>0.29699999999999999</v>
      </c>
      <c r="V301" s="41"/>
      <c r="W301" s="41"/>
      <c r="Y301" s="41"/>
      <c r="Z301" s="41"/>
      <c r="AA301" s="41"/>
      <c r="AB301" s="41"/>
      <c r="AC301" s="41"/>
      <c r="AD301" s="41"/>
      <c r="AF301" s="40"/>
      <c r="AG301" s="40"/>
      <c r="AH301" s="40"/>
      <c r="AI301" s="83"/>
      <c r="AJ301" s="40"/>
      <c r="AK301" s="40"/>
      <c r="AL301" s="85"/>
      <c r="AM301" s="85"/>
      <c r="AN301" s="85"/>
      <c r="AO301" s="85"/>
      <c r="AP301" s="85"/>
      <c r="AQ301" s="85"/>
    </row>
    <row r="302" spans="1:43" hidden="1" x14ac:dyDescent="0.25">
      <c r="A302" s="83">
        <f t="shared" ca="1" si="63"/>
        <v>2.3952961475880832</v>
      </c>
      <c r="B302" s="83">
        <f t="shared" ca="1" si="63"/>
        <v>4.1950136439007615</v>
      </c>
      <c r="C302" s="83">
        <f t="shared" ca="1" si="63"/>
        <v>3.5829451172861093</v>
      </c>
      <c r="D302" s="83">
        <f t="shared" ca="1" si="63"/>
        <v>2.2067962688383034</v>
      </c>
      <c r="E302" s="83">
        <f t="shared" ca="1" si="63"/>
        <v>4.5449132262678145</v>
      </c>
      <c r="F302" s="83">
        <f t="shared" ca="1" si="63"/>
        <v>4.3030669925849407</v>
      </c>
      <c r="G302" s="83">
        <f t="shared" ca="1" si="63"/>
        <v>2.0845709130649501</v>
      </c>
      <c r="H302" s="83">
        <f t="shared" ca="1" si="63"/>
        <v>4.5479905626694368</v>
      </c>
      <c r="I302" s="83">
        <f t="shared" ca="1" si="63"/>
        <v>5.9203679837809755</v>
      </c>
      <c r="J302" s="83">
        <f t="shared" ca="1" si="63"/>
        <v>6.3360284381986451</v>
      </c>
      <c r="K302" s="83">
        <f t="shared" ca="1" si="63"/>
        <v>2.7829676066484779</v>
      </c>
      <c r="L302" s="83"/>
      <c r="M302" s="37">
        <f t="shared" ca="1" si="64"/>
        <v>14.39884061613779</v>
      </c>
      <c r="N302" s="37">
        <f t="shared" ca="1" si="64"/>
        <v>13.022691767689981</v>
      </c>
      <c r="O302" s="37">
        <f t="shared" ca="1" si="64"/>
        <v>15.07595530836722</v>
      </c>
      <c r="P302" s="37">
        <f t="shared" ca="1" si="64"/>
        <v>17.201416226915157</v>
      </c>
      <c r="Q302" s="37">
        <f t="shared" ca="1" si="64"/>
        <v>16.070885039486491</v>
      </c>
      <c r="R302" s="83"/>
      <c r="S302" s="83">
        <f t="shared" ca="1" si="56"/>
        <v>17.201416226915157</v>
      </c>
      <c r="T302" s="40">
        <f ca="1">SMALL($S$5:$S$1004,ROWS($S$5:S302))</f>
        <v>16.835933976120003</v>
      </c>
      <c r="U302" s="66">
        <f ca="1">ROWS($S$5:S302)/COUNT($S$5:$S$1004)</f>
        <v>0.29799999999999999</v>
      </c>
      <c r="V302" s="41"/>
      <c r="W302" s="41"/>
      <c r="Y302" s="41"/>
      <c r="Z302" s="41"/>
      <c r="AA302" s="41"/>
      <c r="AB302" s="41"/>
      <c r="AC302" s="41"/>
      <c r="AD302" s="41"/>
      <c r="AF302" s="40"/>
      <c r="AG302" s="40"/>
      <c r="AH302" s="40"/>
      <c r="AI302" s="83"/>
      <c r="AJ302" s="40"/>
      <c r="AK302" s="40"/>
      <c r="AL302" s="85"/>
      <c r="AM302" s="85"/>
      <c r="AN302" s="85"/>
      <c r="AO302" s="85"/>
      <c r="AP302" s="85"/>
      <c r="AQ302" s="85"/>
    </row>
    <row r="303" spans="1:43" hidden="1" x14ac:dyDescent="0.25">
      <c r="A303" s="83">
        <f t="shared" ca="1" si="63"/>
        <v>4.5670021797715705</v>
      </c>
      <c r="B303" s="83">
        <f t="shared" ca="1" si="63"/>
        <v>3.1420555542088331</v>
      </c>
      <c r="C303" s="83">
        <f t="shared" ca="1" si="63"/>
        <v>1.0309340301996959</v>
      </c>
      <c r="D303" s="83">
        <f t="shared" ca="1" si="63"/>
        <v>2.2025934182839952</v>
      </c>
      <c r="E303" s="83">
        <f t="shared" ca="1" si="63"/>
        <v>6.9724348871182951</v>
      </c>
      <c r="F303" s="83">
        <f t="shared" ca="1" si="63"/>
        <v>2.3831022385594074</v>
      </c>
      <c r="G303" s="83">
        <f t="shared" ca="1" si="63"/>
        <v>0.59795398459582827</v>
      </c>
      <c r="H303" s="83">
        <f t="shared" ca="1" si="63"/>
        <v>3.6078736944100691</v>
      </c>
      <c r="I303" s="83">
        <f t="shared" ca="1" si="63"/>
        <v>6.5212710036074197</v>
      </c>
      <c r="J303" s="83">
        <f t="shared" ca="1" si="63"/>
        <v>7.1807320506555374</v>
      </c>
      <c r="K303" s="83">
        <f t="shared" ca="1" si="63"/>
        <v>2.6676198436739522</v>
      </c>
      <c r="L303" s="83"/>
      <c r="M303" s="37">
        <f t="shared" ca="1" si="64"/>
        <v>13.376622245222631</v>
      </c>
      <c r="N303" s="37">
        <f t="shared" ca="1" si="64"/>
        <v>14.548281633306932</v>
      </c>
      <c r="O303" s="37">
        <f t="shared" ca="1" si="64"/>
        <v>17.295222491982663</v>
      </c>
      <c r="P303" s="37">
        <f t="shared" ca="1" si="64"/>
        <v>14.714048640049613</v>
      </c>
      <c r="Q303" s="37">
        <f t="shared" ca="1" si="64"/>
        <v>16.389983979411149</v>
      </c>
      <c r="R303" s="83"/>
      <c r="S303" s="83">
        <f t="shared" ca="1" si="56"/>
        <v>17.295222491982663</v>
      </c>
      <c r="T303" s="40">
        <f ca="1">SMALL($S$5:$S$1004,ROWS($S$5:S303))</f>
        <v>16.836264170537664</v>
      </c>
      <c r="U303" s="66">
        <f ca="1">ROWS($S$5:S303)/COUNT($S$5:$S$1004)</f>
        <v>0.29899999999999999</v>
      </c>
      <c r="V303" s="41"/>
      <c r="W303" s="41"/>
      <c r="Y303" s="41"/>
      <c r="Z303" s="41"/>
      <c r="AA303" s="41"/>
      <c r="AB303" s="41"/>
      <c r="AC303" s="41"/>
      <c r="AD303" s="41"/>
      <c r="AF303" s="40"/>
      <c r="AG303" s="40"/>
      <c r="AH303" s="40"/>
      <c r="AI303" s="83"/>
      <c r="AJ303" s="40"/>
      <c r="AK303" s="40"/>
      <c r="AL303" s="85"/>
      <c r="AM303" s="85"/>
      <c r="AN303" s="85"/>
      <c r="AO303" s="85"/>
      <c r="AP303" s="85"/>
      <c r="AQ303" s="85"/>
    </row>
    <row r="304" spans="1:43" hidden="1" x14ac:dyDescent="0.25">
      <c r="A304" s="83">
        <f t="shared" ca="1" si="63"/>
        <v>5.2861223679983915</v>
      </c>
      <c r="B304" s="83">
        <f t="shared" ca="1" si="63"/>
        <v>4.1871005575695097</v>
      </c>
      <c r="C304" s="83">
        <f t="shared" ca="1" si="63"/>
        <v>1.1132725306161491</v>
      </c>
      <c r="D304" s="83">
        <f t="shared" ca="1" si="63"/>
        <v>2.8351653686941782</v>
      </c>
      <c r="E304" s="83">
        <f t="shared" ca="1" si="63"/>
        <v>4.1125433977349743</v>
      </c>
      <c r="F304" s="83">
        <f t="shared" ca="1" si="63"/>
        <v>2.4271339665811977</v>
      </c>
      <c r="G304" s="83">
        <f t="shared" ca="1" si="63"/>
        <v>2.2441736837396116</v>
      </c>
      <c r="H304" s="83">
        <f t="shared" ca="1" si="63"/>
        <v>5.1949943193388854</v>
      </c>
      <c r="I304" s="83">
        <f t="shared" ca="1" si="63"/>
        <v>6.0578838842427087</v>
      </c>
      <c r="J304" s="83">
        <f t="shared" ca="1" si="63"/>
        <v>7.535529682874321</v>
      </c>
      <c r="K304" s="83">
        <f t="shared" ca="1" si="63"/>
        <v>2.7274962859337029</v>
      </c>
      <c r="L304" s="83"/>
      <c r="M304" s="37">
        <f t="shared" ca="1" si="64"/>
        <v>16.179098265228475</v>
      </c>
      <c r="N304" s="37">
        <f t="shared" ca="1" si="64"/>
        <v>17.900991103306502</v>
      </c>
      <c r="O304" s="37">
        <f t="shared" ca="1" si="64"/>
        <v>15.835173638178805</v>
      </c>
      <c r="P304" s="37">
        <f t="shared" ca="1" si="64"/>
        <v>15.39961469432712</v>
      </c>
      <c r="Q304" s="37">
        <f t="shared" ca="1" si="64"/>
        <v>16.222134560577071</v>
      </c>
      <c r="R304" s="83"/>
      <c r="S304" s="83">
        <f t="shared" ca="1" si="56"/>
        <v>17.900991103306502</v>
      </c>
      <c r="T304" s="40">
        <f ca="1">SMALL($S$5:$S$1004,ROWS($S$5:S304))</f>
        <v>16.842649852121198</v>
      </c>
      <c r="U304" s="66">
        <f ca="1">ROWS($S$5:S304)/COUNT($S$5:$S$1004)</f>
        <v>0.3</v>
      </c>
      <c r="V304" s="41"/>
      <c r="W304" s="41"/>
      <c r="Y304" s="41"/>
      <c r="Z304" s="41"/>
      <c r="AA304" s="41"/>
      <c r="AB304" s="41"/>
      <c r="AC304" s="41"/>
      <c r="AD304" s="41"/>
      <c r="AF304" s="40"/>
      <c r="AG304" s="40"/>
      <c r="AH304" s="40"/>
      <c r="AI304" s="83"/>
      <c r="AJ304" s="40"/>
      <c r="AK304" s="40"/>
      <c r="AL304" s="85"/>
      <c r="AM304" s="85"/>
      <c r="AN304" s="85"/>
      <c r="AO304" s="85"/>
      <c r="AP304" s="85"/>
      <c r="AQ304" s="85"/>
    </row>
    <row r="305" spans="1:43" hidden="1" x14ac:dyDescent="0.25">
      <c r="A305" s="83">
        <f t="shared" ref="A305:K314" ca="1" si="65">A$2+(A$3-A$2)*RAND()</f>
        <v>3.4301900585876628</v>
      </c>
      <c r="B305" s="83">
        <f t="shared" ca="1" si="65"/>
        <v>2.6969536563729055</v>
      </c>
      <c r="C305" s="83">
        <f t="shared" ca="1" si="65"/>
        <v>3.2724844991277684</v>
      </c>
      <c r="D305" s="83">
        <f t="shared" ca="1" si="65"/>
        <v>1.7227225276085292</v>
      </c>
      <c r="E305" s="83">
        <f t="shared" ca="1" si="65"/>
        <v>5.2364973144200526</v>
      </c>
      <c r="F305" s="83">
        <f t="shared" ca="1" si="65"/>
        <v>4.9985370296407812</v>
      </c>
      <c r="G305" s="83">
        <f t="shared" ca="1" si="65"/>
        <v>0.85505276600088931</v>
      </c>
      <c r="H305" s="83">
        <f t="shared" ca="1" si="65"/>
        <v>5.557050426541899</v>
      </c>
      <c r="I305" s="83">
        <f t="shared" ca="1" si="65"/>
        <v>5.3893644569335519</v>
      </c>
      <c r="J305" s="83">
        <f t="shared" ca="1" si="65"/>
        <v>5.3588492006596073</v>
      </c>
      <c r="K305" s="83">
        <f t="shared" ca="1" si="65"/>
        <v>4.1726430512090511</v>
      </c>
      <c r="L305" s="83"/>
      <c r="M305" s="37">
        <f t="shared" ref="M305:Q314" ca="1" si="66">SUMIF(M$4,"*"&amp;$A$4&amp;"*",$A305)+SUMIF(M$4,"*"&amp;$B$4&amp;"*",$B305)+SUMIF(M$4,"*"&amp;$C$4&amp;"*",$C305)+SUMIF(M$4,"*"&amp;$D$4&amp;"*",$D305)+SUMIF(M$4,"*"&amp;$E$4&amp;"*",$E305)+SUMIF(M$4,"*"&amp;$F$4&amp;"*",$F305)+SUMIF(M$4,"*"&amp;$G$4&amp;"*",$G305)+SUMIF(M$4,"*"&amp;$H$4&amp;"*",$H305)+SUMIF(M$4,"*"&amp;$I$4&amp;"*",$I305)+SUMIF(M$4,"*"&amp;$J$4&amp;"*",$J305)+SUMIF(M$4,"*"&amp;$K$4&amp;"*",$K305)</f>
        <v>12.916576524375927</v>
      </c>
      <c r="N305" s="37">
        <f t="shared" ca="1" si="66"/>
        <v>11.366814552856688</v>
      </c>
      <c r="O305" s="37">
        <f t="shared" ca="1" si="66"/>
        <v>13.292300171452565</v>
      </c>
      <c r="P305" s="37">
        <f t="shared" ca="1" si="66"/>
        <v>17.257498194156287</v>
      </c>
      <c r="Q305" s="37">
        <f t="shared" ca="1" si="66"/>
        <v>17.663144448543907</v>
      </c>
      <c r="R305" s="83"/>
      <c r="S305" s="83">
        <f t="shared" ca="1" si="56"/>
        <v>17.663144448543907</v>
      </c>
      <c r="T305" s="40">
        <f ca="1">SMALL($S$5:$S$1004,ROWS($S$5:S305))</f>
        <v>16.854534389633361</v>
      </c>
      <c r="U305" s="66">
        <f ca="1">ROWS($S$5:S305)/COUNT($S$5:$S$1004)</f>
        <v>0.30099999999999999</v>
      </c>
      <c r="V305" s="41"/>
      <c r="W305" s="41"/>
      <c r="Y305" s="41"/>
      <c r="Z305" s="41"/>
      <c r="AA305" s="41"/>
      <c r="AB305" s="41"/>
      <c r="AC305" s="41"/>
      <c r="AD305" s="41"/>
      <c r="AF305" s="40"/>
      <c r="AG305" s="40"/>
      <c r="AH305" s="40"/>
      <c r="AI305" s="83"/>
      <c r="AJ305" s="40"/>
      <c r="AK305" s="40"/>
      <c r="AL305" s="85"/>
      <c r="AM305" s="85"/>
      <c r="AN305" s="85"/>
      <c r="AO305" s="85"/>
      <c r="AP305" s="85"/>
      <c r="AQ305" s="85"/>
    </row>
    <row r="306" spans="1:43" hidden="1" x14ac:dyDescent="0.25">
      <c r="A306" s="83">
        <f t="shared" ca="1" si="65"/>
        <v>3.4346967011448872</v>
      </c>
      <c r="B306" s="83">
        <f t="shared" ca="1" si="65"/>
        <v>1.3230279566134002</v>
      </c>
      <c r="C306" s="83">
        <f t="shared" ca="1" si="65"/>
        <v>3.1765132599673427</v>
      </c>
      <c r="D306" s="83">
        <f t="shared" ca="1" si="65"/>
        <v>2.9560612105028787</v>
      </c>
      <c r="E306" s="83">
        <f t="shared" ca="1" si="65"/>
        <v>6.093297517322708</v>
      </c>
      <c r="F306" s="83">
        <f t="shared" ca="1" si="65"/>
        <v>4.6923741581149851</v>
      </c>
      <c r="G306" s="83">
        <f t="shared" ca="1" si="65"/>
        <v>0.62525617773986952</v>
      </c>
      <c r="H306" s="83">
        <f t="shared" ca="1" si="65"/>
        <v>5.4768729060305201</v>
      </c>
      <c r="I306" s="83">
        <f t="shared" ca="1" si="65"/>
        <v>4.3190162846670592</v>
      </c>
      <c r="J306" s="83">
        <f t="shared" ca="1" si="65"/>
        <v>5.0745286801870844</v>
      </c>
      <c r="K306" s="83">
        <f t="shared" ca="1" si="65"/>
        <v>5.8593443838183346</v>
      </c>
      <c r="L306" s="83"/>
      <c r="M306" s="37">
        <f t="shared" ca="1" si="66"/>
        <v>12.310994819039184</v>
      </c>
      <c r="N306" s="37">
        <f t="shared" ca="1" si="66"/>
        <v>12.09054276957472</v>
      </c>
      <c r="O306" s="37">
        <f t="shared" ca="1" si="66"/>
        <v>12.490854154123193</v>
      </c>
      <c r="P306" s="37">
        <f t="shared" ca="1" si="66"/>
        <v>16.193762783213778</v>
      </c>
      <c r="Q306" s="37">
        <f t="shared" ca="1" si="66"/>
        <v>18.752542763784962</v>
      </c>
      <c r="R306" s="83"/>
      <c r="S306" s="83">
        <f t="shared" ca="1" si="56"/>
        <v>18.752542763784962</v>
      </c>
      <c r="T306" s="40">
        <f ca="1">SMALL($S$5:$S$1004,ROWS($S$5:S306))</f>
        <v>16.862826389837981</v>
      </c>
      <c r="U306" s="66">
        <f ca="1">ROWS($S$5:S306)/COUNT($S$5:$S$1004)</f>
        <v>0.30199999999999999</v>
      </c>
      <c r="V306" s="41"/>
      <c r="W306" s="41"/>
      <c r="Y306" s="41"/>
      <c r="Z306" s="41"/>
      <c r="AA306" s="41"/>
      <c r="AB306" s="41"/>
      <c r="AC306" s="41"/>
      <c r="AD306" s="41"/>
      <c r="AF306" s="40"/>
      <c r="AG306" s="40"/>
      <c r="AH306" s="40"/>
      <c r="AI306" s="83"/>
      <c r="AJ306" s="40"/>
      <c r="AK306" s="40"/>
      <c r="AL306" s="85"/>
      <c r="AM306" s="85"/>
      <c r="AN306" s="85"/>
      <c r="AO306" s="85"/>
      <c r="AP306" s="85"/>
      <c r="AQ306" s="85"/>
    </row>
    <row r="307" spans="1:43" hidden="1" x14ac:dyDescent="0.25">
      <c r="A307" s="83">
        <f t="shared" ca="1" si="65"/>
        <v>3.2017148293911721</v>
      </c>
      <c r="B307" s="83">
        <f t="shared" ca="1" si="65"/>
        <v>1.415083582730067</v>
      </c>
      <c r="C307" s="83">
        <f t="shared" ca="1" si="65"/>
        <v>3.7427606483190252</v>
      </c>
      <c r="D307" s="83">
        <f t="shared" ca="1" si="65"/>
        <v>2.8330335363922732</v>
      </c>
      <c r="E307" s="83">
        <f t="shared" ca="1" si="65"/>
        <v>4.3776232679011091</v>
      </c>
      <c r="F307" s="83">
        <f t="shared" ca="1" si="65"/>
        <v>3.4535432674293203</v>
      </c>
      <c r="G307" s="83">
        <f t="shared" ca="1" si="65"/>
        <v>2.3713476209546047</v>
      </c>
      <c r="H307" s="83">
        <f t="shared" ca="1" si="65"/>
        <v>3.6698586135300952</v>
      </c>
      <c r="I307" s="83">
        <f t="shared" ca="1" si="65"/>
        <v>3.6488328245180375</v>
      </c>
      <c r="J307" s="83">
        <f t="shared" ca="1" si="65"/>
        <v>7.9826173121279584</v>
      </c>
      <c r="K307" s="83">
        <f t="shared" ca="1" si="65"/>
        <v>3.338065433147666</v>
      </c>
      <c r="L307" s="83"/>
      <c r="M307" s="37">
        <f t="shared" ca="1" si="66"/>
        <v>17.298440410792761</v>
      </c>
      <c r="N307" s="37">
        <f t="shared" ca="1" si="66"/>
        <v>16.388713298866008</v>
      </c>
      <c r="O307" s="37">
        <f t="shared" ca="1" si="66"/>
        <v>13.775324162759134</v>
      </c>
      <c r="P307" s="37">
        <f t="shared" ca="1" si="66"/>
        <v>11.855525107825091</v>
      </c>
      <c r="Q307" s="37">
        <f t="shared" ca="1" si="66"/>
        <v>12.800630897308936</v>
      </c>
      <c r="R307" s="83"/>
      <c r="S307" s="83">
        <f t="shared" ca="1" si="56"/>
        <v>17.298440410792761</v>
      </c>
      <c r="T307" s="40">
        <f ca="1">SMALL($S$5:$S$1004,ROWS($S$5:S307))</f>
        <v>16.865693091331288</v>
      </c>
      <c r="U307" s="66">
        <f ca="1">ROWS($S$5:S307)/COUNT($S$5:$S$1004)</f>
        <v>0.30299999999999999</v>
      </c>
      <c r="V307" s="41"/>
      <c r="W307" s="41"/>
      <c r="Y307" s="41"/>
      <c r="Z307" s="41"/>
      <c r="AA307" s="41"/>
      <c r="AB307" s="41"/>
      <c r="AC307" s="41"/>
      <c r="AD307" s="41"/>
      <c r="AF307" s="40"/>
      <c r="AG307" s="40"/>
      <c r="AH307" s="40"/>
      <c r="AI307" s="83"/>
      <c r="AJ307" s="40"/>
      <c r="AK307" s="40"/>
      <c r="AL307" s="85"/>
      <c r="AM307" s="85"/>
      <c r="AN307" s="85"/>
      <c r="AO307" s="85"/>
      <c r="AP307" s="85"/>
      <c r="AQ307" s="85"/>
    </row>
    <row r="308" spans="1:43" hidden="1" x14ac:dyDescent="0.25">
      <c r="A308" s="83">
        <f t="shared" ca="1" si="65"/>
        <v>4.3374855121325417</v>
      </c>
      <c r="B308" s="83">
        <f t="shared" ca="1" si="65"/>
        <v>4.0479950358715815</v>
      </c>
      <c r="C308" s="83">
        <f t="shared" ca="1" si="65"/>
        <v>1.428020013871961</v>
      </c>
      <c r="D308" s="83">
        <f t="shared" ca="1" si="65"/>
        <v>1.4326458304602798</v>
      </c>
      <c r="E308" s="83">
        <f t="shared" ca="1" si="65"/>
        <v>6.0091597973551707</v>
      </c>
      <c r="F308" s="83">
        <f t="shared" ca="1" si="65"/>
        <v>3.9056814529660135</v>
      </c>
      <c r="G308" s="83">
        <f t="shared" ca="1" si="65"/>
        <v>0.74802476765682502</v>
      </c>
      <c r="H308" s="83">
        <f t="shared" ca="1" si="65"/>
        <v>4.1438514083851459</v>
      </c>
      <c r="I308" s="83">
        <f t="shared" ca="1" si="65"/>
        <v>3.4268785888473987</v>
      </c>
      <c r="J308" s="83">
        <f t="shared" ca="1" si="65"/>
        <v>5.2879439197620774</v>
      </c>
      <c r="K308" s="83">
        <f t="shared" ca="1" si="65"/>
        <v>4.1491489587422148</v>
      </c>
      <c r="L308" s="83"/>
      <c r="M308" s="37">
        <f t="shared" ca="1" si="66"/>
        <v>11.801474213423406</v>
      </c>
      <c r="N308" s="37">
        <f t="shared" ca="1" si="66"/>
        <v>11.806100030011724</v>
      </c>
      <c r="O308" s="37">
        <f t="shared" ca="1" si="66"/>
        <v>15.345098752988829</v>
      </c>
      <c r="P308" s="37">
        <f t="shared" ca="1" si="66"/>
        <v>15.529704036427209</v>
      </c>
      <c r="Q308" s="37">
        <f t="shared" ca="1" si="66"/>
        <v>18.350155200354113</v>
      </c>
      <c r="R308" s="83"/>
      <c r="S308" s="83">
        <f t="shared" ca="1" si="56"/>
        <v>18.350155200354113</v>
      </c>
      <c r="T308" s="40">
        <f ca="1">SMALL($S$5:$S$1004,ROWS($S$5:S308))</f>
        <v>16.867112146472451</v>
      </c>
      <c r="U308" s="66">
        <f ca="1">ROWS($S$5:S308)/COUNT($S$5:$S$1004)</f>
        <v>0.30399999999999999</v>
      </c>
      <c r="V308" s="41"/>
      <c r="W308" s="41"/>
      <c r="Y308" s="41"/>
      <c r="Z308" s="41"/>
      <c r="AA308" s="41"/>
      <c r="AB308" s="41"/>
      <c r="AC308" s="41"/>
      <c r="AD308" s="41"/>
      <c r="AF308" s="40"/>
      <c r="AG308" s="40"/>
      <c r="AH308" s="40"/>
      <c r="AI308" s="83"/>
      <c r="AJ308" s="40"/>
      <c r="AK308" s="40"/>
      <c r="AL308" s="85"/>
      <c r="AM308" s="85"/>
      <c r="AN308" s="85"/>
      <c r="AO308" s="85"/>
      <c r="AP308" s="85"/>
      <c r="AQ308" s="85"/>
    </row>
    <row r="309" spans="1:43" hidden="1" x14ac:dyDescent="0.25">
      <c r="A309" s="83">
        <f t="shared" ca="1" si="65"/>
        <v>3.8463778454451023</v>
      </c>
      <c r="B309" s="83">
        <f t="shared" ca="1" si="65"/>
        <v>4.5806128359919658</v>
      </c>
      <c r="C309" s="83">
        <f t="shared" ca="1" si="65"/>
        <v>4.3223785997165498</v>
      </c>
      <c r="D309" s="83">
        <f t="shared" ca="1" si="65"/>
        <v>2.8249581908211661</v>
      </c>
      <c r="E309" s="83">
        <f t="shared" ca="1" si="65"/>
        <v>7.7451232840236806</v>
      </c>
      <c r="F309" s="83">
        <f t="shared" ca="1" si="65"/>
        <v>2.1167376089028087</v>
      </c>
      <c r="G309" s="83">
        <f t="shared" ca="1" si="65"/>
        <v>1.6518927776187604</v>
      </c>
      <c r="H309" s="83">
        <f t="shared" ca="1" si="65"/>
        <v>2.9460977282928638</v>
      </c>
      <c r="I309" s="83">
        <f t="shared" ca="1" si="65"/>
        <v>6.8930854098396246</v>
      </c>
      <c r="J309" s="83">
        <f t="shared" ca="1" si="65"/>
        <v>4.2224181795666311</v>
      </c>
      <c r="K309" s="83">
        <f t="shared" ca="1" si="65"/>
        <v>4.3483613985629948</v>
      </c>
      <c r="L309" s="83"/>
      <c r="M309" s="37">
        <f t="shared" ca="1" si="66"/>
        <v>14.043067402347043</v>
      </c>
      <c r="N309" s="37">
        <f t="shared" ca="1" si="66"/>
        <v>12.54564699345166</v>
      </c>
      <c r="O309" s="37">
        <f t="shared" ca="1" si="66"/>
        <v>16.548154299582279</v>
      </c>
      <c r="P309" s="37">
        <f t="shared" ca="1" si="66"/>
        <v>17.938797253297395</v>
      </c>
      <c r="Q309" s="37">
        <f t="shared" ca="1" si="66"/>
        <v>19.620195246871504</v>
      </c>
      <c r="R309" s="83"/>
      <c r="S309" s="83">
        <f t="shared" ca="1" si="56"/>
        <v>19.620195246871504</v>
      </c>
      <c r="T309" s="40">
        <f ca="1">SMALL($S$5:$S$1004,ROWS($S$5:S309))</f>
        <v>16.868290996294544</v>
      </c>
      <c r="U309" s="66">
        <f ca="1">ROWS($S$5:S309)/COUNT($S$5:$S$1004)</f>
        <v>0.30499999999999999</v>
      </c>
      <c r="V309" s="41"/>
      <c r="W309" s="41"/>
      <c r="Y309" s="41"/>
      <c r="Z309" s="41"/>
      <c r="AA309" s="41"/>
      <c r="AB309" s="41"/>
      <c r="AC309" s="41"/>
      <c r="AD309" s="41"/>
      <c r="AF309" s="40"/>
      <c r="AG309" s="40"/>
      <c r="AH309" s="40"/>
      <c r="AI309" s="83"/>
      <c r="AJ309" s="40"/>
      <c r="AK309" s="40"/>
      <c r="AL309" s="85"/>
      <c r="AM309" s="85"/>
      <c r="AN309" s="85"/>
      <c r="AO309" s="85"/>
      <c r="AP309" s="85"/>
      <c r="AQ309" s="85"/>
    </row>
    <row r="310" spans="1:43" hidden="1" x14ac:dyDescent="0.25">
      <c r="A310" s="83">
        <f t="shared" ca="1" si="65"/>
        <v>3.073557010445028</v>
      </c>
      <c r="B310" s="83">
        <f t="shared" ca="1" si="65"/>
        <v>1.1399920909075298</v>
      </c>
      <c r="C310" s="83">
        <f t="shared" ca="1" si="65"/>
        <v>4.0711823637966953</v>
      </c>
      <c r="D310" s="83">
        <f t="shared" ca="1" si="65"/>
        <v>2.3107636939680285</v>
      </c>
      <c r="E310" s="83">
        <f t="shared" ca="1" si="65"/>
        <v>4.1144438544392017</v>
      </c>
      <c r="F310" s="83">
        <f t="shared" ca="1" si="65"/>
        <v>2.7390544781167336</v>
      </c>
      <c r="G310" s="83">
        <f t="shared" ca="1" si="65"/>
        <v>1.8953345441215408</v>
      </c>
      <c r="H310" s="83">
        <f t="shared" ca="1" si="65"/>
        <v>4.2888455061518851</v>
      </c>
      <c r="I310" s="83">
        <f t="shared" ca="1" si="65"/>
        <v>4.381754483560691</v>
      </c>
      <c r="J310" s="83">
        <f t="shared" ca="1" si="65"/>
        <v>7.5744303059582903</v>
      </c>
      <c r="K310" s="83">
        <f t="shared" ca="1" si="65"/>
        <v>2.7049624520563933</v>
      </c>
      <c r="L310" s="83"/>
      <c r="M310" s="37">
        <f t="shared" ca="1" si="66"/>
        <v>16.614504224321553</v>
      </c>
      <c r="N310" s="37">
        <f t="shared" ca="1" si="66"/>
        <v>14.854085554492887</v>
      </c>
      <c r="O310" s="37">
        <f t="shared" ca="1" si="66"/>
        <v>12.828866251305023</v>
      </c>
      <c r="P310" s="37">
        <f t="shared" ca="1" si="66"/>
        <v>10.965763504641348</v>
      </c>
      <c r="Q310" s="37">
        <f t="shared" ca="1" si="66"/>
        <v>12.248243903555011</v>
      </c>
      <c r="R310" s="83"/>
      <c r="S310" s="83">
        <f t="shared" ca="1" si="56"/>
        <v>16.614504224321553</v>
      </c>
      <c r="T310" s="40">
        <f ca="1">SMALL($S$5:$S$1004,ROWS($S$5:S310))</f>
        <v>16.872664172067253</v>
      </c>
      <c r="U310" s="66">
        <f ca="1">ROWS($S$5:S310)/COUNT($S$5:$S$1004)</f>
        <v>0.30599999999999999</v>
      </c>
      <c r="V310" s="41"/>
      <c r="W310" s="41"/>
      <c r="Y310" s="41"/>
      <c r="Z310" s="41"/>
      <c r="AA310" s="41"/>
      <c r="AB310" s="41"/>
      <c r="AC310" s="41"/>
      <c r="AD310" s="41"/>
      <c r="AF310" s="40"/>
      <c r="AG310" s="40"/>
      <c r="AH310" s="40"/>
      <c r="AI310" s="83"/>
      <c r="AJ310" s="40"/>
      <c r="AK310" s="40"/>
      <c r="AL310" s="85"/>
      <c r="AM310" s="85"/>
      <c r="AN310" s="85"/>
      <c r="AO310" s="85"/>
      <c r="AP310" s="85"/>
      <c r="AQ310" s="85"/>
    </row>
    <row r="311" spans="1:43" hidden="1" x14ac:dyDescent="0.25">
      <c r="A311" s="83">
        <f t="shared" ca="1" si="65"/>
        <v>2.1800510643074911</v>
      </c>
      <c r="B311" s="83">
        <f t="shared" ca="1" si="65"/>
        <v>3.2619775802367483</v>
      </c>
      <c r="C311" s="83">
        <f t="shared" ca="1" si="65"/>
        <v>3.6827086505968625</v>
      </c>
      <c r="D311" s="83">
        <f t="shared" ca="1" si="65"/>
        <v>2.6343531642786964</v>
      </c>
      <c r="E311" s="83">
        <f t="shared" ca="1" si="65"/>
        <v>5.1135733569082387</v>
      </c>
      <c r="F311" s="83">
        <f t="shared" ca="1" si="65"/>
        <v>4.7548321745811997</v>
      </c>
      <c r="G311" s="83">
        <f t="shared" ca="1" si="65"/>
        <v>2.4038903987606144</v>
      </c>
      <c r="H311" s="83">
        <f t="shared" ca="1" si="65"/>
        <v>2.7483456922405476</v>
      </c>
      <c r="I311" s="83">
        <f t="shared" ca="1" si="65"/>
        <v>6.597637531944466</v>
      </c>
      <c r="J311" s="83">
        <f t="shared" ca="1" si="65"/>
        <v>6.4513655323897865</v>
      </c>
      <c r="K311" s="83">
        <f t="shared" ca="1" si="65"/>
        <v>4.6474453248046386</v>
      </c>
      <c r="L311" s="83"/>
      <c r="M311" s="37">
        <f t="shared" ca="1" si="66"/>
        <v>14.718015646054754</v>
      </c>
      <c r="N311" s="37">
        <f t="shared" ca="1" si="66"/>
        <v>13.669660159736589</v>
      </c>
      <c r="O311" s="37">
        <f t="shared" ca="1" si="66"/>
        <v>14.826916469534773</v>
      </c>
      <c r="P311" s="37">
        <f t="shared" ca="1" si="66"/>
        <v>19.261892611567053</v>
      </c>
      <c r="Q311" s="37">
        <f t="shared" ca="1" si="66"/>
        <v>15.771341954190174</v>
      </c>
      <c r="R311" s="83"/>
      <c r="S311" s="83">
        <f t="shared" ca="1" si="56"/>
        <v>19.261892611567053</v>
      </c>
      <c r="T311" s="40">
        <f ca="1">SMALL($S$5:$S$1004,ROWS($S$5:S311))</f>
        <v>16.874368029263948</v>
      </c>
      <c r="U311" s="66">
        <f ca="1">ROWS($S$5:S311)/COUNT($S$5:$S$1004)</f>
        <v>0.307</v>
      </c>
      <c r="V311" s="41"/>
      <c r="W311" s="41"/>
      <c r="Y311" s="41"/>
      <c r="Z311" s="41"/>
      <c r="AA311" s="41"/>
      <c r="AB311" s="41"/>
      <c r="AC311" s="41"/>
      <c r="AD311" s="41"/>
      <c r="AF311" s="40"/>
      <c r="AG311" s="40"/>
      <c r="AH311" s="40"/>
      <c r="AI311" s="83"/>
      <c r="AJ311" s="40"/>
      <c r="AK311" s="40"/>
      <c r="AL311" s="85"/>
      <c r="AM311" s="85"/>
      <c r="AN311" s="85"/>
      <c r="AO311" s="85"/>
      <c r="AP311" s="85"/>
      <c r="AQ311" s="85"/>
    </row>
    <row r="312" spans="1:43" hidden="1" x14ac:dyDescent="0.25">
      <c r="A312" s="83">
        <f t="shared" ca="1" si="65"/>
        <v>3.2781390095234832</v>
      </c>
      <c r="B312" s="83">
        <f t="shared" ca="1" si="65"/>
        <v>4.5844549559342855</v>
      </c>
      <c r="C312" s="83">
        <f t="shared" ca="1" si="65"/>
        <v>4.7803811204544608</v>
      </c>
      <c r="D312" s="83">
        <f t="shared" ca="1" si="65"/>
        <v>1.9365897966701069</v>
      </c>
      <c r="E312" s="83">
        <f t="shared" ca="1" si="65"/>
        <v>4.8972834022358569</v>
      </c>
      <c r="F312" s="83">
        <f t="shared" ca="1" si="65"/>
        <v>4.9736148619322815</v>
      </c>
      <c r="G312" s="83">
        <f t="shared" ca="1" si="65"/>
        <v>1.7015338585612112</v>
      </c>
      <c r="H312" s="83">
        <f t="shared" ca="1" si="65"/>
        <v>4.9518807890078982</v>
      </c>
      <c r="I312" s="83">
        <f t="shared" ca="1" si="65"/>
        <v>3.7146147523854909</v>
      </c>
      <c r="J312" s="83">
        <f t="shared" ca="1" si="65"/>
        <v>4.6233656519887623</v>
      </c>
      <c r="K312" s="83">
        <f t="shared" ca="1" si="65"/>
        <v>5.0310802192058501</v>
      </c>
      <c r="L312" s="83"/>
      <c r="M312" s="37">
        <f t="shared" ca="1" si="66"/>
        <v>14.383419640527919</v>
      </c>
      <c r="N312" s="37">
        <f t="shared" ca="1" si="66"/>
        <v>11.539628316743563</v>
      </c>
      <c r="O312" s="37">
        <f t="shared" ca="1" si="66"/>
        <v>14.105104010158904</v>
      </c>
      <c r="P312" s="37">
        <f t="shared" ca="1" si="66"/>
        <v>18.303764789457908</v>
      </c>
      <c r="Q312" s="37">
        <f t="shared" ca="1" si="66"/>
        <v>19.46469936638389</v>
      </c>
      <c r="R312" s="83"/>
      <c r="S312" s="83">
        <f t="shared" ca="1" si="56"/>
        <v>19.46469936638389</v>
      </c>
      <c r="T312" s="40">
        <f ca="1">SMALL($S$5:$S$1004,ROWS($S$5:S312))</f>
        <v>16.877271958447192</v>
      </c>
      <c r="U312" s="66">
        <f ca="1">ROWS($S$5:S312)/COUNT($S$5:$S$1004)</f>
        <v>0.308</v>
      </c>
      <c r="V312" s="41"/>
      <c r="W312" s="41"/>
      <c r="Y312" s="41"/>
      <c r="Z312" s="41"/>
      <c r="AA312" s="41"/>
      <c r="AB312" s="41"/>
      <c r="AC312" s="41"/>
      <c r="AD312" s="41"/>
      <c r="AF312" s="40"/>
      <c r="AG312" s="40"/>
      <c r="AH312" s="40"/>
      <c r="AI312" s="83"/>
      <c r="AJ312" s="40"/>
      <c r="AK312" s="40"/>
      <c r="AL312" s="85"/>
      <c r="AM312" s="85"/>
      <c r="AN312" s="85"/>
      <c r="AO312" s="85"/>
      <c r="AP312" s="85"/>
      <c r="AQ312" s="85"/>
    </row>
    <row r="313" spans="1:43" hidden="1" x14ac:dyDescent="0.25">
      <c r="A313" s="83">
        <f t="shared" ca="1" si="65"/>
        <v>5.867091980999712</v>
      </c>
      <c r="B313" s="83">
        <f t="shared" ca="1" si="65"/>
        <v>4.324308982755765</v>
      </c>
      <c r="C313" s="83">
        <f t="shared" ca="1" si="65"/>
        <v>2.1791396886038323</v>
      </c>
      <c r="D313" s="83">
        <f t="shared" ca="1" si="65"/>
        <v>2.1130686381870589</v>
      </c>
      <c r="E313" s="83">
        <f t="shared" ca="1" si="65"/>
        <v>5.412436086653944</v>
      </c>
      <c r="F313" s="83">
        <f t="shared" ca="1" si="65"/>
        <v>3.4811526942535616</v>
      </c>
      <c r="G313" s="83">
        <f t="shared" ca="1" si="65"/>
        <v>0.6755055858700274</v>
      </c>
      <c r="H313" s="83">
        <f t="shared" ca="1" si="65"/>
        <v>5.1613232373494036</v>
      </c>
      <c r="I313" s="83">
        <f t="shared" ca="1" si="65"/>
        <v>5.7343201894421938</v>
      </c>
      <c r="J313" s="83">
        <f t="shared" ca="1" si="65"/>
        <v>4.7664490904914452</v>
      </c>
      <c r="K313" s="83">
        <f t="shared" ca="1" si="65"/>
        <v>4.0404412357665578</v>
      </c>
      <c r="L313" s="83"/>
      <c r="M313" s="37">
        <f t="shared" ca="1" si="66"/>
        <v>13.488186345965017</v>
      </c>
      <c r="N313" s="37">
        <f t="shared" ca="1" si="66"/>
        <v>13.422115295548243</v>
      </c>
      <c r="O313" s="37">
        <f t="shared" ca="1" si="66"/>
        <v>14.503194159901154</v>
      </c>
      <c r="P313" s="37">
        <f t="shared" ca="1" si="66"/>
        <v>17.580223102218078</v>
      </c>
      <c r="Q313" s="37">
        <f t="shared" ca="1" si="66"/>
        <v>18.938509542525672</v>
      </c>
      <c r="R313" s="83"/>
      <c r="S313" s="83">
        <f t="shared" ca="1" si="56"/>
        <v>18.938509542525672</v>
      </c>
      <c r="T313" s="40">
        <f ca="1">SMALL($S$5:$S$1004,ROWS($S$5:S313))</f>
        <v>16.893973359955414</v>
      </c>
      <c r="U313" s="66">
        <f ca="1">ROWS($S$5:S313)/COUNT($S$5:$S$1004)</f>
        <v>0.309</v>
      </c>
      <c r="V313" s="41"/>
      <c r="W313" s="41"/>
      <c r="Y313" s="41"/>
      <c r="Z313" s="41"/>
      <c r="AA313" s="41"/>
      <c r="AB313" s="41"/>
      <c r="AC313" s="41"/>
      <c r="AD313" s="41"/>
      <c r="AF313" s="40"/>
      <c r="AG313" s="40"/>
      <c r="AH313" s="40"/>
      <c r="AI313" s="83"/>
      <c r="AJ313" s="40"/>
      <c r="AK313" s="40"/>
      <c r="AL313" s="85"/>
      <c r="AM313" s="85"/>
      <c r="AN313" s="85"/>
      <c r="AO313" s="85"/>
      <c r="AP313" s="85"/>
      <c r="AQ313" s="85"/>
    </row>
    <row r="314" spans="1:43" hidden="1" x14ac:dyDescent="0.25">
      <c r="A314" s="83">
        <f t="shared" ca="1" si="65"/>
        <v>3.1745592831947516</v>
      </c>
      <c r="B314" s="83">
        <f t="shared" ca="1" si="65"/>
        <v>1.8788335283342161</v>
      </c>
      <c r="C314" s="83">
        <f t="shared" ca="1" si="65"/>
        <v>2.1097336275977967</v>
      </c>
      <c r="D314" s="83">
        <f t="shared" ca="1" si="65"/>
        <v>1.2691747605233881</v>
      </c>
      <c r="E314" s="83">
        <f t="shared" ca="1" si="65"/>
        <v>6.2214938734600302</v>
      </c>
      <c r="F314" s="83">
        <f t="shared" ca="1" si="65"/>
        <v>2.9565742220030575</v>
      </c>
      <c r="G314" s="83">
        <f t="shared" ca="1" si="65"/>
        <v>2.2203436090480926</v>
      </c>
      <c r="H314" s="83">
        <f t="shared" ca="1" si="65"/>
        <v>4.8040351927171656</v>
      </c>
      <c r="I314" s="83">
        <f t="shared" ca="1" si="65"/>
        <v>5.5414114407797275</v>
      </c>
      <c r="J314" s="83">
        <f t="shared" ca="1" si="65"/>
        <v>5.2377299235613535</v>
      </c>
      <c r="K314" s="83">
        <f t="shared" ca="1" si="65"/>
        <v>4.4372735266294869</v>
      </c>
      <c r="L314" s="83"/>
      <c r="M314" s="37">
        <f t="shared" ca="1" si="66"/>
        <v>12.742366443401995</v>
      </c>
      <c r="N314" s="37">
        <f t="shared" ca="1" si="66"/>
        <v>11.901807576327585</v>
      </c>
      <c r="O314" s="37">
        <f t="shared" ca="1" si="66"/>
        <v>13.338057325355599</v>
      </c>
      <c r="P314" s="37">
        <f t="shared" ca="1" si="66"/>
        <v>14.814092717746487</v>
      </c>
      <c r="Q314" s="37">
        <f t="shared" ca="1" si="66"/>
        <v>17.341636121140898</v>
      </c>
      <c r="R314" s="83"/>
      <c r="S314" s="83">
        <f t="shared" ca="1" si="56"/>
        <v>17.341636121140898</v>
      </c>
      <c r="T314" s="40">
        <f ca="1">SMALL($S$5:$S$1004,ROWS($S$5:S314))</f>
        <v>16.899353285574147</v>
      </c>
      <c r="U314" s="66">
        <f ca="1">ROWS($S$5:S314)/COUNT($S$5:$S$1004)</f>
        <v>0.31</v>
      </c>
      <c r="V314" s="41"/>
      <c r="W314" s="41"/>
      <c r="Y314" s="41"/>
      <c r="Z314" s="41"/>
      <c r="AA314" s="41"/>
      <c r="AB314" s="41"/>
      <c r="AC314" s="41"/>
      <c r="AD314" s="41"/>
      <c r="AF314" s="40"/>
      <c r="AG314" s="40"/>
      <c r="AH314" s="40"/>
      <c r="AI314" s="83"/>
      <c r="AJ314" s="40"/>
      <c r="AK314" s="40"/>
      <c r="AL314" s="85"/>
      <c r="AM314" s="85"/>
      <c r="AN314" s="85"/>
      <c r="AO314" s="85"/>
      <c r="AP314" s="85"/>
      <c r="AQ314" s="85"/>
    </row>
    <row r="315" spans="1:43" hidden="1" x14ac:dyDescent="0.25">
      <c r="A315" s="83">
        <f t="shared" ref="A315:K324" ca="1" si="67">A$2+(A$3-A$2)*RAND()</f>
        <v>3.6564523179506878</v>
      </c>
      <c r="B315" s="83">
        <f t="shared" ca="1" si="67"/>
        <v>2.8226566522903735</v>
      </c>
      <c r="C315" s="83">
        <f t="shared" ca="1" si="67"/>
        <v>4.9017257841690274</v>
      </c>
      <c r="D315" s="83">
        <f t="shared" ca="1" si="67"/>
        <v>2.2437959636688456</v>
      </c>
      <c r="E315" s="83">
        <f t="shared" ca="1" si="67"/>
        <v>7.8176450384123868</v>
      </c>
      <c r="F315" s="83">
        <f t="shared" ca="1" si="67"/>
        <v>5.4610621889226891</v>
      </c>
      <c r="G315" s="83">
        <f t="shared" ca="1" si="67"/>
        <v>1.5011018415602364</v>
      </c>
      <c r="H315" s="83">
        <f t="shared" ca="1" si="67"/>
        <v>3.1651085486371864</v>
      </c>
      <c r="I315" s="83">
        <f t="shared" ca="1" si="67"/>
        <v>3.4461085600625783</v>
      </c>
      <c r="J315" s="83">
        <f t="shared" ca="1" si="67"/>
        <v>5.010096972484595</v>
      </c>
      <c r="K315" s="83">
        <f t="shared" ca="1" si="67"/>
        <v>2.1102727844699345</v>
      </c>
      <c r="L315" s="83"/>
      <c r="M315" s="37">
        <f t="shared" ref="M315:Q324" ca="1" si="68">SUMIF(M$4,"*"&amp;$A$4&amp;"*",$A315)+SUMIF(M$4,"*"&amp;$B$4&amp;"*",$B315)+SUMIF(M$4,"*"&amp;$C$4&amp;"*",$C315)+SUMIF(M$4,"*"&amp;$D$4&amp;"*",$D315)+SUMIF(M$4,"*"&amp;$E$4&amp;"*",$E315)+SUMIF(M$4,"*"&amp;$F$4&amp;"*",$F315)+SUMIF(M$4,"*"&amp;$G$4&amp;"*",$G315)+SUMIF(M$4,"*"&amp;$H$4&amp;"*",$H315)+SUMIF(M$4,"*"&amp;$I$4&amp;"*",$I315)+SUMIF(M$4,"*"&amp;$J$4&amp;"*",$J315)+SUMIF(M$4,"*"&amp;$K$4&amp;"*",$K315)</f>
        <v>15.069376916164547</v>
      </c>
      <c r="N315" s="37">
        <f t="shared" ca="1" si="68"/>
        <v>12.411447095664364</v>
      </c>
      <c r="O315" s="37">
        <f t="shared" ca="1" si="68"/>
        <v>15.650398663187355</v>
      </c>
      <c r="P315" s="37">
        <f t="shared" ca="1" si="68"/>
        <v>13.840100185745575</v>
      </c>
      <c r="Q315" s="37">
        <f t="shared" ca="1" si="68"/>
        <v>15.91568302380988</v>
      </c>
      <c r="R315" s="83"/>
      <c r="S315" s="83">
        <f t="shared" ca="1" si="56"/>
        <v>15.91568302380988</v>
      </c>
      <c r="T315" s="40">
        <f ca="1">SMALL($S$5:$S$1004,ROWS($S$5:S315))</f>
        <v>16.899390506713431</v>
      </c>
      <c r="U315" s="66">
        <f ca="1">ROWS($S$5:S315)/COUNT($S$5:$S$1004)</f>
        <v>0.311</v>
      </c>
      <c r="V315" s="41"/>
      <c r="W315" s="41"/>
      <c r="Y315" s="41"/>
      <c r="Z315" s="41"/>
      <c r="AA315" s="41"/>
      <c r="AB315" s="41"/>
      <c r="AC315" s="41"/>
      <c r="AD315" s="41"/>
      <c r="AF315" s="40"/>
      <c r="AG315" s="40"/>
      <c r="AH315" s="40"/>
      <c r="AI315" s="83"/>
      <c r="AJ315" s="40"/>
      <c r="AK315" s="40"/>
      <c r="AL315" s="85"/>
      <c r="AM315" s="85"/>
      <c r="AN315" s="85"/>
      <c r="AO315" s="85"/>
      <c r="AP315" s="85"/>
      <c r="AQ315" s="85"/>
    </row>
    <row r="316" spans="1:43" hidden="1" x14ac:dyDescent="0.25">
      <c r="A316" s="83">
        <f t="shared" ca="1" si="67"/>
        <v>5.9531505332154602</v>
      </c>
      <c r="B316" s="83">
        <f t="shared" ca="1" si="67"/>
        <v>4.514865168498325</v>
      </c>
      <c r="C316" s="83">
        <f t="shared" ca="1" si="67"/>
        <v>3.0534683199278514</v>
      </c>
      <c r="D316" s="83">
        <f t="shared" ca="1" si="67"/>
        <v>1.2615017078776165</v>
      </c>
      <c r="E316" s="83">
        <f t="shared" ca="1" si="67"/>
        <v>6.4064863324012222</v>
      </c>
      <c r="F316" s="83">
        <f t="shared" ca="1" si="67"/>
        <v>2.1357527620743699</v>
      </c>
      <c r="G316" s="83">
        <f t="shared" ca="1" si="67"/>
        <v>1.291927263799159</v>
      </c>
      <c r="H316" s="83">
        <f t="shared" ca="1" si="67"/>
        <v>5.7676523042015546</v>
      </c>
      <c r="I316" s="83">
        <f t="shared" ca="1" si="67"/>
        <v>5.0964823888753035</v>
      </c>
      <c r="J316" s="83">
        <f t="shared" ca="1" si="67"/>
        <v>4.8736367355513028</v>
      </c>
      <c r="K316" s="83">
        <f t="shared" ca="1" si="67"/>
        <v>3.6620858453088534</v>
      </c>
      <c r="L316" s="83"/>
      <c r="M316" s="37">
        <f t="shared" ca="1" si="68"/>
        <v>15.172182852493775</v>
      </c>
      <c r="N316" s="37">
        <f t="shared" ca="1" si="68"/>
        <v>13.38021624044354</v>
      </c>
      <c r="O316" s="37">
        <f t="shared" ca="1" si="68"/>
        <v>15.79498823645085</v>
      </c>
      <c r="P316" s="37">
        <f t="shared" ca="1" si="68"/>
        <v>15.409186164756852</v>
      </c>
      <c r="Q316" s="37">
        <f t="shared" ca="1" si="68"/>
        <v>20.351089650409953</v>
      </c>
      <c r="R316" s="83"/>
      <c r="S316" s="83">
        <f t="shared" ca="1" si="56"/>
        <v>20.351089650409953</v>
      </c>
      <c r="T316" s="40">
        <f ca="1">SMALL($S$5:$S$1004,ROWS($S$5:S316))</f>
        <v>16.911492256009289</v>
      </c>
      <c r="U316" s="66">
        <f ca="1">ROWS($S$5:S316)/COUNT($S$5:$S$1004)</f>
        <v>0.312</v>
      </c>
      <c r="V316" s="41"/>
      <c r="W316" s="41"/>
      <c r="Y316" s="41"/>
      <c r="Z316" s="41"/>
      <c r="AA316" s="41"/>
      <c r="AB316" s="41"/>
      <c r="AC316" s="41"/>
      <c r="AD316" s="41"/>
      <c r="AF316" s="40"/>
      <c r="AG316" s="40"/>
      <c r="AH316" s="40"/>
      <c r="AI316" s="83"/>
      <c r="AJ316" s="40"/>
      <c r="AK316" s="40"/>
      <c r="AL316" s="85"/>
      <c r="AM316" s="85"/>
      <c r="AN316" s="85"/>
      <c r="AO316" s="85"/>
      <c r="AP316" s="85"/>
      <c r="AQ316" s="85"/>
    </row>
    <row r="317" spans="1:43" hidden="1" x14ac:dyDescent="0.25">
      <c r="A317" s="83">
        <f t="shared" ca="1" si="67"/>
        <v>5.8933333428801369</v>
      </c>
      <c r="B317" s="83">
        <f t="shared" ca="1" si="67"/>
        <v>1.1261139830443545</v>
      </c>
      <c r="C317" s="83">
        <f t="shared" ca="1" si="67"/>
        <v>3.1801706501844245</v>
      </c>
      <c r="D317" s="83">
        <f t="shared" ca="1" si="67"/>
        <v>2.4787530137026508</v>
      </c>
      <c r="E317" s="83">
        <f t="shared" ca="1" si="67"/>
        <v>7.5004241402860785</v>
      </c>
      <c r="F317" s="83">
        <f t="shared" ca="1" si="67"/>
        <v>4.8533698495882032</v>
      </c>
      <c r="G317" s="83">
        <f t="shared" ca="1" si="67"/>
        <v>0.66600440214848189</v>
      </c>
      <c r="H317" s="83">
        <f t="shared" ca="1" si="67"/>
        <v>2.1296786884506838</v>
      </c>
      <c r="I317" s="83">
        <f t="shared" ca="1" si="67"/>
        <v>3.3536257767596687</v>
      </c>
      <c r="J317" s="83">
        <f t="shared" ca="1" si="67"/>
        <v>7.1150259944203178</v>
      </c>
      <c r="K317" s="83">
        <f t="shared" ca="1" si="67"/>
        <v>4.2369934383723038</v>
      </c>
      <c r="L317" s="83"/>
      <c r="M317" s="37">
        <f t="shared" ca="1" si="68"/>
        <v>16.854534389633361</v>
      </c>
      <c r="N317" s="37">
        <f t="shared" ca="1" si="68"/>
        <v>16.153116753151586</v>
      </c>
      <c r="O317" s="37">
        <f t="shared" ca="1" si="68"/>
        <v>15.741564117750752</v>
      </c>
      <c r="P317" s="37">
        <f t="shared" ca="1" si="68"/>
        <v>13.57010304776453</v>
      </c>
      <c r="Q317" s="37">
        <f t="shared" ca="1" si="68"/>
        <v>14.993210250153421</v>
      </c>
      <c r="R317" s="83"/>
      <c r="S317" s="83">
        <f t="shared" ca="1" si="56"/>
        <v>16.854534389633361</v>
      </c>
      <c r="T317" s="40">
        <f ca="1">SMALL($S$5:$S$1004,ROWS($S$5:S317))</f>
        <v>16.914104893966094</v>
      </c>
      <c r="U317" s="66">
        <f ca="1">ROWS($S$5:S317)/COUNT($S$5:$S$1004)</f>
        <v>0.313</v>
      </c>
      <c r="V317" s="41"/>
      <c r="W317" s="41"/>
      <c r="Y317" s="41"/>
      <c r="Z317" s="41"/>
      <c r="AA317" s="41"/>
      <c r="AB317" s="41"/>
      <c r="AC317" s="41"/>
      <c r="AD317" s="41"/>
      <c r="AF317" s="40"/>
      <c r="AG317" s="40"/>
      <c r="AH317" s="40"/>
      <c r="AI317" s="83"/>
      <c r="AJ317" s="40"/>
      <c r="AK317" s="40"/>
      <c r="AL317" s="85"/>
      <c r="AM317" s="85"/>
      <c r="AN317" s="85"/>
      <c r="AO317" s="85"/>
      <c r="AP317" s="85"/>
      <c r="AQ317" s="85"/>
    </row>
    <row r="318" spans="1:43" hidden="1" x14ac:dyDescent="0.25">
      <c r="A318" s="83">
        <f t="shared" ca="1" si="67"/>
        <v>3.8049462234884373</v>
      </c>
      <c r="B318" s="83">
        <f t="shared" ca="1" si="67"/>
        <v>1.0985531054200224</v>
      </c>
      <c r="C318" s="83">
        <f t="shared" ca="1" si="67"/>
        <v>1.3980608154047172</v>
      </c>
      <c r="D318" s="83">
        <f t="shared" ca="1" si="67"/>
        <v>1.2463438939155695</v>
      </c>
      <c r="E318" s="83">
        <f t="shared" ca="1" si="67"/>
        <v>4.8894735987794888</v>
      </c>
      <c r="F318" s="83">
        <f t="shared" ca="1" si="67"/>
        <v>5.1144198953339561</v>
      </c>
      <c r="G318" s="83">
        <f t="shared" ca="1" si="67"/>
        <v>1.3037918898705907</v>
      </c>
      <c r="H318" s="83">
        <f t="shared" ca="1" si="67"/>
        <v>2.5628379346955414</v>
      </c>
      <c r="I318" s="83">
        <f t="shared" ca="1" si="67"/>
        <v>4.4868702797233251</v>
      </c>
      <c r="J318" s="83">
        <f t="shared" ca="1" si="67"/>
        <v>5.706013658191444</v>
      </c>
      <c r="K318" s="83">
        <f t="shared" ca="1" si="67"/>
        <v>2.2992929138868834</v>
      </c>
      <c r="L318" s="83"/>
      <c r="M318" s="37">
        <f t="shared" ca="1" si="68"/>
        <v>12.21281258695519</v>
      </c>
      <c r="N318" s="37">
        <f t="shared" ca="1" si="68"/>
        <v>12.061095665466041</v>
      </c>
      <c r="O318" s="37">
        <f t="shared" ca="1" si="68"/>
        <v>11.694040362390954</v>
      </c>
      <c r="P318" s="37">
        <f t="shared" ca="1" si="68"/>
        <v>12.999136194364187</v>
      </c>
      <c r="Q318" s="37">
        <f t="shared" ca="1" si="68"/>
        <v>10.850157552781937</v>
      </c>
      <c r="R318" s="83"/>
      <c r="S318" s="83">
        <f t="shared" ca="1" si="56"/>
        <v>12.999136194364187</v>
      </c>
      <c r="T318" s="40">
        <f ca="1">SMALL($S$5:$S$1004,ROWS($S$5:S318))</f>
        <v>16.919102760147329</v>
      </c>
      <c r="U318" s="66">
        <f ca="1">ROWS($S$5:S318)/COUNT($S$5:$S$1004)</f>
        <v>0.314</v>
      </c>
      <c r="V318" s="41"/>
      <c r="W318" s="41"/>
      <c r="Y318" s="41"/>
      <c r="Z318" s="41"/>
      <c r="AA318" s="41"/>
      <c r="AB318" s="41"/>
      <c r="AC318" s="41"/>
      <c r="AD318" s="41"/>
      <c r="AF318" s="40"/>
      <c r="AG318" s="40"/>
      <c r="AH318" s="40"/>
      <c r="AI318" s="83"/>
      <c r="AJ318" s="40"/>
      <c r="AK318" s="40"/>
      <c r="AL318" s="85"/>
      <c r="AM318" s="85"/>
      <c r="AN318" s="85"/>
      <c r="AO318" s="85"/>
      <c r="AP318" s="85"/>
      <c r="AQ318" s="85"/>
    </row>
    <row r="319" spans="1:43" hidden="1" x14ac:dyDescent="0.25">
      <c r="A319" s="83">
        <f t="shared" ca="1" si="67"/>
        <v>4.4583147575178543</v>
      </c>
      <c r="B319" s="83">
        <f t="shared" ca="1" si="67"/>
        <v>1.2229898696107493</v>
      </c>
      <c r="C319" s="83">
        <f t="shared" ca="1" si="67"/>
        <v>4.6208168357901656</v>
      </c>
      <c r="D319" s="83">
        <f t="shared" ca="1" si="67"/>
        <v>1.6710364654432577</v>
      </c>
      <c r="E319" s="83">
        <f t="shared" ca="1" si="67"/>
        <v>7.5734742604888892</v>
      </c>
      <c r="F319" s="83">
        <f t="shared" ca="1" si="67"/>
        <v>2.6480097511321925</v>
      </c>
      <c r="G319" s="83">
        <f t="shared" ca="1" si="67"/>
        <v>2.5437798598853436</v>
      </c>
      <c r="H319" s="83">
        <f t="shared" ca="1" si="67"/>
        <v>2.1845756154152745</v>
      </c>
      <c r="I319" s="83">
        <f t="shared" ca="1" si="67"/>
        <v>4.7321710290739425</v>
      </c>
      <c r="J319" s="83">
        <f t="shared" ca="1" si="67"/>
        <v>4.6042799814770365</v>
      </c>
      <c r="K319" s="83">
        <f t="shared" ca="1" si="67"/>
        <v>2.3936553144682713</v>
      </c>
      <c r="L319" s="83"/>
      <c r="M319" s="37">
        <f t="shared" ca="1" si="68"/>
        <v>16.227191434670402</v>
      </c>
      <c r="N319" s="37">
        <f t="shared" ca="1" si="68"/>
        <v>13.277411064323493</v>
      </c>
      <c r="O319" s="37">
        <f t="shared" ca="1" si="68"/>
        <v>13.400744111576675</v>
      </c>
      <c r="P319" s="37">
        <f t="shared" ca="1" si="68"/>
        <v>10.996825964285156</v>
      </c>
      <c r="Q319" s="37">
        <f t="shared" ca="1" si="68"/>
        <v>13.374695059983184</v>
      </c>
      <c r="R319" s="83"/>
      <c r="S319" s="83">
        <f t="shared" ca="1" si="56"/>
        <v>16.227191434670402</v>
      </c>
      <c r="T319" s="40">
        <f ca="1">SMALL($S$5:$S$1004,ROWS($S$5:S319))</f>
        <v>16.933764202249147</v>
      </c>
      <c r="U319" s="66">
        <f ca="1">ROWS($S$5:S319)/COUNT($S$5:$S$1004)</f>
        <v>0.315</v>
      </c>
      <c r="V319" s="41"/>
      <c r="W319" s="41"/>
      <c r="Y319" s="41"/>
      <c r="Z319" s="41"/>
      <c r="AA319" s="41"/>
      <c r="AB319" s="41"/>
      <c r="AC319" s="41"/>
      <c r="AD319" s="41"/>
      <c r="AF319" s="40"/>
      <c r="AG319" s="40"/>
      <c r="AH319" s="40"/>
      <c r="AI319" s="83"/>
      <c r="AJ319" s="40"/>
      <c r="AK319" s="40"/>
      <c r="AL319" s="85"/>
      <c r="AM319" s="85"/>
      <c r="AN319" s="85"/>
      <c r="AO319" s="85"/>
      <c r="AP319" s="85"/>
      <c r="AQ319" s="85"/>
    </row>
    <row r="320" spans="1:43" hidden="1" x14ac:dyDescent="0.25">
      <c r="A320" s="83">
        <f t="shared" ca="1" si="67"/>
        <v>4.2008025826508497</v>
      </c>
      <c r="B320" s="83">
        <f t="shared" ca="1" si="67"/>
        <v>3.5322720963106753</v>
      </c>
      <c r="C320" s="83">
        <f t="shared" ca="1" si="67"/>
        <v>1.6267567685315689</v>
      </c>
      <c r="D320" s="83">
        <f t="shared" ca="1" si="67"/>
        <v>2.7427350817102694</v>
      </c>
      <c r="E320" s="83">
        <f t="shared" ca="1" si="67"/>
        <v>5.1775814306338539</v>
      </c>
      <c r="F320" s="83">
        <f t="shared" ca="1" si="67"/>
        <v>2.4763971648176306</v>
      </c>
      <c r="G320" s="83">
        <f t="shared" ca="1" si="67"/>
        <v>0.70512371974173527</v>
      </c>
      <c r="H320" s="83">
        <f t="shared" ca="1" si="67"/>
        <v>5.7516569214380961</v>
      </c>
      <c r="I320" s="83">
        <f t="shared" ca="1" si="67"/>
        <v>4.0223242037994034</v>
      </c>
      <c r="J320" s="83">
        <f t="shared" ca="1" si="67"/>
        <v>5.46475487050437</v>
      </c>
      <c r="K320" s="83">
        <f t="shared" ca="1" si="67"/>
        <v>5.2477716195308464</v>
      </c>
      <c r="L320" s="83"/>
      <c r="M320" s="37">
        <f t="shared" ca="1" si="68"/>
        <v>11.997437941428524</v>
      </c>
      <c r="N320" s="37">
        <f t="shared" ca="1" si="68"/>
        <v>13.113416254607223</v>
      </c>
      <c r="O320" s="37">
        <f t="shared" ca="1" si="68"/>
        <v>14.1746083974489</v>
      </c>
      <c r="P320" s="37">
        <f t="shared" ca="1" si="68"/>
        <v>15.278765084458556</v>
      </c>
      <c r="Q320" s="37">
        <f t="shared" ca="1" si="68"/>
        <v>19.70928206791347</v>
      </c>
      <c r="R320" s="83"/>
      <c r="S320" s="83">
        <f t="shared" ca="1" si="56"/>
        <v>19.70928206791347</v>
      </c>
      <c r="T320" s="40">
        <f ca="1">SMALL($S$5:$S$1004,ROWS($S$5:S320))</f>
        <v>16.934083907054188</v>
      </c>
      <c r="U320" s="66">
        <f ca="1">ROWS($S$5:S320)/COUNT($S$5:$S$1004)</f>
        <v>0.316</v>
      </c>
      <c r="V320" s="41"/>
      <c r="W320" s="41"/>
      <c r="Y320" s="41"/>
      <c r="Z320" s="41"/>
      <c r="AA320" s="41"/>
      <c r="AB320" s="41"/>
      <c r="AC320" s="41"/>
      <c r="AD320" s="41"/>
      <c r="AF320" s="40"/>
      <c r="AG320" s="40"/>
      <c r="AH320" s="40"/>
      <c r="AI320" s="83"/>
      <c r="AJ320" s="40"/>
      <c r="AK320" s="40"/>
      <c r="AL320" s="85"/>
      <c r="AM320" s="85"/>
      <c r="AN320" s="85"/>
      <c r="AO320" s="85"/>
      <c r="AP320" s="85"/>
      <c r="AQ320" s="85"/>
    </row>
    <row r="321" spans="1:43" hidden="1" x14ac:dyDescent="0.25">
      <c r="A321" s="83">
        <f t="shared" ca="1" si="67"/>
        <v>2.0352826598266609</v>
      </c>
      <c r="B321" s="83">
        <f t="shared" ca="1" si="67"/>
        <v>3.7937732675430724</v>
      </c>
      <c r="C321" s="83">
        <f t="shared" ca="1" si="67"/>
        <v>2.8128762466205672</v>
      </c>
      <c r="D321" s="83">
        <f t="shared" ca="1" si="67"/>
        <v>1.5954535507889731</v>
      </c>
      <c r="E321" s="83">
        <f t="shared" ca="1" si="67"/>
        <v>6.4978294462712274</v>
      </c>
      <c r="F321" s="83">
        <f t="shared" ca="1" si="67"/>
        <v>3.5780020021062278</v>
      </c>
      <c r="G321" s="83">
        <f t="shared" ca="1" si="67"/>
        <v>0.66684974602534841</v>
      </c>
      <c r="H321" s="83">
        <f t="shared" ca="1" si="67"/>
        <v>4.0652258094348923</v>
      </c>
      <c r="I321" s="83">
        <f t="shared" ca="1" si="67"/>
        <v>6.6091649215393726</v>
      </c>
      <c r="J321" s="83">
        <f t="shared" ca="1" si="67"/>
        <v>5.3146508077840808</v>
      </c>
      <c r="K321" s="83">
        <f t="shared" ca="1" si="67"/>
        <v>5.8912688497971937</v>
      </c>
      <c r="L321" s="83"/>
      <c r="M321" s="37">
        <f t="shared" ca="1" si="68"/>
        <v>10.829659460256657</v>
      </c>
      <c r="N321" s="37">
        <f t="shared" ca="1" si="68"/>
        <v>9.612236764425063</v>
      </c>
      <c r="O321" s="37">
        <f t="shared" ca="1" si="68"/>
        <v>15.606253521598379</v>
      </c>
      <c r="P321" s="37">
        <f t="shared" ca="1" si="68"/>
        <v>19.872209040985865</v>
      </c>
      <c r="Q321" s="37">
        <f t="shared" ca="1" si="68"/>
        <v>20.248097373046384</v>
      </c>
      <c r="R321" s="83"/>
      <c r="S321" s="83">
        <f t="shared" ca="1" si="56"/>
        <v>20.248097373046384</v>
      </c>
      <c r="T321" s="40">
        <f ca="1">SMALL($S$5:$S$1004,ROWS($S$5:S321))</f>
        <v>16.937600376712798</v>
      </c>
      <c r="U321" s="66">
        <f ca="1">ROWS($S$5:S321)/COUNT($S$5:$S$1004)</f>
        <v>0.317</v>
      </c>
      <c r="V321" s="41"/>
      <c r="W321" s="41"/>
      <c r="Y321" s="41"/>
      <c r="Z321" s="41"/>
      <c r="AA321" s="41"/>
      <c r="AB321" s="41"/>
      <c r="AC321" s="41"/>
      <c r="AD321" s="41"/>
      <c r="AF321" s="40"/>
      <c r="AG321" s="40"/>
      <c r="AH321" s="40"/>
      <c r="AI321" s="83"/>
      <c r="AJ321" s="40"/>
      <c r="AK321" s="40"/>
      <c r="AL321" s="85"/>
      <c r="AM321" s="85"/>
      <c r="AN321" s="85"/>
      <c r="AO321" s="85"/>
      <c r="AP321" s="85"/>
      <c r="AQ321" s="85"/>
    </row>
    <row r="322" spans="1:43" hidden="1" x14ac:dyDescent="0.25">
      <c r="A322" s="83">
        <f t="shared" ca="1" si="67"/>
        <v>5.3821629308860288</v>
      </c>
      <c r="B322" s="83">
        <f t="shared" ca="1" si="67"/>
        <v>2.4425908721555905</v>
      </c>
      <c r="C322" s="83">
        <f t="shared" ca="1" si="67"/>
        <v>2.3554652574124333</v>
      </c>
      <c r="D322" s="83">
        <f t="shared" ca="1" si="67"/>
        <v>2.9761805454381962</v>
      </c>
      <c r="E322" s="83">
        <f t="shared" ca="1" si="67"/>
        <v>7.8652258072206109</v>
      </c>
      <c r="F322" s="83">
        <f t="shared" ca="1" si="67"/>
        <v>5.2566050422867701</v>
      </c>
      <c r="G322" s="83">
        <f t="shared" ca="1" si="67"/>
        <v>2.3785818568198644</v>
      </c>
      <c r="H322" s="83">
        <f t="shared" ca="1" si="67"/>
        <v>4.2488314685288078</v>
      </c>
      <c r="I322" s="83">
        <f t="shared" ca="1" si="67"/>
        <v>5.4389148616189456</v>
      </c>
      <c r="J322" s="83">
        <f t="shared" ca="1" si="67"/>
        <v>7.2117017711565783</v>
      </c>
      <c r="K322" s="83">
        <f t="shared" ca="1" si="67"/>
        <v>4.5672609530817425</v>
      </c>
      <c r="L322" s="83"/>
      <c r="M322" s="37">
        <f t="shared" ca="1" si="68"/>
        <v>17.327911816274906</v>
      </c>
      <c r="N322" s="37">
        <f t="shared" ca="1" si="68"/>
        <v>17.94862710430067</v>
      </c>
      <c r="O322" s="37">
        <f t="shared" ca="1" si="68"/>
        <v>17.519518450532779</v>
      </c>
      <c r="P322" s="37">
        <f t="shared" ca="1" si="68"/>
        <v>17.705371729143049</v>
      </c>
      <c r="Q322" s="37">
        <f t="shared" ca="1" si="68"/>
        <v>19.123909100986751</v>
      </c>
      <c r="R322" s="83"/>
      <c r="S322" s="83">
        <f t="shared" ca="1" si="56"/>
        <v>19.123909100986751</v>
      </c>
      <c r="T322" s="40">
        <f ca="1">SMALL($S$5:$S$1004,ROWS($S$5:S322))</f>
        <v>16.940631911520864</v>
      </c>
      <c r="U322" s="66">
        <f ca="1">ROWS($S$5:S322)/COUNT($S$5:$S$1004)</f>
        <v>0.318</v>
      </c>
      <c r="V322" s="41"/>
      <c r="W322" s="41"/>
      <c r="Y322" s="41"/>
      <c r="Z322" s="41"/>
      <c r="AA322" s="41"/>
      <c r="AB322" s="41"/>
      <c r="AC322" s="41"/>
      <c r="AD322" s="41"/>
      <c r="AF322" s="40"/>
      <c r="AG322" s="40"/>
      <c r="AH322" s="40"/>
      <c r="AI322" s="83"/>
      <c r="AJ322" s="40"/>
      <c r="AK322" s="40"/>
      <c r="AL322" s="85"/>
      <c r="AM322" s="85"/>
      <c r="AN322" s="85"/>
      <c r="AO322" s="85"/>
      <c r="AP322" s="85"/>
      <c r="AQ322" s="85"/>
    </row>
    <row r="323" spans="1:43" hidden="1" x14ac:dyDescent="0.25">
      <c r="A323" s="83">
        <f t="shared" ca="1" si="67"/>
        <v>4.0771498187955579</v>
      </c>
      <c r="B323" s="83">
        <f t="shared" ca="1" si="67"/>
        <v>1.8107398209993963</v>
      </c>
      <c r="C323" s="83">
        <f t="shared" ca="1" si="67"/>
        <v>1.097613444617707</v>
      </c>
      <c r="D323" s="83">
        <f t="shared" ca="1" si="67"/>
        <v>2.0779163483668883</v>
      </c>
      <c r="E323" s="83">
        <f t="shared" ca="1" si="67"/>
        <v>7.9838222438606392</v>
      </c>
      <c r="F323" s="83">
        <f t="shared" ca="1" si="67"/>
        <v>3.7416263192380814</v>
      </c>
      <c r="G323" s="83">
        <f t="shared" ca="1" si="67"/>
        <v>0.56397149198021312</v>
      </c>
      <c r="H323" s="83">
        <f t="shared" ca="1" si="67"/>
        <v>3.0058339178557261</v>
      </c>
      <c r="I323" s="83">
        <f t="shared" ca="1" si="67"/>
        <v>4.1335579889126901</v>
      </c>
      <c r="J323" s="83">
        <f t="shared" ca="1" si="67"/>
        <v>5.2359294334250439</v>
      </c>
      <c r="K323" s="83">
        <f t="shared" ca="1" si="67"/>
        <v>4.9980277039385861</v>
      </c>
      <c r="L323" s="83"/>
      <c r="M323" s="37">
        <f t="shared" ca="1" si="68"/>
        <v>10.974664188818522</v>
      </c>
      <c r="N323" s="37">
        <f t="shared" ca="1" si="68"/>
        <v>11.954967092567703</v>
      </c>
      <c r="O323" s="37">
        <f t="shared" ca="1" si="68"/>
        <v>15.030491498285079</v>
      </c>
      <c r="P323" s="37">
        <f t="shared" ca="1" si="68"/>
        <v>14.683951833088754</v>
      </c>
      <c r="Q323" s="37">
        <f t="shared" ca="1" si="68"/>
        <v>17.798423686654345</v>
      </c>
      <c r="R323" s="83"/>
      <c r="S323" s="83">
        <f t="shared" ca="1" si="56"/>
        <v>17.798423686654345</v>
      </c>
      <c r="T323" s="40">
        <f ca="1">SMALL($S$5:$S$1004,ROWS($S$5:S323))</f>
        <v>16.945095427685068</v>
      </c>
      <c r="U323" s="66">
        <f ca="1">ROWS($S$5:S323)/COUNT($S$5:$S$1004)</f>
        <v>0.31900000000000001</v>
      </c>
      <c r="V323" s="41"/>
      <c r="W323" s="41"/>
      <c r="Y323" s="41"/>
      <c r="Z323" s="41"/>
      <c r="AA323" s="41"/>
      <c r="AB323" s="41"/>
      <c r="AC323" s="41"/>
      <c r="AD323" s="41"/>
      <c r="AF323" s="40"/>
      <c r="AG323" s="40"/>
      <c r="AH323" s="40"/>
      <c r="AI323" s="83"/>
      <c r="AJ323" s="40"/>
      <c r="AK323" s="40"/>
      <c r="AL323" s="85"/>
      <c r="AM323" s="85"/>
      <c r="AN323" s="85"/>
      <c r="AO323" s="85"/>
      <c r="AP323" s="85"/>
      <c r="AQ323" s="85"/>
    </row>
    <row r="324" spans="1:43" hidden="1" x14ac:dyDescent="0.25">
      <c r="A324" s="83">
        <f t="shared" ca="1" si="67"/>
        <v>2.6151230202498281</v>
      </c>
      <c r="B324" s="83">
        <f t="shared" ca="1" si="67"/>
        <v>3.204559773426507</v>
      </c>
      <c r="C324" s="83">
        <f t="shared" ca="1" si="67"/>
        <v>4.377568646890861</v>
      </c>
      <c r="D324" s="83">
        <f t="shared" ca="1" si="67"/>
        <v>1.5438123306311595</v>
      </c>
      <c r="E324" s="83">
        <f t="shared" ca="1" si="67"/>
        <v>4.3201714732149545</v>
      </c>
      <c r="F324" s="83">
        <f t="shared" ca="1" si="67"/>
        <v>2.1257920084190807</v>
      </c>
      <c r="G324" s="83">
        <f t="shared" ca="1" si="67"/>
        <v>2.2802340920737159</v>
      </c>
      <c r="H324" s="83">
        <f t="shared" ca="1" si="67"/>
        <v>2.6095954147270564</v>
      </c>
      <c r="I324" s="83">
        <f t="shared" ca="1" si="67"/>
        <v>4.9759466065189173</v>
      </c>
      <c r="J324" s="83">
        <f t="shared" ca="1" si="67"/>
        <v>6.7263854316693958</v>
      </c>
      <c r="K324" s="83">
        <f t="shared" ca="1" si="67"/>
        <v>3.1180369439687849</v>
      </c>
      <c r="L324" s="83"/>
      <c r="M324" s="37">
        <f t="shared" ca="1" si="68"/>
        <v>15.999311190883802</v>
      </c>
      <c r="N324" s="37">
        <f t="shared" ca="1" si="68"/>
        <v>13.1655548746241</v>
      </c>
      <c r="O324" s="37">
        <f t="shared" ca="1" si="68"/>
        <v>14.251116678310858</v>
      </c>
      <c r="P324" s="37">
        <f t="shared" ca="1" si="68"/>
        <v>13.424335332333289</v>
      </c>
      <c r="Q324" s="37">
        <f t="shared" ca="1" si="68"/>
        <v>13.252363605337305</v>
      </c>
      <c r="R324" s="83"/>
      <c r="S324" s="83">
        <f t="shared" ca="1" si="56"/>
        <v>15.999311190883802</v>
      </c>
      <c r="T324" s="40">
        <f ca="1">SMALL($S$5:$S$1004,ROWS($S$5:S324))</f>
        <v>16.947611553126659</v>
      </c>
      <c r="U324" s="66">
        <f ca="1">ROWS($S$5:S324)/COUNT($S$5:$S$1004)</f>
        <v>0.32</v>
      </c>
      <c r="V324" s="41"/>
      <c r="W324" s="41"/>
      <c r="Y324" s="41"/>
      <c r="Z324" s="41"/>
      <c r="AA324" s="41"/>
      <c r="AB324" s="41"/>
      <c r="AC324" s="41"/>
      <c r="AD324" s="41"/>
      <c r="AF324" s="40"/>
      <c r="AG324" s="40"/>
      <c r="AH324" s="40"/>
      <c r="AI324" s="83"/>
      <c r="AJ324" s="40"/>
      <c r="AK324" s="40"/>
      <c r="AL324" s="85"/>
      <c r="AM324" s="85"/>
      <c r="AN324" s="85"/>
      <c r="AO324" s="85"/>
      <c r="AP324" s="85"/>
      <c r="AQ324" s="85"/>
    </row>
    <row r="325" spans="1:43" hidden="1" x14ac:dyDescent="0.25">
      <c r="A325" s="83">
        <f t="shared" ref="A325:K334" ca="1" si="69">A$2+(A$3-A$2)*RAND()</f>
        <v>2.711235537189276</v>
      </c>
      <c r="B325" s="83">
        <f t="shared" ca="1" si="69"/>
        <v>1.6034203631434871</v>
      </c>
      <c r="C325" s="83">
        <f t="shared" ca="1" si="69"/>
        <v>1.6298530462062231</v>
      </c>
      <c r="D325" s="83">
        <f t="shared" ca="1" si="69"/>
        <v>2.6939234444741795</v>
      </c>
      <c r="E325" s="83">
        <f t="shared" ca="1" si="69"/>
        <v>5.937061494266338</v>
      </c>
      <c r="F325" s="83">
        <f t="shared" ca="1" si="69"/>
        <v>3.7445604031955404</v>
      </c>
      <c r="G325" s="83">
        <f t="shared" ca="1" si="69"/>
        <v>0.90646995160854016</v>
      </c>
      <c r="H325" s="83">
        <f t="shared" ca="1" si="69"/>
        <v>3.9480192002516508</v>
      </c>
      <c r="I325" s="83">
        <f t="shared" ca="1" si="69"/>
        <v>6.4026559138808921</v>
      </c>
      <c r="J325" s="83">
        <f t="shared" ca="1" si="69"/>
        <v>7.8221933676649886</v>
      </c>
      <c r="K325" s="83">
        <f t="shared" ca="1" si="69"/>
        <v>2.0377246329324681</v>
      </c>
      <c r="L325" s="83"/>
      <c r="M325" s="37">
        <f t="shared" ref="M325:Q334" ca="1" si="70">SUMIF(M$4,"*"&amp;$A$4&amp;"*",$A325)+SUMIF(M$4,"*"&amp;$B$4&amp;"*",$B325)+SUMIF(M$4,"*"&amp;$C$4&amp;"*",$C325)+SUMIF(M$4,"*"&amp;$D$4&amp;"*",$D325)+SUMIF(M$4,"*"&amp;$E$4&amp;"*",$E325)+SUMIF(M$4,"*"&amp;$F$4&amp;"*",$F325)+SUMIF(M$4,"*"&amp;$G$4&amp;"*",$G325)+SUMIF(M$4,"*"&amp;$H$4&amp;"*",$H325)+SUMIF(M$4,"*"&amp;$I$4&amp;"*",$I325)+SUMIF(M$4,"*"&amp;$J$4&amp;"*",$J325)+SUMIF(M$4,"*"&amp;$K$4&amp;"*",$K325)</f>
        <v>13.069751902669028</v>
      </c>
      <c r="N325" s="37">
        <f t="shared" ca="1" si="70"/>
        <v>14.133822300936984</v>
      </c>
      <c r="O325" s="37">
        <f t="shared" ca="1" si="70"/>
        <v>15.362675225074813</v>
      </c>
      <c r="P325" s="37">
        <f t="shared" ca="1" si="70"/>
        <v>13.788361313152388</v>
      </c>
      <c r="Q325" s="37">
        <f t="shared" ca="1" si="70"/>
        <v>13.526225690593943</v>
      </c>
      <c r="R325" s="83"/>
      <c r="S325" s="83">
        <f t="shared" ref="S325:S388" ca="1" si="71">MAX(M325:Q325)</f>
        <v>15.362675225074813</v>
      </c>
      <c r="T325" s="40">
        <f ca="1">SMALL($S$5:$S$1004,ROWS($S$5:S325))</f>
        <v>16.95685255495961</v>
      </c>
      <c r="U325" s="66">
        <f ca="1">ROWS($S$5:S325)/COUNT($S$5:$S$1004)</f>
        <v>0.32100000000000001</v>
      </c>
      <c r="V325" s="41"/>
      <c r="W325" s="41"/>
      <c r="Y325" s="41"/>
      <c r="Z325" s="41"/>
      <c r="AA325" s="41"/>
      <c r="AB325" s="41"/>
      <c r="AC325" s="41"/>
      <c r="AD325" s="41"/>
      <c r="AF325" s="40"/>
      <c r="AG325" s="40"/>
      <c r="AH325" s="40"/>
      <c r="AI325" s="83"/>
      <c r="AJ325" s="40"/>
      <c r="AK325" s="40"/>
      <c r="AL325" s="85"/>
      <c r="AM325" s="85"/>
      <c r="AN325" s="85"/>
      <c r="AO325" s="85"/>
      <c r="AP325" s="85"/>
      <c r="AQ325" s="85"/>
    </row>
    <row r="326" spans="1:43" hidden="1" x14ac:dyDescent="0.25">
      <c r="A326" s="83">
        <f t="shared" ca="1" si="69"/>
        <v>2.8237877462181404</v>
      </c>
      <c r="B326" s="83">
        <f t="shared" ca="1" si="69"/>
        <v>3.2630669160501165</v>
      </c>
      <c r="C326" s="83">
        <f t="shared" ca="1" si="69"/>
        <v>4.1607101700021838</v>
      </c>
      <c r="D326" s="83">
        <f t="shared" ca="1" si="69"/>
        <v>1.8125742918433576</v>
      </c>
      <c r="E326" s="83">
        <f t="shared" ca="1" si="69"/>
        <v>6.2694701085935591</v>
      </c>
      <c r="F326" s="83">
        <f t="shared" ca="1" si="69"/>
        <v>5.8445908340485193</v>
      </c>
      <c r="G326" s="83">
        <f t="shared" ca="1" si="69"/>
        <v>1.3689681671626559</v>
      </c>
      <c r="H326" s="83">
        <f t="shared" ca="1" si="69"/>
        <v>5.8816893618977417</v>
      </c>
      <c r="I326" s="83">
        <f t="shared" ca="1" si="69"/>
        <v>5.5528562209825898</v>
      </c>
      <c r="J326" s="83">
        <f t="shared" ca="1" si="69"/>
        <v>7.6801485775563831</v>
      </c>
      <c r="K326" s="83">
        <f t="shared" ca="1" si="69"/>
        <v>2.041973917341755</v>
      </c>
      <c r="L326" s="83"/>
      <c r="M326" s="37">
        <f t="shared" ca="1" si="70"/>
        <v>16.033614660939364</v>
      </c>
      <c r="N326" s="37">
        <f t="shared" ca="1" si="70"/>
        <v>13.685478782780537</v>
      </c>
      <c r="O326" s="37">
        <f t="shared" ca="1" si="70"/>
        <v>17.212685602200057</v>
      </c>
      <c r="P326" s="37">
        <f t="shared" ca="1" si="70"/>
        <v>16.702487888422979</v>
      </c>
      <c r="Q326" s="37">
        <f t="shared" ca="1" si="70"/>
        <v>17.456200303883172</v>
      </c>
      <c r="R326" s="83"/>
      <c r="S326" s="83">
        <f t="shared" ca="1" si="71"/>
        <v>17.456200303883172</v>
      </c>
      <c r="T326" s="40">
        <f ca="1">SMALL($S$5:$S$1004,ROWS($S$5:S326))</f>
        <v>16.965869594983758</v>
      </c>
      <c r="U326" s="66">
        <f ca="1">ROWS($S$5:S326)/COUNT($S$5:$S$1004)</f>
        <v>0.32200000000000001</v>
      </c>
      <c r="V326" s="41"/>
      <c r="W326" s="41"/>
      <c r="Y326" s="41"/>
      <c r="Z326" s="41"/>
      <c r="AA326" s="41"/>
      <c r="AB326" s="41"/>
      <c r="AC326" s="41"/>
      <c r="AD326" s="41"/>
      <c r="AF326" s="40"/>
      <c r="AG326" s="40"/>
      <c r="AH326" s="40"/>
      <c r="AI326" s="83"/>
      <c r="AJ326" s="40"/>
      <c r="AK326" s="40"/>
      <c r="AL326" s="85"/>
      <c r="AM326" s="85"/>
      <c r="AN326" s="85"/>
      <c r="AO326" s="85"/>
      <c r="AP326" s="85"/>
      <c r="AQ326" s="85"/>
    </row>
    <row r="327" spans="1:43" hidden="1" x14ac:dyDescent="0.25">
      <c r="A327" s="83">
        <f t="shared" ca="1" si="69"/>
        <v>2.0060282888776624</v>
      </c>
      <c r="B327" s="83">
        <f t="shared" ca="1" si="69"/>
        <v>3.7975123466468967</v>
      </c>
      <c r="C327" s="83">
        <f t="shared" ca="1" si="69"/>
        <v>2.2466849000131357</v>
      </c>
      <c r="D327" s="83">
        <f t="shared" ca="1" si="69"/>
        <v>2.6596586867882523</v>
      </c>
      <c r="E327" s="83">
        <f t="shared" ca="1" si="69"/>
        <v>4.6817637107377568</v>
      </c>
      <c r="F327" s="83">
        <f t="shared" ca="1" si="69"/>
        <v>3.5795092150754306</v>
      </c>
      <c r="G327" s="83">
        <f t="shared" ca="1" si="69"/>
        <v>2.8700337262329758</v>
      </c>
      <c r="H327" s="83">
        <f t="shared" ca="1" si="69"/>
        <v>3.6798038461994951</v>
      </c>
      <c r="I327" s="83">
        <f t="shared" ca="1" si="69"/>
        <v>4.2661639262464135</v>
      </c>
      <c r="J327" s="83">
        <f t="shared" ca="1" si="69"/>
        <v>6.0107837450105448</v>
      </c>
      <c r="K327" s="83">
        <f t="shared" ca="1" si="69"/>
        <v>3.6280881457351093</v>
      </c>
      <c r="L327" s="83"/>
      <c r="M327" s="37">
        <f t="shared" ca="1" si="70"/>
        <v>13.133530660134319</v>
      </c>
      <c r="N327" s="37">
        <f t="shared" ca="1" si="70"/>
        <v>13.546504446909434</v>
      </c>
      <c r="O327" s="37">
        <f t="shared" ca="1" si="70"/>
        <v>14.490059802395198</v>
      </c>
      <c r="P327" s="37">
        <f t="shared" ca="1" si="70"/>
        <v>15.271273633703849</v>
      </c>
      <c r="Q327" s="37">
        <f t="shared" ca="1" si="70"/>
        <v>15.787168049319259</v>
      </c>
      <c r="R327" s="83"/>
      <c r="S327" s="83">
        <f t="shared" ca="1" si="71"/>
        <v>15.787168049319259</v>
      </c>
      <c r="T327" s="40">
        <f ca="1">SMALL($S$5:$S$1004,ROWS($S$5:S327))</f>
        <v>16.970673950954659</v>
      </c>
      <c r="U327" s="66">
        <f ca="1">ROWS($S$5:S327)/COUNT($S$5:$S$1004)</f>
        <v>0.32300000000000001</v>
      </c>
      <c r="V327" s="41"/>
      <c r="W327" s="41"/>
      <c r="Y327" s="41"/>
      <c r="Z327" s="41"/>
      <c r="AA327" s="41"/>
      <c r="AB327" s="41"/>
      <c r="AC327" s="41"/>
      <c r="AD327" s="41"/>
      <c r="AF327" s="40"/>
      <c r="AG327" s="40"/>
      <c r="AH327" s="40"/>
      <c r="AI327" s="83"/>
      <c r="AJ327" s="40"/>
      <c r="AK327" s="40"/>
      <c r="AL327" s="85"/>
      <c r="AM327" s="85"/>
      <c r="AN327" s="85"/>
      <c r="AO327" s="85"/>
      <c r="AP327" s="85"/>
      <c r="AQ327" s="85"/>
    </row>
    <row r="328" spans="1:43" hidden="1" x14ac:dyDescent="0.25">
      <c r="A328" s="83">
        <f t="shared" ca="1" si="69"/>
        <v>3.3275939296744883</v>
      </c>
      <c r="B328" s="83">
        <f t="shared" ca="1" si="69"/>
        <v>3.9662973524124361</v>
      </c>
      <c r="C328" s="83">
        <f t="shared" ca="1" si="69"/>
        <v>2.4438895891843249</v>
      </c>
      <c r="D328" s="83">
        <f t="shared" ca="1" si="69"/>
        <v>1.1565643176541982</v>
      </c>
      <c r="E328" s="83">
        <f t="shared" ca="1" si="69"/>
        <v>6.4401974054167912</v>
      </c>
      <c r="F328" s="83">
        <f t="shared" ca="1" si="69"/>
        <v>5.1973995853253143</v>
      </c>
      <c r="G328" s="83">
        <f t="shared" ca="1" si="69"/>
        <v>2.3988230114411211</v>
      </c>
      <c r="H328" s="83">
        <f t="shared" ca="1" si="69"/>
        <v>2.6999640141532364</v>
      </c>
      <c r="I328" s="83">
        <f t="shared" ca="1" si="69"/>
        <v>5.4058422444666991</v>
      </c>
      <c r="J328" s="83">
        <f t="shared" ca="1" si="69"/>
        <v>5.4949970482466473</v>
      </c>
      <c r="K328" s="83">
        <f t="shared" ca="1" si="69"/>
        <v>2.7563056840784053</v>
      </c>
      <c r="L328" s="83"/>
      <c r="M328" s="37">
        <f t="shared" ca="1" si="70"/>
        <v>13.665303578546583</v>
      </c>
      <c r="N328" s="37">
        <f t="shared" ca="1" si="70"/>
        <v>12.377978307016456</v>
      </c>
      <c r="O328" s="37">
        <f t="shared" ca="1" si="70"/>
        <v>15.901491806075875</v>
      </c>
      <c r="P328" s="37">
        <f t="shared" ca="1" si="70"/>
        <v>17.325844866282853</v>
      </c>
      <c r="Q328" s="37">
        <f t="shared" ca="1" si="70"/>
        <v>15.862764456060869</v>
      </c>
      <c r="R328" s="83"/>
      <c r="S328" s="83">
        <f t="shared" ca="1" si="71"/>
        <v>17.325844866282853</v>
      </c>
      <c r="T328" s="40">
        <f ca="1">SMALL($S$5:$S$1004,ROWS($S$5:S328))</f>
        <v>16.978012585772891</v>
      </c>
      <c r="U328" s="66">
        <f ca="1">ROWS($S$5:S328)/COUNT($S$5:$S$1004)</f>
        <v>0.32400000000000001</v>
      </c>
      <c r="V328" s="41"/>
      <c r="W328" s="41"/>
      <c r="Y328" s="41"/>
      <c r="Z328" s="41"/>
      <c r="AA328" s="41"/>
      <c r="AB328" s="41"/>
      <c r="AC328" s="41"/>
      <c r="AD328" s="41"/>
      <c r="AF328" s="40"/>
      <c r="AG328" s="40"/>
      <c r="AH328" s="40"/>
      <c r="AI328" s="83"/>
      <c r="AJ328" s="40"/>
      <c r="AK328" s="40"/>
      <c r="AL328" s="85"/>
      <c r="AM328" s="85"/>
      <c r="AN328" s="85"/>
      <c r="AO328" s="85"/>
      <c r="AP328" s="85"/>
      <c r="AQ328" s="85"/>
    </row>
    <row r="329" spans="1:43" hidden="1" x14ac:dyDescent="0.25">
      <c r="A329" s="83">
        <f t="shared" ca="1" si="69"/>
        <v>2.9220945527557687</v>
      </c>
      <c r="B329" s="83">
        <f t="shared" ca="1" si="69"/>
        <v>3.6599135818252373</v>
      </c>
      <c r="C329" s="83">
        <f t="shared" ca="1" si="69"/>
        <v>4.2236746659775317</v>
      </c>
      <c r="D329" s="83">
        <f t="shared" ca="1" si="69"/>
        <v>1.6251065022851281</v>
      </c>
      <c r="E329" s="83">
        <f t="shared" ca="1" si="69"/>
        <v>6.9519082213216432</v>
      </c>
      <c r="F329" s="83">
        <f t="shared" ca="1" si="69"/>
        <v>4.6153161171362003</v>
      </c>
      <c r="G329" s="83">
        <f t="shared" ca="1" si="69"/>
        <v>0.99207149321002652</v>
      </c>
      <c r="H329" s="83">
        <f t="shared" ca="1" si="69"/>
        <v>4.202680217795594</v>
      </c>
      <c r="I329" s="83">
        <f t="shared" ca="1" si="69"/>
        <v>3.6128450619300789</v>
      </c>
      <c r="J329" s="83">
        <f t="shared" ca="1" si="69"/>
        <v>6.3171799631439916</v>
      </c>
      <c r="K329" s="83">
        <f t="shared" ca="1" si="69"/>
        <v>5.7379646676299725</v>
      </c>
      <c r="L329" s="83"/>
      <c r="M329" s="37">
        <f t="shared" ca="1" si="70"/>
        <v>14.455020675087319</v>
      </c>
      <c r="N329" s="37">
        <f t="shared" ca="1" si="70"/>
        <v>11.856452511394915</v>
      </c>
      <c r="O329" s="37">
        <f t="shared" ca="1" si="70"/>
        <v>16.929001766290874</v>
      </c>
      <c r="P329" s="37">
        <f t="shared" ca="1" si="70"/>
        <v>17.626039428521487</v>
      </c>
      <c r="Q329" s="37">
        <f t="shared" ca="1" si="70"/>
        <v>20.552466688572448</v>
      </c>
      <c r="R329" s="83"/>
      <c r="S329" s="83">
        <f t="shared" ca="1" si="71"/>
        <v>20.552466688572448</v>
      </c>
      <c r="T329" s="40">
        <f ca="1">SMALL($S$5:$S$1004,ROWS($S$5:S329))</f>
        <v>16.985141584577534</v>
      </c>
      <c r="U329" s="66">
        <f ca="1">ROWS($S$5:S329)/COUNT($S$5:$S$1004)</f>
        <v>0.32500000000000001</v>
      </c>
      <c r="V329" s="41"/>
      <c r="W329" s="41"/>
      <c r="Y329" s="41"/>
      <c r="Z329" s="41"/>
      <c r="AA329" s="41"/>
      <c r="AB329" s="41"/>
      <c r="AC329" s="41"/>
      <c r="AD329" s="41"/>
      <c r="AF329" s="40"/>
      <c r="AG329" s="40"/>
      <c r="AH329" s="40"/>
      <c r="AI329" s="83"/>
      <c r="AJ329" s="40"/>
      <c r="AK329" s="40"/>
      <c r="AL329" s="85"/>
      <c r="AM329" s="85"/>
      <c r="AN329" s="85"/>
      <c r="AO329" s="85"/>
      <c r="AP329" s="85"/>
      <c r="AQ329" s="85"/>
    </row>
    <row r="330" spans="1:43" hidden="1" x14ac:dyDescent="0.25">
      <c r="A330" s="83">
        <f t="shared" ca="1" si="69"/>
        <v>2.4661642188122168</v>
      </c>
      <c r="B330" s="83">
        <f t="shared" ca="1" si="69"/>
        <v>3.2090739097669014</v>
      </c>
      <c r="C330" s="83">
        <f t="shared" ca="1" si="69"/>
        <v>1.7931199590669009</v>
      </c>
      <c r="D330" s="83">
        <f t="shared" ca="1" si="69"/>
        <v>2.7531691955765671</v>
      </c>
      <c r="E330" s="83">
        <f t="shared" ca="1" si="69"/>
        <v>6.7228850768651416</v>
      </c>
      <c r="F330" s="83">
        <f t="shared" ca="1" si="69"/>
        <v>3.185988070758214</v>
      </c>
      <c r="G330" s="83">
        <f t="shared" ca="1" si="69"/>
        <v>1.7171643477326195</v>
      </c>
      <c r="H330" s="83">
        <f t="shared" ca="1" si="69"/>
        <v>5.9984329925446076</v>
      </c>
      <c r="I330" s="83">
        <f t="shared" ca="1" si="69"/>
        <v>3.4051552918918082</v>
      </c>
      <c r="J330" s="83">
        <f t="shared" ca="1" si="69"/>
        <v>4.4113717255273013</v>
      </c>
      <c r="K330" s="83">
        <f t="shared" ca="1" si="69"/>
        <v>5.6143566168062478</v>
      </c>
      <c r="L330" s="83"/>
      <c r="M330" s="37">
        <f t="shared" ca="1" si="70"/>
        <v>10.387820251139038</v>
      </c>
      <c r="N330" s="37">
        <f t="shared" ca="1" si="70"/>
        <v>11.347869487648705</v>
      </c>
      <c r="O330" s="37">
        <f t="shared" ca="1" si="70"/>
        <v>14.343330712159345</v>
      </c>
      <c r="P330" s="37">
        <f t="shared" ca="1" si="70"/>
        <v>15.414573889223171</v>
      </c>
      <c r="Q330" s="37">
        <f t="shared" ca="1" si="70"/>
        <v>21.544748595982899</v>
      </c>
      <c r="R330" s="83"/>
      <c r="S330" s="83">
        <f t="shared" ca="1" si="71"/>
        <v>21.544748595982899</v>
      </c>
      <c r="T330" s="40">
        <f ca="1">SMALL($S$5:$S$1004,ROWS($S$5:S330))</f>
        <v>16.987764710613661</v>
      </c>
      <c r="U330" s="66">
        <f ca="1">ROWS($S$5:S330)/COUNT($S$5:$S$1004)</f>
        <v>0.32600000000000001</v>
      </c>
      <c r="V330" s="41"/>
      <c r="W330" s="41"/>
      <c r="Y330" s="41"/>
      <c r="Z330" s="41"/>
      <c r="AA330" s="41"/>
      <c r="AB330" s="41"/>
      <c r="AC330" s="41"/>
      <c r="AD330" s="41"/>
      <c r="AF330" s="40"/>
      <c r="AG330" s="40"/>
      <c r="AH330" s="40"/>
      <c r="AI330" s="83"/>
      <c r="AJ330" s="40"/>
      <c r="AK330" s="40"/>
      <c r="AL330" s="85"/>
      <c r="AM330" s="85"/>
      <c r="AN330" s="85"/>
      <c r="AO330" s="85"/>
      <c r="AP330" s="85"/>
      <c r="AQ330" s="85"/>
    </row>
    <row r="331" spans="1:43" hidden="1" x14ac:dyDescent="0.25">
      <c r="A331" s="83">
        <f t="shared" ca="1" si="69"/>
        <v>2.638290831536203</v>
      </c>
      <c r="B331" s="83">
        <f t="shared" ca="1" si="69"/>
        <v>2.7071568967692001</v>
      </c>
      <c r="C331" s="83">
        <f t="shared" ca="1" si="69"/>
        <v>3.2560598059181745</v>
      </c>
      <c r="D331" s="83">
        <f t="shared" ca="1" si="69"/>
        <v>2.6483886017941538</v>
      </c>
      <c r="E331" s="83">
        <f t="shared" ca="1" si="69"/>
        <v>6.8074198321035322</v>
      </c>
      <c r="F331" s="83">
        <f t="shared" ca="1" si="69"/>
        <v>3.3388425001755886</v>
      </c>
      <c r="G331" s="83">
        <f t="shared" ca="1" si="69"/>
        <v>2.940531366533147</v>
      </c>
      <c r="H331" s="83">
        <f t="shared" ca="1" si="69"/>
        <v>3.5638538459360745</v>
      </c>
      <c r="I331" s="83">
        <f t="shared" ca="1" si="69"/>
        <v>3.7925836253371199</v>
      </c>
      <c r="J331" s="83">
        <f t="shared" ca="1" si="69"/>
        <v>6.2842175281142261</v>
      </c>
      <c r="K331" s="83">
        <f t="shared" ca="1" si="69"/>
        <v>4.4495630678147489</v>
      </c>
      <c r="L331" s="83"/>
      <c r="M331" s="37">
        <f t="shared" ca="1" si="70"/>
        <v>15.11909953210175</v>
      </c>
      <c r="N331" s="37">
        <f t="shared" ca="1" si="70"/>
        <v>14.511428327977729</v>
      </c>
      <c r="O331" s="37">
        <f t="shared" ca="1" si="70"/>
        <v>15.798794256986959</v>
      </c>
      <c r="P331" s="37">
        <f t="shared" ca="1" si="70"/>
        <v>14.288146090096657</v>
      </c>
      <c r="Q331" s="37">
        <f t="shared" ca="1" si="70"/>
        <v>17.527993642623557</v>
      </c>
      <c r="R331" s="83"/>
      <c r="S331" s="83">
        <f t="shared" ca="1" si="71"/>
        <v>17.527993642623557</v>
      </c>
      <c r="T331" s="40">
        <f ca="1">SMALL($S$5:$S$1004,ROWS($S$5:S331))</f>
        <v>16.98954517282424</v>
      </c>
      <c r="U331" s="66">
        <f ca="1">ROWS($S$5:S331)/COUNT($S$5:$S$1004)</f>
        <v>0.32700000000000001</v>
      </c>
      <c r="V331" s="41"/>
      <c r="W331" s="41"/>
      <c r="Y331" s="41"/>
      <c r="Z331" s="41"/>
      <c r="AA331" s="41"/>
      <c r="AB331" s="41"/>
      <c r="AC331" s="41"/>
      <c r="AD331" s="41"/>
      <c r="AF331" s="40"/>
      <c r="AG331" s="40"/>
      <c r="AH331" s="40"/>
      <c r="AI331" s="83"/>
      <c r="AJ331" s="40"/>
      <c r="AK331" s="40"/>
      <c r="AL331" s="85"/>
      <c r="AM331" s="85"/>
      <c r="AN331" s="85"/>
      <c r="AO331" s="85"/>
      <c r="AP331" s="85"/>
      <c r="AQ331" s="85"/>
    </row>
    <row r="332" spans="1:43" hidden="1" x14ac:dyDescent="0.25">
      <c r="A332" s="83">
        <f t="shared" ca="1" si="69"/>
        <v>5.2779370591211094</v>
      </c>
      <c r="B332" s="83">
        <f t="shared" ca="1" si="69"/>
        <v>1.9724080811073805</v>
      </c>
      <c r="C332" s="83">
        <f t="shared" ca="1" si="69"/>
        <v>4.6556314153383376</v>
      </c>
      <c r="D332" s="83">
        <f t="shared" ca="1" si="69"/>
        <v>1.1033766431686483</v>
      </c>
      <c r="E332" s="83">
        <f t="shared" ca="1" si="69"/>
        <v>6.7521569930832399</v>
      </c>
      <c r="F332" s="83">
        <f t="shared" ca="1" si="69"/>
        <v>3.2249194419868901</v>
      </c>
      <c r="G332" s="83">
        <f t="shared" ca="1" si="69"/>
        <v>1.6176586200331731</v>
      </c>
      <c r="H332" s="83">
        <f t="shared" ca="1" si="69"/>
        <v>4.6278409353838299</v>
      </c>
      <c r="I332" s="83">
        <f t="shared" ca="1" si="69"/>
        <v>3.2508050076220645</v>
      </c>
      <c r="J332" s="83">
        <f t="shared" ca="1" si="69"/>
        <v>4.0706008166911252</v>
      </c>
      <c r="K332" s="83">
        <f t="shared" ca="1" si="69"/>
        <v>2.5007474496797584</v>
      </c>
      <c r="L332" s="83"/>
      <c r="M332" s="37">
        <f t="shared" ca="1" si="70"/>
        <v>15.621827911183747</v>
      </c>
      <c r="N332" s="37">
        <f t="shared" ca="1" si="70"/>
        <v>12.069573139014055</v>
      </c>
      <c r="O332" s="37">
        <f t="shared" ca="1" si="70"/>
        <v>12.795165890881744</v>
      </c>
      <c r="P332" s="37">
        <f t="shared" ca="1" si="70"/>
        <v>10.948879980396095</v>
      </c>
      <c r="Q332" s="37">
        <f t="shared" ca="1" si="70"/>
        <v>15.853153459254209</v>
      </c>
      <c r="R332" s="83"/>
      <c r="S332" s="83">
        <f t="shared" ca="1" si="71"/>
        <v>15.853153459254209</v>
      </c>
      <c r="T332" s="40">
        <f ca="1">SMALL($S$5:$S$1004,ROWS($S$5:S332))</f>
        <v>16.991629137421928</v>
      </c>
      <c r="U332" s="66">
        <f ca="1">ROWS($S$5:S332)/COUNT($S$5:$S$1004)</f>
        <v>0.32800000000000001</v>
      </c>
      <c r="V332" s="41"/>
      <c r="W332" s="41"/>
      <c r="Y332" s="41"/>
      <c r="Z332" s="41"/>
      <c r="AA332" s="41"/>
      <c r="AB332" s="41"/>
      <c r="AC332" s="41"/>
      <c r="AD332" s="41"/>
      <c r="AF332" s="40"/>
      <c r="AG332" s="40"/>
      <c r="AH332" s="40"/>
      <c r="AI332" s="83"/>
      <c r="AJ332" s="40"/>
      <c r="AK332" s="40"/>
      <c r="AL332" s="85"/>
      <c r="AM332" s="85"/>
      <c r="AN332" s="85"/>
      <c r="AO332" s="85"/>
      <c r="AP332" s="85"/>
      <c r="AQ332" s="85"/>
    </row>
    <row r="333" spans="1:43" hidden="1" x14ac:dyDescent="0.25">
      <c r="A333" s="83">
        <f t="shared" ca="1" si="69"/>
        <v>2.7724850001920789</v>
      </c>
      <c r="B333" s="83">
        <f t="shared" ca="1" si="69"/>
        <v>4.8926086650479785</v>
      </c>
      <c r="C333" s="83">
        <f t="shared" ca="1" si="69"/>
        <v>2.7807600288934138</v>
      </c>
      <c r="D333" s="83">
        <f t="shared" ca="1" si="69"/>
        <v>1.6770283568370925</v>
      </c>
      <c r="E333" s="83">
        <f t="shared" ca="1" si="69"/>
        <v>6.3787881903256167</v>
      </c>
      <c r="F333" s="83">
        <f t="shared" ca="1" si="69"/>
        <v>4.7741280345870045</v>
      </c>
      <c r="G333" s="83">
        <f t="shared" ca="1" si="69"/>
        <v>2.324262640943652</v>
      </c>
      <c r="H333" s="83">
        <f t="shared" ca="1" si="69"/>
        <v>4.9188598708648064</v>
      </c>
      <c r="I333" s="83">
        <f t="shared" ca="1" si="69"/>
        <v>3.1539115525962331</v>
      </c>
      <c r="J333" s="83">
        <f t="shared" ca="1" si="69"/>
        <v>6.764434857531521</v>
      </c>
      <c r="K333" s="83">
        <f t="shared" ca="1" si="69"/>
        <v>5.0574425826639136</v>
      </c>
      <c r="L333" s="83"/>
      <c r="M333" s="37">
        <f t="shared" ca="1" si="70"/>
        <v>14.641942527560666</v>
      </c>
      <c r="N333" s="37">
        <f t="shared" ca="1" si="70"/>
        <v>13.538210855504344</v>
      </c>
      <c r="O333" s="37">
        <f t="shared" ca="1" si="70"/>
        <v>18.035831712905114</v>
      </c>
      <c r="P333" s="37">
        <f t="shared" ca="1" si="70"/>
        <v>17.878090834895129</v>
      </c>
      <c r="Q333" s="37">
        <f t="shared" ca="1" si="70"/>
        <v>21.247699308902316</v>
      </c>
      <c r="R333" s="83"/>
      <c r="S333" s="83">
        <f t="shared" ca="1" si="71"/>
        <v>21.247699308902316</v>
      </c>
      <c r="T333" s="40">
        <f ca="1">SMALL($S$5:$S$1004,ROWS($S$5:S333))</f>
        <v>17.00419879599108</v>
      </c>
      <c r="U333" s="66">
        <f ca="1">ROWS($S$5:S333)/COUNT($S$5:$S$1004)</f>
        <v>0.32900000000000001</v>
      </c>
      <c r="V333" s="41"/>
      <c r="W333" s="41"/>
      <c r="Y333" s="41"/>
      <c r="Z333" s="41"/>
      <c r="AA333" s="41"/>
      <c r="AB333" s="41"/>
      <c r="AC333" s="41"/>
      <c r="AD333" s="41"/>
      <c r="AF333" s="40"/>
      <c r="AG333" s="40"/>
      <c r="AH333" s="40"/>
      <c r="AI333" s="83"/>
      <c r="AJ333" s="40"/>
      <c r="AK333" s="40"/>
      <c r="AL333" s="85"/>
      <c r="AM333" s="85"/>
      <c r="AN333" s="85"/>
      <c r="AO333" s="85"/>
      <c r="AP333" s="85"/>
      <c r="AQ333" s="85"/>
    </row>
    <row r="334" spans="1:43" hidden="1" x14ac:dyDescent="0.25">
      <c r="A334" s="83">
        <f t="shared" ca="1" si="69"/>
        <v>2.8122803730097203</v>
      </c>
      <c r="B334" s="83">
        <f t="shared" ca="1" si="69"/>
        <v>3.2430779479480516</v>
      </c>
      <c r="C334" s="83">
        <f t="shared" ca="1" si="69"/>
        <v>1.5393559962310515</v>
      </c>
      <c r="D334" s="83">
        <f t="shared" ca="1" si="69"/>
        <v>2.0021814683665951</v>
      </c>
      <c r="E334" s="83">
        <f t="shared" ca="1" si="69"/>
        <v>7.4653202854427381</v>
      </c>
      <c r="F334" s="83">
        <f t="shared" ca="1" si="69"/>
        <v>5.6962871754114328</v>
      </c>
      <c r="G334" s="83">
        <f t="shared" ca="1" si="69"/>
        <v>1.0799248949832225</v>
      </c>
      <c r="H334" s="83">
        <f t="shared" ca="1" si="69"/>
        <v>5.9442699792557416</v>
      </c>
      <c r="I334" s="83">
        <f t="shared" ca="1" si="69"/>
        <v>5.8779827239315914</v>
      </c>
      <c r="J334" s="83">
        <f t="shared" ca="1" si="69"/>
        <v>5.124850481304561</v>
      </c>
      <c r="K334" s="83">
        <f t="shared" ca="1" si="69"/>
        <v>5.5575189612691354</v>
      </c>
      <c r="L334" s="83"/>
      <c r="M334" s="37">
        <f t="shared" ca="1" si="70"/>
        <v>10.556411745528557</v>
      </c>
      <c r="N334" s="37">
        <f t="shared" ca="1" si="70"/>
        <v>11.019237217664099</v>
      </c>
      <c r="O334" s="37">
        <f t="shared" ca="1" si="70"/>
        <v>15.833248714695351</v>
      </c>
      <c r="P334" s="37">
        <f t="shared" ca="1" si="70"/>
        <v>20.374866808560213</v>
      </c>
      <c r="Q334" s="37">
        <f t="shared" ca="1" si="70"/>
        <v>22.210187173915667</v>
      </c>
      <c r="R334" s="83"/>
      <c r="S334" s="83">
        <f t="shared" ca="1" si="71"/>
        <v>22.210187173915667</v>
      </c>
      <c r="T334" s="40">
        <f ca="1">SMALL($S$5:$S$1004,ROWS($S$5:S334))</f>
        <v>17.005069436758642</v>
      </c>
      <c r="U334" s="66">
        <f ca="1">ROWS($S$5:S334)/COUNT($S$5:$S$1004)</f>
        <v>0.33</v>
      </c>
      <c r="V334" s="41"/>
      <c r="W334" s="41"/>
      <c r="Y334" s="41"/>
      <c r="Z334" s="41"/>
      <c r="AA334" s="41"/>
      <c r="AB334" s="41"/>
      <c r="AC334" s="41"/>
      <c r="AD334" s="41"/>
      <c r="AF334" s="40"/>
      <c r="AG334" s="40"/>
      <c r="AH334" s="40"/>
      <c r="AI334" s="83"/>
      <c r="AJ334" s="40"/>
      <c r="AK334" s="40"/>
      <c r="AL334" s="85"/>
      <c r="AM334" s="85"/>
      <c r="AN334" s="85"/>
      <c r="AO334" s="85"/>
      <c r="AP334" s="85"/>
      <c r="AQ334" s="85"/>
    </row>
    <row r="335" spans="1:43" hidden="1" x14ac:dyDescent="0.25">
      <c r="A335" s="83">
        <f t="shared" ref="A335:K344" ca="1" si="72">A$2+(A$3-A$2)*RAND()</f>
        <v>5.0860561512126425</v>
      </c>
      <c r="B335" s="83">
        <f t="shared" ca="1" si="72"/>
        <v>2.9649541470820151</v>
      </c>
      <c r="C335" s="83">
        <f t="shared" ca="1" si="72"/>
        <v>2.1179021975556176</v>
      </c>
      <c r="D335" s="83">
        <f t="shared" ca="1" si="72"/>
        <v>1.3243140570727359</v>
      </c>
      <c r="E335" s="83">
        <f t="shared" ca="1" si="72"/>
        <v>4.9131930769926582</v>
      </c>
      <c r="F335" s="83">
        <f t="shared" ca="1" si="72"/>
        <v>5.9636415698017746</v>
      </c>
      <c r="G335" s="83">
        <f t="shared" ca="1" si="72"/>
        <v>2.041200199117343</v>
      </c>
      <c r="H335" s="83">
        <f t="shared" ca="1" si="72"/>
        <v>3.5788524627823111</v>
      </c>
      <c r="I335" s="83">
        <f t="shared" ca="1" si="72"/>
        <v>3.4489042167326578</v>
      </c>
      <c r="J335" s="83">
        <f t="shared" ca="1" si="72"/>
        <v>5.9074733836251738</v>
      </c>
      <c r="K335" s="83">
        <f t="shared" ca="1" si="72"/>
        <v>3.9394573543489502</v>
      </c>
      <c r="L335" s="83"/>
      <c r="M335" s="37">
        <f t="shared" ref="M335:Q344" ca="1" si="73">SUMIF(M$4,"*"&amp;$A$4&amp;"*",$A335)+SUMIF(M$4,"*"&amp;$B$4&amp;"*",$B335)+SUMIF(M$4,"*"&amp;$C$4&amp;"*",$C335)+SUMIF(M$4,"*"&amp;$D$4&amp;"*",$D335)+SUMIF(M$4,"*"&amp;$E$4&amp;"*",$E335)+SUMIF(M$4,"*"&amp;$F$4&amp;"*",$F335)+SUMIF(M$4,"*"&amp;$G$4&amp;"*",$G335)+SUMIF(M$4,"*"&amp;$H$4&amp;"*",$H335)+SUMIF(M$4,"*"&amp;$I$4&amp;"*",$I335)+SUMIF(M$4,"*"&amp;$J$4&amp;"*",$J335)+SUMIF(M$4,"*"&amp;$K$4&amp;"*",$K335)</f>
        <v>15.152631931510777</v>
      </c>
      <c r="N335" s="37">
        <f t="shared" ca="1" si="73"/>
        <v>14.359043791027895</v>
      </c>
      <c r="O335" s="37">
        <f t="shared" ca="1" si="73"/>
        <v>13.785620607699848</v>
      </c>
      <c r="P335" s="37">
        <f t="shared" ca="1" si="73"/>
        <v>16.316957287965398</v>
      </c>
      <c r="Q335" s="37">
        <f t="shared" ca="1" si="73"/>
        <v>15.396457041205935</v>
      </c>
      <c r="R335" s="83"/>
      <c r="S335" s="83">
        <f t="shared" ca="1" si="71"/>
        <v>16.316957287965398</v>
      </c>
      <c r="T335" s="40">
        <f ca="1">SMALL($S$5:$S$1004,ROWS($S$5:S335))</f>
        <v>17.007202295418484</v>
      </c>
      <c r="U335" s="66">
        <f ca="1">ROWS($S$5:S335)/COUNT($S$5:$S$1004)</f>
        <v>0.33100000000000002</v>
      </c>
      <c r="V335" s="41"/>
      <c r="W335" s="41"/>
      <c r="Y335" s="41"/>
      <c r="Z335" s="41"/>
      <c r="AA335" s="41"/>
      <c r="AB335" s="41"/>
      <c r="AC335" s="41"/>
      <c r="AD335" s="41"/>
      <c r="AF335" s="40"/>
      <c r="AG335" s="40"/>
      <c r="AH335" s="40"/>
      <c r="AI335" s="83"/>
      <c r="AJ335" s="40"/>
      <c r="AK335" s="40"/>
      <c r="AL335" s="85"/>
      <c r="AM335" s="85"/>
      <c r="AN335" s="85"/>
      <c r="AO335" s="85"/>
      <c r="AP335" s="85"/>
      <c r="AQ335" s="85"/>
    </row>
    <row r="336" spans="1:43" hidden="1" x14ac:dyDescent="0.25">
      <c r="A336" s="83">
        <f t="shared" ca="1" si="72"/>
        <v>3.3116598750840365</v>
      </c>
      <c r="B336" s="83">
        <f t="shared" ca="1" si="72"/>
        <v>2.6799344183420617</v>
      </c>
      <c r="C336" s="83">
        <f t="shared" ca="1" si="72"/>
        <v>1.2174251207679823</v>
      </c>
      <c r="D336" s="83">
        <f t="shared" ca="1" si="72"/>
        <v>1.6730166686532251</v>
      </c>
      <c r="E336" s="83">
        <f t="shared" ca="1" si="72"/>
        <v>7.9683823271270109</v>
      </c>
      <c r="F336" s="83">
        <f t="shared" ca="1" si="72"/>
        <v>5.9317211516967614</v>
      </c>
      <c r="G336" s="83">
        <f t="shared" ca="1" si="72"/>
        <v>0.74961007370686572</v>
      </c>
      <c r="H336" s="83">
        <f t="shared" ca="1" si="72"/>
        <v>2.7172767181917741</v>
      </c>
      <c r="I336" s="83">
        <f t="shared" ca="1" si="72"/>
        <v>3.7303536749776907</v>
      </c>
      <c r="J336" s="83">
        <f t="shared" ca="1" si="72"/>
        <v>4.7654779719186386</v>
      </c>
      <c r="K336" s="83">
        <f t="shared" ca="1" si="72"/>
        <v>2.9716910942784693</v>
      </c>
      <c r="L336" s="83"/>
      <c r="M336" s="37">
        <f t="shared" ca="1" si="73"/>
        <v>10.044173041477524</v>
      </c>
      <c r="N336" s="37">
        <f t="shared" ca="1" si="73"/>
        <v>10.499764589362766</v>
      </c>
      <c r="O336" s="37">
        <f t="shared" ca="1" si="73"/>
        <v>15.413794717387711</v>
      </c>
      <c r="P336" s="37">
        <f t="shared" ca="1" si="73"/>
        <v>15.313700339294984</v>
      </c>
      <c r="Q336" s="37">
        <f t="shared" ca="1" si="73"/>
        <v>16.337284557939316</v>
      </c>
      <c r="R336" s="83"/>
      <c r="S336" s="83">
        <f t="shared" ca="1" si="71"/>
        <v>16.337284557939316</v>
      </c>
      <c r="T336" s="40">
        <f ca="1">SMALL($S$5:$S$1004,ROWS($S$5:S336))</f>
        <v>17.007968728733331</v>
      </c>
      <c r="U336" s="66">
        <f ca="1">ROWS($S$5:S336)/COUNT($S$5:$S$1004)</f>
        <v>0.33200000000000002</v>
      </c>
      <c r="V336" s="41"/>
      <c r="W336" s="41"/>
      <c r="Y336" s="41"/>
      <c r="Z336" s="41"/>
      <c r="AA336" s="41"/>
      <c r="AB336" s="41"/>
      <c r="AC336" s="41"/>
      <c r="AD336" s="41"/>
      <c r="AF336" s="40"/>
      <c r="AG336" s="40"/>
      <c r="AH336" s="40"/>
      <c r="AI336" s="83"/>
      <c r="AJ336" s="40"/>
      <c r="AK336" s="40"/>
      <c r="AL336" s="85"/>
      <c r="AM336" s="85"/>
      <c r="AN336" s="85"/>
      <c r="AO336" s="85"/>
      <c r="AP336" s="85"/>
      <c r="AQ336" s="85"/>
    </row>
    <row r="337" spans="1:43" hidden="1" x14ac:dyDescent="0.25">
      <c r="A337" s="83">
        <f t="shared" ca="1" si="72"/>
        <v>3.7765105452948782</v>
      </c>
      <c r="B337" s="83">
        <f t="shared" ca="1" si="72"/>
        <v>3.0473434193867299</v>
      </c>
      <c r="C337" s="83">
        <f t="shared" ca="1" si="72"/>
        <v>3.0790500282707249</v>
      </c>
      <c r="D337" s="83">
        <f t="shared" ca="1" si="72"/>
        <v>2.5691825091563398</v>
      </c>
      <c r="E337" s="83">
        <f t="shared" ca="1" si="72"/>
        <v>5.5892799632484795</v>
      </c>
      <c r="F337" s="83">
        <f t="shared" ca="1" si="72"/>
        <v>5.7833035473349277</v>
      </c>
      <c r="G337" s="83">
        <f t="shared" ca="1" si="72"/>
        <v>0.50032811406432909</v>
      </c>
      <c r="H337" s="83">
        <f t="shared" ca="1" si="72"/>
        <v>5.4723209915768063</v>
      </c>
      <c r="I337" s="83">
        <f t="shared" ca="1" si="72"/>
        <v>4.8322329444915653</v>
      </c>
      <c r="J337" s="83">
        <f t="shared" ca="1" si="72"/>
        <v>4.5996277813286452</v>
      </c>
      <c r="K337" s="83">
        <f t="shared" ca="1" si="72"/>
        <v>4.9243055855021733</v>
      </c>
      <c r="L337" s="83"/>
      <c r="M337" s="37">
        <f t="shared" ca="1" si="73"/>
        <v>11.955516468958578</v>
      </c>
      <c r="N337" s="37">
        <f t="shared" ca="1" si="73"/>
        <v>11.445648949844191</v>
      </c>
      <c r="O337" s="37">
        <f t="shared" ca="1" si="73"/>
        <v>13.236251163963853</v>
      </c>
      <c r="P337" s="37">
        <f t="shared" ca="1" si="73"/>
        <v>18.587185496715396</v>
      </c>
      <c r="Q337" s="37">
        <f t="shared" ca="1" si="73"/>
        <v>19.03324995971419</v>
      </c>
      <c r="R337" s="83"/>
      <c r="S337" s="83">
        <f t="shared" ca="1" si="71"/>
        <v>19.03324995971419</v>
      </c>
      <c r="T337" s="40">
        <f ca="1">SMALL($S$5:$S$1004,ROWS($S$5:S337))</f>
        <v>17.008990927429625</v>
      </c>
      <c r="U337" s="66">
        <f ca="1">ROWS($S$5:S337)/COUNT($S$5:$S$1004)</f>
        <v>0.33300000000000002</v>
      </c>
      <c r="V337" s="41"/>
      <c r="W337" s="41"/>
      <c r="Y337" s="41"/>
      <c r="Z337" s="41"/>
      <c r="AA337" s="41"/>
      <c r="AB337" s="41"/>
      <c r="AC337" s="41"/>
      <c r="AD337" s="41"/>
      <c r="AF337" s="40"/>
      <c r="AG337" s="40"/>
      <c r="AH337" s="40"/>
      <c r="AI337" s="83"/>
      <c r="AJ337" s="40"/>
      <c r="AK337" s="40"/>
      <c r="AL337" s="85"/>
      <c r="AM337" s="85"/>
      <c r="AN337" s="85"/>
      <c r="AO337" s="85"/>
      <c r="AP337" s="85"/>
      <c r="AQ337" s="85"/>
    </row>
    <row r="338" spans="1:43" hidden="1" x14ac:dyDescent="0.25">
      <c r="A338" s="83">
        <f t="shared" ca="1" si="72"/>
        <v>3.1905132414581172</v>
      </c>
      <c r="B338" s="83">
        <f t="shared" ca="1" si="72"/>
        <v>3.2886770270625849</v>
      </c>
      <c r="C338" s="83">
        <f t="shared" ca="1" si="72"/>
        <v>2.134486397986457</v>
      </c>
      <c r="D338" s="83">
        <f t="shared" ca="1" si="72"/>
        <v>2.025530334965727</v>
      </c>
      <c r="E338" s="83">
        <f t="shared" ca="1" si="72"/>
        <v>4.7673041741034501</v>
      </c>
      <c r="F338" s="83">
        <f t="shared" ca="1" si="72"/>
        <v>5.4509982607098912</v>
      </c>
      <c r="G338" s="83">
        <f t="shared" ca="1" si="72"/>
        <v>1.750775398823615</v>
      </c>
      <c r="H338" s="83">
        <f t="shared" ca="1" si="72"/>
        <v>2.1976311636931625</v>
      </c>
      <c r="I338" s="83">
        <f t="shared" ca="1" si="72"/>
        <v>6.9868451876136923</v>
      </c>
      <c r="J338" s="83">
        <f t="shared" ca="1" si="72"/>
        <v>6.8276105876775528</v>
      </c>
      <c r="K338" s="83">
        <f t="shared" ca="1" si="72"/>
        <v>5.915373180545509</v>
      </c>
      <c r="L338" s="83"/>
      <c r="M338" s="37">
        <f t="shared" ca="1" si="73"/>
        <v>13.903385625945742</v>
      </c>
      <c r="N338" s="37">
        <f t="shared" ca="1" si="73"/>
        <v>13.794429562925012</v>
      </c>
      <c r="O338" s="37">
        <f t="shared" ca="1" si="73"/>
        <v>14.883591788843587</v>
      </c>
      <c r="P338" s="37">
        <f t="shared" ca="1" si="73"/>
        <v>21.641893655931678</v>
      </c>
      <c r="Q338" s="37">
        <f t="shared" ca="1" si="73"/>
        <v>16.168985545404706</v>
      </c>
      <c r="R338" s="83"/>
      <c r="S338" s="83">
        <f t="shared" ca="1" si="71"/>
        <v>21.641893655931678</v>
      </c>
      <c r="T338" s="40">
        <f ca="1">SMALL($S$5:$S$1004,ROWS($S$5:S338))</f>
        <v>17.009463627239132</v>
      </c>
      <c r="U338" s="66">
        <f ca="1">ROWS($S$5:S338)/COUNT($S$5:$S$1004)</f>
        <v>0.33400000000000002</v>
      </c>
      <c r="V338" s="41"/>
      <c r="W338" s="41"/>
      <c r="Y338" s="41"/>
      <c r="Z338" s="41"/>
      <c r="AA338" s="41"/>
      <c r="AB338" s="41"/>
      <c r="AC338" s="41"/>
      <c r="AD338" s="41"/>
      <c r="AF338" s="40"/>
      <c r="AG338" s="40"/>
      <c r="AH338" s="40"/>
      <c r="AI338" s="83"/>
      <c r="AJ338" s="40"/>
      <c r="AK338" s="40"/>
      <c r="AL338" s="85"/>
      <c r="AM338" s="85"/>
      <c r="AN338" s="85"/>
      <c r="AO338" s="85"/>
      <c r="AP338" s="85"/>
      <c r="AQ338" s="85"/>
    </row>
    <row r="339" spans="1:43" hidden="1" x14ac:dyDescent="0.25">
      <c r="A339" s="83">
        <f t="shared" ca="1" si="72"/>
        <v>3.8054527522545012</v>
      </c>
      <c r="B339" s="83">
        <f t="shared" ca="1" si="72"/>
        <v>4.5911088612910422</v>
      </c>
      <c r="C339" s="83">
        <f t="shared" ca="1" si="72"/>
        <v>4.3751986066215887</v>
      </c>
      <c r="D339" s="83">
        <f t="shared" ca="1" si="72"/>
        <v>2.3062512064267606</v>
      </c>
      <c r="E339" s="83">
        <f t="shared" ca="1" si="72"/>
        <v>5.1198430391543734</v>
      </c>
      <c r="F339" s="83">
        <f t="shared" ca="1" si="72"/>
        <v>3.2229726704829869</v>
      </c>
      <c r="G339" s="83">
        <f t="shared" ca="1" si="72"/>
        <v>1.1764595276431773</v>
      </c>
      <c r="H339" s="83">
        <f t="shared" ca="1" si="72"/>
        <v>5.2910894249830376</v>
      </c>
      <c r="I339" s="83">
        <f t="shared" ca="1" si="72"/>
        <v>3.5762012400591137</v>
      </c>
      <c r="J339" s="83">
        <f t="shared" ca="1" si="72"/>
        <v>5.5835094698803838</v>
      </c>
      <c r="K339" s="83">
        <f t="shared" ca="1" si="72"/>
        <v>2.2076762337621636</v>
      </c>
      <c r="L339" s="83"/>
      <c r="M339" s="37">
        <f t="shared" ca="1" si="73"/>
        <v>14.940620356399652</v>
      </c>
      <c r="N339" s="37">
        <f t="shared" ca="1" si="73"/>
        <v>12.871672956204822</v>
      </c>
      <c r="O339" s="37">
        <f t="shared" ca="1" si="73"/>
        <v>15.294461370325799</v>
      </c>
      <c r="P339" s="37">
        <f t="shared" ca="1" si="73"/>
        <v>13.597959005595307</v>
      </c>
      <c r="Q339" s="37">
        <f t="shared" ca="1" si="73"/>
        <v>17.209717559190619</v>
      </c>
      <c r="R339" s="83"/>
      <c r="S339" s="83">
        <f t="shared" ca="1" si="71"/>
        <v>17.209717559190619</v>
      </c>
      <c r="T339" s="40">
        <f ca="1">SMALL($S$5:$S$1004,ROWS($S$5:S339))</f>
        <v>17.014832741501444</v>
      </c>
      <c r="U339" s="66">
        <f ca="1">ROWS($S$5:S339)/COUNT($S$5:$S$1004)</f>
        <v>0.33500000000000002</v>
      </c>
      <c r="V339" s="41"/>
      <c r="W339" s="41"/>
      <c r="Y339" s="41"/>
      <c r="Z339" s="41"/>
      <c r="AA339" s="41"/>
      <c r="AB339" s="41"/>
      <c r="AC339" s="41"/>
      <c r="AD339" s="41"/>
      <c r="AF339" s="40"/>
      <c r="AG339" s="40"/>
      <c r="AH339" s="40"/>
      <c r="AI339" s="83"/>
      <c r="AJ339" s="40"/>
      <c r="AK339" s="40"/>
      <c r="AL339" s="85"/>
      <c r="AM339" s="85"/>
      <c r="AN339" s="85"/>
      <c r="AO339" s="85"/>
      <c r="AP339" s="85"/>
      <c r="AQ339" s="85"/>
    </row>
    <row r="340" spans="1:43" hidden="1" x14ac:dyDescent="0.25">
      <c r="A340" s="83">
        <f t="shared" ca="1" si="72"/>
        <v>4.9980387803453006</v>
      </c>
      <c r="B340" s="83">
        <f t="shared" ca="1" si="72"/>
        <v>1.9650266657307944</v>
      </c>
      <c r="C340" s="83">
        <f t="shared" ca="1" si="72"/>
        <v>4.0519227509273001</v>
      </c>
      <c r="D340" s="83">
        <f t="shared" ca="1" si="72"/>
        <v>1.8785732770363619</v>
      </c>
      <c r="E340" s="83">
        <f t="shared" ca="1" si="72"/>
        <v>4.4467983253716046</v>
      </c>
      <c r="F340" s="83">
        <f t="shared" ca="1" si="72"/>
        <v>5.3782683821351522</v>
      </c>
      <c r="G340" s="83">
        <f t="shared" ca="1" si="72"/>
        <v>1.8305232173553685</v>
      </c>
      <c r="H340" s="83">
        <f t="shared" ca="1" si="72"/>
        <v>5.9390102965975089</v>
      </c>
      <c r="I340" s="83">
        <f t="shared" ca="1" si="72"/>
        <v>4.7553010765370445</v>
      </c>
      <c r="J340" s="83">
        <f t="shared" ca="1" si="72"/>
        <v>6.5845360474419508</v>
      </c>
      <c r="K340" s="83">
        <f t="shared" ca="1" si="72"/>
        <v>2.0063829268048936</v>
      </c>
      <c r="L340" s="83"/>
      <c r="M340" s="37">
        <f t="shared" ca="1" si="73"/>
        <v>17.465020796069922</v>
      </c>
      <c r="N340" s="37">
        <f t="shared" ca="1" si="73"/>
        <v>15.291671322178981</v>
      </c>
      <c r="O340" s="37">
        <f t="shared" ca="1" si="73"/>
        <v>12.99636103854435</v>
      </c>
      <c r="P340" s="37">
        <f t="shared" ca="1" si="73"/>
        <v>14.104979051207884</v>
      </c>
      <c r="Q340" s="37">
        <f t="shared" ca="1" si="73"/>
        <v>14.357218214504801</v>
      </c>
      <c r="R340" s="83"/>
      <c r="S340" s="83">
        <f t="shared" ca="1" si="71"/>
        <v>17.465020796069922</v>
      </c>
      <c r="T340" s="40">
        <f ca="1">SMALL($S$5:$S$1004,ROWS($S$5:S340))</f>
        <v>17.015061638021294</v>
      </c>
      <c r="U340" s="66">
        <f ca="1">ROWS($S$5:S340)/COUNT($S$5:$S$1004)</f>
        <v>0.33600000000000002</v>
      </c>
      <c r="V340" s="41"/>
      <c r="W340" s="41"/>
      <c r="Y340" s="41"/>
      <c r="Z340" s="41"/>
      <c r="AA340" s="41"/>
      <c r="AB340" s="41"/>
      <c r="AC340" s="41"/>
      <c r="AD340" s="41"/>
      <c r="AF340" s="40"/>
      <c r="AG340" s="40"/>
      <c r="AH340" s="40"/>
      <c r="AI340" s="83"/>
      <c r="AJ340" s="40"/>
      <c r="AK340" s="40"/>
      <c r="AL340" s="85"/>
      <c r="AM340" s="85"/>
      <c r="AN340" s="85"/>
      <c r="AO340" s="85"/>
      <c r="AP340" s="85"/>
      <c r="AQ340" s="85"/>
    </row>
    <row r="341" spans="1:43" hidden="1" x14ac:dyDescent="0.25">
      <c r="A341" s="83">
        <f t="shared" ca="1" si="72"/>
        <v>4.3696227640888141</v>
      </c>
      <c r="B341" s="83">
        <f t="shared" ca="1" si="72"/>
        <v>2.2099329999350408</v>
      </c>
      <c r="C341" s="83">
        <f t="shared" ca="1" si="72"/>
        <v>1.4325123003812581</v>
      </c>
      <c r="D341" s="83">
        <f t="shared" ca="1" si="72"/>
        <v>1.5510561605589921</v>
      </c>
      <c r="E341" s="83">
        <f t="shared" ca="1" si="72"/>
        <v>4.9259155294566916</v>
      </c>
      <c r="F341" s="83">
        <f t="shared" ca="1" si="72"/>
        <v>3.647626610986793</v>
      </c>
      <c r="G341" s="83">
        <f t="shared" ca="1" si="72"/>
        <v>2.2157736255251863</v>
      </c>
      <c r="H341" s="83">
        <f t="shared" ca="1" si="72"/>
        <v>5.1007611894917799</v>
      </c>
      <c r="I341" s="83">
        <f t="shared" ca="1" si="72"/>
        <v>6.5762342176802289</v>
      </c>
      <c r="J341" s="83">
        <f t="shared" ca="1" si="72"/>
        <v>7.4723532327691267</v>
      </c>
      <c r="K341" s="83">
        <f t="shared" ca="1" si="72"/>
        <v>5.6623647868177125</v>
      </c>
      <c r="L341" s="83"/>
      <c r="M341" s="37">
        <f t="shared" ca="1" si="73"/>
        <v>15.490261922764384</v>
      </c>
      <c r="N341" s="37">
        <f t="shared" ca="1" si="73"/>
        <v>15.608805782942119</v>
      </c>
      <c r="O341" s="37">
        <f t="shared" ca="1" si="73"/>
        <v>14.60820176216086</v>
      </c>
      <c r="P341" s="37">
        <f t="shared" ca="1" si="73"/>
        <v>18.096158615419775</v>
      </c>
      <c r="Q341" s="37">
        <f t="shared" ca="1" si="73"/>
        <v>17.898974505701226</v>
      </c>
      <c r="R341" s="83"/>
      <c r="S341" s="83">
        <f t="shared" ca="1" si="71"/>
        <v>18.096158615419775</v>
      </c>
      <c r="T341" s="40">
        <f ca="1">SMALL($S$5:$S$1004,ROWS($S$5:S341))</f>
        <v>17.015072281238439</v>
      </c>
      <c r="U341" s="66">
        <f ca="1">ROWS($S$5:S341)/COUNT($S$5:$S$1004)</f>
        <v>0.33700000000000002</v>
      </c>
      <c r="V341" s="41"/>
      <c r="W341" s="41"/>
      <c r="Y341" s="41"/>
      <c r="Z341" s="41"/>
      <c r="AA341" s="41"/>
      <c r="AB341" s="41"/>
      <c r="AC341" s="41"/>
      <c r="AD341" s="41"/>
      <c r="AF341" s="40"/>
      <c r="AG341" s="40"/>
      <c r="AH341" s="40"/>
      <c r="AI341" s="83"/>
      <c r="AJ341" s="40"/>
      <c r="AK341" s="40"/>
      <c r="AL341" s="85"/>
      <c r="AM341" s="85"/>
      <c r="AN341" s="85"/>
      <c r="AO341" s="85"/>
      <c r="AP341" s="85"/>
      <c r="AQ341" s="85"/>
    </row>
    <row r="342" spans="1:43" hidden="1" x14ac:dyDescent="0.25">
      <c r="A342" s="83">
        <f t="shared" ca="1" si="72"/>
        <v>4.0068517726131887</v>
      </c>
      <c r="B342" s="83">
        <f t="shared" ca="1" si="72"/>
        <v>2.9672268212462445</v>
      </c>
      <c r="C342" s="83">
        <f t="shared" ca="1" si="72"/>
        <v>3.3102708049848313</v>
      </c>
      <c r="D342" s="83">
        <f t="shared" ca="1" si="72"/>
        <v>2.2243488925672903</v>
      </c>
      <c r="E342" s="83">
        <f t="shared" ca="1" si="72"/>
        <v>4.5566999921595803</v>
      </c>
      <c r="F342" s="83">
        <f t="shared" ca="1" si="72"/>
        <v>5.9019270156725536</v>
      </c>
      <c r="G342" s="83">
        <f t="shared" ca="1" si="72"/>
        <v>1.7735077116466154</v>
      </c>
      <c r="H342" s="83">
        <f t="shared" ca="1" si="72"/>
        <v>3.2881758791946805</v>
      </c>
      <c r="I342" s="83">
        <f t="shared" ca="1" si="72"/>
        <v>5.2653130050026258</v>
      </c>
      <c r="J342" s="83">
        <f t="shared" ca="1" si="72"/>
        <v>5.0163147394563481</v>
      </c>
      <c r="K342" s="83">
        <f t="shared" ca="1" si="72"/>
        <v>5.8110669810910709</v>
      </c>
      <c r="L342" s="83"/>
      <c r="M342" s="37">
        <f t="shared" ca="1" si="73"/>
        <v>14.106945028700984</v>
      </c>
      <c r="N342" s="37">
        <f t="shared" ca="1" si="73"/>
        <v>13.021023116283443</v>
      </c>
      <c r="O342" s="37">
        <f t="shared" ca="1" si="73"/>
        <v>12.540241552862174</v>
      </c>
      <c r="P342" s="37">
        <f t="shared" ca="1" si="73"/>
        <v>19.945533823012493</v>
      </c>
      <c r="Q342" s="37">
        <f t="shared" ca="1" si="73"/>
        <v>16.623169673691574</v>
      </c>
      <c r="R342" s="83"/>
      <c r="S342" s="83">
        <f t="shared" ca="1" si="71"/>
        <v>19.945533823012493</v>
      </c>
      <c r="T342" s="40">
        <f ca="1">SMALL($S$5:$S$1004,ROWS($S$5:S342))</f>
        <v>17.034853500290502</v>
      </c>
      <c r="U342" s="66">
        <f ca="1">ROWS($S$5:S342)/COUNT($S$5:$S$1004)</f>
        <v>0.33800000000000002</v>
      </c>
      <c r="V342" s="41"/>
      <c r="W342" s="41"/>
      <c r="Y342" s="41"/>
      <c r="Z342" s="41"/>
      <c r="AA342" s="41"/>
      <c r="AB342" s="41"/>
      <c r="AC342" s="41"/>
      <c r="AD342" s="41"/>
      <c r="AF342" s="40"/>
      <c r="AG342" s="40"/>
      <c r="AH342" s="40"/>
      <c r="AI342" s="83"/>
      <c r="AJ342" s="40"/>
      <c r="AK342" s="40"/>
      <c r="AL342" s="85"/>
      <c r="AM342" s="85"/>
      <c r="AN342" s="85"/>
      <c r="AO342" s="85"/>
      <c r="AP342" s="85"/>
      <c r="AQ342" s="85"/>
    </row>
    <row r="343" spans="1:43" hidden="1" x14ac:dyDescent="0.25">
      <c r="A343" s="83">
        <f t="shared" ca="1" si="72"/>
        <v>2.8895758378895935</v>
      </c>
      <c r="B343" s="83">
        <f t="shared" ca="1" si="72"/>
        <v>3.6656978981770334</v>
      </c>
      <c r="C343" s="83">
        <f t="shared" ca="1" si="72"/>
        <v>4.4868336676097655</v>
      </c>
      <c r="D343" s="83">
        <f t="shared" ca="1" si="72"/>
        <v>1.5089214338547565</v>
      </c>
      <c r="E343" s="83">
        <f t="shared" ca="1" si="72"/>
        <v>6.051016824310901</v>
      </c>
      <c r="F343" s="83">
        <f t="shared" ca="1" si="72"/>
        <v>3.8526966295731118</v>
      </c>
      <c r="G343" s="83">
        <f t="shared" ca="1" si="72"/>
        <v>2.7333512524920103</v>
      </c>
      <c r="H343" s="83">
        <f t="shared" ca="1" si="72"/>
        <v>3.8078598674169992</v>
      </c>
      <c r="I343" s="83">
        <f t="shared" ca="1" si="72"/>
        <v>4.0063273573210605</v>
      </c>
      <c r="J343" s="83">
        <f t="shared" ca="1" si="72"/>
        <v>5.4850215560340327</v>
      </c>
      <c r="K343" s="83">
        <f t="shared" ca="1" si="72"/>
        <v>3.7659911245589717</v>
      </c>
      <c r="L343" s="83"/>
      <c r="M343" s="37">
        <f t="shared" ca="1" si="73"/>
        <v>15.594782314025402</v>
      </c>
      <c r="N343" s="37">
        <f t="shared" ca="1" si="73"/>
        <v>12.616870080270393</v>
      </c>
      <c r="O343" s="37">
        <f t="shared" ca="1" si="73"/>
        <v>15.201736278521967</v>
      </c>
      <c r="P343" s="37">
        <f t="shared" ca="1" si="73"/>
        <v>15.290713009630178</v>
      </c>
      <c r="Q343" s="37">
        <f t="shared" ca="1" si="73"/>
        <v>17.290565714463906</v>
      </c>
      <c r="R343" s="83"/>
      <c r="S343" s="83">
        <f t="shared" ca="1" si="71"/>
        <v>17.290565714463906</v>
      </c>
      <c r="T343" s="40">
        <f ca="1">SMALL($S$5:$S$1004,ROWS($S$5:S343))</f>
        <v>17.041199492468433</v>
      </c>
      <c r="U343" s="66">
        <f ca="1">ROWS($S$5:S343)/COUNT($S$5:$S$1004)</f>
        <v>0.33900000000000002</v>
      </c>
      <c r="V343" s="41"/>
      <c r="W343" s="41"/>
      <c r="Y343" s="41"/>
      <c r="Z343" s="41"/>
      <c r="AA343" s="41"/>
      <c r="AB343" s="41"/>
      <c r="AC343" s="41"/>
      <c r="AD343" s="41"/>
      <c r="AF343" s="40"/>
      <c r="AG343" s="40"/>
      <c r="AH343" s="40"/>
      <c r="AI343" s="83"/>
      <c r="AJ343" s="40"/>
      <c r="AK343" s="40"/>
      <c r="AL343" s="85"/>
      <c r="AM343" s="85"/>
      <c r="AN343" s="85"/>
      <c r="AO343" s="85"/>
      <c r="AP343" s="85"/>
      <c r="AQ343" s="85"/>
    </row>
    <row r="344" spans="1:43" hidden="1" x14ac:dyDescent="0.25">
      <c r="A344" s="83">
        <f t="shared" ca="1" si="72"/>
        <v>2.6248774373924517</v>
      </c>
      <c r="B344" s="83">
        <f t="shared" ca="1" si="72"/>
        <v>1.7691631792030695</v>
      </c>
      <c r="C344" s="83">
        <f t="shared" ca="1" si="72"/>
        <v>4.5595891177041432</v>
      </c>
      <c r="D344" s="83">
        <f t="shared" ca="1" si="72"/>
        <v>2.9647051621040852</v>
      </c>
      <c r="E344" s="83">
        <f t="shared" ca="1" si="72"/>
        <v>6.6620434455809594</v>
      </c>
      <c r="F344" s="83">
        <f t="shared" ca="1" si="72"/>
        <v>2.4917002909606052</v>
      </c>
      <c r="G344" s="83">
        <f t="shared" ca="1" si="72"/>
        <v>2.5984324249798836</v>
      </c>
      <c r="H344" s="83">
        <f t="shared" ca="1" si="72"/>
        <v>3.4744407028304152</v>
      </c>
      <c r="I344" s="83">
        <f t="shared" ca="1" si="72"/>
        <v>6.0961427746854833</v>
      </c>
      <c r="J344" s="83">
        <f t="shared" ca="1" si="72"/>
        <v>6.5722895140464299</v>
      </c>
      <c r="K344" s="83">
        <f t="shared" ca="1" si="72"/>
        <v>3.9528178325118404</v>
      </c>
      <c r="L344" s="83"/>
      <c r="M344" s="37">
        <f t="shared" ca="1" si="73"/>
        <v>16.355188494122906</v>
      </c>
      <c r="N344" s="37">
        <f t="shared" ca="1" si="73"/>
        <v>14.760304538522851</v>
      </c>
      <c r="O344" s="37">
        <f t="shared" ca="1" si="73"/>
        <v>15.003496138830458</v>
      </c>
      <c r="P344" s="37">
        <f t="shared" ca="1" si="73"/>
        <v>14.309824077360998</v>
      </c>
      <c r="Q344" s="37">
        <f t="shared" ca="1" si="73"/>
        <v>15.858465160126284</v>
      </c>
      <c r="R344" s="83"/>
      <c r="S344" s="83">
        <f t="shared" ca="1" si="71"/>
        <v>16.355188494122906</v>
      </c>
      <c r="T344" s="40">
        <f ca="1">SMALL($S$5:$S$1004,ROWS($S$5:S344))</f>
        <v>17.053666787905797</v>
      </c>
      <c r="U344" s="66">
        <f ca="1">ROWS($S$5:S344)/COUNT($S$5:$S$1004)</f>
        <v>0.34</v>
      </c>
      <c r="V344" s="41"/>
      <c r="W344" s="41"/>
      <c r="Y344" s="41"/>
      <c r="Z344" s="41"/>
      <c r="AA344" s="41"/>
      <c r="AB344" s="41"/>
      <c r="AC344" s="41"/>
      <c r="AD344" s="41"/>
      <c r="AF344" s="40"/>
      <c r="AG344" s="40"/>
      <c r="AH344" s="40"/>
      <c r="AI344" s="83"/>
      <c r="AJ344" s="40"/>
      <c r="AK344" s="40"/>
      <c r="AL344" s="85"/>
      <c r="AM344" s="85"/>
      <c r="AN344" s="85"/>
      <c r="AO344" s="85"/>
      <c r="AP344" s="85"/>
      <c r="AQ344" s="85"/>
    </row>
    <row r="345" spans="1:43" hidden="1" x14ac:dyDescent="0.25">
      <c r="A345" s="83">
        <f t="shared" ref="A345:K354" ca="1" si="74">A$2+(A$3-A$2)*RAND()</f>
        <v>5.4483163291996597</v>
      </c>
      <c r="B345" s="83">
        <f t="shared" ca="1" si="74"/>
        <v>4.2910405386690122</v>
      </c>
      <c r="C345" s="83">
        <f t="shared" ca="1" si="74"/>
        <v>2.5903138335576781</v>
      </c>
      <c r="D345" s="83">
        <f t="shared" ca="1" si="74"/>
        <v>2.1332310942004478</v>
      </c>
      <c r="E345" s="83">
        <f t="shared" ca="1" si="74"/>
        <v>6.8950307854888688</v>
      </c>
      <c r="F345" s="83">
        <f t="shared" ca="1" si="74"/>
        <v>5.7104878491217015</v>
      </c>
      <c r="G345" s="83">
        <f t="shared" ca="1" si="74"/>
        <v>2.5683866958707768</v>
      </c>
      <c r="H345" s="83">
        <f t="shared" ca="1" si="74"/>
        <v>5.0383180345230647</v>
      </c>
      <c r="I345" s="83">
        <f t="shared" ca="1" si="74"/>
        <v>3.8536323653022193</v>
      </c>
      <c r="J345" s="83">
        <f t="shared" ca="1" si="74"/>
        <v>4.8307844346861</v>
      </c>
      <c r="K345" s="83">
        <f t="shared" ca="1" si="74"/>
        <v>2.5629286124403423</v>
      </c>
      <c r="L345" s="83"/>
      <c r="M345" s="37">
        <f t="shared" ref="M345:Q354" ca="1" si="75">SUMIF(M$4,"*"&amp;$A$4&amp;"*",$A345)+SUMIF(M$4,"*"&amp;$B$4&amp;"*",$B345)+SUMIF(M$4,"*"&amp;$C$4&amp;"*",$C345)+SUMIF(M$4,"*"&amp;$D$4&amp;"*",$D345)+SUMIF(M$4,"*"&amp;$E$4&amp;"*",$E345)+SUMIF(M$4,"*"&amp;$F$4&amp;"*",$F345)+SUMIF(M$4,"*"&amp;$G$4&amp;"*",$G345)+SUMIF(M$4,"*"&amp;$H$4&amp;"*",$H345)+SUMIF(M$4,"*"&amp;$I$4&amp;"*",$I345)+SUMIF(M$4,"*"&amp;$J$4&amp;"*",$J345)+SUMIF(M$4,"*"&amp;$K$4&amp;"*",$K345)</f>
        <v>15.437801293314214</v>
      </c>
      <c r="N345" s="37">
        <f t="shared" ca="1" si="75"/>
        <v>14.980718553956985</v>
      </c>
      <c r="O345" s="37">
        <f t="shared" ca="1" si="75"/>
        <v>16.016855758843981</v>
      </c>
      <c r="P345" s="37">
        <f t="shared" ca="1" si="75"/>
        <v>16.418089365533277</v>
      </c>
      <c r="Q345" s="37">
        <f t="shared" ca="1" si="75"/>
        <v>18.787317971121286</v>
      </c>
      <c r="R345" s="83"/>
      <c r="S345" s="83">
        <f t="shared" ca="1" si="71"/>
        <v>18.787317971121286</v>
      </c>
      <c r="T345" s="40">
        <f ca="1">SMALL($S$5:$S$1004,ROWS($S$5:S345))</f>
        <v>17.055807830340363</v>
      </c>
      <c r="U345" s="66">
        <f ca="1">ROWS($S$5:S345)/COUNT($S$5:$S$1004)</f>
        <v>0.34100000000000003</v>
      </c>
      <c r="V345" s="41"/>
      <c r="W345" s="41"/>
      <c r="Y345" s="41"/>
      <c r="Z345" s="41"/>
      <c r="AA345" s="41"/>
      <c r="AB345" s="41"/>
      <c r="AC345" s="41"/>
      <c r="AD345" s="41"/>
      <c r="AF345" s="40"/>
      <c r="AG345" s="40"/>
      <c r="AH345" s="40"/>
      <c r="AI345" s="83"/>
      <c r="AJ345" s="40"/>
      <c r="AK345" s="40"/>
      <c r="AL345" s="85"/>
      <c r="AM345" s="85"/>
      <c r="AN345" s="85"/>
      <c r="AO345" s="85"/>
      <c r="AP345" s="85"/>
      <c r="AQ345" s="85"/>
    </row>
    <row r="346" spans="1:43" hidden="1" x14ac:dyDescent="0.25">
      <c r="A346" s="83">
        <f t="shared" ca="1" si="74"/>
        <v>3.4542087017006149</v>
      </c>
      <c r="B346" s="83">
        <f t="shared" ca="1" si="74"/>
        <v>4.8451695286016747</v>
      </c>
      <c r="C346" s="83">
        <f t="shared" ca="1" si="74"/>
        <v>4.5727366996879999</v>
      </c>
      <c r="D346" s="83">
        <f t="shared" ca="1" si="74"/>
        <v>1.1130269703039277</v>
      </c>
      <c r="E346" s="83">
        <f t="shared" ca="1" si="74"/>
        <v>6.7218308568158438</v>
      </c>
      <c r="F346" s="83">
        <f t="shared" ca="1" si="74"/>
        <v>2.2407937929814712</v>
      </c>
      <c r="G346" s="83">
        <f t="shared" ca="1" si="74"/>
        <v>2.5574117277709862</v>
      </c>
      <c r="H346" s="83">
        <f t="shared" ca="1" si="74"/>
        <v>2.7844070964791787</v>
      </c>
      <c r="I346" s="83">
        <f t="shared" ca="1" si="74"/>
        <v>3.4927483112426732</v>
      </c>
      <c r="J346" s="83">
        <f t="shared" ca="1" si="74"/>
        <v>5.3284254858273261</v>
      </c>
      <c r="K346" s="83">
        <f t="shared" ca="1" si="74"/>
        <v>3.0184282005109111</v>
      </c>
      <c r="L346" s="83"/>
      <c r="M346" s="37">
        <f t="shared" ca="1" si="75"/>
        <v>15.912782614986927</v>
      </c>
      <c r="N346" s="37">
        <f t="shared" ca="1" si="75"/>
        <v>12.453072885602856</v>
      </c>
      <c r="O346" s="37">
        <f t="shared" ca="1" si="75"/>
        <v>16.895425871244846</v>
      </c>
      <c r="P346" s="37">
        <f t="shared" ca="1" si="75"/>
        <v>13.59713983333673</v>
      </c>
      <c r="Q346" s="37">
        <f t="shared" ca="1" si="75"/>
        <v>17.369835682407608</v>
      </c>
      <c r="R346" s="83"/>
      <c r="S346" s="83">
        <f t="shared" ca="1" si="71"/>
        <v>17.369835682407608</v>
      </c>
      <c r="T346" s="40">
        <f ca="1">SMALL($S$5:$S$1004,ROWS($S$5:S346))</f>
        <v>17.056303702329259</v>
      </c>
      <c r="U346" s="66">
        <f ca="1">ROWS($S$5:S346)/COUNT($S$5:$S$1004)</f>
        <v>0.34200000000000003</v>
      </c>
      <c r="V346" s="41"/>
      <c r="W346" s="41"/>
      <c r="Y346" s="41"/>
      <c r="Z346" s="41"/>
      <c r="AA346" s="41"/>
      <c r="AB346" s="41"/>
      <c r="AC346" s="41"/>
      <c r="AD346" s="41"/>
      <c r="AF346" s="40"/>
      <c r="AG346" s="40"/>
      <c r="AH346" s="40"/>
      <c r="AI346" s="83"/>
      <c r="AJ346" s="40"/>
      <c r="AK346" s="40"/>
      <c r="AL346" s="85"/>
      <c r="AM346" s="85"/>
      <c r="AN346" s="85"/>
      <c r="AO346" s="85"/>
      <c r="AP346" s="85"/>
      <c r="AQ346" s="85"/>
    </row>
    <row r="347" spans="1:43" hidden="1" x14ac:dyDescent="0.25">
      <c r="A347" s="83">
        <f t="shared" ca="1" si="74"/>
        <v>4.1695546055773534</v>
      </c>
      <c r="B347" s="83">
        <f t="shared" ca="1" si="74"/>
        <v>2.524135838978355</v>
      </c>
      <c r="C347" s="83">
        <f t="shared" ca="1" si="74"/>
        <v>2.3559168295672337</v>
      </c>
      <c r="D347" s="83">
        <f t="shared" ca="1" si="74"/>
        <v>1.4434944318294707</v>
      </c>
      <c r="E347" s="83">
        <f t="shared" ca="1" si="74"/>
        <v>5.4170393496659335</v>
      </c>
      <c r="F347" s="83">
        <f t="shared" ca="1" si="74"/>
        <v>2.8912981157139024</v>
      </c>
      <c r="G347" s="83">
        <f t="shared" ca="1" si="74"/>
        <v>2.4561866940780335</v>
      </c>
      <c r="H347" s="83">
        <f t="shared" ca="1" si="74"/>
        <v>5.1194080987027739</v>
      </c>
      <c r="I347" s="83">
        <f t="shared" ca="1" si="74"/>
        <v>6.9118625186035292</v>
      </c>
      <c r="J347" s="83">
        <f t="shared" ca="1" si="74"/>
        <v>4.0372631676896731</v>
      </c>
      <c r="K347" s="83">
        <f t="shared" ca="1" si="74"/>
        <v>4.3884480279483817</v>
      </c>
      <c r="L347" s="83"/>
      <c r="M347" s="37">
        <f t="shared" ca="1" si="75"/>
        <v>13.018921296912293</v>
      </c>
      <c r="N347" s="37">
        <f t="shared" ca="1" si="75"/>
        <v>12.106498899174531</v>
      </c>
      <c r="O347" s="37">
        <f t="shared" ca="1" si="75"/>
        <v>11.978438356333962</v>
      </c>
      <c r="P347" s="37">
        <f t="shared" ca="1" si="75"/>
        <v>16.715744501244167</v>
      </c>
      <c r="Q347" s="37">
        <f t="shared" ca="1" si="75"/>
        <v>17.449031315295443</v>
      </c>
      <c r="R347" s="83"/>
      <c r="S347" s="83">
        <f t="shared" ca="1" si="71"/>
        <v>17.449031315295443</v>
      </c>
      <c r="T347" s="40">
        <f ca="1">SMALL($S$5:$S$1004,ROWS($S$5:S347))</f>
        <v>17.064859874855188</v>
      </c>
      <c r="U347" s="66">
        <f ca="1">ROWS($S$5:S347)/COUNT($S$5:$S$1004)</f>
        <v>0.34300000000000003</v>
      </c>
      <c r="V347" s="41"/>
      <c r="W347" s="41"/>
      <c r="Y347" s="41"/>
      <c r="Z347" s="41"/>
      <c r="AA347" s="41"/>
      <c r="AB347" s="41"/>
      <c r="AC347" s="41"/>
      <c r="AD347" s="41"/>
      <c r="AF347" s="40"/>
      <c r="AG347" s="40"/>
      <c r="AH347" s="40"/>
      <c r="AI347" s="83"/>
      <c r="AJ347" s="40"/>
      <c r="AK347" s="40"/>
      <c r="AL347" s="85"/>
      <c r="AM347" s="85"/>
      <c r="AN347" s="85"/>
      <c r="AO347" s="85"/>
      <c r="AP347" s="85"/>
      <c r="AQ347" s="85"/>
    </row>
    <row r="348" spans="1:43" hidden="1" x14ac:dyDescent="0.25">
      <c r="A348" s="83">
        <f t="shared" ca="1" si="74"/>
        <v>5.2981270655520056</v>
      </c>
      <c r="B348" s="83">
        <f t="shared" ca="1" si="74"/>
        <v>1.2412218560528334</v>
      </c>
      <c r="C348" s="83">
        <f t="shared" ca="1" si="74"/>
        <v>1.4741563757604124</v>
      </c>
      <c r="D348" s="83">
        <f t="shared" ca="1" si="74"/>
        <v>1.1384271405608273</v>
      </c>
      <c r="E348" s="83">
        <f t="shared" ca="1" si="74"/>
        <v>5.6356512603816089</v>
      </c>
      <c r="F348" s="83">
        <f t="shared" ca="1" si="74"/>
        <v>5.0586707059316343</v>
      </c>
      <c r="G348" s="83">
        <f t="shared" ca="1" si="74"/>
        <v>0.75376972960947963</v>
      </c>
      <c r="H348" s="83">
        <f t="shared" ca="1" si="74"/>
        <v>2.4932113016143602</v>
      </c>
      <c r="I348" s="83">
        <f t="shared" ca="1" si="74"/>
        <v>3.1160899308324641</v>
      </c>
      <c r="J348" s="83">
        <f t="shared" ca="1" si="74"/>
        <v>7.3702635896380997</v>
      </c>
      <c r="K348" s="83">
        <f t="shared" ca="1" si="74"/>
        <v>5.8627728847551079</v>
      </c>
      <c r="L348" s="83"/>
      <c r="M348" s="37">
        <f t="shared" ca="1" si="75"/>
        <v>14.896316760559998</v>
      </c>
      <c r="N348" s="37">
        <f t="shared" ca="1" si="75"/>
        <v>14.560587525360411</v>
      </c>
      <c r="O348" s="37">
        <f t="shared" ca="1" si="75"/>
        <v>14.247136706072542</v>
      </c>
      <c r="P348" s="37">
        <f t="shared" ca="1" si="75"/>
        <v>15.27875537757204</v>
      </c>
      <c r="Q348" s="37">
        <f t="shared" ca="1" si="75"/>
        <v>15.232857302803911</v>
      </c>
      <c r="R348" s="83"/>
      <c r="S348" s="83">
        <f t="shared" ca="1" si="71"/>
        <v>15.27875537757204</v>
      </c>
      <c r="T348" s="40">
        <f ca="1">SMALL($S$5:$S$1004,ROWS($S$5:S348))</f>
        <v>17.068292372296661</v>
      </c>
      <c r="U348" s="66">
        <f ca="1">ROWS($S$5:S348)/COUNT($S$5:$S$1004)</f>
        <v>0.34399999999999997</v>
      </c>
      <c r="V348" s="41"/>
      <c r="W348" s="41"/>
      <c r="Y348" s="41"/>
      <c r="Z348" s="41"/>
      <c r="AA348" s="41"/>
      <c r="AB348" s="41"/>
      <c r="AC348" s="41"/>
      <c r="AD348" s="41"/>
      <c r="AF348" s="40"/>
      <c r="AG348" s="40"/>
      <c r="AH348" s="40"/>
      <c r="AI348" s="83"/>
      <c r="AJ348" s="40"/>
      <c r="AK348" s="40"/>
      <c r="AL348" s="85"/>
      <c r="AM348" s="85"/>
      <c r="AN348" s="85"/>
      <c r="AO348" s="85"/>
      <c r="AP348" s="85"/>
      <c r="AQ348" s="85"/>
    </row>
    <row r="349" spans="1:43" hidden="1" x14ac:dyDescent="0.25">
      <c r="A349" s="83">
        <f t="shared" ca="1" si="74"/>
        <v>3.2905355865015649</v>
      </c>
      <c r="B349" s="83">
        <f t="shared" ca="1" si="74"/>
        <v>3.7570029039081043</v>
      </c>
      <c r="C349" s="83">
        <f t="shared" ca="1" si="74"/>
        <v>3.5248431403931066</v>
      </c>
      <c r="D349" s="83">
        <f t="shared" ca="1" si="74"/>
        <v>1.9283634445355828</v>
      </c>
      <c r="E349" s="83">
        <f t="shared" ca="1" si="74"/>
        <v>6.5786607128368981</v>
      </c>
      <c r="F349" s="83">
        <f t="shared" ca="1" si="74"/>
        <v>5.5122643202247232</v>
      </c>
      <c r="G349" s="83">
        <f t="shared" ca="1" si="74"/>
        <v>1.1591711345662401</v>
      </c>
      <c r="H349" s="83">
        <f t="shared" ca="1" si="74"/>
        <v>2.211847908562381</v>
      </c>
      <c r="I349" s="83">
        <f t="shared" ca="1" si="74"/>
        <v>3.5562253979210334</v>
      </c>
      <c r="J349" s="83">
        <f t="shared" ca="1" si="74"/>
        <v>6.4489156160765297</v>
      </c>
      <c r="K349" s="83">
        <f t="shared" ca="1" si="74"/>
        <v>3.0462033220950269</v>
      </c>
      <c r="L349" s="83"/>
      <c r="M349" s="37">
        <f t="shared" ca="1" si="75"/>
        <v>14.423465477537441</v>
      </c>
      <c r="N349" s="37">
        <f t="shared" ca="1" si="75"/>
        <v>12.826985781679918</v>
      </c>
      <c r="O349" s="37">
        <f t="shared" ca="1" si="75"/>
        <v>16.784579232821532</v>
      </c>
      <c r="P349" s="37">
        <f t="shared" ca="1" si="75"/>
        <v>15.871695944148888</v>
      </c>
      <c r="Q349" s="37">
        <f t="shared" ca="1" si="75"/>
        <v>15.59371484740241</v>
      </c>
      <c r="R349" s="83"/>
      <c r="S349" s="83">
        <f t="shared" ca="1" si="71"/>
        <v>16.784579232821532</v>
      </c>
      <c r="T349" s="40">
        <f ca="1">SMALL($S$5:$S$1004,ROWS($S$5:S349))</f>
        <v>17.071274628925039</v>
      </c>
      <c r="U349" s="66">
        <f ca="1">ROWS($S$5:S349)/COUNT($S$5:$S$1004)</f>
        <v>0.34499999999999997</v>
      </c>
      <c r="V349" s="41"/>
      <c r="W349" s="41"/>
      <c r="Y349" s="41"/>
      <c r="Z349" s="41"/>
      <c r="AA349" s="41"/>
      <c r="AB349" s="41"/>
      <c r="AC349" s="41"/>
      <c r="AD349" s="41"/>
      <c r="AF349" s="40"/>
      <c r="AG349" s="40"/>
      <c r="AH349" s="40"/>
      <c r="AI349" s="83"/>
      <c r="AJ349" s="40"/>
      <c r="AK349" s="40"/>
      <c r="AL349" s="85"/>
      <c r="AM349" s="85"/>
      <c r="AN349" s="85"/>
      <c r="AO349" s="85"/>
      <c r="AP349" s="85"/>
      <c r="AQ349" s="85"/>
    </row>
    <row r="350" spans="1:43" hidden="1" x14ac:dyDescent="0.25">
      <c r="A350" s="83">
        <f t="shared" ca="1" si="74"/>
        <v>3.6056152960828003</v>
      </c>
      <c r="B350" s="83">
        <f t="shared" ca="1" si="74"/>
        <v>2.4677628621817589</v>
      </c>
      <c r="C350" s="83">
        <f t="shared" ca="1" si="74"/>
        <v>1.7449311263217315</v>
      </c>
      <c r="D350" s="83">
        <f t="shared" ca="1" si="74"/>
        <v>2.4883650857171289</v>
      </c>
      <c r="E350" s="83">
        <f t="shared" ca="1" si="74"/>
        <v>6.183164138082784</v>
      </c>
      <c r="F350" s="83">
        <f t="shared" ca="1" si="74"/>
        <v>5.2822460163618317</v>
      </c>
      <c r="G350" s="83">
        <f t="shared" ca="1" si="74"/>
        <v>2.0262806917697911</v>
      </c>
      <c r="H350" s="83">
        <f t="shared" ca="1" si="74"/>
        <v>3.964744132857303</v>
      </c>
      <c r="I350" s="83">
        <f t="shared" ca="1" si="74"/>
        <v>3.4503305454891153</v>
      </c>
      <c r="J350" s="83">
        <f t="shared" ca="1" si="74"/>
        <v>7.5943636137988779</v>
      </c>
      <c r="K350" s="83">
        <f t="shared" ca="1" si="74"/>
        <v>2.5824444407893901</v>
      </c>
      <c r="L350" s="83"/>
      <c r="M350" s="37">
        <f t="shared" ca="1" si="75"/>
        <v>14.971190727973202</v>
      </c>
      <c r="N350" s="37">
        <f t="shared" ca="1" si="75"/>
        <v>15.714624687368598</v>
      </c>
      <c r="O350" s="37">
        <f t="shared" ca="1" si="75"/>
        <v>16.245290614063421</v>
      </c>
      <c r="P350" s="37">
        <f t="shared" ca="1" si="75"/>
        <v>13.782783864822095</v>
      </c>
      <c r="Q350" s="37">
        <f t="shared" ca="1" si="75"/>
        <v>15.198115573911236</v>
      </c>
      <c r="R350" s="83"/>
      <c r="S350" s="83">
        <f t="shared" ca="1" si="71"/>
        <v>16.245290614063421</v>
      </c>
      <c r="T350" s="40">
        <f ca="1">SMALL($S$5:$S$1004,ROWS($S$5:S350))</f>
        <v>17.073906735362208</v>
      </c>
      <c r="U350" s="66">
        <f ca="1">ROWS($S$5:S350)/COUNT($S$5:$S$1004)</f>
        <v>0.34599999999999997</v>
      </c>
      <c r="V350" s="41"/>
      <c r="W350" s="41"/>
      <c r="Y350" s="41"/>
      <c r="Z350" s="41"/>
      <c r="AA350" s="41"/>
      <c r="AB350" s="41"/>
      <c r="AC350" s="41"/>
      <c r="AD350" s="41"/>
      <c r="AF350" s="40"/>
      <c r="AG350" s="40"/>
      <c r="AH350" s="40"/>
      <c r="AI350" s="83"/>
      <c r="AJ350" s="40"/>
      <c r="AK350" s="40"/>
      <c r="AL350" s="85"/>
      <c r="AM350" s="85"/>
      <c r="AN350" s="85"/>
      <c r="AO350" s="85"/>
      <c r="AP350" s="85"/>
      <c r="AQ350" s="85"/>
    </row>
    <row r="351" spans="1:43" hidden="1" x14ac:dyDescent="0.25">
      <c r="A351" s="83">
        <f t="shared" ca="1" si="74"/>
        <v>4.6187123159557633</v>
      </c>
      <c r="B351" s="83">
        <f t="shared" ca="1" si="74"/>
        <v>2.693064816524823</v>
      </c>
      <c r="C351" s="83">
        <f t="shared" ca="1" si="74"/>
        <v>3.8095292188010301</v>
      </c>
      <c r="D351" s="83">
        <f t="shared" ca="1" si="74"/>
        <v>2.7316713472610097</v>
      </c>
      <c r="E351" s="83">
        <f t="shared" ca="1" si="74"/>
        <v>5.5660220084669367</v>
      </c>
      <c r="F351" s="83">
        <f t="shared" ca="1" si="74"/>
        <v>3.5750299591891159</v>
      </c>
      <c r="G351" s="83">
        <f t="shared" ca="1" si="74"/>
        <v>1.5489028823649242</v>
      </c>
      <c r="H351" s="83">
        <f t="shared" ca="1" si="74"/>
        <v>3.9201075507164003</v>
      </c>
      <c r="I351" s="83">
        <f t="shared" ca="1" si="74"/>
        <v>5.9660561468175271</v>
      </c>
      <c r="J351" s="83">
        <f t="shared" ca="1" si="74"/>
        <v>4.9136406330630127</v>
      </c>
      <c r="K351" s="83">
        <f t="shared" ca="1" si="74"/>
        <v>4.2870239541965454</v>
      </c>
      <c r="L351" s="83"/>
      <c r="M351" s="37">
        <f t="shared" ca="1" si="75"/>
        <v>14.89078505018473</v>
      </c>
      <c r="N351" s="37">
        <f t="shared" ca="1" si="75"/>
        <v>13.81292717864471</v>
      </c>
      <c r="O351" s="37">
        <f t="shared" ca="1" si="75"/>
        <v>13.172727458054773</v>
      </c>
      <c r="P351" s="37">
        <f t="shared" ca="1" si="75"/>
        <v>16.521174876728011</v>
      </c>
      <c r="Q351" s="37">
        <f t="shared" ca="1" si="75"/>
        <v>16.466218329904706</v>
      </c>
      <c r="R351" s="83"/>
      <c r="S351" s="83">
        <f t="shared" ca="1" si="71"/>
        <v>16.521174876728011</v>
      </c>
      <c r="T351" s="40">
        <f ca="1">SMALL($S$5:$S$1004,ROWS($S$5:S351))</f>
        <v>17.073918780933113</v>
      </c>
      <c r="U351" s="66">
        <f ca="1">ROWS($S$5:S351)/COUNT($S$5:$S$1004)</f>
        <v>0.34699999999999998</v>
      </c>
      <c r="V351" s="41"/>
      <c r="W351" s="41"/>
      <c r="Y351" s="41"/>
      <c r="Z351" s="41"/>
      <c r="AA351" s="41"/>
      <c r="AB351" s="41"/>
      <c r="AC351" s="41"/>
      <c r="AD351" s="41"/>
      <c r="AF351" s="40"/>
      <c r="AG351" s="40"/>
      <c r="AH351" s="40"/>
      <c r="AI351" s="83"/>
      <c r="AJ351" s="40"/>
      <c r="AK351" s="40"/>
      <c r="AL351" s="85"/>
      <c r="AM351" s="85"/>
      <c r="AN351" s="85"/>
      <c r="AO351" s="85"/>
      <c r="AP351" s="85"/>
      <c r="AQ351" s="85"/>
    </row>
    <row r="352" spans="1:43" hidden="1" x14ac:dyDescent="0.25">
      <c r="A352" s="83">
        <f t="shared" ca="1" si="74"/>
        <v>3.1881382138880783</v>
      </c>
      <c r="B352" s="83">
        <f t="shared" ca="1" si="74"/>
        <v>1.4150560944017294</v>
      </c>
      <c r="C352" s="83">
        <f t="shared" ca="1" si="74"/>
        <v>4.0696956950626157</v>
      </c>
      <c r="D352" s="83">
        <f t="shared" ca="1" si="74"/>
        <v>1.454449623558991</v>
      </c>
      <c r="E352" s="83">
        <f t="shared" ca="1" si="74"/>
        <v>7.3507033239985375</v>
      </c>
      <c r="F352" s="83">
        <f t="shared" ca="1" si="74"/>
        <v>2.7130506409503545</v>
      </c>
      <c r="G352" s="83">
        <f t="shared" ca="1" si="74"/>
        <v>1.1398273917570285</v>
      </c>
      <c r="H352" s="83">
        <f t="shared" ca="1" si="74"/>
        <v>5.428563758373806</v>
      </c>
      <c r="I352" s="83">
        <f t="shared" ca="1" si="74"/>
        <v>4.1526049031655115</v>
      </c>
      <c r="J352" s="83">
        <f t="shared" ca="1" si="74"/>
        <v>7.1960474272037862</v>
      </c>
      <c r="K352" s="83">
        <f t="shared" ca="1" si="74"/>
        <v>2.1465368084435887</v>
      </c>
      <c r="L352" s="83"/>
      <c r="M352" s="37">
        <f t="shared" ca="1" si="75"/>
        <v>15.593708727911508</v>
      </c>
      <c r="N352" s="37">
        <f t="shared" ca="1" si="75"/>
        <v>12.978462656407885</v>
      </c>
      <c r="O352" s="37">
        <f t="shared" ca="1" si="75"/>
        <v>15.961806845604052</v>
      </c>
      <c r="P352" s="37">
        <f t="shared" ca="1" si="75"/>
        <v>10.427248446961183</v>
      </c>
      <c r="Q352" s="37">
        <f t="shared" ca="1" si="75"/>
        <v>16.340859985217662</v>
      </c>
      <c r="R352" s="83"/>
      <c r="S352" s="83">
        <f t="shared" ca="1" si="71"/>
        <v>16.340859985217662</v>
      </c>
      <c r="T352" s="40">
        <f ca="1">SMALL($S$5:$S$1004,ROWS($S$5:S352))</f>
        <v>17.077597928628954</v>
      </c>
      <c r="U352" s="66">
        <f ca="1">ROWS($S$5:S352)/COUNT($S$5:$S$1004)</f>
        <v>0.34799999999999998</v>
      </c>
      <c r="V352" s="41"/>
      <c r="W352" s="41"/>
      <c r="Y352" s="41"/>
      <c r="Z352" s="41"/>
      <c r="AA352" s="41"/>
      <c r="AB352" s="41"/>
      <c r="AC352" s="41"/>
      <c r="AD352" s="41"/>
      <c r="AF352" s="40"/>
      <c r="AG352" s="40"/>
      <c r="AH352" s="40"/>
      <c r="AI352" s="83"/>
      <c r="AJ352" s="40"/>
      <c r="AK352" s="40"/>
      <c r="AL352" s="85"/>
      <c r="AM352" s="85"/>
      <c r="AN352" s="85"/>
      <c r="AO352" s="85"/>
      <c r="AP352" s="85"/>
      <c r="AQ352" s="85"/>
    </row>
    <row r="353" spans="1:43" hidden="1" x14ac:dyDescent="0.25">
      <c r="A353" s="83">
        <f t="shared" ca="1" si="74"/>
        <v>4.0275625054947959</v>
      </c>
      <c r="B353" s="83">
        <f t="shared" ca="1" si="74"/>
        <v>2.9775954229006216</v>
      </c>
      <c r="C353" s="83">
        <f t="shared" ca="1" si="74"/>
        <v>3.9550497496032149</v>
      </c>
      <c r="D353" s="83">
        <f t="shared" ca="1" si="74"/>
        <v>1.7575815600629263</v>
      </c>
      <c r="E353" s="83">
        <f t="shared" ca="1" si="74"/>
        <v>7.2404651094430825</v>
      </c>
      <c r="F353" s="83">
        <f t="shared" ca="1" si="74"/>
        <v>2.0571539812451887</v>
      </c>
      <c r="G353" s="83">
        <f t="shared" ca="1" si="74"/>
        <v>0.81781211293925749</v>
      </c>
      <c r="H353" s="83">
        <f t="shared" ca="1" si="74"/>
        <v>4.3716818102208528</v>
      </c>
      <c r="I353" s="83">
        <f t="shared" ca="1" si="74"/>
        <v>4.7737113390359456</v>
      </c>
      <c r="J353" s="83">
        <f t="shared" ca="1" si="74"/>
        <v>5.9391275245822257</v>
      </c>
      <c r="K353" s="83">
        <f t="shared" ca="1" si="74"/>
        <v>5.6190317603221018</v>
      </c>
      <c r="L353" s="83"/>
      <c r="M353" s="37">
        <f t="shared" ca="1" si="75"/>
        <v>14.739551892619494</v>
      </c>
      <c r="N353" s="37">
        <f t="shared" ca="1" si="75"/>
        <v>12.542083703079205</v>
      </c>
      <c r="O353" s="37">
        <f t="shared" ca="1" si="75"/>
        <v>16.157188056925932</v>
      </c>
      <c r="P353" s="37">
        <f t="shared" ca="1" si="75"/>
        <v>15.427492503503856</v>
      </c>
      <c r="Q353" s="37">
        <f t="shared" ca="1" si="75"/>
        <v>20.208774102886657</v>
      </c>
      <c r="R353" s="83"/>
      <c r="S353" s="83">
        <f t="shared" ca="1" si="71"/>
        <v>20.208774102886657</v>
      </c>
      <c r="T353" s="40">
        <f ca="1">SMALL($S$5:$S$1004,ROWS($S$5:S353))</f>
        <v>17.082093670981894</v>
      </c>
      <c r="U353" s="66">
        <f ca="1">ROWS($S$5:S353)/COUNT($S$5:$S$1004)</f>
        <v>0.34899999999999998</v>
      </c>
      <c r="V353" s="41"/>
      <c r="W353" s="41"/>
      <c r="Y353" s="41"/>
      <c r="Z353" s="41"/>
      <c r="AA353" s="41"/>
      <c r="AB353" s="41"/>
      <c r="AC353" s="41"/>
      <c r="AD353" s="41"/>
      <c r="AF353" s="40"/>
      <c r="AG353" s="40"/>
      <c r="AH353" s="40"/>
      <c r="AI353" s="83"/>
      <c r="AJ353" s="40"/>
      <c r="AK353" s="40"/>
      <c r="AL353" s="85"/>
      <c r="AM353" s="85"/>
      <c r="AN353" s="85"/>
      <c r="AO353" s="85"/>
      <c r="AP353" s="85"/>
      <c r="AQ353" s="85"/>
    </row>
    <row r="354" spans="1:43" hidden="1" x14ac:dyDescent="0.25">
      <c r="A354" s="83">
        <f t="shared" ca="1" si="74"/>
        <v>3.5583383850560102</v>
      </c>
      <c r="B354" s="83">
        <f t="shared" ca="1" si="74"/>
        <v>4.0377320159732886</v>
      </c>
      <c r="C354" s="83">
        <f t="shared" ca="1" si="74"/>
        <v>2.3297894796852852</v>
      </c>
      <c r="D354" s="83">
        <f t="shared" ca="1" si="74"/>
        <v>2.7440253632005867</v>
      </c>
      <c r="E354" s="83">
        <f t="shared" ca="1" si="74"/>
        <v>6.5725642500464065</v>
      </c>
      <c r="F354" s="83">
        <f t="shared" ca="1" si="74"/>
        <v>5.7547367250316501</v>
      </c>
      <c r="G354" s="83">
        <f t="shared" ca="1" si="74"/>
        <v>1.9077111907785897</v>
      </c>
      <c r="H354" s="83">
        <f t="shared" ca="1" si="74"/>
        <v>4.8790085311839837</v>
      </c>
      <c r="I354" s="83">
        <f t="shared" ca="1" si="74"/>
        <v>4.4088976238326332</v>
      </c>
      <c r="J354" s="83">
        <f t="shared" ca="1" si="74"/>
        <v>4.9155991706205047</v>
      </c>
      <c r="K354" s="83">
        <f t="shared" ca="1" si="74"/>
        <v>2.7505837741553756</v>
      </c>
      <c r="L354" s="83"/>
      <c r="M354" s="37">
        <f t="shared" ca="1" si="75"/>
        <v>12.711438226140389</v>
      </c>
      <c r="N354" s="37">
        <f t="shared" ca="1" si="75"/>
        <v>13.125674109655691</v>
      </c>
      <c r="O354" s="37">
        <f t="shared" ca="1" si="75"/>
        <v>15.5258954366402</v>
      </c>
      <c r="P354" s="37">
        <f t="shared" ca="1" si="75"/>
        <v>16.951950138992949</v>
      </c>
      <c r="Q354" s="37">
        <f t="shared" ca="1" si="75"/>
        <v>18.239888571359057</v>
      </c>
      <c r="R354" s="83"/>
      <c r="S354" s="83">
        <f t="shared" ca="1" si="71"/>
        <v>18.239888571359057</v>
      </c>
      <c r="T354" s="40">
        <f ca="1">SMALL($S$5:$S$1004,ROWS($S$5:S354))</f>
        <v>17.085594866915685</v>
      </c>
      <c r="U354" s="66">
        <f ca="1">ROWS($S$5:S354)/COUNT($S$5:$S$1004)</f>
        <v>0.35</v>
      </c>
      <c r="V354" s="41"/>
      <c r="W354" s="41"/>
      <c r="Y354" s="41"/>
      <c r="Z354" s="41"/>
      <c r="AA354" s="41"/>
      <c r="AB354" s="41"/>
      <c r="AC354" s="41"/>
      <c r="AD354" s="41"/>
      <c r="AF354" s="40"/>
      <c r="AG354" s="40"/>
      <c r="AH354" s="40"/>
      <c r="AI354" s="83"/>
      <c r="AJ354" s="40"/>
      <c r="AK354" s="40"/>
      <c r="AL354" s="85"/>
      <c r="AM354" s="85"/>
      <c r="AN354" s="85"/>
      <c r="AO354" s="85"/>
      <c r="AP354" s="85"/>
      <c r="AQ354" s="85"/>
    </row>
    <row r="355" spans="1:43" hidden="1" x14ac:dyDescent="0.25">
      <c r="A355" s="83">
        <f t="shared" ref="A355:K364" ca="1" si="76">A$2+(A$3-A$2)*RAND()</f>
        <v>2.7816989889055921</v>
      </c>
      <c r="B355" s="83">
        <f t="shared" ca="1" si="76"/>
        <v>1.9450218585591252</v>
      </c>
      <c r="C355" s="83">
        <f t="shared" ca="1" si="76"/>
        <v>3.791811820038161</v>
      </c>
      <c r="D355" s="83">
        <f t="shared" ca="1" si="76"/>
        <v>1.6846926018311721</v>
      </c>
      <c r="E355" s="83">
        <f t="shared" ca="1" si="76"/>
        <v>6.6338131714419344</v>
      </c>
      <c r="F355" s="83">
        <f t="shared" ca="1" si="76"/>
        <v>5.9642667219018719</v>
      </c>
      <c r="G355" s="83">
        <f t="shared" ca="1" si="76"/>
        <v>0.90739521851224036</v>
      </c>
      <c r="H355" s="83">
        <f t="shared" ca="1" si="76"/>
        <v>5.7440437908031798</v>
      </c>
      <c r="I355" s="83">
        <f t="shared" ca="1" si="76"/>
        <v>5.9699130101629425</v>
      </c>
      <c r="J355" s="83">
        <f t="shared" ca="1" si="76"/>
        <v>6.7031314944685132</v>
      </c>
      <c r="K355" s="83">
        <f t="shared" ca="1" si="76"/>
        <v>5.894656614249703</v>
      </c>
      <c r="L355" s="83"/>
      <c r="M355" s="37">
        <f t="shared" ref="M355:Q364" ca="1" si="77">SUMIF(M$4,"*"&amp;$A$4&amp;"*",$A355)+SUMIF(M$4,"*"&amp;$B$4&amp;"*",$B355)+SUMIF(M$4,"*"&amp;$C$4&amp;"*",$C355)+SUMIF(M$4,"*"&amp;$D$4&amp;"*",$D355)+SUMIF(M$4,"*"&amp;$E$4&amp;"*",$E355)+SUMIF(M$4,"*"&amp;$F$4&amp;"*",$F355)+SUMIF(M$4,"*"&amp;$G$4&amp;"*",$G355)+SUMIF(M$4,"*"&amp;$H$4&amp;"*",$H355)+SUMIF(M$4,"*"&amp;$I$4&amp;"*",$I355)+SUMIF(M$4,"*"&amp;$J$4&amp;"*",$J355)+SUMIF(M$4,"*"&amp;$K$4&amp;"*",$K355)</f>
        <v>14.184037521924507</v>
      </c>
      <c r="N355" s="37">
        <f t="shared" ca="1" si="77"/>
        <v>12.076918303717518</v>
      </c>
      <c r="O355" s="37">
        <f t="shared" ca="1" si="77"/>
        <v>15.281966524469572</v>
      </c>
      <c r="P355" s="37">
        <f t="shared" ca="1" si="77"/>
        <v>19.77385820487364</v>
      </c>
      <c r="Q355" s="37">
        <f t="shared" ca="1" si="77"/>
        <v>20.217535435053939</v>
      </c>
      <c r="R355" s="83"/>
      <c r="S355" s="83">
        <f t="shared" ca="1" si="71"/>
        <v>20.217535435053939</v>
      </c>
      <c r="T355" s="40">
        <f ca="1">SMALL($S$5:$S$1004,ROWS($S$5:S355))</f>
        <v>17.100208947349053</v>
      </c>
      <c r="U355" s="66">
        <f ca="1">ROWS($S$5:S355)/COUNT($S$5:$S$1004)</f>
        <v>0.35099999999999998</v>
      </c>
      <c r="V355" s="41"/>
      <c r="W355" s="41"/>
      <c r="Y355" s="41"/>
      <c r="Z355" s="41"/>
      <c r="AA355" s="41"/>
      <c r="AB355" s="41"/>
      <c r="AC355" s="41"/>
      <c r="AD355" s="41"/>
      <c r="AF355" s="40"/>
      <c r="AG355" s="40"/>
      <c r="AH355" s="40"/>
      <c r="AI355" s="83"/>
      <c r="AJ355" s="40"/>
      <c r="AK355" s="40"/>
      <c r="AL355" s="85"/>
      <c r="AM355" s="85"/>
      <c r="AN355" s="85"/>
      <c r="AO355" s="85"/>
      <c r="AP355" s="85"/>
      <c r="AQ355" s="85"/>
    </row>
    <row r="356" spans="1:43" hidden="1" x14ac:dyDescent="0.25">
      <c r="A356" s="83">
        <f t="shared" ca="1" si="76"/>
        <v>3.1285598424046976</v>
      </c>
      <c r="B356" s="83">
        <f t="shared" ca="1" si="76"/>
        <v>2.0843725005373441</v>
      </c>
      <c r="C356" s="83">
        <f t="shared" ca="1" si="76"/>
        <v>4.1218060476452099</v>
      </c>
      <c r="D356" s="83">
        <f t="shared" ca="1" si="76"/>
        <v>2.2999916296274296</v>
      </c>
      <c r="E356" s="83">
        <f t="shared" ca="1" si="76"/>
        <v>5.8416848375232231</v>
      </c>
      <c r="F356" s="83">
        <f t="shared" ca="1" si="76"/>
        <v>2.0882808731503295</v>
      </c>
      <c r="G356" s="83">
        <f t="shared" ca="1" si="76"/>
        <v>1.082959510667294</v>
      </c>
      <c r="H356" s="83">
        <f t="shared" ca="1" si="76"/>
        <v>5.5863329158339514</v>
      </c>
      <c r="I356" s="83">
        <f t="shared" ca="1" si="76"/>
        <v>4.0689623029415092</v>
      </c>
      <c r="J356" s="83">
        <f t="shared" ca="1" si="76"/>
        <v>7.1698967242421521</v>
      </c>
      <c r="K356" s="83">
        <f t="shared" ca="1" si="76"/>
        <v>5.06451355321179</v>
      </c>
      <c r="L356" s="83"/>
      <c r="M356" s="37">
        <f t="shared" ca="1" si="77"/>
        <v>15.503222124959354</v>
      </c>
      <c r="N356" s="37">
        <f t="shared" ca="1" si="77"/>
        <v>13.681407706941574</v>
      </c>
      <c r="O356" s="37">
        <f t="shared" ca="1" si="77"/>
        <v>15.09595406230272</v>
      </c>
      <c r="P356" s="37">
        <f t="shared" ca="1" si="77"/>
        <v>13.306129229840973</v>
      </c>
      <c r="Q356" s="37">
        <f t="shared" ca="1" si="77"/>
        <v>18.576903807106309</v>
      </c>
      <c r="R356" s="83"/>
      <c r="S356" s="83">
        <f t="shared" ca="1" si="71"/>
        <v>18.576903807106309</v>
      </c>
      <c r="T356" s="40">
        <f ca="1">SMALL($S$5:$S$1004,ROWS($S$5:S356))</f>
        <v>17.114572784717254</v>
      </c>
      <c r="U356" s="66">
        <f ca="1">ROWS($S$5:S356)/COUNT($S$5:$S$1004)</f>
        <v>0.35199999999999998</v>
      </c>
      <c r="V356" s="41"/>
      <c r="W356" s="41"/>
      <c r="Y356" s="41"/>
      <c r="Z356" s="41"/>
      <c r="AA356" s="41"/>
      <c r="AB356" s="41"/>
      <c r="AC356" s="41"/>
      <c r="AD356" s="41"/>
      <c r="AF356" s="40"/>
      <c r="AG356" s="40"/>
      <c r="AH356" s="40"/>
      <c r="AI356" s="83"/>
      <c r="AJ356" s="40"/>
      <c r="AK356" s="40"/>
      <c r="AL356" s="85"/>
      <c r="AM356" s="85"/>
      <c r="AN356" s="85"/>
      <c r="AO356" s="85"/>
      <c r="AP356" s="85"/>
      <c r="AQ356" s="85"/>
    </row>
    <row r="357" spans="1:43" hidden="1" x14ac:dyDescent="0.25">
      <c r="A357" s="83">
        <f t="shared" ca="1" si="76"/>
        <v>3.1896517273735796</v>
      </c>
      <c r="B357" s="83">
        <f t="shared" ca="1" si="76"/>
        <v>3.8519758703049796</v>
      </c>
      <c r="C357" s="83">
        <f t="shared" ca="1" si="76"/>
        <v>4.2991857321042843</v>
      </c>
      <c r="D357" s="83">
        <f t="shared" ca="1" si="76"/>
        <v>2.5173960421794344</v>
      </c>
      <c r="E357" s="83">
        <f t="shared" ca="1" si="76"/>
        <v>7.5294591350058644</v>
      </c>
      <c r="F357" s="83">
        <f t="shared" ca="1" si="76"/>
        <v>2.3159116815511833</v>
      </c>
      <c r="G357" s="83">
        <f t="shared" ca="1" si="76"/>
        <v>0.73816327337270926</v>
      </c>
      <c r="H357" s="83">
        <f t="shared" ca="1" si="76"/>
        <v>3.0707392793101316</v>
      </c>
      <c r="I357" s="83">
        <f t="shared" ca="1" si="76"/>
        <v>4.5903966284519777</v>
      </c>
      <c r="J357" s="83">
        <f t="shared" ca="1" si="76"/>
        <v>5.1295347373307862</v>
      </c>
      <c r="K357" s="83">
        <f t="shared" ca="1" si="76"/>
        <v>3.6678051633236723</v>
      </c>
      <c r="L357" s="83"/>
      <c r="M357" s="37">
        <f t="shared" ca="1" si="77"/>
        <v>13.35653547018136</v>
      </c>
      <c r="N357" s="37">
        <f t="shared" ca="1" si="77"/>
        <v>11.57474578025651</v>
      </c>
      <c r="O357" s="37">
        <f t="shared" ca="1" si="77"/>
        <v>16.510969742641631</v>
      </c>
      <c r="P357" s="37">
        <f t="shared" ca="1" si="77"/>
        <v>14.426089343631814</v>
      </c>
      <c r="Q357" s="37">
        <f t="shared" ca="1" si="77"/>
        <v>18.119979447944651</v>
      </c>
      <c r="R357" s="83"/>
      <c r="S357" s="83">
        <f t="shared" ca="1" si="71"/>
        <v>18.119979447944651</v>
      </c>
      <c r="T357" s="40">
        <f ca="1">SMALL($S$5:$S$1004,ROWS($S$5:S357))</f>
        <v>17.115079228351078</v>
      </c>
      <c r="U357" s="66">
        <f ca="1">ROWS($S$5:S357)/COUNT($S$5:$S$1004)</f>
        <v>0.35299999999999998</v>
      </c>
      <c r="V357" s="41"/>
      <c r="W357" s="41"/>
      <c r="Y357" s="41"/>
      <c r="Z357" s="41"/>
      <c r="AA357" s="41"/>
      <c r="AB357" s="41"/>
      <c r="AC357" s="41"/>
      <c r="AD357" s="41"/>
      <c r="AF357" s="40"/>
      <c r="AG357" s="40"/>
      <c r="AH357" s="40"/>
      <c r="AI357" s="83"/>
      <c r="AJ357" s="40"/>
      <c r="AK357" s="40"/>
      <c r="AL357" s="85"/>
      <c r="AM357" s="85"/>
      <c r="AN357" s="85"/>
      <c r="AO357" s="85"/>
      <c r="AP357" s="85"/>
      <c r="AQ357" s="85"/>
    </row>
    <row r="358" spans="1:43" hidden="1" x14ac:dyDescent="0.25">
      <c r="A358" s="83">
        <f t="shared" ca="1" si="76"/>
        <v>4.7275921294739334</v>
      </c>
      <c r="B358" s="83">
        <f t="shared" ca="1" si="76"/>
        <v>2.4595586383857171</v>
      </c>
      <c r="C358" s="83">
        <f t="shared" ca="1" si="76"/>
        <v>1.0861679442028311</v>
      </c>
      <c r="D358" s="83">
        <f t="shared" ca="1" si="76"/>
        <v>1.0300903658609069</v>
      </c>
      <c r="E358" s="83">
        <f t="shared" ca="1" si="76"/>
        <v>7.772142698819124</v>
      </c>
      <c r="F358" s="83">
        <f t="shared" ca="1" si="76"/>
        <v>3.0666297899327959</v>
      </c>
      <c r="G358" s="83">
        <f t="shared" ca="1" si="76"/>
        <v>2.765211535659553</v>
      </c>
      <c r="H358" s="83">
        <f t="shared" ca="1" si="76"/>
        <v>5.3490470575565929</v>
      </c>
      <c r="I358" s="83">
        <f t="shared" ca="1" si="76"/>
        <v>4.9191906645072567</v>
      </c>
      <c r="J358" s="83">
        <f t="shared" ca="1" si="76"/>
        <v>5.6348705156538568</v>
      </c>
      <c r="K358" s="83">
        <f t="shared" ca="1" si="76"/>
        <v>2.1624008497683933</v>
      </c>
      <c r="L358" s="83"/>
      <c r="M358" s="37">
        <f t="shared" ca="1" si="77"/>
        <v>14.213842124990174</v>
      </c>
      <c r="N358" s="37">
        <f t="shared" ca="1" si="77"/>
        <v>14.15776454664825</v>
      </c>
      <c r="O358" s="37">
        <f t="shared" ca="1" si="77"/>
        <v>15.866571852858698</v>
      </c>
      <c r="P358" s="37">
        <f t="shared" ca="1" si="77"/>
        <v>12.607779942594163</v>
      </c>
      <c r="Q358" s="37">
        <f t="shared" ca="1" si="77"/>
        <v>17.743149244529828</v>
      </c>
      <c r="R358" s="83"/>
      <c r="S358" s="83">
        <f t="shared" ca="1" si="71"/>
        <v>17.743149244529828</v>
      </c>
      <c r="T358" s="40">
        <f ca="1">SMALL($S$5:$S$1004,ROWS($S$5:S358))</f>
        <v>17.120080494614918</v>
      </c>
      <c r="U358" s="66">
        <f ca="1">ROWS($S$5:S358)/COUNT($S$5:$S$1004)</f>
        <v>0.35399999999999998</v>
      </c>
      <c r="V358" s="41"/>
      <c r="W358" s="41"/>
      <c r="Y358" s="41"/>
      <c r="Z358" s="41"/>
      <c r="AA358" s="41"/>
      <c r="AB358" s="41"/>
      <c r="AC358" s="41"/>
      <c r="AD358" s="41"/>
      <c r="AF358" s="40"/>
      <c r="AG358" s="40"/>
      <c r="AH358" s="40"/>
      <c r="AI358" s="83"/>
      <c r="AJ358" s="40"/>
      <c r="AK358" s="40"/>
      <c r="AL358" s="85"/>
      <c r="AM358" s="85"/>
      <c r="AN358" s="85"/>
      <c r="AO358" s="85"/>
      <c r="AP358" s="85"/>
      <c r="AQ358" s="85"/>
    </row>
    <row r="359" spans="1:43" hidden="1" x14ac:dyDescent="0.25">
      <c r="A359" s="83">
        <f t="shared" ca="1" si="76"/>
        <v>3.7762207475369305</v>
      </c>
      <c r="B359" s="83">
        <f t="shared" ca="1" si="76"/>
        <v>1.2295888095027814</v>
      </c>
      <c r="C359" s="83">
        <f t="shared" ca="1" si="76"/>
        <v>2.6674707782085791</v>
      </c>
      <c r="D359" s="83">
        <f t="shared" ca="1" si="76"/>
        <v>2.9303147609274265</v>
      </c>
      <c r="E359" s="83">
        <f t="shared" ca="1" si="76"/>
        <v>6.7265693132170874</v>
      </c>
      <c r="F359" s="83">
        <f t="shared" ca="1" si="76"/>
        <v>5.9404959542100286</v>
      </c>
      <c r="G359" s="83">
        <f t="shared" ca="1" si="76"/>
        <v>2.95984958356568</v>
      </c>
      <c r="H359" s="83">
        <f t="shared" ca="1" si="76"/>
        <v>2.7259606641712302</v>
      </c>
      <c r="I359" s="83">
        <f t="shared" ca="1" si="76"/>
        <v>4.4877639161256768</v>
      </c>
      <c r="J359" s="83">
        <f t="shared" ca="1" si="76"/>
        <v>6.4480058896463373</v>
      </c>
      <c r="K359" s="83">
        <f t="shared" ca="1" si="76"/>
        <v>5.356984061662958</v>
      </c>
      <c r="L359" s="83"/>
      <c r="M359" s="37">
        <f t="shared" ca="1" si="77"/>
        <v>15.851546998957527</v>
      </c>
      <c r="N359" s="37">
        <f t="shared" ca="1" si="77"/>
        <v>16.114390981676372</v>
      </c>
      <c r="O359" s="37">
        <f t="shared" ca="1" si="77"/>
        <v>14.404164012366206</v>
      </c>
      <c r="P359" s="37">
        <f t="shared" ca="1" si="77"/>
        <v>17.014832741501444</v>
      </c>
      <c r="Q359" s="37">
        <f t="shared" ca="1" si="77"/>
        <v>16.039102848554059</v>
      </c>
      <c r="R359" s="83"/>
      <c r="S359" s="83">
        <f t="shared" ca="1" si="71"/>
        <v>17.014832741501444</v>
      </c>
      <c r="T359" s="40">
        <f ca="1">SMALL($S$5:$S$1004,ROWS($S$5:S359))</f>
        <v>17.127072014444025</v>
      </c>
      <c r="U359" s="66">
        <f ca="1">ROWS($S$5:S359)/COUNT($S$5:$S$1004)</f>
        <v>0.35499999999999998</v>
      </c>
      <c r="V359" s="41"/>
      <c r="W359" s="41"/>
      <c r="Y359" s="41"/>
      <c r="Z359" s="41"/>
      <c r="AA359" s="41"/>
      <c r="AB359" s="41"/>
      <c r="AC359" s="41"/>
      <c r="AD359" s="41"/>
      <c r="AF359" s="40"/>
      <c r="AG359" s="40"/>
      <c r="AH359" s="40"/>
      <c r="AI359" s="83"/>
      <c r="AJ359" s="40"/>
      <c r="AK359" s="40"/>
      <c r="AL359" s="85"/>
      <c r="AM359" s="85"/>
      <c r="AN359" s="85"/>
      <c r="AO359" s="85"/>
      <c r="AP359" s="85"/>
      <c r="AQ359" s="85"/>
    </row>
    <row r="360" spans="1:43" hidden="1" x14ac:dyDescent="0.25">
      <c r="A360" s="83">
        <f t="shared" ca="1" si="76"/>
        <v>4.7486689486873468</v>
      </c>
      <c r="B360" s="83">
        <f t="shared" ca="1" si="76"/>
        <v>4.2107852374102279</v>
      </c>
      <c r="C360" s="83">
        <f t="shared" ca="1" si="76"/>
        <v>4.5848056878838008</v>
      </c>
      <c r="D360" s="83">
        <f t="shared" ca="1" si="76"/>
        <v>1.4149386381288649</v>
      </c>
      <c r="E360" s="83">
        <f t="shared" ca="1" si="76"/>
        <v>4.5309306207000635</v>
      </c>
      <c r="F360" s="83">
        <f t="shared" ca="1" si="76"/>
        <v>5.8499379813553425</v>
      </c>
      <c r="G360" s="83">
        <f t="shared" ca="1" si="76"/>
        <v>2.1490968751193287</v>
      </c>
      <c r="H360" s="83">
        <f t="shared" ca="1" si="76"/>
        <v>3.589709593306198</v>
      </c>
      <c r="I360" s="83">
        <f t="shared" ca="1" si="76"/>
        <v>6.9838454960201535</v>
      </c>
      <c r="J360" s="83">
        <f t="shared" ca="1" si="76"/>
        <v>7.4277123371464002</v>
      </c>
      <c r="K360" s="83">
        <f t="shared" ca="1" si="76"/>
        <v>3.7733566963945742</v>
      </c>
      <c r="L360" s="83"/>
      <c r="M360" s="37">
        <f t="shared" ca="1" si="77"/>
        <v>18.910283848836876</v>
      </c>
      <c r="N360" s="37">
        <f t="shared" ca="1" si="77"/>
        <v>15.740416799081942</v>
      </c>
      <c r="O360" s="37">
        <f t="shared" ca="1" si="77"/>
        <v>16.169428195256693</v>
      </c>
      <c r="P360" s="37">
        <f t="shared" ca="1" si="77"/>
        <v>20.817925411180301</v>
      </c>
      <c r="Q360" s="37">
        <f t="shared" ca="1" si="77"/>
        <v>16.104782147811065</v>
      </c>
      <c r="R360" s="83"/>
      <c r="S360" s="83">
        <f t="shared" ca="1" si="71"/>
        <v>20.817925411180301</v>
      </c>
      <c r="T360" s="40">
        <f ca="1">SMALL($S$5:$S$1004,ROWS($S$5:S360))</f>
        <v>17.134443871485612</v>
      </c>
      <c r="U360" s="66">
        <f ca="1">ROWS($S$5:S360)/COUNT($S$5:$S$1004)</f>
        <v>0.35599999999999998</v>
      </c>
      <c r="V360" s="41"/>
      <c r="W360" s="41"/>
      <c r="Y360" s="41"/>
      <c r="Z360" s="41"/>
      <c r="AA360" s="41"/>
      <c r="AB360" s="41"/>
      <c r="AC360" s="41"/>
      <c r="AD360" s="41"/>
      <c r="AF360" s="40"/>
      <c r="AG360" s="40"/>
      <c r="AH360" s="40"/>
      <c r="AI360" s="83"/>
      <c r="AJ360" s="40"/>
      <c r="AK360" s="40"/>
      <c r="AL360" s="85"/>
      <c r="AM360" s="85"/>
      <c r="AN360" s="85"/>
      <c r="AO360" s="85"/>
      <c r="AP360" s="85"/>
      <c r="AQ360" s="85"/>
    </row>
    <row r="361" spans="1:43" hidden="1" x14ac:dyDescent="0.25">
      <c r="A361" s="83">
        <f t="shared" ca="1" si="76"/>
        <v>3.6063848300470616</v>
      </c>
      <c r="B361" s="83">
        <f t="shared" ca="1" si="76"/>
        <v>1.7095051907418624</v>
      </c>
      <c r="C361" s="83">
        <f t="shared" ca="1" si="76"/>
        <v>2.7675549318308659</v>
      </c>
      <c r="D361" s="83">
        <f t="shared" ca="1" si="76"/>
        <v>1.6821685287213808</v>
      </c>
      <c r="E361" s="83">
        <f t="shared" ca="1" si="76"/>
        <v>4.5788626665514727</v>
      </c>
      <c r="F361" s="83">
        <f t="shared" ca="1" si="76"/>
        <v>2.8537461428641921</v>
      </c>
      <c r="G361" s="83">
        <f t="shared" ca="1" si="76"/>
        <v>2.8838398403335717</v>
      </c>
      <c r="H361" s="83">
        <f t="shared" ca="1" si="76"/>
        <v>2.3629770902253471</v>
      </c>
      <c r="I361" s="83">
        <f t="shared" ca="1" si="76"/>
        <v>3.7712462155841724</v>
      </c>
      <c r="J361" s="83">
        <f t="shared" ca="1" si="76"/>
        <v>7.8161271331507081</v>
      </c>
      <c r="K361" s="83">
        <f t="shared" ca="1" si="76"/>
        <v>2.2669161242648355</v>
      </c>
      <c r="L361" s="83"/>
      <c r="M361" s="37">
        <f t="shared" ca="1" si="77"/>
        <v>17.073906735362208</v>
      </c>
      <c r="N361" s="37">
        <f t="shared" ca="1" si="77"/>
        <v>15.988520332252723</v>
      </c>
      <c r="O361" s="37">
        <f t="shared" ca="1" si="77"/>
        <v>14.104494990444042</v>
      </c>
      <c r="P361" s="37">
        <f t="shared" ca="1" si="77"/>
        <v>10.601413673455061</v>
      </c>
      <c r="Q361" s="37">
        <f t="shared" ca="1" si="77"/>
        <v>10.918261071783517</v>
      </c>
      <c r="R361" s="83"/>
      <c r="S361" s="83">
        <f t="shared" ca="1" si="71"/>
        <v>17.073906735362208</v>
      </c>
      <c r="T361" s="40">
        <f ca="1">SMALL($S$5:$S$1004,ROWS($S$5:S361))</f>
        <v>17.140493218787547</v>
      </c>
      <c r="U361" s="66">
        <f ca="1">ROWS($S$5:S361)/COUNT($S$5:$S$1004)</f>
        <v>0.35699999999999998</v>
      </c>
      <c r="V361" s="41"/>
      <c r="W361" s="41"/>
      <c r="Y361" s="41"/>
      <c r="Z361" s="41"/>
      <c r="AA361" s="41"/>
      <c r="AB361" s="41"/>
      <c r="AC361" s="41"/>
      <c r="AD361" s="41"/>
      <c r="AF361" s="40"/>
      <c r="AG361" s="40"/>
      <c r="AH361" s="40"/>
      <c r="AI361" s="83"/>
      <c r="AJ361" s="40"/>
      <c r="AK361" s="40"/>
      <c r="AL361" s="85"/>
      <c r="AM361" s="85"/>
      <c r="AN361" s="85"/>
      <c r="AO361" s="85"/>
      <c r="AP361" s="85"/>
      <c r="AQ361" s="85"/>
    </row>
    <row r="362" spans="1:43" hidden="1" x14ac:dyDescent="0.25">
      <c r="A362" s="83">
        <f t="shared" ca="1" si="76"/>
        <v>3.3342279746372965</v>
      </c>
      <c r="B362" s="83">
        <f t="shared" ca="1" si="76"/>
        <v>2.7184234939349374</v>
      </c>
      <c r="C362" s="83">
        <f t="shared" ca="1" si="76"/>
        <v>4.336080574314515</v>
      </c>
      <c r="D362" s="83">
        <f t="shared" ca="1" si="76"/>
        <v>2.2791348955110111</v>
      </c>
      <c r="E362" s="83">
        <f t="shared" ca="1" si="76"/>
        <v>4.3497920710042459</v>
      </c>
      <c r="F362" s="83">
        <f t="shared" ca="1" si="76"/>
        <v>2.9680873934523464</v>
      </c>
      <c r="G362" s="83">
        <f t="shared" ca="1" si="76"/>
        <v>2.4856892944204456</v>
      </c>
      <c r="H362" s="83">
        <f t="shared" ca="1" si="76"/>
        <v>4.2166315266613674</v>
      </c>
      <c r="I362" s="83">
        <f t="shared" ca="1" si="76"/>
        <v>6.8140141604535645</v>
      </c>
      <c r="J362" s="83">
        <f t="shared" ca="1" si="76"/>
        <v>4.0586034733318419</v>
      </c>
      <c r="K362" s="83">
        <f t="shared" ca="1" si="76"/>
        <v>2.2659290850087612</v>
      </c>
      <c r="L362" s="83"/>
      <c r="M362" s="37">
        <f t="shared" ca="1" si="77"/>
        <v>14.214601316704098</v>
      </c>
      <c r="N362" s="37">
        <f t="shared" ca="1" si="77"/>
        <v>12.157655637900596</v>
      </c>
      <c r="O362" s="37">
        <f t="shared" ca="1" si="77"/>
        <v>11.126819038271027</v>
      </c>
      <c r="P362" s="37">
        <f t="shared" ca="1" si="77"/>
        <v>14.76645413284961</v>
      </c>
      <c r="Q362" s="37">
        <f t="shared" ca="1" si="77"/>
        <v>13.550776176609311</v>
      </c>
      <c r="R362" s="83"/>
      <c r="S362" s="83">
        <f t="shared" ca="1" si="71"/>
        <v>14.76645413284961</v>
      </c>
      <c r="T362" s="40">
        <f ca="1">SMALL($S$5:$S$1004,ROWS($S$5:S362))</f>
        <v>17.156746823450128</v>
      </c>
      <c r="U362" s="66">
        <f ca="1">ROWS($S$5:S362)/COUNT($S$5:$S$1004)</f>
        <v>0.35799999999999998</v>
      </c>
      <c r="V362" s="41"/>
      <c r="W362" s="41"/>
      <c r="Y362" s="41"/>
      <c r="Z362" s="41"/>
      <c r="AA362" s="41"/>
      <c r="AB362" s="41"/>
      <c r="AC362" s="41"/>
      <c r="AD362" s="41"/>
      <c r="AF362" s="40"/>
      <c r="AG362" s="40"/>
      <c r="AH362" s="40"/>
      <c r="AI362" s="83"/>
      <c r="AJ362" s="40"/>
      <c r="AK362" s="40"/>
      <c r="AL362" s="85"/>
      <c r="AM362" s="85"/>
      <c r="AN362" s="85"/>
      <c r="AO362" s="85"/>
      <c r="AP362" s="85"/>
      <c r="AQ362" s="85"/>
    </row>
    <row r="363" spans="1:43" hidden="1" x14ac:dyDescent="0.25">
      <c r="A363" s="83">
        <f t="shared" ca="1" si="76"/>
        <v>3.7732242390253865</v>
      </c>
      <c r="B363" s="83">
        <f t="shared" ca="1" si="76"/>
        <v>4.6870129751322755</v>
      </c>
      <c r="C363" s="83">
        <f t="shared" ca="1" si="76"/>
        <v>3.3284751306081755</v>
      </c>
      <c r="D363" s="83">
        <f t="shared" ca="1" si="76"/>
        <v>2.0830522841339549</v>
      </c>
      <c r="E363" s="83">
        <f t="shared" ca="1" si="76"/>
        <v>5.3522872353006719</v>
      </c>
      <c r="F363" s="83">
        <f t="shared" ca="1" si="76"/>
        <v>3.5864391086996776</v>
      </c>
      <c r="G363" s="83">
        <f t="shared" ca="1" si="76"/>
        <v>1.503310141419667</v>
      </c>
      <c r="H363" s="83">
        <f t="shared" ca="1" si="76"/>
        <v>5.7745490464211926</v>
      </c>
      <c r="I363" s="83">
        <f t="shared" ca="1" si="76"/>
        <v>6.4740127887566441</v>
      </c>
      <c r="J363" s="83">
        <f t="shared" ca="1" si="76"/>
        <v>6.7876812546273566</v>
      </c>
      <c r="K363" s="83">
        <f t="shared" ca="1" si="76"/>
        <v>5.2352327913527335</v>
      </c>
      <c r="L363" s="83"/>
      <c r="M363" s="37">
        <f t="shared" ca="1" si="77"/>
        <v>15.392690765680586</v>
      </c>
      <c r="N363" s="37">
        <f t="shared" ca="1" si="77"/>
        <v>14.147267919206364</v>
      </c>
      <c r="O363" s="37">
        <f t="shared" ca="1" si="77"/>
        <v>16.826981465060307</v>
      </c>
      <c r="P363" s="37">
        <f t="shared" ca="1" si="77"/>
        <v>19.98269766394133</v>
      </c>
      <c r="Q363" s="37">
        <f t="shared" ca="1" si="77"/>
        <v>21.049082048206873</v>
      </c>
      <c r="R363" s="83"/>
      <c r="S363" s="83">
        <f t="shared" ca="1" si="71"/>
        <v>21.049082048206873</v>
      </c>
      <c r="T363" s="40">
        <f ca="1">SMALL($S$5:$S$1004,ROWS($S$5:S363))</f>
        <v>17.158527206065049</v>
      </c>
      <c r="U363" s="66">
        <f ca="1">ROWS($S$5:S363)/COUNT($S$5:$S$1004)</f>
        <v>0.35899999999999999</v>
      </c>
      <c r="V363" s="41"/>
      <c r="W363" s="41"/>
      <c r="Y363" s="41"/>
      <c r="Z363" s="41"/>
      <c r="AA363" s="41"/>
      <c r="AB363" s="41"/>
      <c r="AC363" s="41"/>
      <c r="AD363" s="41"/>
      <c r="AF363" s="40"/>
      <c r="AG363" s="40"/>
      <c r="AH363" s="40"/>
      <c r="AI363" s="83"/>
      <c r="AJ363" s="40"/>
      <c r="AK363" s="40"/>
      <c r="AL363" s="85"/>
      <c r="AM363" s="85"/>
      <c r="AN363" s="85"/>
      <c r="AO363" s="85"/>
      <c r="AP363" s="85"/>
      <c r="AQ363" s="85"/>
    </row>
    <row r="364" spans="1:43" hidden="1" x14ac:dyDescent="0.25">
      <c r="A364" s="83">
        <f t="shared" ca="1" si="76"/>
        <v>2.8870989897067374</v>
      </c>
      <c r="B364" s="83">
        <f t="shared" ca="1" si="76"/>
        <v>1.2152115864394823</v>
      </c>
      <c r="C364" s="83">
        <f t="shared" ca="1" si="76"/>
        <v>1.0954522216951683</v>
      </c>
      <c r="D364" s="83">
        <f t="shared" ca="1" si="76"/>
        <v>2.4795905684485051</v>
      </c>
      <c r="E364" s="83">
        <f t="shared" ca="1" si="76"/>
        <v>4.0320053740819297</v>
      </c>
      <c r="F364" s="83">
        <f t="shared" ca="1" si="76"/>
        <v>5.8044583338468438</v>
      </c>
      <c r="G364" s="83">
        <f t="shared" ca="1" si="76"/>
        <v>0.96174281922528126</v>
      </c>
      <c r="H364" s="83">
        <f t="shared" ca="1" si="76"/>
        <v>5.7650534203667583</v>
      </c>
      <c r="I364" s="83">
        <f t="shared" ca="1" si="76"/>
        <v>4.9553851240611131</v>
      </c>
      <c r="J364" s="83">
        <f t="shared" ca="1" si="76"/>
        <v>6.292872446236192</v>
      </c>
      <c r="K364" s="83">
        <f t="shared" ca="1" si="76"/>
        <v>4.1933083075544939</v>
      </c>
      <c r="L364" s="83"/>
      <c r="M364" s="37">
        <f t="shared" ca="1" si="77"/>
        <v>11.237166476863379</v>
      </c>
      <c r="N364" s="37">
        <f t="shared" ca="1" si="77"/>
        <v>12.621304823616715</v>
      </c>
      <c r="O364" s="37">
        <f t="shared" ca="1" si="77"/>
        <v>11.540089406757604</v>
      </c>
      <c r="P364" s="37">
        <f t="shared" ca="1" si="77"/>
        <v>16.168363351901931</v>
      </c>
      <c r="Q364" s="37">
        <f t="shared" ca="1" si="77"/>
        <v>15.205578688442664</v>
      </c>
      <c r="R364" s="83"/>
      <c r="S364" s="83">
        <f t="shared" ca="1" si="71"/>
        <v>16.168363351901931</v>
      </c>
      <c r="T364" s="40">
        <f ca="1">SMALL($S$5:$S$1004,ROWS($S$5:S364))</f>
        <v>17.164707950276309</v>
      </c>
      <c r="U364" s="66">
        <f ca="1">ROWS($S$5:S364)/COUNT($S$5:$S$1004)</f>
        <v>0.36</v>
      </c>
      <c r="V364" s="41"/>
      <c r="W364" s="41"/>
      <c r="Y364" s="41"/>
      <c r="Z364" s="41"/>
      <c r="AA364" s="41"/>
      <c r="AB364" s="41"/>
      <c r="AC364" s="41"/>
      <c r="AD364" s="41"/>
      <c r="AF364" s="40"/>
      <c r="AG364" s="40"/>
      <c r="AH364" s="40"/>
      <c r="AI364" s="83"/>
      <c r="AJ364" s="40"/>
      <c r="AK364" s="40"/>
      <c r="AL364" s="85"/>
      <c r="AM364" s="85"/>
      <c r="AN364" s="85"/>
      <c r="AO364" s="85"/>
      <c r="AP364" s="85"/>
      <c r="AQ364" s="85"/>
    </row>
    <row r="365" spans="1:43" hidden="1" x14ac:dyDescent="0.25">
      <c r="A365" s="83">
        <f t="shared" ref="A365:K374" ca="1" si="78">A$2+(A$3-A$2)*RAND()</f>
        <v>2.5080652514375847</v>
      </c>
      <c r="B365" s="83">
        <f t="shared" ca="1" si="78"/>
        <v>3.4233907788760787</v>
      </c>
      <c r="C365" s="83">
        <f t="shared" ca="1" si="78"/>
        <v>2.5997945859685214</v>
      </c>
      <c r="D365" s="83">
        <f t="shared" ca="1" si="78"/>
        <v>1.1647942488406664</v>
      </c>
      <c r="E365" s="83">
        <f t="shared" ca="1" si="78"/>
        <v>4.129283568244059</v>
      </c>
      <c r="F365" s="83">
        <f t="shared" ca="1" si="78"/>
        <v>3.0045166442174804</v>
      </c>
      <c r="G365" s="83">
        <f t="shared" ca="1" si="78"/>
        <v>1.4876487613307596</v>
      </c>
      <c r="H365" s="83">
        <f t="shared" ca="1" si="78"/>
        <v>4.0991809952320475</v>
      </c>
      <c r="I365" s="83">
        <f t="shared" ca="1" si="78"/>
        <v>4.0164515015380013</v>
      </c>
      <c r="J365" s="83">
        <f t="shared" ca="1" si="78"/>
        <v>7.4934087777717142</v>
      </c>
      <c r="K365" s="83">
        <f t="shared" ca="1" si="78"/>
        <v>4.6651562326145601</v>
      </c>
      <c r="L365" s="83"/>
      <c r="M365" s="37">
        <f t="shared" ref="M365:Q374" ca="1" si="79">SUMIF(M$4,"*"&amp;$A$4&amp;"*",$A365)+SUMIF(M$4,"*"&amp;$B$4&amp;"*",$B365)+SUMIF(M$4,"*"&amp;$C$4&amp;"*",$C365)+SUMIF(M$4,"*"&amp;$D$4&amp;"*",$D365)+SUMIF(M$4,"*"&amp;$E$4&amp;"*",$E365)+SUMIF(M$4,"*"&amp;$F$4&amp;"*",$F365)+SUMIF(M$4,"*"&amp;$G$4&amp;"*",$G365)+SUMIF(M$4,"*"&amp;$H$4&amp;"*",$H365)+SUMIF(M$4,"*"&amp;$I$4&amp;"*",$I365)+SUMIF(M$4,"*"&amp;$J$4&amp;"*",$J365)+SUMIF(M$4,"*"&amp;$K$4&amp;"*",$K365)</f>
        <v>14.088917376508579</v>
      </c>
      <c r="N365" s="37">
        <f t="shared" ca="1" si="79"/>
        <v>12.653917039380726</v>
      </c>
      <c r="O365" s="37">
        <f t="shared" ca="1" si="79"/>
        <v>15.046083124891851</v>
      </c>
      <c r="P365" s="37">
        <f t="shared" ca="1" si="79"/>
        <v>15.109515157246122</v>
      </c>
      <c r="Q365" s="37">
        <f t="shared" ca="1" si="79"/>
        <v>16.317011574966745</v>
      </c>
      <c r="R365" s="83"/>
      <c r="S365" s="83">
        <f t="shared" ca="1" si="71"/>
        <v>16.317011574966745</v>
      </c>
      <c r="T365" s="40">
        <f ca="1">SMALL($S$5:$S$1004,ROWS($S$5:S365))</f>
        <v>17.172392531358572</v>
      </c>
      <c r="U365" s="66">
        <f ca="1">ROWS($S$5:S365)/COUNT($S$5:$S$1004)</f>
        <v>0.36099999999999999</v>
      </c>
      <c r="V365" s="41"/>
      <c r="W365" s="41"/>
      <c r="Y365" s="41"/>
      <c r="Z365" s="41"/>
      <c r="AA365" s="41"/>
      <c r="AB365" s="41"/>
      <c r="AC365" s="41"/>
      <c r="AD365" s="41"/>
      <c r="AF365" s="40"/>
      <c r="AG365" s="40"/>
      <c r="AH365" s="40"/>
      <c r="AI365" s="83"/>
      <c r="AJ365" s="40"/>
      <c r="AK365" s="40"/>
      <c r="AL365" s="85"/>
      <c r="AM365" s="85"/>
      <c r="AN365" s="85"/>
      <c r="AO365" s="85"/>
      <c r="AP365" s="85"/>
      <c r="AQ365" s="85"/>
    </row>
    <row r="366" spans="1:43" hidden="1" x14ac:dyDescent="0.25">
      <c r="A366" s="83">
        <f t="shared" ca="1" si="78"/>
        <v>3.1121070651010716</v>
      </c>
      <c r="B366" s="83">
        <f t="shared" ca="1" si="78"/>
        <v>1.0539876310638729</v>
      </c>
      <c r="C366" s="83">
        <f t="shared" ca="1" si="78"/>
        <v>1.591655423143481</v>
      </c>
      <c r="D366" s="83">
        <f t="shared" ca="1" si="78"/>
        <v>2.3762491493361018</v>
      </c>
      <c r="E366" s="83">
        <f t="shared" ca="1" si="78"/>
        <v>6.1393405251144539</v>
      </c>
      <c r="F366" s="83">
        <f t="shared" ca="1" si="78"/>
        <v>5.368991105301105</v>
      </c>
      <c r="G366" s="83">
        <f t="shared" ca="1" si="78"/>
        <v>1.7241615710351703</v>
      </c>
      <c r="H366" s="83">
        <f t="shared" ca="1" si="78"/>
        <v>5.223874119795199</v>
      </c>
      <c r="I366" s="83">
        <f t="shared" ca="1" si="78"/>
        <v>5.6526056546207784</v>
      </c>
      <c r="J366" s="83">
        <f t="shared" ca="1" si="78"/>
        <v>5.5901989395350569</v>
      </c>
      <c r="K366" s="83">
        <f t="shared" ca="1" si="78"/>
        <v>2.8613113646823258</v>
      </c>
      <c r="L366" s="83"/>
      <c r="M366" s="37">
        <f t="shared" ca="1" si="79"/>
        <v>12.01812299881478</v>
      </c>
      <c r="N366" s="37">
        <f t="shared" ca="1" si="79"/>
        <v>12.8027167250074</v>
      </c>
      <c r="O366" s="37">
        <f t="shared" ca="1" si="79"/>
        <v>12.783527095713383</v>
      </c>
      <c r="P366" s="37">
        <f t="shared" ca="1" si="79"/>
        <v>14.936895755668083</v>
      </c>
      <c r="Q366" s="37">
        <f t="shared" ca="1" si="79"/>
        <v>15.278513640655852</v>
      </c>
      <c r="R366" s="83"/>
      <c r="S366" s="83">
        <f t="shared" ca="1" si="71"/>
        <v>15.278513640655852</v>
      </c>
      <c r="T366" s="40">
        <f ca="1">SMALL($S$5:$S$1004,ROWS($S$5:S366))</f>
        <v>17.180038303500073</v>
      </c>
      <c r="U366" s="66">
        <f ca="1">ROWS($S$5:S366)/COUNT($S$5:$S$1004)</f>
        <v>0.36199999999999999</v>
      </c>
      <c r="V366" s="41"/>
      <c r="W366" s="41"/>
      <c r="Y366" s="41"/>
      <c r="Z366" s="41"/>
      <c r="AA366" s="41"/>
      <c r="AB366" s="41"/>
      <c r="AC366" s="41"/>
      <c r="AD366" s="41"/>
      <c r="AF366" s="40"/>
      <c r="AG366" s="40"/>
      <c r="AH366" s="40"/>
      <c r="AI366" s="83"/>
      <c r="AJ366" s="40"/>
      <c r="AK366" s="40"/>
      <c r="AL366" s="85"/>
      <c r="AM366" s="85"/>
      <c r="AN366" s="85"/>
      <c r="AO366" s="85"/>
      <c r="AP366" s="85"/>
      <c r="AQ366" s="85"/>
    </row>
    <row r="367" spans="1:43" hidden="1" x14ac:dyDescent="0.25">
      <c r="A367" s="83">
        <f t="shared" ca="1" si="78"/>
        <v>2.3973129840719754</v>
      </c>
      <c r="B367" s="83">
        <f t="shared" ca="1" si="78"/>
        <v>3.3279170537133811</v>
      </c>
      <c r="C367" s="83">
        <f t="shared" ca="1" si="78"/>
        <v>2.6920889763689972</v>
      </c>
      <c r="D367" s="83">
        <f t="shared" ca="1" si="78"/>
        <v>2.4600066073355933</v>
      </c>
      <c r="E367" s="83">
        <f t="shared" ca="1" si="78"/>
        <v>5.5581195327176163</v>
      </c>
      <c r="F367" s="83">
        <f t="shared" ca="1" si="78"/>
        <v>5.9077457913035127</v>
      </c>
      <c r="G367" s="83">
        <f t="shared" ca="1" si="78"/>
        <v>1.8481112359512024</v>
      </c>
      <c r="H367" s="83">
        <f t="shared" ca="1" si="78"/>
        <v>4.407457018004358</v>
      </c>
      <c r="I367" s="83">
        <f t="shared" ca="1" si="78"/>
        <v>6.2061766714205664</v>
      </c>
      <c r="J367" s="83">
        <f t="shared" ca="1" si="78"/>
        <v>5.8964368804294143</v>
      </c>
      <c r="K367" s="83">
        <f t="shared" ca="1" si="78"/>
        <v>2.0831401288755651</v>
      </c>
      <c r="L367" s="83"/>
      <c r="M367" s="37">
        <f t="shared" ca="1" si="79"/>
        <v>12.833950076821589</v>
      </c>
      <c r="N367" s="37">
        <f t="shared" ca="1" si="79"/>
        <v>12.601867707788186</v>
      </c>
      <c r="O367" s="37">
        <f t="shared" ca="1" si="79"/>
        <v>14.782473466860411</v>
      </c>
      <c r="P367" s="37">
        <f t="shared" ca="1" si="79"/>
        <v>17.524979645313024</v>
      </c>
      <c r="Q367" s="37">
        <f t="shared" ca="1" si="79"/>
        <v>15.37663373331092</v>
      </c>
      <c r="R367" s="83"/>
      <c r="S367" s="83">
        <f t="shared" ca="1" si="71"/>
        <v>17.524979645313024</v>
      </c>
      <c r="T367" s="40">
        <f ca="1">SMALL($S$5:$S$1004,ROWS($S$5:S367))</f>
        <v>17.184885354519722</v>
      </c>
      <c r="U367" s="66">
        <f ca="1">ROWS($S$5:S367)/COUNT($S$5:$S$1004)</f>
        <v>0.36299999999999999</v>
      </c>
      <c r="V367" s="41"/>
      <c r="W367" s="41"/>
      <c r="Y367" s="41"/>
      <c r="Z367" s="41"/>
      <c r="AA367" s="41"/>
      <c r="AB367" s="41"/>
      <c r="AC367" s="41"/>
      <c r="AD367" s="41"/>
      <c r="AF367" s="40"/>
      <c r="AG367" s="40"/>
      <c r="AH367" s="40"/>
      <c r="AI367" s="83"/>
      <c r="AJ367" s="40"/>
      <c r="AK367" s="40"/>
      <c r="AL367" s="85"/>
      <c r="AM367" s="85"/>
      <c r="AN367" s="85"/>
      <c r="AO367" s="85"/>
      <c r="AP367" s="85"/>
      <c r="AQ367" s="85"/>
    </row>
    <row r="368" spans="1:43" hidden="1" x14ac:dyDescent="0.25">
      <c r="A368" s="83">
        <f t="shared" ca="1" si="78"/>
        <v>2.0239635518199175</v>
      </c>
      <c r="B368" s="83">
        <f t="shared" ca="1" si="78"/>
        <v>2.4280318275491748</v>
      </c>
      <c r="C368" s="83">
        <f t="shared" ca="1" si="78"/>
        <v>3.6776732089468469</v>
      </c>
      <c r="D368" s="83">
        <f t="shared" ca="1" si="78"/>
        <v>2.3482781870618856</v>
      </c>
      <c r="E368" s="83">
        <f t="shared" ca="1" si="78"/>
        <v>5.4023822534889261</v>
      </c>
      <c r="F368" s="83">
        <f t="shared" ca="1" si="78"/>
        <v>4.0957260266397846</v>
      </c>
      <c r="G368" s="83">
        <f t="shared" ca="1" si="78"/>
        <v>0.71718451301648822</v>
      </c>
      <c r="H368" s="83">
        <f t="shared" ca="1" si="78"/>
        <v>4.0733947841417093</v>
      </c>
      <c r="I368" s="83">
        <f t="shared" ca="1" si="78"/>
        <v>6.1980097421095994</v>
      </c>
      <c r="J368" s="83">
        <f t="shared" ca="1" si="78"/>
        <v>4.1354696929398198</v>
      </c>
      <c r="K368" s="83">
        <f t="shared" ca="1" si="78"/>
        <v>5.5318461672844208</v>
      </c>
      <c r="L368" s="83"/>
      <c r="M368" s="37">
        <f t="shared" ca="1" si="79"/>
        <v>10.554290966723073</v>
      </c>
      <c r="N368" s="37">
        <f t="shared" ca="1" si="79"/>
        <v>9.22489594483811</v>
      </c>
      <c r="O368" s="37">
        <f t="shared" ca="1" si="79"/>
        <v>11.965883773977922</v>
      </c>
      <c r="P368" s="37">
        <f t="shared" ca="1" si="79"/>
        <v>18.25361376358298</v>
      </c>
      <c r="Q368" s="37">
        <f t="shared" ca="1" si="79"/>
        <v>17.435655032464233</v>
      </c>
      <c r="R368" s="83"/>
      <c r="S368" s="83">
        <f t="shared" ca="1" si="71"/>
        <v>18.25361376358298</v>
      </c>
      <c r="T368" s="40">
        <f ca="1">SMALL($S$5:$S$1004,ROWS($S$5:S368))</f>
        <v>17.185111349480074</v>
      </c>
      <c r="U368" s="66">
        <f ca="1">ROWS($S$5:S368)/COUNT($S$5:$S$1004)</f>
        <v>0.36399999999999999</v>
      </c>
      <c r="V368" s="41"/>
      <c r="W368" s="41"/>
      <c r="Y368" s="41"/>
      <c r="Z368" s="41"/>
      <c r="AA368" s="41"/>
      <c r="AB368" s="41"/>
      <c r="AC368" s="41"/>
      <c r="AD368" s="41"/>
      <c r="AF368" s="40"/>
      <c r="AG368" s="40"/>
      <c r="AH368" s="40"/>
      <c r="AI368" s="83"/>
      <c r="AJ368" s="40"/>
      <c r="AK368" s="40"/>
      <c r="AL368" s="85"/>
      <c r="AM368" s="85"/>
      <c r="AN368" s="85"/>
      <c r="AO368" s="85"/>
      <c r="AP368" s="85"/>
      <c r="AQ368" s="85"/>
    </row>
    <row r="369" spans="1:43" hidden="1" x14ac:dyDescent="0.25">
      <c r="A369" s="83">
        <f t="shared" ca="1" si="78"/>
        <v>5.479737178880443</v>
      </c>
      <c r="B369" s="83">
        <f t="shared" ca="1" si="78"/>
        <v>1.6702036975727634</v>
      </c>
      <c r="C369" s="83">
        <f t="shared" ca="1" si="78"/>
        <v>2.7631400114109814</v>
      </c>
      <c r="D369" s="83">
        <f t="shared" ca="1" si="78"/>
        <v>2.2350641309784498</v>
      </c>
      <c r="E369" s="83">
        <f t="shared" ca="1" si="78"/>
        <v>6.5514638254225321</v>
      </c>
      <c r="F369" s="83">
        <f t="shared" ca="1" si="78"/>
        <v>2.2467706376771361</v>
      </c>
      <c r="G369" s="83">
        <f t="shared" ca="1" si="78"/>
        <v>1.6319004147258018</v>
      </c>
      <c r="H369" s="83">
        <f t="shared" ca="1" si="78"/>
        <v>3.6401533224792275</v>
      </c>
      <c r="I369" s="83">
        <f t="shared" ca="1" si="78"/>
        <v>5.8124965449932846</v>
      </c>
      <c r="J369" s="83">
        <f t="shared" ca="1" si="78"/>
        <v>6.960697366327615</v>
      </c>
      <c r="K369" s="83">
        <f t="shared" ca="1" si="78"/>
        <v>5.0572819146728056</v>
      </c>
      <c r="L369" s="83"/>
      <c r="M369" s="37">
        <f t="shared" ca="1" si="79"/>
        <v>16.835474971344841</v>
      </c>
      <c r="N369" s="37">
        <f t="shared" ca="1" si="79"/>
        <v>16.307399090912309</v>
      </c>
      <c r="O369" s="37">
        <f t="shared" ca="1" si="79"/>
        <v>15.18236488932291</v>
      </c>
      <c r="P369" s="37">
        <f t="shared" ca="1" si="79"/>
        <v>14.786752794915991</v>
      </c>
      <c r="Q369" s="37">
        <f t="shared" ca="1" si="79"/>
        <v>16.919102760147329</v>
      </c>
      <c r="R369" s="83"/>
      <c r="S369" s="83">
        <f t="shared" ca="1" si="71"/>
        <v>16.919102760147329</v>
      </c>
      <c r="T369" s="40">
        <f ca="1">SMALL($S$5:$S$1004,ROWS($S$5:S369))</f>
        <v>17.185637417666605</v>
      </c>
      <c r="U369" s="66">
        <f ca="1">ROWS($S$5:S369)/COUNT($S$5:$S$1004)</f>
        <v>0.36499999999999999</v>
      </c>
      <c r="V369" s="41"/>
      <c r="W369" s="41"/>
      <c r="Y369" s="41"/>
      <c r="Z369" s="41"/>
      <c r="AA369" s="41"/>
      <c r="AB369" s="41"/>
      <c r="AC369" s="41"/>
      <c r="AD369" s="41"/>
      <c r="AF369" s="40"/>
      <c r="AG369" s="40"/>
      <c r="AH369" s="40"/>
      <c r="AI369" s="83"/>
      <c r="AJ369" s="40"/>
      <c r="AK369" s="40"/>
      <c r="AL369" s="85"/>
      <c r="AM369" s="85"/>
      <c r="AN369" s="85"/>
      <c r="AO369" s="85"/>
      <c r="AP369" s="85"/>
      <c r="AQ369" s="85"/>
    </row>
    <row r="370" spans="1:43" hidden="1" x14ac:dyDescent="0.25">
      <c r="A370" s="83">
        <f t="shared" ca="1" si="78"/>
        <v>2.1448546512277908</v>
      </c>
      <c r="B370" s="83">
        <f t="shared" ca="1" si="78"/>
        <v>2.5084037036842388</v>
      </c>
      <c r="C370" s="83">
        <f t="shared" ca="1" si="78"/>
        <v>3.7946868282505055</v>
      </c>
      <c r="D370" s="83">
        <f t="shared" ca="1" si="78"/>
        <v>2.9955551840504366</v>
      </c>
      <c r="E370" s="83">
        <f t="shared" ca="1" si="78"/>
        <v>6.19755202101988</v>
      </c>
      <c r="F370" s="83">
        <f t="shared" ca="1" si="78"/>
        <v>4.4367034623209154</v>
      </c>
      <c r="G370" s="83">
        <f t="shared" ca="1" si="78"/>
        <v>1.2244191073772053</v>
      </c>
      <c r="H370" s="83">
        <f t="shared" ca="1" si="78"/>
        <v>5.8077890078780667</v>
      </c>
      <c r="I370" s="83">
        <f t="shared" ca="1" si="78"/>
        <v>3.4200870696334933</v>
      </c>
      <c r="J370" s="83">
        <f t="shared" ca="1" si="78"/>
        <v>5.1785616150935905</v>
      </c>
      <c r="K370" s="83">
        <f t="shared" ca="1" si="78"/>
        <v>4.7230221528609491</v>
      </c>
      <c r="L370" s="83"/>
      <c r="M370" s="37">
        <f t="shared" ca="1" si="79"/>
        <v>12.342522201949091</v>
      </c>
      <c r="N370" s="37">
        <f t="shared" ca="1" si="79"/>
        <v>11.543390557749023</v>
      </c>
      <c r="O370" s="37">
        <f t="shared" ca="1" si="79"/>
        <v>13.884517339797709</v>
      </c>
      <c r="P370" s="37">
        <f t="shared" ca="1" si="79"/>
        <v>15.088216388499596</v>
      </c>
      <c r="Q370" s="37">
        <f t="shared" ca="1" si="79"/>
        <v>19.236766885443135</v>
      </c>
      <c r="R370" s="83"/>
      <c r="S370" s="83">
        <f t="shared" ca="1" si="71"/>
        <v>19.236766885443135</v>
      </c>
      <c r="T370" s="40">
        <f ca="1">SMALL($S$5:$S$1004,ROWS($S$5:S370))</f>
        <v>17.194023827865241</v>
      </c>
      <c r="U370" s="66">
        <f ca="1">ROWS($S$5:S370)/COUNT($S$5:$S$1004)</f>
        <v>0.36599999999999999</v>
      </c>
      <c r="V370" s="41"/>
      <c r="W370" s="41"/>
      <c r="Y370" s="41"/>
      <c r="Z370" s="41"/>
      <c r="AA370" s="41"/>
      <c r="AB370" s="41"/>
      <c r="AC370" s="41"/>
      <c r="AD370" s="41"/>
      <c r="AF370" s="40"/>
      <c r="AG370" s="40"/>
      <c r="AH370" s="40"/>
      <c r="AI370" s="83"/>
      <c r="AJ370" s="40"/>
      <c r="AK370" s="40"/>
      <c r="AL370" s="85"/>
      <c r="AM370" s="85"/>
      <c r="AN370" s="85"/>
      <c r="AO370" s="85"/>
      <c r="AP370" s="85"/>
      <c r="AQ370" s="85"/>
    </row>
    <row r="371" spans="1:43" hidden="1" x14ac:dyDescent="0.25">
      <c r="A371" s="83">
        <f t="shared" ca="1" si="78"/>
        <v>4.7438179271956962</v>
      </c>
      <c r="B371" s="83">
        <f t="shared" ca="1" si="78"/>
        <v>4.6078591778809272</v>
      </c>
      <c r="C371" s="83">
        <f t="shared" ca="1" si="78"/>
        <v>3.2804073373879219</v>
      </c>
      <c r="D371" s="83">
        <f t="shared" ca="1" si="78"/>
        <v>1.5108093355757222</v>
      </c>
      <c r="E371" s="83">
        <f t="shared" ca="1" si="78"/>
        <v>7.5544037989767885</v>
      </c>
      <c r="F371" s="83">
        <f t="shared" ca="1" si="78"/>
        <v>5.0903847550039956</v>
      </c>
      <c r="G371" s="83">
        <f t="shared" ca="1" si="78"/>
        <v>1.9412700291712226</v>
      </c>
      <c r="H371" s="83">
        <f t="shared" ca="1" si="78"/>
        <v>3.2020768738702565</v>
      </c>
      <c r="I371" s="83">
        <f t="shared" ca="1" si="78"/>
        <v>4.1580858181300844</v>
      </c>
      <c r="J371" s="83">
        <f t="shared" ca="1" si="78"/>
        <v>4.2704100694138898</v>
      </c>
      <c r="K371" s="83">
        <f t="shared" ca="1" si="78"/>
        <v>2.3644814519579325</v>
      </c>
      <c r="L371" s="83"/>
      <c r="M371" s="37">
        <f t="shared" ca="1" si="79"/>
        <v>14.235905363168731</v>
      </c>
      <c r="N371" s="37">
        <f t="shared" ca="1" si="79"/>
        <v>12.466307361356531</v>
      </c>
      <c r="O371" s="37">
        <f t="shared" ca="1" si="79"/>
        <v>16.432673046271603</v>
      </c>
      <c r="P371" s="37">
        <f t="shared" ca="1" si="79"/>
        <v>16.220811202972939</v>
      </c>
      <c r="Q371" s="37">
        <f t="shared" ca="1" si="79"/>
        <v>17.728821302685905</v>
      </c>
      <c r="R371" s="83"/>
      <c r="S371" s="83">
        <f t="shared" ca="1" si="71"/>
        <v>17.728821302685905</v>
      </c>
      <c r="T371" s="40">
        <f ca="1">SMALL($S$5:$S$1004,ROWS($S$5:S371))</f>
        <v>17.199128533261025</v>
      </c>
      <c r="U371" s="66">
        <f ca="1">ROWS($S$5:S371)/COUNT($S$5:$S$1004)</f>
        <v>0.36699999999999999</v>
      </c>
      <c r="V371" s="41"/>
      <c r="W371" s="41"/>
      <c r="Y371" s="41"/>
      <c r="Z371" s="41"/>
      <c r="AA371" s="41"/>
      <c r="AB371" s="41"/>
      <c r="AC371" s="41"/>
      <c r="AD371" s="41"/>
      <c r="AF371" s="40"/>
      <c r="AG371" s="40"/>
      <c r="AH371" s="40"/>
      <c r="AI371" s="83"/>
      <c r="AJ371" s="40"/>
      <c r="AK371" s="40"/>
      <c r="AL371" s="85"/>
      <c r="AM371" s="85"/>
      <c r="AN371" s="85"/>
      <c r="AO371" s="85"/>
      <c r="AP371" s="85"/>
      <c r="AQ371" s="85"/>
    </row>
    <row r="372" spans="1:43" hidden="1" x14ac:dyDescent="0.25">
      <c r="A372" s="83">
        <f t="shared" ca="1" si="78"/>
        <v>4.8049473673669407</v>
      </c>
      <c r="B372" s="83">
        <f t="shared" ca="1" si="78"/>
        <v>1.3114768431196735</v>
      </c>
      <c r="C372" s="83">
        <f t="shared" ca="1" si="78"/>
        <v>1.5704847275021971</v>
      </c>
      <c r="D372" s="83">
        <f t="shared" ca="1" si="78"/>
        <v>2.2201837284960311</v>
      </c>
      <c r="E372" s="83">
        <f t="shared" ca="1" si="78"/>
        <v>4.5415656124996939</v>
      </c>
      <c r="F372" s="83">
        <f t="shared" ca="1" si="78"/>
        <v>3.8753984833702173</v>
      </c>
      <c r="G372" s="83">
        <f t="shared" ca="1" si="78"/>
        <v>1.7082774721744947</v>
      </c>
      <c r="H372" s="83">
        <f t="shared" ca="1" si="78"/>
        <v>2.4592843826682018</v>
      </c>
      <c r="I372" s="83">
        <f t="shared" ca="1" si="78"/>
        <v>5.3958005915713025</v>
      </c>
      <c r="J372" s="83">
        <f t="shared" ca="1" si="78"/>
        <v>4.1773043301114967</v>
      </c>
      <c r="K372" s="83">
        <f t="shared" ca="1" si="78"/>
        <v>3.0967919438573697</v>
      </c>
      <c r="L372" s="83"/>
      <c r="M372" s="37">
        <f t="shared" ca="1" si="79"/>
        <v>12.261013897155129</v>
      </c>
      <c r="N372" s="37">
        <f t="shared" ca="1" si="79"/>
        <v>12.910712898148963</v>
      </c>
      <c r="O372" s="37">
        <f t="shared" ca="1" si="79"/>
        <v>10.030346785730863</v>
      </c>
      <c r="P372" s="37">
        <f t="shared" ca="1" si="79"/>
        <v>13.679467861918564</v>
      </c>
      <c r="Q372" s="37">
        <f t="shared" ca="1" si="79"/>
        <v>11.40911878214494</v>
      </c>
      <c r="R372" s="83"/>
      <c r="S372" s="83">
        <f t="shared" ca="1" si="71"/>
        <v>13.679467861918564</v>
      </c>
      <c r="T372" s="40">
        <f ca="1">SMALL($S$5:$S$1004,ROWS($S$5:S372))</f>
        <v>17.201416226915157</v>
      </c>
      <c r="U372" s="66">
        <f ca="1">ROWS($S$5:S372)/COUNT($S$5:$S$1004)</f>
        <v>0.36799999999999999</v>
      </c>
      <c r="V372" s="41"/>
      <c r="W372" s="41"/>
      <c r="Y372" s="41"/>
      <c r="Z372" s="41"/>
      <c r="AA372" s="41"/>
      <c r="AB372" s="41"/>
      <c r="AC372" s="41"/>
      <c r="AD372" s="41"/>
      <c r="AF372" s="40"/>
      <c r="AG372" s="40"/>
      <c r="AH372" s="40"/>
      <c r="AI372" s="83"/>
      <c r="AJ372" s="40"/>
      <c r="AK372" s="40"/>
      <c r="AL372" s="85"/>
      <c r="AM372" s="85"/>
      <c r="AN372" s="85"/>
      <c r="AO372" s="85"/>
      <c r="AP372" s="85"/>
      <c r="AQ372" s="85"/>
    </row>
    <row r="373" spans="1:43" hidden="1" x14ac:dyDescent="0.25">
      <c r="A373" s="83">
        <f t="shared" ca="1" si="78"/>
        <v>2.1058382359828967</v>
      </c>
      <c r="B373" s="83">
        <f t="shared" ca="1" si="78"/>
        <v>1.1189843325237163</v>
      </c>
      <c r="C373" s="83">
        <f t="shared" ca="1" si="78"/>
        <v>2.019887157053176</v>
      </c>
      <c r="D373" s="83">
        <f t="shared" ca="1" si="78"/>
        <v>2.6804415674342694</v>
      </c>
      <c r="E373" s="83">
        <f t="shared" ca="1" si="78"/>
        <v>4.278171098472269</v>
      </c>
      <c r="F373" s="83">
        <f t="shared" ca="1" si="78"/>
        <v>3.0246450192902539</v>
      </c>
      <c r="G373" s="83">
        <f t="shared" ca="1" si="78"/>
        <v>2.5612957878835561</v>
      </c>
      <c r="H373" s="83">
        <f t="shared" ca="1" si="78"/>
        <v>3.7697574798864038</v>
      </c>
      <c r="I373" s="83">
        <f t="shared" ca="1" si="78"/>
        <v>6.6896086123427416</v>
      </c>
      <c r="J373" s="83">
        <f t="shared" ca="1" si="78"/>
        <v>7.4305310009270187</v>
      </c>
      <c r="K373" s="83">
        <f t="shared" ca="1" si="78"/>
        <v>3.983489301681217</v>
      </c>
      <c r="L373" s="83"/>
      <c r="M373" s="37">
        <f t="shared" ca="1" si="79"/>
        <v>14.117552181846648</v>
      </c>
      <c r="N373" s="37">
        <f t="shared" ca="1" si="79"/>
        <v>14.77810659222774</v>
      </c>
      <c r="O373" s="37">
        <f t="shared" ca="1" si="79"/>
        <v>12.827686431923004</v>
      </c>
      <c r="P373" s="37">
        <f t="shared" ca="1" si="79"/>
        <v>14.81672726583793</v>
      </c>
      <c r="Q373" s="37">
        <f t="shared" ca="1" si="79"/>
        <v>13.150402212563606</v>
      </c>
      <c r="R373" s="83"/>
      <c r="S373" s="83">
        <f t="shared" ca="1" si="71"/>
        <v>14.81672726583793</v>
      </c>
      <c r="T373" s="40">
        <f ca="1">SMALL($S$5:$S$1004,ROWS($S$5:S373))</f>
        <v>17.202296187940043</v>
      </c>
      <c r="U373" s="66">
        <f ca="1">ROWS($S$5:S373)/COUNT($S$5:$S$1004)</f>
        <v>0.36899999999999999</v>
      </c>
      <c r="V373" s="41"/>
      <c r="W373" s="41"/>
      <c r="Y373" s="41"/>
      <c r="Z373" s="41"/>
      <c r="AA373" s="41"/>
      <c r="AB373" s="41"/>
      <c r="AC373" s="41"/>
      <c r="AD373" s="41"/>
      <c r="AF373" s="40"/>
      <c r="AG373" s="40"/>
      <c r="AH373" s="40"/>
      <c r="AI373" s="83"/>
      <c r="AJ373" s="40"/>
      <c r="AK373" s="40"/>
      <c r="AL373" s="85"/>
      <c r="AM373" s="85"/>
      <c r="AN373" s="85"/>
      <c r="AO373" s="85"/>
      <c r="AP373" s="85"/>
      <c r="AQ373" s="85"/>
    </row>
    <row r="374" spans="1:43" hidden="1" x14ac:dyDescent="0.25">
      <c r="A374" s="83">
        <f t="shared" ca="1" si="78"/>
        <v>5.1181296650191683</v>
      </c>
      <c r="B374" s="83">
        <f t="shared" ca="1" si="78"/>
        <v>3.6892154105516868</v>
      </c>
      <c r="C374" s="83">
        <f t="shared" ca="1" si="78"/>
        <v>1.4195065065635379</v>
      </c>
      <c r="D374" s="83">
        <f t="shared" ca="1" si="78"/>
        <v>2.0259203479016263</v>
      </c>
      <c r="E374" s="83">
        <f t="shared" ca="1" si="78"/>
        <v>6.2882256934838487</v>
      </c>
      <c r="F374" s="83">
        <f t="shared" ca="1" si="78"/>
        <v>4.9279908470773943</v>
      </c>
      <c r="G374" s="83">
        <f t="shared" ca="1" si="78"/>
        <v>1.8251416691808215</v>
      </c>
      <c r="H374" s="83">
        <f t="shared" ca="1" si="78"/>
        <v>5.0918284757693559</v>
      </c>
      <c r="I374" s="83">
        <f t="shared" ca="1" si="78"/>
        <v>6.4642246459956354</v>
      </c>
      <c r="J374" s="83">
        <f t="shared" ca="1" si="78"/>
        <v>7.0934377894150868</v>
      </c>
      <c r="K374" s="83">
        <f t="shared" ca="1" si="78"/>
        <v>4.5271123548232177</v>
      </c>
      <c r="L374" s="83"/>
      <c r="M374" s="37">
        <f t="shared" ca="1" si="79"/>
        <v>15.456215630178615</v>
      </c>
      <c r="N374" s="37">
        <f t="shared" ca="1" si="79"/>
        <v>16.062629471516704</v>
      </c>
      <c r="O374" s="37">
        <f t="shared" ca="1" si="79"/>
        <v>17.070878893450622</v>
      </c>
      <c r="P374" s="37">
        <f t="shared" ca="1" si="79"/>
        <v>19.608543258447934</v>
      </c>
      <c r="Q374" s="37">
        <f t="shared" ca="1" si="79"/>
        <v>19.596381934628109</v>
      </c>
      <c r="R374" s="83"/>
      <c r="S374" s="83">
        <f t="shared" ca="1" si="71"/>
        <v>19.608543258447934</v>
      </c>
      <c r="T374" s="40">
        <f ca="1">SMALL($S$5:$S$1004,ROWS($S$5:S374))</f>
        <v>17.205623174206206</v>
      </c>
      <c r="U374" s="66">
        <f ca="1">ROWS($S$5:S374)/COUNT($S$5:$S$1004)</f>
        <v>0.37</v>
      </c>
      <c r="V374" s="41"/>
      <c r="W374" s="41"/>
      <c r="Y374" s="41"/>
      <c r="Z374" s="41"/>
      <c r="AA374" s="41"/>
      <c r="AB374" s="41"/>
      <c r="AC374" s="41"/>
      <c r="AD374" s="41"/>
      <c r="AF374" s="40"/>
      <c r="AG374" s="40"/>
      <c r="AH374" s="40"/>
      <c r="AI374" s="83"/>
      <c r="AJ374" s="40"/>
      <c r="AK374" s="40"/>
      <c r="AL374" s="85"/>
      <c r="AM374" s="85"/>
      <c r="AN374" s="85"/>
      <c r="AO374" s="85"/>
      <c r="AP374" s="85"/>
      <c r="AQ374" s="85"/>
    </row>
    <row r="375" spans="1:43" hidden="1" x14ac:dyDescent="0.25">
      <c r="A375" s="83">
        <f t="shared" ref="A375:K384" ca="1" si="80">A$2+(A$3-A$2)*RAND()</f>
        <v>4.3451700973326108</v>
      </c>
      <c r="B375" s="83">
        <f t="shared" ca="1" si="80"/>
        <v>4.9518916776406083</v>
      </c>
      <c r="C375" s="83">
        <f t="shared" ca="1" si="80"/>
        <v>4.7011716436031126</v>
      </c>
      <c r="D375" s="83">
        <f t="shared" ca="1" si="80"/>
        <v>2.3028104779872134</v>
      </c>
      <c r="E375" s="83">
        <f t="shared" ca="1" si="80"/>
        <v>6.5695065115588633</v>
      </c>
      <c r="F375" s="83">
        <f t="shared" ca="1" si="80"/>
        <v>5.0810537694560605</v>
      </c>
      <c r="G375" s="83">
        <f t="shared" ca="1" si="80"/>
        <v>2.8453385595452096</v>
      </c>
      <c r="H375" s="83">
        <f t="shared" ca="1" si="80"/>
        <v>3.0227031360862551</v>
      </c>
      <c r="I375" s="83">
        <f t="shared" ca="1" si="80"/>
        <v>5.881276276159709</v>
      </c>
      <c r="J375" s="83">
        <f t="shared" ca="1" si="80"/>
        <v>6.1779749007394136</v>
      </c>
      <c r="K375" s="83">
        <f t="shared" ca="1" si="80"/>
        <v>5.3121144648021179</v>
      </c>
      <c r="L375" s="83"/>
      <c r="M375" s="37">
        <f t="shared" ref="M375:Q384" ca="1" si="81">SUMIF(M$4,"*"&amp;$A$4&amp;"*",$A375)+SUMIF(M$4,"*"&amp;$B$4&amp;"*",$B375)+SUMIF(M$4,"*"&amp;$C$4&amp;"*",$C375)+SUMIF(M$4,"*"&amp;$D$4&amp;"*",$D375)+SUMIF(M$4,"*"&amp;$E$4&amp;"*",$E375)+SUMIF(M$4,"*"&amp;$F$4&amp;"*",$F375)+SUMIF(M$4,"*"&amp;$G$4&amp;"*",$G375)+SUMIF(M$4,"*"&amp;$H$4&amp;"*",$H375)+SUMIF(M$4,"*"&amp;$I$4&amp;"*",$I375)+SUMIF(M$4,"*"&amp;$J$4&amp;"*",$J375)+SUMIF(M$4,"*"&amp;$K$4&amp;"*",$K375)</f>
        <v>18.069655201220346</v>
      </c>
      <c r="N375" s="37">
        <f t="shared" ca="1" si="81"/>
        <v>15.671294035604447</v>
      </c>
      <c r="O375" s="37">
        <f t="shared" ca="1" si="81"/>
        <v>17.699373089938884</v>
      </c>
      <c r="P375" s="37">
        <f t="shared" ca="1" si="81"/>
        <v>21.226336188058497</v>
      </c>
      <c r="Q375" s="37">
        <f t="shared" ca="1" si="81"/>
        <v>19.856215790087845</v>
      </c>
      <c r="R375" s="83"/>
      <c r="S375" s="83">
        <f t="shared" ca="1" si="71"/>
        <v>21.226336188058497</v>
      </c>
      <c r="T375" s="40">
        <f ca="1">SMALL($S$5:$S$1004,ROWS($S$5:S375))</f>
        <v>17.207520005116631</v>
      </c>
      <c r="U375" s="66">
        <f ca="1">ROWS($S$5:S375)/COUNT($S$5:$S$1004)</f>
        <v>0.371</v>
      </c>
      <c r="V375" s="41"/>
      <c r="W375" s="41"/>
      <c r="Y375" s="41"/>
      <c r="Z375" s="41"/>
      <c r="AA375" s="41"/>
      <c r="AB375" s="41"/>
      <c r="AC375" s="41"/>
      <c r="AD375" s="41"/>
      <c r="AF375" s="40"/>
      <c r="AG375" s="40"/>
      <c r="AH375" s="40"/>
      <c r="AI375" s="83"/>
      <c r="AJ375" s="40"/>
      <c r="AK375" s="40"/>
      <c r="AL375" s="85"/>
      <c r="AM375" s="85"/>
      <c r="AN375" s="85"/>
      <c r="AO375" s="85"/>
      <c r="AP375" s="85"/>
      <c r="AQ375" s="85"/>
    </row>
    <row r="376" spans="1:43" hidden="1" x14ac:dyDescent="0.25">
      <c r="A376" s="83">
        <f t="shared" ca="1" si="80"/>
        <v>2.6567553654907847</v>
      </c>
      <c r="B376" s="83">
        <f t="shared" ca="1" si="80"/>
        <v>3.5080587101467589</v>
      </c>
      <c r="C376" s="83">
        <f t="shared" ca="1" si="80"/>
        <v>2.6743406597792987</v>
      </c>
      <c r="D376" s="83">
        <f t="shared" ca="1" si="80"/>
        <v>2.6089836302425802</v>
      </c>
      <c r="E376" s="83">
        <f t="shared" ca="1" si="80"/>
        <v>5.1504537457337021</v>
      </c>
      <c r="F376" s="83">
        <f t="shared" ca="1" si="80"/>
        <v>2.5720483258926645</v>
      </c>
      <c r="G376" s="83">
        <f t="shared" ca="1" si="80"/>
        <v>2.0216392139160018</v>
      </c>
      <c r="H376" s="83">
        <f t="shared" ca="1" si="80"/>
        <v>2.7149002848885186</v>
      </c>
      <c r="I376" s="83">
        <f t="shared" ca="1" si="80"/>
        <v>5.0577175667148229</v>
      </c>
      <c r="J376" s="83">
        <f t="shared" ca="1" si="80"/>
        <v>4.5585146740344999</v>
      </c>
      <c r="K376" s="83">
        <f t="shared" ca="1" si="80"/>
        <v>2.3180801409183145</v>
      </c>
      <c r="L376" s="83"/>
      <c r="M376" s="37">
        <f t="shared" ca="1" si="81"/>
        <v>11.911249913220585</v>
      </c>
      <c r="N376" s="37">
        <f t="shared" ca="1" si="81"/>
        <v>11.845892883683867</v>
      </c>
      <c r="O376" s="37">
        <f t="shared" ca="1" si="81"/>
        <v>13.21702712991496</v>
      </c>
      <c r="P376" s="37">
        <f t="shared" ca="1" si="81"/>
        <v>13.455904743672562</v>
      </c>
      <c r="Q376" s="37">
        <f t="shared" ca="1" si="81"/>
        <v>13.691492881687292</v>
      </c>
      <c r="R376" s="83"/>
      <c r="S376" s="83">
        <f t="shared" ca="1" si="71"/>
        <v>13.691492881687292</v>
      </c>
      <c r="T376" s="40">
        <f ca="1">SMALL($S$5:$S$1004,ROWS($S$5:S376))</f>
        <v>17.209220456216002</v>
      </c>
      <c r="U376" s="66">
        <f ca="1">ROWS($S$5:S376)/COUNT($S$5:$S$1004)</f>
        <v>0.372</v>
      </c>
      <c r="V376" s="41"/>
      <c r="W376" s="41"/>
      <c r="Y376" s="41"/>
      <c r="Z376" s="41"/>
      <c r="AA376" s="41"/>
      <c r="AB376" s="41"/>
      <c r="AC376" s="41"/>
      <c r="AD376" s="41"/>
      <c r="AF376" s="40"/>
      <c r="AG376" s="40"/>
      <c r="AH376" s="40"/>
      <c r="AI376" s="83"/>
      <c r="AJ376" s="40"/>
      <c r="AK376" s="40"/>
      <c r="AL376" s="85"/>
      <c r="AM376" s="85"/>
      <c r="AN376" s="85"/>
      <c r="AO376" s="85"/>
      <c r="AP376" s="85"/>
      <c r="AQ376" s="85"/>
    </row>
    <row r="377" spans="1:43" hidden="1" x14ac:dyDescent="0.25">
      <c r="A377" s="83">
        <f t="shared" ca="1" si="80"/>
        <v>5.0341778324591759</v>
      </c>
      <c r="B377" s="83">
        <f t="shared" ca="1" si="80"/>
        <v>4.5027493224050819</v>
      </c>
      <c r="C377" s="83">
        <f t="shared" ca="1" si="80"/>
        <v>3.1777321196295536</v>
      </c>
      <c r="D377" s="83">
        <f t="shared" ca="1" si="80"/>
        <v>1.0594946081537424</v>
      </c>
      <c r="E377" s="83">
        <f t="shared" ca="1" si="80"/>
        <v>6.399447915046073</v>
      </c>
      <c r="F377" s="83">
        <f t="shared" ca="1" si="80"/>
        <v>3.4042020870267637</v>
      </c>
      <c r="G377" s="83">
        <f t="shared" ca="1" si="80"/>
        <v>2.824475697156783</v>
      </c>
      <c r="H377" s="83">
        <f t="shared" ca="1" si="80"/>
        <v>4.1465865980330561</v>
      </c>
      <c r="I377" s="83">
        <f t="shared" ca="1" si="80"/>
        <v>4.2420706690024463</v>
      </c>
      <c r="J377" s="83">
        <f t="shared" ca="1" si="80"/>
        <v>5.9472522545747317</v>
      </c>
      <c r="K377" s="83">
        <f t="shared" ca="1" si="80"/>
        <v>3.238004844556952</v>
      </c>
      <c r="L377" s="83"/>
      <c r="M377" s="37">
        <f t="shared" ca="1" si="81"/>
        <v>16.983637903820245</v>
      </c>
      <c r="N377" s="37">
        <f t="shared" ca="1" si="81"/>
        <v>14.865400392344434</v>
      </c>
      <c r="O377" s="37">
        <f t="shared" ca="1" si="81"/>
        <v>16.849449492025887</v>
      </c>
      <c r="P377" s="37">
        <f t="shared" ca="1" si="81"/>
        <v>15.387026922991245</v>
      </c>
      <c r="Q377" s="37">
        <f t="shared" ca="1" si="81"/>
        <v>18.286788680041163</v>
      </c>
      <c r="R377" s="83"/>
      <c r="S377" s="83">
        <f t="shared" ca="1" si="71"/>
        <v>18.286788680041163</v>
      </c>
      <c r="T377" s="40">
        <f ca="1">SMALL($S$5:$S$1004,ROWS($S$5:S377))</f>
        <v>17.209717559190619</v>
      </c>
      <c r="U377" s="66">
        <f ca="1">ROWS($S$5:S377)/COUNT($S$5:$S$1004)</f>
        <v>0.373</v>
      </c>
      <c r="V377" s="41"/>
      <c r="W377" s="41"/>
      <c r="Y377" s="41"/>
      <c r="Z377" s="41"/>
      <c r="AA377" s="41"/>
      <c r="AB377" s="41"/>
      <c r="AC377" s="41"/>
      <c r="AD377" s="41"/>
      <c r="AF377" s="40"/>
      <c r="AG377" s="40"/>
      <c r="AH377" s="40"/>
      <c r="AI377" s="83"/>
      <c r="AJ377" s="40"/>
      <c r="AK377" s="40"/>
      <c r="AL377" s="85"/>
      <c r="AM377" s="85"/>
      <c r="AN377" s="85"/>
      <c r="AO377" s="85"/>
      <c r="AP377" s="85"/>
      <c r="AQ377" s="85"/>
    </row>
    <row r="378" spans="1:43" hidden="1" x14ac:dyDescent="0.25">
      <c r="A378" s="83">
        <f t="shared" ca="1" si="80"/>
        <v>5.4425089766217969</v>
      </c>
      <c r="B378" s="83">
        <f t="shared" ca="1" si="80"/>
        <v>1.4375312833692369</v>
      </c>
      <c r="C378" s="83">
        <f t="shared" ca="1" si="80"/>
        <v>1.5075000836786656</v>
      </c>
      <c r="D378" s="83">
        <f t="shared" ca="1" si="80"/>
        <v>2.5690320205087467</v>
      </c>
      <c r="E378" s="83">
        <f t="shared" ca="1" si="80"/>
        <v>4.6972669080934653</v>
      </c>
      <c r="F378" s="83">
        <f t="shared" ca="1" si="80"/>
        <v>2.029428338807485</v>
      </c>
      <c r="G378" s="83">
        <f t="shared" ca="1" si="80"/>
        <v>1.5089417297193206</v>
      </c>
      <c r="H378" s="83">
        <f t="shared" ca="1" si="80"/>
        <v>5.8946702838402389</v>
      </c>
      <c r="I378" s="83">
        <f t="shared" ca="1" si="80"/>
        <v>3.2456945589851989</v>
      </c>
      <c r="J378" s="83">
        <f t="shared" ca="1" si="80"/>
        <v>4.9779962256385906</v>
      </c>
      <c r="K378" s="83">
        <f t="shared" ca="1" si="80"/>
        <v>3.3923881237525024</v>
      </c>
      <c r="L378" s="83"/>
      <c r="M378" s="37">
        <f t="shared" ca="1" si="81"/>
        <v>13.436947015658376</v>
      </c>
      <c r="N378" s="37">
        <f t="shared" ca="1" si="81"/>
        <v>14.498478952488455</v>
      </c>
      <c r="O378" s="37">
        <f t="shared" ca="1" si="81"/>
        <v>11.112794417101291</v>
      </c>
      <c r="P378" s="37">
        <f t="shared" ca="1" si="81"/>
        <v>10.105042304914424</v>
      </c>
      <c r="Q378" s="37">
        <f t="shared" ca="1" si="81"/>
        <v>15.421856599055443</v>
      </c>
      <c r="R378" s="83"/>
      <c r="S378" s="83">
        <f t="shared" ca="1" si="71"/>
        <v>15.421856599055443</v>
      </c>
      <c r="T378" s="40">
        <f ca="1">SMALL($S$5:$S$1004,ROWS($S$5:S378))</f>
        <v>17.210940456270929</v>
      </c>
      <c r="U378" s="66">
        <f ca="1">ROWS($S$5:S378)/COUNT($S$5:$S$1004)</f>
        <v>0.374</v>
      </c>
      <c r="V378" s="41"/>
      <c r="W378" s="41"/>
      <c r="Y378" s="41"/>
      <c r="Z378" s="41"/>
      <c r="AA378" s="41"/>
      <c r="AB378" s="41"/>
      <c r="AC378" s="41"/>
      <c r="AD378" s="41"/>
      <c r="AF378" s="40"/>
      <c r="AG378" s="40"/>
      <c r="AH378" s="40"/>
      <c r="AI378" s="83"/>
      <c r="AJ378" s="40"/>
      <c r="AK378" s="40"/>
      <c r="AL378" s="85"/>
      <c r="AM378" s="85"/>
      <c r="AN378" s="85"/>
      <c r="AO378" s="85"/>
      <c r="AP378" s="85"/>
      <c r="AQ378" s="85"/>
    </row>
    <row r="379" spans="1:43" hidden="1" x14ac:dyDescent="0.25">
      <c r="A379" s="83">
        <f t="shared" ca="1" si="80"/>
        <v>2.3556902017626484</v>
      </c>
      <c r="B379" s="83">
        <f t="shared" ca="1" si="80"/>
        <v>3.4558765851807074</v>
      </c>
      <c r="C379" s="83">
        <f t="shared" ca="1" si="80"/>
        <v>1.2640940028155931</v>
      </c>
      <c r="D379" s="83">
        <f t="shared" ca="1" si="80"/>
        <v>2.4430656562661066</v>
      </c>
      <c r="E379" s="83">
        <f t="shared" ca="1" si="80"/>
        <v>6.5266103202350791</v>
      </c>
      <c r="F379" s="83">
        <f t="shared" ca="1" si="80"/>
        <v>2.8940897107059822</v>
      </c>
      <c r="G379" s="83">
        <f t="shared" ca="1" si="80"/>
        <v>0.57468281602434046</v>
      </c>
      <c r="H379" s="83">
        <f t="shared" ca="1" si="80"/>
        <v>4.2875072382644071</v>
      </c>
      <c r="I379" s="83">
        <f t="shared" ca="1" si="80"/>
        <v>5.8788726563086247</v>
      </c>
      <c r="J379" s="83">
        <f t="shared" ca="1" si="80"/>
        <v>7.2274627389143138</v>
      </c>
      <c r="K379" s="83">
        <f t="shared" ca="1" si="80"/>
        <v>5.0660603577987535</v>
      </c>
      <c r="L379" s="83"/>
      <c r="M379" s="37">
        <f t="shared" ca="1" si="81"/>
        <v>11.421929759516896</v>
      </c>
      <c r="N379" s="37">
        <f t="shared" ca="1" si="81"/>
        <v>12.60090141296741</v>
      </c>
      <c r="O379" s="37">
        <f t="shared" ca="1" si="81"/>
        <v>17.209949644330102</v>
      </c>
      <c r="P379" s="37">
        <f t="shared" ca="1" si="81"/>
        <v>17.294899309994069</v>
      </c>
      <c r="Q379" s="37">
        <f t="shared" ca="1" si="81"/>
        <v>19.336054501478948</v>
      </c>
      <c r="R379" s="83"/>
      <c r="S379" s="83">
        <f t="shared" ca="1" si="71"/>
        <v>19.336054501478948</v>
      </c>
      <c r="T379" s="40">
        <f ca="1">SMALL($S$5:$S$1004,ROWS($S$5:S379))</f>
        <v>17.214695668090261</v>
      </c>
      <c r="U379" s="66">
        <f ca="1">ROWS($S$5:S379)/COUNT($S$5:$S$1004)</f>
        <v>0.375</v>
      </c>
      <c r="V379" s="41"/>
      <c r="W379" s="41"/>
      <c r="Y379" s="41"/>
      <c r="Z379" s="41"/>
      <c r="AA379" s="41"/>
      <c r="AB379" s="41"/>
      <c r="AC379" s="41"/>
      <c r="AD379" s="41"/>
      <c r="AF379" s="40"/>
      <c r="AG379" s="40"/>
      <c r="AH379" s="40"/>
      <c r="AI379" s="83"/>
      <c r="AJ379" s="40"/>
      <c r="AK379" s="40"/>
      <c r="AL379" s="85"/>
      <c r="AM379" s="85"/>
      <c r="AN379" s="85"/>
      <c r="AO379" s="85"/>
      <c r="AP379" s="85"/>
      <c r="AQ379" s="85"/>
    </row>
    <row r="380" spans="1:43" hidden="1" x14ac:dyDescent="0.25">
      <c r="A380" s="83">
        <f t="shared" ca="1" si="80"/>
        <v>2.5895775891113328</v>
      </c>
      <c r="B380" s="83">
        <f t="shared" ca="1" si="80"/>
        <v>2.4683850127134193</v>
      </c>
      <c r="C380" s="83">
        <f t="shared" ca="1" si="80"/>
        <v>3.265347546208444</v>
      </c>
      <c r="D380" s="83">
        <f t="shared" ca="1" si="80"/>
        <v>1.3283344859852972</v>
      </c>
      <c r="E380" s="83">
        <f t="shared" ca="1" si="80"/>
        <v>4.8631336207930271</v>
      </c>
      <c r="F380" s="83">
        <f t="shared" ca="1" si="80"/>
        <v>2.0430352733438566</v>
      </c>
      <c r="G380" s="83">
        <f t="shared" ca="1" si="80"/>
        <v>2.9129809132397142</v>
      </c>
      <c r="H380" s="83">
        <f t="shared" ca="1" si="80"/>
        <v>3.2759527263746673</v>
      </c>
      <c r="I380" s="83">
        <f t="shared" ca="1" si="80"/>
        <v>5.9921077864607746</v>
      </c>
      <c r="J380" s="83">
        <f t="shared" ca="1" si="80"/>
        <v>6.2208995596004808</v>
      </c>
      <c r="K380" s="83">
        <f t="shared" ca="1" si="80"/>
        <v>3.2814096550483618</v>
      </c>
      <c r="L380" s="83"/>
      <c r="M380" s="37">
        <f t="shared" ca="1" si="81"/>
        <v>14.988805608159971</v>
      </c>
      <c r="N380" s="37">
        <f t="shared" ca="1" si="81"/>
        <v>13.051792547936826</v>
      </c>
      <c r="O380" s="37">
        <f t="shared" ca="1" si="81"/>
        <v>13.552418193106927</v>
      </c>
      <c r="P380" s="37">
        <f t="shared" ca="1" si="81"/>
        <v>13.784937727566414</v>
      </c>
      <c r="Q380" s="37">
        <f t="shared" ca="1" si="81"/>
        <v>13.888881014929476</v>
      </c>
      <c r="R380" s="83"/>
      <c r="S380" s="83">
        <f t="shared" ca="1" si="71"/>
        <v>14.988805608159971</v>
      </c>
      <c r="T380" s="40">
        <f ca="1">SMALL($S$5:$S$1004,ROWS($S$5:S380))</f>
        <v>17.227918931558925</v>
      </c>
      <c r="U380" s="66">
        <f ca="1">ROWS($S$5:S380)/COUNT($S$5:$S$1004)</f>
        <v>0.376</v>
      </c>
      <c r="V380" s="41"/>
      <c r="W380" s="41"/>
      <c r="Y380" s="41"/>
      <c r="Z380" s="41"/>
      <c r="AA380" s="41"/>
      <c r="AB380" s="41"/>
      <c r="AC380" s="41"/>
      <c r="AD380" s="41"/>
      <c r="AF380" s="40"/>
      <c r="AG380" s="40"/>
      <c r="AH380" s="40"/>
      <c r="AI380" s="83"/>
      <c r="AJ380" s="40"/>
      <c r="AK380" s="40"/>
      <c r="AL380" s="85"/>
      <c r="AM380" s="85"/>
      <c r="AN380" s="85"/>
      <c r="AO380" s="85"/>
      <c r="AP380" s="85"/>
      <c r="AQ380" s="85"/>
    </row>
    <row r="381" spans="1:43" hidden="1" x14ac:dyDescent="0.25">
      <c r="A381" s="83">
        <f t="shared" ca="1" si="80"/>
        <v>4.0323812486469137</v>
      </c>
      <c r="B381" s="83">
        <f t="shared" ca="1" si="80"/>
        <v>3.5715934001550282</v>
      </c>
      <c r="C381" s="83">
        <f t="shared" ca="1" si="80"/>
        <v>2.8899542463092187</v>
      </c>
      <c r="D381" s="83">
        <f t="shared" ca="1" si="80"/>
        <v>1.897655281562912</v>
      </c>
      <c r="E381" s="83">
        <f t="shared" ca="1" si="80"/>
        <v>7.8740744127560109</v>
      </c>
      <c r="F381" s="83">
        <f t="shared" ca="1" si="80"/>
        <v>3.8908203440201587</v>
      </c>
      <c r="G381" s="83">
        <f t="shared" ca="1" si="80"/>
        <v>1.9565550725915875</v>
      </c>
      <c r="H381" s="83">
        <f t="shared" ca="1" si="80"/>
        <v>4.872617159058561</v>
      </c>
      <c r="I381" s="83">
        <f t="shared" ca="1" si="80"/>
        <v>5.4471488819870189</v>
      </c>
      <c r="J381" s="83">
        <f t="shared" ca="1" si="80"/>
        <v>6.7305273114150381</v>
      </c>
      <c r="K381" s="83">
        <f t="shared" ca="1" si="80"/>
        <v>4.2958043222726552</v>
      </c>
      <c r="L381" s="83"/>
      <c r="M381" s="37">
        <f t="shared" ca="1" si="81"/>
        <v>15.609417878962757</v>
      </c>
      <c r="N381" s="37">
        <f t="shared" ca="1" si="81"/>
        <v>14.617118914216451</v>
      </c>
      <c r="O381" s="37">
        <f t="shared" ca="1" si="81"/>
        <v>18.176195124326078</v>
      </c>
      <c r="P381" s="37">
        <f t="shared" ca="1" si="81"/>
        <v>17.205366948434861</v>
      </c>
      <c r="Q381" s="37">
        <f t="shared" ca="1" si="81"/>
        <v>20.614089294242255</v>
      </c>
      <c r="R381" s="83"/>
      <c r="S381" s="83">
        <f t="shared" ca="1" si="71"/>
        <v>20.614089294242255</v>
      </c>
      <c r="T381" s="40">
        <f ca="1">SMALL($S$5:$S$1004,ROWS($S$5:S381))</f>
        <v>17.250335778707406</v>
      </c>
      <c r="U381" s="66">
        <f ca="1">ROWS($S$5:S381)/COUNT($S$5:$S$1004)</f>
        <v>0.377</v>
      </c>
      <c r="V381" s="41"/>
      <c r="W381" s="41"/>
      <c r="Y381" s="41"/>
      <c r="Z381" s="41"/>
      <c r="AA381" s="41"/>
      <c r="AB381" s="41"/>
      <c r="AC381" s="41"/>
      <c r="AD381" s="41"/>
      <c r="AF381" s="40"/>
      <c r="AG381" s="40"/>
      <c r="AH381" s="40"/>
      <c r="AI381" s="83"/>
      <c r="AJ381" s="40"/>
      <c r="AK381" s="40"/>
      <c r="AL381" s="85"/>
      <c r="AM381" s="85"/>
      <c r="AN381" s="85"/>
      <c r="AO381" s="85"/>
      <c r="AP381" s="85"/>
      <c r="AQ381" s="85"/>
    </row>
    <row r="382" spans="1:43" hidden="1" x14ac:dyDescent="0.25">
      <c r="A382" s="83">
        <f t="shared" ca="1" si="80"/>
        <v>5.366631726852793</v>
      </c>
      <c r="B382" s="83">
        <f t="shared" ca="1" si="80"/>
        <v>1.1256164303996625</v>
      </c>
      <c r="C382" s="83">
        <f t="shared" ca="1" si="80"/>
        <v>2.8498145592708348</v>
      </c>
      <c r="D382" s="83">
        <f t="shared" ca="1" si="80"/>
        <v>1.2906037696330446</v>
      </c>
      <c r="E382" s="83">
        <f t="shared" ca="1" si="80"/>
        <v>7.1903909984817744</v>
      </c>
      <c r="F382" s="83">
        <f t="shared" ca="1" si="80"/>
        <v>5.203142955902365</v>
      </c>
      <c r="G382" s="83">
        <f t="shared" ca="1" si="80"/>
        <v>1.9727895592322982</v>
      </c>
      <c r="H382" s="83">
        <f t="shared" ca="1" si="80"/>
        <v>2.1336470489382102</v>
      </c>
      <c r="I382" s="83">
        <f t="shared" ca="1" si="80"/>
        <v>3.9765986401984947</v>
      </c>
      <c r="J382" s="83">
        <f t="shared" ca="1" si="80"/>
        <v>6.9958755041241503</v>
      </c>
      <c r="K382" s="83">
        <f t="shared" ca="1" si="80"/>
        <v>2.2757053139661263</v>
      </c>
      <c r="L382" s="83"/>
      <c r="M382" s="37">
        <f t="shared" ca="1" si="81"/>
        <v>17.185111349480074</v>
      </c>
      <c r="N382" s="37">
        <f t="shared" ca="1" si="81"/>
        <v>15.625900559842286</v>
      </c>
      <c r="O382" s="37">
        <f t="shared" ca="1" si="81"/>
        <v>15.311882933005588</v>
      </c>
      <c r="P382" s="37">
        <f t="shared" ca="1" si="81"/>
        <v>12.581063340466649</v>
      </c>
      <c r="Q382" s="37">
        <f t="shared" ca="1" si="81"/>
        <v>12.725359791785774</v>
      </c>
      <c r="R382" s="83"/>
      <c r="S382" s="83">
        <f t="shared" ca="1" si="71"/>
        <v>17.185111349480074</v>
      </c>
      <c r="T382" s="40">
        <f ca="1">SMALL($S$5:$S$1004,ROWS($S$5:S382))</f>
        <v>17.251469074228691</v>
      </c>
      <c r="U382" s="66">
        <f ca="1">ROWS($S$5:S382)/COUNT($S$5:$S$1004)</f>
        <v>0.378</v>
      </c>
      <c r="V382" s="41"/>
      <c r="W382" s="41"/>
      <c r="Y382" s="41"/>
      <c r="Z382" s="41"/>
      <c r="AA382" s="41"/>
      <c r="AB382" s="41"/>
      <c r="AC382" s="41"/>
      <c r="AD382" s="41"/>
      <c r="AF382" s="40"/>
      <c r="AG382" s="40"/>
      <c r="AH382" s="40"/>
      <c r="AI382" s="83"/>
      <c r="AJ382" s="40"/>
      <c r="AK382" s="40"/>
      <c r="AL382" s="85"/>
      <c r="AM382" s="85"/>
      <c r="AN382" s="85"/>
      <c r="AO382" s="85"/>
      <c r="AP382" s="85"/>
      <c r="AQ382" s="85"/>
    </row>
    <row r="383" spans="1:43" hidden="1" x14ac:dyDescent="0.25">
      <c r="A383" s="83">
        <f t="shared" ca="1" si="80"/>
        <v>2.2741515089986715</v>
      </c>
      <c r="B383" s="83">
        <f t="shared" ca="1" si="80"/>
        <v>1.2222338030338782</v>
      </c>
      <c r="C383" s="83">
        <f t="shared" ca="1" si="80"/>
        <v>1.887836707816041</v>
      </c>
      <c r="D383" s="83">
        <f t="shared" ca="1" si="80"/>
        <v>2.4952858378376601</v>
      </c>
      <c r="E383" s="83">
        <f t="shared" ca="1" si="80"/>
        <v>6.5926439261415259</v>
      </c>
      <c r="F383" s="83">
        <f t="shared" ca="1" si="80"/>
        <v>4.8040510409505401</v>
      </c>
      <c r="G383" s="83">
        <f t="shared" ca="1" si="80"/>
        <v>2.4348567029484767</v>
      </c>
      <c r="H383" s="83">
        <f t="shared" ca="1" si="80"/>
        <v>3.0471036037581518</v>
      </c>
      <c r="I383" s="83">
        <f t="shared" ca="1" si="80"/>
        <v>4.8826761299778116</v>
      </c>
      <c r="J383" s="83">
        <f t="shared" ca="1" si="80"/>
        <v>4.501493322134996</v>
      </c>
      <c r="K383" s="83">
        <f t="shared" ca="1" si="80"/>
        <v>5.6727947923322652</v>
      </c>
      <c r="L383" s="83"/>
      <c r="M383" s="37">
        <f t="shared" ca="1" si="81"/>
        <v>11.098338241898185</v>
      </c>
      <c r="N383" s="37">
        <f t="shared" ca="1" si="81"/>
        <v>11.705787371919804</v>
      </c>
      <c r="O383" s="37">
        <f t="shared" ca="1" si="81"/>
        <v>12.3163710513104</v>
      </c>
      <c r="P383" s="37">
        <f t="shared" ca="1" si="81"/>
        <v>16.581755766294496</v>
      </c>
      <c r="Q383" s="37">
        <f t="shared" ca="1" si="81"/>
        <v>16.534776125265822</v>
      </c>
      <c r="R383" s="83"/>
      <c r="S383" s="83">
        <f t="shared" ca="1" si="71"/>
        <v>16.581755766294496</v>
      </c>
      <c r="T383" s="40">
        <f ca="1">SMALL($S$5:$S$1004,ROWS($S$5:S383))</f>
        <v>17.254304873662385</v>
      </c>
      <c r="U383" s="66">
        <f ca="1">ROWS($S$5:S383)/COUNT($S$5:$S$1004)</f>
        <v>0.379</v>
      </c>
      <c r="V383" s="41"/>
      <c r="W383" s="41"/>
      <c r="Y383" s="41"/>
      <c r="Z383" s="41"/>
      <c r="AA383" s="41"/>
      <c r="AB383" s="41"/>
      <c r="AC383" s="41"/>
      <c r="AD383" s="41"/>
      <c r="AF383" s="40"/>
      <c r="AG383" s="40"/>
      <c r="AH383" s="40"/>
      <c r="AI383" s="83"/>
      <c r="AJ383" s="40"/>
      <c r="AK383" s="40"/>
      <c r="AL383" s="85"/>
      <c r="AM383" s="85"/>
      <c r="AN383" s="85"/>
      <c r="AO383" s="85"/>
      <c r="AP383" s="85"/>
      <c r="AQ383" s="85"/>
    </row>
    <row r="384" spans="1:43" hidden="1" x14ac:dyDescent="0.25">
      <c r="A384" s="83">
        <f t="shared" ca="1" si="80"/>
        <v>4.7320386735415649</v>
      </c>
      <c r="B384" s="83">
        <f t="shared" ca="1" si="80"/>
        <v>4.8264701740378619</v>
      </c>
      <c r="C384" s="83">
        <f t="shared" ca="1" si="80"/>
        <v>4.9857354135338818</v>
      </c>
      <c r="D384" s="83">
        <f t="shared" ca="1" si="80"/>
        <v>2.3117741118567672</v>
      </c>
      <c r="E384" s="83">
        <f t="shared" ca="1" si="80"/>
        <v>7.5551505379124109</v>
      </c>
      <c r="F384" s="83">
        <f t="shared" ca="1" si="80"/>
        <v>2.7200325162004964</v>
      </c>
      <c r="G384" s="83">
        <f t="shared" ca="1" si="80"/>
        <v>1.9927963291218878</v>
      </c>
      <c r="H384" s="83">
        <f t="shared" ca="1" si="80"/>
        <v>5.6985919786355437</v>
      </c>
      <c r="I384" s="83">
        <f t="shared" ca="1" si="80"/>
        <v>6.5756293379270012</v>
      </c>
      <c r="J384" s="83">
        <f t="shared" ca="1" si="80"/>
        <v>4.9353893862529805</v>
      </c>
      <c r="K384" s="83">
        <f t="shared" ca="1" si="80"/>
        <v>4.1644248442371001</v>
      </c>
      <c r="L384" s="83"/>
      <c r="M384" s="37">
        <f t="shared" ca="1" si="81"/>
        <v>16.645959802450314</v>
      </c>
      <c r="N384" s="37">
        <f t="shared" ca="1" si="81"/>
        <v>13.9719985007732</v>
      </c>
      <c r="O384" s="37">
        <f t="shared" ca="1" si="81"/>
        <v>17.317010098203255</v>
      </c>
      <c r="P384" s="37">
        <f t="shared" ca="1" si="81"/>
        <v>18.286556872402461</v>
      </c>
      <c r="Q384" s="37">
        <f t="shared" ca="1" si="81"/>
        <v>22.244637534822918</v>
      </c>
      <c r="R384" s="83"/>
      <c r="S384" s="83">
        <f t="shared" ca="1" si="71"/>
        <v>22.244637534822918</v>
      </c>
      <c r="T384" s="40">
        <f ca="1">SMALL($S$5:$S$1004,ROWS($S$5:S384))</f>
        <v>17.267944457441278</v>
      </c>
      <c r="U384" s="66">
        <f ca="1">ROWS($S$5:S384)/COUNT($S$5:$S$1004)</f>
        <v>0.38</v>
      </c>
      <c r="V384" s="41"/>
      <c r="W384" s="41"/>
      <c r="Y384" s="41"/>
      <c r="Z384" s="41"/>
      <c r="AA384" s="41"/>
      <c r="AB384" s="41"/>
      <c r="AC384" s="41"/>
      <c r="AD384" s="41"/>
      <c r="AF384" s="40"/>
      <c r="AG384" s="40"/>
      <c r="AH384" s="40"/>
      <c r="AI384" s="83"/>
      <c r="AJ384" s="40"/>
      <c r="AK384" s="40"/>
      <c r="AL384" s="85"/>
      <c r="AM384" s="85"/>
      <c r="AN384" s="85"/>
      <c r="AO384" s="85"/>
      <c r="AP384" s="85"/>
      <c r="AQ384" s="85"/>
    </row>
    <row r="385" spans="1:43" hidden="1" x14ac:dyDescent="0.25">
      <c r="A385" s="83">
        <f t="shared" ref="A385:K394" ca="1" si="82">A$2+(A$3-A$2)*RAND()</f>
        <v>5.5464535739504335</v>
      </c>
      <c r="B385" s="83">
        <f t="shared" ca="1" si="82"/>
        <v>3.1744587914337585</v>
      </c>
      <c r="C385" s="83">
        <f t="shared" ca="1" si="82"/>
        <v>2.1453088561693359</v>
      </c>
      <c r="D385" s="83">
        <f t="shared" ca="1" si="82"/>
        <v>2.242398660899477</v>
      </c>
      <c r="E385" s="83">
        <f t="shared" ca="1" si="82"/>
        <v>5.6048363277367441</v>
      </c>
      <c r="F385" s="83">
        <f t="shared" ca="1" si="82"/>
        <v>3.0814047682283379</v>
      </c>
      <c r="G385" s="83">
        <f t="shared" ca="1" si="82"/>
        <v>2.6510828792434515</v>
      </c>
      <c r="H385" s="83">
        <f t="shared" ca="1" si="82"/>
        <v>3.2470413691479858</v>
      </c>
      <c r="I385" s="83">
        <f t="shared" ca="1" si="82"/>
        <v>3.6140718203161386</v>
      </c>
      <c r="J385" s="83">
        <f t="shared" ca="1" si="82"/>
        <v>5.3274060605372231</v>
      </c>
      <c r="K385" s="83">
        <f t="shared" ca="1" si="82"/>
        <v>4.1271252744232729</v>
      </c>
      <c r="L385" s="83"/>
      <c r="M385" s="37">
        <f t="shared" ref="M385:Q394" ca="1" si="83">SUMIF(M$4,"*"&amp;$A$4&amp;"*",$A385)+SUMIF(M$4,"*"&amp;$B$4&amp;"*",$B385)+SUMIF(M$4,"*"&amp;$C$4&amp;"*",$C385)+SUMIF(M$4,"*"&amp;$D$4&amp;"*",$D385)+SUMIF(M$4,"*"&amp;$E$4&amp;"*",$E385)+SUMIF(M$4,"*"&amp;$F$4&amp;"*",$F385)+SUMIF(M$4,"*"&amp;$G$4&amp;"*",$G385)+SUMIF(M$4,"*"&amp;$H$4&amp;"*",$H385)+SUMIF(M$4,"*"&amp;$I$4&amp;"*",$I385)+SUMIF(M$4,"*"&amp;$J$4&amp;"*",$J385)+SUMIF(M$4,"*"&amp;$K$4&amp;"*",$K385)</f>
        <v>15.670251369900445</v>
      </c>
      <c r="N385" s="37">
        <f t="shared" ca="1" si="83"/>
        <v>15.767341174630586</v>
      </c>
      <c r="O385" s="37">
        <f t="shared" ca="1" si="83"/>
        <v>14.106701179707725</v>
      </c>
      <c r="P385" s="37">
        <f t="shared" ca="1" si="83"/>
        <v>13.997060654401507</v>
      </c>
      <c r="Q385" s="37">
        <f t="shared" ca="1" si="83"/>
        <v>16.153461762741763</v>
      </c>
      <c r="R385" s="83"/>
      <c r="S385" s="83">
        <f t="shared" ca="1" si="71"/>
        <v>16.153461762741763</v>
      </c>
      <c r="T385" s="40">
        <f ca="1">SMALL($S$5:$S$1004,ROWS($S$5:S385))</f>
        <v>17.26928152745344</v>
      </c>
      <c r="U385" s="66">
        <f ca="1">ROWS($S$5:S385)/COUNT($S$5:$S$1004)</f>
        <v>0.38100000000000001</v>
      </c>
      <c r="V385" s="41"/>
      <c r="W385" s="41"/>
      <c r="Y385" s="41"/>
      <c r="Z385" s="41"/>
      <c r="AA385" s="41"/>
      <c r="AB385" s="41"/>
      <c r="AC385" s="41"/>
      <c r="AD385" s="41"/>
      <c r="AF385" s="40"/>
      <c r="AG385" s="40"/>
      <c r="AH385" s="40"/>
      <c r="AI385" s="83"/>
      <c r="AJ385" s="40"/>
      <c r="AK385" s="40"/>
      <c r="AL385" s="85"/>
      <c r="AM385" s="85"/>
      <c r="AN385" s="85"/>
      <c r="AO385" s="85"/>
      <c r="AP385" s="85"/>
      <c r="AQ385" s="85"/>
    </row>
    <row r="386" spans="1:43" hidden="1" x14ac:dyDescent="0.25">
      <c r="A386" s="83">
        <f t="shared" ca="1" si="82"/>
        <v>2.7092151663827346</v>
      </c>
      <c r="B386" s="83">
        <f t="shared" ca="1" si="82"/>
        <v>2.9108618523652803</v>
      </c>
      <c r="C386" s="83">
        <f t="shared" ca="1" si="82"/>
        <v>2.9788811937095918</v>
      </c>
      <c r="D386" s="83">
        <f t="shared" ca="1" si="82"/>
        <v>2.9643024805711944</v>
      </c>
      <c r="E386" s="83">
        <f t="shared" ca="1" si="82"/>
        <v>5.3669746048235343</v>
      </c>
      <c r="F386" s="83">
        <f t="shared" ca="1" si="82"/>
        <v>5.2153296529287418</v>
      </c>
      <c r="G386" s="83">
        <f t="shared" ca="1" si="82"/>
        <v>1.8420572548976506</v>
      </c>
      <c r="H386" s="83">
        <f t="shared" ca="1" si="82"/>
        <v>3.1525355010497234</v>
      </c>
      <c r="I386" s="83">
        <f t="shared" ca="1" si="82"/>
        <v>5.2948396004732858</v>
      </c>
      <c r="J386" s="83">
        <f t="shared" ca="1" si="82"/>
        <v>5.4904320579381718</v>
      </c>
      <c r="K386" s="83">
        <f t="shared" ca="1" si="82"/>
        <v>4.2926978607071611</v>
      </c>
      <c r="L386" s="83"/>
      <c r="M386" s="37">
        <f t="shared" ca="1" si="83"/>
        <v>13.020585672928149</v>
      </c>
      <c r="N386" s="37">
        <f t="shared" ca="1" si="83"/>
        <v>13.006006959789751</v>
      </c>
      <c r="O386" s="37">
        <f t="shared" ca="1" si="83"/>
        <v>13.768268515126987</v>
      </c>
      <c r="P386" s="37">
        <f t="shared" ca="1" si="83"/>
        <v>17.71372896647447</v>
      </c>
      <c r="Q386" s="37">
        <f t="shared" ca="1" si="83"/>
        <v>15.723069818945699</v>
      </c>
      <c r="R386" s="83"/>
      <c r="S386" s="83">
        <f t="shared" ca="1" si="71"/>
        <v>17.71372896647447</v>
      </c>
      <c r="T386" s="40">
        <f ca="1">SMALL($S$5:$S$1004,ROWS($S$5:S386))</f>
        <v>17.278230747771012</v>
      </c>
      <c r="U386" s="66">
        <f ca="1">ROWS($S$5:S386)/COUNT($S$5:$S$1004)</f>
        <v>0.38200000000000001</v>
      </c>
      <c r="V386" s="41"/>
      <c r="W386" s="41"/>
      <c r="Y386" s="41"/>
      <c r="Z386" s="41"/>
      <c r="AA386" s="41"/>
      <c r="AB386" s="41"/>
      <c r="AC386" s="41"/>
      <c r="AD386" s="41"/>
      <c r="AF386" s="40"/>
      <c r="AG386" s="40"/>
      <c r="AH386" s="40"/>
      <c r="AI386" s="83"/>
      <c r="AJ386" s="40"/>
      <c r="AK386" s="40"/>
      <c r="AL386" s="85"/>
      <c r="AM386" s="85"/>
      <c r="AN386" s="85"/>
      <c r="AO386" s="85"/>
      <c r="AP386" s="85"/>
      <c r="AQ386" s="85"/>
    </row>
    <row r="387" spans="1:43" hidden="1" x14ac:dyDescent="0.25">
      <c r="A387" s="83">
        <f t="shared" ca="1" si="82"/>
        <v>4.9321126807963056</v>
      </c>
      <c r="B387" s="83">
        <f t="shared" ca="1" si="82"/>
        <v>1.0527759150528553</v>
      </c>
      <c r="C387" s="83">
        <f t="shared" ca="1" si="82"/>
        <v>3.2317822281090738</v>
      </c>
      <c r="D387" s="83">
        <f t="shared" ca="1" si="82"/>
        <v>2.5291361809936328</v>
      </c>
      <c r="E387" s="83">
        <f t="shared" ca="1" si="82"/>
        <v>4.8258164246852413</v>
      </c>
      <c r="F387" s="83">
        <f t="shared" ca="1" si="82"/>
        <v>2.5557516411793859</v>
      </c>
      <c r="G387" s="83">
        <f t="shared" ca="1" si="82"/>
        <v>2.5070708168181488</v>
      </c>
      <c r="H387" s="83">
        <f t="shared" ca="1" si="82"/>
        <v>2.1233549206460074</v>
      </c>
      <c r="I387" s="83">
        <f t="shared" ca="1" si="82"/>
        <v>3.036486411441127</v>
      </c>
      <c r="J387" s="83">
        <f t="shared" ca="1" si="82"/>
        <v>5.7622611409149753</v>
      </c>
      <c r="K387" s="83">
        <f t="shared" ca="1" si="82"/>
        <v>4.8577065414438181</v>
      </c>
      <c r="L387" s="83"/>
      <c r="M387" s="37">
        <f t="shared" ca="1" si="83"/>
        <v>16.433226866638506</v>
      </c>
      <c r="N387" s="37">
        <f t="shared" ca="1" si="83"/>
        <v>15.730580819523063</v>
      </c>
      <c r="O387" s="37">
        <f t="shared" ca="1" si="83"/>
        <v>11.640853480653071</v>
      </c>
      <c r="P387" s="37">
        <f t="shared" ca="1" si="83"/>
        <v>11.502720509117186</v>
      </c>
      <c r="Q387" s="37">
        <f t="shared" ca="1" si="83"/>
        <v>12.859653801827921</v>
      </c>
      <c r="R387" s="83"/>
      <c r="S387" s="83">
        <f t="shared" ca="1" si="71"/>
        <v>16.433226866638506</v>
      </c>
      <c r="T387" s="40">
        <f ca="1">SMALL($S$5:$S$1004,ROWS($S$5:S387))</f>
        <v>17.282032090327519</v>
      </c>
      <c r="U387" s="66">
        <f ca="1">ROWS($S$5:S387)/COUNT($S$5:$S$1004)</f>
        <v>0.38300000000000001</v>
      </c>
      <c r="V387" s="41"/>
      <c r="W387" s="41"/>
      <c r="Y387" s="41"/>
      <c r="Z387" s="41"/>
      <c r="AA387" s="41"/>
      <c r="AB387" s="41"/>
      <c r="AC387" s="41"/>
      <c r="AD387" s="41"/>
      <c r="AF387" s="40"/>
      <c r="AG387" s="40"/>
      <c r="AH387" s="40"/>
      <c r="AI387" s="83"/>
      <c r="AJ387" s="40"/>
      <c r="AK387" s="40"/>
      <c r="AL387" s="85"/>
      <c r="AM387" s="85"/>
      <c r="AN387" s="85"/>
      <c r="AO387" s="85"/>
      <c r="AP387" s="85"/>
      <c r="AQ387" s="85"/>
    </row>
    <row r="388" spans="1:43" hidden="1" x14ac:dyDescent="0.25">
      <c r="A388" s="83">
        <f t="shared" ca="1" si="82"/>
        <v>2.6250424875205223</v>
      </c>
      <c r="B388" s="83">
        <f t="shared" ca="1" si="82"/>
        <v>2.1447729225478249</v>
      </c>
      <c r="C388" s="83">
        <f t="shared" ca="1" si="82"/>
        <v>2.3701322947939678</v>
      </c>
      <c r="D388" s="83">
        <f t="shared" ca="1" si="82"/>
        <v>2.0759590716179481</v>
      </c>
      <c r="E388" s="83">
        <f t="shared" ca="1" si="82"/>
        <v>5.8259402462767698</v>
      </c>
      <c r="F388" s="83">
        <f t="shared" ca="1" si="82"/>
        <v>5.3001050694081719</v>
      </c>
      <c r="G388" s="83">
        <f t="shared" ca="1" si="82"/>
        <v>2.012545090120617</v>
      </c>
      <c r="H388" s="83">
        <f t="shared" ca="1" si="82"/>
        <v>4.6159595895885257</v>
      </c>
      <c r="I388" s="83">
        <f t="shared" ca="1" si="82"/>
        <v>3.4054906230964743</v>
      </c>
      <c r="J388" s="83">
        <f t="shared" ca="1" si="82"/>
        <v>7.2543946527632821</v>
      </c>
      <c r="K388" s="83">
        <f t="shared" ca="1" si="82"/>
        <v>4.3539591531077431</v>
      </c>
      <c r="L388" s="83"/>
      <c r="M388" s="37">
        <f t="shared" ca="1" si="83"/>
        <v>14.262114525198388</v>
      </c>
      <c r="N388" s="37">
        <f t="shared" ca="1" si="83"/>
        <v>13.967941302022369</v>
      </c>
      <c r="O388" s="37">
        <f t="shared" ca="1" si="83"/>
        <v>15.225107821587876</v>
      </c>
      <c r="P388" s="37">
        <f t="shared" ca="1" si="83"/>
        <v>15.204327768160214</v>
      </c>
      <c r="Q388" s="37">
        <f t="shared" ca="1" si="83"/>
        <v>16.940631911520864</v>
      </c>
      <c r="R388" s="83"/>
      <c r="S388" s="83">
        <f t="shared" ca="1" si="71"/>
        <v>16.940631911520864</v>
      </c>
      <c r="T388" s="40">
        <f ca="1">SMALL($S$5:$S$1004,ROWS($S$5:S388))</f>
        <v>17.287744927766582</v>
      </c>
      <c r="U388" s="66">
        <f ca="1">ROWS($S$5:S388)/COUNT($S$5:$S$1004)</f>
        <v>0.38400000000000001</v>
      </c>
      <c r="V388" s="41"/>
      <c r="W388" s="41"/>
      <c r="Y388" s="41"/>
      <c r="Z388" s="41"/>
      <c r="AA388" s="41"/>
      <c r="AB388" s="41"/>
      <c r="AC388" s="41"/>
      <c r="AD388" s="41"/>
      <c r="AF388" s="40"/>
      <c r="AG388" s="40"/>
      <c r="AH388" s="40"/>
      <c r="AI388" s="83"/>
      <c r="AJ388" s="40"/>
      <c r="AK388" s="40"/>
      <c r="AL388" s="85"/>
      <c r="AM388" s="85"/>
      <c r="AN388" s="85"/>
      <c r="AO388" s="85"/>
      <c r="AP388" s="85"/>
      <c r="AQ388" s="85"/>
    </row>
    <row r="389" spans="1:43" hidden="1" x14ac:dyDescent="0.25">
      <c r="A389" s="83">
        <f t="shared" ca="1" si="82"/>
        <v>3.3600491741164902</v>
      </c>
      <c r="B389" s="83">
        <f t="shared" ca="1" si="82"/>
        <v>1.7117412623990962</v>
      </c>
      <c r="C389" s="83">
        <f t="shared" ca="1" si="82"/>
        <v>3.7927811164540612</v>
      </c>
      <c r="D389" s="83">
        <f t="shared" ca="1" si="82"/>
        <v>2.8673582525592125</v>
      </c>
      <c r="E389" s="83">
        <f t="shared" ca="1" si="82"/>
        <v>6.196413460093126</v>
      </c>
      <c r="F389" s="83">
        <f t="shared" ca="1" si="82"/>
        <v>4.8313385598336076</v>
      </c>
      <c r="G389" s="83">
        <f t="shared" ca="1" si="82"/>
        <v>1.3169534047526326</v>
      </c>
      <c r="H389" s="83">
        <f t="shared" ca="1" si="82"/>
        <v>2.6563416695709314</v>
      </c>
      <c r="I389" s="83">
        <f t="shared" ca="1" si="82"/>
        <v>3.4778738341344515</v>
      </c>
      <c r="J389" s="83">
        <f t="shared" ca="1" si="82"/>
        <v>7.4913727428221621</v>
      </c>
      <c r="K389" s="83">
        <f t="shared" ca="1" si="82"/>
        <v>4.6871921859323349</v>
      </c>
      <c r="L389" s="83"/>
      <c r="M389" s="37">
        <f t="shared" ca="1" si="83"/>
        <v>15.961156438145345</v>
      </c>
      <c r="N389" s="37">
        <f t="shared" ca="1" si="83"/>
        <v>15.035733574250497</v>
      </c>
      <c r="O389" s="37">
        <f t="shared" ca="1" si="83"/>
        <v>15.399527465314385</v>
      </c>
      <c r="P389" s="37">
        <f t="shared" ca="1" si="83"/>
        <v>14.708145842299491</v>
      </c>
      <c r="Q389" s="37">
        <f t="shared" ca="1" si="83"/>
        <v>15.251688577995488</v>
      </c>
      <c r="R389" s="83"/>
      <c r="S389" s="83">
        <f t="shared" ref="S389:S452" ca="1" si="84">MAX(M389:Q389)</f>
        <v>15.961156438145345</v>
      </c>
      <c r="T389" s="40">
        <f ca="1">SMALL($S$5:$S$1004,ROWS($S$5:S389))</f>
        <v>17.287772489566755</v>
      </c>
      <c r="U389" s="66">
        <f ca="1">ROWS($S$5:S389)/COUNT($S$5:$S$1004)</f>
        <v>0.38500000000000001</v>
      </c>
      <c r="V389" s="41"/>
      <c r="W389" s="41"/>
      <c r="Y389" s="41"/>
      <c r="Z389" s="41"/>
      <c r="AA389" s="41"/>
      <c r="AB389" s="41"/>
      <c r="AC389" s="41"/>
      <c r="AD389" s="41"/>
      <c r="AF389" s="40"/>
      <c r="AG389" s="40"/>
      <c r="AH389" s="40"/>
      <c r="AI389" s="83"/>
      <c r="AJ389" s="40"/>
      <c r="AK389" s="40"/>
      <c r="AL389" s="85"/>
      <c r="AM389" s="85"/>
      <c r="AN389" s="85"/>
      <c r="AO389" s="85"/>
      <c r="AP389" s="85"/>
      <c r="AQ389" s="85"/>
    </row>
    <row r="390" spans="1:43" hidden="1" x14ac:dyDescent="0.25">
      <c r="A390" s="83">
        <f t="shared" ca="1" si="82"/>
        <v>2.5443594980518101</v>
      </c>
      <c r="B390" s="83">
        <f t="shared" ca="1" si="82"/>
        <v>4.7508874034456108</v>
      </c>
      <c r="C390" s="83">
        <f t="shared" ca="1" si="82"/>
        <v>3.9611260062921407</v>
      </c>
      <c r="D390" s="83">
        <f t="shared" ca="1" si="82"/>
        <v>2.0139575254169486</v>
      </c>
      <c r="E390" s="83">
        <f t="shared" ca="1" si="82"/>
        <v>7.8638782667444396</v>
      </c>
      <c r="F390" s="83">
        <f t="shared" ca="1" si="82"/>
        <v>2.1973689895002111</v>
      </c>
      <c r="G390" s="83">
        <f t="shared" ca="1" si="82"/>
        <v>2.656336622808992</v>
      </c>
      <c r="H390" s="83">
        <f t="shared" ca="1" si="82"/>
        <v>5.2623979711944102</v>
      </c>
      <c r="I390" s="83">
        <f t="shared" ca="1" si="82"/>
        <v>5.1240301095237371</v>
      </c>
      <c r="J390" s="83">
        <f t="shared" ca="1" si="82"/>
        <v>6.5524399948518059</v>
      </c>
      <c r="K390" s="83">
        <f t="shared" ca="1" si="82"/>
        <v>5.2927561368089551</v>
      </c>
      <c r="L390" s="83"/>
      <c r="M390" s="37">
        <f t="shared" ca="1" si="83"/>
        <v>15.714262122004749</v>
      </c>
      <c r="N390" s="37">
        <f t="shared" ca="1" si="83"/>
        <v>13.767093641129556</v>
      </c>
      <c r="O390" s="37">
        <f t="shared" ca="1" si="83"/>
        <v>19.167205665041855</v>
      </c>
      <c r="P390" s="37">
        <f t="shared" ca="1" si="83"/>
        <v>17.365042639278514</v>
      </c>
      <c r="Q390" s="37">
        <f t="shared" ca="1" si="83"/>
        <v>23.169919778193414</v>
      </c>
      <c r="R390" s="83"/>
      <c r="S390" s="83">
        <f t="shared" ca="1" si="84"/>
        <v>23.169919778193414</v>
      </c>
      <c r="T390" s="40">
        <f ca="1">SMALL($S$5:$S$1004,ROWS($S$5:S390))</f>
        <v>17.290565714463906</v>
      </c>
      <c r="U390" s="66">
        <f ca="1">ROWS($S$5:S390)/COUNT($S$5:$S$1004)</f>
        <v>0.38600000000000001</v>
      </c>
      <c r="V390" s="41"/>
      <c r="W390" s="41"/>
      <c r="Y390" s="41"/>
      <c r="Z390" s="41"/>
      <c r="AA390" s="41"/>
      <c r="AB390" s="41"/>
      <c r="AC390" s="41"/>
      <c r="AD390" s="41"/>
      <c r="AF390" s="40"/>
      <c r="AG390" s="40"/>
      <c r="AH390" s="40"/>
      <c r="AI390" s="83"/>
      <c r="AJ390" s="40"/>
      <c r="AK390" s="40"/>
      <c r="AL390" s="85"/>
      <c r="AM390" s="85"/>
      <c r="AN390" s="85"/>
      <c r="AO390" s="85"/>
      <c r="AP390" s="85"/>
      <c r="AQ390" s="85"/>
    </row>
    <row r="391" spans="1:43" hidden="1" x14ac:dyDescent="0.25">
      <c r="A391" s="83">
        <f t="shared" ca="1" si="82"/>
        <v>2.3740085236663542</v>
      </c>
      <c r="B391" s="83">
        <f t="shared" ca="1" si="82"/>
        <v>3.6040124807831684</v>
      </c>
      <c r="C391" s="83">
        <f t="shared" ca="1" si="82"/>
        <v>1.2722409630193932</v>
      </c>
      <c r="D391" s="83">
        <f t="shared" ca="1" si="82"/>
        <v>1.5160931913301248</v>
      </c>
      <c r="E391" s="83">
        <f t="shared" ca="1" si="82"/>
        <v>7.9205012126709295</v>
      </c>
      <c r="F391" s="83">
        <f t="shared" ca="1" si="82"/>
        <v>5.2537917415413071</v>
      </c>
      <c r="G391" s="83">
        <f t="shared" ca="1" si="82"/>
        <v>0.63698360362436823</v>
      </c>
      <c r="H391" s="83">
        <f t="shared" ca="1" si="82"/>
        <v>4.7969639870280503</v>
      </c>
      <c r="I391" s="83">
        <f t="shared" ca="1" si="82"/>
        <v>3.9997395252623069</v>
      </c>
      <c r="J391" s="83">
        <f t="shared" ca="1" si="82"/>
        <v>6.7459189537153783</v>
      </c>
      <c r="K391" s="83">
        <f t="shared" ca="1" si="82"/>
        <v>3.4751372912340752</v>
      </c>
      <c r="L391" s="83"/>
      <c r="M391" s="37">
        <f t="shared" ca="1" si="83"/>
        <v>11.029152044025494</v>
      </c>
      <c r="N391" s="37">
        <f t="shared" ca="1" si="83"/>
        <v>11.273004272336227</v>
      </c>
      <c r="O391" s="37">
        <f t="shared" ca="1" si="83"/>
        <v>18.270432647169478</v>
      </c>
      <c r="P391" s="37">
        <f t="shared" ca="1" si="83"/>
        <v>16.332681038820859</v>
      </c>
      <c r="Q391" s="37">
        <f t="shared" ca="1" si="83"/>
        <v>19.796614971716224</v>
      </c>
      <c r="R391" s="83"/>
      <c r="S391" s="83">
        <f t="shared" ca="1" si="84"/>
        <v>19.796614971716224</v>
      </c>
      <c r="T391" s="40">
        <f ca="1">SMALL($S$5:$S$1004,ROWS($S$5:S391))</f>
        <v>17.295222491982663</v>
      </c>
      <c r="U391" s="66">
        <f ca="1">ROWS($S$5:S391)/COUNT($S$5:$S$1004)</f>
        <v>0.38700000000000001</v>
      </c>
      <c r="V391" s="41"/>
      <c r="W391" s="41"/>
      <c r="Y391" s="41"/>
      <c r="Z391" s="41"/>
      <c r="AA391" s="41"/>
      <c r="AB391" s="41"/>
      <c r="AC391" s="41"/>
      <c r="AD391" s="41"/>
      <c r="AF391" s="40"/>
      <c r="AG391" s="40"/>
      <c r="AH391" s="40"/>
      <c r="AI391" s="83"/>
      <c r="AJ391" s="40"/>
      <c r="AK391" s="40"/>
      <c r="AL391" s="85"/>
      <c r="AM391" s="85"/>
      <c r="AN391" s="85"/>
      <c r="AO391" s="85"/>
      <c r="AP391" s="85"/>
      <c r="AQ391" s="85"/>
    </row>
    <row r="392" spans="1:43" hidden="1" x14ac:dyDescent="0.25">
      <c r="A392" s="83">
        <f t="shared" ca="1" si="82"/>
        <v>3.8445679447284258</v>
      </c>
      <c r="B392" s="83">
        <f t="shared" ca="1" si="82"/>
        <v>3.6379288618866874</v>
      </c>
      <c r="C392" s="83">
        <f t="shared" ca="1" si="82"/>
        <v>3.8813015598929321</v>
      </c>
      <c r="D392" s="83">
        <f t="shared" ca="1" si="82"/>
        <v>1.3044767580737604</v>
      </c>
      <c r="E392" s="83">
        <f t="shared" ca="1" si="82"/>
        <v>6.4585162508689677</v>
      </c>
      <c r="F392" s="83">
        <f t="shared" ca="1" si="82"/>
        <v>5.6906204835551826</v>
      </c>
      <c r="G392" s="83">
        <f t="shared" ca="1" si="82"/>
        <v>1.3839894469038081</v>
      </c>
      <c r="H392" s="83">
        <f t="shared" ca="1" si="82"/>
        <v>3.6208287068799265</v>
      </c>
      <c r="I392" s="83">
        <f t="shared" ca="1" si="82"/>
        <v>5.6101685845131017</v>
      </c>
      <c r="J392" s="83">
        <f t="shared" ca="1" si="82"/>
        <v>7.500009466779094</v>
      </c>
      <c r="K392" s="83">
        <f t="shared" ca="1" si="82"/>
        <v>3.5523349234211277</v>
      </c>
      <c r="L392" s="83"/>
      <c r="M392" s="37">
        <f t="shared" ca="1" si="83"/>
        <v>16.609868418304259</v>
      </c>
      <c r="N392" s="37">
        <f t="shared" ca="1" si="83"/>
        <v>14.033043616485088</v>
      </c>
      <c r="O392" s="37">
        <f t="shared" ca="1" si="83"/>
        <v>17.59645457953475</v>
      </c>
      <c r="P392" s="37">
        <f t="shared" ca="1" si="83"/>
        <v>18.4910528533761</v>
      </c>
      <c r="Q392" s="37">
        <f t="shared" ca="1" si="83"/>
        <v>17.269608743056708</v>
      </c>
      <c r="R392" s="83"/>
      <c r="S392" s="83">
        <f t="shared" ca="1" si="84"/>
        <v>18.4910528533761</v>
      </c>
      <c r="T392" s="40">
        <f ca="1">SMALL($S$5:$S$1004,ROWS($S$5:S392))</f>
        <v>17.29659544871302</v>
      </c>
      <c r="U392" s="66">
        <f ca="1">ROWS($S$5:S392)/COUNT($S$5:$S$1004)</f>
        <v>0.38800000000000001</v>
      </c>
      <c r="V392" s="41"/>
      <c r="W392" s="41"/>
      <c r="Y392" s="41"/>
      <c r="Z392" s="41"/>
      <c r="AA392" s="41"/>
      <c r="AB392" s="41"/>
      <c r="AC392" s="41"/>
      <c r="AD392" s="41"/>
      <c r="AF392" s="40"/>
      <c r="AG392" s="40"/>
      <c r="AH392" s="40"/>
      <c r="AI392" s="83"/>
      <c r="AJ392" s="40"/>
      <c r="AK392" s="40"/>
      <c r="AL392" s="85"/>
      <c r="AM392" s="85"/>
      <c r="AN392" s="85"/>
      <c r="AO392" s="85"/>
      <c r="AP392" s="85"/>
      <c r="AQ392" s="85"/>
    </row>
    <row r="393" spans="1:43" hidden="1" x14ac:dyDescent="0.25">
      <c r="A393" s="83">
        <f t="shared" ca="1" si="82"/>
        <v>2.4632553210283246</v>
      </c>
      <c r="B393" s="83">
        <f t="shared" ca="1" si="82"/>
        <v>4.8211336669373832</v>
      </c>
      <c r="C393" s="83">
        <f t="shared" ca="1" si="82"/>
        <v>2.1554629019235989</v>
      </c>
      <c r="D393" s="83">
        <f t="shared" ca="1" si="82"/>
        <v>1.5103170478234718</v>
      </c>
      <c r="E393" s="83">
        <f t="shared" ca="1" si="82"/>
        <v>6.6867469320290756</v>
      </c>
      <c r="F393" s="83">
        <f t="shared" ca="1" si="82"/>
        <v>5.8106370945338774</v>
      </c>
      <c r="G393" s="83">
        <f t="shared" ca="1" si="82"/>
        <v>0.9442200820725728</v>
      </c>
      <c r="H393" s="83">
        <f t="shared" ca="1" si="82"/>
        <v>3.3101686218166138</v>
      </c>
      <c r="I393" s="83">
        <f t="shared" ca="1" si="82"/>
        <v>3.101851188997085</v>
      </c>
      <c r="J393" s="83">
        <f t="shared" ca="1" si="82"/>
        <v>7.6069590702253649</v>
      </c>
      <c r="K393" s="83">
        <f t="shared" ca="1" si="82"/>
        <v>5.4534484265990795</v>
      </c>
      <c r="L393" s="83"/>
      <c r="M393" s="37">
        <f t="shared" ca="1" si="83"/>
        <v>13.16989737524986</v>
      </c>
      <c r="N393" s="37">
        <f t="shared" ca="1" si="83"/>
        <v>12.524751521149733</v>
      </c>
      <c r="O393" s="37">
        <f t="shared" ca="1" si="83"/>
        <v>19.114839669191824</v>
      </c>
      <c r="P393" s="37">
        <f t="shared" ca="1" si="83"/>
        <v>19.187070377067425</v>
      </c>
      <c r="Q393" s="37">
        <f t="shared" ca="1" si="83"/>
        <v>20.271497647382152</v>
      </c>
      <c r="R393" s="83"/>
      <c r="S393" s="83">
        <f t="shared" ca="1" si="84"/>
        <v>20.271497647382152</v>
      </c>
      <c r="T393" s="40">
        <f ca="1">SMALL($S$5:$S$1004,ROWS($S$5:S393))</f>
        <v>17.298416483249074</v>
      </c>
      <c r="U393" s="66">
        <f ca="1">ROWS($S$5:S393)/COUNT($S$5:$S$1004)</f>
        <v>0.38900000000000001</v>
      </c>
      <c r="V393" s="41"/>
      <c r="W393" s="41"/>
      <c r="Y393" s="41"/>
      <c r="Z393" s="41"/>
      <c r="AA393" s="41"/>
      <c r="AB393" s="41"/>
      <c r="AC393" s="41"/>
      <c r="AD393" s="41"/>
      <c r="AF393" s="40"/>
      <c r="AG393" s="40"/>
      <c r="AH393" s="40"/>
      <c r="AI393" s="83"/>
      <c r="AJ393" s="40"/>
      <c r="AK393" s="40"/>
      <c r="AL393" s="85"/>
      <c r="AM393" s="85"/>
      <c r="AN393" s="85"/>
      <c r="AO393" s="85"/>
      <c r="AP393" s="85"/>
      <c r="AQ393" s="85"/>
    </row>
    <row r="394" spans="1:43" hidden="1" x14ac:dyDescent="0.25">
      <c r="A394" s="83">
        <f t="shared" ca="1" si="82"/>
        <v>4.1413833460813887</v>
      </c>
      <c r="B394" s="83">
        <f t="shared" ca="1" si="82"/>
        <v>1.9788914225893763</v>
      </c>
      <c r="C394" s="83">
        <f t="shared" ca="1" si="82"/>
        <v>1.5517882024579124</v>
      </c>
      <c r="D394" s="83">
        <f t="shared" ca="1" si="82"/>
        <v>1.0456599549640806</v>
      </c>
      <c r="E394" s="83">
        <f t="shared" ca="1" si="82"/>
        <v>5.0369942416672968</v>
      </c>
      <c r="F394" s="83">
        <f t="shared" ca="1" si="82"/>
        <v>2.9365545403468825</v>
      </c>
      <c r="G394" s="83">
        <f t="shared" ca="1" si="82"/>
        <v>1.4242125125490672</v>
      </c>
      <c r="H394" s="83">
        <f t="shared" ca="1" si="82"/>
        <v>3.9635909638851388</v>
      </c>
      <c r="I394" s="83">
        <f t="shared" ca="1" si="82"/>
        <v>5.3402912552994621</v>
      </c>
      <c r="J394" s="83">
        <f t="shared" ca="1" si="82"/>
        <v>4.8953177760897226</v>
      </c>
      <c r="K394" s="83">
        <f t="shared" ca="1" si="82"/>
        <v>3.7638733742635884</v>
      </c>
      <c r="L394" s="83"/>
      <c r="M394" s="37">
        <f t="shared" ca="1" si="83"/>
        <v>12.01270183717809</v>
      </c>
      <c r="N394" s="37">
        <f t="shared" ca="1" si="83"/>
        <v>11.506573589684258</v>
      </c>
      <c r="O394" s="37">
        <f t="shared" ca="1" si="83"/>
        <v>11.911203440346396</v>
      </c>
      <c r="P394" s="37">
        <f t="shared" ca="1" si="83"/>
        <v>14.019610592499308</v>
      </c>
      <c r="Q394" s="37">
        <f t="shared" ca="1" si="83"/>
        <v>14.7433500024054</v>
      </c>
      <c r="R394" s="83"/>
      <c r="S394" s="83">
        <f t="shared" ca="1" si="84"/>
        <v>14.7433500024054</v>
      </c>
      <c r="T394" s="40">
        <f ca="1">SMALL($S$5:$S$1004,ROWS($S$5:S394))</f>
        <v>17.298440410792761</v>
      </c>
      <c r="U394" s="66">
        <f ca="1">ROWS($S$5:S394)/COUNT($S$5:$S$1004)</f>
        <v>0.39</v>
      </c>
      <c r="V394" s="41"/>
      <c r="W394" s="41"/>
      <c r="Y394" s="41"/>
      <c r="Z394" s="41"/>
      <c r="AA394" s="41"/>
      <c r="AB394" s="41"/>
      <c r="AC394" s="41"/>
      <c r="AD394" s="41"/>
      <c r="AF394" s="40"/>
      <c r="AG394" s="40"/>
      <c r="AH394" s="40"/>
      <c r="AI394" s="83"/>
      <c r="AJ394" s="40"/>
      <c r="AK394" s="40"/>
      <c r="AL394" s="85"/>
      <c r="AM394" s="85"/>
      <c r="AN394" s="85"/>
      <c r="AO394" s="85"/>
      <c r="AP394" s="85"/>
      <c r="AQ394" s="85"/>
    </row>
    <row r="395" spans="1:43" hidden="1" x14ac:dyDescent="0.25">
      <c r="A395" s="83">
        <f t="shared" ref="A395:K404" ca="1" si="85">A$2+(A$3-A$2)*RAND()</f>
        <v>4.2937398849263086</v>
      </c>
      <c r="B395" s="83">
        <f t="shared" ca="1" si="85"/>
        <v>3.4843607524508493</v>
      </c>
      <c r="C395" s="83">
        <f t="shared" ca="1" si="85"/>
        <v>4.4145320363046174</v>
      </c>
      <c r="D395" s="83">
        <f t="shared" ca="1" si="85"/>
        <v>1.0115870382897678</v>
      </c>
      <c r="E395" s="83">
        <f t="shared" ca="1" si="85"/>
        <v>5.3619586894097875</v>
      </c>
      <c r="F395" s="83">
        <f t="shared" ca="1" si="85"/>
        <v>3.3499313390814827</v>
      </c>
      <c r="G395" s="83">
        <f t="shared" ca="1" si="85"/>
        <v>2.3595246939271268</v>
      </c>
      <c r="H395" s="83">
        <f t="shared" ca="1" si="85"/>
        <v>5.9780804679757384</v>
      </c>
      <c r="I395" s="83">
        <f t="shared" ca="1" si="85"/>
        <v>6.7786999397477645</v>
      </c>
      <c r="J395" s="83">
        <f t="shared" ca="1" si="85"/>
        <v>5.5720206562363437</v>
      </c>
      <c r="K395" s="83">
        <f t="shared" ca="1" si="85"/>
        <v>5.9549309055927377</v>
      </c>
      <c r="L395" s="83"/>
      <c r="M395" s="37">
        <f t="shared" ref="M395:Q404" ca="1" si="86">SUMIF(M$4,"*"&amp;$A$4&amp;"*",$A395)+SUMIF(M$4,"*"&amp;$B$4&amp;"*",$B395)+SUMIF(M$4,"*"&amp;$C$4&amp;"*",$C395)+SUMIF(M$4,"*"&amp;$D$4&amp;"*",$D395)+SUMIF(M$4,"*"&amp;$E$4&amp;"*",$E395)+SUMIF(M$4,"*"&amp;$F$4&amp;"*",$F395)+SUMIF(M$4,"*"&amp;$G$4&amp;"*",$G395)+SUMIF(M$4,"*"&amp;$H$4&amp;"*",$H395)+SUMIF(M$4,"*"&amp;$I$4&amp;"*",$I395)+SUMIF(M$4,"*"&amp;$J$4&amp;"*",$J395)+SUMIF(M$4,"*"&amp;$K$4&amp;"*",$K395)</f>
        <v>16.639817271394396</v>
      </c>
      <c r="N395" s="37">
        <f t="shared" ca="1" si="86"/>
        <v>13.236872273379547</v>
      </c>
      <c r="O395" s="37">
        <f t="shared" ca="1" si="86"/>
        <v>14.41834009809698</v>
      </c>
      <c r="P395" s="37">
        <f t="shared" ca="1" si="86"/>
        <v>19.567922936872833</v>
      </c>
      <c r="Q395" s="37">
        <f t="shared" ca="1" si="86"/>
        <v>20.779330815429113</v>
      </c>
      <c r="R395" s="83"/>
      <c r="S395" s="83">
        <f t="shared" ca="1" si="84"/>
        <v>20.779330815429113</v>
      </c>
      <c r="T395" s="40">
        <f ca="1">SMALL($S$5:$S$1004,ROWS($S$5:S395))</f>
        <v>17.303476176123933</v>
      </c>
      <c r="U395" s="66">
        <f ca="1">ROWS($S$5:S395)/COUNT($S$5:$S$1004)</f>
        <v>0.39100000000000001</v>
      </c>
      <c r="V395" s="41"/>
      <c r="W395" s="41"/>
      <c r="Y395" s="41"/>
      <c r="Z395" s="41"/>
      <c r="AA395" s="41"/>
      <c r="AB395" s="41"/>
      <c r="AC395" s="41"/>
      <c r="AD395" s="41"/>
      <c r="AF395" s="40"/>
      <c r="AG395" s="40"/>
      <c r="AH395" s="40"/>
      <c r="AI395" s="83"/>
      <c r="AJ395" s="40"/>
      <c r="AK395" s="40"/>
      <c r="AL395" s="85"/>
      <c r="AM395" s="85"/>
      <c r="AN395" s="85"/>
      <c r="AO395" s="85"/>
      <c r="AP395" s="85"/>
      <c r="AQ395" s="85"/>
    </row>
    <row r="396" spans="1:43" hidden="1" x14ac:dyDescent="0.25">
      <c r="A396" s="83">
        <f t="shared" ca="1" si="85"/>
        <v>4.0623879947690789</v>
      </c>
      <c r="B396" s="83">
        <f t="shared" ca="1" si="85"/>
        <v>2.6856993007296546</v>
      </c>
      <c r="C396" s="83">
        <f t="shared" ca="1" si="85"/>
        <v>2.4038534432628622</v>
      </c>
      <c r="D396" s="83">
        <f t="shared" ca="1" si="85"/>
        <v>1.9359450244361605</v>
      </c>
      <c r="E396" s="83">
        <f t="shared" ca="1" si="85"/>
        <v>7.9353383997024913</v>
      </c>
      <c r="F396" s="83">
        <f t="shared" ca="1" si="85"/>
        <v>3.0001355897554571</v>
      </c>
      <c r="G396" s="83">
        <f t="shared" ca="1" si="85"/>
        <v>0.50197758591384656</v>
      </c>
      <c r="H396" s="83">
        <f t="shared" ca="1" si="85"/>
        <v>3.9316627190771225</v>
      </c>
      <c r="I396" s="83">
        <f t="shared" ca="1" si="85"/>
        <v>3.5238630967097033</v>
      </c>
      <c r="J396" s="83">
        <f t="shared" ca="1" si="85"/>
        <v>5.396404886222899</v>
      </c>
      <c r="K396" s="83">
        <f t="shared" ca="1" si="85"/>
        <v>5.3059373700858377</v>
      </c>
      <c r="L396" s="83"/>
      <c r="M396" s="37">
        <f t="shared" ca="1" si="86"/>
        <v>12.364623910168687</v>
      </c>
      <c r="N396" s="37">
        <f t="shared" ca="1" si="86"/>
        <v>11.896715491341984</v>
      </c>
      <c r="O396" s="37">
        <f t="shared" ca="1" si="86"/>
        <v>16.017442586655044</v>
      </c>
      <c r="P396" s="37">
        <f t="shared" ca="1" si="86"/>
        <v>14.515635357280653</v>
      </c>
      <c r="Q396" s="37">
        <f t="shared" ca="1" si="86"/>
        <v>19.858637789595107</v>
      </c>
      <c r="R396" s="83"/>
      <c r="S396" s="83">
        <f t="shared" ca="1" si="84"/>
        <v>19.858637789595107</v>
      </c>
      <c r="T396" s="40">
        <f ca="1">SMALL($S$5:$S$1004,ROWS($S$5:S396))</f>
        <v>17.303657432264352</v>
      </c>
      <c r="U396" s="66">
        <f ca="1">ROWS($S$5:S396)/COUNT($S$5:$S$1004)</f>
        <v>0.39200000000000002</v>
      </c>
      <c r="V396" s="41"/>
      <c r="W396" s="41"/>
      <c r="Y396" s="41"/>
      <c r="Z396" s="41"/>
      <c r="AA396" s="41"/>
      <c r="AB396" s="41"/>
      <c r="AC396" s="41"/>
      <c r="AD396" s="41"/>
      <c r="AF396" s="40"/>
      <c r="AG396" s="40"/>
      <c r="AH396" s="40"/>
      <c r="AI396" s="83"/>
      <c r="AJ396" s="40"/>
      <c r="AK396" s="40"/>
      <c r="AL396" s="85"/>
      <c r="AM396" s="85"/>
      <c r="AN396" s="85"/>
      <c r="AO396" s="85"/>
      <c r="AP396" s="85"/>
      <c r="AQ396" s="85"/>
    </row>
    <row r="397" spans="1:43" hidden="1" x14ac:dyDescent="0.25">
      <c r="A397" s="83">
        <f t="shared" ca="1" si="85"/>
        <v>4.8371665471361922</v>
      </c>
      <c r="B397" s="83">
        <f t="shared" ca="1" si="85"/>
        <v>4.7449655065078549</v>
      </c>
      <c r="C397" s="83">
        <f t="shared" ca="1" si="85"/>
        <v>1.5690826953864563</v>
      </c>
      <c r="D397" s="83">
        <f t="shared" ca="1" si="85"/>
        <v>1.2398662318316305</v>
      </c>
      <c r="E397" s="83">
        <f t="shared" ca="1" si="85"/>
        <v>6.2822199697364693</v>
      </c>
      <c r="F397" s="83">
        <f t="shared" ca="1" si="85"/>
        <v>3.7537449509834531</v>
      </c>
      <c r="G397" s="83">
        <f t="shared" ca="1" si="85"/>
        <v>1.0480725136279601</v>
      </c>
      <c r="H397" s="83">
        <f t="shared" ca="1" si="85"/>
        <v>2.8939778888617127</v>
      </c>
      <c r="I397" s="83">
        <f t="shared" ca="1" si="85"/>
        <v>3.9685534884417035</v>
      </c>
      <c r="J397" s="83">
        <f t="shared" ca="1" si="85"/>
        <v>6.4977472092095319</v>
      </c>
      <c r="K397" s="83">
        <f t="shared" ca="1" si="85"/>
        <v>4.064806624594171</v>
      </c>
      <c r="L397" s="83"/>
      <c r="M397" s="37">
        <f t="shared" ca="1" si="86"/>
        <v>13.952068965360141</v>
      </c>
      <c r="N397" s="37">
        <f t="shared" ca="1" si="86"/>
        <v>13.622852501805315</v>
      </c>
      <c r="O397" s="37">
        <f t="shared" ca="1" si="86"/>
        <v>17.524932685453855</v>
      </c>
      <c r="P397" s="37">
        <f t="shared" ca="1" si="86"/>
        <v>16.532070570527182</v>
      </c>
      <c r="Q397" s="37">
        <f t="shared" ca="1" si="86"/>
        <v>17.985969989700209</v>
      </c>
      <c r="R397" s="83"/>
      <c r="S397" s="83">
        <f t="shared" ca="1" si="84"/>
        <v>17.985969989700209</v>
      </c>
      <c r="T397" s="40">
        <f ca="1">SMALL($S$5:$S$1004,ROWS($S$5:S397))</f>
        <v>17.305119244491856</v>
      </c>
      <c r="U397" s="66">
        <f ca="1">ROWS($S$5:S397)/COUNT($S$5:$S$1004)</f>
        <v>0.39300000000000002</v>
      </c>
      <c r="V397" s="41"/>
      <c r="W397" s="41"/>
      <c r="Y397" s="41"/>
      <c r="Z397" s="41"/>
      <c r="AA397" s="41"/>
      <c r="AB397" s="41"/>
      <c r="AC397" s="41"/>
      <c r="AD397" s="41"/>
      <c r="AF397" s="40"/>
      <c r="AG397" s="40"/>
      <c r="AH397" s="40"/>
      <c r="AI397" s="83"/>
      <c r="AJ397" s="40"/>
      <c r="AK397" s="40"/>
      <c r="AL397" s="85"/>
      <c r="AM397" s="85"/>
      <c r="AN397" s="85"/>
      <c r="AO397" s="85"/>
      <c r="AP397" s="85"/>
      <c r="AQ397" s="85"/>
    </row>
    <row r="398" spans="1:43" hidden="1" x14ac:dyDescent="0.25">
      <c r="A398" s="83">
        <f t="shared" ca="1" si="85"/>
        <v>3.1685058095288281</v>
      </c>
      <c r="B398" s="83">
        <f t="shared" ca="1" si="85"/>
        <v>1.9159055524233639</v>
      </c>
      <c r="C398" s="83">
        <f t="shared" ca="1" si="85"/>
        <v>2.6735124011894542</v>
      </c>
      <c r="D398" s="83">
        <f t="shared" ca="1" si="85"/>
        <v>2.5299597306120187</v>
      </c>
      <c r="E398" s="83">
        <f t="shared" ca="1" si="85"/>
        <v>6.1962988404012203</v>
      </c>
      <c r="F398" s="83">
        <f t="shared" ca="1" si="85"/>
        <v>2.407796355483276</v>
      </c>
      <c r="G398" s="83">
        <f t="shared" ca="1" si="85"/>
        <v>0.98825652955457954</v>
      </c>
      <c r="H398" s="83">
        <f t="shared" ca="1" si="85"/>
        <v>5.9250385102460825</v>
      </c>
      <c r="I398" s="83">
        <f t="shared" ca="1" si="85"/>
        <v>6.8604676132171729</v>
      </c>
      <c r="J398" s="83">
        <f t="shared" ca="1" si="85"/>
        <v>4.0407910498014097</v>
      </c>
      <c r="K398" s="83">
        <f t="shared" ca="1" si="85"/>
        <v>5.1274877884811811</v>
      </c>
      <c r="L398" s="83"/>
      <c r="M398" s="37">
        <f t="shared" ca="1" si="86"/>
        <v>10.871065790074272</v>
      </c>
      <c r="N398" s="37">
        <f t="shared" ca="1" si="86"/>
        <v>10.727513119496836</v>
      </c>
      <c r="O398" s="37">
        <f t="shared" ca="1" si="86"/>
        <v>12.152995442625993</v>
      </c>
      <c r="P398" s="37">
        <f t="shared" ca="1" si="86"/>
        <v>16.311657309604996</v>
      </c>
      <c r="Q398" s="37">
        <f t="shared" ca="1" si="86"/>
        <v>19.164730691551846</v>
      </c>
      <c r="R398" s="83"/>
      <c r="S398" s="83">
        <f t="shared" ca="1" si="84"/>
        <v>19.164730691551846</v>
      </c>
      <c r="T398" s="40">
        <f ca="1">SMALL($S$5:$S$1004,ROWS($S$5:S398))</f>
        <v>17.305198443764223</v>
      </c>
      <c r="U398" s="66">
        <f ca="1">ROWS($S$5:S398)/COUNT($S$5:$S$1004)</f>
        <v>0.39400000000000002</v>
      </c>
      <c r="V398" s="41"/>
      <c r="W398" s="41"/>
      <c r="Y398" s="41"/>
      <c r="Z398" s="41"/>
      <c r="AA398" s="41"/>
      <c r="AB398" s="41"/>
      <c r="AC398" s="41"/>
      <c r="AD398" s="41"/>
      <c r="AF398" s="40"/>
      <c r="AG398" s="40"/>
      <c r="AH398" s="40"/>
      <c r="AI398" s="83"/>
      <c r="AJ398" s="40"/>
      <c r="AK398" s="40"/>
      <c r="AL398" s="85"/>
      <c r="AM398" s="85"/>
      <c r="AN398" s="85"/>
      <c r="AO398" s="85"/>
      <c r="AP398" s="85"/>
      <c r="AQ398" s="85"/>
    </row>
    <row r="399" spans="1:43" hidden="1" x14ac:dyDescent="0.25">
      <c r="A399" s="83">
        <f t="shared" ca="1" si="85"/>
        <v>2.6422221217156459</v>
      </c>
      <c r="B399" s="83">
        <f t="shared" ca="1" si="85"/>
        <v>2.7094898521476707</v>
      </c>
      <c r="C399" s="83">
        <f t="shared" ca="1" si="85"/>
        <v>4.5884037608670933</v>
      </c>
      <c r="D399" s="83">
        <f t="shared" ca="1" si="85"/>
        <v>2.9226796820252492</v>
      </c>
      <c r="E399" s="83">
        <f t="shared" ca="1" si="85"/>
        <v>7.3431114663531734</v>
      </c>
      <c r="F399" s="83">
        <f t="shared" ca="1" si="85"/>
        <v>5.8581130153890477</v>
      </c>
      <c r="G399" s="83">
        <f t="shared" ca="1" si="85"/>
        <v>2.7514882302183308</v>
      </c>
      <c r="H399" s="83">
        <f t="shared" ca="1" si="85"/>
        <v>3.6590111101555851</v>
      </c>
      <c r="I399" s="83">
        <f t="shared" ca="1" si="85"/>
        <v>6.5046999087574848</v>
      </c>
      <c r="J399" s="83">
        <f t="shared" ca="1" si="85"/>
        <v>7.8426289323422171</v>
      </c>
      <c r="K399" s="83">
        <f t="shared" ca="1" si="85"/>
        <v>4.2554909757236841</v>
      </c>
      <c r="L399" s="83"/>
      <c r="M399" s="37">
        <f t="shared" ca="1" si="86"/>
        <v>17.824743045143286</v>
      </c>
      <c r="N399" s="37">
        <f t="shared" ca="1" si="86"/>
        <v>16.159018966301446</v>
      </c>
      <c r="O399" s="37">
        <f t="shared" ca="1" si="86"/>
        <v>17.895230250843063</v>
      </c>
      <c r="P399" s="37">
        <f t="shared" ca="1" si="86"/>
        <v>19.32779375201789</v>
      </c>
      <c r="Q399" s="37">
        <f t="shared" ca="1" si="86"/>
        <v>17.967103404380115</v>
      </c>
      <c r="R399" s="83"/>
      <c r="S399" s="83">
        <f t="shared" ca="1" si="84"/>
        <v>19.32779375201789</v>
      </c>
      <c r="T399" s="40">
        <f ca="1">SMALL($S$5:$S$1004,ROWS($S$5:S399))</f>
        <v>17.306506555842645</v>
      </c>
      <c r="U399" s="66">
        <f ca="1">ROWS($S$5:S399)/COUNT($S$5:$S$1004)</f>
        <v>0.39500000000000002</v>
      </c>
      <c r="V399" s="41"/>
      <c r="W399" s="41"/>
      <c r="Y399" s="41"/>
      <c r="Z399" s="41"/>
      <c r="AA399" s="41"/>
      <c r="AB399" s="41"/>
      <c r="AC399" s="41"/>
      <c r="AD399" s="41"/>
      <c r="AF399" s="40"/>
      <c r="AG399" s="40"/>
      <c r="AH399" s="40"/>
      <c r="AI399" s="83"/>
      <c r="AJ399" s="40"/>
      <c r="AK399" s="40"/>
      <c r="AL399" s="85"/>
      <c r="AM399" s="85"/>
      <c r="AN399" s="85"/>
      <c r="AO399" s="85"/>
      <c r="AP399" s="85"/>
      <c r="AQ399" s="85"/>
    </row>
    <row r="400" spans="1:43" hidden="1" x14ac:dyDescent="0.25">
      <c r="A400" s="83">
        <f t="shared" ca="1" si="85"/>
        <v>2.3230101627242372</v>
      </c>
      <c r="B400" s="83">
        <f t="shared" ca="1" si="85"/>
        <v>1.856100438188391</v>
      </c>
      <c r="C400" s="83">
        <f t="shared" ca="1" si="85"/>
        <v>3.4817938997103579</v>
      </c>
      <c r="D400" s="83">
        <f t="shared" ca="1" si="85"/>
        <v>2.4159466636518827</v>
      </c>
      <c r="E400" s="83">
        <f t="shared" ca="1" si="85"/>
        <v>5.4908934229567343</v>
      </c>
      <c r="F400" s="83">
        <f t="shared" ca="1" si="85"/>
        <v>2.6621230840651449</v>
      </c>
      <c r="G400" s="83">
        <f t="shared" ca="1" si="85"/>
        <v>1.6873594647507404</v>
      </c>
      <c r="H400" s="83">
        <f t="shared" ca="1" si="85"/>
        <v>4.2774015243152119</v>
      </c>
      <c r="I400" s="83">
        <f t="shared" ca="1" si="85"/>
        <v>6.6116022408423287</v>
      </c>
      <c r="J400" s="83">
        <f t="shared" ca="1" si="85"/>
        <v>6.0355365456821213</v>
      </c>
      <c r="K400" s="83">
        <f t="shared" ca="1" si="85"/>
        <v>3.3446254818801746</v>
      </c>
      <c r="L400" s="83"/>
      <c r="M400" s="37">
        <f t="shared" ca="1" si="86"/>
        <v>13.527700072867457</v>
      </c>
      <c r="N400" s="37">
        <f t="shared" ca="1" si="86"/>
        <v>12.46185283680898</v>
      </c>
      <c r="O400" s="37">
        <f t="shared" ca="1" si="86"/>
        <v>13.382530406827247</v>
      </c>
      <c r="P400" s="37">
        <f t="shared" ca="1" si="86"/>
        <v>14.474451244976038</v>
      </c>
      <c r="Q400" s="37">
        <f t="shared" ca="1" si="86"/>
        <v>14.969020867340511</v>
      </c>
      <c r="R400" s="83"/>
      <c r="S400" s="83">
        <f t="shared" ca="1" si="84"/>
        <v>14.969020867340511</v>
      </c>
      <c r="T400" s="40">
        <f ca="1">SMALL($S$5:$S$1004,ROWS($S$5:S400))</f>
        <v>17.309496540088656</v>
      </c>
      <c r="U400" s="66">
        <f ca="1">ROWS($S$5:S400)/COUNT($S$5:$S$1004)</f>
        <v>0.39600000000000002</v>
      </c>
      <c r="V400" s="41"/>
      <c r="W400" s="41"/>
      <c r="Y400" s="41"/>
      <c r="Z400" s="41"/>
      <c r="AA400" s="41"/>
      <c r="AB400" s="41"/>
      <c r="AC400" s="41"/>
      <c r="AD400" s="41"/>
      <c r="AF400" s="40"/>
      <c r="AG400" s="40"/>
      <c r="AH400" s="40"/>
      <c r="AI400" s="83"/>
      <c r="AJ400" s="40"/>
      <c r="AK400" s="40"/>
      <c r="AL400" s="85"/>
      <c r="AM400" s="85"/>
      <c r="AN400" s="85"/>
      <c r="AO400" s="85"/>
      <c r="AP400" s="85"/>
      <c r="AQ400" s="85"/>
    </row>
    <row r="401" spans="1:43" hidden="1" x14ac:dyDescent="0.25">
      <c r="A401" s="83">
        <f t="shared" ca="1" si="85"/>
        <v>3.3626176796840963</v>
      </c>
      <c r="B401" s="83">
        <f t="shared" ca="1" si="85"/>
        <v>2.5379865200975233</v>
      </c>
      <c r="C401" s="83">
        <f t="shared" ca="1" si="85"/>
        <v>1.509114906997246</v>
      </c>
      <c r="D401" s="83">
        <f t="shared" ca="1" si="85"/>
        <v>1.181535570463907</v>
      </c>
      <c r="E401" s="83">
        <f t="shared" ca="1" si="85"/>
        <v>6.3558620462550799</v>
      </c>
      <c r="F401" s="83">
        <f t="shared" ca="1" si="85"/>
        <v>2.6634646354846008</v>
      </c>
      <c r="G401" s="83">
        <f t="shared" ca="1" si="85"/>
        <v>2.339955799145776</v>
      </c>
      <c r="H401" s="83">
        <f t="shared" ca="1" si="85"/>
        <v>2.7847936624770977</v>
      </c>
      <c r="I401" s="83">
        <f t="shared" ca="1" si="85"/>
        <v>3.538095586394669</v>
      </c>
      <c r="J401" s="83">
        <f t="shared" ca="1" si="85"/>
        <v>4.7481250049814498</v>
      </c>
      <c r="K401" s="83">
        <f t="shared" ca="1" si="85"/>
        <v>2.8022381267540379</v>
      </c>
      <c r="L401" s="83"/>
      <c r="M401" s="37">
        <f t="shared" ca="1" si="86"/>
        <v>11.959813390808568</v>
      </c>
      <c r="N401" s="37">
        <f t="shared" ca="1" si="86"/>
        <v>11.63223405427523</v>
      </c>
      <c r="O401" s="37">
        <f t="shared" ca="1" si="86"/>
        <v>13.641973571334052</v>
      </c>
      <c r="P401" s="37">
        <f t="shared" ca="1" si="86"/>
        <v>11.541784868730829</v>
      </c>
      <c r="Q401" s="37">
        <f t="shared" ca="1" si="86"/>
        <v>14.480880355583738</v>
      </c>
      <c r="R401" s="83"/>
      <c r="S401" s="83">
        <f t="shared" ca="1" si="84"/>
        <v>14.480880355583738</v>
      </c>
      <c r="T401" s="40">
        <f ca="1">SMALL($S$5:$S$1004,ROWS($S$5:S401))</f>
        <v>17.322878038227412</v>
      </c>
      <c r="U401" s="66">
        <f ca="1">ROWS($S$5:S401)/COUNT($S$5:$S$1004)</f>
        <v>0.39700000000000002</v>
      </c>
      <c r="V401" s="41"/>
      <c r="W401" s="41"/>
      <c r="Y401" s="41"/>
      <c r="Z401" s="41"/>
      <c r="AA401" s="41"/>
      <c r="AB401" s="41"/>
      <c r="AC401" s="41"/>
      <c r="AD401" s="41"/>
      <c r="AF401" s="40"/>
      <c r="AG401" s="40"/>
      <c r="AH401" s="40"/>
      <c r="AI401" s="83"/>
      <c r="AJ401" s="40"/>
      <c r="AK401" s="40"/>
      <c r="AL401" s="85"/>
      <c r="AM401" s="85"/>
      <c r="AN401" s="85"/>
      <c r="AO401" s="85"/>
      <c r="AP401" s="85"/>
      <c r="AQ401" s="85"/>
    </row>
    <row r="402" spans="1:43" hidden="1" x14ac:dyDescent="0.25">
      <c r="A402" s="83">
        <f t="shared" ca="1" si="85"/>
        <v>4.557950008468854</v>
      </c>
      <c r="B402" s="83">
        <f t="shared" ca="1" si="85"/>
        <v>4.6258428007853709</v>
      </c>
      <c r="C402" s="83">
        <f t="shared" ca="1" si="85"/>
        <v>4.5571358650340308</v>
      </c>
      <c r="D402" s="83">
        <f t="shared" ca="1" si="85"/>
        <v>1.5843845854999958</v>
      </c>
      <c r="E402" s="83">
        <f t="shared" ca="1" si="85"/>
        <v>7.6350197654566889</v>
      </c>
      <c r="F402" s="83">
        <f t="shared" ca="1" si="85"/>
        <v>4.1214548161763425</v>
      </c>
      <c r="G402" s="83">
        <f t="shared" ca="1" si="85"/>
        <v>1.2195060655595187</v>
      </c>
      <c r="H402" s="83">
        <f t="shared" ca="1" si="85"/>
        <v>2.913794894607284</v>
      </c>
      <c r="I402" s="83">
        <f t="shared" ca="1" si="85"/>
        <v>6.4126967393555301</v>
      </c>
      <c r="J402" s="83">
        <f t="shared" ca="1" si="85"/>
        <v>6.2557245151995318</v>
      </c>
      <c r="K402" s="83">
        <f t="shared" ca="1" si="85"/>
        <v>3.3833528821419283</v>
      </c>
      <c r="L402" s="83"/>
      <c r="M402" s="37">
        <f t="shared" ca="1" si="86"/>
        <v>16.590316454261934</v>
      </c>
      <c r="N402" s="37">
        <f t="shared" ca="1" si="86"/>
        <v>13.617565174727901</v>
      </c>
      <c r="O402" s="37">
        <f t="shared" ca="1" si="86"/>
        <v>18.516587081441592</v>
      </c>
      <c r="P402" s="37">
        <f t="shared" ca="1" si="86"/>
        <v>18.543347238459173</v>
      </c>
      <c r="Q402" s="37">
        <f t="shared" ca="1" si="86"/>
        <v>18.558010342991274</v>
      </c>
      <c r="R402" s="83"/>
      <c r="S402" s="83">
        <f t="shared" ca="1" si="84"/>
        <v>18.558010342991274</v>
      </c>
      <c r="T402" s="40">
        <f ca="1">SMALL($S$5:$S$1004,ROWS($S$5:S402))</f>
        <v>17.325844866282853</v>
      </c>
      <c r="U402" s="66">
        <f ca="1">ROWS($S$5:S402)/COUNT($S$5:$S$1004)</f>
        <v>0.39800000000000002</v>
      </c>
      <c r="V402" s="41"/>
      <c r="W402" s="41"/>
      <c r="Y402" s="41"/>
      <c r="Z402" s="41"/>
      <c r="AA402" s="41"/>
      <c r="AB402" s="41"/>
      <c r="AC402" s="41"/>
      <c r="AD402" s="41"/>
      <c r="AF402" s="40"/>
      <c r="AG402" s="40"/>
      <c r="AH402" s="40"/>
      <c r="AI402" s="83"/>
      <c r="AJ402" s="40"/>
      <c r="AK402" s="40"/>
      <c r="AL402" s="85"/>
      <c r="AM402" s="85"/>
      <c r="AN402" s="85"/>
      <c r="AO402" s="85"/>
      <c r="AP402" s="85"/>
      <c r="AQ402" s="85"/>
    </row>
    <row r="403" spans="1:43" hidden="1" x14ac:dyDescent="0.25">
      <c r="A403" s="83">
        <f t="shared" ca="1" si="85"/>
        <v>2.9108287246095395</v>
      </c>
      <c r="B403" s="83">
        <f t="shared" ca="1" si="85"/>
        <v>1.7884938152809169</v>
      </c>
      <c r="C403" s="83">
        <f t="shared" ca="1" si="85"/>
        <v>2.7607235272888131</v>
      </c>
      <c r="D403" s="83">
        <f t="shared" ca="1" si="85"/>
        <v>2.0777543223792772</v>
      </c>
      <c r="E403" s="83">
        <f t="shared" ca="1" si="85"/>
        <v>5.5343302863786921</v>
      </c>
      <c r="F403" s="83">
        <f t="shared" ca="1" si="85"/>
        <v>2.9860962208632573</v>
      </c>
      <c r="G403" s="83">
        <f t="shared" ca="1" si="85"/>
        <v>1.001409440458684</v>
      </c>
      <c r="H403" s="83">
        <f t="shared" ca="1" si="85"/>
        <v>5.2812031851100336</v>
      </c>
      <c r="I403" s="83">
        <f t="shared" ca="1" si="85"/>
        <v>6.1942057677693736</v>
      </c>
      <c r="J403" s="83">
        <f t="shared" ca="1" si="85"/>
        <v>5.7863452623372238</v>
      </c>
      <c r="K403" s="83">
        <f t="shared" ca="1" si="85"/>
        <v>5.9886117384995767</v>
      </c>
      <c r="L403" s="83"/>
      <c r="M403" s="37">
        <f t="shared" ca="1" si="86"/>
        <v>12.459306954694259</v>
      </c>
      <c r="N403" s="37">
        <f t="shared" ca="1" si="86"/>
        <v>11.776337749784723</v>
      </c>
      <c r="O403" s="37">
        <f t="shared" ca="1" si="86"/>
        <v>13.109169363996834</v>
      </c>
      <c r="P403" s="37">
        <f t="shared" ca="1" si="86"/>
        <v>16.957407542413122</v>
      </c>
      <c r="Q403" s="37">
        <f t="shared" ca="1" si="86"/>
        <v>18.592639025269222</v>
      </c>
      <c r="R403" s="83"/>
      <c r="S403" s="83">
        <f t="shared" ca="1" si="84"/>
        <v>18.592639025269222</v>
      </c>
      <c r="T403" s="40">
        <f ca="1">SMALL($S$5:$S$1004,ROWS($S$5:S403))</f>
        <v>17.341636121140898</v>
      </c>
      <c r="U403" s="66">
        <f ca="1">ROWS($S$5:S403)/COUNT($S$5:$S$1004)</f>
        <v>0.39900000000000002</v>
      </c>
      <c r="V403" s="41"/>
      <c r="W403" s="41"/>
      <c r="Y403" s="41"/>
      <c r="Z403" s="41"/>
      <c r="AA403" s="41"/>
      <c r="AB403" s="41"/>
      <c r="AC403" s="41"/>
      <c r="AD403" s="41"/>
      <c r="AF403" s="40"/>
      <c r="AG403" s="40"/>
      <c r="AH403" s="40"/>
      <c r="AI403" s="83"/>
      <c r="AJ403" s="40"/>
      <c r="AK403" s="40"/>
      <c r="AL403" s="85"/>
      <c r="AM403" s="85"/>
      <c r="AN403" s="85"/>
      <c r="AO403" s="85"/>
      <c r="AP403" s="85"/>
      <c r="AQ403" s="85"/>
    </row>
    <row r="404" spans="1:43" hidden="1" x14ac:dyDescent="0.25">
      <c r="A404" s="83">
        <f t="shared" ca="1" si="85"/>
        <v>2.0706911857540979</v>
      </c>
      <c r="B404" s="83">
        <f t="shared" ca="1" si="85"/>
        <v>2.6000920524620512</v>
      </c>
      <c r="C404" s="83">
        <f t="shared" ca="1" si="85"/>
        <v>4.201248317304624</v>
      </c>
      <c r="D404" s="83">
        <f t="shared" ca="1" si="85"/>
        <v>2.5168551843306854</v>
      </c>
      <c r="E404" s="83">
        <f t="shared" ca="1" si="85"/>
        <v>7.8234501442319946</v>
      </c>
      <c r="F404" s="83">
        <f t="shared" ca="1" si="85"/>
        <v>5.0954572788805867</v>
      </c>
      <c r="G404" s="83">
        <f t="shared" ca="1" si="85"/>
        <v>2.1113924797522743</v>
      </c>
      <c r="H404" s="83">
        <f t="shared" ca="1" si="85"/>
        <v>4.095972911623198</v>
      </c>
      <c r="I404" s="83">
        <f t="shared" ca="1" si="85"/>
        <v>6.4370415650326933</v>
      </c>
      <c r="J404" s="83">
        <f t="shared" ca="1" si="85"/>
        <v>7.4404661038814091</v>
      </c>
      <c r="K404" s="83">
        <f t="shared" ca="1" si="85"/>
        <v>3.661441365713789</v>
      </c>
      <c r="L404" s="83"/>
      <c r="M404" s="37">
        <f t="shared" ca="1" si="86"/>
        <v>15.823798086692404</v>
      </c>
      <c r="N404" s="37">
        <f t="shared" ca="1" si="86"/>
        <v>14.139404953718467</v>
      </c>
      <c r="O404" s="37">
        <f t="shared" ca="1" si="86"/>
        <v>17.864008300575456</v>
      </c>
      <c r="P404" s="37">
        <f t="shared" ca="1" si="86"/>
        <v>17.794032262089122</v>
      </c>
      <c r="Q404" s="37">
        <f t="shared" ca="1" si="86"/>
        <v>18.180956474031031</v>
      </c>
      <c r="R404" s="83"/>
      <c r="S404" s="83">
        <f t="shared" ca="1" si="84"/>
        <v>18.180956474031031</v>
      </c>
      <c r="T404" s="40">
        <f ca="1">SMALL($S$5:$S$1004,ROWS($S$5:S404))</f>
        <v>17.346355283868945</v>
      </c>
      <c r="U404" s="66">
        <f ca="1">ROWS($S$5:S404)/COUNT($S$5:$S$1004)</f>
        <v>0.4</v>
      </c>
      <c r="V404" s="41"/>
      <c r="W404" s="41"/>
      <c r="Y404" s="41"/>
      <c r="Z404" s="41"/>
      <c r="AA404" s="41"/>
      <c r="AB404" s="41"/>
      <c r="AC404" s="41"/>
      <c r="AD404" s="41"/>
      <c r="AF404" s="40"/>
      <c r="AG404" s="40"/>
      <c r="AH404" s="40"/>
      <c r="AI404" s="83"/>
      <c r="AJ404" s="40"/>
      <c r="AK404" s="40"/>
      <c r="AL404" s="85"/>
      <c r="AM404" s="85"/>
      <c r="AN404" s="85"/>
      <c r="AO404" s="85"/>
      <c r="AP404" s="85"/>
      <c r="AQ404" s="85"/>
    </row>
    <row r="405" spans="1:43" hidden="1" x14ac:dyDescent="0.25">
      <c r="A405" s="83">
        <f t="shared" ref="A405:K414" ca="1" si="87">A$2+(A$3-A$2)*RAND()</f>
        <v>3.7539031291386298</v>
      </c>
      <c r="B405" s="83">
        <f t="shared" ca="1" si="87"/>
        <v>2.8497526103499586</v>
      </c>
      <c r="C405" s="83">
        <f t="shared" ca="1" si="87"/>
        <v>3.787096560666622</v>
      </c>
      <c r="D405" s="83">
        <f t="shared" ca="1" si="87"/>
        <v>1.4004344847935293</v>
      </c>
      <c r="E405" s="83">
        <f t="shared" ca="1" si="87"/>
        <v>7.9769168903542456</v>
      </c>
      <c r="F405" s="83">
        <f t="shared" ca="1" si="87"/>
        <v>4.181856030133547</v>
      </c>
      <c r="G405" s="83">
        <f t="shared" ca="1" si="87"/>
        <v>0.58317970941770425</v>
      </c>
      <c r="H405" s="83">
        <f t="shared" ca="1" si="87"/>
        <v>2.1115430831873105</v>
      </c>
      <c r="I405" s="83">
        <f t="shared" ca="1" si="87"/>
        <v>5.2034944605668656</v>
      </c>
      <c r="J405" s="83">
        <f t="shared" ca="1" si="87"/>
        <v>4.3215867459338035</v>
      </c>
      <c r="K405" s="83">
        <f t="shared" ca="1" si="87"/>
        <v>4.1763602008257372</v>
      </c>
      <c r="L405" s="83"/>
      <c r="M405" s="37">
        <f t="shared" ref="M405:Q414" ca="1" si="88">SUMIF(M$4,"*"&amp;$A$4&amp;"*",$A405)+SUMIF(M$4,"*"&amp;$B$4&amp;"*",$B405)+SUMIF(M$4,"*"&amp;$C$4&amp;"*",$C405)+SUMIF(M$4,"*"&amp;$D$4&amp;"*",$D405)+SUMIF(M$4,"*"&amp;$E$4&amp;"*",$E405)+SUMIF(M$4,"*"&amp;$F$4&amp;"*",$F405)+SUMIF(M$4,"*"&amp;$G$4&amp;"*",$G405)+SUMIF(M$4,"*"&amp;$H$4&amp;"*",$H405)+SUMIF(M$4,"*"&amp;$I$4&amp;"*",$I405)+SUMIF(M$4,"*"&amp;$J$4&amp;"*",$J405)+SUMIF(M$4,"*"&amp;$K$4&amp;"*",$K405)</f>
        <v>12.44576614515676</v>
      </c>
      <c r="N405" s="37">
        <f t="shared" ca="1" si="88"/>
        <v>10.059104069283666</v>
      </c>
      <c r="O405" s="37">
        <f t="shared" ca="1" si="88"/>
        <v>15.148256246638008</v>
      </c>
      <c r="P405" s="37">
        <f t="shared" ca="1" si="88"/>
        <v>16.411463301876108</v>
      </c>
      <c r="Q405" s="37">
        <f t="shared" ca="1" si="88"/>
        <v>17.114572784717254</v>
      </c>
      <c r="R405" s="83"/>
      <c r="S405" s="83">
        <f t="shared" ca="1" si="84"/>
        <v>17.114572784717254</v>
      </c>
      <c r="T405" s="40">
        <f ca="1">SMALL($S$5:$S$1004,ROWS($S$5:S405))</f>
        <v>17.348417176409846</v>
      </c>
      <c r="U405" s="66">
        <f ca="1">ROWS($S$5:S405)/COUNT($S$5:$S$1004)</f>
        <v>0.40100000000000002</v>
      </c>
      <c r="V405" s="41"/>
      <c r="W405" s="41"/>
      <c r="Y405" s="41"/>
      <c r="Z405" s="41"/>
      <c r="AA405" s="41"/>
      <c r="AB405" s="41"/>
      <c r="AC405" s="41"/>
      <c r="AD405" s="41"/>
      <c r="AF405" s="40"/>
      <c r="AG405" s="40"/>
      <c r="AH405" s="40"/>
      <c r="AI405" s="83"/>
      <c r="AJ405" s="40"/>
      <c r="AK405" s="40"/>
      <c r="AL405" s="85"/>
      <c r="AM405" s="85"/>
      <c r="AN405" s="85"/>
      <c r="AO405" s="85"/>
      <c r="AP405" s="85"/>
      <c r="AQ405" s="85"/>
    </row>
    <row r="406" spans="1:43" hidden="1" x14ac:dyDescent="0.25">
      <c r="A406" s="83">
        <f t="shared" ca="1" si="87"/>
        <v>4.9319229794072976</v>
      </c>
      <c r="B406" s="83">
        <f t="shared" ca="1" si="87"/>
        <v>2.218084530388559</v>
      </c>
      <c r="C406" s="83">
        <f t="shared" ca="1" si="87"/>
        <v>4.5103916736548904</v>
      </c>
      <c r="D406" s="83">
        <f t="shared" ca="1" si="87"/>
        <v>1.9146845334980382</v>
      </c>
      <c r="E406" s="83">
        <f t="shared" ca="1" si="87"/>
        <v>6.9678060657013781</v>
      </c>
      <c r="F406" s="83">
        <f t="shared" ca="1" si="87"/>
        <v>2.2528583754627629</v>
      </c>
      <c r="G406" s="83">
        <f t="shared" ca="1" si="87"/>
        <v>2.4600082620616188</v>
      </c>
      <c r="H406" s="83">
        <f t="shared" ca="1" si="87"/>
        <v>2.7799935600633323</v>
      </c>
      <c r="I406" s="83">
        <f t="shared" ca="1" si="87"/>
        <v>3.7204625381081042</v>
      </c>
      <c r="J406" s="83">
        <f t="shared" ca="1" si="87"/>
        <v>6.7062298965103713</v>
      </c>
      <c r="K406" s="83">
        <f t="shared" ca="1" si="87"/>
        <v>5.9624681040735092</v>
      </c>
      <c r="L406" s="83"/>
      <c r="M406" s="37">
        <f t="shared" ca="1" si="88"/>
        <v>18.608552811634176</v>
      </c>
      <c r="N406" s="37">
        <f t="shared" ca="1" si="88"/>
        <v>16.012845671477326</v>
      </c>
      <c r="O406" s="37">
        <f t="shared" ca="1" si="88"/>
        <v>15.892120492600309</v>
      </c>
      <c r="P406" s="37">
        <f t="shared" ca="1" si="88"/>
        <v>14.153873548032934</v>
      </c>
      <c r="Q406" s="37">
        <f t="shared" ca="1" si="88"/>
        <v>17.928352260226777</v>
      </c>
      <c r="R406" s="83"/>
      <c r="S406" s="83">
        <f t="shared" ca="1" si="84"/>
        <v>18.608552811634176</v>
      </c>
      <c r="T406" s="40">
        <f ca="1">SMALL($S$5:$S$1004,ROWS($S$5:S406))</f>
        <v>17.35435493136784</v>
      </c>
      <c r="U406" s="66">
        <f ca="1">ROWS($S$5:S406)/COUNT($S$5:$S$1004)</f>
        <v>0.40200000000000002</v>
      </c>
      <c r="V406" s="41"/>
      <c r="W406" s="41"/>
      <c r="Y406" s="41"/>
      <c r="Z406" s="41"/>
      <c r="AA406" s="41"/>
      <c r="AB406" s="41"/>
      <c r="AC406" s="41"/>
      <c r="AD406" s="41"/>
      <c r="AF406" s="40"/>
      <c r="AG406" s="40"/>
      <c r="AH406" s="40"/>
      <c r="AI406" s="83"/>
      <c r="AJ406" s="40"/>
      <c r="AK406" s="40"/>
      <c r="AL406" s="85"/>
      <c r="AM406" s="85"/>
      <c r="AN406" s="85"/>
      <c r="AO406" s="85"/>
      <c r="AP406" s="85"/>
      <c r="AQ406" s="85"/>
    </row>
    <row r="407" spans="1:43" hidden="1" x14ac:dyDescent="0.25">
      <c r="A407" s="83">
        <f t="shared" ca="1" si="87"/>
        <v>4.4209687502750779</v>
      </c>
      <c r="B407" s="83">
        <f t="shared" ca="1" si="87"/>
        <v>3.1606498998743855</v>
      </c>
      <c r="C407" s="83">
        <f t="shared" ca="1" si="87"/>
        <v>3.2019388551901691</v>
      </c>
      <c r="D407" s="83">
        <f t="shared" ca="1" si="87"/>
        <v>1.2285050556455748</v>
      </c>
      <c r="E407" s="83">
        <f t="shared" ca="1" si="87"/>
        <v>5.2880069809067818</v>
      </c>
      <c r="F407" s="83">
        <f t="shared" ca="1" si="87"/>
        <v>4.5705440943443181</v>
      </c>
      <c r="G407" s="83">
        <f t="shared" ca="1" si="87"/>
        <v>2.7377429204642612</v>
      </c>
      <c r="H407" s="83">
        <f t="shared" ca="1" si="87"/>
        <v>5.2219202607694655</v>
      </c>
      <c r="I407" s="83">
        <f t="shared" ca="1" si="87"/>
        <v>5.2273507986110612</v>
      </c>
      <c r="J407" s="83">
        <f t="shared" ca="1" si="87"/>
        <v>4.3315449707488174</v>
      </c>
      <c r="K407" s="83">
        <f t="shared" ca="1" si="87"/>
        <v>2.0471211002364984</v>
      </c>
      <c r="L407" s="83"/>
      <c r="M407" s="37">
        <f t="shared" ca="1" si="88"/>
        <v>14.692195496678325</v>
      </c>
      <c r="N407" s="37">
        <f t="shared" ca="1" si="88"/>
        <v>12.718761697133731</v>
      </c>
      <c r="O407" s="37">
        <f t="shared" ca="1" si="88"/>
        <v>12.780201851529984</v>
      </c>
      <c r="P407" s="37">
        <f t="shared" ca="1" si="88"/>
        <v>15.005665893066263</v>
      </c>
      <c r="Q407" s="37">
        <f t="shared" ca="1" si="88"/>
        <v>15.717698241787131</v>
      </c>
      <c r="R407" s="83"/>
      <c r="S407" s="83">
        <f t="shared" ca="1" si="84"/>
        <v>15.717698241787131</v>
      </c>
      <c r="T407" s="40">
        <f ca="1">SMALL($S$5:$S$1004,ROWS($S$5:S407))</f>
        <v>17.358860577153315</v>
      </c>
      <c r="U407" s="66">
        <f ca="1">ROWS($S$5:S407)/COUNT($S$5:$S$1004)</f>
        <v>0.40300000000000002</v>
      </c>
      <c r="V407" s="41"/>
      <c r="W407" s="41"/>
      <c r="Y407" s="41"/>
      <c r="Z407" s="41"/>
      <c r="AA407" s="41"/>
      <c r="AB407" s="41"/>
      <c r="AC407" s="41"/>
      <c r="AD407" s="41"/>
      <c r="AF407" s="40"/>
      <c r="AG407" s="40"/>
      <c r="AH407" s="40"/>
      <c r="AI407" s="83"/>
      <c r="AJ407" s="40"/>
      <c r="AK407" s="40"/>
      <c r="AL407" s="85"/>
      <c r="AM407" s="85"/>
      <c r="AN407" s="85"/>
      <c r="AO407" s="85"/>
      <c r="AP407" s="85"/>
      <c r="AQ407" s="85"/>
    </row>
    <row r="408" spans="1:43" hidden="1" x14ac:dyDescent="0.25">
      <c r="A408" s="83">
        <f t="shared" ca="1" si="87"/>
        <v>3.4794054367487832</v>
      </c>
      <c r="B408" s="83">
        <f t="shared" ca="1" si="87"/>
        <v>4.9805156811932303</v>
      </c>
      <c r="C408" s="83">
        <f t="shared" ca="1" si="87"/>
        <v>1.1240513157635013</v>
      </c>
      <c r="D408" s="83">
        <f t="shared" ca="1" si="87"/>
        <v>1.6688604053427574</v>
      </c>
      <c r="E408" s="83">
        <f t="shared" ca="1" si="87"/>
        <v>7.2788483199110718</v>
      </c>
      <c r="F408" s="83">
        <f t="shared" ca="1" si="87"/>
        <v>5.0170083734603415</v>
      </c>
      <c r="G408" s="83">
        <f t="shared" ca="1" si="87"/>
        <v>1.7395822059218142</v>
      </c>
      <c r="H408" s="83">
        <f t="shared" ca="1" si="87"/>
        <v>4.0435807296097135</v>
      </c>
      <c r="I408" s="83">
        <f t="shared" ca="1" si="87"/>
        <v>3.4303382346217721</v>
      </c>
      <c r="J408" s="83">
        <f t="shared" ca="1" si="87"/>
        <v>4.7141265954803986</v>
      </c>
      <c r="K408" s="83">
        <f t="shared" ca="1" si="87"/>
        <v>5.448813418144014</v>
      </c>
      <c r="L408" s="83"/>
      <c r="M408" s="37">
        <f t="shared" ca="1" si="88"/>
        <v>11.057165553914498</v>
      </c>
      <c r="N408" s="37">
        <f t="shared" ca="1" si="88"/>
        <v>11.601974643493755</v>
      </c>
      <c r="O408" s="37">
        <f t="shared" ca="1" si="88"/>
        <v>16.9734905965847</v>
      </c>
      <c r="P408" s="37">
        <f t="shared" ca="1" si="88"/>
        <v>18.876675707419356</v>
      </c>
      <c r="Q408" s="37">
        <f t="shared" ca="1" si="88"/>
        <v>21.75175814885803</v>
      </c>
      <c r="R408" s="83"/>
      <c r="S408" s="83">
        <f t="shared" ca="1" si="84"/>
        <v>21.75175814885803</v>
      </c>
      <c r="T408" s="40">
        <f ca="1">SMALL($S$5:$S$1004,ROWS($S$5:S408))</f>
        <v>17.35926849380493</v>
      </c>
      <c r="U408" s="66">
        <f ca="1">ROWS($S$5:S408)/COUNT($S$5:$S$1004)</f>
        <v>0.40400000000000003</v>
      </c>
      <c r="V408" s="41"/>
      <c r="W408" s="41"/>
      <c r="Y408" s="41"/>
      <c r="Z408" s="41"/>
      <c r="AA408" s="41"/>
      <c r="AB408" s="41"/>
      <c r="AC408" s="41"/>
      <c r="AD408" s="41"/>
      <c r="AF408" s="40"/>
      <c r="AG408" s="40"/>
      <c r="AH408" s="40"/>
      <c r="AI408" s="83"/>
      <c r="AJ408" s="40"/>
      <c r="AK408" s="40"/>
      <c r="AL408" s="85"/>
      <c r="AM408" s="85"/>
      <c r="AN408" s="85"/>
      <c r="AO408" s="85"/>
      <c r="AP408" s="85"/>
      <c r="AQ408" s="85"/>
    </row>
    <row r="409" spans="1:43" hidden="1" x14ac:dyDescent="0.25">
      <c r="A409" s="83">
        <f t="shared" ca="1" si="87"/>
        <v>2.0886319997878382</v>
      </c>
      <c r="B409" s="83">
        <f t="shared" ca="1" si="87"/>
        <v>2.8046731502977451</v>
      </c>
      <c r="C409" s="83">
        <f t="shared" ca="1" si="87"/>
        <v>4.7376649077026798</v>
      </c>
      <c r="D409" s="83">
        <f t="shared" ca="1" si="87"/>
        <v>2.61213994036875</v>
      </c>
      <c r="E409" s="83">
        <f t="shared" ca="1" si="87"/>
        <v>7.0531590357039029</v>
      </c>
      <c r="F409" s="83">
        <f t="shared" ca="1" si="87"/>
        <v>2.6275550798279674</v>
      </c>
      <c r="G409" s="83">
        <f t="shared" ca="1" si="87"/>
        <v>0.50061109174466722</v>
      </c>
      <c r="H409" s="83">
        <f t="shared" ca="1" si="87"/>
        <v>4.6024516737748993</v>
      </c>
      <c r="I409" s="83">
        <f t="shared" ca="1" si="87"/>
        <v>3.7584835986022842</v>
      </c>
      <c r="J409" s="83">
        <f t="shared" ca="1" si="87"/>
        <v>6.5996561031828049</v>
      </c>
      <c r="K409" s="83">
        <f t="shared" ca="1" si="87"/>
        <v>3.9272474675744928</v>
      </c>
      <c r="L409" s="83"/>
      <c r="M409" s="37">
        <f t="shared" ca="1" si="88"/>
        <v>13.92656410241799</v>
      </c>
      <c r="N409" s="37">
        <f t="shared" ca="1" si="88"/>
        <v>11.801039135084061</v>
      </c>
      <c r="O409" s="37">
        <f t="shared" ca="1" si="88"/>
        <v>16.457488289184454</v>
      </c>
      <c r="P409" s="37">
        <f t="shared" ca="1" si="88"/>
        <v>13.117959296302489</v>
      </c>
      <c r="Q409" s="37">
        <f t="shared" ca="1" si="88"/>
        <v>18.387531327351041</v>
      </c>
      <c r="R409" s="83"/>
      <c r="S409" s="83">
        <f t="shared" ca="1" si="84"/>
        <v>18.387531327351041</v>
      </c>
      <c r="T409" s="40">
        <f ca="1">SMALL($S$5:$S$1004,ROWS($S$5:S409))</f>
        <v>17.368123183818806</v>
      </c>
      <c r="U409" s="66">
        <f ca="1">ROWS($S$5:S409)/COUNT($S$5:$S$1004)</f>
        <v>0.40500000000000003</v>
      </c>
      <c r="V409" s="41"/>
      <c r="W409" s="41"/>
      <c r="Y409" s="41"/>
      <c r="Z409" s="41"/>
      <c r="AA409" s="41"/>
      <c r="AB409" s="41"/>
      <c r="AC409" s="41"/>
      <c r="AD409" s="41"/>
      <c r="AF409" s="40"/>
      <c r="AG409" s="40"/>
      <c r="AH409" s="40"/>
      <c r="AI409" s="83"/>
      <c r="AJ409" s="40"/>
      <c r="AK409" s="40"/>
      <c r="AL409" s="85"/>
      <c r="AM409" s="85"/>
      <c r="AN409" s="85"/>
      <c r="AO409" s="85"/>
      <c r="AP409" s="85"/>
      <c r="AQ409" s="85"/>
    </row>
    <row r="410" spans="1:43" hidden="1" x14ac:dyDescent="0.25">
      <c r="A410" s="83">
        <f t="shared" ca="1" si="87"/>
        <v>4.2676045667357236</v>
      </c>
      <c r="B410" s="83">
        <f t="shared" ca="1" si="87"/>
        <v>3.6719749453796662</v>
      </c>
      <c r="C410" s="83">
        <f t="shared" ca="1" si="87"/>
        <v>3.7753878108478887</v>
      </c>
      <c r="D410" s="83">
        <f t="shared" ca="1" si="87"/>
        <v>2.0759245677761671</v>
      </c>
      <c r="E410" s="83">
        <f t="shared" ca="1" si="87"/>
        <v>4.5464573701098239</v>
      </c>
      <c r="F410" s="83">
        <f t="shared" ca="1" si="87"/>
        <v>2.0907401070320679</v>
      </c>
      <c r="G410" s="83">
        <f t="shared" ca="1" si="87"/>
        <v>2.3892087524196066</v>
      </c>
      <c r="H410" s="83">
        <f t="shared" ca="1" si="87"/>
        <v>2.988059508747523</v>
      </c>
      <c r="I410" s="83">
        <f t="shared" ca="1" si="87"/>
        <v>5.503029599677383</v>
      </c>
      <c r="J410" s="83">
        <f t="shared" ca="1" si="87"/>
        <v>5.1994910491729831</v>
      </c>
      <c r="K410" s="83">
        <f t="shared" ca="1" si="87"/>
        <v>2.8782983226852066</v>
      </c>
      <c r="L410" s="83"/>
      <c r="M410" s="37">
        <f t="shared" ca="1" si="88"/>
        <v>15.631692179176202</v>
      </c>
      <c r="N410" s="37">
        <f t="shared" ca="1" si="88"/>
        <v>13.93222893610448</v>
      </c>
      <c r="O410" s="37">
        <f t="shared" ca="1" si="88"/>
        <v>13.417923364662474</v>
      </c>
      <c r="P410" s="37">
        <f t="shared" ca="1" si="88"/>
        <v>14.144042974774322</v>
      </c>
      <c r="Q410" s="37">
        <f t="shared" ca="1" si="88"/>
        <v>14.08479014692222</v>
      </c>
      <c r="R410" s="83"/>
      <c r="S410" s="83">
        <f t="shared" ca="1" si="84"/>
        <v>15.631692179176202</v>
      </c>
      <c r="T410" s="40">
        <f ca="1">SMALL($S$5:$S$1004,ROWS($S$5:S410))</f>
        <v>17.369835682407608</v>
      </c>
      <c r="U410" s="66">
        <f ca="1">ROWS($S$5:S410)/COUNT($S$5:$S$1004)</f>
        <v>0.40600000000000003</v>
      </c>
      <c r="V410" s="41"/>
      <c r="W410" s="41"/>
      <c r="Y410" s="41"/>
      <c r="Z410" s="41"/>
      <c r="AA410" s="41"/>
      <c r="AB410" s="41"/>
      <c r="AC410" s="41"/>
      <c r="AD410" s="41"/>
      <c r="AF410" s="40"/>
      <c r="AG410" s="40"/>
      <c r="AH410" s="40"/>
      <c r="AI410" s="83"/>
      <c r="AJ410" s="40"/>
      <c r="AK410" s="40"/>
      <c r="AL410" s="85"/>
      <c r="AM410" s="85"/>
      <c r="AN410" s="85"/>
      <c r="AO410" s="85"/>
      <c r="AP410" s="85"/>
      <c r="AQ410" s="85"/>
    </row>
    <row r="411" spans="1:43" hidden="1" x14ac:dyDescent="0.25">
      <c r="A411" s="83">
        <f t="shared" ca="1" si="87"/>
        <v>2.4837772685355772</v>
      </c>
      <c r="B411" s="83">
        <f t="shared" ca="1" si="87"/>
        <v>2.1443469824620873</v>
      </c>
      <c r="C411" s="83">
        <f t="shared" ca="1" si="87"/>
        <v>4.8628920367079527</v>
      </c>
      <c r="D411" s="83">
        <f t="shared" ca="1" si="87"/>
        <v>1.5593942333506574</v>
      </c>
      <c r="E411" s="83">
        <f t="shared" ca="1" si="87"/>
        <v>4.0473819379386828</v>
      </c>
      <c r="F411" s="83">
        <f t="shared" ca="1" si="87"/>
        <v>4.9785093306021064</v>
      </c>
      <c r="G411" s="83">
        <f t="shared" ca="1" si="87"/>
        <v>2.0465376607585739</v>
      </c>
      <c r="H411" s="83">
        <f t="shared" ca="1" si="87"/>
        <v>5.0347203478006932</v>
      </c>
      <c r="I411" s="83">
        <f t="shared" ca="1" si="87"/>
        <v>5.7354296447479989</v>
      </c>
      <c r="J411" s="83">
        <f t="shared" ca="1" si="87"/>
        <v>7.9924406269432788</v>
      </c>
      <c r="K411" s="83">
        <f t="shared" ca="1" si="87"/>
        <v>4.8389459491308813</v>
      </c>
      <c r="L411" s="83"/>
      <c r="M411" s="37">
        <f t="shared" ca="1" si="88"/>
        <v>17.385647592945382</v>
      </c>
      <c r="N411" s="37">
        <f t="shared" ca="1" si="88"/>
        <v>14.082149789588087</v>
      </c>
      <c r="O411" s="37">
        <f t="shared" ca="1" si="88"/>
        <v>14.184169547344048</v>
      </c>
      <c r="P411" s="37">
        <f t="shared" ca="1" si="88"/>
        <v>17.697231906943074</v>
      </c>
      <c r="Q411" s="37">
        <f t="shared" ca="1" si="88"/>
        <v>16.065395217332345</v>
      </c>
      <c r="R411" s="83"/>
      <c r="S411" s="83">
        <f t="shared" ca="1" si="84"/>
        <v>17.697231906943074</v>
      </c>
      <c r="T411" s="40">
        <f ca="1">SMALL($S$5:$S$1004,ROWS($S$5:S411))</f>
        <v>17.37146199468841</v>
      </c>
      <c r="U411" s="66">
        <f ca="1">ROWS($S$5:S411)/COUNT($S$5:$S$1004)</f>
        <v>0.40699999999999997</v>
      </c>
      <c r="V411" s="41"/>
      <c r="W411" s="41"/>
      <c r="Y411" s="41"/>
      <c r="Z411" s="41"/>
      <c r="AA411" s="41"/>
      <c r="AB411" s="41"/>
      <c r="AC411" s="41"/>
      <c r="AD411" s="41"/>
      <c r="AF411" s="40"/>
      <c r="AG411" s="40"/>
      <c r="AH411" s="40"/>
      <c r="AI411" s="83"/>
      <c r="AJ411" s="40"/>
      <c r="AK411" s="40"/>
      <c r="AL411" s="85"/>
      <c r="AM411" s="85"/>
      <c r="AN411" s="85"/>
      <c r="AO411" s="85"/>
      <c r="AP411" s="85"/>
      <c r="AQ411" s="85"/>
    </row>
    <row r="412" spans="1:43" hidden="1" x14ac:dyDescent="0.25">
      <c r="A412" s="83">
        <f t="shared" ca="1" si="87"/>
        <v>5.9699038820091932</v>
      </c>
      <c r="B412" s="83">
        <f t="shared" ca="1" si="87"/>
        <v>2.7947787746761836</v>
      </c>
      <c r="C412" s="83">
        <f t="shared" ca="1" si="87"/>
        <v>3.5317006009433403</v>
      </c>
      <c r="D412" s="83">
        <f t="shared" ca="1" si="87"/>
        <v>1.0289324190035427</v>
      </c>
      <c r="E412" s="83">
        <f t="shared" ca="1" si="87"/>
        <v>5.7778598234155805</v>
      </c>
      <c r="F412" s="83">
        <f t="shared" ca="1" si="87"/>
        <v>4.4678021829347596</v>
      </c>
      <c r="G412" s="83">
        <f t="shared" ca="1" si="87"/>
        <v>2.4508534638911694</v>
      </c>
      <c r="H412" s="83">
        <f t="shared" ca="1" si="87"/>
        <v>2.4700079222412477</v>
      </c>
      <c r="I412" s="83">
        <f t="shared" ca="1" si="87"/>
        <v>4.4755297223869004</v>
      </c>
      <c r="J412" s="83">
        <f t="shared" ca="1" si="87"/>
        <v>7.4688022972746193</v>
      </c>
      <c r="K412" s="83">
        <f t="shared" ca="1" si="87"/>
        <v>5.8262448625296877</v>
      </c>
      <c r="L412" s="83"/>
      <c r="M412" s="37">
        <f t="shared" ca="1" si="88"/>
        <v>19.421260244118322</v>
      </c>
      <c r="N412" s="37">
        <f t="shared" ca="1" si="88"/>
        <v>16.918492062178522</v>
      </c>
      <c r="O412" s="37">
        <f t="shared" ca="1" si="88"/>
        <v>16.041440895366385</v>
      </c>
      <c r="P412" s="37">
        <f t="shared" ca="1" si="88"/>
        <v>17.56435554252753</v>
      </c>
      <c r="Q412" s="37">
        <f t="shared" ca="1" si="88"/>
        <v>16.868891382862699</v>
      </c>
      <c r="R412" s="83"/>
      <c r="S412" s="83">
        <f t="shared" ca="1" si="84"/>
        <v>19.421260244118322</v>
      </c>
      <c r="T412" s="40">
        <f ca="1">SMALL($S$5:$S$1004,ROWS($S$5:S412))</f>
        <v>17.372618073552673</v>
      </c>
      <c r="U412" s="66">
        <f ca="1">ROWS($S$5:S412)/COUNT($S$5:$S$1004)</f>
        <v>0.40799999999999997</v>
      </c>
      <c r="V412" s="41"/>
      <c r="W412" s="41"/>
      <c r="Y412" s="41"/>
      <c r="Z412" s="41"/>
      <c r="AA412" s="41"/>
      <c r="AB412" s="41"/>
      <c r="AC412" s="41"/>
      <c r="AD412" s="41"/>
      <c r="AF412" s="40"/>
      <c r="AG412" s="40"/>
      <c r="AH412" s="40"/>
      <c r="AI412" s="83"/>
      <c r="AJ412" s="40"/>
      <c r="AK412" s="40"/>
      <c r="AL412" s="85"/>
      <c r="AM412" s="85"/>
      <c r="AN412" s="85"/>
      <c r="AO412" s="85"/>
      <c r="AP412" s="85"/>
      <c r="AQ412" s="85"/>
    </row>
    <row r="413" spans="1:43" hidden="1" x14ac:dyDescent="0.25">
      <c r="A413" s="83">
        <f t="shared" ca="1" si="87"/>
        <v>4.4825137749151356</v>
      </c>
      <c r="B413" s="83">
        <f t="shared" ca="1" si="87"/>
        <v>1.472958422543277</v>
      </c>
      <c r="C413" s="83">
        <f t="shared" ca="1" si="87"/>
        <v>2.1799729849068816</v>
      </c>
      <c r="D413" s="83">
        <f t="shared" ca="1" si="87"/>
        <v>1.5447800741979816</v>
      </c>
      <c r="E413" s="83">
        <f t="shared" ca="1" si="87"/>
        <v>6.7184911561498559</v>
      </c>
      <c r="F413" s="83">
        <f t="shared" ca="1" si="87"/>
        <v>4.951034377565219</v>
      </c>
      <c r="G413" s="83">
        <f t="shared" ca="1" si="87"/>
        <v>1.3261605933707288</v>
      </c>
      <c r="H413" s="83">
        <f t="shared" ca="1" si="87"/>
        <v>2.1909473449701924</v>
      </c>
      <c r="I413" s="83">
        <f t="shared" ca="1" si="87"/>
        <v>6.8787191490623982</v>
      </c>
      <c r="J413" s="83">
        <f t="shared" ca="1" si="87"/>
        <v>4.2340477629380864</v>
      </c>
      <c r="K413" s="83">
        <f t="shared" ca="1" si="87"/>
        <v>4.70827918157112</v>
      </c>
      <c r="L413" s="83"/>
      <c r="M413" s="37">
        <f t="shared" ca="1" si="88"/>
        <v>12.222695116130833</v>
      </c>
      <c r="N413" s="37">
        <f t="shared" ca="1" si="88"/>
        <v>11.587502205421933</v>
      </c>
      <c r="O413" s="37">
        <f t="shared" ca="1" si="88"/>
        <v>12.425497341631219</v>
      </c>
      <c r="P413" s="37">
        <f t="shared" ca="1" si="88"/>
        <v>18.010991130742013</v>
      </c>
      <c r="Q413" s="37">
        <f t="shared" ca="1" si="88"/>
        <v>15.090676105234445</v>
      </c>
      <c r="R413" s="83"/>
      <c r="S413" s="83">
        <f t="shared" ca="1" si="84"/>
        <v>18.010991130742013</v>
      </c>
      <c r="T413" s="40">
        <f ca="1">SMALL($S$5:$S$1004,ROWS($S$5:S413))</f>
        <v>17.379065715671654</v>
      </c>
      <c r="U413" s="66">
        <f ca="1">ROWS($S$5:S413)/COUNT($S$5:$S$1004)</f>
        <v>0.40899999999999997</v>
      </c>
      <c r="V413" s="41"/>
      <c r="W413" s="41"/>
      <c r="Y413" s="41"/>
      <c r="Z413" s="41"/>
      <c r="AA413" s="41"/>
      <c r="AB413" s="41"/>
      <c r="AC413" s="41"/>
      <c r="AD413" s="41"/>
      <c r="AF413" s="40"/>
      <c r="AG413" s="40"/>
      <c r="AH413" s="40"/>
      <c r="AI413" s="83"/>
      <c r="AJ413" s="40"/>
      <c r="AK413" s="40"/>
      <c r="AL413" s="85"/>
      <c r="AM413" s="85"/>
      <c r="AN413" s="85"/>
      <c r="AO413" s="85"/>
      <c r="AP413" s="85"/>
      <c r="AQ413" s="85"/>
    </row>
    <row r="414" spans="1:43" hidden="1" x14ac:dyDescent="0.25">
      <c r="A414" s="83">
        <f t="shared" ca="1" si="87"/>
        <v>3.6372823373427647</v>
      </c>
      <c r="B414" s="83">
        <f t="shared" ca="1" si="87"/>
        <v>2.5112572806038949</v>
      </c>
      <c r="C414" s="83">
        <f t="shared" ca="1" si="87"/>
        <v>2.2153576000313477</v>
      </c>
      <c r="D414" s="83">
        <f t="shared" ca="1" si="87"/>
        <v>1.5328580914114125</v>
      </c>
      <c r="E414" s="83">
        <f t="shared" ca="1" si="87"/>
        <v>4.6916639910697544</v>
      </c>
      <c r="F414" s="83">
        <f t="shared" ca="1" si="87"/>
        <v>5.5377692370649942</v>
      </c>
      <c r="G414" s="83">
        <f t="shared" ca="1" si="87"/>
        <v>2.1555729354944697</v>
      </c>
      <c r="H414" s="83">
        <f t="shared" ca="1" si="87"/>
        <v>3.9693147243494602</v>
      </c>
      <c r="I414" s="83">
        <f t="shared" ca="1" si="87"/>
        <v>4.4155160018573074</v>
      </c>
      <c r="J414" s="83">
        <f t="shared" ca="1" si="87"/>
        <v>5.58736299655469</v>
      </c>
      <c r="K414" s="83">
        <f t="shared" ca="1" si="87"/>
        <v>3.6057780228852736</v>
      </c>
      <c r="L414" s="83"/>
      <c r="M414" s="37">
        <f t="shared" ca="1" si="88"/>
        <v>13.595575869423273</v>
      </c>
      <c r="N414" s="37">
        <f t="shared" ca="1" si="88"/>
        <v>12.913076360803338</v>
      </c>
      <c r="O414" s="37">
        <f t="shared" ca="1" si="88"/>
        <v>12.790284268228339</v>
      </c>
      <c r="P414" s="37">
        <f t="shared" ca="1" si="88"/>
        <v>16.070320542411469</v>
      </c>
      <c r="Q414" s="37">
        <f t="shared" ca="1" si="88"/>
        <v>14.778014018908381</v>
      </c>
      <c r="R414" s="83"/>
      <c r="S414" s="83">
        <f t="shared" ca="1" si="84"/>
        <v>16.070320542411469</v>
      </c>
      <c r="T414" s="40">
        <f ca="1">SMALL($S$5:$S$1004,ROWS($S$5:S414))</f>
        <v>17.388177622748209</v>
      </c>
      <c r="U414" s="66">
        <f ca="1">ROWS($S$5:S414)/COUNT($S$5:$S$1004)</f>
        <v>0.41</v>
      </c>
      <c r="V414" s="41"/>
      <c r="W414" s="41"/>
      <c r="Y414" s="41"/>
      <c r="Z414" s="41"/>
      <c r="AA414" s="41"/>
      <c r="AB414" s="41"/>
      <c r="AC414" s="41"/>
      <c r="AD414" s="41"/>
      <c r="AF414" s="40"/>
      <c r="AG414" s="40"/>
      <c r="AH414" s="40"/>
      <c r="AI414" s="83"/>
      <c r="AJ414" s="40"/>
      <c r="AK414" s="40"/>
      <c r="AL414" s="85"/>
      <c r="AM414" s="85"/>
      <c r="AN414" s="85"/>
      <c r="AO414" s="85"/>
      <c r="AP414" s="85"/>
      <c r="AQ414" s="85"/>
    </row>
    <row r="415" spans="1:43" hidden="1" x14ac:dyDescent="0.25">
      <c r="A415" s="83">
        <f t="shared" ref="A415:K424" ca="1" si="89">A$2+(A$3-A$2)*RAND()</f>
        <v>2.5004756040663705</v>
      </c>
      <c r="B415" s="83">
        <f t="shared" ca="1" si="89"/>
        <v>1.8821469762428951</v>
      </c>
      <c r="C415" s="83">
        <f t="shared" ca="1" si="89"/>
        <v>1.7197897937330811</v>
      </c>
      <c r="D415" s="83">
        <f t="shared" ca="1" si="89"/>
        <v>2.7309728586966329</v>
      </c>
      <c r="E415" s="83">
        <f t="shared" ca="1" si="89"/>
        <v>7.833849529342908</v>
      </c>
      <c r="F415" s="83">
        <f t="shared" ca="1" si="89"/>
        <v>3.8637128169289245</v>
      </c>
      <c r="G415" s="83">
        <f t="shared" ca="1" si="89"/>
        <v>1.7903213780392653</v>
      </c>
      <c r="H415" s="83">
        <f t="shared" ca="1" si="89"/>
        <v>3.1317040734878758</v>
      </c>
      <c r="I415" s="83">
        <f t="shared" ca="1" si="89"/>
        <v>5.88231119307029</v>
      </c>
      <c r="J415" s="83">
        <f t="shared" ca="1" si="89"/>
        <v>5.7005540706428519</v>
      </c>
      <c r="K415" s="83">
        <f t="shared" ca="1" si="89"/>
        <v>4.3802183524852474</v>
      </c>
      <c r="L415" s="83"/>
      <c r="M415" s="37">
        <f t="shared" ref="M415:Q424" ca="1" si="90">SUMIF(M$4,"*"&amp;$A$4&amp;"*",$A415)+SUMIF(M$4,"*"&amp;$B$4&amp;"*",$B415)+SUMIF(M$4,"*"&amp;$C$4&amp;"*",$C415)+SUMIF(M$4,"*"&amp;$D$4&amp;"*",$D415)+SUMIF(M$4,"*"&amp;$E$4&amp;"*",$E415)+SUMIF(M$4,"*"&amp;$F$4&amp;"*",$F415)+SUMIF(M$4,"*"&amp;$G$4&amp;"*",$G415)+SUMIF(M$4,"*"&amp;$H$4&amp;"*",$H415)+SUMIF(M$4,"*"&amp;$I$4&amp;"*",$I415)+SUMIF(M$4,"*"&amp;$J$4&amp;"*",$J415)+SUMIF(M$4,"*"&amp;$K$4&amp;"*",$K415)</f>
        <v>11.71114084648157</v>
      </c>
      <c r="N415" s="37">
        <f t="shared" ca="1" si="90"/>
        <v>12.72232391144512</v>
      </c>
      <c r="O415" s="37">
        <f t="shared" ca="1" si="90"/>
        <v>15.416550576228655</v>
      </c>
      <c r="P415" s="37">
        <f t="shared" ca="1" si="90"/>
        <v>16.008389338727355</v>
      </c>
      <c r="Q415" s="37">
        <f t="shared" ca="1" si="90"/>
        <v>17.227918931558925</v>
      </c>
      <c r="R415" s="83"/>
      <c r="S415" s="83">
        <f t="shared" ca="1" si="84"/>
        <v>17.227918931558925</v>
      </c>
      <c r="T415" s="40">
        <f ca="1">SMALL($S$5:$S$1004,ROWS($S$5:S415))</f>
        <v>17.389872944210403</v>
      </c>
      <c r="U415" s="66">
        <f ca="1">ROWS($S$5:S415)/COUNT($S$5:$S$1004)</f>
        <v>0.41099999999999998</v>
      </c>
      <c r="V415" s="41"/>
      <c r="W415" s="41"/>
      <c r="Y415" s="41"/>
      <c r="Z415" s="41"/>
      <c r="AA415" s="41"/>
      <c r="AB415" s="41"/>
      <c r="AC415" s="41"/>
      <c r="AD415" s="41"/>
      <c r="AF415" s="40"/>
      <c r="AG415" s="40"/>
      <c r="AH415" s="40"/>
      <c r="AI415" s="83"/>
      <c r="AJ415" s="40"/>
      <c r="AK415" s="40"/>
      <c r="AL415" s="85"/>
      <c r="AM415" s="85"/>
      <c r="AN415" s="85"/>
      <c r="AO415" s="85"/>
      <c r="AP415" s="85"/>
      <c r="AQ415" s="85"/>
    </row>
    <row r="416" spans="1:43" hidden="1" x14ac:dyDescent="0.25">
      <c r="A416" s="83">
        <f t="shared" ca="1" si="89"/>
        <v>2.2203712096574586</v>
      </c>
      <c r="B416" s="83">
        <f t="shared" ca="1" si="89"/>
        <v>4.3313287653391077</v>
      </c>
      <c r="C416" s="83">
        <f t="shared" ca="1" si="89"/>
        <v>2.5280206103642979</v>
      </c>
      <c r="D416" s="83">
        <f t="shared" ca="1" si="89"/>
        <v>2.9333436089445093</v>
      </c>
      <c r="E416" s="83">
        <f t="shared" ca="1" si="89"/>
        <v>7.7662285857437237</v>
      </c>
      <c r="F416" s="83">
        <f t="shared" ca="1" si="89"/>
        <v>5.3539715617320631</v>
      </c>
      <c r="G416" s="83">
        <f t="shared" ca="1" si="89"/>
        <v>0.58596061571412594</v>
      </c>
      <c r="H416" s="83">
        <f t="shared" ca="1" si="89"/>
        <v>5.9495436791383298</v>
      </c>
      <c r="I416" s="83">
        <f t="shared" ca="1" si="89"/>
        <v>3.5710088378417422</v>
      </c>
      <c r="J416" s="83">
        <f t="shared" ca="1" si="89"/>
        <v>5.672115574234704</v>
      </c>
      <c r="K416" s="83">
        <f t="shared" ca="1" si="89"/>
        <v>3.5320116514908917</v>
      </c>
      <c r="L416" s="83"/>
      <c r="M416" s="37">
        <f t="shared" ca="1" si="90"/>
        <v>11.006468009970586</v>
      </c>
      <c r="N416" s="37">
        <f t="shared" ca="1" si="90"/>
        <v>11.411791008550797</v>
      </c>
      <c r="O416" s="37">
        <f t="shared" ca="1" si="90"/>
        <v>17.769672925317536</v>
      </c>
      <c r="P416" s="37">
        <f t="shared" ca="1" si="90"/>
        <v>16.788320816403804</v>
      </c>
      <c r="Q416" s="37">
        <f t="shared" ca="1" si="90"/>
        <v>21.579112681712051</v>
      </c>
      <c r="R416" s="83"/>
      <c r="S416" s="83">
        <f t="shared" ca="1" si="84"/>
        <v>21.579112681712051</v>
      </c>
      <c r="T416" s="40">
        <f ca="1">SMALL($S$5:$S$1004,ROWS($S$5:S416))</f>
        <v>17.390907169555085</v>
      </c>
      <c r="U416" s="66">
        <f ca="1">ROWS($S$5:S416)/COUNT($S$5:$S$1004)</f>
        <v>0.41199999999999998</v>
      </c>
      <c r="V416" s="41"/>
      <c r="W416" s="41"/>
      <c r="Y416" s="41"/>
      <c r="Z416" s="41"/>
      <c r="AA416" s="41"/>
      <c r="AB416" s="41"/>
      <c r="AC416" s="41"/>
      <c r="AD416" s="41"/>
      <c r="AF416" s="40"/>
      <c r="AG416" s="40"/>
      <c r="AH416" s="40"/>
      <c r="AI416" s="83"/>
      <c r="AJ416" s="40"/>
      <c r="AK416" s="40"/>
      <c r="AL416" s="85"/>
      <c r="AM416" s="85"/>
      <c r="AN416" s="85"/>
      <c r="AO416" s="85"/>
      <c r="AP416" s="85"/>
      <c r="AQ416" s="85"/>
    </row>
    <row r="417" spans="1:43" hidden="1" x14ac:dyDescent="0.25">
      <c r="A417" s="83">
        <f t="shared" ca="1" si="89"/>
        <v>4.038796480943124</v>
      </c>
      <c r="B417" s="83">
        <f t="shared" ca="1" si="89"/>
        <v>2.3023184994063239</v>
      </c>
      <c r="C417" s="83">
        <f t="shared" ca="1" si="89"/>
        <v>2.3621384974108399</v>
      </c>
      <c r="D417" s="83">
        <f t="shared" ca="1" si="89"/>
        <v>2.5450689087854741</v>
      </c>
      <c r="E417" s="83">
        <f t="shared" ca="1" si="89"/>
        <v>6.1793101978613798</v>
      </c>
      <c r="F417" s="83">
        <f t="shared" ca="1" si="89"/>
        <v>4.6370031756623709</v>
      </c>
      <c r="G417" s="83">
        <f t="shared" ca="1" si="89"/>
        <v>2.9688839794841382</v>
      </c>
      <c r="H417" s="83">
        <f t="shared" ca="1" si="89"/>
        <v>4.8028185189210042</v>
      </c>
      <c r="I417" s="83">
        <f t="shared" ca="1" si="89"/>
        <v>5.0703146649415638</v>
      </c>
      <c r="J417" s="83">
        <f t="shared" ca="1" si="89"/>
        <v>5.0132195213370876</v>
      </c>
      <c r="K417" s="83">
        <f t="shared" ca="1" si="89"/>
        <v>4.7123118879328487</v>
      </c>
      <c r="L417" s="83"/>
      <c r="M417" s="37">
        <f t="shared" ca="1" si="90"/>
        <v>14.383038479175191</v>
      </c>
      <c r="N417" s="37">
        <f t="shared" ca="1" si="90"/>
        <v>14.565968890549826</v>
      </c>
      <c r="O417" s="37">
        <f t="shared" ca="1" si="90"/>
        <v>13.49484821860479</v>
      </c>
      <c r="P417" s="37">
        <f t="shared" ca="1" si="90"/>
        <v>16.721948227943109</v>
      </c>
      <c r="Q417" s="37">
        <f t="shared" ca="1" si="90"/>
        <v>17.996759104121558</v>
      </c>
      <c r="R417" s="83"/>
      <c r="S417" s="83">
        <f t="shared" ca="1" si="84"/>
        <v>17.996759104121558</v>
      </c>
      <c r="T417" s="40">
        <f ca="1">SMALL($S$5:$S$1004,ROWS($S$5:S417))</f>
        <v>17.395095654936902</v>
      </c>
      <c r="U417" s="66">
        <f ca="1">ROWS($S$5:S417)/COUNT($S$5:$S$1004)</f>
        <v>0.41299999999999998</v>
      </c>
      <c r="V417" s="41"/>
      <c r="W417" s="41"/>
      <c r="Y417" s="41"/>
      <c r="Z417" s="41"/>
      <c r="AA417" s="41"/>
      <c r="AB417" s="41"/>
      <c r="AC417" s="41"/>
      <c r="AD417" s="41"/>
      <c r="AF417" s="40"/>
      <c r="AG417" s="40"/>
      <c r="AH417" s="40"/>
      <c r="AI417" s="83"/>
      <c r="AJ417" s="40"/>
      <c r="AK417" s="40"/>
      <c r="AL417" s="85"/>
      <c r="AM417" s="85"/>
      <c r="AN417" s="85"/>
      <c r="AO417" s="85"/>
      <c r="AP417" s="85"/>
      <c r="AQ417" s="85"/>
    </row>
    <row r="418" spans="1:43" hidden="1" x14ac:dyDescent="0.25">
      <c r="A418" s="83">
        <f t="shared" ca="1" si="89"/>
        <v>3.3168554016105731</v>
      </c>
      <c r="B418" s="83">
        <f t="shared" ca="1" si="89"/>
        <v>1.7220655144710184</v>
      </c>
      <c r="C418" s="83">
        <f t="shared" ca="1" si="89"/>
        <v>3.3304096627745357</v>
      </c>
      <c r="D418" s="83">
        <f t="shared" ca="1" si="89"/>
        <v>1.1351772744013044</v>
      </c>
      <c r="E418" s="83">
        <f t="shared" ca="1" si="89"/>
        <v>5.0346672494131006</v>
      </c>
      <c r="F418" s="83">
        <f t="shared" ca="1" si="89"/>
        <v>5.5592797981994773</v>
      </c>
      <c r="G418" s="83">
        <f t="shared" ca="1" si="89"/>
        <v>2.1353786013433593</v>
      </c>
      <c r="H418" s="83">
        <f t="shared" ca="1" si="89"/>
        <v>5.0732936601564083</v>
      </c>
      <c r="I418" s="83">
        <f t="shared" ca="1" si="89"/>
        <v>4.9760467539256581</v>
      </c>
      <c r="J418" s="83">
        <f t="shared" ca="1" si="89"/>
        <v>7.8253117023374728</v>
      </c>
      <c r="K418" s="83">
        <f t="shared" ca="1" si="89"/>
        <v>2.2217410592631262</v>
      </c>
      <c r="L418" s="83"/>
      <c r="M418" s="37">
        <f t="shared" ca="1" si="90"/>
        <v>16.607955368065941</v>
      </c>
      <c r="N418" s="37">
        <f t="shared" ca="1" si="90"/>
        <v>14.41272297969271</v>
      </c>
      <c r="O418" s="37">
        <f t="shared" ca="1" si="90"/>
        <v>14.582044466221593</v>
      </c>
      <c r="P418" s="37">
        <f t="shared" ca="1" si="90"/>
        <v>14.479133125859279</v>
      </c>
      <c r="Q418" s="37">
        <f t="shared" ca="1" si="90"/>
        <v>14.051767483303653</v>
      </c>
      <c r="R418" s="83"/>
      <c r="S418" s="83">
        <f t="shared" ca="1" si="84"/>
        <v>16.607955368065941</v>
      </c>
      <c r="T418" s="40">
        <f ca="1">SMALL($S$5:$S$1004,ROWS($S$5:S418))</f>
        <v>17.410493331395873</v>
      </c>
      <c r="U418" s="66">
        <f ca="1">ROWS($S$5:S418)/COUNT($S$5:$S$1004)</f>
        <v>0.41399999999999998</v>
      </c>
      <c r="V418" s="41"/>
      <c r="W418" s="41"/>
      <c r="Y418" s="41"/>
      <c r="Z418" s="41"/>
      <c r="AA418" s="41"/>
      <c r="AB418" s="41"/>
      <c r="AC418" s="41"/>
      <c r="AD418" s="41"/>
      <c r="AF418" s="40"/>
      <c r="AG418" s="40"/>
      <c r="AH418" s="40"/>
      <c r="AI418" s="83"/>
      <c r="AJ418" s="40"/>
      <c r="AK418" s="40"/>
      <c r="AL418" s="85"/>
      <c r="AM418" s="85"/>
      <c r="AN418" s="85"/>
      <c r="AO418" s="85"/>
      <c r="AP418" s="85"/>
      <c r="AQ418" s="85"/>
    </row>
    <row r="419" spans="1:43" hidden="1" x14ac:dyDescent="0.25">
      <c r="A419" s="83">
        <f t="shared" ca="1" si="89"/>
        <v>4.3814120393485219</v>
      </c>
      <c r="B419" s="83">
        <f t="shared" ca="1" si="89"/>
        <v>1.3969834690634073</v>
      </c>
      <c r="C419" s="83">
        <f t="shared" ca="1" si="89"/>
        <v>3.4772324421378902</v>
      </c>
      <c r="D419" s="83">
        <f t="shared" ca="1" si="89"/>
        <v>2.7381905509442745</v>
      </c>
      <c r="E419" s="83">
        <f t="shared" ca="1" si="89"/>
        <v>5.2458578558991391</v>
      </c>
      <c r="F419" s="83">
        <f t="shared" ca="1" si="89"/>
        <v>3.9819813106999113</v>
      </c>
      <c r="G419" s="83">
        <f t="shared" ca="1" si="89"/>
        <v>1.6216371285650535</v>
      </c>
      <c r="H419" s="83">
        <f t="shared" ca="1" si="89"/>
        <v>2.3030188366252644</v>
      </c>
      <c r="I419" s="83">
        <f t="shared" ca="1" si="89"/>
        <v>4.1693303636176982</v>
      </c>
      <c r="J419" s="83">
        <f t="shared" ca="1" si="89"/>
        <v>4.7545914609052033</v>
      </c>
      <c r="K419" s="83">
        <f t="shared" ca="1" si="89"/>
        <v>3.4969268434076222</v>
      </c>
      <c r="L419" s="83"/>
      <c r="M419" s="37">
        <f t="shared" ca="1" si="90"/>
        <v>14.234873070956668</v>
      </c>
      <c r="N419" s="37">
        <f t="shared" ca="1" si="90"/>
        <v>13.495831179763053</v>
      </c>
      <c r="O419" s="37">
        <f t="shared" ca="1" si="90"/>
        <v>11.39743278586775</v>
      </c>
      <c r="P419" s="37">
        <f t="shared" ca="1" si="90"/>
        <v>13.04522198678864</v>
      </c>
      <c r="Q419" s="37">
        <f t="shared" ca="1" si="90"/>
        <v>12.442787004995434</v>
      </c>
      <c r="R419" s="83"/>
      <c r="S419" s="83">
        <f t="shared" ca="1" si="84"/>
        <v>14.234873070956668</v>
      </c>
      <c r="T419" s="40">
        <f ca="1">SMALL($S$5:$S$1004,ROWS($S$5:S419))</f>
        <v>17.414938557020346</v>
      </c>
      <c r="U419" s="66">
        <f ca="1">ROWS($S$5:S419)/COUNT($S$5:$S$1004)</f>
        <v>0.41499999999999998</v>
      </c>
      <c r="V419" s="41"/>
      <c r="W419" s="41"/>
      <c r="Y419" s="41"/>
      <c r="Z419" s="41"/>
      <c r="AA419" s="41"/>
      <c r="AB419" s="41"/>
      <c r="AC419" s="41"/>
      <c r="AD419" s="41"/>
      <c r="AF419" s="40"/>
      <c r="AG419" s="40"/>
      <c r="AH419" s="40"/>
      <c r="AI419" s="83"/>
      <c r="AJ419" s="40"/>
      <c r="AK419" s="40"/>
      <c r="AL419" s="85"/>
      <c r="AM419" s="85"/>
      <c r="AN419" s="85"/>
      <c r="AO419" s="85"/>
      <c r="AP419" s="85"/>
      <c r="AQ419" s="85"/>
    </row>
    <row r="420" spans="1:43" hidden="1" x14ac:dyDescent="0.25">
      <c r="A420" s="83">
        <f t="shared" ca="1" si="89"/>
        <v>4.985592659343741</v>
      </c>
      <c r="B420" s="83">
        <f t="shared" ca="1" si="89"/>
        <v>2.7806667547529553</v>
      </c>
      <c r="C420" s="83">
        <f t="shared" ca="1" si="89"/>
        <v>3.3405079903008885</v>
      </c>
      <c r="D420" s="83">
        <f t="shared" ca="1" si="89"/>
        <v>1.2242162633577018</v>
      </c>
      <c r="E420" s="83">
        <f t="shared" ca="1" si="89"/>
        <v>7.8400502515666393</v>
      </c>
      <c r="F420" s="83">
        <f t="shared" ca="1" si="89"/>
        <v>2.6182886964516494</v>
      </c>
      <c r="G420" s="83">
        <f t="shared" ca="1" si="89"/>
        <v>1.4396257561304344</v>
      </c>
      <c r="H420" s="83">
        <f t="shared" ca="1" si="89"/>
        <v>2.1107558564111661</v>
      </c>
      <c r="I420" s="83">
        <f t="shared" ca="1" si="89"/>
        <v>4.2187346498101501</v>
      </c>
      <c r="J420" s="83">
        <f t="shared" ca="1" si="89"/>
        <v>5.6526685382435353</v>
      </c>
      <c r="K420" s="83">
        <f t="shared" ca="1" si="89"/>
        <v>3.8711240879844664</v>
      </c>
      <c r="L420" s="83"/>
      <c r="M420" s="37">
        <f t="shared" ca="1" si="90"/>
        <v>15.418394944018599</v>
      </c>
      <c r="N420" s="37">
        <f t="shared" ca="1" si="90"/>
        <v>13.302103217075413</v>
      </c>
      <c r="O420" s="37">
        <f t="shared" ca="1" si="90"/>
        <v>16.27338554456313</v>
      </c>
      <c r="P420" s="37">
        <f t="shared" ca="1" si="90"/>
        <v>13.488814188999221</v>
      </c>
      <c r="Q420" s="37">
        <f t="shared" ca="1" si="90"/>
        <v>16.602596950715228</v>
      </c>
      <c r="R420" s="83"/>
      <c r="S420" s="83">
        <f t="shared" ca="1" si="84"/>
        <v>16.602596950715228</v>
      </c>
      <c r="T420" s="40">
        <f ca="1">SMALL($S$5:$S$1004,ROWS($S$5:S420))</f>
        <v>17.418303396876873</v>
      </c>
      <c r="U420" s="66">
        <f ca="1">ROWS($S$5:S420)/COUNT($S$5:$S$1004)</f>
        <v>0.41599999999999998</v>
      </c>
      <c r="V420" s="41"/>
      <c r="W420" s="41"/>
      <c r="Y420" s="41"/>
      <c r="Z420" s="41"/>
      <c r="AA420" s="41"/>
      <c r="AB420" s="41"/>
      <c r="AC420" s="41"/>
      <c r="AD420" s="41"/>
      <c r="AF420" s="40"/>
      <c r="AG420" s="40"/>
      <c r="AH420" s="40"/>
      <c r="AI420" s="83"/>
      <c r="AJ420" s="40"/>
      <c r="AK420" s="40"/>
      <c r="AL420" s="85"/>
      <c r="AM420" s="85"/>
      <c r="AN420" s="85"/>
      <c r="AO420" s="85"/>
      <c r="AP420" s="85"/>
      <c r="AQ420" s="85"/>
    </row>
    <row r="421" spans="1:43" hidden="1" x14ac:dyDescent="0.25">
      <c r="A421" s="83">
        <f t="shared" ca="1" si="89"/>
        <v>2.9671665340375992</v>
      </c>
      <c r="B421" s="83">
        <f t="shared" ca="1" si="89"/>
        <v>2.2190484317728756</v>
      </c>
      <c r="C421" s="83">
        <f t="shared" ca="1" si="89"/>
        <v>2.4608577571856252</v>
      </c>
      <c r="D421" s="83">
        <f t="shared" ca="1" si="89"/>
        <v>2.9269284914193605</v>
      </c>
      <c r="E421" s="83">
        <f t="shared" ca="1" si="89"/>
        <v>6.765703856301573</v>
      </c>
      <c r="F421" s="83">
        <f t="shared" ca="1" si="89"/>
        <v>4.7467520333930153</v>
      </c>
      <c r="G421" s="83">
        <f t="shared" ca="1" si="89"/>
        <v>1.7102979825519025</v>
      </c>
      <c r="H421" s="83">
        <f t="shared" ca="1" si="89"/>
        <v>2.8434808703250138</v>
      </c>
      <c r="I421" s="83">
        <f t="shared" ca="1" si="89"/>
        <v>3.6679934366483451</v>
      </c>
      <c r="J421" s="83">
        <f t="shared" ca="1" si="89"/>
        <v>6.0632380292447356</v>
      </c>
      <c r="K421" s="83">
        <f t="shared" ca="1" si="89"/>
        <v>2.2413565469291865</v>
      </c>
      <c r="L421" s="83"/>
      <c r="M421" s="37">
        <f t="shared" ca="1" si="90"/>
        <v>13.201560303019862</v>
      </c>
      <c r="N421" s="37">
        <f t="shared" ca="1" si="90"/>
        <v>13.667631037253598</v>
      </c>
      <c r="O421" s="37">
        <f t="shared" ca="1" si="90"/>
        <v>15.047990317319183</v>
      </c>
      <c r="P421" s="37">
        <f t="shared" ca="1" si="90"/>
        <v>12.875150448743423</v>
      </c>
      <c r="Q421" s="37">
        <f t="shared" ca="1" si="90"/>
        <v>14.069589705328648</v>
      </c>
      <c r="R421" s="83"/>
      <c r="S421" s="83">
        <f t="shared" ca="1" si="84"/>
        <v>15.047990317319183</v>
      </c>
      <c r="T421" s="40">
        <f ca="1">SMALL($S$5:$S$1004,ROWS($S$5:S421))</f>
        <v>17.420981641153165</v>
      </c>
      <c r="U421" s="66">
        <f ca="1">ROWS($S$5:S421)/COUNT($S$5:$S$1004)</f>
        <v>0.41699999999999998</v>
      </c>
      <c r="V421" s="41"/>
      <c r="W421" s="41"/>
      <c r="Y421" s="41"/>
      <c r="Z421" s="41"/>
      <c r="AA421" s="41"/>
      <c r="AB421" s="41"/>
      <c r="AC421" s="41"/>
      <c r="AD421" s="41"/>
      <c r="AF421" s="40"/>
      <c r="AG421" s="40"/>
      <c r="AH421" s="40"/>
      <c r="AI421" s="83"/>
      <c r="AJ421" s="40"/>
      <c r="AK421" s="40"/>
      <c r="AL421" s="85"/>
      <c r="AM421" s="85"/>
      <c r="AN421" s="85"/>
      <c r="AO421" s="85"/>
      <c r="AP421" s="85"/>
      <c r="AQ421" s="85"/>
    </row>
    <row r="422" spans="1:43" hidden="1" x14ac:dyDescent="0.25">
      <c r="A422" s="83">
        <f t="shared" ca="1" si="89"/>
        <v>5.5158058452435288</v>
      </c>
      <c r="B422" s="83">
        <f t="shared" ca="1" si="89"/>
        <v>4.5566907402969843</v>
      </c>
      <c r="C422" s="83">
        <f t="shared" ca="1" si="89"/>
        <v>4.6146879336847011</v>
      </c>
      <c r="D422" s="83">
        <f t="shared" ca="1" si="89"/>
        <v>1.6402499660133933</v>
      </c>
      <c r="E422" s="83">
        <f t="shared" ca="1" si="89"/>
        <v>5.650145908032874</v>
      </c>
      <c r="F422" s="83">
        <f t="shared" ca="1" si="89"/>
        <v>5.9218184754418797</v>
      </c>
      <c r="G422" s="83">
        <f t="shared" ca="1" si="89"/>
        <v>2.8381072741267155</v>
      </c>
      <c r="H422" s="83">
        <f t="shared" ca="1" si="89"/>
        <v>5.3393202758628799</v>
      </c>
      <c r="I422" s="83">
        <f t="shared" ca="1" si="89"/>
        <v>5.7541017475658292</v>
      </c>
      <c r="J422" s="83">
        <f t="shared" ca="1" si="89"/>
        <v>7.0220636173215176</v>
      </c>
      <c r="K422" s="83">
        <f t="shared" ca="1" si="89"/>
        <v>4.590907743306162</v>
      </c>
      <c r="L422" s="83"/>
      <c r="M422" s="37">
        <f t="shared" ca="1" si="90"/>
        <v>19.990664670376461</v>
      </c>
      <c r="N422" s="37">
        <f t="shared" ca="1" si="90"/>
        <v>17.016226702705154</v>
      </c>
      <c r="O422" s="37">
        <f t="shared" ca="1" si="90"/>
        <v>17.228900265651376</v>
      </c>
      <c r="P422" s="37">
        <f t="shared" ca="1" si="90"/>
        <v>20.823518706610855</v>
      </c>
      <c r="Q422" s="37">
        <f t="shared" ca="1" si="90"/>
        <v>20.137064667498901</v>
      </c>
      <c r="R422" s="83"/>
      <c r="S422" s="83">
        <f t="shared" ca="1" si="84"/>
        <v>20.823518706610855</v>
      </c>
      <c r="T422" s="40">
        <f ca="1">SMALL($S$5:$S$1004,ROWS($S$5:S422))</f>
        <v>17.425667230618163</v>
      </c>
      <c r="U422" s="66">
        <f ca="1">ROWS($S$5:S422)/COUNT($S$5:$S$1004)</f>
        <v>0.41799999999999998</v>
      </c>
      <c r="V422" s="41"/>
      <c r="W422" s="41"/>
      <c r="Y422" s="41"/>
      <c r="Z422" s="41"/>
      <c r="AA422" s="41"/>
      <c r="AB422" s="41"/>
      <c r="AC422" s="41"/>
      <c r="AD422" s="41"/>
      <c r="AF422" s="40"/>
      <c r="AG422" s="40"/>
      <c r="AH422" s="40"/>
      <c r="AI422" s="83"/>
      <c r="AJ422" s="40"/>
      <c r="AK422" s="40"/>
      <c r="AL422" s="85"/>
      <c r="AM422" s="85"/>
      <c r="AN422" s="85"/>
      <c r="AO422" s="85"/>
      <c r="AP422" s="85"/>
      <c r="AQ422" s="85"/>
    </row>
    <row r="423" spans="1:43" hidden="1" x14ac:dyDescent="0.25">
      <c r="A423" s="83">
        <f t="shared" ca="1" si="89"/>
        <v>3.5991689871132286</v>
      </c>
      <c r="B423" s="83">
        <f t="shared" ca="1" si="89"/>
        <v>3.3584246719539741</v>
      </c>
      <c r="C423" s="83">
        <f t="shared" ca="1" si="89"/>
        <v>2.0348161596033205</v>
      </c>
      <c r="D423" s="83">
        <f t="shared" ca="1" si="89"/>
        <v>1.6544694469038126</v>
      </c>
      <c r="E423" s="83">
        <f t="shared" ca="1" si="89"/>
        <v>6.0793472830938988</v>
      </c>
      <c r="F423" s="83">
        <f t="shared" ca="1" si="89"/>
        <v>3.6332579408853842</v>
      </c>
      <c r="G423" s="83">
        <f t="shared" ca="1" si="89"/>
        <v>1.7902636488624319</v>
      </c>
      <c r="H423" s="83">
        <f t="shared" ca="1" si="89"/>
        <v>4.5002444588487247</v>
      </c>
      <c r="I423" s="83">
        <f t="shared" ca="1" si="89"/>
        <v>4.0457665824112325</v>
      </c>
      <c r="J423" s="83">
        <f t="shared" ca="1" si="89"/>
        <v>7.3535947924835341</v>
      </c>
      <c r="K423" s="83">
        <f t="shared" ca="1" si="89"/>
        <v>2.5566133659461925</v>
      </c>
      <c r="L423" s="83"/>
      <c r="M423" s="37">
        <f t="shared" ca="1" si="90"/>
        <v>14.777843588062515</v>
      </c>
      <c r="N423" s="37">
        <f t="shared" ca="1" si="90"/>
        <v>14.397496875363007</v>
      </c>
      <c r="O423" s="37">
        <f t="shared" ca="1" si="90"/>
        <v>16.791366747531406</v>
      </c>
      <c r="P423" s="37">
        <f t="shared" ca="1" si="90"/>
        <v>13.594062561196784</v>
      </c>
      <c r="Q423" s="37">
        <f t="shared" ca="1" si="90"/>
        <v>16.494629779842789</v>
      </c>
      <c r="R423" s="83"/>
      <c r="S423" s="83">
        <f t="shared" ca="1" si="84"/>
        <v>16.791366747531406</v>
      </c>
      <c r="T423" s="40">
        <f ca="1">SMALL($S$5:$S$1004,ROWS($S$5:S423))</f>
        <v>17.431731793411437</v>
      </c>
      <c r="U423" s="66">
        <f ca="1">ROWS($S$5:S423)/COUNT($S$5:$S$1004)</f>
        <v>0.41899999999999998</v>
      </c>
      <c r="V423" s="41"/>
      <c r="W423" s="41"/>
      <c r="Y423" s="41"/>
      <c r="Z423" s="41"/>
      <c r="AA423" s="41"/>
      <c r="AB423" s="41"/>
      <c r="AC423" s="41"/>
      <c r="AD423" s="41"/>
      <c r="AF423" s="40"/>
      <c r="AG423" s="40"/>
      <c r="AH423" s="40"/>
      <c r="AI423" s="83"/>
      <c r="AJ423" s="40"/>
      <c r="AK423" s="40"/>
      <c r="AL423" s="85"/>
      <c r="AM423" s="85"/>
      <c r="AN423" s="85"/>
      <c r="AO423" s="85"/>
      <c r="AP423" s="85"/>
      <c r="AQ423" s="85"/>
    </row>
    <row r="424" spans="1:43" hidden="1" x14ac:dyDescent="0.25">
      <c r="A424" s="83">
        <f t="shared" ca="1" si="89"/>
        <v>3.3712144401264661</v>
      </c>
      <c r="B424" s="83">
        <f t="shared" ca="1" si="89"/>
        <v>1.8829921622525503</v>
      </c>
      <c r="C424" s="83">
        <f t="shared" ca="1" si="89"/>
        <v>3.9003123261259707</v>
      </c>
      <c r="D424" s="83">
        <f t="shared" ca="1" si="89"/>
        <v>2.173921733600912</v>
      </c>
      <c r="E424" s="83">
        <f t="shared" ca="1" si="89"/>
        <v>4.676759426151996</v>
      </c>
      <c r="F424" s="83">
        <f t="shared" ca="1" si="89"/>
        <v>3.7713482035677237</v>
      </c>
      <c r="G424" s="83">
        <f t="shared" ca="1" si="89"/>
        <v>2.071918665623079</v>
      </c>
      <c r="H424" s="83">
        <f t="shared" ca="1" si="89"/>
        <v>4.7867032329800061</v>
      </c>
      <c r="I424" s="83">
        <f t="shared" ca="1" si="89"/>
        <v>6.6888553887465871</v>
      </c>
      <c r="J424" s="83">
        <f t="shared" ca="1" si="89"/>
        <v>4.062469580995467</v>
      </c>
      <c r="K424" s="83">
        <f t="shared" ca="1" si="89"/>
        <v>2.7964665998418505</v>
      </c>
      <c r="L424" s="83"/>
      <c r="M424" s="37">
        <f t="shared" ca="1" si="90"/>
        <v>13.405915012870983</v>
      </c>
      <c r="N424" s="37">
        <f t="shared" ca="1" si="90"/>
        <v>11.679524420345924</v>
      </c>
      <c r="O424" s="37">
        <f t="shared" ca="1" si="90"/>
        <v>10.622221169400014</v>
      </c>
      <c r="P424" s="37">
        <f t="shared" ca="1" si="90"/>
        <v>15.13966235440871</v>
      </c>
      <c r="Q424" s="37">
        <f t="shared" ca="1" si="90"/>
        <v>14.142921421226404</v>
      </c>
      <c r="R424" s="83"/>
      <c r="S424" s="83">
        <f t="shared" ca="1" si="84"/>
        <v>15.13966235440871</v>
      </c>
      <c r="T424" s="40">
        <f ca="1">SMALL($S$5:$S$1004,ROWS($S$5:S424))</f>
        <v>17.449031315295443</v>
      </c>
      <c r="U424" s="66">
        <f ca="1">ROWS($S$5:S424)/COUNT($S$5:$S$1004)</f>
        <v>0.42</v>
      </c>
      <c r="V424" s="41"/>
      <c r="W424" s="41"/>
      <c r="Y424" s="41"/>
      <c r="Z424" s="41"/>
      <c r="AA424" s="41"/>
      <c r="AB424" s="41"/>
      <c r="AC424" s="41"/>
      <c r="AD424" s="41"/>
      <c r="AF424" s="40"/>
      <c r="AG424" s="40"/>
      <c r="AH424" s="40"/>
      <c r="AI424" s="83"/>
      <c r="AJ424" s="40"/>
      <c r="AK424" s="40"/>
      <c r="AL424" s="85"/>
      <c r="AM424" s="85"/>
      <c r="AN424" s="85"/>
      <c r="AO424" s="85"/>
      <c r="AP424" s="85"/>
      <c r="AQ424" s="85"/>
    </row>
    <row r="425" spans="1:43" hidden="1" x14ac:dyDescent="0.25">
      <c r="A425" s="83">
        <f t="shared" ref="A425:K434" ca="1" si="91">A$2+(A$3-A$2)*RAND()</f>
        <v>2.2089197572682862</v>
      </c>
      <c r="B425" s="83">
        <f t="shared" ca="1" si="91"/>
        <v>4.4061877057539869</v>
      </c>
      <c r="C425" s="83">
        <f t="shared" ca="1" si="91"/>
        <v>2.0051363127551753</v>
      </c>
      <c r="D425" s="83">
        <f t="shared" ca="1" si="91"/>
        <v>1.2808621323762777</v>
      </c>
      <c r="E425" s="83">
        <f t="shared" ca="1" si="91"/>
        <v>4.9679880856438263</v>
      </c>
      <c r="F425" s="83">
        <f t="shared" ca="1" si="91"/>
        <v>3.7894294729689437</v>
      </c>
      <c r="G425" s="83">
        <f t="shared" ca="1" si="91"/>
        <v>0.71647055249723079</v>
      </c>
      <c r="H425" s="83">
        <f t="shared" ca="1" si="91"/>
        <v>2.2370661023959717</v>
      </c>
      <c r="I425" s="83">
        <f t="shared" ca="1" si="91"/>
        <v>5.9435300332665948</v>
      </c>
      <c r="J425" s="83">
        <f t="shared" ca="1" si="91"/>
        <v>5.7454940649990878</v>
      </c>
      <c r="K425" s="83">
        <f t="shared" ca="1" si="91"/>
        <v>4.7813208947363428</v>
      </c>
      <c r="L425" s="83"/>
      <c r="M425" s="37">
        <f t="shared" ref="M425:Q434" ca="1" si="92">SUMIF(M$4,"*"&amp;$A$4&amp;"*",$A425)+SUMIF(M$4,"*"&amp;$B$4&amp;"*",$B425)+SUMIF(M$4,"*"&amp;$C$4&amp;"*",$C425)+SUMIF(M$4,"*"&amp;$D$4&amp;"*",$D425)+SUMIF(M$4,"*"&amp;$E$4&amp;"*",$E425)+SUMIF(M$4,"*"&amp;$F$4&amp;"*",$F425)+SUMIF(M$4,"*"&amp;$G$4&amp;"*",$G425)+SUMIF(M$4,"*"&amp;$H$4&amp;"*",$H425)+SUMIF(M$4,"*"&amp;$I$4&amp;"*",$I425)+SUMIF(M$4,"*"&amp;$J$4&amp;"*",$J425)+SUMIF(M$4,"*"&amp;$K$4&amp;"*",$K425)</f>
        <v>10.676020687519781</v>
      </c>
      <c r="N425" s="37">
        <f t="shared" ca="1" si="92"/>
        <v>9.9517465071408822</v>
      </c>
      <c r="O425" s="37">
        <f t="shared" ca="1" si="92"/>
        <v>15.119669856396902</v>
      </c>
      <c r="P425" s="37">
        <f t="shared" ca="1" si="92"/>
        <v>18.920468106725867</v>
      </c>
      <c r="Q425" s="37">
        <f t="shared" ca="1" si="92"/>
        <v>16.392562788530128</v>
      </c>
      <c r="R425" s="83"/>
      <c r="S425" s="83">
        <f t="shared" ca="1" si="84"/>
        <v>18.920468106725867</v>
      </c>
      <c r="T425" s="40">
        <f ca="1">SMALL($S$5:$S$1004,ROWS($S$5:S425))</f>
        <v>17.450324621716177</v>
      </c>
      <c r="U425" s="66">
        <f ca="1">ROWS($S$5:S425)/COUNT($S$5:$S$1004)</f>
        <v>0.42099999999999999</v>
      </c>
      <c r="V425" s="41"/>
      <c r="W425" s="41"/>
      <c r="Y425" s="41"/>
      <c r="Z425" s="41"/>
      <c r="AA425" s="41"/>
      <c r="AB425" s="41"/>
      <c r="AC425" s="41"/>
      <c r="AD425" s="41"/>
      <c r="AF425" s="40"/>
      <c r="AG425" s="40"/>
      <c r="AH425" s="40"/>
      <c r="AI425" s="83"/>
      <c r="AJ425" s="40"/>
      <c r="AK425" s="40"/>
      <c r="AL425" s="85"/>
      <c r="AM425" s="85"/>
      <c r="AN425" s="85"/>
      <c r="AO425" s="85"/>
      <c r="AP425" s="85"/>
      <c r="AQ425" s="85"/>
    </row>
    <row r="426" spans="1:43" hidden="1" x14ac:dyDescent="0.25">
      <c r="A426" s="83">
        <f t="shared" ca="1" si="91"/>
        <v>2.7662346891155805</v>
      </c>
      <c r="B426" s="83">
        <f t="shared" ca="1" si="91"/>
        <v>1.5207826079808151</v>
      </c>
      <c r="C426" s="83">
        <f t="shared" ca="1" si="91"/>
        <v>3.0699878086664771</v>
      </c>
      <c r="D426" s="83">
        <f t="shared" ca="1" si="91"/>
        <v>2.9643391617625312</v>
      </c>
      <c r="E426" s="83">
        <f t="shared" ca="1" si="91"/>
        <v>4.2268731896952545</v>
      </c>
      <c r="F426" s="83">
        <f t="shared" ca="1" si="91"/>
        <v>3.6893347114266937</v>
      </c>
      <c r="G426" s="83">
        <f t="shared" ca="1" si="91"/>
        <v>2.3312703209443351</v>
      </c>
      <c r="H426" s="83">
        <f t="shared" ca="1" si="91"/>
        <v>2.2700950149953516</v>
      </c>
      <c r="I426" s="83">
        <f t="shared" ca="1" si="91"/>
        <v>3.511546063748642</v>
      </c>
      <c r="J426" s="83">
        <f t="shared" ca="1" si="91"/>
        <v>5.7409907008248533</v>
      </c>
      <c r="K426" s="83">
        <f t="shared" ca="1" si="91"/>
        <v>3.7410458880605577</v>
      </c>
      <c r="L426" s="83"/>
      <c r="M426" s="37">
        <f t="shared" ca="1" si="92"/>
        <v>13.908483519551247</v>
      </c>
      <c r="N426" s="37">
        <f t="shared" ca="1" si="92"/>
        <v>13.802834872647299</v>
      </c>
      <c r="O426" s="37">
        <f t="shared" ca="1" si="92"/>
        <v>11.488646498500923</v>
      </c>
      <c r="P426" s="37">
        <f t="shared" ca="1" si="92"/>
        <v>12.46270927121671</v>
      </c>
      <c r="Q426" s="37">
        <f t="shared" ca="1" si="92"/>
        <v>11.758796700731979</v>
      </c>
      <c r="R426" s="83"/>
      <c r="S426" s="83">
        <f t="shared" ca="1" si="84"/>
        <v>13.908483519551247</v>
      </c>
      <c r="T426" s="40">
        <f ca="1">SMALL($S$5:$S$1004,ROWS($S$5:S426))</f>
        <v>17.452025928322186</v>
      </c>
      <c r="U426" s="66">
        <f ca="1">ROWS($S$5:S426)/COUNT($S$5:$S$1004)</f>
        <v>0.42199999999999999</v>
      </c>
      <c r="V426" s="41"/>
      <c r="W426" s="41"/>
      <c r="Y426" s="41"/>
      <c r="Z426" s="41"/>
      <c r="AA426" s="41"/>
      <c r="AB426" s="41"/>
      <c r="AC426" s="41"/>
      <c r="AD426" s="41"/>
      <c r="AF426" s="40"/>
      <c r="AG426" s="40"/>
      <c r="AH426" s="40"/>
      <c r="AI426" s="83"/>
      <c r="AJ426" s="40"/>
      <c r="AK426" s="40"/>
      <c r="AL426" s="85"/>
      <c r="AM426" s="85"/>
      <c r="AN426" s="85"/>
      <c r="AO426" s="85"/>
      <c r="AP426" s="85"/>
      <c r="AQ426" s="85"/>
    </row>
    <row r="427" spans="1:43" hidden="1" x14ac:dyDescent="0.25">
      <c r="A427" s="83">
        <f t="shared" ca="1" si="91"/>
        <v>2.7041625363817552</v>
      </c>
      <c r="B427" s="83">
        <f t="shared" ca="1" si="91"/>
        <v>4.1046070264544952</v>
      </c>
      <c r="C427" s="83">
        <f t="shared" ca="1" si="91"/>
        <v>4.8631933549484643</v>
      </c>
      <c r="D427" s="83">
        <f t="shared" ca="1" si="91"/>
        <v>2.9150494500655286</v>
      </c>
      <c r="E427" s="83">
        <f t="shared" ca="1" si="91"/>
        <v>6.3588122611995397</v>
      </c>
      <c r="F427" s="83">
        <f t="shared" ca="1" si="91"/>
        <v>5.4257581963811283</v>
      </c>
      <c r="G427" s="83">
        <f t="shared" ca="1" si="91"/>
        <v>2.3067076940302051</v>
      </c>
      <c r="H427" s="83">
        <f t="shared" ca="1" si="91"/>
        <v>5.7472790026972049</v>
      </c>
      <c r="I427" s="83">
        <f t="shared" ca="1" si="91"/>
        <v>5.44983785853508</v>
      </c>
      <c r="J427" s="83">
        <f t="shared" ca="1" si="91"/>
        <v>4.0085093984891538</v>
      </c>
      <c r="K427" s="83">
        <f t="shared" ca="1" si="91"/>
        <v>4.6393154089362802</v>
      </c>
      <c r="L427" s="83"/>
      <c r="M427" s="37">
        <f t="shared" ca="1" si="92"/>
        <v>13.882572983849577</v>
      </c>
      <c r="N427" s="37">
        <f t="shared" ca="1" si="92"/>
        <v>11.934429078966643</v>
      </c>
      <c r="O427" s="37">
        <f t="shared" ca="1" si="92"/>
        <v>14.471928686143187</v>
      </c>
      <c r="P427" s="37">
        <f t="shared" ca="1" si="92"/>
        <v>19.619518490306984</v>
      </c>
      <c r="Q427" s="37">
        <f t="shared" ca="1" si="92"/>
        <v>20.850013699287519</v>
      </c>
      <c r="R427" s="83"/>
      <c r="S427" s="83">
        <f t="shared" ca="1" si="84"/>
        <v>20.850013699287519</v>
      </c>
      <c r="T427" s="40">
        <f ca="1">SMALL($S$5:$S$1004,ROWS($S$5:S427))</f>
        <v>17.452655111580512</v>
      </c>
      <c r="U427" s="66">
        <f ca="1">ROWS($S$5:S427)/COUNT($S$5:$S$1004)</f>
        <v>0.42299999999999999</v>
      </c>
      <c r="V427" s="41"/>
      <c r="W427" s="41"/>
      <c r="Y427" s="41"/>
      <c r="Z427" s="41"/>
      <c r="AA427" s="41"/>
      <c r="AB427" s="41"/>
      <c r="AC427" s="41"/>
      <c r="AD427" s="41"/>
      <c r="AF427" s="40"/>
      <c r="AG427" s="40"/>
      <c r="AH427" s="40"/>
      <c r="AI427" s="83"/>
      <c r="AJ427" s="40"/>
      <c r="AK427" s="40"/>
      <c r="AL427" s="85"/>
      <c r="AM427" s="85"/>
      <c r="AN427" s="85"/>
      <c r="AO427" s="85"/>
      <c r="AP427" s="85"/>
      <c r="AQ427" s="85"/>
    </row>
    <row r="428" spans="1:43" hidden="1" x14ac:dyDescent="0.25">
      <c r="A428" s="83">
        <f t="shared" ca="1" si="91"/>
        <v>4.7149389000440731</v>
      </c>
      <c r="B428" s="83">
        <f t="shared" ca="1" si="91"/>
        <v>3.5149331037304803</v>
      </c>
      <c r="C428" s="83">
        <f t="shared" ca="1" si="91"/>
        <v>1.3966946150098667</v>
      </c>
      <c r="D428" s="83">
        <f t="shared" ca="1" si="91"/>
        <v>2.560579771180076</v>
      </c>
      <c r="E428" s="83">
        <f t="shared" ca="1" si="91"/>
        <v>4.2701988193799689</v>
      </c>
      <c r="F428" s="83">
        <f t="shared" ca="1" si="91"/>
        <v>3.8035792346974251</v>
      </c>
      <c r="G428" s="83">
        <f t="shared" ca="1" si="91"/>
        <v>1.2231318597124337</v>
      </c>
      <c r="H428" s="83">
        <f t="shared" ca="1" si="91"/>
        <v>2.2687512114005659</v>
      </c>
      <c r="I428" s="83">
        <f t="shared" ca="1" si="91"/>
        <v>3.3503818681953486</v>
      </c>
      <c r="J428" s="83">
        <f t="shared" ca="1" si="91"/>
        <v>4.0207338274831521</v>
      </c>
      <c r="K428" s="83">
        <f t="shared" ca="1" si="91"/>
        <v>2.9030226007083897</v>
      </c>
      <c r="L428" s="83"/>
      <c r="M428" s="37">
        <f t="shared" ca="1" si="92"/>
        <v>11.355499202249526</v>
      </c>
      <c r="N428" s="37">
        <f t="shared" ca="1" si="92"/>
        <v>12.519384358419735</v>
      </c>
      <c r="O428" s="37">
        <f t="shared" ca="1" si="92"/>
        <v>11.8058657505936</v>
      </c>
      <c r="P428" s="37">
        <f t="shared" ca="1" si="92"/>
        <v>13.571916807331643</v>
      </c>
      <c r="Q428" s="37">
        <f t="shared" ca="1" si="92"/>
        <v>12.956905735219404</v>
      </c>
      <c r="R428" s="83"/>
      <c r="S428" s="83">
        <f t="shared" ca="1" si="84"/>
        <v>13.571916807331643</v>
      </c>
      <c r="T428" s="40">
        <f ca="1">SMALL($S$5:$S$1004,ROWS($S$5:S428))</f>
        <v>17.456103147920651</v>
      </c>
      <c r="U428" s="66">
        <f ca="1">ROWS($S$5:S428)/COUNT($S$5:$S$1004)</f>
        <v>0.42399999999999999</v>
      </c>
      <c r="V428" s="41"/>
      <c r="W428" s="41"/>
      <c r="Y428" s="41"/>
      <c r="Z428" s="41"/>
      <c r="AA428" s="41"/>
      <c r="AB428" s="41"/>
      <c r="AC428" s="41"/>
      <c r="AD428" s="41"/>
      <c r="AF428" s="40"/>
      <c r="AG428" s="40"/>
      <c r="AH428" s="40"/>
      <c r="AI428" s="83"/>
      <c r="AJ428" s="40"/>
      <c r="AK428" s="40"/>
      <c r="AL428" s="85"/>
      <c r="AM428" s="85"/>
      <c r="AN428" s="85"/>
      <c r="AO428" s="85"/>
      <c r="AP428" s="85"/>
      <c r="AQ428" s="85"/>
    </row>
    <row r="429" spans="1:43" hidden="1" x14ac:dyDescent="0.25">
      <c r="A429" s="83">
        <f t="shared" ca="1" si="91"/>
        <v>5.7859055254350693</v>
      </c>
      <c r="B429" s="83">
        <f t="shared" ca="1" si="91"/>
        <v>4.0525296377771873</v>
      </c>
      <c r="C429" s="83">
        <f t="shared" ca="1" si="91"/>
        <v>3.2471220689289888</v>
      </c>
      <c r="D429" s="83">
        <f t="shared" ca="1" si="91"/>
        <v>1.3605411084216283</v>
      </c>
      <c r="E429" s="83">
        <f t="shared" ca="1" si="91"/>
        <v>5.9740817820870831</v>
      </c>
      <c r="F429" s="83">
        <f t="shared" ca="1" si="91"/>
        <v>3.0944262117570003</v>
      </c>
      <c r="G429" s="83">
        <f t="shared" ca="1" si="91"/>
        <v>0.90467877394080842</v>
      </c>
      <c r="H429" s="83">
        <f t="shared" ca="1" si="91"/>
        <v>5.8878579453557549</v>
      </c>
      <c r="I429" s="83">
        <f t="shared" ca="1" si="91"/>
        <v>5.6828509896430628</v>
      </c>
      <c r="J429" s="83">
        <f t="shared" ca="1" si="91"/>
        <v>6.5804203259178315</v>
      </c>
      <c r="K429" s="83">
        <f t="shared" ca="1" si="91"/>
        <v>2.560982642477255</v>
      </c>
      <c r="L429" s="83"/>
      <c r="M429" s="37">
        <f t="shared" ca="1" si="92"/>
        <v>16.518126694222698</v>
      </c>
      <c r="N429" s="37">
        <f t="shared" ca="1" si="92"/>
        <v>14.631545733715338</v>
      </c>
      <c r="O429" s="37">
        <f t="shared" ca="1" si="92"/>
        <v>16.607031745782102</v>
      </c>
      <c r="P429" s="37">
        <f t="shared" ca="1" si="92"/>
        <v>15.390789481654505</v>
      </c>
      <c r="Q429" s="37">
        <f t="shared" ca="1" si="92"/>
        <v>18.475452007697282</v>
      </c>
      <c r="R429" s="83"/>
      <c r="S429" s="83">
        <f t="shared" ca="1" si="84"/>
        <v>18.475452007697282</v>
      </c>
      <c r="T429" s="40">
        <f ca="1">SMALL($S$5:$S$1004,ROWS($S$5:S429))</f>
        <v>17.456200303883172</v>
      </c>
      <c r="U429" s="66">
        <f ca="1">ROWS($S$5:S429)/COUNT($S$5:$S$1004)</f>
        <v>0.42499999999999999</v>
      </c>
      <c r="V429" s="41"/>
      <c r="W429" s="41"/>
      <c r="Y429" s="41"/>
      <c r="Z429" s="41"/>
      <c r="AA429" s="41"/>
      <c r="AB429" s="41"/>
      <c r="AC429" s="41"/>
      <c r="AD429" s="41"/>
      <c r="AF429" s="40"/>
      <c r="AG429" s="40"/>
      <c r="AH429" s="40"/>
      <c r="AI429" s="83"/>
      <c r="AJ429" s="40"/>
      <c r="AK429" s="40"/>
      <c r="AL429" s="85"/>
      <c r="AM429" s="85"/>
      <c r="AN429" s="85"/>
      <c r="AO429" s="85"/>
      <c r="AP429" s="85"/>
      <c r="AQ429" s="85"/>
    </row>
    <row r="430" spans="1:43" hidden="1" x14ac:dyDescent="0.25">
      <c r="A430" s="83">
        <f t="shared" ca="1" si="91"/>
        <v>4.0074964823058252</v>
      </c>
      <c r="B430" s="83">
        <f t="shared" ca="1" si="91"/>
        <v>1.9539470798868348</v>
      </c>
      <c r="C430" s="83">
        <f t="shared" ca="1" si="91"/>
        <v>1.7823651214723948</v>
      </c>
      <c r="D430" s="83">
        <f t="shared" ca="1" si="91"/>
        <v>2.3538117484849961</v>
      </c>
      <c r="E430" s="83">
        <f t="shared" ca="1" si="91"/>
        <v>7.0653511025728157</v>
      </c>
      <c r="F430" s="83">
        <f t="shared" ca="1" si="91"/>
        <v>4.7354273082407188</v>
      </c>
      <c r="G430" s="83">
        <f t="shared" ca="1" si="91"/>
        <v>0.82839020730027957</v>
      </c>
      <c r="H430" s="83">
        <f t="shared" ca="1" si="91"/>
        <v>2.9502336839228627</v>
      </c>
      <c r="I430" s="83">
        <f t="shared" ca="1" si="91"/>
        <v>6.1465987084852491</v>
      </c>
      <c r="J430" s="83">
        <f t="shared" ca="1" si="91"/>
        <v>6.9904255240658877</v>
      </c>
      <c r="K430" s="83">
        <f t="shared" ca="1" si="91"/>
        <v>2.1807340296448667</v>
      </c>
      <c r="L430" s="83"/>
      <c r="M430" s="37">
        <f t="shared" ca="1" si="92"/>
        <v>13.608677335144389</v>
      </c>
      <c r="N430" s="37">
        <f t="shared" ca="1" si="92"/>
        <v>14.180123962156989</v>
      </c>
      <c r="O430" s="37">
        <f t="shared" ca="1" si="92"/>
        <v>16.009723706525538</v>
      </c>
      <c r="P430" s="37">
        <f t="shared" ca="1" si="92"/>
        <v>15.016707126257671</v>
      </c>
      <c r="Q430" s="37">
        <f t="shared" ca="1" si="92"/>
        <v>14.150265896027379</v>
      </c>
      <c r="R430" s="83"/>
      <c r="S430" s="83">
        <f t="shared" ca="1" si="84"/>
        <v>16.009723706525538</v>
      </c>
      <c r="T430" s="40">
        <f ca="1">SMALL($S$5:$S$1004,ROWS($S$5:S430))</f>
        <v>17.460423728695979</v>
      </c>
      <c r="U430" s="66">
        <f ca="1">ROWS($S$5:S430)/COUNT($S$5:$S$1004)</f>
        <v>0.42599999999999999</v>
      </c>
      <c r="V430" s="41"/>
      <c r="W430" s="41"/>
      <c r="Y430" s="41"/>
      <c r="Z430" s="41"/>
      <c r="AA430" s="41"/>
      <c r="AB430" s="41"/>
      <c r="AC430" s="41"/>
      <c r="AD430" s="41"/>
      <c r="AF430" s="40"/>
      <c r="AG430" s="40"/>
      <c r="AH430" s="40"/>
      <c r="AI430" s="83"/>
      <c r="AJ430" s="40"/>
      <c r="AK430" s="40"/>
      <c r="AL430" s="85"/>
      <c r="AM430" s="85"/>
      <c r="AN430" s="85"/>
      <c r="AO430" s="85"/>
      <c r="AP430" s="85"/>
      <c r="AQ430" s="85"/>
    </row>
    <row r="431" spans="1:43" hidden="1" x14ac:dyDescent="0.25">
      <c r="A431" s="83">
        <f t="shared" ca="1" si="91"/>
        <v>3.3569555586307751</v>
      </c>
      <c r="B431" s="83">
        <f t="shared" ca="1" si="91"/>
        <v>1.924374098521592</v>
      </c>
      <c r="C431" s="83">
        <f t="shared" ca="1" si="91"/>
        <v>4.0035532981494093</v>
      </c>
      <c r="D431" s="83">
        <f t="shared" ca="1" si="91"/>
        <v>2.2161605787504106</v>
      </c>
      <c r="E431" s="83">
        <f t="shared" ca="1" si="91"/>
        <v>5.7441999957085779</v>
      </c>
      <c r="F431" s="83">
        <f t="shared" ca="1" si="91"/>
        <v>4.3889058715342752</v>
      </c>
      <c r="G431" s="83">
        <f t="shared" ca="1" si="91"/>
        <v>2.9047907465980081</v>
      </c>
      <c r="H431" s="83">
        <f t="shared" ca="1" si="91"/>
        <v>2.4471981916608749</v>
      </c>
      <c r="I431" s="83">
        <f t="shared" ca="1" si="91"/>
        <v>4.6062681963007801</v>
      </c>
      <c r="J431" s="83">
        <f t="shared" ca="1" si="91"/>
        <v>6.5634392180272556</v>
      </c>
      <c r="K431" s="83">
        <f t="shared" ca="1" si="91"/>
        <v>4.2657075495169519</v>
      </c>
      <c r="L431" s="83"/>
      <c r="M431" s="37">
        <f t="shared" ca="1" si="92"/>
        <v>16.828738821405448</v>
      </c>
      <c r="N431" s="37">
        <f t="shared" ca="1" si="92"/>
        <v>15.04134610200645</v>
      </c>
      <c r="O431" s="37">
        <f t="shared" ca="1" si="92"/>
        <v>14.232013312257425</v>
      </c>
      <c r="P431" s="37">
        <f t="shared" ca="1" si="92"/>
        <v>15.1852557158736</v>
      </c>
      <c r="Q431" s="37">
        <f t="shared" ca="1" si="92"/>
        <v>14.381479835407996</v>
      </c>
      <c r="R431" s="83"/>
      <c r="S431" s="83">
        <f t="shared" ca="1" si="84"/>
        <v>16.828738821405448</v>
      </c>
      <c r="T431" s="40">
        <f ca="1">SMALL($S$5:$S$1004,ROWS($S$5:S431))</f>
        <v>17.464329662775548</v>
      </c>
      <c r="U431" s="66">
        <f ca="1">ROWS($S$5:S431)/COUNT($S$5:$S$1004)</f>
        <v>0.42699999999999999</v>
      </c>
      <c r="V431" s="41"/>
      <c r="W431" s="41"/>
      <c r="Y431" s="41"/>
      <c r="Z431" s="41"/>
      <c r="AA431" s="41"/>
      <c r="AB431" s="41"/>
      <c r="AC431" s="41"/>
      <c r="AD431" s="41"/>
      <c r="AF431" s="40"/>
      <c r="AG431" s="40"/>
      <c r="AH431" s="40"/>
      <c r="AI431" s="83"/>
      <c r="AJ431" s="40"/>
      <c r="AK431" s="40"/>
      <c r="AL431" s="85"/>
      <c r="AM431" s="85"/>
      <c r="AN431" s="85"/>
      <c r="AO431" s="85"/>
      <c r="AP431" s="85"/>
      <c r="AQ431" s="85"/>
    </row>
    <row r="432" spans="1:43" hidden="1" x14ac:dyDescent="0.25">
      <c r="A432" s="83">
        <f t="shared" ca="1" si="91"/>
        <v>3.9340924946058196</v>
      </c>
      <c r="B432" s="83">
        <f t="shared" ca="1" si="91"/>
        <v>1.7151317773370387</v>
      </c>
      <c r="C432" s="83">
        <f t="shared" ca="1" si="91"/>
        <v>2.1449143811577129</v>
      </c>
      <c r="D432" s="83">
        <f t="shared" ca="1" si="91"/>
        <v>2.6854654125499016</v>
      </c>
      <c r="E432" s="83">
        <f t="shared" ca="1" si="91"/>
        <v>4.0822084970775574</v>
      </c>
      <c r="F432" s="83">
        <f t="shared" ca="1" si="91"/>
        <v>2.3173928713224177</v>
      </c>
      <c r="G432" s="83">
        <f t="shared" ca="1" si="91"/>
        <v>1.305239769520592</v>
      </c>
      <c r="H432" s="83">
        <f t="shared" ca="1" si="91"/>
        <v>2.0845053899789985</v>
      </c>
      <c r="I432" s="83">
        <f t="shared" ca="1" si="91"/>
        <v>5.8926540935360467</v>
      </c>
      <c r="J432" s="83">
        <f t="shared" ca="1" si="91"/>
        <v>5.1065365566364287</v>
      </c>
      <c r="K432" s="83">
        <f t="shared" ca="1" si="91"/>
        <v>5.9114305074190909</v>
      </c>
      <c r="L432" s="83"/>
      <c r="M432" s="37">
        <f t="shared" ca="1" si="92"/>
        <v>12.490783201920554</v>
      </c>
      <c r="N432" s="37">
        <f t="shared" ca="1" si="92"/>
        <v>13.031334233312741</v>
      </c>
      <c r="O432" s="37">
        <f t="shared" ca="1" si="92"/>
        <v>10.903876831051026</v>
      </c>
      <c r="P432" s="37">
        <f t="shared" ca="1" si="92"/>
        <v>15.836609249614593</v>
      </c>
      <c r="Q432" s="37">
        <f t="shared" ca="1" si="92"/>
        <v>13.793276171812686</v>
      </c>
      <c r="R432" s="83"/>
      <c r="S432" s="83">
        <f t="shared" ca="1" si="84"/>
        <v>15.836609249614593</v>
      </c>
      <c r="T432" s="40">
        <f ca="1">SMALL($S$5:$S$1004,ROWS($S$5:S432))</f>
        <v>17.465020796069922</v>
      </c>
      <c r="U432" s="66">
        <f ca="1">ROWS($S$5:S432)/COUNT($S$5:$S$1004)</f>
        <v>0.42799999999999999</v>
      </c>
      <c r="V432" s="41"/>
      <c r="W432" s="41"/>
      <c r="Y432" s="41"/>
      <c r="Z432" s="41"/>
      <c r="AA432" s="41"/>
      <c r="AB432" s="41"/>
      <c r="AC432" s="41"/>
      <c r="AD432" s="41"/>
      <c r="AF432" s="40"/>
      <c r="AG432" s="40"/>
      <c r="AH432" s="40"/>
      <c r="AI432" s="83"/>
      <c r="AJ432" s="40"/>
      <c r="AK432" s="40"/>
      <c r="AL432" s="85"/>
      <c r="AM432" s="85"/>
      <c r="AN432" s="85"/>
      <c r="AO432" s="85"/>
      <c r="AP432" s="85"/>
      <c r="AQ432" s="85"/>
    </row>
    <row r="433" spans="1:43" hidden="1" x14ac:dyDescent="0.25">
      <c r="A433" s="83">
        <f t="shared" ca="1" si="91"/>
        <v>4.352880267741849</v>
      </c>
      <c r="B433" s="83">
        <f t="shared" ca="1" si="91"/>
        <v>3.1273763826864744</v>
      </c>
      <c r="C433" s="83">
        <f t="shared" ca="1" si="91"/>
        <v>3.4848842617758859</v>
      </c>
      <c r="D433" s="83">
        <f t="shared" ca="1" si="91"/>
        <v>2.0070532558854044</v>
      </c>
      <c r="E433" s="83">
        <f t="shared" ca="1" si="91"/>
        <v>7.0565063275637012</v>
      </c>
      <c r="F433" s="83">
        <f t="shared" ca="1" si="91"/>
        <v>5.7934679927542625</v>
      </c>
      <c r="G433" s="83">
        <f t="shared" ca="1" si="91"/>
        <v>2.2044681488330844</v>
      </c>
      <c r="H433" s="83">
        <f t="shared" ca="1" si="91"/>
        <v>3.8232039972929814</v>
      </c>
      <c r="I433" s="83">
        <f t="shared" ca="1" si="91"/>
        <v>6.3790987628402664</v>
      </c>
      <c r="J433" s="83">
        <f t="shared" ca="1" si="91"/>
        <v>4.3029520763686957</v>
      </c>
      <c r="K433" s="83">
        <f t="shared" ca="1" si="91"/>
        <v>4.2839593218511869</v>
      </c>
      <c r="L433" s="83"/>
      <c r="M433" s="37">
        <f t="shared" ca="1" si="92"/>
        <v>14.345184754719515</v>
      </c>
      <c r="N433" s="37">
        <f t="shared" ca="1" si="92"/>
        <v>12.867353748829034</v>
      </c>
      <c r="O433" s="37">
        <f t="shared" ca="1" si="92"/>
        <v>14.486834786618871</v>
      </c>
      <c r="P433" s="37">
        <f t="shared" ca="1" si="92"/>
        <v>19.58390246013219</v>
      </c>
      <c r="Q433" s="37">
        <f t="shared" ca="1" si="92"/>
        <v>18.291046029394344</v>
      </c>
      <c r="R433" s="83"/>
      <c r="S433" s="83">
        <f t="shared" ca="1" si="84"/>
        <v>19.58390246013219</v>
      </c>
      <c r="T433" s="40">
        <f ca="1">SMALL($S$5:$S$1004,ROWS($S$5:S433))</f>
        <v>17.48144721978678</v>
      </c>
      <c r="U433" s="66">
        <f ca="1">ROWS($S$5:S433)/COUNT($S$5:$S$1004)</f>
        <v>0.42899999999999999</v>
      </c>
      <c r="V433" s="41"/>
      <c r="W433" s="41"/>
      <c r="Y433" s="41"/>
      <c r="Z433" s="41"/>
      <c r="AA433" s="41"/>
      <c r="AB433" s="41"/>
      <c r="AC433" s="41"/>
      <c r="AD433" s="41"/>
      <c r="AF433" s="40"/>
      <c r="AG433" s="40"/>
      <c r="AH433" s="40"/>
      <c r="AI433" s="83"/>
      <c r="AJ433" s="40"/>
      <c r="AK433" s="40"/>
      <c r="AL433" s="85"/>
      <c r="AM433" s="85"/>
      <c r="AN433" s="85"/>
      <c r="AO433" s="85"/>
      <c r="AP433" s="85"/>
      <c r="AQ433" s="85"/>
    </row>
    <row r="434" spans="1:43" hidden="1" x14ac:dyDescent="0.25">
      <c r="A434" s="83">
        <f t="shared" ca="1" si="91"/>
        <v>4.7524886399801725</v>
      </c>
      <c r="B434" s="83">
        <f t="shared" ca="1" si="91"/>
        <v>2.3668720304795832</v>
      </c>
      <c r="C434" s="83">
        <f t="shared" ca="1" si="91"/>
        <v>1.5617039659786096</v>
      </c>
      <c r="D434" s="83">
        <f t="shared" ca="1" si="91"/>
        <v>2.1030767038439144</v>
      </c>
      <c r="E434" s="83">
        <f t="shared" ca="1" si="91"/>
        <v>5.3259860100402943</v>
      </c>
      <c r="F434" s="83">
        <f t="shared" ca="1" si="91"/>
        <v>2.8116003007875077</v>
      </c>
      <c r="G434" s="83">
        <f t="shared" ca="1" si="91"/>
        <v>2.8604988821105519</v>
      </c>
      <c r="H434" s="83">
        <f t="shared" ca="1" si="91"/>
        <v>5.2063582834846036</v>
      </c>
      <c r="I434" s="83">
        <f t="shared" ca="1" si="91"/>
        <v>5.3754930848111933</v>
      </c>
      <c r="J434" s="83">
        <f t="shared" ca="1" si="91"/>
        <v>4.8617425334807649</v>
      </c>
      <c r="K434" s="83">
        <f t="shared" ca="1" si="91"/>
        <v>2.8395020398022219</v>
      </c>
      <c r="L434" s="83"/>
      <c r="M434" s="37">
        <f t="shared" ca="1" si="92"/>
        <v>14.036434021550098</v>
      </c>
      <c r="N434" s="37">
        <f t="shared" ca="1" si="92"/>
        <v>14.577806759415404</v>
      </c>
      <c r="O434" s="37">
        <f t="shared" ca="1" si="92"/>
        <v>12.554600574000641</v>
      </c>
      <c r="P434" s="37">
        <f t="shared" ca="1" si="92"/>
        <v>13.393467455880506</v>
      </c>
      <c r="Q434" s="37">
        <f t="shared" ca="1" si="92"/>
        <v>15.738718363806703</v>
      </c>
      <c r="R434" s="83"/>
      <c r="S434" s="83">
        <f t="shared" ca="1" si="84"/>
        <v>15.738718363806703</v>
      </c>
      <c r="T434" s="40">
        <f ca="1">SMALL($S$5:$S$1004,ROWS($S$5:S434))</f>
        <v>17.482390709671257</v>
      </c>
      <c r="U434" s="66">
        <f ca="1">ROWS($S$5:S434)/COUNT($S$5:$S$1004)</f>
        <v>0.43</v>
      </c>
      <c r="V434" s="41"/>
      <c r="W434" s="41"/>
      <c r="Y434" s="41"/>
      <c r="Z434" s="41"/>
      <c r="AA434" s="41"/>
      <c r="AB434" s="41"/>
      <c r="AC434" s="41"/>
      <c r="AD434" s="41"/>
      <c r="AF434" s="40"/>
      <c r="AG434" s="40"/>
      <c r="AH434" s="40"/>
      <c r="AI434" s="83"/>
      <c r="AJ434" s="40"/>
      <c r="AK434" s="40"/>
      <c r="AL434" s="85"/>
      <c r="AM434" s="85"/>
      <c r="AN434" s="85"/>
      <c r="AO434" s="85"/>
      <c r="AP434" s="85"/>
      <c r="AQ434" s="85"/>
    </row>
    <row r="435" spans="1:43" hidden="1" x14ac:dyDescent="0.25">
      <c r="A435" s="83">
        <f t="shared" ref="A435:K444" ca="1" si="93">A$2+(A$3-A$2)*RAND()</f>
        <v>4.3408244441603276</v>
      </c>
      <c r="B435" s="83">
        <f t="shared" ca="1" si="93"/>
        <v>4.6445501418784048</v>
      </c>
      <c r="C435" s="83">
        <f t="shared" ca="1" si="93"/>
        <v>3.7603048788811497</v>
      </c>
      <c r="D435" s="83">
        <f t="shared" ca="1" si="93"/>
        <v>1.2474877999760485</v>
      </c>
      <c r="E435" s="83">
        <f t="shared" ca="1" si="93"/>
        <v>5.9768069732183644</v>
      </c>
      <c r="F435" s="83">
        <f t="shared" ca="1" si="93"/>
        <v>2.7712457721329371</v>
      </c>
      <c r="G435" s="83">
        <f t="shared" ca="1" si="93"/>
        <v>1.9017363448393316</v>
      </c>
      <c r="H435" s="83">
        <f t="shared" ca="1" si="93"/>
        <v>3.0451300552795142</v>
      </c>
      <c r="I435" s="83">
        <f t="shared" ca="1" si="93"/>
        <v>3.3641419562321642</v>
      </c>
      <c r="J435" s="83">
        <f t="shared" ca="1" si="93"/>
        <v>6.0298666904632077</v>
      </c>
      <c r="K435" s="83">
        <f t="shared" ca="1" si="93"/>
        <v>4.5754242258815987</v>
      </c>
      <c r="L435" s="83"/>
      <c r="M435" s="37">
        <f t="shared" ref="M435:Q444" ca="1" si="94">SUMIF(M$4,"*"&amp;$A$4&amp;"*",$A435)+SUMIF(M$4,"*"&amp;$B$4&amp;"*",$B435)+SUMIF(M$4,"*"&amp;$C$4&amp;"*",$C435)+SUMIF(M$4,"*"&amp;$D$4&amp;"*",$D435)+SUMIF(M$4,"*"&amp;$E$4&amp;"*",$E435)+SUMIF(M$4,"*"&amp;$F$4&amp;"*",$F435)+SUMIF(M$4,"*"&amp;$G$4&amp;"*",$G435)+SUMIF(M$4,"*"&amp;$H$4&amp;"*",$H435)+SUMIF(M$4,"*"&amp;$I$4&amp;"*",$I435)+SUMIF(M$4,"*"&amp;$J$4&amp;"*",$J435)+SUMIF(M$4,"*"&amp;$K$4&amp;"*",$K435)</f>
        <v>16.032732358344017</v>
      </c>
      <c r="N435" s="37">
        <f t="shared" ca="1" si="94"/>
        <v>13.519915279438916</v>
      </c>
      <c r="O435" s="37">
        <f t="shared" ca="1" si="94"/>
        <v>16.651223805559976</v>
      </c>
      <c r="P435" s="37">
        <f t="shared" ca="1" si="94"/>
        <v>15.355362096125106</v>
      </c>
      <c r="Q435" s="37">
        <f t="shared" ca="1" si="94"/>
        <v>18.241911396257883</v>
      </c>
      <c r="R435" s="83"/>
      <c r="S435" s="83">
        <f t="shared" ca="1" si="84"/>
        <v>18.241911396257883</v>
      </c>
      <c r="T435" s="40">
        <f ca="1">SMALL($S$5:$S$1004,ROWS($S$5:S435))</f>
        <v>17.484356681605153</v>
      </c>
      <c r="U435" s="66">
        <f ca="1">ROWS($S$5:S435)/COUNT($S$5:$S$1004)</f>
        <v>0.43099999999999999</v>
      </c>
      <c r="V435" s="41"/>
      <c r="W435" s="41"/>
      <c r="Y435" s="41"/>
      <c r="Z435" s="41"/>
      <c r="AA435" s="41"/>
      <c r="AB435" s="41"/>
      <c r="AC435" s="41"/>
      <c r="AD435" s="41"/>
      <c r="AF435" s="40"/>
      <c r="AG435" s="40"/>
      <c r="AH435" s="40"/>
      <c r="AI435" s="83"/>
      <c r="AJ435" s="40"/>
      <c r="AK435" s="40"/>
      <c r="AL435" s="85"/>
      <c r="AM435" s="85"/>
      <c r="AN435" s="85"/>
      <c r="AO435" s="85"/>
      <c r="AP435" s="85"/>
      <c r="AQ435" s="85"/>
    </row>
    <row r="436" spans="1:43" hidden="1" x14ac:dyDescent="0.25">
      <c r="A436" s="83">
        <f t="shared" ca="1" si="93"/>
        <v>2.131484780875903</v>
      </c>
      <c r="B436" s="83">
        <f t="shared" ca="1" si="93"/>
        <v>2.1282067086741692</v>
      </c>
      <c r="C436" s="83">
        <f t="shared" ca="1" si="93"/>
        <v>1.5312061472600313</v>
      </c>
      <c r="D436" s="83">
        <f t="shared" ca="1" si="93"/>
        <v>2.6449443601444242</v>
      </c>
      <c r="E436" s="83">
        <f t="shared" ca="1" si="93"/>
        <v>5.8050210323824878</v>
      </c>
      <c r="F436" s="83">
        <f t="shared" ca="1" si="93"/>
        <v>4.3538269166228414</v>
      </c>
      <c r="G436" s="83">
        <f t="shared" ca="1" si="93"/>
        <v>2.8088798774573864</v>
      </c>
      <c r="H436" s="83">
        <f t="shared" ca="1" si="93"/>
        <v>4.8257700658686566</v>
      </c>
      <c r="I436" s="83">
        <f t="shared" ca="1" si="93"/>
        <v>4.1733332251526623</v>
      </c>
      <c r="J436" s="83">
        <f t="shared" ca="1" si="93"/>
        <v>5.1852254142738694</v>
      </c>
      <c r="K436" s="83">
        <f t="shared" ca="1" si="93"/>
        <v>3.650007374537676</v>
      </c>
      <c r="L436" s="83"/>
      <c r="M436" s="37">
        <f t="shared" ca="1" si="94"/>
        <v>11.656796219867189</v>
      </c>
      <c r="N436" s="37">
        <f t="shared" ca="1" si="94"/>
        <v>12.770534432751584</v>
      </c>
      <c r="O436" s="37">
        <f t="shared" ca="1" si="94"/>
        <v>13.118453155330526</v>
      </c>
      <c r="P436" s="37">
        <f t="shared" ca="1" si="94"/>
        <v>14.305374224987348</v>
      </c>
      <c r="Q436" s="37">
        <f t="shared" ca="1" si="94"/>
        <v>16.409005181462987</v>
      </c>
      <c r="R436" s="83"/>
      <c r="S436" s="83">
        <f t="shared" ca="1" si="84"/>
        <v>16.409005181462987</v>
      </c>
      <c r="T436" s="40">
        <f ca="1">SMALL($S$5:$S$1004,ROWS($S$5:S436))</f>
        <v>17.485532743574502</v>
      </c>
      <c r="U436" s="66">
        <f ca="1">ROWS($S$5:S436)/COUNT($S$5:$S$1004)</f>
        <v>0.432</v>
      </c>
      <c r="V436" s="41"/>
      <c r="W436" s="41"/>
      <c r="Y436" s="41"/>
      <c r="Z436" s="41"/>
      <c r="AA436" s="41"/>
      <c r="AB436" s="41"/>
      <c r="AC436" s="41"/>
      <c r="AD436" s="41"/>
      <c r="AF436" s="40"/>
      <c r="AG436" s="40"/>
      <c r="AH436" s="40"/>
      <c r="AI436" s="83"/>
      <c r="AJ436" s="40"/>
      <c r="AK436" s="40"/>
      <c r="AL436" s="85"/>
      <c r="AM436" s="85"/>
      <c r="AN436" s="85"/>
      <c r="AO436" s="85"/>
      <c r="AP436" s="85"/>
      <c r="AQ436" s="85"/>
    </row>
    <row r="437" spans="1:43" hidden="1" x14ac:dyDescent="0.25">
      <c r="A437" s="83">
        <f t="shared" ca="1" si="93"/>
        <v>5.9828821842457671</v>
      </c>
      <c r="B437" s="83">
        <f t="shared" ca="1" si="93"/>
        <v>3.9677781447442078</v>
      </c>
      <c r="C437" s="83">
        <f t="shared" ca="1" si="93"/>
        <v>2.0034559688529607</v>
      </c>
      <c r="D437" s="83">
        <f t="shared" ca="1" si="93"/>
        <v>1.6957681225524592</v>
      </c>
      <c r="E437" s="83">
        <f t="shared" ca="1" si="93"/>
        <v>7.2126795390393319</v>
      </c>
      <c r="F437" s="83">
        <f t="shared" ca="1" si="93"/>
        <v>5.6837673594345439</v>
      </c>
      <c r="G437" s="83">
        <f t="shared" ca="1" si="93"/>
        <v>0.83284300547980539</v>
      </c>
      <c r="H437" s="83">
        <f t="shared" ca="1" si="93"/>
        <v>3.2179924329361245</v>
      </c>
      <c r="I437" s="83">
        <f t="shared" ca="1" si="93"/>
        <v>3.0966177352218551</v>
      </c>
      <c r="J437" s="83">
        <f t="shared" ca="1" si="93"/>
        <v>4.4695189308450685</v>
      </c>
      <c r="K437" s="83">
        <f t="shared" ca="1" si="93"/>
        <v>4.2674940822735543</v>
      </c>
      <c r="L437" s="83"/>
      <c r="M437" s="37">
        <f t="shared" ca="1" si="94"/>
        <v>13.288700089423603</v>
      </c>
      <c r="N437" s="37">
        <f t="shared" ca="1" si="94"/>
        <v>12.9810122431231</v>
      </c>
      <c r="O437" s="37">
        <f t="shared" ca="1" si="94"/>
        <v>15.64997661462861</v>
      </c>
      <c r="P437" s="37">
        <f t="shared" ca="1" si="94"/>
        <v>17.015657321674162</v>
      </c>
      <c r="Q437" s="37">
        <f t="shared" ca="1" si="94"/>
        <v>18.66594419899322</v>
      </c>
      <c r="R437" s="83"/>
      <c r="S437" s="83">
        <f t="shared" ca="1" si="84"/>
        <v>18.66594419899322</v>
      </c>
      <c r="T437" s="40">
        <f ca="1">SMALL($S$5:$S$1004,ROWS($S$5:S437))</f>
        <v>17.489541779049269</v>
      </c>
      <c r="U437" s="66">
        <f ca="1">ROWS($S$5:S437)/COUNT($S$5:$S$1004)</f>
        <v>0.433</v>
      </c>
      <c r="V437" s="41"/>
      <c r="W437" s="41"/>
      <c r="Y437" s="41"/>
      <c r="Z437" s="41"/>
      <c r="AA437" s="41"/>
      <c r="AB437" s="41"/>
      <c r="AC437" s="41"/>
      <c r="AD437" s="41"/>
      <c r="AF437" s="40"/>
      <c r="AG437" s="40"/>
      <c r="AH437" s="40"/>
      <c r="AI437" s="83"/>
      <c r="AJ437" s="40"/>
      <c r="AK437" s="40"/>
      <c r="AL437" s="85"/>
      <c r="AM437" s="85"/>
      <c r="AN437" s="85"/>
      <c r="AO437" s="85"/>
      <c r="AP437" s="85"/>
      <c r="AQ437" s="85"/>
    </row>
    <row r="438" spans="1:43" hidden="1" x14ac:dyDescent="0.25">
      <c r="A438" s="83">
        <f t="shared" ca="1" si="93"/>
        <v>4.832663405811493</v>
      </c>
      <c r="B438" s="83">
        <f t="shared" ca="1" si="93"/>
        <v>4.1448180835155597</v>
      </c>
      <c r="C438" s="83">
        <f t="shared" ca="1" si="93"/>
        <v>3.7884706112262445</v>
      </c>
      <c r="D438" s="83">
        <f t="shared" ca="1" si="93"/>
        <v>1.2550734288185539</v>
      </c>
      <c r="E438" s="83">
        <f t="shared" ca="1" si="93"/>
        <v>4.2296840612303317</v>
      </c>
      <c r="F438" s="83">
        <f t="shared" ca="1" si="93"/>
        <v>4.3656198983509906</v>
      </c>
      <c r="G438" s="83">
        <f t="shared" ca="1" si="93"/>
        <v>2.6762910366791246</v>
      </c>
      <c r="H438" s="83">
        <f t="shared" ca="1" si="93"/>
        <v>3.5022526305393931</v>
      </c>
      <c r="I438" s="83">
        <f t="shared" ca="1" si="93"/>
        <v>5.7975784318438102</v>
      </c>
      <c r="J438" s="83">
        <f t="shared" ca="1" si="93"/>
        <v>4.9872756568846981</v>
      </c>
      <c r="K438" s="83">
        <f t="shared" ca="1" si="93"/>
        <v>4.1663162199439014</v>
      </c>
      <c r="L438" s="83"/>
      <c r="M438" s="37">
        <f t="shared" ca="1" si="94"/>
        <v>16.284700710601562</v>
      </c>
      <c r="N438" s="37">
        <f t="shared" ca="1" si="94"/>
        <v>13.751303528193869</v>
      </c>
      <c r="O438" s="37">
        <f t="shared" ca="1" si="94"/>
        <v>13.361777801630589</v>
      </c>
      <c r="P438" s="37">
        <f t="shared" ca="1" si="94"/>
        <v>18.474332633654264</v>
      </c>
      <c r="Q438" s="37">
        <f t="shared" ca="1" si="94"/>
        <v>16.043070995229186</v>
      </c>
      <c r="R438" s="83"/>
      <c r="S438" s="83">
        <f t="shared" ca="1" si="84"/>
        <v>18.474332633654264</v>
      </c>
      <c r="T438" s="40">
        <f ca="1">SMALL($S$5:$S$1004,ROWS($S$5:S438))</f>
        <v>17.496391997684455</v>
      </c>
      <c r="U438" s="66">
        <f ca="1">ROWS($S$5:S438)/COUNT($S$5:$S$1004)</f>
        <v>0.434</v>
      </c>
      <c r="V438" s="41"/>
      <c r="W438" s="41"/>
      <c r="Y438" s="41"/>
      <c r="Z438" s="41"/>
      <c r="AA438" s="41"/>
      <c r="AB438" s="41"/>
      <c r="AC438" s="41"/>
      <c r="AD438" s="41"/>
      <c r="AF438" s="40"/>
      <c r="AG438" s="40"/>
      <c r="AH438" s="40"/>
      <c r="AI438" s="83"/>
      <c r="AJ438" s="40"/>
      <c r="AK438" s="40"/>
      <c r="AL438" s="85"/>
      <c r="AM438" s="85"/>
      <c r="AN438" s="85"/>
      <c r="AO438" s="85"/>
      <c r="AP438" s="85"/>
      <c r="AQ438" s="85"/>
    </row>
    <row r="439" spans="1:43" hidden="1" x14ac:dyDescent="0.25">
      <c r="A439" s="83">
        <f t="shared" ca="1" si="93"/>
        <v>4.8276662707741176</v>
      </c>
      <c r="B439" s="83">
        <f t="shared" ca="1" si="93"/>
        <v>2.8392933447411077</v>
      </c>
      <c r="C439" s="83">
        <f t="shared" ca="1" si="93"/>
        <v>1.7180627651128342</v>
      </c>
      <c r="D439" s="83">
        <f t="shared" ca="1" si="93"/>
        <v>2.6612684019169519</v>
      </c>
      <c r="E439" s="83">
        <f t="shared" ca="1" si="93"/>
        <v>7.7839071826565913</v>
      </c>
      <c r="F439" s="83">
        <f t="shared" ca="1" si="93"/>
        <v>3.6518247324709034</v>
      </c>
      <c r="G439" s="83">
        <f t="shared" ca="1" si="93"/>
        <v>0.79852209706313415</v>
      </c>
      <c r="H439" s="83">
        <f t="shared" ca="1" si="93"/>
        <v>5.3326574175931682</v>
      </c>
      <c r="I439" s="83">
        <f t="shared" ca="1" si="93"/>
        <v>6.4514490268664666</v>
      </c>
      <c r="J439" s="83">
        <f t="shared" ca="1" si="93"/>
        <v>4.8492054156538273</v>
      </c>
      <c r="K439" s="83">
        <f t="shared" ca="1" si="93"/>
        <v>2.6949658600148809</v>
      </c>
      <c r="L439" s="83"/>
      <c r="M439" s="37">
        <f t="shared" ca="1" si="94"/>
        <v>12.193456548603914</v>
      </c>
      <c r="N439" s="37">
        <f t="shared" ca="1" si="94"/>
        <v>13.136662185408031</v>
      </c>
      <c r="O439" s="37">
        <f t="shared" ca="1" si="94"/>
        <v>15.472405943051527</v>
      </c>
      <c r="P439" s="37">
        <f t="shared" ca="1" si="94"/>
        <v>15.637532964093358</v>
      </c>
      <c r="Q439" s="37">
        <f t="shared" ca="1" si="94"/>
        <v>18.65082380500575</v>
      </c>
      <c r="R439" s="83"/>
      <c r="S439" s="83">
        <f t="shared" ca="1" si="84"/>
        <v>18.65082380500575</v>
      </c>
      <c r="T439" s="40">
        <f ca="1">SMALL($S$5:$S$1004,ROWS($S$5:S439))</f>
        <v>17.499270114824164</v>
      </c>
      <c r="U439" s="66">
        <f ca="1">ROWS($S$5:S439)/COUNT($S$5:$S$1004)</f>
        <v>0.435</v>
      </c>
      <c r="V439" s="41"/>
      <c r="W439" s="41"/>
      <c r="Y439" s="41"/>
      <c r="Z439" s="41"/>
      <c r="AA439" s="41"/>
      <c r="AB439" s="41"/>
      <c r="AC439" s="41"/>
      <c r="AD439" s="41"/>
      <c r="AF439" s="40"/>
      <c r="AG439" s="40"/>
      <c r="AH439" s="40"/>
      <c r="AI439" s="83"/>
      <c r="AJ439" s="40"/>
      <c r="AK439" s="40"/>
      <c r="AL439" s="85"/>
      <c r="AM439" s="85"/>
      <c r="AN439" s="85"/>
      <c r="AO439" s="85"/>
      <c r="AP439" s="85"/>
      <c r="AQ439" s="85"/>
    </row>
    <row r="440" spans="1:43" hidden="1" x14ac:dyDescent="0.25">
      <c r="A440" s="83">
        <f t="shared" ca="1" si="93"/>
        <v>5.8119748907480577</v>
      </c>
      <c r="B440" s="83">
        <f t="shared" ca="1" si="93"/>
        <v>1.1837784866158692</v>
      </c>
      <c r="C440" s="83">
        <f t="shared" ca="1" si="93"/>
        <v>2.832015374075763</v>
      </c>
      <c r="D440" s="83">
        <f t="shared" ca="1" si="93"/>
        <v>1.9390755269860758</v>
      </c>
      <c r="E440" s="83">
        <f t="shared" ca="1" si="93"/>
        <v>6.3819159197027879</v>
      </c>
      <c r="F440" s="83">
        <f t="shared" ca="1" si="93"/>
        <v>4.4245546840249883</v>
      </c>
      <c r="G440" s="83">
        <f t="shared" ca="1" si="93"/>
        <v>2.6773524865542178</v>
      </c>
      <c r="H440" s="83">
        <f t="shared" ca="1" si="93"/>
        <v>4.6007948356326551</v>
      </c>
      <c r="I440" s="83">
        <f t="shared" ca="1" si="93"/>
        <v>4.4760062535099463</v>
      </c>
      <c r="J440" s="83">
        <f t="shared" ca="1" si="93"/>
        <v>6.1601044684087398</v>
      </c>
      <c r="K440" s="83">
        <f t="shared" ca="1" si="93"/>
        <v>3.626551177754163</v>
      </c>
      <c r="L440" s="83"/>
      <c r="M440" s="37">
        <f t="shared" ca="1" si="94"/>
        <v>17.48144721978678</v>
      </c>
      <c r="N440" s="37">
        <f t="shared" ca="1" si="94"/>
        <v>16.588507372697091</v>
      </c>
      <c r="O440" s="37">
        <f t="shared" ca="1" si="94"/>
        <v>13.725798874727397</v>
      </c>
      <c r="P440" s="37">
        <f t="shared" ca="1" si="94"/>
        <v>13.710890601904968</v>
      </c>
      <c r="Q440" s="37">
        <f t="shared" ca="1" si="94"/>
        <v>15.793040419705475</v>
      </c>
      <c r="R440" s="83"/>
      <c r="S440" s="83">
        <f t="shared" ca="1" si="84"/>
        <v>17.48144721978678</v>
      </c>
      <c r="T440" s="40">
        <f ca="1">SMALL($S$5:$S$1004,ROWS($S$5:S440))</f>
        <v>17.503596049556528</v>
      </c>
      <c r="U440" s="66">
        <f ca="1">ROWS($S$5:S440)/COUNT($S$5:$S$1004)</f>
        <v>0.436</v>
      </c>
      <c r="V440" s="41"/>
      <c r="W440" s="41"/>
      <c r="Y440" s="41"/>
      <c r="Z440" s="41"/>
      <c r="AA440" s="41"/>
      <c r="AB440" s="41"/>
      <c r="AC440" s="41"/>
      <c r="AD440" s="41"/>
      <c r="AF440" s="40"/>
      <c r="AG440" s="40"/>
      <c r="AH440" s="40"/>
      <c r="AI440" s="83"/>
      <c r="AJ440" s="40"/>
      <c r="AK440" s="40"/>
      <c r="AL440" s="85"/>
      <c r="AM440" s="85"/>
      <c r="AN440" s="85"/>
      <c r="AO440" s="85"/>
      <c r="AP440" s="85"/>
      <c r="AQ440" s="85"/>
    </row>
    <row r="441" spans="1:43" hidden="1" x14ac:dyDescent="0.25">
      <c r="A441" s="83">
        <f t="shared" ca="1" si="93"/>
        <v>3.1701342243901407</v>
      </c>
      <c r="B441" s="83">
        <f t="shared" ca="1" si="93"/>
        <v>3.6915364113217395</v>
      </c>
      <c r="C441" s="83">
        <f t="shared" ca="1" si="93"/>
        <v>1.3391822514510152</v>
      </c>
      <c r="D441" s="83">
        <f t="shared" ca="1" si="93"/>
        <v>2.2565077095471766</v>
      </c>
      <c r="E441" s="83">
        <f t="shared" ca="1" si="93"/>
        <v>5.2962846519493478</v>
      </c>
      <c r="F441" s="83">
        <f t="shared" ca="1" si="93"/>
        <v>4.6443129152255462</v>
      </c>
      <c r="G441" s="83">
        <f t="shared" ca="1" si="93"/>
        <v>2.208677633445296</v>
      </c>
      <c r="H441" s="83">
        <f t="shared" ca="1" si="93"/>
        <v>5.3660043539360824</v>
      </c>
      <c r="I441" s="83">
        <f t="shared" ca="1" si="93"/>
        <v>3.3059726540243579</v>
      </c>
      <c r="J441" s="83">
        <f t="shared" ca="1" si="93"/>
        <v>6.7151491558157712</v>
      </c>
      <c r="K441" s="83">
        <f t="shared" ca="1" si="93"/>
        <v>4.4913465231759639</v>
      </c>
      <c r="L441" s="83"/>
      <c r="M441" s="37">
        <f t="shared" ca="1" si="94"/>
        <v>13.433143265102224</v>
      </c>
      <c r="N441" s="37">
        <f t="shared" ca="1" si="94"/>
        <v>14.350468723198384</v>
      </c>
      <c r="O441" s="37">
        <f t="shared" ca="1" si="94"/>
        <v>15.702970219086859</v>
      </c>
      <c r="P441" s="37">
        <f t="shared" ca="1" si="94"/>
        <v>16.133168503747608</v>
      </c>
      <c r="Q441" s="37">
        <f t="shared" ca="1" si="94"/>
        <v>18.845171940383135</v>
      </c>
      <c r="R441" s="83"/>
      <c r="S441" s="83">
        <f t="shared" ca="1" si="84"/>
        <v>18.845171940383135</v>
      </c>
      <c r="T441" s="40">
        <f ca="1">SMALL($S$5:$S$1004,ROWS($S$5:S441))</f>
        <v>17.504161306742084</v>
      </c>
      <c r="U441" s="66">
        <f ca="1">ROWS($S$5:S441)/COUNT($S$5:$S$1004)</f>
        <v>0.437</v>
      </c>
      <c r="V441" s="41"/>
      <c r="W441" s="41"/>
      <c r="Y441" s="41"/>
      <c r="Z441" s="41"/>
      <c r="AA441" s="41"/>
      <c r="AB441" s="41"/>
      <c r="AC441" s="41"/>
      <c r="AD441" s="41"/>
      <c r="AF441" s="40"/>
      <c r="AG441" s="40"/>
      <c r="AH441" s="40"/>
      <c r="AI441" s="83"/>
      <c r="AJ441" s="40"/>
      <c r="AK441" s="40"/>
      <c r="AL441" s="85"/>
      <c r="AM441" s="85"/>
      <c r="AN441" s="85"/>
      <c r="AO441" s="85"/>
      <c r="AP441" s="85"/>
      <c r="AQ441" s="85"/>
    </row>
    <row r="442" spans="1:43" hidden="1" x14ac:dyDescent="0.25">
      <c r="A442" s="83">
        <f t="shared" ca="1" si="93"/>
        <v>5.5474569143938695</v>
      </c>
      <c r="B442" s="83">
        <f t="shared" ca="1" si="93"/>
        <v>4.0333888184891595</v>
      </c>
      <c r="C442" s="83">
        <f t="shared" ca="1" si="93"/>
        <v>4.5652997637622708</v>
      </c>
      <c r="D442" s="83">
        <f t="shared" ca="1" si="93"/>
        <v>2.956243941526151</v>
      </c>
      <c r="E442" s="83">
        <f t="shared" ca="1" si="93"/>
        <v>7.9078817076527335</v>
      </c>
      <c r="F442" s="83">
        <f t="shared" ca="1" si="93"/>
        <v>5.6431192651830493</v>
      </c>
      <c r="G442" s="83">
        <f t="shared" ca="1" si="93"/>
        <v>0.80970038663350019</v>
      </c>
      <c r="H442" s="83">
        <f t="shared" ca="1" si="93"/>
        <v>5.6995028845540876</v>
      </c>
      <c r="I442" s="83">
        <f t="shared" ca="1" si="93"/>
        <v>6.4418395063477245</v>
      </c>
      <c r="J442" s="83">
        <f t="shared" ca="1" si="93"/>
        <v>4.8245186873347734</v>
      </c>
      <c r="K442" s="83">
        <f t="shared" ca="1" si="93"/>
        <v>4.4842990800330416</v>
      </c>
      <c r="L442" s="83"/>
      <c r="M442" s="37">
        <f t="shared" ca="1" si="94"/>
        <v>15.746975752124413</v>
      </c>
      <c r="N442" s="37">
        <f t="shared" ca="1" si="94"/>
        <v>14.137919929888293</v>
      </c>
      <c r="O442" s="37">
        <f t="shared" ca="1" si="94"/>
        <v>16.765789213476666</v>
      </c>
      <c r="P442" s="37">
        <f t="shared" ca="1" si="94"/>
        <v>20.602646670052977</v>
      </c>
      <c r="Q442" s="37">
        <f t="shared" ca="1" si="94"/>
        <v>22.125072490729018</v>
      </c>
      <c r="R442" s="83"/>
      <c r="S442" s="83">
        <f t="shared" ca="1" si="84"/>
        <v>22.125072490729018</v>
      </c>
      <c r="T442" s="40">
        <f ca="1">SMALL($S$5:$S$1004,ROWS($S$5:S442))</f>
        <v>17.51741853045338</v>
      </c>
      <c r="U442" s="66">
        <f ca="1">ROWS($S$5:S442)/COUNT($S$5:$S$1004)</f>
        <v>0.438</v>
      </c>
      <c r="V442" s="41"/>
      <c r="W442" s="41"/>
      <c r="Y442" s="41"/>
      <c r="Z442" s="41"/>
      <c r="AA442" s="41"/>
      <c r="AB442" s="41"/>
      <c r="AC442" s="41"/>
      <c r="AD442" s="41"/>
      <c r="AF442" s="40"/>
      <c r="AG442" s="40"/>
      <c r="AH442" s="40"/>
      <c r="AI442" s="83"/>
      <c r="AJ442" s="40"/>
      <c r="AK442" s="40"/>
      <c r="AL442" s="85"/>
      <c r="AM442" s="85"/>
      <c r="AN442" s="85"/>
      <c r="AO442" s="85"/>
      <c r="AP442" s="85"/>
      <c r="AQ442" s="85"/>
    </row>
    <row r="443" spans="1:43" hidden="1" x14ac:dyDescent="0.25">
      <c r="A443" s="83">
        <f t="shared" ca="1" si="93"/>
        <v>2.5145118778236046</v>
      </c>
      <c r="B443" s="83">
        <f t="shared" ca="1" si="93"/>
        <v>1.7534893334663901</v>
      </c>
      <c r="C443" s="83">
        <f t="shared" ca="1" si="93"/>
        <v>3.737707637121356</v>
      </c>
      <c r="D443" s="83">
        <f t="shared" ca="1" si="93"/>
        <v>2.7208290633376606</v>
      </c>
      <c r="E443" s="83">
        <f t="shared" ca="1" si="93"/>
        <v>6.5118942374995168</v>
      </c>
      <c r="F443" s="83">
        <f t="shared" ca="1" si="93"/>
        <v>5.4318603001707348</v>
      </c>
      <c r="G443" s="83">
        <f t="shared" ca="1" si="93"/>
        <v>1.9125405178152184</v>
      </c>
      <c r="H443" s="83">
        <f t="shared" ca="1" si="93"/>
        <v>4.9700999836201998</v>
      </c>
      <c r="I443" s="83">
        <f t="shared" ca="1" si="93"/>
        <v>5.132876727369287</v>
      </c>
      <c r="J443" s="83">
        <f t="shared" ca="1" si="93"/>
        <v>7.1512744801474559</v>
      </c>
      <c r="K443" s="83">
        <f t="shared" ca="1" si="93"/>
        <v>3.9754569016848227</v>
      </c>
      <c r="L443" s="83"/>
      <c r="M443" s="37">
        <f t="shared" ca="1" si="94"/>
        <v>15.316034512907635</v>
      </c>
      <c r="N443" s="37">
        <f t="shared" ca="1" si="94"/>
        <v>14.299155939123938</v>
      </c>
      <c r="O443" s="37">
        <f t="shared" ca="1" si="94"/>
        <v>15.416658051113362</v>
      </c>
      <c r="P443" s="37">
        <f t="shared" ca="1" si="94"/>
        <v>16.293683262691236</v>
      </c>
      <c r="Q443" s="37">
        <f t="shared" ca="1" si="94"/>
        <v>17.210940456270929</v>
      </c>
      <c r="R443" s="83"/>
      <c r="S443" s="83">
        <f t="shared" ca="1" si="84"/>
        <v>17.210940456270929</v>
      </c>
      <c r="T443" s="40">
        <f ca="1">SMALL($S$5:$S$1004,ROWS($S$5:S443))</f>
        <v>17.524979645313024</v>
      </c>
      <c r="U443" s="66">
        <f ca="1">ROWS($S$5:S443)/COUNT($S$5:$S$1004)</f>
        <v>0.439</v>
      </c>
      <c r="V443" s="41"/>
      <c r="W443" s="41"/>
      <c r="Y443" s="41"/>
      <c r="Z443" s="41"/>
      <c r="AA443" s="41"/>
      <c r="AB443" s="41"/>
      <c r="AC443" s="41"/>
      <c r="AD443" s="41"/>
      <c r="AF443" s="40"/>
      <c r="AG443" s="40"/>
      <c r="AH443" s="40"/>
      <c r="AI443" s="83"/>
      <c r="AJ443" s="40"/>
      <c r="AK443" s="40"/>
      <c r="AL443" s="85"/>
      <c r="AM443" s="85"/>
      <c r="AN443" s="85"/>
      <c r="AO443" s="85"/>
      <c r="AP443" s="85"/>
      <c r="AQ443" s="85"/>
    </row>
    <row r="444" spans="1:43" hidden="1" x14ac:dyDescent="0.25">
      <c r="A444" s="83">
        <f t="shared" ca="1" si="93"/>
        <v>5.7823044496417673</v>
      </c>
      <c r="B444" s="83">
        <f t="shared" ca="1" si="93"/>
        <v>1.9329572605629055</v>
      </c>
      <c r="C444" s="83">
        <f t="shared" ca="1" si="93"/>
        <v>1.6693608186035997</v>
      </c>
      <c r="D444" s="83">
        <f t="shared" ca="1" si="93"/>
        <v>2.0786863038847665</v>
      </c>
      <c r="E444" s="83">
        <f t="shared" ca="1" si="93"/>
        <v>6.4835990752374935</v>
      </c>
      <c r="F444" s="83">
        <f t="shared" ca="1" si="93"/>
        <v>5.4018045524010034</v>
      </c>
      <c r="G444" s="83">
        <f t="shared" ca="1" si="93"/>
        <v>2.8290292433582498</v>
      </c>
      <c r="H444" s="83">
        <f t="shared" ca="1" si="93"/>
        <v>3.6372133386196066</v>
      </c>
      <c r="I444" s="83">
        <f t="shared" ca="1" si="93"/>
        <v>4.0828408205418203</v>
      </c>
      <c r="J444" s="83">
        <f t="shared" ca="1" si="93"/>
        <v>5.4166106026197909</v>
      </c>
      <c r="K444" s="83">
        <f t="shared" ca="1" si="93"/>
        <v>5.583941608005885</v>
      </c>
      <c r="L444" s="83"/>
      <c r="M444" s="37">
        <f t="shared" ca="1" si="94"/>
        <v>15.697305114223408</v>
      </c>
      <c r="N444" s="37">
        <f t="shared" ca="1" si="94"/>
        <v>16.106630599504577</v>
      </c>
      <c r="O444" s="37">
        <f t="shared" ca="1" si="94"/>
        <v>13.83316693842019</v>
      </c>
      <c r="P444" s="37">
        <f t="shared" ca="1" si="94"/>
        <v>17.001544241511617</v>
      </c>
      <c r="Q444" s="37">
        <f t="shared" ca="1" si="94"/>
        <v>17.63771128242589</v>
      </c>
      <c r="R444" s="83"/>
      <c r="S444" s="83">
        <f t="shared" ca="1" si="84"/>
        <v>17.63771128242589</v>
      </c>
      <c r="T444" s="40">
        <f ca="1">SMALL($S$5:$S$1004,ROWS($S$5:S444))</f>
        <v>17.527993642623557</v>
      </c>
      <c r="U444" s="66">
        <f ca="1">ROWS($S$5:S444)/COUNT($S$5:$S$1004)</f>
        <v>0.44</v>
      </c>
      <c r="V444" s="41"/>
      <c r="W444" s="41"/>
      <c r="Y444" s="41"/>
      <c r="Z444" s="41"/>
      <c r="AA444" s="41"/>
      <c r="AB444" s="41"/>
      <c r="AC444" s="41"/>
      <c r="AD444" s="41"/>
      <c r="AF444" s="40"/>
      <c r="AG444" s="40"/>
      <c r="AH444" s="40"/>
      <c r="AI444" s="83"/>
      <c r="AJ444" s="40"/>
      <c r="AK444" s="40"/>
      <c r="AL444" s="85"/>
      <c r="AM444" s="85"/>
      <c r="AN444" s="85"/>
      <c r="AO444" s="85"/>
      <c r="AP444" s="85"/>
      <c r="AQ444" s="85"/>
    </row>
    <row r="445" spans="1:43" hidden="1" x14ac:dyDescent="0.25">
      <c r="A445" s="83">
        <f t="shared" ref="A445:K454" ca="1" si="95">A$2+(A$3-A$2)*RAND()</f>
        <v>2.0406056102734871</v>
      </c>
      <c r="B445" s="83">
        <f t="shared" ca="1" si="95"/>
        <v>1.5544860993194756</v>
      </c>
      <c r="C445" s="83">
        <f t="shared" ca="1" si="95"/>
        <v>1.2195387602719161</v>
      </c>
      <c r="D445" s="83">
        <f t="shared" ca="1" si="95"/>
        <v>2.0617407707047501</v>
      </c>
      <c r="E445" s="83">
        <f t="shared" ca="1" si="95"/>
        <v>6.3308356495123022</v>
      </c>
      <c r="F445" s="83">
        <f t="shared" ca="1" si="95"/>
        <v>4.1473596987835695</v>
      </c>
      <c r="G445" s="83">
        <f t="shared" ca="1" si="95"/>
        <v>0.80956514641194288</v>
      </c>
      <c r="H445" s="83">
        <f t="shared" ca="1" si="95"/>
        <v>4.112585604958265</v>
      </c>
      <c r="I445" s="83">
        <f t="shared" ca="1" si="95"/>
        <v>6.7611228959374081</v>
      </c>
      <c r="J445" s="83">
        <f t="shared" ca="1" si="95"/>
        <v>4.8627542482781703</v>
      </c>
      <c r="K445" s="83">
        <f t="shared" ca="1" si="95"/>
        <v>3.2124830390937316</v>
      </c>
      <c r="L445" s="83"/>
      <c r="M445" s="37">
        <f t="shared" ref="M445:Q454" ca="1" si="96">SUMIF(M$4,"*"&amp;$A$4&amp;"*",$A445)+SUMIF(M$4,"*"&amp;$B$4&amp;"*",$B445)+SUMIF(M$4,"*"&amp;$C$4&amp;"*",$C445)+SUMIF(M$4,"*"&amp;$D$4&amp;"*",$D445)+SUMIF(M$4,"*"&amp;$E$4&amp;"*",$E445)+SUMIF(M$4,"*"&amp;$F$4&amp;"*",$F445)+SUMIF(M$4,"*"&amp;$G$4&amp;"*",$G445)+SUMIF(M$4,"*"&amp;$H$4&amp;"*",$H445)+SUMIF(M$4,"*"&amp;$I$4&amp;"*",$I445)+SUMIF(M$4,"*"&amp;$J$4&amp;"*",$J445)+SUMIF(M$4,"*"&amp;$K$4&amp;"*",$K445)</f>
        <v>8.9324637652355161</v>
      </c>
      <c r="N445" s="37">
        <f t="shared" ca="1" si="96"/>
        <v>9.7746657756683497</v>
      </c>
      <c r="O445" s="37">
        <f t="shared" ca="1" si="96"/>
        <v>12.748075997109948</v>
      </c>
      <c r="P445" s="37">
        <f t="shared" ca="1" si="96"/>
        <v>15.675451733134185</v>
      </c>
      <c r="Q445" s="37">
        <f t="shared" ca="1" si="96"/>
        <v>15.210390392883776</v>
      </c>
      <c r="R445" s="83"/>
      <c r="S445" s="83">
        <f t="shared" ca="1" si="84"/>
        <v>15.675451733134185</v>
      </c>
      <c r="T445" s="40">
        <f ca="1">SMALL($S$5:$S$1004,ROWS($S$5:S445))</f>
        <v>17.533401971381</v>
      </c>
      <c r="U445" s="66">
        <f ca="1">ROWS($S$5:S445)/COUNT($S$5:$S$1004)</f>
        <v>0.441</v>
      </c>
      <c r="V445" s="41"/>
      <c r="W445" s="41"/>
      <c r="Y445" s="41"/>
      <c r="Z445" s="41"/>
      <c r="AA445" s="41"/>
      <c r="AB445" s="41"/>
      <c r="AC445" s="41"/>
      <c r="AD445" s="41"/>
      <c r="AF445" s="40"/>
      <c r="AG445" s="40"/>
      <c r="AH445" s="40"/>
      <c r="AI445" s="83"/>
      <c r="AJ445" s="40"/>
      <c r="AK445" s="40"/>
      <c r="AL445" s="85"/>
      <c r="AM445" s="85"/>
      <c r="AN445" s="85"/>
      <c r="AO445" s="85"/>
      <c r="AP445" s="85"/>
      <c r="AQ445" s="85"/>
    </row>
    <row r="446" spans="1:43" hidden="1" x14ac:dyDescent="0.25">
      <c r="A446" s="83">
        <f t="shared" ca="1" si="95"/>
        <v>2.5996231446065412</v>
      </c>
      <c r="B446" s="83">
        <f t="shared" ca="1" si="95"/>
        <v>4.3441244136535513</v>
      </c>
      <c r="C446" s="83">
        <f t="shared" ca="1" si="95"/>
        <v>2.9936916426821285</v>
      </c>
      <c r="D446" s="83">
        <f t="shared" ca="1" si="95"/>
        <v>2.8586632578564375</v>
      </c>
      <c r="E446" s="83">
        <f t="shared" ca="1" si="95"/>
        <v>6.4163573507025387</v>
      </c>
      <c r="F446" s="83">
        <f t="shared" ca="1" si="95"/>
        <v>3.4567282825501251</v>
      </c>
      <c r="G446" s="83">
        <f t="shared" ca="1" si="95"/>
        <v>0.58907034155991422</v>
      </c>
      <c r="H446" s="83">
        <f t="shared" ca="1" si="95"/>
        <v>3.3940973654590456</v>
      </c>
      <c r="I446" s="83">
        <f t="shared" ca="1" si="95"/>
        <v>3.1740966495348908</v>
      </c>
      <c r="J446" s="83">
        <f t="shared" ca="1" si="95"/>
        <v>6.5983788127972254</v>
      </c>
      <c r="K446" s="83">
        <f t="shared" ca="1" si="95"/>
        <v>2.3643351820441563</v>
      </c>
      <c r="L446" s="83"/>
      <c r="M446" s="37">
        <f t="shared" ca="1" si="96"/>
        <v>12.780763941645809</v>
      </c>
      <c r="N446" s="37">
        <f t="shared" ca="1" si="96"/>
        <v>12.645735556820117</v>
      </c>
      <c r="O446" s="37">
        <f t="shared" ca="1" si="96"/>
        <v>17.358860577153315</v>
      </c>
      <c r="P446" s="37">
        <f t="shared" ca="1" si="96"/>
        <v>13.339284527782723</v>
      </c>
      <c r="Q446" s="37">
        <f t="shared" ca="1" si="96"/>
        <v>16.518914311859291</v>
      </c>
      <c r="R446" s="83"/>
      <c r="S446" s="83">
        <f t="shared" ca="1" si="84"/>
        <v>17.358860577153315</v>
      </c>
      <c r="T446" s="40">
        <f ca="1">SMALL($S$5:$S$1004,ROWS($S$5:S446))</f>
        <v>17.555706887758227</v>
      </c>
      <c r="U446" s="66">
        <f ca="1">ROWS($S$5:S446)/COUNT($S$5:$S$1004)</f>
        <v>0.442</v>
      </c>
      <c r="V446" s="41"/>
      <c r="W446" s="41"/>
      <c r="Y446" s="41"/>
      <c r="Z446" s="41"/>
      <c r="AA446" s="41"/>
      <c r="AB446" s="41"/>
      <c r="AC446" s="41"/>
      <c r="AD446" s="41"/>
      <c r="AF446" s="40"/>
      <c r="AG446" s="40"/>
      <c r="AH446" s="40"/>
      <c r="AI446" s="83"/>
      <c r="AJ446" s="40"/>
      <c r="AK446" s="40"/>
      <c r="AL446" s="85"/>
      <c r="AM446" s="85"/>
      <c r="AN446" s="85"/>
      <c r="AO446" s="85"/>
      <c r="AP446" s="85"/>
      <c r="AQ446" s="85"/>
    </row>
    <row r="447" spans="1:43" hidden="1" x14ac:dyDescent="0.25">
      <c r="A447" s="83">
        <f t="shared" ca="1" si="95"/>
        <v>3.1731708207843035</v>
      </c>
      <c r="B447" s="83">
        <f t="shared" ca="1" si="95"/>
        <v>2.1427800965049557</v>
      </c>
      <c r="C447" s="83">
        <f t="shared" ca="1" si="95"/>
        <v>2.4912019180424001</v>
      </c>
      <c r="D447" s="83">
        <f t="shared" ca="1" si="95"/>
        <v>1.8593319609841421</v>
      </c>
      <c r="E447" s="83">
        <f t="shared" ca="1" si="95"/>
        <v>4.959132442407217</v>
      </c>
      <c r="F447" s="83">
        <f t="shared" ca="1" si="95"/>
        <v>3.4311976542018607</v>
      </c>
      <c r="G447" s="83">
        <f t="shared" ca="1" si="95"/>
        <v>2.0828339901422579</v>
      </c>
      <c r="H447" s="83">
        <f t="shared" ca="1" si="95"/>
        <v>5.3216197010346349</v>
      </c>
      <c r="I447" s="83">
        <f t="shared" ca="1" si="95"/>
        <v>4.8770973920194853</v>
      </c>
      <c r="J447" s="83">
        <f t="shared" ca="1" si="95"/>
        <v>7.586581409291334</v>
      </c>
      <c r="K447" s="83">
        <f t="shared" ca="1" si="95"/>
        <v>4.5660129328774328</v>
      </c>
      <c r="L447" s="83"/>
      <c r="M447" s="37">
        <f t="shared" ca="1" si="96"/>
        <v>15.333788138260296</v>
      </c>
      <c r="N447" s="37">
        <f t="shared" ca="1" si="96"/>
        <v>14.701918181202037</v>
      </c>
      <c r="O447" s="37">
        <f t="shared" ca="1" si="96"/>
        <v>14.688493948203506</v>
      </c>
      <c r="P447" s="37">
        <f t="shared" ca="1" si="96"/>
        <v>15.017088075603736</v>
      </c>
      <c r="Q447" s="37">
        <f t="shared" ca="1" si="96"/>
        <v>16.98954517282424</v>
      </c>
      <c r="R447" s="83"/>
      <c r="S447" s="83">
        <f t="shared" ca="1" si="84"/>
        <v>16.98954517282424</v>
      </c>
      <c r="T447" s="40">
        <f ca="1">SMALL($S$5:$S$1004,ROWS($S$5:S447))</f>
        <v>17.557501258644752</v>
      </c>
      <c r="U447" s="66">
        <f ca="1">ROWS($S$5:S447)/COUNT($S$5:$S$1004)</f>
        <v>0.443</v>
      </c>
      <c r="V447" s="41"/>
      <c r="W447" s="41"/>
      <c r="Y447" s="41"/>
      <c r="Z447" s="41"/>
      <c r="AA447" s="41"/>
      <c r="AB447" s="41"/>
      <c r="AC447" s="41"/>
      <c r="AD447" s="41"/>
      <c r="AF447" s="40"/>
      <c r="AG447" s="40"/>
      <c r="AH447" s="40"/>
      <c r="AI447" s="83"/>
      <c r="AJ447" s="40"/>
      <c r="AK447" s="40"/>
      <c r="AL447" s="85"/>
      <c r="AM447" s="85"/>
      <c r="AN447" s="85"/>
      <c r="AO447" s="85"/>
      <c r="AP447" s="85"/>
      <c r="AQ447" s="85"/>
    </row>
    <row r="448" spans="1:43" hidden="1" x14ac:dyDescent="0.25">
      <c r="A448" s="83">
        <f t="shared" ca="1" si="95"/>
        <v>2.8160657285004214</v>
      </c>
      <c r="B448" s="83">
        <f t="shared" ca="1" si="95"/>
        <v>3.012053908222232</v>
      </c>
      <c r="C448" s="83">
        <f t="shared" ca="1" si="95"/>
        <v>3.1423439643997639</v>
      </c>
      <c r="D448" s="83">
        <f t="shared" ca="1" si="95"/>
        <v>1.6255154998734926</v>
      </c>
      <c r="E448" s="83">
        <f t="shared" ca="1" si="95"/>
        <v>7.3718512233454421</v>
      </c>
      <c r="F448" s="83">
        <f t="shared" ca="1" si="95"/>
        <v>5.4056846700251118</v>
      </c>
      <c r="G448" s="83">
        <f t="shared" ca="1" si="95"/>
        <v>1.7380667297356518</v>
      </c>
      <c r="H448" s="83">
        <f t="shared" ca="1" si="95"/>
        <v>4.1398818276739782</v>
      </c>
      <c r="I448" s="83">
        <f t="shared" ca="1" si="95"/>
        <v>4.6000369161894081</v>
      </c>
      <c r="J448" s="83">
        <f t="shared" ca="1" si="95"/>
        <v>6.1892226076442647</v>
      </c>
      <c r="K448" s="83">
        <f t="shared" ca="1" si="95"/>
        <v>4.0203911061883746</v>
      </c>
      <c r="L448" s="83"/>
      <c r="M448" s="37">
        <f t="shared" ca="1" si="96"/>
        <v>13.885699030280101</v>
      </c>
      <c r="N448" s="37">
        <f t="shared" ca="1" si="96"/>
        <v>12.368870565753831</v>
      </c>
      <c r="O448" s="37">
        <f t="shared" ca="1" si="96"/>
        <v>16.573127739211941</v>
      </c>
      <c r="P448" s="37">
        <f t="shared" ca="1" si="96"/>
        <v>17.038166600625125</v>
      </c>
      <c r="Q448" s="37">
        <f t="shared" ca="1" si="96"/>
        <v>18.544178065430028</v>
      </c>
      <c r="R448" s="83"/>
      <c r="S448" s="83">
        <f t="shared" ca="1" si="84"/>
        <v>18.544178065430028</v>
      </c>
      <c r="T448" s="40">
        <f ca="1">SMALL($S$5:$S$1004,ROWS($S$5:S448))</f>
        <v>17.577360892515063</v>
      </c>
      <c r="U448" s="66">
        <f ca="1">ROWS($S$5:S448)/COUNT($S$5:$S$1004)</f>
        <v>0.44400000000000001</v>
      </c>
      <c r="V448" s="41"/>
      <c r="W448" s="41"/>
      <c r="Y448" s="41"/>
      <c r="Z448" s="41"/>
      <c r="AA448" s="41"/>
      <c r="AB448" s="41"/>
      <c r="AC448" s="41"/>
      <c r="AD448" s="41"/>
      <c r="AF448" s="40"/>
      <c r="AG448" s="40"/>
      <c r="AH448" s="40"/>
      <c r="AI448" s="83"/>
      <c r="AJ448" s="40"/>
      <c r="AK448" s="40"/>
      <c r="AL448" s="85"/>
      <c r="AM448" s="85"/>
      <c r="AN448" s="85"/>
      <c r="AO448" s="85"/>
      <c r="AP448" s="85"/>
      <c r="AQ448" s="85"/>
    </row>
    <row r="449" spans="1:43" hidden="1" x14ac:dyDescent="0.25">
      <c r="A449" s="83">
        <f t="shared" ca="1" si="95"/>
        <v>4.2820178739673622</v>
      </c>
      <c r="B449" s="83">
        <f t="shared" ca="1" si="95"/>
        <v>4.5099423665480973</v>
      </c>
      <c r="C449" s="83">
        <f t="shared" ca="1" si="95"/>
        <v>1.357539576486638</v>
      </c>
      <c r="D449" s="83">
        <f t="shared" ca="1" si="95"/>
        <v>1.3430374670321159</v>
      </c>
      <c r="E449" s="83">
        <f t="shared" ca="1" si="95"/>
        <v>6.8246380188614353</v>
      </c>
      <c r="F449" s="83">
        <f t="shared" ca="1" si="95"/>
        <v>2.6355860253694336</v>
      </c>
      <c r="G449" s="83">
        <f t="shared" ca="1" si="95"/>
        <v>1.2653752878535667</v>
      </c>
      <c r="H449" s="83">
        <f t="shared" ca="1" si="95"/>
        <v>3.8487988363460248</v>
      </c>
      <c r="I449" s="83">
        <f t="shared" ca="1" si="95"/>
        <v>3.3466161135851027</v>
      </c>
      <c r="J449" s="83">
        <f t="shared" ca="1" si="95"/>
        <v>7.7640150259143326</v>
      </c>
      <c r="K449" s="83">
        <f t="shared" ca="1" si="95"/>
        <v>3.3786858710701257</v>
      </c>
      <c r="L449" s="83"/>
      <c r="M449" s="37">
        <f t="shared" ca="1" si="96"/>
        <v>14.668947764221899</v>
      </c>
      <c r="N449" s="37">
        <f t="shared" ca="1" si="96"/>
        <v>14.654445654767377</v>
      </c>
      <c r="O449" s="37">
        <f t="shared" ca="1" si="96"/>
        <v>19.098595411323863</v>
      </c>
      <c r="P449" s="37">
        <f t="shared" ca="1" si="96"/>
        <v>13.870830376572759</v>
      </c>
      <c r="Q449" s="37">
        <f t="shared" ca="1" si="96"/>
        <v>18.562065092825684</v>
      </c>
      <c r="R449" s="83"/>
      <c r="S449" s="83">
        <f t="shared" ca="1" si="84"/>
        <v>19.098595411323863</v>
      </c>
      <c r="T449" s="40">
        <f ca="1">SMALL($S$5:$S$1004,ROWS($S$5:S449))</f>
        <v>17.59842084203299</v>
      </c>
      <c r="U449" s="66">
        <f ca="1">ROWS($S$5:S449)/COUNT($S$5:$S$1004)</f>
        <v>0.44500000000000001</v>
      </c>
      <c r="V449" s="41"/>
      <c r="W449" s="41"/>
      <c r="Y449" s="41"/>
      <c r="Z449" s="41"/>
      <c r="AA449" s="41"/>
      <c r="AB449" s="41"/>
      <c r="AC449" s="41"/>
      <c r="AD449" s="41"/>
      <c r="AF449" s="40"/>
      <c r="AG449" s="40"/>
      <c r="AH449" s="40"/>
      <c r="AI449" s="83"/>
      <c r="AJ449" s="40"/>
      <c r="AK449" s="40"/>
      <c r="AL449" s="85"/>
      <c r="AM449" s="85"/>
      <c r="AN449" s="85"/>
      <c r="AO449" s="85"/>
      <c r="AP449" s="85"/>
      <c r="AQ449" s="85"/>
    </row>
    <row r="450" spans="1:43" hidden="1" x14ac:dyDescent="0.25">
      <c r="A450" s="83">
        <f t="shared" ca="1" si="95"/>
        <v>4.5871465191282148</v>
      </c>
      <c r="B450" s="83">
        <f t="shared" ca="1" si="95"/>
        <v>3.0964025040491681</v>
      </c>
      <c r="C450" s="83">
        <f t="shared" ca="1" si="95"/>
        <v>3.8737551752773829</v>
      </c>
      <c r="D450" s="83">
        <f t="shared" ca="1" si="95"/>
        <v>1.4827226522564905</v>
      </c>
      <c r="E450" s="83">
        <f t="shared" ca="1" si="95"/>
        <v>5.4786838871817363</v>
      </c>
      <c r="F450" s="83">
        <f t="shared" ca="1" si="95"/>
        <v>3.8521546478203765</v>
      </c>
      <c r="G450" s="83">
        <f t="shared" ca="1" si="95"/>
        <v>2.2942526848904805</v>
      </c>
      <c r="H450" s="83">
        <f t="shared" ca="1" si="95"/>
        <v>4.848539685561092</v>
      </c>
      <c r="I450" s="83">
        <f t="shared" ca="1" si="95"/>
        <v>6.3971743047843965</v>
      </c>
      <c r="J450" s="83">
        <f t="shared" ca="1" si="95"/>
        <v>6.678858782096599</v>
      </c>
      <c r="K450" s="83">
        <f t="shared" ca="1" si="95"/>
        <v>4.9761961233974938</v>
      </c>
      <c r="L450" s="83"/>
      <c r="M450" s="37">
        <f t="shared" ca="1" si="96"/>
        <v>17.434013161392677</v>
      </c>
      <c r="N450" s="37">
        <f t="shared" ca="1" si="96"/>
        <v>15.042980638371786</v>
      </c>
      <c r="O450" s="37">
        <f t="shared" ca="1" si="96"/>
        <v>15.253945173327503</v>
      </c>
      <c r="P450" s="37">
        <f t="shared" ca="1" si="96"/>
        <v>18.321927580051433</v>
      </c>
      <c r="Q450" s="37">
        <f t="shared" ca="1" si="96"/>
        <v>18.39982220018949</v>
      </c>
      <c r="R450" s="83"/>
      <c r="S450" s="83">
        <f t="shared" ca="1" si="84"/>
        <v>18.39982220018949</v>
      </c>
      <c r="T450" s="40">
        <f ca="1">SMALL($S$5:$S$1004,ROWS($S$5:S450))</f>
        <v>17.60862083590014</v>
      </c>
      <c r="U450" s="66">
        <f ca="1">ROWS($S$5:S450)/COUNT($S$5:$S$1004)</f>
        <v>0.44600000000000001</v>
      </c>
      <c r="V450" s="41"/>
      <c r="W450" s="41"/>
      <c r="Y450" s="41"/>
      <c r="Z450" s="41"/>
      <c r="AA450" s="41"/>
      <c r="AB450" s="41"/>
      <c r="AC450" s="41"/>
      <c r="AD450" s="41"/>
      <c r="AF450" s="40"/>
      <c r="AG450" s="40"/>
      <c r="AH450" s="40"/>
      <c r="AI450" s="83"/>
      <c r="AJ450" s="40"/>
      <c r="AK450" s="40"/>
      <c r="AL450" s="85"/>
      <c r="AM450" s="85"/>
      <c r="AN450" s="85"/>
      <c r="AO450" s="85"/>
      <c r="AP450" s="85"/>
      <c r="AQ450" s="85"/>
    </row>
    <row r="451" spans="1:43" hidden="1" x14ac:dyDescent="0.25">
      <c r="A451" s="83">
        <f t="shared" ca="1" si="95"/>
        <v>2.9602654975645417</v>
      </c>
      <c r="B451" s="83">
        <f t="shared" ca="1" si="95"/>
        <v>3.3571015579552506</v>
      </c>
      <c r="C451" s="83">
        <f t="shared" ca="1" si="95"/>
        <v>1.5133030005082384</v>
      </c>
      <c r="D451" s="83">
        <f t="shared" ca="1" si="95"/>
        <v>2.2647314037511981</v>
      </c>
      <c r="E451" s="83">
        <f t="shared" ca="1" si="95"/>
        <v>5.8172081085496359</v>
      </c>
      <c r="F451" s="83">
        <f t="shared" ca="1" si="95"/>
        <v>3.2702556228310682</v>
      </c>
      <c r="G451" s="83">
        <f t="shared" ca="1" si="95"/>
        <v>2.4714444131813735</v>
      </c>
      <c r="H451" s="83">
        <f t="shared" ca="1" si="95"/>
        <v>4.3208632001172429</v>
      </c>
      <c r="I451" s="83">
        <f t="shared" ca="1" si="95"/>
        <v>3.8102080920492094</v>
      </c>
      <c r="J451" s="83">
        <f t="shared" ca="1" si="95"/>
        <v>6.8502354780003696</v>
      </c>
      <c r="K451" s="83">
        <f t="shared" ca="1" si="95"/>
        <v>2.770521586198142</v>
      </c>
      <c r="L451" s="83"/>
      <c r="M451" s="37">
        <f t="shared" ca="1" si="96"/>
        <v>13.795248389254523</v>
      </c>
      <c r="N451" s="37">
        <f t="shared" ca="1" si="96"/>
        <v>14.546676792497482</v>
      </c>
      <c r="O451" s="37">
        <f t="shared" ca="1" si="96"/>
        <v>16.024545144505254</v>
      </c>
      <c r="P451" s="37">
        <f t="shared" ca="1" si="96"/>
        <v>13.208086859033671</v>
      </c>
      <c r="Q451" s="37">
        <f t="shared" ca="1" si="96"/>
        <v>16.26569445282027</v>
      </c>
      <c r="R451" s="83"/>
      <c r="S451" s="83">
        <f t="shared" ca="1" si="84"/>
        <v>16.26569445282027</v>
      </c>
      <c r="T451" s="40">
        <f ca="1">SMALL($S$5:$S$1004,ROWS($S$5:S451))</f>
        <v>17.609860441785749</v>
      </c>
      <c r="U451" s="66">
        <f ca="1">ROWS($S$5:S451)/COUNT($S$5:$S$1004)</f>
        <v>0.44700000000000001</v>
      </c>
      <c r="V451" s="41"/>
      <c r="W451" s="41"/>
      <c r="Y451" s="41"/>
      <c r="Z451" s="41"/>
      <c r="AA451" s="41"/>
      <c r="AB451" s="41"/>
      <c r="AC451" s="41"/>
      <c r="AD451" s="41"/>
      <c r="AF451" s="40"/>
      <c r="AG451" s="40"/>
      <c r="AH451" s="40"/>
      <c r="AI451" s="83"/>
      <c r="AJ451" s="40"/>
      <c r="AK451" s="40"/>
      <c r="AL451" s="85"/>
      <c r="AM451" s="85"/>
      <c r="AN451" s="85"/>
      <c r="AO451" s="85"/>
      <c r="AP451" s="85"/>
      <c r="AQ451" s="85"/>
    </row>
    <row r="452" spans="1:43" hidden="1" x14ac:dyDescent="0.25">
      <c r="A452" s="83">
        <f t="shared" ca="1" si="95"/>
        <v>5.9445093734225569</v>
      </c>
      <c r="B452" s="83">
        <f t="shared" ca="1" si="95"/>
        <v>1.369386072448235</v>
      </c>
      <c r="C452" s="83">
        <f t="shared" ca="1" si="95"/>
        <v>2.2034572391888347</v>
      </c>
      <c r="D452" s="83">
        <f t="shared" ca="1" si="95"/>
        <v>1.3200298574464582</v>
      </c>
      <c r="E452" s="83">
        <f t="shared" ca="1" si="95"/>
        <v>6.4065916143278212</v>
      </c>
      <c r="F452" s="83">
        <f t="shared" ca="1" si="95"/>
        <v>2.5317032623610474</v>
      </c>
      <c r="G452" s="83">
        <f t="shared" ca="1" si="95"/>
        <v>1.6537014513914068</v>
      </c>
      <c r="H452" s="83">
        <f t="shared" ca="1" si="95"/>
        <v>5.5516882973543709</v>
      </c>
      <c r="I452" s="83">
        <f t="shared" ca="1" si="95"/>
        <v>4.8468272779508386</v>
      </c>
      <c r="J452" s="83">
        <f t="shared" ca="1" si="95"/>
        <v>7.084825043950425</v>
      </c>
      <c r="K452" s="83">
        <f t="shared" ca="1" si="95"/>
        <v>5.3686676122156562</v>
      </c>
      <c r="L452" s="83"/>
      <c r="M452" s="37">
        <f t="shared" ca="1" si="96"/>
        <v>16.886493107953221</v>
      </c>
      <c r="N452" s="37">
        <f t="shared" ca="1" si="96"/>
        <v>16.003065726210846</v>
      </c>
      <c r="O452" s="37">
        <f t="shared" ca="1" si="96"/>
        <v>14.86080273072648</v>
      </c>
      <c r="P452" s="37">
        <f t="shared" ca="1" si="96"/>
        <v>14.116584224975778</v>
      </c>
      <c r="Q452" s="37">
        <f t="shared" ca="1" si="96"/>
        <v>18.696333596346083</v>
      </c>
      <c r="R452" s="83"/>
      <c r="S452" s="83">
        <f t="shared" ca="1" si="84"/>
        <v>18.696333596346083</v>
      </c>
      <c r="T452" s="40">
        <f ca="1">SMALL($S$5:$S$1004,ROWS($S$5:S452))</f>
        <v>17.616181721564885</v>
      </c>
      <c r="U452" s="66">
        <f ca="1">ROWS($S$5:S452)/COUNT($S$5:$S$1004)</f>
        <v>0.44800000000000001</v>
      </c>
      <c r="V452" s="41"/>
      <c r="W452" s="41"/>
      <c r="Y452" s="41"/>
      <c r="Z452" s="41"/>
      <c r="AA452" s="41"/>
      <c r="AB452" s="41"/>
      <c r="AC452" s="41"/>
      <c r="AD452" s="41"/>
      <c r="AF452" s="40"/>
      <c r="AG452" s="40"/>
      <c r="AH452" s="40"/>
      <c r="AI452" s="83"/>
      <c r="AJ452" s="40"/>
      <c r="AK452" s="40"/>
      <c r="AL452" s="85"/>
      <c r="AM452" s="85"/>
      <c r="AN452" s="85"/>
      <c r="AO452" s="85"/>
      <c r="AP452" s="85"/>
      <c r="AQ452" s="85"/>
    </row>
    <row r="453" spans="1:43" hidden="1" x14ac:dyDescent="0.25">
      <c r="A453" s="83">
        <f t="shared" ca="1" si="95"/>
        <v>3.6324494211802683</v>
      </c>
      <c r="B453" s="83">
        <f t="shared" ca="1" si="95"/>
        <v>2.2191289558188889</v>
      </c>
      <c r="C453" s="83">
        <f t="shared" ca="1" si="95"/>
        <v>4.6257842821058812</v>
      </c>
      <c r="D453" s="83">
        <f t="shared" ca="1" si="95"/>
        <v>1.0823918853794938</v>
      </c>
      <c r="E453" s="83">
        <f t="shared" ca="1" si="95"/>
        <v>7.9043519538376001</v>
      </c>
      <c r="F453" s="83">
        <f t="shared" ca="1" si="95"/>
        <v>4.0876582836662516</v>
      </c>
      <c r="G453" s="83">
        <f t="shared" ca="1" si="95"/>
        <v>2.7347512148286803</v>
      </c>
      <c r="H453" s="83">
        <f t="shared" ca="1" si="95"/>
        <v>2.1147052565879547</v>
      </c>
      <c r="I453" s="83">
        <f t="shared" ca="1" si="95"/>
        <v>3.4485926233240272</v>
      </c>
      <c r="J453" s="83">
        <f t="shared" ca="1" si="95"/>
        <v>7.3106715288685482</v>
      </c>
      <c r="K453" s="83">
        <f t="shared" ca="1" si="95"/>
        <v>2.1044585924893111</v>
      </c>
      <c r="L453" s="83"/>
      <c r="M453" s="37">
        <f t="shared" ca="1" si="96"/>
        <v>18.303656446983378</v>
      </c>
      <c r="N453" s="37">
        <f t="shared" ca="1" si="96"/>
        <v>14.760264050256991</v>
      </c>
      <c r="O453" s="37">
        <f t="shared" ca="1" si="96"/>
        <v>17.434152438525039</v>
      </c>
      <c r="P453" s="37">
        <f t="shared" ca="1" si="96"/>
        <v>11.85983845529848</v>
      </c>
      <c r="Q453" s="37">
        <f t="shared" ca="1" si="96"/>
        <v>14.342644758733755</v>
      </c>
      <c r="R453" s="83"/>
      <c r="S453" s="83">
        <f t="shared" ref="S453:S516" ca="1" si="97">MAX(M453:Q453)</f>
        <v>18.303656446983378</v>
      </c>
      <c r="T453" s="40">
        <f ca="1">SMALL($S$5:$S$1004,ROWS($S$5:S453))</f>
        <v>17.624157586564806</v>
      </c>
      <c r="U453" s="66">
        <f ca="1">ROWS($S$5:S453)/COUNT($S$5:$S$1004)</f>
        <v>0.44900000000000001</v>
      </c>
      <c r="V453" s="41"/>
      <c r="W453" s="41"/>
      <c r="Y453" s="41"/>
      <c r="Z453" s="41"/>
      <c r="AA453" s="41"/>
      <c r="AB453" s="41"/>
      <c r="AC453" s="41"/>
      <c r="AD453" s="41"/>
      <c r="AF453" s="40"/>
      <c r="AG453" s="40"/>
      <c r="AH453" s="40"/>
      <c r="AI453" s="83"/>
      <c r="AJ453" s="40"/>
      <c r="AK453" s="40"/>
      <c r="AL453" s="85"/>
      <c r="AM453" s="85"/>
      <c r="AN453" s="85"/>
      <c r="AO453" s="85"/>
      <c r="AP453" s="85"/>
      <c r="AQ453" s="85"/>
    </row>
    <row r="454" spans="1:43" hidden="1" x14ac:dyDescent="0.25">
      <c r="A454" s="83">
        <f t="shared" ca="1" si="95"/>
        <v>4.5071924926855438</v>
      </c>
      <c r="B454" s="83">
        <f t="shared" ca="1" si="95"/>
        <v>2.7461210727243008</v>
      </c>
      <c r="C454" s="83">
        <f t="shared" ca="1" si="95"/>
        <v>3.9209828253587977</v>
      </c>
      <c r="D454" s="83">
        <f t="shared" ca="1" si="95"/>
        <v>2.4939795121370252</v>
      </c>
      <c r="E454" s="83">
        <f t="shared" ca="1" si="95"/>
        <v>4.7862334716248105</v>
      </c>
      <c r="F454" s="83">
        <f t="shared" ca="1" si="95"/>
        <v>5.3952431866587798</v>
      </c>
      <c r="G454" s="83">
        <f t="shared" ca="1" si="95"/>
        <v>1.2164521820352712</v>
      </c>
      <c r="H454" s="83">
        <f t="shared" ca="1" si="95"/>
        <v>2.5978354875920155</v>
      </c>
      <c r="I454" s="83">
        <f t="shared" ca="1" si="95"/>
        <v>5.2129290116320588</v>
      </c>
      <c r="J454" s="83">
        <f t="shared" ca="1" si="95"/>
        <v>6.9929884572980718</v>
      </c>
      <c r="K454" s="83">
        <f t="shared" ca="1" si="95"/>
        <v>3.1420310678157461</v>
      </c>
      <c r="L454" s="83"/>
      <c r="M454" s="37">
        <f t="shared" ca="1" si="96"/>
        <v>16.637615957377683</v>
      </c>
      <c r="N454" s="37">
        <f t="shared" ca="1" si="96"/>
        <v>15.210612644155912</v>
      </c>
      <c r="O454" s="37">
        <f t="shared" ca="1" si="96"/>
        <v>14.525343001647183</v>
      </c>
      <c r="P454" s="37">
        <f t="shared" ca="1" si="96"/>
        <v>16.496324338830888</v>
      </c>
      <c r="Q454" s="37">
        <f t="shared" ca="1" si="96"/>
        <v>13.272221099756873</v>
      </c>
      <c r="R454" s="83"/>
      <c r="S454" s="83">
        <f t="shared" ca="1" si="97"/>
        <v>16.637615957377683</v>
      </c>
      <c r="T454" s="40">
        <f ca="1">SMALL($S$5:$S$1004,ROWS($S$5:S454))</f>
        <v>17.62627658814111</v>
      </c>
      <c r="U454" s="66">
        <f ca="1">ROWS($S$5:S454)/COUNT($S$5:$S$1004)</f>
        <v>0.45</v>
      </c>
      <c r="V454" s="41"/>
      <c r="W454" s="41"/>
      <c r="Y454" s="41"/>
      <c r="Z454" s="41"/>
      <c r="AA454" s="41"/>
      <c r="AB454" s="41"/>
      <c r="AC454" s="41"/>
      <c r="AD454" s="41"/>
      <c r="AF454" s="40"/>
      <c r="AG454" s="40"/>
      <c r="AH454" s="40"/>
      <c r="AI454" s="83"/>
      <c r="AJ454" s="40"/>
      <c r="AK454" s="40"/>
      <c r="AL454" s="85"/>
      <c r="AM454" s="85"/>
      <c r="AN454" s="85"/>
      <c r="AO454" s="85"/>
      <c r="AP454" s="85"/>
      <c r="AQ454" s="85"/>
    </row>
    <row r="455" spans="1:43" hidden="1" x14ac:dyDescent="0.25">
      <c r="A455" s="83">
        <f t="shared" ref="A455:K464" ca="1" si="98">A$2+(A$3-A$2)*RAND()</f>
        <v>5.1174326656759792</v>
      </c>
      <c r="B455" s="83">
        <f t="shared" ca="1" si="98"/>
        <v>4.8704682809974038</v>
      </c>
      <c r="C455" s="83">
        <f t="shared" ca="1" si="98"/>
        <v>2.870118212026775</v>
      </c>
      <c r="D455" s="83">
        <f t="shared" ca="1" si="98"/>
        <v>1.4538784346764657</v>
      </c>
      <c r="E455" s="83">
        <f t="shared" ca="1" si="98"/>
        <v>6.7759966083404715</v>
      </c>
      <c r="F455" s="83">
        <f t="shared" ca="1" si="98"/>
        <v>2.790215437132801</v>
      </c>
      <c r="G455" s="83">
        <f t="shared" ca="1" si="98"/>
        <v>0.73911765863465417</v>
      </c>
      <c r="H455" s="83">
        <f t="shared" ca="1" si="98"/>
        <v>2.6089618854033505</v>
      </c>
      <c r="I455" s="83">
        <f t="shared" ca="1" si="98"/>
        <v>3.7572548101028636</v>
      </c>
      <c r="J455" s="83">
        <f t="shared" ca="1" si="98"/>
        <v>7.7409217819640315</v>
      </c>
      <c r="K455" s="83">
        <f t="shared" ca="1" si="98"/>
        <v>3.995229617749938</v>
      </c>
      <c r="L455" s="83"/>
      <c r="M455" s="37">
        <f t="shared" ref="M455:Q464" ca="1" si="99">SUMIF(M$4,"*"&amp;$A$4&amp;"*",$A455)+SUMIF(M$4,"*"&amp;$B$4&amp;"*",$B455)+SUMIF(M$4,"*"&amp;$C$4&amp;"*",$C455)+SUMIF(M$4,"*"&amp;$D$4&amp;"*",$D455)+SUMIF(M$4,"*"&amp;$E$4&amp;"*",$E455)+SUMIF(M$4,"*"&amp;$F$4&amp;"*",$F455)+SUMIF(M$4,"*"&amp;$G$4&amp;"*",$G455)+SUMIF(M$4,"*"&amp;$H$4&amp;"*",$H455)+SUMIF(M$4,"*"&amp;$I$4&amp;"*",$I455)+SUMIF(M$4,"*"&amp;$J$4&amp;"*",$J455)+SUMIF(M$4,"*"&amp;$K$4&amp;"*",$K455)</f>
        <v>16.46759031830144</v>
      </c>
      <c r="N455" s="37">
        <f t="shared" ca="1" si="99"/>
        <v>15.05135054095113</v>
      </c>
      <c r="O455" s="37">
        <f t="shared" ca="1" si="99"/>
        <v>19.387386671301904</v>
      </c>
      <c r="P455" s="37">
        <f t="shared" ca="1" si="99"/>
        <v>15.413168145983008</v>
      </c>
      <c r="Q455" s="37">
        <f t="shared" ca="1" si="99"/>
        <v>18.250656392491162</v>
      </c>
      <c r="R455" s="83"/>
      <c r="S455" s="83">
        <f t="shared" ca="1" si="97"/>
        <v>19.387386671301904</v>
      </c>
      <c r="T455" s="40">
        <f ca="1">SMALL($S$5:$S$1004,ROWS($S$5:S455))</f>
        <v>17.626285863074244</v>
      </c>
      <c r="U455" s="66">
        <f ca="1">ROWS($S$5:S455)/COUNT($S$5:$S$1004)</f>
        <v>0.45100000000000001</v>
      </c>
      <c r="V455" s="41"/>
      <c r="W455" s="41"/>
      <c r="Y455" s="41"/>
      <c r="Z455" s="41"/>
      <c r="AA455" s="41"/>
      <c r="AB455" s="41"/>
      <c r="AC455" s="41"/>
      <c r="AD455" s="41"/>
      <c r="AF455" s="40"/>
      <c r="AG455" s="40"/>
      <c r="AH455" s="40"/>
      <c r="AI455" s="83"/>
      <c r="AJ455" s="40"/>
      <c r="AK455" s="40"/>
      <c r="AL455" s="85"/>
      <c r="AM455" s="85"/>
      <c r="AN455" s="85"/>
      <c r="AO455" s="85"/>
      <c r="AP455" s="85"/>
      <c r="AQ455" s="85"/>
    </row>
    <row r="456" spans="1:43" hidden="1" x14ac:dyDescent="0.25">
      <c r="A456" s="83">
        <f t="shared" ca="1" si="98"/>
        <v>4.8159068275404646</v>
      </c>
      <c r="B456" s="83">
        <f t="shared" ca="1" si="98"/>
        <v>2.7377708039925941</v>
      </c>
      <c r="C456" s="83">
        <f t="shared" ca="1" si="98"/>
        <v>4.6005736956201684</v>
      </c>
      <c r="D456" s="83">
        <f t="shared" ca="1" si="98"/>
        <v>2.4271345892523426</v>
      </c>
      <c r="E456" s="83">
        <f t="shared" ca="1" si="98"/>
        <v>5.9866089338104844</v>
      </c>
      <c r="F456" s="83">
        <f t="shared" ca="1" si="98"/>
        <v>2.3388244192847307</v>
      </c>
      <c r="G456" s="83">
        <f t="shared" ca="1" si="98"/>
        <v>2.3833917987541797</v>
      </c>
      <c r="H456" s="83">
        <f t="shared" ca="1" si="98"/>
        <v>2.5080190728991671</v>
      </c>
      <c r="I456" s="83">
        <f t="shared" ca="1" si="98"/>
        <v>3.5296370781784354</v>
      </c>
      <c r="J456" s="83">
        <f t="shared" ca="1" si="98"/>
        <v>4.7467253465684411</v>
      </c>
      <c r="K456" s="83">
        <f t="shared" ca="1" si="98"/>
        <v>3.3346726250553256</v>
      </c>
      <c r="L456" s="83"/>
      <c r="M456" s="37">
        <f t="shared" ca="1" si="99"/>
        <v>16.546597668483251</v>
      </c>
      <c r="N456" s="37">
        <f t="shared" ca="1" si="99"/>
        <v>14.373158562115428</v>
      </c>
      <c r="O456" s="37">
        <f t="shared" ca="1" si="99"/>
        <v>13.471105084371519</v>
      </c>
      <c r="P456" s="37">
        <f t="shared" ca="1" si="99"/>
        <v>11.940904926511086</v>
      </c>
      <c r="Q456" s="37">
        <f t="shared" ca="1" si="99"/>
        <v>14.567071435757571</v>
      </c>
      <c r="R456" s="83"/>
      <c r="S456" s="83">
        <f t="shared" ca="1" si="97"/>
        <v>16.546597668483251</v>
      </c>
      <c r="T456" s="40">
        <f ca="1">SMALL($S$5:$S$1004,ROWS($S$5:S456))</f>
        <v>17.63771128242589</v>
      </c>
      <c r="U456" s="66">
        <f ca="1">ROWS($S$5:S456)/COUNT($S$5:$S$1004)</f>
        <v>0.45200000000000001</v>
      </c>
      <c r="V456" s="41"/>
      <c r="W456" s="41"/>
      <c r="Y456" s="41"/>
      <c r="Z456" s="41"/>
      <c r="AA456" s="41"/>
      <c r="AB456" s="41"/>
      <c r="AC456" s="41"/>
      <c r="AD456" s="41"/>
      <c r="AF456" s="40"/>
      <c r="AG456" s="40"/>
      <c r="AH456" s="40"/>
      <c r="AI456" s="83"/>
      <c r="AJ456" s="40"/>
      <c r="AK456" s="40"/>
      <c r="AL456" s="85"/>
      <c r="AM456" s="85"/>
      <c r="AN456" s="85"/>
      <c r="AO456" s="85"/>
      <c r="AP456" s="85"/>
      <c r="AQ456" s="85"/>
    </row>
    <row r="457" spans="1:43" hidden="1" x14ac:dyDescent="0.25">
      <c r="A457" s="83">
        <f t="shared" ca="1" si="98"/>
        <v>3.573339390320605</v>
      </c>
      <c r="B457" s="83">
        <f t="shared" ca="1" si="98"/>
        <v>1.4142185137870409</v>
      </c>
      <c r="C457" s="83">
        <f t="shared" ca="1" si="98"/>
        <v>4.3945471011582988</v>
      </c>
      <c r="D457" s="83">
        <f t="shared" ca="1" si="98"/>
        <v>2.4229355833055353</v>
      </c>
      <c r="E457" s="83">
        <f t="shared" ca="1" si="98"/>
        <v>7.4069897886661309</v>
      </c>
      <c r="F457" s="83">
        <f t="shared" ca="1" si="98"/>
        <v>4.991764104548281</v>
      </c>
      <c r="G457" s="83">
        <f t="shared" ca="1" si="98"/>
        <v>2.6651954290171811</v>
      </c>
      <c r="H457" s="83">
        <f t="shared" ca="1" si="98"/>
        <v>3.4106384591136787</v>
      </c>
      <c r="I457" s="83">
        <f t="shared" ca="1" si="98"/>
        <v>3.8815895486334999</v>
      </c>
      <c r="J457" s="83">
        <f t="shared" ca="1" si="98"/>
        <v>4.4695437342013777</v>
      </c>
      <c r="K457" s="83">
        <f t="shared" ca="1" si="98"/>
        <v>4.8952252528771716</v>
      </c>
      <c r="L457" s="83"/>
      <c r="M457" s="37">
        <f t="shared" ca="1" si="99"/>
        <v>15.102625654697462</v>
      </c>
      <c r="N457" s="37">
        <f t="shared" ca="1" si="99"/>
        <v>13.131014136844698</v>
      </c>
      <c r="O457" s="37">
        <f t="shared" ca="1" si="99"/>
        <v>13.290752036654549</v>
      </c>
      <c r="P457" s="37">
        <f t="shared" ca="1" si="99"/>
        <v>15.182797419845993</v>
      </c>
      <c r="Q457" s="37">
        <f t="shared" ca="1" si="99"/>
        <v>17.127072014444025</v>
      </c>
      <c r="R457" s="83"/>
      <c r="S457" s="83">
        <f t="shared" ca="1" si="97"/>
        <v>17.127072014444025</v>
      </c>
      <c r="T457" s="40">
        <f ca="1">SMALL($S$5:$S$1004,ROWS($S$5:S457))</f>
        <v>17.663144448543907</v>
      </c>
      <c r="U457" s="66">
        <f ca="1">ROWS($S$5:S457)/COUNT($S$5:$S$1004)</f>
        <v>0.45300000000000001</v>
      </c>
      <c r="V457" s="41"/>
      <c r="W457" s="41"/>
      <c r="Y457" s="41"/>
      <c r="Z457" s="41"/>
      <c r="AA457" s="41"/>
      <c r="AB457" s="41"/>
      <c r="AC457" s="41"/>
      <c r="AD457" s="41"/>
      <c r="AF457" s="40"/>
      <c r="AG457" s="40"/>
      <c r="AH457" s="40"/>
      <c r="AI457" s="83"/>
      <c r="AJ457" s="40"/>
      <c r="AK457" s="40"/>
      <c r="AL457" s="85"/>
      <c r="AM457" s="85"/>
      <c r="AN457" s="85"/>
      <c r="AO457" s="85"/>
      <c r="AP457" s="85"/>
      <c r="AQ457" s="85"/>
    </row>
    <row r="458" spans="1:43" hidden="1" x14ac:dyDescent="0.25">
      <c r="A458" s="83">
        <f t="shared" ca="1" si="98"/>
        <v>3.8959304760093043</v>
      </c>
      <c r="B458" s="83">
        <f t="shared" ca="1" si="98"/>
        <v>1.1982008722587376</v>
      </c>
      <c r="C458" s="83">
        <f t="shared" ca="1" si="98"/>
        <v>2.044982656745773</v>
      </c>
      <c r="D458" s="83">
        <f t="shared" ca="1" si="98"/>
        <v>1.8232367685259852</v>
      </c>
      <c r="E458" s="83">
        <f t="shared" ca="1" si="98"/>
        <v>4.1436150601522357</v>
      </c>
      <c r="F458" s="83">
        <f t="shared" ca="1" si="98"/>
        <v>2.0333404956543912</v>
      </c>
      <c r="G458" s="83">
        <f t="shared" ca="1" si="98"/>
        <v>1.2116979340390635</v>
      </c>
      <c r="H458" s="83">
        <f t="shared" ca="1" si="98"/>
        <v>3.873214168208051</v>
      </c>
      <c r="I458" s="83">
        <f t="shared" ca="1" si="98"/>
        <v>3.1971469602503775</v>
      </c>
      <c r="J458" s="83">
        <f t="shared" ca="1" si="98"/>
        <v>7.3801343748056869</v>
      </c>
      <c r="K458" s="83">
        <f t="shared" ca="1" si="98"/>
        <v>3.9221142543787844</v>
      </c>
      <c r="L458" s="83"/>
      <c r="M458" s="37">
        <f t="shared" ca="1" si="99"/>
        <v>14.532745441599827</v>
      </c>
      <c r="N458" s="37">
        <f t="shared" ca="1" si="99"/>
        <v>14.310999553380039</v>
      </c>
      <c r="O458" s="37">
        <f t="shared" ca="1" si="99"/>
        <v>12.721950307216661</v>
      </c>
      <c r="P458" s="37">
        <f t="shared" ca="1" si="99"/>
        <v>10.35080258254229</v>
      </c>
      <c r="Q458" s="37">
        <f t="shared" ca="1" si="99"/>
        <v>13.137144354997808</v>
      </c>
      <c r="R458" s="83"/>
      <c r="S458" s="83">
        <f t="shared" ca="1" si="97"/>
        <v>14.532745441599827</v>
      </c>
      <c r="T458" s="40">
        <f ca="1">SMALL($S$5:$S$1004,ROWS($S$5:S458))</f>
        <v>17.666479321347847</v>
      </c>
      <c r="U458" s="66">
        <f ca="1">ROWS($S$5:S458)/COUNT($S$5:$S$1004)</f>
        <v>0.45400000000000001</v>
      </c>
      <c r="V458" s="41"/>
      <c r="W458" s="41"/>
      <c r="Y458" s="41"/>
      <c r="Z458" s="41"/>
      <c r="AA458" s="41"/>
      <c r="AB458" s="41"/>
      <c r="AC458" s="41"/>
      <c r="AD458" s="41"/>
      <c r="AF458" s="40"/>
      <c r="AG458" s="40"/>
      <c r="AH458" s="40"/>
      <c r="AI458" s="83"/>
      <c r="AJ458" s="40"/>
      <c r="AK458" s="40"/>
      <c r="AL458" s="85"/>
      <c r="AM458" s="85"/>
      <c r="AN458" s="85"/>
      <c r="AO458" s="85"/>
      <c r="AP458" s="85"/>
      <c r="AQ458" s="85"/>
    </row>
    <row r="459" spans="1:43" hidden="1" x14ac:dyDescent="0.25">
      <c r="A459" s="83">
        <f t="shared" ca="1" si="98"/>
        <v>2.2975699228477362</v>
      </c>
      <c r="B459" s="83">
        <f t="shared" ca="1" si="98"/>
        <v>4.9121659604509222</v>
      </c>
      <c r="C459" s="83">
        <f t="shared" ca="1" si="98"/>
        <v>2.0960829242010632</v>
      </c>
      <c r="D459" s="83">
        <f t="shared" ca="1" si="98"/>
        <v>2.0784062688939766</v>
      </c>
      <c r="E459" s="83">
        <f t="shared" ca="1" si="98"/>
        <v>6.6716349470532057</v>
      </c>
      <c r="F459" s="83">
        <f t="shared" ca="1" si="98"/>
        <v>4.8577426825873289</v>
      </c>
      <c r="G459" s="83">
        <f t="shared" ca="1" si="98"/>
        <v>1.639122020209469</v>
      </c>
      <c r="H459" s="83">
        <f t="shared" ca="1" si="98"/>
        <v>2.6213712859587401</v>
      </c>
      <c r="I459" s="83">
        <f t="shared" ca="1" si="98"/>
        <v>5.8207541775700253</v>
      </c>
      <c r="J459" s="83">
        <f t="shared" ca="1" si="98"/>
        <v>4.3179410713280397</v>
      </c>
      <c r="K459" s="83">
        <f t="shared" ca="1" si="98"/>
        <v>5.519729731597236</v>
      </c>
      <c r="L459" s="83"/>
      <c r="M459" s="37">
        <f t="shared" ca="1" si="99"/>
        <v>10.350715938586308</v>
      </c>
      <c r="N459" s="37">
        <f t="shared" ca="1" si="99"/>
        <v>10.333039283279222</v>
      </c>
      <c r="O459" s="37">
        <f t="shared" ca="1" si="99"/>
        <v>15.901741978832167</v>
      </c>
      <c r="P459" s="37">
        <f t="shared" ca="1" si="99"/>
        <v>21.110392552205511</v>
      </c>
      <c r="Q459" s="37">
        <f t="shared" ca="1" si="99"/>
        <v>19.724901925060102</v>
      </c>
      <c r="R459" s="83"/>
      <c r="S459" s="83">
        <f t="shared" ca="1" si="97"/>
        <v>21.110392552205511</v>
      </c>
      <c r="T459" s="40">
        <f ca="1">SMALL($S$5:$S$1004,ROWS($S$5:S459))</f>
        <v>17.678406978344494</v>
      </c>
      <c r="U459" s="66">
        <f ca="1">ROWS($S$5:S459)/COUNT($S$5:$S$1004)</f>
        <v>0.45500000000000002</v>
      </c>
      <c r="V459" s="41"/>
      <c r="W459" s="41"/>
      <c r="Y459" s="41"/>
      <c r="Z459" s="41"/>
      <c r="AA459" s="41"/>
      <c r="AB459" s="41"/>
      <c r="AC459" s="41"/>
      <c r="AD459" s="41"/>
      <c r="AF459" s="40"/>
      <c r="AG459" s="40"/>
      <c r="AH459" s="40"/>
      <c r="AI459" s="83"/>
      <c r="AJ459" s="40"/>
      <c r="AK459" s="40"/>
      <c r="AL459" s="85"/>
      <c r="AM459" s="85"/>
      <c r="AN459" s="85"/>
      <c r="AO459" s="85"/>
      <c r="AP459" s="85"/>
      <c r="AQ459" s="85"/>
    </row>
    <row r="460" spans="1:43" hidden="1" x14ac:dyDescent="0.25">
      <c r="A460" s="83">
        <f t="shared" ca="1" si="98"/>
        <v>3.5791382487079737</v>
      </c>
      <c r="B460" s="83">
        <f t="shared" ca="1" si="98"/>
        <v>3.6945983176826416</v>
      </c>
      <c r="C460" s="83">
        <f t="shared" ca="1" si="98"/>
        <v>3.8852867085062361</v>
      </c>
      <c r="D460" s="83">
        <f t="shared" ca="1" si="98"/>
        <v>2.5917358750759503</v>
      </c>
      <c r="E460" s="83">
        <f t="shared" ca="1" si="98"/>
        <v>5.0506475920141334</v>
      </c>
      <c r="F460" s="83">
        <f t="shared" ca="1" si="98"/>
        <v>2.1365690901099055</v>
      </c>
      <c r="G460" s="83">
        <f t="shared" ca="1" si="98"/>
        <v>2.0655046024475689</v>
      </c>
      <c r="H460" s="83">
        <f t="shared" ca="1" si="98"/>
        <v>5.2600041840745924</v>
      </c>
      <c r="I460" s="83">
        <f t="shared" ca="1" si="98"/>
        <v>5.8778055583064797</v>
      </c>
      <c r="J460" s="83">
        <f t="shared" ca="1" si="98"/>
        <v>4.853523141943465</v>
      </c>
      <c r="K460" s="83">
        <f t="shared" ca="1" si="98"/>
        <v>5.1146035571002297</v>
      </c>
      <c r="L460" s="83"/>
      <c r="M460" s="37">
        <f t="shared" ca="1" si="99"/>
        <v>14.383452701605243</v>
      </c>
      <c r="N460" s="37">
        <f t="shared" ca="1" si="99"/>
        <v>13.089901868174959</v>
      </c>
      <c r="O460" s="37">
        <f t="shared" ca="1" si="99"/>
        <v>13.59876905164024</v>
      </c>
      <c r="P460" s="37">
        <f t="shared" ca="1" si="99"/>
        <v>16.823576523199257</v>
      </c>
      <c r="Q460" s="37">
        <f t="shared" ca="1" si="99"/>
        <v>19.119853650871597</v>
      </c>
      <c r="R460" s="83"/>
      <c r="S460" s="83">
        <f t="shared" ca="1" si="97"/>
        <v>19.119853650871597</v>
      </c>
      <c r="T460" s="40">
        <f ca="1">SMALL($S$5:$S$1004,ROWS($S$5:S460))</f>
        <v>17.681516782601218</v>
      </c>
      <c r="U460" s="66">
        <f ca="1">ROWS($S$5:S460)/COUNT($S$5:$S$1004)</f>
        <v>0.45600000000000002</v>
      </c>
      <c r="V460" s="41"/>
      <c r="W460" s="41"/>
      <c r="Y460" s="41"/>
      <c r="Z460" s="41"/>
      <c r="AA460" s="41"/>
      <c r="AB460" s="41"/>
      <c r="AC460" s="41"/>
      <c r="AD460" s="41"/>
      <c r="AF460" s="40"/>
      <c r="AG460" s="40"/>
      <c r="AH460" s="40"/>
      <c r="AI460" s="83"/>
      <c r="AJ460" s="40"/>
      <c r="AK460" s="40"/>
      <c r="AL460" s="85"/>
      <c r="AM460" s="85"/>
      <c r="AN460" s="85"/>
      <c r="AO460" s="85"/>
      <c r="AP460" s="85"/>
      <c r="AQ460" s="85"/>
    </row>
    <row r="461" spans="1:43" hidden="1" x14ac:dyDescent="0.25">
      <c r="A461" s="83">
        <f t="shared" ca="1" si="98"/>
        <v>3.8862233113571825</v>
      </c>
      <c r="B461" s="83">
        <f t="shared" ca="1" si="98"/>
        <v>2.5936045868419835</v>
      </c>
      <c r="C461" s="83">
        <f t="shared" ca="1" si="98"/>
        <v>3.1110834152146665</v>
      </c>
      <c r="D461" s="83">
        <f t="shared" ca="1" si="98"/>
        <v>1.6560166905926457</v>
      </c>
      <c r="E461" s="83">
        <f t="shared" ca="1" si="98"/>
        <v>5.2353716065631346</v>
      </c>
      <c r="F461" s="83">
        <f t="shared" ca="1" si="98"/>
        <v>2.4966028460634964</v>
      </c>
      <c r="G461" s="83">
        <f t="shared" ca="1" si="98"/>
        <v>2.3581354066108893</v>
      </c>
      <c r="H461" s="83">
        <f t="shared" ca="1" si="98"/>
        <v>3.7754527401149738</v>
      </c>
      <c r="I461" s="83">
        <f t="shared" ca="1" si="98"/>
        <v>4.5469469420983319</v>
      </c>
      <c r="J461" s="83">
        <f t="shared" ca="1" si="98"/>
        <v>5.9305714609800031</v>
      </c>
      <c r="K461" s="83">
        <f t="shared" ca="1" si="98"/>
        <v>2.6814625109087897</v>
      </c>
      <c r="L461" s="83"/>
      <c r="M461" s="37">
        <f t="shared" ca="1" si="99"/>
        <v>15.286013594162741</v>
      </c>
      <c r="N461" s="37">
        <f t="shared" ca="1" si="99"/>
        <v>13.830946869540721</v>
      </c>
      <c r="O461" s="37">
        <f t="shared" ca="1" si="99"/>
        <v>13.759547654385122</v>
      </c>
      <c r="P461" s="37">
        <f t="shared" ca="1" si="99"/>
        <v>12.318616885912601</v>
      </c>
      <c r="Q461" s="37">
        <f t="shared" ca="1" si="99"/>
        <v>14.285891444428881</v>
      </c>
      <c r="R461" s="83"/>
      <c r="S461" s="83">
        <f t="shared" ca="1" si="97"/>
        <v>15.286013594162741</v>
      </c>
      <c r="T461" s="40">
        <f ca="1">SMALL($S$5:$S$1004,ROWS($S$5:S461))</f>
        <v>17.683751456074724</v>
      </c>
      <c r="U461" s="66">
        <f ca="1">ROWS($S$5:S461)/COUNT($S$5:$S$1004)</f>
        <v>0.45700000000000002</v>
      </c>
      <c r="V461" s="41"/>
      <c r="W461" s="41"/>
      <c r="Y461" s="41"/>
      <c r="Z461" s="41"/>
      <c r="AA461" s="41"/>
      <c r="AB461" s="41"/>
      <c r="AC461" s="41"/>
      <c r="AD461" s="41"/>
      <c r="AF461" s="40"/>
      <c r="AG461" s="40"/>
      <c r="AH461" s="40"/>
      <c r="AI461" s="83"/>
      <c r="AJ461" s="40"/>
      <c r="AK461" s="40"/>
      <c r="AL461" s="85"/>
      <c r="AM461" s="85"/>
      <c r="AN461" s="85"/>
      <c r="AO461" s="85"/>
      <c r="AP461" s="85"/>
      <c r="AQ461" s="85"/>
    </row>
    <row r="462" spans="1:43" hidden="1" x14ac:dyDescent="0.25">
      <c r="A462" s="83">
        <f t="shared" ca="1" si="98"/>
        <v>2.5791412381581402</v>
      </c>
      <c r="B462" s="83">
        <f t="shared" ca="1" si="98"/>
        <v>4.605479323029968</v>
      </c>
      <c r="C462" s="83">
        <f t="shared" ca="1" si="98"/>
        <v>4.1279377397281642</v>
      </c>
      <c r="D462" s="83">
        <f t="shared" ca="1" si="98"/>
        <v>1.8691153024957645</v>
      </c>
      <c r="E462" s="83">
        <f t="shared" ca="1" si="98"/>
        <v>4.801299931247458</v>
      </c>
      <c r="F462" s="83">
        <f t="shared" ca="1" si="98"/>
        <v>5.1281450732958236</v>
      </c>
      <c r="G462" s="83">
        <f t="shared" ca="1" si="98"/>
        <v>0.88837192597193426</v>
      </c>
      <c r="H462" s="83">
        <f t="shared" ca="1" si="98"/>
        <v>5.9943531024846415</v>
      </c>
      <c r="I462" s="83">
        <f t="shared" ca="1" si="98"/>
        <v>3.0208039433336293</v>
      </c>
      <c r="J462" s="83">
        <f t="shared" ca="1" si="98"/>
        <v>7.4458824419652707</v>
      </c>
      <c r="K462" s="83">
        <f t="shared" ca="1" si="98"/>
        <v>4.0180640954782749</v>
      </c>
      <c r="L462" s="83"/>
      <c r="M462" s="37">
        <f t="shared" ca="1" si="99"/>
        <v>15.04133334582351</v>
      </c>
      <c r="N462" s="37">
        <f t="shared" ca="1" si="99"/>
        <v>12.78251090859111</v>
      </c>
      <c r="O462" s="37">
        <f t="shared" ca="1" si="99"/>
        <v>16.852661696242698</v>
      </c>
      <c r="P462" s="37">
        <f t="shared" ca="1" si="99"/>
        <v>16.772492435137693</v>
      </c>
      <c r="Q462" s="37">
        <f t="shared" ca="1" si="99"/>
        <v>19.419196452240342</v>
      </c>
      <c r="R462" s="83"/>
      <c r="S462" s="83">
        <f t="shared" ca="1" si="97"/>
        <v>19.419196452240342</v>
      </c>
      <c r="T462" s="40">
        <f ca="1">SMALL($S$5:$S$1004,ROWS($S$5:S462))</f>
        <v>17.693312671095413</v>
      </c>
      <c r="U462" s="66">
        <f ca="1">ROWS($S$5:S462)/COUNT($S$5:$S$1004)</f>
        <v>0.45800000000000002</v>
      </c>
      <c r="V462" s="41"/>
      <c r="W462" s="41"/>
      <c r="Y462" s="41"/>
      <c r="Z462" s="41"/>
      <c r="AA462" s="41"/>
      <c r="AB462" s="41"/>
      <c r="AC462" s="41"/>
      <c r="AD462" s="41"/>
      <c r="AF462" s="40"/>
      <c r="AG462" s="40"/>
      <c r="AH462" s="40"/>
      <c r="AI462" s="83"/>
      <c r="AJ462" s="40"/>
      <c r="AK462" s="40"/>
      <c r="AL462" s="85"/>
      <c r="AM462" s="85"/>
      <c r="AN462" s="85"/>
      <c r="AO462" s="85"/>
      <c r="AP462" s="85"/>
      <c r="AQ462" s="85"/>
    </row>
    <row r="463" spans="1:43" hidden="1" x14ac:dyDescent="0.25">
      <c r="A463" s="83">
        <f t="shared" ca="1" si="98"/>
        <v>5.8529160141387351</v>
      </c>
      <c r="B463" s="83">
        <f t="shared" ca="1" si="98"/>
        <v>1.4126647328805086</v>
      </c>
      <c r="C463" s="83">
        <f t="shared" ca="1" si="98"/>
        <v>3.2776880207821368</v>
      </c>
      <c r="D463" s="83">
        <f t="shared" ca="1" si="98"/>
        <v>2.8652300869337255</v>
      </c>
      <c r="E463" s="83">
        <f t="shared" ca="1" si="98"/>
        <v>4.2252188298294682</v>
      </c>
      <c r="F463" s="83">
        <f t="shared" ca="1" si="98"/>
        <v>3.5345053674202296</v>
      </c>
      <c r="G463" s="83">
        <f t="shared" ca="1" si="98"/>
        <v>1.6607184160714383</v>
      </c>
      <c r="H463" s="83">
        <f t="shared" ca="1" si="98"/>
        <v>4.2952972582657285</v>
      </c>
      <c r="I463" s="83">
        <f t="shared" ca="1" si="98"/>
        <v>4.1760009021555007</v>
      </c>
      <c r="J463" s="83">
        <f t="shared" ca="1" si="98"/>
        <v>5.1454795658345827</v>
      </c>
      <c r="K463" s="83">
        <f t="shared" ca="1" si="98"/>
        <v>4.4705178835713388</v>
      </c>
      <c r="L463" s="83"/>
      <c r="M463" s="37">
        <f t="shared" ca="1" si="99"/>
        <v>15.936802016826892</v>
      </c>
      <c r="N463" s="37">
        <f t="shared" ca="1" si="99"/>
        <v>15.52434408297848</v>
      </c>
      <c r="O463" s="37">
        <f t="shared" ca="1" si="99"/>
        <v>10.783363128544559</v>
      </c>
      <c r="P463" s="37">
        <f t="shared" ca="1" si="99"/>
        <v>13.593688886027579</v>
      </c>
      <c r="Q463" s="37">
        <f t="shared" ca="1" si="99"/>
        <v>14.403698704547043</v>
      </c>
      <c r="R463" s="83"/>
      <c r="S463" s="83">
        <f t="shared" ca="1" si="97"/>
        <v>15.936802016826892</v>
      </c>
      <c r="T463" s="40">
        <f ca="1">SMALL($S$5:$S$1004,ROWS($S$5:S463))</f>
        <v>17.694503321580093</v>
      </c>
      <c r="U463" s="66">
        <f ca="1">ROWS($S$5:S463)/COUNT($S$5:$S$1004)</f>
        <v>0.45900000000000002</v>
      </c>
      <c r="V463" s="41"/>
      <c r="W463" s="41"/>
      <c r="Y463" s="41"/>
      <c r="Z463" s="41"/>
      <c r="AA463" s="41"/>
      <c r="AB463" s="41"/>
      <c r="AC463" s="41"/>
      <c r="AD463" s="41"/>
      <c r="AF463" s="40"/>
      <c r="AG463" s="40"/>
      <c r="AH463" s="40"/>
      <c r="AI463" s="83"/>
      <c r="AJ463" s="40"/>
      <c r="AK463" s="40"/>
      <c r="AL463" s="85"/>
      <c r="AM463" s="85"/>
      <c r="AN463" s="85"/>
      <c r="AO463" s="85"/>
      <c r="AP463" s="85"/>
      <c r="AQ463" s="85"/>
    </row>
    <row r="464" spans="1:43" hidden="1" x14ac:dyDescent="0.25">
      <c r="A464" s="83">
        <f t="shared" ca="1" si="98"/>
        <v>5.1610545488812418</v>
      </c>
      <c r="B464" s="83">
        <f t="shared" ca="1" si="98"/>
        <v>2.6065596168452005</v>
      </c>
      <c r="C464" s="83">
        <f t="shared" ca="1" si="98"/>
        <v>1.5361419207430287</v>
      </c>
      <c r="D464" s="83">
        <f t="shared" ca="1" si="98"/>
        <v>2.7817039158919776</v>
      </c>
      <c r="E464" s="83">
        <f t="shared" ca="1" si="98"/>
        <v>6.9085249529210131</v>
      </c>
      <c r="F464" s="83">
        <f t="shared" ca="1" si="98"/>
        <v>3.0440551407555585</v>
      </c>
      <c r="G464" s="83">
        <f t="shared" ca="1" si="98"/>
        <v>1.6740318482291139</v>
      </c>
      <c r="H464" s="83">
        <f t="shared" ca="1" si="98"/>
        <v>2.1287296787387118</v>
      </c>
      <c r="I464" s="83">
        <f t="shared" ca="1" si="98"/>
        <v>4.622856757262312</v>
      </c>
      <c r="J464" s="83">
        <f t="shared" ca="1" si="98"/>
        <v>7.1211722456983475</v>
      </c>
      <c r="K464" s="83">
        <f t="shared" ca="1" si="98"/>
        <v>3.4449797644842914</v>
      </c>
      <c r="L464" s="83"/>
      <c r="M464" s="37">
        <f t="shared" ca="1" si="99"/>
        <v>15.49240056355173</v>
      </c>
      <c r="N464" s="37">
        <f t="shared" ca="1" si="99"/>
        <v>16.73796255870068</v>
      </c>
      <c r="O464" s="37">
        <f t="shared" ca="1" si="99"/>
        <v>16.636256815464559</v>
      </c>
      <c r="P464" s="37">
        <f t="shared" ca="1" si="99"/>
        <v>13.718451279347363</v>
      </c>
      <c r="Q464" s="37">
        <f t="shared" ca="1" si="99"/>
        <v>15.088794012989215</v>
      </c>
      <c r="R464" s="83"/>
      <c r="S464" s="83">
        <f t="shared" ca="1" si="97"/>
        <v>16.73796255870068</v>
      </c>
      <c r="T464" s="40">
        <f ca="1">SMALL($S$5:$S$1004,ROWS($S$5:S464))</f>
        <v>17.697231906943074</v>
      </c>
      <c r="U464" s="66">
        <f ca="1">ROWS($S$5:S464)/COUNT($S$5:$S$1004)</f>
        <v>0.46</v>
      </c>
      <c r="V464" s="41"/>
      <c r="W464" s="41"/>
      <c r="Y464" s="41"/>
      <c r="Z464" s="41"/>
      <c r="AA464" s="41"/>
      <c r="AB464" s="41"/>
      <c r="AC464" s="41"/>
      <c r="AD464" s="41"/>
      <c r="AF464" s="40"/>
      <c r="AG464" s="40"/>
      <c r="AH464" s="40"/>
      <c r="AI464" s="83"/>
      <c r="AJ464" s="40"/>
      <c r="AK464" s="40"/>
      <c r="AL464" s="85"/>
      <c r="AM464" s="85"/>
      <c r="AN464" s="85"/>
      <c r="AO464" s="85"/>
      <c r="AP464" s="85"/>
      <c r="AQ464" s="85"/>
    </row>
    <row r="465" spans="1:43" hidden="1" x14ac:dyDescent="0.25">
      <c r="A465" s="83">
        <f t="shared" ref="A465:K474" ca="1" si="100">A$2+(A$3-A$2)*RAND()</f>
        <v>5.4638966660222223</v>
      </c>
      <c r="B465" s="83">
        <f t="shared" ca="1" si="100"/>
        <v>2.5761846405134206</v>
      </c>
      <c r="C465" s="83">
        <f t="shared" ca="1" si="100"/>
        <v>2.5180428664431376</v>
      </c>
      <c r="D465" s="83">
        <f t="shared" ca="1" si="100"/>
        <v>1.0908282964220268</v>
      </c>
      <c r="E465" s="83">
        <f t="shared" ca="1" si="100"/>
        <v>5.2185538249197281</v>
      </c>
      <c r="F465" s="83">
        <f t="shared" ca="1" si="100"/>
        <v>4.8633775534394994</v>
      </c>
      <c r="G465" s="83">
        <f t="shared" ca="1" si="100"/>
        <v>2.2203596046973235</v>
      </c>
      <c r="H465" s="83">
        <f t="shared" ca="1" si="100"/>
        <v>2.0138823508020063</v>
      </c>
      <c r="I465" s="83">
        <f t="shared" ca="1" si="100"/>
        <v>6.0631613893280552</v>
      </c>
      <c r="J465" s="83">
        <f t="shared" ca="1" si="100"/>
        <v>7.6938388371628328</v>
      </c>
      <c r="K465" s="83">
        <f t="shared" ca="1" si="100"/>
        <v>5.2554152324997592</v>
      </c>
      <c r="L465" s="83"/>
      <c r="M465" s="37">
        <f t="shared" ref="M465:Q474" ca="1" si="101">SUMIF(M$4,"*"&amp;$A$4&amp;"*",$A465)+SUMIF(M$4,"*"&amp;$B$4&amp;"*",$B465)+SUMIF(M$4,"*"&amp;$C$4&amp;"*",$C465)+SUMIF(M$4,"*"&amp;$D$4&amp;"*",$D465)+SUMIF(M$4,"*"&amp;$E$4&amp;"*",$E465)+SUMIF(M$4,"*"&amp;$F$4&amp;"*",$F465)+SUMIF(M$4,"*"&amp;$G$4&amp;"*",$G465)+SUMIF(M$4,"*"&amp;$H$4&amp;"*",$H465)+SUMIF(M$4,"*"&amp;$I$4&amp;"*",$I465)+SUMIF(M$4,"*"&amp;$J$4&amp;"*",$J465)+SUMIF(M$4,"*"&amp;$K$4&amp;"*",$K465)</f>
        <v>17.896137974325516</v>
      </c>
      <c r="N465" s="37">
        <f t="shared" ca="1" si="101"/>
        <v>16.468923404304405</v>
      </c>
      <c r="O465" s="37">
        <f t="shared" ca="1" si="101"/>
        <v>15.488577302595981</v>
      </c>
      <c r="P465" s="37">
        <f t="shared" ca="1" si="101"/>
        <v>18.758138815780733</v>
      </c>
      <c r="Q465" s="37">
        <f t="shared" ca="1" si="101"/>
        <v>15.064036048734915</v>
      </c>
      <c r="R465" s="83"/>
      <c r="S465" s="83">
        <f t="shared" ca="1" si="97"/>
        <v>18.758138815780733</v>
      </c>
      <c r="T465" s="40">
        <f ca="1">SMALL($S$5:$S$1004,ROWS($S$5:S465))</f>
        <v>17.701172014848574</v>
      </c>
      <c r="U465" s="66">
        <f ca="1">ROWS($S$5:S465)/COUNT($S$5:$S$1004)</f>
        <v>0.46100000000000002</v>
      </c>
      <c r="V465" s="41"/>
      <c r="W465" s="41"/>
      <c r="Y465" s="41"/>
      <c r="Z465" s="41"/>
      <c r="AA465" s="41"/>
      <c r="AB465" s="41"/>
      <c r="AC465" s="41"/>
      <c r="AD465" s="41"/>
      <c r="AF465" s="40"/>
      <c r="AG465" s="40"/>
      <c r="AH465" s="40"/>
      <c r="AI465" s="83"/>
      <c r="AJ465" s="40"/>
      <c r="AK465" s="40"/>
      <c r="AL465" s="85"/>
      <c r="AM465" s="85"/>
      <c r="AN465" s="85"/>
      <c r="AO465" s="85"/>
      <c r="AP465" s="85"/>
      <c r="AQ465" s="85"/>
    </row>
    <row r="466" spans="1:43" hidden="1" x14ac:dyDescent="0.25">
      <c r="A466" s="83">
        <f t="shared" ca="1" si="100"/>
        <v>4.2522459062342328</v>
      </c>
      <c r="B466" s="83">
        <f t="shared" ca="1" si="100"/>
        <v>2.277836181090263</v>
      </c>
      <c r="C466" s="83">
        <f t="shared" ca="1" si="100"/>
        <v>3.8730415956511872</v>
      </c>
      <c r="D466" s="83">
        <f t="shared" ca="1" si="100"/>
        <v>1.5894853561799664</v>
      </c>
      <c r="E466" s="83">
        <f t="shared" ca="1" si="100"/>
        <v>7.2696536317632621</v>
      </c>
      <c r="F466" s="83">
        <f t="shared" ca="1" si="100"/>
        <v>3.4348554601722419</v>
      </c>
      <c r="G466" s="83">
        <f t="shared" ca="1" si="100"/>
        <v>1.6379907953948585</v>
      </c>
      <c r="H466" s="83">
        <f t="shared" ca="1" si="100"/>
        <v>5.1764095204406981</v>
      </c>
      <c r="I466" s="83">
        <f t="shared" ca="1" si="100"/>
        <v>5.357215522109108</v>
      </c>
      <c r="J466" s="83">
        <f t="shared" ca="1" si="100"/>
        <v>7.4910265763821045</v>
      </c>
      <c r="K466" s="83">
        <f t="shared" ca="1" si="100"/>
        <v>2.4089535572736231</v>
      </c>
      <c r="L466" s="83"/>
      <c r="M466" s="37">
        <f t="shared" ca="1" si="101"/>
        <v>17.254304873662385</v>
      </c>
      <c r="N466" s="37">
        <f t="shared" ca="1" si="101"/>
        <v>14.970748634191162</v>
      </c>
      <c r="O466" s="37">
        <f t="shared" ca="1" si="101"/>
        <v>17.038516389235632</v>
      </c>
      <c r="P466" s="37">
        <f t="shared" ca="1" si="101"/>
        <v>13.478860720645237</v>
      </c>
      <c r="Q466" s="37">
        <f t="shared" ca="1" si="101"/>
        <v>17.132852890567847</v>
      </c>
      <c r="R466" s="83"/>
      <c r="S466" s="83">
        <f t="shared" ca="1" si="97"/>
        <v>17.254304873662385</v>
      </c>
      <c r="T466" s="40">
        <f ca="1">SMALL($S$5:$S$1004,ROWS($S$5:S466))</f>
        <v>17.702296866035169</v>
      </c>
      <c r="U466" s="66">
        <f ca="1">ROWS($S$5:S466)/COUNT($S$5:$S$1004)</f>
        <v>0.46200000000000002</v>
      </c>
      <c r="V466" s="41"/>
      <c r="W466" s="41"/>
      <c r="Y466" s="41"/>
      <c r="Z466" s="41"/>
      <c r="AA466" s="41"/>
      <c r="AB466" s="41"/>
      <c r="AC466" s="41"/>
      <c r="AD466" s="41"/>
      <c r="AF466" s="40"/>
      <c r="AG466" s="40"/>
      <c r="AH466" s="40"/>
      <c r="AI466" s="83"/>
      <c r="AJ466" s="40"/>
      <c r="AK466" s="40"/>
      <c r="AL466" s="85"/>
      <c r="AM466" s="85"/>
      <c r="AN466" s="85"/>
      <c r="AO466" s="85"/>
      <c r="AP466" s="85"/>
      <c r="AQ466" s="85"/>
    </row>
    <row r="467" spans="1:43" hidden="1" x14ac:dyDescent="0.25">
      <c r="A467" s="83">
        <f t="shared" ca="1" si="100"/>
        <v>4.9476939953873433</v>
      </c>
      <c r="B467" s="83">
        <f t="shared" ca="1" si="100"/>
        <v>2.692811101123576</v>
      </c>
      <c r="C467" s="83">
        <f t="shared" ca="1" si="100"/>
        <v>2.4190939657195485</v>
      </c>
      <c r="D467" s="83">
        <f t="shared" ca="1" si="100"/>
        <v>1.7697500312741117</v>
      </c>
      <c r="E467" s="83">
        <f t="shared" ca="1" si="100"/>
        <v>7.6951796545256581</v>
      </c>
      <c r="F467" s="83">
        <f t="shared" ca="1" si="100"/>
        <v>5.3325518369661467</v>
      </c>
      <c r="G467" s="83">
        <f t="shared" ca="1" si="100"/>
        <v>2.1797112028554793</v>
      </c>
      <c r="H467" s="83">
        <f t="shared" ca="1" si="100"/>
        <v>3.8974344756447676</v>
      </c>
      <c r="I467" s="83">
        <f t="shared" ca="1" si="100"/>
        <v>5.7547436526420341</v>
      </c>
      <c r="J467" s="83">
        <f t="shared" ca="1" si="100"/>
        <v>4.4231835428604489</v>
      </c>
      <c r="K467" s="83">
        <f t="shared" ca="1" si="100"/>
        <v>3.3408513568471054</v>
      </c>
      <c r="L467" s="83"/>
      <c r="M467" s="37">
        <f t="shared" ca="1" si="101"/>
        <v>13.96968270682282</v>
      </c>
      <c r="N467" s="37">
        <f t="shared" ca="1" si="101"/>
        <v>13.320338772377383</v>
      </c>
      <c r="O467" s="37">
        <f t="shared" ca="1" si="101"/>
        <v>14.811174298509684</v>
      </c>
      <c r="P467" s="37">
        <f t="shared" ca="1" si="101"/>
        <v>17.120957947578862</v>
      </c>
      <c r="Q467" s="37">
        <f t="shared" ca="1" si="101"/>
        <v>17.62627658814111</v>
      </c>
      <c r="R467" s="83"/>
      <c r="S467" s="83">
        <f t="shared" ca="1" si="97"/>
        <v>17.62627658814111</v>
      </c>
      <c r="T467" s="40">
        <f ca="1">SMALL($S$5:$S$1004,ROWS($S$5:S467))</f>
        <v>17.706925885246235</v>
      </c>
      <c r="U467" s="66">
        <f ca="1">ROWS($S$5:S467)/COUNT($S$5:$S$1004)</f>
        <v>0.46300000000000002</v>
      </c>
      <c r="V467" s="41"/>
      <c r="W467" s="41"/>
      <c r="Y467" s="41"/>
      <c r="Z467" s="41"/>
      <c r="AA467" s="41"/>
      <c r="AB467" s="41"/>
      <c r="AC467" s="41"/>
      <c r="AD467" s="41"/>
      <c r="AF467" s="40"/>
      <c r="AG467" s="40"/>
      <c r="AH467" s="40"/>
      <c r="AI467" s="83"/>
      <c r="AJ467" s="40"/>
      <c r="AK467" s="40"/>
      <c r="AL467" s="85"/>
      <c r="AM467" s="85"/>
      <c r="AN467" s="85"/>
      <c r="AO467" s="85"/>
      <c r="AP467" s="85"/>
      <c r="AQ467" s="85"/>
    </row>
    <row r="468" spans="1:43" hidden="1" x14ac:dyDescent="0.25">
      <c r="A468" s="83">
        <f t="shared" ca="1" si="100"/>
        <v>5.2597431824895846</v>
      </c>
      <c r="B468" s="83">
        <f t="shared" ca="1" si="100"/>
        <v>1.0036097727570463</v>
      </c>
      <c r="C468" s="83">
        <f t="shared" ca="1" si="100"/>
        <v>3.0869662509244513</v>
      </c>
      <c r="D468" s="83">
        <f t="shared" ca="1" si="100"/>
        <v>2.1067133764026789</v>
      </c>
      <c r="E468" s="83">
        <f t="shared" ca="1" si="100"/>
        <v>5.1409496841023419</v>
      </c>
      <c r="F468" s="83">
        <f t="shared" ca="1" si="100"/>
        <v>3.9046858206882362</v>
      </c>
      <c r="G468" s="83">
        <f t="shared" ca="1" si="100"/>
        <v>2.9711304659936211</v>
      </c>
      <c r="H468" s="83">
        <f t="shared" ca="1" si="100"/>
        <v>5.9453257022183168</v>
      </c>
      <c r="I468" s="83">
        <f t="shared" ca="1" si="100"/>
        <v>6.9782966561625521</v>
      </c>
      <c r="J468" s="83">
        <f t="shared" ca="1" si="100"/>
        <v>7.699749914664082</v>
      </c>
      <c r="K468" s="83">
        <f t="shared" ca="1" si="100"/>
        <v>5.8643458743515575</v>
      </c>
      <c r="L468" s="83"/>
      <c r="M468" s="37">
        <f t="shared" ca="1" si="101"/>
        <v>19.017589814071741</v>
      </c>
      <c r="N468" s="37">
        <f t="shared" ca="1" si="101"/>
        <v>18.037336939549967</v>
      </c>
      <c r="O468" s="37">
        <f t="shared" ca="1" si="101"/>
        <v>13.844309371523471</v>
      </c>
      <c r="P468" s="37">
        <f t="shared" ca="1" si="101"/>
        <v>17.750938123959394</v>
      </c>
      <c r="Q468" s="37">
        <f t="shared" ca="1" si="101"/>
        <v>17.954231033429263</v>
      </c>
      <c r="R468" s="83"/>
      <c r="S468" s="83">
        <f t="shared" ca="1" si="97"/>
        <v>19.017589814071741</v>
      </c>
      <c r="T468" s="40">
        <f ca="1">SMALL($S$5:$S$1004,ROWS($S$5:S468))</f>
        <v>17.710803571931233</v>
      </c>
      <c r="U468" s="66">
        <f ca="1">ROWS($S$5:S468)/COUNT($S$5:$S$1004)</f>
        <v>0.46400000000000002</v>
      </c>
      <c r="V468" s="41"/>
      <c r="W468" s="41"/>
      <c r="Y468" s="41"/>
      <c r="Z468" s="41"/>
      <c r="AA468" s="41"/>
      <c r="AB468" s="41"/>
      <c r="AC468" s="41"/>
      <c r="AD468" s="41"/>
      <c r="AF468" s="40"/>
      <c r="AG468" s="40"/>
      <c r="AH468" s="40"/>
      <c r="AI468" s="83"/>
      <c r="AJ468" s="40"/>
      <c r="AK468" s="40"/>
      <c r="AL468" s="85"/>
      <c r="AM468" s="85"/>
      <c r="AN468" s="85"/>
      <c r="AO468" s="85"/>
      <c r="AP468" s="85"/>
      <c r="AQ468" s="85"/>
    </row>
    <row r="469" spans="1:43" hidden="1" x14ac:dyDescent="0.25">
      <c r="A469" s="83">
        <f t="shared" ca="1" si="100"/>
        <v>2.1320372133564343</v>
      </c>
      <c r="B469" s="83">
        <f t="shared" ca="1" si="100"/>
        <v>4.9670561594229499</v>
      </c>
      <c r="C469" s="83">
        <f t="shared" ca="1" si="100"/>
        <v>1.7268335321959496</v>
      </c>
      <c r="D469" s="83">
        <f t="shared" ca="1" si="100"/>
        <v>1.5012387026747678</v>
      </c>
      <c r="E469" s="83">
        <f t="shared" ca="1" si="100"/>
        <v>6.4052857215409489</v>
      </c>
      <c r="F469" s="83">
        <f t="shared" ca="1" si="100"/>
        <v>4.6159835535457017</v>
      </c>
      <c r="G469" s="83">
        <f t="shared" ca="1" si="100"/>
        <v>2.7614129157591267</v>
      </c>
      <c r="H469" s="83">
        <f t="shared" ca="1" si="100"/>
        <v>2.3540248013694538</v>
      </c>
      <c r="I469" s="83">
        <f t="shared" ca="1" si="100"/>
        <v>6.6603796585939126</v>
      </c>
      <c r="J469" s="83">
        <f t="shared" ca="1" si="100"/>
        <v>6.7157358144725823</v>
      </c>
      <c r="K469" s="83">
        <f t="shared" ca="1" si="100"/>
        <v>4.1482167694143612</v>
      </c>
      <c r="L469" s="83"/>
      <c r="M469" s="37">
        <f t="shared" ca="1" si="101"/>
        <v>13.336019475784093</v>
      </c>
      <c r="N469" s="37">
        <f t="shared" ca="1" si="101"/>
        <v>13.110424646262912</v>
      </c>
      <c r="O469" s="37">
        <f t="shared" ca="1" si="101"/>
        <v>18.088077695436482</v>
      </c>
      <c r="P469" s="37">
        <f t="shared" ca="1" si="101"/>
        <v>20.391636140976928</v>
      </c>
      <c r="Q469" s="37">
        <f t="shared" ca="1" si="101"/>
        <v>17.874583451747711</v>
      </c>
      <c r="R469" s="83"/>
      <c r="S469" s="83">
        <f t="shared" ca="1" si="97"/>
        <v>20.391636140976928</v>
      </c>
      <c r="T469" s="40">
        <f ca="1">SMALL($S$5:$S$1004,ROWS($S$5:S469))</f>
        <v>17.712980192023537</v>
      </c>
      <c r="U469" s="66">
        <f ca="1">ROWS($S$5:S469)/COUNT($S$5:$S$1004)</f>
        <v>0.46500000000000002</v>
      </c>
      <c r="V469" s="41"/>
      <c r="W469" s="41"/>
      <c r="Y469" s="41"/>
      <c r="Z469" s="41"/>
      <c r="AA469" s="41"/>
      <c r="AB469" s="41"/>
      <c r="AC469" s="41"/>
      <c r="AD469" s="41"/>
      <c r="AF469" s="40"/>
      <c r="AG469" s="40"/>
      <c r="AH469" s="40"/>
      <c r="AI469" s="83"/>
      <c r="AJ469" s="40"/>
      <c r="AK469" s="40"/>
      <c r="AL469" s="85"/>
      <c r="AM469" s="85"/>
      <c r="AN469" s="85"/>
      <c r="AO469" s="85"/>
      <c r="AP469" s="85"/>
      <c r="AQ469" s="85"/>
    </row>
    <row r="470" spans="1:43" hidden="1" x14ac:dyDescent="0.25">
      <c r="A470" s="83">
        <f t="shared" ca="1" si="100"/>
        <v>3.4947832300176849</v>
      </c>
      <c r="B470" s="83">
        <f t="shared" ca="1" si="100"/>
        <v>4.2883812509269923</v>
      </c>
      <c r="C470" s="83">
        <f t="shared" ca="1" si="100"/>
        <v>4.2696040047371309</v>
      </c>
      <c r="D470" s="83">
        <f t="shared" ca="1" si="100"/>
        <v>2.7322104214805645</v>
      </c>
      <c r="E470" s="83">
        <f t="shared" ca="1" si="100"/>
        <v>6.7600156771121505</v>
      </c>
      <c r="F470" s="83">
        <f t="shared" ca="1" si="100"/>
        <v>4.9132769917719834</v>
      </c>
      <c r="G470" s="83">
        <f t="shared" ca="1" si="100"/>
        <v>2.6104558511392528</v>
      </c>
      <c r="H470" s="83">
        <f t="shared" ca="1" si="100"/>
        <v>3.3285276882375978</v>
      </c>
      <c r="I470" s="83">
        <f t="shared" ca="1" si="100"/>
        <v>4.0644778303359548</v>
      </c>
      <c r="J470" s="83">
        <f t="shared" ca="1" si="100"/>
        <v>6.737894626986586</v>
      </c>
      <c r="K470" s="83">
        <f t="shared" ca="1" si="100"/>
        <v>3.4725754012205354</v>
      </c>
      <c r="L470" s="83"/>
      <c r="M470" s="37">
        <f t="shared" ca="1" si="101"/>
        <v>17.112737712880655</v>
      </c>
      <c r="N470" s="37">
        <f t="shared" ca="1" si="101"/>
        <v>15.575344129624089</v>
      </c>
      <c r="O470" s="37">
        <f t="shared" ca="1" si="101"/>
        <v>17.786291555025727</v>
      </c>
      <c r="P470" s="37">
        <f t="shared" ca="1" si="101"/>
        <v>16.738711474255467</v>
      </c>
      <c r="Q470" s="37">
        <f t="shared" ca="1" si="101"/>
        <v>17.849500017497277</v>
      </c>
      <c r="R470" s="83"/>
      <c r="S470" s="83">
        <f t="shared" ca="1" si="97"/>
        <v>17.849500017497277</v>
      </c>
      <c r="T470" s="40">
        <f ca="1">SMALL($S$5:$S$1004,ROWS($S$5:S470))</f>
        <v>17.71372896647447</v>
      </c>
      <c r="U470" s="66">
        <f ca="1">ROWS($S$5:S470)/COUNT($S$5:$S$1004)</f>
        <v>0.46600000000000003</v>
      </c>
      <c r="V470" s="41"/>
      <c r="W470" s="41"/>
      <c r="Y470" s="41"/>
      <c r="Z470" s="41"/>
      <c r="AA470" s="41"/>
      <c r="AB470" s="41"/>
      <c r="AC470" s="41"/>
      <c r="AD470" s="41"/>
      <c r="AF470" s="40"/>
      <c r="AG470" s="40"/>
      <c r="AH470" s="40"/>
      <c r="AI470" s="83"/>
      <c r="AJ470" s="40"/>
      <c r="AK470" s="40"/>
      <c r="AL470" s="85"/>
      <c r="AM470" s="85"/>
      <c r="AN470" s="85"/>
      <c r="AO470" s="85"/>
      <c r="AP470" s="85"/>
      <c r="AQ470" s="85"/>
    </row>
    <row r="471" spans="1:43" hidden="1" x14ac:dyDescent="0.25">
      <c r="A471" s="83">
        <f t="shared" ca="1" si="100"/>
        <v>2.8023383855709754</v>
      </c>
      <c r="B471" s="83">
        <f t="shared" ca="1" si="100"/>
        <v>1.1591115066467625</v>
      </c>
      <c r="C471" s="83">
        <f t="shared" ca="1" si="100"/>
        <v>1.4670648813149767</v>
      </c>
      <c r="D471" s="83">
        <f t="shared" ca="1" si="100"/>
        <v>1.3473374152639868</v>
      </c>
      <c r="E471" s="83">
        <f t="shared" ca="1" si="100"/>
        <v>7.84225181978886</v>
      </c>
      <c r="F471" s="83">
        <f t="shared" ca="1" si="100"/>
        <v>4.2050212792803485</v>
      </c>
      <c r="G471" s="83">
        <f t="shared" ca="1" si="100"/>
        <v>1.7297159804936735</v>
      </c>
      <c r="H471" s="83">
        <f t="shared" ca="1" si="100"/>
        <v>2.6874990881898038</v>
      </c>
      <c r="I471" s="83">
        <f t="shared" ca="1" si="100"/>
        <v>6.2250746731950759</v>
      </c>
      <c r="J471" s="83">
        <f t="shared" ca="1" si="100"/>
        <v>6.2857790223362171</v>
      </c>
      <c r="K471" s="83">
        <f t="shared" ca="1" si="100"/>
        <v>5.3669454157149392</v>
      </c>
      <c r="L471" s="83"/>
      <c r="M471" s="37">
        <f t="shared" ca="1" si="101"/>
        <v>12.284898269715843</v>
      </c>
      <c r="N471" s="37">
        <f t="shared" ca="1" si="101"/>
        <v>12.165170803664854</v>
      </c>
      <c r="O471" s="37">
        <f t="shared" ca="1" si="101"/>
        <v>15.287142348771841</v>
      </c>
      <c r="P471" s="37">
        <f t="shared" ca="1" si="101"/>
        <v>16.956152874837127</v>
      </c>
      <c r="Q471" s="37">
        <f t="shared" ca="1" si="101"/>
        <v>17.055807830340363</v>
      </c>
      <c r="R471" s="83"/>
      <c r="S471" s="83">
        <f t="shared" ca="1" si="97"/>
        <v>17.055807830340363</v>
      </c>
      <c r="T471" s="40">
        <f ca="1">SMALL($S$5:$S$1004,ROWS($S$5:S471))</f>
        <v>17.718350664208078</v>
      </c>
      <c r="U471" s="66">
        <f ca="1">ROWS($S$5:S471)/COUNT($S$5:$S$1004)</f>
        <v>0.46700000000000003</v>
      </c>
      <c r="V471" s="41"/>
      <c r="W471" s="41"/>
      <c r="Y471" s="41"/>
      <c r="Z471" s="41"/>
      <c r="AA471" s="41"/>
      <c r="AB471" s="41"/>
      <c r="AC471" s="41"/>
      <c r="AD471" s="41"/>
      <c r="AF471" s="40"/>
      <c r="AG471" s="40"/>
      <c r="AH471" s="40"/>
      <c r="AI471" s="83"/>
      <c r="AJ471" s="40"/>
      <c r="AK471" s="40"/>
      <c r="AL471" s="85"/>
      <c r="AM471" s="85"/>
      <c r="AN471" s="85"/>
      <c r="AO471" s="85"/>
      <c r="AP471" s="85"/>
      <c r="AQ471" s="85"/>
    </row>
    <row r="472" spans="1:43" hidden="1" x14ac:dyDescent="0.25">
      <c r="A472" s="83">
        <f t="shared" ca="1" si="100"/>
        <v>4.6875322724681547</v>
      </c>
      <c r="B472" s="83">
        <f t="shared" ca="1" si="100"/>
        <v>2.4231704212777943</v>
      </c>
      <c r="C472" s="83">
        <f t="shared" ca="1" si="100"/>
        <v>4.387944206908803</v>
      </c>
      <c r="D472" s="83">
        <f t="shared" ca="1" si="100"/>
        <v>1.8821130304394047</v>
      </c>
      <c r="E472" s="83">
        <f t="shared" ca="1" si="100"/>
        <v>6.2887509773102721</v>
      </c>
      <c r="F472" s="83">
        <f t="shared" ca="1" si="100"/>
        <v>4.5113804134136304</v>
      </c>
      <c r="G472" s="83">
        <f t="shared" ca="1" si="100"/>
        <v>1.0553710127858638</v>
      </c>
      <c r="H472" s="83">
        <f t="shared" ca="1" si="100"/>
        <v>3.2306259054193265</v>
      </c>
      <c r="I472" s="83">
        <f t="shared" ca="1" si="100"/>
        <v>3.4636554044205918</v>
      </c>
      <c r="J472" s="83">
        <f t="shared" ca="1" si="100"/>
        <v>4.1075863783180617</v>
      </c>
      <c r="K472" s="83">
        <f t="shared" ca="1" si="100"/>
        <v>3.8518019184200694</v>
      </c>
      <c r="L472" s="83"/>
      <c r="M472" s="37">
        <f t="shared" ca="1" si="101"/>
        <v>14.238433870480883</v>
      </c>
      <c r="N472" s="37">
        <f t="shared" ca="1" si="101"/>
        <v>11.732602694011486</v>
      </c>
      <c r="O472" s="37">
        <f t="shared" ca="1" si="101"/>
        <v>12.819507776906129</v>
      </c>
      <c r="P472" s="37">
        <f t="shared" ca="1" si="101"/>
        <v>14.250008157532086</v>
      </c>
      <c r="Q472" s="37">
        <f t="shared" ca="1" si="101"/>
        <v>15.794349222427462</v>
      </c>
      <c r="R472" s="83"/>
      <c r="S472" s="83">
        <f t="shared" ca="1" si="97"/>
        <v>15.794349222427462</v>
      </c>
      <c r="T472" s="40">
        <f ca="1">SMALL($S$5:$S$1004,ROWS($S$5:S472))</f>
        <v>17.722339791986649</v>
      </c>
      <c r="U472" s="66">
        <f ca="1">ROWS($S$5:S472)/COUNT($S$5:$S$1004)</f>
        <v>0.46800000000000003</v>
      </c>
      <c r="V472" s="41"/>
      <c r="W472" s="41"/>
      <c r="Y472" s="41"/>
      <c r="Z472" s="41"/>
      <c r="AA472" s="41"/>
      <c r="AB472" s="41"/>
      <c r="AC472" s="41"/>
      <c r="AD472" s="41"/>
      <c r="AF472" s="40"/>
      <c r="AG472" s="40"/>
      <c r="AH472" s="40"/>
      <c r="AI472" s="83"/>
      <c r="AJ472" s="40"/>
      <c r="AK472" s="40"/>
      <c r="AL472" s="85"/>
      <c r="AM472" s="85"/>
      <c r="AN472" s="85"/>
      <c r="AO472" s="85"/>
      <c r="AP472" s="85"/>
      <c r="AQ472" s="85"/>
    </row>
    <row r="473" spans="1:43" hidden="1" x14ac:dyDescent="0.25">
      <c r="A473" s="83">
        <f t="shared" ca="1" si="100"/>
        <v>5.4788990261407058</v>
      </c>
      <c r="B473" s="83">
        <f t="shared" ca="1" si="100"/>
        <v>4.2707033281304625</v>
      </c>
      <c r="C473" s="83">
        <f t="shared" ca="1" si="100"/>
        <v>4.0555793087195493</v>
      </c>
      <c r="D473" s="83">
        <f t="shared" ca="1" si="100"/>
        <v>1.6662920725157395</v>
      </c>
      <c r="E473" s="83">
        <f t="shared" ca="1" si="100"/>
        <v>6.6941714317750094</v>
      </c>
      <c r="F473" s="83">
        <f t="shared" ca="1" si="100"/>
        <v>5.607147154689649</v>
      </c>
      <c r="G473" s="83">
        <f t="shared" ca="1" si="100"/>
        <v>0.61937533462187977</v>
      </c>
      <c r="H473" s="83">
        <f t="shared" ca="1" si="100"/>
        <v>2.686002205668268</v>
      </c>
      <c r="I473" s="83">
        <f t="shared" ca="1" si="100"/>
        <v>4.3395405396775075</v>
      </c>
      <c r="J473" s="83">
        <f t="shared" ca="1" si="100"/>
        <v>7.6989943259706699</v>
      </c>
      <c r="K473" s="83">
        <f t="shared" ca="1" si="100"/>
        <v>4.8517547998822863</v>
      </c>
      <c r="L473" s="83"/>
      <c r="M473" s="37">
        <f t="shared" ca="1" si="101"/>
        <v>17.852847995452805</v>
      </c>
      <c r="N473" s="37">
        <f t="shared" ca="1" si="101"/>
        <v>15.463560759248995</v>
      </c>
      <c r="O473" s="37">
        <f t="shared" ca="1" si="101"/>
        <v>18.663869085876144</v>
      </c>
      <c r="P473" s="37">
        <f t="shared" ca="1" si="101"/>
        <v>19.069145822379905</v>
      </c>
      <c r="Q473" s="37">
        <f t="shared" ca="1" si="101"/>
        <v>18.502631765456027</v>
      </c>
      <c r="R473" s="83"/>
      <c r="S473" s="83">
        <f t="shared" ca="1" si="97"/>
        <v>19.069145822379905</v>
      </c>
      <c r="T473" s="40">
        <f ca="1">SMALL($S$5:$S$1004,ROWS($S$5:S473))</f>
        <v>17.724731194624418</v>
      </c>
      <c r="U473" s="66">
        <f ca="1">ROWS($S$5:S473)/COUNT($S$5:$S$1004)</f>
        <v>0.46899999999999997</v>
      </c>
      <c r="V473" s="41"/>
      <c r="W473" s="41"/>
      <c r="Y473" s="41"/>
      <c r="Z473" s="41"/>
      <c r="AA473" s="41"/>
      <c r="AB473" s="41"/>
      <c r="AC473" s="41"/>
      <c r="AD473" s="41"/>
      <c r="AF473" s="40"/>
      <c r="AG473" s="40"/>
      <c r="AH473" s="40"/>
      <c r="AI473" s="83"/>
      <c r="AJ473" s="40"/>
      <c r="AK473" s="40"/>
      <c r="AL473" s="85"/>
      <c r="AM473" s="85"/>
      <c r="AN473" s="85"/>
      <c r="AO473" s="85"/>
      <c r="AP473" s="85"/>
      <c r="AQ473" s="85"/>
    </row>
    <row r="474" spans="1:43" hidden="1" x14ac:dyDescent="0.25">
      <c r="A474" s="83">
        <f t="shared" ca="1" si="100"/>
        <v>5.8677695220032913</v>
      </c>
      <c r="B474" s="83">
        <f t="shared" ca="1" si="100"/>
        <v>1.3744058269506607</v>
      </c>
      <c r="C474" s="83">
        <f t="shared" ca="1" si="100"/>
        <v>4.9455687967086384</v>
      </c>
      <c r="D474" s="83">
        <f t="shared" ca="1" si="100"/>
        <v>1.981088534061491</v>
      </c>
      <c r="E474" s="83">
        <f t="shared" ca="1" si="100"/>
        <v>7.1508036610575392</v>
      </c>
      <c r="F474" s="83">
        <f t="shared" ca="1" si="100"/>
        <v>5.0424937526466884</v>
      </c>
      <c r="G474" s="83">
        <f t="shared" ca="1" si="100"/>
        <v>2.7459897035068628</v>
      </c>
      <c r="H474" s="83">
        <f t="shared" ca="1" si="100"/>
        <v>4.0957333116621335</v>
      </c>
      <c r="I474" s="83">
        <f t="shared" ca="1" si="100"/>
        <v>6.4390936523399507</v>
      </c>
      <c r="J474" s="83">
        <f t="shared" ca="1" si="100"/>
        <v>5.4442185589096148</v>
      </c>
      <c r="K474" s="83">
        <f t="shared" ca="1" si="100"/>
        <v>4.8397468247978068</v>
      </c>
      <c r="L474" s="83"/>
      <c r="M474" s="37">
        <f t="shared" ca="1" si="101"/>
        <v>19.003546581128408</v>
      </c>
      <c r="N474" s="37">
        <f t="shared" ca="1" si="101"/>
        <v>16.039066318481261</v>
      </c>
      <c r="O474" s="37">
        <f t="shared" ca="1" si="101"/>
        <v>13.969428046917814</v>
      </c>
      <c r="P474" s="37">
        <f t="shared" ca="1" si="101"/>
        <v>17.695740056735104</v>
      </c>
      <c r="Q474" s="37">
        <f t="shared" ca="1" si="101"/>
        <v>17.460689624468138</v>
      </c>
      <c r="R474" s="83"/>
      <c r="S474" s="83">
        <f t="shared" ca="1" si="97"/>
        <v>19.003546581128408</v>
      </c>
      <c r="T474" s="40">
        <f ca="1">SMALL($S$5:$S$1004,ROWS($S$5:S474))</f>
        <v>17.727891257457106</v>
      </c>
      <c r="U474" s="66">
        <f ca="1">ROWS($S$5:S474)/COUNT($S$5:$S$1004)</f>
        <v>0.47</v>
      </c>
      <c r="V474" s="41"/>
      <c r="W474" s="41"/>
      <c r="Y474" s="41"/>
      <c r="Z474" s="41"/>
      <c r="AA474" s="41"/>
      <c r="AB474" s="41"/>
      <c r="AC474" s="41"/>
      <c r="AD474" s="41"/>
      <c r="AF474" s="40"/>
      <c r="AG474" s="40"/>
      <c r="AH474" s="40"/>
      <c r="AI474" s="83"/>
      <c r="AJ474" s="40"/>
      <c r="AK474" s="40"/>
      <c r="AL474" s="85"/>
      <c r="AM474" s="85"/>
      <c r="AN474" s="85"/>
      <c r="AO474" s="85"/>
      <c r="AP474" s="85"/>
      <c r="AQ474" s="85"/>
    </row>
    <row r="475" spans="1:43" hidden="1" x14ac:dyDescent="0.25">
      <c r="A475" s="83">
        <f t="shared" ref="A475:K484" ca="1" si="102">A$2+(A$3-A$2)*RAND()</f>
        <v>5.9664135370434215</v>
      </c>
      <c r="B475" s="83">
        <f t="shared" ca="1" si="102"/>
        <v>1.7048869450705944</v>
      </c>
      <c r="C475" s="83">
        <f t="shared" ca="1" si="102"/>
        <v>2.8494646035254445</v>
      </c>
      <c r="D475" s="83">
        <f t="shared" ca="1" si="102"/>
        <v>2.2382082731151121</v>
      </c>
      <c r="E475" s="83">
        <f t="shared" ca="1" si="102"/>
        <v>4.2498139574306819</v>
      </c>
      <c r="F475" s="83">
        <f t="shared" ca="1" si="102"/>
        <v>2.0223632568837391</v>
      </c>
      <c r="G475" s="83">
        <f t="shared" ca="1" si="102"/>
        <v>2.3731047903715714</v>
      </c>
      <c r="H475" s="83">
        <f t="shared" ca="1" si="102"/>
        <v>2.2757684223340364</v>
      </c>
      <c r="I475" s="83">
        <f t="shared" ca="1" si="102"/>
        <v>5.9310409708991454</v>
      </c>
      <c r="J475" s="83">
        <f t="shared" ca="1" si="102"/>
        <v>6.7994336773185644</v>
      </c>
      <c r="K475" s="83">
        <f t="shared" ca="1" si="102"/>
        <v>5.760156318507379</v>
      </c>
      <c r="L475" s="83"/>
      <c r="M475" s="37">
        <f t="shared" ref="M475:Q484" ca="1" si="103">SUMIF(M$4,"*"&amp;$A$4&amp;"*",$A475)+SUMIF(M$4,"*"&amp;$B$4&amp;"*",$B475)+SUMIF(M$4,"*"&amp;$C$4&amp;"*",$C475)+SUMIF(M$4,"*"&amp;$D$4&amp;"*",$D475)+SUMIF(M$4,"*"&amp;$E$4&amp;"*",$E475)+SUMIF(M$4,"*"&amp;$F$4&amp;"*",$F475)+SUMIF(M$4,"*"&amp;$G$4&amp;"*",$G475)+SUMIF(M$4,"*"&amp;$H$4&amp;"*",$H475)+SUMIF(M$4,"*"&amp;$I$4&amp;"*",$I475)+SUMIF(M$4,"*"&amp;$J$4&amp;"*",$J475)+SUMIF(M$4,"*"&amp;$K$4&amp;"*",$K475)</f>
        <v>17.988416608259001</v>
      </c>
      <c r="N475" s="37">
        <f t="shared" ca="1" si="103"/>
        <v>17.37716027784867</v>
      </c>
      <c r="O475" s="37">
        <f t="shared" ca="1" si="103"/>
        <v>12.754134579819841</v>
      </c>
      <c r="P475" s="37">
        <f t="shared" ca="1" si="103"/>
        <v>15.418447491360858</v>
      </c>
      <c r="Q475" s="37">
        <f t="shared" ca="1" si="103"/>
        <v>13.990625643342691</v>
      </c>
      <c r="R475" s="83"/>
      <c r="S475" s="83">
        <f t="shared" ca="1" si="97"/>
        <v>17.988416608259001</v>
      </c>
      <c r="T475" s="40">
        <f ca="1">SMALL($S$5:$S$1004,ROWS($S$5:S475))</f>
        <v>17.728821302685905</v>
      </c>
      <c r="U475" s="66">
        <f ca="1">ROWS($S$5:S475)/COUNT($S$5:$S$1004)</f>
        <v>0.47099999999999997</v>
      </c>
      <c r="V475" s="41"/>
      <c r="W475" s="41"/>
      <c r="Y475" s="41"/>
      <c r="Z475" s="41"/>
      <c r="AA475" s="41"/>
      <c r="AB475" s="41"/>
      <c r="AC475" s="41"/>
      <c r="AD475" s="41"/>
      <c r="AF475" s="40"/>
      <c r="AG475" s="40"/>
      <c r="AH475" s="40"/>
      <c r="AI475" s="83"/>
      <c r="AJ475" s="40"/>
      <c r="AK475" s="40"/>
      <c r="AL475" s="85"/>
      <c r="AM475" s="85"/>
      <c r="AN475" s="85"/>
      <c r="AO475" s="85"/>
      <c r="AP475" s="85"/>
      <c r="AQ475" s="85"/>
    </row>
    <row r="476" spans="1:43" hidden="1" x14ac:dyDescent="0.25">
      <c r="A476" s="83">
        <f t="shared" ca="1" si="102"/>
        <v>2.4176496534292098</v>
      </c>
      <c r="B476" s="83">
        <f t="shared" ca="1" si="102"/>
        <v>1.6100858788134009</v>
      </c>
      <c r="C476" s="83">
        <f t="shared" ca="1" si="102"/>
        <v>1.9051769494817661</v>
      </c>
      <c r="D476" s="83">
        <f t="shared" ca="1" si="102"/>
        <v>2.50118634885379</v>
      </c>
      <c r="E476" s="83">
        <f t="shared" ca="1" si="102"/>
        <v>7.0560929695259738</v>
      </c>
      <c r="F476" s="83">
        <f t="shared" ca="1" si="102"/>
        <v>3.5656387088562078</v>
      </c>
      <c r="G476" s="83">
        <f t="shared" ca="1" si="102"/>
        <v>2.2848894659051839</v>
      </c>
      <c r="H476" s="83">
        <f t="shared" ca="1" si="102"/>
        <v>3.5449677705613554</v>
      </c>
      <c r="I476" s="83">
        <f t="shared" ca="1" si="102"/>
        <v>3.896207407732073</v>
      </c>
      <c r="J476" s="83">
        <f t="shared" ca="1" si="102"/>
        <v>7.5318246568420424</v>
      </c>
      <c r="K476" s="83">
        <f t="shared" ca="1" si="102"/>
        <v>4.5135131802289568</v>
      </c>
      <c r="L476" s="83"/>
      <c r="M476" s="37">
        <f t="shared" ca="1" si="103"/>
        <v>14.139540725658202</v>
      </c>
      <c r="N476" s="37">
        <f t="shared" ca="1" si="103"/>
        <v>14.735550125030226</v>
      </c>
      <c r="O476" s="37">
        <f t="shared" ca="1" si="103"/>
        <v>16.198003505181418</v>
      </c>
      <c r="P476" s="37">
        <f t="shared" ca="1" si="103"/>
        <v>13.585445175630639</v>
      </c>
      <c r="Q476" s="37">
        <f t="shared" ca="1" si="103"/>
        <v>16.724659799129686</v>
      </c>
      <c r="R476" s="83"/>
      <c r="S476" s="83">
        <f t="shared" ca="1" si="97"/>
        <v>16.724659799129686</v>
      </c>
      <c r="T476" s="40">
        <f ca="1">SMALL($S$5:$S$1004,ROWS($S$5:S476))</f>
        <v>17.738802474708518</v>
      </c>
      <c r="U476" s="66">
        <f ca="1">ROWS($S$5:S476)/COUNT($S$5:$S$1004)</f>
        <v>0.47199999999999998</v>
      </c>
      <c r="V476" s="41"/>
      <c r="W476" s="41"/>
      <c r="Y476" s="41"/>
      <c r="Z476" s="41"/>
      <c r="AA476" s="41"/>
      <c r="AB476" s="41"/>
      <c r="AC476" s="41"/>
      <c r="AD476" s="41"/>
      <c r="AF476" s="40"/>
      <c r="AG476" s="40"/>
      <c r="AH476" s="40"/>
      <c r="AI476" s="83"/>
      <c r="AJ476" s="40"/>
      <c r="AK476" s="40"/>
      <c r="AL476" s="85"/>
      <c r="AM476" s="85"/>
      <c r="AN476" s="85"/>
      <c r="AO476" s="85"/>
      <c r="AP476" s="85"/>
      <c r="AQ476" s="85"/>
    </row>
    <row r="477" spans="1:43" hidden="1" x14ac:dyDescent="0.25">
      <c r="A477" s="83">
        <f t="shared" ca="1" si="102"/>
        <v>2.3547826935818792</v>
      </c>
      <c r="B477" s="83">
        <f t="shared" ca="1" si="102"/>
        <v>3.7157735386106943</v>
      </c>
      <c r="C477" s="83">
        <f t="shared" ca="1" si="102"/>
        <v>4.1813244073783284</v>
      </c>
      <c r="D477" s="83">
        <f t="shared" ca="1" si="102"/>
        <v>1.4562171061763691</v>
      </c>
      <c r="E477" s="83">
        <f t="shared" ca="1" si="102"/>
        <v>6.7504046558371869</v>
      </c>
      <c r="F477" s="83">
        <f t="shared" ca="1" si="102"/>
        <v>2.3623917591058432</v>
      </c>
      <c r="G477" s="83">
        <f t="shared" ca="1" si="102"/>
        <v>2.6034835496550914</v>
      </c>
      <c r="H477" s="83">
        <f t="shared" ca="1" si="102"/>
        <v>3.3557398206021056</v>
      </c>
      <c r="I477" s="83">
        <f t="shared" ca="1" si="102"/>
        <v>6.0956516559942706</v>
      </c>
      <c r="J477" s="83">
        <f t="shared" ca="1" si="102"/>
        <v>5.1255917025504001</v>
      </c>
      <c r="K477" s="83">
        <f t="shared" ca="1" si="102"/>
        <v>2.531693748031965</v>
      </c>
      <c r="L477" s="83"/>
      <c r="M477" s="37">
        <f t="shared" ca="1" si="103"/>
        <v>14.265182353165699</v>
      </c>
      <c r="N477" s="37">
        <f t="shared" ca="1" si="103"/>
        <v>11.54007505196374</v>
      </c>
      <c r="O477" s="37">
        <f t="shared" ca="1" si="103"/>
        <v>15.591769896998281</v>
      </c>
      <c r="P477" s="37">
        <f t="shared" ca="1" si="103"/>
        <v>14.705510701742774</v>
      </c>
      <c r="Q477" s="37">
        <f t="shared" ca="1" si="103"/>
        <v>16.35361176308195</v>
      </c>
      <c r="R477" s="83"/>
      <c r="S477" s="83">
        <f t="shared" ca="1" si="97"/>
        <v>16.35361176308195</v>
      </c>
      <c r="T477" s="40">
        <f ca="1">SMALL($S$5:$S$1004,ROWS($S$5:S477))</f>
        <v>17.739839883917199</v>
      </c>
      <c r="U477" s="66">
        <f ca="1">ROWS($S$5:S477)/COUNT($S$5:$S$1004)</f>
        <v>0.47299999999999998</v>
      </c>
      <c r="V477" s="41"/>
      <c r="W477" s="41"/>
      <c r="Y477" s="41"/>
      <c r="Z477" s="41"/>
      <c r="AA477" s="41"/>
      <c r="AB477" s="41"/>
      <c r="AC477" s="41"/>
      <c r="AD477" s="41"/>
      <c r="AF477" s="40"/>
      <c r="AG477" s="40"/>
      <c r="AH477" s="40"/>
      <c r="AI477" s="83"/>
      <c r="AJ477" s="40"/>
      <c r="AK477" s="40"/>
      <c r="AL477" s="85"/>
      <c r="AM477" s="85"/>
      <c r="AN477" s="85"/>
      <c r="AO477" s="85"/>
      <c r="AP477" s="85"/>
      <c r="AQ477" s="85"/>
    </row>
    <row r="478" spans="1:43" hidden="1" x14ac:dyDescent="0.25">
      <c r="A478" s="83">
        <f t="shared" ca="1" si="102"/>
        <v>4.1905813267491219</v>
      </c>
      <c r="B478" s="83">
        <f t="shared" ca="1" si="102"/>
        <v>2.780471529808147</v>
      </c>
      <c r="C478" s="83">
        <f t="shared" ca="1" si="102"/>
        <v>2.0421016632306475</v>
      </c>
      <c r="D478" s="83">
        <f t="shared" ca="1" si="102"/>
        <v>1.4129155345767348</v>
      </c>
      <c r="E478" s="83">
        <f t="shared" ca="1" si="102"/>
        <v>4.6484333641802955</v>
      </c>
      <c r="F478" s="83">
        <f t="shared" ca="1" si="102"/>
        <v>4.6539279337325441</v>
      </c>
      <c r="G478" s="83">
        <f t="shared" ca="1" si="102"/>
        <v>2.4103406607066526</v>
      </c>
      <c r="H478" s="83">
        <f t="shared" ca="1" si="102"/>
        <v>4.1566568823843681</v>
      </c>
      <c r="I478" s="83">
        <f t="shared" ca="1" si="102"/>
        <v>3.6419856452519568</v>
      </c>
      <c r="J478" s="83">
        <f t="shared" ca="1" si="102"/>
        <v>4.2263893517101936</v>
      </c>
      <c r="K478" s="83">
        <f t="shared" ca="1" si="102"/>
        <v>5.4883570045603021</v>
      </c>
      <c r="L478" s="83"/>
      <c r="M478" s="37">
        <f t="shared" ca="1" si="103"/>
        <v>12.869413002396616</v>
      </c>
      <c r="N478" s="37">
        <f t="shared" ca="1" si="103"/>
        <v>12.240226873742703</v>
      </c>
      <c r="O478" s="37">
        <f t="shared" ca="1" si="103"/>
        <v>11.655294245698636</v>
      </c>
      <c r="P478" s="37">
        <f t="shared" ca="1" si="103"/>
        <v>16.564742113352949</v>
      </c>
      <c r="Q478" s="37">
        <f t="shared" ca="1" si="103"/>
        <v>17.073918780933113</v>
      </c>
      <c r="R478" s="83"/>
      <c r="S478" s="83">
        <f t="shared" ca="1" si="97"/>
        <v>17.073918780933113</v>
      </c>
      <c r="T478" s="40">
        <f ca="1">SMALL($S$5:$S$1004,ROWS($S$5:S478))</f>
        <v>17.743149244529828</v>
      </c>
      <c r="U478" s="66">
        <f ca="1">ROWS($S$5:S478)/COUNT($S$5:$S$1004)</f>
        <v>0.47399999999999998</v>
      </c>
      <c r="V478" s="41"/>
      <c r="W478" s="41"/>
      <c r="Y478" s="41"/>
      <c r="Z478" s="41"/>
      <c r="AA478" s="41"/>
      <c r="AB478" s="41"/>
      <c r="AC478" s="41"/>
      <c r="AD478" s="41"/>
      <c r="AF478" s="40"/>
      <c r="AG478" s="40"/>
      <c r="AH478" s="40"/>
      <c r="AI478" s="83"/>
      <c r="AJ478" s="40"/>
      <c r="AK478" s="40"/>
      <c r="AL478" s="85"/>
      <c r="AM478" s="85"/>
      <c r="AN478" s="85"/>
      <c r="AO478" s="85"/>
      <c r="AP478" s="85"/>
      <c r="AQ478" s="85"/>
    </row>
    <row r="479" spans="1:43" hidden="1" x14ac:dyDescent="0.25">
      <c r="A479" s="83">
        <f t="shared" ca="1" si="102"/>
        <v>3.9173954779062985</v>
      </c>
      <c r="B479" s="83">
        <f t="shared" ca="1" si="102"/>
        <v>3.7588722770909042</v>
      </c>
      <c r="C479" s="83">
        <f t="shared" ca="1" si="102"/>
        <v>2.9433803554450231</v>
      </c>
      <c r="D479" s="83">
        <f t="shared" ca="1" si="102"/>
        <v>2.1403654648342858</v>
      </c>
      <c r="E479" s="83">
        <f t="shared" ca="1" si="102"/>
        <v>7.4648374904269126</v>
      </c>
      <c r="F479" s="83">
        <f t="shared" ca="1" si="102"/>
        <v>2.9472710631447927</v>
      </c>
      <c r="G479" s="83">
        <f t="shared" ca="1" si="102"/>
        <v>2.9347004345229708</v>
      </c>
      <c r="H479" s="83">
        <f t="shared" ca="1" si="102"/>
        <v>5.0437303179856432</v>
      </c>
      <c r="I479" s="83">
        <f t="shared" ca="1" si="102"/>
        <v>3.9496761098584061</v>
      </c>
      <c r="J479" s="83">
        <f t="shared" ca="1" si="102"/>
        <v>4.5708492749008478</v>
      </c>
      <c r="K479" s="83">
        <f t="shared" ca="1" si="102"/>
        <v>4.8796973473737815</v>
      </c>
      <c r="L479" s="83"/>
      <c r="M479" s="37">
        <f t="shared" ca="1" si="103"/>
        <v>14.36632554277514</v>
      </c>
      <c r="N479" s="37">
        <f t="shared" ca="1" si="103"/>
        <v>13.563310652164404</v>
      </c>
      <c r="O479" s="37">
        <f t="shared" ca="1" si="103"/>
        <v>15.794559042418665</v>
      </c>
      <c r="P479" s="37">
        <f t="shared" ca="1" si="103"/>
        <v>15.535516797467885</v>
      </c>
      <c r="Q479" s="37">
        <f t="shared" ca="1" si="103"/>
        <v>21.147137432877241</v>
      </c>
      <c r="R479" s="83"/>
      <c r="S479" s="83">
        <f t="shared" ca="1" si="97"/>
        <v>21.147137432877241</v>
      </c>
      <c r="T479" s="40">
        <f ca="1">SMALL($S$5:$S$1004,ROWS($S$5:S479))</f>
        <v>17.743616940592936</v>
      </c>
      <c r="U479" s="66">
        <f ca="1">ROWS($S$5:S479)/COUNT($S$5:$S$1004)</f>
        <v>0.47499999999999998</v>
      </c>
      <c r="V479" s="41"/>
      <c r="W479" s="41"/>
      <c r="Y479" s="41"/>
      <c r="Z479" s="41"/>
      <c r="AA479" s="41"/>
      <c r="AB479" s="41"/>
      <c r="AC479" s="41"/>
      <c r="AD479" s="41"/>
      <c r="AF479" s="40"/>
      <c r="AG479" s="40"/>
      <c r="AH479" s="40"/>
      <c r="AI479" s="83"/>
      <c r="AJ479" s="40"/>
      <c r="AK479" s="40"/>
      <c r="AL479" s="85"/>
      <c r="AM479" s="85"/>
      <c r="AN479" s="85"/>
      <c r="AO479" s="85"/>
      <c r="AP479" s="85"/>
      <c r="AQ479" s="85"/>
    </row>
    <row r="480" spans="1:43" hidden="1" x14ac:dyDescent="0.25">
      <c r="A480" s="83">
        <f t="shared" ca="1" si="102"/>
        <v>5.6300945028946483</v>
      </c>
      <c r="B480" s="83">
        <f t="shared" ca="1" si="102"/>
        <v>1.9994449664542127</v>
      </c>
      <c r="C480" s="83">
        <f t="shared" ca="1" si="102"/>
        <v>2.4715993828217906</v>
      </c>
      <c r="D480" s="83">
        <f t="shared" ca="1" si="102"/>
        <v>2.6518848343051573</v>
      </c>
      <c r="E480" s="83">
        <f t="shared" ca="1" si="102"/>
        <v>7.5540615735602712</v>
      </c>
      <c r="F480" s="83">
        <f t="shared" ca="1" si="102"/>
        <v>4.3252199070673285</v>
      </c>
      <c r="G480" s="83">
        <f t="shared" ca="1" si="102"/>
        <v>1.9939341710365461</v>
      </c>
      <c r="H480" s="83">
        <f t="shared" ca="1" si="102"/>
        <v>2.3605629491630609</v>
      </c>
      <c r="I480" s="83">
        <f t="shared" ca="1" si="102"/>
        <v>3.425744937520256</v>
      </c>
      <c r="J480" s="83">
        <f t="shared" ca="1" si="102"/>
        <v>6.85853036324926</v>
      </c>
      <c r="K480" s="83">
        <f t="shared" ca="1" si="102"/>
        <v>4.4156863244003359</v>
      </c>
      <c r="L480" s="83"/>
      <c r="M480" s="37">
        <f t="shared" ca="1" si="103"/>
        <v>16.954158420002244</v>
      </c>
      <c r="N480" s="37">
        <f t="shared" ca="1" si="103"/>
        <v>17.134443871485612</v>
      </c>
      <c r="O480" s="37">
        <f t="shared" ca="1" si="103"/>
        <v>16.412036903263743</v>
      </c>
      <c r="P480" s="37">
        <f t="shared" ca="1" si="103"/>
        <v>14.166096135442135</v>
      </c>
      <c r="Q480" s="37">
        <f t="shared" ca="1" si="103"/>
        <v>16.329755813577879</v>
      </c>
      <c r="R480" s="83"/>
      <c r="S480" s="83">
        <f t="shared" ca="1" si="97"/>
        <v>17.134443871485612</v>
      </c>
      <c r="T480" s="40">
        <f ca="1">SMALL($S$5:$S$1004,ROWS($S$5:S480))</f>
        <v>17.746979578771793</v>
      </c>
      <c r="U480" s="66">
        <f ca="1">ROWS($S$5:S480)/COUNT($S$5:$S$1004)</f>
        <v>0.47599999999999998</v>
      </c>
      <c r="V480" s="41"/>
      <c r="W480" s="41"/>
      <c r="Y480" s="41"/>
      <c r="Z480" s="41"/>
      <c r="AA480" s="41"/>
      <c r="AB480" s="41"/>
      <c r="AC480" s="41"/>
      <c r="AD480" s="41"/>
      <c r="AF480" s="40"/>
      <c r="AG480" s="40"/>
      <c r="AH480" s="40"/>
      <c r="AI480" s="83"/>
      <c r="AJ480" s="40"/>
      <c r="AK480" s="40"/>
      <c r="AL480" s="85"/>
      <c r="AM480" s="85"/>
      <c r="AN480" s="85"/>
      <c r="AO480" s="85"/>
      <c r="AP480" s="85"/>
      <c r="AQ480" s="85"/>
    </row>
    <row r="481" spans="1:43" hidden="1" x14ac:dyDescent="0.25">
      <c r="A481" s="83">
        <f t="shared" ca="1" si="102"/>
        <v>3.9018139017563702</v>
      </c>
      <c r="B481" s="83">
        <f t="shared" ca="1" si="102"/>
        <v>4.3045941179243608</v>
      </c>
      <c r="C481" s="83">
        <f t="shared" ca="1" si="102"/>
        <v>3.3433641485377734</v>
      </c>
      <c r="D481" s="83">
        <f t="shared" ca="1" si="102"/>
        <v>2.509259652518697</v>
      </c>
      <c r="E481" s="83">
        <f t="shared" ca="1" si="102"/>
        <v>5.0259711772836688</v>
      </c>
      <c r="F481" s="83">
        <f t="shared" ca="1" si="102"/>
        <v>2.8791385311009616</v>
      </c>
      <c r="G481" s="83">
        <f t="shared" ca="1" si="102"/>
        <v>0.5135274098648539</v>
      </c>
      <c r="H481" s="83">
        <f t="shared" ca="1" si="102"/>
        <v>3.4719536673377576</v>
      </c>
      <c r="I481" s="83">
        <f t="shared" ca="1" si="102"/>
        <v>6.6517993367604324</v>
      </c>
      <c r="J481" s="83">
        <f t="shared" ca="1" si="102"/>
        <v>7.890204244281831</v>
      </c>
      <c r="K481" s="83">
        <f t="shared" ca="1" si="102"/>
        <v>5.095718595982512</v>
      </c>
      <c r="L481" s="83"/>
      <c r="M481" s="37">
        <f t="shared" ca="1" si="103"/>
        <v>15.648909704440829</v>
      </c>
      <c r="N481" s="37">
        <f t="shared" ca="1" si="103"/>
        <v>14.814805208421753</v>
      </c>
      <c r="O481" s="37">
        <f t="shared" ca="1" si="103"/>
        <v>17.220769539489858</v>
      </c>
      <c r="P481" s="37">
        <f t="shared" ca="1" si="103"/>
        <v>18.931250581768268</v>
      </c>
      <c r="Q481" s="37">
        <f t="shared" ca="1" si="103"/>
        <v>17.898237558528297</v>
      </c>
      <c r="R481" s="83"/>
      <c r="S481" s="83">
        <f t="shared" ca="1" si="97"/>
        <v>18.931250581768268</v>
      </c>
      <c r="T481" s="40">
        <f ca="1">SMALL($S$5:$S$1004,ROWS($S$5:S481))</f>
        <v>17.748484261341797</v>
      </c>
      <c r="U481" s="66">
        <f ca="1">ROWS($S$5:S481)/COUNT($S$5:$S$1004)</f>
        <v>0.47699999999999998</v>
      </c>
      <c r="V481" s="41"/>
      <c r="W481" s="41"/>
      <c r="Y481" s="41"/>
      <c r="Z481" s="41"/>
      <c r="AA481" s="41"/>
      <c r="AB481" s="41"/>
      <c r="AC481" s="41"/>
      <c r="AD481" s="41"/>
      <c r="AF481" s="40"/>
      <c r="AG481" s="40"/>
      <c r="AH481" s="40"/>
      <c r="AI481" s="83"/>
      <c r="AJ481" s="40"/>
      <c r="AK481" s="40"/>
      <c r="AL481" s="85"/>
      <c r="AM481" s="85"/>
      <c r="AN481" s="85"/>
      <c r="AO481" s="85"/>
      <c r="AP481" s="85"/>
      <c r="AQ481" s="85"/>
    </row>
    <row r="482" spans="1:43" hidden="1" x14ac:dyDescent="0.25">
      <c r="A482" s="83">
        <f t="shared" ca="1" si="102"/>
        <v>5.507531308594686</v>
      </c>
      <c r="B482" s="83">
        <f t="shared" ca="1" si="102"/>
        <v>4.6795241087183594</v>
      </c>
      <c r="C482" s="83">
        <f t="shared" ca="1" si="102"/>
        <v>3.6844724653885468</v>
      </c>
      <c r="D482" s="83">
        <f t="shared" ca="1" si="102"/>
        <v>2.4839903449485865</v>
      </c>
      <c r="E482" s="83">
        <f t="shared" ca="1" si="102"/>
        <v>6.7146262509527901</v>
      </c>
      <c r="F482" s="83">
        <f t="shared" ca="1" si="102"/>
        <v>2.3748385006203492</v>
      </c>
      <c r="G482" s="83">
        <f t="shared" ca="1" si="102"/>
        <v>2.9801939663127173</v>
      </c>
      <c r="H482" s="83">
        <f t="shared" ca="1" si="102"/>
        <v>4.7628317197454111</v>
      </c>
      <c r="I482" s="83">
        <f t="shared" ca="1" si="102"/>
        <v>3.2959864323096255</v>
      </c>
      <c r="J482" s="83">
        <f t="shared" ca="1" si="102"/>
        <v>7.6204840866841286</v>
      </c>
      <c r="K482" s="83">
        <f t="shared" ca="1" si="102"/>
        <v>5.1846405256513535</v>
      </c>
      <c r="L482" s="83"/>
      <c r="M482" s="37">
        <f t="shared" ca="1" si="103"/>
        <v>19.792681826980079</v>
      </c>
      <c r="N482" s="37">
        <f t="shared" ca="1" si="103"/>
        <v>18.592199706540118</v>
      </c>
      <c r="O482" s="37">
        <f t="shared" ca="1" si="103"/>
        <v>19.014634446355277</v>
      </c>
      <c r="P482" s="37">
        <f t="shared" ca="1" si="103"/>
        <v>15.534989567299688</v>
      </c>
      <c r="Q482" s="37">
        <f t="shared" ca="1" si="103"/>
        <v>21.341622605067915</v>
      </c>
      <c r="R482" s="83"/>
      <c r="S482" s="83">
        <f t="shared" ca="1" si="97"/>
        <v>21.341622605067915</v>
      </c>
      <c r="T482" s="40">
        <f ca="1">SMALL($S$5:$S$1004,ROWS($S$5:S482))</f>
        <v>17.761868118199175</v>
      </c>
      <c r="U482" s="66">
        <f ca="1">ROWS($S$5:S482)/COUNT($S$5:$S$1004)</f>
        <v>0.47799999999999998</v>
      </c>
      <c r="V482" s="41"/>
      <c r="W482" s="41"/>
      <c r="Y482" s="41"/>
      <c r="Z482" s="41"/>
      <c r="AA482" s="41"/>
      <c r="AB482" s="41"/>
      <c r="AC482" s="41"/>
      <c r="AD482" s="41"/>
      <c r="AF482" s="40"/>
      <c r="AG482" s="40"/>
      <c r="AH482" s="40"/>
      <c r="AI482" s="83"/>
      <c r="AJ482" s="40"/>
      <c r="AK482" s="40"/>
      <c r="AL482" s="85"/>
      <c r="AM482" s="85"/>
      <c r="AN482" s="85"/>
      <c r="AO482" s="85"/>
      <c r="AP482" s="85"/>
      <c r="AQ482" s="85"/>
    </row>
    <row r="483" spans="1:43" hidden="1" x14ac:dyDescent="0.25">
      <c r="A483" s="83">
        <f t="shared" ca="1" si="102"/>
        <v>3.1321063220152743</v>
      </c>
      <c r="B483" s="83">
        <f t="shared" ca="1" si="102"/>
        <v>1.2880995388267484</v>
      </c>
      <c r="C483" s="83">
        <f t="shared" ca="1" si="102"/>
        <v>2.7146118238180041</v>
      </c>
      <c r="D483" s="83">
        <f t="shared" ca="1" si="102"/>
        <v>2.7316671461555724</v>
      </c>
      <c r="E483" s="83">
        <f t="shared" ca="1" si="102"/>
        <v>5.9193956597618893</v>
      </c>
      <c r="F483" s="83">
        <f t="shared" ca="1" si="102"/>
        <v>5.1844270062459747</v>
      </c>
      <c r="G483" s="83">
        <f t="shared" ca="1" si="102"/>
        <v>1.9339007358388773</v>
      </c>
      <c r="H483" s="83">
        <f t="shared" ca="1" si="102"/>
        <v>3.6567872820853418</v>
      </c>
      <c r="I483" s="83">
        <f t="shared" ca="1" si="102"/>
        <v>6.7417503916861667</v>
      </c>
      <c r="J483" s="83">
        <f t="shared" ca="1" si="102"/>
        <v>7.5662774435005407</v>
      </c>
      <c r="K483" s="83">
        <f t="shared" ca="1" si="102"/>
        <v>4.8006406485631521</v>
      </c>
      <c r="L483" s="83"/>
      <c r="M483" s="37">
        <f t="shared" ca="1" si="103"/>
        <v>15.346896325172697</v>
      </c>
      <c r="N483" s="37">
        <f t="shared" ca="1" si="103"/>
        <v>15.363951647510264</v>
      </c>
      <c r="O483" s="37">
        <f t="shared" ca="1" si="103"/>
        <v>14.773772642089178</v>
      </c>
      <c r="P483" s="37">
        <f t="shared" ca="1" si="103"/>
        <v>18.014917585322042</v>
      </c>
      <c r="Q483" s="37">
        <f t="shared" ca="1" si="103"/>
        <v>15.664923129237131</v>
      </c>
      <c r="R483" s="83"/>
      <c r="S483" s="83">
        <f t="shared" ca="1" si="97"/>
        <v>18.014917585322042</v>
      </c>
      <c r="T483" s="40">
        <f ca="1">SMALL($S$5:$S$1004,ROWS($S$5:S483))</f>
        <v>17.780234908197354</v>
      </c>
      <c r="U483" s="66">
        <f ca="1">ROWS($S$5:S483)/COUNT($S$5:$S$1004)</f>
        <v>0.47899999999999998</v>
      </c>
      <c r="V483" s="41"/>
      <c r="W483" s="41"/>
      <c r="Y483" s="41"/>
      <c r="Z483" s="41"/>
      <c r="AA483" s="41"/>
      <c r="AB483" s="41"/>
      <c r="AC483" s="41"/>
      <c r="AD483" s="41"/>
      <c r="AF483" s="40"/>
      <c r="AG483" s="40"/>
      <c r="AH483" s="40"/>
      <c r="AI483" s="83"/>
      <c r="AJ483" s="40"/>
      <c r="AK483" s="40"/>
      <c r="AL483" s="85"/>
      <c r="AM483" s="85"/>
      <c r="AN483" s="85"/>
      <c r="AO483" s="85"/>
      <c r="AP483" s="85"/>
      <c r="AQ483" s="85"/>
    </row>
    <row r="484" spans="1:43" hidden="1" x14ac:dyDescent="0.25">
      <c r="A484" s="83">
        <f t="shared" ca="1" si="102"/>
        <v>3.6446214113344797</v>
      </c>
      <c r="B484" s="83">
        <f t="shared" ca="1" si="102"/>
        <v>4.3886518268066332</v>
      </c>
      <c r="C484" s="83">
        <f t="shared" ca="1" si="102"/>
        <v>4.3192654822051813</v>
      </c>
      <c r="D484" s="83">
        <f t="shared" ca="1" si="102"/>
        <v>1.022062640431157</v>
      </c>
      <c r="E484" s="83">
        <f t="shared" ca="1" si="102"/>
        <v>4.9021771024417351</v>
      </c>
      <c r="F484" s="83">
        <f t="shared" ca="1" si="102"/>
        <v>5.8336308288632948</v>
      </c>
      <c r="G484" s="83">
        <f t="shared" ca="1" si="102"/>
        <v>1.4232834640349199</v>
      </c>
      <c r="H484" s="83">
        <f t="shared" ca="1" si="102"/>
        <v>3.8191434853163662</v>
      </c>
      <c r="I484" s="83">
        <f t="shared" ca="1" si="102"/>
        <v>6.8259794187430352</v>
      </c>
      <c r="J484" s="83">
        <f t="shared" ca="1" si="102"/>
        <v>7.3341945489211362</v>
      </c>
      <c r="K484" s="83">
        <f t="shared" ca="1" si="102"/>
        <v>4.5311436068093229</v>
      </c>
      <c r="L484" s="83"/>
      <c r="M484" s="37">
        <f t="shared" ca="1" si="103"/>
        <v>16.721364906495715</v>
      </c>
      <c r="N484" s="37">
        <f t="shared" ca="1" si="103"/>
        <v>13.424162064721694</v>
      </c>
      <c r="O484" s="37">
        <f t="shared" ca="1" si="103"/>
        <v>16.625023478169503</v>
      </c>
      <c r="P484" s="37">
        <f t="shared" ca="1" si="103"/>
        <v>21.579405681222287</v>
      </c>
      <c r="Q484" s="37">
        <f t="shared" ca="1" si="103"/>
        <v>17.641116021374057</v>
      </c>
      <c r="R484" s="83"/>
      <c r="S484" s="83">
        <f t="shared" ca="1" si="97"/>
        <v>21.579405681222287</v>
      </c>
      <c r="T484" s="40">
        <f ca="1">SMALL($S$5:$S$1004,ROWS($S$5:S484))</f>
        <v>17.792468713252671</v>
      </c>
      <c r="U484" s="66">
        <f ca="1">ROWS($S$5:S484)/COUNT($S$5:$S$1004)</f>
        <v>0.48</v>
      </c>
      <c r="V484" s="41"/>
      <c r="W484" s="41"/>
      <c r="Y484" s="41"/>
      <c r="Z484" s="41"/>
      <c r="AA484" s="41"/>
      <c r="AB484" s="41"/>
      <c r="AC484" s="41"/>
      <c r="AD484" s="41"/>
      <c r="AF484" s="40"/>
      <c r="AG484" s="40"/>
      <c r="AH484" s="40"/>
      <c r="AI484" s="83"/>
      <c r="AJ484" s="40"/>
      <c r="AK484" s="40"/>
      <c r="AL484" s="85"/>
      <c r="AM484" s="85"/>
      <c r="AN484" s="85"/>
      <c r="AO484" s="85"/>
      <c r="AP484" s="85"/>
      <c r="AQ484" s="85"/>
    </row>
    <row r="485" spans="1:43" hidden="1" x14ac:dyDescent="0.25">
      <c r="A485" s="83">
        <f t="shared" ref="A485:K494" ca="1" si="104">A$2+(A$3-A$2)*RAND()</f>
        <v>2.9931453677182112</v>
      </c>
      <c r="B485" s="83">
        <f t="shared" ca="1" si="104"/>
        <v>2.0442537745887295</v>
      </c>
      <c r="C485" s="83">
        <f t="shared" ca="1" si="104"/>
        <v>3.7519253852449723</v>
      </c>
      <c r="D485" s="83">
        <f t="shared" ca="1" si="104"/>
        <v>1.1829964564457935</v>
      </c>
      <c r="E485" s="83">
        <f t="shared" ca="1" si="104"/>
        <v>6.1847575325598481</v>
      </c>
      <c r="F485" s="83">
        <f t="shared" ca="1" si="104"/>
        <v>5.5932027118290852</v>
      </c>
      <c r="G485" s="83">
        <f t="shared" ca="1" si="104"/>
        <v>1.1881442622435328</v>
      </c>
      <c r="H485" s="83">
        <f t="shared" ca="1" si="104"/>
        <v>3.3977889029508681</v>
      </c>
      <c r="I485" s="83">
        <f t="shared" ca="1" si="104"/>
        <v>6.3873570749049478</v>
      </c>
      <c r="J485" s="83">
        <f t="shared" ca="1" si="104"/>
        <v>4.0136250659212571</v>
      </c>
      <c r="K485" s="83">
        <f t="shared" ca="1" si="104"/>
        <v>2.2944122922555574</v>
      </c>
      <c r="L485" s="83"/>
      <c r="M485" s="37">
        <f t="shared" ref="M485:Q494" ca="1" si="105">SUMIF(M$4,"*"&amp;$A$4&amp;"*",$A485)+SUMIF(M$4,"*"&amp;$B$4&amp;"*",$B485)+SUMIF(M$4,"*"&amp;$C$4&amp;"*",$C485)+SUMIF(M$4,"*"&amp;$D$4&amp;"*",$D485)+SUMIF(M$4,"*"&amp;$E$4&amp;"*",$E485)+SUMIF(M$4,"*"&amp;$F$4&amp;"*",$F485)+SUMIF(M$4,"*"&amp;$G$4&amp;"*",$G485)+SUMIF(M$4,"*"&amp;$H$4&amp;"*",$H485)+SUMIF(M$4,"*"&amp;$I$4&amp;"*",$I485)+SUMIF(M$4,"*"&amp;$J$4&amp;"*",$J485)+SUMIF(M$4,"*"&amp;$K$4&amp;"*",$K485)</f>
        <v>11.946840081127974</v>
      </c>
      <c r="N485" s="37">
        <f t="shared" ca="1" si="105"/>
        <v>9.3779111523287959</v>
      </c>
      <c r="O485" s="37">
        <f t="shared" ca="1" si="105"/>
        <v>12.242636373069836</v>
      </c>
      <c r="P485" s="37">
        <f t="shared" ca="1" si="105"/>
        <v>16.31922585357832</v>
      </c>
      <c r="Q485" s="37">
        <f t="shared" ca="1" si="105"/>
        <v>13.921212502355004</v>
      </c>
      <c r="R485" s="83"/>
      <c r="S485" s="83">
        <f t="shared" ca="1" si="97"/>
        <v>16.31922585357832</v>
      </c>
      <c r="T485" s="40">
        <f ca="1">SMALL($S$5:$S$1004,ROWS($S$5:S485))</f>
        <v>17.792807254414296</v>
      </c>
      <c r="U485" s="66">
        <f ca="1">ROWS($S$5:S485)/COUNT($S$5:$S$1004)</f>
        <v>0.48099999999999998</v>
      </c>
      <c r="V485" s="41"/>
      <c r="W485" s="41"/>
      <c r="Y485" s="41"/>
      <c r="Z485" s="41"/>
      <c r="AA485" s="41"/>
      <c r="AB485" s="41"/>
      <c r="AC485" s="41"/>
      <c r="AD485" s="41"/>
      <c r="AF485" s="40"/>
      <c r="AG485" s="40"/>
      <c r="AH485" s="40"/>
      <c r="AI485" s="83"/>
      <c r="AJ485" s="40"/>
      <c r="AK485" s="40"/>
      <c r="AL485" s="85"/>
      <c r="AM485" s="85"/>
      <c r="AN485" s="85"/>
      <c r="AO485" s="85"/>
      <c r="AP485" s="85"/>
      <c r="AQ485" s="85"/>
    </row>
    <row r="486" spans="1:43" hidden="1" x14ac:dyDescent="0.25">
      <c r="A486" s="83">
        <f t="shared" ca="1" si="104"/>
        <v>4.9173940828642317</v>
      </c>
      <c r="B486" s="83">
        <f t="shared" ca="1" si="104"/>
        <v>4.056060807767258</v>
      </c>
      <c r="C486" s="83">
        <f t="shared" ca="1" si="104"/>
        <v>3.8659801823566089</v>
      </c>
      <c r="D486" s="83">
        <f t="shared" ca="1" si="104"/>
        <v>2.9618593772199482</v>
      </c>
      <c r="E486" s="83">
        <f t="shared" ca="1" si="104"/>
        <v>4.7173594354891675</v>
      </c>
      <c r="F486" s="83">
        <f t="shared" ca="1" si="104"/>
        <v>5.8100882297853849</v>
      </c>
      <c r="G486" s="83">
        <f t="shared" ca="1" si="104"/>
        <v>1.3821506558619772</v>
      </c>
      <c r="H486" s="83">
        <f t="shared" ca="1" si="104"/>
        <v>2.8720063406822876</v>
      </c>
      <c r="I486" s="83">
        <f t="shared" ca="1" si="104"/>
        <v>6.9151234298481246</v>
      </c>
      <c r="J486" s="83">
        <f t="shared" ca="1" si="104"/>
        <v>4.3719076584566761</v>
      </c>
      <c r="K486" s="83">
        <f t="shared" ca="1" si="104"/>
        <v>5.4668524951181912</v>
      </c>
      <c r="L486" s="83"/>
      <c r="M486" s="37">
        <f t="shared" ca="1" si="105"/>
        <v>14.537432579539495</v>
      </c>
      <c r="N486" s="37">
        <f t="shared" ca="1" si="105"/>
        <v>13.633311774402832</v>
      </c>
      <c r="O486" s="37">
        <f t="shared" ca="1" si="105"/>
        <v>13.145327901713101</v>
      </c>
      <c r="P486" s="37">
        <f t="shared" ca="1" si="105"/>
        <v>22.248124962518958</v>
      </c>
      <c r="Q486" s="37">
        <f t="shared" ca="1" si="105"/>
        <v>17.112279079056904</v>
      </c>
      <c r="R486" s="83"/>
      <c r="S486" s="83">
        <f t="shared" ca="1" si="97"/>
        <v>22.248124962518958</v>
      </c>
      <c r="T486" s="40">
        <f ca="1">SMALL($S$5:$S$1004,ROWS($S$5:S486))</f>
        <v>17.793748048989563</v>
      </c>
      <c r="U486" s="66">
        <f ca="1">ROWS($S$5:S486)/COUNT($S$5:$S$1004)</f>
        <v>0.48199999999999998</v>
      </c>
      <c r="V486" s="41"/>
      <c r="W486" s="41"/>
      <c r="Y486" s="41"/>
      <c r="Z486" s="41"/>
      <c r="AA486" s="41"/>
      <c r="AB486" s="41"/>
      <c r="AC486" s="41"/>
      <c r="AD486" s="41"/>
      <c r="AF486" s="40"/>
      <c r="AG486" s="40"/>
      <c r="AH486" s="40"/>
      <c r="AI486" s="83"/>
      <c r="AJ486" s="40"/>
      <c r="AK486" s="40"/>
      <c r="AL486" s="85"/>
      <c r="AM486" s="85"/>
      <c r="AN486" s="85"/>
      <c r="AO486" s="85"/>
      <c r="AP486" s="85"/>
      <c r="AQ486" s="85"/>
    </row>
    <row r="487" spans="1:43" hidden="1" x14ac:dyDescent="0.25">
      <c r="A487" s="83">
        <f t="shared" ca="1" si="104"/>
        <v>2.7071229782035835</v>
      </c>
      <c r="B487" s="83">
        <f t="shared" ca="1" si="104"/>
        <v>4.1771942966404723</v>
      </c>
      <c r="C487" s="83">
        <f t="shared" ca="1" si="104"/>
        <v>1.7782791876823394</v>
      </c>
      <c r="D487" s="83">
        <f t="shared" ca="1" si="104"/>
        <v>2.9771896909276916</v>
      </c>
      <c r="E487" s="83">
        <f t="shared" ca="1" si="104"/>
        <v>4.787312541471815</v>
      </c>
      <c r="F487" s="83">
        <f t="shared" ca="1" si="104"/>
        <v>2.8099690825041561</v>
      </c>
      <c r="G487" s="83">
        <f t="shared" ca="1" si="104"/>
        <v>1.9481102856168482</v>
      </c>
      <c r="H487" s="83">
        <f t="shared" ca="1" si="104"/>
        <v>5.3493374157402025</v>
      </c>
      <c r="I487" s="83">
        <f t="shared" ca="1" si="104"/>
        <v>5.8810707931180257</v>
      </c>
      <c r="J487" s="83">
        <f t="shared" ca="1" si="104"/>
        <v>6.6989279346630584</v>
      </c>
      <c r="K487" s="83">
        <f t="shared" ca="1" si="104"/>
        <v>3.8667771336603476</v>
      </c>
      <c r="L487" s="83"/>
      <c r="M487" s="37">
        <f t="shared" ca="1" si="105"/>
        <v>13.132440386165829</v>
      </c>
      <c r="N487" s="37">
        <f t="shared" ca="1" si="105"/>
        <v>14.331350889411182</v>
      </c>
      <c r="O487" s="37">
        <f t="shared" ca="1" si="105"/>
        <v>15.663434772775346</v>
      </c>
      <c r="P487" s="37">
        <f t="shared" ca="1" si="105"/>
        <v>16.735011305923003</v>
      </c>
      <c r="Q487" s="37">
        <f t="shared" ca="1" si="105"/>
        <v>18.180621387512836</v>
      </c>
      <c r="R487" s="83"/>
      <c r="S487" s="83">
        <f t="shared" ca="1" si="97"/>
        <v>18.180621387512836</v>
      </c>
      <c r="T487" s="40">
        <f ca="1">SMALL($S$5:$S$1004,ROWS($S$5:S487))</f>
        <v>17.795284216579727</v>
      </c>
      <c r="U487" s="66">
        <f ca="1">ROWS($S$5:S487)/COUNT($S$5:$S$1004)</f>
        <v>0.48299999999999998</v>
      </c>
      <c r="V487" s="41"/>
      <c r="W487" s="41"/>
      <c r="Y487" s="41"/>
      <c r="Z487" s="41"/>
      <c r="AA487" s="41"/>
      <c r="AB487" s="41"/>
      <c r="AC487" s="41"/>
      <c r="AD487" s="41"/>
      <c r="AF487" s="40"/>
      <c r="AG487" s="40"/>
      <c r="AH487" s="40"/>
      <c r="AI487" s="83"/>
      <c r="AJ487" s="40"/>
      <c r="AK487" s="40"/>
      <c r="AL487" s="85"/>
      <c r="AM487" s="85"/>
      <c r="AN487" s="85"/>
      <c r="AO487" s="85"/>
      <c r="AP487" s="85"/>
      <c r="AQ487" s="85"/>
    </row>
    <row r="488" spans="1:43" hidden="1" x14ac:dyDescent="0.25">
      <c r="A488" s="83">
        <f t="shared" ca="1" si="104"/>
        <v>2.2674706929893245</v>
      </c>
      <c r="B488" s="83">
        <f t="shared" ca="1" si="104"/>
        <v>1.1468751884082473</v>
      </c>
      <c r="C488" s="83">
        <f t="shared" ca="1" si="104"/>
        <v>1.7802436420551668</v>
      </c>
      <c r="D488" s="83">
        <f t="shared" ca="1" si="104"/>
        <v>1.1115612239675206</v>
      </c>
      <c r="E488" s="83">
        <f t="shared" ca="1" si="104"/>
        <v>5.1507092490575506</v>
      </c>
      <c r="F488" s="83">
        <f t="shared" ca="1" si="104"/>
        <v>5.973316475825742</v>
      </c>
      <c r="G488" s="83">
        <f t="shared" ca="1" si="104"/>
        <v>2.6113562320594079</v>
      </c>
      <c r="H488" s="83">
        <f t="shared" ca="1" si="104"/>
        <v>2.0773394741331312</v>
      </c>
      <c r="I488" s="83">
        <f t="shared" ca="1" si="104"/>
        <v>6.2844699671778308</v>
      </c>
      <c r="J488" s="83">
        <f t="shared" ca="1" si="104"/>
        <v>7.345037530660286</v>
      </c>
      <c r="K488" s="83">
        <f t="shared" ca="1" si="104"/>
        <v>5.9609562633346398</v>
      </c>
      <c r="L488" s="83"/>
      <c r="M488" s="37">
        <f t="shared" ca="1" si="105"/>
        <v>14.004108097764185</v>
      </c>
      <c r="N488" s="37">
        <f t="shared" ca="1" si="105"/>
        <v>13.33542567967654</v>
      </c>
      <c r="O488" s="37">
        <f t="shared" ca="1" si="105"/>
        <v>13.642621968126083</v>
      </c>
      <c r="P488" s="37">
        <f t="shared" ca="1" si="105"/>
        <v>19.36561789474646</v>
      </c>
      <c r="Q488" s="37">
        <f t="shared" ca="1" si="105"/>
        <v>14.335880174933568</v>
      </c>
      <c r="R488" s="83"/>
      <c r="S488" s="83">
        <f t="shared" ca="1" si="97"/>
        <v>19.36561789474646</v>
      </c>
      <c r="T488" s="40">
        <f ca="1">SMALL($S$5:$S$1004,ROWS($S$5:S488))</f>
        <v>17.798423686654345</v>
      </c>
      <c r="U488" s="66">
        <f ca="1">ROWS($S$5:S488)/COUNT($S$5:$S$1004)</f>
        <v>0.48399999999999999</v>
      </c>
      <c r="V488" s="41"/>
      <c r="W488" s="41"/>
      <c r="Y488" s="41"/>
      <c r="Z488" s="41"/>
      <c r="AA488" s="41"/>
      <c r="AB488" s="41"/>
      <c r="AC488" s="41"/>
      <c r="AD488" s="41"/>
      <c r="AF488" s="40"/>
      <c r="AG488" s="40"/>
      <c r="AH488" s="40"/>
      <c r="AI488" s="83"/>
      <c r="AJ488" s="40"/>
      <c r="AK488" s="40"/>
      <c r="AL488" s="85"/>
      <c r="AM488" s="85"/>
      <c r="AN488" s="85"/>
      <c r="AO488" s="85"/>
      <c r="AP488" s="85"/>
      <c r="AQ488" s="85"/>
    </row>
    <row r="489" spans="1:43" hidden="1" x14ac:dyDescent="0.25">
      <c r="A489" s="83">
        <f t="shared" ca="1" si="104"/>
        <v>3.7981250055259328</v>
      </c>
      <c r="B489" s="83">
        <f t="shared" ca="1" si="104"/>
        <v>4.4064055227348993</v>
      </c>
      <c r="C489" s="83">
        <f t="shared" ca="1" si="104"/>
        <v>1.2346350965394568</v>
      </c>
      <c r="D489" s="83">
        <f t="shared" ca="1" si="104"/>
        <v>2.1067433045178685</v>
      </c>
      <c r="E489" s="83">
        <f t="shared" ca="1" si="104"/>
        <v>4.1152980743826468</v>
      </c>
      <c r="F489" s="83">
        <f t="shared" ca="1" si="104"/>
        <v>3.1255346634297796</v>
      </c>
      <c r="G489" s="83">
        <f t="shared" ca="1" si="104"/>
        <v>2.3808913695256892</v>
      </c>
      <c r="H489" s="83">
        <f t="shared" ca="1" si="104"/>
        <v>2.4935280907995363</v>
      </c>
      <c r="I489" s="83">
        <f t="shared" ca="1" si="104"/>
        <v>3.8000080273673116</v>
      </c>
      <c r="J489" s="83">
        <f t="shared" ca="1" si="104"/>
        <v>4.5095260238264281</v>
      </c>
      <c r="K489" s="83">
        <f t="shared" ca="1" si="104"/>
        <v>2.5912117805848704</v>
      </c>
      <c r="L489" s="83"/>
      <c r="M489" s="37">
        <f t="shared" ca="1" si="105"/>
        <v>11.923177495417507</v>
      </c>
      <c r="N489" s="37">
        <f t="shared" ca="1" si="105"/>
        <v>12.795285703395919</v>
      </c>
      <c r="O489" s="37">
        <f t="shared" ca="1" si="105"/>
        <v>13.031229620943975</v>
      </c>
      <c r="P489" s="37">
        <f t="shared" ca="1" si="105"/>
        <v>13.923159994116862</v>
      </c>
      <c r="Q489" s="37">
        <f t="shared" ca="1" si="105"/>
        <v>13.606443468501954</v>
      </c>
      <c r="R489" s="83"/>
      <c r="S489" s="83">
        <f t="shared" ca="1" si="97"/>
        <v>13.923159994116862</v>
      </c>
      <c r="T489" s="40">
        <f ca="1">SMALL($S$5:$S$1004,ROWS($S$5:S489))</f>
        <v>17.801167167819564</v>
      </c>
      <c r="U489" s="66">
        <f ca="1">ROWS($S$5:S489)/COUNT($S$5:$S$1004)</f>
        <v>0.48499999999999999</v>
      </c>
      <c r="V489" s="41"/>
      <c r="W489" s="41"/>
      <c r="Y489" s="41"/>
      <c r="Z489" s="41"/>
      <c r="AA489" s="41"/>
      <c r="AB489" s="41"/>
      <c r="AC489" s="41"/>
      <c r="AD489" s="41"/>
      <c r="AF489" s="40"/>
      <c r="AG489" s="40"/>
      <c r="AH489" s="40"/>
      <c r="AI489" s="83"/>
      <c r="AJ489" s="40"/>
      <c r="AK489" s="40"/>
      <c r="AL489" s="85"/>
      <c r="AM489" s="85"/>
      <c r="AN489" s="85"/>
      <c r="AO489" s="85"/>
      <c r="AP489" s="85"/>
      <c r="AQ489" s="85"/>
    </row>
    <row r="490" spans="1:43" hidden="1" x14ac:dyDescent="0.25">
      <c r="A490" s="83">
        <f t="shared" ca="1" si="104"/>
        <v>2.1702857585846367</v>
      </c>
      <c r="B490" s="83">
        <f t="shared" ca="1" si="104"/>
        <v>2.9594181097045791</v>
      </c>
      <c r="C490" s="83">
        <f t="shared" ca="1" si="104"/>
        <v>4.9873899565216746</v>
      </c>
      <c r="D490" s="83">
        <f t="shared" ca="1" si="104"/>
        <v>2.4953036354924532</v>
      </c>
      <c r="E490" s="83">
        <f t="shared" ca="1" si="104"/>
        <v>4.4550762660892449</v>
      </c>
      <c r="F490" s="83">
        <f t="shared" ca="1" si="104"/>
        <v>2.5343947701068923</v>
      </c>
      <c r="G490" s="83">
        <f t="shared" ca="1" si="104"/>
        <v>0.6793817347604465</v>
      </c>
      <c r="H490" s="83">
        <f t="shared" ca="1" si="104"/>
        <v>5.5124461600515531</v>
      </c>
      <c r="I490" s="83">
        <f t="shared" ca="1" si="104"/>
        <v>5.1372477602381883</v>
      </c>
      <c r="J490" s="83">
        <f t="shared" ca="1" si="104"/>
        <v>4.3096075069730615</v>
      </c>
      <c r="K490" s="83">
        <f t="shared" ca="1" si="104"/>
        <v>3.9093236346922873</v>
      </c>
      <c r="L490" s="83"/>
      <c r="M490" s="37">
        <f t="shared" ca="1" si="105"/>
        <v>12.146664956839819</v>
      </c>
      <c r="N490" s="37">
        <f t="shared" ca="1" si="105"/>
        <v>9.6545786358105978</v>
      </c>
      <c r="O490" s="37">
        <f t="shared" ca="1" si="105"/>
        <v>11.724101882766885</v>
      </c>
      <c r="P490" s="37">
        <f t="shared" ca="1" si="105"/>
        <v>14.540384274741948</v>
      </c>
      <c r="Q490" s="37">
        <f t="shared" ca="1" si="105"/>
        <v>16.836264170537664</v>
      </c>
      <c r="R490" s="83"/>
      <c r="S490" s="83">
        <f t="shared" ca="1" si="97"/>
        <v>16.836264170537664</v>
      </c>
      <c r="T490" s="40">
        <f ca="1">SMALL($S$5:$S$1004,ROWS($S$5:S490))</f>
        <v>17.804322873499714</v>
      </c>
      <c r="U490" s="66">
        <f ca="1">ROWS($S$5:S490)/COUNT($S$5:$S$1004)</f>
        <v>0.48599999999999999</v>
      </c>
      <c r="V490" s="41"/>
      <c r="W490" s="41"/>
      <c r="Y490" s="41"/>
      <c r="Z490" s="41"/>
      <c r="AA490" s="41"/>
      <c r="AB490" s="41"/>
      <c r="AC490" s="41"/>
      <c r="AD490" s="41"/>
      <c r="AF490" s="40"/>
      <c r="AG490" s="40"/>
      <c r="AH490" s="40"/>
      <c r="AI490" s="83"/>
      <c r="AJ490" s="40"/>
      <c r="AK490" s="40"/>
      <c r="AL490" s="85"/>
      <c r="AM490" s="85"/>
      <c r="AN490" s="85"/>
      <c r="AO490" s="85"/>
      <c r="AP490" s="85"/>
      <c r="AQ490" s="85"/>
    </row>
    <row r="491" spans="1:43" hidden="1" x14ac:dyDescent="0.25">
      <c r="A491" s="83">
        <f t="shared" ca="1" si="104"/>
        <v>5.885563533043169</v>
      </c>
      <c r="B491" s="83">
        <f t="shared" ca="1" si="104"/>
        <v>4.1077384576128297</v>
      </c>
      <c r="C491" s="83">
        <f t="shared" ca="1" si="104"/>
        <v>1.119394494456138</v>
      </c>
      <c r="D491" s="83">
        <f t="shared" ca="1" si="104"/>
        <v>2.3418916017647851</v>
      </c>
      <c r="E491" s="83">
        <f t="shared" ca="1" si="104"/>
        <v>6.7634360537660498</v>
      </c>
      <c r="F491" s="83">
        <f t="shared" ca="1" si="104"/>
        <v>4.0951804391696225</v>
      </c>
      <c r="G491" s="83">
        <f t="shared" ca="1" si="104"/>
        <v>2.6009708579140121</v>
      </c>
      <c r="H491" s="83">
        <f t="shared" ca="1" si="104"/>
        <v>3.6935421301061053</v>
      </c>
      <c r="I491" s="83">
        <f t="shared" ca="1" si="104"/>
        <v>3.743229573757922</v>
      </c>
      <c r="J491" s="83">
        <f t="shared" ca="1" si="104"/>
        <v>4.5116068403855216</v>
      </c>
      <c r="K491" s="83">
        <f t="shared" ca="1" si="104"/>
        <v>5.5490587685523547</v>
      </c>
      <c r="L491" s="83"/>
      <c r="M491" s="37">
        <f t="shared" ca="1" si="105"/>
        <v>14.117535725798842</v>
      </c>
      <c r="N491" s="37">
        <f t="shared" ca="1" si="105"/>
        <v>15.340032833107488</v>
      </c>
      <c r="O491" s="37">
        <f t="shared" ca="1" si="105"/>
        <v>15.3827813517644</v>
      </c>
      <c r="P491" s="37">
        <f t="shared" ca="1" si="105"/>
        <v>17.495207239092728</v>
      </c>
      <c r="Q491" s="37">
        <f t="shared" ca="1" si="105"/>
        <v>20.113775410037341</v>
      </c>
      <c r="R491" s="83"/>
      <c r="S491" s="83">
        <f t="shared" ca="1" si="97"/>
        <v>20.113775410037341</v>
      </c>
      <c r="T491" s="40">
        <f ca="1">SMALL($S$5:$S$1004,ROWS($S$5:S491))</f>
        <v>17.805078488911164</v>
      </c>
      <c r="U491" s="66">
        <f ca="1">ROWS($S$5:S491)/COUNT($S$5:$S$1004)</f>
        <v>0.48699999999999999</v>
      </c>
      <c r="V491" s="41"/>
      <c r="W491" s="41"/>
      <c r="Y491" s="41"/>
      <c r="Z491" s="41"/>
      <c r="AA491" s="41"/>
      <c r="AB491" s="41"/>
      <c r="AC491" s="41"/>
      <c r="AD491" s="41"/>
      <c r="AF491" s="40"/>
      <c r="AG491" s="40"/>
      <c r="AH491" s="40"/>
      <c r="AI491" s="83"/>
      <c r="AJ491" s="40"/>
      <c r="AK491" s="40"/>
      <c r="AL491" s="85"/>
      <c r="AM491" s="85"/>
      <c r="AN491" s="85"/>
      <c r="AO491" s="85"/>
      <c r="AP491" s="85"/>
      <c r="AQ491" s="85"/>
    </row>
    <row r="492" spans="1:43" hidden="1" x14ac:dyDescent="0.25">
      <c r="A492" s="83">
        <f t="shared" ca="1" si="104"/>
        <v>4.4071790197421148</v>
      </c>
      <c r="B492" s="83">
        <f t="shared" ca="1" si="104"/>
        <v>1.1862906288449624</v>
      </c>
      <c r="C492" s="83">
        <f t="shared" ca="1" si="104"/>
        <v>1.6339978781505242</v>
      </c>
      <c r="D492" s="83">
        <f t="shared" ca="1" si="104"/>
        <v>1.3728253086810522</v>
      </c>
      <c r="E492" s="83">
        <f t="shared" ca="1" si="104"/>
        <v>7.2865422428175055</v>
      </c>
      <c r="F492" s="83">
        <f t="shared" ca="1" si="104"/>
        <v>2.3518779118445501</v>
      </c>
      <c r="G492" s="83">
        <f t="shared" ca="1" si="104"/>
        <v>2.0292516086715895</v>
      </c>
      <c r="H492" s="83">
        <f t="shared" ca="1" si="104"/>
        <v>4.9299482827857686</v>
      </c>
      <c r="I492" s="83">
        <f t="shared" ca="1" si="104"/>
        <v>6.7144095700991731</v>
      </c>
      <c r="J492" s="83">
        <f t="shared" ca="1" si="104"/>
        <v>4.7594102333358199</v>
      </c>
      <c r="K492" s="83">
        <f t="shared" ca="1" si="104"/>
        <v>3.9762845612234159</v>
      </c>
      <c r="L492" s="83"/>
      <c r="M492" s="37">
        <f t="shared" ca="1" si="105"/>
        <v>12.829838739900048</v>
      </c>
      <c r="N492" s="37">
        <f t="shared" ca="1" si="105"/>
        <v>12.568666170430575</v>
      </c>
      <c r="O492" s="37">
        <f t="shared" ca="1" si="105"/>
        <v>13.23224310499829</v>
      </c>
      <c r="P492" s="37">
        <f t="shared" ca="1" si="105"/>
        <v>14.228862672012102</v>
      </c>
      <c r="Q492" s="37">
        <f t="shared" ca="1" si="105"/>
        <v>17.379065715671654</v>
      </c>
      <c r="R492" s="83"/>
      <c r="S492" s="83">
        <f t="shared" ca="1" si="97"/>
        <v>17.379065715671654</v>
      </c>
      <c r="T492" s="40">
        <f ca="1">SMALL($S$5:$S$1004,ROWS($S$5:S492))</f>
        <v>17.809516324433886</v>
      </c>
      <c r="U492" s="66">
        <f ca="1">ROWS($S$5:S492)/COUNT($S$5:$S$1004)</f>
        <v>0.48799999999999999</v>
      </c>
      <c r="V492" s="41"/>
      <c r="W492" s="41"/>
      <c r="Y492" s="41"/>
      <c r="Z492" s="41"/>
      <c r="AA492" s="41"/>
      <c r="AB492" s="41"/>
      <c r="AC492" s="41"/>
      <c r="AD492" s="41"/>
      <c r="AF492" s="40"/>
      <c r="AG492" s="40"/>
      <c r="AH492" s="40"/>
      <c r="AI492" s="83"/>
      <c r="AJ492" s="40"/>
      <c r="AK492" s="40"/>
      <c r="AL492" s="85"/>
      <c r="AM492" s="85"/>
      <c r="AN492" s="85"/>
      <c r="AO492" s="85"/>
      <c r="AP492" s="85"/>
      <c r="AQ492" s="85"/>
    </row>
    <row r="493" spans="1:43" hidden="1" x14ac:dyDescent="0.25">
      <c r="A493" s="83">
        <f t="shared" ca="1" si="104"/>
        <v>5.8613001614834523</v>
      </c>
      <c r="B493" s="83">
        <f t="shared" ca="1" si="104"/>
        <v>3.6790031543052781</v>
      </c>
      <c r="C493" s="83">
        <f t="shared" ca="1" si="104"/>
        <v>1.3969518953156923</v>
      </c>
      <c r="D493" s="83">
        <f t="shared" ca="1" si="104"/>
        <v>1.0867113644434181</v>
      </c>
      <c r="E493" s="83">
        <f t="shared" ca="1" si="104"/>
        <v>5.0576806260687341</v>
      </c>
      <c r="F493" s="83">
        <f t="shared" ca="1" si="104"/>
        <v>4.7894634431150873</v>
      </c>
      <c r="G493" s="83">
        <f t="shared" ca="1" si="104"/>
        <v>1.4617770964959669</v>
      </c>
      <c r="H493" s="83">
        <f t="shared" ca="1" si="104"/>
        <v>3.3759953371056661</v>
      </c>
      <c r="I493" s="83">
        <f t="shared" ca="1" si="104"/>
        <v>6.2134800727892392</v>
      </c>
      <c r="J493" s="83">
        <f t="shared" ca="1" si="104"/>
        <v>7.5736354223429974</v>
      </c>
      <c r="K493" s="83">
        <f t="shared" ca="1" si="104"/>
        <v>4.0470504614608274</v>
      </c>
      <c r="L493" s="83"/>
      <c r="M493" s="37">
        <f t="shared" ca="1" si="105"/>
        <v>16.293664575638111</v>
      </c>
      <c r="N493" s="37">
        <f t="shared" ca="1" si="105"/>
        <v>15.983424044765835</v>
      </c>
      <c r="O493" s="37">
        <f t="shared" ca="1" si="105"/>
        <v>16.310319202717011</v>
      </c>
      <c r="P493" s="37">
        <f t="shared" ca="1" si="105"/>
        <v>18.728997131670432</v>
      </c>
      <c r="Q493" s="37">
        <f t="shared" ca="1" si="105"/>
        <v>16.159729578940507</v>
      </c>
      <c r="R493" s="83"/>
      <c r="S493" s="83">
        <f t="shared" ca="1" si="97"/>
        <v>18.728997131670432</v>
      </c>
      <c r="T493" s="40">
        <f ca="1">SMALL($S$5:$S$1004,ROWS($S$5:S493))</f>
        <v>17.810817083824944</v>
      </c>
      <c r="U493" s="66">
        <f ca="1">ROWS($S$5:S493)/COUNT($S$5:$S$1004)</f>
        <v>0.48899999999999999</v>
      </c>
      <c r="V493" s="41"/>
      <c r="W493" s="41"/>
      <c r="Y493" s="41"/>
      <c r="Z493" s="41"/>
      <c r="AA493" s="41"/>
      <c r="AB493" s="41"/>
      <c r="AC493" s="41"/>
      <c r="AD493" s="41"/>
      <c r="AF493" s="40"/>
      <c r="AG493" s="40"/>
      <c r="AH493" s="40"/>
      <c r="AI493" s="83"/>
      <c r="AJ493" s="40"/>
      <c r="AK493" s="40"/>
      <c r="AL493" s="85"/>
      <c r="AM493" s="85"/>
      <c r="AN493" s="85"/>
      <c r="AO493" s="85"/>
      <c r="AP493" s="85"/>
      <c r="AQ493" s="85"/>
    </row>
    <row r="494" spans="1:43" hidden="1" x14ac:dyDescent="0.25">
      <c r="A494" s="83">
        <f t="shared" ca="1" si="104"/>
        <v>5.1552602463796626</v>
      </c>
      <c r="B494" s="83">
        <f t="shared" ca="1" si="104"/>
        <v>3.7794364452584848</v>
      </c>
      <c r="C494" s="83">
        <f t="shared" ca="1" si="104"/>
        <v>4.9742868881128839</v>
      </c>
      <c r="D494" s="83">
        <f t="shared" ca="1" si="104"/>
        <v>1.2120126116832317</v>
      </c>
      <c r="E494" s="83">
        <f t="shared" ca="1" si="104"/>
        <v>5.1345139552094059</v>
      </c>
      <c r="F494" s="83">
        <f t="shared" ca="1" si="104"/>
        <v>5.0116030003879963</v>
      </c>
      <c r="G494" s="83">
        <f t="shared" ca="1" si="104"/>
        <v>1.5203425429712256</v>
      </c>
      <c r="H494" s="83">
        <f t="shared" ca="1" si="104"/>
        <v>4.6449862928670607</v>
      </c>
      <c r="I494" s="83">
        <f t="shared" ca="1" si="104"/>
        <v>4.7840101783471116</v>
      </c>
      <c r="J494" s="83">
        <f t="shared" ca="1" si="104"/>
        <v>5.4184026948328885</v>
      </c>
      <c r="K494" s="83">
        <f t="shared" ca="1" si="104"/>
        <v>2.5128094632599267</v>
      </c>
      <c r="L494" s="83"/>
      <c r="M494" s="37">
        <f t="shared" ca="1" si="105"/>
        <v>17.068292372296661</v>
      </c>
      <c r="N494" s="37">
        <f t="shared" ca="1" si="105"/>
        <v>13.306018095867008</v>
      </c>
      <c r="O494" s="37">
        <f t="shared" ca="1" si="105"/>
        <v>14.332353095300778</v>
      </c>
      <c r="P494" s="37">
        <f t="shared" ca="1" si="105"/>
        <v>16.08785908725352</v>
      </c>
      <c r="Q494" s="37">
        <f t="shared" ca="1" si="105"/>
        <v>16.071746156594877</v>
      </c>
      <c r="R494" s="83"/>
      <c r="S494" s="83">
        <f t="shared" ca="1" si="97"/>
        <v>17.068292372296661</v>
      </c>
      <c r="T494" s="40">
        <f ca="1">SMALL($S$5:$S$1004,ROWS($S$5:S494))</f>
        <v>17.81882210456935</v>
      </c>
      <c r="U494" s="66">
        <f ca="1">ROWS($S$5:S494)/COUNT($S$5:$S$1004)</f>
        <v>0.49</v>
      </c>
      <c r="V494" s="41"/>
      <c r="W494" s="41"/>
      <c r="Y494" s="41"/>
      <c r="Z494" s="41"/>
      <c r="AA494" s="41"/>
      <c r="AB494" s="41"/>
      <c r="AC494" s="41"/>
      <c r="AD494" s="41"/>
      <c r="AF494" s="40"/>
      <c r="AG494" s="40"/>
      <c r="AH494" s="40"/>
      <c r="AI494" s="83"/>
      <c r="AJ494" s="40"/>
      <c r="AK494" s="40"/>
      <c r="AL494" s="85"/>
      <c r="AM494" s="85"/>
      <c r="AN494" s="85"/>
      <c r="AO494" s="85"/>
      <c r="AP494" s="85"/>
      <c r="AQ494" s="85"/>
    </row>
    <row r="495" spans="1:43" hidden="1" x14ac:dyDescent="0.25">
      <c r="A495" s="83">
        <f t="shared" ref="A495:K504" ca="1" si="106">A$2+(A$3-A$2)*RAND()</f>
        <v>5.2274321051081163</v>
      </c>
      <c r="B495" s="83">
        <f t="shared" ca="1" si="106"/>
        <v>1.7568447195869452</v>
      </c>
      <c r="C495" s="83">
        <f t="shared" ca="1" si="106"/>
        <v>4.1097846750853098</v>
      </c>
      <c r="D495" s="83">
        <f t="shared" ca="1" si="106"/>
        <v>1.7760106239113091</v>
      </c>
      <c r="E495" s="83">
        <f t="shared" ca="1" si="106"/>
        <v>7.7243439458980063</v>
      </c>
      <c r="F495" s="83">
        <f t="shared" ca="1" si="106"/>
        <v>3.7564177670437608</v>
      </c>
      <c r="G495" s="83">
        <f t="shared" ca="1" si="106"/>
        <v>0.90566975212016776</v>
      </c>
      <c r="H495" s="83">
        <f t="shared" ca="1" si="106"/>
        <v>5.6536847113687356</v>
      </c>
      <c r="I495" s="83">
        <f t="shared" ca="1" si="106"/>
        <v>6.7053516679322396</v>
      </c>
      <c r="J495" s="83">
        <f t="shared" ca="1" si="106"/>
        <v>6.7408495956433558</v>
      </c>
      <c r="K495" s="83">
        <f t="shared" ca="1" si="106"/>
        <v>2.1703250669105358</v>
      </c>
      <c r="L495" s="83"/>
      <c r="M495" s="37">
        <f t="shared" ref="M495:Q504" ca="1" si="107">SUMIF(M$4,"*"&amp;$A$4&amp;"*",$A495)+SUMIF(M$4,"*"&amp;$B$4&amp;"*",$B495)+SUMIF(M$4,"*"&amp;$C$4&amp;"*",$C495)+SUMIF(M$4,"*"&amp;$D$4&amp;"*",$D495)+SUMIF(M$4,"*"&amp;$E$4&amp;"*",$E495)+SUMIF(M$4,"*"&amp;$F$4&amp;"*",$F495)+SUMIF(M$4,"*"&amp;$G$4&amp;"*",$G495)+SUMIF(M$4,"*"&amp;$H$4&amp;"*",$H495)+SUMIF(M$4,"*"&amp;$I$4&amp;"*",$I495)+SUMIF(M$4,"*"&amp;$J$4&amp;"*",$J495)+SUMIF(M$4,"*"&amp;$K$4&amp;"*",$K495)</f>
        <v>16.983736127956952</v>
      </c>
      <c r="N495" s="37">
        <f t="shared" ca="1" si="107"/>
        <v>14.649962076782948</v>
      </c>
      <c r="O495" s="37">
        <f t="shared" ca="1" si="107"/>
        <v>16.222038261128308</v>
      </c>
      <c r="P495" s="37">
        <f t="shared" ca="1" si="107"/>
        <v>14.388939221473482</v>
      </c>
      <c r="Q495" s="37">
        <f t="shared" ca="1" si="107"/>
        <v>17.305198443764223</v>
      </c>
      <c r="R495" s="83"/>
      <c r="S495" s="83">
        <f t="shared" ca="1" si="97"/>
        <v>17.305198443764223</v>
      </c>
      <c r="T495" s="40">
        <f ca="1">SMALL($S$5:$S$1004,ROWS($S$5:S495))</f>
        <v>17.834032438882325</v>
      </c>
      <c r="U495" s="66">
        <f ca="1">ROWS($S$5:S495)/COUNT($S$5:$S$1004)</f>
        <v>0.49099999999999999</v>
      </c>
      <c r="V495" s="41"/>
      <c r="W495" s="41"/>
      <c r="Y495" s="41"/>
      <c r="Z495" s="41"/>
      <c r="AA495" s="41"/>
      <c r="AB495" s="41"/>
      <c r="AC495" s="41"/>
      <c r="AD495" s="41"/>
      <c r="AF495" s="40"/>
      <c r="AG495" s="40"/>
      <c r="AH495" s="40"/>
      <c r="AI495" s="83"/>
      <c r="AJ495" s="40"/>
      <c r="AK495" s="40"/>
      <c r="AL495" s="85"/>
      <c r="AM495" s="85"/>
      <c r="AN495" s="85"/>
      <c r="AO495" s="85"/>
      <c r="AP495" s="85"/>
      <c r="AQ495" s="85"/>
    </row>
    <row r="496" spans="1:43" hidden="1" x14ac:dyDescent="0.25">
      <c r="A496" s="83">
        <f t="shared" ca="1" si="106"/>
        <v>3.1544016622549589</v>
      </c>
      <c r="B496" s="83">
        <f t="shared" ca="1" si="106"/>
        <v>4.1430366787392696</v>
      </c>
      <c r="C496" s="83">
        <f t="shared" ca="1" si="106"/>
        <v>3.9023830235371282</v>
      </c>
      <c r="D496" s="83">
        <f t="shared" ca="1" si="106"/>
        <v>1.2764576206332472</v>
      </c>
      <c r="E496" s="83">
        <f t="shared" ca="1" si="106"/>
        <v>6.5864666718699789</v>
      </c>
      <c r="F496" s="83">
        <f t="shared" ca="1" si="106"/>
        <v>3.3736059372741023</v>
      </c>
      <c r="G496" s="83">
        <f t="shared" ca="1" si="106"/>
        <v>2.166125503622665</v>
      </c>
      <c r="H496" s="83">
        <f t="shared" ca="1" si="106"/>
        <v>3.7751977170292141</v>
      </c>
      <c r="I496" s="83">
        <f t="shared" ca="1" si="106"/>
        <v>6.3225473156130265</v>
      </c>
      <c r="J496" s="83">
        <f t="shared" ca="1" si="106"/>
        <v>5.638154205864172</v>
      </c>
      <c r="K496" s="83">
        <f t="shared" ca="1" si="106"/>
        <v>5.0886865862876594</v>
      </c>
      <c r="L496" s="83"/>
      <c r="M496" s="37">
        <f t="shared" ca="1" si="107"/>
        <v>14.861064395278923</v>
      </c>
      <c r="N496" s="37">
        <f t="shared" ca="1" si="107"/>
        <v>12.235138992375044</v>
      </c>
      <c r="O496" s="37">
        <f t="shared" ca="1" si="107"/>
        <v>16.367657556473421</v>
      </c>
      <c r="P496" s="37">
        <f t="shared" ca="1" si="107"/>
        <v>18.927876517914058</v>
      </c>
      <c r="Q496" s="37">
        <f t="shared" ca="1" si="107"/>
        <v>19.593387653926122</v>
      </c>
      <c r="R496" s="83"/>
      <c r="S496" s="83">
        <f t="shared" ca="1" si="97"/>
        <v>19.593387653926122</v>
      </c>
      <c r="T496" s="40">
        <f ca="1">SMALL($S$5:$S$1004,ROWS($S$5:S496))</f>
        <v>17.835805146284649</v>
      </c>
      <c r="U496" s="66">
        <f ca="1">ROWS($S$5:S496)/COUNT($S$5:$S$1004)</f>
        <v>0.49199999999999999</v>
      </c>
      <c r="V496" s="41"/>
      <c r="W496" s="41"/>
      <c r="Y496" s="41"/>
      <c r="Z496" s="41"/>
      <c r="AA496" s="41"/>
      <c r="AB496" s="41"/>
      <c r="AC496" s="41"/>
      <c r="AD496" s="41"/>
      <c r="AF496" s="40"/>
      <c r="AG496" s="40"/>
      <c r="AH496" s="40"/>
      <c r="AI496" s="83"/>
      <c r="AJ496" s="40"/>
      <c r="AK496" s="40"/>
      <c r="AL496" s="85"/>
      <c r="AM496" s="85"/>
      <c r="AN496" s="85"/>
      <c r="AO496" s="85"/>
      <c r="AP496" s="85"/>
      <c r="AQ496" s="85"/>
    </row>
    <row r="497" spans="1:43" hidden="1" x14ac:dyDescent="0.25">
      <c r="A497" s="83">
        <f t="shared" ca="1" si="106"/>
        <v>2.503843914657403</v>
      </c>
      <c r="B497" s="83">
        <f t="shared" ca="1" si="106"/>
        <v>2.5266807871439436</v>
      </c>
      <c r="C497" s="83">
        <f t="shared" ca="1" si="106"/>
        <v>2.962696571414114</v>
      </c>
      <c r="D497" s="83">
        <f t="shared" ca="1" si="106"/>
        <v>1.0075796843596452</v>
      </c>
      <c r="E497" s="83">
        <f t="shared" ca="1" si="106"/>
        <v>7.8528170359300615</v>
      </c>
      <c r="F497" s="83">
        <f t="shared" ca="1" si="106"/>
        <v>2.5609886592041358</v>
      </c>
      <c r="G497" s="83">
        <f t="shared" ca="1" si="106"/>
        <v>2.2961404293582479</v>
      </c>
      <c r="H497" s="83">
        <f t="shared" ca="1" si="106"/>
        <v>3.9989812906804243</v>
      </c>
      <c r="I497" s="83">
        <f t="shared" ca="1" si="106"/>
        <v>3.5508289341086923</v>
      </c>
      <c r="J497" s="83">
        <f t="shared" ca="1" si="106"/>
        <v>7.904179671878385</v>
      </c>
      <c r="K497" s="83">
        <f t="shared" ca="1" si="106"/>
        <v>2.8284102269839346</v>
      </c>
      <c r="L497" s="83"/>
      <c r="M497" s="37">
        <f t="shared" ca="1" si="107"/>
        <v>15.66686058730815</v>
      </c>
      <c r="N497" s="37">
        <f t="shared" ca="1" si="107"/>
        <v>13.711743700253681</v>
      </c>
      <c r="O497" s="37">
        <f t="shared" ca="1" si="107"/>
        <v>18.283677494952389</v>
      </c>
      <c r="P497" s="37">
        <f t="shared" ca="1" si="107"/>
        <v>11.466908607440708</v>
      </c>
      <c r="Q497" s="37">
        <f t="shared" ca="1" si="107"/>
        <v>17.206889340738364</v>
      </c>
      <c r="R497" s="83"/>
      <c r="S497" s="83">
        <f t="shared" ca="1" si="97"/>
        <v>18.283677494952389</v>
      </c>
      <c r="T497" s="40">
        <f ca="1">SMALL($S$5:$S$1004,ROWS($S$5:S497))</f>
        <v>17.848216368751654</v>
      </c>
      <c r="U497" s="66">
        <f ca="1">ROWS($S$5:S497)/COUNT($S$5:$S$1004)</f>
        <v>0.49299999999999999</v>
      </c>
      <c r="V497" s="41"/>
      <c r="W497" s="41"/>
      <c r="Y497" s="41"/>
      <c r="Z497" s="41"/>
      <c r="AA497" s="41"/>
      <c r="AB497" s="41"/>
      <c r="AC497" s="41"/>
      <c r="AD497" s="41"/>
      <c r="AF497" s="40"/>
      <c r="AG497" s="40"/>
      <c r="AH497" s="40"/>
      <c r="AI497" s="83"/>
      <c r="AJ497" s="40"/>
      <c r="AK497" s="40"/>
      <c r="AL497" s="85"/>
      <c r="AM497" s="85"/>
      <c r="AN497" s="85"/>
      <c r="AO497" s="85"/>
      <c r="AP497" s="85"/>
      <c r="AQ497" s="85"/>
    </row>
    <row r="498" spans="1:43" hidden="1" x14ac:dyDescent="0.25">
      <c r="A498" s="83">
        <f t="shared" ca="1" si="106"/>
        <v>5.344730566918698</v>
      </c>
      <c r="B498" s="83">
        <f t="shared" ca="1" si="106"/>
        <v>1.7173536674966323</v>
      </c>
      <c r="C498" s="83">
        <f t="shared" ca="1" si="106"/>
        <v>4.618681638992074</v>
      </c>
      <c r="D498" s="83">
        <f t="shared" ca="1" si="106"/>
        <v>2.1496420442504367</v>
      </c>
      <c r="E498" s="83">
        <f t="shared" ca="1" si="106"/>
        <v>7.4616983096804956</v>
      </c>
      <c r="F498" s="83">
        <f t="shared" ca="1" si="106"/>
        <v>3.1266479435216774</v>
      </c>
      <c r="G498" s="83">
        <f t="shared" ca="1" si="106"/>
        <v>1.0164884923444115</v>
      </c>
      <c r="H498" s="83">
        <f t="shared" ca="1" si="106"/>
        <v>2.4566478209098221</v>
      </c>
      <c r="I498" s="83">
        <f t="shared" ca="1" si="106"/>
        <v>6.162085965778699</v>
      </c>
      <c r="J498" s="83">
        <f t="shared" ca="1" si="106"/>
        <v>7.3008523143440751</v>
      </c>
      <c r="K498" s="83">
        <f t="shared" ca="1" si="106"/>
        <v>2.0848994772109646</v>
      </c>
      <c r="L498" s="83"/>
      <c r="M498" s="37">
        <f t="shared" ca="1" si="107"/>
        <v>18.280753012599256</v>
      </c>
      <c r="N498" s="37">
        <f t="shared" ca="1" si="107"/>
        <v>15.811713417857622</v>
      </c>
      <c r="O498" s="37">
        <f t="shared" ca="1" si="107"/>
        <v>16.479904291521201</v>
      </c>
      <c r="P498" s="37">
        <f t="shared" ca="1" si="107"/>
        <v>13.090987054007973</v>
      </c>
      <c r="Q498" s="37">
        <f t="shared" ca="1" si="107"/>
        <v>13.720599275297914</v>
      </c>
      <c r="R498" s="83"/>
      <c r="S498" s="83">
        <f t="shared" ca="1" si="97"/>
        <v>18.280753012599256</v>
      </c>
      <c r="T498" s="40">
        <f ca="1">SMALL($S$5:$S$1004,ROWS($S$5:S498))</f>
        <v>17.849500017497277</v>
      </c>
      <c r="U498" s="66">
        <f ca="1">ROWS($S$5:S498)/COUNT($S$5:$S$1004)</f>
        <v>0.49399999999999999</v>
      </c>
      <c r="V498" s="41"/>
      <c r="W498" s="41"/>
      <c r="Y498" s="41"/>
      <c r="Z498" s="41"/>
      <c r="AA498" s="41"/>
      <c r="AB498" s="41"/>
      <c r="AC498" s="41"/>
      <c r="AD498" s="41"/>
      <c r="AF498" s="40"/>
      <c r="AG498" s="40"/>
      <c r="AH498" s="40"/>
      <c r="AI498" s="83"/>
      <c r="AJ498" s="40"/>
      <c r="AK498" s="40"/>
      <c r="AL498" s="85"/>
      <c r="AM498" s="85"/>
      <c r="AN498" s="85"/>
      <c r="AO498" s="85"/>
      <c r="AP498" s="85"/>
      <c r="AQ498" s="85"/>
    </row>
    <row r="499" spans="1:43" hidden="1" x14ac:dyDescent="0.25">
      <c r="A499" s="83">
        <f t="shared" ca="1" si="106"/>
        <v>2.98440311209063</v>
      </c>
      <c r="B499" s="83">
        <f t="shared" ca="1" si="106"/>
        <v>4.2400119526880182</v>
      </c>
      <c r="C499" s="83">
        <f t="shared" ca="1" si="106"/>
        <v>3.7713627187861403</v>
      </c>
      <c r="D499" s="83">
        <f t="shared" ca="1" si="106"/>
        <v>2.0764917352372794</v>
      </c>
      <c r="E499" s="83">
        <f t="shared" ca="1" si="106"/>
        <v>7.4129345317790394</v>
      </c>
      <c r="F499" s="83">
        <f t="shared" ca="1" si="106"/>
        <v>5.1845619565613408</v>
      </c>
      <c r="G499" s="83">
        <f t="shared" ca="1" si="106"/>
        <v>1.0760825557101086</v>
      </c>
      <c r="H499" s="83">
        <f t="shared" ca="1" si="106"/>
        <v>4.8158222894256886</v>
      </c>
      <c r="I499" s="83">
        <f t="shared" ca="1" si="106"/>
        <v>4.4845655694151905</v>
      </c>
      <c r="J499" s="83">
        <f t="shared" ca="1" si="106"/>
        <v>4.8061787562402767</v>
      </c>
      <c r="K499" s="83">
        <f t="shared" ca="1" si="106"/>
        <v>5.485301056504575</v>
      </c>
      <c r="L499" s="83"/>
      <c r="M499" s="37">
        <f t="shared" ca="1" si="107"/>
        <v>12.638027142827156</v>
      </c>
      <c r="N499" s="37">
        <f t="shared" ca="1" si="107"/>
        <v>10.943156159278296</v>
      </c>
      <c r="O499" s="37">
        <f t="shared" ca="1" si="107"/>
        <v>16.459125240707337</v>
      </c>
      <c r="P499" s="37">
        <f t="shared" ca="1" si="107"/>
        <v>19.394440535169124</v>
      </c>
      <c r="Q499" s="37">
        <f t="shared" ca="1" si="107"/>
        <v>21.954069830397323</v>
      </c>
      <c r="R499" s="83"/>
      <c r="S499" s="83">
        <f t="shared" ca="1" si="97"/>
        <v>21.954069830397323</v>
      </c>
      <c r="T499" s="40">
        <f ca="1">SMALL($S$5:$S$1004,ROWS($S$5:S499))</f>
        <v>17.849824522915178</v>
      </c>
      <c r="U499" s="66">
        <f ca="1">ROWS($S$5:S499)/COUNT($S$5:$S$1004)</f>
        <v>0.495</v>
      </c>
      <c r="V499" s="41"/>
      <c r="W499" s="41"/>
      <c r="Y499" s="41"/>
      <c r="Z499" s="41"/>
      <c r="AA499" s="41"/>
      <c r="AB499" s="41"/>
      <c r="AC499" s="41"/>
      <c r="AD499" s="41"/>
      <c r="AF499" s="40"/>
      <c r="AG499" s="40"/>
      <c r="AH499" s="40"/>
      <c r="AI499" s="83"/>
      <c r="AJ499" s="40"/>
      <c r="AK499" s="40"/>
      <c r="AL499" s="85"/>
      <c r="AM499" s="85"/>
      <c r="AN499" s="85"/>
      <c r="AO499" s="85"/>
      <c r="AP499" s="85"/>
      <c r="AQ499" s="85"/>
    </row>
    <row r="500" spans="1:43" hidden="1" x14ac:dyDescent="0.25">
      <c r="A500" s="83">
        <f t="shared" ca="1" si="106"/>
        <v>5.6297594852563799</v>
      </c>
      <c r="B500" s="83">
        <f t="shared" ca="1" si="106"/>
        <v>4.1198404440787595</v>
      </c>
      <c r="C500" s="83">
        <f t="shared" ca="1" si="106"/>
        <v>2.504145552083747</v>
      </c>
      <c r="D500" s="83">
        <f t="shared" ca="1" si="106"/>
        <v>1.6081374183401553</v>
      </c>
      <c r="E500" s="83">
        <f t="shared" ca="1" si="106"/>
        <v>6.9126748455056823</v>
      </c>
      <c r="F500" s="83">
        <f t="shared" ca="1" si="106"/>
        <v>3.8330550526946747</v>
      </c>
      <c r="G500" s="83">
        <f t="shared" ca="1" si="106"/>
        <v>1.4835615932427435</v>
      </c>
      <c r="H500" s="83">
        <f t="shared" ca="1" si="106"/>
        <v>2.1332155076390587</v>
      </c>
      <c r="I500" s="83">
        <f t="shared" ca="1" si="106"/>
        <v>4.7826247468173255</v>
      </c>
      <c r="J500" s="83">
        <f t="shared" ca="1" si="106"/>
        <v>5.4560268644897025</v>
      </c>
      <c r="K500" s="83">
        <f t="shared" ca="1" si="106"/>
        <v>4.2251763723315845</v>
      </c>
      <c r="L500" s="83"/>
      <c r="M500" s="37">
        <f t="shared" ca="1" si="107"/>
        <v>15.073493495072574</v>
      </c>
      <c r="N500" s="37">
        <f t="shared" ca="1" si="107"/>
        <v>14.177485361328982</v>
      </c>
      <c r="O500" s="37">
        <f t="shared" ca="1" si="107"/>
        <v>16.488542154074146</v>
      </c>
      <c r="P500" s="37">
        <f t="shared" ca="1" si="107"/>
        <v>16.960696615922345</v>
      </c>
      <c r="Q500" s="37">
        <f t="shared" ca="1" si="107"/>
        <v>17.390907169555085</v>
      </c>
      <c r="R500" s="83"/>
      <c r="S500" s="83">
        <f t="shared" ca="1" si="97"/>
        <v>17.390907169555085</v>
      </c>
      <c r="T500" s="40">
        <f ca="1">SMALL($S$5:$S$1004,ROWS($S$5:S500))</f>
        <v>17.850631008076711</v>
      </c>
      <c r="U500" s="66">
        <f ca="1">ROWS($S$5:S500)/COUNT($S$5:$S$1004)</f>
        <v>0.496</v>
      </c>
      <c r="V500" s="41"/>
      <c r="W500" s="41"/>
      <c r="Y500" s="41"/>
      <c r="Z500" s="41"/>
      <c r="AA500" s="41"/>
      <c r="AB500" s="41"/>
      <c r="AC500" s="41"/>
      <c r="AD500" s="41"/>
      <c r="AF500" s="40"/>
      <c r="AG500" s="40"/>
      <c r="AH500" s="40"/>
      <c r="AI500" s="83"/>
      <c r="AJ500" s="40"/>
      <c r="AK500" s="40"/>
      <c r="AL500" s="85"/>
      <c r="AM500" s="85"/>
      <c r="AN500" s="85"/>
      <c r="AO500" s="85"/>
      <c r="AP500" s="85"/>
      <c r="AQ500" s="85"/>
    </row>
    <row r="501" spans="1:43" hidden="1" x14ac:dyDescent="0.25">
      <c r="A501" s="83">
        <f t="shared" ca="1" si="106"/>
        <v>2.6348206189003989</v>
      </c>
      <c r="B501" s="83">
        <f t="shared" ca="1" si="106"/>
        <v>3.6341340146787804</v>
      </c>
      <c r="C501" s="83">
        <f t="shared" ca="1" si="106"/>
        <v>3.4058324451464221</v>
      </c>
      <c r="D501" s="83">
        <f t="shared" ca="1" si="106"/>
        <v>2.4396953762458864</v>
      </c>
      <c r="E501" s="83">
        <f t="shared" ca="1" si="106"/>
        <v>5.7227223549661863</v>
      </c>
      <c r="F501" s="83">
        <f t="shared" ca="1" si="106"/>
        <v>4.1578913038472232</v>
      </c>
      <c r="G501" s="83">
        <f t="shared" ca="1" si="106"/>
        <v>0.96461481314865438</v>
      </c>
      <c r="H501" s="83">
        <f t="shared" ca="1" si="106"/>
        <v>2.7702518899226027</v>
      </c>
      <c r="I501" s="83">
        <f t="shared" ca="1" si="106"/>
        <v>5.8713417344037495</v>
      </c>
      <c r="J501" s="83">
        <f t="shared" ca="1" si="106"/>
        <v>4.5389523627746051</v>
      </c>
      <c r="K501" s="83">
        <f t="shared" ca="1" si="106"/>
        <v>2.9158038767159198</v>
      </c>
      <c r="L501" s="83"/>
      <c r="M501" s="37">
        <f t="shared" ca="1" si="107"/>
        <v>11.54422023997008</v>
      </c>
      <c r="N501" s="37">
        <f t="shared" ca="1" si="107"/>
        <v>10.578083171069544</v>
      </c>
      <c r="O501" s="37">
        <f t="shared" ca="1" si="107"/>
        <v>13.895808732419571</v>
      </c>
      <c r="P501" s="37">
        <f t="shared" ca="1" si="107"/>
        <v>16.579170929645674</v>
      </c>
      <c r="Q501" s="37">
        <f t="shared" ca="1" si="107"/>
        <v>15.042912136283489</v>
      </c>
      <c r="R501" s="83"/>
      <c r="S501" s="83">
        <f t="shared" ca="1" si="97"/>
        <v>16.579170929645674</v>
      </c>
      <c r="T501" s="40">
        <f ca="1">SMALL($S$5:$S$1004,ROWS($S$5:S501))</f>
        <v>17.856040349970836</v>
      </c>
      <c r="U501" s="66">
        <f ca="1">ROWS($S$5:S501)/COUNT($S$5:$S$1004)</f>
        <v>0.497</v>
      </c>
      <c r="V501" s="41"/>
      <c r="W501" s="41"/>
      <c r="Y501" s="41"/>
      <c r="Z501" s="41"/>
      <c r="AA501" s="41"/>
      <c r="AB501" s="41"/>
      <c r="AC501" s="41"/>
      <c r="AD501" s="41"/>
      <c r="AF501" s="40"/>
      <c r="AG501" s="40"/>
      <c r="AH501" s="40"/>
      <c r="AI501" s="83"/>
      <c r="AJ501" s="40"/>
      <c r="AK501" s="40"/>
      <c r="AL501" s="85"/>
      <c r="AM501" s="85"/>
      <c r="AN501" s="85"/>
      <c r="AO501" s="85"/>
      <c r="AP501" s="85"/>
      <c r="AQ501" s="85"/>
    </row>
    <row r="502" spans="1:43" hidden="1" x14ac:dyDescent="0.25">
      <c r="A502" s="83">
        <f t="shared" ca="1" si="106"/>
        <v>3.681366231656189</v>
      </c>
      <c r="B502" s="83">
        <f t="shared" ca="1" si="106"/>
        <v>4.2306533879022403</v>
      </c>
      <c r="C502" s="83">
        <f t="shared" ca="1" si="106"/>
        <v>1.9505885654526685</v>
      </c>
      <c r="D502" s="83">
        <f t="shared" ca="1" si="106"/>
        <v>2.5891825748125572</v>
      </c>
      <c r="E502" s="83">
        <f t="shared" ca="1" si="106"/>
        <v>7.3538165298285207</v>
      </c>
      <c r="F502" s="83">
        <f t="shared" ca="1" si="106"/>
        <v>4.7074098868179384</v>
      </c>
      <c r="G502" s="83">
        <f t="shared" ca="1" si="106"/>
        <v>2.2771658716347649</v>
      </c>
      <c r="H502" s="83">
        <f t="shared" ca="1" si="106"/>
        <v>4.0496866614006599</v>
      </c>
      <c r="I502" s="83">
        <f t="shared" ca="1" si="106"/>
        <v>3.731644411105334</v>
      </c>
      <c r="J502" s="83">
        <f t="shared" ca="1" si="106"/>
        <v>4.7116529622062355</v>
      </c>
      <c r="K502" s="83">
        <f t="shared" ca="1" si="106"/>
        <v>5.0433909469129841</v>
      </c>
      <c r="L502" s="83"/>
      <c r="M502" s="37">
        <f t="shared" ca="1" si="107"/>
        <v>12.620773630949857</v>
      </c>
      <c r="N502" s="37">
        <f t="shared" ca="1" si="107"/>
        <v>13.259367640309746</v>
      </c>
      <c r="O502" s="37">
        <f t="shared" ca="1" si="107"/>
        <v>16.296122879936995</v>
      </c>
      <c r="P502" s="37">
        <f t="shared" ca="1" si="107"/>
        <v>17.713098632738497</v>
      </c>
      <c r="Q502" s="37">
        <f t="shared" ca="1" si="107"/>
        <v>20.677547526044407</v>
      </c>
      <c r="R502" s="83"/>
      <c r="S502" s="83">
        <f t="shared" ca="1" si="97"/>
        <v>20.677547526044407</v>
      </c>
      <c r="T502" s="40">
        <f ca="1">SMALL($S$5:$S$1004,ROWS($S$5:S502))</f>
        <v>17.859802188008111</v>
      </c>
      <c r="U502" s="66">
        <f ca="1">ROWS($S$5:S502)/COUNT($S$5:$S$1004)</f>
        <v>0.498</v>
      </c>
      <c r="V502" s="41"/>
      <c r="W502" s="41"/>
      <c r="Y502" s="41"/>
      <c r="Z502" s="41"/>
      <c r="AA502" s="41"/>
      <c r="AB502" s="41"/>
      <c r="AC502" s="41"/>
      <c r="AD502" s="41"/>
      <c r="AF502" s="40"/>
      <c r="AG502" s="40"/>
      <c r="AH502" s="40"/>
      <c r="AI502" s="83"/>
      <c r="AJ502" s="40"/>
      <c r="AK502" s="40"/>
      <c r="AL502" s="85"/>
      <c r="AM502" s="85"/>
      <c r="AN502" s="85"/>
      <c r="AO502" s="85"/>
      <c r="AP502" s="85"/>
      <c r="AQ502" s="85"/>
    </row>
    <row r="503" spans="1:43" hidden="1" x14ac:dyDescent="0.25">
      <c r="A503" s="83">
        <f t="shared" ca="1" si="106"/>
        <v>3.6637338373789778</v>
      </c>
      <c r="B503" s="83">
        <f t="shared" ca="1" si="106"/>
        <v>4.5220843718010268</v>
      </c>
      <c r="C503" s="83">
        <f t="shared" ca="1" si="106"/>
        <v>1.2742354747206295</v>
      </c>
      <c r="D503" s="83">
        <f t="shared" ca="1" si="106"/>
        <v>2.9196266641204489</v>
      </c>
      <c r="E503" s="83">
        <f t="shared" ca="1" si="106"/>
        <v>5.5052412784266025</v>
      </c>
      <c r="F503" s="83">
        <f t="shared" ca="1" si="106"/>
        <v>2.377323300360382</v>
      </c>
      <c r="G503" s="83">
        <f t="shared" ca="1" si="106"/>
        <v>1.0837009056168219</v>
      </c>
      <c r="H503" s="83">
        <f t="shared" ca="1" si="106"/>
        <v>2.7273651302788164</v>
      </c>
      <c r="I503" s="83">
        <f t="shared" ca="1" si="106"/>
        <v>5.0347812260017655</v>
      </c>
      <c r="J503" s="83">
        <f t="shared" ca="1" si="106"/>
        <v>6.0681044976207961</v>
      </c>
      <c r="K503" s="83">
        <f t="shared" ca="1" si="106"/>
        <v>2.0421773285134392</v>
      </c>
      <c r="L503" s="83"/>
      <c r="M503" s="37">
        <f t="shared" ca="1" si="107"/>
        <v>12.089774715337224</v>
      </c>
      <c r="N503" s="37">
        <f t="shared" ca="1" si="107"/>
        <v>13.735165904737045</v>
      </c>
      <c r="O503" s="37">
        <f t="shared" ca="1" si="107"/>
        <v>16.095430147848425</v>
      </c>
      <c r="P503" s="37">
        <f t="shared" ca="1" si="107"/>
        <v>13.976366226676614</v>
      </c>
      <c r="Q503" s="37">
        <f t="shared" ca="1" si="107"/>
        <v>14.796868109019885</v>
      </c>
      <c r="R503" s="83"/>
      <c r="S503" s="83">
        <f t="shared" ca="1" si="97"/>
        <v>16.095430147848425</v>
      </c>
      <c r="T503" s="40">
        <f ca="1">SMALL($S$5:$S$1004,ROWS($S$5:S503))</f>
        <v>17.86808428843306</v>
      </c>
      <c r="U503" s="66">
        <f ca="1">ROWS($S$5:S503)/COUNT($S$5:$S$1004)</f>
        <v>0.499</v>
      </c>
      <c r="V503" s="41"/>
      <c r="W503" s="41"/>
      <c r="Y503" s="41"/>
      <c r="Z503" s="41"/>
      <c r="AA503" s="41"/>
      <c r="AB503" s="41"/>
      <c r="AC503" s="41"/>
      <c r="AD503" s="41"/>
      <c r="AF503" s="40"/>
      <c r="AG503" s="40"/>
      <c r="AH503" s="40"/>
      <c r="AI503" s="83"/>
      <c r="AJ503" s="40"/>
      <c r="AK503" s="40"/>
      <c r="AL503" s="85"/>
      <c r="AM503" s="85"/>
      <c r="AN503" s="85"/>
      <c r="AO503" s="85"/>
      <c r="AP503" s="85"/>
      <c r="AQ503" s="85"/>
    </row>
    <row r="504" spans="1:43" hidden="1" x14ac:dyDescent="0.25">
      <c r="A504" s="83">
        <f t="shared" ca="1" si="106"/>
        <v>2.416377733003972</v>
      </c>
      <c r="B504" s="83">
        <f t="shared" ca="1" si="106"/>
        <v>3.9867075726703853</v>
      </c>
      <c r="C504" s="83">
        <f t="shared" ca="1" si="106"/>
        <v>4.0211787963783001</v>
      </c>
      <c r="D504" s="83">
        <f t="shared" ca="1" si="106"/>
        <v>2.8062986749849488</v>
      </c>
      <c r="E504" s="83">
        <f t="shared" ca="1" si="106"/>
        <v>4.4782946709919154</v>
      </c>
      <c r="F504" s="83">
        <f t="shared" ca="1" si="106"/>
        <v>2.1552861196409325</v>
      </c>
      <c r="G504" s="83">
        <f t="shared" ca="1" si="106"/>
        <v>0.70179992911440148</v>
      </c>
      <c r="H504" s="83">
        <f t="shared" ca="1" si="106"/>
        <v>2.6094757414481351</v>
      </c>
      <c r="I504" s="83">
        <f t="shared" ca="1" si="106"/>
        <v>5.36247491579201</v>
      </c>
      <c r="J504" s="83">
        <f t="shared" ca="1" si="106"/>
        <v>4.6002605859084262</v>
      </c>
      <c r="K504" s="83">
        <f t="shared" ca="1" si="106"/>
        <v>2.4508419538553081</v>
      </c>
      <c r="L504" s="83"/>
      <c r="M504" s="37">
        <f t="shared" ca="1" si="107"/>
        <v>11.739617044405101</v>
      </c>
      <c r="N504" s="37">
        <f t="shared" ca="1" si="107"/>
        <v>10.524736923011748</v>
      </c>
      <c r="O504" s="37">
        <f t="shared" ca="1" si="107"/>
        <v>13.065262829570727</v>
      </c>
      <c r="P504" s="37">
        <f t="shared" ca="1" si="107"/>
        <v>13.955310561958635</v>
      </c>
      <c r="Q504" s="37">
        <f t="shared" ca="1" si="107"/>
        <v>13.525319938965744</v>
      </c>
      <c r="R504" s="83"/>
      <c r="S504" s="83">
        <f t="shared" ca="1" si="97"/>
        <v>13.955310561958635</v>
      </c>
      <c r="T504" s="40">
        <f ca="1">SMALL($S$5:$S$1004,ROWS($S$5:S504))</f>
        <v>17.872050109949186</v>
      </c>
      <c r="U504" s="66">
        <f ca="1">ROWS($S$5:S504)/COUNT($S$5:$S$1004)</f>
        <v>0.5</v>
      </c>
      <c r="V504" s="41"/>
      <c r="W504" s="41"/>
      <c r="Y504" s="41"/>
      <c r="Z504" s="41"/>
      <c r="AA504" s="41"/>
      <c r="AB504" s="41"/>
      <c r="AC504" s="41"/>
      <c r="AD504" s="41"/>
      <c r="AF504" s="40"/>
      <c r="AG504" s="40"/>
      <c r="AH504" s="40"/>
      <c r="AI504" s="83"/>
      <c r="AJ504" s="40"/>
      <c r="AK504" s="40"/>
      <c r="AL504" s="85"/>
      <c r="AM504" s="85"/>
      <c r="AN504" s="85"/>
      <c r="AO504" s="85"/>
      <c r="AP504" s="85"/>
      <c r="AQ504" s="85"/>
    </row>
    <row r="505" spans="1:43" hidden="1" x14ac:dyDescent="0.25">
      <c r="A505" s="83">
        <f t="shared" ref="A505:K514" ca="1" si="108">A$2+(A$3-A$2)*RAND()</f>
        <v>4.6769701501073575</v>
      </c>
      <c r="B505" s="83">
        <f t="shared" ca="1" si="108"/>
        <v>3.0375054097545444</v>
      </c>
      <c r="C505" s="83">
        <f t="shared" ca="1" si="108"/>
        <v>3.5739819121966043</v>
      </c>
      <c r="D505" s="83">
        <f t="shared" ca="1" si="108"/>
        <v>1.1680333937949943</v>
      </c>
      <c r="E505" s="83">
        <f t="shared" ca="1" si="108"/>
        <v>5.0886351362208062</v>
      </c>
      <c r="F505" s="83">
        <f t="shared" ca="1" si="108"/>
        <v>4.8564042110456409</v>
      </c>
      <c r="G505" s="83">
        <f t="shared" ca="1" si="108"/>
        <v>1.779533592652343</v>
      </c>
      <c r="H505" s="83">
        <f t="shared" ca="1" si="108"/>
        <v>3.1744360782964138</v>
      </c>
      <c r="I505" s="83">
        <f t="shared" ca="1" si="108"/>
        <v>6.2071955071563814</v>
      </c>
      <c r="J505" s="83">
        <f t="shared" ca="1" si="108"/>
        <v>5.6582177657315746</v>
      </c>
      <c r="K505" s="83">
        <f t="shared" ca="1" si="108"/>
        <v>3.1011910599834778</v>
      </c>
      <c r="L505" s="83"/>
      <c r="M505" s="37">
        <f t="shared" ref="M505:Q514" ca="1" si="109">SUMIF(M$4,"*"&amp;$A$4&amp;"*",$A505)+SUMIF(M$4,"*"&amp;$B$4&amp;"*",$B505)+SUMIF(M$4,"*"&amp;$C$4&amp;"*",$C505)+SUMIF(M$4,"*"&amp;$D$4&amp;"*",$D505)+SUMIF(M$4,"*"&amp;$E$4&amp;"*",$E505)+SUMIF(M$4,"*"&amp;$F$4&amp;"*",$F505)+SUMIF(M$4,"*"&amp;$G$4&amp;"*",$G505)+SUMIF(M$4,"*"&amp;$H$4&amp;"*",$H505)+SUMIF(M$4,"*"&amp;$I$4&amp;"*",$I505)+SUMIF(M$4,"*"&amp;$J$4&amp;"*",$J505)+SUMIF(M$4,"*"&amp;$K$4&amp;"*",$K505)</f>
        <v>15.688703420687879</v>
      </c>
      <c r="N505" s="37">
        <f t="shared" ca="1" si="109"/>
        <v>13.282754902286269</v>
      </c>
      <c r="O505" s="37">
        <f t="shared" ca="1" si="109"/>
        <v>13.784358311706924</v>
      </c>
      <c r="P505" s="37">
        <f t="shared" ca="1" si="109"/>
        <v>17.202296187940043</v>
      </c>
      <c r="Q505" s="37">
        <f t="shared" ca="1" si="109"/>
        <v>14.40176768425524</v>
      </c>
      <c r="R505" s="83"/>
      <c r="S505" s="83">
        <f t="shared" ca="1" si="97"/>
        <v>17.202296187940043</v>
      </c>
      <c r="T505" s="40">
        <f ca="1">SMALL($S$5:$S$1004,ROWS($S$5:S505))</f>
        <v>17.878903825578259</v>
      </c>
      <c r="U505" s="66">
        <f ca="1">ROWS($S$5:S505)/COUNT($S$5:$S$1004)</f>
        <v>0.501</v>
      </c>
      <c r="V505" s="41"/>
      <c r="W505" s="41"/>
      <c r="Y505" s="41"/>
      <c r="Z505" s="41"/>
      <c r="AA505" s="41"/>
      <c r="AB505" s="41"/>
      <c r="AC505" s="41"/>
      <c r="AD505" s="41"/>
      <c r="AF505" s="40"/>
      <c r="AG505" s="40"/>
      <c r="AH505" s="40"/>
      <c r="AI505" s="83"/>
      <c r="AJ505" s="40"/>
      <c r="AK505" s="40"/>
      <c r="AL505" s="85"/>
      <c r="AM505" s="85"/>
      <c r="AN505" s="85"/>
      <c r="AO505" s="85"/>
      <c r="AP505" s="85"/>
      <c r="AQ505" s="85"/>
    </row>
    <row r="506" spans="1:43" hidden="1" x14ac:dyDescent="0.25">
      <c r="A506" s="83">
        <f t="shared" ca="1" si="108"/>
        <v>2.802401038207428</v>
      </c>
      <c r="B506" s="83">
        <f t="shared" ca="1" si="108"/>
        <v>4.9501587479463343</v>
      </c>
      <c r="C506" s="83">
        <f t="shared" ca="1" si="108"/>
        <v>3.1345149586498207</v>
      </c>
      <c r="D506" s="83">
        <f t="shared" ca="1" si="108"/>
        <v>2.8869858575565788</v>
      </c>
      <c r="E506" s="83">
        <f t="shared" ca="1" si="108"/>
        <v>5.7360669031290605</v>
      </c>
      <c r="F506" s="83">
        <f t="shared" ca="1" si="108"/>
        <v>4.533945006512341</v>
      </c>
      <c r="G506" s="83">
        <f t="shared" ca="1" si="108"/>
        <v>0.55282244953944448</v>
      </c>
      <c r="H506" s="83">
        <f t="shared" ca="1" si="108"/>
        <v>4.3207839416208262</v>
      </c>
      <c r="I506" s="83">
        <f t="shared" ca="1" si="108"/>
        <v>6.8998499026213302</v>
      </c>
      <c r="J506" s="83">
        <f t="shared" ca="1" si="108"/>
        <v>6.3328871099149682</v>
      </c>
      <c r="K506" s="83">
        <f t="shared" ca="1" si="108"/>
        <v>5.0827599714537701</v>
      </c>
      <c r="L506" s="83"/>
      <c r="M506" s="37">
        <f t="shared" ca="1" si="109"/>
        <v>12.82262555631166</v>
      </c>
      <c r="N506" s="37">
        <f t="shared" ca="1" si="109"/>
        <v>12.57509645521842</v>
      </c>
      <c r="O506" s="37">
        <f t="shared" ca="1" si="109"/>
        <v>17.019112760990364</v>
      </c>
      <c r="P506" s="37">
        <f t="shared" ca="1" si="109"/>
        <v>21.466713628533775</v>
      </c>
      <c r="Q506" s="37">
        <f t="shared" ca="1" si="109"/>
        <v>20.089769564149989</v>
      </c>
      <c r="R506" s="83"/>
      <c r="S506" s="83">
        <f t="shared" ca="1" si="97"/>
        <v>21.466713628533775</v>
      </c>
      <c r="T506" s="40">
        <f ca="1">SMALL($S$5:$S$1004,ROWS($S$5:S506))</f>
        <v>17.898889042717144</v>
      </c>
      <c r="U506" s="66">
        <f ca="1">ROWS($S$5:S506)/COUNT($S$5:$S$1004)</f>
        <v>0.502</v>
      </c>
      <c r="V506" s="41"/>
      <c r="W506" s="41"/>
      <c r="Y506" s="41"/>
      <c r="Z506" s="41"/>
      <c r="AA506" s="41"/>
      <c r="AB506" s="41"/>
      <c r="AC506" s="41"/>
      <c r="AD506" s="41"/>
      <c r="AF506" s="40"/>
      <c r="AG506" s="40"/>
      <c r="AH506" s="40"/>
      <c r="AI506" s="83"/>
      <c r="AJ506" s="40"/>
      <c r="AK506" s="40"/>
      <c r="AL506" s="85"/>
      <c r="AM506" s="85"/>
      <c r="AN506" s="85"/>
      <c r="AO506" s="85"/>
      <c r="AP506" s="85"/>
      <c r="AQ506" s="85"/>
    </row>
    <row r="507" spans="1:43" hidden="1" x14ac:dyDescent="0.25">
      <c r="A507" s="83">
        <f t="shared" ca="1" si="108"/>
        <v>4.4687878678090378</v>
      </c>
      <c r="B507" s="83">
        <f t="shared" ca="1" si="108"/>
        <v>3.5662042375461649</v>
      </c>
      <c r="C507" s="83">
        <f t="shared" ca="1" si="108"/>
        <v>2.0183239528004622</v>
      </c>
      <c r="D507" s="83">
        <f t="shared" ca="1" si="108"/>
        <v>1.4480146606778497</v>
      </c>
      <c r="E507" s="83">
        <f t="shared" ca="1" si="108"/>
        <v>6.9969316746473442</v>
      </c>
      <c r="F507" s="83">
        <f t="shared" ca="1" si="108"/>
        <v>4.1811701726038368</v>
      </c>
      <c r="G507" s="83">
        <f t="shared" ca="1" si="108"/>
        <v>1.3500388471087952</v>
      </c>
      <c r="H507" s="83">
        <f t="shared" ca="1" si="108"/>
        <v>4.8238777045559553</v>
      </c>
      <c r="I507" s="83">
        <f t="shared" ca="1" si="108"/>
        <v>3.9253569252827867</v>
      </c>
      <c r="J507" s="83">
        <f t="shared" ca="1" si="108"/>
        <v>6.2993671398655007</v>
      </c>
      <c r="K507" s="83">
        <f t="shared" ca="1" si="108"/>
        <v>5.1586853025200217</v>
      </c>
      <c r="L507" s="83"/>
      <c r="M507" s="37">
        <f t="shared" ca="1" si="109"/>
        <v>14.136517807583797</v>
      </c>
      <c r="N507" s="37">
        <f t="shared" ca="1" si="109"/>
        <v>13.566208515461184</v>
      </c>
      <c r="O507" s="37">
        <f t="shared" ca="1" si="109"/>
        <v>16.862503052059012</v>
      </c>
      <c r="P507" s="37">
        <f t="shared" ca="1" si="109"/>
        <v>16.83141663795281</v>
      </c>
      <c r="Q507" s="37">
        <f t="shared" ca="1" si="109"/>
        <v>20.545698919269483</v>
      </c>
      <c r="R507" s="83"/>
      <c r="S507" s="83">
        <f t="shared" ca="1" si="97"/>
        <v>20.545698919269483</v>
      </c>
      <c r="T507" s="40">
        <f ca="1">SMALL($S$5:$S$1004,ROWS($S$5:S507))</f>
        <v>17.900991103306502</v>
      </c>
      <c r="U507" s="66">
        <f ca="1">ROWS($S$5:S507)/COUNT($S$5:$S$1004)</f>
        <v>0.503</v>
      </c>
      <c r="V507" s="41"/>
      <c r="W507" s="41"/>
      <c r="Y507" s="41"/>
      <c r="Z507" s="41"/>
      <c r="AA507" s="41"/>
      <c r="AB507" s="41"/>
      <c r="AC507" s="41"/>
      <c r="AD507" s="41"/>
      <c r="AF507" s="40"/>
      <c r="AG507" s="40"/>
      <c r="AH507" s="40"/>
      <c r="AI507" s="83"/>
      <c r="AJ507" s="40"/>
      <c r="AK507" s="40"/>
      <c r="AL507" s="85"/>
      <c r="AM507" s="85"/>
      <c r="AN507" s="85"/>
      <c r="AO507" s="85"/>
      <c r="AP507" s="85"/>
      <c r="AQ507" s="85"/>
    </row>
    <row r="508" spans="1:43" hidden="1" x14ac:dyDescent="0.25">
      <c r="A508" s="83">
        <f t="shared" ca="1" si="108"/>
        <v>4.9019900837949812</v>
      </c>
      <c r="B508" s="83">
        <f t="shared" ca="1" si="108"/>
        <v>2.595590746648258</v>
      </c>
      <c r="C508" s="83">
        <f t="shared" ca="1" si="108"/>
        <v>2.6962454812444827</v>
      </c>
      <c r="D508" s="83">
        <f t="shared" ca="1" si="108"/>
        <v>2.4064868931131458</v>
      </c>
      <c r="E508" s="83">
        <f t="shared" ca="1" si="108"/>
        <v>7.7725685155539139</v>
      </c>
      <c r="F508" s="83">
        <f t="shared" ca="1" si="108"/>
        <v>5.9485936906363532</v>
      </c>
      <c r="G508" s="83">
        <f t="shared" ca="1" si="108"/>
        <v>2.584462563665324</v>
      </c>
      <c r="H508" s="83">
        <f t="shared" ca="1" si="108"/>
        <v>4.7575714845297279</v>
      </c>
      <c r="I508" s="83">
        <f t="shared" ca="1" si="108"/>
        <v>3.5950123470235935</v>
      </c>
      <c r="J508" s="83">
        <f t="shared" ca="1" si="108"/>
        <v>7.8846579360392504</v>
      </c>
      <c r="K508" s="83">
        <f t="shared" ca="1" si="108"/>
        <v>5.7891210753147782</v>
      </c>
      <c r="L508" s="83"/>
      <c r="M508" s="37">
        <f t="shared" ca="1" si="109"/>
        <v>18.06735606474404</v>
      </c>
      <c r="N508" s="37">
        <f t="shared" ca="1" si="109"/>
        <v>17.777597476612701</v>
      </c>
      <c r="O508" s="37">
        <f t="shared" ca="1" si="109"/>
        <v>18.252817198241424</v>
      </c>
      <c r="P508" s="37">
        <f t="shared" ca="1" si="109"/>
        <v>17.928317859622982</v>
      </c>
      <c r="Q508" s="37">
        <f t="shared" ca="1" si="109"/>
        <v>20.914851822046678</v>
      </c>
      <c r="R508" s="83"/>
      <c r="S508" s="83">
        <f t="shared" ca="1" si="97"/>
        <v>20.914851822046678</v>
      </c>
      <c r="T508" s="40">
        <f ca="1">SMALL($S$5:$S$1004,ROWS($S$5:S508))</f>
        <v>17.907398988673009</v>
      </c>
      <c r="U508" s="66">
        <f ca="1">ROWS($S$5:S508)/COUNT($S$5:$S$1004)</f>
        <v>0.504</v>
      </c>
      <c r="V508" s="41"/>
      <c r="W508" s="41"/>
      <c r="Y508" s="41"/>
      <c r="Z508" s="41"/>
      <c r="AA508" s="41"/>
      <c r="AB508" s="41"/>
      <c r="AC508" s="41"/>
      <c r="AD508" s="41"/>
      <c r="AF508" s="40"/>
      <c r="AG508" s="40"/>
      <c r="AH508" s="40"/>
      <c r="AI508" s="83"/>
      <c r="AJ508" s="40"/>
      <c r="AK508" s="40"/>
      <c r="AL508" s="85"/>
      <c r="AM508" s="85"/>
      <c r="AN508" s="85"/>
      <c r="AO508" s="85"/>
      <c r="AP508" s="85"/>
      <c r="AQ508" s="85"/>
    </row>
    <row r="509" spans="1:43" hidden="1" x14ac:dyDescent="0.25">
      <c r="A509" s="83">
        <f t="shared" ca="1" si="108"/>
        <v>3.633811975855977</v>
      </c>
      <c r="B509" s="83">
        <f t="shared" ca="1" si="108"/>
        <v>4.7424506025721618</v>
      </c>
      <c r="C509" s="83">
        <f t="shared" ca="1" si="108"/>
        <v>3.686591755343108</v>
      </c>
      <c r="D509" s="83">
        <f t="shared" ca="1" si="108"/>
        <v>2.0711603557643539</v>
      </c>
      <c r="E509" s="83">
        <f t="shared" ca="1" si="108"/>
        <v>4.1550466812347393</v>
      </c>
      <c r="F509" s="83">
        <f t="shared" ca="1" si="108"/>
        <v>5.8121468558584262</v>
      </c>
      <c r="G509" s="83">
        <f t="shared" ca="1" si="108"/>
        <v>0.80850264717148934</v>
      </c>
      <c r="H509" s="83">
        <f t="shared" ca="1" si="108"/>
        <v>2.8512557898515474</v>
      </c>
      <c r="I509" s="83">
        <f t="shared" ca="1" si="108"/>
        <v>6.5923163671807385</v>
      </c>
      <c r="J509" s="83">
        <f t="shared" ca="1" si="108"/>
        <v>4.5144913158141886</v>
      </c>
      <c r="K509" s="83">
        <f t="shared" ca="1" si="108"/>
        <v>4.3676995273522081</v>
      </c>
      <c r="L509" s="83"/>
      <c r="M509" s="37">
        <f t="shared" ca="1" si="109"/>
        <v>12.643397694184763</v>
      </c>
      <c r="N509" s="37">
        <f t="shared" ca="1" si="109"/>
        <v>11.02796629460601</v>
      </c>
      <c r="O509" s="37">
        <f t="shared" ca="1" si="109"/>
        <v>13.41198859962109</v>
      </c>
      <c r="P509" s="37">
        <f t="shared" ca="1" si="109"/>
        <v>21.514613352963536</v>
      </c>
      <c r="Q509" s="37">
        <f t="shared" ca="1" si="109"/>
        <v>16.116452601010657</v>
      </c>
      <c r="R509" s="83"/>
      <c r="S509" s="83">
        <f t="shared" ca="1" si="97"/>
        <v>21.514613352963536</v>
      </c>
      <c r="T509" s="40">
        <f ca="1">SMALL($S$5:$S$1004,ROWS($S$5:S509))</f>
        <v>17.908966656165173</v>
      </c>
      <c r="U509" s="66">
        <f ca="1">ROWS($S$5:S509)/COUNT($S$5:$S$1004)</f>
        <v>0.505</v>
      </c>
      <c r="V509" s="41"/>
      <c r="W509" s="41"/>
      <c r="Y509" s="41"/>
      <c r="Z509" s="41"/>
      <c r="AA509" s="41"/>
      <c r="AB509" s="41"/>
      <c r="AC509" s="41"/>
      <c r="AD509" s="41"/>
      <c r="AF509" s="40"/>
      <c r="AG509" s="40"/>
      <c r="AH509" s="40"/>
      <c r="AI509" s="83"/>
      <c r="AJ509" s="40"/>
      <c r="AK509" s="40"/>
      <c r="AL509" s="85"/>
      <c r="AM509" s="85"/>
      <c r="AN509" s="85"/>
      <c r="AO509" s="85"/>
      <c r="AP509" s="85"/>
      <c r="AQ509" s="85"/>
    </row>
    <row r="510" spans="1:43" hidden="1" x14ac:dyDescent="0.25">
      <c r="A510" s="83">
        <f t="shared" ca="1" si="108"/>
        <v>3.8413267658334753</v>
      </c>
      <c r="B510" s="83">
        <f t="shared" ca="1" si="108"/>
        <v>3.672168124342396</v>
      </c>
      <c r="C510" s="83">
        <f t="shared" ca="1" si="108"/>
        <v>3.3973364479774082</v>
      </c>
      <c r="D510" s="83">
        <f t="shared" ca="1" si="108"/>
        <v>1.5258087143892092</v>
      </c>
      <c r="E510" s="83">
        <f t="shared" ca="1" si="108"/>
        <v>4.0227003836333664</v>
      </c>
      <c r="F510" s="83">
        <f t="shared" ca="1" si="108"/>
        <v>2.7047759496984036</v>
      </c>
      <c r="G510" s="83">
        <f t="shared" ca="1" si="108"/>
        <v>1.3305112824309824</v>
      </c>
      <c r="H510" s="83">
        <f t="shared" ca="1" si="108"/>
        <v>2.0674089354790408</v>
      </c>
      <c r="I510" s="83">
        <f t="shared" ca="1" si="108"/>
        <v>5.6132882304162779</v>
      </c>
      <c r="J510" s="83">
        <f t="shared" ca="1" si="108"/>
        <v>6.4612151248844167</v>
      </c>
      <c r="K510" s="83">
        <f t="shared" ca="1" si="108"/>
        <v>5.0918613665248174</v>
      </c>
      <c r="L510" s="83"/>
      <c r="M510" s="37">
        <f t="shared" ca="1" si="109"/>
        <v>15.030389621126282</v>
      </c>
      <c r="N510" s="37">
        <f t="shared" ca="1" si="109"/>
        <v>13.158861887538084</v>
      </c>
      <c r="O510" s="37">
        <f t="shared" ca="1" si="109"/>
        <v>14.156083632860179</v>
      </c>
      <c r="P510" s="37">
        <f t="shared" ca="1" si="109"/>
        <v>17.082093670981894</v>
      </c>
      <c r="Q510" s="37">
        <f t="shared" ca="1" si="109"/>
        <v>14.85413880997962</v>
      </c>
      <c r="R510" s="83"/>
      <c r="S510" s="83">
        <f t="shared" ca="1" si="97"/>
        <v>17.082093670981894</v>
      </c>
      <c r="T510" s="40">
        <f ca="1">SMALL($S$5:$S$1004,ROWS($S$5:S510))</f>
        <v>17.909726549333627</v>
      </c>
      <c r="U510" s="66">
        <f ca="1">ROWS($S$5:S510)/COUNT($S$5:$S$1004)</f>
        <v>0.50600000000000001</v>
      </c>
      <c r="V510" s="41"/>
      <c r="W510" s="41"/>
      <c r="Y510" s="41"/>
      <c r="Z510" s="41"/>
      <c r="AA510" s="41"/>
      <c r="AB510" s="41"/>
      <c r="AC510" s="41"/>
      <c r="AD510" s="41"/>
      <c r="AF510" s="40"/>
      <c r="AG510" s="40"/>
      <c r="AH510" s="40"/>
      <c r="AI510" s="83"/>
      <c r="AJ510" s="40"/>
      <c r="AK510" s="40"/>
      <c r="AL510" s="85"/>
      <c r="AM510" s="85"/>
      <c r="AN510" s="85"/>
      <c r="AO510" s="85"/>
      <c r="AP510" s="85"/>
      <c r="AQ510" s="85"/>
    </row>
    <row r="511" spans="1:43" hidden="1" x14ac:dyDescent="0.25">
      <c r="A511" s="83">
        <f t="shared" ca="1" si="108"/>
        <v>5.7646097693792271</v>
      </c>
      <c r="B511" s="83">
        <f t="shared" ca="1" si="108"/>
        <v>2.4885966682326917</v>
      </c>
      <c r="C511" s="83">
        <f t="shared" ca="1" si="108"/>
        <v>4.6603374801717301</v>
      </c>
      <c r="D511" s="83">
        <f t="shared" ca="1" si="108"/>
        <v>2.3220143171090153</v>
      </c>
      <c r="E511" s="83">
        <f t="shared" ca="1" si="108"/>
        <v>7.1525031926130369</v>
      </c>
      <c r="F511" s="83">
        <f t="shared" ca="1" si="108"/>
        <v>3.1546986803690862</v>
      </c>
      <c r="G511" s="83">
        <f t="shared" ca="1" si="108"/>
        <v>1.1575014724635884</v>
      </c>
      <c r="H511" s="83">
        <f t="shared" ca="1" si="108"/>
        <v>5.2010242008466072</v>
      </c>
      <c r="I511" s="83">
        <f t="shared" ca="1" si="108"/>
        <v>4.0920028599544054</v>
      </c>
      <c r="J511" s="83">
        <f t="shared" ca="1" si="108"/>
        <v>6.7157878620396962</v>
      </c>
      <c r="K511" s="83">
        <f t="shared" ca="1" si="108"/>
        <v>5.3855189869396032</v>
      </c>
      <c r="L511" s="83"/>
      <c r="M511" s="37">
        <f t="shared" ca="1" si="109"/>
        <v>18.298236584054241</v>
      </c>
      <c r="N511" s="37">
        <f t="shared" ca="1" si="109"/>
        <v>15.959913420991526</v>
      </c>
      <c r="O511" s="37">
        <f t="shared" ca="1" si="109"/>
        <v>16.356887722885425</v>
      </c>
      <c r="P511" s="37">
        <f t="shared" ca="1" si="109"/>
        <v>15.120817195495787</v>
      </c>
      <c r="Q511" s="37">
        <f t="shared" ca="1" si="109"/>
        <v>20.22764304863194</v>
      </c>
      <c r="R511" s="83"/>
      <c r="S511" s="83">
        <f t="shared" ca="1" si="97"/>
        <v>20.22764304863194</v>
      </c>
      <c r="T511" s="40">
        <f ca="1">SMALL($S$5:$S$1004,ROWS($S$5:S511))</f>
        <v>17.913190462847702</v>
      </c>
      <c r="U511" s="66">
        <f ca="1">ROWS($S$5:S511)/COUNT($S$5:$S$1004)</f>
        <v>0.50700000000000001</v>
      </c>
      <c r="V511" s="41"/>
      <c r="W511" s="41"/>
      <c r="Y511" s="41"/>
      <c r="Z511" s="41"/>
      <c r="AA511" s="41"/>
      <c r="AB511" s="41"/>
      <c r="AC511" s="41"/>
      <c r="AD511" s="41"/>
      <c r="AF511" s="40"/>
      <c r="AG511" s="40"/>
      <c r="AH511" s="40"/>
      <c r="AI511" s="83"/>
      <c r="AJ511" s="40"/>
      <c r="AK511" s="40"/>
      <c r="AL511" s="85"/>
      <c r="AM511" s="85"/>
      <c r="AN511" s="85"/>
      <c r="AO511" s="85"/>
      <c r="AP511" s="85"/>
      <c r="AQ511" s="85"/>
    </row>
    <row r="512" spans="1:43" hidden="1" x14ac:dyDescent="0.25">
      <c r="A512" s="83">
        <f t="shared" ca="1" si="108"/>
        <v>2.5830329431919248</v>
      </c>
      <c r="B512" s="83">
        <f t="shared" ca="1" si="108"/>
        <v>3.105783403238862</v>
      </c>
      <c r="C512" s="83">
        <f t="shared" ca="1" si="108"/>
        <v>3.4451899042963299</v>
      </c>
      <c r="D512" s="83">
        <f t="shared" ca="1" si="108"/>
        <v>2.1332727863310428</v>
      </c>
      <c r="E512" s="83">
        <f t="shared" ca="1" si="108"/>
        <v>4.4430513415195243</v>
      </c>
      <c r="F512" s="83">
        <f t="shared" ca="1" si="108"/>
        <v>4.935009435148249</v>
      </c>
      <c r="G512" s="83">
        <f t="shared" ca="1" si="108"/>
        <v>1.2052277437121204</v>
      </c>
      <c r="H512" s="83">
        <f t="shared" ca="1" si="108"/>
        <v>5.7931789052679203</v>
      </c>
      <c r="I512" s="83">
        <f t="shared" ca="1" si="108"/>
        <v>4.2789642645991481</v>
      </c>
      <c r="J512" s="83">
        <f t="shared" ca="1" si="108"/>
        <v>6.3526018251089429</v>
      </c>
      <c r="K512" s="83">
        <f t="shared" ca="1" si="108"/>
        <v>4.235347242488757</v>
      </c>
      <c r="L512" s="83"/>
      <c r="M512" s="37">
        <f t="shared" ca="1" si="109"/>
        <v>13.586052416309318</v>
      </c>
      <c r="N512" s="37">
        <f t="shared" ca="1" si="109"/>
        <v>12.274135298344031</v>
      </c>
      <c r="O512" s="37">
        <f t="shared" ca="1" si="109"/>
        <v>13.901436569867329</v>
      </c>
      <c r="P512" s="37">
        <f t="shared" ca="1" si="109"/>
        <v>16.555104345475016</v>
      </c>
      <c r="Q512" s="37">
        <f t="shared" ca="1" si="109"/>
        <v>17.577360892515063</v>
      </c>
      <c r="R512" s="83"/>
      <c r="S512" s="83">
        <f t="shared" ca="1" si="97"/>
        <v>17.577360892515063</v>
      </c>
      <c r="T512" s="40">
        <f ca="1">SMALL($S$5:$S$1004,ROWS($S$5:S512))</f>
        <v>17.919603484897202</v>
      </c>
      <c r="U512" s="66">
        <f ca="1">ROWS($S$5:S512)/COUNT($S$5:$S$1004)</f>
        <v>0.50800000000000001</v>
      </c>
      <c r="V512" s="41"/>
      <c r="W512" s="41"/>
      <c r="Y512" s="41"/>
      <c r="Z512" s="41"/>
      <c r="AA512" s="41"/>
      <c r="AB512" s="41"/>
      <c r="AC512" s="41"/>
      <c r="AD512" s="41"/>
      <c r="AF512" s="40"/>
      <c r="AG512" s="40"/>
      <c r="AH512" s="40"/>
      <c r="AI512" s="83"/>
      <c r="AJ512" s="40"/>
      <c r="AK512" s="40"/>
      <c r="AL512" s="85"/>
      <c r="AM512" s="85"/>
      <c r="AN512" s="85"/>
      <c r="AO512" s="85"/>
      <c r="AP512" s="85"/>
      <c r="AQ512" s="85"/>
    </row>
    <row r="513" spans="1:43" hidden="1" x14ac:dyDescent="0.25">
      <c r="A513" s="83">
        <f t="shared" ca="1" si="108"/>
        <v>5.3686229120417721</v>
      </c>
      <c r="B513" s="83">
        <f t="shared" ca="1" si="108"/>
        <v>3.7690568820928165</v>
      </c>
      <c r="C513" s="83">
        <f t="shared" ca="1" si="108"/>
        <v>1.0135980162396026</v>
      </c>
      <c r="D513" s="83">
        <f t="shared" ca="1" si="108"/>
        <v>1.7864877825595331</v>
      </c>
      <c r="E513" s="83">
        <f t="shared" ca="1" si="108"/>
        <v>5.9857665085566936</v>
      </c>
      <c r="F513" s="83">
        <f t="shared" ca="1" si="108"/>
        <v>2.5761386990729607</v>
      </c>
      <c r="G513" s="83">
        <f t="shared" ca="1" si="108"/>
        <v>1.63377312287294</v>
      </c>
      <c r="H513" s="83">
        <f t="shared" ca="1" si="108"/>
        <v>2.755439232027816</v>
      </c>
      <c r="I513" s="83">
        <f t="shared" ca="1" si="108"/>
        <v>6.2413239705115462</v>
      </c>
      <c r="J513" s="83">
        <f t="shared" ca="1" si="108"/>
        <v>5.3426682569526669</v>
      </c>
      <c r="K513" s="83">
        <f t="shared" ca="1" si="108"/>
        <v>5.2633049712378535</v>
      </c>
      <c r="L513" s="83"/>
      <c r="M513" s="37">
        <f t="shared" ca="1" si="109"/>
        <v>13.358662308106982</v>
      </c>
      <c r="N513" s="37">
        <f t="shared" ca="1" si="109"/>
        <v>14.131552074426912</v>
      </c>
      <c r="O513" s="37">
        <f t="shared" ca="1" si="109"/>
        <v>15.097491647602176</v>
      </c>
      <c r="P513" s="37">
        <f t="shared" ca="1" si="109"/>
        <v>17.849824522915178</v>
      </c>
      <c r="Q513" s="37">
        <f t="shared" ca="1" si="109"/>
        <v>17.773567593915178</v>
      </c>
      <c r="R513" s="83"/>
      <c r="S513" s="83">
        <f t="shared" ca="1" si="97"/>
        <v>17.849824522915178</v>
      </c>
      <c r="T513" s="40">
        <f ca="1">SMALL($S$5:$S$1004,ROWS($S$5:S513))</f>
        <v>17.92148988423914</v>
      </c>
      <c r="U513" s="66">
        <f ca="1">ROWS($S$5:S513)/COUNT($S$5:$S$1004)</f>
        <v>0.50900000000000001</v>
      </c>
      <c r="V513" s="41"/>
      <c r="W513" s="41"/>
      <c r="Y513" s="41"/>
      <c r="Z513" s="41"/>
      <c r="AA513" s="41"/>
      <c r="AB513" s="41"/>
      <c r="AC513" s="41"/>
      <c r="AD513" s="41"/>
      <c r="AF513" s="40"/>
      <c r="AG513" s="40"/>
      <c r="AH513" s="40"/>
      <c r="AI513" s="83"/>
      <c r="AJ513" s="40"/>
      <c r="AK513" s="40"/>
      <c r="AL513" s="85"/>
      <c r="AM513" s="85"/>
      <c r="AN513" s="85"/>
      <c r="AO513" s="85"/>
      <c r="AP513" s="85"/>
      <c r="AQ513" s="85"/>
    </row>
    <row r="514" spans="1:43" hidden="1" x14ac:dyDescent="0.25">
      <c r="A514" s="83">
        <f t="shared" ca="1" si="108"/>
        <v>3.9826396808358262</v>
      </c>
      <c r="B514" s="83">
        <f t="shared" ca="1" si="108"/>
        <v>1.371339771921996</v>
      </c>
      <c r="C514" s="83">
        <f t="shared" ca="1" si="108"/>
        <v>1.5514444090746871</v>
      </c>
      <c r="D514" s="83">
        <f t="shared" ca="1" si="108"/>
        <v>2.7671390552219646</v>
      </c>
      <c r="E514" s="83">
        <f t="shared" ca="1" si="108"/>
        <v>7.4409805578815309</v>
      </c>
      <c r="F514" s="83">
        <f t="shared" ca="1" si="108"/>
        <v>3.1606254060766923</v>
      </c>
      <c r="G514" s="83">
        <f t="shared" ca="1" si="108"/>
        <v>1.9334863075358519</v>
      </c>
      <c r="H514" s="83">
        <f t="shared" ca="1" si="108"/>
        <v>5.0828513350188453</v>
      </c>
      <c r="I514" s="83">
        <f t="shared" ca="1" si="108"/>
        <v>5.1856534318566574</v>
      </c>
      <c r="J514" s="83">
        <f t="shared" ca="1" si="108"/>
        <v>5.4876575327070256</v>
      </c>
      <c r="K514" s="83">
        <f t="shared" ca="1" si="108"/>
        <v>4.550034239381624</v>
      </c>
      <c r="L514" s="83"/>
      <c r="M514" s="37">
        <f t="shared" ca="1" si="109"/>
        <v>12.955227930153391</v>
      </c>
      <c r="N514" s="37">
        <f t="shared" ca="1" si="109"/>
        <v>14.170922576300669</v>
      </c>
      <c r="O514" s="37">
        <f t="shared" ca="1" si="109"/>
        <v>14.299977862510552</v>
      </c>
      <c r="P514" s="37">
        <f t="shared" ca="1" si="109"/>
        <v>14.267652849236971</v>
      </c>
      <c r="Q514" s="37">
        <f t="shared" ca="1" si="109"/>
        <v>18.445205904203995</v>
      </c>
      <c r="R514" s="83"/>
      <c r="S514" s="83">
        <f t="shared" ca="1" si="97"/>
        <v>18.445205904203995</v>
      </c>
      <c r="T514" s="40">
        <f ca="1">SMALL($S$5:$S$1004,ROWS($S$5:S514))</f>
        <v>17.922704099258144</v>
      </c>
      <c r="U514" s="66">
        <f ca="1">ROWS($S$5:S514)/COUNT($S$5:$S$1004)</f>
        <v>0.51</v>
      </c>
      <c r="V514" s="41"/>
      <c r="W514" s="41"/>
      <c r="Y514" s="41"/>
      <c r="Z514" s="41"/>
      <c r="AA514" s="41"/>
      <c r="AB514" s="41"/>
      <c r="AC514" s="41"/>
      <c r="AD514" s="41"/>
      <c r="AF514" s="40"/>
      <c r="AG514" s="40"/>
      <c r="AH514" s="40"/>
      <c r="AI514" s="83"/>
      <c r="AJ514" s="40"/>
      <c r="AK514" s="40"/>
      <c r="AL514" s="85"/>
      <c r="AM514" s="85"/>
      <c r="AN514" s="85"/>
      <c r="AO514" s="85"/>
      <c r="AP514" s="85"/>
      <c r="AQ514" s="85"/>
    </row>
    <row r="515" spans="1:43" hidden="1" x14ac:dyDescent="0.25">
      <c r="A515" s="83">
        <f t="shared" ref="A515:K524" ca="1" si="110">A$2+(A$3-A$2)*RAND()</f>
        <v>2.6972701275136752</v>
      </c>
      <c r="B515" s="83">
        <f t="shared" ca="1" si="110"/>
        <v>3.4065119502366792</v>
      </c>
      <c r="C515" s="83">
        <f t="shared" ca="1" si="110"/>
        <v>2.5595380571346915</v>
      </c>
      <c r="D515" s="83">
        <f t="shared" ca="1" si="110"/>
        <v>2.2373906859593609</v>
      </c>
      <c r="E515" s="83">
        <f t="shared" ca="1" si="110"/>
        <v>6.4989914611471971</v>
      </c>
      <c r="F515" s="83">
        <f t="shared" ca="1" si="110"/>
        <v>5.478838420107377</v>
      </c>
      <c r="G515" s="83">
        <f t="shared" ca="1" si="110"/>
        <v>0.753095185012572</v>
      </c>
      <c r="H515" s="83">
        <f t="shared" ca="1" si="110"/>
        <v>3.6223900368013258</v>
      </c>
      <c r="I515" s="83">
        <f t="shared" ca="1" si="110"/>
        <v>5.1567622403254623</v>
      </c>
      <c r="J515" s="83">
        <f t="shared" ca="1" si="110"/>
        <v>4.5968035762096555</v>
      </c>
      <c r="K515" s="83">
        <f t="shared" ca="1" si="110"/>
        <v>3.7674037137643661</v>
      </c>
      <c r="L515" s="83"/>
      <c r="M515" s="37">
        <f t="shared" ref="M515:Q524" ca="1" si="111">SUMIF(M$4,"*"&amp;$A$4&amp;"*",$A515)+SUMIF(M$4,"*"&amp;$B$4&amp;"*",$B515)+SUMIF(M$4,"*"&amp;$C$4&amp;"*",$C515)+SUMIF(M$4,"*"&amp;$D$4&amp;"*",$D515)+SUMIF(M$4,"*"&amp;$E$4&amp;"*",$E515)+SUMIF(M$4,"*"&amp;$F$4&amp;"*",$F515)+SUMIF(M$4,"*"&amp;$G$4&amp;"*",$G515)+SUMIF(M$4,"*"&amp;$H$4&amp;"*",$H515)+SUMIF(M$4,"*"&amp;$I$4&amp;"*",$I515)+SUMIF(M$4,"*"&amp;$J$4&amp;"*",$J515)+SUMIF(M$4,"*"&amp;$K$4&amp;"*",$K515)</f>
        <v>10.606706945870595</v>
      </c>
      <c r="N515" s="37">
        <f t="shared" ca="1" si="111"/>
        <v>10.284559574695264</v>
      </c>
      <c r="O515" s="37">
        <f t="shared" ca="1" si="111"/>
        <v>14.502306987593531</v>
      </c>
      <c r="P515" s="37">
        <f t="shared" ca="1" si="111"/>
        <v>17.809516324433886</v>
      </c>
      <c r="Q515" s="37">
        <f t="shared" ca="1" si="111"/>
        <v>17.295297161949566</v>
      </c>
      <c r="R515" s="83"/>
      <c r="S515" s="83">
        <f t="shared" ca="1" si="97"/>
        <v>17.809516324433886</v>
      </c>
      <c r="T515" s="40">
        <f ca="1">SMALL($S$5:$S$1004,ROWS($S$5:S515))</f>
        <v>17.926364905582211</v>
      </c>
      <c r="U515" s="66">
        <f ca="1">ROWS($S$5:S515)/COUNT($S$5:$S$1004)</f>
        <v>0.51100000000000001</v>
      </c>
      <c r="V515" s="41"/>
      <c r="W515" s="41"/>
      <c r="Y515" s="41"/>
      <c r="Z515" s="41"/>
      <c r="AA515" s="41"/>
      <c r="AB515" s="41"/>
      <c r="AC515" s="41"/>
      <c r="AD515" s="41"/>
      <c r="AF515" s="40"/>
      <c r="AG515" s="40"/>
      <c r="AH515" s="40"/>
      <c r="AI515" s="83"/>
      <c r="AJ515" s="40"/>
      <c r="AK515" s="40"/>
      <c r="AL515" s="85"/>
      <c r="AM515" s="85"/>
      <c r="AN515" s="85"/>
      <c r="AO515" s="85"/>
      <c r="AP515" s="85"/>
      <c r="AQ515" s="85"/>
    </row>
    <row r="516" spans="1:43" hidden="1" x14ac:dyDescent="0.25">
      <c r="A516" s="83">
        <f t="shared" ca="1" si="110"/>
        <v>5.5637026572674042</v>
      </c>
      <c r="B516" s="83">
        <f t="shared" ca="1" si="110"/>
        <v>4.6916450467183548</v>
      </c>
      <c r="C516" s="83">
        <f t="shared" ca="1" si="110"/>
        <v>4.1739090062554665</v>
      </c>
      <c r="D516" s="83">
        <f t="shared" ca="1" si="110"/>
        <v>1.2810238712762232</v>
      </c>
      <c r="E516" s="83">
        <f t="shared" ca="1" si="110"/>
        <v>4.367583758294403</v>
      </c>
      <c r="F516" s="83">
        <f t="shared" ca="1" si="110"/>
        <v>3.3544211279352285</v>
      </c>
      <c r="G516" s="83">
        <f t="shared" ca="1" si="110"/>
        <v>2.6937926125951055</v>
      </c>
      <c r="H516" s="83">
        <f t="shared" ca="1" si="110"/>
        <v>5.2086469542413489</v>
      </c>
      <c r="I516" s="83">
        <f t="shared" ca="1" si="110"/>
        <v>3.6201831204156436</v>
      </c>
      <c r="J516" s="83">
        <f t="shared" ca="1" si="110"/>
        <v>7.0994944923843635</v>
      </c>
      <c r="K516" s="83">
        <f t="shared" ca="1" si="110"/>
        <v>4.4644337168264308</v>
      </c>
      <c r="L516" s="83"/>
      <c r="M516" s="37">
        <f t="shared" ca="1" si="111"/>
        <v>19.53089876850234</v>
      </c>
      <c r="N516" s="37">
        <f t="shared" ca="1" si="111"/>
        <v>16.638013633523094</v>
      </c>
      <c r="O516" s="37">
        <f t="shared" ca="1" si="111"/>
        <v>16.15872329739712</v>
      </c>
      <c r="P516" s="37">
        <f t="shared" ca="1" si="111"/>
        <v>16.130683011895659</v>
      </c>
      <c r="Q516" s="37">
        <f t="shared" ca="1" si="111"/>
        <v>18.732309476080538</v>
      </c>
      <c r="R516" s="83"/>
      <c r="S516" s="83">
        <f t="shared" ca="1" si="97"/>
        <v>19.53089876850234</v>
      </c>
      <c r="T516" s="40">
        <f ca="1">SMALL($S$5:$S$1004,ROWS($S$5:S516))</f>
        <v>17.92794911578741</v>
      </c>
      <c r="U516" s="66">
        <f ca="1">ROWS($S$5:S516)/COUNT($S$5:$S$1004)</f>
        <v>0.51200000000000001</v>
      </c>
      <c r="V516" s="41"/>
      <c r="W516" s="41"/>
      <c r="Y516" s="41"/>
      <c r="Z516" s="41"/>
      <c r="AA516" s="41"/>
      <c r="AB516" s="41"/>
      <c r="AC516" s="41"/>
      <c r="AD516" s="41"/>
      <c r="AF516" s="40"/>
      <c r="AG516" s="40"/>
      <c r="AH516" s="40"/>
      <c r="AI516" s="83"/>
      <c r="AJ516" s="40"/>
      <c r="AK516" s="40"/>
      <c r="AL516" s="85"/>
      <c r="AM516" s="85"/>
      <c r="AN516" s="85"/>
      <c r="AO516" s="85"/>
      <c r="AP516" s="85"/>
      <c r="AQ516" s="85"/>
    </row>
    <row r="517" spans="1:43" hidden="1" x14ac:dyDescent="0.25">
      <c r="A517" s="83">
        <f t="shared" ca="1" si="110"/>
        <v>3.1856901961626987</v>
      </c>
      <c r="B517" s="83">
        <f t="shared" ca="1" si="110"/>
        <v>1.3087311720763002</v>
      </c>
      <c r="C517" s="83">
        <f t="shared" ca="1" si="110"/>
        <v>1.245672601327827</v>
      </c>
      <c r="D517" s="83">
        <f t="shared" ca="1" si="110"/>
        <v>2.0679226292722142</v>
      </c>
      <c r="E517" s="83">
        <f t="shared" ca="1" si="110"/>
        <v>4.9971536094036146</v>
      </c>
      <c r="F517" s="83">
        <f t="shared" ca="1" si="110"/>
        <v>4.948752768279709</v>
      </c>
      <c r="G517" s="83">
        <f t="shared" ca="1" si="110"/>
        <v>1.2266243946350897</v>
      </c>
      <c r="H517" s="83">
        <f t="shared" ca="1" si="110"/>
        <v>4.2448574231084004</v>
      </c>
      <c r="I517" s="83">
        <f t="shared" ca="1" si="110"/>
        <v>6.4040511944679457</v>
      </c>
      <c r="J517" s="83">
        <f t="shared" ca="1" si="110"/>
        <v>7.5419370647693569</v>
      </c>
      <c r="K517" s="83">
        <f t="shared" ca="1" si="110"/>
        <v>3.834940640635244</v>
      </c>
      <c r="L517" s="83"/>
      <c r="M517" s="37">
        <f t="shared" ca="1" si="111"/>
        <v>13.199924256894972</v>
      </c>
      <c r="N517" s="37">
        <f t="shared" ca="1" si="111"/>
        <v>14.022174284839359</v>
      </c>
      <c r="O517" s="37">
        <f t="shared" ca="1" si="111"/>
        <v>13.847821846249271</v>
      </c>
      <c r="P517" s="37">
        <f t="shared" ca="1" si="111"/>
        <v>16.496475775459196</v>
      </c>
      <c r="Q517" s="37">
        <f t="shared" ca="1" si="111"/>
        <v>14.385682845223558</v>
      </c>
      <c r="R517" s="83"/>
      <c r="S517" s="83">
        <f t="shared" ref="S517:S580" ca="1" si="112">MAX(M517:Q517)</f>
        <v>16.496475775459196</v>
      </c>
      <c r="T517" s="40">
        <f ca="1">SMALL($S$5:$S$1004,ROWS($S$5:S517))</f>
        <v>17.937440094159886</v>
      </c>
      <c r="U517" s="66">
        <f ca="1">ROWS($S$5:S517)/COUNT($S$5:$S$1004)</f>
        <v>0.51300000000000001</v>
      </c>
      <c r="V517" s="41"/>
      <c r="W517" s="41"/>
      <c r="Y517" s="41"/>
      <c r="Z517" s="41"/>
      <c r="AA517" s="41"/>
      <c r="AB517" s="41"/>
      <c r="AC517" s="41"/>
      <c r="AD517" s="41"/>
      <c r="AF517" s="40"/>
      <c r="AG517" s="40"/>
      <c r="AH517" s="40"/>
      <c r="AI517" s="83"/>
      <c r="AJ517" s="40"/>
      <c r="AK517" s="40"/>
      <c r="AL517" s="85"/>
      <c r="AM517" s="85"/>
      <c r="AN517" s="85"/>
      <c r="AO517" s="85"/>
      <c r="AP517" s="85"/>
      <c r="AQ517" s="85"/>
    </row>
    <row r="518" spans="1:43" hidden="1" x14ac:dyDescent="0.25">
      <c r="A518" s="83">
        <f t="shared" ca="1" si="110"/>
        <v>3.6719576271385006</v>
      </c>
      <c r="B518" s="83">
        <f t="shared" ca="1" si="110"/>
        <v>2.7204360292042629</v>
      </c>
      <c r="C518" s="83">
        <f t="shared" ca="1" si="110"/>
        <v>1.2488095994750554</v>
      </c>
      <c r="D518" s="83">
        <f t="shared" ca="1" si="110"/>
        <v>2.2369616001497943</v>
      </c>
      <c r="E518" s="83">
        <f t="shared" ca="1" si="110"/>
        <v>5.3259418514363865</v>
      </c>
      <c r="F518" s="83">
        <f t="shared" ca="1" si="110"/>
        <v>4.3749908968828652</v>
      </c>
      <c r="G518" s="83">
        <f t="shared" ca="1" si="110"/>
        <v>2.7534522425348626</v>
      </c>
      <c r="H518" s="83">
        <f t="shared" ca="1" si="110"/>
        <v>3.9568169810534792</v>
      </c>
      <c r="I518" s="83">
        <f t="shared" ca="1" si="110"/>
        <v>5.5067837461586562</v>
      </c>
      <c r="J518" s="83">
        <f t="shared" ca="1" si="110"/>
        <v>6.1046999172169718</v>
      </c>
      <c r="K518" s="83">
        <f t="shared" ca="1" si="110"/>
        <v>2.1748573559762705</v>
      </c>
      <c r="L518" s="83"/>
      <c r="M518" s="37">
        <f t="shared" ca="1" si="111"/>
        <v>13.778919386365391</v>
      </c>
      <c r="N518" s="37">
        <f t="shared" ca="1" si="111"/>
        <v>14.767071387040129</v>
      </c>
      <c r="O518" s="37">
        <f t="shared" ca="1" si="111"/>
        <v>14.151077797857621</v>
      </c>
      <c r="P518" s="37">
        <f t="shared" ca="1" si="111"/>
        <v>14.777068028222056</v>
      </c>
      <c r="Q518" s="37">
        <f t="shared" ca="1" si="111"/>
        <v>14.1780522176704</v>
      </c>
      <c r="R518" s="83"/>
      <c r="S518" s="83">
        <f t="shared" ca="1" si="112"/>
        <v>14.777068028222056</v>
      </c>
      <c r="T518" s="40">
        <f ca="1">SMALL($S$5:$S$1004,ROWS($S$5:S518))</f>
        <v>17.940989596700184</v>
      </c>
      <c r="U518" s="66">
        <f ca="1">ROWS($S$5:S518)/COUNT($S$5:$S$1004)</f>
        <v>0.51400000000000001</v>
      </c>
      <c r="V518" s="41"/>
      <c r="W518" s="41"/>
      <c r="Y518" s="41"/>
      <c r="Z518" s="41"/>
      <c r="AA518" s="41"/>
      <c r="AB518" s="41"/>
      <c r="AC518" s="41"/>
      <c r="AD518" s="41"/>
      <c r="AF518" s="40"/>
      <c r="AG518" s="40"/>
      <c r="AH518" s="40"/>
      <c r="AI518" s="83"/>
      <c r="AJ518" s="40"/>
      <c r="AK518" s="40"/>
      <c r="AL518" s="85"/>
      <c r="AM518" s="85"/>
      <c r="AN518" s="85"/>
      <c r="AO518" s="85"/>
      <c r="AP518" s="85"/>
      <c r="AQ518" s="85"/>
    </row>
    <row r="519" spans="1:43" hidden="1" x14ac:dyDescent="0.25">
      <c r="A519" s="83">
        <f t="shared" ca="1" si="110"/>
        <v>2.3470559970600817</v>
      </c>
      <c r="B519" s="83">
        <f t="shared" ca="1" si="110"/>
        <v>4.5360150148855469</v>
      </c>
      <c r="C519" s="83">
        <f t="shared" ca="1" si="110"/>
        <v>3.6209205554101818</v>
      </c>
      <c r="D519" s="83">
        <f t="shared" ca="1" si="110"/>
        <v>2.2934284574715198</v>
      </c>
      <c r="E519" s="83">
        <f t="shared" ca="1" si="110"/>
        <v>4.2764656591821808</v>
      </c>
      <c r="F519" s="83">
        <f t="shared" ca="1" si="110"/>
        <v>2.5777341654145447</v>
      </c>
      <c r="G519" s="83">
        <f t="shared" ca="1" si="110"/>
        <v>1.2243460677760689</v>
      </c>
      <c r="H519" s="83">
        <f t="shared" ca="1" si="110"/>
        <v>2.0127588129484093</v>
      </c>
      <c r="I519" s="83">
        <f t="shared" ca="1" si="110"/>
        <v>3.8738469619869367</v>
      </c>
      <c r="J519" s="83">
        <f t="shared" ca="1" si="110"/>
        <v>4.2547638529693899</v>
      </c>
      <c r="K519" s="83">
        <f t="shared" ca="1" si="110"/>
        <v>2.5956029200539348</v>
      </c>
      <c r="L519" s="83"/>
      <c r="M519" s="37">
        <f t="shared" ca="1" si="111"/>
        <v>11.447086473215723</v>
      </c>
      <c r="N519" s="37">
        <f t="shared" ca="1" si="111"/>
        <v>10.11959437527706</v>
      </c>
      <c r="O519" s="37">
        <f t="shared" ca="1" si="111"/>
        <v>13.067244527037118</v>
      </c>
      <c r="P519" s="37">
        <f t="shared" ca="1" si="111"/>
        <v>13.583199062340963</v>
      </c>
      <c r="Q519" s="37">
        <f t="shared" ca="1" si="111"/>
        <v>13.420842407070072</v>
      </c>
      <c r="R519" s="83"/>
      <c r="S519" s="83">
        <f t="shared" ca="1" si="112"/>
        <v>13.583199062340963</v>
      </c>
      <c r="T519" s="40">
        <f ca="1">SMALL($S$5:$S$1004,ROWS($S$5:S519))</f>
        <v>17.956474175940023</v>
      </c>
      <c r="U519" s="66">
        <f ca="1">ROWS($S$5:S519)/COUNT($S$5:$S$1004)</f>
        <v>0.51500000000000001</v>
      </c>
      <c r="V519" s="41"/>
      <c r="W519" s="41"/>
      <c r="Y519" s="41"/>
      <c r="Z519" s="41"/>
      <c r="AA519" s="41"/>
      <c r="AB519" s="41"/>
      <c r="AC519" s="41"/>
      <c r="AD519" s="41"/>
      <c r="AF519" s="40"/>
      <c r="AG519" s="40"/>
      <c r="AH519" s="40"/>
      <c r="AI519" s="83"/>
      <c r="AJ519" s="40"/>
      <c r="AK519" s="40"/>
      <c r="AL519" s="85"/>
      <c r="AM519" s="85"/>
      <c r="AN519" s="85"/>
      <c r="AO519" s="85"/>
      <c r="AP519" s="85"/>
      <c r="AQ519" s="85"/>
    </row>
    <row r="520" spans="1:43" hidden="1" x14ac:dyDescent="0.25">
      <c r="A520" s="83">
        <f t="shared" ca="1" si="110"/>
        <v>4.9882565636373393</v>
      </c>
      <c r="B520" s="83">
        <f t="shared" ca="1" si="110"/>
        <v>4.6639008567727531</v>
      </c>
      <c r="C520" s="83">
        <f t="shared" ca="1" si="110"/>
        <v>4.542805290086438</v>
      </c>
      <c r="D520" s="83">
        <f t="shared" ca="1" si="110"/>
        <v>2.4139675586424083</v>
      </c>
      <c r="E520" s="83">
        <f t="shared" ca="1" si="110"/>
        <v>5.8022418435173879</v>
      </c>
      <c r="F520" s="83">
        <f t="shared" ca="1" si="110"/>
        <v>2.6008032498969618</v>
      </c>
      <c r="G520" s="83">
        <f t="shared" ca="1" si="110"/>
        <v>2.458635300065708</v>
      </c>
      <c r="H520" s="83">
        <f t="shared" ca="1" si="110"/>
        <v>4.1814427689086369</v>
      </c>
      <c r="I520" s="83">
        <f t="shared" ca="1" si="110"/>
        <v>6.4021263141397906</v>
      </c>
      <c r="J520" s="83">
        <f t="shared" ca="1" si="110"/>
        <v>7.8164845497645263</v>
      </c>
      <c r="K520" s="83">
        <f t="shared" ca="1" si="110"/>
        <v>3.6048950020139428</v>
      </c>
      <c r="L520" s="83"/>
      <c r="M520" s="37">
        <f t="shared" ca="1" si="111"/>
        <v>19.80618170355401</v>
      </c>
      <c r="N520" s="37">
        <f t="shared" ca="1" si="111"/>
        <v>17.677343972109981</v>
      </c>
      <c r="O520" s="37">
        <f t="shared" ca="1" si="111"/>
        <v>18.282627250054666</v>
      </c>
      <c r="P520" s="37">
        <f t="shared" ca="1" si="111"/>
        <v>17.271725422823447</v>
      </c>
      <c r="Q520" s="37">
        <f t="shared" ca="1" si="111"/>
        <v>18.252480471212721</v>
      </c>
      <c r="R520" s="83"/>
      <c r="S520" s="83">
        <f t="shared" ca="1" si="112"/>
        <v>19.80618170355401</v>
      </c>
      <c r="T520" s="40">
        <f ca="1">SMALL($S$5:$S$1004,ROWS($S$5:S520))</f>
        <v>17.95706938749618</v>
      </c>
      <c r="U520" s="66">
        <f ca="1">ROWS($S$5:S520)/COUNT($S$5:$S$1004)</f>
        <v>0.51600000000000001</v>
      </c>
      <c r="V520" s="41"/>
      <c r="W520" s="41"/>
      <c r="Y520" s="41"/>
      <c r="Z520" s="41"/>
      <c r="AA520" s="41"/>
      <c r="AB520" s="41"/>
      <c r="AC520" s="41"/>
      <c r="AD520" s="41"/>
      <c r="AF520" s="40"/>
      <c r="AG520" s="40"/>
      <c r="AH520" s="40"/>
      <c r="AI520" s="83"/>
      <c r="AJ520" s="40"/>
      <c r="AK520" s="40"/>
      <c r="AL520" s="85"/>
      <c r="AM520" s="85"/>
      <c r="AN520" s="85"/>
      <c r="AO520" s="85"/>
      <c r="AP520" s="85"/>
      <c r="AQ520" s="85"/>
    </row>
    <row r="521" spans="1:43" hidden="1" x14ac:dyDescent="0.25">
      <c r="A521" s="83">
        <f t="shared" ca="1" si="110"/>
        <v>4.9962060236084618</v>
      </c>
      <c r="B521" s="83">
        <f t="shared" ca="1" si="110"/>
        <v>1.3300094497047033</v>
      </c>
      <c r="C521" s="83">
        <f t="shared" ca="1" si="110"/>
        <v>4.8903339085437896</v>
      </c>
      <c r="D521" s="83">
        <f t="shared" ca="1" si="110"/>
        <v>2.65464609310939</v>
      </c>
      <c r="E521" s="83">
        <f t="shared" ca="1" si="110"/>
        <v>6.4927155941077581</v>
      </c>
      <c r="F521" s="83">
        <f t="shared" ca="1" si="110"/>
        <v>4.012744569414183</v>
      </c>
      <c r="G521" s="83">
        <f t="shared" ca="1" si="110"/>
        <v>1.3726527103050792</v>
      </c>
      <c r="H521" s="83">
        <f t="shared" ca="1" si="110"/>
        <v>3.512338063485815</v>
      </c>
      <c r="I521" s="83">
        <f t="shared" ca="1" si="110"/>
        <v>3.3744118110135344</v>
      </c>
      <c r="J521" s="83">
        <f t="shared" ca="1" si="110"/>
        <v>5.2261515428719942</v>
      </c>
      <c r="K521" s="83">
        <f t="shared" ca="1" si="110"/>
        <v>4.5897851493487938</v>
      </c>
      <c r="L521" s="83"/>
      <c r="M521" s="37">
        <f t="shared" ca="1" si="111"/>
        <v>16.485344185329325</v>
      </c>
      <c r="N521" s="37">
        <f t="shared" ca="1" si="111"/>
        <v>14.249656369894925</v>
      </c>
      <c r="O521" s="37">
        <f t="shared" ca="1" si="111"/>
        <v>13.048876586684456</v>
      </c>
      <c r="P521" s="37">
        <f t="shared" ca="1" si="111"/>
        <v>13.306950979481215</v>
      </c>
      <c r="Q521" s="37">
        <f t="shared" ca="1" si="111"/>
        <v>15.924848256647071</v>
      </c>
      <c r="R521" s="83"/>
      <c r="S521" s="83">
        <f t="shared" ca="1" si="112"/>
        <v>16.485344185329325</v>
      </c>
      <c r="T521" s="40">
        <f ca="1">SMALL($S$5:$S$1004,ROWS($S$5:S521))</f>
        <v>17.958427242246191</v>
      </c>
      <c r="U521" s="66">
        <f ca="1">ROWS($S$5:S521)/COUNT($S$5:$S$1004)</f>
        <v>0.51700000000000002</v>
      </c>
      <c r="V521" s="41"/>
      <c r="W521" s="41"/>
      <c r="Y521" s="41"/>
      <c r="Z521" s="41"/>
      <c r="AA521" s="41"/>
      <c r="AB521" s="41"/>
      <c r="AC521" s="41"/>
      <c r="AD521" s="41"/>
      <c r="AF521" s="40"/>
      <c r="AG521" s="40"/>
      <c r="AH521" s="40"/>
      <c r="AI521" s="83"/>
      <c r="AJ521" s="40"/>
      <c r="AK521" s="40"/>
      <c r="AL521" s="85"/>
      <c r="AM521" s="85"/>
      <c r="AN521" s="85"/>
      <c r="AO521" s="85"/>
      <c r="AP521" s="85"/>
      <c r="AQ521" s="85"/>
    </row>
    <row r="522" spans="1:43" hidden="1" x14ac:dyDescent="0.25">
      <c r="A522" s="83">
        <f t="shared" ca="1" si="110"/>
        <v>2.727399235133948</v>
      </c>
      <c r="B522" s="83">
        <f t="shared" ca="1" si="110"/>
        <v>2.9996092250760036</v>
      </c>
      <c r="C522" s="83">
        <f t="shared" ca="1" si="110"/>
        <v>1.80434451658728</v>
      </c>
      <c r="D522" s="83">
        <f t="shared" ca="1" si="110"/>
        <v>1.5656294371156954</v>
      </c>
      <c r="E522" s="83">
        <f t="shared" ca="1" si="110"/>
        <v>5.4105736854201236</v>
      </c>
      <c r="F522" s="83">
        <f t="shared" ca="1" si="110"/>
        <v>2.3202785883191899</v>
      </c>
      <c r="G522" s="83">
        <f t="shared" ca="1" si="110"/>
        <v>1.0685891442624009</v>
      </c>
      <c r="H522" s="83">
        <f t="shared" ca="1" si="110"/>
        <v>4.0676924354586053</v>
      </c>
      <c r="I522" s="83">
        <f t="shared" ca="1" si="110"/>
        <v>6.2798331223872594</v>
      </c>
      <c r="J522" s="83">
        <f t="shared" ca="1" si="110"/>
        <v>7.79625962227807</v>
      </c>
      <c r="K522" s="83">
        <f t="shared" ca="1" si="110"/>
        <v>5.6124697694890218</v>
      </c>
      <c r="L522" s="83"/>
      <c r="M522" s="37">
        <f t="shared" ca="1" si="111"/>
        <v>13.396592518261699</v>
      </c>
      <c r="N522" s="37">
        <f t="shared" ca="1" si="111"/>
        <v>13.157877438790115</v>
      </c>
      <c r="O522" s="37">
        <f t="shared" ca="1" si="111"/>
        <v>16.206442532774197</v>
      </c>
      <c r="P522" s="37">
        <f t="shared" ca="1" si="111"/>
        <v>17.212190705271475</v>
      </c>
      <c r="Q522" s="37">
        <f t="shared" ca="1" si="111"/>
        <v>18.090345115443753</v>
      </c>
      <c r="R522" s="83"/>
      <c r="S522" s="83">
        <f t="shared" ca="1" si="112"/>
        <v>18.090345115443753</v>
      </c>
      <c r="T522" s="40">
        <f ca="1">SMALL($S$5:$S$1004,ROWS($S$5:S522))</f>
        <v>17.961699228506024</v>
      </c>
      <c r="U522" s="66">
        <f ca="1">ROWS($S$5:S522)/COUNT($S$5:$S$1004)</f>
        <v>0.51800000000000002</v>
      </c>
      <c r="V522" s="41"/>
      <c r="W522" s="41"/>
      <c r="Y522" s="41"/>
      <c r="Z522" s="41"/>
      <c r="AA522" s="41"/>
      <c r="AB522" s="41"/>
      <c r="AC522" s="41"/>
      <c r="AD522" s="41"/>
      <c r="AF522" s="40"/>
      <c r="AG522" s="40"/>
      <c r="AH522" s="40"/>
      <c r="AI522" s="83"/>
      <c r="AJ522" s="40"/>
      <c r="AK522" s="40"/>
      <c r="AL522" s="85"/>
      <c r="AM522" s="85"/>
      <c r="AN522" s="85"/>
      <c r="AO522" s="85"/>
      <c r="AP522" s="85"/>
      <c r="AQ522" s="85"/>
    </row>
    <row r="523" spans="1:43" hidden="1" x14ac:dyDescent="0.25">
      <c r="A523" s="83">
        <f t="shared" ca="1" si="110"/>
        <v>4.0469316670400275</v>
      </c>
      <c r="B523" s="83">
        <f t="shared" ca="1" si="110"/>
        <v>4.3055350034549562</v>
      </c>
      <c r="C523" s="83">
        <f t="shared" ca="1" si="110"/>
        <v>3.3135652863648288</v>
      </c>
      <c r="D523" s="83">
        <f t="shared" ca="1" si="110"/>
        <v>2.6496595291471881</v>
      </c>
      <c r="E523" s="83">
        <f t="shared" ca="1" si="110"/>
        <v>6.4016491024434616</v>
      </c>
      <c r="F523" s="83">
        <f t="shared" ca="1" si="110"/>
        <v>2.6480747787650567</v>
      </c>
      <c r="G523" s="83">
        <f t="shared" ca="1" si="110"/>
        <v>0.94516281271998892</v>
      </c>
      <c r="H523" s="83">
        <f t="shared" ca="1" si="110"/>
        <v>3.1011600757383793</v>
      </c>
      <c r="I523" s="83">
        <f t="shared" ca="1" si="110"/>
        <v>5.7523351797328885</v>
      </c>
      <c r="J523" s="83">
        <f t="shared" ca="1" si="110"/>
        <v>7.5405966085587979</v>
      </c>
      <c r="K523" s="83">
        <f t="shared" ca="1" si="110"/>
        <v>2.312717617948068</v>
      </c>
      <c r="L523" s="83"/>
      <c r="M523" s="37">
        <f t="shared" ca="1" si="111"/>
        <v>15.846256374683644</v>
      </c>
      <c r="N523" s="37">
        <f t="shared" ca="1" si="111"/>
        <v>15.182350617466003</v>
      </c>
      <c r="O523" s="37">
        <f t="shared" ca="1" si="111"/>
        <v>18.247780714457214</v>
      </c>
      <c r="P523" s="37">
        <f t="shared" ca="1" si="111"/>
        <v>15.018662579900969</v>
      </c>
      <c r="Q523" s="37">
        <f t="shared" ca="1" si="111"/>
        <v>16.121061799584865</v>
      </c>
      <c r="R523" s="83"/>
      <c r="S523" s="83">
        <f t="shared" ca="1" si="112"/>
        <v>18.247780714457214</v>
      </c>
      <c r="T523" s="40">
        <f ca="1">SMALL($S$5:$S$1004,ROWS($S$5:S523))</f>
        <v>17.985969989700209</v>
      </c>
      <c r="U523" s="66">
        <f ca="1">ROWS($S$5:S523)/COUNT($S$5:$S$1004)</f>
        <v>0.51900000000000002</v>
      </c>
      <c r="V523" s="41"/>
      <c r="W523" s="41"/>
      <c r="Y523" s="41"/>
      <c r="Z523" s="41"/>
      <c r="AA523" s="41"/>
      <c r="AB523" s="41"/>
      <c r="AC523" s="41"/>
      <c r="AD523" s="41"/>
      <c r="AF523" s="40"/>
      <c r="AG523" s="40"/>
      <c r="AH523" s="40"/>
      <c r="AI523" s="83"/>
      <c r="AJ523" s="40"/>
      <c r="AK523" s="40"/>
      <c r="AL523" s="85"/>
      <c r="AM523" s="85"/>
      <c r="AN523" s="85"/>
      <c r="AO523" s="85"/>
      <c r="AP523" s="85"/>
      <c r="AQ523" s="85"/>
    </row>
    <row r="524" spans="1:43" hidden="1" x14ac:dyDescent="0.25">
      <c r="A524" s="83">
        <f t="shared" ca="1" si="110"/>
        <v>5.9253854598440912</v>
      </c>
      <c r="B524" s="83">
        <f t="shared" ca="1" si="110"/>
        <v>3.7699083463594385</v>
      </c>
      <c r="C524" s="83">
        <f t="shared" ca="1" si="110"/>
        <v>2.1093298936603571</v>
      </c>
      <c r="D524" s="83">
        <f t="shared" ca="1" si="110"/>
        <v>2.3267893081771618</v>
      </c>
      <c r="E524" s="83">
        <f t="shared" ca="1" si="110"/>
        <v>5.7050538819569896</v>
      </c>
      <c r="F524" s="83">
        <f t="shared" ca="1" si="110"/>
        <v>2.8708942604359198</v>
      </c>
      <c r="G524" s="83">
        <f t="shared" ca="1" si="110"/>
        <v>0.83429891868444828</v>
      </c>
      <c r="H524" s="83">
        <f t="shared" ca="1" si="110"/>
        <v>2.4405962263040228</v>
      </c>
      <c r="I524" s="83">
        <f t="shared" ca="1" si="110"/>
        <v>3.5449122354813487</v>
      </c>
      <c r="J524" s="83">
        <f t="shared" ca="1" si="110"/>
        <v>4.1670374748440562</v>
      </c>
      <c r="K524" s="83">
        <f t="shared" ca="1" si="110"/>
        <v>2.4357440071017091</v>
      </c>
      <c r="L524" s="83"/>
      <c r="M524" s="37">
        <f t="shared" ca="1" si="111"/>
        <v>13.036051747032953</v>
      </c>
      <c r="N524" s="37">
        <f t="shared" ca="1" si="111"/>
        <v>13.253511161549756</v>
      </c>
      <c r="O524" s="37">
        <f t="shared" ca="1" si="111"/>
        <v>13.641999703160485</v>
      </c>
      <c r="P524" s="37">
        <f t="shared" ca="1" si="111"/>
        <v>12.621458849378415</v>
      </c>
      <c r="Q524" s="37">
        <f t="shared" ca="1" si="111"/>
        <v>14.351302461722161</v>
      </c>
      <c r="R524" s="83"/>
      <c r="S524" s="83">
        <f t="shared" ca="1" si="112"/>
        <v>14.351302461722161</v>
      </c>
      <c r="T524" s="40">
        <f ca="1">SMALL($S$5:$S$1004,ROWS($S$5:S524))</f>
        <v>17.986915159148726</v>
      </c>
      <c r="U524" s="66">
        <f ca="1">ROWS($S$5:S524)/COUNT($S$5:$S$1004)</f>
        <v>0.52</v>
      </c>
      <c r="V524" s="41"/>
      <c r="W524" s="41"/>
      <c r="Y524" s="41"/>
      <c r="Z524" s="41"/>
      <c r="AA524" s="41"/>
      <c r="AB524" s="41"/>
      <c r="AC524" s="41"/>
      <c r="AD524" s="41"/>
      <c r="AF524" s="40"/>
      <c r="AG524" s="40"/>
      <c r="AH524" s="40"/>
      <c r="AI524" s="83"/>
      <c r="AJ524" s="40"/>
      <c r="AK524" s="40"/>
      <c r="AL524" s="85"/>
      <c r="AM524" s="85"/>
      <c r="AN524" s="85"/>
      <c r="AO524" s="85"/>
      <c r="AP524" s="85"/>
      <c r="AQ524" s="85"/>
    </row>
    <row r="525" spans="1:43" hidden="1" x14ac:dyDescent="0.25">
      <c r="A525" s="83">
        <f t="shared" ref="A525:K534" ca="1" si="113">A$2+(A$3-A$2)*RAND()</f>
        <v>5.573008517476099</v>
      </c>
      <c r="B525" s="83">
        <f t="shared" ca="1" si="113"/>
        <v>3.3719530211993147</v>
      </c>
      <c r="C525" s="83">
        <f t="shared" ca="1" si="113"/>
        <v>3.7542789033603192</v>
      </c>
      <c r="D525" s="83">
        <f t="shared" ca="1" si="113"/>
        <v>1.6878299766761218</v>
      </c>
      <c r="E525" s="83">
        <f t="shared" ca="1" si="113"/>
        <v>7.9486705785924894</v>
      </c>
      <c r="F525" s="83">
        <f t="shared" ca="1" si="113"/>
        <v>5.873730130218684</v>
      </c>
      <c r="G525" s="83">
        <f t="shared" ca="1" si="113"/>
        <v>1.030196087176027</v>
      </c>
      <c r="H525" s="83">
        <f t="shared" ca="1" si="113"/>
        <v>5.5009999658649402</v>
      </c>
      <c r="I525" s="83">
        <f t="shared" ca="1" si="113"/>
        <v>5.7776951161663934</v>
      </c>
      <c r="J525" s="83">
        <f t="shared" ca="1" si="113"/>
        <v>6.7262187521815422</v>
      </c>
      <c r="K525" s="83">
        <f t="shared" ca="1" si="113"/>
        <v>5.185595938107662</v>
      </c>
      <c r="L525" s="83"/>
      <c r="M525" s="37">
        <f t="shared" ref="M525:Q534" ca="1" si="114">SUMIF(M$4,"*"&amp;$A$4&amp;"*",$A525)+SUMIF(M$4,"*"&amp;$B$4&amp;"*",$B525)+SUMIF(M$4,"*"&amp;$C$4&amp;"*",$C525)+SUMIF(M$4,"*"&amp;$D$4&amp;"*",$D525)+SUMIF(M$4,"*"&amp;$E$4&amp;"*",$E525)+SUMIF(M$4,"*"&amp;$F$4&amp;"*",$F525)+SUMIF(M$4,"*"&amp;$G$4&amp;"*",$G525)+SUMIF(M$4,"*"&amp;$H$4&amp;"*",$H525)+SUMIF(M$4,"*"&amp;$I$4&amp;"*",$I525)+SUMIF(M$4,"*"&amp;$J$4&amp;"*",$J525)+SUMIF(M$4,"*"&amp;$K$4&amp;"*",$K525)</f>
        <v>17.083702260193988</v>
      </c>
      <c r="N525" s="37">
        <f t="shared" ca="1" si="114"/>
        <v>15.017253333509789</v>
      </c>
      <c r="O525" s="37">
        <f t="shared" ca="1" si="114"/>
        <v>18.046842351973346</v>
      </c>
      <c r="P525" s="37">
        <f t="shared" ca="1" si="114"/>
        <v>20.208974205692055</v>
      </c>
      <c r="Q525" s="37">
        <f t="shared" ca="1" si="114"/>
        <v>22.007219503764404</v>
      </c>
      <c r="R525" s="83"/>
      <c r="S525" s="83">
        <f t="shared" ca="1" si="112"/>
        <v>22.007219503764404</v>
      </c>
      <c r="T525" s="40">
        <f ca="1">SMALL($S$5:$S$1004,ROWS($S$5:S525))</f>
        <v>17.988416608259001</v>
      </c>
      <c r="U525" s="66">
        <f ca="1">ROWS($S$5:S525)/COUNT($S$5:$S$1004)</f>
        <v>0.52100000000000002</v>
      </c>
      <c r="V525" s="41"/>
      <c r="W525" s="41"/>
      <c r="Y525" s="41"/>
      <c r="Z525" s="41"/>
      <c r="AA525" s="41"/>
      <c r="AB525" s="41"/>
      <c r="AC525" s="41"/>
      <c r="AD525" s="41"/>
      <c r="AF525" s="40"/>
      <c r="AG525" s="40"/>
      <c r="AH525" s="40"/>
      <c r="AI525" s="83"/>
      <c r="AJ525" s="40"/>
      <c r="AK525" s="40"/>
      <c r="AL525" s="85"/>
      <c r="AM525" s="85"/>
      <c r="AN525" s="85"/>
      <c r="AO525" s="85"/>
      <c r="AP525" s="85"/>
      <c r="AQ525" s="85"/>
    </row>
    <row r="526" spans="1:43" hidden="1" x14ac:dyDescent="0.25">
      <c r="A526" s="83">
        <f t="shared" ca="1" si="113"/>
        <v>4.814835230599444</v>
      </c>
      <c r="B526" s="83">
        <f t="shared" ca="1" si="113"/>
        <v>3.8872284116396578</v>
      </c>
      <c r="C526" s="83">
        <f t="shared" ca="1" si="113"/>
        <v>1.9270726855900362</v>
      </c>
      <c r="D526" s="83">
        <f t="shared" ca="1" si="113"/>
        <v>2.4024197818153139</v>
      </c>
      <c r="E526" s="83">
        <f t="shared" ca="1" si="113"/>
        <v>5.5216668607661141</v>
      </c>
      <c r="F526" s="83">
        <f t="shared" ca="1" si="113"/>
        <v>3.9166402747904674</v>
      </c>
      <c r="G526" s="83">
        <f t="shared" ca="1" si="113"/>
        <v>1.9185881072158322</v>
      </c>
      <c r="H526" s="83">
        <f t="shared" ca="1" si="113"/>
        <v>3.9297401937121768</v>
      </c>
      <c r="I526" s="83">
        <f t="shared" ca="1" si="113"/>
        <v>6.8049408291850231</v>
      </c>
      <c r="J526" s="83">
        <f t="shared" ca="1" si="113"/>
        <v>6.9478364751819424</v>
      </c>
      <c r="K526" s="83">
        <f t="shared" ca="1" si="113"/>
        <v>2.2905809910982815</v>
      </c>
      <c r="L526" s="83"/>
      <c r="M526" s="37">
        <f t="shared" ca="1" si="114"/>
        <v>15.608332498587254</v>
      </c>
      <c r="N526" s="37">
        <f t="shared" ca="1" si="114"/>
        <v>16.08367959481253</v>
      </c>
      <c r="O526" s="37">
        <f t="shared" ca="1" si="114"/>
        <v>16.356731747587716</v>
      </c>
      <c r="P526" s="37">
        <f t="shared" ca="1" si="114"/>
        <v>16.899390506713431</v>
      </c>
      <c r="Q526" s="37">
        <f t="shared" ca="1" si="114"/>
        <v>15.629216457216231</v>
      </c>
      <c r="R526" s="83"/>
      <c r="S526" s="83">
        <f t="shared" ca="1" si="112"/>
        <v>16.899390506713431</v>
      </c>
      <c r="T526" s="40">
        <f ca="1">SMALL($S$5:$S$1004,ROWS($S$5:S526))</f>
        <v>17.988601756328819</v>
      </c>
      <c r="U526" s="66">
        <f ca="1">ROWS($S$5:S526)/COUNT($S$5:$S$1004)</f>
        <v>0.52200000000000002</v>
      </c>
      <c r="V526" s="41"/>
      <c r="W526" s="41"/>
      <c r="Y526" s="41"/>
      <c r="Z526" s="41"/>
      <c r="AA526" s="41"/>
      <c r="AB526" s="41"/>
      <c r="AC526" s="41"/>
      <c r="AD526" s="41"/>
      <c r="AF526" s="40"/>
      <c r="AG526" s="40"/>
      <c r="AH526" s="40"/>
      <c r="AI526" s="83"/>
      <c r="AJ526" s="40"/>
      <c r="AK526" s="40"/>
      <c r="AL526" s="85"/>
      <c r="AM526" s="85"/>
      <c r="AN526" s="85"/>
      <c r="AO526" s="85"/>
      <c r="AP526" s="85"/>
      <c r="AQ526" s="85"/>
    </row>
    <row r="527" spans="1:43" hidden="1" x14ac:dyDescent="0.25">
      <c r="A527" s="83">
        <f t="shared" ca="1" si="113"/>
        <v>5.7777073561023311</v>
      </c>
      <c r="B527" s="83">
        <f t="shared" ca="1" si="113"/>
        <v>1.6537552005370131</v>
      </c>
      <c r="C527" s="83">
        <f t="shared" ca="1" si="113"/>
        <v>2.0992860334541619</v>
      </c>
      <c r="D527" s="83">
        <f t="shared" ca="1" si="113"/>
        <v>2.4897390796101915</v>
      </c>
      <c r="E527" s="83">
        <f t="shared" ca="1" si="113"/>
        <v>5.6396726096780219</v>
      </c>
      <c r="F527" s="83">
        <f t="shared" ca="1" si="113"/>
        <v>5.3361233151322427</v>
      </c>
      <c r="G527" s="83">
        <f t="shared" ca="1" si="113"/>
        <v>1.1821353499463974</v>
      </c>
      <c r="H527" s="83">
        <f t="shared" ca="1" si="113"/>
        <v>5.2268462623656244</v>
      </c>
      <c r="I527" s="83">
        <f t="shared" ca="1" si="113"/>
        <v>5.1133046342884985</v>
      </c>
      <c r="J527" s="83">
        <f t="shared" ca="1" si="113"/>
        <v>6.6988128647881169</v>
      </c>
      <c r="K527" s="83">
        <f t="shared" ca="1" si="113"/>
        <v>2.6397673280866596</v>
      </c>
      <c r="L527" s="83"/>
      <c r="M527" s="37">
        <f t="shared" ca="1" si="114"/>
        <v>15.757941604291007</v>
      </c>
      <c r="N527" s="37">
        <f t="shared" ca="1" si="114"/>
        <v>16.148394650447038</v>
      </c>
      <c r="O527" s="37">
        <f t="shared" ca="1" si="114"/>
        <v>13.992240675003153</v>
      </c>
      <c r="P527" s="37">
        <f t="shared" ca="1" si="114"/>
        <v>14.742950478044413</v>
      </c>
      <c r="Q527" s="37">
        <f t="shared" ca="1" si="114"/>
        <v>15.160041400667318</v>
      </c>
      <c r="R527" s="83"/>
      <c r="S527" s="83">
        <f t="shared" ca="1" si="112"/>
        <v>16.148394650447038</v>
      </c>
      <c r="T527" s="40">
        <f ca="1">SMALL($S$5:$S$1004,ROWS($S$5:S527))</f>
        <v>17.996759104121558</v>
      </c>
      <c r="U527" s="66">
        <f ca="1">ROWS($S$5:S527)/COUNT($S$5:$S$1004)</f>
        <v>0.52300000000000002</v>
      </c>
      <c r="V527" s="41"/>
      <c r="W527" s="41"/>
      <c r="Y527" s="41"/>
      <c r="Z527" s="41"/>
      <c r="AA527" s="41"/>
      <c r="AB527" s="41"/>
      <c r="AC527" s="41"/>
      <c r="AD527" s="41"/>
      <c r="AF527" s="40"/>
      <c r="AG527" s="40"/>
      <c r="AH527" s="40"/>
      <c r="AI527" s="83"/>
      <c r="AJ527" s="40"/>
      <c r="AK527" s="40"/>
      <c r="AL527" s="85"/>
      <c r="AM527" s="85"/>
      <c r="AN527" s="85"/>
      <c r="AO527" s="85"/>
      <c r="AP527" s="85"/>
      <c r="AQ527" s="85"/>
    </row>
    <row r="528" spans="1:43" hidden="1" x14ac:dyDescent="0.25">
      <c r="A528" s="83">
        <f t="shared" ca="1" si="113"/>
        <v>2.1994728185553218</v>
      </c>
      <c r="B528" s="83">
        <f t="shared" ca="1" si="113"/>
        <v>1.5972280805203671</v>
      </c>
      <c r="C528" s="83">
        <f t="shared" ca="1" si="113"/>
        <v>4.1311581667701596</v>
      </c>
      <c r="D528" s="83">
        <f t="shared" ca="1" si="113"/>
        <v>2.5635520463911208</v>
      </c>
      <c r="E528" s="83">
        <f t="shared" ca="1" si="113"/>
        <v>7.7630795834590192</v>
      </c>
      <c r="F528" s="83">
        <f t="shared" ca="1" si="113"/>
        <v>5.6532464571582972</v>
      </c>
      <c r="G528" s="83">
        <f t="shared" ca="1" si="113"/>
        <v>1.9413922241738599</v>
      </c>
      <c r="H528" s="83">
        <f t="shared" ca="1" si="113"/>
        <v>4.6207991233458303</v>
      </c>
      <c r="I528" s="83">
        <f t="shared" ca="1" si="113"/>
        <v>3.1582881397621985</v>
      </c>
      <c r="J528" s="83">
        <f t="shared" ca="1" si="113"/>
        <v>6.4627438365195058</v>
      </c>
      <c r="K528" s="83">
        <f t="shared" ca="1" si="113"/>
        <v>5.0231644401468021</v>
      </c>
      <c r="L528" s="83"/>
      <c r="M528" s="37">
        <f t="shared" ca="1" si="114"/>
        <v>14.734767046018847</v>
      </c>
      <c r="N528" s="37">
        <f t="shared" ca="1" si="114"/>
        <v>13.167160925639809</v>
      </c>
      <c r="O528" s="37">
        <f t="shared" ca="1" si="114"/>
        <v>15.823051500498892</v>
      </c>
      <c r="P528" s="37">
        <f t="shared" ca="1" si="114"/>
        <v>15.431927117587666</v>
      </c>
      <c r="Q528" s="37">
        <f t="shared" ca="1" si="114"/>
        <v>19.004271227472017</v>
      </c>
      <c r="R528" s="83"/>
      <c r="S528" s="83">
        <f t="shared" ca="1" si="112"/>
        <v>19.004271227472017</v>
      </c>
      <c r="T528" s="40">
        <f ca="1">SMALL($S$5:$S$1004,ROWS($S$5:S528))</f>
        <v>17.996789301451791</v>
      </c>
      <c r="U528" s="66">
        <f ca="1">ROWS($S$5:S528)/COUNT($S$5:$S$1004)</f>
        <v>0.52400000000000002</v>
      </c>
      <c r="V528" s="41"/>
      <c r="W528" s="41"/>
      <c r="Y528" s="41"/>
      <c r="Z528" s="41"/>
      <c r="AA528" s="41"/>
      <c r="AB528" s="41"/>
      <c r="AC528" s="41"/>
      <c r="AD528" s="41"/>
      <c r="AF528" s="40"/>
      <c r="AG528" s="40"/>
      <c r="AH528" s="40"/>
      <c r="AI528" s="83"/>
      <c r="AJ528" s="40"/>
      <c r="AK528" s="40"/>
      <c r="AL528" s="85"/>
      <c r="AM528" s="85"/>
      <c r="AN528" s="85"/>
      <c r="AO528" s="85"/>
      <c r="AP528" s="85"/>
      <c r="AQ528" s="85"/>
    </row>
    <row r="529" spans="1:43" hidden="1" x14ac:dyDescent="0.25">
      <c r="A529" s="83">
        <f t="shared" ca="1" si="113"/>
        <v>2.1267533706889159</v>
      </c>
      <c r="B529" s="83">
        <f t="shared" ca="1" si="113"/>
        <v>3.0812683643744379</v>
      </c>
      <c r="C529" s="83">
        <f t="shared" ca="1" si="113"/>
        <v>3.18895163949635</v>
      </c>
      <c r="D529" s="83">
        <f t="shared" ca="1" si="113"/>
        <v>2.5571138277265257</v>
      </c>
      <c r="E529" s="83">
        <f t="shared" ca="1" si="113"/>
        <v>7.563613703906741</v>
      </c>
      <c r="F529" s="83">
        <f t="shared" ca="1" si="113"/>
        <v>4.9215117389998433</v>
      </c>
      <c r="G529" s="83">
        <f t="shared" ca="1" si="113"/>
        <v>2.2693043370117087</v>
      </c>
      <c r="H529" s="83">
        <f t="shared" ca="1" si="113"/>
        <v>4.7851911105225362</v>
      </c>
      <c r="I529" s="83">
        <f t="shared" ca="1" si="113"/>
        <v>4.1688213453835861</v>
      </c>
      <c r="J529" s="83">
        <f t="shared" ca="1" si="113"/>
        <v>7.8419861434307032</v>
      </c>
      <c r="K529" s="83">
        <f t="shared" ca="1" si="113"/>
        <v>3.7442283829292906</v>
      </c>
      <c r="L529" s="83"/>
      <c r="M529" s="37">
        <f t="shared" ca="1" si="114"/>
        <v>15.426995490627679</v>
      </c>
      <c r="N529" s="37">
        <f t="shared" ca="1" si="114"/>
        <v>14.795157678857855</v>
      </c>
      <c r="O529" s="37">
        <f t="shared" ca="1" si="114"/>
        <v>18.486868211711883</v>
      </c>
      <c r="P529" s="37">
        <f t="shared" ca="1" si="114"/>
        <v>15.915829831687159</v>
      </c>
      <c r="Q529" s="37">
        <f t="shared" ca="1" si="114"/>
        <v>19.174301561733007</v>
      </c>
      <c r="R529" s="83"/>
      <c r="S529" s="83">
        <f t="shared" ca="1" si="112"/>
        <v>19.174301561733007</v>
      </c>
      <c r="T529" s="40">
        <f ca="1">SMALL($S$5:$S$1004,ROWS($S$5:S529))</f>
        <v>17.997894038544789</v>
      </c>
      <c r="U529" s="66">
        <f ca="1">ROWS($S$5:S529)/COUNT($S$5:$S$1004)</f>
        <v>0.52500000000000002</v>
      </c>
      <c r="V529" s="41"/>
      <c r="W529" s="41"/>
      <c r="Y529" s="41"/>
      <c r="Z529" s="41"/>
      <c r="AA529" s="41"/>
      <c r="AB529" s="41"/>
      <c r="AC529" s="41"/>
      <c r="AD529" s="41"/>
      <c r="AF529" s="40"/>
      <c r="AG529" s="40"/>
      <c r="AH529" s="40"/>
      <c r="AI529" s="83"/>
      <c r="AJ529" s="40"/>
      <c r="AK529" s="40"/>
      <c r="AL529" s="85"/>
      <c r="AM529" s="85"/>
      <c r="AN529" s="85"/>
      <c r="AO529" s="85"/>
      <c r="AP529" s="85"/>
      <c r="AQ529" s="85"/>
    </row>
    <row r="530" spans="1:43" hidden="1" x14ac:dyDescent="0.25">
      <c r="A530" s="83">
        <f t="shared" ca="1" si="113"/>
        <v>4.9403099279420424</v>
      </c>
      <c r="B530" s="83">
        <f t="shared" ca="1" si="113"/>
        <v>2.0277073702323563</v>
      </c>
      <c r="C530" s="83">
        <f t="shared" ca="1" si="113"/>
        <v>3.4538214775739569</v>
      </c>
      <c r="D530" s="83">
        <f t="shared" ca="1" si="113"/>
        <v>1.946941985813295</v>
      </c>
      <c r="E530" s="83">
        <f t="shared" ca="1" si="113"/>
        <v>5.425428735077209</v>
      </c>
      <c r="F530" s="83">
        <f t="shared" ca="1" si="113"/>
        <v>3.2088498826355272</v>
      </c>
      <c r="G530" s="83">
        <f t="shared" ca="1" si="113"/>
        <v>0.99014269969846946</v>
      </c>
      <c r="H530" s="83">
        <f t="shared" ca="1" si="113"/>
        <v>3.419540790246741</v>
      </c>
      <c r="I530" s="83">
        <f t="shared" ca="1" si="113"/>
        <v>6.5142098229644736</v>
      </c>
      <c r="J530" s="83">
        <f t="shared" ca="1" si="113"/>
        <v>6.3204278897833923</v>
      </c>
      <c r="K530" s="83">
        <f t="shared" ca="1" si="113"/>
        <v>2.1042774362850869</v>
      </c>
      <c r="L530" s="83"/>
      <c r="M530" s="37">
        <f t="shared" ca="1" si="114"/>
        <v>15.704701994997862</v>
      </c>
      <c r="N530" s="37">
        <f t="shared" ca="1" si="114"/>
        <v>14.197822503237198</v>
      </c>
      <c r="O530" s="37">
        <f t="shared" ca="1" si="114"/>
        <v>13.773563995092957</v>
      </c>
      <c r="P530" s="37">
        <f t="shared" ca="1" si="114"/>
        <v>13.855044512117445</v>
      </c>
      <c r="Q530" s="37">
        <f t="shared" ca="1" si="114"/>
        <v>12.976954331841394</v>
      </c>
      <c r="R530" s="83"/>
      <c r="S530" s="83">
        <f t="shared" ca="1" si="112"/>
        <v>15.704701994997862</v>
      </c>
      <c r="T530" s="40">
        <f ca="1">SMALL($S$5:$S$1004,ROWS($S$5:S530))</f>
        <v>18.010991130742013</v>
      </c>
      <c r="U530" s="66">
        <f ca="1">ROWS($S$5:S530)/COUNT($S$5:$S$1004)</f>
        <v>0.52600000000000002</v>
      </c>
      <c r="V530" s="41"/>
      <c r="W530" s="41"/>
      <c r="Y530" s="41"/>
      <c r="Z530" s="41"/>
      <c r="AA530" s="41"/>
      <c r="AB530" s="41"/>
      <c r="AC530" s="41"/>
      <c r="AD530" s="41"/>
      <c r="AF530" s="40"/>
      <c r="AG530" s="40"/>
      <c r="AH530" s="40"/>
      <c r="AI530" s="83"/>
      <c r="AJ530" s="40"/>
      <c r="AK530" s="40"/>
      <c r="AL530" s="85"/>
      <c r="AM530" s="85"/>
      <c r="AN530" s="85"/>
      <c r="AO530" s="85"/>
      <c r="AP530" s="85"/>
      <c r="AQ530" s="85"/>
    </row>
    <row r="531" spans="1:43" hidden="1" x14ac:dyDescent="0.25">
      <c r="A531" s="83">
        <f t="shared" ca="1" si="113"/>
        <v>3.8142036379274558</v>
      </c>
      <c r="B531" s="83">
        <f t="shared" ca="1" si="113"/>
        <v>2.1061831254451016</v>
      </c>
      <c r="C531" s="83">
        <f t="shared" ca="1" si="113"/>
        <v>2.7943841871202051</v>
      </c>
      <c r="D531" s="83">
        <f t="shared" ca="1" si="113"/>
        <v>1.0207138679464705</v>
      </c>
      <c r="E531" s="83">
        <f t="shared" ca="1" si="113"/>
        <v>6.5164631279789837</v>
      </c>
      <c r="F531" s="83">
        <f t="shared" ca="1" si="113"/>
        <v>4.9221388418915426</v>
      </c>
      <c r="G531" s="83">
        <f t="shared" ca="1" si="113"/>
        <v>1.6901358017855079</v>
      </c>
      <c r="H531" s="83">
        <f t="shared" ca="1" si="113"/>
        <v>4.6656195137413299</v>
      </c>
      <c r="I531" s="83">
        <f t="shared" ca="1" si="113"/>
        <v>6.5309051241434677</v>
      </c>
      <c r="J531" s="83">
        <f t="shared" ca="1" si="113"/>
        <v>4.2063345358887361</v>
      </c>
      <c r="K531" s="83">
        <f t="shared" ca="1" si="113"/>
        <v>2.1709411143126287</v>
      </c>
      <c r="L531" s="83"/>
      <c r="M531" s="37">
        <f t="shared" ca="1" si="114"/>
        <v>12.505058162721905</v>
      </c>
      <c r="N531" s="37">
        <f t="shared" ca="1" si="114"/>
        <v>10.73138784354817</v>
      </c>
      <c r="O531" s="37">
        <f t="shared" ca="1" si="114"/>
        <v>12.828980789312821</v>
      </c>
      <c r="P531" s="37">
        <f t="shared" ca="1" si="114"/>
        <v>15.73016820579274</v>
      </c>
      <c r="Q531" s="37">
        <f t="shared" ca="1" si="114"/>
        <v>15.459206881478043</v>
      </c>
      <c r="R531" s="83"/>
      <c r="S531" s="83">
        <f t="shared" ca="1" si="112"/>
        <v>15.73016820579274</v>
      </c>
      <c r="T531" s="40">
        <f ca="1">SMALL($S$5:$S$1004,ROWS($S$5:S531))</f>
        <v>18.013300748527264</v>
      </c>
      <c r="U531" s="66">
        <f ca="1">ROWS($S$5:S531)/COUNT($S$5:$S$1004)</f>
        <v>0.52700000000000002</v>
      </c>
      <c r="V531" s="41"/>
      <c r="W531" s="41"/>
      <c r="Y531" s="41"/>
      <c r="Z531" s="41"/>
      <c r="AA531" s="41"/>
      <c r="AB531" s="41"/>
      <c r="AC531" s="41"/>
      <c r="AD531" s="41"/>
      <c r="AF531" s="40"/>
      <c r="AG531" s="40"/>
      <c r="AH531" s="40"/>
      <c r="AI531" s="83"/>
      <c r="AJ531" s="40"/>
      <c r="AK531" s="40"/>
      <c r="AL531" s="85"/>
      <c r="AM531" s="85"/>
      <c r="AN531" s="85"/>
      <c r="AO531" s="85"/>
      <c r="AP531" s="85"/>
      <c r="AQ531" s="85"/>
    </row>
    <row r="532" spans="1:43" hidden="1" x14ac:dyDescent="0.25">
      <c r="A532" s="83">
        <f t="shared" ca="1" si="113"/>
        <v>4.5205373357035041</v>
      </c>
      <c r="B532" s="83">
        <f t="shared" ca="1" si="113"/>
        <v>1.999287381563005</v>
      </c>
      <c r="C532" s="83">
        <f t="shared" ca="1" si="113"/>
        <v>1.1166012697256904</v>
      </c>
      <c r="D532" s="83">
        <f t="shared" ca="1" si="113"/>
        <v>2.8268038653108913</v>
      </c>
      <c r="E532" s="83">
        <f t="shared" ca="1" si="113"/>
        <v>5.5844665188892382</v>
      </c>
      <c r="F532" s="83">
        <f t="shared" ca="1" si="113"/>
        <v>5.6773973081976958</v>
      </c>
      <c r="G532" s="83">
        <f t="shared" ca="1" si="113"/>
        <v>0.64348576478443731</v>
      </c>
      <c r="H532" s="83">
        <f t="shared" ca="1" si="113"/>
        <v>5.5767808697828922</v>
      </c>
      <c r="I532" s="83">
        <f t="shared" ca="1" si="113"/>
        <v>5.7818396740494418</v>
      </c>
      <c r="J532" s="83">
        <f t="shared" ca="1" si="113"/>
        <v>6.1519624014829466</v>
      </c>
      <c r="K532" s="83">
        <f t="shared" ca="1" si="113"/>
        <v>2.929916331336949</v>
      </c>
      <c r="L532" s="83"/>
      <c r="M532" s="37">
        <f t="shared" ca="1" si="114"/>
        <v>12.432586771696579</v>
      </c>
      <c r="N532" s="37">
        <f t="shared" ca="1" si="114"/>
        <v>14.142789367281779</v>
      </c>
      <c r="O532" s="37">
        <f t="shared" ca="1" si="114"/>
        <v>13.73571630193519</v>
      </c>
      <c r="P532" s="37">
        <f t="shared" ca="1" si="114"/>
        <v>16.388440695147089</v>
      </c>
      <c r="Q532" s="37">
        <f t="shared" ca="1" si="114"/>
        <v>16.090451101572082</v>
      </c>
      <c r="R532" s="83"/>
      <c r="S532" s="83">
        <f t="shared" ca="1" si="112"/>
        <v>16.388440695147089</v>
      </c>
      <c r="T532" s="40">
        <f ca="1">SMALL($S$5:$S$1004,ROWS($S$5:S532))</f>
        <v>18.014917585322042</v>
      </c>
      <c r="U532" s="66">
        <f ca="1">ROWS($S$5:S532)/COUNT($S$5:$S$1004)</f>
        <v>0.52800000000000002</v>
      </c>
      <c r="V532" s="41"/>
      <c r="W532" s="41"/>
      <c r="Y532" s="41"/>
      <c r="Z532" s="41"/>
      <c r="AA532" s="41"/>
      <c r="AB532" s="41"/>
      <c r="AC532" s="41"/>
      <c r="AD532" s="41"/>
      <c r="AF532" s="40"/>
      <c r="AG532" s="40"/>
      <c r="AH532" s="40"/>
      <c r="AI532" s="83"/>
      <c r="AJ532" s="40"/>
      <c r="AK532" s="40"/>
      <c r="AL532" s="85"/>
      <c r="AM532" s="85"/>
      <c r="AN532" s="85"/>
      <c r="AO532" s="85"/>
      <c r="AP532" s="85"/>
      <c r="AQ532" s="85"/>
    </row>
    <row r="533" spans="1:43" hidden="1" x14ac:dyDescent="0.25">
      <c r="A533" s="83">
        <f t="shared" ca="1" si="113"/>
        <v>4.4835661803337805</v>
      </c>
      <c r="B533" s="83">
        <f t="shared" ca="1" si="113"/>
        <v>4.7302627597137485</v>
      </c>
      <c r="C533" s="83">
        <f t="shared" ca="1" si="113"/>
        <v>2.4705499660468249</v>
      </c>
      <c r="D533" s="83">
        <f t="shared" ca="1" si="113"/>
        <v>1.8716453677018532</v>
      </c>
      <c r="E533" s="83">
        <f t="shared" ca="1" si="113"/>
        <v>6.7108324114644731</v>
      </c>
      <c r="F533" s="83">
        <f t="shared" ca="1" si="113"/>
        <v>5.0537893858116272</v>
      </c>
      <c r="G533" s="83">
        <f t="shared" ca="1" si="113"/>
        <v>1.8233665111064314</v>
      </c>
      <c r="H533" s="83">
        <f t="shared" ca="1" si="113"/>
        <v>3.3704600226566774</v>
      </c>
      <c r="I533" s="83">
        <f t="shared" ca="1" si="113"/>
        <v>5.9653366364180833</v>
      </c>
      <c r="J533" s="83">
        <f t="shared" ca="1" si="113"/>
        <v>6.7833088670421589</v>
      </c>
      <c r="K533" s="83">
        <f t="shared" ca="1" si="113"/>
        <v>2.1235493300301305</v>
      </c>
      <c r="L533" s="83"/>
      <c r="M533" s="37">
        <f t="shared" ca="1" si="114"/>
        <v>15.560791524529195</v>
      </c>
      <c r="N533" s="37">
        <f t="shared" ca="1" si="114"/>
        <v>14.961886926184224</v>
      </c>
      <c r="O533" s="37">
        <f t="shared" ca="1" si="114"/>
        <v>18.224404038220381</v>
      </c>
      <c r="P533" s="37">
        <f t="shared" ca="1" si="114"/>
        <v>17.872938111973589</v>
      </c>
      <c r="Q533" s="37">
        <f t="shared" ca="1" si="114"/>
        <v>16.935104523865032</v>
      </c>
      <c r="R533" s="83"/>
      <c r="S533" s="83">
        <f t="shared" ca="1" si="112"/>
        <v>18.224404038220381</v>
      </c>
      <c r="T533" s="40">
        <f ca="1">SMALL($S$5:$S$1004,ROWS($S$5:S533))</f>
        <v>18.015619221682478</v>
      </c>
      <c r="U533" s="66">
        <f ca="1">ROWS($S$5:S533)/COUNT($S$5:$S$1004)</f>
        <v>0.52900000000000003</v>
      </c>
      <c r="V533" s="41"/>
      <c r="W533" s="41"/>
      <c r="Y533" s="41"/>
      <c r="Z533" s="41"/>
      <c r="AA533" s="41"/>
      <c r="AB533" s="41"/>
      <c r="AC533" s="41"/>
      <c r="AD533" s="41"/>
      <c r="AF533" s="40"/>
      <c r="AG533" s="40"/>
      <c r="AH533" s="40"/>
      <c r="AI533" s="83"/>
      <c r="AJ533" s="40"/>
      <c r="AK533" s="40"/>
      <c r="AL533" s="85"/>
      <c r="AM533" s="85"/>
      <c r="AN533" s="85"/>
      <c r="AO533" s="85"/>
      <c r="AP533" s="85"/>
      <c r="AQ533" s="85"/>
    </row>
    <row r="534" spans="1:43" hidden="1" x14ac:dyDescent="0.25">
      <c r="A534" s="83">
        <f t="shared" ca="1" si="113"/>
        <v>3.8808269412525891</v>
      </c>
      <c r="B534" s="83">
        <f t="shared" ca="1" si="113"/>
        <v>1.8630088975525583</v>
      </c>
      <c r="C534" s="83">
        <f t="shared" ca="1" si="113"/>
        <v>1.5575080207780747</v>
      </c>
      <c r="D534" s="83">
        <f t="shared" ca="1" si="113"/>
        <v>2.8955794930714434</v>
      </c>
      <c r="E534" s="83">
        <f t="shared" ca="1" si="113"/>
        <v>4.6474233501259938</v>
      </c>
      <c r="F534" s="83">
        <f t="shared" ca="1" si="113"/>
        <v>2.6311228225019621</v>
      </c>
      <c r="G534" s="83">
        <f t="shared" ca="1" si="113"/>
        <v>0.53686765301186368</v>
      </c>
      <c r="H534" s="83">
        <f t="shared" ca="1" si="113"/>
        <v>5.8028382151094267</v>
      </c>
      <c r="I534" s="83">
        <f t="shared" ca="1" si="113"/>
        <v>3.5180695104882553</v>
      </c>
      <c r="J534" s="83">
        <f t="shared" ca="1" si="113"/>
        <v>6.1081225854128522</v>
      </c>
      <c r="K534" s="83">
        <f t="shared" ca="1" si="113"/>
        <v>5.2201315085930204</v>
      </c>
      <c r="L534" s="83"/>
      <c r="M534" s="37">
        <f t="shared" ca="1" si="114"/>
        <v>12.083325200455381</v>
      </c>
      <c r="N534" s="37">
        <f t="shared" ca="1" si="114"/>
        <v>13.421396672748749</v>
      </c>
      <c r="O534" s="37">
        <f t="shared" ca="1" si="114"/>
        <v>12.618554833091405</v>
      </c>
      <c r="P534" s="37">
        <f t="shared" ca="1" si="114"/>
        <v>13.232332739135796</v>
      </c>
      <c r="Q534" s="37">
        <f t="shared" ca="1" si="114"/>
        <v>17.533401971381</v>
      </c>
      <c r="R534" s="83"/>
      <c r="S534" s="83">
        <f t="shared" ca="1" si="112"/>
        <v>17.533401971381</v>
      </c>
      <c r="T534" s="40">
        <f ca="1">SMALL($S$5:$S$1004,ROWS($S$5:S534))</f>
        <v>18.034211242171381</v>
      </c>
      <c r="U534" s="66">
        <f ca="1">ROWS($S$5:S534)/COUNT($S$5:$S$1004)</f>
        <v>0.53</v>
      </c>
      <c r="V534" s="41"/>
      <c r="W534" s="41"/>
      <c r="Y534" s="41"/>
      <c r="Z534" s="41"/>
      <c r="AA534" s="41"/>
      <c r="AB534" s="41"/>
      <c r="AC534" s="41"/>
      <c r="AD534" s="41"/>
      <c r="AF534" s="40"/>
      <c r="AG534" s="40"/>
      <c r="AH534" s="40"/>
      <c r="AI534" s="83"/>
      <c r="AJ534" s="40"/>
      <c r="AK534" s="40"/>
      <c r="AL534" s="85"/>
      <c r="AM534" s="85"/>
      <c r="AN534" s="85"/>
      <c r="AO534" s="85"/>
      <c r="AP534" s="85"/>
      <c r="AQ534" s="85"/>
    </row>
    <row r="535" spans="1:43" hidden="1" x14ac:dyDescent="0.25">
      <c r="A535" s="83">
        <f t="shared" ref="A535:K544" ca="1" si="115">A$2+(A$3-A$2)*RAND()</f>
        <v>4.8062171659287625</v>
      </c>
      <c r="B535" s="83">
        <f t="shared" ca="1" si="115"/>
        <v>2.0044092844438963</v>
      </c>
      <c r="C535" s="83">
        <f t="shared" ca="1" si="115"/>
        <v>3.7707494419933525</v>
      </c>
      <c r="D535" s="83">
        <f t="shared" ca="1" si="115"/>
        <v>1.0103454983863194</v>
      </c>
      <c r="E535" s="83">
        <f t="shared" ca="1" si="115"/>
        <v>6.7217074465849853</v>
      </c>
      <c r="F535" s="83">
        <f t="shared" ca="1" si="115"/>
        <v>3.9920234867963833</v>
      </c>
      <c r="G535" s="83">
        <f t="shared" ca="1" si="115"/>
        <v>2.4934816553910135</v>
      </c>
      <c r="H535" s="83">
        <f t="shared" ca="1" si="115"/>
        <v>5.9058407422666139</v>
      </c>
      <c r="I535" s="83">
        <f t="shared" ca="1" si="115"/>
        <v>3.8586538742284899</v>
      </c>
      <c r="J535" s="83">
        <f t="shared" ca="1" si="115"/>
        <v>6.1329418621876357</v>
      </c>
      <c r="K535" s="83">
        <f t="shared" ca="1" si="115"/>
        <v>4.1989013214779334</v>
      </c>
      <c r="L535" s="83"/>
      <c r="M535" s="37">
        <f t="shared" ref="M535:Q544" ca="1" si="116">SUMIF(M$4,"*"&amp;$A$4&amp;"*",$A535)+SUMIF(M$4,"*"&amp;$B$4&amp;"*",$B535)+SUMIF(M$4,"*"&amp;$C$4&amp;"*",$C535)+SUMIF(M$4,"*"&amp;$D$4&amp;"*",$D535)+SUMIF(M$4,"*"&amp;$E$4&amp;"*",$E535)+SUMIF(M$4,"*"&amp;$F$4&amp;"*",$F535)+SUMIF(M$4,"*"&amp;$G$4&amp;"*",$G535)+SUMIF(M$4,"*"&amp;$H$4&amp;"*",$H535)+SUMIF(M$4,"*"&amp;$I$4&amp;"*",$I535)+SUMIF(M$4,"*"&amp;$J$4&amp;"*",$J535)+SUMIF(M$4,"*"&amp;$K$4&amp;"*",$K535)</f>
        <v>17.203390125500764</v>
      </c>
      <c r="N535" s="37">
        <f t="shared" ca="1" si="116"/>
        <v>14.442986181893732</v>
      </c>
      <c r="O535" s="37">
        <f t="shared" ca="1" si="116"/>
        <v>14.859058593216517</v>
      </c>
      <c r="P535" s="37">
        <f t="shared" ca="1" si="116"/>
        <v>14.053987966946703</v>
      </c>
      <c r="Q535" s="37">
        <f t="shared" ca="1" si="116"/>
        <v>18.830858794773427</v>
      </c>
      <c r="R535" s="83"/>
      <c r="S535" s="83">
        <f t="shared" ca="1" si="112"/>
        <v>18.830858794773427</v>
      </c>
      <c r="T535" s="40">
        <f ca="1">SMALL($S$5:$S$1004,ROWS($S$5:S535))</f>
        <v>18.035635561038578</v>
      </c>
      <c r="U535" s="66">
        <f ca="1">ROWS($S$5:S535)/COUNT($S$5:$S$1004)</f>
        <v>0.53100000000000003</v>
      </c>
      <c r="V535" s="41"/>
      <c r="W535" s="41"/>
      <c r="Y535" s="41"/>
      <c r="Z535" s="41"/>
      <c r="AA535" s="41"/>
      <c r="AB535" s="41"/>
      <c r="AC535" s="41"/>
      <c r="AD535" s="41"/>
      <c r="AF535" s="40"/>
      <c r="AG535" s="40"/>
      <c r="AH535" s="40"/>
      <c r="AI535" s="83"/>
      <c r="AJ535" s="40"/>
      <c r="AK535" s="40"/>
      <c r="AL535" s="85"/>
      <c r="AM535" s="85"/>
      <c r="AN535" s="85"/>
      <c r="AO535" s="85"/>
      <c r="AP535" s="85"/>
      <c r="AQ535" s="85"/>
    </row>
    <row r="536" spans="1:43" hidden="1" x14ac:dyDescent="0.25">
      <c r="A536" s="83">
        <f t="shared" ca="1" si="115"/>
        <v>5.4667586277026876</v>
      </c>
      <c r="B536" s="83">
        <f t="shared" ca="1" si="115"/>
        <v>4.2377291225240281</v>
      </c>
      <c r="C536" s="83">
        <f t="shared" ca="1" si="115"/>
        <v>1.488797241447648</v>
      </c>
      <c r="D536" s="83">
        <f t="shared" ca="1" si="115"/>
        <v>2.4454682377877193</v>
      </c>
      <c r="E536" s="83">
        <f t="shared" ca="1" si="115"/>
        <v>5.7997920906594258</v>
      </c>
      <c r="F536" s="83">
        <f t="shared" ca="1" si="115"/>
        <v>2.2380157509728855</v>
      </c>
      <c r="G536" s="83">
        <f t="shared" ca="1" si="115"/>
        <v>1.1955931430891957</v>
      </c>
      <c r="H536" s="83">
        <f t="shared" ca="1" si="115"/>
        <v>3.8434090671432055</v>
      </c>
      <c r="I536" s="83">
        <f t="shared" ca="1" si="115"/>
        <v>4.7161042269315807</v>
      </c>
      <c r="J536" s="83">
        <f t="shared" ca="1" si="115"/>
        <v>7.8115406713745212</v>
      </c>
      <c r="K536" s="83">
        <f t="shared" ca="1" si="115"/>
        <v>4.7758743469376697</v>
      </c>
      <c r="L536" s="83"/>
      <c r="M536" s="37">
        <f t="shared" ca="1" si="116"/>
        <v>15.962689683614053</v>
      </c>
      <c r="N536" s="37">
        <f t="shared" ca="1" si="116"/>
        <v>16.919360679954124</v>
      </c>
      <c r="O536" s="37">
        <f t="shared" ca="1" si="116"/>
        <v>17.849061884557976</v>
      </c>
      <c r="P536" s="37">
        <f t="shared" ca="1" si="116"/>
        <v>15.967723447366165</v>
      </c>
      <c r="Q536" s="37">
        <f t="shared" ca="1" si="116"/>
        <v>18.656804627264329</v>
      </c>
      <c r="R536" s="83"/>
      <c r="S536" s="83">
        <f t="shared" ca="1" si="112"/>
        <v>18.656804627264329</v>
      </c>
      <c r="T536" s="40">
        <f ca="1">SMALL($S$5:$S$1004,ROWS($S$5:S536))</f>
        <v>18.035913000392028</v>
      </c>
      <c r="U536" s="66">
        <f ca="1">ROWS($S$5:S536)/COUNT($S$5:$S$1004)</f>
        <v>0.53200000000000003</v>
      </c>
      <c r="V536" s="41"/>
      <c r="W536" s="41"/>
      <c r="Y536" s="41"/>
      <c r="Z536" s="41"/>
      <c r="AA536" s="41"/>
      <c r="AB536" s="41"/>
      <c r="AC536" s="41"/>
      <c r="AD536" s="41"/>
      <c r="AF536" s="40"/>
      <c r="AG536" s="40"/>
      <c r="AH536" s="40"/>
      <c r="AI536" s="83"/>
      <c r="AJ536" s="40"/>
      <c r="AK536" s="40"/>
      <c r="AL536" s="85"/>
      <c r="AM536" s="85"/>
      <c r="AN536" s="85"/>
      <c r="AO536" s="85"/>
      <c r="AP536" s="85"/>
      <c r="AQ536" s="85"/>
    </row>
    <row r="537" spans="1:43" hidden="1" x14ac:dyDescent="0.25">
      <c r="A537" s="83">
        <f t="shared" ca="1" si="115"/>
        <v>5.0678799652700253</v>
      </c>
      <c r="B537" s="83">
        <f t="shared" ca="1" si="115"/>
        <v>2.9732537254497768</v>
      </c>
      <c r="C537" s="83">
        <f t="shared" ca="1" si="115"/>
        <v>3.7693478823062239</v>
      </c>
      <c r="D537" s="83">
        <f t="shared" ca="1" si="115"/>
        <v>2.7504685695100437</v>
      </c>
      <c r="E537" s="83">
        <f t="shared" ca="1" si="115"/>
        <v>6.779627283991692</v>
      </c>
      <c r="F537" s="83">
        <f t="shared" ca="1" si="115"/>
        <v>2.2740925709040805</v>
      </c>
      <c r="G537" s="83">
        <f t="shared" ca="1" si="115"/>
        <v>2.3733333120902151</v>
      </c>
      <c r="H537" s="83">
        <f t="shared" ca="1" si="115"/>
        <v>4.5312512730828338</v>
      </c>
      <c r="I537" s="83">
        <f t="shared" ca="1" si="115"/>
        <v>4.2468046570412739</v>
      </c>
      <c r="J537" s="83">
        <f t="shared" ca="1" si="115"/>
        <v>6.1211416929706921</v>
      </c>
      <c r="K537" s="83">
        <f t="shared" ca="1" si="115"/>
        <v>5.844878783243324</v>
      </c>
      <c r="L537" s="83"/>
      <c r="M537" s="37">
        <f t="shared" ca="1" si="116"/>
        <v>17.331702852637157</v>
      </c>
      <c r="N537" s="37">
        <f t="shared" ca="1" si="116"/>
        <v>16.312823539840977</v>
      </c>
      <c r="O537" s="37">
        <f t="shared" ca="1" si="116"/>
        <v>15.874022702412161</v>
      </c>
      <c r="P537" s="37">
        <f t="shared" ca="1" si="116"/>
        <v>15.339029736638455</v>
      </c>
      <c r="Q537" s="37">
        <f t="shared" ca="1" si="116"/>
        <v>20.129011065767628</v>
      </c>
      <c r="R537" s="83"/>
      <c r="S537" s="83">
        <f t="shared" ca="1" si="112"/>
        <v>20.129011065767628</v>
      </c>
      <c r="T537" s="40">
        <f ca="1">SMALL($S$5:$S$1004,ROWS($S$5:S537))</f>
        <v>18.0638487450789</v>
      </c>
      <c r="U537" s="66">
        <f ca="1">ROWS($S$5:S537)/COUNT($S$5:$S$1004)</f>
        <v>0.53300000000000003</v>
      </c>
      <c r="V537" s="41"/>
      <c r="W537" s="41"/>
      <c r="Y537" s="41"/>
      <c r="Z537" s="41"/>
      <c r="AA537" s="41"/>
      <c r="AB537" s="41"/>
      <c r="AC537" s="41"/>
      <c r="AD537" s="41"/>
      <c r="AF537" s="40"/>
      <c r="AG537" s="40"/>
      <c r="AH537" s="40"/>
      <c r="AI537" s="83"/>
      <c r="AJ537" s="40"/>
      <c r="AK537" s="40"/>
      <c r="AL537" s="85"/>
      <c r="AM537" s="85"/>
      <c r="AN537" s="85"/>
      <c r="AO537" s="85"/>
      <c r="AP537" s="85"/>
      <c r="AQ537" s="85"/>
    </row>
    <row r="538" spans="1:43" hidden="1" x14ac:dyDescent="0.25">
      <c r="A538" s="83">
        <f t="shared" ca="1" si="115"/>
        <v>3.7483944898538839</v>
      </c>
      <c r="B538" s="83">
        <f t="shared" ca="1" si="115"/>
        <v>1.571095879944759</v>
      </c>
      <c r="C538" s="83">
        <f t="shared" ca="1" si="115"/>
        <v>2.4121834645622311</v>
      </c>
      <c r="D538" s="83">
        <f t="shared" ca="1" si="115"/>
        <v>1.7501060278559148</v>
      </c>
      <c r="E538" s="83">
        <f t="shared" ca="1" si="115"/>
        <v>4.1031500865997206</v>
      </c>
      <c r="F538" s="83">
        <f t="shared" ca="1" si="115"/>
        <v>5.3319640764918192</v>
      </c>
      <c r="G538" s="83">
        <f t="shared" ca="1" si="115"/>
        <v>0.7152173576528813</v>
      </c>
      <c r="H538" s="83">
        <f t="shared" ca="1" si="115"/>
        <v>5.4062874206562821</v>
      </c>
      <c r="I538" s="83">
        <f t="shared" ca="1" si="115"/>
        <v>6.6256994726836052</v>
      </c>
      <c r="J538" s="83">
        <f t="shared" ca="1" si="115"/>
        <v>6.0750973531001353</v>
      </c>
      <c r="K538" s="83">
        <f t="shared" ca="1" si="115"/>
        <v>2.4599929916748771</v>
      </c>
      <c r="L538" s="83"/>
      <c r="M538" s="37">
        <f t="shared" ca="1" si="116"/>
        <v>12.950892665169132</v>
      </c>
      <c r="N538" s="37">
        <f t="shared" ca="1" si="116"/>
        <v>12.288815228462816</v>
      </c>
      <c r="O538" s="37">
        <f t="shared" ca="1" si="116"/>
        <v>11.749343319644614</v>
      </c>
      <c r="P538" s="37">
        <f t="shared" ca="1" si="116"/>
        <v>15.988752420795061</v>
      </c>
      <c r="Q538" s="37">
        <f t="shared" ca="1" si="116"/>
        <v>13.540526378875638</v>
      </c>
      <c r="R538" s="83"/>
      <c r="S538" s="83">
        <f t="shared" ca="1" si="112"/>
        <v>15.988752420795061</v>
      </c>
      <c r="T538" s="40">
        <f ca="1">SMALL($S$5:$S$1004,ROWS($S$5:S538))</f>
        <v>18.068491205945836</v>
      </c>
      <c r="U538" s="66">
        <f ca="1">ROWS($S$5:S538)/COUNT($S$5:$S$1004)</f>
        <v>0.53400000000000003</v>
      </c>
      <c r="V538" s="41"/>
      <c r="W538" s="41"/>
      <c r="Y538" s="41"/>
      <c r="Z538" s="41"/>
      <c r="AA538" s="41"/>
      <c r="AB538" s="41"/>
      <c r="AC538" s="41"/>
      <c r="AD538" s="41"/>
      <c r="AF538" s="40"/>
      <c r="AG538" s="40"/>
      <c r="AH538" s="40"/>
      <c r="AI538" s="83"/>
      <c r="AJ538" s="40"/>
      <c r="AK538" s="40"/>
      <c r="AL538" s="85"/>
      <c r="AM538" s="85"/>
      <c r="AN538" s="85"/>
      <c r="AO538" s="85"/>
      <c r="AP538" s="85"/>
      <c r="AQ538" s="85"/>
    </row>
    <row r="539" spans="1:43" hidden="1" x14ac:dyDescent="0.25">
      <c r="A539" s="83">
        <f t="shared" ca="1" si="115"/>
        <v>2.127977339070485</v>
      </c>
      <c r="B539" s="83">
        <f t="shared" ca="1" si="115"/>
        <v>2.7230259077342343</v>
      </c>
      <c r="C539" s="83">
        <f t="shared" ca="1" si="115"/>
        <v>3.4557080545191345</v>
      </c>
      <c r="D539" s="83">
        <f t="shared" ca="1" si="115"/>
        <v>2.1809646216760719</v>
      </c>
      <c r="E539" s="83">
        <f t="shared" ca="1" si="115"/>
        <v>5.9914598441504179</v>
      </c>
      <c r="F539" s="83">
        <f t="shared" ca="1" si="115"/>
        <v>4.8356022949857387</v>
      </c>
      <c r="G539" s="83">
        <f t="shared" ca="1" si="115"/>
        <v>1.2882844721457176</v>
      </c>
      <c r="H539" s="83">
        <f t="shared" ca="1" si="115"/>
        <v>4.4185599925491257</v>
      </c>
      <c r="I539" s="83">
        <f t="shared" ca="1" si="115"/>
        <v>6.2145223514994035</v>
      </c>
      <c r="J539" s="83">
        <f t="shared" ca="1" si="115"/>
        <v>5.0586377660306443</v>
      </c>
      <c r="K539" s="83">
        <f t="shared" ca="1" si="115"/>
        <v>5.0098850281247316</v>
      </c>
      <c r="L539" s="83"/>
      <c r="M539" s="37">
        <f t="shared" ca="1" si="116"/>
        <v>11.930607631765982</v>
      </c>
      <c r="N539" s="37">
        <f t="shared" ca="1" si="116"/>
        <v>10.655864198922918</v>
      </c>
      <c r="O539" s="37">
        <f t="shared" ca="1" si="116"/>
        <v>13.773123517915296</v>
      </c>
      <c r="P539" s="37">
        <f t="shared" ca="1" si="116"/>
        <v>18.783035582344109</v>
      </c>
      <c r="Q539" s="37">
        <f t="shared" ca="1" si="116"/>
        <v>18.142930772558508</v>
      </c>
      <c r="R539" s="83"/>
      <c r="S539" s="83">
        <f t="shared" ca="1" si="112"/>
        <v>18.783035582344109</v>
      </c>
      <c r="T539" s="40">
        <f ca="1">SMALL($S$5:$S$1004,ROWS($S$5:S539))</f>
        <v>18.078617682029588</v>
      </c>
      <c r="U539" s="66">
        <f ca="1">ROWS($S$5:S539)/COUNT($S$5:$S$1004)</f>
        <v>0.53500000000000003</v>
      </c>
      <c r="V539" s="41"/>
      <c r="W539" s="41"/>
      <c r="Y539" s="41"/>
      <c r="Z539" s="41"/>
      <c r="AA539" s="41"/>
      <c r="AB539" s="41"/>
      <c r="AC539" s="41"/>
      <c r="AD539" s="41"/>
      <c r="AF539" s="40"/>
      <c r="AG539" s="40"/>
      <c r="AH539" s="40"/>
      <c r="AI539" s="83"/>
      <c r="AJ539" s="40"/>
      <c r="AK539" s="40"/>
      <c r="AL539" s="85"/>
      <c r="AM539" s="85"/>
      <c r="AN539" s="85"/>
      <c r="AO539" s="85"/>
      <c r="AP539" s="85"/>
      <c r="AQ539" s="85"/>
    </row>
    <row r="540" spans="1:43" hidden="1" x14ac:dyDescent="0.25">
      <c r="A540" s="83">
        <f t="shared" ca="1" si="115"/>
        <v>4.8354908558860181</v>
      </c>
      <c r="B540" s="83">
        <f t="shared" ca="1" si="115"/>
        <v>2.6379769105101634</v>
      </c>
      <c r="C540" s="83">
        <f t="shared" ca="1" si="115"/>
        <v>2.9053190156818038</v>
      </c>
      <c r="D540" s="83">
        <f t="shared" ca="1" si="115"/>
        <v>1.3857326762447129</v>
      </c>
      <c r="E540" s="83">
        <f t="shared" ca="1" si="115"/>
        <v>4.6399006038053399</v>
      </c>
      <c r="F540" s="83">
        <f t="shared" ca="1" si="115"/>
        <v>5.0863884476059038</v>
      </c>
      <c r="G540" s="83">
        <f t="shared" ca="1" si="115"/>
        <v>0.67652412654495597</v>
      </c>
      <c r="H540" s="83">
        <f t="shared" ca="1" si="115"/>
        <v>5.6279401036586698</v>
      </c>
      <c r="I540" s="83">
        <f t="shared" ca="1" si="115"/>
        <v>5.0841182706224144</v>
      </c>
      <c r="J540" s="83">
        <f t="shared" ca="1" si="115"/>
        <v>5.1506306259446628</v>
      </c>
      <c r="K540" s="83">
        <f t="shared" ca="1" si="115"/>
        <v>5.6021282264362657</v>
      </c>
      <c r="L540" s="83"/>
      <c r="M540" s="37">
        <f t="shared" ca="1" si="116"/>
        <v>13.56796462405744</v>
      </c>
      <c r="N540" s="37">
        <f t="shared" ca="1" si="116"/>
        <v>12.04837828462035</v>
      </c>
      <c r="O540" s="37">
        <f t="shared" ca="1" si="116"/>
        <v>12.428508140260167</v>
      </c>
      <c r="P540" s="37">
        <f t="shared" ca="1" si="116"/>
        <v>18.41061185517475</v>
      </c>
      <c r="Q540" s="37">
        <f t="shared" ca="1" si="116"/>
        <v>18.507945844410436</v>
      </c>
      <c r="R540" s="83"/>
      <c r="S540" s="83">
        <f t="shared" ca="1" si="112"/>
        <v>18.507945844410436</v>
      </c>
      <c r="T540" s="40">
        <f ca="1">SMALL($S$5:$S$1004,ROWS($S$5:S540))</f>
        <v>18.082844999594215</v>
      </c>
      <c r="U540" s="66">
        <f ca="1">ROWS($S$5:S540)/COUNT($S$5:$S$1004)</f>
        <v>0.53600000000000003</v>
      </c>
      <c r="V540" s="41"/>
      <c r="W540" s="41"/>
      <c r="Y540" s="41"/>
      <c r="Z540" s="41"/>
      <c r="AA540" s="41"/>
      <c r="AB540" s="41"/>
      <c r="AC540" s="41"/>
      <c r="AD540" s="41"/>
      <c r="AF540" s="40"/>
      <c r="AG540" s="40"/>
      <c r="AH540" s="40"/>
      <c r="AI540" s="83"/>
      <c r="AJ540" s="40"/>
      <c r="AK540" s="40"/>
      <c r="AL540" s="85"/>
      <c r="AM540" s="85"/>
      <c r="AN540" s="85"/>
      <c r="AO540" s="85"/>
      <c r="AP540" s="85"/>
      <c r="AQ540" s="85"/>
    </row>
    <row r="541" spans="1:43" hidden="1" x14ac:dyDescent="0.25">
      <c r="A541" s="83">
        <f t="shared" ca="1" si="115"/>
        <v>3.681780764660934</v>
      </c>
      <c r="B541" s="83">
        <f t="shared" ca="1" si="115"/>
        <v>3.3428510765611206</v>
      </c>
      <c r="C541" s="83">
        <f t="shared" ca="1" si="115"/>
        <v>2.0342965367582138</v>
      </c>
      <c r="D541" s="83">
        <f t="shared" ca="1" si="115"/>
        <v>2.9039999480499548</v>
      </c>
      <c r="E541" s="83">
        <f t="shared" ca="1" si="115"/>
        <v>4.4527640071573904</v>
      </c>
      <c r="F541" s="83">
        <f t="shared" ca="1" si="115"/>
        <v>5.5407248102923381</v>
      </c>
      <c r="G541" s="83">
        <f t="shared" ca="1" si="115"/>
        <v>1.3088741912977335</v>
      </c>
      <c r="H541" s="83">
        <f t="shared" ca="1" si="115"/>
        <v>4.2298142569803296</v>
      </c>
      <c r="I541" s="83">
        <f t="shared" ca="1" si="115"/>
        <v>4.232493377539809</v>
      </c>
      <c r="J541" s="83">
        <f t="shared" ca="1" si="115"/>
        <v>7.3017238590753806</v>
      </c>
      <c r="K541" s="83">
        <f t="shared" ca="1" si="115"/>
        <v>4.6457988538059052</v>
      </c>
      <c r="L541" s="83"/>
      <c r="M541" s="37">
        <f t="shared" ca="1" si="116"/>
        <v>14.326675351792261</v>
      </c>
      <c r="N541" s="37">
        <f t="shared" ca="1" si="116"/>
        <v>15.196378763084002</v>
      </c>
      <c r="O541" s="37">
        <f t="shared" ca="1" si="116"/>
        <v>15.097338942793892</v>
      </c>
      <c r="P541" s="37">
        <f t="shared" ca="1" si="116"/>
        <v>17.761868118199175</v>
      </c>
      <c r="Q541" s="37">
        <f t="shared" ca="1" si="116"/>
        <v>16.671228194504746</v>
      </c>
      <c r="R541" s="83"/>
      <c r="S541" s="83">
        <f t="shared" ca="1" si="112"/>
        <v>17.761868118199175</v>
      </c>
      <c r="T541" s="40">
        <f ca="1">SMALL($S$5:$S$1004,ROWS($S$5:S541))</f>
        <v>18.082904599559022</v>
      </c>
      <c r="U541" s="66">
        <f ca="1">ROWS($S$5:S541)/COUNT($S$5:$S$1004)</f>
        <v>0.53700000000000003</v>
      </c>
      <c r="V541" s="41"/>
      <c r="W541" s="41"/>
      <c r="Y541" s="41"/>
      <c r="Z541" s="41"/>
      <c r="AA541" s="41"/>
      <c r="AB541" s="41"/>
      <c r="AC541" s="41"/>
      <c r="AD541" s="41"/>
      <c r="AF541" s="40"/>
      <c r="AG541" s="40"/>
      <c r="AH541" s="40"/>
      <c r="AI541" s="83"/>
      <c r="AJ541" s="40"/>
      <c r="AK541" s="40"/>
      <c r="AL541" s="85"/>
      <c r="AM541" s="85"/>
      <c r="AN541" s="85"/>
      <c r="AO541" s="85"/>
      <c r="AP541" s="85"/>
      <c r="AQ541" s="85"/>
    </row>
    <row r="542" spans="1:43" hidden="1" x14ac:dyDescent="0.25">
      <c r="A542" s="83">
        <f t="shared" ca="1" si="115"/>
        <v>2.2209209212741197</v>
      </c>
      <c r="B542" s="83">
        <f t="shared" ca="1" si="115"/>
        <v>2.9628610090933116</v>
      </c>
      <c r="C542" s="83">
        <f t="shared" ca="1" si="115"/>
        <v>3.0648108149815911</v>
      </c>
      <c r="D542" s="83">
        <f t="shared" ca="1" si="115"/>
        <v>1.6733870717037844</v>
      </c>
      <c r="E542" s="83">
        <f t="shared" ca="1" si="115"/>
        <v>7.3945933400068107</v>
      </c>
      <c r="F542" s="83">
        <f t="shared" ca="1" si="115"/>
        <v>3.4404541745741035</v>
      </c>
      <c r="G542" s="83">
        <f t="shared" ca="1" si="115"/>
        <v>0.79031828382932889</v>
      </c>
      <c r="H542" s="83">
        <f t="shared" ca="1" si="115"/>
        <v>3.1475916393226031</v>
      </c>
      <c r="I542" s="83">
        <f t="shared" ca="1" si="115"/>
        <v>5.7682314311210128</v>
      </c>
      <c r="J542" s="83">
        <f t="shared" ca="1" si="115"/>
        <v>7.8624842990033104</v>
      </c>
      <c r="K542" s="83">
        <f t="shared" ca="1" si="115"/>
        <v>4.923915401830917</v>
      </c>
      <c r="L542" s="83"/>
      <c r="M542" s="37">
        <f t="shared" ca="1" si="116"/>
        <v>13.938534319088351</v>
      </c>
      <c r="N542" s="37">
        <f t="shared" ca="1" si="116"/>
        <v>12.547110575810542</v>
      </c>
      <c r="O542" s="37">
        <f t="shared" ca="1" si="116"/>
        <v>18.219938648103433</v>
      </c>
      <c r="P542" s="37">
        <f t="shared" ca="1" si="116"/>
        <v>17.095462016619344</v>
      </c>
      <c r="Q542" s="37">
        <f t="shared" ca="1" si="116"/>
        <v>18.428961390253644</v>
      </c>
      <c r="R542" s="83"/>
      <c r="S542" s="83">
        <f t="shared" ca="1" si="112"/>
        <v>18.428961390253644</v>
      </c>
      <c r="T542" s="40">
        <f ca="1">SMALL($S$5:$S$1004,ROWS($S$5:S542))</f>
        <v>18.085515365111689</v>
      </c>
      <c r="U542" s="66">
        <f ca="1">ROWS($S$5:S542)/COUNT($S$5:$S$1004)</f>
        <v>0.53800000000000003</v>
      </c>
      <c r="V542" s="41"/>
      <c r="W542" s="41"/>
      <c r="Y542" s="41"/>
      <c r="Z542" s="41"/>
      <c r="AA542" s="41"/>
      <c r="AB542" s="41"/>
      <c r="AC542" s="41"/>
      <c r="AD542" s="41"/>
      <c r="AF542" s="40"/>
      <c r="AG542" s="40"/>
      <c r="AH542" s="40"/>
      <c r="AI542" s="83"/>
      <c r="AJ542" s="40"/>
      <c r="AK542" s="40"/>
      <c r="AL542" s="85"/>
      <c r="AM542" s="85"/>
      <c r="AN542" s="85"/>
      <c r="AO542" s="85"/>
      <c r="AP542" s="85"/>
      <c r="AQ542" s="85"/>
    </row>
    <row r="543" spans="1:43" hidden="1" x14ac:dyDescent="0.25">
      <c r="A543" s="83">
        <f t="shared" ca="1" si="115"/>
        <v>5.1990782490477319</v>
      </c>
      <c r="B543" s="83">
        <f t="shared" ca="1" si="115"/>
        <v>4.9486649908383527</v>
      </c>
      <c r="C543" s="83">
        <f t="shared" ca="1" si="115"/>
        <v>1.0229649130807759</v>
      </c>
      <c r="D543" s="83">
        <f t="shared" ca="1" si="115"/>
        <v>1.3893228747293402</v>
      </c>
      <c r="E543" s="83">
        <f t="shared" ca="1" si="115"/>
        <v>4.5332350502558763</v>
      </c>
      <c r="F543" s="83">
        <f t="shared" ca="1" si="115"/>
        <v>4.7923758344396452</v>
      </c>
      <c r="G543" s="83">
        <f t="shared" ca="1" si="115"/>
        <v>0.73720916112198509</v>
      </c>
      <c r="H543" s="83">
        <f t="shared" ca="1" si="115"/>
        <v>2.5457718078186979</v>
      </c>
      <c r="I543" s="83">
        <f t="shared" ca="1" si="115"/>
        <v>5.1223837288022143</v>
      </c>
      <c r="J543" s="83">
        <f t="shared" ca="1" si="115"/>
        <v>6.0173475644352052</v>
      </c>
      <c r="K543" s="83">
        <f t="shared" ca="1" si="115"/>
        <v>5.8249969441900928</v>
      </c>
      <c r="L543" s="83"/>
      <c r="M543" s="37">
        <f t="shared" ca="1" si="116"/>
        <v>12.976599887685698</v>
      </c>
      <c r="N543" s="37">
        <f t="shared" ca="1" si="116"/>
        <v>13.342957849334262</v>
      </c>
      <c r="O543" s="37">
        <f t="shared" ca="1" si="116"/>
        <v>15.499247605529433</v>
      </c>
      <c r="P543" s="37">
        <f t="shared" ca="1" si="116"/>
        <v>20.688421498270305</v>
      </c>
      <c r="Q543" s="37">
        <f t="shared" ca="1" si="116"/>
        <v>17.852668793103017</v>
      </c>
      <c r="R543" s="83"/>
      <c r="S543" s="83">
        <f t="shared" ca="1" si="112"/>
        <v>20.688421498270305</v>
      </c>
      <c r="T543" s="40">
        <f ca="1">SMALL($S$5:$S$1004,ROWS($S$5:S543))</f>
        <v>18.090345115443753</v>
      </c>
      <c r="U543" s="66">
        <f ca="1">ROWS($S$5:S543)/COUNT($S$5:$S$1004)</f>
        <v>0.53900000000000003</v>
      </c>
      <c r="V543" s="41"/>
      <c r="W543" s="41"/>
      <c r="Y543" s="41"/>
      <c r="Z543" s="41"/>
      <c r="AA543" s="41"/>
      <c r="AB543" s="41"/>
      <c r="AC543" s="41"/>
      <c r="AD543" s="41"/>
      <c r="AF543" s="40"/>
      <c r="AG543" s="40"/>
      <c r="AH543" s="40"/>
      <c r="AI543" s="83"/>
      <c r="AJ543" s="40"/>
      <c r="AK543" s="40"/>
      <c r="AL543" s="85"/>
      <c r="AM543" s="85"/>
      <c r="AN543" s="85"/>
      <c r="AO543" s="85"/>
      <c r="AP543" s="85"/>
      <c r="AQ543" s="85"/>
    </row>
    <row r="544" spans="1:43" hidden="1" x14ac:dyDescent="0.25">
      <c r="A544" s="83">
        <f t="shared" ca="1" si="115"/>
        <v>2.3185497213039525</v>
      </c>
      <c r="B544" s="83">
        <f t="shared" ca="1" si="115"/>
        <v>4.7491816885729428</v>
      </c>
      <c r="C544" s="83">
        <f t="shared" ca="1" si="115"/>
        <v>3.4369092026730579</v>
      </c>
      <c r="D544" s="83">
        <f t="shared" ca="1" si="115"/>
        <v>2.5434731634496721</v>
      </c>
      <c r="E544" s="83">
        <f t="shared" ca="1" si="115"/>
        <v>6.655005333658881</v>
      </c>
      <c r="F544" s="83">
        <f t="shared" ca="1" si="115"/>
        <v>3.3519586452241841</v>
      </c>
      <c r="G544" s="83">
        <f t="shared" ca="1" si="115"/>
        <v>1.6752120563834032</v>
      </c>
      <c r="H544" s="83">
        <f t="shared" ca="1" si="115"/>
        <v>4.2823914991565797</v>
      </c>
      <c r="I544" s="83">
        <f t="shared" ca="1" si="115"/>
        <v>4.7483959318219684</v>
      </c>
      <c r="J544" s="83">
        <f t="shared" ca="1" si="115"/>
        <v>4.6523745535824421</v>
      </c>
      <c r="K544" s="83">
        <f t="shared" ca="1" si="115"/>
        <v>5.4499836633849048</v>
      </c>
      <c r="L544" s="83"/>
      <c r="M544" s="37">
        <f t="shared" ca="1" si="116"/>
        <v>12.083045533942855</v>
      </c>
      <c r="N544" s="37">
        <f t="shared" ca="1" si="116"/>
        <v>11.18960949471947</v>
      </c>
      <c r="O544" s="37">
        <f t="shared" ca="1" si="116"/>
        <v>16.056561575814264</v>
      </c>
      <c r="P544" s="37">
        <f t="shared" ca="1" si="116"/>
        <v>18.299519929003999</v>
      </c>
      <c r="Q544" s="37">
        <f t="shared" ca="1" si="116"/>
        <v>21.136562184773307</v>
      </c>
      <c r="R544" s="83"/>
      <c r="S544" s="83">
        <f t="shared" ca="1" si="112"/>
        <v>21.136562184773307</v>
      </c>
      <c r="T544" s="40">
        <f ca="1">SMALL($S$5:$S$1004,ROWS($S$5:S544))</f>
        <v>18.092256280776137</v>
      </c>
      <c r="U544" s="66">
        <f ca="1">ROWS($S$5:S544)/COUNT($S$5:$S$1004)</f>
        <v>0.54</v>
      </c>
      <c r="V544" s="41"/>
      <c r="W544" s="41"/>
      <c r="Y544" s="41"/>
      <c r="Z544" s="41"/>
      <c r="AA544" s="41"/>
      <c r="AB544" s="41"/>
      <c r="AC544" s="41"/>
      <c r="AD544" s="41"/>
      <c r="AF544" s="40"/>
      <c r="AG544" s="40"/>
      <c r="AH544" s="40"/>
      <c r="AI544" s="83"/>
      <c r="AJ544" s="40"/>
      <c r="AK544" s="40"/>
      <c r="AL544" s="85"/>
      <c r="AM544" s="85"/>
      <c r="AN544" s="85"/>
      <c r="AO544" s="85"/>
      <c r="AP544" s="85"/>
      <c r="AQ544" s="85"/>
    </row>
    <row r="545" spans="1:43" hidden="1" x14ac:dyDescent="0.25">
      <c r="A545" s="83">
        <f t="shared" ref="A545:K554" ca="1" si="117">A$2+(A$3-A$2)*RAND()</f>
        <v>4.5898069586228578</v>
      </c>
      <c r="B545" s="83">
        <f t="shared" ca="1" si="117"/>
        <v>2.0936669127346059</v>
      </c>
      <c r="C545" s="83">
        <f t="shared" ca="1" si="117"/>
        <v>4.054233579530373</v>
      </c>
      <c r="D545" s="83">
        <f t="shared" ca="1" si="117"/>
        <v>2.9516272698325849</v>
      </c>
      <c r="E545" s="83">
        <f t="shared" ca="1" si="117"/>
        <v>5.0219320867367969</v>
      </c>
      <c r="F545" s="83">
        <f t="shared" ca="1" si="117"/>
        <v>2.0991103242250535</v>
      </c>
      <c r="G545" s="83">
        <f t="shared" ca="1" si="117"/>
        <v>0.56912311739538657</v>
      </c>
      <c r="H545" s="83">
        <f t="shared" ca="1" si="117"/>
        <v>2.4502621573431367</v>
      </c>
      <c r="I545" s="83">
        <f t="shared" ca="1" si="117"/>
        <v>6.9192691066092076</v>
      </c>
      <c r="J545" s="83">
        <f t="shared" ca="1" si="117"/>
        <v>6.2321276691096035</v>
      </c>
      <c r="K545" s="83">
        <f t="shared" ca="1" si="117"/>
        <v>2.6850941272202418</v>
      </c>
      <c r="L545" s="83"/>
      <c r="M545" s="37">
        <f t="shared" ref="M545:Q554" ca="1" si="118">SUMIF(M$4,"*"&amp;$A$4&amp;"*",$A545)+SUMIF(M$4,"*"&amp;$B$4&amp;"*",$B545)+SUMIF(M$4,"*"&amp;$C$4&amp;"*",$C545)+SUMIF(M$4,"*"&amp;$D$4&amp;"*",$D545)+SUMIF(M$4,"*"&amp;$E$4&amp;"*",$E545)+SUMIF(M$4,"*"&amp;$F$4&amp;"*",$F545)+SUMIF(M$4,"*"&amp;$G$4&amp;"*",$G545)+SUMIF(M$4,"*"&amp;$H$4&amp;"*",$H545)+SUMIF(M$4,"*"&amp;$I$4&amp;"*",$I545)+SUMIF(M$4,"*"&amp;$J$4&amp;"*",$J545)+SUMIF(M$4,"*"&amp;$K$4&amp;"*",$K545)</f>
        <v>15.445291324658221</v>
      </c>
      <c r="N545" s="37">
        <f t="shared" ca="1" si="118"/>
        <v>14.342685014960432</v>
      </c>
      <c r="O545" s="37">
        <f t="shared" ca="1" si="118"/>
        <v>13.347726668581007</v>
      </c>
      <c r="P545" s="37">
        <f t="shared" ca="1" si="118"/>
        <v>13.79714047078911</v>
      </c>
      <c r="Q545" s="37">
        <f t="shared" ca="1" si="118"/>
        <v>12.250955284034781</v>
      </c>
      <c r="R545" s="83"/>
      <c r="S545" s="83">
        <f t="shared" ca="1" si="112"/>
        <v>15.445291324658221</v>
      </c>
      <c r="T545" s="40">
        <f ca="1">SMALL($S$5:$S$1004,ROWS($S$5:S545))</f>
        <v>18.096158615419775</v>
      </c>
      <c r="U545" s="66">
        <f ca="1">ROWS($S$5:S545)/COUNT($S$5:$S$1004)</f>
        <v>0.54100000000000004</v>
      </c>
      <c r="V545" s="41"/>
      <c r="W545" s="41"/>
      <c r="Y545" s="41"/>
      <c r="Z545" s="41"/>
      <c r="AA545" s="41"/>
      <c r="AB545" s="41"/>
      <c r="AC545" s="41"/>
      <c r="AD545" s="41"/>
      <c r="AF545" s="40"/>
      <c r="AG545" s="40"/>
      <c r="AH545" s="40"/>
      <c r="AI545" s="83"/>
      <c r="AJ545" s="40"/>
      <c r="AK545" s="40"/>
      <c r="AL545" s="85"/>
      <c r="AM545" s="85"/>
      <c r="AN545" s="85"/>
      <c r="AO545" s="85"/>
      <c r="AP545" s="85"/>
      <c r="AQ545" s="85"/>
    </row>
    <row r="546" spans="1:43" hidden="1" x14ac:dyDescent="0.25">
      <c r="A546" s="83">
        <f t="shared" ca="1" si="117"/>
        <v>3.7748959682842811</v>
      </c>
      <c r="B546" s="83">
        <f t="shared" ca="1" si="117"/>
        <v>1.9976432882987116</v>
      </c>
      <c r="C546" s="83">
        <f t="shared" ca="1" si="117"/>
        <v>1.1467006264895026</v>
      </c>
      <c r="D546" s="83">
        <f t="shared" ca="1" si="117"/>
        <v>2.8104841119560575</v>
      </c>
      <c r="E546" s="83">
        <f t="shared" ca="1" si="117"/>
        <v>6.7160605145686114</v>
      </c>
      <c r="F546" s="83">
        <f t="shared" ca="1" si="117"/>
        <v>2.788451416686319</v>
      </c>
      <c r="G546" s="83">
        <f t="shared" ca="1" si="117"/>
        <v>2.3105619924844536</v>
      </c>
      <c r="H546" s="83">
        <f t="shared" ca="1" si="117"/>
        <v>4.0928087387894099</v>
      </c>
      <c r="I546" s="83">
        <f t="shared" ca="1" si="117"/>
        <v>5.3708288652834444</v>
      </c>
      <c r="J546" s="83">
        <f t="shared" ca="1" si="117"/>
        <v>4.9892994788804153</v>
      </c>
      <c r="K546" s="83">
        <f t="shared" ca="1" si="117"/>
        <v>4.7919083003762566</v>
      </c>
      <c r="L546" s="83"/>
      <c r="M546" s="37">
        <f t="shared" ca="1" si="118"/>
        <v>12.221458066138652</v>
      </c>
      <c r="N546" s="37">
        <f t="shared" ca="1" si="118"/>
        <v>13.885241551605208</v>
      </c>
      <c r="O546" s="37">
        <f t="shared" ca="1" si="118"/>
        <v>13.703003281747739</v>
      </c>
      <c r="P546" s="37">
        <f t="shared" ca="1" si="118"/>
        <v>14.948831870644732</v>
      </c>
      <c r="Q546" s="37">
        <f t="shared" ca="1" si="118"/>
        <v>17.59842084203299</v>
      </c>
      <c r="R546" s="83"/>
      <c r="S546" s="83">
        <f t="shared" ca="1" si="112"/>
        <v>17.59842084203299</v>
      </c>
      <c r="T546" s="40">
        <f ca="1">SMALL($S$5:$S$1004,ROWS($S$5:S546))</f>
        <v>18.099333153092392</v>
      </c>
      <c r="U546" s="66">
        <f ca="1">ROWS($S$5:S546)/COUNT($S$5:$S$1004)</f>
        <v>0.54200000000000004</v>
      </c>
      <c r="V546" s="41"/>
      <c r="W546" s="41"/>
      <c r="Y546" s="41"/>
      <c r="Z546" s="41"/>
      <c r="AA546" s="41"/>
      <c r="AB546" s="41"/>
      <c r="AC546" s="41"/>
      <c r="AD546" s="41"/>
      <c r="AF546" s="40"/>
      <c r="AG546" s="40"/>
      <c r="AH546" s="40"/>
      <c r="AI546" s="83"/>
      <c r="AJ546" s="40"/>
      <c r="AK546" s="40"/>
      <c r="AL546" s="85"/>
      <c r="AM546" s="85"/>
      <c r="AN546" s="85"/>
      <c r="AO546" s="85"/>
      <c r="AP546" s="85"/>
      <c r="AQ546" s="85"/>
    </row>
    <row r="547" spans="1:43" hidden="1" x14ac:dyDescent="0.25">
      <c r="A547" s="83">
        <f t="shared" ca="1" si="117"/>
        <v>5.1242976186338591</v>
      </c>
      <c r="B547" s="83">
        <f t="shared" ca="1" si="117"/>
        <v>3.6777444297263511</v>
      </c>
      <c r="C547" s="83">
        <f t="shared" ca="1" si="117"/>
        <v>3.0563393473274481</v>
      </c>
      <c r="D547" s="83">
        <f t="shared" ca="1" si="117"/>
        <v>2.9563949745542728</v>
      </c>
      <c r="E547" s="83">
        <f t="shared" ca="1" si="117"/>
        <v>5.6942498527626562</v>
      </c>
      <c r="F547" s="83">
        <f t="shared" ca="1" si="117"/>
        <v>2.5296848208393614</v>
      </c>
      <c r="G547" s="83">
        <f t="shared" ca="1" si="117"/>
        <v>2.3825981324943841</v>
      </c>
      <c r="H547" s="83">
        <f t="shared" ca="1" si="117"/>
        <v>5.2904034517778555</v>
      </c>
      <c r="I547" s="83">
        <f t="shared" ca="1" si="117"/>
        <v>4.9551796631576845</v>
      </c>
      <c r="J547" s="83">
        <f t="shared" ca="1" si="117"/>
        <v>7.2777321051242376</v>
      </c>
      <c r="K547" s="83">
        <f t="shared" ca="1" si="117"/>
        <v>5.1498106559963741</v>
      </c>
      <c r="L547" s="83"/>
      <c r="M547" s="37">
        <f t="shared" ca="1" si="118"/>
        <v>17.840967203579929</v>
      </c>
      <c r="N547" s="37">
        <f t="shared" ca="1" si="118"/>
        <v>17.741022830806752</v>
      </c>
      <c r="O547" s="37">
        <f t="shared" ca="1" si="118"/>
        <v>16.649726387613246</v>
      </c>
      <c r="P547" s="37">
        <f t="shared" ca="1" si="118"/>
        <v>16.312419569719772</v>
      </c>
      <c r="Q547" s="37">
        <f t="shared" ca="1" si="118"/>
        <v>19.812208390263237</v>
      </c>
      <c r="R547" s="83"/>
      <c r="S547" s="83">
        <f t="shared" ca="1" si="112"/>
        <v>19.812208390263237</v>
      </c>
      <c r="T547" s="40">
        <f ca="1">SMALL($S$5:$S$1004,ROWS($S$5:S547))</f>
        <v>18.116163921124308</v>
      </c>
      <c r="U547" s="66">
        <f ca="1">ROWS($S$5:S547)/COUNT($S$5:$S$1004)</f>
        <v>0.54300000000000004</v>
      </c>
      <c r="V547" s="41"/>
      <c r="W547" s="41"/>
      <c r="Y547" s="41"/>
      <c r="Z547" s="41"/>
      <c r="AA547" s="41"/>
      <c r="AB547" s="41"/>
      <c r="AC547" s="41"/>
      <c r="AD547" s="41"/>
      <c r="AF547" s="40"/>
      <c r="AG547" s="40"/>
      <c r="AH547" s="40"/>
      <c r="AI547" s="83"/>
      <c r="AJ547" s="40"/>
      <c r="AK547" s="40"/>
      <c r="AL547" s="85"/>
      <c r="AM547" s="85"/>
      <c r="AN547" s="85"/>
      <c r="AO547" s="85"/>
      <c r="AP547" s="85"/>
      <c r="AQ547" s="85"/>
    </row>
    <row r="548" spans="1:43" hidden="1" x14ac:dyDescent="0.25">
      <c r="A548" s="83">
        <f t="shared" ca="1" si="117"/>
        <v>5.084120569302863</v>
      </c>
      <c r="B548" s="83">
        <f t="shared" ca="1" si="117"/>
        <v>1.4945363185364373</v>
      </c>
      <c r="C548" s="83">
        <f t="shared" ca="1" si="117"/>
        <v>2.2612215746677098</v>
      </c>
      <c r="D548" s="83">
        <f t="shared" ca="1" si="117"/>
        <v>2.9794790349497902</v>
      </c>
      <c r="E548" s="83">
        <f t="shared" ca="1" si="117"/>
        <v>4.4623060121399289</v>
      </c>
      <c r="F548" s="83">
        <f t="shared" ca="1" si="117"/>
        <v>3.1152618624628179</v>
      </c>
      <c r="G548" s="83">
        <f t="shared" ca="1" si="117"/>
        <v>2.61329279072236</v>
      </c>
      <c r="H548" s="83">
        <f t="shared" ca="1" si="117"/>
        <v>4.5619964870756036</v>
      </c>
      <c r="I548" s="83">
        <f t="shared" ca="1" si="117"/>
        <v>5.7222134887194054</v>
      </c>
      <c r="J548" s="83">
        <f t="shared" ca="1" si="117"/>
        <v>7.8452773454877516</v>
      </c>
      <c r="K548" s="83">
        <f t="shared" ca="1" si="117"/>
        <v>2.3558774281864117</v>
      </c>
      <c r="L548" s="83"/>
      <c r="M548" s="37">
        <f t="shared" ca="1" si="118"/>
        <v>17.803912280180683</v>
      </c>
      <c r="N548" s="37">
        <f t="shared" ca="1" si="118"/>
        <v>18.522169740462765</v>
      </c>
      <c r="O548" s="37">
        <f t="shared" ca="1" si="118"/>
        <v>13.802119676164118</v>
      </c>
      <c r="P548" s="37">
        <f t="shared" ca="1" si="118"/>
        <v>12.687889097905073</v>
      </c>
      <c r="Q548" s="37">
        <f t="shared" ca="1" si="118"/>
        <v>12.874716245938382</v>
      </c>
      <c r="R548" s="83"/>
      <c r="S548" s="83">
        <f t="shared" ca="1" si="112"/>
        <v>18.522169740462765</v>
      </c>
      <c r="T548" s="40">
        <f ca="1">SMALL($S$5:$S$1004,ROWS($S$5:S548))</f>
        <v>18.119979447944651</v>
      </c>
      <c r="U548" s="66">
        <f ca="1">ROWS($S$5:S548)/COUNT($S$5:$S$1004)</f>
        <v>0.54400000000000004</v>
      </c>
      <c r="V548" s="41"/>
      <c r="W548" s="41"/>
      <c r="Y548" s="41"/>
      <c r="Z548" s="41"/>
      <c r="AA548" s="41"/>
      <c r="AB548" s="41"/>
      <c r="AC548" s="41"/>
      <c r="AD548" s="41"/>
      <c r="AF548" s="40"/>
      <c r="AG548" s="40"/>
      <c r="AH548" s="40"/>
      <c r="AI548" s="83"/>
      <c r="AJ548" s="40"/>
      <c r="AK548" s="40"/>
      <c r="AL548" s="85"/>
      <c r="AM548" s="85"/>
      <c r="AN548" s="85"/>
      <c r="AO548" s="85"/>
      <c r="AP548" s="85"/>
      <c r="AQ548" s="85"/>
    </row>
    <row r="549" spans="1:43" hidden="1" x14ac:dyDescent="0.25">
      <c r="A549" s="83">
        <f t="shared" ca="1" si="117"/>
        <v>2.2703042788220924</v>
      </c>
      <c r="B549" s="83">
        <f t="shared" ca="1" si="117"/>
        <v>4.1878111702906349</v>
      </c>
      <c r="C549" s="83">
        <f t="shared" ca="1" si="117"/>
        <v>4.4479029303622646</v>
      </c>
      <c r="D549" s="83">
        <f t="shared" ca="1" si="117"/>
        <v>2.8587011353885967</v>
      </c>
      <c r="E549" s="83">
        <f t="shared" ca="1" si="117"/>
        <v>5.8078062864464375</v>
      </c>
      <c r="F549" s="83">
        <f t="shared" ca="1" si="117"/>
        <v>4.2370269632390123</v>
      </c>
      <c r="G549" s="83">
        <f t="shared" ca="1" si="117"/>
        <v>1.1055472158776736</v>
      </c>
      <c r="H549" s="83">
        <f t="shared" ca="1" si="117"/>
        <v>2.755569101653272</v>
      </c>
      <c r="I549" s="83">
        <f t="shared" ca="1" si="117"/>
        <v>5.5151303887104115</v>
      </c>
      <c r="J549" s="83">
        <f t="shared" ca="1" si="117"/>
        <v>6.2018008232692665</v>
      </c>
      <c r="K549" s="83">
        <f t="shared" ca="1" si="117"/>
        <v>4.2702016181455313</v>
      </c>
      <c r="L549" s="83"/>
      <c r="M549" s="37">
        <f t="shared" ca="1" si="118"/>
        <v>14.025555248331298</v>
      </c>
      <c r="N549" s="37">
        <f t="shared" ca="1" si="118"/>
        <v>12.436353453357629</v>
      </c>
      <c r="O549" s="37">
        <f t="shared" ca="1" si="118"/>
        <v>16.197418280006339</v>
      </c>
      <c r="P549" s="37">
        <f t="shared" ca="1" si="118"/>
        <v>18.210170140385589</v>
      </c>
      <c r="Q549" s="37">
        <f t="shared" ca="1" si="118"/>
        <v>17.021388176535876</v>
      </c>
      <c r="R549" s="83"/>
      <c r="S549" s="83">
        <f t="shared" ca="1" si="112"/>
        <v>18.210170140385589</v>
      </c>
      <c r="T549" s="40">
        <f ca="1">SMALL($S$5:$S$1004,ROWS($S$5:S549))</f>
        <v>18.125837882732444</v>
      </c>
      <c r="U549" s="66">
        <f ca="1">ROWS($S$5:S549)/COUNT($S$5:$S$1004)</f>
        <v>0.54500000000000004</v>
      </c>
      <c r="V549" s="41"/>
      <c r="W549" s="41"/>
      <c r="Y549" s="41"/>
      <c r="Z549" s="41"/>
      <c r="AA549" s="41"/>
      <c r="AB549" s="41"/>
      <c r="AC549" s="41"/>
      <c r="AD549" s="41"/>
      <c r="AF549" s="40"/>
      <c r="AG549" s="40"/>
      <c r="AH549" s="40"/>
      <c r="AI549" s="83"/>
      <c r="AJ549" s="40"/>
      <c r="AK549" s="40"/>
      <c r="AL549" s="85"/>
      <c r="AM549" s="85"/>
      <c r="AN549" s="85"/>
      <c r="AO549" s="85"/>
      <c r="AP549" s="85"/>
      <c r="AQ549" s="85"/>
    </row>
    <row r="550" spans="1:43" hidden="1" x14ac:dyDescent="0.25">
      <c r="A550" s="83">
        <f t="shared" ca="1" si="117"/>
        <v>2.1921465216996401</v>
      </c>
      <c r="B550" s="83">
        <f t="shared" ca="1" si="117"/>
        <v>2.1270458476107432</v>
      </c>
      <c r="C550" s="83">
        <f t="shared" ca="1" si="117"/>
        <v>3.0732047181035624</v>
      </c>
      <c r="D550" s="83">
        <f t="shared" ca="1" si="117"/>
        <v>1.7180933758491486</v>
      </c>
      <c r="E550" s="83">
        <f t="shared" ca="1" si="117"/>
        <v>5.5126723099849118</v>
      </c>
      <c r="F550" s="83">
        <f t="shared" ca="1" si="117"/>
        <v>5.677440967934249</v>
      </c>
      <c r="G550" s="83">
        <f t="shared" ca="1" si="117"/>
        <v>1.8386573237830728</v>
      </c>
      <c r="H550" s="83">
        <f t="shared" ca="1" si="117"/>
        <v>2.9773777008890314</v>
      </c>
      <c r="I550" s="83">
        <f t="shared" ca="1" si="117"/>
        <v>6.3853897252793121</v>
      </c>
      <c r="J550" s="83">
        <f t="shared" ca="1" si="117"/>
        <v>5.3576430350444681</v>
      </c>
      <c r="K550" s="83">
        <f t="shared" ca="1" si="117"/>
        <v>3.7380725749631041</v>
      </c>
      <c r="L550" s="83"/>
      <c r="M550" s="37">
        <f t="shared" ca="1" si="118"/>
        <v>12.461651598630743</v>
      </c>
      <c r="N550" s="37">
        <f t="shared" ca="1" si="118"/>
        <v>11.106540256376331</v>
      </c>
      <c r="O550" s="37">
        <f t="shared" ca="1" si="118"/>
        <v>12.997361192640124</v>
      </c>
      <c r="P550" s="37">
        <f t="shared" ca="1" si="118"/>
        <v>17.92794911578741</v>
      </c>
      <c r="Q550" s="37">
        <f t="shared" ca="1" si="118"/>
        <v>14.35516843344779</v>
      </c>
      <c r="R550" s="83"/>
      <c r="S550" s="83">
        <f t="shared" ca="1" si="112"/>
        <v>17.92794911578741</v>
      </c>
      <c r="T550" s="40">
        <f ca="1">SMALL($S$5:$S$1004,ROWS($S$5:S550))</f>
        <v>18.125877121081523</v>
      </c>
      <c r="U550" s="66">
        <f ca="1">ROWS($S$5:S550)/COUNT($S$5:$S$1004)</f>
        <v>0.54600000000000004</v>
      </c>
      <c r="V550" s="41"/>
      <c r="W550" s="41"/>
      <c r="Y550" s="41"/>
      <c r="Z550" s="41"/>
      <c r="AA550" s="41"/>
      <c r="AB550" s="41"/>
      <c r="AC550" s="41"/>
      <c r="AD550" s="41"/>
      <c r="AF550" s="40"/>
      <c r="AG550" s="40"/>
      <c r="AH550" s="40"/>
      <c r="AI550" s="83"/>
      <c r="AJ550" s="40"/>
      <c r="AK550" s="40"/>
      <c r="AL550" s="85"/>
      <c r="AM550" s="85"/>
      <c r="AN550" s="85"/>
      <c r="AO550" s="85"/>
      <c r="AP550" s="85"/>
      <c r="AQ550" s="85"/>
    </row>
    <row r="551" spans="1:43" hidden="1" x14ac:dyDescent="0.25">
      <c r="A551" s="83">
        <f t="shared" ca="1" si="117"/>
        <v>3.5657971970707942</v>
      </c>
      <c r="B551" s="83">
        <f t="shared" ca="1" si="117"/>
        <v>4.0927592589958603</v>
      </c>
      <c r="C551" s="83">
        <f t="shared" ca="1" si="117"/>
        <v>2.2354179490306954</v>
      </c>
      <c r="D551" s="83">
        <f t="shared" ca="1" si="117"/>
        <v>2.5060539338956467</v>
      </c>
      <c r="E551" s="83">
        <f t="shared" ca="1" si="117"/>
        <v>6.4012863881519806</v>
      </c>
      <c r="F551" s="83">
        <f t="shared" ca="1" si="117"/>
        <v>3.7647535213409884</v>
      </c>
      <c r="G551" s="83">
        <f t="shared" ca="1" si="117"/>
        <v>1.6245682154595817</v>
      </c>
      <c r="H551" s="83">
        <f t="shared" ca="1" si="117"/>
        <v>5.0099583645177006</v>
      </c>
      <c r="I551" s="83">
        <f t="shared" ca="1" si="117"/>
        <v>5.6197290570310203</v>
      </c>
      <c r="J551" s="83">
        <f t="shared" ca="1" si="117"/>
        <v>7.9927160360482645</v>
      </c>
      <c r="K551" s="83">
        <f t="shared" ca="1" si="117"/>
        <v>2.6823658647996305</v>
      </c>
      <c r="L551" s="83"/>
      <c r="M551" s="37">
        <f t="shared" ca="1" si="118"/>
        <v>15.418499397609335</v>
      </c>
      <c r="N551" s="37">
        <f t="shared" ca="1" si="118"/>
        <v>15.689135382474287</v>
      </c>
      <c r="O551" s="37">
        <f t="shared" ca="1" si="118"/>
        <v>18.486761683196107</v>
      </c>
      <c r="P551" s="37">
        <f t="shared" ca="1" si="118"/>
        <v>16.159607702167502</v>
      </c>
      <c r="Q551" s="37">
        <f t="shared" ca="1" si="118"/>
        <v>18.186369876465172</v>
      </c>
      <c r="R551" s="83"/>
      <c r="S551" s="83">
        <f t="shared" ca="1" si="112"/>
        <v>18.486761683196107</v>
      </c>
      <c r="T551" s="40">
        <f ca="1">SMALL($S$5:$S$1004,ROWS($S$5:S551))</f>
        <v>18.128896969640284</v>
      </c>
      <c r="U551" s="66">
        <f ca="1">ROWS($S$5:S551)/COUNT($S$5:$S$1004)</f>
        <v>0.54700000000000004</v>
      </c>
      <c r="V551" s="41"/>
      <c r="W551" s="41"/>
      <c r="Y551" s="41"/>
      <c r="Z551" s="41"/>
      <c r="AA551" s="41"/>
      <c r="AB551" s="41"/>
      <c r="AC551" s="41"/>
      <c r="AD551" s="41"/>
      <c r="AF551" s="40"/>
      <c r="AG551" s="40"/>
      <c r="AH551" s="40"/>
      <c r="AI551" s="83"/>
      <c r="AJ551" s="40"/>
      <c r="AK551" s="40"/>
      <c r="AL551" s="85"/>
      <c r="AM551" s="85"/>
      <c r="AN551" s="85"/>
      <c r="AO551" s="85"/>
      <c r="AP551" s="85"/>
      <c r="AQ551" s="85"/>
    </row>
    <row r="552" spans="1:43" hidden="1" x14ac:dyDescent="0.25">
      <c r="A552" s="83">
        <f t="shared" ca="1" si="117"/>
        <v>5.7697967199203433</v>
      </c>
      <c r="B552" s="83">
        <f t="shared" ca="1" si="117"/>
        <v>4.9310665934769151</v>
      </c>
      <c r="C552" s="83">
        <f t="shared" ca="1" si="117"/>
        <v>3.7395116947927503</v>
      </c>
      <c r="D552" s="83">
        <f t="shared" ca="1" si="117"/>
        <v>2.8773656261284053</v>
      </c>
      <c r="E552" s="83">
        <f t="shared" ca="1" si="117"/>
        <v>6.4248785086547002</v>
      </c>
      <c r="F552" s="83">
        <f t="shared" ca="1" si="117"/>
        <v>3.7326398789864017</v>
      </c>
      <c r="G552" s="83">
        <f t="shared" ca="1" si="117"/>
        <v>0.94799587038241773</v>
      </c>
      <c r="H552" s="83">
        <f t="shared" ca="1" si="117"/>
        <v>2.2329106706626671</v>
      </c>
      <c r="I552" s="83">
        <f t="shared" ca="1" si="117"/>
        <v>3.2001829715910279</v>
      </c>
      <c r="J552" s="83">
        <f t="shared" ca="1" si="117"/>
        <v>4.0150200069686663</v>
      </c>
      <c r="K552" s="83">
        <f t="shared" ca="1" si="117"/>
        <v>4.7478165842754443</v>
      </c>
      <c r="L552" s="83"/>
      <c r="M552" s="37">
        <f t="shared" ca="1" si="118"/>
        <v>14.472324292064176</v>
      </c>
      <c r="N552" s="37">
        <f t="shared" ca="1" si="118"/>
        <v>13.610178223399831</v>
      </c>
      <c r="O552" s="37">
        <f t="shared" ca="1" si="118"/>
        <v>15.370965109100283</v>
      </c>
      <c r="P552" s="37">
        <f t="shared" ca="1" si="118"/>
        <v>16.611706028329792</v>
      </c>
      <c r="Q552" s="37">
        <f t="shared" ca="1" si="118"/>
        <v>18.336672357069727</v>
      </c>
      <c r="R552" s="83"/>
      <c r="S552" s="83">
        <f t="shared" ca="1" si="112"/>
        <v>18.336672357069727</v>
      </c>
      <c r="T552" s="40">
        <f ca="1">SMALL($S$5:$S$1004,ROWS($S$5:S552))</f>
        <v>18.132655447400467</v>
      </c>
      <c r="U552" s="66">
        <f ca="1">ROWS($S$5:S552)/COUNT($S$5:$S$1004)</f>
        <v>0.54800000000000004</v>
      </c>
      <c r="V552" s="41"/>
      <c r="W552" s="41"/>
      <c r="Y552" s="41"/>
      <c r="Z552" s="41"/>
      <c r="AA552" s="41"/>
      <c r="AB552" s="41"/>
      <c r="AC552" s="41"/>
      <c r="AD552" s="41"/>
      <c r="AF552" s="40"/>
      <c r="AG552" s="40"/>
      <c r="AH552" s="40"/>
      <c r="AI552" s="83"/>
      <c r="AJ552" s="40"/>
      <c r="AK552" s="40"/>
      <c r="AL552" s="85"/>
      <c r="AM552" s="85"/>
      <c r="AN552" s="85"/>
      <c r="AO552" s="85"/>
      <c r="AP552" s="85"/>
      <c r="AQ552" s="85"/>
    </row>
    <row r="553" spans="1:43" hidden="1" x14ac:dyDescent="0.25">
      <c r="A553" s="83">
        <f t="shared" ca="1" si="117"/>
        <v>5.2728219287360805</v>
      </c>
      <c r="B553" s="83">
        <f t="shared" ca="1" si="117"/>
        <v>2.4931087716810136</v>
      </c>
      <c r="C553" s="83">
        <f t="shared" ca="1" si="117"/>
        <v>3.761660759855848</v>
      </c>
      <c r="D553" s="83">
        <f t="shared" ca="1" si="117"/>
        <v>1.9953544367998499</v>
      </c>
      <c r="E553" s="83">
        <f t="shared" ca="1" si="117"/>
        <v>6.1163579270414425</v>
      </c>
      <c r="F553" s="83">
        <f t="shared" ca="1" si="117"/>
        <v>4.7202410922647164</v>
      </c>
      <c r="G553" s="83">
        <f t="shared" ca="1" si="117"/>
        <v>1.0765067914605762</v>
      </c>
      <c r="H553" s="83">
        <f t="shared" ca="1" si="117"/>
        <v>3.9864491869923038</v>
      </c>
      <c r="I553" s="83">
        <f t="shared" ca="1" si="117"/>
        <v>5.283003224499085</v>
      </c>
      <c r="J553" s="83">
        <f t="shared" ca="1" si="117"/>
        <v>6.9892194672965502</v>
      </c>
      <c r="K553" s="83">
        <f t="shared" ca="1" si="117"/>
        <v>2.0724205054470897</v>
      </c>
      <c r="L553" s="83"/>
      <c r="M553" s="37">
        <f t="shared" ca="1" si="118"/>
        <v>17.100208947349053</v>
      </c>
      <c r="N553" s="37">
        <f t="shared" ca="1" si="118"/>
        <v>15.333902624293057</v>
      </c>
      <c r="O553" s="37">
        <f t="shared" ca="1" si="118"/>
        <v>15.598686166019007</v>
      </c>
      <c r="P553" s="37">
        <f t="shared" ca="1" si="118"/>
        <v>14.568773593891905</v>
      </c>
      <c r="Q553" s="37">
        <f t="shared" ca="1" si="118"/>
        <v>14.66833639116185</v>
      </c>
      <c r="R553" s="83"/>
      <c r="S553" s="83">
        <f t="shared" ca="1" si="112"/>
        <v>17.100208947349053</v>
      </c>
      <c r="T553" s="40">
        <f ca="1">SMALL($S$5:$S$1004,ROWS($S$5:S553))</f>
        <v>18.144315499914036</v>
      </c>
      <c r="U553" s="66">
        <f ca="1">ROWS($S$5:S553)/COUNT($S$5:$S$1004)</f>
        <v>0.54900000000000004</v>
      </c>
      <c r="V553" s="41"/>
      <c r="W553" s="41"/>
      <c r="Y553" s="41"/>
      <c r="Z553" s="41"/>
      <c r="AA553" s="41"/>
      <c r="AB553" s="41"/>
      <c r="AC553" s="41"/>
      <c r="AD553" s="41"/>
      <c r="AF553" s="40"/>
      <c r="AG553" s="40"/>
      <c r="AH553" s="40"/>
      <c r="AI553" s="83"/>
      <c r="AJ553" s="40"/>
      <c r="AK553" s="40"/>
      <c r="AL553" s="85"/>
      <c r="AM553" s="85"/>
      <c r="AN553" s="85"/>
      <c r="AO553" s="85"/>
      <c r="AP553" s="85"/>
      <c r="AQ553" s="85"/>
    </row>
    <row r="554" spans="1:43" hidden="1" x14ac:dyDescent="0.25">
      <c r="A554" s="83">
        <f t="shared" ca="1" si="117"/>
        <v>2.3626725829491275</v>
      </c>
      <c r="B554" s="83">
        <f t="shared" ca="1" si="117"/>
        <v>3.3720003813631476</v>
      </c>
      <c r="C554" s="83">
        <f t="shared" ca="1" si="117"/>
        <v>2.9494785981641209</v>
      </c>
      <c r="D554" s="83">
        <f t="shared" ca="1" si="117"/>
        <v>1.6349102857162425</v>
      </c>
      <c r="E554" s="83">
        <f t="shared" ca="1" si="117"/>
        <v>6.2376780399810725</v>
      </c>
      <c r="F554" s="83">
        <f t="shared" ca="1" si="117"/>
        <v>5.3678251774732129</v>
      </c>
      <c r="G554" s="83">
        <f t="shared" ca="1" si="117"/>
        <v>1.6542234603064236</v>
      </c>
      <c r="H554" s="83">
        <f t="shared" ca="1" si="117"/>
        <v>5.2532844670794443</v>
      </c>
      <c r="I554" s="83">
        <f t="shared" ca="1" si="117"/>
        <v>6.0252054880496324</v>
      </c>
      <c r="J554" s="83">
        <f t="shared" ca="1" si="117"/>
        <v>6.063699033495876</v>
      </c>
      <c r="K554" s="83">
        <f t="shared" ca="1" si="117"/>
        <v>4.759874812794143</v>
      </c>
      <c r="L554" s="83"/>
      <c r="M554" s="37">
        <f t="shared" ca="1" si="118"/>
        <v>13.030073674915549</v>
      </c>
      <c r="N554" s="37">
        <f t="shared" ca="1" si="118"/>
        <v>11.71550536246767</v>
      </c>
      <c r="O554" s="37">
        <f t="shared" ca="1" si="118"/>
        <v>15.673377454840097</v>
      </c>
      <c r="P554" s="37">
        <f t="shared" ca="1" si="118"/>
        <v>19.524905859680135</v>
      </c>
      <c r="Q554" s="37">
        <f t="shared" ca="1" si="118"/>
        <v>19.622837701217808</v>
      </c>
      <c r="R554" s="83"/>
      <c r="S554" s="83">
        <f t="shared" ca="1" si="112"/>
        <v>19.622837701217808</v>
      </c>
      <c r="T554" s="40">
        <f ca="1">SMALL($S$5:$S$1004,ROWS($S$5:S554))</f>
        <v>18.147215205812653</v>
      </c>
      <c r="U554" s="66">
        <f ca="1">ROWS($S$5:S554)/COUNT($S$5:$S$1004)</f>
        <v>0.55000000000000004</v>
      </c>
      <c r="V554" s="41"/>
      <c r="W554" s="41"/>
      <c r="Y554" s="41"/>
      <c r="Z554" s="41"/>
      <c r="AA554" s="41"/>
      <c r="AB554" s="41"/>
      <c r="AC554" s="41"/>
      <c r="AD554" s="41"/>
      <c r="AF554" s="40"/>
      <c r="AG554" s="40"/>
      <c r="AH554" s="40"/>
      <c r="AI554" s="83"/>
      <c r="AJ554" s="40"/>
      <c r="AK554" s="40"/>
      <c r="AL554" s="85"/>
      <c r="AM554" s="85"/>
      <c r="AN554" s="85"/>
      <c r="AO554" s="85"/>
      <c r="AP554" s="85"/>
      <c r="AQ554" s="85"/>
    </row>
    <row r="555" spans="1:43" hidden="1" x14ac:dyDescent="0.25">
      <c r="A555" s="83">
        <f t="shared" ref="A555:K564" ca="1" si="119">A$2+(A$3-A$2)*RAND()</f>
        <v>5.7004706964262457</v>
      </c>
      <c r="B555" s="83">
        <f t="shared" ca="1" si="119"/>
        <v>1.3173464784039113</v>
      </c>
      <c r="C555" s="83">
        <f t="shared" ca="1" si="119"/>
        <v>4.9813489158551691</v>
      </c>
      <c r="D555" s="83">
        <f t="shared" ca="1" si="119"/>
        <v>1.3904073420437486</v>
      </c>
      <c r="E555" s="83">
        <f t="shared" ca="1" si="119"/>
        <v>4.0144743697276208</v>
      </c>
      <c r="F555" s="83">
        <f t="shared" ca="1" si="119"/>
        <v>5.2955962615412293</v>
      </c>
      <c r="G555" s="83">
        <f t="shared" ca="1" si="119"/>
        <v>2.7644534828985954</v>
      </c>
      <c r="H555" s="83">
        <f t="shared" ca="1" si="119"/>
        <v>2.3473351329062808</v>
      </c>
      <c r="I555" s="83">
        <f t="shared" ca="1" si="119"/>
        <v>3.7027879276764351</v>
      </c>
      <c r="J555" s="83">
        <f t="shared" ca="1" si="119"/>
        <v>4.2606527900662234</v>
      </c>
      <c r="K555" s="83">
        <f t="shared" ca="1" si="119"/>
        <v>5.5486487900907484</v>
      </c>
      <c r="L555" s="83"/>
      <c r="M555" s="37">
        <f t="shared" ref="M555:Q564" ca="1" si="120">SUMIF(M$4,"*"&amp;$A$4&amp;"*",$A555)+SUMIF(M$4,"*"&amp;$B$4&amp;"*",$B555)+SUMIF(M$4,"*"&amp;$C$4&amp;"*",$C555)+SUMIF(M$4,"*"&amp;$D$4&amp;"*",$D555)+SUMIF(M$4,"*"&amp;$E$4&amp;"*",$E555)+SUMIF(M$4,"*"&amp;$F$4&amp;"*",$F555)+SUMIF(M$4,"*"&amp;$G$4&amp;"*",$G555)+SUMIF(M$4,"*"&amp;$H$4&amp;"*",$H555)+SUMIF(M$4,"*"&amp;$I$4&amp;"*",$I555)+SUMIF(M$4,"*"&amp;$J$4&amp;"*",$J555)+SUMIF(M$4,"*"&amp;$K$4&amp;"*",$K555)</f>
        <v>17.706925885246235</v>
      </c>
      <c r="N555" s="37">
        <f t="shared" ca="1" si="120"/>
        <v>14.115984311434815</v>
      </c>
      <c r="O555" s="37">
        <f t="shared" ca="1" si="120"/>
        <v>9.592473638197756</v>
      </c>
      <c r="P555" s="37">
        <f t="shared" ca="1" si="120"/>
        <v>15.864379457712324</v>
      </c>
      <c r="Q555" s="37">
        <f t="shared" ca="1" si="120"/>
        <v>13.227804771128561</v>
      </c>
      <c r="R555" s="83"/>
      <c r="S555" s="83">
        <f t="shared" ca="1" si="112"/>
        <v>17.706925885246235</v>
      </c>
      <c r="T555" s="40">
        <f ca="1">SMALL($S$5:$S$1004,ROWS($S$5:S555))</f>
        <v>18.148274720038621</v>
      </c>
      <c r="U555" s="66">
        <f ca="1">ROWS($S$5:S555)/COUNT($S$5:$S$1004)</f>
        <v>0.55100000000000005</v>
      </c>
      <c r="V555" s="41"/>
      <c r="W555" s="41"/>
      <c r="Y555" s="41"/>
      <c r="Z555" s="41"/>
      <c r="AA555" s="41"/>
      <c r="AB555" s="41"/>
      <c r="AC555" s="41"/>
      <c r="AD555" s="41"/>
      <c r="AF555" s="40"/>
      <c r="AG555" s="40"/>
      <c r="AH555" s="40"/>
      <c r="AI555" s="83"/>
      <c r="AJ555" s="40"/>
      <c r="AK555" s="40"/>
      <c r="AL555" s="85"/>
      <c r="AM555" s="85"/>
      <c r="AN555" s="85"/>
      <c r="AO555" s="85"/>
      <c r="AP555" s="85"/>
      <c r="AQ555" s="85"/>
    </row>
    <row r="556" spans="1:43" hidden="1" x14ac:dyDescent="0.25">
      <c r="A556" s="83">
        <f t="shared" ca="1" si="119"/>
        <v>3.7912699153020588</v>
      </c>
      <c r="B556" s="83">
        <f t="shared" ca="1" si="119"/>
        <v>1.9750128785957468</v>
      </c>
      <c r="C556" s="83">
        <f t="shared" ca="1" si="119"/>
        <v>1.0689089070630655</v>
      </c>
      <c r="D556" s="83">
        <f t="shared" ca="1" si="119"/>
        <v>1.0119833289119948</v>
      </c>
      <c r="E556" s="83">
        <f t="shared" ca="1" si="119"/>
        <v>5.7774513688226765</v>
      </c>
      <c r="F556" s="83">
        <f t="shared" ca="1" si="119"/>
        <v>5.0491339595297475</v>
      </c>
      <c r="G556" s="83">
        <f t="shared" ca="1" si="119"/>
        <v>1.7294454849103145</v>
      </c>
      <c r="H556" s="83">
        <f t="shared" ca="1" si="119"/>
        <v>5.6800911223421018</v>
      </c>
      <c r="I556" s="83">
        <f t="shared" ca="1" si="119"/>
        <v>5.9302432091199142</v>
      </c>
      <c r="J556" s="83">
        <f t="shared" ca="1" si="119"/>
        <v>6.4207841087246749</v>
      </c>
      <c r="K556" s="83">
        <f t="shared" ca="1" si="119"/>
        <v>2.3166763963239694</v>
      </c>
      <c r="L556" s="83"/>
      <c r="M556" s="37">
        <f t="shared" ca="1" si="120"/>
        <v>13.010408416000114</v>
      </c>
      <c r="N556" s="37">
        <f t="shared" ca="1" si="120"/>
        <v>12.953482837849043</v>
      </c>
      <c r="O556" s="37">
        <f t="shared" ca="1" si="120"/>
        <v>14.173248356143098</v>
      </c>
      <c r="P556" s="37">
        <f t="shared" ca="1" si="120"/>
        <v>15.271066443569378</v>
      </c>
      <c r="Q556" s="37">
        <f t="shared" ca="1" si="120"/>
        <v>15.749231766084495</v>
      </c>
      <c r="R556" s="83"/>
      <c r="S556" s="83">
        <f t="shared" ca="1" si="112"/>
        <v>15.749231766084495</v>
      </c>
      <c r="T556" s="40">
        <f ca="1">SMALL($S$5:$S$1004,ROWS($S$5:S556))</f>
        <v>18.149871292711353</v>
      </c>
      <c r="U556" s="66">
        <f ca="1">ROWS($S$5:S556)/COUNT($S$5:$S$1004)</f>
        <v>0.55200000000000005</v>
      </c>
      <c r="V556" s="41"/>
      <c r="W556" s="41"/>
      <c r="Y556" s="41"/>
      <c r="Z556" s="41"/>
      <c r="AA556" s="41"/>
      <c r="AB556" s="41"/>
      <c r="AC556" s="41"/>
      <c r="AD556" s="41"/>
      <c r="AF556" s="40"/>
      <c r="AG556" s="40"/>
      <c r="AH556" s="40"/>
      <c r="AI556" s="83"/>
      <c r="AJ556" s="40"/>
      <c r="AK556" s="40"/>
      <c r="AL556" s="85"/>
      <c r="AM556" s="85"/>
      <c r="AN556" s="85"/>
      <c r="AO556" s="85"/>
      <c r="AP556" s="85"/>
      <c r="AQ556" s="85"/>
    </row>
    <row r="557" spans="1:43" hidden="1" x14ac:dyDescent="0.25">
      <c r="A557" s="83">
        <f t="shared" ca="1" si="119"/>
        <v>2.8850240792396518</v>
      </c>
      <c r="B557" s="83">
        <f t="shared" ca="1" si="119"/>
        <v>2.8265340119199154</v>
      </c>
      <c r="C557" s="83">
        <f t="shared" ca="1" si="119"/>
        <v>1.1954596348956614</v>
      </c>
      <c r="D557" s="83">
        <f t="shared" ca="1" si="119"/>
        <v>1.7956448579225353</v>
      </c>
      <c r="E557" s="83">
        <f t="shared" ca="1" si="119"/>
        <v>4.6297874932238301</v>
      </c>
      <c r="F557" s="83">
        <f t="shared" ca="1" si="119"/>
        <v>4.1801098048073424</v>
      </c>
      <c r="G557" s="83">
        <f t="shared" ca="1" si="119"/>
        <v>1.4187315873418676</v>
      </c>
      <c r="H557" s="83">
        <f t="shared" ca="1" si="119"/>
        <v>3.0420312455480185</v>
      </c>
      <c r="I557" s="83">
        <f t="shared" ca="1" si="119"/>
        <v>3.101604000927507</v>
      </c>
      <c r="J557" s="83">
        <f t="shared" ca="1" si="119"/>
        <v>6.5057151886248548</v>
      </c>
      <c r="K557" s="83">
        <f t="shared" ca="1" si="119"/>
        <v>5.0873295512060395</v>
      </c>
      <c r="L557" s="83"/>
      <c r="M557" s="37">
        <f t="shared" ca="1" si="120"/>
        <v>12.004930490102037</v>
      </c>
      <c r="N557" s="37">
        <f t="shared" ca="1" si="120"/>
        <v>12.60511571312891</v>
      </c>
      <c r="O557" s="37">
        <f t="shared" ca="1" si="120"/>
        <v>13.962036693768599</v>
      </c>
      <c r="P557" s="37">
        <f t="shared" ca="1" si="120"/>
        <v>15.195577368860803</v>
      </c>
      <c r="Q557" s="37">
        <f t="shared" ca="1" si="120"/>
        <v>15.585682301897803</v>
      </c>
      <c r="R557" s="83"/>
      <c r="S557" s="83">
        <f t="shared" ca="1" si="112"/>
        <v>15.585682301897803</v>
      </c>
      <c r="T557" s="40">
        <f ca="1">SMALL($S$5:$S$1004,ROWS($S$5:S557))</f>
        <v>18.156522561676759</v>
      </c>
      <c r="U557" s="66">
        <f ca="1">ROWS($S$5:S557)/COUNT($S$5:$S$1004)</f>
        <v>0.55300000000000005</v>
      </c>
      <c r="V557" s="41"/>
      <c r="W557" s="41"/>
      <c r="Y557" s="41"/>
      <c r="Z557" s="41"/>
      <c r="AA557" s="41"/>
      <c r="AB557" s="41"/>
      <c r="AC557" s="41"/>
      <c r="AD557" s="41"/>
      <c r="AF557" s="40"/>
      <c r="AG557" s="40"/>
      <c r="AH557" s="40"/>
      <c r="AI557" s="83"/>
      <c r="AJ557" s="40"/>
      <c r="AK557" s="40"/>
      <c r="AL557" s="85"/>
      <c r="AM557" s="85"/>
      <c r="AN557" s="85"/>
      <c r="AO557" s="85"/>
      <c r="AP557" s="85"/>
      <c r="AQ557" s="85"/>
    </row>
    <row r="558" spans="1:43" hidden="1" x14ac:dyDescent="0.25">
      <c r="A558" s="83">
        <f t="shared" ca="1" si="119"/>
        <v>5.3294438410193674</v>
      </c>
      <c r="B558" s="83">
        <f t="shared" ca="1" si="119"/>
        <v>3.4678100414221547</v>
      </c>
      <c r="C558" s="83">
        <f t="shared" ca="1" si="119"/>
        <v>1.9538094369181418</v>
      </c>
      <c r="D558" s="83">
        <f t="shared" ca="1" si="119"/>
        <v>2.3497426215983968</v>
      </c>
      <c r="E558" s="83">
        <f t="shared" ca="1" si="119"/>
        <v>6.7843975408861645</v>
      </c>
      <c r="F558" s="83">
        <f t="shared" ca="1" si="119"/>
        <v>4.6318086162981142</v>
      </c>
      <c r="G558" s="83">
        <f t="shared" ca="1" si="119"/>
        <v>1.7451127216062294</v>
      </c>
      <c r="H558" s="83">
        <f t="shared" ca="1" si="119"/>
        <v>2.8726871706975352</v>
      </c>
      <c r="I558" s="83">
        <f t="shared" ca="1" si="119"/>
        <v>3.9573103483294787</v>
      </c>
      <c r="J558" s="83">
        <f t="shared" ca="1" si="119"/>
        <v>4.9173697223723902</v>
      </c>
      <c r="K558" s="83">
        <f t="shared" ca="1" si="119"/>
        <v>4.6794281204938608</v>
      </c>
      <c r="L558" s="83"/>
      <c r="M558" s="37">
        <f t="shared" ca="1" si="120"/>
        <v>13.94573572191613</v>
      </c>
      <c r="N558" s="37">
        <f t="shared" ca="1" si="120"/>
        <v>14.341668906596384</v>
      </c>
      <c r="O558" s="37">
        <f t="shared" ca="1" si="120"/>
        <v>15.169577304680709</v>
      </c>
      <c r="P558" s="37">
        <f t="shared" ca="1" si="120"/>
        <v>16.736357126543609</v>
      </c>
      <c r="Q558" s="37">
        <f t="shared" ca="1" si="120"/>
        <v>17.804322873499714</v>
      </c>
      <c r="R558" s="83"/>
      <c r="S558" s="83">
        <f t="shared" ca="1" si="112"/>
        <v>17.804322873499714</v>
      </c>
      <c r="T558" s="40">
        <f ca="1">SMALL($S$5:$S$1004,ROWS($S$5:S558))</f>
        <v>18.159763706035324</v>
      </c>
      <c r="U558" s="66">
        <f ca="1">ROWS($S$5:S558)/COUNT($S$5:$S$1004)</f>
        <v>0.55400000000000005</v>
      </c>
      <c r="V558" s="41"/>
      <c r="W558" s="41"/>
      <c r="Y558" s="41"/>
      <c r="Z558" s="41"/>
      <c r="AA558" s="41"/>
      <c r="AB558" s="41"/>
      <c r="AC558" s="41"/>
      <c r="AD558" s="41"/>
      <c r="AF558" s="40"/>
      <c r="AG558" s="40"/>
      <c r="AH558" s="40"/>
      <c r="AI558" s="83"/>
      <c r="AJ558" s="40"/>
      <c r="AK558" s="40"/>
      <c r="AL558" s="85"/>
      <c r="AM558" s="85"/>
      <c r="AN558" s="85"/>
      <c r="AO558" s="85"/>
      <c r="AP558" s="85"/>
      <c r="AQ558" s="85"/>
    </row>
    <row r="559" spans="1:43" hidden="1" x14ac:dyDescent="0.25">
      <c r="A559" s="83">
        <f t="shared" ca="1" si="119"/>
        <v>5.0740732523460279</v>
      </c>
      <c r="B559" s="83">
        <f t="shared" ca="1" si="119"/>
        <v>1.2641745733292584</v>
      </c>
      <c r="C559" s="83">
        <f t="shared" ca="1" si="119"/>
        <v>4.4034270702518885</v>
      </c>
      <c r="D559" s="83">
        <f t="shared" ca="1" si="119"/>
        <v>1.2367277970016781</v>
      </c>
      <c r="E559" s="83">
        <f t="shared" ca="1" si="119"/>
        <v>6.0355617306118408</v>
      </c>
      <c r="F559" s="83">
        <f t="shared" ca="1" si="119"/>
        <v>4.374907953095228</v>
      </c>
      <c r="G559" s="83">
        <f t="shared" ca="1" si="119"/>
        <v>0.77836156243978449</v>
      </c>
      <c r="H559" s="83">
        <f t="shared" ca="1" si="119"/>
        <v>4.7508475480561563</v>
      </c>
      <c r="I559" s="83">
        <f t="shared" ca="1" si="119"/>
        <v>4.0610803912513482</v>
      </c>
      <c r="J559" s="83">
        <f t="shared" ca="1" si="119"/>
        <v>6.731902825575963</v>
      </c>
      <c r="K559" s="83">
        <f t="shared" ca="1" si="119"/>
        <v>3.8336516009025532</v>
      </c>
      <c r="L559" s="83"/>
      <c r="M559" s="37">
        <f t="shared" ca="1" si="120"/>
        <v>16.987764710613661</v>
      </c>
      <c r="N559" s="37">
        <f t="shared" ca="1" si="120"/>
        <v>13.821065437363455</v>
      </c>
      <c r="O559" s="37">
        <f t="shared" ca="1" si="120"/>
        <v>14.031639129517062</v>
      </c>
      <c r="P559" s="37">
        <f t="shared" ca="1" si="120"/>
        <v>13.533814518578389</v>
      </c>
      <c r="Q559" s="37">
        <f t="shared" ca="1" si="120"/>
        <v>15.884235452899809</v>
      </c>
      <c r="R559" s="83"/>
      <c r="S559" s="83">
        <f t="shared" ca="1" si="112"/>
        <v>16.987764710613661</v>
      </c>
      <c r="T559" s="40">
        <f ca="1">SMALL($S$5:$S$1004,ROWS($S$5:S559))</f>
        <v>18.164947412836373</v>
      </c>
      <c r="U559" s="66">
        <f ca="1">ROWS($S$5:S559)/COUNT($S$5:$S$1004)</f>
        <v>0.55500000000000005</v>
      </c>
      <c r="V559" s="41"/>
      <c r="W559" s="41"/>
      <c r="Y559" s="41"/>
      <c r="Z559" s="41"/>
      <c r="AA559" s="41"/>
      <c r="AB559" s="41"/>
      <c r="AC559" s="41"/>
      <c r="AD559" s="41"/>
      <c r="AF559" s="40"/>
      <c r="AG559" s="40"/>
      <c r="AH559" s="40"/>
      <c r="AI559" s="83"/>
      <c r="AJ559" s="40"/>
      <c r="AK559" s="40"/>
      <c r="AL559" s="85"/>
      <c r="AM559" s="85"/>
      <c r="AN559" s="85"/>
      <c r="AO559" s="85"/>
      <c r="AP559" s="85"/>
      <c r="AQ559" s="85"/>
    </row>
    <row r="560" spans="1:43" hidden="1" x14ac:dyDescent="0.25">
      <c r="A560" s="83">
        <f t="shared" ca="1" si="119"/>
        <v>5.0148264295064404</v>
      </c>
      <c r="B560" s="83">
        <f t="shared" ca="1" si="119"/>
        <v>2.733298182492879</v>
      </c>
      <c r="C560" s="83">
        <f t="shared" ca="1" si="119"/>
        <v>4.9806368601356343</v>
      </c>
      <c r="D560" s="83">
        <f t="shared" ca="1" si="119"/>
        <v>2.2556765243380514</v>
      </c>
      <c r="E560" s="83">
        <f t="shared" ca="1" si="119"/>
        <v>7.3337091029968118</v>
      </c>
      <c r="F560" s="83">
        <f t="shared" ca="1" si="119"/>
        <v>2.131132667882123</v>
      </c>
      <c r="G560" s="83">
        <f t="shared" ca="1" si="119"/>
        <v>1.3615922399114417</v>
      </c>
      <c r="H560" s="83">
        <f t="shared" ca="1" si="119"/>
        <v>5.5686650643820546</v>
      </c>
      <c r="I560" s="83">
        <f t="shared" ca="1" si="119"/>
        <v>5.2016252890599075</v>
      </c>
      <c r="J560" s="83">
        <f t="shared" ca="1" si="119"/>
        <v>4.2317242076012249</v>
      </c>
      <c r="K560" s="83">
        <f t="shared" ca="1" si="119"/>
        <v>3.1491489369095209</v>
      </c>
      <c r="L560" s="83"/>
      <c r="M560" s="37">
        <f t="shared" ca="1" si="120"/>
        <v>15.588779737154741</v>
      </c>
      <c r="N560" s="37">
        <f t="shared" ca="1" si="120"/>
        <v>12.863819401357159</v>
      </c>
      <c r="O560" s="37">
        <f t="shared" ca="1" si="120"/>
        <v>14.298731493090916</v>
      </c>
      <c r="P560" s="37">
        <f t="shared" ca="1" si="120"/>
        <v>13.21520507634443</v>
      </c>
      <c r="Q560" s="37">
        <f t="shared" ca="1" si="120"/>
        <v>18.784821286781266</v>
      </c>
      <c r="R560" s="83"/>
      <c r="S560" s="83">
        <f t="shared" ca="1" si="112"/>
        <v>18.784821286781266</v>
      </c>
      <c r="T560" s="40">
        <f ca="1">SMALL($S$5:$S$1004,ROWS($S$5:S560))</f>
        <v>18.170806654504055</v>
      </c>
      <c r="U560" s="66">
        <f ca="1">ROWS($S$5:S560)/COUNT($S$5:$S$1004)</f>
        <v>0.55600000000000005</v>
      </c>
      <c r="V560" s="41"/>
      <c r="W560" s="41"/>
      <c r="Y560" s="41"/>
      <c r="Z560" s="41"/>
      <c r="AA560" s="41"/>
      <c r="AB560" s="41"/>
      <c r="AC560" s="41"/>
      <c r="AD560" s="41"/>
      <c r="AF560" s="40"/>
      <c r="AG560" s="40"/>
      <c r="AH560" s="40"/>
      <c r="AI560" s="83"/>
      <c r="AJ560" s="40"/>
      <c r="AK560" s="40"/>
      <c r="AL560" s="85"/>
      <c r="AM560" s="85"/>
      <c r="AN560" s="85"/>
      <c r="AO560" s="85"/>
      <c r="AP560" s="85"/>
      <c r="AQ560" s="85"/>
    </row>
    <row r="561" spans="1:43" hidden="1" x14ac:dyDescent="0.25">
      <c r="A561" s="83">
        <f t="shared" ca="1" si="119"/>
        <v>3.3870878169655452</v>
      </c>
      <c r="B561" s="83">
        <f t="shared" ca="1" si="119"/>
        <v>4.7586764724392374</v>
      </c>
      <c r="C561" s="83">
        <f t="shared" ca="1" si="119"/>
        <v>1.791871280928492</v>
      </c>
      <c r="D561" s="83">
        <f t="shared" ca="1" si="119"/>
        <v>1.0800581548960977</v>
      </c>
      <c r="E561" s="83">
        <f t="shared" ca="1" si="119"/>
        <v>6.2145411727232265</v>
      </c>
      <c r="F561" s="83">
        <f t="shared" ca="1" si="119"/>
        <v>2.8549663703895836</v>
      </c>
      <c r="G561" s="83">
        <f t="shared" ca="1" si="119"/>
        <v>2.8939565830305254</v>
      </c>
      <c r="H561" s="83">
        <f t="shared" ca="1" si="119"/>
        <v>2.0296063974685468</v>
      </c>
      <c r="I561" s="83">
        <f t="shared" ca="1" si="119"/>
        <v>3.0815251103213432</v>
      </c>
      <c r="J561" s="83">
        <f t="shared" ca="1" si="119"/>
        <v>7.9561110157154502</v>
      </c>
      <c r="K561" s="83">
        <f t="shared" ca="1" si="119"/>
        <v>4.8528814636957973</v>
      </c>
      <c r="L561" s="83"/>
      <c r="M561" s="37">
        <f t="shared" ca="1" si="120"/>
        <v>16.029026696640013</v>
      </c>
      <c r="N561" s="37">
        <f t="shared" ca="1" si="120"/>
        <v>15.317213570607619</v>
      </c>
      <c r="O561" s="37">
        <f t="shared" ca="1" si="120"/>
        <v>18.929328660877914</v>
      </c>
      <c r="P561" s="37">
        <f t="shared" ca="1" si="120"/>
        <v>15.548049416845963</v>
      </c>
      <c r="Q561" s="37">
        <f t="shared" ca="1" si="120"/>
        <v>17.855705506326807</v>
      </c>
      <c r="R561" s="83"/>
      <c r="S561" s="83">
        <f t="shared" ca="1" si="112"/>
        <v>18.929328660877914</v>
      </c>
      <c r="T561" s="40">
        <f ca="1">SMALL($S$5:$S$1004,ROWS($S$5:S561))</f>
        <v>18.177414165857321</v>
      </c>
      <c r="U561" s="66">
        <f ca="1">ROWS($S$5:S561)/COUNT($S$5:$S$1004)</f>
        <v>0.55700000000000005</v>
      </c>
      <c r="V561" s="41"/>
      <c r="W561" s="41"/>
      <c r="Y561" s="41"/>
      <c r="Z561" s="41"/>
      <c r="AA561" s="41"/>
      <c r="AB561" s="41"/>
      <c r="AC561" s="41"/>
      <c r="AD561" s="41"/>
      <c r="AF561" s="40"/>
      <c r="AG561" s="40"/>
      <c r="AH561" s="40"/>
      <c r="AI561" s="83"/>
      <c r="AJ561" s="40"/>
      <c r="AK561" s="40"/>
      <c r="AL561" s="85"/>
      <c r="AM561" s="85"/>
      <c r="AN561" s="85"/>
      <c r="AO561" s="85"/>
      <c r="AP561" s="85"/>
      <c r="AQ561" s="85"/>
    </row>
    <row r="562" spans="1:43" hidden="1" x14ac:dyDescent="0.25">
      <c r="A562" s="83">
        <f t="shared" ca="1" si="119"/>
        <v>2.844655177912577</v>
      </c>
      <c r="B562" s="83">
        <f t="shared" ca="1" si="119"/>
        <v>3.1292984232784509</v>
      </c>
      <c r="C562" s="83">
        <f t="shared" ca="1" si="119"/>
        <v>1.2506643525717647</v>
      </c>
      <c r="D562" s="83">
        <f t="shared" ca="1" si="119"/>
        <v>1.6511345407844173</v>
      </c>
      <c r="E562" s="83">
        <f t="shared" ca="1" si="119"/>
        <v>4.0972425372516739</v>
      </c>
      <c r="F562" s="83">
        <f t="shared" ca="1" si="119"/>
        <v>5.3057159518855359</v>
      </c>
      <c r="G562" s="83">
        <f t="shared" ca="1" si="119"/>
        <v>2.021548820617364</v>
      </c>
      <c r="H562" s="83">
        <f t="shared" ca="1" si="119"/>
        <v>5.8624834881058359</v>
      </c>
      <c r="I562" s="83">
        <f t="shared" ca="1" si="119"/>
        <v>4.2598594268111079</v>
      </c>
      <c r="J562" s="83">
        <f t="shared" ca="1" si="119"/>
        <v>6.1334555171689544</v>
      </c>
      <c r="K562" s="83">
        <f t="shared" ca="1" si="119"/>
        <v>5.6411247266264244</v>
      </c>
      <c r="L562" s="83"/>
      <c r="M562" s="37">
        <f t="shared" ca="1" si="120"/>
        <v>12.250323868270661</v>
      </c>
      <c r="N562" s="37">
        <f t="shared" ca="1" si="120"/>
        <v>12.650794056483313</v>
      </c>
      <c r="O562" s="37">
        <f t="shared" ca="1" si="120"/>
        <v>13.359996477699079</v>
      </c>
      <c r="P562" s="37">
        <f t="shared" ca="1" si="120"/>
        <v>18.335998528601522</v>
      </c>
      <c r="Q562" s="37">
        <f t="shared" ca="1" si="120"/>
        <v>18.730149175262383</v>
      </c>
      <c r="R562" s="83"/>
      <c r="S562" s="83">
        <f t="shared" ca="1" si="112"/>
        <v>18.730149175262383</v>
      </c>
      <c r="T562" s="40">
        <f ca="1">SMALL($S$5:$S$1004,ROWS($S$5:S562))</f>
        <v>18.180621387512836</v>
      </c>
      <c r="U562" s="66">
        <f ca="1">ROWS($S$5:S562)/COUNT($S$5:$S$1004)</f>
        <v>0.55800000000000005</v>
      </c>
      <c r="V562" s="41"/>
      <c r="W562" s="41"/>
      <c r="Y562" s="41"/>
      <c r="Z562" s="41"/>
      <c r="AA562" s="41"/>
      <c r="AB562" s="41"/>
      <c r="AC562" s="41"/>
      <c r="AD562" s="41"/>
      <c r="AF562" s="40"/>
      <c r="AG562" s="40"/>
      <c r="AH562" s="40"/>
      <c r="AI562" s="83"/>
      <c r="AJ562" s="40"/>
      <c r="AK562" s="40"/>
      <c r="AL562" s="85"/>
      <c r="AM562" s="85"/>
      <c r="AN562" s="85"/>
      <c r="AO562" s="85"/>
      <c r="AP562" s="85"/>
      <c r="AQ562" s="85"/>
    </row>
    <row r="563" spans="1:43" hidden="1" x14ac:dyDescent="0.25">
      <c r="A563" s="83">
        <f t="shared" ca="1" si="119"/>
        <v>2.0807565883735473</v>
      </c>
      <c r="B563" s="83">
        <f t="shared" ca="1" si="119"/>
        <v>2.8700943363463423</v>
      </c>
      <c r="C563" s="83">
        <f t="shared" ca="1" si="119"/>
        <v>2.8556038699766733</v>
      </c>
      <c r="D563" s="83">
        <f t="shared" ca="1" si="119"/>
        <v>1.8744213819384365</v>
      </c>
      <c r="E563" s="83">
        <f t="shared" ca="1" si="119"/>
        <v>7.2981295940714164</v>
      </c>
      <c r="F563" s="83">
        <f t="shared" ca="1" si="119"/>
        <v>3.2693096050460237</v>
      </c>
      <c r="G563" s="83">
        <f t="shared" ca="1" si="119"/>
        <v>1.5789311461147097</v>
      </c>
      <c r="H563" s="83">
        <f t="shared" ca="1" si="119"/>
        <v>5.3474670145153347</v>
      </c>
      <c r="I563" s="83">
        <f t="shared" ca="1" si="119"/>
        <v>3.4099447561484966</v>
      </c>
      <c r="J563" s="83">
        <f t="shared" ca="1" si="119"/>
        <v>7.4644871483600683</v>
      </c>
      <c r="K563" s="83">
        <f t="shared" ca="1" si="119"/>
        <v>3.9674449458042531</v>
      </c>
      <c r="L563" s="83"/>
      <c r="M563" s="37">
        <f t="shared" ca="1" si="120"/>
        <v>13.979778752824998</v>
      </c>
      <c r="N563" s="37">
        <f t="shared" ca="1" si="120"/>
        <v>12.998596264786762</v>
      </c>
      <c r="O563" s="37">
        <f t="shared" ca="1" si="120"/>
        <v>17.632711078777827</v>
      </c>
      <c r="P563" s="37">
        <f t="shared" ca="1" si="120"/>
        <v>13.516793643345116</v>
      </c>
      <c r="Q563" s="37">
        <f t="shared" ca="1" si="120"/>
        <v>19.483135890737344</v>
      </c>
      <c r="R563" s="83"/>
      <c r="S563" s="83">
        <f t="shared" ca="1" si="112"/>
        <v>19.483135890737344</v>
      </c>
      <c r="T563" s="40">
        <f ca="1">SMALL($S$5:$S$1004,ROWS($S$5:S563))</f>
        <v>18.180956474031031</v>
      </c>
      <c r="U563" s="66">
        <f ca="1">ROWS($S$5:S563)/COUNT($S$5:$S$1004)</f>
        <v>0.55900000000000005</v>
      </c>
      <c r="V563" s="41"/>
      <c r="W563" s="41"/>
      <c r="Y563" s="41"/>
      <c r="Z563" s="41"/>
      <c r="AA563" s="41"/>
      <c r="AB563" s="41"/>
      <c r="AC563" s="41"/>
      <c r="AD563" s="41"/>
      <c r="AF563" s="40"/>
      <c r="AG563" s="40"/>
      <c r="AH563" s="40"/>
      <c r="AI563" s="83"/>
      <c r="AJ563" s="40"/>
      <c r="AK563" s="40"/>
      <c r="AL563" s="85"/>
      <c r="AM563" s="85"/>
      <c r="AN563" s="85"/>
      <c r="AO563" s="85"/>
      <c r="AP563" s="85"/>
      <c r="AQ563" s="85"/>
    </row>
    <row r="564" spans="1:43" hidden="1" x14ac:dyDescent="0.25">
      <c r="A564" s="83">
        <f t="shared" ca="1" si="119"/>
        <v>2.4399141413470851</v>
      </c>
      <c r="B564" s="83">
        <f t="shared" ca="1" si="119"/>
        <v>1.8735279355433954</v>
      </c>
      <c r="C564" s="83">
        <f t="shared" ca="1" si="119"/>
        <v>1.5280044116295901</v>
      </c>
      <c r="D564" s="83">
        <f t="shared" ca="1" si="119"/>
        <v>2.0849867552030048</v>
      </c>
      <c r="E564" s="83">
        <f t="shared" ca="1" si="119"/>
        <v>4.3280618324429225</v>
      </c>
      <c r="F564" s="83">
        <f t="shared" ca="1" si="119"/>
        <v>5.1071905784439018</v>
      </c>
      <c r="G564" s="83">
        <f t="shared" ca="1" si="119"/>
        <v>0.93579329438910719</v>
      </c>
      <c r="H564" s="83">
        <f t="shared" ca="1" si="119"/>
        <v>3.6632070224122133</v>
      </c>
      <c r="I564" s="83">
        <f t="shared" ca="1" si="119"/>
        <v>6.3039767562254463</v>
      </c>
      <c r="J564" s="83">
        <f t="shared" ca="1" si="119"/>
        <v>4.3793141543490499</v>
      </c>
      <c r="K564" s="83">
        <f t="shared" ca="1" si="119"/>
        <v>4.9699941970754322</v>
      </c>
      <c r="L564" s="83"/>
      <c r="M564" s="37">
        <f t="shared" ca="1" si="120"/>
        <v>9.2830260017148323</v>
      </c>
      <c r="N564" s="37">
        <f t="shared" ca="1" si="120"/>
        <v>9.840008345288247</v>
      </c>
      <c r="O564" s="37">
        <f t="shared" ca="1" si="120"/>
        <v>10.580903922335368</v>
      </c>
      <c r="P564" s="37">
        <f t="shared" ca="1" si="120"/>
        <v>18.254689467288177</v>
      </c>
      <c r="Q564" s="37">
        <f t="shared" ca="1" si="120"/>
        <v>14.834790987473966</v>
      </c>
      <c r="R564" s="83"/>
      <c r="S564" s="83">
        <f t="shared" ca="1" si="112"/>
        <v>18.254689467288177</v>
      </c>
      <c r="T564" s="40">
        <f ca="1">SMALL($S$5:$S$1004,ROWS($S$5:S564))</f>
        <v>18.187371359514437</v>
      </c>
      <c r="U564" s="66">
        <f ca="1">ROWS($S$5:S564)/COUNT($S$5:$S$1004)</f>
        <v>0.56000000000000005</v>
      </c>
      <c r="V564" s="41"/>
      <c r="W564" s="41"/>
      <c r="Y564" s="41"/>
      <c r="Z564" s="41"/>
      <c r="AA564" s="41"/>
      <c r="AB564" s="41"/>
      <c r="AC564" s="41"/>
      <c r="AD564" s="41"/>
      <c r="AF564" s="40"/>
      <c r="AG564" s="40"/>
      <c r="AH564" s="40"/>
      <c r="AI564" s="83"/>
      <c r="AJ564" s="40"/>
      <c r="AK564" s="40"/>
      <c r="AL564" s="85"/>
      <c r="AM564" s="85"/>
      <c r="AN564" s="85"/>
      <c r="AO564" s="85"/>
      <c r="AP564" s="85"/>
      <c r="AQ564" s="85"/>
    </row>
    <row r="565" spans="1:43" hidden="1" x14ac:dyDescent="0.25">
      <c r="A565" s="83">
        <f t="shared" ref="A565:K574" ca="1" si="121">A$2+(A$3-A$2)*RAND()</f>
        <v>4.4081700705918294</v>
      </c>
      <c r="B565" s="83">
        <f t="shared" ca="1" si="121"/>
        <v>4.347945378423514</v>
      </c>
      <c r="C565" s="83">
        <f t="shared" ca="1" si="121"/>
        <v>3.6444432948998111</v>
      </c>
      <c r="D565" s="83">
        <f t="shared" ca="1" si="121"/>
        <v>1.6833181336125544</v>
      </c>
      <c r="E565" s="83">
        <f t="shared" ca="1" si="121"/>
        <v>5.0965322698053521</v>
      </c>
      <c r="F565" s="83">
        <f t="shared" ca="1" si="121"/>
        <v>4.0600423892588751</v>
      </c>
      <c r="G565" s="83">
        <f t="shared" ca="1" si="121"/>
        <v>0.97684229513653786</v>
      </c>
      <c r="H565" s="83">
        <f t="shared" ca="1" si="121"/>
        <v>3.5376098392584749</v>
      </c>
      <c r="I565" s="83">
        <f t="shared" ca="1" si="121"/>
        <v>3.3438948376292008</v>
      </c>
      <c r="J565" s="83">
        <f t="shared" ca="1" si="121"/>
        <v>5.3799674286669408</v>
      </c>
      <c r="K565" s="83">
        <f t="shared" ca="1" si="121"/>
        <v>5.7867609351003031</v>
      </c>
      <c r="L565" s="83"/>
      <c r="M565" s="37">
        <f t="shared" ref="M565:Q574" ca="1" si="122">SUMIF(M$4,"*"&amp;$A$4&amp;"*",$A565)+SUMIF(M$4,"*"&amp;$B$4&amp;"*",$B565)+SUMIF(M$4,"*"&amp;$C$4&amp;"*",$C565)+SUMIF(M$4,"*"&amp;$D$4&amp;"*",$D565)+SUMIF(M$4,"*"&amp;$E$4&amp;"*",$E565)+SUMIF(M$4,"*"&amp;$F$4&amp;"*",$F565)+SUMIF(M$4,"*"&amp;$G$4&amp;"*",$G565)+SUMIF(M$4,"*"&amp;$H$4&amp;"*",$H565)+SUMIF(M$4,"*"&amp;$I$4&amp;"*",$I565)+SUMIF(M$4,"*"&amp;$J$4&amp;"*",$J565)+SUMIF(M$4,"*"&amp;$K$4&amp;"*",$K565)</f>
        <v>14.409423089295121</v>
      </c>
      <c r="N565" s="37">
        <f t="shared" ca="1" si="122"/>
        <v>12.448297928007863</v>
      </c>
      <c r="O565" s="37">
        <f t="shared" ca="1" si="122"/>
        <v>14.824445076895806</v>
      </c>
      <c r="P565" s="37">
        <f t="shared" ca="1" si="122"/>
        <v>17.538643540411893</v>
      </c>
      <c r="Q565" s="37">
        <f t="shared" ca="1" si="122"/>
        <v>18.768848422587645</v>
      </c>
      <c r="R565" s="83"/>
      <c r="S565" s="83">
        <f t="shared" ca="1" si="112"/>
        <v>18.768848422587645</v>
      </c>
      <c r="T565" s="40">
        <f ca="1">SMALL($S$5:$S$1004,ROWS($S$5:S565))</f>
        <v>18.194013207100085</v>
      </c>
      <c r="U565" s="66">
        <f ca="1">ROWS($S$5:S565)/COUNT($S$5:$S$1004)</f>
        <v>0.56100000000000005</v>
      </c>
      <c r="V565" s="41"/>
      <c r="W565" s="41"/>
      <c r="Y565" s="41"/>
      <c r="Z565" s="41"/>
      <c r="AA565" s="41"/>
      <c r="AB565" s="41"/>
      <c r="AC565" s="41"/>
      <c r="AD565" s="41"/>
      <c r="AF565" s="40"/>
      <c r="AG565" s="40"/>
      <c r="AH565" s="40"/>
      <c r="AI565" s="83"/>
      <c r="AJ565" s="40"/>
      <c r="AK565" s="40"/>
      <c r="AL565" s="85"/>
      <c r="AM565" s="85"/>
      <c r="AN565" s="85"/>
      <c r="AO565" s="85"/>
      <c r="AP565" s="85"/>
      <c r="AQ565" s="85"/>
    </row>
    <row r="566" spans="1:43" hidden="1" x14ac:dyDescent="0.25">
      <c r="A566" s="83">
        <f t="shared" ca="1" si="121"/>
        <v>3.4326254394461064</v>
      </c>
      <c r="B566" s="83">
        <f t="shared" ca="1" si="121"/>
        <v>3.9209723569410011</v>
      </c>
      <c r="C566" s="83">
        <f t="shared" ca="1" si="121"/>
        <v>3.0421570319378488</v>
      </c>
      <c r="D566" s="83">
        <f t="shared" ca="1" si="121"/>
        <v>1.6650489477156136</v>
      </c>
      <c r="E566" s="83">
        <f t="shared" ca="1" si="121"/>
        <v>6.8367388566516567</v>
      </c>
      <c r="F566" s="83">
        <f t="shared" ca="1" si="121"/>
        <v>3.6962927797590002</v>
      </c>
      <c r="G566" s="83">
        <f t="shared" ca="1" si="121"/>
        <v>1.4996208028091405</v>
      </c>
      <c r="H566" s="83">
        <f t="shared" ca="1" si="121"/>
        <v>3.3045005203690359</v>
      </c>
      <c r="I566" s="83">
        <f t="shared" ca="1" si="121"/>
        <v>4.7024904791723916</v>
      </c>
      <c r="J566" s="83">
        <f t="shared" ca="1" si="121"/>
        <v>5.5250871980006453</v>
      </c>
      <c r="K566" s="83">
        <f t="shared" ca="1" si="121"/>
        <v>2.0884643311560036</v>
      </c>
      <c r="L566" s="83"/>
      <c r="M566" s="37">
        <f t="shared" ca="1" si="122"/>
        <v>13.499490472193742</v>
      </c>
      <c r="N566" s="37">
        <f t="shared" ca="1" si="122"/>
        <v>12.122382387971506</v>
      </c>
      <c r="O566" s="37">
        <f t="shared" ca="1" si="122"/>
        <v>16.282798411593301</v>
      </c>
      <c r="P566" s="37">
        <f t="shared" ca="1" si="122"/>
        <v>14.408219947028396</v>
      </c>
      <c r="Q566" s="37">
        <f t="shared" ca="1" si="122"/>
        <v>16.150676065117697</v>
      </c>
      <c r="R566" s="83"/>
      <c r="S566" s="83">
        <f t="shared" ca="1" si="112"/>
        <v>16.282798411593301</v>
      </c>
      <c r="T566" s="40">
        <f ca="1">SMALL($S$5:$S$1004,ROWS($S$5:S566))</f>
        <v>18.210170140385589</v>
      </c>
      <c r="U566" s="66">
        <f ca="1">ROWS($S$5:S566)/COUNT($S$5:$S$1004)</f>
        <v>0.56200000000000006</v>
      </c>
      <c r="V566" s="41"/>
      <c r="W566" s="41"/>
      <c r="Y566" s="41"/>
      <c r="Z566" s="41"/>
      <c r="AA566" s="41"/>
      <c r="AB566" s="41"/>
      <c r="AC566" s="41"/>
      <c r="AD566" s="41"/>
      <c r="AF566" s="40"/>
      <c r="AG566" s="40"/>
      <c r="AH566" s="40"/>
      <c r="AI566" s="83"/>
      <c r="AJ566" s="40"/>
      <c r="AK566" s="40"/>
      <c r="AL566" s="85"/>
      <c r="AM566" s="85"/>
      <c r="AN566" s="85"/>
      <c r="AO566" s="85"/>
      <c r="AP566" s="85"/>
      <c r="AQ566" s="85"/>
    </row>
    <row r="567" spans="1:43" hidden="1" x14ac:dyDescent="0.25">
      <c r="A567" s="83">
        <f t="shared" ca="1" si="121"/>
        <v>3.9527946989382401</v>
      </c>
      <c r="B567" s="83">
        <f t="shared" ca="1" si="121"/>
        <v>3.5392985500532905</v>
      </c>
      <c r="C567" s="83">
        <f t="shared" ca="1" si="121"/>
        <v>1.0720039094668232</v>
      </c>
      <c r="D567" s="83">
        <f t="shared" ca="1" si="121"/>
        <v>2.2117806710838064</v>
      </c>
      <c r="E567" s="83">
        <f t="shared" ca="1" si="121"/>
        <v>4.6224424081638693</v>
      </c>
      <c r="F567" s="83">
        <f t="shared" ca="1" si="121"/>
        <v>3.1910997910829688</v>
      </c>
      <c r="G567" s="83">
        <f t="shared" ca="1" si="121"/>
        <v>1.0478421841872225</v>
      </c>
      <c r="H567" s="83">
        <f t="shared" ca="1" si="121"/>
        <v>4.2689476572847251</v>
      </c>
      <c r="I567" s="83">
        <f t="shared" ca="1" si="121"/>
        <v>3.5909840460004876</v>
      </c>
      <c r="J567" s="83">
        <f t="shared" ca="1" si="121"/>
        <v>4.6436829505820221</v>
      </c>
      <c r="K567" s="83">
        <f t="shared" ca="1" si="121"/>
        <v>4.8744306289899715</v>
      </c>
      <c r="L567" s="83"/>
      <c r="M567" s="37">
        <f t="shared" ca="1" si="122"/>
        <v>10.716323743174309</v>
      </c>
      <c r="N567" s="37">
        <f t="shared" ca="1" si="122"/>
        <v>11.856100504791291</v>
      </c>
      <c r="O567" s="37">
        <f t="shared" ca="1" si="122"/>
        <v>12.805423908799181</v>
      </c>
      <c r="P567" s="37">
        <f t="shared" ca="1" si="122"/>
        <v>15.195813016126719</v>
      </c>
      <c r="Q567" s="37">
        <f t="shared" ca="1" si="122"/>
        <v>17.305119244491856</v>
      </c>
      <c r="R567" s="83"/>
      <c r="S567" s="83">
        <f t="shared" ca="1" si="112"/>
        <v>17.305119244491856</v>
      </c>
      <c r="T567" s="40">
        <f ca="1">SMALL($S$5:$S$1004,ROWS($S$5:S567))</f>
        <v>18.214956826551699</v>
      </c>
      <c r="U567" s="66">
        <f ca="1">ROWS($S$5:S567)/COUNT($S$5:$S$1004)</f>
        <v>0.56299999999999994</v>
      </c>
      <c r="V567" s="41"/>
      <c r="W567" s="41"/>
      <c r="Y567" s="41"/>
      <c r="Z567" s="41"/>
      <c r="AA567" s="41"/>
      <c r="AB567" s="41"/>
      <c r="AC567" s="41"/>
      <c r="AD567" s="41"/>
      <c r="AF567" s="40"/>
      <c r="AG567" s="40"/>
      <c r="AH567" s="40"/>
      <c r="AI567" s="83"/>
      <c r="AJ567" s="40"/>
      <c r="AK567" s="40"/>
      <c r="AL567" s="85"/>
      <c r="AM567" s="85"/>
      <c r="AN567" s="85"/>
      <c r="AO567" s="85"/>
      <c r="AP567" s="85"/>
      <c r="AQ567" s="85"/>
    </row>
    <row r="568" spans="1:43" hidden="1" x14ac:dyDescent="0.25">
      <c r="A568" s="83">
        <f t="shared" ca="1" si="121"/>
        <v>4.0587232667882613</v>
      </c>
      <c r="B568" s="83">
        <f t="shared" ca="1" si="121"/>
        <v>3.9364116413415129</v>
      </c>
      <c r="C568" s="83">
        <f t="shared" ca="1" si="121"/>
        <v>1.9311801793783485</v>
      </c>
      <c r="D568" s="83">
        <f t="shared" ca="1" si="121"/>
        <v>2.8708404087377088</v>
      </c>
      <c r="E568" s="83">
        <f t="shared" ca="1" si="121"/>
        <v>7.3385023101266684</v>
      </c>
      <c r="F568" s="83">
        <f t="shared" ca="1" si="121"/>
        <v>4.0058331158639016</v>
      </c>
      <c r="G568" s="83">
        <f t="shared" ca="1" si="121"/>
        <v>1.4782429519431213</v>
      </c>
      <c r="H568" s="83">
        <f t="shared" ca="1" si="121"/>
        <v>3.4147870397514226</v>
      </c>
      <c r="I568" s="83">
        <f t="shared" ca="1" si="121"/>
        <v>3.0859441750964582</v>
      </c>
      <c r="J568" s="83">
        <f t="shared" ca="1" si="121"/>
        <v>6.0249614223831207</v>
      </c>
      <c r="K568" s="83">
        <f t="shared" ca="1" si="121"/>
        <v>3.9699928238112969</v>
      </c>
      <c r="L568" s="83"/>
      <c r="M568" s="37">
        <f t="shared" ca="1" si="122"/>
        <v>13.493107820492853</v>
      </c>
      <c r="N568" s="37">
        <f t="shared" ca="1" si="122"/>
        <v>14.432768049852211</v>
      </c>
      <c r="O568" s="37">
        <f t="shared" ca="1" si="122"/>
        <v>17.299875373851304</v>
      </c>
      <c r="P568" s="37">
        <f t="shared" ca="1" si="122"/>
        <v>14.998181756113169</v>
      </c>
      <c r="Q568" s="37">
        <f t="shared" ca="1" si="122"/>
        <v>18.659693815030902</v>
      </c>
      <c r="R568" s="83"/>
      <c r="S568" s="83">
        <f t="shared" ca="1" si="112"/>
        <v>18.659693815030902</v>
      </c>
      <c r="T568" s="40">
        <f ca="1">SMALL($S$5:$S$1004,ROWS($S$5:S568))</f>
        <v>18.223672069964817</v>
      </c>
      <c r="U568" s="66">
        <f ca="1">ROWS($S$5:S568)/COUNT($S$5:$S$1004)</f>
        <v>0.56399999999999995</v>
      </c>
      <c r="V568" s="41"/>
      <c r="W568" s="41"/>
      <c r="Y568" s="41"/>
      <c r="Z568" s="41"/>
      <c r="AA568" s="41"/>
      <c r="AB568" s="41"/>
      <c r="AC568" s="41"/>
      <c r="AD568" s="41"/>
      <c r="AF568" s="40"/>
      <c r="AG568" s="40"/>
      <c r="AH568" s="40"/>
      <c r="AI568" s="83"/>
      <c r="AJ568" s="40"/>
      <c r="AK568" s="40"/>
      <c r="AL568" s="85"/>
      <c r="AM568" s="85"/>
      <c r="AN568" s="85"/>
      <c r="AO568" s="85"/>
      <c r="AP568" s="85"/>
      <c r="AQ568" s="85"/>
    </row>
    <row r="569" spans="1:43" hidden="1" x14ac:dyDescent="0.25">
      <c r="A569" s="83">
        <f t="shared" ca="1" si="121"/>
        <v>5.4295483802386624</v>
      </c>
      <c r="B569" s="83">
        <f t="shared" ca="1" si="121"/>
        <v>4.0348327775508288</v>
      </c>
      <c r="C569" s="83">
        <f t="shared" ca="1" si="121"/>
        <v>2.228657379802423</v>
      </c>
      <c r="D569" s="83">
        <f t="shared" ca="1" si="121"/>
        <v>1.9180035574599414</v>
      </c>
      <c r="E569" s="83">
        <f t="shared" ca="1" si="121"/>
        <v>5.333266216885268</v>
      </c>
      <c r="F569" s="83">
        <f t="shared" ca="1" si="121"/>
        <v>5.6466848007473427</v>
      </c>
      <c r="G569" s="83">
        <f t="shared" ca="1" si="121"/>
        <v>1.0993122516381655</v>
      </c>
      <c r="H569" s="83">
        <f t="shared" ca="1" si="121"/>
        <v>3.9362505620088215</v>
      </c>
      <c r="I569" s="83">
        <f t="shared" ca="1" si="121"/>
        <v>4.6224354533108674</v>
      </c>
      <c r="J569" s="83">
        <f t="shared" ca="1" si="121"/>
        <v>5.6432028416239941</v>
      </c>
      <c r="K569" s="83">
        <f t="shared" ca="1" si="121"/>
        <v>3.8218848511234045</v>
      </c>
      <c r="L569" s="83"/>
      <c r="M569" s="37">
        <f t="shared" ca="1" si="122"/>
        <v>14.400720853303245</v>
      </c>
      <c r="N569" s="37">
        <f t="shared" ca="1" si="122"/>
        <v>14.090067030960764</v>
      </c>
      <c r="O569" s="37">
        <f t="shared" ca="1" si="122"/>
        <v>15.01130183606009</v>
      </c>
      <c r="P569" s="37">
        <f t="shared" ca="1" si="122"/>
        <v>18.125837882732444</v>
      </c>
      <c r="Q569" s="37">
        <f t="shared" ca="1" si="122"/>
        <v>17.126234407568322</v>
      </c>
      <c r="R569" s="83"/>
      <c r="S569" s="83">
        <f t="shared" ca="1" si="112"/>
        <v>18.125837882732444</v>
      </c>
      <c r="T569" s="40">
        <f ca="1">SMALL($S$5:$S$1004,ROWS($S$5:S569))</f>
        <v>18.224404038220381</v>
      </c>
      <c r="U569" s="66">
        <f ca="1">ROWS($S$5:S569)/COUNT($S$5:$S$1004)</f>
        <v>0.56499999999999995</v>
      </c>
      <c r="V569" s="41"/>
      <c r="W569" s="41"/>
      <c r="Y569" s="41"/>
      <c r="Z569" s="41"/>
      <c r="AA569" s="41"/>
      <c r="AB569" s="41"/>
      <c r="AC569" s="41"/>
      <c r="AD569" s="41"/>
      <c r="AF569" s="40"/>
      <c r="AG569" s="40"/>
      <c r="AH569" s="40"/>
      <c r="AI569" s="83"/>
      <c r="AJ569" s="40"/>
      <c r="AK569" s="40"/>
      <c r="AL569" s="85"/>
      <c r="AM569" s="85"/>
      <c r="AN569" s="85"/>
      <c r="AO569" s="85"/>
      <c r="AP569" s="85"/>
      <c r="AQ569" s="85"/>
    </row>
    <row r="570" spans="1:43" hidden="1" x14ac:dyDescent="0.25">
      <c r="A570" s="83">
        <f t="shared" ca="1" si="121"/>
        <v>2.1227880202429863</v>
      </c>
      <c r="B570" s="83">
        <f t="shared" ca="1" si="121"/>
        <v>1.3885931490782002</v>
      </c>
      <c r="C570" s="83">
        <f t="shared" ca="1" si="121"/>
        <v>3.697567948105593</v>
      </c>
      <c r="D570" s="83">
        <f t="shared" ca="1" si="121"/>
        <v>1.0991694685657758</v>
      </c>
      <c r="E570" s="83">
        <f t="shared" ca="1" si="121"/>
        <v>6.9999998234205076</v>
      </c>
      <c r="F570" s="83">
        <f t="shared" ca="1" si="121"/>
        <v>5.7805940814080685</v>
      </c>
      <c r="G570" s="83">
        <f t="shared" ca="1" si="121"/>
        <v>0.76182034451726899</v>
      </c>
      <c r="H570" s="83">
        <f t="shared" ca="1" si="121"/>
        <v>5.0827591874705673</v>
      </c>
      <c r="I570" s="83">
        <f t="shared" ca="1" si="121"/>
        <v>4.1339005900295236</v>
      </c>
      <c r="J570" s="83">
        <f t="shared" ca="1" si="121"/>
        <v>6.6065461719538137</v>
      </c>
      <c r="K570" s="83">
        <f t="shared" ca="1" si="121"/>
        <v>2.1389355456276915</v>
      </c>
      <c r="L570" s="83"/>
      <c r="M570" s="37">
        <f t="shared" ca="1" si="122"/>
        <v>13.188722484819662</v>
      </c>
      <c r="N570" s="37">
        <f t="shared" ca="1" si="122"/>
        <v>10.590324005279845</v>
      </c>
      <c r="O570" s="37">
        <f t="shared" ca="1" si="122"/>
        <v>14.995139144452523</v>
      </c>
      <c r="P570" s="37">
        <f t="shared" ca="1" si="122"/>
        <v>13.442023366143484</v>
      </c>
      <c r="Q570" s="37">
        <f t="shared" ca="1" si="122"/>
        <v>15.610287705596967</v>
      </c>
      <c r="R570" s="83"/>
      <c r="S570" s="83">
        <f t="shared" ca="1" si="112"/>
        <v>15.610287705596967</v>
      </c>
      <c r="T570" s="40">
        <f ca="1">SMALL($S$5:$S$1004,ROWS($S$5:S570))</f>
        <v>18.225434170226954</v>
      </c>
      <c r="U570" s="66">
        <f ca="1">ROWS($S$5:S570)/COUNT($S$5:$S$1004)</f>
        <v>0.56599999999999995</v>
      </c>
      <c r="V570" s="41"/>
      <c r="W570" s="41"/>
      <c r="Y570" s="41"/>
      <c r="Z570" s="41"/>
      <c r="AA570" s="41"/>
      <c r="AB570" s="41"/>
      <c r="AC570" s="41"/>
      <c r="AD570" s="41"/>
      <c r="AF570" s="40"/>
      <c r="AG570" s="40"/>
      <c r="AH570" s="40"/>
      <c r="AI570" s="83"/>
      <c r="AJ570" s="40"/>
      <c r="AK570" s="40"/>
      <c r="AL570" s="85"/>
      <c r="AM570" s="85"/>
      <c r="AN570" s="85"/>
      <c r="AO570" s="85"/>
      <c r="AP570" s="85"/>
      <c r="AQ570" s="85"/>
    </row>
    <row r="571" spans="1:43" hidden="1" x14ac:dyDescent="0.25">
      <c r="A571" s="83">
        <f t="shared" ca="1" si="121"/>
        <v>4.2847665966268913</v>
      </c>
      <c r="B571" s="83">
        <f t="shared" ca="1" si="121"/>
        <v>4.4730609332164573</v>
      </c>
      <c r="C571" s="83">
        <f t="shared" ca="1" si="121"/>
        <v>1.6466173054025384</v>
      </c>
      <c r="D571" s="83">
        <f t="shared" ca="1" si="121"/>
        <v>2.8294134340993402</v>
      </c>
      <c r="E571" s="83">
        <f t="shared" ca="1" si="121"/>
        <v>7.5673751236753493</v>
      </c>
      <c r="F571" s="83">
        <f t="shared" ca="1" si="121"/>
        <v>5.3523388500071647</v>
      </c>
      <c r="G571" s="83">
        <f t="shared" ca="1" si="121"/>
        <v>0.97857345546029251</v>
      </c>
      <c r="H571" s="83">
        <f t="shared" ca="1" si="121"/>
        <v>4.2336688966892009</v>
      </c>
      <c r="I571" s="83">
        <f t="shared" ca="1" si="121"/>
        <v>4.7112614792936984</v>
      </c>
      <c r="J571" s="83">
        <f t="shared" ca="1" si="121"/>
        <v>6.2766721511930612</v>
      </c>
      <c r="K571" s="83">
        <f t="shared" ca="1" si="121"/>
        <v>3.5728841081257179</v>
      </c>
      <c r="L571" s="83"/>
      <c r="M571" s="37">
        <f t="shared" ca="1" si="122"/>
        <v>13.186629508682783</v>
      </c>
      <c r="N571" s="37">
        <f t="shared" ca="1" si="122"/>
        <v>14.369425637379585</v>
      </c>
      <c r="O571" s="37">
        <f t="shared" ca="1" si="122"/>
        <v>18.317108208084868</v>
      </c>
      <c r="P571" s="37">
        <f t="shared" ca="1" si="122"/>
        <v>18.109545370643037</v>
      </c>
      <c r="Q571" s="37">
        <f t="shared" ca="1" si="122"/>
        <v>19.846989061706726</v>
      </c>
      <c r="R571" s="83"/>
      <c r="S571" s="83">
        <f t="shared" ca="1" si="112"/>
        <v>19.846989061706726</v>
      </c>
      <c r="T571" s="40">
        <f ca="1">SMALL($S$5:$S$1004,ROWS($S$5:S571))</f>
        <v>18.233621746504884</v>
      </c>
      <c r="U571" s="66">
        <f ca="1">ROWS($S$5:S571)/COUNT($S$5:$S$1004)</f>
        <v>0.56699999999999995</v>
      </c>
      <c r="V571" s="41"/>
      <c r="W571" s="41"/>
      <c r="Y571" s="41"/>
      <c r="Z571" s="41"/>
      <c r="AA571" s="41"/>
      <c r="AB571" s="41"/>
      <c r="AC571" s="41"/>
      <c r="AD571" s="41"/>
      <c r="AF571" s="40"/>
      <c r="AG571" s="40"/>
      <c r="AH571" s="40"/>
      <c r="AI571" s="83"/>
      <c r="AJ571" s="40"/>
      <c r="AK571" s="40"/>
      <c r="AL571" s="85"/>
      <c r="AM571" s="85"/>
      <c r="AN571" s="85"/>
      <c r="AO571" s="85"/>
      <c r="AP571" s="85"/>
      <c r="AQ571" s="85"/>
    </row>
    <row r="572" spans="1:43" hidden="1" x14ac:dyDescent="0.25">
      <c r="A572" s="83">
        <f t="shared" ca="1" si="121"/>
        <v>4.3710244518631756</v>
      </c>
      <c r="B572" s="83">
        <f t="shared" ca="1" si="121"/>
        <v>1.8530413423414402</v>
      </c>
      <c r="C572" s="83">
        <f t="shared" ca="1" si="121"/>
        <v>3.9752192335752849</v>
      </c>
      <c r="D572" s="83">
        <f t="shared" ca="1" si="121"/>
        <v>1.5035281666851334</v>
      </c>
      <c r="E572" s="83">
        <f t="shared" ca="1" si="121"/>
        <v>5.3824051456774402</v>
      </c>
      <c r="F572" s="83">
        <f t="shared" ca="1" si="121"/>
        <v>5.5178781863651398</v>
      </c>
      <c r="G572" s="83">
        <f t="shared" ca="1" si="121"/>
        <v>1.6619410104118395</v>
      </c>
      <c r="H572" s="83">
        <f t="shared" ca="1" si="121"/>
        <v>3.6927313461446132</v>
      </c>
      <c r="I572" s="83">
        <f t="shared" ca="1" si="121"/>
        <v>3.8048618713130931</v>
      </c>
      <c r="J572" s="83">
        <f t="shared" ca="1" si="121"/>
        <v>4.3696439583512685</v>
      </c>
      <c r="K572" s="83">
        <f t="shared" ca="1" si="121"/>
        <v>2.6655817380812539</v>
      </c>
      <c r="L572" s="83"/>
      <c r="M572" s="37">
        <f t="shared" ca="1" si="122"/>
        <v>14.377828654201569</v>
      </c>
      <c r="N572" s="37">
        <f t="shared" ca="1" si="122"/>
        <v>11.906137587311417</v>
      </c>
      <c r="O572" s="37">
        <f t="shared" ca="1" si="122"/>
        <v>11.605090446370149</v>
      </c>
      <c r="P572" s="37">
        <f t="shared" ca="1" si="122"/>
        <v>13.841363138100927</v>
      </c>
      <c r="Q572" s="37">
        <f t="shared" ca="1" si="122"/>
        <v>13.593759572244748</v>
      </c>
      <c r="R572" s="83"/>
      <c r="S572" s="83">
        <f t="shared" ca="1" si="112"/>
        <v>14.377828654201569</v>
      </c>
      <c r="T572" s="40">
        <f ca="1">SMALL($S$5:$S$1004,ROWS($S$5:S572))</f>
        <v>18.237274046933184</v>
      </c>
      <c r="U572" s="66">
        <f ca="1">ROWS($S$5:S572)/COUNT($S$5:$S$1004)</f>
        <v>0.56799999999999995</v>
      </c>
      <c r="V572" s="41"/>
      <c r="W572" s="41"/>
      <c r="Y572" s="41"/>
      <c r="Z572" s="41"/>
      <c r="AA572" s="41"/>
      <c r="AB572" s="41"/>
      <c r="AC572" s="41"/>
      <c r="AD572" s="41"/>
      <c r="AF572" s="40"/>
      <c r="AG572" s="40"/>
      <c r="AH572" s="40"/>
      <c r="AI572" s="83"/>
      <c r="AJ572" s="40"/>
      <c r="AK572" s="40"/>
      <c r="AL572" s="85"/>
      <c r="AM572" s="85"/>
      <c r="AN572" s="85"/>
      <c r="AO572" s="85"/>
      <c r="AP572" s="85"/>
      <c r="AQ572" s="85"/>
    </row>
    <row r="573" spans="1:43" hidden="1" x14ac:dyDescent="0.25">
      <c r="A573" s="83">
        <f t="shared" ca="1" si="121"/>
        <v>5.0600112244344615</v>
      </c>
      <c r="B573" s="83">
        <f t="shared" ca="1" si="121"/>
        <v>3.3368581925484144</v>
      </c>
      <c r="C573" s="83">
        <f t="shared" ca="1" si="121"/>
        <v>1.3407309441999811</v>
      </c>
      <c r="D573" s="83">
        <f t="shared" ca="1" si="121"/>
        <v>2.8243162048211738</v>
      </c>
      <c r="E573" s="83">
        <f t="shared" ca="1" si="121"/>
        <v>7.2965723587456459</v>
      </c>
      <c r="F573" s="83">
        <f t="shared" ca="1" si="121"/>
        <v>3.949457048312937</v>
      </c>
      <c r="G573" s="83">
        <f t="shared" ca="1" si="121"/>
        <v>1.0019854651877822</v>
      </c>
      <c r="H573" s="83">
        <f t="shared" ca="1" si="121"/>
        <v>5.6630389367972107</v>
      </c>
      <c r="I573" s="83">
        <f t="shared" ca="1" si="121"/>
        <v>4.7036438890691468</v>
      </c>
      <c r="J573" s="83">
        <f t="shared" ca="1" si="121"/>
        <v>5.2332232944642527</v>
      </c>
      <c r="K573" s="83">
        <f t="shared" ca="1" si="121"/>
        <v>5.0517841912691708</v>
      </c>
      <c r="L573" s="83"/>
      <c r="M573" s="37">
        <f t="shared" ca="1" si="122"/>
        <v>12.635950928286476</v>
      </c>
      <c r="N573" s="37">
        <f t="shared" ca="1" si="122"/>
        <v>14.11953618890767</v>
      </c>
      <c r="O573" s="37">
        <f t="shared" ca="1" si="122"/>
        <v>15.866653845758313</v>
      </c>
      <c r="P573" s="37">
        <f t="shared" ca="1" si="122"/>
        <v>17.041743321199668</v>
      </c>
      <c r="Q573" s="37">
        <f t="shared" ca="1" si="122"/>
        <v>21.34825367936044</v>
      </c>
      <c r="R573" s="83"/>
      <c r="S573" s="83">
        <f t="shared" ca="1" si="112"/>
        <v>21.34825367936044</v>
      </c>
      <c r="T573" s="40">
        <f ca="1">SMALL($S$5:$S$1004,ROWS($S$5:S573))</f>
        <v>18.238035039512297</v>
      </c>
      <c r="U573" s="66">
        <f ca="1">ROWS($S$5:S573)/COUNT($S$5:$S$1004)</f>
        <v>0.56899999999999995</v>
      </c>
      <c r="V573" s="41"/>
      <c r="W573" s="41"/>
      <c r="Y573" s="41"/>
      <c r="Z573" s="41"/>
      <c r="AA573" s="41"/>
      <c r="AB573" s="41"/>
      <c r="AC573" s="41"/>
      <c r="AD573" s="41"/>
      <c r="AF573" s="40"/>
      <c r="AG573" s="40"/>
      <c r="AH573" s="40"/>
      <c r="AI573" s="83"/>
      <c r="AJ573" s="40"/>
      <c r="AK573" s="40"/>
      <c r="AL573" s="85"/>
      <c r="AM573" s="85"/>
      <c r="AN573" s="85"/>
      <c r="AO573" s="85"/>
      <c r="AP573" s="85"/>
      <c r="AQ573" s="85"/>
    </row>
    <row r="574" spans="1:43" hidden="1" x14ac:dyDescent="0.25">
      <c r="A574" s="83">
        <f t="shared" ca="1" si="121"/>
        <v>5.1345937827927077</v>
      </c>
      <c r="B574" s="83">
        <f t="shared" ca="1" si="121"/>
        <v>1.2872529348761024</v>
      </c>
      <c r="C574" s="83">
        <f t="shared" ca="1" si="121"/>
        <v>4.1353847348428001</v>
      </c>
      <c r="D574" s="83">
        <f t="shared" ca="1" si="121"/>
        <v>2.2285039365554953</v>
      </c>
      <c r="E574" s="83">
        <f t="shared" ca="1" si="121"/>
        <v>5.3214163571065836</v>
      </c>
      <c r="F574" s="83">
        <f t="shared" ca="1" si="121"/>
        <v>3.0662270674015968</v>
      </c>
      <c r="G574" s="83">
        <f t="shared" ca="1" si="121"/>
        <v>1.9207939977170203</v>
      </c>
      <c r="H574" s="83">
        <f t="shared" ca="1" si="121"/>
        <v>2.768941967475484</v>
      </c>
      <c r="I574" s="83">
        <f t="shared" ca="1" si="121"/>
        <v>6.784825802862672</v>
      </c>
      <c r="J574" s="83">
        <f t="shared" ca="1" si="121"/>
        <v>7.8202795317315488</v>
      </c>
      <c r="K574" s="83">
        <f t="shared" ca="1" si="121"/>
        <v>5.5962580532745898</v>
      </c>
      <c r="L574" s="83"/>
      <c r="M574" s="37">
        <f t="shared" ca="1" si="122"/>
        <v>19.011052047084078</v>
      </c>
      <c r="N574" s="37">
        <f t="shared" ca="1" si="122"/>
        <v>17.104171248796774</v>
      </c>
      <c r="O574" s="37">
        <f t="shared" ca="1" si="122"/>
        <v>14.428948823714235</v>
      </c>
      <c r="P574" s="37">
        <f t="shared" ca="1" si="122"/>
        <v>16.734563858414962</v>
      </c>
      <c r="Q574" s="37">
        <f t="shared" ca="1" si="122"/>
        <v>14.973869312732759</v>
      </c>
      <c r="R574" s="83"/>
      <c r="S574" s="83">
        <f t="shared" ca="1" si="112"/>
        <v>19.011052047084078</v>
      </c>
      <c r="T574" s="40">
        <f ca="1">SMALL($S$5:$S$1004,ROWS($S$5:S574))</f>
        <v>18.239888571359057</v>
      </c>
      <c r="U574" s="66">
        <f ca="1">ROWS($S$5:S574)/COUNT($S$5:$S$1004)</f>
        <v>0.56999999999999995</v>
      </c>
      <c r="V574" s="41"/>
      <c r="W574" s="41"/>
      <c r="Y574" s="41"/>
      <c r="Z574" s="41"/>
      <c r="AA574" s="41"/>
      <c r="AB574" s="41"/>
      <c r="AC574" s="41"/>
      <c r="AD574" s="41"/>
      <c r="AF574" s="40"/>
      <c r="AG574" s="40"/>
      <c r="AH574" s="40"/>
      <c r="AI574" s="83"/>
      <c r="AJ574" s="40"/>
      <c r="AK574" s="40"/>
      <c r="AL574" s="85"/>
      <c r="AM574" s="85"/>
      <c r="AN574" s="85"/>
      <c r="AO574" s="85"/>
      <c r="AP574" s="85"/>
      <c r="AQ574" s="85"/>
    </row>
    <row r="575" spans="1:43" hidden="1" x14ac:dyDescent="0.25">
      <c r="A575" s="83">
        <f t="shared" ref="A575:K584" ca="1" si="123">A$2+(A$3-A$2)*RAND()</f>
        <v>2.0816196735184116</v>
      </c>
      <c r="B575" s="83">
        <f t="shared" ca="1" si="123"/>
        <v>3.9457364905948231</v>
      </c>
      <c r="C575" s="83">
        <f t="shared" ca="1" si="123"/>
        <v>1.5026863168691333</v>
      </c>
      <c r="D575" s="83">
        <f t="shared" ca="1" si="123"/>
        <v>2.3988308137496466</v>
      </c>
      <c r="E575" s="83">
        <f t="shared" ca="1" si="123"/>
        <v>4.744089673946557</v>
      </c>
      <c r="F575" s="83">
        <f t="shared" ca="1" si="123"/>
        <v>2.7196111259942506</v>
      </c>
      <c r="G575" s="83">
        <f t="shared" ca="1" si="123"/>
        <v>0.51944565975651202</v>
      </c>
      <c r="H575" s="83">
        <f t="shared" ca="1" si="123"/>
        <v>5.3289251054736546</v>
      </c>
      <c r="I575" s="83">
        <f t="shared" ca="1" si="123"/>
        <v>5.2007384415505733</v>
      </c>
      <c r="J575" s="83">
        <f t="shared" ca="1" si="123"/>
        <v>6.057793159578944</v>
      </c>
      <c r="K575" s="83">
        <f t="shared" ca="1" si="123"/>
        <v>4.544131194212234</v>
      </c>
      <c r="L575" s="83"/>
      <c r="M575" s="37">
        <f t="shared" ref="M575:Q584" ca="1" si="124">SUMIF(M$4,"*"&amp;$A$4&amp;"*",$A575)+SUMIF(M$4,"*"&amp;$B$4&amp;"*",$B575)+SUMIF(M$4,"*"&amp;$C$4&amp;"*",$C575)+SUMIF(M$4,"*"&amp;$D$4&amp;"*",$D575)+SUMIF(M$4,"*"&amp;$E$4&amp;"*",$E575)+SUMIF(M$4,"*"&amp;$F$4&amp;"*",$F575)+SUMIF(M$4,"*"&amp;$G$4&amp;"*",$G575)+SUMIF(M$4,"*"&amp;$H$4&amp;"*",$H575)+SUMIF(M$4,"*"&amp;$I$4&amp;"*",$I575)+SUMIF(M$4,"*"&amp;$J$4&amp;"*",$J575)+SUMIF(M$4,"*"&amp;$K$4&amp;"*",$K575)</f>
        <v>10.161544809723001</v>
      </c>
      <c r="N575" s="37">
        <f t="shared" ca="1" si="124"/>
        <v>11.057689306603514</v>
      </c>
      <c r="O575" s="37">
        <f t="shared" ca="1" si="124"/>
        <v>14.747619324120324</v>
      </c>
      <c r="P575" s="37">
        <f t="shared" ca="1" si="124"/>
        <v>16.410217252351881</v>
      </c>
      <c r="Q575" s="37">
        <f t="shared" ca="1" si="124"/>
        <v>18.562882464227268</v>
      </c>
      <c r="R575" s="83"/>
      <c r="S575" s="83">
        <f t="shared" ca="1" si="112"/>
        <v>18.562882464227268</v>
      </c>
      <c r="T575" s="40">
        <f ca="1">SMALL($S$5:$S$1004,ROWS($S$5:S575))</f>
        <v>18.241911396257883</v>
      </c>
      <c r="U575" s="66">
        <f ca="1">ROWS($S$5:S575)/COUNT($S$5:$S$1004)</f>
        <v>0.57099999999999995</v>
      </c>
      <c r="V575" s="41"/>
      <c r="W575" s="41"/>
      <c r="Y575" s="41"/>
      <c r="Z575" s="41"/>
      <c r="AA575" s="41"/>
      <c r="AB575" s="41"/>
      <c r="AC575" s="41"/>
      <c r="AD575" s="41"/>
      <c r="AF575" s="40"/>
      <c r="AG575" s="40"/>
      <c r="AH575" s="40"/>
      <c r="AI575" s="83"/>
      <c r="AJ575" s="40"/>
      <c r="AK575" s="40"/>
      <c r="AL575" s="85"/>
      <c r="AM575" s="85"/>
      <c r="AN575" s="85"/>
      <c r="AO575" s="85"/>
      <c r="AP575" s="85"/>
      <c r="AQ575" s="85"/>
    </row>
    <row r="576" spans="1:43" hidden="1" x14ac:dyDescent="0.25">
      <c r="A576" s="83">
        <f t="shared" ca="1" si="123"/>
        <v>2.9716317881460474</v>
      </c>
      <c r="B576" s="83">
        <f t="shared" ca="1" si="123"/>
        <v>2.2180498800016966</v>
      </c>
      <c r="C576" s="83">
        <f t="shared" ca="1" si="123"/>
        <v>1.6325846909412407</v>
      </c>
      <c r="D576" s="83">
        <f t="shared" ca="1" si="123"/>
        <v>2.8508724808608257</v>
      </c>
      <c r="E576" s="83">
        <f t="shared" ca="1" si="123"/>
        <v>4.4327225610532484</v>
      </c>
      <c r="F576" s="83">
        <f t="shared" ca="1" si="123"/>
        <v>2.655559183938677</v>
      </c>
      <c r="G576" s="83">
        <f t="shared" ca="1" si="123"/>
        <v>0.7937339639621519</v>
      </c>
      <c r="H576" s="83">
        <f t="shared" ca="1" si="123"/>
        <v>3.6914493137970958</v>
      </c>
      <c r="I576" s="83">
        <f t="shared" ca="1" si="123"/>
        <v>5.8057227021807236</v>
      </c>
      <c r="J576" s="83">
        <f t="shared" ca="1" si="123"/>
        <v>6.814191462879454</v>
      </c>
      <c r="K576" s="83">
        <f t="shared" ca="1" si="123"/>
        <v>3.8289546795868414</v>
      </c>
      <c r="L576" s="83"/>
      <c r="M576" s="37">
        <f t="shared" ca="1" si="124"/>
        <v>12.212141905928895</v>
      </c>
      <c r="N576" s="37">
        <f t="shared" ca="1" si="124"/>
        <v>13.430429695848478</v>
      </c>
      <c r="O576" s="37">
        <f t="shared" ca="1" si="124"/>
        <v>13.4649639039344</v>
      </c>
      <c r="P576" s="37">
        <f t="shared" ca="1" si="124"/>
        <v>14.508286445707938</v>
      </c>
      <c r="Q576" s="37">
        <f t="shared" ca="1" si="124"/>
        <v>14.171176434438882</v>
      </c>
      <c r="R576" s="83"/>
      <c r="S576" s="83">
        <f t="shared" ca="1" si="112"/>
        <v>14.508286445707938</v>
      </c>
      <c r="T576" s="40">
        <f ca="1">SMALL($S$5:$S$1004,ROWS($S$5:S576))</f>
        <v>18.247780714457214</v>
      </c>
      <c r="U576" s="66">
        <f ca="1">ROWS($S$5:S576)/COUNT($S$5:$S$1004)</f>
        <v>0.57199999999999995</v>
      </c>
      <c r="V576" s="41"/>
      <c r="W576" s="41"/>
      <c r="Y576" s="41"/>
      <c r="Z576" s="41"/>
      <c r="AA576" s="41"/>
      <c r="AB576" s="41"/>
      <c r="AC576" s="41"/>
      <c r="AD576" s="41"/>
      <c r="AF576" s="40"/>
      <c r="AG576" s="40"/>
      <c r="AH576" s="40"/>
      <c r="AI576" s="83"/>
      <c r="AJ576" s="40"/>
      <c r="AK576" s="40"/>
      <c r="AL576" s="85"/>
      <c r="AM576" s="85"/>
      <c r="AN576" s="85"/>
      <c r="AO576" s="85"/>
      <c r="AP576" s="85"/>
      <c r="AQ576" s="85"/>
    </row>
    <row r="577" spans="1:43" hidden="1" x14ac:dyDescent="0.25">
      <c r="A577" s="83">
        <f t="shared" ca="1" si="123"/>
        <v>4.3886022681499206</v>
      </c>
      <c r="B577" s="83">
        <f t="shared" ca="1" si="123"/>
        <v>4.9086710605306134</v>
      </c>
      <c r="C577" s="83">
        <f t="shared" ca="1" si="123"/>
        <v>4.516956565869009</v>
      </c>
      <c r="D577" s="83">
        <f t="shared" ca="1" si="123"/>
        <v>2.376978829040298</v>
      </c>
      <c r="E577" s="83">
        <f t="shared" ca="1" si="123"/>
        <v>7.5660178813186043</v>
      </c>
      <c r="F577" s="83">
        <f t="shared" ca="1" si="123"/>
        <v>3.8063279791782656</v>
      </c>
      <c r="G577" s="83">
        <f t="shared" ca="1" si="123"/>
        <v>1.6841053157193699</v>
      </c>
      <c r="H577" s="83">
        <f t="shared" ca="1" si="123"/>
        <v>4.7760697856841858</v>
      </c>
      <c r="I577" s="83">
        <f t="shared" ca="1" si="123"/>
        <v>3.5845255496076525</v>
      </c>
      <c r="J577" s="83">
        <f t="shared" ca="1" si="123"/>
        <v>6.4570902413929101</v>
      </c>
      <c r="K577" s="83">
        <f t="shared" ca="1" si="123"/>
        <v>3.6720763007813502</v>
      </c>
      <c r="L577" s="83"/>
      <c r="M577" s="37">
        <f t="shared" ca="1" si="124"/>
        <v>17.046754391131209</v>
      </c>
      <c r="N577" s="37">
        <f t="shared" ca="1" si="124"/>
        <v>14.906776654302499</v>
      </c>
      <c r="O577" s="37">
        <f t="shared" ca="1" si="124"/>
        <v>18.931779183242128</v>
      </c>
      <c r="P577" s="37">
        <f t="shared" ca="1" si="124"/>
        <v>15.971600890097882</v>
      </c>
      <c r="Q577" s="37">
        <f t="shared" ca="1" si="124"/>
        <v>20.922835028314751</v>
      </c>
      <c r="R577" s="83"/>
      <c r="S577" s="83">
        <f t="shared" ca="1" si="112"/>
        <v>20.922835028314751</v>
      </c>
      <c r="T577" s="40">
        <f ca="1">SMALL($S$5:$S$1004,ROWS($S$5:S577))</f>
        <v>18.25361376358298</v>
      </c>
      <c r="U577" s="66">
        <f ca="1">ROWS($S$5:S577)/COUNT($S$5:$S$1004)</f>
        <v>0.57299999999999995</v>
      </c>
      <c r="V577" s="41"/>
      <c r="W577" s="41"/>
      <c r="Y577" s="41"/>
      <c r="Z577" s="41"/>
      <c r="AA577" s="41"/>
      <c r="AB577" s="41"/>
      <c r="AC577" s="41"/>
      <c r="AD577" s="41"/>
      <c r="AF577" s="40"/>
      <c r="AG577" s="40"/>
      <c r="AH577" s="40"/>
      <c r="AI577" s="83"/>
      <c r="AJ577" s="40"/>
      <c r="AK577" s="40"/>
      <c r="AL577" s="85"/>
      <c r="AM577" s="85"/>
      <c r="AN577" s="85"/>
      <c r="AO577" s="85"/>
      <c r="AP577" s="85"/>
      <c r="AQ577" s="85"/>
    </row>
    <row r="578" spans="1:43" hidden="1" x14ac:dyDescent="0.25">
      <c r="A578" s="83">
        <f t="shared" ca="1" si="123"/>
        <v>4.8857991314968432</v>
      </c>
      <c r="B578" s="83">
        <f t="shared" ca="1" si="123"/>
        <v>2.2564925798887763</v>
      </c>
      <c r="C578" s="83">
        <f t="shared" ca="1" si="123"/>
        <v>1.0622317045591738</v>
      </c>
      <c r="D578" s="83">
        <f t="shared" ca="1" si="123"/>
        <v>1.5557897916851546</v>
      </c>
      <c r="E578" s="83">
        <f t="shared" ca="1" si="123"/>
        <v>4.1350954260008486</v>
      </c>
      <c r="F578" s="83">
        <f t="shared" ca="1" si="123"/>
        <v>5.0331188446970776</v>
      </c>
      <c r="G578" s="83">
        <f t="shared" ca="1" si="123"/>
        <v>0.87816454879280037</v>
      </c>
      <c r="H578" s="83">
        <f t="shared" ca="1" si="123"/>
        <v>4.7469610672278275</v>
      </c>
      <c r="I578" s="83">
        <f t="shared" ca="1" si="123"/>
        <v>5.7253745904586895</v>
      </c>
      <c r="J578" s="83">
        <f t="shared" ca="1" si="123"/>
        <v>7.9362440767840141</v>
      </c>
      <c r="K578" s="83">
        <f t="shared" ca="1" si="123"/>
        <v>3.9892127809465396</v>
      </c>
      <c r="L578" s="83"/>
      <c r="M578" s="37">
        <f t="shared" ca="1" si="124"/>
        <v>14.76243946163283</v>
      </c>
      <c r="N578" s="37">
        <f t="shared" ca="1" si="124"/>
        <v>15.255997548758813</v>
      </c>
      <c r="O578" s="37">
        <f t="shared" ca="1" si="124"/>
        <v>14.327832082673639</v>
      </c>
      <c r="P578" s="37">
        <f t="shared" ca="1" si="124"/>
        <v>17.00419879599108</v>
      </c>
      <c r="Q578" s="37">
        <f t="shared" ca="1" si="124"/>
        <v>15.127761854063992</v>
      </c>
      <c r="R578" s="83"/>
      <c r="S578" s="83">
        <f t="shared" ca="1" si="112"/>
        <v>17.00419879599108</v>
      </c>
      <c r="T578" s="40">
        <f ca="1">SMALL($S$5:$S$1004,ROWS($S$5:S578))</f>
        <v>18.254689467288177</v>
      </c>
      <c r="U578" s="66">
        <f ca="1">ROWS($S$5:S578)/COUNT($S$5:$S$1004)</f>
        <v>0.57399999999999995</v>
      </c>
      <c r="V578" s="41"/>
      <c r="W578" s="41"/>
      <c r="Y578" s="41"/>
      <c r="Z578" s="41"/>
      <c r="AA578" s="41"/>
      <c r="AB578" s="41"/>
      <c r="AC578" s="41"/>
      <c r="AD578" s="41"/>
      <c r="AF578" s="40"/>
      <c r="AG578" s="40"/>
      <c r="AH578" s="40"/>
      <c r="AI578" s="83"/>
      <c r="AJ578" s="40"/>
      <c r="AK578" s="40"/>
      <c r="AL578" s="85"/>
      <c r="AM578" s="85"/>
      <c r="AN578" s="85"/>
      <c r="AO578" s="85"/>
      <c r="AP578" s="85"/>
      <c r="AQ578" s="85"/>
    </row>
    <row r="579" spans="1:43" hidden="1" x14ac:dyDescent="0.25">
      <c r="A579" s="83">
        <f t="shared" ca="1" si="123"/>
        <v>2.9079515378886289</v>
      </c>
      <c r="B579" s="83">
        <f t="shared" ca="1" si="123"/>
        <v>2.7920765908591698</v>
      </c>
      <c r="C579" s="83">
        <f t="shared" ca="1" si="123"/>
        <v>2.3440756582776592</v>
      </c>
      <c r="D579" s="83">
        <f t="shared" ca="1" si="123"/>
        <v>1.5276546358222096</v>
      </c>
      <c r="E579" s="83">
        <f t="shared" ca="1" si="123"/>
        <v>6.0866776105025435</v>
      </c>
      <c r="F579" s="83">
        <f t="shared" ca="1" si="123"/>
        <v>2.4890522592414883</v>
      </c>
      <c r="G579" s="83">
        <f t="shared" ca="1" si="123"/>
        <v>1.8347807203819415</v>
      </c>
      <c r="H579" s="83">
        <f t="shared" ca="1" si="123"/>
        <v>3.4823101502286966</v>
      </c>
      <c r="I579" s="83">
        <f t="shared" ca="1" si="123"/>
        <v>5.4579060688708294</v>
      </c>
      <c r="J579" s="83">
        <f t="shared" ca="1" si="123"/>
        <v>4.4496686796924294</v>
      </c>
      <c r="K579" s="83">
        <f t="shared" ca="1" si="123"/>
        <v>2.5323424006209074</v>
      </c>
      <c r="L579" s="83"/>
      <c r="M579" s="37">
        <f t="shared" ca="1" si="124"/>
        <v>11.536476596240659</v>
      </c>
      <c r="N579" s="37">
        <f t="shared" ca="1" si="124"/>
        <v>10.72005557378521</v>
      </c>
      <c r="O579" s="37">
        <f t="shared" ca="1" si="124"/>
        <v>13.328422881054143</v>
      </c>
      <c r="P579" s="37">
        <f t="shared" ca="1" si="124"/>
        <v>13.271377319592395</v>
      </c>
      <c r="Q579" s="37">
        <f t="shared" ca="1" si="124"/>
        <v>14.893406752211318</v>
      </c>
      <c r="R579" s="83"/>
      <c r="S579" s="83">
        <f t="shared" ca="1" si="112"/>
        <v>14.893406752211318</v>
      </c>
      <c r="T579" s="40">
        <f ca="1">SMALL($S$5:$S$1004,ROWS($S$5:S579))</f>
        <v>18.266794489869365</v>
      </c>
      <c r="U579" s="66">
        <f ca="1">ROWS($S$5:S579)/COUNT($S$5:$S$1004)</f>
        <v>0.57499999999999996</v>
      </c>
      <c r="V579" s="41"/>
      <c r="W579" s="41"/>
      <c r="Y579" s="41"/>
      <c r="Z579" s="41"/>
      <c r="AA579" s="41"/>
      <c r="AB579" s="41"/>
      <c r="AC579" s="41"/>
      <c r="AD579" s="41"/>
      <c r="AF579" s="40"/>
      <c r="AG579" s="40"/>
      <c r="AH579" s="40"/>
      <c r="AI579" s="83"/>
      <c r="AJ579" s="40"/>
      <c r="AK579" s="40"/>
      <c r="AL579" s="85"/>
      <c r="AM579" s="85"/>
      <c r="AN579" s="85"/>
      <c r="AO579" s="85"/>
      <c r="AP579" s="85"/>
      <c r="AQ579" s="85"/>
    </row>
    <row r="580" spans="1:43" hidden="1" x14ac:dyDescent="0.25">
      <c r="A580" s="83">
        <f t="shared" ca="1" si="123"/>
        <v>5.7386626517757167</v>
      </c>
      <c r="B580" s="83">
        <f t="shared" ca="1" si="123"/>
        <v>1.0113128469133295</v>
      </c>
      <c r="C580" s="83">
        <f t="shared" ca="1" si="123"/>
        <v>1.3732998794093434</v>
      </c>
      <c r="D580" s="83">
        <f t="shared" ca="1" si="123"/>
        <v>2.4786866401681227</v>
      </c>
      <c r="E580" s="83">
        <f t="shared" ca="1" si="123"/>
        <v>5.4328072225215269</v>
      </c>
      <c r="F580" s="83">
        <f t="shared" ca="1" si="123"/>
        <v>4.2977096930485157</v>
      </c>
      <c r="G580" s="83">
        <f t="shared" ca="1" si="123"/>
        <v>0.80106664346186451</v>
      </c>
      <c r="H580" s="83">
        <f t="shared" ca="1" si="123"/>
        <v>4.9783192337812707</v>
      </c>
      <c r="I580" s="83">
        <f t="shared" ca="1" si="123"/>
        <v>6.2600304433833838</v>
      </c>
      <c r="J580" s="83">
        <f t="shared" ca="1" si="123"/>
        <v>4.7799909252566168</v>
      </c>
      <c r="K580" s="83">
        <f t="shared" ca="1" si="123"/>
        <v>5.856614247272935</v>
      </c>
      <c r="L580" s="83"/>
      <c r="M580" s="37">
        <f t="shared" ca="1" si="124"/>
        <v>12.693020099903542</v>
      </c>
      <c r="N580" s="37">
        <f t="shared" ca="1" si="124"/>
        <v>13.798406860662322</v>
      </c>
      <c r="O580" s="37">
        <f t="shared" ca="1" si="124"/>
        <v>11.224110994691472</v>
      </c>
      <c r="P580" s="37">
        <f t="shared" ca="1" si="124"/>
        <v>17.425667230618163</v>
      </c>
      <c r="Q580" s="37">
        <f t="shared" ca="1" si="124"/>
        <v>17.27905355048906</v>
      </c>
      <c r="R580" s="83"/>
      <c r="S580" s="83">
        <f t="shared" ca="1" si="112"/>
        <v>17.425667230618163</v>
      </c>
      <c r="T580" s="40">
        <f ca="1">SMALL($S$5:$S$1004,ROWS($S$5:S580))</f>
        <v>18.275412259654367</v>
      </c>
      <c r="U580" s="66">
        <f ca="1">ROWS($S$5:S580)/COUNT($S$5:$S$1004)</f>
        <v>0.57599999999999996</v>
      </c>
      <c r="V580" s="41"/>
      <c r="W580" s="41"/>
      <c r="Y580" s="41"/>
      <c r="Z580" s="41"/>
      <c r="AA580" s="41"/>
      <c r="AB580" s="41"/>
      <c r="AC580" s="41"/>
      <c r="AD580" s="41"/>
      <c r="AF580" s="40"/>
      <c r="AG580" s="40"/>
      <c r="AH580" s="40"/>
      <c r="AI580" s="83"/>
      <c r="AJ580" s="40"/>
      <c r="AK580" s="40"/>
      <c r="AL580" s="85"/>
      <c r="AM580" s="85"/>
      <c r="AN580" s="85"/>
      <c r="AO580" s="85"/>
      <c r="AP580" s="85"/>
      <c r="AQ580" s="85"/>
    </row>
    <row r="581" spans="1:43" hidden="1" x14ac:dyDescent="0.25">
      <c r="A581" s="83">
        <f t="shared" ca="1" si="123"/>
        <v>5.1949981358923321</v>
      </c>
      <c r="B581" s="83">
        <f t="shared" ca="1" si="123"/>
        <v>4.6623480671792557</v>
      </c>
      <c r="C581" s="83">
        <f t="shared" ca="1" si="123"/>
        <v>4.3123979000409811</v>
      </c>
      <c r="D581" s="83">
        <f t="shared" ca="1" si="123"/>
        <v>2.7114009937602903</v>
      </c>
      <c r="E581" s="83">
        <f t="shared" ca="1" si="123"/>
        <v>7.0227258053264734</v>
      </c>
      <c r="F581" s="83">
        <f t="shared" ca="1" si="123"/>
        <v>4.564166387552687</v>
      </c>
      <c r="G581" s="83">
        <f t="shared" ca="1" si="123"/>
        <v>0.66331759571994753</v>
      </c>
      <c r="H581" s="83">
        <f t="shared" ca="1" si="123"/>
        <v>2.4478187332189703</v>
      </c>
      <c r="I581" s="83">
        <f t="shared" ca="1" si="123"/>
        <v>3.6203616446618248</v>
      </c>
      <c r="J581" s="83">
        <f t="shared" ca="1" si="123"/>
        <v>5.1716370956869397</v>
      </c>
      <c r="K581" s="83">
        <f t="shared" ca="1" si="123"/>
        <v>3.0611312221405407</v>
      </c>
      <c r="L581" s="83"/>
      <c r="M581" s="37">
        <f t="shared" ca="1" si="124"/>
        <v>15.3423507273402</v>
      </c>
      <c r="N581" s="37">
        <f t="shared" ca="1" si="124"/>
        <v>13.74135382105951</v>
      </c>
      <c r="O581" s="37">
        <f t="shared" ca="1" si="124"/>
        <v>16.856710968192669</v>
      </c>
      <c r="P581" s="37">
        <f t="shared" ca="1" si="124"/>
        <v>15.908007321534308</v>
      </c>
      <c r="Q581" s="37">
        <f t="shared" ca="1" si="124"/>
        <v>17.194023827865241</v>
      </c>
      <c r="R581" s="83"/>
      <c r="S581" s="83">
        <f t="shared" ref="S581:S644" ca="1" si="125">MAX(M581:Q581)</f>
        <v>17.194023827865241</v>
      </c>
      <c r="T581" s="40">
        <f ca="1">SMALL($S$5:$S$1004,ROWS($S$5:S581))</f>
        <v>18.277578832049088</v>
      </c>
      <c r="U581" s="66">
        <f ca="1">ROWS($S$5:S581)/COUNT($S$5:$S$1004)</f>
        <v>0.57699999999999996</v>
      </c>
      <c r="V581" s="41"/>
      <c r="W581" s="41"/>
      <c r="Y581" s="41"/>
      <c r="Z581" s="41"/>
      <c r="AA581" s="41"/>
      <c r="AB581" s="41"/>
      <c r="AC581" s="41"/>
      <c r="AD581" s="41"/>
      <c r="AF581" s="40"/>
      <c r="AG581" s="40"/>
      <c r="AH581" s="40"/>
      <c r="AI581" s="83"/>
      <c r="AJ581" s="40"/>
      <c r="AK581" s="40"/>
      <c r="AL581" s="85"/>
      <c r="AM581" s="85"/>
      <c r="AN581" s="85"/>
      <c r="AO581" s="85"/>
      <c r="AP581" s="85"/>
      <c r="AQ581" s="85"/>
    </row>
    <row r="582" spans="1:43" hidden="1" x14ac:dyDescent="0.25">
      <c r="A582" s="83">
        <f t="shared" ca="1" si="123"/>
        <v>2.7100017579616771</v>
      </c>
      <c r="B582" s="83">
        <f t="shared" ca="1" si="123"/>
        <v>4.8220300993211298</v>
      </c>
      <c r="C582" s="83">
        <f t="shared" ca="1" si="123"/>
        <v>3.6092047246470136</v>
      </c>
      <c r="D582" s="83">
        <f t="shared" ca="1" si="123"/>
        <v>1.0802128453752184</v>
      </c>
      <c r="E582" s="83">
        <f t="shared" ca="1" si="123"/>
        <v>6.7730512074667892</v>
      </c>
      <c r="F582" s="83">
        <f t="shared" ca="1" si="123"/>
        <v>4.5923047816600571</v>
      </c>
      <c r="G582" s="83">
        <f t="shared" ca="1" si="123"/>
        <v>2.077289972505302</v>
      </c>
      <c r="H582" s="83">
        <f t="shared" ca="1" si="123"/>
        <v>5.697655023370622</v>
      </c>
      <c r="I582" s="83">
        <f t="shared" ca="1" si="123"/>
        <v>4.7551844439032891</v>
      </c>
      <c r="J582" s="83">
        <f t="shared" ca="1" si="123"/>
        <v>4.7432587897589622</v>
      </c>
      <c r="K582" s="83">
        <f t="shared" ca="1" si="123"/>
        <v>3.7542805141645252</v>
      </c>
      <c r="L582" s="83"/>
      <c r="M582" s="37">
        <f t="shared" ca="1" si="124"/>
        <v>13.139755244872955</v>
      </c>
      <c r="N582" s="37">
        <f t="shared" ca="1" si="124"/>
        <v>10.610763365601159</v>
      </c>
      <c r="O582" s="37">
        <f t="shared" ca="1" si="124"/>
        <v>16.338340096546879</v>
      </c>
      <c r="P582" s="37">
        <f t="shared" ca="1" si="124"/>
        <v>17.923799839049</v>
      </c>
      <c r="Q582" s="37">
        <f t="shared" ca="1" si="124"/>
        <v>21.047016844323064</v>
      </c>
      <c r="R582" s="83"/>
      <c r="S582" s="83">
        <f t="shared" ca="1" si="125"/>
        <v>21.047016844323064</v>
      </c>
      <c r="T582" s="40">
        <f ca="1">SMALL($S$5:$S$1004,ROWS($S$5:S582))</f>
        <v>18.280753012599256</v>
      </c>
      <c r="U582" s="66">
        <f ca="1">ROWS($S$5:S582)/COUNT($S$5:$S$1004)</f>
        <v>0.57799999999999996</v>
      </c>
      <c r="V582" s="41"/>
      <c r="W582" s="41"/>
      <c r="Y582" s="41"/>
      <c r="Z582" s="41"/>
      <c r="AA582" s="41"/>
      <c r="AB582" s="41"/>
      <c r="AC582" s="41"/>
      <c r="AD582" s="41"/>
      <c r="AF582" s="40"/>
      <c r="AG582" s="40"/>
      <c r="AH582" s="40"/>
      <c r="AI582" s="83"/>
      <c r="AJ582" s="40"/>
      <c r="AK582" s="40"/>
      <c r="AL582" s="85"/>
      <c r="AM582" s="85"/>
      <c r="AN582" s="85"/>
      <c r="AO582" s="85"/>
      <c r="AP582" s="85"/>
      <c r="AQ582" s="85"/>
    </row>
    <row r="583" spans="1:43" hidden="1" x14ac:dyDescent="0.25">
      <c r="A583" s="83">
        <f t="shared" ca="1" si="123"/>
        <v>5.4272576793639651</v>
      </c>
      <c r="B583" s="83">
        <f t="shared" ca="1" si="123"/>
        <v>1.2187805364208875</v>
      </c>
      <c r="C583" s="83">
        <f t="shared" ca="1" si="123"/>
        <v>4.0696538464070695</v>
      </c>
      <c r="D583" s="83">
        <f t="shared" ca="1" si="123"/>
        <v>2.1742942755841277</v>
      </c>
      <c r="E583" s="83">
        <f t="shared" ca="1" si="123"/>
        <v>4.662383013005404</v>
      </c>
      <c r="F583" s="83">
        <f t="shared" ca="1" si="123"/>
        <v>4.8587729207431671</v>
      </c>
      <c r="G583" s="83">
        <f t="shared" ca="1" si="123"/>
        <v>2.7649186783404898</v>
      </c>
      <c r="H583" s="83">
        <f t="shared" ca="1" si="123"/>
        <v>5.1479945015299959</v>
      </c>
      <c r="I583" s="83">
        <f t="shared" ca="1" si="123"/>
        <v>4.2310871754504529</v>
      </c>
      <c r="J583" s="83">
        <f t="shared" ca="1" si="123"/>
        <v>4.7040393908722322</v>
      </c>
      <c r="K583" s="83">
        <f t="shared" ca="1" si="123"/>
        <v>5.6636404239768421</v>
      </c>
      <c r="L583" s="83"/>
      <c r="M583" s="37">
        <f t="shared" ca="1" si="124"/>
        <v>16.965869594983758</v>
      </c>
      <c r="N583" s="37">
        <f t="shared" ca="1" si="124"/>
        <v>15.070510024160814</v>
      </c>
      <c r="O583" s="37">
        <f t="shared" ca="1" si="124"/>
        <v>10.585202940298524</v>
      </c>
      <c r="P583" s="37">
        <f t="shared" ca="1" si="124"/>
        <v>15.972281056591349</v>
      </c>
      <c r="Q583" s="37">
        <f t="shared" ca="1" si="124"/>
        <v>16.692798474933127</v>
      </c>
      <c r="R583" s="83"/>
      <c r="S583" s="83">
        <f t="shared" ca="1" si="125"/>
        <v>16.965869594983758</v>
      </c>
      <c r="T583" s="40">
        <f ca="1">SMALL($S$5:$S$1004,ROWS($S$5:S583))</f>
        <v>18.281069131286642</v>
      </c>
      <c r="U583" s="66">
        <f ca="1">ROWS($S$5:S583)/COUNT($S$5:$S$1004)</f>
        <v>0.57899999999999996</v>
      </c>
      <c r="V583" s="41"/>
      <c r="W583" s="41"/>
      <c r="Y583" s="41"/>
      <c r="Z583" s="41"/>
      <c r="AA583" s="41"/>
      <c r="AB583" s="41"/>
      <c r="AC583" s="41"/>
      <c r="AD583" s="41"/>
      <c r="AF583" s="40"/>
      <c r="AG583" s="40"/>
      <c r="AH583" s="40"/>
      <c r="AI583" s="83"/>
      <c r="AJ583" s="40"/>
      <c r="AK583" s="40"/>
      <c r="AL583" s="85"/>
      <c r="AM583" s="85"/>
      <c r="AN583" s="85"/>
      <c r="AO583" s="85"/>
      <c r="AP583" s="85"/>
      <c r="AQ583" s="85"/>
    </row>
    <row r="584" spans="1:43" hidden="1" x14ac:dyDescent="0.25">
      <c r="A584" s="83">
        <f t="shared" ca="1" si="123"/>
        <v>2.7958240744043752</v>
      </c>
      <c r="B584" s="83">
        <f t="shared" ca="1" si="123"/>
        <v>3.9603160305943792</v>
      </c>
      <c r="C584" s="83">
        <f t="shared" ca="1" si="123"/>
        <v>1.3522535591333487</v>
      </c>
      <c r="D584" s="83">
        <f t="shared" ca="1" si="123"/>
        <v>1.7973610258156565</v>
      </c>
      <c r="E584" s="83">
        <f t="shared" ca="1" si="123"/>
        <v>4.1999039669830864</v>
      </c>
      <c r="F584" s="83">
        <f t="shared" ca="1" si="123"/>
        <v>5.4588190792494249</v>
      </c>
      <c r="G584" s="83">
        <f t="shared" ca="1" si="123"/>
        <v>0.70093276845335795</v>
      </c>
      <c r="H584" s="83">
        <f t="shared" ca="1" si="123"/>
        <v>3.6766907908794524</v>
      </c>
      <c r="I584" s="83">
        <f t="shared" ca="1" si="123"/>
        <v>6.8911506092201575</v>
      </c>
      <c r="J584" s="83">
        <f t="shared" ca="1" si="123"/>
        <v>7.9536759794984215</v>
      </c>
      <c r="K584" s="83">
        <f t="shared" ca="1" si="123"/>
        <v>5.2042469684242203</v>
      </c>
      <c r="L584" s="83"/>
      <c r="M584" s="37">
        <f t="shared" ca="1" si="124"/>
        <v>12.802686381489504</v>
      </c>
      <c r="N584" s="37">
        <f t="shared" ca="1" si="124"/>
        <v>13.24779384817181</v>
      </c>
      <c r="O584" s="37">
        <f t="shared" ca="1" si="124"/>
        <v>16.113895977075888</v>
      </c>
      <c r="P584" s="37">
        <f t="shared" ca="1" si="124"/>
        <v>21.514532687488185</v>
      </c>
      <c r="Q584" s="37">
        <f t="shared" ca="1" si="124"/>
        <v>17.041157756881141</v>
      </c>
      <c r="R584" s="83"/>
      <c r="S584" s="83">
        <f t="shared" ca="1" si="125"/>
        <v>21.514532687488185</v>
      </c>
      <c r="T584" s="40">
        <f ca="1">SMALL($S$5:$S$1004,ROWS($S$5:S584))</f>
        <v>18.283677494952389</v>
      </c>
      <c r="U584" s="66">
        <f ca="1">ROWS($S$5:S584)/COUNT($S$5:$S$1004)</f>
        <v>0.57999999999999996</v>
      </c>
      <c r="V584" s="41"/>
      <c r="W584" s="41"/>
      <c r="Y584" s="41"/>
      <c r="Z584" s="41"/>
      <c r="AA584" s="41"/>
      <c r="AB584" s="41"/>
      <c r="AC584" s="41"/>
      <c r="AD584" s="41"/>
      <c r="AF584" s="40"/>
      <c r="AG584" s="40"/>
      <c r="AH584" s="40"/>
      <c r="AI584" s="83"/>
      <c r="AJ584" s="40"/>
      <c r="AK584" s="40"/>
      <c r="AL584" s="85"/>
      <c r="AM584" s="85"/>
      <c r="AN584" s="85"/>
      <c r="AO584" s="85"/>
      <c r="AP584" s="85"/>
      <c r="AQ584" s="85"/>
    </row>
    <row r="585" spans="1:43" hidden="1" x14ac:dyDescent="0.25">
      <c r="A585" s="83">
        <f t="shared" ref="A585:K594" ca="1" si="126">A$2+(A$3-A$2)*RAND()</f>
        <v>4.4693910826623204</v>
      </c>
      <c r="B585" s="83">
        <f t="shared" ca="1" si="126"/>
        <v>3.2096916385999608</v>
      </c>
      <c r="C585" s="83">
        <f t="shared" ca="1" si="126"/>
        <v>3.2631996286654203</v>
      </c>
      <c r="D585" s="83">
        <f t="shared" ca="1" si="126"/>
        <v>1.4175948714070039</v>
      </c>
      <c r="E585" s="83">
        <f t="shared" ca="1" si="126"/>
        <v>6.4510226720915123</v>
      </c>
      <c r="F585" s="83">
        <f t="shared" ca="1" si="126"/>
        <v>3.5821449930496279</v>
      </c>
      <c r="G585" s="83">
        <f t="shared" ca="1" si="126"/>
        <v>1.750459634811671</v>
      </c>
      <c r="H585" s="83">
        <f t="shared" ca="1" si="126"/>
        <v>5.0713636925232519</v>
      </c>
      <c r="I585" s="83">
        <f t="shared" ca="1" si="126"/>
        <v>5.8444847331220053</v>
      </c>
      <c r="J585" s="83">
        <f t="shared" ca="1" si="126"/>
        <v>4.1180982719597772</v>
      </c>
      <c r="K585" s="83">
        <f t="shared" ca="1" si="126"/>
        <v>4.0407085641140394</v>
      </c>
      <c r="L585" s="83"/>
      <c r="M585" s="37">
        <f t="shared" ref="M585:Q594" ca="1" si="127">SUMIF(M$4,"*"&amp;$A$4&amp;"*",$A585)+SUMIF(M$4,"*"&amp;$B$4&amp;"*",$B585)+SUMIF(M$4,"*"&amp;$C$4&amp;"*",$C585)+SUMIF(M$4,"*"&amp;$D$4&amp;"*",$D585)+SUMIF(M$4,"*"&amp;$E$4&amp;"*",$E585)+SUMIF(M$4,"*"&amp;$F$4&amp;"*",$F585)+SUMIF(M$4,"*"&amp;$G$4&amp;"*",$G585)+SUMIF(M$4,"*"&amp;$H$4&amp;"*",$H585)+SUMIF(M$4,"*"&amp;$I$4&amp;"*",$I585)+SUMIF(M$4,"*"&amp;$J$4&amp;"*",$J585)+SUMIF(M$4,"*"&amp;$K$4&amp;"*",$K585)</f>
        <v>13.601148618099188</v>
      </c>
      <c r="N585" s="37">
        <f t="shared" ca="1" si="127"/>
        <v>11.755543860840772</v>
      </c>
      <c r="O585" s="37">
        <f t="shared" ca="1" si="127"/>
        <v>13.77881258265125</v>
      </c>
      <c r="P585" s="37">
        <f t="shared" ca="1" si="127"/>
        <v>16.677029928885631</v>
      </c>
      <c r="Q585" s="37">
        <f t="shared" ca="1" si="127"/>
        <v>18.772786567328765</v>
      </c>
      <c r="R585" s="83"/>
      <c r="S585" s="83">
        <f t="shared" ca="1" si="125"/>
        <v>18.772786567328765</v>
      </c>
      <c r="T585" s="40">
        <f ca="1">SMALL($S$5:$S$1004,ROWS($S$5:S585))</f>
        <v>18.286788680041163</v>
      </c>
      <c r="U585" s="66">
        <f ca="1">ROWS($S$5:S585)/COUNT($S$5:$S$1004)</f>
        <v>0.58099999999999996</v>
      </c>
      <c r="V585" s="41"/>
      <c r="W585" s="41"/>
      <c r="Y585" s="41"/>
      <c r="Z585" s="41"/>
      <c r="AA585" s="41"/>
      <c r="AB585" s="41"/>
      <c r="AC585" s="41"/>
      <c r="AD585" s="41"/>
      <c r="AF585" s="40"/>
      <c r="AG585" s="40"/>
      <c r="AH585" s="40"/>
      <c r="AI585" s="83"/>
      <c r="AJ585" s="40"/>
      <c r="AK585" s="40"/>
      <c r="AL585" s="85"/>
      <c r="AM585" s="85"/>
      <c r="AN585" s="85"/>
      <c r="AO585" s="85"/>
      <c r="AP585" s="85"/>
      <c r="AQ585" s="85"/>
    </row>
    <row r="586" spans="1:43" hidden="1" x14ac:dyDescent="0.25">
      <c r="A586" s="83">
        <f t="shared" ca="1" si="126"/>
        <v>3.9640890042057824</v>
      </c>
      <c r="B586" s="83">
        <f t="shared" ca="1" si="126"/>
        <v>4.8031605002655899</v>
      </c>
      <c r="C586" s="83">
        <f t="shared" ca="1" si="126"/>
        <v>1.2886799598284395</v>
      </c>
      <c r="D586" s="83">
        <f t="shared" ca="1" si="126"/>
        <v>2.7477588582766255</v>
      </c>
      <c r="E586" s="83">
        <f t="shared" ca="1" si="126"/>
        <v>6.2344909694645825</v>
      </c>
      <c r="F586" s="83">
        <f t="shared" ca="1" si="126"/>
        <v>2.395642550840932</v>
      </c>
      <c r="G586" s="83">
        <f t="shared" ca="1" si="126"/>
        <v>0.73222370621871624</v>
      </c>
      <c r="H586" s="83">
        <f t="shared" ca="1" si="126"/>
        <v>4.7391483017728238</v>
      </c>
      <c r="I586" s="83">
        <f t="shared" ca="1" si="126"/>
        <v>6.1732186930097708</v>
      </c>
      <c r="J586" s="83">
        <f t="shared" ca="1" si="126"/>
        <v>6.1293123465725277</v>
      </c>
      <c r="K586" s="83">
        <f t="shared" ca="1" si="126"/>
        <v>2.3797227901737639</v>
      </c>
      <c r="L586" s="83"/>
      <c r="M586" s="37">
        <f t="shared" ca="1" si="127"/>
        <v>12.114305016825465</v>
      </c>
      <c r="N586" s="37">
        <f t="shared" ca="1" si="127"/>
        <v>13.573383915273652</v>
      </c>
      <c r="O586" s="37">
        <f t="shared" ca="1" si="127"/>
        <v>17.166963816302697</v>
      </c>
      <c r="P586" s="37">
        <f t="shared" ca="1" si="127"/>
        <v>15.751744534290056</v>
      </c>
      <c r="Q586" s="37">
        <f t="shared" ca="1" si="127"/>
        <v>18.156522561676759</v>
      </c>
      <c r="R586" s="83"/>
      <c r="S586" s="83">
        <f t="shared" ca="1" si="125"/>
        <v>18.156522561676759</v>
      </c>
      <c r="T586" s="40">
        <f ca="1">SMALL($S$5:$S$1004,ROWS($S$5:S586))</f>
        <v>18.290360720522838</v>
      </c>
      <c r="U586" s="66">
        <f ca="1">ROWS($S$5:S586)/COUNT($S$5:$S$1004)</f>
        <v>0.58199999999999996</v>
      </c>
      <c r="V586" s="41"/>
      <c r="W586" s="41"/>
      <c r="Y586" s="41"/>
      <c r="Z586" s="41"/>
      <c r="AA586" s="41"/>
      <c r="AB586" s="41"/>
      <c r="AC586" s="41"/>
      <c r="AD586" s="41"/>
      <c r="AF586" s="40"/>
      <c r="AG586" s="40"/>
      <c r="AH586" s="40"/>
      <c r="AI586" s="83"/>
      <c r="AJ586" s="40"/>
      <c r="AK586" s="40"/>
      <c r="AL586" s="85"/>
      <c r="AM586" s="85"/>
      <c r="AN586" s="85"/>
      <c r="AO586" s="85"/>
      <c r="AP586" s="85"/>
      <c r="AQ586" s="85"/>
    </row>
    <row r="587" spans="1:43" hidden="1" x14ac:dyDescent="0.25">
      <c r="A587" s="83">
        <f t="shared" ca="1" si="126"/>
        <v>3.0104654286211225</v>
      </c>
      <c r="B587" s="83">
        <f t="shared" ca="1" si="126"/>
        <v>3.5711769821899555</v>
      </c>
      <c r="C587" s="83">
        <f t="shared" ca="1" si="126"/>
        <v>3.3971853311599194</v>
      </c>
      <c r="D587" s="83">
        <f t="shared" ca="1" si="126"/>
        <v>1.0060454511874004</v>
      </c>
      <c r="E587" s="83">
        <f t="shared" ca="1" si="126"/>
        <v>4.0684072930515605</v>
      </c>
      <c r="F587" s="83">
        <f t="shared" ca="1" si="126"/>
        <v>4.799966930109715</v>
      </c>
      <c r="G587" s="83">
        <f t="shared" ca="1" si="126"/>
        <v>2.7649474481789453</v>
      </c>
      <c r="H587" s="83">
        <f t="shared" ca="1" si="126"/>
        <v>4.5414586764330513</v>
      </c>
      <c r="I587" s="83">
        <f t="shared" ca="1" si="126"/>
        <v>6.266813362750332</v>
      </c>
      <c r="J587" s="83">
        <f t="shared" ca="1" si="126"/>
        <v>6.935966794425318</v>
      </c>
      <c r="K587" s="83">
        <f t="shared" ca="1" si="126"/>
        <v>5.8191787268108133</v>
      </c>
      <c r="L587" s="83"/>
      <c r="M587" s="37">
        <f t="shared" ca="1" si="127"/>
        <v>16.108565002385305</v>
      </c>
      <c r="N587" s="37">
        <f t="shared" ca="1" si="127"/>
        <v>13.717425122412788</v>
      </c>
      <c r="O587" s="37">
        <f t="shared" ca="1" si="127"/>
        <v>14.575551069666833</v>
      </c>
      <c r="P587" s="37">
        <f t="shared" ca="1" si="127"/>
        <v>20.457136001860817</v>
      </c>
      <c r="Q587" s="37">
        <f t="shared" ca="1" si="127"/>
        <v>18.000221678485381</v>
      </c>
      <c r="R587" s="83"/>
      <c r="S587" s="83">
        <f t="shared" ca="1" si="125"/>
        <v>20.457136001860817</v>
      </c>
      <c r="T587" s="40">
        <f ca="1">SMALL($S$5:$S$1004,ROWS($S$5:S587))</f>
        <v>18.303656446983378</v>
      </c>
      <c r="U587" s="66">
        <f ca="1">ROWS($S$5:S587)/COUNT($S$5:$S$1004)</f>
        <v>0.58299999999999996</v>
      </c>
      <c r="V587" s="41"/>
      <c r="W587" s="41"/>
      <c r="Y587" s="41"/>
      <c r="Z587" s="41"/>
      <c r="AA587" s="41"/>
      <c r="AB587" s="41"/>
      <c r="AC587" s="41"/>
      <c r="AD587" s="41"/>
      <c r="AF587" s="40"/>
      <c r="AG587" s="40"/>
      <c r="AH587" s="40"/>
      <c r="AI587" s="83"/>
      <c r="AJ587" s="40"/>
      <c r="AK587" s="40"/>
      <c r="AL587" s="85"/>
      <c r="AM587" s="85"/>
      <c r="AN587" s="85"/>
      <c r="AO587" s="85"/>
      <c r="AP587" s="85"/>
      <c r="AQ587" s="85"/>
    </row>
    <row r="588" spans="1:43" hidden="1" x14ac:dyDescent="0.25">
      <c r="A588" s="83">
        <f t="shared" ca="1" si="126"/>
        <v>3.246278018749885</v>
      </c>
      <c r="B588" s="83">
        <f t="shared" ca="1" si="126"/>
        <v>4.9514910022231833</v>
      </c>
      <c r="C588" s="83">
        <f t="shared" ca="1" si="126"/>
        <v>4.5489925252085719</v>
      </c>
      <c r="D588" s="83">
        <f t="shared" ca="1" si="126"/>
        <v>2.1170497287226762</v>
      </c>
      <c r="E588" s="83">
        <f t="shared" ca="1" si="126"/>
        <v>6.0200167334671431</v>
      </c>
      <c r="F588" s="83">
        <f t="shared" ca="1" si="126"/>
        <v>2.8712125742861385</v>
      </c>
      <c r="G588" s="83">
        <f t="shared" ca="1" si="126"/>
        <v>1.8076612950973088</v>
      </c>
      <c r="H588" s="83">
        <f t="shared" ca="1" si="126"/>
        <v>4.4170976380670108</v>
      </c>
      <c r="I588" s="83">
        <f t="shared" ca="1" si="126"/>
        <v>5.5214645636739483</v>
      </c>
      <c r="J588" s="83">
        <f t="shared" ca="1" si="126"/>
        <v>6.9511970806906316</v>
      </c>
      <c r="K588" s="83">
        <f t="shared" ca="1" si="126"/>
        <v>5.4119178214828754</v>
      </c>
      <c r="L588" s="83"/>
      <c r="M588" s="37">
        <f t="shared" ca="1" si="127"/>
        <v>16.554128919746397</v>
      </c>
      <c r="N588" s="37">
        <f t="shared" ca="1" si="127"/>
        <v>14.122186123260501</v>
      </c>
      <c r="O588" s="37">
        <f t="shared" ca="1" si="127"/>
        <v>17.922704816380957</v>
      </c>
      <c r="P588" s="37">
        <f t="shared" ca="1" si="127"/>
        <v>18.756085961666145</v>
      </c>
      <c r="Q588" s="37">
        <f t="shared" ca="1" si="127"/>
        <v>20.800523195240213</v>
      </c>
      <c r="R588" s="83"/>
      <c r="S588" s="83">
        <f t="shared" ca="1" si="125"/>
        <v>20.800523195240213</v>
      </c>
      <c r="T588" s="40">
        <f ca="1">SMALL($S$5:$S$1004,ROWS($S$5:S588))</f>
        <v>18.307951365210741</v>
      </c>
      <c r="U588" s="66">
        <f ca="1">ROWS($S$5:S588)/COUNT($S$5:$S$1004)</f>
        <v>0.58399999999999996</v>
      </c>
      <c r="V588" s="41"/>
      <c r="W588" s="41"/>
      <c r="Y588" s="41"/>
      <c r="Z588" s="41"/>
      <c r="AA588" s="41"/>
      <c r="AB588" s="41"/>
      <c r="AC588" s="41"/>
      <c r="AD588" s="41"/>
      <c r="AF588" s="40"/>
      <c r="AG588" s="40"/>
      <c r="AH588" s="40"/>
      <c r="AI588" s="83"/>
      <c r="AJ588" s="40"/>
      <c r="AK588" s="40"/>
      <c r="AL588" s="85"/>
      <c r="AM588" s="85"/>
      <c r="AN588" s="85"/>
      <c r="AO588" s="85"/>
      <c r="AP588" s="85"/>
      <c r="AQ588" s="85"/>
    </row>
    <row r="589" spans="1:43" hidden="1" x14ac:dyDescent="0.25">
      <c r="A589" s="83">
        <f t="shared" ca="1" si="126"/>
        <v>3.9965415929744204</v>
      </c>
      <c r="B589" s="83">
        <f t="shared" ca="1" si="126"/>
        <v>4.147790132498514</v>
      </c>
      <c r="C589" s="83">
        <f t="shared" ca="1" si="126"/>
        <v>4.0841971657394236</v>
      </c>
      <c r="D589" s="83">
        <f t="shared" ca="1" si="126"/>
        <v>1.2587858417115823</v>
      </c>
      <c r="E589" s="83">
        <f t="shared" ca="1" si="126"/>
        <v>4.7536799516572401</v>
      </c>
      <c r="F589" s="83">
        <f t="shared" ca="1" si="126"/>
        <v>4.7756625767369645</v>
      </c>
      <c r="G589" s="83">
        <f t="shared" ca="1" si="126"/>
        <v>2.4934635466634401</v>
      </c>
      <c r="H589" s="83">
        <f t="shared" ca="1" si="126"/>
        <v>2.7580676747211883</v>
      </c>
      <c r="I589" s="83">
        <f t="shared" ca="1" si="126"/>
        <v>3.7894730532571925</v>
      </c>
      <c r="J589" s="83">
        <f t="shared" ca="1" si="126"/>
        <v>6.8862214233186929</v>
      </c>
      <c r="K589" s="83">
        <f t="shared" ca="1" si="126"/>
        <v>3.3085454939259553</v>
      </c>
      <c r="L589" s="83"/>
      <c r="M589" s="37">
        <f t="shared" ca="1" si="127"/>
        <v>17.460423728695979</v>
      </c>
      <c r="N589" s="37">
        <f t="shared" ca="1" si="127"/>
        <v>14.635012404668135</v>
      </c>
      <c r="O589" s="37">
        <f t="shared" ca="1" si="127"/>
        <v>15.787691507474447</v>
      </c>
      <c r="P589" s="37">
        <f t="shared" ca="1" si="127"/>
        <v>16.021471256418625</v>
      </c>
      <c r="Q589" s="37">
        <f t="shared" ca="1" si="127"/>
        <v>14.968083252802897</v>
      </c>
      <c r="R589" s="83"/>
      <c r="S589" s="83">
        <f t="shared" ca="1" si="125"/>
        <v>17.460423728695979</v>
      </c>
      <c r="T589" s="40">
        <f ca="1">SMALL($S$5:$S$1004,ROWS($S$5:S589))</f>
        <v>18.317994002994219</v>
      </c>
      <c r="U589" s="66">
        <f ca="1">ROWS($S$5:S589)/COUNT($S$5:$S$1004)</f>
        <v>0.58499999999999996</v>
      </c>
      <c r="V589" s="41"/>
      <c r="W589" s="41"/>
      <c r="Y589" s="41"/>
      <c r="Z589" s="41"/>
      <c r="AA589" s="41"/>
      <c r="AB589" s="41"/>
      <c r="AC589" s="41"/>
      <c r="AD589" s="41"/>
      <c r="AF589" s="40"/>
      <c r="AG589" s="40"/>
      <c r="AH589" s="40"/>
      <c r="AI589" s="83"/>
      <c r="AJ589" s="40"/>
      <c r="AK589" s="40"/>
      <c r="AL589" s="85"/>
      <c r="AM589" s="85"/>
      <c r="AN589" s="85"/>
      <c r="AO589" s="85"/>
      <c r="AP589" s="85"/>
      <c r="AQ589" s="85"/>
    </row>
    <row r="590" spans="1:43" hidden="1" x14ac:dyDescent="0.25">
      <c r="A590" s="83">
        <f t="shared" ca="1" si="126"/>
        <v>4.0154935011353992</v>
      </c>
      <c r="B590" s="83">
        <f t="shared" ca="1" si="126"/>
        <v>4.1645429556892601</v>
      </c>
      <c r="C590" s="83">
        <f t="shared" ca="1" si="126"/>
        <v>4.544158241041484</v>
      </c>
      <c r="D590" s="83">
        <f t="shared" ca="1" si="126"/>
        <v>2.3450797962918912</v>
      </c>
      <c r="E590" s="83">
        <f t="shared" ca="1" si="126"/>
        <v>5.3395697381708285</v>
      </c>
      <c r="F590" s="83">
        <f t="shared" ca="1" si="126"/>
        <v>5.0948501616785471</v>
      </c>
      <c r="G590" s="83">
        <f t="shared" ca="1" si="126"/>
        <v>2.4161433482578198</v>
      </c>
      <c r="H590" s="83">
        <f t="shared" ca="1" si="126"/>
        <v>2.5230654310613732</v>
      </c>
      <c r="I590" s="83">
        <f t="shared" ca="1" si="126"/>
        <v>5.821140882500341</v>
      </c>
      <c r="J590" s="83">
        <f t="shared" ca="1" si="126"/>
        <v>5.2424414172572025</v>
      </c>
      <c r="K590" s="83">
        <f t="shared" ca="1" si="126"/>
        <v>3.5483307205190031</v>
      </c>
      <c r="L590" s="83"/>
      <c r="M590" s="37">
        <f t="shared" ca="1" si="127"/>
        <v>16.218236507691906</v>
      </c>
      <c r="N590" s="37">
        <f t="shared" ca="1" si="127"/>
        <v>14.019158062942312</v>
      </c>
      <c r="O590" s="37">
        <f t="shared" ca="1" si="127"/>
        <v>14.746554111117291</v>
      </c>
      <c r="P590" s="37">
        <f t="shared" ca="1" si="127"/>
        <v>18.628864720387153</v>
      </c>
      <c r="Q590" s="37">
        <f t="shared" ca="1" si="127"/>
        <v>15.575508845440465</v>
      </c>
      <c r="R590" s="83"/>
      <c r="S590" s="83">
        <f t="shared" ca="1" si="125"/>
        <v>18.628864720387153</v>
      </c>
      <c r="T590" s="40">
        <f ca="1">SMALL($S$5:$S$1004,ROWS($S$5:S590))</f>
        <v>18.333189694082233</v>
      </c>
      <c r="U590" s="66">
        <f ca="1">ROWS($S$5:S590)/COUNT($S$5:$S$1004)</f>
        <v>0.58599999999999997</v>
      </c>
      <c r="V590" s="41"/>
      <c r="W590" s="41"/>
      <c r="Y590" s="41"/>
      <c r="Z590" s="41"/>
      <c r="AA590" s="41"/>
      <c r="AB590" s="41"/>
      <c r="AC590" s="41"/>
      <c r="AD590" s="41"/>
      <c r="AF590" s="40"/>
      <c r="AG590" s="40"/>
      <c r="AH590" s="40"/>
      <c r="AI590" s="83"/>
      <c r="AJ590" s="40"/>
      <c r="AK590" s="40"/>
      <c r="AL590" s="85"/>
      <c r="AM590" s="85"/>
      <c r="AN590" s="85"/>
      <c r="AO590" s="85"/>
      <c r="AP590" s="85"/>
      <c r="AQ590" s="85"/>
    </row>
    <row r="591" spans="1:43" hidden="1" x14ac:dyDescent="0.25">
      <c r="A591" s="83">
        <f t="shared" ca="1" si="126"/>
        <v>3.0019947247310501</v>
      </c>
      <c r="B591" s="83">
        <f t="shared" ca="1" si="126"/>
        <v>1.2611150949931225</v>
      </c>
      <c r="C591" s="83">
        <f t="shared" ca="1" si="126"/>
        <v>4.7480108921245066</v>
      </c>
      <c r="D591" s="83">
        <f t="shared" ca="1" si="126"/>
        <v>2.2103743501618132</v>
      </c>
      <c r="E591" s="83">
        <f t="shared" ca="1" si="126"/>
        <v>5.2811062056833169</v>
      </c>
      <c r="F591" s="83">
        <f t="shared" ca="1" si="126"/>
        <v>4.0736072566768584</v>
      </c>
      <c r="G591" s="83">
        <f t="shared" ca="1" si="126"/>
        <v>2.9388484533708472</v>
      </c>
      <c r="H591" s="83">
        <f t="shared" ca="1" si="126"/>
        <v>5.2730996978174005</v>
      </c>
      <c r="I591" s="83">
        <f t="shared" ca="1" si="126"/>
        <v>5.4399771722169277</v>
      </c>
      <c r="J591" s="83">
        <f t="shared" ca="1" si="126"/>
        <v>4.2165235040451208</v>
      </c>
      <c r="K591" s="83">
        <f t="shared" ca="1" si="126"/>
        <v>2.4520990883571083</v>
      </c>
      <c r="L591" s="83"/>
      <c r="M591" s="37">
        <f t="shared" ca="1" si="127"/>
        <v>14.905377574271524</v>
      </c>
      <c r="N591" s="37">
        <f t="shared" ca="1" si="127"/>
        <v>12.367741032308832</v>
      </c>
      <c r="O591" s="37">
        <f t="shared" ca="1" si="127"/>
        <v>10.758744804721561</v>
      </c>
      <c r="P591" s="37">
        <f t="shared" ca="1" si="127"/>
        <v>13.226798612244018</v>
      </c>
      <c r="Q591" s="37">
        <f t="shared" ca="1" si="127"/>
        <v>14.267420086850949</v>
      </c>
      <c r="R591" s="83"/>
      <c r="S591" s="83">
        <f t="shared" ca="1" si="125"/>
        <v>14.905377574271524</v>
      </c>
      <c r="T591" s="40">
        <f ca="1">SMALL($S$5:$S$1004,ROWS($S$5:S591))</f>
        <v>18.336389872188725</v>
      </c>
      <c r="U591" s="66">
        <f ca="1">ROWS($S$5:S591)/COUNT($S$5:$S$1004)</f>
        <v>0.58699999999999997</v>
      </c>
      <c r="V591" s="41"/>
      <c r="W591" s="41"/>
      <c r="Y591" s="41"/>
      <c r="Z591" s="41"/>
      <c r="AA591" s="41"/>
      <c r="AB591" s="41"/>
      <c r="AC591" s="41"/>
      <c r="AD591" s="41"/>
      <c r="AF591" s="40"/>
      <c r="AG591" s="40"/>
      <c r="AH591" s="40"/>
      <c r="AI591" s="83"/>
      <c r="AJ591" s="40"/>
      <c r="AK591" s="40"/>
      <c r="AL591" s="85"/>
      <c r="AM591" s="85"/>
      <c r="AN591" s="85"/>
      <c r="AO591" s="85"/>
      <c r="AP591" s="85"/>
      <c r="AQ591" s="85"/>
    </row>
    <row r="592" spans="1:43" hidden="1" x14ac:dyDescent="0.25">
      <c r="A592" s="83">
        <f t="shared" ca="1" si="126"/>
        <v>2.8729906385148594</v>
      </c>
      <c r="B592" s="83">
        <f t="shared" ca="1" si="126"/>
        <v>4.5632234972073533</v>
      </c>
      <c r="C592" s="83">
        <f t="shared" ca="1" si="126"/>
        <v>4.061335939635029</v>
      </c>
      <c r="D592" s="83">
        <f t="shared" ca="1" si="126"/>
        <v>2.9995313878596916</v>
      </c>
      <c r="E592" s="83">
        <f t="shared" ca="1" si="126"/>
        <v>5.9226776025481112</v>
      </c>
      <c r="F592" s="83">
        <f t="shared" ca="1" si="126"/>
        <v>4.552811826953107</v>
      </c>
      <c r="G592" s="83">
        <f t="shared" ca="1" si="126"/>
        <v>0.85434575440022154</v>
      </c>
      <c r="H592" s="83">
        <f t="shared" ca="1" si="126"/>
        <v>4.0260392568765049</v>
      </c>
      <c r="I592" s="83">
        <f t="shared" ca="1" si="126"/>
        <v>5.2908170285828371</v>
      </c>
      <c r="J592" s="83">
        <f t="shared" ca="1" si="126"/>
        <v>5.9333533393350333</v>
      </c>
      <c r="K592" s="83">
        <f t="shared" ca="1" si="126"/>
        <v>2.2768121541051203</v>
      </c>
      <c r="L592" s="83"/>
      <c r="M592" s="37">
        <f t="shared" ca="1" si="127"/>
        <v>13.722025671885143</v>
      </c>
      <c r="N592" s="37">
        <f t="shared" ca="1" si="127"/>
        <v>12.660221120109806</v>
      </c>
      <c r="O592" s="37">
        <f t="shared" ca="1" si="127"/>
        <v>16.419254439090498</v>
      </c>
      <c r="P592" s="37">
        <f t="shared" ca="1" si="127"/>
        <v>16.683664506848416</v>
      </c>
      <c r="Q592" s="37">
        <f t="shared" ca="1" si="127"/>
        <v>16.788752510737091</v>
      </c>
      <c r="R592" s="83"/>
      <c r="S592" s="83">
        <f t="shared" ca="1" si="125"/>
        <v>16.788752510737091</v>
      </c>
      <c r="T592" s="40">
        <f ca="1">SMALL($S$5:$S$1004,ROWS($S$5:S592))</f>
        <v>18.336672357069727</v>
      </c>
      <c r="U592" s="66">
        <f ca="1">ROWS($S$5:S592)/COUNT($S$5:$S$1004)</f>
        <v>0.58799999999999997</v>
      </c>
      <c r="V592" s="41"/>
      <c r="W592" s="41"/>
      <c r="Y592" s="41"/>
      <c r="Z592" s="41"/>
      <c r="AA592" s="41"/>
      <c r="AB592" s="41"/>
      <c r="AC592" s="41"/>
      <c r="AD592" s="41"/>
      <c r="AF592" s="40"/>
      <c r="AG592" s="40"/>
      <c r="AH592" s="40"/>
      <c r="AI592" s="83"/>
      <c r="AJ592" s="40"/>
      <c r="AK592" s="40"/>
      <c r="AL592" s="85"/>
      <c r="AM592" s="85"/>
      <c r="AN592" s="85"/>
      <c r="AO592" s="85"/>
      <c r="AP592" s="85"/>
      <c r="AQ592" s="85"/>
    </row>
    <row r="593" spans="1:43" hidden="1" x14ac:dyDescent="0.25">
      <c r="A593" s="83">
        <f t="shared" ca="1" si="126"/>
        <v>4.4777246001188145</v>
      </c>
      <c r="B593" s="83">
        <f t="shared" ca="1" si="126"/>
        <v>3.9135803817151271</v>
      </c>
      <c r="C593" s="83">
        <f t="shared" ca="1" si="126"/>
        <v>4.4112455018675334</v>
      </c>
      <c r="D593" s="83">
        <f t="shared" ca="1" si="126"/>
        <v>2.1047811933712088</v>
      </c>
      <c r="E593" s="83">
        <f t="shared" ca="1" si="126"/>
        <v>7.1344962129586822</v>
      </c>
      <c r="F593" s="83">
        <f t="shared" ca="1" si="126"/>
        <v>5.4735421233171824</v>
      </c>
      <c r="G593" s="83">
        <f t="shared" ca="1" si="126"/>
        <v>2.5247837569590765</v>
      </c>
      <c r="H593" s="83">
        <f t="shared" ca="1" si="126"/>
        <v>5.552408723832154</v>
      </c>
      <c r="I593" s="83">
        <f t="shared" ca="1" si="126"/>
        <v>5.5631563395535126</v>
      </c>
      <c r="J593" s="83">
        <f t="shared" ca="1" si="126"/>
        <v>5.9606158412980177</v>
      </c>
      <c r="K593" s="83">
        <f t="shared" ca="1" si="126"/>
        <v>3.3699634627037169</v>
      </c>
      <c r="L593" s="83"/>
      <c r="M593" s="37">
        <f t="shared" ca="1" si="127"/>
        <v>17.374369700243442</v>
      </c>
      <c r="N593" s="37">
        <f t="shared" ca="1" si="127"/>
        <v>15.067905391747118</v>
      </c>
      <c r="O593" s="37">
        <f t="shared" ca="1" si="127"/>
        <v>17.008692435971827</v>
      </c>
      <c r="P593" s="37">
        <f t="shared" ca="1" si="127"/>
        <v>18.320242307289536</v>
      </c>
      <c r="Q593" s="37">
        <f t="shared" ca="1" si="127"/>
        <v>19.970448781209679</v>
      </c>
      <c r="R593" s="83"/>
      <c r="S593" s="83">
        <f t="shared" ca="1" si="125"/>
        <v>19.970448781209679</v>
      </c>
      <c r="T593" s="40">
        <f ca="1">SMALL($S$5:$S$1004,ROWS($S$5:S593))</f>
        <v>18.342431279923382</v>
      </c>
      <c r="U593" s="66">
        <f ca="1">ROWS($S$5:S593)/COUNT($S$5:$S$1004)</f>
        <v>0.58899999999999997</v>
      </c>
      <c r="V593" s="41"/>
      <c r="W593" s="41"/>
      <c r="Y593" s="41"/>
      <c r="Z593" s="41"/>
      <c r="AA593" s="41"/>
      <c r="AB593" s="41"/>
      <c r="AC593" s="41"/>
      <c r="AD593" s="41"/>
      <c r="AF593" s="40"/>
      <c r="AG593" s="40"/>
      <c r="AH593" s="40"/>
      <c r="AI593" s="83"/>
      <c r="AJ593" s="40"/>
      <c r="AK593" s="40"/>
      <c r="AL593" s="85"/>
      <c r="AM593" s="85"/>
      <c r="AN593" s="85"/>
      <c r="AO593" s="85"/>
      <c r="AP593" s="85"/>
      <c r="AQ593" s="85"/>
    </row>
    <row r="594" spans="1:43" hidden="1" x14ac:dyDescent="0.25">
      <c r="A594" s="83">
        <f t="shared" ca="1" si="126"/>
        <v>4.5708341016800933</v>
      </c>
      <c r="B594" s="83">
        <f t="shared" ca="1" si="126"/>
        <v>4.6510893678188712</v>
      </c>
      <c r="C594" s="83">
        <f t="shared" ca="1" si="126"/>
        <v>2.1175213234816868</v>
      </c>
      <c r="D594" s="83">
        <f t="shared" ca="1" si="126"/>
        <v>1.450770930707336</v>
      </c>
      <c r="E594" s="83">
        <f t="shared" ca="1" si="126"/>
        <v>6.4878040037747491</v>
      </c>
      <c r="F594" s="83">
        <f t="shared" ca="1" si="126"/>
        <v>3.8585210675836019</v>
      </c>
      <c r="G594" s="83">
        <f t="shared" ca="1" si="126"/>
        <v>2.1053207746652842</v>
      </c>
      <c r="H594" s="83">
        <f t="shared" ca="1" si="126"/>
        <v>5.838664785581944</v>
      </c>
      <c r="I594" s="83">
        <f t="shared" ca="1" si="126"/>
        <v>4.1705737196006503</v>
      </c>
      <c r="J594" s="83">
        <f t="shared" ca="1" si="126"/>
        <v>5.1084881715068242</v>
      </c>
      <c r="K594" s="83">
        <f t="shared" ca="1" si="126"/>
        <v>3.0939781818194034</v>
      </c>
      <c r="L594" s="83"/>
      <c r="M594" s="37">
        <f t="shared" ca="1" si="127"/>
        <v>13.902164371333889</v>
      </c>
      <c r="N594" s="37">
        <f t="shared" ca="1" si="127"/>
        <v>13.235413978559537</v>
      </c>
      <c r="O594" s="37">
        <f t="shared" ca="1" si="127"/>
        <v>16.247381543100445</v>
      </c>
      <c r="P594" s="37">
        <f t="shared" ca="1" si="127"/>
        <v>15.774162336822528</v>
      </c>
      <c r="Q594" s="37">
        <f t="shared" ca="1" si="127"/>
        <v>20.071536338994967</v>
      </c>
      <c r="R594" s="83"/>
      <c r="S594" s="83">
        <f t="shared" ca="1" si="125"/>
        <v>20.071536338994967</v>
      </c>
      <c r="T594" s="40">
        <f ca="1">SMALL($S$5:$S$1004,ROWS($S$5:S594))</f>
        <v>18.346724251133853</v>
      </c>
      <c r="U594" s="66">
        <f ca="1">ROWS($S$5:S594)/COUNT($S$5:$S$1004)</f>
        <v>0.59</v>
      </c>
      <c r="V594" s="41"/>
      <c r="W594" s="41"/>
      <c r="Y594" s="41"/>
      <c r="Z594" s="41"/>
      <c r="AA594" s="41"/>
      <c r="AB594" s="41"/>
      <c r="AC594" s="41"/>
      <c r="AD594" s="41"/>
      <c r="AF594" s="40"/>
      <c r="AG594" s="40"/>
      <c r="AH594" s="40"/>
      <c r="AI594" s="83"/>
      <c r="AJ594" s="40"/>
      <c r="AK594" s="40"/>
      <c r="AL594" s="85"/>
      <c r="AM594" s="85"/>
      <c r="AN594" s="85"/>
      <c r="AO594" s="85"/>
      <c r="AP594" s="85"/>
      <c r="AQ594" s="85"/>
    </row>
    <row r="595" spans="1:43" hidden="1" x14ac:dyDescent="0.25">
      <c r="A595" s="83">
        <f t="shared" ref="A595:K604" ca="1" si="128">A$2+(A$3-A$2)*RAND()</f>
        <v>4.7036601925672112</v>
      </c>
      <c r="B595" s="83">
        <f t="shared" ca="1" si="128"/>
        <v>4.4188822017360092</v>
      </c>
      <c r="C595" s="83">
        <f t="shared" ca="1" si="128"/>
        <v>2.1770991490793601</v>
      </c>
      <c r="D595" s="83">
        <f t="shared" ca="1" si="128"/>
        <v>2.4398345491377613</v>
      </c>
      <c r="E595" s="83">
        <f t="shared" ca="1" si="128"/>
        <v>5.0309228003181499</v>
      </c>
      <c r="F595" s="83">
        <f t="shared" ca="1" si="128"/>
        <v>2.1408076045024615</v>
      </c>
      <c r="G595" s="83">
        <f t="shared" ca="1" si="128"/>
        <v>2.8002137743012647</v>
      </c>
      <c r="H595" s="83">
        <f t="shared" ca="1" si="128"/>
        <v>3.9647870008670347</v>
      </c>
      <c r="I595" s="83">
        <f t="shared" ca="1" si="128"/>
        <v>5.2269073857573147</v>
      </c>
      <c r="J595" s="83">
        <f t="shared" ca="1" si="128"/>
        <v>4.1745860110665802</v>
      </c>
      <c r="K595" s="83">
        <f t="shared" ca="1" si="128"/>
        <v>4.8757687176016447</v>
      </c>
      <c r="L595" s="83"/>
      <c r="M595" s="37">
        <f t="shared" ref="M595:Q604" ca="1" si="129">SUMIF(M$4,"*"&amp;$A$4&amp;"*",$A595)+SUMIF(M$4,"*"&amp;$B$4&amp;"*",$B595)+SUMIF(M$4,"*"&amp;$C$4&amp;"*",$C595)+SUMIF(M$4,"*"&amp;$D$4&amp;"*",$D595)+SUMIF(M$4,"*"&amp;$E$4&amp;"*",$E595)+SUMIF(M$4,"*"&amp;$F$4&amp;"*",$F595)+SUMIF(M$4,"*"&amp;$G$4&amp;"*",$G595)+SUMIF(M$4,"*"&amp;$H$4&amp;"*",$H595)+SUMIF(M$4,"*"&amp;$I$4&amp;"*",$I595)+SUMIF(M$4,"*"&amp;$J$4&amp;"*",$J595)+SUMIF(M$4,"*"&amp;$K$4&amp;"*",$K595)</f>
        <v>13.855559127014416</v>
      </c>
      <c r="N595" s="37">
        <f t="shared" ca="1" si="129"/>
        <v>14.118294527072818</v>
      </c>
      <c r="O595" s="37">
        <f t="shared" ca="1" si="129"/>
        <v>13.624391013120739</v>
      </c>
      <c r="P595" s="37">
        <f t="shared" ca="1" si="129"/>
        <v>16.66236590959743</v>
      </c>
      <c r="Q595" s="37">
        <f t="shared" ca="1" si="129"/>
        <v>18.290360720522838</v>
      </c>
      <c r="R595" s="83"/>
      <c r="S595" s="83">
        <f t="shared" ca="1" si="125"/>
        <v>18.290360720522838</v>
      </c>
      <c r="T595" s="40">
        <f ca="1">SMALL($S$5:$S$1004,ROWS($S$5:S595))</f>
        <v>18.348295122639342</v>
      </c>
      <c r="U595" s="66">
        <f ca="1">ROWS($S$5:S595)/COUNT($S$5:$S$1004)</f>
        <v>0.59099999999999997</v>
      </c>
      <c r="V595" s="41"/>
      <c r="W595" s="41"/>
      <c r="Y595" s="41"/>
      <c r="Z595" s="41"/>
      <c r="AA595" s="41"/>
      <c r="AB595" s="41"/>
      <c r="AC595" s="41"/>
      <c r="AD595" s="41"/>
      <c r="AF595" s="40"/>
      <c r="AG595" s="40"/>
      <c r="AH595" s="40"/>
      <c r="AI595" s="83"/>
      <c r="AJ595" s="40"/>
      <c r="AK595" s="40"/>
      <c r="AL595" s="85"/>
      <c r="AM595" s="85"/>
      <c r="AN595" s="85"/>
      <c r="AO595" s="85"/>
      <c r="AP595" s="85"/>
      <c r="AQ595" s="85"/>
    </row>
    <row r="596" spans="1:43" hidden="1" x14ac:dyDescent="0.25">
      <c r="A596" s="83">
        <f t="shared" ca="1" si="128"/>
        <v>2.0644301801832019</v>
      </c>
      <c r="B596" s="83">
        <f t="shared" ca="1" si="128"/>
        <v>2.3871685985266997</v>
      </c>
      <c r="C596" s="83">
        <f t="shared" ca="1" si="128"/>
        <v>2.0539645440249292</v>
      </c>
      <c r="D596" s="83">
        <f t="shared" ca="1" si="128"/>
        <v>1.5293531828762643</v>
      </c>
      <c r="E596" s="83">
        <f t="shared" ca="1" si="128"/>
        <v>7.2020042875865826</v>
      </c>
      <c r="F596" s="83">
        <f t="shared" ca="1" si="128"/>
        <v>2.8961001850411416</v>
      </c>
      <c r="G596" s="83">
        <f t="shared" ca="1" si="128"/>
        <v>1.1949610262848338</v>
      </c>
      <c r="H596" s="83">
        <f t="shared" ca="1" si="128"/>
        <v>3.4765700141346851</v>
      </c>
      <c r="I596" s="83">
        <f t="shared" ca="1" si="128"/>
        <v>5.4843877762557254</v>
      </c>
      <c r="J596" s="83">
        <f t="shared" ca="1" si="128"/>
        <v>7.6611628925941231</v>
      </c>
      <c r="K596" s="83">
        <f t="shared" ca="1" si="128"/>
        <v>2.241626085506752</v>
      </c>
      <c r="L596" s="83"/>
      <c r="M596" s="37">
        <f t="shared" ca="1" si="129"/>
        <v>12.974518643087087</v>
      </c>
      <c r="N596" s="37">
        <f t="shared" ca="1" si="129"/>
        <v>12.449907281938422</v>
      </c>
      <c r="O596" s="37">
        <f t="shared" ca="1" si="129"/>
        <v>17.250335778707406</v>
      </c>
      <c r="P596" s="37">
        <f t="shared" ca="1" si="129"/>
        <v>13.00928264533032</v>
      </c>
      <c r="Q596" s="37">
        <f t="shared" ca="1" si="129"/>
        <v>15.307368985754719</v>
      </c>
      <c r="R596" s="83"/>
      <c r="S596" s="83">
        <f t="shared" ca="1" si="125"/>
        <v>17.250335778707406</v>
      </c>
      <c r="T596" s="40">
        <f ca="1">SMALL($S$5:$S$1004,ROWS($S$5:S596))</f>
        <v>18.350155200354113</v>
      </c>
      <c r="U596" s="66">
        <f ca="1">ROWS($S$5:S596)/COUNT($S$5:$S$1004)</f>
        <v>0.59199999999999997</v>
      </c>
      <c r="V596" s="41"/>
      <c r="W596" s="41"/>
      <c r="Y596" s="41"/>
      <c r="Z596" s="41"/>
      <c r="AA596" s="41"/>
      <c r="AB596" s="41"/>
      <c r="AC596" s="41"/>
      <c r="AD596" s="41"/>
      <c r="AF596" s="40"/>
      <c r="AG596" s="40"/>
      <c r="AH596" s="40"/>
      <c r="AI596" s="83"/>
      <c r="AJ596" s="40"/>
      <c r="AK596" s="40"/>
      <c r="AL596" s="85"/>
      <c r="AM596" s="85"/>
      <c r="AN596" s="85"/>
      <c r="AO596" s="85"/>
      <c r="AP596" s="85"/>
      <c r="AQ596" s="85"/>
    </row>
    <row r="597" spans="1:43" hidden="1" x14ac:dyDescent="0.25">
      <c r="A597" s="83">
        <f t="shared" ca="1" si="128"/>
        <v>3.2268229116879712</v>
      </c>
      <c r="B597" s="83">
        <f t="shared" ca="1" si="128"/>
        <v>3.2776010682517414</v>
      </c>
      <c r="C597" s="83">
        <f t="shared" ca="1" si="128"/>
        <v>1.6796551559928821</v>
      </c>
      <c r="D597" s="83">
        <f t="shared" ca="1" si="128"/>
        <v>1.0017921009509645</v>
      </c>
      <c r="E597" s="83">
        <f t="shared" ca="1" si="128"/>
        <v>4.2700847363032768</v>
      </c>
      <c r="F597" s="83">
        <f t="shared" ca="1" si="128"/>
        <v>3.7061111135364029</v>
      </c>
      <c r="G597" s="83">
        <f t="shared" ca="1" si="128"/>
        <v>2.8002702416434566</v>
      </c>
      <c r="H597" s="83">
        <f t="shared" ca="1" si="128"/>
        <v>2.935198085001347</v>
      </c>
      <c r="I597" s="83">
        <f t="shared" ca="1" si="128"/>
        <v>6.9607367358034722</v>
      </c>
      <c r="J597" s="83">
        <f t="shared" ca="1" si="128"/>
        <v>4.2390858177650781</v>
      </c>
      <c r="K597" s="83">
        <f t="shared" ca="1" si="128"/>
        <v>5.6471036913023873</v>
      </c>
      <c r="L597" s="83"/>
      <c r="M597" s="37">
        <f t="shared" ca="1" si="129"/>
        <v>11.945834127089388</v>
      </c>
      <c r="N597" s="37">
        <f t="shared" ca="1" si="129"/>
        <v>11.26797107204747</v>
      </c>
      <c r="O597" s="37">
        <f t="shared" ca="1" si="129"/>
        <v>11.786771622320096</v>
      </c>
      <c r="P597" s="37">
        <f t="shared" ca="1" si="129"/>
        <v>19.591552608894006</v>
      </c>
      <c r="Q597" s="37">
        <f t="shared" ca="1" si="129"/>
        <v>16.129987580858753</v>
      </c>
      <c r="R597" s="83"/>
      <c r="S597" s="83">
        <f t="shared" ca="1" si="125"/>
        <v>19.591552608894006</v>
      </c>
      <c r="T597" s="40">
        <f ca="1">SMALL($S$5:$S$1004,ROWS($S$5:S597))</f>
        <v>18.35944942041219</v>
      </c>
      <c r="U597" s="66">
        <f ca="1">ROWS($S$5:S597)/COUNT($S$5:$S$1004)</f>
        <v>0.59299999999999997</v>
      </c>
      <c r="V597" s="41"/>
      <c r="W597" s="41"/>
      <c r="Y597" s="41"/>
      <c r="Z597" s="41"/>
      <c r="AA597" s="41"/>
      <c r="AB597" s="41"/>
      <c r="AC597" s="41"/>
      <c r="AD597" s="41"/>
      <c r="AF597" s="40"/>
      <c r="AG597" s="40"/>
      <c r="AH597" s="40"/>
      <c r="AI597" s="83"/>
      <c r="AJ597" s="40"/>
      <c r="AK597" s="40"/>
      <c r="AL597" s="85"/>
      <c r="AM597" s="85"/>
      <c r="AN597" s="85"/>
      <c r="AO597" s="85"/>
      <c r="AP597" s="85"/>
      <c r="AQ597" s="85"/>
    </row>
    <row r="598" spans="1:43" hidden="1" x14ac:dyDescent="0.25">
      <c r="A598" s="83">
        <f t="shared" ca="1" si="128"/>
        <v>3.6642689464992282</v>
      </c>
      <c r="B598" s="83">
        <f t="shared" ca="1" si="128"/>
        <v>2.3627540053694225</v>
      </c>
      <c r="C598" s="83">
        <f t="shared" ca="1" si="128"/>
        <v>3.670558154481955</v>
      </c>
      <c r="D598" s="83">
        <f t="shared" ca="1" si="128"/>
        <v>2.1235133683700242</v>
      </c>
      <c r="E598" s="83">
        <f t="shared" ca="1" si="128"/>
        <v>5.2704222107874923</v>
      </c>
      <c r="F598" s="83">
        <f t="shared" ca="1" si="128"/>
        <v>3.2165534004567928</v>
      </c>
      <c r="G598" s="83">
        <f t="shared" ca="1" si="128"/>
        <v>1.8686035233236011</v>
      </c>
      <c r="H598" s="83">
        <f t="shared" ca="1" si="128"/>
        <v>2.0085897381402615</v>
      </c>
      <c r="I598" s="83">
        <f t="shared" ca="1" si="128"/>
        <v>3.2847221842072631</v>
      </c>
      <c r="J598" s="83">
        <f t="shared" ca="1" si="128"/>
        <v>5.9240521631612246</v>
      </c>
      <c r="K598" s="83">
        <f t="shared" ca="1" si="128"/>
        <v>4.508339574847108</v>
      </c>
      <c r="L598" s="83"/>
      <c r="M598" s="37">
        <f t="shared" ca="1" si="129"/>
        <v>15.127482787466009</v>
      </c>
      <c r="N598" s="37">
        <f t="shared" ca="1" si="129"/>
        <v>13.580438001354079</v>
      </c>
      <c r="O598" s="37">
        <f t="shared" ca="1" si="129"/>
        <v>13.55722837931814</v>
      </c>
      <c r="P598" s="37">
        <f t="shared" ca="1" si="129"/>
        <v>13.372369164880586</v>
      </c>
      <c r="Q598" s="37">
        <f t="shared" ca="1" si="129"/>
        <v>14.150105529144286</v>
      </c>
      <c r="R598" s="83"/>
      <c r="S598" s="83">
        <f t="shared" ca="1" si="125"/>
        <v>15.127482787466009</v>
      </c>
      <c r="T598" s="40">
        <f ca="1">SMALL($S$5:$S$1004,ROWS($S$5:S598))</f>
        <v>18.365116660464235</v>
      </c>
      <c r="U598" s="66">
        <f ca="1">ROWS($S$5:S598)/COUNT($S$5:$S$1004)</f>
        <v>0.59399999999999997</v>
      </c>
      <c r="V598" s="41"/>
      <c r="W598" s="41"/>
      <c r="Y598" s="41"/>
      <c r="Z598" s="41"/>
      <c r="AA598" s="41"/>
      <c r="AB598" s="41"/>
      <c r="AC598" s="41"/>
      <c r="AD598" s="41"/>
      <c r="AF598" s="40"/>
      <c r="AG598" s="40"/>
      <c r="AH598" s="40"/>
      <c r="AI598" s="83"/>
      <c r="AJ598" s="40"/>
      <c r="AK598" s="40"/>
      <c r="AL598" s="85"/>
      <c r="AM598" s="85"/>
      <c r="AN598" s="85"/>
      <c r="AO598" s="85"/>
      <c r="AP598" s="85"/>
      <c r="AQ598" s="85"/>
    </row>
    <row r="599" spans="1:43" hidden="1" x14ac:dyDescent="0.25">
      <c r="A599" s="83">
        <f t="shared" ca="1" si="128"/>
        <v>3.4113683168782925</v>
      </c>
      <c r="B599" s="83">
        <f t="shared" ca="1" si="128"/>
        <v>2.1482759570374461</v>
      </c>
      <c r="C599" s="83">
        <f t="shared" ca="1" si="128"/>
        <v>4.3522003480732039</v>
      </c>
      <c r="D599" s="83">
        <f t="shared" ca="1" si="128"/>
        <v>2.4665197799745719</v>
      </c>
      <c r="E599" s="83">
        <f t="shared" ca="1" si="128"/>
        <v>6.0399737030421292</v>
      </c>
      <c r="F599" s="83">
        <f t="shared" ca="1" si="128"/>
        <v>3.1694828895353635</v>
      </c>
      <c r="G599" s="83">
        <f t="shared" ca="1" si="128"/>
        <v>2.8925327281753224</v>
      </c>
      <c r="H599" s="83">
        <f t="shared" ca="1" si="128"/>
        <v>2.231900998991859</v>
      </c>
      <c r="I599" s="83">
        <f t="shared" ca="1" si="128"/>
        <v>6.9870871438900224</v>
      </c>
      <c r="J599" s="83">
        <f t="shared" ca="1" si="128"/>
        <v>5.962520939414155</v>
      </c>
      <c r="K599" s="83">
        <f t="shared" ca="1" si="128"/>
        <v>3.2956246387446493</v>
      </c>
      <c r="L599" s="83"/>
      <c r="M599" s="37">
        <f t="shared" ca="1" si="129"/>
        <v>16.618622332540973</v>
      </c>
      <c r="N599" s="37">
        <f t="shared" ca="1" si="129"/>
        <v>14.732941764442341</v>
      </c>
      <c r="O599" s="37">
        <f t="shared" ca="1" si="129"/>
        <v>14.150770599493731</v>
      </c>
      <c r="P599" s="37">
        <f t="shared" ca="1" si="129"/>
        <v>15.600470629207482</v>
      </c>
      <c r="Q599" s="37">
        <f t="shared" ca="1" si="129"/>
        <v>13.715775297816084</v>
      </c>
      <c r="R599" s="83"/>
      <c r="S599" s="83">
        <f t="shared" ca="1" si="125"/>
        <v>16.618622332540973</v>
      </c>
      <c r="T599" s="40">
        <f ca="1">SMALL($S$5:$S$1004,ROWS($S$5:S599))</f>
        <v>18.36794073087966</v>
      </c>
      <c r="U599" s="66">
        <f ca="1">ROWS($S$5:S599)/COUNT($S$5:$S$1004)</f>
        <v>0.59499999999999997</v>
      </c>
      <c r="V599" s="41"/>
      <c r="W599" s="41"/>
      <c r="Y599" s="41"/>
      <c r="Z599" s="41"/>
      <c r="AA599" s="41"/>
      <c r="AB599" s="41"/>
      <c r="AC599" s="41"/>
      <c r="AD599" s="41"/>
      <c r="AF599" s="40"/>
      <c r="AG599" s="40"/>
      <c r="AH599" s="40"/>
      <c r="AI599" s="83"/>
      <c r="AJ599" s="40"/>
      <c r="AK599" s="40"/>
      <c r="AL599" s="85"/>
      <c r="AM599" s="85"/>
      <c r="AN599" s="85"/>
      <c r="AO599" s="85"/>
      <c r="AP599" s="85"/>
      <c r="AQ599" s="85"/>
    </row>
    <row r="600" spans="1:43" hidden="1" x14ac:dyDescent="0.25">
      <c r="A600" s="83">
        <f t="shared" ca="1" si="128"/>
        <v>3.6486310413489904</v>
      </c>
      <c r="B600" s="83">
        <f t="shared" ca="1" si="128"/>
        <v>3.4737559869254926</v>
      </c>
      <c r="C600" s="83">
        <f t="shared" ca="1" si="128"/>
        <v>2.523384350188957</v>
      </c>
      <c r="D600" s="83">
        <f t="shared" ca="1" si="128"/>
        <v>1.2092668154544659</v>
      </c>
      <c r="E600" s="83">
        <f t="shared" ca="1" si="128"/>
        <v>5.1865372751840813</v>
      </c>
      <c r="F600" s="83">
        <f t="shared" ca="1" si="128"/>
        <v>2.9866959454138731</v>
      </c>
      <c r="G600" s="83">
        <f t="shared" ca="1" si="128"/>
        <v>1.3037703774055505</v>
      </c>
      <c r="H600" s="83">
        <f t="shared" ca="1" si="128"/>
        <v>4.9574370346491019</v>
      </c>
      <c r="I600" s="83">
        <f t="shared" ca="1" si="128"/>
        <v>5.5939681760799909</v>
      </c>
      <c r="J600" s="83">
        <f t="shared" ca="1" si="128"/>
        <v>7.8740173418944472</v>
      </c>
      <c r="K600" s="83">
        <f t="shared" ca="1" si="128"/>
        <v>3.8666263848464761</v>
      </c>
      <c r="L600" s="83"/>
      <c r="M600" s="37">
        <f t="shared" ca="1" si="129"/>
        <v>15.349803110837945</v>
      </c>
      <c r="N600" s="37">
        <f t="shared" ca="1" si="129"/>
        <v>14.035685576103454</v>
      </c>
      <c r="O600" s="37">
        <f t="shared" ca="1" si="129"/>
        <v>16.53431060400402</v>
      </c>
      <c r="P600" s="37">
        <f t="shared" ca="1" si="129"/>
        <v>15.921046493265834</v>
      </c>
      <c r="Q600" s="37">
        <f t="shared" ca="1" si="129"/>
        <v>17.484356681605153</v>
      </c>
      <c r="R600" s="83"/>
      <c r="S600" s="83">
        <f t="shared" ca="1" si="125"/>
        <v>17.484356681605153</v>
      </c>
      <c r="T600" s="40">
        <f ca="1">SMALL($S$5:$S$1004,ROWS($S$5:S600))</f>
        <v>18.375141286699023</v>
      </c>
      <c r="U600" s="66">
        <f ca="1">ROWS($S$5:S600)/COUNT($S$5:$S$1004)</f>
        <v>0.59599999999999997</v>
      </c>
      <c r="V600" s="41"/>
      <c r="W600" s="41"/>
      <c r="Y600" s="41"/>
      <c r="Z600" s="41"/>
      <c r="AA600" s="41"/>
      <c r="AB600" s="41"/>
      <c r="AC600" s="41"/>
      <c r="AD600" s="41"/>
      <c r="AF600" s="40"/>
      <c r="AG600" s="40"/>
      <c r="AH600" s="40"/>
      <c r="AI600" s="83"/>
      <c r="AJ600" s="40"/>
      <c r="AK600" s="40"/>
      <c r="AL600" s="85"/>
      <c r="AM600" s="85"/>
      <c r="AN600" s="85"/>
      <c r="AO600" s="85"/>
      <c r="AP600" s="85"/>
      <c r="AQ600" s="85"/>
    </row>
    <row r="601" spans="1:43" hidden="1" x14ac:dyDescent="0.25">
      <c r="A601" s="83">
        <f t="shared" ca="1" si="128"/>
        <v>4.1952474349570696</v>
      </c>
      <c r="B601" s="83">
        <f t="shared" ca="1" si="128"/>
        <v>4.4593601655262995</v>
      </c>
      <c r="C601" s="83">
        <f t="shared" ca="1" si="128"/>
        <v>4.3952968423121241</v>
      </c>
      <c r="D601" s="83">
        <f t="shared" ca="1" si="128"/>
        <v>1.8003500896869662</v>
      </c>
      <c r="E601" s="83">
        <f t="shared" ca="1" si="128"/>
        <v>7.9547732127223849</v>
      </c>
      <c r="F601" s="83">
        <f t="shared" ca="1" si="128"/>
        <v>3.5844389970292987</v>
      </c>
      <c r="G601" s="83">
        <f t="shared" ca="1" si="128"/>
        <v>1.9490219719012987</v>
      </c>
      <c r="H601" s="83">
        <f t="shared" ca="1" si="128"/>
        <v>5.783836874718876</v>
      </c>
      <c r="I601" s="83">
        <f t="shared" ca="1" si="128"/>
        <v>4.2234137036628256</v>
      </c>
      <c r="J601" s="83">
        <f t="shared" ca="1" si="128"/>
        <v>7.5423503256350664</v>
      </c>
      <c r="K601" s="83">
        <f t="shared" ca="1" si="128"/>
        <v>4.5198646640673417</v>
      </c>
      <c r="L601" s="83"/>
      <c r="M601" s="37">
        <f t="shared" ca="1" si="129"/>
        <v>18.081916574805561</v>
      </c>
      <c r="N601" s="37">
        <f t="shared" ca="1" si="129"/>
        <v>15.4869698221804</v>
      </c>
      <c r="O601" s="37">
        <f t="shared" ca="1" si="129"/>
        <v>19.956483703883752</v>
      </c>
      <c r="P601" s="37">
        <f t="shared" ca="1" si="129"/>
        <v>16.787077530285764</v>
      </c>
      <c r="Q601" s="37">
        <f t="shared" ca="1" si="129"/>
        <v>22.717834917034903</v>
      </c>
      <c r="R601" s="83"/>
      <c r="S601" s="83">
        <f t="shared" ca="1" si="125"/>
        <v>22.717834917034903</v>
      </c>
      <c r="T601" s="40">
        <f ca="1">SMALL($S$5:$S$1004,ROWS($S$5:S601))</f>
        <v>18.387531327351041</v>
      </c>
      <c r="U601" s="66">
        <f ca="1">ROWS($S$5:S601)/COUNT($S$5:$S$1004)</f>
        <v>0.59699999999999998</v>
      </c>
      <c r="V601" s="41"/>
      <c r="W601" s="41"/>
      <c r="Y601" s="41"/>
      <c r="Z601" s="41"/>
      <c r="AA601" s="41"/>
      <c r="AB601" s="41"/>
      <c r="AC601" s="41"/>
      <c r="AD601" s="41"/>
      <c r="AF601" s="40"/>
      <c r="AG601" s="40"/>
      <c r="AH601" s="40"/>
      <c r="AI601" s="83"/>
      <c r="AJ601" s="40"/>
      <c r="AK601" s="40"/>
      <c r="AL601" s="85"/>
      <c r="AM601" s="85"/>
      <c r="AN601" s="85"/>
      <c r="AO601" s="85"/>
      <c r="AP601" s="85"/>
      <c r="AQ601" s="85"/>
    </row>
    <row r="602" spans="1:43" hidden="1" x14ac:dyDescent="0.25">
      <c r="A602" s="83">
        <f t="shared" ca="1" si="128"/>
        <v>4.2288904199103756</v>
      </c>
      <c r="B602" s="83">
        <f t="shared" ca="1" si="128"/>
        <v>2.5699140173431889</v>
      </c>
      <c r="C602" s="83">
        <f t="shared" ca="1" si="128"/>
        <v>2.7182557938395013</v>
      </c>
      <c r="D602" s="83">
        <f t="shared" ca="1" si="128"/>
        <v>2.157204195237207</v>
      </c>
      <c r="E602" s="83">
        <f t="shared" ca="1" si="128"/>
        <v>6.7053300064758918</v>
      </c>
      <c r="F602" s="83">
        <f t="shared" ca="1" si="128"/>
        <v>2.7217548575360184</v>
      </c>
      <c r="G602" s="83">
        <f t="shared" ca="1" si="128"/>
        <v>0.6332152782335333</v>
      </c>
      <c r="H602" s="83">
        <f t="shared" ca="1" si="128"/>
        <v>5.8225354289348719</v>
      </c>
      <c r="I602" s="83">
        <f t="shared" ca="1" si="128"/>
        <v>4.7235999265976076</v>
      </c>
      <c r="J602" s="83">
        <f t="shared" ca="1" si="128"/>
        <v>4.6465749041532369</v>
      </c>
      <c r="K602" s="83">
        <f t="shared" ca="1" si="128"/>
        <v>4.8774292602971254</v>
      </c>
      <c r="L602" s="83"/>
      <c r="M602" s="37">
        <f t="shared" ca="1" si="129"/>
        <v>12.226936396136647</v>
      </c>
      <c r="N602" s="37">
        <f t="shared" ca="1" si="129"/>
        <v>11.665884797534353</v>
      </c>
      <c r="O602" s="37">
        <f t="shared" ca="1" si="129"/>
        <v>13.921818927972318</v>
      </c>
      <c r="P602" s="37">
        <f t="shared" ca="1" si="129"/>
        <v>14.89269806177394</v>
      </c>
      <c r="Q602" s="37">
        <f t="shared" ca="1" si="129"/>
        <v>19.975208713051078</v>
      </c>
      <c r="R602" s="83"/>
      <c r="S602" s="83">
        <f t="shared" ca="1" si="125"/>
        <v>19.975208713051078</v>
      </c>
      <c r="T602" s="40">
        <f ca="1">SMALL($S$5:$S$1004,ROWS($S$5:S602))</f>
        <v>18.392827097956161</v>
      </c>
      <c r="U602" s="66">
        <f ca="1">ROWS($S$5:S602)/COUNT($S$5:$S$1004)</f>
        <v>0.59799999999999998</v>
      </c>
      <c r="V602" s="41"/>
      <c r="W602" s="41"/>
      <c r="Y602" s="41"/>
      <c r="Z602" s="41"/>
      <c r="AA602" s="41"/>
      <c r="AB602" s="41"/>
      <c r="AC602" s="41"/>
      <c r="AD602" s="41"/>
      <c r="AF602" s="40"/>
      <c r="AG602" s="40"/>
      <c r="AH602" s="40"/>
      <c r="AI602" s="83"/>
      <c r="AJ602" s="40"/>
      <c r="AK602" s="40"/>
      <c r="AL602" s="85"/>
      <c r="AM602" s="85"/>
      <c r="AN602" s="85"/>
      <c r="AO602" s="85"/>
      <c r="AP602" s="85"/>
      <c r="AQ602" s="85"/>
    </row>
    <row r="603" spans="1:43" hidden="1" x14ac:dyDescent="0.25">
      <c r="A603" s="83">
        <f t="shared" ca="1" si="128"/>
        <v>2.4762672429554495</v>
      </c>
      <c r="B603" s="83">
        <f t="shared" ca="1" si="128"/>
        <v>2.0002374985722042</v>
      </c>
      <c r="C603" s="83">
        <f t="shared" ca="1" si="128"/>
        <v>2.2809079743930956</v>
      </c>
      <c r="D603" s="83">
        <f t="shared" ca="1" si="128"/>
        <v>1.8419424393172665</v>
      </c>
      <c r="E603" s="83">
        <f t="shared" ca="1" si="128"/>
        <v>4.5871903686256186</v>
      </c>
      <c r="F603" s="83">
        <f t="shared" ca="1" si="128"/>
        <v>5.0640559501302516</v>
      </c>
      <c r="G603" s="83">
        <f t="shared" ca="1" si="128"/>
        <v>0.95530122815654661</v>
      </c>
      <c r="H603" s="83">
        <f t="shared" ca="1" si="128"/>
        <v>2.6160237737986805</v>
      </c>
      <c r="I603" s="83">
        <f t="shared" ca="1" si="128"/>
        <v>5.9031682779986987</v>
      </c>
      <c r="J603" s="83">
        <f t="shared" ca="1" si="128"/>
        <v>4.7453021337405961</v>
      </c>
      <c r="K603" s="83">
        <f t="shared" ca="1" si="128"/>
        <v>4.8376167622100095</v>
      </c>
      <c r="L603" s="83"/>
      <c r="M603" s="37">
        <f t="shared" ca="1" si="129"/>
        <v>10.457778579245687</v>
      </c>
      <c r="N603" s="37">
        <f t="shared" ca="1" si="129"/>
        <v>10.018813044169859</v>
      </c>
      <c r="O603" s="37">
        <f t="shared" ca="1" si="129"/>
        <v>11.332730000938419</v>
      </c>
      <c r="P603" s="37">
        <f t="shared" ca="1" si="129"/>
        <v>17.805078488911164</v>
      </c>
      <c r="Q603" s="37">
        <f t="shared" ca="1" si="129"/>
        <v>14.041068403206513</v>
      </c>
      <c r="R603" s="83"/>
      <c r="S603" s="83">
        <f t="shared" ca="1" si="125"/>
        <v>17.805078488911164</v>
      </c>
      <c r="T603" s="40">
        <f ca="1">SMALL($S$5:$S$1004,ROWS($S$5:S603))</f>
        <v>18.39982220018949</v>
      </c>
      <c r="U603" s="66">
        <f ca="1">ROWS($S$5:S603)/COUNT($S$5:$S$1004)</f>
        <v>0.59899999999999998</v>
      </c>
      <c r="V603" s="41"/>
      <c r="W603" s="41"/>
      <c r="Y603" s="41"/>
      <c r="Z603" s="41"/>
      <c r="AA603" s="41"/>
      <c r="AB603" s="41"/>
      <c r="AC603" s="41"/>
      <c r="AD603" s="41"/>
      <c r="AF603" s="40"/>
      <c r="AG603" s="40"/>
      <c r="AH603" s="40"/>
      <c r="AI603" s="83"/>
      <c r="AJ603" s="40"/>
      <c r="AK603" s="40"/>
      <c r="AL603" s="85"/>
      <c r="AM603" s="85"/>
      <c r="AN603" s="85"/>
      <c r="AO603" s="85"/>
      <c r="AP603" s="85"/>
      <c r="AQ603" s="85"/>
    </row>
    <row r="604" spans="1:43" hidden="1" x14ac:dyDescent="0.25">
      <c r="A604" s="83">
        <f t="shared" ca="1" si="128"/>
        <v>3.9335621888483283</v>
      </c>
      <c r="B604" s="83">
        <f t="shared" ca="1" si="128"/>
        <v>2.4164813282563999</v>
      </c>
      <c r="C604" s="83">
        <f t="shared" ca="1" si="128"/>
        <v>3.343864227322995</v>
      </c>
      <c r="D604" s="83">
        <f t="shared" ca="1" si="128"/>
        <v>1.7135602978586721</v>
      </c>
      <c r="E604" s="83">
        <f t="shared" ca="1" si="128"/>
        <v>4.715481711357417</v>
      </c>
      <c r="F604" s="83">
        <f t="shared" ca="1" si="128"/>
        <v>4.9672497293520701</v>
      </c>
      <c r="G604" s="83">
        <f t="shared" ca="1" si="128"/>
        <v>0.95886820619898516</v>
      </c>
      <c r="H604" s="83">
        <f t="shared" ca="1" si="128"/>
        <v>4.6176709813959338</v>
      </c>
      <c r="I604" s="83">
        <f t="shared" ca="1" si="128"/>
        <v>5.3519420499253307</v>
      </c>
      <c r="J604" s="83">
        <f t="shared" ca="1" si="128"/>
        <v>4.891198646383538</v>
      </c>
      <c r="K604" s="83">
        <f t="shared" ca="1" si="128"/>
        <v>2.5660686735023535</v>
      </c>
      <c r="L604" s="83"/>
      <c r="M604" s="37">
        <f t="shared" ca="1" si="129"/>
        <v>13.127493268753847</v>
      </c>
      <c r="N604" s="37">
        <f t="shared" ca="1" si="129"/>
        <v>11.497189339289523</v>
      </c>
      <c r="O604" s="37">
        <f t="shared" ca="1" si="129"/>
        <v>12.023161685997355</v>
      </c>
      <c r="P604" s="37">
        <f t="shared" ca="1" si="129"/>
        <v>15.301741781036155</v>
      </c>
      <c r="Q604" s="37">
        <f t="shared" ca="1" si="129"/>
        <v>14.315702694512105</v>
      </c>
      <c r="R604" s="83"/>
      <c r="S604" s="83">
        <f t="shared" ca="1" si="125"/>
        <v>15.301741781036155</v>
      </c>
      <c r="T604" s="40">
        <f ca="1">SMALL($S$5:$S$1004,ROWS($S$5:S604))</f>
        <v>18.403156537726169</v>
      </c>
      <c r="U604" s="66">
        <f ca="1">ROWS($S$5:S604)/COUNT($S$5:$S$1004)</f>
        <v>0.6</v>
      </c>
      <c r="V604" s="41"/>
      <c r="W604" s="41"/>
      <c r="Y604" s="41"/>
      <c r="Z604" s="41"/>
      <c r="AA604" s="41"/>
      <c r="AB604" s="41"/>
      <c r="AC604" s="41"/>
      <c r="AD604" s="41"/>
      <c r="AF604" s="40"/>
      <c r="AG604" s="40"/>
      <c r="AH604" s="40"/>
      <c r="AI604" s="83"/>
      <c r="AJ604" s="40"/>
      <c r="AK604" s="40"/>
      <c r="AL604" s="85"/>
      <c r="AM604" s="85"/>
      <c r="AN604" s="85"/>
      <c r="AO604" s="85"/>
      <c r="AP604" s="85"/>
      <c r="AQ604" s="85"/>
    </row>
    <row r="605" spans="1:43" hidden="1" x14ac:dyDescent="0.25">
      <c r="A605" s="83">
        <f t="shared" ref="A605:K614" ca="1" si="130">A$2+(A$3-A$2)*RAND()</f>
        <v>5.4600556822661606</v>
      </c>
      <c r="B605" s="83">
        <f t="shared" ca="1" si="130"/>
        <v>2.3812093628371351</v>
      </c>
      <c r="C605" s="83">
        <f t="shared" ca="1" si="130"/>
        <v>4.9124118091578275</v>
      </c>
      <c r="D605" s="83">
        <f t="shared" ca="1" si="130"/>
        <v>2.818652598954694</v>
      </c>
      <c r="E605" s="83">
        <f t="shared" ca="1" si="130"/>
        <v>4.5352705029267151</v>
      </c>
      <c r="F605" s="83">
        <f t="shared" ca="1" si="130"/>
        <v>3.7303739403117642</v>
      </c>
      <c r="G605" s="83">
        <f t="shared" ca="1" si="130"/>
        <v>2.3296667232114459</v>
      </c>
      <c r="H605" s="83">
        <f t="shared" ca="1" si="130"/>
        <v>5.0756684575986384</v>
      </c>
      <c r="I605" s="83">
        <f t="shared" ca="1" si="130"/>
        <v>5.1376320936475457</v>
      </c>
      <c r="J605" s="83">
        <f t="shared" ca="1" si="130"/>
        <v>4.4835032030311703</v>
      </c>
      <c r="K605" s="83">
        <f t="shared" ca="1" si="130"/>
        <v>4.7226975937397366</v>
      </c>
      <c r="L605" s="83"/>
      <c r="M605" s="37">
        <f t="shared" ref="M605:Q614" ca="1" si="131">SUMIF(M$4,"*"&amp;$A$4&amp;"*",$A605)+SUMIF(M$4,"*"&amp;$B$4&amp;"*",$B605)+SUMIF(M$4,"*"&amp;$C$4&amp;"*",$C605)+SUMIF(M$4,"*"&amp;$D$4&amp;"*",$D605)+SUMIF(M$4,"*"&amp;$E$4&amp;"*",$E605)+SUMIF(M$4,"*"&amp;$F$4&amp;"*",$F605)+SUMIF(M$4,"*"&amp;$G$4&amp;"*",$G605)+SUMIF(M$4,"*"&amp;$H$4&amp;"*",$H605)+SUMIF(M$4,"*"&amp;$I$4&amp;"*",$I605)+SUMIF(M$4,"*"&amp;$J$4&amp;"*",$J605)+SUMIF(M$4,"*"&amp;$K$4&amp;"*",$K605)</f>
        <v>17.185637417666605</v>
      </c>
      <c r="N605" s="37">
        <f t="shared" ca="1" si="131"/>
        <v>15.09187820746347</v>
      </c>
      <c r="O605" s="37">
        <f t="shared" ca="1" si="131"/>
        <v>11.39998306879502</v>
      </c>
      <c r="P605" s="37">
        <f t="shared" ca="1" si="131"/>
        <v>15.971912990536181</v>
      </c>
      <c r="Q605" s="37">
        <f t="shared" ca="1" si="131"/>
        <v>16.714845917102224</v>
      </c>
      <c r="R605" s="83"/>
      <c r="S605" s="83">
        <f t="shared" ca="1" si="125"/>
        <v>17.185637417666605</v>
      </c>
      <c r="T605" s="40">
        <f ca="1">SMALL($S$5:$S$1004,ROWS($S$5:S605))</f>
        <v>18.403524563560346</v>
      </c>
      <c r="U605" s="66">
        <f ca="1">ROWS($S$5:S605)/COUNT($S$5:$S$1004)</f>
        <v>0.60099999999999998</v>
      </c>
      <c r="V605" s="41"/>
      <c r="W605" s="41"/>
      <c r="Y605" s="41"/>
      <c r="Z605" s="41"/>
      <c r="AA605" s="41"/>
      <c r="AB605" s="41"/>
      <c r="AC605" s="41"/>
      <c r="AD605" s="41"/>
      <c r="AF605" s="40"/>
      <c r="AG605" s="40"/>
      <c r="AH605" s="40"/>
      <c r="AI605" s="83"/>
      <c r="AJ605" s="40"/>
      <c r="AK605" s="40"/>
      <c r="AL605" s="85"/>
      <c r="AM605" s="85"/>
      <c r="AN605" s="85"/>
      <c r="AO605" s="85"/>
      <c r="AP605" s="85"/>
      <c r="AQ605" s="85"/>
    </row>
    <row r="606" spans="1:43" hidden="1" x14ac:dyDescent="0.25">
      <c r="A606" s="83">
        <f t="shared" ca="1" si="130"/>
        <v>5.6720076674131441</v>
      </c>
      <c r="B606" s="83">
        <f t="shared" ca="1" si="130"/>
        <v>1.5357279505640609</v>
      </c>
      <c r="C606" s="83">
        <f t="shared" ca="1" si="130"/>
        <v>2.1772990239152366</v>
      </c>
      <c r="D606" s="83">
        <f t="shared" ca="1" si="130"/>
        <v>2.295782152945602</v>
      </c>
      <c r="E606" s="83">
        <f t="shared" ca="1" si="130"/>
        <v>7.8796406353516755</v>
      </c>
      <c r="F606" s="83">
        <f t="shared" ca="1" si="130"/>
        <v>5.949540956728927</v>
      </c>
      <c r="G606" s="83">
        <f t="shared" ca="1" si="130"/>
        <v>1.6684676057731427</v>
      </c>
      <c r="H606" s="83">
        <f t="shared" ca="1" si="130"/>
        <v>2.4171483417205906</v>
      </c>
      <c r="I606" s="83">
        <f t="shared" ca="1" si="130"/>
        <v>6.6834211081190738</v>
      </c>
      <c r="J606" s="83">
        <f t="shared" ca="1" si="130"/>
        <v>5.205736186029581</v>
      </c>
      <c r="K606" s="83">
        <f t="shared" ca="1" si="130"/>
        <v>5.8332713721796097</v>
      </c>
      <c r="L606" s="83"/>
      <c r="M606" s="37">
        <f t="shared" ca="1" si="131"/>
        <v>14.723510483131104</v>
      </c>
      <c r="N606" s="37">
        <f t="shared" ca="1" si="131"/>
        <v>14.84199361216147</v>
      </c>
      <c r="O606" s="37">
        <f t="shared" ca="1" si="131"/>
        <v>14.621104771945317</v>
      </c>
      <c r="P606" s="37">
        <f t="shared" ca="1" si="131"/>
        <v>20.00196138759167</v>
      </c>
      <c r="Q606" s="37">
        <f t="shared" ca="1" si="131"/>
        <v>17.665788299815937</v>
      </c>
      <c r="R606" s="83"/>
      <c r="S606" s="83">
        <f t="shared" ca="1" si="125"/>
        <v>20.00196138759167</v>
      </c>
      <c r="T606" s="40">
        <f ca="1">SMALL($S$5:$S$1004,ROWS($S$5:S606))</f>
        <v>18.407716238984914</v>
      </c>
      <c r="U606" s="66">
        <f ca="1">ROWS($S$5:S606)/COUNT($S$5:$S$1004)</f>
        <v>0.60199999999999998</v>
      </c>
      <c r="V606" s="41"/>
      <c r="W606" s="41"/>
      <c r="Y606" s="41"/>
      <c r="Z606" s="41"/>
      <c r="AA606" s="41"/>
      <c r="AB606" s="41"/>
      <c r="AC606" s="41"/>
      <c r="AD606" s="41"/>
      <c r="AF606" s="40"/>
      <c r="AG606" s="40"/>
      <c r="AH606" s="40"/>
      <c r="AI606" s="83"/>
      <c r="AJ606" s="40"/>
      <c r="AK606" s="40"/>
      <c r="AL606" s="85"/>
      <c r="AM606" s="85"/>
      <c r="AN606" s="85"/>
      <c r="AO606" s="85"/>
      <c r="AP606" s="85"/>
      <c r="AQ606" s="85"/>
    </row>
    <row r="607" spans="1:43" hidden="1" x14ac:dyDescent="0.25">
      <c r="A607" s="83">
        <f t="shared" ca="1" si="130"/>
        <v>3.0751753545412899</v>
      </c>
      <c r="B607" s="83">
        <f t="shared" ca="1" si="130"/>
        <v>3.3202961160090285</v>
      </c>
      <c r="C607" s="83">
        <f t="shared" ca="1" si="130"/>
        <v>1.629156352375873</v>
      </c>
      <c r="D607" s="83">
        <f t="shared" ca="1" si="130"/>
        <v>2.2413960788901641</v>
      </c>
      <c r="E607" s="83">
        <f t="shared" ca="1" si="130"/>
        <v>6.213963431579403</v>
      </c>
      <c r="F607" s="83">
        <f t="shared" ca="1" si="130"/>
        <v>4.8618866307507815</v>
      </c>
      <c r="G607" s="83">
        <f t="shared" ca="1" si="130"/>
        <v>1.6401993276968367</v>
      </c>
      <c r="H607" s="83">
        <f t="shared" ca="1" si="130"/>
        <v>3.7763911952525548</v>
      </c>
      <c r="I607" s="83">
        <f t="shared" ca="1" si="130"/>
        <v>6.2213451324519529</v>
      </c>
      <c r="J607" s="83">
        <f t="shared" ca="1" si="130"/>
        <v>5.1026687437984091</v>
      </c>
      <c r="K607" s="83">
        <f t="shared" ca="1" si="130"/>
        <v>5.5231765318737605</v>
      </c>
      <c r="L607" s="83"/>
      <c r="M607" s="37">
        <f t="shared" ca="1" si="131"/>
        <v>11.447199778412408</v>
      </c>
      <c r="N607" s="37">
        <f t="shared" ca="1" si="131"/>
        <v>12.059439504926701</v>
      </c>
      <c r="O607" s="37">
        <f t="shared" ca="1" si="131"/>
        <v>14.636928291386841</v>
      </c>
      <c r="P607" s="37">
        <f t="shared" ca="1" si="131"/>
        <v>19.926704411085524</v>
      </c>
      <c r="Q607" s="37">
        <f t="shared" ca="1" si="131"/>
        <v>18.83382727471475</v>
      </c>
      <c r="R607" s="83"/>
      <c r="S607" s="83">
        <f t="shared" ca="1" si="125"/>
        <v>19.926704411085524</v>
      </c>
      <c r="T607" s="40">
        <f ca="1">SMALL($S$5:$S$1004,ROWS($S$5:S607))</f>
        <v>18.418261789160798</v>
      </c>
      <c r="U607" s="66">
        <f ca="1">ROWS($S$5:S607)/COUNT($S$5:$S$1004)</f>
        <v>0.60299999999999998</v>
      </c>
      <c r="V607" s="41"/>
      <c r="W607" s="41"/>
      <c r="Y607" s="41"/>
      <c r="Z607" s="41"/>
      <c r="AA607" s="41"/>
      <c r="AB607" s="41"/>
      <c r="AC607" s="41"/>
      <c r="AD607" s="41"/>
      <c r="AF607" s="40"/>
      <c r="AG607" s="40"/>
      <c r="AH607" s="40"/>
      <c r="AI607" s="83"/>
      <c r="AJ607" s="40"/>
      <c r="AK607" s="40"/>
      <c r="AL607" s="85"/>
      <c r="AM607" s="85"/>
      <c r="AN607" s="85"/>
      <c r="AO607" s="85"/>
      <c r="AP607" s="85"/>
      <c r="AQ607" s="85"/>
    </row>
    <row r="608" spans="1:43" hidden="1" x14ac:dyDescent="0.25">
      <c r="A608" s="83">
        <f t="shared" ca="1" si="130"/>
        <v>4.1663201463707686</v>
      </c>
      <c r="B608" s="83">
        <f t="shared" ca="1" si="130"/>
        <v>1.8101136331900309</v>
      </c>
      <c r="C608" s="83">
        <f t="shared" ca="1" si="130"/>
        <v>1.5575182058969852</v>
      </c>
      <c r="D608" s="83">
        <f t="shared" ca="1" si="130"/>
        <v>1.8045020247281551</v>
      </c>
      <c r="E608" s="83">
        <f t="shared" ca="1" si="130"/>
        <v>4.9955096885338026</v>
      </c>
      <c r="F608" s="83">
        <f t="shared" ca="1" si="130"/>
        <v>2.456208583057824</v>
      </c>
      <c r="G608" s="83">
        <f t="shared" ca="1" si="130"/>
        <v>1.0647579402224421</v>
      </c>
      <c r="H608" s="83">
        <f t="shared" ca="1" si="130"/>
        <v>5.3319939715609186</v>
      </c>
      <c r="I608" s="83">
        <f t="shared" ca="1" si="130"/>
        <v>5.3314131641942026</v>
      </c>
      <c r="J608" s="83">
        <f t="shared" ca="1" si="130"/>
        <v>6.1194241300370171</v>
      </c>
      <c r="K608" s="83">
        <f t="shared" ca="1" si="130"/>
        <v>2.3018259290155312</v>
      </c>
      <c r="L608" s="83"/>
      <c r="M608" s="37">
        <f t="shared" ca="1" si="131"/>
        <v>12.908020422527212</v>
      </c>
      <c r="N608" s="37">
        <f t="shared" ca="1" si="131"/>
        <v>13.155004241358384</v>
      </c>
      <c r="O608" s="37">
        <f t="shared" ca="1" si="131"/>
        <v>12.92504745176085</v>
      </c>
      <c r="P608" s="37">
        <f t="shared" ca="1" si="131"/>
        <v>11.899561309457589</v>
      </c>
      <c r="Q608" s="37">
        <f t="shared" ca="1" si="131"/>
        <v>14.439443222300284</v>
      </c>
      <c r="R608" s="83"/>
      <c r="S608" s="83">
        <f t="shared" ca="1" si="125"/>
        <v>14.439443222300284</v>
      </c>
      <c r="T608" s="40">
        <f ca="1">SMALL($S$5:$S$1004,ROWS($S$5:S608))</f>
        <v>18.425763644714994</v>
      </c>
      <c r="U608" s="66">
        <f ca="1">ROWS($S$5:S608)/COUNT($S$5:$S$1004)</f>
        <v>0.60399999999999998</v>
      </c>
      <c r="V608" s="41"/>
      <c r="W608" s="41"/>
      <c r="Y608" s="41"/>
      <c r="Z608" s="41"/>
      <c r="AA608" s="41"/>
      <c r="AB608" s="41"/>
      <c r="AC608" s="41"/>
      <c r="AD608" s="41"/>
      <c r="AF608" s="40"/>
      <c r="AG608" s="40"/>
      <c r="AH608" s="40"/>
      <c r="AI608" s="83"/>
      <c r="AJ608" s="40"/>
      <c r="AK608" s="40"/>
      <c r="AL608" s="85"/>
      <c r="AM608" s="85"/>
      <c r="AN608" s="85"/>
      <c r="AO608" s="85"/>
      <c r="AP608" s="85"/>
      <c r="AQ608" s="85"/>
    </row>
    <row r="609" spans="1:43" hidden="1" x14ac:dyDescent="0.25">
      <c r="A609" s="83">
        <f t="shared" ca="1" si="130"/>
        <v>4.1603332696438748</v>
      </c>
      <c r="B609" s="83">
        <f t="shared" ca="1" si="130"/>
        <v>1.7828306026492262</v>
      </c>
      <c r="C609" s="83">
        <f t="shared" ca="1" si="130"/>
        <v>2.5233220849237106</v>
      </c>
      <c r="D609" s="83">
        <f t="shared" ca="1" si="130"/>
        <v>1.3215552663973658</v>
      </c>
      <c r="E609" s="83">
        <f t="shared" ca="1" si="130"/>
        <v>5.4040179053106527</v>
      </c>
      <c r="F609" s="83">
        <f t="shared" ca="1" si="130"/>
        <v>5.5265279638036127</v>
      </c>
      <c r="G609" s="83">
        <f t="shared" ca="1" si="130"/>
        <v>1.4577862605247847</v>
      </c>
      <c r="H609" s="83">
        <f t="shared" ca="1" si="130"/>
        <v>3.9994038734754649</v>
      </c>
      <c r="I609" s="83">
        <f t="shared" ca="1" si="130"/>
        <v>5.4658820232303089</v>
      </c>
      <c r="J609" s="83">
        <f t="shared" ca="1" si="130"/>
        <v>6.6945521682323115</v>
      </c>
      <c r="K609" s="83">
        <f t="shared" ca="1" si="130"/>
        <v>2.1750868816418962</v>
      </c>
      <c r="L609" s="83"/>
      <c r="M609" s="37">
        <f t="shared" ca="1" si="131"/>
        <v>14.835993783324682</v>
      </c>
      <c r="N609" s="37">
        <f t="shared" ca="1" si="131"/>
        <v>13.634226964798337</v>
      </c>
      <c r="O609" s="37">
        <f t="shared" ca="1" si="131"/>
        <v>13.88140067619219</v>
      </c>
      <c r="P609" s="37">
        <f t="shared" ca="1" si="131"/>
        <v>14.950327471325043</v>
      </c>
      <c r="Q609" s="37">
        <f t="shared" ca="1" si="131"/>
        <v>13.361339263077239</v>
      </c>
      <c r="R609" s="83"/>
      <c r="S609" s="83">
        <f t="shared" ca="1" si="125"/>
        <v>14.950327471325043</v>
      </c>
      <c r="T609" s="40">
        <f ca="1">SMALL($S$5:$S$1004,ROWS($S$5:S609))</f>
        <v>18.428613190568619</v>
      </c>
      <c r="U609" s="66">
        <f ca="1">ROWS($S$5:S609)/COUNT($S$5:$S$1004)</f>
        <v>0.60499999999999998</v>
      </c>
      <c r="V609" s="41"/>
      <c r="W609" s="41"/>
      <c r="Y609" s="41"/>
      <c r="Z609" s="41"/>
      <c r="AA609" s="41"/>
      <c r="AB609" s="41"/>
      <c r="AC609" s="41"/>
      <c r="AD609" s="41"/>
      <c r="AF609" s="40"/>
      <c r="AG609" s="40"/>
      <c r="AH609" s="40"/>
      <c r="AI609" s="83"/>
      <c r="AJ609" s="40"/>
      <c r="AK609" s="40"/>
      <c r="AL609" s="85"/>
      <c r="AM609" s="85"/>
      <c r="AN609" s="85"/>
      <c r="AO609" s="85"/>
      <c r="AP609" s="85"/>
      <c r="AQ609" s="85"/>
    </row>
    <row r="610" spans="1:43" hidden="1" x14ac:dyDescent="0.25">
      <c r="A610" s="83">
        <f t="shared" ca="1" si="130"/>
        <v>3.5261672149059615</v>
      </c>
      <c r="B610" s="83">
        <f t="shared" ca="1" si="130"/>
        <v>2.6130122463237755</v>
      </c>
      <c r="C610" s="83">
        <f t="shared" ca="1" si="130"/>
        <v>1.3763189943020988</v>
      </c>
      <c r="D610" s="83">
        <f t="shared" ca="1" si="130"/>
        <v>1.6111996931869597</v>
      </c>
      <c r="E610" s="83">
        <f t="shared" ca="1" si="130"/>
        <v>7.6444891684539744</v>
      </c>
      <c r="F610" s="83">
        <f t="shared" ca="1" si="130"/>
        <v>4.7945981797983457</v>
      </c>
      <c r="G610" s="83">
        <f t="shared" ca="1" si="130"/>
        <v>1.8259350590831396</v>
      </c>
      <c r="H610" s="83">
        <f t="shared" ca="1" si="130"/>
        <v>5.5367007326894706</v>
      </c>
      <c r="I610" s="83">
        <f t="shared" ca="1" si="130"/>
        <v>4.9848734022648191</v>
      </c>
      <c r="J610" s="83">
        <f t="shared" ca="1" si="130"/>
        <v>6.9236396446092181</v>
      </c>
      <c r="K610" s="83">
        <f t="shared" ca="1" si="130"/>
        <v>3.082700206368814</v>
      </c>
      <c r="L610" s="83"/>
      <c r="M610" s="37">
        <f t="shared" ca="1" si="131"/>
        <v>13.652060912900417</v>
      </c>
      <c r="N610" s="37">
        <f t="shared" ca="1" si="131"/>
        <v>13.886941611785279</v>
      </c>
      <c r="O610" s="37">
        <f t="shared" ca="1" si="131"/>
        <v>17.181141059386967</v>
      </c>
      <c r="P610" s="37">
        <f t="shared" ca="1" si="131"/>
        <v>15.475184034755754</v>
      </c>
      <c r="Q610" s="37">
        <f t="shared" ca="1" si="131"/>
        <v>18.876902353836034</v>
      </c>
      <c r="R610" s="83"/>
      <c r="S610" s="83">
        <f t="shared" ca="1" si="125"/>
        <v>18.876902353836034</v>
      </c>
      <c r="T610" s="40">
        <f ca="1">SMALL($S$5:$S$1004,ROWS($S$5:S610))</f>
        <v>18.428961390253644</v>
      </c>
      <c r="U610" s="66">
        <f ca="1">ROWS($S$5:S610)/COUNT($S$5:$S$1004)</f>
        <v>0.60599999999999998</v>
      </c>
      <c r="V610" s="41"/>
      <c r="W610" s="41"/>
      <c r="Y610" s="41"/>
      <c r="Z610" s="41"/>
      <c r="AA610" s="41"/>
      <c r="AB610" s="41"/>
      <c r="AC610" s="41"/>
      <c r="AD610" s="41"/>
      <c r="AF610" s="40"/>
      <c r="AG610" s="40"/>
      <c r="AH610" s="40"/>
      <c r="AI610" s="83"/>
      <c r="AJ610" s="40"/>
      <c r="AK610" s="40"/>
      <c r="AL610" s="85"/>
      <c r="AM610" s="85"/>
      <c r="AN610" s="85"/>
      <c r="AO610" s="85"/>
      <c r="AP610" s="85"/>
      <c r="AQ610" s="85"/>
    </row>
    <row r="611" spans="1:43" hidden="1" x14ac:dyDescent="0.25">
      <c r="A611" s="83">
        <f t="shared" ca="1" si="130"/>
        <v>4.3075034422200495</v>
      </c>
      <c r="B611" s="83">
        <f t="shared" ca="1" si="130"/>
        <v>1.1782350102867958</v>
      </c>
      <c r="C611" s="83">
        <f t="shared" ca="1" si="130"/>
        <v>2.1983279546075032</v>
      </c>
      <c r="D611" s="83">
        <f t="shared" ca="1" si="130"/>
        <v>2.4669958385418695</v>
      </c>
      <c r="E611" s="83">
        <f t="shared" ca="1" si="130"/>
        <v>4.3416014659174316</v>
      </c>
      <c r="F611" s="83">
        <f t="shared" ca="1" si="130"/>
        <v>2.173663006244662</v>
      </c>
      <c r="G611" s="83">
        <f t="shared" ca="1" si="130"/>
        <v>0.85270040949003523</v>
      </c>
      <c r="H611" s="83">
        <f t="shared" ca="1" si="130"/>
        <v>2.4030840291647713</v>
      </c>
      <c r="I611" s="83">
        <f t="shared" ca="1" si="130"/>
        <v>5.6616743915141736</v>
      </c>
      <c r="J611" s="83">
        <f t="shared" ca="1" si="130"/>
        <v>7.7847134782892322</v>
      </c>
      <c r="K611" s="83">
        <f t="shared" ca="1" si="130"/>
        <v>4.4689229591116097</v>
      </c>
      <c r="L611" s="83"/>
      <c r="M611" s="37">
        <f t="shared" ca="1" si="131"/>
        <v>15.14324528460682</v>
      </c>
      <c r="N611" s="37">
        <f t="shared" ca="1" si="131"/>
        <v>15.411913168541187</v>
      </c>
      <c r="O611" s="37">
        <f t="shared" ca="1" si="131"/>
        <v>13.30454995449346</v>
      </c>
      <c r="P611" s="37">
        <f t="shared" ca="1" si="131"/>
        <v>13.482495367157242</v>
      </c>
      <c r="Q611" s="37">
        <f t="shared" ca="1" si="131"/>
        <v>12.391843464480608</v>
      </c>
      <c r="R611" s="83"/>
      <c r="S611" s="83">
        <f t="shared" ca="1" si="125"/>
        <v>15.411913168541187</v>
      </c>
      <c r="T611" s="40">
        <f ca="1">SMALL($S$5:$S$1004,ROWS($S$5:S611))</f>
        <v>18.445205904203995</v>
      </c>
      <c r="U611" s="66">
        <f ca="1">ROWS($S$5:S611)/COUNT($S$5:$S$1004)</f>
        <v>0.60699999999999998</v>
      </c>
      <c r="V611" s="41"/>
      <c r="W611" s="41"/>
      <c r="Y611" s="41"/>
      <c r="Z611" s="41"/>
      <c r="AA611" s="41"/>
      <c r="AB611" s="41"/>
      <c r="AC611" s="41"/>
      <c r="AD611" s="41"/>
      <c r="AF611" s="40"/>
      <c r="AG611" s="40"/>
      <c r="AH611" s="40"/>
      <c r="AI611" s="83"/>
      <c r="AJ611" s="40"/>
      <c r="AK611" s="40"/>
      <c r="AL611" s="85"/>
      <c r="AM611" s="85"/>
      <c r="AN611" s="85"/>
      <c r="AO611" s="85"/>
      <c r="AP611" s="85"/>
      <c r="AQ611" s="85"/>
    </row>
    <row r="612" spans="1:43" hidden="1" x14ac:dyDescent="0.25">
      <c r="A612" s="83">
        <f t="shared" ca="1" si="130"/>
        <v>5.8705334468069523</v>
      </c>
      <c r="B612" s="83">
        <f t="shared" ca="1" si="130"/>
        <v>1.3778939601989526</v>
      </c>
      <c r="C612" s="83">
        <f t="shared" ca="1" si="130"/>
        <v>1.7279277850586121</v>
      </c>
      <c r="D612" s="83">
        <f t="shared" ca="1" si="130"/>
        <v>2.7914844326469526</v>
      </c>
      <c r="E612" s="83">
        <f t="shared" ca="1" si="130"/>
        <v>4.8187813106204764</v>
      </c>
      <c r="F612" s="83">
        <f t="shared" ca="1" si="130"/>
        <v>4.6680650691849994</v>
      </c>
      <c r="G612" s="83">
        <f t="shared" ca="1" si="130"/>
        <v>1.3266510003858907</v>
      </c>
      <c r="H612" s="83">
        <f t="shared" ca="1" si="130"/>
        <v>5.5869055146236573</v>
      </c>
      <c r="I612" s="83">
        <f t="shared" ca="1" si="130"/>
        <v>4.6993388467924824</v>
      </c>
      <c r="J612" s="83">
        <f t="shared" ca="1" si="130"/>
        <v>7.7598153815020012</v>
      </c>
      <c r="K612" s="83">
        <f t="shared" ca="1" si="130"/>
        <v>4.4704957239859642</v>
      </c>
      <c r="L612" s="83"/>
      <c r="M612" s="37">
        <f t="shared" ca="1" si="131"/>
        <v>16.684927613753459</v>
      </c>
      <c r="N612" s="37">
        <f t="shared" ca="1" si="131"/>
        <v>17.748484261341797</v>
      </c>
      <c r="O612" s="37">
        <f t="shared" ca="1" si="131"/>
        <v>13.956490652321431</v>
      </c>
      <c r="P612" s="37">
        <f t="shared" ca="1" si="131"/>
        <v>15.215793600162398</v>
      </c>
      <c r="Q612" s="37">
        <f t="shared" ca="1" si="131"/>
        <v>16.254076509429048</v>
      </c>
      <c r="R612" s="83"/>
      <c r="S612" s="83">
        <f t="shared" ca="1" si="125"/>
        <v>17.748484261341797</v>
      </c>
      <c r="T612" s="40">
        <f ca="1">SMALL($S$5:$S$1004,ROWS($S$5:S612))</f>
        <v>18.450039772967401</v>
      </c>
      <c r="U612" s="66">
        <f ca="1">ROWS($S$5:S612)/COUNT($S$5:$S$1004)</f>
        <v>0.60799999999999998</v>
      </c>
      <c r="V612" s="41"/>
      <c r="W612" s="41"/>
      <c r="Y612" s="41"/>
      <c r="Z612" s="41"/>
      <c r="AA612" s="41"/>
      <c r="AB612" s="41"/>
      <c r="AC612" s="41"/>
      <c r="AD612" s="41"/>
      <c r="AF612" s="40"/>
      <c r="AG612" s="40"/>
      <c r="AH612" s="40"/>
      <c r="AI612" s="83"/>
      <c r="AJ612" s="40"/>
      <c r="AK612" s="40"/>
      <c r="AL612" s="85"/>
      <c r="AM612" s="85"/>
      <c r="AN612" s="85"/>
      <c r="AO612" s="85"/>
      <c r="AP612" s="85"/>
      <c r="AQ612" s="85"/>
    </row>
    <row r="613" spans="1:43" hidden="1" x14ac:dyDescent="0.25">
      <c r="A613" s="83">
        <f t="shared" ca="1" si="130"/>
        <v>5.6624658721488288</v>
      </c>
      <c r="B613" s="83">
        <f t="shared" ca="1" si="130"/>
        <v>4.6940482893008522</v>
      </c>
      <c r="C613" s="83">
        <f t="shared" ca="1" si="130"/>
        <v>4.5545158733330293</v>
      </c>
      <c r="D613" s="83">
        <f t="shared" ca="1" si="130"/>
        <v>1.9577285382277234</v>
      </c>
      <c r="E613" s="83">
        <f t="shared" ca="1" si="130"/>
        <v>7.1487474951111531</v>
      </c>
      <c r="F613" s="83">
        <f t="shared" ca="1" si="130"/>
        <v>4.4005366372345538</v>
      </c>
      <c r="G613" s="83">
        <f t="shared" ca="1" si="130"/>
        <v>1.8748506471556454</v>
      </c>
      <c r="H613" s="83">
        <f t="shared" ca="1" si="130"/>
        <v>3.7726685801961892</v>
      </c>
      <c r="I613" s="83">
        <f t="shared" ca="1" si="130"/>
        <v>4.4920356150249185</v>
      </c>
      <c r="J613" s="83">
        <f t="shared" ca="1" si="130"/>
        <v>4.0394058016356365</v>
      </c>
      <c r="K613" s="83">
        <f t="shared" ca="1" si="130"/>
        <v>2.6513301252611732</v>
      </c>
      <c r="L613" s="83"/>
      <c r="M613" s="37">
        <f t="shared" ca="1" si="131"/>
        <v>16.131238194273138</v>
      </c>
      <c r="N613" s="37">
        <f t="shared" ca="1" si="131"/>
        <v>13.534450859167833</v>
      </c>
      <c r="O613" s="37">
        <f t="shared" ca="1" si="131"/>
        <v>15.882201586047641</v>
      </c>
      <c r="P613" s="37">
        <f t="shared" ca="1" si="131"/>
        <v>16.237950666821497</v>
      </c>
      <c r="Q613" s="37">
        <f t="shared" ca="1" si="131"/>
        <v>18.266794489869365</v>
      </c>
      <c r="R613" s="83"/>
      <c r="S613" s="83">
        <f t="shared" ca="1" si="125"/>
        <v>18.266794489869365</v>
      </c>
      <c r="T613" s="40">
        <f ca="1">SMALL($S$5:$S$1004,ROWS($S$5:S613))</f>
        <v>18.458044653128187</v>
      </c>
      <c r="U613" s="66">
        <f ca="1">ROWS($S$5:S613)/COUNT($S$5:$S$1004)</f>
        <v>0.60899999999999999</v>
      </c>
      <c r="V613" s="41"/>
      <c r="W613" s="41"/>
      <c r="Y613" s="41"/>
      <c r="Z613" s="41"/>
      <c r="AA613" s="41"/>
      <c r="AB613" s="41"/>
      <c r="AC613" s="41"/>
      <c r="AD613" s="41"/>
      <c r="AF613" s="40"/>
      <c r="AG613" s="40"/>
      <c r="AH613" s="40"/>
      <c r="AI613" s="83"/>
      <c r="AJ613" s="40"/>
      <c r="AK613" s="40"/>
      <c r="AL613" s="85"/>
      <c r="AM613" s="85"/>
      <c r="AN613" s="85"/>
      <c r="AO613" s="85"/>
      <c r="AP613" s="85"/>
      <c r="AQ613" s="85"/>
    </row>
    <row r="614" spans="1:43" hidden="1" x14ac:dyDescent="0.25">
      <c r="A614" s="83">
        <f t="shared" ca="1" si="130"/>
        <v>4.1293205502950983</v>
      </c>
      <c r="B614" s="83">
        <f t="shared" ca="1" si="130"/>
        <v>1.6867181745851711</v>
      </c>
      <c r="C614" s="83">
        <f t="shared" ca="1" si="130"/>
        <v>1.957797863027082</v>
      </c>
      <c r="D614" s="83">
        <f t="shared" ca="1" si="130"/>
        <v>1.4257222609395168</v>
      </c>
      <c r="E614" s="83">
        <f t="shared" ca="1" si="130"/>
        <v>4.1008863487250187</v>
      </c>
      <c r="F614" s="83">
        <f t="shared" ca="1" si="130"/>
        <v>2.1779428811319406</v>
      </c>
      <c r="G614" s="83">
        <f t="shared" ca="1" si="130"/>
        <v>0.82670561421432898</v>
      </c>
      <c r="H614" s="83">
        <f t="shared" ca="1" si="130"/>
        <v>5.3857472037650451</v>
      </c>
      <c r="I614" s="83">
        <f t="shared" ca="1" si="130"/>
        <v>5.4423965824291844</v>
      </c>
      <c r="J614" s="83">
        <f t="shared" ca="1" si="130"/>
        <v>5.68676190914125</v>
      </c>
      <c r="K614" s="83">
        <f t="shared" ca="1" si="130"/>
        <v>5.9913562232010751</v>
      </c>
      <c r="L614" s="83"/>
      <c r="M614" s="37">
        <f t="shared" ca="1" si="131"/>
        <v>12.60058593667776</v>
      </c>
      <c r="N614" s="37">
        <f t="shared" ca="1" si="131"/>
        <v>12.068510334590194</v>
      </c>
      <c r="O614" s="37">
        <f t="shared" ca="1" si="131"/>
        <v>11.47436643245144</v>
      </c>
      <c r="P614" s="37">
        <f t="shared" ca="1" si="131"/>
        <v>15.298413861347372</v>
      </c>
      <c r="Q614" s="37">
        <f t="shared" ca="1" si="131"/>
        <v>17.164707950276309</v>
      </c>
      <c r="R614" s="83"/>
      <c r="S614" s="83">
        <f t="shared" ca="1" si="125"/>
        <v>17.164707950276309</v>
      </c>
      <c r="T614" s="40">
        <f ca="1">SMALL($S$5:$S$1004,ROWS($S$5:S614))</f>
        <v>18.465763701447209</v>
      </c>
      <c r="U614" s="66">
        <f ca="1">ROWS($S$5:S614)/COUNT($S$5:$S$1004)</f>
        <v>0.61</v>
      </c>
      <c r="V614" s="41"/>
      <c r="W614" s="41"/>
      <c r="Y614" s="41"/>
      <c r="Z614" s="41"/>
      <c r="AA614" s="41"/>
      <c r="AB614" s="41"/>
      <c r="AC614" s="41"/>
      <c r="AD614" s="41"/>
      <c r="AF614" s="40"/>
      <c r="AG614" s="40"/>
      <c r="AH614" s="40"/>
      <c r="AI614" s="83"/>
      <c r="AJ614" s="40"/>
      <c r="AK614" s="40"/>
      <c r="AL614" s="85"/>
      <c r="AM614" s="85"/>
      <c r="AN614" s="85"/>
      <c r="AO614" s="85"/>
      <c r="AP614" s="85"/>
      <c r="AQ614" s="85"/>
    </row>
    <row r="615" spans="1:43" hidden="1" x14ac:dyDescent="0.25">
      <c r="A615" s="83">
        <f t="shared" ref="A615:K624" ca="1" si="132">A$2+(A$3-A$2)*RAND()</f>
        <v>4.5410983032759322</v>
      </c>
      <c r="B615" s="83">
        <f t="shared" ca="1" si="132"/>
        <v>1.6017446992420008</v>
      </c>
      <c r="C615" s="83">
        <f t="shared" ca="1" si="132"/>
        <v>3.1120760740021218</v>
      </c>
      <c r="D615" s="83">
        <f t="shared" ca="1" si="132"/>
        <v>2.6852310966271613</v>
      </c>
      <c r="E615" s="83">
        <f t="shared" ca="1" si="132"/>
        <v>7.6062182436844488</v>
      </c>
      <c r="F615" s="83">
        <f t="shared" ca="1" si="132"/>
        <v>4.8584487220588395</v>
      </c>
      <c r="G615" s="83">
        <f t="shared" ca="1" si="132"/>
        <v>2.2860745478119475</v>
      </c>
      <c r="H615" s="83">
        <f t="shared" ca="1" si="132"/>
        <v>2.6653589423500619</v>
      </c>
      <c r="I615" s="83">
        <f t="shared" ca="1" si="132"/>
        <v>3.3459277361477278</v>
      </c>
      <c r="J615" s="83">
        <f t="shared" ca="1" si="132"/>
        <v>6.0590183876867858</v>
      </c>
      <c r="K615" s="83">
        <f t="shared" ca="1" si="132"/>
        <v>3.0753957780515564</v>
      </c>
      <c r="L615" s="83"/>
      <c r="M615" s="37">
        <f t="shared" ref="M615:Q624" ca="1" si="133">SUMIF(M$4,"*"&amp;$A$4&amp;"*",$A615)+SUMIF(M$4,"*"&amp;$B$4&amp;"*",$B615)+SUMIF(M$4,"*"&amp;$C$4&amp;"*",$C615)+SUMIF(M$4,"*"&amp;$D$4&amp;"*",$D615)+SUMIF(M$4,"*"&amp;$E$4&amp;"*",$E615)+SUMIF(M$4,"*"&amp;$F$4&amp;"*",$F615)+SUMIF(M$4,"*"&amp;$G$4&amp;"*",$G615)+SUMIF(M$4,"*"&amp;$H$4&amp;"*",$H615)+SUMIF(M$4,"*"&amp;$I$4&amp;"*",$I615)+SUMIF(M$4,"*"&amp;$J$4&amp;"*",$J615)+SUMIF(M$4,"*"&amp;$K$4&amp;"*",$K615)</f>
        <v>15.998267312776788</v>
      </c>
      <c r="N615" s="37">
        <f t="shared" ca="1" si="133"/>
        <v>15.571422335401827</v>
      </c>
      <c r="O615" s="37">
        <f t="shared" ca="1" si="133"/>
        <v>15.266981330613236</v>
      </c>
      <c r="P615" s="37">
        <f t="shared" ca="1" si="133"/>
        <v>12.881516935500123</v>
      </c>
      <c r="Q615" s="37">
        <f t="shared" ca="1" si="133"/>
        <v>14.948717663328068</v>
      </c>
      <c r="R615" s="83"/>
      <c r="S615" s="83">
        <f t="shared" ca="1" si="125"/>
        <v>15.998267312776788</v>
      </c>
      <c r="T615" s="40">
        <f ca="1">SMALL($S$5:$S$1004,ROWS($S$5:S615))</f>
        <v>18.468655866729538</v>
      </c>
      <c r="U615" s="66">
        <f ca="1">ROWS($S$5:S615)/COUNT($S$5:$S$1004)</f>
        <v>0.61099999999999999</v>
      </c>
      <c r="V615" s="41"/>
      <c r="W615" s="41"/>
      <c r="Y615" s="41"/>
      <c r="Z615" s="41"/>
      <c r="AA615" s="41"/>
      <c r="AB615" s="41"/>
      <c r="AC615" s="41"/>
      <c r="AD615" s="41"/>
      <c r="AF615" s="40"/>
      <c r="AG615" s="40"/>
      <c r="AH615" s="40"/>
      <c r="AI615" s="83"/>
      <c r="AJ615" s="40"/>
      <c r="AK615" s="40"/>
      <c r="AL615" s="85"/>
      <c r="AM615" s="85"/>
      <c r="AN615" s="85"/>
      <c r="AO615" s="85"/>
      <c r="AP615" s="85"/>
      <c r="AQ615" s="85"/>
    </row>
    <row r="616" spans="1:43" hidden="1" x14ac:dyDescent="0.25">
      <c r="A616" s="83">
        <f t="shared" ca="1" si="132"/>
        <v>3.8664168937196788</v>
      </c>
      <c r="B616" s="83">
        <f t="shared" ca="1" si="132"/>
        <v>4.4863074908435205</v>
      </c>
      <c r="C616" s="83">
        <f t="shared" ca="1" si="132"/>
        <v>2.9660816329743285</v>
      </c>
      <c r="D616" s="83">
        <f t="shared" ca="1" si="132"/>
        <v>1.8808698601983478</v>
      </c>
      <c r="E616" s="83">
        <f t="shared" ca="1" si="132"/>
        <v>7.2071894008324691</v>
      </c>
      <c r="F616" s="83">
        <f t="shared" ca="1" si="132"/>
        <v>5.0880850996981142</v>
      </c>
      <c r="G616" s="83">
        <f t="shared" ca="1" si="132"/>
        <v>1.5104217425918658</v>
      </c>
      <c r="H616" s="83">
        <f t="shared" ca="1" si="132"/>
        <v>5.0765360457764652</v>
      </c>
      <c r="I616" s="83">
        <f t="shared" ca="1" si="132"/>
        <v>5.6141470060639129</v>
      </c>
      <c r="J616" s="83">
        <f t="shared" ca="1" si="132"/>
        <v>6.3753374214313983</v>
      </c>
      <c r="K616" s="83">
        <f t="shared" ca="1" si="132"/>
        <v>4.5872183069594001</v>
      </c>
      <c r="L616" s="83"/>
      <c r="M616" s="37">
        <f t="shared" ca="1" si="133"/>
        <v>14.718257690717271</v>
      </c>
      <c r="N616" s="37">
        <f t="shared" ca="1" si="133"/>
        <v>13.63304591794129</v>
      </c>
      <c r="O616" s="37">
        <f t="shared" ca="1" si="133"/>
        <v>18.068834313107388</v>
      </c>
      <c r="P616" s="37">
        <f t="shared" ca="1" si="133"/>
        <v>19.775757903564948</v>
      </c>
      <c r="Q616" s="37">
        <f t="shared" ca="1" si="133"/>
        <v>21.357251244411856</v>
      </c>
      <c r="R616" s="83"/>
      <c r="S616" s="83">
        <f t="shared" ca="1" si="125"/>
        <v>21.357251244411856</v>
      </c>
      <c r="T616" s="40">
        <f ca="1">SMALL($S$5:$S$1004,ROWS($S$5:S616))</f>
        <v>18.469511802393878</v>
      </c>
      <c r="U616" s="66">
        <f ca="1">ROWS($S$5:S616)/COUNT($S$5:$S$1004)</f>
        <v>0.61199999999999999</v>
      </c>
      <c r="V616" s="41"/>
      <c r="W616" s="41"/>
      <c r="Y616" s="41"/>
      <c r="Z616" s="41"/>
      <c r="AA616" s="41"/>
      <c r="AB616" s="41"/>
      <c r="AC616" s="41"/>
      <c r="AD616" s="41"/>
      <c r="AF616" s="40"/>
      <c r="AG616" s="40"/>
      <c r="AH616" s="40"/>
      <c r="AI616" s="83"/>
      <c r="AJ616" s="40"/>
      <c r="AK616" s="40"/>
      <c r="AL616" s="85"/>
      <c r="AM616" s="85"/>
      <c r="AN616" s="85"/>
      <c r="AO616" s="85"/>
      <c r="AP616" s="85"/>
      <c r="AQ616" s="85"/>
    </row>
    <row r="617" spans="1:43" hidden="1" x14ac:dyDescent="0.25">
      <c r="A617" s="83">
        <f t="shared" ca="1" si="132"/>
        <v>2.4628265540281662</v>
      </c>
      <c r="B617" s="83">
        <f t="shared" ca="1" si="132"/>
        <v>1.6475000935886426</v>
      </c>
      <c r="C617" s="83">
        <f t="shared" ca="1" si="132"/>
        <v>3.9078393481032263</v>
      </c>
      <c r="D617" s="83">
        <f t="shared" ca="1" si="132"/>
        <v>2.6023871586283018</v>
      </c>
      <c r="E617" s="83">
        <f t="shared" ca="1" si="132"/>
        <v>4.036419688148456</v>
      </c>
      <c r="F617" s="83">
        <f t="shared" ca="1" si="132"/>
        <v>3.3562958115773065</v>
      </c>
      <c r="G617" s="83">
        <f t="shared" ca="1" si="132"/>
        <v>2.960101462588506</v>
      </c>
      <c r="H617" s="83">
        <f t="shared" ca="1" si="132"/>
        <v>3.8075838186566253</v>
      </c>
      <c r="I617" s="83">
        <f t="shared" ca="1" si="132"/>
        <v>6.3847944485327286</v>
      </c>
      <c r="J617" s="83">
        <f t="shared" ca="1" si="132"/>
        <v>6.2653554542214485</v>
      </c>
      <c r="K617" s="83">
        <f t="shared" ca="1" si="132"/>
        <v>3.6522847111683414</v>
      </c>
      <c r="L617" s="83"/>
      <c r="M617" s="37">
        <f t="shared" ca="1" si="133"/>
        <v>15.596122818941346</v>
      </c>
      <c r="N617" s="37">
        <f t="shared" ca="1" si="133"/>
        <v>14.290670629466423</v>
      </c>
      <c r="O617" s="37">
        <f t="shared" ca="1" si="133"/>
        <v>11.949275235958547</v>
      </c>
      <c r="P617" s="37">
        <f t="shared" ca="1" si="133"/>
        <v>15.04087506486702</v>
      </c>
      <c r="Q617" s="37">
        <f t="shared" ca="1" si="133"/>
        <v>13.143788311562066</v>
      </c>
      <c r="R617" s="83"/>
      <c r="S617" s="83">
        <f t="shared" ca="1" si="125"/>
        <v>15.596122818941346</v>
      </c>
      <c r="T617" s="40">
        <f ca="1">SMALL($S$5:$S$1004,ROWS($S$5:S617))</f>
        <v>18.470918013915728</v>
      </c>
      <c r="U617" s="66">
        <f ca="1">ROWS($S$5:S617)/COUNT($S$5:$S$1004)</f>
        <v>0.61299999999999999</v>
      </c>
      <c r="V617" s="41"/>
      <c r="W617" s="41"/>
      <c r="Y617" s="41"/>
      <c r="Z617" s="41"/>
      <c r="AA617" s="41"/>
      <c r="AB617" s="41"/>
      <c r="AC617" s="41"/>
      <c r="AD617" s="41"/>
      <c r="AF617" s="40"/>
      <c r="AG617" s="40"/>
      <c r="AH617" s="40"/>
      <c r="AI617" s="83"/>
      <c r="AJ617" s="40"/>
      <c r="AK617" s="40"/>
      <c r="AL617" s="85"/>
      <c r="AM617" s="85"/>
      <c r="AN617" s="85"/>
      <c r="AO617" s="85"/>
      <c r="AP617" s="85"/>
      <c r="AQ617" s="85"/>
    </row>
    <row r="618" spans="1:43" hidden="1" x14ac:dyDescent="0.25">
      <c r="A618" s="83">
        <f t="shared" ca="1" si="132"/>
        <v>2.2920701331054647</v>
      </c>
      <c r="B618" s="83">
        <f t="shared" ca="1" si="132"/>
        <v>1.832777677199819</v>
      </c>
      <c r="C618" s="83">
        <f t="shared" ca="1" si="132"/>
        <v>4.4254310323751263</v>
      </c>
      <c r="D618" s="83">
        <f t="shared" ca="1" si="132"/>
        <v>2.1862975358454921</v>
      </c>
      <c r="E618" s="83">
        <f t="shared" ca="1" si="132"/>
        <v>5.0142850383224307</v>
      </c>
      <c r="F618" s="83">
        <f t="shared" ca="1" si="132"/>
        <v>5.2889033989526668</v>
      </c>
      <c r="G618" s="83">
        <f t="shared" ca="1" si="132"/>
        <v>1.7693340994636717</v>
      </c>
      <c r="H618" s="83">
        <f t="shared" ca="1" si="132"/>
        <v>4.9479632977092844</v>
      </c>
      <c r="I618" s="83">
        <f t="shared" ca="1" si="132"/>
        <v>6.7253145162088712</v>
      </c>
      <c r="J618" s="83">
        <f t="shared" ca="1" si="132"/>
        <v>4.5498231760034944</v>
      </c>
      <c r="K618" s="83">
        <f t="shared" ca="1" si="132"/>
        <v>3.4222859350920847</v>
      </c>
      <c r="L618" s="83"/>
      <c r="M618" s="37">
        <f t="shared" ca="1" si="133"/>
        <v>13.036658440947757</v>
      </c>
      <c r="N618" s="37">
        <f t="shared" ca="1" si="133"/>
        <v>10.797524944418123</v>
      </c>
      <c r="O618" s="37">
        <f t="shared" ca="1" si="133"/>
        <v>11.396885891525745</v>
      </c>
      <c r="P618" s="37">
        <f t="shared" ca="1" si="133"/>
        <v>17.26928152745344</v>
      </c>
      <c r="Q618" s="37">
        <f t="shared" ca="1" si="133"/>
        <v>15.217311948323619</v>
      </c>
      <c r="R618" s="83"/>
      <c r="S618" s="83">
        <f t="shared" ca="1" si="125"/>
        <v>17.26928152745344</v>
      </c>
      <c r="T618" s="40">
        <f ca="1">SMALL($S$5:$S$1004,ROWS($S$5:S618))</f>
        <v>18.474332633654264</v>
      </c>
      <c r="U618" s="66">
        <f ca="1">ROWS($S$5:S618)/COUNT($S$5:$S$1004)</f>
        <v>0.61399999999999999</v>
      </c>
      <c r="V618" s="41"/>
      <c r="W618" s="41"/>
      <c r="Y618" s="41"/>
      <c r="Z618" s="41"/>
      <c r="AA618" s="41"/>
      <c r="AB618" s="41"/>
      <c r="AC618" s="41"/>
      <c r="AD618" s="41"/>
      <c r="AF618" s="40"/>
      <c r="AG618" s="40"/>
      <c r="AH618" s="40"/>
      <c r="AI618" s="83"/>
      <c r="AJ618" s="40"/>
      <c r="AK618" s="40"/>
      <c r="AL618" s="85"/>
      <c r="AM618" s="85"/>
      <c r="AN618" s="85"/>
      <c r="AO618" s="85"/>
      <c r="AP618" s="85"/>
      <c r="AQ618" s="85"/>
    </row>
    <row r="619" spans="1:43" hidden="1" x14ac:dyDescent="0.25">
      <c r="A619" s="83">
        <f t="shared" ca="1" si="132"/>
        <v>2.3327140735346581</v>
      </c>
      <c r="B619" s="83">
        <f t="shared" ca="1" si="132"/>
        <v>2.6204539182415734</v>
      </c>
      <c r="C619" s="83">
        <f t="shared" ca="1" si="132"/>
        <v>4.1268741522773498</v>
      </c>
      <c r="D619" s="83">
        <f t="shared" ca="1" si="132"/>
        <v>1.2773753175304043</v>
      </c>
      <c r="E619" s="83">
        <f t="shared" ca="1" si="132"/>
        <v>5.8653921984860391</v>
      </c>
      <c r="F619" s="83">
        <f t="shared" ca="1" si="132"/>
        <v>2.969255213281015</v>
      </c>
      <c r="G619" s="83">
        <f t="shared" ca="1" si="132"/>
        <v>1.2893719868959972</v>
      </c>
      <c r="H619" s="83">
        <f t="shared" ca="1" si="132"/>
        <v>4.5752224560472072</v>
      </c>
      <c r="I619" s="83">
        <f t="shared" ca="1" si="132"/>
        <v>6.1605222618447479</v>
      </c>
      <c r="J619" s="83">
        <f t="shared" ca="1" si="132"/>
        <v>4.9345859114391102</v>
      </c>
      <c r="K619" s="83">
        <f t="shared" ca="1" si="132"/>
        <v>5.6109718492990188</v>
      </c>
      <c r="L619" s="83"/>
      <c r="M619" s="37">
        <f t="shared" ca="1" si="133"/>
        <v>12.683546124147114</v>
      </c>
      <c r="N619" s="37">
        <f t="shared" ca="1" si="133"/>
        <v>9.8340472894001696</v>
      </c>
      <c r="O619" s="37">
        <f t="shared" ca="1" si="133"/>
        <v>13.420432028166722</v>
      </c>
      <c r="P619" s="37">
        <f t="shared" ca="1" si="133"/>
        <v>17.361203242666356</v>
      </c>
      <c r="Q619" s="37">
        <f t="shared" ca="1" si="133"/>
        <v>18.672040422073838</v>
      </c>
      <c r="R619" s="83"/>
      <c r="S619" s="83">
        <f t="shared" ca="1" si="125"/>
        <v>18.672040422073838</v>
      </c>
      <c r="T619" s="40">
        <f ca="1">SMALL($S$5:$S$1004,ROWS($S$5:S619))</f>
        <v>18.475452007697282</v>
      </c>
      <c r="U619" s="66">
        <f ca="1">ROWS($S$5:S619)/COUNT($S$5:$S$1004)</f>
        <v>0.61499999999999999</v>
      </c>
      <c r="V619" s="41"/>
      <c r="W619" s="41"/>
      <c r="Y619" s="41"/>
      <c r="Z619" s="41"/>
      <c r="AA619" s="41"/>
      <c r="AB619" s="41"/>
      <c r="AC619" s="41"/>
      <c r="AD619" s="41"/>
      <c r="AF619" s="40"/>
      <c r="AG619" s="40"/>
      <c r="AH619" s="40"/>
      <c r="AI619" s="83"/>
      <c r="AJ619" s="40"/>
      <c r="AK619" s="40"/>
      <c r="AL619" s="85"/>
      <c r="AM619" s="85"/>
      <c r="AN619" s="85"/>
      <c r="AO619" s="85"/>
      <c r="AP619" s="85"/>
      <c r="AQ619" s="85"/>
    </row>
    <row r="620" spans="1:43" hidden="1" x14ac:dyDescent="0.25">
      <c r="A620" s="83">
        <f t="shared" ca="1" si="132"/>
        <v>2.4852035066540985</v>
      </c>
      <c r="B620" s="83">
        <f t="shared" ca="1" si="132"/>
        <v>2.4323118008397522</v>
      </c>
      <c r="C620" s="83">
        <f t="shared" ca="1" si="132"/>
        <v>2.6715106040331262</v>
      </c>
      <c r="D620" s="83">
        <f t="shared" ca="1" si="132"/>
        <v>1.0078945779428716</v>
      </c>
      <c r="E620" s="83">
        <f t="shared" ca="1" si="132"/>
        <v>7.2238075592416564</v>
      </c>
      <c r="F620" s="83">
        <f t="shared" ca="1" si="132"/>
        <v>5.2621319257885659</v>
      </c>
      <c r="G620" s="83">
        <f t="shared" ca="1" si="132"/>
        <v>1.5417908936901181</v>
      </c>
      <c r="H620" s="83">
        <f t="shared" ca="1" si="132"/>
        <v>5.221562747676904</v>
      </c>
      <c r="I620" s="83">
        <f t="shared" ca="1" si="132"/>
        <v>5.9578555623388372</v>
      </c>
      <c r="J620" s="83">
        <f t="shared" ca="1" si="132"/>
        <v>7.8236830636640278</v>
      </c>
      <c r="K620" s="83">
        <f t="shared" ca="1" si="132"/>
        <v>3.2705926122803097</v>
      </c>
      <c r="L620" s="83"/>
      <c r="M620" s="37">
        <f t="shared" ca="1" si="133"/>
        <v>14.52218806804137</v>
      </c>
      <c r="N620" s="37">
        <f t="shared" ca="1" si="133"/>
        <v>12.858572041951117</v>
      </c>
      <c r="O620" s="37">
        <f t="shared" ca="1" si="133"/>
        <v>17.479802423745436</v>
      </c>
      <c r="P620" s="37">
        <f t="shared" ca="1" si="133"/>
        <v>16.922891901247464</v>
      </c>
      <c r="Q620" s="37">
        <f t="shared" ca="1" si="133"/>
        <v>18.148274720038621</v>
      </c>
      <c r="R620" s="83"/>
      <c r="S620" s="83">
        <f t="shared" ca="1" si="125"/>
        <v>18.148274720038621</v>
      </c>
      <c r="T620" s="40">
        <f ca="1">SMALL($S$5:$S$1004,ROWS($S$5:S620))</f>
        <v>18.482329243254775</v>
      </c>
      <c r="U620" s="66">
        <f ca="1">ROWS($S$5:S620)/COUNT($S$5:$S$1004)</f>
        <v>0.61599999999999999</v>
      </c>
      <c r="V620" s="41"/>
      <c r="W620" s="41"/>
      <c r="Y620" s="41"/>
      <c r="Z620" s="41"/>
      <c r="AA620" s="41"/>
      <c r="AB620" s="41"/>
      <c r="AC620" s="41"/>
      <c r="AD620" s="41"/>
      <c r="AF620" s="40"/>
      <c r="AG620" s="40"/>
      <c r="AH620" s="40"/>
      <c r="AI620" s="83"/>
      <c r="AJ620" s="40"/>
      <c r="AK620" s="40"/>
      <c r="AL620" s="85"/>
      <c r="AM620" s="85"/>
      <c r="AN620" s="85"/>
      <c r="AO620" s="85"/>
      <c r="AP620" s="85"/>
      <c r="AQ620" s="85"/>
    </row>
    <row r="621" spans="1:43" hidden="1" x14ac:dyDescent="0.25">
      <c r="A621" s="83">
        <f t="shared" ca="1" si="132"/>
        <v>4.8804795293156253</v>
      </c>
      <c r="B621" s="83">
        <f t="shared" ca="1" si="132"/>
        <v>1.6844819166319556</v>
      </c>
      <c r="C621" s="83">
        <f t="shared" ca="1" si="132"/>
        <v>2.5127374297897669</v>
      </c>
      <c r="D621" s="83">
        <f t="shared" ca="1" si="132"/>
        <v>1.1412712051816278</v>
      </c>
      <c r="E621" s="83">
        <f t="shared" ca="1" si="132"/>
        <v>5.9612946975584133</v>
      </c>
      <c r="F621" s="83">
        <f t="shared" ca="1" si="132"/>
        <v>3.3376750556623382</v>
      </c>
      <c r="G621" s="83">
        <f t="shared" ca="1" si="132"/>
        <v>2.9698876952185356</v>
      </c>
      <c r="H621" s="83">
        <f t="shared" ca="1" si="132"/>
        <v>4.6073070652103691</v>
      </c>
      <c r="I621" s="83">
        <f t="shared" ca="1" si="132"/>
        <v>3.7566278523875587</v>
      </c>
      <c r="J621" s="83">
        <f t="shared" ca="1" si="132"/>
        <v>6.844415350792703</v>
      </c>
      <c r="K621" s="83">
        <f t="shared" ca="1" si="132"/>
        <v>4.4399579223066148</v>
      </c>
      <c r="L621" s="83"/>
      <c r="M621" s="37">
        <f t="shared" ca="1" si="133"/>
        <v>17.207520005116631</v>
      </c>
      <c r="N621" s="37">
        <f t="shared" ca="1" si="133"/>
        <v>15.836053780508491</v>
      </c>
      <c r="O621" s="37">
        <f t="shared" ca="1" si="133"/>
        <v>14.490191964983072</v>
      </c>
      <c r="P621" s="37">
        <f t="shared" ca="1" si="133"/>
        <v>13.218742746988468</v>
      </c>
      <c r="Q621" s="37">
        <f t="shared" ca="1" si="133"/>
        <v>16.693041601707353</v>
      </c>
      <c r="R621" s="83"/>
      <c r="S621" s="83">
        <f t="shared" ca="1" si="125"/>
        <v>17.207520005116631</v>
      </c>
      <c r="T621" s="40">
        <f ca="1">SMALL($S$5:$S$1004,ROWS($S$5:S621))</f>
        <v>18.48406834090137</v>
      </c>
      <c r="U621" s="66">
        <f ca="1">ROWS($S$5:S621)/COUNT($S$5:$S$1004)</f>
        <v>0.61699999999999999</v>
      </c>
      <c r="V621" s="41"/>
      <c r="W621" s="41"/>
      <c r="Y621" s="41"/>
      <c r="Z621" s="41"/>
      <c r="AA621" s="41"/>
      <c r="AB621" s="41"/>
      <c r="AC621" s="41"/>
      <c r="AD621" s="41"/>
      <c r="AF621" s="40"/>
      <c r="AG621" s="40"/>
      <c r="AH621" s="40"/>
      <c r="AI621" s="83"/>
      <c r="AJ621" s="40"/>
      <c r="AK621" s="40"/>
      <c r="AL621" s="85"/>
      <c r="AM621" s="85"/>
      <c r="AN621" s="85"/>
      <c r="AO621" s="85"/>
      <c r="AP621" s="85"/>
      <c r="AQ621" s="85"/>
    </row>
    <row r="622" spans="1:43" hidden="1" x14ac:dyDescent="0.25">
      <c r="A622" s="83">
        <f t="shared" ca="1" si="132"/>
        <v>2.9658060984071106</v>
      </c>
      <c r="B622" s="83">
        <f t="shared" ca="1" si="132"/>
        <v>1.7320559336166608</v>
      </c>
      <c r="C622" s="83">
        <f t="shared" ca="1" si="132"/>
        <v>3.2065339745936461</v>
      </c>
      <c r="D622" s="83">
        <f t="shared" ca="1" si="132"/>
        <v>1.7169223815362531</v>
      </c>
      <c r="E622" s="83">
        <f t="shared" ca="1" si="132"/>
        <v>5.2445504414566644</v>
      </c>
      <c r="F622" s="83">
        <f t="shared" ca="1" si="132"/>
        <v>4.9014015512572531</v>
      </c>
      <c r="G622" s="83">
        <f t="shared" ca="1" si="132"/>
        <v>2.1969258500965028</v>
      </c>
      <c r="H622" s="83">
        <f t="shared" ca="1" si="132"/>
        <v>5.0100100499920615</v>
      </c>
      <c r="I622" s="83">
        <f t="shared" ca="1" si="132"/>
        <v>3.2290327237188388</v>
      </c>
      <c r="J622" s="83">
        <f t="shared" ca="1" si="132"/>
        <v>6.6111818121710719</v>
      </c>
      <c r="K622" s="83">
        <f t="shared" ca="1" si="132"/>
        <v>2.7204145687846779</v>
      </c>
      <c r="L622" s="83"/>
      <c r="M622" s="37">
        <f t="shared" ca="1" si="133"/>
        <v>14.980447735268331</v>
      </c>
      <c r="N622" s="37">
        <f t="shared" ca="1" si="133"/>
        <v>13.490836142210938</v>
      </c>
      <c r="O622" s="37">
        <f t="shared" ca="1" si="133"/>
        <v>13.587788187244398</v>
      </c>
      <c r="P622" s="37">
        <f t="shared" ca="1" si="133"/>
        <v>12.582904777377431</v>
      </c>
      <c r="Q622" s="37">
        <f t="shared" ca="1" si="133"/>
        <v>14.707030993850065</v>
      </c>
      <c r="R622" s="83"/>
      <c r="S622" s="83">
        <f t="shared" ca="1" si="125"/>
        <v>14.980447735268331</v>
      </c>
      <c r="T622" s="40">
        <f ca="1">SMALL($S$5:$S$1004,ROWS($S$5:S622))</f>
        <v>18.48643738230443</v>
      </c>
      <c r="U622" s="66">
        <f ca="1">ROWS($S$5:S622)/COUNT($S$5:$S$1004)</f>
        <v>0.61799999999999999</v>
      </c>
      <c r="V622" s="41"/>
      <c r="W622" s="41"/>
      <c r="Y622" s="41"/>
      <c r="Z622" s="41"/>
      <c r="AA622" s="41"/>
      <c r="AB622" s="41"/>
      <c r="AC622" s="41"/>
      <c r="AD622" s="41"/>
      <c r="AF622" s="40"/>
      <c r="AG622" s="40"/>
      <c r="AH622" s="40"/>
      <c r="AI622" s="83"/>
      <c r="AJ622" s="40"/>
      <c r="AK622" s="40"/>
      <c r="AL622" s="85"/>
      <c r="AM622" s="85"/>
      <c r="AN622" s="85"/>
      <c r="AO622" s="85"/>
      <c r="AP622" s="85"/>
      <c r="AQ622" s="85"/>
    </row>
    <row r="623" spans="1:43" hidden="1" x14ac:dyDescent="0.25">
      <c r="A623" s="83">
        <f t="shared" ca="1" si="132"/>
        <v>2.392468405715813</v>
      </c>
      <c r="B623" s="83">
        <f t="shared" ca="1" si="132"/>
        <v>1.5267637790476773</v>
      </c>
      <c r="C623" s="83">
        <f t="shared" ca="1" si="132"/>
        <v>4.7241335457698561</v>
      </c>
      <c r="D623" s="83">
        <f t="shared" ca="1" si="132"/>
        <v>1.8609955871394037</v>
      </c>
      <c r="E623" s="83">
        <f t="shared" ca="1" si="132"/>
        <v>5.1480485705485348</v>
      </c>
      <c r="F623" s="83">
        <f t="shared" ca="1" si="132"/>
        <v>5.5571966549772078</v>
      </c>
      <c r="G623" s="83">
        <f t="shared" ca="1" si="132"/>
        <v>1.1110173293722583</v>
      </c>
      <c r="H623" s="83">
        <f t="shared" ca="1" si="132"/>
        <v>3.4536877215292519</v>
      </c>
      <c r="I623" s="83">
        <f t="shared" ca="1" si="132"/>
        <v>4.4977958546704322</v>
      </c>
      <c r="J623" s="83">
        <f t="shared" ca="1" si="132"/>
        <v>5.576128034755115</v>
      </c>
      <c r="K623" s="83">
        <f t="shared" ca="1" si="132"/>
        <v>5.2105324193160367</v>
      </c>
      <c r="L623" s="83"/>
      <c r="M623" s="37">
        <f t="shared" ca="1" si="133"/>
        <v>13.803747315613043</v>
      </c>
      <c r="N623" s="37">
        <f t="shared" ca="1" si="133"/>
        <v>10.94060935698259</v>
      </c>
      <c r="O623" s="37">
        <f t="shared" ca="1" si="133"/>
        <v>12.250940384351328</v>
      </c>
      <c r="P623" s="37">
        <f t="shared" ca="1" si="133"/>
        <v>16.792288708011355</v>
      </c>
      <c r="Q623" s="37">
        <f t="shared" ca="1" si="133"/>
        <v>15.339032490441502</v>
      </c>
      <c r="R623" s="83"/>
      <c r="S623" s="83">
        <f t="shared" ca="1" si="125"/>
        <v>16.792288708011355</v>
      </c>
      <c r="T623" s="40">
        <f ca="1">SMALL($S$5:$S$1004,ROWS($S$5:S623))</f>
        <v>18.486761683196107</v>
      </c>
      <c r="U623" s="66">
        <f ca="1">ROWS($S$5:S623)/COUNT($S$5:$S$1004)</f>
        <v>0.61899999999999999</v>
      </c>
      <c r="V623" s="41"/>
      <c r="W623" s="41"/>
      <c r="Y623" s="41"/>
      <c r="Z623" s="41"/>
      <c r="AA623" s="41"/>
      <c r="AB623" s="41"/>
      <c r="AC623" s="41"/>
      <c r="AD623" s="41"/>
      <c r="AF623" s="40"/>
      <c r="AG623" s="40"/>
      <c r="AH623" s="40"/>
      <c r="AI623" s="83"/>
      <c r="AJ623" s="40"/>
      <c r="AK623" s="40"/>
      <c r="AL623" s="85"/>
      <c r="AM623" s="85"/>
      <c r="AN623" s="85"/>
      <c r="AO623" s="85"/>
      <c r="AP623" s="85"/>
      <c r="AQ623" s="85"/>
    </row>
    <row r="624" spans="1:43" hidden="1" x14ac:dyDescent="0.25">
      <c r="A624" s="83">
        <f t="shared" ca="1" si="132"/>
        <v>2.4019006722083902</v>
      </c>
      <c r="B624" s="83">
        <f t="shared" ca="1" si="132"/>
        <v>1.0305005805671095</v>
      </c>
      <c r="C624" s="83">
        <f t="shared" ca="1" si="132"/>
        <v>1.2942562977308967</v>
      </c>
      <c r="D624" s="83">
        <f t="shared" ca="1" si="132"/>
        <v>2.3859362311271743</v>
      </c>
      <c r="E624" s="83">
        <f t="shared" ca="1" si="132"/>
        <v>6.5521027318515799</v>
      </c>
      <c r="F624" s="83">
        <f t="shared" ca="1" si="132"/>
        <v>5.1460877968153378</v>
      </c>
      <c r="G624" s="83">
        <f t="shared" ca="1" si="132"/>
        <v>2.7269434498457099</v>
      </c>
      <c r="H624" s="83">
        <f t="shared" ca="1" si="132"/>
        <v>5.4614377495568576</v>
      </c>
      <c r="I624" s="83">
        <f t="shared" ca="1" si="132"/>
        <v>5.5849724654415036</v>
      </c>
      <c r="J624" s="83">
        <f t="shared" ca="1" si="132"/>
        <v>5.4647474727269056</v>
      </c>
      <c r="K624" s="83">
        <f t="shared" ca="1" si="132"/>
        <v>4.2239033954657312</v>
      </c>
      <c r="L624" s="83"/>
      <c r="M624" s="37">
        <f t="shared" ca="1" si="133"/>
        <v>11.887847892511903</v>
      </c>
      <c r="N624" s="37">
        <f t="shared" ca="1" si="133"/>
        <v>12.97952782590818</v>
      </c>
      <c r="O624" s="37">
        <f t="shared" ca="1" si="133"/>
        <v>13.047350785145595</v>
      </c>
      <c r="P624" s="37">
        <f t="shared" ca="1" si="133"/>
        <v>15.985464238289682</v>
      </c>
      <c r="Q624" s="37">
        <f t="shared" ca="1" si="133"/>
        <v>17.267944457441278</v>
      </c>
      <c r="R624" s="83"/>
      <c r="S624" s="83">
        <f t="shared" ca="1" si="125"/>
        <v>17.267944457441278</v>
      </c>
      <c r="T624" s="40">
        <f ca="1">SMALL($S$5:$S$1004,ROWS($S$5:S624))</f>
        <v>18.489001063418822</v>
      </c>
      <c r="U624" s="66">
        <f ca="1">ROWS($S$5:S624)/COUNT($S$5:$S$1004)</f>
        <v>0.62</v>
      </c>
      <c r="V624" s="41"/>
      <c r="W624" s="41"/>
      <c r="Y624" s="41"/>
      <c r="Z624" s="41"/>
      <c r="AA624" s="41"/>
      <c r="AB624" s="41"/>
      <c r="AC624" s="41"/>
      <c r="AD624" s="41"/>
      <c r="AF624" s="40"/>
      <c r="AG624" s="40"/>
      <c r="AH624" s="40"/>
      <c r="AI624" s="83"/>
      <c r="AJ624" s="40"/>
      <c r="AK624" s="40"/>
      <c r="AL624" s="85"/>
      <c r="AM624" s="85"/>
      <c r="AN624" s="85"/>
      <c r="AO624" s="85"/>
      <c r="AP624" s="85"/>
      <c r="AQ624" s="85"/>
    </row>
    <row r="625" spans="1:43" hidden="1" x14ac:dyDescent="0.25">
      <c r="A625" s="83">
        <f t="shared" ref="A625:K634" ca="1" si="134">A$2+(A$3-A$2)*RAND()</f>
        <v>5.6292924138652269</v>
      </c>
      <c r="B625" s="83">
        <f t="shared" ca="1" si="134"/>
        <v>3.9469701535756081</v>
      </c>
      <c r="C625" s="83">
        <f t="shared" ca="1" si="134"/>
        <v>4.116926490050087</v>
      </c>
      <c r="D625" s="83">
        <f t="shared" ca="1" si="134"/>
        <v>2.4413843868429681</v>
      </c>
      <c r="E625" s="83">
        <f t="shared" ca="1" si="134"/>
        <v>7.1856385043272466</v>
      </c>
      <c r="F625" s="83">
        <f t="shared" ca="1" si="134"/>
        <v>3.0260439454946608</v>
      </c>
      <c r="G625" s="83">
        <f t="shared" ca="1" si="134"/>
        <v>2.3825770415877163</v>
      </c>
      <c r="H625" s="83">
        <f t="shared" ca="1" si="134"/>
        <v>5.9162126665718962</v>
      </c>
      <c r="I625" s="83">
        <f t="shared" ca="1" si="134"/>
        <v>6.4197254641117212</v>
      </c>
      <c r="J625" s="83">
        <f t="shared" ca="1" si="134"/>
        <v>5.8257948832795972</v>
      </c>
      <c r="K625" s="83">
        <f t="shared" ca="1" si="134"/>
        <v>5.8067890426879059</v>
      </c>
      <c r="L625" s="83"/>
      <c r="M625" s="37">
        <f t="shared" ref="M625:Q634" ca="1" si="135">SUMIF(M$4,"*"&amp;$A$4&amp;"*",$A625)+SUMIF(M$4,"*"&amp;$B$4&amp;"*",$B625)+SUMIF(M$4,"*"&amp;$C$4&amp;"*",$C625)+SUMIF(M$4,"*"&amp;$D$4&amp;"*",$D625)+SUMIF(M$4,"*"&amp;$E$4&amp;"*",$E625)+SUMIF(M$4,"*"&amp;$F$4&amp;"*",$F625)+SUMIF(M$4,"*"&amp;$G$4&amp;"*",$G625)+SUMIF(M$4,"*"&amp;$H$4&amp;"*",$H625)+SUMIF(M$4,"*"&amp;$I$4&amp;"*",$I625)+SUMIF(M$4,"*"&amp;$J$4&amp;"*",$J625)+SUMIF(M$4,"*"&amp;$K$4&amp;"*",$K625)</f>
        <v>17.954590828782628</v>
      </c>
      <c r="N625" s="37">
        <f t="shared" ca="1" si="135"/>
        <v>16.279048725575507</v>
      </c>
      <c r="O625" s="37">
        <f t="shared" ca="1" si="135"/>
        <v>16.958403541182452</v>
      </c>
      <c r="P625" s="37">
        <f t="shared" ca="1" si="135"/>
        <v>19.199528605869897</v>
      </c>
      <c r="Q625" s="37">
        <f t="shared" ca="1" si="135"/>
        <v>22.855610367162658</v>
      </c>
      <c r="R625" s="83"/>
      <c r="S625" s="83">
        <f t="shared" ca="1" si="125"/>
        <v>22.855610367162658</v>
      </c>
      <c r="T625" s="40">
        <f ca="1">SMALL($S$5:$S$1004,ROWS($S$5:S625))</f>
        <v>18.4910528533761</v>
      </c>
      <c r="U625" s="66">
        <f ca="1">ROWS($S$5:S625)/COUNT($S$5:$S$1004)</f>
        <v>0.621</v>
      </c>
      <c r="V625" s="41"/>
      <c r="W625" s="41"/>
      <c r="Y625" s="41"/>
      <c r="Z625" s="41"/>
      <c r="AA625" s="41"/>
      <c r="AB625" s="41"/>
      <c r="AC625" s="41"/>
      <c r="AD625" s="41"/>
      <c r="AF625" s="40"/>
      <c r="AG625" s="40"/>
      <c r="AH625" s="40"/>
      <c r="AI625" s="83"/>
      <c r="AJ625" s="40"/>
      <c r="AK625" s="40"/>
      <c r="AL625" s="85"/>
      <c r="AM625" s="85"/>
      <c r="AN625" s="85"/>
      <c r="AO625" s="85"/>
      <c r="AP625" s="85"/>
      <c r="AQ625" s="85"/>
    </row>
    <row r="626" spans="1:43" hidden="1" x14ac:dyDescent="0.25">
      <c r="A626" s="83">
        <f t="shared" ca="1" si="134"/>
        <v>4.793076187081974</v>
      </c>
      <c r="B626" s="83">
        <f t="shared" ca="1" si="134"/>
        <v>4.8125473274224806</v>
      </c>
      <c r="C626" s="83">
        <f t="shared" ca="1" si="134"/>
        <v>2.8227159376345416</v>
      </c>
      <c r="D626" s="83">
        <f t="shared" ca="1" si="134"/>
        <v>1.8143585014769636</v>
      </c>
      <c r="E626" s="83">
        <f t="shared" ca="1" si="134"/>
        <v>6.6081084296689703</v>
      </c>
      <c r="F626" s="83">
        <f t="shared" ca="1" si="134"/>
        <v>2.3762443781085327</v>
      </c>
      <c r="G626" s="83">
        <f t="shared" ca="1" si="134"/>
        <v>2.1992987375646615</v>
      </c>
      <c r="H626" s="83">
        <f t="shared" ca="1" si="134"/>
        <v>3.6481359569202936</v>
      </c>
      <c r="I626" s="83">
        <f t="shared" ca="1" si="134"/>
        <v>6.6911709545042868</v>
      </c>
      <c r="J626" s="83">
        <f t="shared" ca="1" si="134"/>
        <v>7.1879667302079326</v>
      </c>
      <c r="K626" s="83">
        <f t="shared" ca="1" si="134"/>
        <v>4.5053600224701267</v>
      </c>
      <c r="L626" s="83"/>
      <c r="M626" s="37">
        <f t="shared" ca="1" si="135"/>
        <v>17.00305759248911</v>
      </c>
      <c r="N626" s="37">
        <f t="shared" ca="1" si="135"/>
        <v>15.994700156331533</v>
      </c>
      <c r="O626" s="37">
        <f t="shared" ca="1" si="135"/>
        <v>18.608622487299385</v>
      </c>
      <c r="P626" s="37">
        <f t="shared" ca="1" si="135"/>
        <v>18.385322682505425</v>
      </c>
      <c r="Q626" s="37">
        <f t="shared" ca="1" si="135"/>
        <v>19.574151736481873</v>
      </c>
      <c r="R626" s="83"/>
      <c r="S626" s="83">
        <f t="shared" ca="1" si="125"/>
        <v>19.574151736481873</v>
      </c>
      <c r="T626" s="40">
        <f ca="1">SMALL($S$5:$S$1004,ROWS($S$5:S626))</f>
        <v>18.496412323824671</v>
      </c>
      <c r="U626" s="66">
        <f ca="1">ROWS($S$5:S626)/COUNT($S$5:$S$1004)</f>
        <v>0.622</v>
      </c>
      <c r="V626" s="41"/>
      <c r="W626" s="41"/>
      <c r="Y626" s="41"/>
      <c r="Z626" s="41"/>
      <c r="AA626" s="41"/>
      <c r="AB626" s="41"/>
      <c r="AC626" s="41"/>
      <c r="AD626" s="41"/>
      <c r="AF626" s="40"/>
      <c r="AG626" s="40"/>
      <c r="AH626" s="40"/>
      <c r="AI626" s="83"/>
      <c r="AJ626" s="40"/>
      <c r="AK626" s="40"/>
      <c r="AL626" s="85"/>
      <c r="AM626" s="85"/>
      <c r="AN626" s="85"/>
      <c r="AO626" s="85"/>
      <c r="AP626" s="85"/>
      <c r="AQ626" s="85"/>
    </row>
    <row r="627" spans="1:43" hidden="1" x14ac:dyDescent="0.25">
      <c r="A627" s="83">
        <f t="shared" ca="1" si="134"/>
        <v>5.1757711766228489</v>
      </c>
      <c r="B627" s="83">
        <f t="shared" ca="1" si="134"/>
        <v>3.1435802319349353</v>
      </c>
      <c r="C627" s="83">
        <f t="shared" ca="1" si="134"/>
        <v>1.8765456361153623</v>
      </c>
      <c r="D627" s="83">
        <f t="shared" ca="1" si="134"/>
        <v>2.7993242566947272</v>
      </c>
      <c r="E627" s="83">
        <f t="shared" ca="1" si="134"/>
        <v>5.4263249801402429</v>
      </c>
      <c r="F627" s="83">
        <f t="shared" ca="1" si="134"/>
        <v>4.8929633787619107</v>
      </c>
      <c r="G627" s="83">
        <f t="shared" ca="1" si="134"/>
        <v>0.98552397938682712</v>
      </c>
      <c r="H627" s="83">
        <f t="shared" ca="1" si="134"/>
        <v>3.6651337623035611</v>
      </c>
      <c r="I627" s="83">
        <f t="shared" ca="1" si="134"/>
        <v>4.349977083986504</v>
      </c>
      <c r="J627" s="83">
        <f t="shared" ca="1" si="134"/>
        <v>6.0786262126306063</v>
      </c>
      <c r="K627" s="83">
        <f t="shared" ca="1" si="134"/>
        <v>2.5675237352041052</v>
      </c>
      <c r="L627" s="83"/>
      <c r="M627" s="37">
        <f t="shared" ca="1" si="135"/>
        <v>14.116467004755645</v>
      </c>
      <c r="N627" s="37">
        <f t="shared" ca="1" si="135"/>
        <v>15.03924562533501</v>
      </c>
      <c r="O627" s="37">
        <f t="shared" ca="1" si="135"/>
        <v>14.648531424705784</v>
      </c>
      <c r="P627" s="37">
        <f t="shared" ca="1" si="135"/>
        <v>14.954044429887455</v>
      </c>
      <c r="Q627" s="37">
        <f t="shared" ca="1" si="135"/>
        <v>14.802562709582844</v>
      </c>
      <c r="R627" s="83"/>
      <c r="S627" s="83">
        <f t="shared" ca="1" si="125"/>
        <v>15.03924562533501</v>
      </c>
      <c r="T627" s="40">
        <f ca="1">SMALL($S$5:$S$1004,ROWS($S$5:S627))</f>
        <v>18.499125511602422</v>
      </c>
      <c r="U627" s="66">
        <f ca="1">ROWS($S$5:S627)/COUNT($S$5:$S$1004)</f>
        <v>0.623</v>
      </c>
      <c r="V627" s="41"/>
      <c r="W627" s="41"/>
      <c r="Y627" s="41"/>
      <c r="Z627" s="41"/>
      <c r="AA627" s="41"/>
      <c r="AB627" s="41"/>
      <c r="AC627" s="41"/>
      <c r="AD627" s="41"/>
      <c r="AF627" s="40"/>
      <c r="AG627" s="40"/>
      <c r="AH627" s="40"/>
      <c r="AI627" s="83"/>
      <c r="AJ627" s="40"/>
      <c r="AK627" s="40"/>
      <c r="AL627" s="85"/>
      <c r="AM627" s="85"/>
      <c r="AN627" s="85"/>
      <c r="AO627" s="85"/>
      <c r="AP627" s="85"/>
      <c r="AQ627" s="85"/>
    </row>
    <row r="628" spans="1:43" hidden="1" x14ac:dyDescent="0.25">
      <c r="A628" s="83">
        <f t="shared" ca="1" si="134"/>
        <v>5.9954465021063594</v>
      </c>
      <c r="B628" s="83">
        <f t="shared" ca="1" si="134"/>
        <v>3.5952930207379596</v>
      </c>
      <c r="C628" s="83">
        <f t="shared" ca="1" si="134"/>
        <v>4.3574815742877071</v>
      </c>
      <c r="D628" s="83">
        <f t="shared" ca="1" si="134"/>
        <v>1.198958448964992</v>
      </c>
      <c r="E628" s="83">
        <f t="shared" ca="1" si="134"/>
        <v>5.8875836221925013</v>
      </c>
      <c r="F628" s="83">
        <f t="shared" ca="1" si="134"/>
        <v>3.4021977026117116</v>
      </c>
      <c r="G628" s="83">
        <f t="shared" ca="1" si="134"/>
        <v>2.1426266865939834</v>
      </c>
      <c r="H628" s="83">
        <f t="shared" ca="1" si="134"/>
        <v>5.9551004990346428</v>
      </c>
      <c r="I628" s="83">
        <f t="shared" ca="1" si="134"/>
        <v>3.7112787600151838</v>
      </c>
      <c r="J628" s="83">
        <f t="shared" ca="1" si="134"/>
        <v>7.5292355565271585</v>
      </c>
      <c r="K628" s="83">
        <f t="shared" ca="1" si="134"/>
        <v>4.4706849167378362</v>
      </c>
      <c r="L628" s="83"/>
      <c r="M628" s="37">
        <f t="shared" ca="1" si="135"/>
        <v>20.024790319515208</v>
      </c>
      <c r="N628" s="37">
        <f t="shared" ca="1" si="135"/>
        <v>16.866267194192496</v>
      </c>
      <c r="O628" s="37">
        <f t="shared" ca="1" si="135"/>
        <v>17.012112199457619</v>
      </c>
      <c r="P628" s="37">
        <f t="shared" ca="1" si="135"/>
        <v>15.17945440010269</v>
      </c>
      <c r="Q628" s="37">
        <f t="shared" ca="1" si="135"/>
        <v>19.908662058702937</v>
      </c>
      <c r="R628" s="83"/>
      <c r="S628" s="83">
        <f t="shared" ca="1" si="125"/>
        <v>20.024790319515208</v>
      </c>
      <c r="T628" s="40">
        <f ca="1">SMALL($S$5:$S$1004,ROWS($S$5:S628))</f>
        <v>18.507945844410436</v>
      </c>
      <c r="U628" s="66">
        <f ca="1">ROWS($S$5:S628)/COUNT($S$5:$S$1004)</f>
        <v>0.624</v>
      </c>
      <c r="V628" s="41"/>
      <c r="W628" s="41"/>
      <c r="Y628" s="41"/>
      <c r="Z628" s="41"/>
      <c r="AA628" s="41"/>
      <c r="AB628" s="41"/>
      <c r="AC628" s="41"/>
      <c r="AD628" s="41"/>
      <c r="AF628" s="40"/>
      <c r="AG628" s="40"/>
      <c r="AH628" s="40"/>
      <c r="AI628" s="83"/>
      <c r="AJ628" s="40"/>
      <c r="AK628" s="40"/>
      <c r="AL628" s="85"/>
      <c r="AM628" s="85"/>
      <c r="AN628" s="85"/>
      <c r="AO628" s="85"/>
      <c r="AP628" s="85"/>
      <c r="AQ628" s="85"/>
    </row>
    <row r="629" spans="1:43" hidden="1" x14ac:dyDescent="0.25">
      <c r="A629" s="83">
        <f t="shared" ca="1" si="134"/>
        <v>3.3480354602907401</v>
      </c>
      <c r="B629" s="83">
        <f t="shared" ca="1" si="134"/>
        <v>3.65333528708579</v>
      </c>
      <c r="C629" s="83">
        <f t="shared" ca="1" si="134"/>
        <v>3.5251990316674116</v>
      </c>
      <c r="D629" s="83">
        <f t="shared" ca="1" si="134"/>
        <v>2.8004760878544186</v>
      </c>
      <c r="E629" s="83">
        <f t="shared" ca="1" si="134"/>
        <v>6.5797345753253653</v>
      </c>
      <c r="F629" s="83">
        <f t="shared" ca="1" si="134"/>
        <v>2.960698982630714</v>
      </c>
      <c r="G629" s="83">
        <f t="shared" ca="1" si="134"/>
        <v>1.0207031754494242</v>
      </c>
      <c r="H629" s="83">
        <f t="shared" ca="1" si="134"/>
        <v>5.6805894128133785</v>
      </c>
      <c r="I629" s="83">
        <f t="shared" ca="1" si="134"/>
        <v>4.7804775745729966</v>
      </c>
      <c r="J629" s="83">
        <f t="shared" ca="1" si="134"/>
        <v>7.2841034533854323</v>
      </c>
      <c r="K629" s="83">
        <f t="shared" ca="1" si="134"/>
        <v>2.0434101122716428</v>
      </c>
      <c r="L629" s="83"/>
      <c r="M629" s="37">
        <f t="shared" ca="1" si="135"/>
        <v>15.178041120793008</v>
      </c>
      <c r="N629" s="37">
        <f t="shared" ca="1" si="135"/>
        <v>14.453318176980016</v>
      </c>
      <c r="O629" s="37">
        <f t="shared" ca="1" si="135"/>
        <v>17.51717331579659</v>
      </c>
      <c r="P629" s="37">
        <f t="shared" ca="1" si="135"/>
        <v>13.437921956561143</v>
      </c>
      <c r="Q629" s="37">
        <f t="shared" ca="1" si="135"/>
        <v>17.95706938749618</v>
      </c>
      <c r="R629" s="83"/>
      <c r="S629" s="83">
        <f t="shared" ca="1" si="125"/>
        <v>17.95706938749618</v>
      </c>
      <c r="T629" s="40">
        <f ca="1">SMALL($S$5:$S$1004,ROWS($S$5:S629))</f>
        <v>18.508179583183082</v>
      </c>
      <c r="U629" s="66">
        <f ca="1">ROWS($S$5:S629)/COUNT($S$5:$S$1004)</f>
        <v>0.625</v>
      </c>
      <c r="V629" s="41"/>
      <c r="W629" s="41"/>
      <c r="Y629" s="41"/>
      <c r="Z629" s="41"/>
      <c r="AA629" s="41"/>
      <c r="AB629" s="41"/>
      <c r="AC629" s="41"/>
      <c r="AD629" s="41"/>
      <c r="AF629" s="40"/>
      <c r="AG629" s="40"/>
      <c r="AH629" s="40"/>
      <c r="AI629" s="83"/>
      <c r="AJ629" s="40"/>
      <c r="AK629" s="40"/>
      <c r="AL629" s="85"/>
      <c r="AM629" s="85"/>
      <c r="AN629" s="85"/>
      <c r="AO629" s="85"/>
      <c r="AP629" s="85"/>
      <c r="AQ629" s="85"/>
    </row>
    <row r="630" spans="1:43" hidden="1" x14ac:dyDescent="0.25">
      <c r="A630" s="83">
        <f t="shared" ca="1" si="134"/>
        <v>3.0309991413641293</v>
      </c>
      <c r="B630" s="83">
        <f t="shared" ca="1" si="134"/>
        <v>4.4647361530888023</v>
      </c>
      <c r="C630" s="83">
        <f t="shared" ca="1" si="134"/>
        <v>2.2545913787218543</v>
      </c>
      <c r="D630" s="83">
        <f t="shared" ca="1" si="134"/>
        <v>2.3514922480925193</v>
      </c>
      <c r="E630" s="83">
        <f t="shared" ca="1" si="134"/>
        <v>7.9809391478060689</v>
      </c>
      <c r="F630" s="83">
        <f t="shared" ca="1" si="134"/>
        <v>3.4738682419692206</v>
      </c>
      <c r="G630" s="83">
        <f t="shared" ca="1" si="134"/>
        <v>1.1081537267181771</v>
      </c>
      <c r="H630" s="83">
        <f t="shared" ca="1" si="134"/>
        <v>2.4892481549734216</v>
      </c>
      <c r="I630" s="83">
        <f t="shared" ca="1" si="134"/>
        <v>4.1467751068582821</v>
      </c>
      <c r="J630" s="83">
        <f t="shared" ca="1" si="134"/>
        <v>5.0206913115660399</v>
      </c>
      <c r="K630" s="83">
        <f t="shared" ca="1" si="134"/>
        <v>3.9619250930076158</v>
      </c>
      <c r="L630" s="83"/>
      <c r="M630" s="37">
        <f t="shared" ca="1" si="135"/>
        <v>11.414435558370201</v>
      </c>
      <c r="N630" s="37">
        <f t="shared" ca="1" si="135"/>
        <v>11.511336427740865</v>
      </c>
      <c r="O630" s="37">
        <f t="shared" ca="1" si="135"/>
        <v>17.466366612460909</v>
      </c>
      <c r="P630" s="37">
        <f t="shared" ca="1" si="135"/>
        <v>16.047304594923922</v>
      </c>
      <c r="Q630" s="37">
        <f t="shared" ca="1" si="135"/>
        <v>18.896848548875909</v>
      </c>
      <c r="R630" s="83"/>
      <c r="S630" s="83">
        <f t="shared" ca="1" si="125"/>
        <v>18.896848548875909</v>
      </c>
      <c r="T630" s="40">
        <f ca="1">SMALL($S$5:$S$1004,ROWS($S$5:S630))</f>
        <v>18.522169740462765</v>
      </c>
      <c r="U630" s="66">
        <f ca="1">ROWS($S$5:S630)/COUNT($S$5:$S$1004)</f>
        <v>0.626</v>
      </c>
      <c r="V630" s="41"/>
      <c r="W630" s="41"/>
      <c r="Y630" s="41"/>
      <c r="Z630" s="41"/>
      <c r="AA630" s="41"/>
      <c r="AB630" s="41"/>
      <c r="AC630" s="41"/>
      <c r="AD630" s="41"/>
      <c r="AF630" s="40"/>
      <c r="AG630" s="40"/>
      <c r="AH630" s="40"/>
      <c r="AI630" s="83"/>
      <c r="AJ630" s="40"/>
      <c r="AK630" s="40"/>
      <c r="AL630" s="85"/>
      <c r="AM630" s="85"/>
      <c r="AN630" s="85"/>
      <c r="AO630" s="85"/>
      <c r="AP630" s="85"/>
      <c r="AQ630" s="85"/>
    </row>
    <row r="631" spans="1:43" hidden="1" x14ac:dyDescent="0.25">
      <c r="A631" s="83">
        <f t="shared" ca="1" si="134"/>
        <v>3.5814771596920218</v>
      </c>
      <c r="B631" s="83">
        <f t="shared" ca="1" si="134"/>
        <v>2.5304896531487513</v>
      </c>
      <c r="C631" s="83">
        <f t="shared" ca="1" si="134"/>
        <v>1.5736567982318288</v>
      </c>
      <c r="D631" s="83">
        <f t="shared" ca="1" si="134"/>
        <v>1.7033971941284027</v>
      </c>
      <c r="E631" s="83">
        <f t="shared" ca="1" si="134"/>
        <v>5.7883573051029273</v>
      </c>
      <c r="F631" s="83">
        <f t="shared" ca="1" si="134"/>
        <v>5.5452136004053791</v>
      </c>
      <c r="G631" s="83">
        <f t="shared" ca="1" si="134"/>
        <v>0.63793275790328097</v>
      </c>
      <c r="H631" s="83">
        <f t="shared" ca="1" si="134"/>
        <v>2.2242304129053081</v>
      </c>
      <c r="I631" s="83">
        <f t="shared" ca="1" si="134"/>
        <v>3.852127362821796</v>
      </c>
      <c r="J631" s="83">
        <f t="shared" ca="1" si="134"/>
        <v>7.2909324469679939</v>
      </c>
      <c r="K631" s="83">
        <f t="shared" ca="1" si="134"/>
        <v>4.1645183716590308</v>
      </c>
      <c r="L631" s="83"/>
      <c r="M631" s="37">
        <f t="shared" ca="1" si="135"/>
        <v>13.083999162795125</v>
      </c>
      <c r="N631" s="37">
        <f t="shared" ca="1" si="135"/>
        <v>13.213739558691699</v>
      </c>
      <c r="O631" s="37">
        <f t="shared" ca="1" si="135"/>
        <v>15.609779405219673</v>
      </c>
      <c r="P631" s="37">
        <f t="shared" ca="1" si="135"/>
        <v>16.09234898803496</v>
      </c>
      <c r="Q631" s="37">
        <f t="shared" ca="1" si="135"/>
        <v>14.707595742816018</v>
      </c>
      <c r="R631" s="83"/>
      <c r="S631" s="83">
        <f t="shared" ca="1" si="125"/>
        <v>16.09234898803496</v>
      </c>
      <c r="T631" s="40">
        <f ca="1">SMALL($S$5:$S$1004,ROWS($S$5:S631))</f>
        <v>18.526468942489863</v>
      </c>
      <c r="U631" s="66">
        <f ca="1">ROWS($S$5:S631)/COUNT($S$5:$S$1004)</f>
        <v>0.627</v>
      </c>
      <c r="V631" s="41"/>
      <c r="W631" s="41"/>
      <c r="Y631" s="41"/>
      <c r="Z631" s="41"/>
      <c r="AA631" s="41"/>
      <c r="AB631" s="41"/>
      <c r="AC631" s="41"/>
      <c r="AD631" s="41"/>
      <c r="AF631" s="40"/>
      <c r="AG631" s="40"/>
      <c r="AH631" s="40"/>
      <c r="AI631" s="83"/>
      <c r="AJ631" s="40"/>
      <c r="AK631" s="40"/>
      <c r="AL631" s="85"/>
      <c r="AM631" s="85"/>
      <c r="AN631" s="85"/>
      <c r="AO631" s="85"/>
      <c r="AP631" s="85"/>
      <c r="AQ631" s="85"/>
    </row>
    <row r="632" spans="1:43" hidden="1" x14ac:dyDescent="0.25">
      <c r="A632" s="83">
        <f t="shared" ca="1" si="134"/>
        <v>2.0991409220296497</v>
      </c>
      <c r="B632" s="83">
        <f t="shared" ca="1" si="134"/>
        <v>2.8367053580728121</v>
      </c>
      <c r="C632" s="83">
        <f t="shared" ca="1" si="134"/>
        <v>3.1799053952385807</v>
      </c>
      <c r="D632" s="83">
        <f t="shared" ca="1" si="134"/>
        <v>2.7461418378743581</v>
      </c>
      <c r="E632" s="83">
        <f t="shared" ca="1" si="134"/>
        <v>6.9083120262708659</v>
      </c>
      <c r="F632" s="83">
        <f t="shared" ca="1" si="134"/>
        <v>2.0985008145136743</v>
      </c>
      <c r="G632" s="83">
        <f t="shared" ca="1" si="134"/>
        <v>2.9237162490849902</v>
      </c>
      <c r="H632" s="83">
        <f t="shared" ca="1" si="134"/>
        <v>2.9762891293483382</v>
      </c>
      <c r="I632" s="83">
        <f t="shared" ca="1" si="134"/>
        <v>6.2883043153527733</v>
      </c>
      <c r="J632" s="83">
        <f t="shared" ca="1" si="134"/>
        <v>5.7426905399565644</v>
      </c>
      <c r="K632" s="83">
        <f t="shared" ca="1" si="134"/>
        <v>4.0512490970182071</v>
      </c>
      <c r="L632" s="83"/>
      <c r="M632" s="37">
        <f t="shared" ca="1" si="135"/>
        <v>13.945453106309785</v>
      </c>
      <c r="N632" s="37">
        <f t="shared" ca="1" si="135"/>
        <v>13.511689548945562</v>
      </c>
      <c r="O632" s="37">
        <f t="shared" ca="1" si="135"/>
        <v>15.487707924300242</v>
      </c>
      <c r="P632" s="37">
        <f t="shared" ca="1" si="135"/>
        <v>15.274759584957467</v>
      </c>
      <c r="Q632" s="37">
        <f t="shared" ca="1" si="135"/>
        <v>16.772555610710221</v>
      </c>
      <c r="R632" s="83"/>
      <c r="S632" s="83">
        <f t="shared" ca="1" si="125"/>
        <v>16.772555610710221</v>
      </c>
      <c r="T632" s="40">
        <f ca="1">SMALL($S$5:$S$1004,ROWS($S$5:S632))</f>
        <v>18.527575558843115</v>
      </c>
      <c r="U632" s="66">
        <f ca="1">ROWS($S$5:S632)/COUNT($S$5:$S$1004)</f>
        <v>0.628</v>
      </c>
      <c r="V632" s="41"/>
      <c r="W632" s="41"/>
      <c r="Y632" s="41"/>
      <c r="Z632" s="41"/>
      <c r="AA632" s="41"/>
      <c r="AB632" s="41"/>
      <c r="AC632" s="41"/>
      <c r="AD632" s="41"/>
      <c r="AF632" s="40"/>
      <c r="AG632" s="40"/>
      <c r="AH632" s="40"/>
      <c r="AI632" s="83"/>
      <c r="AJ632" s="40"/>
      <c r="AK632" s="40"/>
      <c r="AL632" s="85"/>
      <c r="AM632" s="85"/>
      <c r="AN632" s="85"/>
      <c r="AO632" s="85"/>
      <c r="AP632" s="85"/>
      <c r="AQ632" s="85"/>
    </row>
    <row r="633" spans="1:43" hidden="1" x14ac:dyDescent="0.25">
      <c r="A633" s="83">
        <f t="shared" ca="1" si="134"/>
        <v>3.9211537981835436</v>
      </c>
      <c r="B633" s="83">
        <f t="shared" ca="1" si="134"/>
        <v>4.7947919908921612</v>
      </c>
      <c r="C633" s="83">
        <f t="shared" ca="1" si="134"/>
        <v>1.6692740544579059</v>
      </c>
      <c r="D633" s="83">
        <f t="shared" ca="1" si="134"/>
        <v>1.0578837579981328</v>
      </c>
      <c r="E633" s="83">
        <f t="shared" ca="1" si="134"/>
        <v>4.1928338456815197</v>
      </c>
      <c r="F633" s="83">
        <f t="shared" ca="1" si="134"/>
        <v>3.0730377383925318</v>
      </c>
      <c r="G633" s="83">
        <f t="shared" ca="1" si="134"/>
        <v>2.0997385748326396</v>
      </c>
      <c r="H633" s="83">
        <f t="shared" ca="1" si="134"/>
        <v>3.0156398416575922</v>
      </c>
      <c r="I633" s="83">
        <f t="shared" ca="1" si="134"/>
        <v>3.3398787720737846</v>
      </c>
      <c r="J633" s="83">
        <f t="shared" ca="1" si="134"/>
        <v>7.4853482392822883</v>
      </c>
      <c r="K633" s="83">
        <f t="shared" ca="1" si="134"/>
        <v>5.5008956285108095</v>
      </c>
      <c r="L633" s="83"/>
      <c r="M633" s="37">
        <f t="shared" ca="1" si="135"/>
        <v>15.175514666756378</v>
      </c>
      <c r="N633" s="37">
        <f t="shared" ca="1" si="135"/>
        <v>14.564124370296604</v>
      </c>
      <c r="O633" s="37">
        <f t="shared" ca="1" si="135"/>
        <v>16.472974075855969</v>
      </c>
      <c r="P633" s="37">
        <f t="shared" ca="1" si="135"/>
        <v>16.708604129869286</v>
      </c>
      <c r="Q633" s="37">
        <f t="shared" ca="1" si="135"/>
        <v>17.504161306742084</v>
      </c>
      <c r="R633" s="83"/>
      <c r="S633" s="83">
        <f t="shared" ca="1" si="125"/>
        <v>17.504161306742084</v>
      </c>
      <c r="T633" s="40">
        <f ca="1">SMALL($S$5:$S$1004,ROWS($S$5:S633))</f>
        <v>18.529391054535019</v>
      </c>
      <c r="U633" s="66">
        <f ca="1">ROWS($S$5:S633)/COUNT($S$5:$S$1004)</f>
        <v>0.629</v>
      </c>
      <c r="V633" s="41"/>
      <c r="W633" s="41"/>
      <c r="Y633" s="41"/>
      <c r="Z633" s="41"/>
      <c r="AA633" s="41"/>
      <c r="AB633" s="41"/>
      <c r="AC633" s="41"/>
      <c r="AD633" s="41"/>
      <c r="AF633" s="40"/>
      <c r="AG633" s="40"/>
      <c r="AH633" s="40"/>
      <c r="AI633" s="83"/>
      <c r="AJ633" s="40"/>
      <c r="AK633" s="40"/>
      <c r="AL633" s="85"/>
      <c r="AM633" s="85"/>
      <c r="AN633" s="85"/>
      <c r="AO633" s="85"/>
      <c r="AP633" s="85"/>
      <c r="AQ633" s="85"/>
    </row>
    <row r="634" spans="1:43" hidden="1" x14ac:dyDescent="0.25">
      <c r="A634" s="83">
        <f t="shared" ca="1" si="134"/>
        <v>3.404867996864676</v>
      </c>
      <c r="B634" s="83">
        <f t="shared" ca="1" si="134"/>
        <v>4.344962329260027</v>
      </c>
      <c r="C634" s="83">
        <f t="shared" ca="1" si="134"/>
        <v>1.2589597750465287</v>
      </c>
      <c r="D634" s="83">
        <f t="shared" ca="1" si="134"/>
        <v>1.3669139076695236</v>
      </c>
      <c r="E634" s="83">
        <f t="shared" ca="1" si="134"/>
        <v>4.6816012648635317</v>
      </c>
      <c r="F634" s="83">
        <f t="shared" ca="1" si="134"/>
        <v>4.7941023894452339</v>
      </c>
      <c r="G634" s="83">
        <f t="shared" ca="1" si="134"/>
        <v>0.55265523566696795</v>
      </c>
      <c r="H634" s="83">
        <f t="shared" ca="1" si="134"/>
        <v>4.0259041072642665</v>
      </c>
      <c r="I634" s="83">
        <f t="shared" ca="1" si="134"/>
        <v>3.6185463547820342</v>
      </c>
      <c r="J634" s="83">
        <f t="shared" ca="1" si="134"/>
        <v>6.9753891198596083</v>
      </c>
      <c r="K634" s="83">
        <f t="shared" ca="1" si="134"/>
        <v>5.7791969228635001</v>
      </c>
      <c r="L634" s="83"/>
      <c r="M634" s="37">
        <f t="shared" ca="1" si="135"/>
        <v>12.191872127437781</v>
      </c>
      <c r="N634" s="37">
        <f t="shared" ca="1" si="135"/>
        <v>12.299826260060776</v>
      </c>
      <c r="O634" s="37">
        <f t="shared" ca="1" si="135"/>
        <v>16.001952713983165</v>
      </c>
      <c r="P634" s="37">
        <f t="shared" ca="1" si="135"/>
        <v>18.536807996350795</v>
      </c>
      <c r="Q634" s="37">
        <f t="shared" ca="1" si="135"/>
        <v>18.831664624251324</v>
      </c>
      <c r="R634" s="83"/>
      <c r="S634" s="83">
        <f t="shared" ca="1" si="125"/>
        <v>18.831664624251324</v>
      </c>
      <c r="T634" s="40">
        <f ca="1">SMALL($S$5:$S$1004,ROWS($S$5:S634))</f>
        <v>18.535169323003654</v>
      </c>
      <c r="U634" s="66">
        <f ca="1">ROWS($S$5:S634)/COUNT($S$5:$S$1004)</f>
        <v>0.63</v>
      </c>
      <c r="V634" s="41"/>
      <c r="W634" s="41"/>
      <c r="Y634" s="41"/>
      <c r="Z634" s="41"/>
      <c r="AA634" s="41"/>
      <c r="AB634" s="41"/>
      <c r="AC634" s="41"/>
      <c r="AD634" s="41"/>
      <c r="AF634" s="40"/>
      <c r="AG634" s="40"/>
      <c r="AH634" s="40"/>
      <c r="AI634" s="83"/>
      <c r="AJ634" s="40"/>
      <c r="AK634" s="40"/>
      <c r="AL634" s="85"/>
      <c r="AM634" s="85"/>
      <c r="AN634" s="85"/>
      <c r="AO634" s="85"/>
      <c r="AP634" s="85"/>
      <c r="AQ634" s="85"/>
    </row>
    <row r="635" spans="1:43" hidden="1" x14ac:dyDescent="0.25">
      <c r="A635" s="83">
        <f t="shared" ref="A635:K644" ca="1" si="136">A$2+(A$3-A$2)*RAND()</f>
        <v>4.5865655174962408</v>
      </c>
      <c r="B635" s="83">
        <f t="shared" ca="1" si="136"/>
        <v>3.0279359296885873</v>
      </c>
      <c r="C635" s="83">
        <f t="shared" ca="1" si="136"/>
        <v>1.1810329410366669</v>
      </c>
      <c r="D635" s="83">
        <f t="shared" ca="1" si="136"/>
        <v>1.756929887420021</v>
      </c>
      <c r="E635" s="83">
        <f t="shared" ca="1" si="136"/>
        <v>6.5520550794255739</v>
      </c>
      <c r="F635" s="83">
        <f t="shared" ca="1" si="136"/>
        <v>4.5470042507805388</v>
      </c>
      <c r="G635" s="83">
        <f t="shared" ca="1" si="136"/>
        <v>2.2325822302383784</v>
      </c>
      <c r="H635" s="83">
        <f t="shared" ca="1" si="136"/>
        <v>5.7692301416762337</v>
      </c>
      <c r="I635" s="83">
        <f t="shared" ca="1" si="136"/>
        <v>4.9953615031223304</v>
      </c>
      <c r="J635" s="83">
        <f t="shared" ca="1" si="136"/>
        <v>5.7693204744575599</v>
      </c>
      <c r="K635" s="83">
        <f t="shared" ca="1" si="136"/>
        <v>3.7006573088241685</v>
      </c>
      <c r="L635" s="83"/>
      <c r="M635" s="37">
        <f t="shared" ref="M635:Q644" ca="1" si="137">SUMIF(M$4,"*"&amp;$A$4&amp;"*",$A635)+SUMIF(M$4,"*"&amp;$B$4&amp;"*",$B635)+SUMIF(M$4,"*"&amp;$C$4&amp;"*",$C635)+SUMIF(M$4,"*"&amp;$D$4&amp;"*",$D635)+SUMIF(M$4,"*"&amp;$E$4&amp;"*",$E635)+SUMIF(M$4,"*"&amp;$F$4&amp;"*",$F635)+SUMIF(M$4,"*"&amp;$G$4&amp;"*",$G635)+SUMIF(M$4,"*"&amp;$H$4&amp;"*",$H635)+SUMIF(M$4,"*"&amp;$I$4&amp;"*",$I635)+SUMIF(M$4,"*"&amp;$J$4&amp;"*",$J635)+SUMIF(M$4,"*"&amp;$K$4&amp;"*",$K635)</f>
        <v>13.769501163228846</v>
      </c>
      <c r="N635" s="37">
        <f t="shared" ca="1" si="137"/>
        <v>14.3453981096122</v>
      </c>
      <c r="O635" s="37">
        <f t="shared" ca="1" si="137"/>
        <v>15.349311483571721</v>
      </c>
      <c r="P635" s="37">
        <f t="shared" ca="1" si="137"/>
        <v>16.270958992415625</v>
      </c>
      <c r="Q635" s="37">
        <f t="shared" ca="1" si="137"/>
        <v>19.049878459614565</v>
      </c>
      <c r="R635" s="83"/>
      <c r="S635" s="83">
        <f t="shared" ca="1" si="125"/>
        <v>19.049878459614565</v>
      </c>
      <c r="T635" s="40">
        <f ca="1">SMALL($S$5:$S$1004,ROWS($S$5:S635))</f>
        <v>18.544178065430028</v>
      </c>
      <c r="U635" s="66">
        <f ca="1">ROWS($S$5:S635)/COUNT($S$5:$S$1004)</f>
        <v>0.63100000000000001</v>
      </c>
      <c r="V635" s="41"/>
      <c r="W635" s="41"/>
      <c r="Y635" s="41"/>
      <c r="Z635" s="41"/>
      <c r="AA635" s="41"/>
      <c r="AB635" s="41"/>
      <c r="AC635" s="41"/>
      <c r="AD635" s="41"/>
      <c r="AF635" s="40"/>
      <c r="AG635" s="40"/>
      <c r="AH635" s="40"/>
      <c r="AI635" s="83"/>
      <c r="AJ635" s="40"/>
      <c r="AK635" s="40"/>
      <c r="AL635" s="85"/>
      <c r="AM635" s="85"/>
      <c r="AN635" s="85"/>
      <c r="AO635" s="85"/>
      <c r="AP635" s="85"/>
      <c r="AQ635" s="85"/>
    </row>
    <row r="636" spans="1:43" hidden="1" x14ac:dyDescent="0.25">
      <c r="A636" s="83">
        <f t="shared" ca="1" si="136"/>
        <v>4.3258145135365957</v>
      </c>
      <c r="B636" s="83">
        <f t="shared" ca="1" si="136"/>
        <v>4.9311871845129209</v>
      </c>
      <c r="C636" s="83">
        <f t="shared" ca="1" si="136"/>
        <v>1.9523196611863654</v>
      </c>
      <c r="D636" s="83">
        <f t="shared" ca="1" si="136"/>
        <v>2.459399124286366</v>
      </c>
      <c r="E636" s="83">
        <f t="shared" ca="1" si="136"/>
        <v>4.1733564657347646</v>
      </c>
      <c r="F636" s="83">
        <f t="shared" ca="1" si="136"/>
        <v>2.0305226312021047</v>
      </c>
      <c r="G636" s="83">
        <f t="shared" ca="1" si="136"/>
        <v>2.3027064718694925</v>
      </c>
      <c r="H636" s="83">
        <f t="shared" ca="1" si="136"/>
        <v>4.5635965915814989</v>
      </c>
      <c r="I636" s="83">
        <f t="shared" ca="1" si="136"/>
        <v>5.7164238184619265</v>
      </c>
      <c r="J636" s="83">
        <f t="shared" ca="1" si="136"/>
        <v>4.9184512956534903</v>
      </c>
      <c r="K636" s="83">
        <f t="shared" ca="1" si="136"/>
        <v>4.4817310508821677</v>
      </c>
      <c r="L636" s="83"/>
      <c r="M636" s="37">
        <f t="shared" ca="1" si="137"/>
        <v>13.499291942245943</v>
      </c>
      <c r="N636" s="37">
        <f t="shared" ca="1" si="137"/>
        <v>14.006371405345945</v>
      </c>
      <c r="O636" s="37">
        <f t="shared" ca="1" si="137"/>
        <v>14.022994945901175</v>
      </c>
      <c r="P636" s="37">
        <f t="shared" ca="1" si="137"/>
        <v>17.159864685059119</v>
      </c>
      <c r="Q636" s="37">
        <f t="shared" ca="1" si="137"/>
        <v>18.149871292711353</v>
      </c>
      <c r="R636" s="83"/>
      <c r="S636" s="83">
        <f t="shared" ca="1" si="125"/>
        <v>18.149871292711353</v>
      </c>
      <c r="T636" s="40">
        <f ca="1">SMALL($S$5:$S$1004,ROWS($S$5:S636))</f>
        <v>18.558010342991274</v>
      </c>
      <c r="U636" s="66">
        <f ca="1">ROWS($S$5:S636)/COUNT($S$5:$S$1004)</f>
        <v>0.63200000000000001</v>
      </c>
      <c r="V636" s="41"/>
      <c r="W636" s="41"/>
      <c r="Y636" s="41"/>
      <c r="Z636" s="41"/>
      <c r="AA636" s="41"/>
      <c r="AB636" s="41"/>
      <c r="AC636" s="41"/>
      <c r="AD636" s="41"/>
      <c r="AF636" s="40"/>
      <c r="AG636" s="40"/>
      <c r="AH636" s="40"/>
      <c r="AI636" s="83"/>
      <c r="AJ636" s="40"/>
      <c r="AK636" s="40"/>
      <c r="AL636" s="85"/>
      <c r="AM636" s="85"/>
      <c r="AN636" s="85"/>
      <c r="AO636" s="85"/>
      <c r="AP636" s="85"/>
      <c r="AQ636" s="85"/>
    </row>
    <row r="637" spans="1:43" hidden="1" x14ac:dyDescent="0.25">
      <c r="A637" s="83">
        <f t="shared" ca="1" si="136"/>
        <v>2.0440784874179947</v>
      </c>
      <c r="B637" s="83">
        <f t="shared" ca="1" si="136"/>
        <v>3.0077175720536649</v>
      </c>
      <c r="C637" s="83">
        <f t="shared" ca="1" si="136"/>
        <v>1.2983679338850784</v>
      </c>
      <c r="D637" s="83">
        <f t="shared" ca="1" si="136"/>
        <v>2.0099575020320093</v>
      </c>
      <c r="E637" s="83">
        <f t="shared" ca="1" si="136"/>
        <v>7.1249153069936799</v>
      </c>
      <c r="F637" s="83">
        <f t="shared" ca="1" si="136"/>
        <v>3.3583584327855762</v>
      </c>
      <c r="G637" s="83">
        <f t="shared" ca="1" si="136"/>
        <v>2.5906102653451404</v>
      </c>
      <c r="H637" s="83">
        <f t="shared" ca="1" si="136"/>
        <v>4.3843576231063253</v>
      </c>
      <c r="I637" s="83">
        <f t="shared" ca="1" si="136"/>
        <v>6.8896553538696619</v>
      </c>
      <c r="J637" s="83">
        <f t="shared" ca="1" si="136"/>
        <v>6.0293550942768697</v>
      </c>
      <c r="K637" s="83">
        <f t="shared" ca="1" si="136"/>
        <v>3.825440777769713</v>
      </c>
      <c r="L637" s="83"/>
      <c r="M637" s="37">
        <f t="shared" ca="1" si="137"/>
        <v>11.962411780925084</v>
      </c>
      <c r="N637" s="37">
        <f t="shared" ca="1" si="137"/>
        <v>12.674001349072014</v>
      </c>
      <c r="O637" s="37">
        <f t="shared" ca="1" si="137"/>
        <v>16.161987973324216</v>
      </c>
      <c r="P637" s="37">
        <f t="shared" ca="1" si="137"/>
        <v>17.081172136478617</v>
      </c>
      <c r="Q637" s="37">
        <f t="shared" ca="1" si="137"/>
        <v>18.342431279923382</v>
      </c>
      <c r="R637" s="83"/>
      <c r="S637" s="83">
        <f t="shared" ca="1" si="125"/>
        <v>18.342431279923382</v>
      </c>
      <c r="T637" s="40">
        <f ca="1">SMALL($S$5:$S$1004,ROWS($S$5:S637))</f>
        <v>18.562882464227268</v>
      </c>
      <c r="U637" s="66">
        <f ca="1">ROWS($S$5:S637)/COUNT($S$5:$S$1004)</f>
        <v>0.63300000000000001</v>
      </c>
      <c r="V637" s="41"/>
      <c r="W637" s="41"/>
      <c r="Y637" s="41"/>
      <c r="Z637" s="41"/>
      <c r="AA637" s="41"/>
      <c r="AB637" s="41"/>
      <c r="AC637" s="41"/>
      <c r="AD637" s="41"/>
      <c r="AF637" s="40"/>
      <c r="AG637" s="40"/>
      <c r="AH637" s="40"/>
      <c r="AI637" s="83"/>
      <c r="AJ637" s="40"/>
      <c r="AK637" s="40"/>
      <c r="AL637" s="85"/>
      <c r="AM637" s="85"/>
      <c r="AN637" s="85"/>
      <c r="AO637" s="85"/>
      <c r="AP637" s="85"/>
      <c r="AQ637" s="85"/>
    </row>
    <row r="638" spans="1:43" hidden="1" x14ac:dyDescent="0.25">
      <c r="A638" s="83">
        <f t="shared" ca="1" si="136"/>
        <v>3.9241800631159651</v>
      </c>
      <c r="B638" s="83">
        <f t="shared" ca="1" si="136"/>
        <v>2.6498303614579113</v>
      </c>
      <c r="C638" s="83">
        <f t="shared" ca="1" si="136"/>
        <v>3.1053433994552813</v>
      </c>
      <c r="D638" s="83">
        <f t="shared" ca="1" si="136"/>
        <v>1.8878173119097654</v>
      </c>
      <c r="E638" s="83">
        <f t="shared" ca="1" si="136"/>
        <v>5.5066275715524515</v>
      </c>
      <c r="F638" s="83">
        <f t="shared" ca="1" si="136"/>
        <v>4.9899644782953061</v>
      </c>
      <c r="G638" s="83">
        <f t="shared" ca="1" si="136"/>
        <v>2.1216341584292038</v>
      </c>
      <c r="H638" s="83">
        <f t="shared" ca="1" si="136"/>
        <v>5.3938857933228359</v>
      </c>
      <c r="I638" s="83">
        <f t="shared" ca="1" si="136"/>
        <v>3.5819338012870903</v>
      </c>
      <c r="J638" s="83">
        <f t="shared" ca="1" si="136"/>
        <v>4.8933821060125577</v>
      </c>
      <c r="K638" s="83">
        <f t="shared" ca="1" si="136"/>
        <v>5.2799369065113151</v>
      </c>
      <c r="L638" s="83"/>
      <c r="M638" s="37">
        <f t="shared" ca="1" si="137"/>
        <v>14.044539727013008</v>
      </c>
      <c r="N638" s="37">
        <f t="shared" ca="1" si="137"/>
        <v>12.827013639467491</v>
      </c>
      <c r="O638" s="37">
        <f t="shared" ca="1" si="137"/>
        <v>13.04984003902292</v>
      </c>
      <c r="P638" s="37">
        <f t="shared" ca="1" si="137"/>
        <v>16.501665547551625</v>
      </c>
      <c r="Q638" s="37">
        <f t="shared" ca="1" si="137"/>
        <v>18.830280632844513</v>
      </c>
      <c r="R638" s="83"/>
      <c r="S638" s="83">
        <f t="shared" ca="1" si="125"/>
        <v>18.830280632844513</v>
      </c>
      <c r="T638" s="40">
        <f ca="1">SMALL($S$5:$S$1004,ROWS($S$5:S638))</f>
        <v>18.566810648314828</v>
      </c>
      <c r="U638" s="66">
        <f ca="1">ROWS($S$5:S638)/COUNT($S$5:$S$1004)</f>
        <v>0.63400000000000001</v>
      </c>
      <c r="V638" s="41"/>
      <c r="W638" s="41"/>
      <c r="Y638" s="41"/>
      <c r="Z638" s="41"/>
      <c r="AA638" s="41"/>
      <c r="AB638" s="41"/>
      <c r="AC638" s="41"/>
      <c r="AD638" s="41"/>
      <c r="AF638" s="40"/>
      <c r="AG638" s="40"/>
      <c r="AH638" s="40"/>
      <c r="AI638" s="83"/>
      <c r="AJ638" s="40"/>
      <c r="AK638" s="40"/>
      <c r="AL638" s="85"/>
      <c r="AM638" s="85"/>
      <c r="AN638" s="85"/>
      <c r="AO638" s="85"/>
      <c r="AP638" s="85"/>
      <c r="AQ638" s="85"/>
    </row>
    <row r="639" spans="1:43" hidden="1" x14ac:dyDescent="0.25">
      <c r="A639" s="83">
        <f t="shared" ca="1" si="136"/>
        <v>2.8352604620896789</v>
      </c>
      <c r="B639" s="83">
        <f t="shared" ca="1" si="136"/>
        <v>4.427609985721654</v>
      </c>
      <c r="C639" s="83">
        <f t="shared" ca="1" si="136"/>
        <v>3.5331216512247479</v>
      </c>
      <c r="D639" s="83">
        <f t="shared" ca="1" si="136"/>
        <v>2.1067500359440459</v>
      </c>
      <c r="E639" s="83">
        <f t="shared" ca="1" si="136"/>
        <v>4.6209717846760796</v>
      </c>
      <c r="F639" s="83">
        <f t="shared" ca="1" si="136"/>
        <v>2.6029469261727818</v>
      </c>
      <c r="G639" s="83">
        <f t="shared" ca="1" si="136"/>
        <v>2.9205462444698305</v>
      </c>
      <c r="H639" s="83">
        <f t="shared" ca="1" si="136"/>
        <v>4.7371286597836182</v>
      </c>
      <c r="I639" s="83">
        <f t="shared" ca="1" si="136"/>
        <v>6.5403345424910491</v>
      </c>
      <c r="J639" s="83">
        <f t="shared" ca="1" si="136"/>
        <v>7.053167051949778</v>
      </c>
      <c r="K639" s="83">
        <f t="shared" ca="1" si="136"/>
        <v>3.5020344975852318</v>
      </c>
      <c r="L639" s="83"/>
      <c r="M639" s="37">
        <f t="shared" ca="1" si="137"/>
        <v>16.342095409734036</v>
      </c>
      <c r="N639" s="37">
        <f t="shared" ca="1" si="137"/>
        <v>14.915723794453333</v>
      </c>
      <c r="O639" s="37">
        <f t="shared" ca="1" si="137"/>
        <v>16.10174882234751</v>
      </c>
      <c r="P639" s="37">
        <f t="shared" ca="1" si="137"/>
        <v>17.072925951970717</v>
      </c>
      <c r="Q639" s="37">
        <f t="shared" ca="1" si="137"/>
        <v>17.287744927766582</v>
      </c>
      <c r="R639" s="83"/>
      <c r="S639" s="83">
        <f t="shared" ca="1" si="125"/>
        <v>17.287744927766582</v>
      </c>
      <c r="T639" s="40">
        <f ca="1">SMALL($S$5:$S$1004,ROWS($S$5:S639))</f>
        <v>18.576903807106309</v>
      </c>
      <c r="U639" s="66">
        <f ca="1">ROWS($S$5:S639)/COUNT($S$5:$S$1004)</f>
        <v>0.63500000000000001</v>
      </c>
      <c r="V639" s="41"/>
      <c r="W639" s="41"/>
      <c r="Y639" s="41"/>
      <c r="Z639" s="41"/>
      <c r="AA639" s="41"/>
      <c r="AB639" s="41"/>
      <c r="AC639" s="41"/>
      <c r="AD639" s="41"/>
      <c r="AF639" s="40"/>
      <c r="AG639" s="40"/>
      <c r="AH639" s="40"/>
      <c r="AI639" s="83"/>
      <c r="AJ639" s="40"/>
      <c r="AK639" s="40"/>
      <c r="AL639" s="85"/>
      <c r="AM639" s="85"/>
      <c r="AN639" s="85"/>
      <c r="AO639" s="85"/>
      <c r="AP639" s="85"/>
      <c r="AQ639" s="85"/>
    </row>
    <row r="640" spans="1:43" hidden="1" x14ac:dyDescent="0.25">
      <c r="A640" s="83">
        <f t="shared" ca="1" si="136"/>
        <v>4.4798401249393986</v>
      </c>
      <c r="B640" s="83">
        <f t="shared" ca="1" si="136"/>
        <v>2.9386706958956048</v>
      </c>
      <c r="C640" s="83">
        <f t="shared" ca="1" si="136"/>
        <v>4.5148714239237098</v>
      </c>
      <c r="D640" s="83">
        <f t="shared" ca="1" si="136"/>
        <v>1.7267447718163611</v>
      </c>
      <c r="E640" s="83">
        <f t="shared" ca="1" si="136"/>
        <v>6.5194412474568537</v>
      </c>
      <c r="F640" s="83">
        <f t="shared" ca="1" si="136"/>
        <v>4.1353201909978505</v>
      </c>
      <c r="G640" s="83">
        <f t="shared" ca="1" si="136"/>
        <v>0.80771607319396677</v>
      </c>
      <c r="H640" s="83">
        <f t="shared" ca="1" si="136"/>
        <v>4.0183338422684933</v>
      </c>
      <c r="I640" s="83">
        <f t="shared" ca="1" si="136"/>
        <v>6.4321924033618139</v>
      </c>
      <c r="J640" s="83">
        <f t="shared" ca="1" si="136"/>
        <v>5.484356640764231</v>
      </c>
      <c r="K640" s="83">
        <f t="shared" ca="1" si="136"/>
        <v>5.8252864614294548</v>
      </c>
      <c r="L640" s="83"/>
      <c r="M640" s="37">
        <f t="shared" ca="1" si="137"/>
        <v>15.286784262821307</v>
      </c>
      <c r="N640" s="37">
        <f t="shared" ca="1" si="137"/>
        <v>12.498657610713957</v>
      </c>
      <c r="O640" s="37">
        <f t="shared" ca="1" si="137"/>
        <v>14.942468584116689</v>
      </c>
      <c r="P640" s="37">
        <f t="shared" ca="1" si="137"/>
        <v>19.331469751684722</v>
      </c>
      <c r="Q640" s="37">
        <f t="shared" ca="1" si="137"/>
        <v>19.301732247050406</v>
      </c>
      <c r="R640" s="83"/>
      <c r="S640" s="83">
        <f t="shared" ca="1" si="125"/>
        <v>19.331469751684722</v>
      </c>
      <c r="T640" s="40">
        <f ca="1">SMALL($S$5:$S$1004,ROWS($S$5:S640))</f>
        <v>18.589062459054681</v>
      </c>
      <c r="U640" s="66">
        <f ca="1">ROWS($S$5:S640)/COUNT($S$5:$S$1004)</f>
        <v>0.63600000000000001</v>
      </c>
      <c r="V640" s="41"/>
      <c r="W640" s="41"/>
      <c r="Y640" s="41"/>
      <c r="Z640" s="41"/>
      <c r="AA640" s="41"/>
      <c r="AB640" s="41"/>
      <c r="AC640" s="41"/>
      <c r="AD640" s="41"/>
      <c r="AF640" s="40"/>
      <c r="AG640" s="40"/>
      <c r="AH640" s="40"/>
      <c r="AI640" s="83"/>
      <c r="AJ640" s="40"/>
      <c r="AK640" s="40"/>
      <c r="AL640" s="85"/>
      <c r="AM640" s="85"/>
      <c r="AN640" s="85"/>
      <c r="AO640" s="85"/>
      <c r="AP640" s="85"/>
      <c r="AQ640" s="85"/>
    </row>
    <row r="641" spans="1:43" hidden="1" x14ac:dyDescent="0.25">
      <c r="A641" s="83">
        <f t="shared" ca="1" si="136"/>
        <v>4.4697628690259776</v>
      </c>
      <c r="B641" s="83">
        <f t="shared" ca="1" si="136"/>
        <v>3.399131548797496</v>
      </c>
      <c r="C641" s="83">
        <f t="shared" ca="1" si="136"/>
        <v>4.5534588460593453</v>
      </c>
      <c r="D641" s="83">
        <f t="shared" ca="1" si="136"/>
        <v>1.292614899106943</v>
      </c>
      <c r="E641" s="83">
        <f t="shared" ca="1" si="136"/>
        <v>7.5509802421556849</v>
      </c>
      <c r="F641" s="83">
        <f t="shared" ca="1" si="136"/>
        <v>3.5220835374362212</v>
      </c>
      <c r="G641" s="83">
        <f t="shared" ca="1" si="136"/>
        <v>0.71114753835554723</v>
      </c>
      <c r="H641" s="83">
        <f t="shared" ca="1" si="136"/>
        <v>3.3642169107521598</v>
      </c>
      <c r="I641" s="83">
        <f t="shared" ca="1" si="136"/>
        <v>4.3978402690118266</v>
      </c>
      <c r="J641" s="83">
        <f t="shared" ca="1" si="136"/>
        <v>6.1699687036617359</v>
      </c>
      <c r="K641" s="83">
        <f t="shared" ca="1" si="136"/>
        <v>2.6486605372171903</v>
      </c>
      <c r="L641" s="83"/>
      <c r="M641" s="37">
        <f t="shared" ca="1" si="137"/>
        <v>15.904337957102607</v>
      </c>
      <c r="N641" s="37">
        <f t="shared" ca="1" si="137"/>
        <v>12.643494010150203</v>
      </c>
      <c r="O641" s="37">
        <f t="shared" ca="1" si="137"/>
        <v>17.120080494614918</v>
      </c>
      <c r="P641" s="37">
        <f t="shared" ca="1" si="137"/>
        <v>13.967715892462735</v>
      </c>
      <c r="Q641" s="37">
        <f t="shared" ca="1" si="137"/>
        <v>16.962989238922528</v>
      </c>
      <c r="R641" s="83"/>
      <c r="S641" s="83">
        <f t="shared" ca="1" si="125"/>
        <v>17.120080494614918</v>
      </c>
      <c r="T641" s="40">
        <f ca="1">SMALL($S$5:$S$1004,ROWS($S$5:S641))</f>
        <v>18.591250872431754</v>
      </c>
      <c r="U641" s="66">
        <f ca="1">ROWS($S$5:S641)/COUNT($S$5:$S$1004)</f>
        <v>0.63700000000000001</v>
      </c>
      <c r="V641" s="41"/>
      <c r="W641" s="41"/>
      <c r="Y641" s="41"/>
      <c r="Z641" s="41"/>
      <c r="AA641" s="41"/>
      <c r="AB641" s="41"/>
      <c r="AC641" s="41"/>
      <c r="AD641" s="41"/>
      <c r="AF641" s="40"/>
      <c r="AG641" s="40"/>
      <c r="AH641" s="40"/>
      <c r="AI641" s="83"/>
      <c r="AJ641" s="40"/>
      <c r="AK641" s="40"/>
      <c r="AL641" s="85"/>
      <c r="AM641" s="85"/>
      <c r="AN641" s="85"/>
      <c r="AO641" s="85"/>
      <c r="AP641" s="85"/>
      <c r="AQ641" s="85"/>
    </row>
    <row r="642" spans="1:43" hidden="1" x14ac:dyDescent="0.25">
      <c r="A642" s="83">
        <f t="shared" ca="1" si="136"/>
        <v>5.4797274328655776</v>
      </c>
      <c r="B642" s="83">
        <f t="shared" ca="1" si="136"/>
        <v>3.0360304621312406</v>
      </c>
      <c r="C642" s="83">
        <f t="shared" ca="1" si="136"/>
        <v>4.3035487975741944</v>
      </c>
      <c r="D642" s="83">
        <f t="shared" ca="1" si="136"/>
        <v>1.3407754998741799</v>
      </c>
      <c r="E642" s="83">
        <f t="shared" ca="1" si="136"/>
        <v>5.2146209366582861</v>
      </c>
      <c r="F642" s="83">
        <f t="shared" ca="1" si="136"/>
        <v>4.9739790798582684</v>
      </c>
      <c r="G642" s="83">
        <f t="shared" ca="1" si="136"/>
        <v>2.2202584071347595</v>
      </c>
      <c r="H642" s="83">
        <f t="shared" ca="1" si="136"/>
        <v>5.7854090279039614</v>
      </c>
      <c r="I642" s="83">
        <f t="shared" ca="1" si="136"/>
        <v>6.9474717554351297</v>
      </c>
      <c r="J642" s="83">
        <f t="shared" ca="1" si="136"/>
        <v>5.8027539246854634</v>
      </c>
      <c r="K642" s="83">
        <f t="shared" ca="1" si="136"/>
        <v>3.0393080040271521</v>
      </c>
      <c r="L642" s="83"/>
      <c r="M642" s="37">
        <f t="shared" ca="1" si="137"/>
        <v>17.806288562259994</v>
      </c>
      <c r="N642" s="37">
        <f t="shared" ca="1" si="137"/>
        <v>14.843515264559981</v>
      </c>
      <c r="O642" s="37">
        <f t="shared" ca="1" si="137"/>
        <v>14.05340532347499</v>
      </c>
      <c r="P642" s="37">
        <f t="shared" ca="1" si="137"/>
        <v>17.996789301451791</v>
      </c>
      <c r="Q642" s="37">
        <f t="shared" ca="1" si="137"/>
        <v>17.075368430720641</v>
      </c>
      <c r="R642" s="83"/>
      <c r="S642" s="83">
        <f t="shared" ca="1" si="125"/>
        <v>17.996789301451791</v>
      </c>
      <c r="T642" s="40">
        <f ca="1">SMALL($S$5:$S$1004,ROWS($S$5:S642))</f>
        <v>18.592639025269222</v>
      </c>
      <c r="U642" s="66">
        <f ca="1">ROWS($S$5:S642)/COUNT($S$5:$S$1004)</f>
        <v>0.63800000000000001</v>
      </c>
      <c r="V642" s="41"/>
      <c r="W642" s="41"/>
      <c r="Y642" s="41"/>
      <c r="Z642" s="41"/>
      <c r="AA642" s="41"/>
      <c r="AB642" s="41"/>
      <c r="AC642" s="41"/>
      <c r="AD642" s="41"/>
      <c r="AF642" s="40"/>
      <c r="AG642" s="40"/>
      <c r="AH642" s="40"/>
      <c r="AI642" s="83"/>
      <c r="AJ642" s="40"/>
      <c r="AK642" s="40"/>
      <c r="AL642" s="85"/>
      <c r="AM642" s="85"/>
      <c r="AN642" s="85"/>
      <c r="AO642" s="85"/>
      <c r="AP642" s="85"/>
      <c r="AQ642" s="85"/>
    </row>
    <row r="643" spans="1:43" hidden="1" x14ac:dyDescent="0.25">
      <c r="A643" s="83">
        <f t="shared" ca="1" si="136"/>
        <v>5.4962227662342613</v>
      </c>
      <c r="B643" s="83">
        <f t="shared" ca="1" si="136"/>
        <v>4.334217633537973</v>
      </c>
      <c r="C643" s="83">
        <f t="shared" ca="1" si="136"/>
        <v>1.5584107362776494</v>
      </c>
      <c r="D643" s="83">
        <f t="shared" ca="1" si="136"/>
        <v>2.2288660105019114</v>
      </c>
      <c r="E643" s="83">
        <f t="shared" ca="1" si="136"/>
        <v>7.6764662647603101</v>
      </c>
      <c r="F643" s="83">
        <f t="shared" ca="1" si="136"/>
        <v>4.3875119018303508</v>
      </c>
      <c r="G643" s="83">
        <f t="shared" ca="1" si="136"/>
        <v>1.9713373649969479</v>
      </c>
      <c r="H643" s="83">
        <f t="shared" ca="1" si="136"/>
        <v>5.7259612133481177</v>
      </c>
      <c r="I643" s="83">
        <f t="shared" ca="1" si="136"/>
        <v>6.3841626385424091</v>
      </c>
      <c r="J643" s="83">
        <f t="shared" ca="1" si="136"/>
        <v>4.2091745518619081</v>
      </c>
      <c r="K643" s="83">
        <f t="shared" ca="1" si="136"/>
        <v>2.4779179952614094</v>
      </c>
      <c r="L643" s="83"/>
      <c r="M643" s="37">
        <f t="shared" ca="1" si="137"/>
        <v>13.235145419370767</v>
      </c>
      <c r="N643" s="37">
        <f t="shared" ca="1" si="137"/>
        <v>13.905600693595028</v>
      </c>
      <c r="O643" s="37">
        <f t="shared" ca="1" si="137"/>
        <v>16.219858450160189</v>
      </c>
      <c r="P643" s="37">
        <f t="shared" ca="1" si="137"/>
        <v>17.583810169172143</v>
      </c>
      <c r="Q643" s="37">
        <f t="shared" ca="1" si="137"/>
        <v>20.214563106907811</v>
      </c>
      <c r="R643" s="83"/>
      <c r="S643" s="83">
        <f t="shared" ca="1" si="125"/>
        <v>20.214563106907811</v>
      </c>
      <c r="T643" s="40">
        <f ca="1">SMALL($S$5:$S$1004,ROWS($S$5:S643))</f>
        <v>18.596130713091217</v>
      </c>
      <c r="U643" s="66">
        <f ca="1">ROWS($S$5:S643)/COUNT($S$5:$S$1004)</f>
        <v>0.63900000000000001</v>
      </c>
      <c r="V643" s="41"/>
      <c r="W643" s="41"/>
      <c r="Y643" s="41"/>
      <c r="Z643" s="41"/>
      <c r="AA643" s="41"/>
      <c r="AB643" s="41"/>
      <c r="AC643" s="41"/>
      <c r="AD643" s="41"/>
      <c r="AF643" s="40"/>
      <c r="AG643" s="40"/>
      <c r="AH643" s="40"/>
      <c r="AI643" s="83"/>
      <c r="AJ643" s="40"/>
      <c r="AK643" s="40"/>
      <c r="AL643" s="85"/>
      <c r="AM643" s="85"/>
      <c r="AN643" s="85"/>
      <c r="AO643" s="85"/>
      <c r="AP643" s="85"/>
      <c r="AQ643" s="85"/>
    </row>
    <row r="644" spans="1:43" hidden="1" x14ac:dyDescent="0.25">
      <c r="A644" s="83">
        <f t="shared" ca="1" si="136"/>
        <v>2.9976291712193937</v>
      </c>
      <c r="B644" s="83">
        <f t="shared" ca="1" si="136"/>
        <v>2.0098701256620024</v>
      </c>
      <c r="C644" s="83">
        <f t="shared" ca="1" si="136"/>
        <v>2.4755918531179777</v>
      </c>
      <c r="D644" s="83">
        <f t="shared" ca="1" si="136"/>
        <v>1.3244652359000553</v>
      </c>
      <c r="E644" s="83">
        <f t="shared" ca="1" si="136"/>
        <v>4.6233365770292529</v>
      </c>
      <c r="F644" s="83">
        <f t="shared" ca="1" si="136"/>
        <v>3.2557122640342864</v>
      </c>
      <c r="G644" s="83">
        <f t="shared" ca="1" si="136"/>
        <v>1.1548303942141345</v>
      </c>
      <c r="H644" s="83">
        <f t="shared" ca="1" si="136"/>
        <v>2.1367471492707173</v>
      </c>
      <c r="I644" s="83">
        <f t="shared" ca="1" si="136"/>
        <v>4.1165323340437663</v>
      </c>
      <c r="J644" s="83">
        <f t="shared" ca="1" si="136"/>
        <v>5.378110111264979</v>
      </c>
      <c r="K644" s="83">
        <f t="shared" ca="1" si="136"/>
        <v>3.841476205500979</v>
      </c>
      <c r="L644" s="83"/>
      <c r="M644" s="37">
        <f t="shared" ca="1" si="137"/>
        <v>12.006161529816485</v>
      </c>
      <c r="N644" s="37">
        <f t="shared" ca="1" si="137"/>
        <v>10.855034912598562</v>
      </c>
      <c r="O644" s="37">
        <f t="shared" ca="1" si="137"/>
        <v>12.011316813956235</v>
      </c>
      <c r="P644" s="37">
        <f t="shared" ca="1" si="137"/>
        <v>13.223590929241034</v>
      </c>
      <c r="Q644" s="37">
        <f t="shared" ca="1" si="137"/>
        <v>12.61143005746295</v>
      </c>
      <c r="R644" s="83"/>
      <c r="S644" s="83">
        <f t="shared" ca="1" si="125"/>
        <v>13.223590929241034</v>
      </c>
      <c r="T644" s="40">
        <f ca="1">SMALL($S$5:$S$1004,ROWS($S$5:S644))</f>
        <v>18.598392559876562</v>
      </c>
      <c r="U644" s="66">
        <f ca="1">ROWS($S$5:S644)/COUNT($S$5:$S$1004)</f>
        <v>0.64</v>
      </c>
      <c r="V644" s="41"/>
      <c r="W644" s="41"/>
      <c r="Y644" s="41"/>
      <c r="Z644" s="41"/>
      <c r="AA644" s="41"/>
      <c r="AB644" s="41"/>
      <c r="AC644" s="41"/>
      <c r="AD644" s="41"/>
      <c r="AF644" s="40"/>
      <c r="AG644" s="40"/>
      <c r="AH644" s="40"/>
      <c r="AI644" s="83"/>
      <c r="AJ644" s="40"/>
      <c r="AK644" s="40"/>
      <c r="AL644" s="85"/>
      <c r="AM644" s="85"/>
      <c r="AN644" s="85"/>
      <c r="AO644" s="85"/>
      <c r="AP644" s="85"/>
      <c r="AQ644" s="85"/>
    </row>
    <row r="645" spans="1:43" hidden="1" x14ac:dyDescent="0.25">
      <c r="A645" s="83">
        <f t="shared" ref="A645:K654" ca="1" si="138">A$2+(A$3-A$2)*RAND()</f>
        <v>5.7199242856352868</v>
      </c>
      <c r="B645" s="83">
        <f t="shared" ca="1" si="138"/>
        <v>2.1253675967047219</v>
      </c>
      <c r="C645" s="83">
        <f t="shared" ca="1" si="138"/>
        <v>1.7144707504033101</v>
      </c>
      <c r="D645" s="83">
        <f t="shared" ca="1" si="138"/>
        <v>1.3038992029412992</v>
      </c>
      <c r="E645" s="83">
        <f t="shared" ca="1" si="138"/>
        <v>6.6747125236597693</v>
      </c>
      <c r="F645" s="83">
        <f t="shared" ca="1" si="138"/>
        <v>4.1225641154781245</v>
      </c>
      <c r="G645" s="83">
        <f t="shared" ca="1" si="138"/>
        <v>1.1566248170357207</v>
      </c>
      <c r="H645" s="83">
        <f t="shared" ca="1" si="138"/>
        <v>5.2221501164007478</v>
      </c>
      <c r="I645" s="83">
        <f t="shared" ca="1" si="138"/>
        <v>3.9814628551708315</v>
      </c>
      <c r="J645" s="83">
        <f t="shared" ca="1" si="138"/>
        <v>4.0789109652791087</v>
      </c>
      <c r="K645" s="83">
        <f t="shared" ca="1" si="138"/>
        <v>4.8818704284235324</v>
      </c>
      <c r="L645" s="83"/>
      <c r="M645" s="37">
        <f t="shared" ref="M645:Q654" ca="1" si="139">SUMIF(M$4,"*"&amp;$A$4&amp;"*",$A645)+SUMIF(M$4,"*"&amp;$B$4&amp;"*",$B645)+SUMIF(M$4,"*"&amp;$C$4&amp;"*",$C645)+SUMIF(M$4,"*"&amp;$D$4&amp;"*",$D645)+SUMIF(M$4,"*"&amp;$E$4&amp;"*",$E645)+SUMIF(M$4,"*"&amp;$F$4&amp;"*",$F645)+SUMIF(M$4,"*"&amp;$G$4&amp;"*",$G645)+SUMIF(M$4,"*"&amp;$H$4&amp;"*",$H645)+SUMIF(M$4,"*"&amp;$I$4&amp;"*",$I645)+SUMIF(M$4,"*"&amp;$J$4&amp;"*",$J645)+SUMIF(M$4,"*"&amp;$K$4&amp;"*",$K645)</f>
        <v>12.669930818353427</v>
      </c>
      <c r="N645" s="37">
        <f t="shared" ca="1" si="139"/>
        <v>12.259359270891414</v>
      </c>
      <c r="O645" s="37">
        <f t="shared" ca="1" si="139"/>
        <v>12.8789910856436</v>
      </c>
      <c r="P645" s="37">
        <f t="shared" ca="1" si="139"/>
        <v>15.11126499577721</v>
      </c>
      <c r="Q645" s="37">
        <f t="shared" ca="1" si="139"/>
        <v>18.904100665188771</v>
      </c>
      <c r="R645" s="83"/>
      <c r="S645" s="83">
        <f t="shared" ref="S645:S708" ca="1" si="140">MAX(M645:Q645)</f>
        <v>18.904100665188771</v>
      </c>
      <c r="T645" s="40">
        <f ca="1">SMALL($S$5:$S$1004,ROWS($S$5:S645))</f>
        <v>18.608552811634176</v>
      </c>
      <c r="U645" s="66">
        <f ca="1">ROWS($S$5:S645)/COUNT($S$5:$S$1004)</f>
        <v>0.64100000000000001</v>
      </c>
      <c r="V645" s="41"/>
      <c r="W645" s="41"/>
      <c r="Y645" s="41"/>
      <c r="Z645" s="41"/>
      <c r="AA645" s="41"/>
      <c r="AB645" s="41"/>
      <c r="AC645" s="41"/>
      <c r="AD645" s="41"/>
      <c r="AF645" s="40"/>
      <c r="AG645" s="40"/>
      <c r="AH645" s="40"/>
      <c r="AI645" s="83"/>
      <c r="AJ645" s="40"/>
      <c r="AK645" s="40"/>
      <c r="AL645" s="85"/>
      <c r="AM645" s="85"/>
      <c r="AN645" s="85"/>
      <c r="AO645" s="85"/>
      <c r="AP645" s="85"/>
      <c r="AQ645" s="85"/>
    </row>
    <row r="646" spans="1:43" hidden="1" x14ac:dyDescent="0.25">
      <c r="A646" s="83">
        <f t="shared" ca="1" si="138"/>
        <v>4.1645109243070131</v>
      </c>
      <c r="B646" s="83">
        <f t="shared" ca="1" si="138"/>
        <v>1.7350783091099542</v>
      </c>
      <c r="C646" s="83">
        <f t="shared" ca="1" si="138"/>
        <v>1.186073504399626</v>
      </c>
      <c r="D646" s="83">
        <f t="shared" ca="1" si="138"/>
        <v>2.9922966919651719</v>
      </c>
      <c r="E646" s="83">
        <f t="shared" ca="1" si="138"/>
        <v>4.8427890245332668</v>
      </c>
      <c r="F646" s="83">
        <f t="shared" ca="1" si="138"/>
        <v>2.5033157176900342</v>
      </c>
      <c r="G646" s="83">
        <f t="shared" ca="1" si="138"/>
        <v>0.94778415839294705</v>
      </c>
      <c r="H646" s="83">
        <f t="shared" ca="1" si="138"/>
        <v>4.0347315201637706</v>
      </c>
      <c r="I646" s="83">
        <f t="shared" ca="1" si="138"/>
        <v>4.6339485882759686</v>
      </c>
      <c r="J646" s="83">
        <f t="shared" ca="1" si="138"/>
        <v>6.7515248857127617</v>
      </c>
      <c r="K646" s="83">
        <f t="shared" ca="1" si="138"/>
        <v>2.6466769798032921</v>
      </c>
      <c r="L646" s="83"/>
      <c r="M646" s="37">
        <f t="shared" ca="1" si="139"/>
        <v>13.049893472812348</v>
      </c>
      <c r="N646" s="37">
        <f t="shared" ca="1" si="139"/>
        <v>14.856116660377893</v>
      </c>
      <c r="O646" s="37">
        <f t="shared" ca="1" si="139"/>
        <v>13.329392219355983</v>
      </c>
      <c r="P646" s="37">
        <f t="shared" ca="1" si="139"/>
        <v>11.51901959487925</v>
      </c>
      <c r="Q646" s="37">
        <f t="shared" ca="1" si="139"/>
        <v>13.259275833610284</v>
      </c>
      <c r="R646" s="83"/>
      <c r="S646" s="83">
        <f t="shared" ca="1" si="140"/>
        <v>14.856116660377893</v>
      </c>
      <c r="T646" s="40">
        <f ca="1">SMALL($S$5:$S$1004,ROWS($S$5:S646))</f>
        <v>18.609564167186814</v>
      </c>
      <c r="U646" s="66">
        <f ca="1">ROWS($S$5:S646)/COUNT($S$5:$S$1004)</f>
        <v>0.64200000000000002</v>
      </c>
      <c r="V646" s="41"/>
      <c r="W646" s="41"/>
      <c r="Y646" s="41"/>
      <c r="Z646" s="41"/>
      <c r="AA646" s="41"/>
      <c r="AB646" s="41"/>
      <c r="AC646" s="41"/>
      <c r="AD646" s="41"/>
      <c r="AF646" s="40"/>
      <c r="AG646" s="40"/>
      <c r="AH646" s="40"/>
      <c r="AI646" s="83"/>
      <c r="AJ646" s="40"/>
      <c r="AK646" s="40"/>
      <c r="AL646" s="85"/>
      <c r="AM646" s="85"/>
      <c r="AN646" s="85"/>
      <c r="AO646" s="85"/>
      <c r="AP646" s="85"/>
      <c r="AQ646" s="85"/>
    </row>
    <row r="647" spans="1:43" hidden="1" x14ac:dyDescent="0.25">
      <c r="A647" s="83">
        <f t="shared" ca="1" si="138"/>
        <v>2.8730340881439131</v>
      </c>
      <c r="B647" s="83">
        <f t="shared" ca="1" si="138"/>
        <v>3.2050950025558977</v>
      </c>
      <c r="C647" s="83">
        <f t="shared" ca="1" si="138"/>
        <v>4.4677882619380878</v>
      </c>
      <c r="D647" s="83">
        <f t="shared" ca="1" si="138"/>
        <v>1.7359216230563825</v>
      </c>
      <c r="E647" s="83">
        <f t="shared" ca="1" si="138"/>
        <v>4.6199045451599901</v>
      </c>
      <c r="F647" s="83">
        <f t="shared" ca="1" si="138"/>
        <v>4.7526335223263594</v>
      </c>
      <c r="G647" s="83">
        <f t="shared" ca="1" si="138"/>
        <v>2.3977084927771291</v>
      </c>
      <c r="H647" s="83">
        <f t="shared" ca="1" si="138"/>
        <v>2.1736468158137017</v>
      </c>
      <c r="I647" s="83">
        <f t="shared" ca="1" si="138"/>
        <v>4.4430108965693034</v>
      </c>
      <c r="J647" s="83">
        <f t="shared" ca="1" si="138"/>
        <v>7.5626251906733106</v>
      </c>
      <c r="K647" s="83">
        <f t="shared" ca="1" si="138"/>
        <v>5.3920678329627334</v>
      </c>
      <c r="L647" s="83"/>
      <c r="M647" s="37">
        <f t="shared" ca="1" si="139"/>
        <v>17.301156033532443</v>
      </c>
      <c r="N647" s="37">
        <f t="shared" ca="1" si="139"/>
        <v>14.569289394650735</v>
      </c>
      <c r="O647" s="37">
        <f t="shared" ca="1" si="139"/>
        <v>15.387624738389199</v>
      </c>
      <c r="P647" s="37">
        <f t="shared" ca="1" si="139"/>
        <v>17.792807254414296</v>
      </c>
      <c r="Q647" s="37">
        <f t="shared" ca="1" si="139"/>
        <v>15.390714196492322</v>
      </c>
      <c r="R647" s="83"/>
      <c r="S647" s="83">
        <f t="shared" ca="1" si="140"/>
        <v>17.792807254414296</v>
      </c>
      <c r="T647" s="40">
        <f ca="1">SMALL($S$5:$S$1004,ROWS($S$5:S647))</f>
        <v>18.612085318507493</v>
      </c>
      <c r="U647" s="66">
        <f ca="1">ROWS($S$5:S647)/COUNT($S$5:$S$1004)</f>
        <v>0.64300000000000002</v>
      </c>
      <c r="V647" s="41"/>
      <c r="W647" s="41"/>
      <c r="Y647" s="41"/>
      <c r="Z647" s="41"/>
      <c r="AA647" s="41"/>
      <c r="AB647" s="41"/>
      <c r="AC647" s="41"/>
      <c r="AD647" s="41"/>
      <c r="AF647" s="40"/>
      <c r="AG647" s="40"/>
      <c r="AH647" s="40"/>
      <c r="AI647" s="83"/>
      <c r="AJ647" s="40"/>
      <c r="AK647" s="40"/>
      <c r="AL647" s="85"/>
      <c r="AM647" s="85"/>
      <c r="AN647" s="85"/>
      <c r="AO647" s="85"/>
      <c r="AP647" s="85"/>
      <c r="AQ647" s="85"/>
    </row>
    <row r="648" spans="1:43" hidden="1" x14ac:dyDescent="0.25">
      <c r="A648" s="83">
        <f t="shared" ca="1" si="138"/>
        <v>3.3049884123650508</v>
      </c>
      <c r="B648" s="83">
        <f t="shared" ca="1" si="138"/>
        <v>3.407561673532149</v>
      </c>
      <c r="C648" s="83">
        <f t="shared" ca="1" si="138"/>
        <v>1.786736574159197</v>
      </c>
      <c r="D648" s="83">
        <f t="shared" ca="1" si="138"/>
        <v>1.09496855176816</v>
      </c>
      <c r="E648" s="83">
        <f t="shared" ca="1" si="138"/>
        <v>7.5915913437417393</v>
      </c>
      <c r="F648" s="83">
        <f t="shared" ca="1" si="138"/>
        <v>4.3448809728143125</v>
      </c>
      <c r="G648" s="83">
        <f t="shared" ca="1" si="138"/>
        <v>0.90762796117128275</v>
      </c>
      <c r="H648" s="83">
        <f t="shared" ca="1" si="138"/>
        <v>4.1267086947250853</v>
      </c>
      <c r="I648" s="83">
        <f t="shared" ca="1" si="138"/>
        <v>3.7942557289059748</v>
      </c>
      <c r="J648" s="83">
        <f t="shared" ca="1" si="138"/>
        <v>6.247963236731799</v>
      </c>
      <c r="K648" s="83">
        <f t="shared" ca="1" si="138"/>
        <v>4.6343565386733001</v>
      </c>
      <c r="L648" s="83"/>
      <c r="M648" s="37">
        <f t="shared" ca="1" si="139"/>
        <v>12.24731618442733</v>
      </c>
      <c r="N648" s="37">
        <f t="shared" ca="1" si="139"/>
        <v>11.555548162036292</v>
      </c>
      <c r="O648" s="37">
        <f t="shared" ca="1" si="139"/>
        <v>17.247116254005689</v>
      </c>
      <c r="P648" s="37">
        <f t="shared" ca="1" si="139"/>
        <v>16.181054913925735</v>
      </c>
      <c r="Q648" s="37">
        <f t="shared" ca="1" si="139"/>
        <v>19.760218250672274</v>
      </c>
      <c r="R648" s="83"/>
      <c r="S648" s="83">
        <f t="shared" ca="1" si="140"/>
        <v>19.760218250672274</v>
      </c>
      <c r="T648" s="40">
        <f ca="1">SMALL($S$5:$S$1004,ROWS($S$5:S648))</f>
        <v>18.62240345552549</v>
      </c>
      <c r="U648" s="66">
        <f ca="1">ROWS($S$5:S648)/COUNT($S$5:$S$1004)</f>
        <v>0.64400000000000002</v>
      </c>
      <c r="V648" s="41"/>
      <c r="W648" s="41"/>
      <c r="Y648" s="41"/>
      <c r="Z648" s="41"/>
      <c r="AA648" s="41"/>
      <c r="AB648" s="41"/>
      <c r="AC648" s="41"/>
      <c r="AD648" s="41"/>
      <c r="AF648" s="40"/>
      <c r="AG648" s="40"/>
      <c r="AH648" s="40"/>
      <c r="AI648" s="83"/>
      <c r="AJ648" s="40"/>
      <c r="AK648" s="40"/>
      <c r="AL648" s="85"/>
      <c r="AM648" s="85"/>
      <c r="AN648" s="85"/>
      <c r="AO648" s="85"/>
      <c r="AP648" s="85"/>
      <c r="AQ648" s="85"/>
    </row>
    <row r="649" spans="1:43" hidden="1" x14ac:dyDescent="0.25">
      <c r="A649" s="83">
        <f t="shared" ca="1" si="138"/>
        <v>4.9119343870003105</v>
      </c>
      <c r="B649" s="83">
        <f t="shared" ca="1" si="138"/>
        <v>3.4837521332878132</v>
      </c>
      <c r="C649" s="83">
        <f t="shared" ca="1" si="138"/>
        <v>2.3188177109752002</v>
      </c>
      <c r="D649" s="83">
        <f t="shared" ca="1" si="138"/>
        <v>2.2425802844695104</v>
      </c>
      <c r="E649" s="83">
        <f t="shared" ca="1" si="138"/>
        <v>4.7476331836578076</v>
      </c>
      <c r="F649" s="83">
        <f t="shared" ca="1" si="138"/>
        <v>4.1998213825380786</v>
      </c>
      <c r="G649" s="83">
        <f t="shared" ca="1" si="138"/>
        <v>0.61493871326764626</v>
      </c>
      <c r="H649" s="83">
        <f t="shared" ca="1" si="138"/>
        <v>5.7503793618933061</v>
      </c>
      <c r="I649" s="83">
        <f t="shared" ca="1" si="138"/>
        <v>6.972858713018395</v>
      </c>
      <c r="J649" s="83">
        <f t="shared" ca="1" si="138"/>
        <v>6.5652595209170421</v>
      </c>
      <c r="K649" s="83">
        <f t="shared" ca="1" si="138"/>
        <v>5.8216564864410012</v>
      </c>
      <c r="L649" s="83"/>
      <c r="M649" s="37">
        <f t="shared" ca="1" si="139"/>
        <v>14.410950332160199</v>
      </c>
      <c r="N649" s="37">
        <f t="shared" ca="1" si="139"/>
        <v>14.334712905654509</v>
      </c>
      <c r="O649" s="37">
        <f t="shared" ca="1" si="139"/>
        <v>14.796644837862663</v>
      </c>
      <c r="P649" s="37">
        <f t="shared" ca="1" si="139"/>
        <v>20.478088715285288</v>
      </c>
      <c r="Q649" s="37">
        <f t="shared" ca="1" si="139"/>
        <v>19.803421165279929</v>
      </c>
      <c r="R649" s="83"/>
      <c r="S649" s="83">
        <f t="shared" ca="1" si="140"/>
        <v>20.478088715285288</v>
      </c>
      <c r="T649" s="40">
        <f ca="1">SMALL($S$5:$S$1004,ROWS($S$5:S649))</f>
        <v>18.625627078256027</v>
      </c>
      <c r="U649" s="66">
        <f ca="1">ROWS($S$5:S649)/COUNT($S$5:$S$1004)</f>
        <v>0.64500000000000002</v>
      </c>
      <c r="V649" s="41"/>
      <c r="W649" s="41"/>
      <c r="Y649" s="41"/>
      <c r="Z649" s="41"/>
      <c r="AA649" s="41"/>
      <c r="AB649" s="41"/>
      <c r="AC649" s="41"/>
      <c r="AD649" s="41"/>
      <c r="AF649" s="40"/>
      <c r="AG649" s="40"/>
      <c r="AH649" s="40"/>
      <c r="AI649" s="83"/>
      <c r="AJ649" s="40"/>
      <c r="AK649" s="40"/>
      <c r="AL649" s="85"/>
      <c r="AM649" s="85"/>
      <c r="AN649" s="85"/>
      <c r="AO649" s="85"/>
      <c r="AP649" s="85"/>
      <c r="AQ649" s="85"/>
    </row>
    <row r="650" spans="1:43" hidden="1" x14ac:dyDescent="0.25">
      <c r="A650" s="83">
        <f t="shared" ca="1" si="138"/>
        <v>3.4395454442962183</v>
      </c>
      <c r="B650" s="83">
        <f t="shared" ca="1" si="138"/>
        <v>4.1199787567832331</v>
      </c>
      <c r="C650" s="83">
        <f t="shared" ca="1" si="138"/>
        <v>1.149265781595409</v>
      </c>
      <c r="D650" s="83">
        <f t="shared" ca="1" si="138"/>
        <v>2.6162675737844925</v>
      </c>
      <c r="E650" s="83">
        <f t="shared" ca="1" si="138"/>
        <v>7.1977624775804383</v>
      </c>
      <c r="F650" s="83">
        <f t="shared" ca="1" si="138"/>
        <v>4.8953580708771955</v>
      </c>
      <c r="G650" s="83">
        <f t="shared" ca="1" si="138"/>
        <v>1.9920323924446111</v>
      </c>
      <c r="H650" s="83">
        <f t="shared" ca="1" si="138"/>
        <v>3.7655994697302839</v>
      </c>
      <c r="I650" s="83">
        <f t="shared" ca="1" si="138"/>
        <v>4.4464363805487377</v>
      </c>
      <c r="J650" s="83">
        <f t="shared" ca="1" si="138"/>
        <v>6.225633636651235</v>
      </c>
      <c r="K650" s="83">
        <f t="shared" ca="1" si="138"/>
        <v>4.4905950107613268</v>
      </c>
      <c r="L650" s="83"/>
      <c r="M650" s="37">
        <f t="shared" ca="1" si="139"/>
        <v>12.806477254987474</v>
      </c>
      <c r="N650" s="37">
        <f t="shared" ca="1" si="139"/>
        <v>14.273479047176558</v>
      </c>
      <c r="O650" s="37">
        <f t="shared" ca="1" si="139"/>
        <v>17.543374871014905</v>
      </c>
      <c r="P650" s="37">
        <f t="shared" ca="1" si="139"/>
        <v>17.952368218970491</v>
      </c>
      <c r="Q650" s="37">
        <f t="shared" ca="1" si="139"/>
        <v>19.573935714855281</v>
      </c>
      <c r="R650" s="83"/>
      <c r="S650" s="83">
        <f t="shared" ca="1" si="140"/>
        <v>19.573935714855281</v>
      </c>
      <c r="T650" s="40">
        <f ca="1">SMALL($S$5:$S$1004,ROWS($S$5:S650))</f>
        <v>18.628864720387153</v>
      </c>
      <c r="U650" s="66">
        <f ca="1">ROWS($S$5:S650)/COUNT($S$5:$S$1004)</f>
        <v>0.64600000000000002</v>
      </c>
      <c r="V650" s="41"/>
      <c r="W650" s="41"/>
      <c r="Y650" s="41"/>
      <c r="Z650" s="41"/>
      <c r="AA650" s="41"/>
      <c r="AB650" s="41"/>
      <c r="AC650" s="41"/>
      <c r="AD650" s="41"/>
      <c r="AF650" s="40"/>
      <c r="AG650" s="40"/>
      <c r="AH650" s="40"/>
      <c r="AI650" s="83"/>
      <c r="AJ650" s="40"/>
      <c r="AK650" s="40"/>
      <c r="AL650" s="85"/>
      <c r="AM650" s="85"/>
      <c r="AN650" s="85"/>
      <c r="AO650" s="85"/>
      <c r="AP650" s="85"/>
      <c r="AQ650" s="85"/>
    </row>
    <row r="651" spans="1:43" hidden="1" x14ac:dyDescent="0.25">
      <c r="A651" s="83">
        <f t="shared" ca="1" si="138"/>
        <v>5.4529874214103655</v>
      </c>
      <c r="B651" s="83">
        <f t="shared" ca="1" si="138"/>
        <v>2.4063096431510087</v>
      </c>
      <c r="C651" s="83">
        <f t="shared" ca="1" si="138"/>
        <v>3.1422146766485817</v>
      </c>
      <c r="D651" s="83">
        <f t="shared" ca="1" si="138"/>
        <v>2.2181502631678125</v>
      </c>
      <c r="E651" s="83">
        <f t="shared" ca="1" si="138"/>
        <v>6.5533772935777126</v>
      </c>
      <c r="F651" s="83">
        <f t="shared" ca="1" si="138"/>
        <v>4.5863707266286768</v>
      </c>
      <c r="G651" s="83">
        <f t="shared" ca="1" si="138"/>
        <v>1.4995597975414889</v>
      </c>
      <c r="H651" s="83">
        <f t="shared" ca="1" si="138"/>
        <v>3.3642929767829108</v>
      </c>
      <c r="I651" s="83">
        <f t="shared" ca="1" si="138"/>
        <v>4.2366405485174141</v>
      </c>
      <c r="J651" s="83">
        <f t="shared" ca="1" si="138"/>
        <v>6.5006629551482469</v>
      </c>
      <c r="K651" s="83">
        <f t="shared" ca="1" si="138"/>
        <v>3.3775559747750648</v>
      </c>
      <c r="L651" s="83"/>
      <c r="M651" s="37">
        <f t="shared" ca="1" si="139"/>
        <v>16.595424850748685</v>
      </c>
      <c r="N651" s="37">
        <f t="shared" ca="1" si="139"/>
        <v>15.671360437267914</v>
      </c>
      <c r="O651" s="37">
        <f t="shared" ca="1" si="139"/>
        <v>15.460349891876968</v>
      </c>
      <c r="P651" s="37">
        <f t="shared" ca="1" si="139"/>
        <v>14.606876893072165</v>
      </c>
      <c r="Q651" s="37">
        <f t="shared" ca="1" si="139"/>
        <v>15.701535888286697</v>
      </c>
      <c r="R651" s="83"/>
      <c r="S651" s="83">
        <f t="shared" ca="1" si="140"/>
        <v>16.595424850748685</v>
      </c>
      <c r="T651" s="40">
        <f ca="1">SMALL($S$5:$S$1004,ROWS($S$5:S651))</f>
        <v>18.646234347557446</v>
      </c>
      <c r="U651" s="66">
        <f ca="1">ROWS($S$5:S651)/COUNT($S$5:$S$1004)</f>
        <v>0.64700000000000002</v>
      </c>
      <c r="V651" s="41"/>
      <c r="W651" s="41"/>
      <c r="Y651" s="41"/>
      <c r="Z651" s="41"/>
      <c r="AA651" s="41"/>
      <c r="AB651" s="41"/>
      <c r="AC651" s="41"/>
      <c r="AD651" s="41"/>
      <c r="AF651" s="40"/>
      <c r="AG651" s="40"/>
      <c r="AH651" s="40"/>
      <c r="AI651" s="83"/>
      <c r="AJ651" s="40"/>
      <c r="AK651" s="40"/>
      <c r="AL651" s="85"/>
      <c r="AM651" s="85"/>
      <c r="AN651" s="85"/>
      <c r="AO651" s="85"/>
      <c r="AP651" s="85"/>
      <c r="AQ651" s="85"/>
    </row>
    <row r="652" spans="1:43" hidden="1" x14ac:dyDescent="0.25">
      <c r="A652" s="83">
        <f t="shared" ca="1" si="138"/>
        <v>2.541890549533496</v>
      </c>
      <c r="B652" s="83">
        <f t="shared" ca="1" si="138"/>
        <v>2.2409349221518076</v>
      </c>
      <c r="C652" s="83">
        <f t="shared" ca="1" si="138"/>
        <v>4.0644317518699715</v>
      </c>
      <c r="D652" s="83">
        <f t="shared" ca="1" si="138"/>
        <v>2.4040451134049539</v>
      </c>
      <c r="E652" s="83">
        <f t="shared" ca="1" si="138"/>
        <v>6.7292894852231608</v>
      </c>
      <c r="F652" s="83">
        <f t="shared" ca="1" si="138"/>
        <v>2.6352654873049652</v>
      </c>
      <c r="G652" s="83">
        <f t="shared" ca="1" si="138"/>
        <v>1.427136738567601</v>
      </c>
      <c r="H652" s="83">
        <f t="shared" ca="1" si="138"/>
        <v>2.2011478498673758</v>
      </c>
      <c r="I652" s="83">
        <f t="shared" ca="1" si="138"/>
        <v>6.649083715193834</v>
      </c>
      <c r="J652" s="83">
        <f t="shared" ca="1" si="138"/>
        <v>6.1277628091005019</v>
      </c>
      <c r="K652" s="83">
        <f t="shared" ca="1" si="138"/>
        <v>5.8339843691543232</v>
      </c>
      <c r="L652" s="83"/>
      <c r="M652" s="37">
        <f t="shared" ca="1" si="139"/>
        <v>14.16122184907157</v>
      </c>
      <c r="N652" s="37">
        <f t="shared" ca="1" si="139"/>
        <v>12.500835210606553</v>
      </c>
      <c r="O652" s="37">
        <f t="shared" ca="1" si="139"/>
        <v>15.09798721647547</v>
      </c>
      <c r="P652" s="37">
        <f t="shared" ca="1" si="139"/>
        <v>17.35926849380493</v>
      </c>
      <c r="Q652" s="37">
        <f t="shared" ca="1" si="139"/>
        <v>17.005356626396665</v>
      </c>
      <c r="R652" s="83"/>
      <c r="S652" s="83">
        <f t="shared" ca="1" si="140"/>
        <v>17.35926849380493</v>
      </c>
      <c r="T652" s="40">
        <f ca="1">SMALL($S$5:$S$1004,ROWS($S$5:S652))</f>
        <v>18.65082380500575</v>
      </c>
      <c r="U652" s="66">
        <f ca="1">ROWS($S$5:S652)/COUNT($S$5:$S$1004)</f>
        <v>0.64800000000000002</v>
      </c>
      <c r="V652" s="41"/>
      <c r="W652" s="41"/>
      <c r="Y652" s="41"/>
      <c r="Z652" s="41"/>
      <c r="AA652" s="41"/>
      <c r="AB652" s="41"/>
      <c r="AC652" s="41"/>
      <c r="AD652" s="41"/>
      <c r="AF652" s="40"/>
      <c r="AG652" s="40"/>
      <c r="AH652" s="40"/>
      <c r="AI652" s="83"/>
      <c r="AJ652" s="40"/>
      <c r="AK652" s="40"/>
      <c r="AL652" s="85"/>
      <c r="AM652" s="85"/>
      <c r="AN652" s="85"/>
      <c r="AO652" s="85"/>
      <c r="AP652" s="85"/>
      <c r="AQ652" s="85"/>
    </row>
    <row r="653" spans="1:43" hidden="1" x14ac:dyDescent="0.25">
      <c r="A653" s="83">
        <f t="shared" ca="1" si="138"/>
        <v>2.979331986888242</v>
      </c>
      <c r="B653" s="83">
        <f t="shared" ca="1" si="138"/>
        <v>4.5806838272107004</v>
      </c>
      <c r="C653" s="83">
        <f t="shared" ca="1" si="138"/>
        <v>4.5627008817804224</v>
      </c>
      <c r="D653" s="83">
        <f t="shared" ca="1" si="138"/>
        <v>2.076760089559627</v>
      </c>
      <c r="E653" s="83">
        <f t="shared" ca="1" si="138"/>
        <v>5.3611485603514399</v>
      </c>
      <c r="F653" s="83">
        <f t="shared" ca="1" si="138"/>
        <v>2.472849898331217</v>
      </c>
      <c r="G653" s="83">
        <f t="shared" ca="1" si="138"/>
        <v>2.5194203992590039</v>
      </c>
      <c r="H653" s="83">
        <f t="shared" ca="1" si="138"/>
        <v>5.2093891684039786</v>
      </c>
      <c r="I653" s="83">
        <f t="shared" ca="1" si="138"/>
        <v>3.1719193468205473</v>
      </c>
      <c r="J653" s="83">
        <f t="shared" ca="1" si="138"/>
        <v>5.7365051562924183</v>
      </c>
      <c r="K653" s="83">
        <f t="shared" ca="1" si="138"/>
        <v>3.2138951044981168</v>
      </c>
      <c r="L653" s="83"/>
      <c r="M653" s="37">
        <f t="shared" ca="1" si="139"/>
        <v>15.797958424220086</v>
      </c>
      <c r="N653" s="37">
        <f t="shared" ca="1" si="139"/>
        <v>13.312017631999291</v>
      </c>
      <c r="O653" s="37">
        <f t="shared" ca="1" si="139"/>
        <v>15.678337543854559</v>
      </c>
      <c r="P653" s="37">
        <f t="shared" ca="1" si="139"/>
        <v>13.439348176860584</v>
      </c>
      <c r="Q653" s="37">
        <f t="shared" ca="1" si="139"/>
        <v>18.365116660464235</v>
      </c>
      <c r="R653" s="83"/>
      <c r="S653" s="83">
        <f t="shared" ca="1" si="140"/>
        <v>18.365116660464235</v>
      </c>
      <c r="T653" s="40">
        <f ca="1">SMALL($S$5:$S$1004,ROWS($S$5:S653))</f>
        <v>18.653205297128093</v>
      </c>
      <c r="U653" s="66">
        <f ca="1">ROWS($S$5:S653)/COUNT($S$5:$S$1004)</f>
        <v>0.64900000000000002</v>
      </c>
      <c r="V653" s="41"/>
      <c r="W653" s="41"/>
      <c r="Y653" s="41"/>
      <c r="Z653" s="41"/>
      <c r="AA653" s="41"/>
      <c r="AB653" s="41"/>
      <c r="AC653" s="41"/>
      <c r="AD653" s="41"/>
      <c r="AF653" s="40"/>
      <c r="AG653" s="40"/>
      <c r="AH653" s="40"/>
      <c r="AI653" s="83"/>
      <c r="AJ653" s="40"/>
      <c r="AK653" s="40"/>
      <c r="AL653" s="85"/>
      <c r="AM653" s="85"/>
      <c r="AN653" s="85"/>
      <c r="AO653" s="85"/>
      <c r="AP653" s="85"/>
      <c r="AQ653" s="85"/>
    </row>
    <row r="654" spans="1:43" hidden="1" x14ac:dyDescent="0.25">
      <c r="A654" s="83">
        <f t="shared" ca="1" si="138"/>
        <v>3.1866168024921602</v>
      </c>
      <c r="B654" s="83">
        <f t="shared" ca="1" si="138"/>
        <v>3.5335746715283864</v>
      </c>
      <c r="C654" s="83">
        <f t="shared" ca="1" si="138"/>
        <v>2.6189001452379048</v>
      </c>
      <c r="D654" s="83">
        <f t="shared" ca="1" si="138"/>
        <v>1.8658869662617104</v>
      </c>
      <c r="E654" s="83">
        <f t="shared" ca="1" si="138"/>
        <v>4.1898500256064457</v>
      </c>
      <c r="F654" s="83">
        <f t="shared" ca="1" si="138"/>
        <v>2.1864217082670803</v>
      </c>
      <c r="G654" s="83">
        <f t="shared" ca="1" si="138"/>
        <v>2.0985558620065441</v>
      </c>
      <c r="H654" s="83">
        <f t="shared" ca="1" si="138"/>
        <v>5.69097141180319</v>
      </c>
      <c r="I654" s="83">
        <f t="shared" ca="1" si="138"/>
        <v>6.7353919017221013</v>
      </c>
      <c r="J654" s="83">
        <f t="shared" ca="1" si="138"/>
        <v>7.6744582991463481</v>
      </c>
      <c r="K654" s="83">
        <f t="shared" ca="1" si="138"/>
        <v>2.7666407649196958</v>
      </c>
      <c r="L654" s="83"/>
      <c r="M654" s="37">
        <f t="shared" ca="1" si="139"/>
        <v>15.578531108882958</v>
      </c>
      <c r="N654" s="37">
        <f t="shared" ca="1" si="139"/>
        <v>14.825517929906763</v>
      </c>
      <c r="O654" s="37">
        <f t="shared" ca="1" si="139"/>
        <v>15.397882996281179</v>
      </c>
      <c r="P654" s="37">
        <f t="shared" ca="1" si="139"/>
        <v>15.222029046437264</v>
      </c>
      <c r="Q654" s="37">
        <f t="shared" ca="1" si="139"/>
        <v>16.181036873857717</v>
      </c>
      <c r="R654" s="83"/>
      <c r="S654" s="83">
        <f t="shared" ca="1" si="140"/>
        <v>16.181036873857717</v>
      </c>
      <c r="T654" s="40">
        <f ca="1">SMALL($S$5:$S$1004,ROWS($S$5:S654))</f>
        <v>18.656804627264329</v>
      </c>
      <c r="U654" s="66">
        <f ca="1">ROWS($S$5:S654)/COUNT($S$5:$S$1004)</f>
        <v>0.65</v>
      </c>
      <c r="V654" s="41"/>
      <c r="W654" s="41"/>
      <c r="Y654" s="41"/>
      <c r="Z654" s="41"/>
      <c r="AA654" s="41"/>
      <c r="AB654" s="41"/>
      <c r="AC654" s="41"/>
      <c r="AD654" s="41"/>
      <c r="AF654" s="40"/>
      <c r="AG654" s="40"/>
      <c r="AH654" s="40"/>
      <c r="AI654" s="83"/>
      <c r="AJ654" s="40"/>
      <c r="AK654" s="40"/>
      <c r="AL654" s="85"/>
      <c r="AM654" s="85"/>
      <c r="AN654" s="85"/>
      <c r="AO654" s="85"/>
      <c r="AP654" s="85"/>
      <c r="AQ654" s="85"/>
    </row>
    <row r="655" spans="1:43" hidden="1" x14ac:dyDescent="0.25">
      <c r="A655" s="83">
        <f t="shared" ref="A655:K664" ca="1" si="141">A$2+(A$3-A$2)*RAND()</f>
        <v>2.9472883745196508</v>
      </c>
      <c r="B655" s="83">
        <f t="shared" ca="1" si="141"/>
        <v>1.1744994602674508</v>
      </c>
      <c r="C655" s="83">
        <f t="shared" ca="1" si="141"/>
        <v>3.8356624649729527</v>
      </c>
      <c r="D655" s="83">
        <f t="shared" ca="1" si="141"/>
        <v>1.0439001532945513</v>
      </c>
      <c r="E655" s="83">
        <f t="shared" ca="1" si="141"/>
        <v>7.3567374001781838</v>
      </c>
      <c r="F655" s="83">
        <f t="shared" ca="1" si="141"/>
        <v>4.9692921369031193</v>
      </c>
      <c r="G655" s="83">
        <f t="shared" ca="1" si="141"/>
        <v>0.93327387373370441</v>
      </c>
      <c r="H655" s="83">
        <f t="shared" ca="1" si="141"/>
        <v>4.3611048858364896</v>
      </c>
      <c r="I655" s="83">
        <f t="shared" ca="1" si="141"/>
        <v>6.7170008976815101</v>
      </c>
      <c r="J655" s="83">
        <f t="shared" ca="1" si="141"/>
        <v>4.8652734692430357</v>
      </c>
      <c r="K655" s="83">
        <f t="shared" ca="1" si="141"/>
        <v>4.8878931619152288</v>
      </c>
      <c r="L655" s="83"/>
      <c r="M655" s="37">
        <f t="shared" ref="M655:Q664" ca="1" si="142">SUMIF(M$4,"*"&amp;$A$4&amp;"*",$A655)+SUMIF(M$4,"*"&amp;$B$4&amp;"*",$B655)+SUMIF(M$4,"*"&amp;$C$4&amp;"*",$C655)+SUMIF(M$4,"*"&amp;$D$4&amp;"*",$D655)+SUMIF(M$4,"*"&amp;$E$4&amp;"*",$E655)+SUMIF(M$4,"*"&amp;$F$4&amp;"*",$F655)+SUMIF(M$4,"*"&amp;$G$4&amp;"*",$G655)+SUMIF(M$4,"*"&amp;$H$4&amp;"*",$H655)+SUMIF(M$4,"*"&amp;$I$4&amp;"*",$I655)+SUMIF(M$4,"*"&amp;$J$4&amp;"*",$J655)+SUMIF(M$4,"*"&amp;$K$4&amp;"*",$K655)</f>
        <v>12.581498182469343</v>
      </c>
      <c r="N655" s="37">
        <f t="shared" ca="1" si="142"/>
        <v>9.7897358707909419</v>
      </c>
      <c r="O655" s="37">
        <f t="shared" ca="1" si="142"/>
        <v>13.39651032968867</v>
      </c>
      <c r="P655" s="37">
        <f t="shared" ca="1" si="142"/>
        <v>17.748685656767311</v>
      </c>
      <c r="Q655" s="37">
        <f t="shared" ca="1" si="142"/>
        <v>17.780234908197354</v>
      </c>
      <c r="R655" s="83"/>
      <c r="S655" s="83">
        <f t="shared" ca="1" si="140"/>
        <v>17.780234908197354</v>
      </c>
      <c r="T655" s="40">
        <f ca="1">SMALL($S$5:$S$1004,ROWS($S$5:S655))</f>
        <v>18.659693815030902</v>
      </c>
      <c r="U655" s="66">
        <f ca="1">ROWS($S$5:S655)/COUNT($S$5:$S$1004)</f>
        <v>0.65100000000000002</v>
      </c>
      <c r="V655" s="41"/>
      <c r="W655" s="41"/>
      <c r="Y655" s="41"/>
      <c r="Z655" s="41"/>
      <c r="AA655" s="41"/>
      <c r="AB655" s="41"/>
      <c r="AC655" s="41"/>
      <c r="AD655" s="41"/>
      <c r="AF655" s="40"/>
      <c r="AG655" s="40"/>
      <c r="AH655" s="40"/>
      <c r="AI655" s="83"/>
      <c r="AJ655" s="40"/>
      <c r="AK655" s="40"/>
      <c r="AL655" s="85"/>
      <c r="AM655" s="85"/>
      <c r="AN655" s="85"/>
      <c r="AO655" s="85"/>
      <c r="AP655" s="85"/>
      <c r="AQ655" s="85"/>
    </row>
    <row r="656" spans="1:43" hidden="1" x14ac:dyDescent="0.25">
      <c r="A656" s="83">
        <f t="shared" ca="1" si="141"/>
        <v>2.2003842698178331</v>
      </c>
      <c r="B656" s="83">
        <f t="shared" ca="1" si="141"/>
        <v>3.3983856538122086</v>
      </c>
      <c r="C656" s="83">
        <f t="shared" ca="1" si="141"/>
        <v>3.9205851925892521</v>
      </c>
      <c r="D656" s="83">
        <f t="shared" ca="1" si="141"/>
        <v>1.1867539953140909</v>
      </c>
      <c r="E656" s="83">
        <f t="shared" ca="1" si="141"/>
        <v>7.6199458128032784</v>
      </c>
      <c r="F656" s="83">
        <f t="shared" ca="1" si="141"/>
        <v>2.5909759555126035</v>
      </c>
      <c r="G656" s="83">
        <f t="shared" ca="1" si="141"/>
        <v>2.9971410251696398</v>
      </c>
      <c r="H656" s="83">
        <f t="shared" ca="1" si="141"/>
        <v>4.5725305652248682</v>
      </c>
      <c r="I656" s="83">
        <f t="shared" ca="1" si="141"/>
        <v>6.4559744357384208</v>
      </c>
      <c r="J656" s="83">
        <f t="shared" ca="1" si="141"/>
        <v>5.915137064578694</v>
      </c>
      <c r="K656" s="83">
        <f t="shared" ca="1" si="141"/>
        <v>3.5133887632742606</v>
      </c>
      <c r="L656" s="83"/>
      <c r="M656" s="37">
        <f t="shared" ca="1" si="142"/>
        <v>15.033247552155419</v>
      </c>
      <c r="N656" s="37">
        <f t="shared" ca="1" si="142"/>
        <v>12.299416354880258</v>
      </c>
      <c r="O656" s="37">
        <f t="shared" ca="1" si="142"/>
        <v>16.93346853119418</v>
      </c>
      <c r="P656" s="37">
        <f t="shared" ca="1" si="142"/>
        <v>15.958724808337493</v>
      </c>
      <c r="Q656" s="37">
        <f t="shared" ca="1" si="142"/>
        <v>19.104250795114616</v>
      </c>
      <c r="R656" s="83"/>
      <c r="S656" s="83">
        <f t="shared" ca="1" si="140"/>
        <v>19.104250795114616</v>
      </c>
      <c r="T656" s="40">
        <f ca="1">SMALL($S$5:$S$1004,ROWS($S$5:S656))</f>
        <v>18.659973392026153</v>
      </c>
      <c r="U656" s="66">
        <f ca="1">ROWS($S$5:S656)/COUNT($S$5:$S$1004)</f>
        <v>0.65200000000000002</v>
      </c>
      <c r="V656" s="41"/>
      <c r="W656" s="41"/>
      <c r="Y656" s="41"/>
      <c r="Z656" s="41"/>
      <c r="AA656" s="41"/>
      <c r="AB656" s="41"/>
      <c r="AC656" s="41"/>
      <c r="AD656" s="41"/>
      <c r="AF656" s="40"/>
      <c r="AG656" s="40"/>
      <c r="AH656" s="40"/>
      <c r="AI656" s="83"/>
      <c r="AJ656" s="40"/>
      <c r="AK656" s="40"/>
      <c r="AL656" s="85"/>
      <c r="AM656" s="85"/>
      <c r="AN656" s="85"/>
      <c r="AO656" s="85"/>
      <c r="AP656" s="85"/>
      <c r="AQ656" s="85"/>
    </row>
    <row r="657" spans="1:43" hidden="1" x14ac:dyDescent="0.25">
      <c r="A657" s="83">
        <f t="shared" ca="1" si="141"/>
        <v>2.4602537889913059</v>
      </c>
      <c r="B657" s="83">
        <f t="shared" ca="1" si="141"/>
        <v>1.0345785233179403</v>
      </c>
      <c r="C657" s="83">
        <f t="shared" ca="1" si="141"/>
        <v>2.312121258379169</v>
      </c>
      <c r="D657" s="83">
        <f t="shared" ca="1" si="141"/>
        <v>2.8622200604303183</v>
      </c>
      <c r="E657" s="83">
        <f t="shared" ca="1" si="141"/>
        <v>6.6271634735148002</v>
      </c>
      <c r="F657" s="83">
        <f t="shared" ca="1" si="141"/>
        <v>5.890573276496573</v>
      </c>
      <c r="G657" s="83">
        <f t="shared" ca="1" si="141"/>
        <v>2.4171947536414566</v>
      </c>
      <c r="H657" s="83">
        <f t="shared" ca="1" si="141"/>
        <v>4.1642285719104386</v>
      </c>
      <c r="I657" s="83">
        <f t="shared" ca="1" si="141"/>
        <v>6.0527299832120125</v>
      </c>
      <c r="J657" s="83">
        <f t="shared" ca="1" si="141"/>
        <v>5.4489041819584783</v>
      </c>
      <c r="K657" s="83">
        <f t="shared" ca="1" si="141"/>
        <v>2.9791269174039701</v>
      </c>
      <c r="L657" s="83"/>
      <c r="M657" s="37">
        <f t="shared" ca="1" si="142"/>
        <v>12.63847398297041</v>
      </c>
      <c r="N657" s="37">
        <f t="shared" ca="1" si="142"/>
        <v>13.188572785021559</v>
      </c>
      <c r="O657" s="37">
        <f t="shared" ca="1" si="142"/>
        <v>13.110646178791217</v>
      </c>
      <c r="P657" s="37">
        <f t="shared" ca="1" si="142"/>
        <v>15.957008700430496</v>
      </c>
      <c r="Q657" s="37">
        <f t="shared" ca="1" si="142"/>
        <v>14.805097486147149</v>
      </c>
      <c r="R657" s="83"/>
      <c r="S657" s="83">
        <f t="shared" ca="1" si="140"/>
        <v>15.957008700430496</v>
      </c>
      <c r="T657" s="40">
        <f ca="1">SMALL($S$5:$S$1004,ROWS($S$5:S657))</f>
        <v>18.665504813779332</v>
      </c>
      <c r="U657" s="66">
        <f ca="1">ROWS($S$5:S657)/COUNT($S$5:$S$1004)</f>
        <v>0.65300000000000002</v>
      </c>
      <c r="V657" s="41"/>
      <c r="W657" s="41"/>
      <c r="Y657" s="41"/>
      <c r="Z657" s="41"/>
      <c r="AA657" s="41"/>
      <c r="AB657" s="41"/>
      <c r="AC657" s="41"/>
      <c r="AD657" s="41"/>
      <c r="AF657" s="40"/>
      <c r="AG657" s="40"/>
      <c r="AH657" s="40"/>
      <c r="AI657" s="83"/>
      <c r="AJ657" s="40"/>
      <c r="AK657" s="40"/>
      <c r="AL657" s="85"/>
      <c r="AM657" s="85"/>
      <c r="AN657" s="85"/>
      <c r="AO657" s="85"/>
      <c r="AP657" s="85"/>
      <c r="AQ657" s="85"/>
    </row>
    <row r="658" spans="1:43" hidden="1" x14ac:dyDescent="0.25">
      <c r="A658" s="83">
        <f t="shared" ca="1" si="141"/>
        <v>4.6795986667834253</v>
      </c>
      <c r="B658" s="83">
        <f t="shared" ca="1" si="141"/>
        <v>3.6717943652637222</v>
      </c>
      <c r="C658" s="83">
        <f t="shared" ca="1" si="141"/>
        <v>4.293326688962801</v>
      </c>
      <c r="D658" s="83">
        <f t="shared" ca="1" si="141"/>
        <v>2.866783894788715</v>
      </c>
      <c r="E658" s="83">
        <f t="shared" ca="1" si="141"/>
        <v>4.1639641475533464</v>
      </c>
      <c r="F658" s="83">
        <f t="shared" ca="1" si="141"/>
        <v>3.2246324588714286</v>
      </c>
      <c r="G658" s="83">
        <f t="shared" ca="1" si="141"/>
        <v>1.6468232315066664</v>
      </c>
      <c r="H658" s="83">
        <f t="shared" ca="1" si="141"/>
        <v>2.3572860017272879</v>
      </c>
      <c r="I658" s="83">
        <f t="shared" ca="1" si="141"/>
        <v>3.6400254485862145</v>
      </c>
      <c r="J658" s="83">
        <f t="shared" ca="1" si="141"/>
        <v>7.8302911857145077</v>
      </c>
      <c r="K658" s="83">
        <f t="shared" ca="1" si="141"/>
        <v>4.395982791399442</v>
      </c>
      <c r="L658" s="83"/>
      <c r="M658" s="37">
        <f t="shared" ca="1" si="142"/>
        <v>18.450039772967401</v>
      </c>
      <c r="N658" s="37">
        <f t="shared" ca="1" si="142"/>
        <v>17.023496978793315</v>
      </c>
      <c r="O658" s="37">
        <f t="shared" ca="1" si="142"/>
        <v>15.666049698531577</v>
      </c>
      <c r="P658" s="37">
        <f t="shared" ca="1" si="142"/>
        <v>14.932435064120808</v>
      </c>
      <c r="Q658" s="37">
        <f t="shared" ca="1" si="142"/>
        <v>14.5890273059438</v>
      </c>
      <c r="R658" s="83"/>
      <c r="S658" s="83">
        <f t="shared" ca="1" si="140"/>
        <v>18.450039772967401</v>
      </c>
      <c r="T658" s="40">
        <f ca="1">SMALL($S$5:$S$1004,ROWS($S$5:S658))</f>
        <v>18.66594419899322</v>
      </c>
      <c r="U658" s="66">
        <f ca="1">ROWS($S$5:S658)/COUNT($S$5:$S$1004)</f>
        <v>0.65400000000000003</v>
      </c>
      <c r="V658" s="41"/>
      <c r="W658" s="41"/>
      <c r="Y658" s="41"/>
      <c r="Z658" s="41"/>
      <c r="AA658" s="41"/>
      <c r="AB658" s="41"/>
      <c r="AC658" s="41"/>
      <c r="AD658" s="41"/>
      <c r="AF658" s="40"/>
      <c r="AG658" s="40"/>
      <c r="AH658" s="40"/>
      <c r="AI658" s="83"/>
      <c r="AJ658" s="40"/>
      <c r="AK658" s="40"/>
      <c r="AL658" s="85"/>
      <c r="AM658" s="85"/>
      <c r="AN658" s="85"/>
      <c r="AO658" s="85"/>
      <c r="AP658" s="85"/>
      <c r="AQ658" s="85"/>
    </row>
    <row r="659" spans="1:43" hidden="1" x14ac:dyDescent="0.25">
      <c r="A659" s="83">
        <f t="shared" ca="1" si="141"/>
        <v>5.7030738054466905</v>
      </c>
      <c r="B659" s="83">
        <f t="shared" ca="1" si="141"/>
        <v>3.1128627666622526</v>
      </c>
      <c r="C659" s="83">
        <f t="shared" ca="1" si="141"/>
        <v>2.1992514297506238</v>
      </c>
      <c r="D659" s="83">
        <f t="shared" ca="1" si="141"/>
        <v>1.3741695172705102</v>
      </c>
      <c r="E659" s="83">
        <f t="shared" ca="1" si="141"/>
        <v>5.1918893946740043</v>
      </c>
      <c r="F659" s="83">
        <f t="shared" ca="1" si="141"/>
        <v>2.0669027510907143</v>
      </c>
      <c r="G659" s="83">
        <f t="shared" ca="1" si="141"/>
        <v>2.0065657612319838</v>
      </c>
      <c r="H659" s="83">
        <f t="shared" ca="1" si="141"/>
        <v>5.3913403227487144</v>
      </c>
      <c r="I659" s="83">
        <f t="shared" ca="1" si="141"/>
        <v>3.8005108474331766</v>
      </c>
      <c r="J659" s="83">
        <f t="shared" ca="1" si="141"/>
        <v>6.3324079525993078</v>
      </c>
      <c r="K659" s="83">
        <f t="shared" ca="1" si="141"/>
        <v>2.271672953549301</v>
      </c>
      <c r="L659" s="83"/>
      <c r="M659" s="37">
        <f t="shared" ca="1" si="142"/>
        <v>16.241298949028604</v>
      </c>
      <c r="N659" s="37">
        <f t="shared" ca="1" si="142"/>
        <v>15.416217036548492</v>
      </c>
      <c r="O659" s="37">
        <f t="shared" ca="1" si="142"/>
        <v>14.637160113935565</v>
      </c>
      <c r="P659" s="37">
        <f t="shared" ca="1" si="142"/>
        <v>11.251949318735445</v>
      </c>
      <c r="Q659" s="37">
        <f t="shared" ca="1" si="142"/>
        <v>15.967765437634272</v>
      </c>
      <c r="R659" s="83"/>
      <c r="S659" s="83">
        <f t="shared" ca="1" si="140"/>
        <v>16.241298949028604</v>
      </c>
      <c r="T659" s="40">
        <f ca="1">SMALL($S$5:$S$1004,ROWS($S$5:S659))</f>
        <v>18.672040422073838</v>
      </c>
      <c r="U659" s="66">
        <f ca="1">ROWS($S$5:S659)/COUNT($S$5:$S$1004)</f>
        <v>0.65500000000000003</v>
      </c>
      <c r="V659" s="41"/>
      <c r="W659" s="41"/>
      <c r="Y659" s="41"/>
      <c r="Z659" s="41"/>
      <c r="AA659" s="41"/>
      <c r="AB659" s="41"/>
      <c r="AC659" s="41"/>
      <c r="AD659" s="41"/>
      <c r="AF659" s="40"/>
      <c r="AG659" s="40"/>
      <c r="AH659" s="40"/>
      <c r="AI659" s="83"/>
      <c r="AJ659" s="40"/>
      <c r="AK659" s="40"/>
      <c r="AL659" s="85"/>
      <c r="AM659" s="85"/>
      <c r="AN659" s="85"/>
      <c r="AO659" s="85"/>
      <c r="AP659" s="85"/>
      <c r="AQ659" s="85"/>
    </row>
    <row r="660" spans="1:43" hidden="1" x14ac:dyDescent="0.25">
      <c r="A660" s="83">
        <f t="shared" ca="1" si="141"/>
        <v>2.1460493487388956</v>
      </c>
      <c r="B660" s="83">
        <f t="shared" ca="1" si="141"/>
        <v>3.2629043735302981</v>
      </c>
      <c r="C660" s="83">
        <f t="shared" ca="1" si="141"/>
        <v>1.0409265365878535</v>
      </c>
      <c r="D660" s="83">
        <f t="shared" ca="1" si="141"/>
        <v>1.8645391906710604</v>
      </c>
      <c r="E660" s="83">
        <f t="shared" ca="1" si="141"/>
        <v>6.5562548680541752</v>
      </c>
      <c r="F660" s="83">
        <f t="shared" ca="1" si="141"/>
        <v>5.4794849444795366</v>
      </c>
      <c r="G660" s="83">
        <f t="shared" ca="1" si="141"/>
        <v>0.78076648036192031</v>
      </c>
      <c r="H660" s="83">
        <f t="shared" ca="1" si="141"/>
        <v>3.877557003419406</v>
      </c>
      <c r="I660" s="83">
        <f t="shared" ca="1" si="141"/>
        <v>5.5107821396568841</v>
      </c>
      <c r="J660" s="83">
        <f t="shared" ca="1" si="141"/>
        <v>5.5412037893956363</v>
      </c>
      <c r="K660" s="83">
        <f t="shared" ca="1" si="141"/>
        <v>3.8461616954256717</v>
      </c>
      <c r="L660" s="83"/>
      <c r="M660" s="37">
        <f t="shared" ca="1" si="142"/>
        <v>9.5089461550843062</v>
      </c>
      <c r="N660" s="37">
        <f t="shared" ca="1" si="142"/>
        <v>10.332558809167512</v>
      </c>
      <c r="O660" s="37">
        <f t="shared" ca="1" si="142"/>
        <v>15.360363030980109</v>
      </c>
      <c r="P660" s="37">
        <f t="shared" ca="1" si="142"/>
        <v>18.099333153092392</v>
      </c>
      <c r="Q660" s="37">
        <f t="shared" ca="1" si="142"/>
        <v>17.542877940429552</v>
      </c>
      <c r="R660" s="83"/>
      <c r="S660" s="83">
        <f t="shared" ca="1" si="140"/>
        <v>18.099333153092392</v>
      </c>
      <c r="T660" s="40">
        <f ca="1">SMALL($S$5:$S$1004,ROWS($S$5:S660))</f>
        <v>18.682500597865307</v>
      </c>
      <c r="U660" s="66">
        <f ca="1">ROWS($S$5:S660)/COUNT($S$5:$S$1004)</f>
        <v>0.65600000000000003</v>
      </c>
      <c r="V660" s="41"/>
      <c r="W660" s="41"/>
      <c r="Y660" s="41"/>
      <c r="Z660" s="41"/>
      <c r="AA660" s="41"/>
      <c r="AB660" s="41"/>
      <c r="AC660" s="41"/>
      <c r="AD660" s="41"/>
      <c r="AF660" s="40"/>
      <c r="AG660" s="40"/>
      <c r="AH660" s="40"/>
      <c r="AI660" s="83"/>
      <c r="AJ660" s="40"/>
      <c r="AK660" s="40"/>
      <c r="AL660" s="85"/>
      <c r="AM660" s="85"/>
      <c r="AN660" s="85"/>
      <c r="AO660" s="85"/>
      <c r="AP660" s="85"/>
      <c r="AQ660" s="85"/>
    </row>
    <row r="661" spans="1:43" hidden="1" x14ac:dyDescent="0.25">
      <c r="A661" s="83">
        <f t="shared" ca="1" si="141"/>
        <v>4.8847021132187178</v>
      </c>
      <c r="B661" s="83">
        <f t="shared" ca="1" si="141"/>
        <v>4.4509040524826347</v>
      </c>
      <c r="C661" s="83">
        <f t="shared" ca="1" si="141"/>
        <v>1.8162639486946572</v>
      </c>
      <c r="D661" s="83">
        <f t="shared" ca="1" si="141"/>
        <v>2.6413156889784251</v>
      </c>
      <c r="E661" s="83">
        <f t="shared" ca="1" si="141"/>
        <v>6.1584720882932125</v>
      </c>
      <c r="F661" s="83">
        <f t="shared" ca="1" si="141"/>
        <v>2.210662614494892</v>
      </c>
      <c r="G661" s="83">
        <f t="shared" ca="1" si="141"/>
        <v>2.6349354874621351</v>
      </c>
      <c r="H661" s="83">
        <f t="shared" ca="1" si="141"/>
        <v>5.9560215789180635</v>
      </c>
      <c r="I661" s="83">
        <f t="shared" ca="1" si="141"/>
        <v>4.8537353357319173</v>
      </c>
      <c r="J661" s="83">
        <f t="shared" ca="1" si="141"/>
        <v>4.5527732770061675</v>
      </c>
      <c r="K661" s="83">
        <f t="shared" ca="1" si="141"/>
        <v>4.4292766017509138</v>
      </c>
      <c r="L661" s="83"/>
      <c r="M661" s="37">
        <f t="shared" ca="1" si="142"/>
        <v>13.888674826381678</v>
      </c>
      <c r="N661" s="37">
        <f t="shared" ca="1" si="142"/>
        <v>14.713726566665446</v>
      </c>
      <c r="O661" s="37">
        <f t="shared" ca="1" si="142"/>
        <v>15.162149417782015</v>
      </c>
      <c r="P661" s="37">
        <f t="shared" ca="1" si="142"/>
        <v>15.944578604460357</v>
      </c>
      <c r="Q661" s="37">
        <f t="shared" ca="1" si="142"/>
        <v>20.994674321444826</v>
      </c>
      <c r="R661" s="83"/>
      <c r="S661" s="83">
        <f t="shared" ca="1" si="140"/>
        <v>20.994674321444826</v>
      </c>
      <c r="T661" s="40">
        <f ca="1">SMALL($S$5:$S$1004,ROWS($S$5:S661))</f>
        <v>18.685096128251878</v>
      </c>
      <c r="U661" s="66">
        <f ca="1">ROWS($S$5:S661)/COUNT($S$5:$S$1004)</f>
        <v>0.65700000000000003</v>
      </c>
      <c r="V661" s="41"/>
      <c r="W661" s="41"/>
      <c r="Y661" s="41"/>
      <c r="Z661" s="41"/>
      <c r="AA661" s="41"/>
      <c r="AB661" s="41"/>
      <c r="AC661" s="41"/>
      <c r="AD661" s="41"/>
      <c r="AF661" s="40"/>
      <c r="AG661" s="40"/>
      <c r="AH661" s="40"/>
      <c r="AI661" s="83"/>
      <c r="AJ661" s="40"/>
      <c r="AK661" s="40"/>
      <c r="AL661" s="85"/>
      <c r="AM661" s="85"/>
      <c r="AN661" s="85"/>
      <c r="AO661" s="85"/>
      <c r="AP661" s="85"/>
      <c r="AQ661" s="85"/>
    </row>
    <row r="662" spans="1:43" hidden="1" x14ac:dyDescent="0.25">
      <c r="A662" s="83">
        <f t="shared" ca="1" si="141"/>
        <v>2.3884072319177352</v>
      </c>
      <c r="B662" s="83">
        <f t="shared" ca="1" si="141"/>
        <v>1.4714475479136349</v>
      </c>
      <c r="C662" s="83">
        <f t="shared" ca="1" si="141"/>
        <v>3.8155063859052687</v>
      </c>
      <c r="D662" s="83">
        <f t="shared" ca="1" si="141"/>
        <v>1.1055505058951434</v>
      </c>
      <c r="E662" s="83">
        <f t="shared" ca="1" si="141"/>
        <v>5.1767611919213383</v>
      </c>
      <c r="F662" s="83">
        <f t="shared" ca="1" si="141"/>
        <v>4.9576985015734003</v>
      </c>
      <c r="G662" s="83">
        <f t="shared" ca="1" si="141"/>
        <v>1.0258540565645959</v>
      </c>
      <c r="H662" s="83">
        <f t="shared" ca="1" si="141"/>
        <v>4.8354999138036501</v>
      </c>
      <c r="I662" s="83">
        <f t="shared" ca="1" si="141"/>
        <v>6.5448576261156877</v>
      </c>
      <c r="J662" s="83">
        <f t="shared" ca="1" si="141"/>
        <v>6.3944198187414543</v>
      </c>
      <c r="K662" s="83">
        <f t="shared" ca="1" si="141"/>
        <v>4.7483361163839266</v>
      </c>
      <c r="L662" s="83"/>
      <c r="M662" s="37">
        <f t="shared" ca="1" si="142"/>
        <v>13.624187493129053</v>
      </c>
      <c r="N662" s="37">
        <f t="shared" ca="1" si="142"/>
        <v>10.914231613118929</v>
      </c>
      <c r="O662" s="37">
        <f t="shared" ca="1" si="142"/>
        <v>13.042628558576428</v>
      </c>
      <c r="P662" s="37">
        <f t="shared" ca="1" si="142"/>
        <v>17.722339791986649</v>
      </c>
      <c r="Q662" s="37">
        <f t="shared" ca="1" si="142"/>
        <v>16.232044770022547</v>
      </c>
      <c r="R662" s="83"/>
      <c r="S662" s="83">
        <f t="shared" ca="1" si="140"/>
        <v>17.722339791986649</v>
      </c>
      <c r="T662" s="40">
        <f ca="1">SMALL($S$5:$S$1004,ROWS($S$5:S662))</f>
        <v>18.690840937971384</v>
      </c>
      <c r="U662" s="66">
        <f ca="1">ROWS($S$5:S662)/COUNT($S$5:$S$1004)</f>
        <v>0.65800000000000003</v>
      </c>
      <c r="V662" s="41"/>
      <c r="W662" s="41"/>
      <c r="Y662" s="41"/>
      <c r="Z662" s="41"/>
      <c r="AA662" s="41"/>
      <c r="AB662" s="41"/>
      <c r="AC662" s="41"/>
      <c r="AD662" s="41"/>
      <c r="AF662" s="40"/>
      <c r="AG662" s="40"/>
      <c r="AH662" s="40"/>
      <c r="AI662" s="83"/>
      <c r="AJ662" s="40"/>
      <c r="AK662" s="40"/>
      <c r="AL662" s="85"/>
      <c r="AM662" s="85"/>
      <c r="AN662" s="85"/>
      <c r="AO662" s="85"/>
      <c r="AP662" s="85"/>
      <c r="AQ662" s="85"/>
    </row>
    <row r="663" spans="1:43" hidden="1" x14ac:dyDescent="0.25">
      <c r="A663" s="83">
        <f t="shared" ca="1" si="141"/>
        <v>5.5350650944963178</v>
      </c>
      <c r="B663" s="83">
        <f t="shared" ca="1" si="141"/>
        <v>3.5349663824542872</v>
      </c>
      <c r="C663" s="83">
        <f t="shared" ca="1" si="141"/>
        <v>1.681619439630186</v>
      </c>
      <c r="D663" s="83">
        <f t="shared" ca="1" si="141"/>
        <v>1.822943730819373</v>
      </c>
      <c r="E663" s="83">
        <f t="shared" ca="1" si="141"/>
        <v>6.3548903250022439</v>
      </c>
      <c r="F663" s="83">
        <f t="shared" ca="1" si="141"/>
        <v>4.2110281421373585</v>
      </c>
      <c r="G663" s="83">
        <f t="shared" ca="1" si="141"/>
        <v>1.7292281183699785</v>
      </c>
      <c r="H663" s="83">
        <f t="shared" ca="1" si="141"/>
        <v>5.8704055221668359</v>
      </c>
      <c r="I663" s="83">
        <f t="shared" ca="1" si="141"/>
        <v>4.0308521337571657</v>
      </c>
      <c r="J663" s="83">
        <f t="shared" ca="1" si="141"/>
        <v>5.1551782597641047</v>
      </c>
      <c r="K663" s="83">
        <f t="shared" ca="1" si="141"/>
        <v>5.3127672202445453</v>
      </c>
      <c r="L663" s="83"/>
      <c r="M663" s="37">
        <f t="shared" ca="1" si="142"/>
        <v>14.101090912260586</v>
      </c>
      <c r="N663" s="37">
        <f t="shared" ca="1" si="142"/>
        <v>14.242415203449774</v>
      </c>
      <c r="O663" s="37">
        <f t="shared" ca="1" si="142"/>
        <v>15.045034967220635</v>
      </c>
      <c r="P663" s="37">
        <f t="shared" ca="1" si="142"/>
        <v>17.089613878593358</v>
      </c>
      <c r="Q663" s="37">
        <f t="shared" ca="1" si="142"/>
        <v>21.07302944986791</v>
      </c>
      <c r="R663" s="83"/>
      <c r="S663" s="83">
        <f t="shared" ca="1" si="140"/>
        <v>21.07302944986791</v>
      </c>
      <c r="T663" s="40">
        <f ca="1">SMALL($S$5:$S$1004,ROWS($S$5:S663))</f>
        <v>18.696333596346083</v>
      </c>
      <c r="U663" s="66">
        <f ca="1">ROWS($S$5:S663)/COUNT($S$5:$S$1004)</f>
        <v>0.65900000000000003</v>
      </c>
      <c r="V663" s="41"/>
      <c r="W663" s="41"/>
      <c r="Y663" s="41"/>
      <c r="Z663" s="41"/>
      <c r="AA663" s="41"/>
      <c r="AB663" s="41"/>
      <c r="AC663" s="41"/>
      <c r="AD663" s="41"/>
      <c r="AF663" s="40"/>
      <c r="AG663" s="40"/>
      <c r="AH663" s="40"/>
      <c r="AI663" s="83"/>
      <c r="AJ663" s="40"/>
      <c r="AK663" s="40"/>
      <c r="AL663" s="85"/>
      <c r="AM663" s="85"/>
      <c r="AN663" s="85"/>
      <c r="AO663" s="85"/>
      <c r="AP663" s="85"/>
      <c r="AQ663" s="85"/>
    </row>
    <row r="664" spans="1:43" hidden="1" x14ac:dyDescent="0.25">
      <c r="A664" s="83">
        <f t="shared" ca="1" si="141"/>
        <v>4.7282502891581579</v>
      </c>
      <c r="B664" s="83">
        <f t="shared" ca="1" si="141"/>
        <v>4.5543601830693419</v>
      </c>
      <c r="C664" s="83">
        <f t="shared" ca="1" si="141"/>
        <v>4.3897418464278566</v>
      </c>
      <c r="D664" s="83">
        <f t="shared" ca="1" si="141"/>
        <v>1.5780665876554991</v>
      </c>
      <c r="E664" s="83">
        <f t="shared" ca="1" si="141"/>
        <v>4.8893413931784444</v>
      </c>
      <c r="F664" s="83">
        <f t="shared" ca="1" si="141"/>
        <v>3.9605793934724987</v>
      </c>
      <c r="G664" s="83">
        <f t="shared" ca="1" si="141"/>
        <v>2.062186276442016</v>
      </c>
      <c r="H664" s="83">
        <f t="shared" ca="1" si="141"/>
        <v>5.5576113675096463</v>
      </c>
      <c r="I664" s="83">
        <f t="shared" ca="1" si="141"/>
        <v>4.2001921173635228</v>
      </c>
      <c r="J664" s="83">
        <f t="shared" ca="1" si="141"/>
        <v>7.9928606344703077</v>
      </c>
      <c r="K664" s="83">
        <f t="shared" ca="1" si="141"/>
        <v>2.5769873270044688</v>
      </c>
      <c r="L664" s="83"/>
      <c r="M664" s="37">
        <f t="shared" ca="1" si="142"/>
        <v>19.173039046498339</v>
      </c>
      <c r="N664" s="37">
        <f t="shared" ca="1" si="142"/>
        <v>16.361363787725981</v>
      </c>
      <c r="O664" s="37">
        <f t="shared" ca="1" si="142"/>
        <v>17.436562210718094</v>
      </c>
      <c r="P664" s="37">
        <f t="shared" ca="1" si="142"/>
        <v>15.292119020909832</v>
      </c>
      <c r="Q664" s="37">
        <f t="shared" ca="1" si="142"/>
        <v>17.5783002707619</v>
      </c>
      <c r="R664" s="83"/>
      <c r="S664" s="83">
        <f t="shared" ca="1" si="140"/>
        <v>19.173039046498339</v>
      </c>
      <c r="T664" s="40">
        <f ca="1">SMALL($S$5:$S$1004,ROWS($S$5:S664))</f>
        <v>18.705389126840267</v>
      </c>
      <c r="U664" s="66">
        <f ca="1">ROWS($S$5:S664)/COUNT($S$5:$S$1004)</f>
        <v>0.66</v>
      </c>
      <c r="V664" s="41"/>
      <c r="W664" s="41"/>
      <c r="Y664" s="41"/>
      <c r="Z664" s="41"/>
      <c r="AA664" s="41"/>
      <c r="AB664" s="41"/>
      <c r="AC664" s="41"/>
      <c r="AD664" s="41"/>
      <c r="AF664" s="40"/>
      <c r="AG664" s="40"/>
      <c r="AH664" s="40"/>
      <c r="AI664" s="83"/>
      <c r="AJ664" s="40"/>
      <c r="AK664" s="40"/>
      <c r="AL664" s="85"/>
      <c r="AM664" s="85"/>
      <c r="AN664" s="85"/>
      <c r="AO664" s="85"/>
      <c r="AP664" s="85"/>
      <c r="AQ664" s="85"/>
    </row>
    <row r="665" spans="1:43" hidden="1" x14ac:dyDescent="0.25">
      <c r="A665" s="83">
        <f t="shared" ref="A665:K674" ca="1" si="143">A$2+(A$3-A$2)*RAND()</f>
        <v>4.2196588989917734</v>
      </c>
      <c r="B665" s="83">
        <f t="shared" ca="1" si="143"/>
        <v>4.4560960924231292</v>
      </c>
      <c r="C665" s="83">
        <f t="shared" ca="1" si="143"/>
        <v>2.4597407908544495</v>
      </c>
      <c r="D665" s="83">
        <f t="shared" ca="1" si="143"/>
        <v>2.5037133135589871</v>
      </c>
      <c r="E665" s="83">
        <f t="shared" ca="1" si="143"/>
        <v>7.5658794725957357</v>
      </c>
      <c r="F665" s="83">
        <f t="shared" ca="1" si="143"/>
        <v>2.2131950392096789</v>
      </c>
      <c r="G665" s="83">
        <f t="shared" ca="1" si="143"/>
        <v>1.7440844322749147</v>
      </c>
      <c r="H665" s="83">
        <f t="shared" ca="1" si="143"/>
        <v>5.8086252239543086</v>
      </c>
      <c r="I665" s="83">
        <f t="shared" ca="1" si="143"/>
        <v>6.0677065360375639</v>
      </c>
      <c r="J665" s="83">
        <f t="shared" ca="1" si="143"/>
        <v>4.1755017319129433</v>
      </c>
      <c r="K665" s="83">
        <f t="shared" ca="1" si="143"/>
        <v>4.1870121593776428</v>
      </c>
      <c r="L665" s="83"/>
      <c r="M665" s="37">
        <f t="shared" ref="M665:Q674" ca="1" si="144">SUMIF(M$4,"*"&amp;$A$4&amp;"*",$A665)+SUMIF(M$4,"*"&amp;$B$4&amp;"*",$B665)+SUMIF(M$4,"*"&amp;$C$4&amp;"*",$C665)+SUMIF(M$4,"*"&amp;$D$4&amp;"*",$D665)+SUMIF(M$4,"*"&amp;$E$4&amp;"*",$E665)+SUMIF(M$4,"*"&amp;$F$4&amp;"*",$F665)+SUMIF(M$4,"*"&amp;$G$4&amp;"*",$G665)+SUMIF(M$4,"*"&amp;$H$4&amp;"*",$H665)+SUMIF(M$4,"*"&amp;$I$4&amp;"*",$I665)+SUMIF(M$4,"*"&amp;$J$4&amp;"*",$J665)+SUMIF(M$4,"*"&amp;$K$4&amp;"*",$K665)</f>
        <v>12.598985854034082</v>
      </c>
      <c r="N665" s="37">
        <f t="shared" ca="1" si="144"/>
        <v>12.642958376738619</v>
      </c>
      <c r="O665" s="37">
        <f t="shared" ca="1" si="144"/>
        <v>16.197477296931808</v>
      </c>
      <c r="P665" s="37">
        <f t="shared" ca="1" si="144"/>
        <v>16.924009827048017</v>
      </c>
      <c r="Q665" s="37">
        <f t="shared" ca="1" si="144"/>
        <v>22.017612948350816</v>
      </c>
      <c r="R665" s="83"/>
      <c r="S665" s="83">
        <f t="shared" ca="1" si="140"/>
        <v>22.017612948350816</v>
      </c>
      <c r="T665" s="40">
        <f ca="1">SMALL($S$5:$S$1004,ROWS($S$5:S665))</f>
        <v>18.708628484294973</v>
      </c>
      <c r="U665" s="66">
        <f ca="1">ROWS($S$5:S665)/COUNT($S$5:$S$1004)</f>
        <v>0.66100000000000003</v>
      </c>
      <c r="V665" s="41"/>
      <c r="W665" s="41"/>
      <c r="Y665" s="41"/>
      <c r="Z665" s="41"/>
      <c r="AA665" s="41"/>
      <c r="AB665" s="41"/>
      <c r="AC665" s="41"/>
      <c r="AD665" s="41"/>
      <c r="AF665" s="40"/>
      <c r="AG665" s="40"/>
      <c r="AH665" s="40"/>
      <c r="AI665" s="83"/>
      <c r="AJ665" s="40"/>
      <c r="AK665" s="40"/>
      <c r="AL665" s="85"/>
      <c r="AM665" s="85"/>
      <c r="AN665" s="85"/>
      <c r="AO665" s="85"/>
      <c r="AP665" s="85"/>
      <c r="AQ665" s="85"/>
    </row>
    <row r="666" spans="1:43" hidden="1" x14ac:dyDescent="0.25">
      <c r="A666" s="83">
        <f t="shared" ca="1" si="143"/>
        <v>4.8038628914851316</v>
      </c>
      <c r="B666" s="83">
        <f t="shared" ca="1" si="143"/>
        <v>2.0470843148496591</v>
      </c>
      <c r="C666" s="83">
        <f t="shared" ca="1" si="143"/>
        <v>4.0009245917425407</v>
      </c>
      <c r="D666" s="83">
        <f t="shared" ca="1" si="143"/>
        <v>2.9462782474905125</v>
      </c>
      <c r="E666" s="83">
        <f t="shared" ca="1" si="143"/>
        <v>7.8209087288920722</v>
      </c>
      <c r="F666" s="83">
        <f t="shared" ca="1" si="143"/>
        <v>4.719239995827607</v>
      </c>
      <c r="G666" s="83">
        <f t="shared" ca="1" si="143"/>
        <v>0.5138148750526359</v>
      </c>
      <c r="H666" s="83">
        <f t="shared" ca="1" si="143"/>
        <v>4.0836391237862069</v>
      </c>
      <c r="I666" s="83">
        <f t="shared" ca="1" si="143"/>
        <v>4.9433249512557387</v>
      </c>
      <c r="J666" s="83">
        <f t="shared" ca="1" si="143"/>
        <v>4.3953818834488283</v>
      </c>
      <c r="K666" s="83">
        <f t="shared" ca="1" si="143"/>
        <v>2.416489995878464</v>
      </c>
      <c r="L666" s="83"/>
      <c r="M666" s="37">
        <f t="shared" ca="1" si="144"/>
        <v>13.713984241729136</v>
      </c>
      <c r="N666" s="37">
        <f t="shared" ca="1" si="144"/>
        <v>12.659337897477108</v>
      </c>
      <c r="O666" s="37">
        <f t="shared" ca="1" si="144"/>
        <v>14.263374927190558</v>
      </c>
      <c r="P666" s="37">
        <f t="shared" ca="1" si="144"/>
        <v>14.12613925781147</v>
      </c>
      <c r="Q666" s="37">
        <f t="shared" ca="1" si="144"/>
        <v>16.368122163406401</v>
      </c>
      <c r="R666" s="83"/>
      <c r="S666" s="83">
        <f t="shared" ca="1" si="140"/>
        <v>16.368122163406401</v>
      </c>
      <c r="T666" s="40">
        <f ca="1">SMALL($S$5:$S$1004,ROWS($S$5:S666))</f>
        <v>18.711657516611265</v>
      </c>
      <c r="U666" s="66">
        <f ca="1">ROWS($S$5:S666)/COUNT($S$5:$S$1004)</f>
        <v>0.66200000000000003</v>
      </c>
      <c r="V666" s="41"/>
      <c r="W666" s="41"/>
      <c r="Y666" s="41"/>
      <c r="Z666" s="41"/>
      <c r="AA666" s="41"/>
      <c r="AB666" s="41"/>
      <c r="AC666" s="41"/>
      <c r="AD666" s="41"/>
      <c r="AF666" s="40"/>
      <c r="AG666" s="40"/>
      <c r="AH666" s="40"/>
      <c r="AI666" s="83"/>
      <c r="AJ666" s="40"/>
      <c r="AK666" s="40"/>
      <c r="AL666" s="85"/>
      <c r="AM666" s="85"/>
      <c r="AN666" s="85"/>
      <c r="AO666" s="85"/>
      <c r="AP666" s="85"/>
      <c r="AQ666" s="85"/>
    </row>
    <row r="667" spans="1:43" hidden="1" x14ac:dyDescent="0.25">
      <c r="A667" s="83">
        <f t="shared" ca="1" si="143"/>
        <v>4.9352071946469893</v>
      </c>
      <c r="B667" s="83">
        <f t="shared" ca="1" si="143"/>
        <v>4.6754881008474563</v>
      </c>
      <c r="C667" s="83">
        <f t="shared" ca="1" si="143"/>
        <v>2.5158850991294202</v>
      </c>
      <c r="D667" s="83">
        <f t="shared" ca="1" si="143"/>
        <v>2.7650873133930594</v>
      </c>
      <c r="E667" s="83">
        <f t="shared" ca="1" si="143"/>
        <v>5.7631342398464867</v>
      </c>
      <c r="F667" s="83">
        <f t="shared" ca="1" si="143"/>
        <v>4.3806385437252917</v>
      </c>
      <c r="G667" s="83">
        <f t="shared" ca="1" si="143"/>
        <v>2.7288742194516371</v>
      </c>
      <c r="H667" s="83">
        <f t="shared" ca="1" si="143"/>
        <v>5.063924505816896</v>
      </c>
      <c r="I667" s="83">
        <f t="shared" ca="1" si="143"/>
        <v>3.5768054288447275</v>
      </c>
      <c r="J667" s="83">
        <f t="shared" ca="1" si="143"/>
        <v>7.6775415804303657</v>
      </c>
      <c r="K667" s="83">
        <f t="shared" ca="1" si="143"/>
        <v>2.0803399124536708</v>
      </c>
      <c r="L667" s="83"/>
      <c r="M667" s="37">
        <f t="shared" ca="1" si="144"/>
        <v>17.857508093658414</v>
      </c>
      <c r="N667" s="37">
        <f t="shared" ca="1" si="144"/>
        <v>18.10671030792205</v>
      </c>
      <c r="O667" s="37">
        <f t="shared" ca="1" si="144"/>
        <v>18.116163921124308</v>
      </c>
      <c r="P667" s="37">
        <f t="shared" ca="1" si="144"/>
        <v>14.713271985871145</v>
      </c>
      <c r="Q667" s="37">
        <f t="shared" ca="1" si="144"/>
        <v>17.582886758964509</v>
      </c>
      <c r="R667" s="83"/>
      <c r="S667" s="83">
        <f t="shared" ca="1" si="140"/>
        <v>18.116163921124308</v>
      </c>
      <c r="T667" s="40">
        <f ca="1">SMALL($S$5:$S$1004,ROWS($S$5:S667))</f>
        <v>18.722245984547666</v>
      </c>
      <c r="U667" s="66">
        <f ca="1">ROWS($S$5:S667)/COUNT($S$5:$S$1004)</f>
        <v>0.66300000000000003</v>
      </c>
      <c r="V667" s="41"/>
      <c r="W667" s="41"/>
      <c r="Y667" s="41"/>
      <c r="Z667" s="41"/>
      <c r="AA667" s="41"/>
      <c r="AB667" s="41"/>
      <c r="AC667" s="41"/>
      <c r="AD667" s="41"/>
      <c r="AF667" s="40"/>
      <c r="AG667" s="40"/>
      <c r="AH667" s="40"/>
      <c r="AI667" s="83"/>
      <c r="AJ667" s="40"/>
      <c r="AK667" s="40"/>
      <c r="AL667" s="85"/>
      <c r="AM667" s="85"/>
      <c r="AN667" s="85"/>
      <c r="AO667" s="85"/>
      <c r="AP667" s="85"/>
      <c r="AQ667" s="85"/>
    </row>
    <row r="668" spans="1:43" hidden="1" x14ac:dyDescent="0.25">
      <c r="A668" s="83">
        <f t="shared" ca="1" si="143"/>
        <v>2.3959912467617968</v>
      </c>
      <c r="B668" s="83">
        <f t="shared" ca="1" si="143"/>
        <v>2.6643215558587974</v>
      </c>
      <c r="C668" s="83">
        <f t="shared" ca="1" si="143"/>
        <v>4.627546473178926</v>
      </c>
      <c r="D668" s="83">
        <f t="shared" ca="1" si="143"/>
        <v>1.1270298015413984</v>
      </c>
      <c r="E668" s="83">
        <f t="shared" ca="1" si="143"/>
        <v>7.8498699622627202</v>
      </c>
      <c r="F668" s="83">
        <f t="shared" ca="1" si="143"/>
        <v>2.727576500123873</v>
      </c>
      <c r="G668" s="83">
        <f t="shared" ca="1" si="143"/>
        <v>1.4959284969436488</v>
      </c>
      <c r="H668" s="83">
        <f t="shared" ca="1" si="143"/>
        <v>4.2481784150188213</v>
      </c>
      <c r="I668" s="83">
        <f t="shared" ca="1" si="143"/>
        <v>4.7117616766008528</v>
      </c>
      <c r="J668" s="83">
        <f t="shared" ca="1" si="143"/>
        <v>7.7169435421188624</v>
      </c>
      <c r="K668" s="83">
        <f t="shared" ca="1" si="143"/>
        <v>4.2521018615999164</v>
      </c>
      <c r="L668" s="83"/>
      <c r="M668" s="37">
        <f t="shared" ca="1" si="144"/>
        <v>16.236409759003234</v>
      </c>
      <c r="N668" s="37">
        <f t="shared" ca="1" si="144"/>
        <v>12.735893087365707</v>
      </c>
      <c r="O668" s="37">
        <f t="shared" ca="1" si="144"/>
        <v>18.23113506024038</v>
      </c>
      <c r="P668" s="37">
        <f t="shared" ca="1" si="144"/>
        <v>14.35576159418344</v>
      </c>
      <c r="Q668" s="37">
        <f t="shared" ca="1" si="144"/>
        <v>19.014471794740253</v>
      </c>
      <c r="R668" s="83"/>
      <c r="S668" s="83">
        <f t="shared" ca="1" si="140"/>
        <v>19.014471794740253</v>
      </c>
      <c r="T668" s="40">
        <f ca="1">SMALL($S$5:$S$1004,ROWS($S$5:S668))</f>
        <v>18.724719428026628</v>
      </c>
      <c r="U668" s="66">
        <f ca="1">ROWS($S$5:S668)/COUNT($S$5:$S$1004)</f>
        <v>0.66400000000000003</v>
      </c>
      <c r="V668" s="41"/>
      <c r="W668" s="41"/>
      <c r="Y668" s="41"/>
      <c r="Z668" s="41"/>
      <c r="AA668" s="41"/>
      <c r="AB668" s="41"/>
      <c r="AC668" s="41"/>
      <c r="AD668" s="41"/>
      <c r="AF668" s="40"/>
      <c r="AG668" s="40"/>
      <c r="AH668" s="40"/>
      <c r="AI668" s="83"/>
      <c r="AJ668" s="40"/>
      <c r="AK668" s="40"/>
      <c r="AL668" s="85"/>
      <c r="AM668" s="85"/>
      <c r="AN668" s="85"/>
      <c r="AO668" s="85"/>
      <c r="AP668" s="85"/>
      <c r="AQ668" s="85"/>
    </row>
    <row r="669" spans="1:43" hidden="1" x14ac:dyDescent="0.25">
      <c r="A669" s="83">
        <f t="shared" ca="1" si="143"/>
        <v>5.7128405830354669</v>
      </c>
      <c r="B669" s="83">
        <f t="shared" ca="1" si="143"/>
        <v>3.1450816999629017</v>
      </c>
      <c r="C669" s="83">
        <f t="shared" ca="1" si="143"/>
        <v>1.9282754832702276</v>
      </c>
      <c r="D669" s="83">
        <f t="shared" ca="1" si="143"/>
        <v>2.7389744491594437</v>
      </c>
      <c r="E669" s="83">
        <f t="shared" ca="1" si="143"/>
        <v>4.6384380643802245</v>
      </c>
      <c r="F669" s="83">
        <f t="shared" ca="1" si="143"/>
        <v>2.8580848465857929</v>
      </c>
      <c r="G669" s="83">
        <f t="shared" ca="1" si="143"/>
        <v>0.99854484087556128</v>
      </c>
      <c r="H669" s="83">
        <f t="shared" ca="1" si="143"/>
        <v>4.7472859974070358</v>
      </c>
      <c r="I669" s="83">
        <f t="shared" ca="1" si="143"/>
        <v>4.9626319338002736</v>
      </c>
      <c r="J669" s="83">
        <f t="shared" ca="1" si="143"/>
        <v>4.7543452309337999</v>
      </c>
      <c r="K669" s="83">
        <f t="shared" ca="1" si="143"/>
        <v>5.3823847010975374</v>
      </c>
      <c r="L669" s="83"/>
      <c r="M669" s="37">
        <f t="shared" ca="1" si="144"/>
        <v>13.394006138115056</v>
      </c>
      <c r="N669" s="37">
        <f t="shared" ca="1" si="144"/>
        <v>14.204705104004272</v>
      </c>
      <c r="O669" s="37">
        <f t="shared" ca="1" si="144"/>
        <v>12.537864995276927</v>
      </c>
      <c r="P669" s="37">
        <f t="shared" ca="1" si="144"/>
        <v>16.348183181446508</v>
      </c>
      <c r="Q669" s="37">
        <f t="shared" ca="1" si="144"/>
        <v>17.913190462847702</v>
      </c>
      <c r="R669" s="83"/>
      <c r="S669" s="83">
        <f t="shared" ca="1" si="140"/>
        <v>17.913190462847702</v>
      </c>
      <c r="T669" s="40">
        <f ca="1">SMALL($S$5:$S$1004,ROWS($S$5:S669))</f>
        <v>18.728997131670432</v>
      </c>
      <c r="U669" s="66">
        <f ca="1">ROWS($S$5:S669)/COUNT($S$5:$S$1004)</f>
        <v>0.66500000000000004</v>
      </c>
      <c r="V669" s="41"/>
      <c r="W669" s="41"/>
      <c r="Y669" s="41"/>
      <c r="Z669" s="41"/>
      <c r="AA669" s="41"/>
      <c r="AB669" s="41"/>
      <c r="AC669" s="41"/>
      <c r="AD669" s="41"/>
      <c r="AF669" s="40"/>
      <c r="AG669" s="40"/>
      <c r="AH669" s="40"/>
      <c r="AI669" s="83"/>
      <c r="AJ669" s="40"/>
      <c r="AK669" s="40"/>
      <c r="AL669" s="85"/>
      <c r="AM669" s="85"/>
      <c r="AN669" s="85"/>
      <c r="AO669" s="85"/>
      <c r="AP669" s="85"/>
      <c r="AQ669" s="85"/>
    </row>
    <row r="670" spans="1:43" hidden="1" x14ac:dyDescent="0.25">
      <c r="A670" s="83">
        <f t="shared" ca="1" si="143"/>
        <v>4.6498648882134317</v>
      </c>
      <c r="B670" s="83">
        <f t="shared" ca="1" si="143"/>
        <v>4.6093028339105224</v>
      </c>
      <c r="C670" s="83">
        <f t="shared" ca="1" si="143"/>
        <v>4.9353756954349688</v>
      </c>
      <c r="D670" s="83">
        <f t="shared" ca="1" si="143"/>
        <v>1.3225044453615664</v>
      </c>
      <c r="E670" s="83">
        <f t="shared" ca="1" si="143"/>
        <v>7.4749836788901529</v>
      </c>
      <c r="F670" s="83">
        <f t="shared" ca="1" si="143"/>
        <v>4.106269210514693</v>
      </c>
      <c r="G670" s="83">
        <f t="shared" ca="1" si="143"/>
        <v>2.6507061440674531</v>
      </c>
      <c r="H670" s="83">
        <f t="shared" ca="1" si="143"/>
        <v>2.0688904654595768</v>
      </c>
      <c r="I670" s="83">
        <f t="shared" ca="1" si="143"/>
        <v>5.0229301706493859</v>
      </c>
      <c r="J670" s="83">
        <f t="shared" ca="1" si="143"/>
        <v>5.2495860158586511</v>
      </c>
      <c r="K670" s="83">
        <f t="shared" ca="1" si="143"/>
        <v>2.4032448992161206</v>
      </c>
      <c r="L670" s="83"/>
      <c r="M670" s="37">
        <f t="shared" ca="1" si="144"/>
        <v>17.485532743574502</v>
      </c>
      <c r="N670" s="37">
        <f t="shared" ca="1" si="144"/>
        <v>13.872661493501102</v>
      </c>
      <c r="O670" s="37">
        <f t="shared" ca="1" si="144"/>
        <v>17.333872528659327</v>
      </c>
      <c r="P670" s="37">
        <f t="shared" ca="1" si="144"/>
        <v>16.14174711429072</v>
      </c>
      <c r="Q670" s="37">
        <f t="shared" ca="1" si="144"/>
        <v>16.556421877476371</v>
      </c>
      <c r="R670" s="83"/>
      <c r="S670" s="83">
        <f t="shared" ca="1" si="140"/>
        <v>17.485532743574502</v>
      </c>
      <c r="T670" s="40">
        <f ca="1">SMALL($S$5:$S$1004,ROWS($S$5:S670))</f>
        <v>18.730149175262383</v>
      </c>
      <c r="U670" s="66">
        <f ca="1">ROWS($S$5:S670)/COUNT($S$5:$S$1004)</f>
        <v>0.66600000000000004</v>
      </c>
      <c r="V670" s="41"/>
      <c r="W670" s="41"/>
      <c r="Y670" s="41"/>
      <c r="Z670" s="41"/>
      <c r="AA670" s="41"/>
      <c r="AB670" s="41"/>
      <c r="AC670" s="41"/>
      <c r="AD670" s="41"/>
      <c r="AF670" s="40"/>
      <c r="AG670" s="40"/>
      <c r="AH670" s="40"/>
      <c r="AI670" s="83"/>
      <c r="AJ670" s="40"/>
      <c r="AK670" s="40"/>
      <c r="AL670" s="85"/>
      <c r="AM670" s="85"/>
      <c r="AN670" s="85"/>
      <c r="AO670" s="85"/>
      <c r="AP670" s="85"/>
      <c r="AQ670" s="85"/>
    </row>
    <row r="671" spans="1:43" hidden="1" x14ac:dyDescent="0.25">
      <c r="A671" s="83">
        <f t="shared" ca="1" si="143"/>
        <v>4.1620146459059582</v>
      </c>
      <c r="B671" s="83">
        <f t="shared" ca="1" si="143"/>
        <v>3.1653465427150027</v>
      </c>
      <c r="C671" s="83">
        <f t="shared" ca="1" si="143"/>
        <v>1.6496467631807299</v>
      </c>
      <c r="D671" s="83">
        <f t="shared" ca="1" si="143"/>
        <v>1.0692534205803392</v>
      </c>
      <c r="E671" s="83">
        <f t="shared" ca="1" si="143"/>
        <v>4.6958008526155695</v>
      </c>
      <c r="F671" s="83">
        <f t="shared" ca="1" si="143"/>
        <v>5.1344087733331243</v>
      </c>
      <c r="G671" s="83">
        <f t="shared" ca="1" si="143"/>
        <v>1.8254053608560221</v>
      </c>
      <c r="H671" s="83">
        <f t="shared" ca="1" si="143"/>
        <v>2.8114892410498733</v>
      </c>
      <c r="I671" s="83">
        <f t="shared" ca="1" si="143"/>
        <v>5.6758577939698895</v>
      </c>
      <c r="J671" s="83">
        <f t="shared" ca="1" si="143"/>
        <v>7.9294620545778809</v>
      </c>
      <c r="K671" s="83">
        <f t="shared" ca="1" si="143"/>
        <v>2.7243208789158251</v>
      </c>
      <c r="L671" s="83"/>
      <c r="M671" s="37">
        <f t="shared" ca="1" si="144"/>
        <v>15.566528824520592</v>
      </c>
      <c r="N671" s="37">
        <f t="shared" ca="1" si="144"/>
        <v>14.986135481920201</v>
      </c>
      <c r="O671" s="37">
        <f t="shared" ca="1" si="144"/>
        <v>15.790609449908453</v>
      </c>
      <c r="P671" s="37">
        <f t="shared" ca="1" si="144"/>
        <v>16.699933988933843</v>
      </c>
      <c r="Q671" s="37">
        <f t="shared" ca="1" si="144"/>
        <v>13.396957515296272</v>
      </c>
      <c r="R671" s="83"/>
      <c r="S671" s="83">
        <f t="shared" ca="1" si="140"/>
        <v>16.699933988933843</v>
      </c>
      <c r="T671" s="40">
        <f ca="1">SMALL($S$5:$S$1004,ROWS($S$5:S671))</f>
        <v>18.7327386010734</v>
      </c>
      <c r="U671" s="66">
        <f ca="1">ROWS($S$5:S671)/COUNT($S$5:$S$1004)</f>
        <v>0.66700000000000004</v>
      </c>
      <c r="V671" s="41"/>
      <c r="W671" s="41"/>
      <c r="Y671" s="41"/>
      <c r="Z671" s="41"/>
      <c r="AA671" s="41"/>
      <c r="AB671" s="41"/>
      <c r="AC671" s="41"/>
      <c r="AD671" s="41"/>
      <c r="AF671" s="40"/>
      <c r="AG671" s="40"/>
      <c r="AH671" s="40"/>
      <c r="AI671" s="83"/>
      <c r="AJ671" s="40"/>
      <c r="AK671" s="40"/>
      <c r="AL671" s="85"/>
      <c r="AM671" s="85"/>
      <c r="AN671" s="85"/>
      <c r="AO671" s="85"/>
      <c r="AP671" s="85"/>
      <c r="AQ671" s="85"/>
    </row>
    <row r="672" spans="1:43" hidden="1" x14ac:dyDescent="0.25">
      <c r="A672" s="83">
        <f t="shared" ca="1" si="143"/>
        <v>3.1075490799657679</v>
      </c>
      <c r="B672" s="83">
        <f t="shared" ca="1" si="143"/>
        <v>1.230350577610289</v>
      </c>
      <c r="C672" s="83">
        <f t="shared" ca="1" si="143"/>
        <v>3.4891626561464681</v>
      </c>
      <c r="D672" s="83">
        <f t="shared" ca="1" si="143"/>
        <v>2.0157085838351647</v>
      </c>
      <c r="E672" s="83">
        <f t="shared" ca="1" si="143"/>
        <v>5.2476228701296836</v>
      </c>
      <c r="F672" s="83">
        <f t="shared" ca="1" si="143"/>
        <v>3.50515987736402</v>
      </c>
      <c r="G672" s="83">
        <f t="shared" ca="1" si="143"/>
        <v>2.7965345049355101</v>
      </c>
      <c r="H672" s="83">
        <f t="shared" ca="1" si="143"/>
        <v>3.378244700525546</v>
      </c>
      <c r="I672" s="83">
        <f t="shared" ca="1" si="143"/>
        <v>3.3603636530040122</v>
      </c>
      <c r="J672" s="83">
        <f t="shared" ca="1" si="143"/>
        <v>7.0340564522044886</v>
      </c>
      <c r="K672" s="83">
        <f t="shared" ca="1" si="143"/>
        <v>5.6966166387690755</v>
      </c>
      <c r="L672" s="83"/>
      <c r="M672" s="37">
        <f t="shared" ca="1" si="144"/>
        <v>16.427302693252237</v>
      </c>
      <c r="N672" s="37">
        <f t="shared" ca="1" si="144"/>
        <v>14.953848620940931</v>
      </c>
      <c r="O672" s="37">
        <f t="shared" ca="1" si="144"/>
        <v>13.512029899944462</v>
      </c>
      <c r="P672" s="37">
        <f t="shared" ca="1" si="144"/>
        <v>13.792490746747397</v>
      </c>
      <c r="Q672" s="37">
        <f t="shared" ca="1" si="144"/>
        <v>15.552834787034595</v>
      </c>
      <c r="R672" s="83"/>
      <c r="S672" s="83">
        <f t="shared" ca="1" si="140"/>
        <v>16.427302693252237</v>
      </c>
      <c r="T672" s="40">
        <f ca="1">SMALL($S$5:$S$1004,ROWS($S$5:S672))</f>
        <v>18.73910350340563</v>
      </c>
      <c r="U672" s="66">
        <f ca="1">ROWS($S$5:S672)/COUNT($S$5:$S$1004)</f>
        <v>0.66800000000000004</v>
      </c>
      <c r="V672" s="41"/>
      <c r="W672" s="41"/>
      <c r="Y672" s="41"/>
      <c r="Z672" s="41"/>
      <c r="AA672" s="41"/>
      <c r="AB672" s="41"/>
      <c r="AC672" s="41"/>
      <c r="AD672" s="41"/>
      <c r="AF672" s="40"/>
      <c r="AG672" s="40"/>
      <c r="AH672" s="40"/>
      <c r="AI672" s="83"/>
      <c r="AJ672" s="40"/>
      <c r="AK672" s="40"/>
      <c r="AL672" s="85"/>
      <c r="AM672" s="85"/>
      <c r="AN672" s="85"/>
      <c r="AO672" s="85"/>
      <c r="AP672" s="85"/>
      <c r="AQ672" s="85"/>
    </row>
    <row r="673" spans="1:43" hidden="1" x14ac:dyDescent="0.25">
      <c r="A673" s="83">
        <f t="shared" ca="1" si="143"/>
        <v>5.9169411738901312</v>
      </c>
      <c r="B673" s="83">
        <f t="shared" ca="1" si="143"/>
        <v>2.287670043275106</v>
      </c>
      <c r="C673" s="83">
        <f t="shared" ca="1" si="143"/>
        <v>3.30635874055015</v>
      </c>
      <c r="D673" s="83">
        <f t="shared" ca="1" si="143"/>
        <v>2.0471975102922757</v>
      </c>
      <c r="E673" s="83">
        <f t="shared" ca="1" si="143"/>
        <v>7.4999352668504926</v>
      </c>
      <c r="F673" s="83">
        <f t="shared" ca="1" si="143"/>
        <v>3.2748995497391586</v>
      </c>
      <c r="G673" s="83">
        <f t="shared" ca="1" si="143"/>
        <v>1.8162068382919834</v>
      </c>
      <c r="H673" s="83">
        <f t="shared" ca="1" si="143"/>
        <v>4.6969148781511514</v>
      </c>
      <c r="I673" s="83">
        <f t="shared" ca="1" si="143"/>
        <v>4.9848719123196741</v>
      </c>
      <c r="J673" s="83">
        <f t="shared" ca="1" si="143"/>
        <v>4.9916442643034653</v>
      </c>
      <c r="K673" s="83">
        <f t="shared" ca="1" si="143"/>
        <v>5.7394768208481803</v>
      </c>
      <c r="L673" s="83"/>
      <c r="M673" s="37">
        <f t="shared" ca="1" si="144"/>
        <v>16.031151017035729</v>
      </c>
      <c r="N673" s="37">
        <f t="shared" ca="1" si="144"/>
        <v>14.771989786777855</v>
      </c>
      <c r="O673" s="37">
        <f t="shared" ca="1" si="144"/>
        <v>14.779249574429064</v>
      </c>
      <c r="P673" s="37">
        <f t="shared" ca="1" si="144"/>
        <v>16.286918326182118</v>
      </c>
      <c r="Q673" s="37">
        <f t="shared" ca="1" si="144"/>
        <v>20.223997009124929</v>
      </c>
      <c r="R673" s="83"/>
      <c r="S673" s="83">
        <f t="shared" ca="1" si="140"/>
        <v>20.223997009124929</v>
      </c>
      <c r="T673" s="40">
        <f ca="1">SMALL($S$5:$S$1004,ROWS($S$5:S673))</f>
        <v>18.740082485369719</v>
      </c>
      <c r="U673" s="66">
        <f ca="1">ROWS($S$5:S673)/COUNT($S$5:$S$1004)</f>
        <v>0.66900000000000004</v>
      </c>
      <c r="V673" s="41"/>
      <c r="W673" s="41"/>
      <c r="Y673" s="41"/>
      <c r="Z673" s="41"/>
      <c r="AA673" s="41"/>
      <c r="AB673" s="41"/>
      <c r="AC673" s="41"/>
      <c r="AD673" s="41"/>
      <c r="AF673" s="40"/>
      <c r="AG673" s="40"/>
      <c r="AH673" s="40"/>
      <c r="AI673" s="83"/>
      <c r="AJ673" s="40"/>
      <c r="AK673" s="40"/>
      <c r="AL673" s="85"/>
      <c r="AM673" s="85"/>
      <c r="AN673" s="85"/>
      <c r="AO673" s="85"/>
      <c r="AP673" s="85"/>
      <c r="AQ673" s="85"/>
    </row>
    <row r="674" spans="1:43" hidden="1" x14ac:dyDescent="0.25">
      <c r="A674" s="83">
        <f t="shared" ca="1" si="143"/>
        <v>2.7542613451780573</v>
      </c>
      <c r="B674" s="83">
        <f t="shared" ca="1" si="143"/>
        <v>4.7773633898246004</v>
      </c>
      <c r="C674" s="83">
        <f t="shared" ca="1" si="143"/>
        <v>3.0517015299242769</v>
      </c>
      <c r="D674" s="83">
        <f t="shared" ca="1" si="143"/>
        <v>2.4927385829695519</v>
      </c>
      <c r="E674" s="83">
        <f t="shared" ca="1" si="143"/>
        <v>4.7270636629016796</v>
      </c>
      <c r="F674" s="83">
        <f t="shared" ca="1" si="143"/>
        <v>4.7192990023407688</v>
      </c>
      <c r="G674" s="83">
        <f t="shared" ca="1" si="143"/>
        <v>1.9045441436728936</v>
      </c>
      <c r="H674" s="83">
        <f t="shared" ca="1" si="143"/>
        <v>2.5013945285193229</v>
      </c>
      <c r="I674" s="83">
        <f t="shared" ca="1" si="143"/>
        <v>5.975125829753801</v>
      </c>
      <c r="J674" s="83">
        <f t="shared" ca="1" si="143"/>
        <v>5.2573327159176255</v>
      </c>
      <c r="K674" s="83">
        <f t="shared" ca="1" si="143"/>
        <v>4.412062760672633</v>
      </c>
      <c r="L674" s="83"/>
      <c r="M674" s="37">
        <f t="shared" ca="1" si="144"/>
        <v>12.967839734692854</v>
      </c>
      <c r="N674" s="37">
        <f t="shared" ca="1" si="144"/>
        <v>12.408876787738128</v>
      </c>
      <c r="O674" s="37">
        <f t="shared" ca="1" si="144"/>
        <v>14.761759768643905</v>
      </c>
      <c r="P674" s="37">
        <f t="shared" ca="1" si="144"/>
        <v>19.883850982591802</v>
      </c>
      <c r="Q674" s="37">
        <f t="shared" ca="1" si="144"/>
        <v>16.417884341918235</v>
      </c>
      <c r="R674" s="83"/>
      <c r="S674" s="83">
        <f t="shared" ca="1" si="140"/>
        <v>19.883850982591802</v>
      </c>
      <c r="T674" s="40">
        <f ca="1">SMALL($S$5:$S$1004,ROWS($S$5:S674))</f>
        <v>18.741971941449822</v>
      </c>
      <c r="U674" s="66">
        <f ca="1">ROWS($S$5:S674)/COUNT($S$5:$S$1004)</f>
        <v>0.67</v>
      </c>
      <c r="V674" s="41"/>
      <c r="W674" s="41"/>
      <c r="Y674" s="41"/>
      <c r="Z674" s="41"/>
      <c r="AA674" s="41"/>
      <c r="AB674" s="41"/>
      <c r="AC674" s="41"/>
      <c r="AD674" s="41"/>
      <c r="AF674" s="40"/>
      <c r="AG674" s="40"/>
      <c r="AH674" s="40"/>
      <c r="AI674" s="83"/>
      <c r="AJ674" s="40"/>
      <c r="AK674" s="40"/>
      <c r="AL674" s="85"/>
      <c r="AM674" s="85"/>
      <c r="AN674" s="85"/>
      <c r="AO674" s="85"/>
      <c r="AP674" s="85"/>
      <c r="AQ674" s="85"/>
    </row>
    <row r="675" spans="1:43" hidden="1" x14ac:dyDescent="0.25">
      <c r="A675" s="83">
        <f t="shared" ref="A675:K684" ca="1" si="145">A$2+(A$3-A$2)*RAND()</f>
        <v>5.1179621641553448</v>
      </c>
      <c r="B675" s="83">
        <f t="shared" ca="1" si="145"/>
        <v>4.1508082772594168</v>
      </c>
      <c r="C675" s="83">
        <f t="shared" ca="1" si="145"/>
        <v>1.0164406758407916</v>
      </c>
      <c r="D675" s="83">
        <f t="shared" ca="1" si="145"/>
        <v>2.6547205871863566</v>
      </c>
      <c r="E675" s="83">
        <f t="shared" ca="1" si="145"/>
        <v>5.3552507200929949</v>
      </c>
      <c r="F675" s="83">
        <f t="shared" ca="1" si="145"/>
        <v>2.3176217590668182</v>
      </c>
      <c r="G675" s="83">
        <f t="shared" ca="1" si="145"/>
        <v>2.4617171723807378</v>
      </c>
      <c r="H675" s="83">
        <f t="shared" ca="1" si="145"/>
        <v>5.4868570808858363</v>
      </c>
      <c r="I675" s="83">
        <f t="shared" ca="1" si="145"/>
        <v>4.6235353918982947</v>
      </c>
      <c r="J675" s="83">
        <f t="shared" ca="1" si="145"/>
        <v>4.9351755537347728</v>
      </c>
      <c r="K675" s="83">
        <f t="shared" ca="1" si="145"/>
        <v>4.2614858873412071</v>
      </c>
      <c r="L675" s="83"/>
      <c r="M675" s="37">
        <f t="shared" ref="M675:Q684" ca="1" si="146">SUMIF(M$4,"*"&amp;$A$4&amp;"*",$A675)+SUMIF(M$4,"*"&amp;$B$4&amp;"*",$B675)+SUMIF(M$4,"*"&amp;$C$4&amp;"*",$C675)+SUMIF(M$4,"*"&amp;$D$4&amp;"*",$D675)+SUMIF(M$4,"*"&amp;$E$4&amp;"*",$E675)+SUMIF(M$4,"*"&amp;$F$4&amp;"*",$F675)+SUMIF(M$4,"*"&amp;$G$4&amp;"*",$G675)+SUMIF(M$4,"*"&amp;$H$4&amp;"*",$H675)+SUMIF(M$4,"*"&amp;$I$4&amp;"*",$I675)+SUMIF(M$4,"*"&amp;$J$4&amp;"*",$J675)+SUMIF(M$4,"*"&amp;$K$4&amp;"*",$K675)</f>
        <v>13.531295566111647</v>
      </c>
      <c r="N675" s="37">
        <f t="shared" ca="1" si="146"/>
        <v>15.169575477457212</v>
      </c>
      <c r="O675" s="37">
        <f t="shared" ca="1" si="146"/>
        <v>14.441234551087184</v>
      </c>
      <c r="P675" s="37">
        <f t="shared" ca="1" si="146"/>
        <v>15.353451315565737</v>
      </c>
      <c r="Q675" s="37">
        <f t="shared" ca="1" si="146"/>
        <v>19.254401965579454</v>
      </c>
      <c r="R675" s="83"/>
      <c r="S675" s="83">
        <f t="shared" ca="1" si="140"/>
        <v>19.254401965579454</v>
      </c>
      <c r="T675" s="40">
        <f ca="1">SMALL($S$5:$S$1004,ROWS($S$5:S675))</f>
        <v>18.743028766616476</v>
      </c>
      <c r="U675" s="66">
        <f ca="1">ROWS($S$5:S675)/COUNT($S$5:$S$1004)</f>
        <v>0.67100000000000004</v>
      </c>
      <c r="V675" s="41"/>
      <c r="W675" s="41"/>
      <c r="Y675" s="41"/>
      <c r="Z675" s="41"/>
      <c r="AA675" s="41"/>
      <c r="AB675" s="41"/>
      <c r="AC675" s="41"/>
      <c r="AD675" s="41"/>
      <c r="AF675" s="40"/>
      <c r="AG675" s="40"/>
      <c r="AH675" s="40"/>
      <c r="AI675" s="83"/>
      <c r="AJ675" s="40"/>
      <c r="AK675" s="40"/>
      <c r="AL675" s="85"/>
      <c r="AM675" s="85"/>
      <c r="AN675" s="85"/>
      <c r="AO675" s="85"/>
      <c r="AP675" s="85"/>
      <c r="AQ675" s="85"/>
    </row>
    <row r="676" spans="1:43" hidden="1" x14ac:dyDescent="0.25">
      <c r="A676" s="83">
        <f t="shared" ca="1" si="145"/>
        <v>5.7256257838250368</v>
      </c>
      <c r="B676" s="83">
        <f t="shared" ca="1" si="145"/>
        <v>1.2523052869457754</v>
      </c>
      <c r="C676" s="83">
        <f t="shared" ca="1" si="145"/>
        <v>3.7071217442908186</v>
      </c>
      <c r="D676" s="83">
        <f t="shared" ca="1" si="145"/>
        <v>2.0826707534480966</v>
      </c>
      <c r="E676" s="83">
        <f t="shared" ca="1" si="145"/>
        <v>7.9882554729933073</v>
      </c>
      <c r="F676" s="83">
        <f t="shared" ca="1" si="145"/>
        <v>5.6241089828811557</v>
      </c>
      <c r="G676" s="83">
        <f t="shared" ca="1" si="145"/>
        <v>1.2570280967715237</v>
      </c>
      <c r="H676" s="83">
        <f t="shared" ca="1" si="145"/>
        <v>3.3590761051364</v>
      </c>
      <c r="I676" s="83">
        <f t="shared" ca="1" si="145"/>
        <v>4.6755808790510605</v>
      </c>
      <c r="J676" s="83">
        <f t="shared" ca="1" si="145"/>
        <v>6.2041977350680337</v>
      </c>
      <c r="K676" s="83">
        <f t="shared" ca="1" si="145"/>
        <v>3.9160785125973723</v>
      </c>
      <c r="L676" s="83"/>
      <c r="M676" s="37">
        <f t="shared" ca="1" si="146"/>
        <v>16.893973359955414</v>
      </c>
      <c r="N676" s="37">
        <f t="shared" ca="1" si="146"/>
        <v>15.269522369112691</v>
      </c>
      <c r="O676" s="37">
        <f t="shared" ca="1" si="146"/>
        <v>15.444758495007116</v>
      </c>
      <c r="P676" s="37">
        <f t="shared" ca="1" si="146"/>
        <v>15.468073661475366</v>
      </c>
      <c r="Q676" s="37">
        <f t="shared" ca="1" si="146"/>
        <v>16.515715377672855</v>
      </c>
      <c r="R676" s="83"/>
      <c r="S676" s="83">
        <f t="shared" ca="1" si="140"/>
        <v>16.893973359955414</v>
      </c>
      <c r="T676" s="40">
        <f ca="1">SMALL($S$5:$S$1004,ROWS($S$5:S676))</f>
        <v>18.744239840989461</v>
      </c>
      <c r="U676" s="66">
        <f ca="1">ROWS($S$5:S676)/COUNT($S$5:$S$1004)</f>
        <v>0.67200000000000004</v>
      </c>
      <c r="V676" s="41"/>
      <c r="W676" s="41"/>
      <c r="Y676" s="41"/>
      <c r="Z676" s="41"/>
      <c r="AA676" s="41"/>
      <c r="AB676" s="41"/>
      <c r="AC676" s="41"/>
      <c r="AD676" s="41"/>
      <c r="AF676" s="40"/>
      <c r="AG676" s="40"/>
      <c r="AH676" s="40"/>
      <c r="AI676" s="83"/>
      <c r="AJ676" s="40"/>
      <c r="AK676" s="40"/>
      <c r="AL676" s="85"/>
      <c r="AM676" s="85"/>
      <c r="AN676" s="85"/>
      <c r="AO676" s="85"/>
      <c r="AP676" s="85"/>
      <c r="AQ676" s="85"/>
    </row>
    <row r="677" spans="1:43" hidden="1" x14ac:dyDescent="0.25">
      <c r="A677" s="83">
        <f t="shared" ca="1" si="145"/>
        <v>3.8007693487212846</v>
      </c>
      <c r="B677" s="83">
        <f t="shared" ca="1" si="145"/>
        <v>3.7688082393478131</v>
      </c>
      <c r="C677" s="83">
        <f t="shared" ca="1" si="145"/>
        <v>2.7629878236261289</v>
      </c>
      <c r="D677" s="83">
        <f t="shared" ca="1" si="145"/>
        <v>1.2697481183816877</v>
      </c>
      <c r="E677" s="83">
        <f t="shared" ca="1" si="145"/>
        <v>7.42214408774006</v>
      </c>
      <c r="F677" s="83">
        <f t="shared" ca="1" si="145"/>
        <v>2.7779740935976482</v>
      </c>
      <c r="G677" s="83">
        <f t="shared" ca="1" si="145"/>
        <v>1.4180901615231596</v>
      </c>
      <c r="H677" s="83">
        <f t="shared" ca="1" si="145"/>
        <v>4.8730688704586456</v>
      </c>
      <c r="I677" s="83">
        <f t="shared" ca="1" si="145"/>
        <v>5.6895195777005991</v>
      </c>
      <c r="J677" s="83">
        <f t="shared" ca="1" si="145"/>
        <v>7.9180923468432383</v>
      </c>
      <c r="K677" s="83">
        <f t="shared" ca="1" si="145"/>
        <v>3.9166326003651339</v>
      </c>
      <c r="L677" s="83"/>
      <c r="M677" s="37">
        <f t="shared" ca="1" si="146"/>
        <v>15.89993968071381</v>
      </c>
      <c r="N677" s="37">
        <f t="shared" ca="1" si="146"/>
        <v>14.406699975469369</v>
      </c>
      <c r="O677" s="37">
        <f t="shared" ca="1" si="146"/>
        <v>19.109044673931109</v>
      </c>
      <c r="P677" s="37">
        <f t="shared" ca="1" si="146"/>
        <v>16.152934511011196</v>
      </c>
      <c r="Q677" s="37">
        <f t="shared" ca="1" si="146"/>
        <v>19.98065379791165</v>
      </c>
      <c r="R677" s="83"/>
      <c r="S677" s="83">
        <f t="shared" ca="1" si="140"/>
        <v>19.98065379791165</v>
      </c>
      <c r="T677" s="40">
        <f ca="1">SMALL($S$5:$S$1004,ROWS($S$5:S677))</f>
        <v>18.744924204975526</v>
      </c>
      <c r="U677" s="66">
        <f ca="1">ROWS($S$5:S677)/COUNT($S$5:$S$1004)</f>
        <v>0.67300000000000004</v>
      </c>
      <c r="V677" s="41"/>
      <c r="W677" s="41"/>
      <c r="Y677" s="41"/>
      <c r="Z677" s="41"/>
      <c r="AA677" s="41"/>
      <c r="AB677" s="41"/>
      <c r="AC677" s="41"/>
      <c r="AD677" s="41"/>
      <c r="AF677" s="40"/>
      <c r="AG677" s="40"/>
      <c r="AH677" s="40"/>
      <c r="AI677" s="83"/>
      <c r="AJ677" s="40"/>
      <c r="AK677" s="40"/>
      <c r="AL677" s="85"/>
      <c r="AM677" s="85"/>
      <c r="AN677" s="85"/>
      <c r="AO677" s="85"/>
      <c r="AP677" s="85"/>
      <c r="AQ677" s="85"/>
    </row>
    <row r="678" spans="1:43" hidden="1" x14ac:dyDescent="0.25">
      <c r="A678" s="83">
        <f t="shared" ca="1" si="145"/>
        <v>5.2864069728972378</v>
      </c>
      <c r="B678" s="83">
        <f t="shared" ca="1" si="145"/>
        <v>2.3619099201964717</v>
      </c>
      <c r="C678" s="83">
        <f t="shared" ca="1" si="145"/>
        <v>2.9522159157663834</v>
      </c>
      <c r="D678" s="83">
        <f t="shared" ca="1" si="145"/>
        <v>2.112727558647058</v>
      </c>
      <c r="E678" s="83">
        <f t="shared" ca="1" si="145"/>
        <v>6.2515806101606959</v>
      </c>
      <c r="F678" s="83">
        <f t="shared" ca="1" si="145"/>
        <v>3.4195899039098552</v>
      </c>
      <c r="G678" s="83">
        <f t="shared" ca="1" si="145"/>
        <v>1.157093125023156</v>
      </c>
      <c r="H678" s="83">
        <f t="shared" ca="1" si="145"/>
        <v>5.4816747833491526</v>
      </c>
      <c r="I678" s="83">
        <f t="shared" ca="1" si="145"/>
        <v>3.6573725618718838</v>
      </c>
      <c r="J678" s="83">
        <f t="shared" ca="1" si="145"/>
        <v>6.1038462723150149</v>
      </c>
      <c r="K678" s="83">
        <f t="shared" ca="1" si="145"/>
        <v>2.3350087803945465</v>
      </c>
      <c r="L678" s="83"/>
      <c r="M678" s="37">
        <f t="shared" ca="1" si="146"/>
        <v>15.49956228600179</v>
      </c>
      <c r="N678" s="37">
        <f t="shared" ca="1" si="146"/>
        <v>14.660073928882465</v>
      </c>
      <c r="O678" s="37">
        <f t="shared" ca="1" si="146"/>
        <v>14.717336802672182</v>
      </c>
      <c r="P678" s="37">
        <f t="shared" ca="1" si="146"/>
        <v>11.773881166372757</v>
      </c>
      <c r="Q678" s="37">
        <f t="shared" ca="1" si="146"/>
        <v>16.430174094100867</v>
      </c>
      <c r="R678" s="83"/>
      <c r="S678" s="83">
        <f t="shared" ca="1" si="140"/>
        <v>16.430174094100867</v>
      </c>
      <c r="T678" s="40">
        <f ca="1">SMALL($S$5:$S$1004,ROWS($S$5:S678))</f>
        <v>18.752542763784962</v>
      </c>
      <c r="U678" s="66">
        <f ca="1">ROWS($S$5:S678)/COUNT($S$5:$S$1004)</f>
        <v>0.67400000000000004</v>
      </c>
      <c r="V678" s="41"/>
      <c r="W678" s="41"/>
      <c r="Y678" s="41"/>
      <c r="Z678" s="41"/>
      <c r="AA678" s="41"/>
      <c r="AB678" s="41"/>
      <c r="AC678" s="41"/>
      <c r="AD678" s="41"/>
      <c r="AF678" s="40"/>
      <c r="AG678" s="40"/>
      <c r="AH678" s="40"/>
      <c r="AI678" s="83"/>
      <c r="AJ678" s="40"/>
      <c r="AK678" s="40"/>
      <c r="AL678" s="85"/>
      <c r="AM678" s="85"/>
      <c r="AN678" s="85"/>
      <c r="AO678" s="85"/>
      <c r="AP678" s="85"/>
      <c r="AQ678" s="85"/>
    </row>
    <row r="679" spans="1:43" hidden="1" x14ac:dyDescent="0.25">
      <c r="A679" s="83">
        <f t="shared" ca="1" si="145"/>
        <v>3.743696983920612</v>
      </c>
      <c r="B679" s="83">
        <f t="shared" ca="1" si="145"/>
        <v>4.8250213031282136</v>
      </c>
      <c r="C679" s="83">
        <f t="shared" ca="1" si="145"/>
        <v>1.6575987235989369</v>
      </c>
      <c r="D679" s="83">
        <f t="shared" ca="1" si="145"/>
        <v>2.7647214736610386</v>
      </c>
      <c r="E679" s="83">
        <f t="shared" ca="1" si="145"/>
        <v>5.326905131052893</v>
      </c>
      <c r="F679" s="83">
        <f t="shared" ca="1" si="145"/>
        <v>2.1184303644153748</v>
      </c>
      <c r="G679" s="83">
        <f t="shared" ca="1" si="145"/>
        <v>2.1107772678990142</v>
      </c>
      <c r="H679" s="83">
        <f t="shared" ca="1" si="145"/>
        <v>3.7406575145178218</v>
      </c>
      <c r="I679" s="83">
        <f t="shared" ca="1" si="145"/>
        <v>5.9194734925406536</v>
      </c>
      <c r="J679" s="83">
        <f t="shared" ca="1" si="145"/>
        <v>5.8206029648032143</v>
      </c>
      <c r="K679" s="83">
        <f t="shared" ca="1" si="145"/>
        <v>3.2798085826596428</v>
      </c>
      <c r="L679" s="83"/>
      <c r="M679" s="37">
        <f t="shared" ca="1" si="146"/>
        <v>13.332675940221778</v>
      </c>
      <c r="N679" s="37">
        <f t="shared" ca="1" si="146"/>
        <v>14.43979869028388</v>
      </c>
      <c r="O679" s="37">
        <f t="shared" ca="1" si="146"/>
        <v>15.972529398984321</v>
      </c>
      <c r="P679" s="37">
        <f t="shared" ca="1" si="146"/>
        <v>16.142733742743886</v>
      </c>
      <c r="Q679" s="37">
        <f t="shared" ca="1" si="146"/>
        <v>17.172392531358572</v>
      </c>
      <c r="R679" s="83"/>
      <c r="S679" s="83">
        <f t="shared" ca="1" si="140"/>
        <v>17.172392531358572</v>
      </c>
      <c r="T679" s="40">
        <f ca="1">SMALL($S$5:$S$1004,ROWS($S$5:S679))</f>
        <v>18.758138815780733</v>
      </c>
      <c r="U679" s="66">
        <f ca="1">ROWS($S$5:S679)/COUNT($S$5:$S$1004)</f>
        <v>0.67500000000000004</v>
      </c>
      <c r="V679" s="41"/>
      <c r="W679" s="41"/>
      <c r="Y679" s="41"/>
      <c r="Z679" s="41"/>
      <c r="AA679" s="41"/>
      <c r="AB679" s="41"/>
      <c r="AC679" s="41"/>
      <c r="AD679" s="41"/>
      <c r="AF679" s="40"/>
      <c r="AG679" s="40"/>
      <c r="AH679" s="40"/>
      <c r="AI679" s="83"/>
      <c r="AJ679" s="40"/>
      <c r="AK679" s="40"/>
      <c r="AL679" s="85"/>
      <c r="AM679" s="85"/>
      <c r="AN679" s="85"/>
      <c r="AO679" s="85"/>
      <c r="AP679" s="85"/>
      <c r="AQ679" s="85"/>
    </row>
    <row r="680" spans="1:43" hidden="1" x14ac:dyDescent="0.25">
      <c r="A680" s="83">
        <f t="shared" ca="1" si="145"/>
        <v>4.9295753071783555</v>
      </c>
      <c r="B680" s="83">
        <f t="shared" ca="1" si="145"/>
        <v>4.9695896708410565</v>
      </c>
      <c r="C680" s="83">
        <f t="shared" ca="1" si="145"/>
        <v>2.7360051921623225</v>
      </c>
      <c r="D680" s="83">
        <f t="shared" ca="1" si="145"/>
        <v>1.3074871775384933</v>
      </c>
      <c r="E680" s="83">
        <f t="shared" ca="1" si="145"/>
        <v>7.7586987152647779</v>
      </c>
      <c r="F680" s="83">
        <f t="shared" ca="1" si="145"/>
        <v>2.88375100009518</v>
      </c>
      <c r="G680" s="83">
        <f t="shared" ca="1" si="145"/>
        <v>1.9161920146649072</v>
      </c>
      <c r="H680" s="83">
        <f t="shared" ca="1" si="145"/>
        <v>5.2436805828651059</v>
      </c>
      <c r="I680" s="83">
        <f t="shared" ca="1" si="145"/>
        <v>5.4888765260625458</v>
      </c>
      <c r="J680" s="83">
        <f t="shared" ca="1" si="145"/>
        <v>7.2461475055731981</v>
      </c>
      <c r="K680" s="83">
        <f t="shared" ca="1" si="145"/>
        <v>4.795132905445068</v>
      </c>
      <c r="L680" s="83"/>
      <c r="M680" s="37">
        <f t="shared" ca="1" si="146"/>
        <v>16.827920019578784</v>
      </c>
      <c r="N680" s="37">
        <f t="shared" ca="1" si="146"/>
        <v>15.399402004954954</v>
      </c>
      <c r="O680" s="37">
        <f t="shared" ca="1" si="146"/>
        <v>19.974435891679033</v>
      </c>
      <c r="P680" s="37">
        <f t="shared" ca="1" si="146"/>
        <v>18.13735010244385</v>
      </c>
      <c r="Q680" s="37">
        <f t="shared" ca="1" si="146"/>
        <v>22.76710187441601</v>
      </c>
      <c r="R680" s="83"/>
      <c r="S680" s="83">
        <f t="shared" ca="1" si="140"/>
        <v>22.76710187441601</v>
      </c>
      <c r="T680" s="40">
        <f ca="1">SMALL($S$5:$S$1004,ROWS($S$5:S680))</f>
        <v>18.758665671640021</v>
      </c>
      <c r="U680" s="66">
        <f ca="1">ROWS($S$5:S680)/COUNT($S$5:$S$1004)</f>
        <v>0.67600000000000005</v>
      </c>
      <c r="V680" s="41"/>
      <c r="W680" s="41"/>
      <c r="Y680" s="41"/>
      <c r="Z680" s="41"/>
      <c r="AA680" s="41"/>
      <c r="AB680" s="41"/>
      <c r="AC680" s="41"/>
      <c r="AD680" s="41"/>
      <c r="AF680" s="40"/>
      <c r="AG680" s="40"/>
      <c r="AH680" s="40"/>
      <c r="AI680" s="83"/>
      <c r="AJ680" s="40"/>
      <c r="AK680" s="40"/>
      <c r="AL680" s="85"/>
      <c r="AM680" s="85"/>
      <c r="AN680" s="85"/>
      <c r="AO680" s="85"/>
      <c r="AP680" s="85"/>
      <c r="AQ680" s="85"/>
    </row>
    <row r="681" spans="1:43" hidden="1" x14ac:dyDescent="0.25">
      <c r="A681" s="83">
        <f t="shared" ca="1" si="145"/>
        <v>5.0114591297629119</v>
      </c>
      <c r="B681" s="83">
        <f t="shared" ca="1" si="145"/>
        <v>4.5179546979892784</v>
      </c>
      <c r="C681" s="83">
        <f t="shared" ca="1" si="145"/>
        <v>3.5903239931781492</v>
      </c>
      <c r="D681" s="83">
        <f t="shared" ca="1" si="145"/>
        <v>2.8359064675657035</v>
      </c>
      <c r="E681" s="83">
        <f t="shared" ca="1" si="145"/>
        <v>4.2533486775560103</v>
      </c>
      <c r="F681" s="83">
        <f t="shared" ca="1" si="145"/>
        <v>3.0636793302496717</v>
      </c>
      <c r="G681" s="83">
        <f t="shared" ca="1" si="145"/>
        <v>2.5493596930119069</v>
      </c>
      <c r="H681" s="83">
        <f t="shared" ca="1" si="145"/>
        <v>2.6820466904126912</v>
      </c>
      <c r="I681" s="83">
        <f t="shared" ca="1" si="145"/>
        <v>4.0522040153301955</v>
      </c>
      <c r="J681" s="83">
        <f t="shared" ca="1" si="145"/>
        <v>5.411813514235023</v>
      </c>
      <c r="K681" s="83">
        <f t="shared" ca="1" si="145"/>
        <v>3.8807854856674107</v>
      </c>
      <c r="L681" s="83"/>
      <c r="M681" s="37">
        <f t="shared" ca="1" si="146"/>
        <v>16.562956330187991</v>
      </c>
      <c r="N681" s="37">
        <f t="shared" ca="1" si="146"/>
        <v>15.808538804575544</v>
      </c>
      <c r="O681" s="37">
        <f t="shared" ca="1" si="146"/>
        <v>14.183116889780312</v>
      </c>
      <c r="P681" s="37">
        <f t="shared" ca="1" si="146"/>
        <v>15.514623529236555</v>
      </c>
      <c r="Q681" s="37">
        <f t="shared" ca="1" si="146"/>
        <v>15.334135551625391</v>
      </c>
      <c r="R681" s="83"/>
      <c r="S681" s="83">
        <f t="shared" ca="1" si="140"/>
        <v>16.562956330187991</v>
      </c>
      <c r="T681" s="40">
        <f ca="1">SMALL($S$5:$S$1004,ROWS($S$5:S681))</f>
        <v>18.763171403024621</v>
      </c>
      <c r="U681" s="66">
        <f ca="1">ROWS($S$5:S681)/COUNT($S$5:$S$1004)</f>
        <v>0.67700000000000005</v>
      </c>
      <c r="V681" s="41"/>
      <c r="W681" s="41"/>
      <c r="Y681" s="41"/>
      <c r="Z681" s="41"/>
      <c r="AA681" s="41"/>
      <c r="AB681" s="41"/>
      <c r="AC681" s="41"/>
      <c r="AD681" s="41"/>
      <c r="AF681" s="40"/>
      <c r="AG681" s="40"/>
      <c r="AH681" s="40"/>
      <c r="AI681" s="83"/>
      <c r="AJ681" s="40"/>
      <c r="AK681" s="40"/>
      <c r="AL681" s="85"/>
      <c r="AM681" s="85"/>
      <c r="AN681" s="85"/>
      <c r="AO681" s="85"/>
      <c r="AP681" s="85"/>
      <c r="AQ681" s="85"/>
    </row>
    <row r="682" spans="1:43" hidden="1" x14ac:dyDescent="0.25">
      <c r="A682" s="83">
        <f t="shared" ca="1" si="145"/>
        <v>3.4829349746060414</v>
      </c>
      <c r="B682" s="83">
        <f t="shared" ca="1" si="145"/>
        <v>3.9336126721413929</v>
      </c>
      <c r="C682" s="83">
        <f t="shared" ca="1" si="145"/>
        <v>3.4365279350676015</v>
      </c>
      <c r="D682" s="83">
        <f t="shared" ca="1" si="145"/>
        <v>2.3248421276244575</v>
      </c>
      <c r="E682" s="83">
        <f t="shared" ca="1" si="145"/>
        <v>4.2297095305209238</v>
      </c>
      <c r="F682" s="83">
        <f t="shared" ca="1" si="145"/>
        <v>5.8940985296957846</v>
      </c>
      <c r="G682" s="83">
        <f t="shared" ca="1" si="145"/>
        <v>2.0912769495988082</v>
      </c>
      <c r="H682" s="83">
        <f t="shared" ca="1" si="145"/>
        <v>3.7930717469705568</v>
      </c>
      <c r="I682" s="83">
        <f t="shared" ca="1" si="145"/>
        <v>3.6040590900384966</v>
      </c>
      <c r="J682" s="83">
        <f t="shared" ca="1" si="145"/>
        <v>6.2522470526639502</v>
      </c>
      <c r="K682" s="83">
        <f t="shared" ca="1" si="145"/>
        <v>3.0272640774631658</v>
      </c>
      <c r="L682" s="83"/>
      <c r="M682" s="37">
        <f t="shared" ca="1" si="146"/>
        <v>15.262986911936402</v>
      </c>
      <c r="N682" s="37">
        <f t="shared" ca="1" si="146"/>
        <v>14.151301104493257</v>
      </c>
      <c r="O682" s="37">
        <f t="shared" ca="1" si="146"/>
        <v>14.415569255326266</v>
      </c>
      <c r="P682" s="37">
        <f t="shared" ca="1" si="146"/>
        <v>16.459034369338841</v>
      </c>
      <c r="Q682" s="37">
        <f t="shared" ca="1" si="146"/>
        <v>14.983658027096038</v>
      </c>
      <c r="R682" s="83"/>
      <c r="S682" s="83">
        <f t="shared" ca="1" si="140"/>
        <v>16.459034369338841</v>
      </c>
      <c r="T682" s="40">
        <f ca="1">SMALL($S$5:$S$1004,ROWS($S$5:S682))</f>
        <v>18.768848422587645</v>
      </c>
      <c r="U682" s="66">
        <f ca="1">ROWS($S$5:S682)/COUNT($S$5:$S$1004)</f>
        <v>0.67800000000000005</v>
      </c>
      <c r="V682" s="41"/>
      <c r="W682" s="41"/>
      <c r="Y682" s="41"/>
      <c r="Z682" s="41"/>
      <c r="AA682" s="41"/>
      <c r="AB682" s="41"/>
      <c r="AC682" s="41"/>
      <c r="AD682" s="41"/>
      <c r="AF682" s="40"/>
      <c r="AG682" s="40"/>
      <c r="AH682" s="40"/>
      <c r="AI682" s="83"/>
      <c r="AJ682" s="40"/>
      <c r="AK682" s="40"/>
      <c r="AL682" s="85"/>
      <c r="AM682" s="85"/>
      <c r="AN682" s="85"/>
      <c r="AO682" s="85"/>
      <c r="AP682" s="85"/>
      <c r="AQ682" s="85"/>
    </row>
    <row r="683" spans="1:43" hidden="1" x14ac:dyDescent="0.25">
      <c r="A683" s="83">
        <f t="shared" ca="1" si="145"/>
        <v>4.0856966483242818</v>
      </c>
      <c r="B683" s="83">
        <f t="shared" ca="1" si="145"/>
        <v>1.8731688768906936</v>
      </c>
      <c r="C683" s="83">
        <f t="shared" ca="1" si="145"/>
        <v>3.6455026631053724</v>
      </c>
      <c r="D683" s="83">
        <f t="shared" ca="1" si="145"/>
        <v>2.4758661376751174</v>
      </c>
      <c r="E683" s="83">
        <f t="shared" ca="1" si="145"/>
        <v>5.7458060862308864</v>
      </c>
      <c r="F683" s="83">
        <f t="shared" ca="1" si="145"/>
        <v>3.334107306855957</v>
      </c>
      <c r="G683" s="83">
        <f t="shared" ca="1" si="145"/>
        <v>2.9306895466108975</v>
      </c>
      <c r="H683" s="83">
        <f t="shared" ca="1" si="145"/>
        <v>4.662483618035135</v>
      </c>
      <c r="I683" s="83">
        <f t="shared" ca="1" si="145"/>
        <v>4.8663828620268337</v>
      </c>
      <c r="J683" s="83">
        <f t="shared" ca="1" si="145"/>
        <v>7.1569332465287978</v>
      </c>
      <c r="K683" s="83">
        <f t="shared" ca="1" si="145"/>
        <v>5.0440864293433787</v>
      </c>
      <c r="L683" s="83"/>
      <c r="M683" s="37">
        <f t="shared" ca="1" si="146"/>
        <v>17.81882210456935</v>
      </c>
      <c r="N683" s="37">
        <f t="shared" ca="1" si="146"/>
        <v>16.649185579139093</v>
      </c>
      <c r="O683" s="37">
        <f t="shared" ca="1" si="146"/>
        <v>14.775908209650378</v>
      </c>
      <c r="P683" s="37">
        <f t="shared" ca="1" si="146"/>
        <v>15.117745475116863</v>
      </c>
      <c r="Q683" s="37">
        <f t="shared" ca="1" si="146"/>
        <v>17.325545010500093</v>
      </c>
      <c r="R683" s="83"/>
      <c r="S683" s="83">
        <f t="shared" ca="1" si="140"/>
        <v>17.81882210456935</v>
      </c>
      <c r="T683" s="40">
        <f ca="1">SMALL($S$5:$S$1004,ROWS($S$5:S683))</f>
        <v>18.770784068009458</v>
      </c>
      <c r="U683" s="66">
        <f ca="1">ROWS($S$5:S683)/COUNT($S$5:$S$1004)</f>
        <v>0.67900000000000005</v>
      </c>
      <c r="V683" s="41"/>
      <c r="W683" s="41"/>
      <c r="Y683" s="41"/>
      <c r="Z683" s="41"/>
      <c r="AA683" s="41"/>
      <c r="AB683" s="41"/>
      <c r="AC683" s="41"/>
      <c r="AD683" s="41"/>
      <c r="AF683" s="40"/>
      <c r="AG683" s="40"/>
      <c r="AH683" s="40"/>
      <c r="AI683" s="83"/>
      <c r="AJ683" s="40"/>
      <c r="AK683" s="40"/>
      <c r="AL683" s="85"/>
      <c r="AM683" s="85"/>
      <c r="AN683" s="85"/>
      <c r="AO683" s="85"/>
      <c r="AP683" s="85"/>
      <c r="AQ683" s="85"/>
    </row>
    <row r="684" spans="1:43" hidden="1" x14ac:dyDescent="0.25">
      <c r="A684" s="83">
        <f t="shared" ca="1" si="145"/>
        <v>4.2058107775345803</v>
      </c>
      <c r="B684" s="83">
        <f t="shared" ca="1" si="145"/>
        <v>4.1525132148715294</v>
      </c>
      <c r="C684" s="83">
        <f t="shared" ca="1" si="145"/>
        <v>4.4001007071569367</v>
      </c>
      <c r="D684" s="83">
        <f t="shared" ca="1" si="145"/>
        <v>1.6673835032873308</v>
      </c>
      <c r="E684" s="83">
        <f t="shared" ca="1" si="145"/>
        <v>6.4052953289045247</v>
      </c>
      <c r="F684" s="83">
        <f t="shared" ca="1" si="145"/>
        <v>5.8781233875096932</v>
      </c>
      <c r="G684" s="83">
        <f t="shared" ca="1" si="145"/>
        <v>1.6346774940662336</v>
      </c>
      <c r="H684" s="83">
        <f t="shared" ca="1" si="145"/>
        <v>3.1016458782267065</v>
      </c>
      <c r="I684" s="83">
        <f t="shared" ca="1" si="145"/>
        <v>4.2315894307423623</v>
      </c>
      <c r="J684" s="83">
        <f t="shared" ca="1" si="145"/>
        <v>6.9450371983630488</v>
      </c>
      <c r="K684" s="83">
        <f t="shared" ca="1" si="145"/>
        <v>3.8163916489060048</v>
      </c>
      <c r="L684" s="83"/>
      <c r="M684" s="37">
        <f t="shared" ca="1" si="146"/>
        <v>17.185626177120799</v>
      </c>
      <c r="N684" s="37">
        <f t="shared" ca="1" si="146"/>
        <v>14.452908973251194</v>
      </c>
      <c r="O684" s="37">
        <f t="shared" ca="1" si="146"/>
        <v>17.502845742139105</v>
      </c>
      <c r="P684" s="37">
        <f t="shared" ca="1" si="146"/>
        <v>18.078617682029588</v>
      </c>
      <c r="Q684" s="37">
        <f t="shared" ca="1" si="146"/>
        <v>17.475846070908766</v>
      </c>
      <c r="R684" s="83"/>
      <c r="S684" s="83">
        <f t="shared" ca="1" si="140"/>
        <v>18.078617682029588</v>
      </c>
      <c r="T684" s="40">
        <f ca="1">SMALL($S$5:$S$1004,ROWS($S$5:S684))</f>
        <v>18.772786567328765</v>
      </c>
      <c r="U684" s="66">
        <f ca="1">ROWS($S$5:S684)/COUNT($S$5:$S$1004)</f>
        <v>0.68</v>
      </c>
      <c r="V684" s="41"/>
      <c r="W684" s="41"/>
      <c r="Y684" s="41"/>
      <c r="Z684" s="41"/>
      <c r="AA684" s="41"/>
      <c r="AB684" s="41"/>
      <c r="AC684" s="41"/>
      <c r="AD684" s="41"/>
      <c r="AF684" s="40"/>
      <c r="AG684" s="40"/>
      <c r="AH684" s="40"/>
      <c r="AI684" s="83"/>
      <c r="AJ684" s="40"/>
      <c r="AK684" s="40"/>
      <c r="AL684" s="85"/>
      <c r="AM684" s="85"/>
      <c r="AN684" s="85"/>
      <c r="AO684" s="85"/>
      <c r="AP684" s="85"/>
      <c r="AQ684" s="85"/>
    </row>
    <row r="685" spans="1:43" hidden="1" x14ac:dyDescent="0.25">
      <c r="A685" s="83">
        <f t="shared" ref="A685:K694" ca="1" si="147">A$2+(A$3-A$2)*RAND()</f>
        <v>3.6978765921200361</v>
      </c>
      <c r="B685" s="83">
        <f t="shared" ca="1" si="147"/>
        <v>2.9228059611277666</v>
      </c>
      <c r="C685" s="83">
        <f t="shared" ca="1" si="147"/>
        <v>1.8979978055316007</v>
      </c>
      <c r="D685" s="83">
        <f t="shared" ca="1" si="147"/>
        <v>2.8222450800899193</v>
      </c>
      <c r="E685" s="83">
        <f t="shared" ca="1" si="147"/>
        <v>6.0779497996344496</v>
      </c>
      <c r="F685" s="83">
        <f t="shared" ca="1" si="147"/>
        <v>4.4942218049494258</v>
      </c>
      <c r="G685" s="83">
        <f t="shared" ca="1" si="147"/>
        <v>2.954770797917154</v>
      </c>
      <c r="H685" s="83">
        <f t="shared" ca="1" si="147"/>
        <v>5.235715878032793</v>
      </c>
      <c r="I685" s="83">
        <f t="shared" ca="1" si="147"/>
        <v>4.5322002362376352</v>
      </c>
      <c r="J685" s="83">
        <f t="shared" ca="1" si="147"/>
        <v>6.0931363066446238</v>
      </c>
      <c r="K685" s="83">
        <f t="shared" ca="1" si="147"/>
        <v>4.454369299176375</v>
      </c>
      <c r="L685" s="83"/>
      <c r="M685" s="37">
        <f t="shared" ref="M685:Q694" ca="1" si="148">SUMIF(M$4,"*"&amp;$A$4&amp;"*",$A685)+SUMIF(M$4,"*"&amp;$B$4&amp;"*",$B685)+SUMIF(M$4,"*"&amp;$C$4&amp;"*",$C685)+SUMIF(M$4,"*"&amp;$D$4&amp;"*",$D685)+SUMIF(M$4,"*"&amp;$E$4&amp;"*",$E685)+SUMIF(M$4,"*"&amp;$F$4&amp;"*",$F685)+SUMIF(M$4,"*"&amp;$G$4&amp;"*",$G685)+SUMIF(M$4,"*"&amp;$H$4&amp;"*",$H685)+SUMIF(M$4,"*"&amp;$I$4&amp;"*",$I685)+SUMIF(M$4,"*"&amp;$J$4&amp;"*",$J685)+SUMIF(M$4,"*"&amp;$K$4&amp;"*",$K685)</f>
        <v>14.643781502213415</v>
      </c>
      <c r="N685" s="37">
        <f t="shared" ca="1" si="148"/>
        <v>15.568028776771733</v>
      </c>
      <c r="O685" s="37">
        <f t="shared" ca="1" si="148"/>
        <v>15.09389206740684</v>
      </c>
      <c r="P685" s="37">
        <f t="shared" ca="1" si="148"/>
        <v>16.403597301491203</v>
      </c>
      <c r="Q685" s="37">
        <f t="shared" ca="1" si="148"/>
        <v>18.690840937971384</v>
      </c>
      <c r="R685" s="83"/>
      <c r="S685" s="83">
        <f t="shared" ca="1" si="140"/>
        <v>18.690840937971384</v>
      </c>
      <c r="T685" s="40">
        <f ca="1">SMALL($S$5:$S$1004,ROWS($S$5:S685))</f>
        <v>18.773460885743674</v>
      </c>
      <c r="U685" s="66">
        <f ca="1">ROWS($S$5:S685)/COUNT($S$5:$S$1004)</f>
        <v>0.68100000000000005</v>
      </c>
      <c r="V685" s="41"/>
      <c r="W685" s="41"/>
      <c r="Y685" s="41"/>
      <c r="Z685" s="41"/>
      <c r="AA685" s="41"/>
      <c r="AB685" s="41"/>
      <c r="AC685" s="41"/>
      <c r="AD685" s="41"/>
      <c r="AF685" s="40"/>
      <c r="AG685" s="40"/>
      <c r="AH685" s="40"/>
      <c r="AI685" s="83"/>
      <c r="AJ685" s="40"/>
      <c r="AK685" s="40"/>
      <c r="AL685" s="85"/>
      <c r="AM685" s="85"/>
      <c r="AN685" s="85"/>
      <c r="AO685" s="85"/>
      <c r="AP685" s="85"/>
      <c r="AQ685" s="85"/>
    </row>
    <row r="686" spans="1:43" hidden="1" x14ac:dyDescent="0.25">
      <c r="A686" s="83">
        <f t="shared" ca="1" si="147"/>
        <v>3.9426624118095424</v>
      </c>
      <c r="B686" s="83">
        <f t="shared" ca="1" si="147"/>
        <v>4.4535898458775147</v>
      </c>
      <c r="C686" s="83">
        <f t="shared" ca="1" si="147"/>
        <v>4.5322689672965382</v>
      </c>
      <c r="D686" s="83">
        <f t="shared" ca="1" si="147"/>
        <v>1.7100709948848067</v>
      </c>
      <c r="E686" s="83">
        <f t="shared" ca="1" si="147"/>
        <v>5.6260976694983329</v>
      </c>
      <c r="F686" s="83">
        <f t="shared" ca="1" si="147"/>
        <v>4.6015645829057483</v>
      </c>
      <c r="G686" s="83">
        <f t="shared" ca="1" si="147"/>
        <v>0.95611265789666011</v>
      </c>
      <c r="H686" s="83">
        <f t="shared" ca="1" si="147"/>
        <v>4.578941961084066</v>
      </c>
      <c r="I686" s="83">
        <f t="shared" ca="1" si="147"/>
        <v>6.5070625009845386</v>
      </c>
      <c r="J686" s="83">
        <f t="shared" ca="1" si="147"/>
        <v>6.3098077015450542</v>
      </c>
      <c r="K686" s="83">
        <f t="shared" ca="1" si="147"/>
        <v>2.3752231643920831</v>
      </c>
      <c r="L686" s="83"/>
      <c r="M686" s="37">
        <f t="shared" ca="1" si="148"/>
        <v>15.740851738547796</v>
      </c>
      <c r="N686" s="37">
        <f t="shared" ca="1" si="148"/>
        <v>12.918653766136064</v>
      </c>
      <c r="O686" s="37">
        <f t="shared" ca="1" si="148"/>
        <v>16.389495216920903</v>
      </c>
      <c r="P686" s="37">
        <f t="shared" ca="1" si="148"/>
        <v>17.937440094159886</v>
      </c>
      <c r="Q686" s="37">
        <f t="shared" ca="1" si="148"/>
        <v>17.033852640851997</v>
      </c>
      <c r="R686" s="83"/>
      <c r="S686" s="83">
        <f t="shared" ca="1" si="140"/>
        <v>17.937440094159886</v>
      </c>
      <c r="T686" s="40">
        <f ca="1">SMALL($S$5:$S$1004,ROWS($S$5:S686))</f>
        <v>18.783035582344109</v>
      </c>
      <c r="U686" s="66">
        <f ca="1">ROWS($S$5:S686)/COUNT($S$5:$S$1004)</f>
        <v>0.68200000000000005</v>
      </c>
      <c r="V686" s="41"/>
      <c r="W686" s="41"/>
      <c r="Y686" s="41"/>
      <c r="Z686" s="41"/>
      <c r="AA686" s="41"/>
      <c r="AB686" s="41"/>
      <c r="AC686" s="41"/>
      <c r="AD686" s="41"/>
      <c r="AF686" s="40"/>
      <c r="AG686" s="40"/>
      <c r="AH686" s="40"/>
      <c r="AI686" s="83"/>
      <c r="AJ686" s="40"/>
      <c r="AK686" s="40"/>
      <c r="AL686" s="85"/>
      <c r="AM686" s="85"/>
      <c r="AN686" s="85"/>
      <c r="AO686" s="85"/>
      <c r="AP686" s="85"/>
      <c r="AQ686" s="85"/>
    </row>
    <row r="687" spans="1:43" hidden="1" x14ac:dyDescent="0.25">
      <c r="A687" s="83">
        <f t="shared" ca="1" si="147"/>
        <v>2.9466363642452706</v>
      </c>
      <c r="B687" s="83">
        <f t="shared" ca="1" si="147"/>
        <v>3.6598849770691753</v>
      </c>
      <c r="C687" s="83">
        <f t="shared" ca="1" si="147"/>
        <v>3.3043108467525077</v>
      </c>
      <c r="D687" s="83">
        <f t="shared" ca="1" si="147"/>
        <v>2.3212936237502646</v>
      </c>
      <c r="E687" s="83">
        <f t="shared" ca="1" si="147"/>
        <v>7.8961835207240529</v>
      </c>
      <c r="F687" s="83">
        <f t="shared" ca="1" si="147"/>
        <v>5.8045056284172034</v>
      </c>
      <c r="G687" s="83">
        <f t="shared" ca="1" si="147"/>
        <v>2.582438133239128</v>
      </c>
      <c r="H687" s="83">
        <f t="shared" ca="1" si="147"/>
        <v>2.7356851669686382</v>
      </c>
      <c r="I687" s="83">
        <f t="shared" ca="1" si="147"/>
        <v>4.5798203098216455</v>
      </c>
      <c r="J687" s="83">
        <f t="shared" ca="1" si="147"/>
        <v>4.0039358998254988</v>
      </c>
      <c r="K687" s="83">
        <f t="shared" ca="1" si="147"/>
        <v>3.4265969994462111</v>
      </c>
      <c r="L687" s="83"/>
      <c r="M687" s="37">
        <f t="shared" ca="1" si="148"/>
        <v>12.837321244062405</v>
      </c>
      <c r="N687" s="37">
        <f t="shared" ca="1" si="148"/>
        <v>11.854304021060162</v>
      </c>
      <c r="O687" s="37">
        <f t="shared" ca="1" si="148"/>
        <v>15.560004397618727</v>
      </c>
      <c r="P687" s="37">
        <f t="shared" ca="1" si="148"/>
        <v>17.470807914754236</v>
      </c>
      <c r="Q687" s="37">
        <f t="shared" ca="1" si="148"/>
        <v>17.718350664208078</v>
      </c>
      <c r="R687" s="83"/>
      <c r="S687" s="83">
        <f t="shared" ca="1" si="140"/>
        <v>17.718350664208078</v>
      </c>
      <c r="T687" s="40">
        <f ca="1">SMALL($S$5:$S$1004,ROWS($S$5:S687))</f>
        <v>18.784821286781266</v>
      </c>
      <c r="U687" s="66">
        <f ca="1">ROWS($S$5:S687)/COUNT($S$5:$S$1004)</f>
        <v>0.68300000000000005</v>
      </c>
      <c r="V687" s="41"/>
      <c r="W687" s="41"/>
      <c r="Y687" s="41"/>
      <c r="Z687" s="41"/>
      <c r="AA687" s="41"/>
      <c r="AB687" s="41"/>
      <c r="AC687" s="41"/>
      <c r="AD687" s="41"/>
      <c r="AF687" s="40"/>
      <c r="AG687" s="40"/>
      <c r="AH687" s="40"/>
      <c r="AI687" s="83"/>
      <c r="AJ687" s="40"/>
      <c r="AK687" s="40"/>
      <c r="AL687" s="85"/>
      <c r="AM687" s="85"/>
      <c r="AN687" s="85"/>
      <c r="AO687" s="85"/>
      <c r="AP687" s="85"/>
      <c r="AQ687" s="85"/>
    </row>
    <row r="688" spans="1:43" hidden="1" x14ac:dyDescent="0.25">
      <c r="A688" s="83">
        <f t="shared" ca="1" si="147"/>
        <v>3.1268960636698435</v>
      </c>
      <c r="B688" s="83">
        <f t="shared" ca="1" si="147"/>
        <v>1.9339506982735744</v>
      </c>
      <c r="C688" s="83">
        <f t="shared" ca="1" si="147"/>
        <v>1.4183475556411285</v>
      </c>
      <c r="D688" s="83">
        <f t="shared" ca="1" si="147"/>
        <v>2.7414396265116219</v>
      </c>
      <c r="E688" s="83">
        <f t="shared" ca="1" si="147"/>
        <v>6.754242172057781</v>
      </c>
      <c r="F688" s="83">
        <f t="shared" ca="1" si="147"/>
        <v>4.8397155189543586</v>
      </c>
      <c r="G688" s="83">
        <f t="shared" ca="1" si="147"/>
        <v>1.2455190054973553</v>
      </c>
      <c r="H688" s="83">
        <f t="shared" ca="1" si="147"/>
        <v>2.2008131849129806</v>
      </c>
      <c r="I688" s="83">
        <f t="shared" ca="1" si="147"/>
        <v>4.5725506489123218</v>
      </c>
      <c r="J688" s="83">
        <f t="shared" ca="1" si="147"/>
        <v>6.8113019154130132</v>
      </c>
      <c r="K688" s="83">
        <f t="shared" ca="1" si="147"/>
        <v>3.6302372570742238</v>
      </c>
      <c r="L688" s="83"/>
      <c r="M688" s="37">
        <f t="shared" ca="1" si="148"/>
        <v>12.60206454022134</v>
      </c>
      <c r="N688" s="37">
        <f t="shared" ca="1" si="148"/>
        <v>13.925156611091834</v>
      </c>
      <c r="O688" s="37">
        <f t="shared" ca="1" si="148"/>
        <v>15.499494785744369</v>
      </c>
      <c r="P688" s="37">
        <f t="shared" ca="1" si="148"/>
        <v>14.976454123214479</v>
      </c>
      <c r="Q688" s="37">
        <f t="shared" ca="1" si="148"/>
        <v>14.519243312318562</v>
      </c>
      <c r="R688" s="83"/>
      <c r="S688" s="83">
        <f t="shared" ca="1" si="140"/>
        <v>15.499494785744369</v>
      </c>
      <c r="T688" s="40">
        <f ca="1">SMALL($S$5:$S$1004,ROWS($S$5:S688))</f>
        <v>18.787317971121286</v>
      </c>
      <c r="U688" s="66">
        <f ca="1">ROWS($S$5:S688)/COUNT($S$5:$S$1004)</f>
        <v>0.68400000000000005</v>
      </c>
      <c r="V688" s="41"/>
      <c r="W688" s="41"/>
      <c r="Y688" s="41"/>
      <c r="Z688" s="41"/>
      <c r="AA688" s="41"/>
      <c r="AB688" s="41"/>
      <c r="AC688" s="41"/>
      <c r="AD688" s="41"/>
      <c r="AF688" s="40"/>
      <c r="AG688" s="40"/>
      <c r="AH688" s="40"/>
      <c r="AI688" s="83"/>
      <c r="AJ688" s="40"/>
      <c r="AK688" s="40"/>
      <c r="AL688" s="85"/>
      <c r="AM688" s="85"/>
      <c r="AN688" s="85"/>
      <c r="AO688" s="85"/>
      <c r="AP688" s="85"/>
      <c r="AQ688" s="85"/>
    </row>
    <row r="689" spans="1:43" hidden="1" x14ac:dyDescent="0.25">
      <c r="A689" s="83">
        <f t="shared" ca="1" si="147"/>
        <v>4.4521775710642633</v>
      </c>
      <c r="B689" s="83">
        <f t="shared" ca="1" si="147"/>
        <v>2.9435733941264015</v>
      </c>
      <c r="C689" s="83">
        <f t="shared" ca="1" si="147"/>
        <v>2.3303911395733321</v>
      </c>
      <c r="D689" s="83">
        <f t="shared" ca="1" si="147"/>
        <v>2.724097713519634</v>
      </c>
      <c r="E689" s="83">
        <f t="shared" ca="1" si="147"/>
        <v>6.1009203103154217</v>
      </c>
      <c r="F689" s="83">
        <f t="shared" ca="1" si="147"/>
        <v>2.9855805979289824</v>
      </c>
      <c r="G689" s="83">
        <f t="shared" ca="1" si="147"/>
        <v>1.1944976113100763</v>
      </c>
      <c r="H689" s="83">
        <f t="shared" ca="1" si="147"/>
        <v>5.563229175664512</v>
      </c>
      <c r="I689" s="83">
        <f t="shared" ca="1" si="147"/>
        <v>5.1571124245726132</v>
      </c>
      <c r="J689" s="83">
        <f t="shared" ca="1" si="147"/>
        <v>7.8929197759859964</v>
      </c>
      <c r="K689" s="83">
        <f t="shared" ca="1" si="147"/>
        <v>5.4556833093784141</v>
      </c>
      <c r="L689" s="83"/>
      <c r="M689" s="37">
        <f t="shared" ca="1" si="148"/>
        <v>15.869986097933669</v>
      </c>
      <c r="N689" s="37">
        <f t="shared" ca="1" si="148"/>
        <v>16.263692671879969</v>
      </c>
      <c r="O689" s="37">
        <f t="shared" ca="1" si="148"/>
        <v>16.937413480427821</v>
      </c>
      <c r="P689" s="37">
        <f t="shared" ca="1" si="148"/>
        <v>16.541949726006411</v>
      </c>
      <c r="Q689" s="37">
        <f t="shared" ca="1" si="148"/>
        <v>20.063406189484748</v>
      </c>
      <c r="R689" s="83"/>
      <c r="S689" s="83">
        <f t="shared" ca="1" si="140"/>
        <v>20.063406189484748</v>
      </c>
      <c r="T689" s="40">
        <f ca="1">SMALL($S$5:$S$1004,ROWS($S$5:S689))</f>
        <v>18.803446148379088</v>
      </c>
      <c r="U689" s="66">
        <f ca="1">ROWS($S$5:S689)/COUNT($S$5:$S$1004)</f>
        <v>0.68500000000000005</v>
      </c>
      <c r="V689" s="41"/>
      <c r="W689" s="41"/>
      <c r="Y689" s="41"/>
      <c r="Z689" s="41"/>
      <c r="AA689" s="41"/>
      <c r="AB689" s="41"/>
      <c r="AC689" s="41"/>
      <c r="AD689" s="41"/>
      <c r="AF689" s="40"/>
      <c r="AG689" s="40"/>
      <c r="AH689" s="40"/>
      <c r="AI689" s="83"/>
      <c r="AJ689" s="40"/>
      <c r="AK689" s="40"/>
      <c r="AL689" s="85"/>
      <c r="AM689" s="85"/>
      <c r="AN689" s="85"/>
      <c r="AO689" s="85"/>
      <c r="AP689" s="85"/>
      <c r="AQ689" s="85"/>
    </row>
    <row r="690" spans="1:43" hidden="1" x14ac:dyDescent="0.25">
      <c r="A690" s="83">
        <f t="shared" ca="1" si="147"/>
        <v>2.7079562457152315</v>
      </c>
      <c r="B690" s="83">
        <f t="shared" ca="1" si="147"/>
        <v>4.4688468931423522</v>
      </c>
      <c r="C690" s="83">
        <f t="shared" ca="1" si="147"/>
        <v>3.8097706956545427</v>
      </c>
      <c r="D690" s="83">
        <f t="shared" ca="1" si="147"/>
        <v>2.100934456807928</v>
      </c>
      <c r="E690" s="83">
        <f t="shared" ca="1" si="147"/>
        <v>7.1765781460079676</v>
      </c>
      <c r="F690" s="83">
        <f t="shared" ca="1" si="147"/>
        <v>4.769450962591093</v>
      </c>
      <c r="G690" s="83">
        <f t="shared" ca="1" si="147"/>
        <v>2.4690441745162324</v>
      </c>
      <c r="H690" s="83">
        <f t="shared" ca="1" si="147"/>
        <v>3.8833203737036408</v>
      </c>
      <c r="I690" s="83">
        <f t="shared" ca="1" si="147"/>
        <v>6.336985838594261</v>
      </c>
      <c r="J690" s="83">
        <f t="shared" ca="1" si="147"/>
        <v>5.7158435937454257</v>
      </c>
      <c r="K690" s="83">
        <f t="shared" ca="1" si="147"/>
        <v>5.3642882163929837</v>
      </c>
      <c r="L690" s="83"/>
      <c r="M690" s="37">
        <f t="shared" ca="1" si="148"/>
        <v>14.702614709631433</v>
      </c>
      <c r="N690" s="37">
        <f t="shared" ca="1" si="148"/>
        <v>12.993778470784818</v>
      </c>
      <c r="O690" s="37">
        <f t="shared" ca="1" si="148"/>
        <v>17.361268632895744</v>
      </c>
      <c r="P690" s="37">
        <f t="shared" ca="1" si="148"/>
        <v>20.939571910720691</v>
      </c>
      <c r="Q690" s="37">
        <f t="shared" ca="1" si="148"/>
        <v>20.893033629246943</v>
      </c>
      <c r="R690" s="83"/>
      <c r="S690" s="83">
        <f t="shared" ca="1" si="140"/>
        <v>20.939571910720691</v>
      </c>
      <c r="T690" s="40">
        <f ca="1">SMALL($S$5:$S$1004,ROWS($S$5:S690))</f>
        <v>18.805260575422231</v>
      </c>
      <c r="U690" s="66">
        <f ca="1">ROWS($S$5:S690)/COUNT($S$5:$S$1004)</f>
        <v>0.68600000000000005</v>
      </c>
      <c r="V690" s="41"/>
      <c r="W690" s="41"/>
      <c r="Y690" s="41"/>
      <c r="Z690" s="41"/>
      <c r="AA690" s="41"/>
      <c r="AB690" s="41"/>
      <c r="AC690" s="41"/>
      <c r="AD690" s="41"/>
      <c r="AF690" s="40"/>
      <c r="AG690" s="40"/>
      <c r="AH690" s="40"/>
      <c r="AI690" s="83"/>
      <c r="AJ690" s="40"/>
      <c r="AK690" s="40"/>
      <c r="AL690" s="85"/>
      <c r="AM690" s="85"/>
      <c r="AN690" s="85"/>
      <c r="AO690" s="85"/>
      <c r="AP690" s="85"/>
      <c r="AQ690" s="85"/>
    </row>
    <row r="691" spans="1:43" hidden="1" x14ac:dyDescent="0.25">
      <c r="A691" s="83">
        <f t="shared" ca="1" si="147"/>
        <v>5.9423372955711002</v>
      </c>
      <c r="B691" s="83">
        <f t="shared" ca="1" si="147"/>
        <v>4.4045833766842</v>
      </c>
      <c r="C691" s="83">
        <f t="shared" ca="1" si="147"/>
        <v>2.0797822016836416</v>
      </c>
      <c r="D691" s="83">
        <f t="shared" ca="1" si="147"/>
        <v>2.221654861426507</v>
      </c>
      <c r="E691" s="83">
        <f t="shared" ca="1" si="147"/>
        <v>4.1456987598008208</v>
      </c>
      <c r="F691" s="83">
        <f t="shared" ca="1" si="147"/>
        <v>4.8382484090505873</v>
      </c>
      <c r="G691" s="83">
        <f t="shared" ca="1" si="147"/>
        <v>2.8500728086157681</v>
      </c>
      <c r="H691" s="83">
        <f t="shared" ca="1" si="147"/>
        <v>5.1425244852002816</v>
      </c>
      <c r="I691" s="83">
        <f t="shared" ca="1" si="147"/>
        <v>3.7103578351954356</v>
      </c>
      <c r="J691" s="83">
        <f t="shared" ca="1" si="147"/>
        <v>6.5177452146326811</v>
      </c>
      <c r="K691" s="83">
        <f t="shared" ca="1" si="147"/>
        <v>5.039931979388097</v>
      </c>
      <c r="L691" s="83"/>
      <c r="M691" s="37">
        <f t="shared" ca="1" si="148"/>
        <v>17.389937520503189</v>
      </c>
      <c r="N691" s="37">
        <f t="shared" ca="1" si="148"/>
        <v>17.531810180246055</v>
      </c>
      <c r="O691" s="37">
        <f t="shared" ca="1" si="148"/>
        <v>15.068027351117701</v>
      </c>
      <c r="P691" s="37">
        <f t="shared" ca="1" si="148"/>
        <v>17.993121600318318</v>
      </c>
      <c r="Q691" s="37">
        <f t="shared" ca="1" si="148"/>
        <v>18.7327386010734</v>
      </c>
      <c r="R691" s="83"/>
      <c r="S691" s="83">
        <f t="shared" ca="1" si="140"/>
        <v>18.7327386010734</v>
      </c>
      <c r="T691" s="40">
        <f ca="1">SMALL($S$5:$S$1004,ROWS($S$5:S691))</f>
        <v>18.805318488715827</v>
      </c>
      <c r="U691" s="66">
        <f ca="1">ROWS($S$5:S691)/COUNT($S$5:$S$1004)</f>
        <v>0.68700000000000006</v>
      </c>
      <c r="V691" s="41"/>
      <c r="W691" s="41"/>
      <c r="Y691" s="41"/>
      <c r="Z691" s="41"/>
      <c r="AA691" s="41"/>
      <c r="AB691" s="41"/>
      <c r="AC691" s="41"/>
      <c r="AD691" s="41"/>
      <c r="AF691" s="40"/>
      <c r="AG691" s="40"/>
      <c r="AH691" s="40"/>
      <c r="AI691" s="83"/>
      <c r="AJ691" s="40"/>
      <c r="AK691" s="40"/>
      <c r="AL691" s="85"/>
      <c r="AM691" s="85"/>
      <c r="AN691" s="85"/>
      <c r="AO691" s="85"/>
      <c r="AP691" s="85"/>
      <c r="AQ691" s="85"/>
    </row>
    <row r="692" spans="1:43" hidden="1" x14ac:dyDescent="0.25">
      <c r="A692" s="83">
        <f t="shared" ca="1" si="147"/>
        <v>4.6905550908752289</v>
      </c>
      <c r="B692" s="83">
        <f t="shared" ca="1" si="147"/>
        <v>1.0118176715962268</v>
      </c>
      <c r="C692" s="83">
        <f t="shared" ca="1" si="147"/>
        <v>4.0718438315062606</v>
      </c>
      <c r="D692" s="83">
        <f t="shared" ca="1" si="147"/>
        <v>2.9275059335598126</v>
      </c>
      <c r="E692" s="83">
        <f t="shared" ca="1" si="147"/>
        <v>6.4189221329812209</v>
      </c>
      <c r="F692" s="83">
        <f t="shared" ca="1" si="147"/>
        <v>4.8438211754951119</v>
      </c>
      <c r="G692" s="83">
        <f t="shared" ca="1" si="147"/>
        <v>2.8393599891824977</v>
      </c>
      <c r="H692" s="83">
        <f t="shared" ca="1" si="147"/>
        <v>3.9101574469263429</v>
      </c>
      <c r="I692" s="83">
        <f t="shared" ca="1" si="147"/>
        <v>6.3734038305842056</v>
      </c>
      <c r="J692" s="83">
        <f t="shared" ca="1" si="147"/>
        <v>6.867752890829891</v>
      </c>
      <c r="K692" s="83">
        <f t="shared" ca="1" si="147"/>
        <v>3.7832947173147771</v>
      </c>
      <c r="L692" s="83"/>
      <c r="M692" s="37">
        <f t="shared" ca="1" si="148"/>
        <v>18.469511802393878</v>
      </c>
      <c r="N692" s="37">
        <f t="shared" ca="1" si="148"/>
        <v>17.325173904447432</v>
      </c>
      <c r="O692" s="37">
        <f t="shared" ca="1" si="148"/>
        <v>14.298492695407338</v>
      </c>
      <c r="P692" s="37">
        <f t="shared" ca="1" si="148"/>
        <v>16.012337394990322</v>
      </c>
      <c r="Q692" s="37">
        <f t="shared" ca="1" si="148"/>
        <v>15.124191968818568</v>
      </c>
      <c r="R692" s="83"/>
      <c r="S692" s="83">
        <f t="shared" ca="1" si="140"/>
        <v>18.469511802393878</v>
      </c>
      <c r="T692" s="40">
        <f ca="1">SMALL($S$5:$S$1004,ROWS($S$5:S692))</f>
        <v>18.810543439172346</v>
      </c>
      <c r="U692" s="66">
        <f ca="1">ROWS($S$5:S692)/COUNT($S$5:$S$1004)</f>
        <v>0.68799999999999994</v>
      </c>
      <c r="V692" s="41"/>
      <c r="W692" s="41"/>
      <c r="Y692" s="41"/>
      <c r="Z692" s="41"/>
      <c r="AA692" s="41"/>
      <c r="AB692" s="41"/>
      <c r="AC692" s="41"/>
      <c r="AD692" s="41"/>
      <c r="AF692" s="40"/>
      <c r="AG692" s="40"/>
      <c r="AH692" s="40"/>
      <c r="AI692" s="83"/>
      <c r="AJ692" s="40"/>
      <c r="AK692" s="40"/>
      <c r="AL692" s="85"/>
      <c r="AM692" s="85"/>
      <c r="AN692" s="85"/>
      <c r="AO692" s="85"/>
      <c r="AP692" s="85"/>
      <c r="AQ692" s="85"/>
    </row>
    <row r="693" spans="1:43" hidden="1" x14ac:dyDescent="0.25">
      <c r="A693" s="83">
        <f t="shared" ca="1" si="147"/>
        <v>5.0062397960461222</v>
      </c>
      <c r="B693" s="83">
        <f t="shared" ca="1" si="147"/>
        <v>2.8640469670550499</v>
      </c>
      <c r="C693" s="83">
        <f t="shared" ca="1" si="147"/>
        <v>3.2438252246998114</v>
      </c>
      <c r="D693" s="83">
        <f t="shared" ca="1" si="147"/>
        <v>2.7911096077827615</v>
      </c>
      <c r="E693" s="83">
        <f t="shared" ca="1" si="147"/>
        <v>5.3056420717130859</v>
      </c>
      <c r="F693" s="83">
        <f t="shared" ca="1" si="147"/>
        <v>3.2333194992215826</v>
      </c>
      <c r="G693" s="83">
        <f t="shared" ca="1" si="147"/>
        <v>2.0946367309670988</v>
      </c>
      <c r="H693" s="83">
        <f t="shared" ca="1" si="147"/>
        <v>3.0325741472374377</v>
      </c>
      <c r="I693" s="83">
        <f t="shared" ca="1" si="147"/>
        <v>3.3177855626865069</v>
      </c>
      <c r="J693" s="83">
        <f t="shared" ca="1" si="147"/>
        <v>7.4490462972765297</v>
      </c>
      <c r="K693" s="83">
        <f t="shared" ca="1" si="147"/>
        <v>5.786630540011668</v>
      </c>
      <c r="L693" s="83"/>
      <c r="M693" s="37">
        <f t="shared" ca="1" si="148"/>
        <v>17.793748048989563</v>
      </c>
      <c r="N693" s="37">
        <f t="shared" ca="1" si="148"/>
        <v>17.34103243207251</v>
      </c>
      <c r="O693" s="37">
        <f t="shared" ca="1" si="148"/>
        <v>15.618735336044665</v>
      </c>
      <c r="P693" s="37">
        <f t="shared" ca="1" si="148"/>
        <v>15.201782568974807</v>
      </c>
      <c r="Q693" s="37">
        <f t="shared" ca="1" si="148"/>
        <v>16.988893726017242</v>
      </c>
      <c r="R693" s="83"/>
      <c r="S693" s="83">
        <f t="shared" ca="1" si="140"/>
        <v>17.793748048989563</v>
      </c>
      <c r="T693" s="40">
        <f ca="1">SMALL($S$5:$S$1004,ROWS($S$5:S693))</f>
        <v>18.816663048367516</v>
      </c>
      <c r="U693" s="66">
        <f ca="1">ROWS($S$5:S693)/COUNT($S$5:$S$1004)</f>
        <v>0.68899999999999995</v>
      </c>
      <c r="V693" s="41"/>
      <c r="W693" s="41"/>
      <c r="Y693" s="41"/>
      <c r="Z693" s="41"/>
      <c r="AA693" s="41"/>
      <c r="AB693" s="41"/>
      <c r="AC693" s="41"/>
      <c r="AD693" s="41"/>
      <c r="AF693" s="40"/>
      <c r="AG693" s="40"/>
      <c r="AH693" s="40"/>
      <c r="AI693" s="83"/>
      <c r="AJ693" s="40"/>
      <c r="AK693" s="40"/>
      <c r="AL693" s="85"/>
      <c r="AM693" s="85"/>
      <c r="AN693" s="85"/>
      <c r="AO693" s="85"/>
      <c r="AP693" s="85"/>
      <c r="AQ693" s="85"/>
    </row>
    <row r="694" spans="1:43" hidden="1" x14ac:dyDescent="0.25">
      <c r="A694" s="83">
        <f t="shared" ca="1" si="147"/>
        <v>2.1315321389216022</v>
      </c>
      <c r="B694" s="83">
        <f t="shared" ca="1" si="147"/>
        <v>3.7911065909096062</v>
      </c>
      <c r="C694" s="83">
        <f t="shared" ca="1" si="147"/>
        <v>2.9181715243929287</v>
      </c>
      <c r="D694" s="83">
        <f t="shared" ca="1" si="147"/>
        <v>1.4780547477058719</v>
      </c>
      <c r="E694" s="83">
        <f t="shared" ca="1" si="147"/>
        <v>5.9571897872196802</v>
      </c>
      <c r="F694" s="83">
        <f t="shared" ca="1" si="147"/>
        <v>3.9609653267516349</v>
      </c>
      <c r="G694" s="83">
        <f t="shared" ca="1" si="147"/>
        <v>2.7835179259312341</v>
      </c>
      <c r="H694" s="83">
        <f t="shared" ca="1" si="147"/>
        <v>2.0726268198323567</v>
      </c>
      <c r="I694" s="83">
        <f t="shared" ca="1" si="147"/>
        <v>3.4443387250995681</v>
      </c>
      <c r="J694" s="83">
        <f t="shared" ca="1" si="147"/>
        <v>4.8062234194225555</v>
      </c>
      <c r="K694" s="83">
        <f t="shared" ca="1" si="147"/>
        <v>3.2498200023872501</v>
      </c>
      <c r="L694" s="83"/>
      <c r="M694" s="37">
        <f t="shared" ca="1" si="148"/>
        <v>12.639445008668321</v>
      </c>
      <c r="N694" s="37">
        <f t="shared" ca="1" si="148"/>
        <v>11.199328231981262</v>
      </c>
      <c r="O694" s="37">
        <f t="shared" ca="1" si="148"/>
        <v>14.554519797551841</v>
      </c>
      <c r="P694" s="37">
        <f t="shared" ca="1" si="148"/>
        <v>14.446230645148059</v>
      </c>
      <c r="Q694" s="37">
        <f t="shared" ca="1" si="148"/>
        <v>15.070743200348893</v>
      </c>
      <c r="R694" s="83"/>
      <c r="S694" s="83">
        <f t="shared" ca="1" si="140"/>
        <v>15.070743200348893</v>
      </c>
      <c r="T694" s="40">
        <f ca="1">SMALL($S$5:$S$1004,ROWS($S$5:S694))</f>
        <v>18.820225279252313</v>
      </c>
      <c r="U694" s="66">
        <f ca="1">ROWS($S$5:S694)/COUNT($S$5:$S$1004)</f>
        <v>0.69</v>
      </c>
      <c r="V694" s="41"/>
      <c r="W694" s="41"/>
      <c r="Y694" s="41"/>
      <c r="Z694" s="41"/>
      <c r="AA694" s="41"/>
      <c r="AB694" s="41"/>
      <c r="AC694" s="41"/>
      <c r="AD694" s="41"/>
      <c r="AF694" s="40"/>
      <c r="AG694" s="40"/>
      <c r="AH694" s="40"/>
      <c r="AI694" s="83"/>
      <c r="AJ694" s="40"/>
      <c r="AK694" s="40"/>
      <c r="AL694" s="85"/>
      <c r="AM694" s="85"/>
      <c r="AN694" s="85"/>
      <c r="AO694" s="85"/>
      <c r="AP694" s="85"/>
      <c r="AQ694" s="85"/>
    </row>
    <row r="695" spans="1:43" hidden="1" x14ac:dyDescent="0.25">
      <c r="A695" s="83">
        <f t="shared" ref="A695:K704" ca="1" si="149">A$2+(A$3-A$2)*RAND()</f>
        <v>2.4742773553341912</v>
      </c>
      <c r="B695" s="83">
        <f t="shared" ca="1" si="149"/>
        <v>2.4024476193511117</v>
      </c>
      <c r="C695" s="83">
        <f t="shared" ca="1" si="149"/>
        <v>3.5113458813510974</v>
      </c>
      <c r="D695" s="83">
        <f t="shared" ca="1" si="149"/>
        <v>1.2120128321554557</v>
      </c>
      <c r="E695" s="83">
        <f t="shared" ca="1" si="149"/>
        <v>4.3776574214588475</v>
      </c>
      <c r="F695" s="83">
        <f t="shared" ca="1" si="149"/>
        <v>5.7741905132599518</v>
      </c>
      <c r="G695" s="83">
        <f t="shared" ca="1" si="149"/>
        <v>1.7601635187346536</v>
      </c>
      <c r="H695" s="83">
        <f t="shared" ca="1" si="149"/>
        <v>5.5144603198439794</v>
      </c>
      <c r="I695" s="83">
        <f t="shared" ca="1" si="149"/>
        <v>4.4140461907162685</v>
      </c>
      <c r="J695" s="83">
        <f t="shared" ca="1" si="149"/>
        <v>5.3663818496025941</v>
      </c>
      <c r="K695" s="83">
        <f t="shared" ca="1" si="149"/>
        <v>3.4456427528573039</v>
      </c>
      <c r="L695" s="83"/>
      <c r="M695" s="37">
        <f t="shared" ref="M695:Q704" ca="1" si="150">SUMIF(M$4,"*"&amp;$A$4&amp;"*",$A695)+SUMIF(M$4,"*"&amp;$B$4&amp;"*",$B695)+SUMIF(M$4,"*"&amp;$C$4&amp;"*",$C695)+SUMIF(M$4,"*"&amp;$D$4&amp;"*",$D695)+SUMIF(M$4,"*"&amp;$E$4&amp;"*",$E695)+SUMIF(M$4,"*"&amp;$F$4&amp;"*",$F695)+SUMIF(M$4,"*"&amp;$G$4&amp;"*",$G695)+SUMIF(M$4,"*"&amp;$H$4&amp;"*",$H695)+SUMIF(M$4,"*"&amp;$I$4&amp;"*",$I695)+SUMIF(M$4,"*"&amp;$J$4&amp;"*",$J695)+SUMIF(M$4,"*"&amp;$K$4&amp;"*",$K695)</f>
        <v>13.112168605022536</v>
      </c>
      <c r="N695" s="37">
        <f t="shared" ca="1" si="150"/>
        <v>10.812835555826894</v>
      </c>
      <c r="O695" s="37">
        <f t="shared" ca="1" si="150"/>
        <v>12.146486890412554</v>
      </c>
      <c r="P695" s="37">
        <f t="shared" ca="1" si="150"/>
        <v>16.036327076184637</v>
      </c>
      <c r="Q695" s="37">
        <f t="shared" ca="1" si="150"/>
        <v>15.74020811351124</v>
      </c>
      <c r="R695" s="83"/>
      <c r="S695" s="83">
        <f t="shared" ca="1" si="140"/>
        <v>16.036327076184637</v>
      </c>
      <c r="T695" s="40">
        <f ca="1">SMALL($S$5:$S$1004,ROWS($S$5:S695))</f>
        <v>18.824312522421465</v>
      </c>
      <c r="U695" s="66">
        <f ca="1">ROWS($S$5:S695)/COUNT($S$5:$S$1004)</f>
        <v>0.69099999999999995</v>
      </c>
      <c r="V695" s="41"/>
      <c r="W695" s="41"/>
      <c r="Y695" s="41"/>
      <c r="Z695" s="41"/>
      <c r="AA695" s="41"/>
      <c r="AB695" s="41"/>
      <c r="AC695" s="41"/>
      <c r="AD695" s="41"/>
      <c r="AF695" s="40"/>
      <c r="AG695" s="40"/>
      <c r="AH695" s="40"/>
      <c r="AI695" s="83"/>
      <c r="AJ695" s="40"/>
      <c r="AK695" s="40"/>
      <c r="AL695" s="85"/>
      <c r="AM695" s="85"/>
      <c r="AN695" s="85"/>
      <c r="AO695" s="85"/>
      <c r="AP695" s="85"/>
      <c r="AQ695" s="85"/>
    </row>
    <row r="696" spans="1:43" hidden="1" x14ac:dyDescent="0.25">
      <c r="A696" s="83">
        <f t="shared" ca="1" si="149"/>
        <v>2.0503035414164716</v>
      </c>
      <c r="B696" s="83">
        <f t="shared" ca="1" si="149"/>
        <v>2.5254502259720417</v>
      </c>
      <c r="C696" s="83">
        <f t="shared" ca="1" si="149"/>
        <v>4.2868794332518689</v>
      </c>
      <c r="D696" s="83">
        <f t="shared" ca="1" si="149"/>
        <v>2.1771175464021786</v>
      </c>
      <c r="E696" s="83">
        <f t="shared" ca="1" si="149"/>
        <v>4.5130186213064647</v>
      </c>
      <c r="F696" s="83">
        <f t="shared" ca="1" si="149"/>
        <v>5.1936259318163618</v>
      </c>
      <c r="G696" s="83">
        <f t="shared" ca="1" si="149"/>
        <v>0.85548235293635433</v>
      </c>
      <c r="H696" s="83">
        <f t="shared" ca="1" si="149"/>
        <v>2.4327302198906398</v>
      </c>
      <c r="I696" s="83">
        <f t="shared" ca="1" si="149"/>
        <v>5.3122437449988134</v>
      </c>
      <c r="J696" s="83">
        <f t="shared" ca="1" si="149"/>
        <v>6.7651809839860304</v>
      </c>
      <c r="K696" s="83">
        <f t="shared" ca="1" si="149"/>
        <v>4.5949659602870252</v>
      </c>
      <c r="L696" s="83"/>
      <c r="M696" s="37">
        <f t="shared" ca="1" si="150"/>
        <v>13.957846311590725</v>
      </c>
      <c r="N696" s="37">
        <f t="shared" ca="1" si="150"/>
        <v>11.848084424741035</v>
      </c>
      <c r="O696" s="37">
        <f t="shared" ca="1" si="150"/>
        <v>13.803649831264536</v>
      </c>
      <c r="P696" s="37">
        <f t="shared" ca="1" si="150"/>
        <v>17.626285863074244</v>
      </c>
      <c r="Q696" s="37">
        <f t="shared" ca="1" si="150"/>
        <v>14.066165027456172</v>
      </c>
      <c r="R696" s="83"/>
      <c r="S696" s="83">
        <f t="shared" ca="1" si="140"/>
        <v>17.626285863074244</v>
      </c>
      <c r="T696" s="40">
        <f ca="1">SMALL($S$5:$S$1004,ROWS($S$5:S696))</f>
        <v>18.830280632844513</v>
      </c>
      <c r="U696" s="66">
        <f ca="1">ROWS($S$5:S696)/COUNT($S$5:$S$1004)</f>
        <v>0.69199999999999995</v>
      </c>
      <c r="V696" s="41"/>
      <c r="W696" s="41"/>
      <c r="Y696" s="41"/>
      <c r="Z696" s="41"/>
      <c r="AA696" s="41"/>
      <c r="AB696" s="41"/>
      <c r="AC696" s="41"/>
      <c r="AD696" s="41"/>
      <c r="AF696" s="40"/>
      <c r="AG696" s="40"/>
      <c r="AH696" s="40"/>
      <c r="AI696" s="83"/>
      <c r="AJ696" s="40"/>
      <c r="AK696" s="40"/>
      <c r="AL696" s="85"/>
      <c r="AM696" s="85"/>
      <c r="AN696" s="85"/>
      <c r="AO696" s="85"/>
      <c r="AP696" s="85"/>
      <c r="AQ696" s="85"/>
    </row>
    <row r="697" spans="1:43" hidden="1" x14ac:dyDescent="0.25">
      <c r="A697" s="83">
        <f t="shared" ca="1" si="149"/>
        <v>3.9776738543414436</v>
      </c>
      <c r="B697" s="83">
        <f t="shared" ca="1" si="149"/>
        <v>4.1060213262048153</v>
      </c>
      <c r="C697" s="83">
        <f t="shared" ca="1" si="149"/>
        <v>4.707039068068708</v>
      </c>
      <c r="D697" s="83">
        <f t="shared" ca="1" si="149"/>
        <v>2.4548637485607929</v>
      </c>
      <c r="E697" s="83">
        <f t="shared" ca="1" si="149"/>
        <v>5.5073337166926946</v>
      </c>
      <c r="F697" s="83">
        <f t="shared" ca="1" si="149"/>
        <v>5.1470530524001861</v>
      </c>
      <c r="G697" s="83">
        <f t="shared" ca="1" si="149"/>
        <v>1.2009839148295283</v>
      </c>
      <c r="H697" s="83">
        <f t="shared" ca="1" si="149"/>
        <v>5.4940968962117864</v>
      </c>
      <c r="I697" s="83">
        <f t="shared" ca="1" si="149"/>
        <v>3.7176145209162561</v>
      </c>
      <c r="J697" s="83">
        <f t="shared" ca="1" si="149"/>
        <v>4.2815073188636372</v>
      </c>
      <c r="K697" s="83">
        <f t="shared" ca="1" si="149"/>
        <v>2.4500493195354549</v>
      </c>
      <c r="L697" s="83"/>
      <c r="M697" s="37">
        <f t="shared" ca="1" si="150"/>
        <v>14.167204156103317</v>
      </c>
      <c r="N697" s="37">
        <f t="shared" ca="1" si="150"/>
        <v>11.915028836595402</v>
      </c>
      <c r="O697" s="37">
        <f t="shared" ca="1" si="150"/>
        <v>13.894862361761147</v>
      </c>
      <c r="P697" s="37">
        <f t="shared" ca="1" si="150"/>
        <v>15.420738219056712</v>
      </c>
      <c r="Q697" s="37">
        <f t="shared" ca="1" si="150"/>
        <v>17.557501258644752</v>
      </c>
      <c r="R697" s="83"/>
      <c r="S697" s="83">
        <f t="shared" ca="1" si="140"/>
        <v>17.557501258644752</v>
      </c>
      <c r="T697" s="40">
        <f ca="1">SMALL($S$5:$S$1004,ROWS($S$5:S697))</f>
        <v>18.830858794773427</v>
      </c>
      <c r="U697" s="66">
        <f ca="1">ROWS($S$5:S697)/COUNT($S$5:$S$1004)</f>
        <v>0.69299999999999995</v>
      </c>
      <c r="V697" s="41"/>
      <c r="W697" s="41"/>
      <c r="Y697" s="41"/>
      <c r="Z697" s="41"/>
      <c r="AA697" s="41"/>
      <c r="AB697" s="41"/>
      <c r="AC697" s="41"/>
      <c r="AD697" s="41"/>
      <c r="AF697" s="40"/>
      <c r="AG697" s="40"/>
      <c r="AH697" s="40"/>
      <c r="AI697" s="83"/>
      <c r="AJ697" s="40"/>
      <c r="AK697" s="40"/>
      <c r="AL697" s="85"/>
      <c r="AM697" s="85"/>
      <c r="AN697" s="85"/>
      <c r="AO697" s="85"/>
      <c r="AP697" s="85"/>
      <c r="AQ697" s="85"/>
    </row>
    <row r="698" spans="1:43" hidden="1" x14ac:dyDescent="0.25">
      <c r="A698" s="83">
        <f t="shared" ca="1" si="149"/>
        <v>4.8474480969818075</v>
      </c>
      <c r="B698" s="83">
        <f t="shared" ca="1" si="149"/>
        <v>4.8288052735463456</v>
      </c>
      <c r="C698" s="83">
        <f t="shared" ca="1" si="149"/>
        <v>4.8890762722396897</v>
      </c>
      <c r="D698" s="83">
        <f t="shared" ca="1" si="149"/>
        <v>2.1487077137118993</v>
      </c>
      <c r="E698" s="83">
        <f t="shared" ca="1" si="149"/>
        <v>5.1566323052102483</v>
      </c>
      <c r="F698" s="83">
        <f t="shared" ca="1" si="149"/>
        <v>5.1654482044577819</v>
      </c>
      <c r="G698" s="83">
        <f t="shared" ca="1" si="149"/>
        <v>0.64415539568784808</v>
      </c>
      <c r="H698" s="83">
        <f t="shared" ca="1" si="149"/>
        <v>2.8554499245276213</v>
      </c>
      <c r="I698" s="83">
        <f t="shared" ca="1" si="149"/>
        <v>3.2073097660788386</v>
      </c>
      <c r="J698" s="83">
        <f t="shared" ca="1" si="149"/>
        <v>6.5530844373398018</v>
      </c>
      <c r="K698" s="83">
        <f t="shared" ca="1" si="149"/>
        <v>2.7837475035169614</v>
      </c>
      <c r="L698" s="83"/>
      <c r="M698" s="37">
        <f t="shared" ca="1" si="150"/>
        <v>16.933764202249147</v>
      </c>
      <c r="N698" s="37">
        <f t="shared" ca="1" si="150"/>
        <v>14.193395643721356</v>
      </c>
      <c r="O698" s="37">
        <f t="shared" ca="1" si="150"/>
        <v>16.538522016096394</v>
      </c>
      <c r="P698" s="37">
        <f t="shared" ca="1" si="150"/>
        <v>15.985310747599927</v>
      </c>
      <c r="Q698" s="37">
        <f t="shared" ca="1" si="150"/>
        <v>15.624635006801176</v>
      </c>
      <c r="R698" s="83"/>
      <c r="S698" s="83">
        <f t="shared" ca="1" si="140"/>
        <v>16.933764202249147</v>
      </c>
      <c r="T698" s="40">
        <f ca="1">SMALL($S$5:$S$1004,ROWS($S$5:S698))</f>
        <v>18.831664624251324</v>
      </c>
      <c r="U698" s="66">
        <f ca="1">ROWS($S$5:S698)/COUNT($S$5:$S$1004)</f>
        <v>0.69399999999999995</v>
      </c>
      <c r="V698" s="41"/>
      <c r="W698" s="41"/>
      <c r="Y698" s="41"/>
      <c r="Z698" s="41"/>
      <c r="AA698" s="41"/>
      <c r="AB698" s="41"/>
      <c r="AC698" s="41"/>
      <c r="AD698" s="41"/>
      <c r="AF698" s="40"/>
      <c r="AG698" s="40"/>
      <c r="AH698" s="40"/>
      <c r="AI698" s="83"/>
      <c r="AJ698" s="40"/>
      <c r="AK698" s="40"/>
      <c r="AL698" s="85"/>
      <c r="AM698" s="85"/>
      <c r="AN698" s="85"/>
      <c r="AO698" s="85"/>
      <c r="AP698" s="85"/>
      <c r="AQ698" s="85"/>
    </row>
    <row r="699" spans="1:43" hidden="1" x14ac:dyDescent="0.25">
      <c r="A699" s="83">
        <f t="shared" ca="1" si="149"/>
        <v>5.5123386119047408</v>
      </c>
      <c r="B699" s="83">
        <f t="shared" ca="1" si="149"/>
        <v>4.4128626023520123</v>
      </c>
      <c r="C699" s="83">
        <f t="shared" ca="1" si="149"/>
        <v>4.3008038274081732</v>
      </c>
      <c r="D699" s="83">
        <f t="shared" ca="1" si="149"/>
        <v>1.6172240791568409</v>
      </c>
      <c r="E699" s="83">
        <f t="shared" ca="1" si="149"/>
        <v>5.3615752422683292</v>
      </c>
      <c r="F699" s="83">
        <f t="shared" ca="1" si="149"/>
        <v>4.5201122518074577</v>
      </c>
      <c r="G699" s="83">
        <f t="shared" ca="1" si="149"/>
        <v>1.4171049676000511</v>
      </c>
      <c r="H699" s="83">
        <f t="shared" ca="1" si="149"/>
        <v>5.7538815421357672</v>
      </c>
      <c r="I699" s="83">
        <f t="shared" ca="1" si="149"/>
        <v>3.8270919897644498</v>
      </c>
      <c r="J699" s="83">
        <f t="shared" ca="1" si="149"/>
        <v>6.8903752586230453</v>
      </c>
      <c r="K699" s="83">
        <f t="shared" ca="1" si="149"/>
        <v>3.4767565322279079</v>
      </c>
      <c r="L699" s="83"/>
      <c r="M699" s="37">
        <f t="shared" ca="1" si="150"/>
        <v>18.120622665536011</v>
      </c>
      <c r="N699" s="37">
        <f t="shared" ca="1" si="150"/>
        <v>15.437042917284678</v>
      </c>
      <c r="O699" s="37">
        <f t="shared" ca="1" si="150"/>
        <v>16.664813103243386</v>
      </c>
      <c r="P699" s="37">
        <f t="shared" ca="1" si="150"/>
        <v>16.236823376151825</v>
      </c>
      <c r="Q699" s="37">
        <f t="shared" ca="1" si="150"/>
        <v>19.005075918984016</v>
      </c>
      <c r="R699" s="83"/>
      <c r="S699" s="83">
        <f t="shared" ca="1" si="140"/>
        <v>19.005075918984016</v>
      </c>
      <c r="T699" s="40">
        <f ca="1">SMALL($S$5:$S$1004,ROWS($S$5:S699))</f>
        <v>18.83691780672509</v>
      </c>
      <c r="U699" s="66">
        <f ca="1">ROWS($S$5:S699)/COUNT($S$5:$S$1004)</f>
        <v>0.69499999999999995</v>
      </c>
      <c r="V699" s="41"/>
      <c r="W699" s="41"/>
      <c r="Y699" s="41"/>
      <c r="Z699" s="41"/>
      <c r="AA699" s="41"/>
      <c r="AB699" s="41"/>
      <c r="AC699" s="41"/>
      <c r="AD699" s="41"/>
      <c r="AF699" s="40"/>
      <c r="AG699" s="40"/>
      <c r="AH699" s="40"/>
      <c r="AI699" s="83"/>
      <c r="AJ699" s="40"/>
      <c r="AK699" s="40"/>
      <c r="AL699" s="85"/>
      <c r="AM699" s="85"/>
      <c r="AN699" s="85"/>
      <c r="AO699" s="85"/>
      <c r="AP699" s="85"/>
      <c r="AQ699" s="85"/>
    </row>
    <row r="700" spans="1:43" hidden="1" x14ac:dyDescent="0.25">
      <c r="A700" s="83">
        <f t="shared" ca="1" si="149"/>
        <v>5.8917913319198352</v>
      </c>
      <c r="B700" s="83">
        <f t="shared" ca="1" si="149"/>
        <v>3.7675933143639706</v>
      </c>
      <c r="C700" s="83">
        <f t="shared" ca="1" si="149"/>
        <v>3.921610498408739</v>
      </c>
      <c r="D700" s="83">
        <f t="shared" ca="1" si="149"/>
        <v>2.701751791234515</v>
      </c>
      <c r="E700" s="83">
        <f t="shared" ca="1" si="149"/>
        <v>5.7082079749095413</v>
      </c>
      <c r="F700" s="83">
        <f t="shared" ca="1" si="149"/>
        <v>3.5237943664942866</v>
      </c>
      <c r="G700" s="83">
        <f t="shared" ca="1" si="149"/>
        <v>2.8823776531717695</v>
      </c>
      <c r="H700" s="83">
        <f t="shared" ca="1" si="149"/>
        <v>5.7239005112210251</v>
      </c>
      <c r="I700" s="83">
        <f t="shared" ca="1" si="149"/>
        <v>6.4812885253362822</v>
      </c>
      <c r="J700" s="83">
        <f t="shared" ca="1" si="149"/>
        <v>5.3664103425891279</v>
      </c>
      <c r="K700" s="83">
        <f t="shared" ca="1" si="149"/>
        <v>3.1470224506393154</v>
      </c>
      <c r="L700" s="83"/>
      <c r="M700" s="37">
        <f t="shared" ca="1" si="150"/>
        <v>18.062189826089472</v>
      </c>
      <c r="N700" s="37">
        <f t="shared" ca="1" si="150"/>
        <v>16.842331118915247</v>
      </c>
      <c r="O700" s="37">
        <f t="shared" ca="1" si="150"/>
        <v>14.842211631862639</v>
      </c>
      <c r="P700" s="37">
        <f t="shared" ca="1" si="150"/>
        <v>16.919698656833855</v>
      </c>
      <c r="Q700" s="37">
        <f t="shared" ca="1" si="150"/>
        <v>18.346724251133853</v>
      </c>
      <c r="R700" s="83"/>
      <c r="S700" s="83">
        <f t="shared" ca="1" si="140"/>
        <v>18.346724251133853</v>
      </c>
      <c r="T700" s="40">
        <f ca="1">SMALL($S$5:$S$1004,ROWS($S$5:S700))</f>
        <v>18.838748964117777</v>
      </c>
      <c r="U700" s="66">
        <f ca="1">ROWS($S$5:S700)/COUNT($S$5:$S$1004)</f>
        <v>0.69599999999999995</v>
      </c>
      <c r="V700" s="41"/>
      <c r="W700" s="41"/>
      <c r="Y700" s="41"/>
      <c r="Z700" s="41"/>
      <c r="AA700" s="41"/>
      <c r="AB700" s="41"/>
      <c r="AC700" s="41"/>
      <c r="AD700" s="41"/>
      <c r="AF700" s="40"/>
      <c r="AG700" s="40"/>
      <c r="AH700" s="40"/>
      <c r="AI700" s="83"/>
      <c r="AJ700" s="40"/>
      <c r="AK700" s="40"/>
      <c r="AL700" s="85"/>
      <c r="AM700" s="85"/>
      <c r="AN700" s="85"/>
      <c r="AO700" s="85"/>
      <c r="AP700" s="85"/>
      <c r="AQ700" s="85"/>
    </row>
    <row r="701" spans="1:43" hidden="1" x14ac:dyDescent="0.25">
      <c r="A701" s="83">
        <f t="shared" ca="1" si="149"/>
        <v>5.7753081227709764</v>
      </c>
      <c r="B701" s="83">
        <f t="shared" ca="1" si="149"/>
        <v>2.5462796570375161</v>
      </c>
      <c r="C701" s="83">
        <f t="shared" ca="1" si="149"/>
        <v>1.8470861875487086</v>
      </c>
      <c r="D701" s="83">
        <f t="shared" ca="1" si="149"/>
        <v>2.1855578869681924</v>
      </c>
      <c r="E701" s="83">
        <f t="shared" ca="1" si="149"/>
        <v>6.6547736258781693</v>
      </c>
      <c r="F701" s="83">
        <f t="shared" ca="1" si="149"/>
        <v>5.8274570935214545</v>
      </c>
      <c r="G701" s="83">
        <f t="shared" ca="1" si="149"/>
        <v>2.9943673207312922</v>
      </c>
      <c r="H701" s="83">
        <f t="shared" ca="1" si="149"/>
        <v>3.2947120995446215</v>
      </c>
      <c r="I701" s="83">
        <f t="shared" ca="1" si="149"/>
        <v>5.8227044286718161</v>
      </c>
      <c r="J701" s="83">
        <f t="shared" ca="1" si="149"/>
        <v>4.1923627209650745</v>
      </c>
      <c r="K701" s="83">
        <f t="shared" ca="1" si="149"/>
        <v>3.4968714918646255</v>
      </c>
      <c r="L701" s="83"/>
      <c r="M701" s="37">
        <f t="shared" ca="1" si="150"/>
        <v>14.809124352016052</v>
      </c>
      <c r="N701" s="37">
        <f t="shared" ca="1" si="150"/>
        <v>15.147596051435535</v>
      </c>
      <c r="O701" s="37">
        <f t="shared" ca="1" si="150"/>
        <v>13.393416003880759</v>
      </c>
      <c r="P701" s="37">
        <f t="shared" ca="1" si="150"/>
        <v>17.693312671095413</v>
      </c>
      <c r="Q701" s="37">
        <f t="shared" ca="1" si="150"/>
        <v>15.992636874324933</v>
      </c>
      <c r="R701" s="83"/>
      <c r="S701" s="83">
        <f t="shared" ca="1" si="140"/>
        <v>17.693312671095413</v>
      </c>
      <c r="T701" s="40">
        <f ca="1">SMALL($S$5:$S$1004,ROWS($S$5:S701))</f>
        <v>18.840983634030007</v>
      </c>
      <c r="U701" s="66">
        <f ca="1">ROWS($S$5:S701)/COUNT($S$5:$S$1004)</f>
        <v>0.69699999999999995</v>
      </c>
      <c r="V701" s="41"/>
      <c r="W701" s="41"/>
      <c r="Y701" s="41"/>
      <c r="Z701" s="41"/>
      <c r="AA701" s="41"/>
      <c r="AB701" s="41"/>
      <c r="AC701" s="41"/>
      <c r="AD701" s="41"/>
      <c r="AF701" s="40"/>
      <c r="AG701" s="40"/>
      <c r="AH701" s="40"/>
      <c r="AI701" s="83"/>
      <c r="AJ701" s="40"/>
      <c r="AK701" s="40"/>
      <c r="AL701" s="85"/>
      <c r="AM701" s="85"/>
      <c r="AN701" s="85"/>
      <c r="AO701" s="85"/>
      <c r="AP701" s="85"/>
      <c r="AQ701" s="85"/>
    </row>
    <row r="702" spans="1:43" hidden="1" x14ac:dyDescent="0.25">
      <c r="A702" s="83">
        <f t="shared" ca="1" si="149"/>
        <v>5.1583333141508767</v>
      </c>
      <c r="B702" s="83">
        <f t="shared" ca="1" si="149"/>
        <v>4.0986142004623449</v>
      </c>
      <c r="C702" s="83">
        <f t="shared" ca="1" si="149"/>
        <v>2.4270582748558538</v>
      </c>
      <c r="D702" s="83">
        <f t="shared" ca="1" si="149"/>
        <v>1.9043929686586902</v>
      </c>
      <c r="E702" s="83">
        <f t="shared" ca="1" si="149"/>
        <v>7.2726304322090911</v>
      </c>
      <c r="F702" s="83">
        <f t="shared" ca="1" si="149"/>
        <v>4.5593330780077963</v>
      </c>
      <c r="G702" s="83">
        <f t="shared" ca="1" si="149"/>
        <v>0.84519740772320917</v>
      </c>
      <c r="H702" s="83">
        <f t="shared" ca="1" si="149"/>
        <v>3.2865528761596514</v>
      </c>
      <c r="I702" s="83">
        <f t="shared" ca="1" si="149"/>
        <v>4.5313605185035346</v>
      </c>
      <c r="J702" s="83">
        <f t="shared" ca="1" si="149"/>
        <v>4.9255291593056008</v>
      </c>
      <c r="K702" s="83">
        <f t="shared" ca="1" si="149"/>
        <v>4.1665150135903772</v>
      </c>
      <c r="L702" s="83"/>
      <c r="M702" s="37">
        <f t="shared" ca="1" si="150"/>
        <v>13.35611815603554</v>
      </c>
      <c r="N702" s="37">
        <f t="shared" ca="1" si="150"/>
        <v>12.833452849838377</v>
      </c>
      <c r="O702" s="37">
        <f t="shared" ca="1" si="150"/>
        <v>16.296773791977039</v>
      </c>
      <c r="P702" s="37">
        <f t="shared" ca="1" si="150"/>
        <v>17.355822810564053</v>
      </c>
      <c r="Q702" s="37">
        <f t="shared" ca="1" si="150"/>
        <v>18.824312522421465</v>
      </c>
      <c r="R702" s="83"/>
      <c r="S702" s="83">
        <f t="shared" ca="1" si="140"/>
        <v>18.824312522421465</v>
      </c>
      <c r="T702" s="40">
        <f ca="1">SMALL($S$5:$S$1004,ROWS($S$5:S702))</f>
        <v>18.845171940383135</v>
      </c>
      <c r="U702" s="66">
        <f ca="1">ROWS($S$5:S702)/COUNT($S$5:$S$1004)</f>
        <v>0.69799999999999995</v>
      </c>
      <c r="V702" s="41"/>
      <c r="W702" s="41"/>
      <c r="Y702" s="41"/>
      <c r="Z702" s="41"/>
      <c r="AA702" s="41"/>
      <c r="AB702" s="41"/>
      <c r="AC702" s="41"/>
      <c r="AD702" s="41"/>
      <c r="AF702" s="40"/>
      <c r="AG702" s="40"/>
      <c r="AH702" s="40"/>
      <c r="AI702" s="83"/>
      <c r="AJ702" s="40"/>
      <c r="AK702" s="40"/>
      <c r="AL702" s="85"/>
      <c r="AM702" s="85"/>
      <c r="AN702" s="85"/>
      <c r="AO702" s="85"/>
      <c r="AP702" s="85"/>
      <c r="AQ702" s="85"/>
    </row>
    <row r="703" spans="1:43" hidden="1" x14ac:dyDescent="0.25">
      <c r="A703" s="83">
        <f t="shared" ca="1" si="149"/>
        <v>5.0143776778794589</v>
      </c>
      <c r="B703" s="83">
        <f t="shared" ca="1" si="149"/>
        <v>3.374810291695141</v>
      </c>
      <c r="C703" s="83">
        <f t="shared" ca="1" si="149"/>
        <v>3.2181892181555596</v>
      </c>
      <c r="D703" s="83">
        <f t="shared" ca="1" si="149"/>
        <v>1.1792537017111231</v>
      </c>
      <c r="E703" s="83">
        <f t="shared" ca="1" si="149"/>
        <v>6.5961904015387223</v>
      </c>
      <c r="F703" s="83">
        <f t="shared" ca="1" si="149"/>
        <v>5.3293962129992272</v>
      </c>
      <c r="G703" s="83">
        <f t="shared" ca="1" si="149"/>
        <v>1.4412854628402703</v>
      </c>
      <c r="H703" s="83">
        <f t="shared" ca="1" si="149"/>
        <v>3.9525487816794369</v>
      </c>
      <c r="I703" s="83">
        <f t="shared" ca="1" si="149"/>
        <v>6.4053914164792509</v>
      </c>
      <c r="J703" s="83">
        <f t="shared" ca="1" si="149"/>
        <v>4.925930636690695</v>
      </c>
      <c r="K703" s="83">
        <f t="shared" ca="1" si="149"/>
        <v>4.0606868408750847</v>
      </c>
      <c r="L703" s="83"/>
      <c r="M703" s="37">
        <f t="shared" ca="1" si="150"/>
        <v>14.599782995565985</v>
      </c>
      <c r="N703" s="37">
        <f t="shared" ca="1" si="150"/>
        <v>12.560847479121549</v>
      </c>
      <c r="O703" s="37">
        <f t="shared" ca="1" si="150"/>
        <v>14.896931329924559</v>
      </c>
      <c r="P703" s="37">
        <f t="shared" ca="1" si="150"/>
        <v>19.170284762048706</v>
      </c>
      <c r="Q703" s="37">
        <f t="shared" ca="1" si="150"/>
        <v>17.984236315788387</v>
      </c>
      <c r="R703" s="83"/>
      <c r="S703" s="83">
        <f t="shared" ca="1" si="140"/>
        <v>19.170284762048706</v>
      </c>
      <c r="T703" s="40">
        <f ca="1">SMALL($S$5:$S$1004,ROWS($S$5:S703))</f>
        <v>18.861750660365654</v>
      </c>
      <c r="U703" s="66">
        <f ca="1">ROWS($S$5:S703)/COUNT($S$5:$S$1004)</f>
        <v>0.69899999999999995</v>
      </c>
      <c r="V703" s="41"/>
      <c r="W703" s="41"/>
      <c r="Y703" s="41"/>
      <c r="Z703" s="41"/>
      <c r="AA703" s="41"/>
      <c r="AB703" s="41"/>
      <c r="AC703" s="41"/>
      <c r="AD703" s="41"/>
      <c r="AF703" s="40"/>
      <c r="AG703" s="40"/>
      <c r="AH703" s="40"/>
      <c r="AI703" s="83"/>
      <c r="AJ703" s="40"/>
      <c r="AK703" s="40"/>
      <c r="AL703" s="85"/>
      <c r="AM703" s="85"/>
      <c r="AN703" s="85"/>
      <c r="AO703" s="85"/>
      <c r="AP703" s="85"/>
      <c r="AQ703" s="85"/>
    </row>
    <row r="704" spans="1:43" hidden="1" x14ac:dyDescent="0.25">
      <c r="A704" s="83">
        <f t="shared" ca="1" si="149"/>
        <v>5.9222724598509195</v>
      </c>
      <c r="B704" s="83">
        <f t="shared" ca="1" si="149"/>
        <v>1.419503554901218</v>
      </c>
      <c r="C704" s="83">
        <f t="shared" ca="1" si="149"/>
        <v>2.9721025059072983</v>
      </c>
      <c r="D704" s="83">
        <f t="shared" ca="1" si="149"/>
        <v>2.9163445911714767</v>
      </c>
      <c r="E704" s="83">
        <f t="shared" ca="1" si="149"/>
        <v>6.9848463799114597</v>
      </c>
      <c r="F704" s="83">
        <f t="shared" ca="1" si="149"/>
        <v>4.9764059425346083</v>
      </c>
      <c r="G704" s="83">
        <f t="shared" ca="1" si="149"/>
        <v>2.5837083750882903</v>
      </c>
      <c r="H704" s="83">
        <f t="shared" ca="1" si="149"/>
        <v>3.8650495227244894</v>
      </c>
      <c r="I704" s="83">
        <f t="shared" ca="1" si="149"/>
        <v>6.7105783455292407</v>
      </c>
      <c r="J704" s="83">
        <f t="shared" ca="1" si="149"/>
        <v>6.8898573900331499</v>
      </c>
      <c r="K704" s="83">
        <f t="shared" ca="1" si="149"/>
        <v>5.0058923535490347</v>
      </c>
      <c r="L704" s="83"/>
      <c r="M704" s="37">
        <f t="shared" ca="1" si="150"/>
        <v>18.36794073087966</v>
      </c>
      <c r="N704" s="37">
        <f t="shared" ca="1" si="150"/>
        <v>18.312182816143839</v>
      </c>
      <c r="O704" s="37">
        <f t="shared" ca="1" si="150"/>
        <v>15.294207324845829</v>
      </c>
      <c r="P704" s="37">
        <f t="shared" ca="1" si="150"/>
        <v>18.112380196514103</v>
      </c>
      <c r="Q704" s="37">
        <f t="shared" ca="1" si="150"/>
        <v>17.275291811086205</v>
      </c>
      <c r="R704" s="83"/>
      <c r="S704" s="83">
        <f t="shared" ca="1" si="140"/>
        <v>18.36794073087966</v>
      </c>
      <c r="T704" s="40">
        <f ca="1">SMALL($S$5:$S$1004,ROWS($S$5:S704))</f>
        <v>18.862733462038385</v>
      </c>
      <c r="U704" s="66">
        <f ca="1">ROWS($S$5:S704)/COUNT($S$5:$S$1004)</f>
        <v>0.7</v>
      </c>
      <c r="V704" s="41"/>
      <c r="W704" s="41"/>
      <c r="Y704" s="41"/>
      <c r="Z704" s="41"/>
      <c r="AA704" s="41"/>
      <c r="AB704" s="41"/>
      <c r="AC704" s="41"/>
      <c r="AD704" s="41"/>
      <c r="AF704" s="40"/>
      <c r="AG704" s="40"/>
      <c r="AH704" s="40"/>
      <c r="AI704" s="83"/>
      <c r="AJ704" s="40"/>
      <c r="AK704" s="40"/>
      <c r="AL704" s="85"/>
      <c r="AM704" s="85"/>
      <c r="AN704" s="85"/>
      <c r="AO704" s="85"/>
      <c r="AP704" s="85"/>
      <c r="AQ704" s="85"/>
    </row>
    <row r="705" spans="1:43" hidden="1" x14ac:dyDescent="0.25">
      <c r="A705" s="83">
        <f t="shared" ref="A705:K714" ca="1" si="151">A$2+(A$3-A$2)*RAND()</f>
        <v>2.7837128363843719</v>
      </c>
      <c r="B705" s="83">
        <f t="shared" ca="1" si="151"/>
        <v>4.6653479814967067</v>
      </c>
      <c r="C705" s="83">
        <f t="shared" ca="1" si="151"/>
        <v>1.120322407293262</v>
      </c>
      <c r="D705" s="83">
        <f t="shared" ca="1" si="151"/>
        <v>2.7666155425778642</v>
      </c>
      <c r="E705" s="83">
        <f t="shared" ca="1" si="151"/>
        <v>4.9802789026868108</v>
      </c>
      <c r="F705" s="83">
        <f t="shared" ca="1" si="151"/>
        <v>4.8537181984476359</v>
      </c>
      <c r="G705" s="83">
        <f t="shared" ca="1" si="151"/>
        <v>2.3778550919684811</v>
      </c>
      <c r="H705" s="83">
        <f t="shared" ca="1" si="151"/>
        <v>5.1736742384706691</v>
      </c>
      <c r="I705" s="83">
        <f t="shared" ca="1" si="151"/>
        <v>5.4618786130877002</v>
      </c>
      <c r="J705" s="83">
        <f t="shared" ca="1" si="151"/>
        <v>5.433495740465828</v>
      </c>
      <c r="K705" s="83">
        <f t="shared" ca="1" si="151"/>
        <v>3.0076569632967751</v>
      </c>
      <c r="L705" s="83"/>
      <c r="M705" s="37">
        <f t="shared" ref="M705:Q714" ca="1" si="152">SUMIF(M$4,"*"&amp;$A$4&amp;"*",$A705)+SUMIF(M$4,"*"&amp;$B$4&amp;"*",$B705)+SUMIF(M$4,"*"&amp;$C$4&amp;"*",$C705)+SUMIF(M$4,"*"&amp;$D$4&amp;"*",$D705)+SUMIF(M$4,"*"&amp;$E$4&amp;"*",$E705)+SUMIF(M$4,"*"&amp;$F$4&amp;"*",$F705)+SUMIF(M$4,"*"&amp;$G$4&amp;"*",$G705)+SUMIF(M$4,"*"&amp;$H$4&amp;"*",$H705)+SUMIF(M$4,"*"&amp;$I$4&amp;"*",$I705)+SUMIF(M$4,"*"&amp;$J$4&amp;"*",$J705)+SUMIF(M$4,"*"&amp;$K$4&amp;"*",$K705)</f>
        <v>11.715386076111944</v>
      </c>
      <c r="N705" s="37">
        <f t="shared" ca="1" si="152"/>
        <v>13.361679211396545</v>
      </c>
      <c r="O705" s="37">
        <f t="shared" ca="1" si="152"/>
        <v>15.079122624649345</v>
      </c>
      <c r="P705" s="37">
        <f t="shared" ca="1" si="152"/>
        <v>17.988601756328819</v>
      </c>
      <c r="Q705" s="37">
        <f t="shared" ca="1" si="152"/>
        <v>17.826958085950963</v>
      </c>
      <c r="R705" s="83"/>
      <c r="S705" s="83">
        <f t="shared" ca="1" si="140"/>
        <v>17.988601756328819</v>
      </c>
      <c r="T705" s="40">
        <f ca="1">SMALL($S$5:$S$1004,ROWS($S$5:S705))</f>
        <v>18.870188216530956</v>
      </c>
      <c r="U705" s="66">
        <f ca="1">ROWS($S$5:S705)/COUNT($S$5:$S$1004)</f>
        <v>0.70099999999999996</v>
      </c>
      <c r="V705" s="41"/>
      <c r="W705" s="41"/>
      <c r="Y705" s="41"/>
      <c r="Z705" s="41"/>
      <c r="AA705" s="41"/>
      <c r="AB705" s="41"/>
      <c r="AC705" s="41"/>
      <c r="AD705" s="41"/>
      <c r="AF705" s="40"/>
      <c r="AG705" s="40"/>
      <c r="AH705" s="40"/>
      <c r="AI705" s="83"/>
      <c r="AJ705" s="40"/>
      <c r="AK705" s="40"/>
      <c r="AL705" s="85"/>
      <c r="AM705" s="85"/>
      <c r="AN705" s="85"/>
      <c r="AO705" s="85"/>
      <c r="AP705" s="85"/>
      <c r="AQ705" s="85"/>
    </row>
    <row r="706" spans="1:43" hidden="1" x14ac:dyDescent="0.25">
      <c r="A706" s="83">
        <f t="shared" ca="1" si="151"/>
        <v>4.6925316247795372</v>
      </c>
      <c r="B706" s="83">
        <f t="shared" ca="1" si="151"/>
        <v>1.7739360078133002</v>
      </c>
      <c r="C706" s="83">
        <f t="shared" ca="1" si="151"/>
        <v>2.2162868728806915</v>
      </c>
      <c r="D706" s="83">
        <f t="shared" ca="1" si="151"/>
        <v>2.4040192557254683</v>
      </c>
      <c r="E706" s="83">
        <f t="shared" ca="1" si="151"/>
        <v>6.1937062921215844</v>
      </c>
      <c r="F706" s="83">
        <f t="shared" ca="1" si="151"/>
        <v>2.8556243293865604</v>
      </c>
      <c r="G706" s="83">
        <f t="shared" ca="1" si="151"/>
        <v>1.7169558608130904</v>
      </c>
      <c r="H706" s="83">
        <f t="shared" ca="1" si="151"/>
        <v>4.4235600543307587</v>
      </c>
      <c r="I706" s="83">
        <f t="shared" ca="1" si="151"/>
        <v>4.9300485877168754</v>
      </c>
      <c r="J706" s="83">
        <f t="shared" ca="1" si="151"/>
        <v>4.5167702996020527</v>
      </c>
      <c r="K706" s="83">
        <f t="shared" ca="1" si="151"/>
        <v>3.2992387949882165</v>
      </c>
      <c r="L706" s="83"/>
      <c r="M706" s="37">
        <f t="shared" ca="1" si="152"/>
        <v>13.142544658075371</v>
      </c>
      <c r="N706" s="37">
        <f t="shared" ca="1" si="152"/>
        <v>13.330277040920148</v>
      </c>
      <c r="O706" s="37">
        <f t="shared" ca="1" si="152"/>
        <v>12.484412599536938</v>
      </c>
      <c r="P706" s="37">
        <f t="shared" ca="1" si="152"/>
        <v>12.858847719904952</v>
      </c>
      <c r="Q706" s="37">
        <f t="shared" ca="1" si="152"/>
        <v>15.690441149253861</v>
      </c>
      <c r="R706" s="83"/>
      <c r="S706" s="83">
        <f t="shared" ca="1" si="140"/>
        <v>15.690441149253861</v>
      </c>
      <c r="T706" s="40">
        <f ca="1">SMALL($S$5:$S$1004,ROWS($S$5:S706))</f>
        <v>18.876902353836034</v>
      </c>
      <c r="U706" s="66">
        <f ca="1">ROWS($S$5:S706)/COUNT($S$5:$S$1004)</f>
        <v>0.70199999999999996</v>
      </c>
      <c r="V706" s="41"/>
      <c r="W706" s="41"/>
      <c r="Y706" s="41"/>
      <c r="Z706" s="41"/>
      <c r="AA706" s="41"/>
      <c r="AB706" s="41"/>
      <c r="AC706" s="41"/>
      <c r="AD706" s="41"/>
      <c r="AF706" s="40"/>
      <c r="AG706" s="40"/>
      <c r="AH706" s="40"/>
      <c r="AI706" s="83"/>
      <c r="AJ706" s="40"/>
      <c r="AK706" s="40"/>
      <c r="AL706" s="85"/>
      <c r="AM706" s="85"/>
      <c r="AN706" s="85"/>
      <c r="AO706" s="85"/>
      <c r="AP706" s="85"/>
      <c r="AQ706" s="85"/>
    </row>
    <row r="707" spans="1:43" hidden="1" x14ac:dyDescent="0.25">
      <c r="A707" s="83">
        <f t="shared" ca="1" si="151"/>
        <v>4.6134712868253462</v>
      </c>
      <c r="B707" s="83">
        <f t="shared" ca="1" si="151"/>
        <v>4.1977723448127477</v>
      </c>
      <c r="C707" s="83">
        <f t="shared" ca="1" si="151"/>
        <v>1.4652380453871561</v>
      </c>
      <c r="D707" s="83">
        <f t="shared" ca="1" si="151"/>
        <v>2.7539832681873762</v>
      </c>
      <c r="E707" s="83">
        <f t="shared" ca="1" si="151"/>
        <v>4.859393827476481</v>
      </c>
      <c r="F707" s="83">
        <f t="shared" ca="1" si="151"/>
        <v>4.72296574120098</v>
      </c>
      <c r="G707" s="83">
        <f t="shared" ca="1" si="151"/>
        <v>2.8714513258429717</v>
      </c>
      <c r="H707" s="83">
        <f t="shared" ca="1" si="151"/>
        <v>2.3120308565393053</v>
      </c>
      <c r="I707" s="83">
        <f t="shared" ca="1" si="151"/>
        <v>3.8034391461549903</v>
      </c>
      <c r="J707" s="83">
        <f t="shared" ca="1" si="151"/>
        <v>7.6806976040415105</v>
      </c>
      <c r="K707" s="83">
        <f t="shared" ca="1" si="151"/>
        <v>4.6603925585918615</v>
      </c>
      <c r="L707" s="83"/>
      <c r="M707" s="37">
        <f t="shared" ca="1" si="152"/>
        <v>16.630858262096986</v>
      </c>
      <c r="N707" s="37">
        <f t="shared" ca="1" si="152"/>
        <v>17.919603484897202</v>
      </c>
      <c r="O707" s="37">
        <f t="shared" ca="1" si="152"/>
        <v>16.737863776330741</v>
      </c>
      <c r="P707" s="37">
        <f t="shared" ca="1" si="152"/>
        <v>17.38456979076058</v>
      </c>
      <c r="Q707" s="37">
        <f t="shared" ca="1" si="152"/>
        <v>16.029589587420396</v>
      </c>
      <c r="R707" s="83"/>
      <c r="S707" s="83">
        <f t="shared" ca="1" si="140"/>
        <v>17.919603484897202</v>
      </c>
      <c r="T707" s="40">
        <f ca="1">SMALL($S$5:$S$1004,ROWS($S$5:S707))</f>
        <v>18.879324512165805</v>
      </c>
      <c r="U707" s="66">
        <f ca="1">ROWS($S$5:S707)/COUNT($S$5:$S$1004)</f>
        <v>0.70299999999999996</v>
      </c>
      <c r="V707" s="41"/>
      <c r="W707" s="41"/>
      <c r="Y707" s="41"/>
      <c r="Z707" s="41"/>
      <c r="AA707" s="41"/>
      <c r="AB707" s="41"/>
      <c r="AC707" s="41"/>
      <c r="AD707" s="41"/>
      <c r="AF707" s="40"/>
      <c r="AG707" s="40"/>
      <c r="AH707" s="40"/>
      <c r="AI707" s="83"/>
      <c r="AJ707" s="40"/>
      <c r="AK707" s="40"/>
      <c r="AL707" s="85"/>
      <c r="AM707" s="85"/>
      <c r="AN707" s="85"/>
      <c r="AO707" s="85"/>
      <c r="AP707" s="85"/>
      <c r="AQ707" s="85"/>
    </row>
    <row r="708" spans="1:43" hidden="1" x14ac:dyDescent="0.25">
      <c r="A708" s="83">
        <f t="shared" ca="1" si="151"/>
        <v>4.3643297122672973</v>
      </c>
      <c r="B708" s="83">
        <f t="shared" ca="1" si="151"/>
        <v>3.4768663867252436</v>
      </c>
      <c r="C708" s="83">
        <f t="shared" ca="1" si="151"/>
        <v>2.4932776168019584</v>
      </c>
      <c r="D708" s="83">
        <f t="shared" ca="1" si="151"/>
        <v>1.3227776190302221</v>
      </c>
      <c r="E708" s="83">
        <f t="shared" ca="1" si="151"/>
        <v>4.1624023828214867</v>
      </c>
      <c r="F708" s="83">
        <f t="shared" ca="1" si="151"/>
        <v>5.6830538303892322</v>
      </c>
      <c r="G708" s="83">
        <f t="shared" ca="1" si="151"/>
        <v>0.86706363794848151</v>
      </c>
      <c r="H708" s="83">
        <f t="shared" ca="1" si="151"/>
        <v>3.5639408274134139</v>
      </c>
      <c r="I708" s="83">
        <f t="shared" ca="1" si="151"/>
        <v>4.0452299261336098</v>
      </c>
      <c r="J708" s="83">
        <f t="shared" ca="1" si="151"/>
        <v>7.6215843536016274</v>
      </c>
      <c r="K708" s="83">
        <f t="shared" ca="1" si="151"/>
        <v>3.6232852281728438</v>
      </c>
      <c r="L708" s="83"/>
      <c r="M708" s="37">
        <f t="shared" ca="1" si="152"/>
        <v>15.346255320619363</v>
      </c>
      <c r="N708" s="37">
        <f t="shared" ca="1" si="152"/>
        <v>14.175755322847628</v>
      </c>
      <c r="O708" s="37">
        <f t="shared" ca="1" si="152"/>
        <v>15.260853123148358</v>
      </c>
      <c r="P708" s="37">
        <f t="shared" ca="1" si="152"/>
        <v>16.82843537142093</v>
      </c>
      <c r="Q708" s="37">
        <f t="shared" ca="1" si="152"/>
        <v>14.826494825132986</v>
      </c>
      <c r="R708" s="83"/>
      <c r="S708" s="83">
        <f t="shared" ca="1" si="140"/>
        <v>16.82843537142093</v>
      </c>
      <c r="T708" s="40">
        <f ca="1">SMALL($S$5:$S$1004,ROWS($S$5:S708))</f>
        <v>18.89117521520652</v>
      </c>
      <c r="U708" s="66">
        <f ca="1">ROWS($S$5:S708)/COUNT($S$5:$S$1004)</f>
        <v>0.70399999999999996</v>
      </c>
      <c r="V708" s="41"/>
      <c r="W708" s="41"/>
      <c r="Y708" s="41"/>
      <c r="Z708" s="41"/>
      <c r="AA708" s="41"/>
      <c r="AB708" s="41"/>
      <c r="AC708" s="41"/>
      <c r="AD708" s="41"/>
      <c r="AF708" s="40"/>
      <c r="AG708" s="40"/>
      <c r="AH708" s="40"/>
      <c r="AI708" s="83"/>
      <c r="AJ708" s="40"/>
      <c r="AK708" s="40"/>
      <c r="AL708" s="85"/>
      <c r="AM708" s="85"/>
      <c r="AN708" s="85"/>
      <c r="AO708" s="85"/>
      <c r="AP708" s="85"/>
      <c r="AQ708" s="85"/>
    </row>
    <row r="709" spans="1:43" hidden="1" x14ac:dyDescent="0.25">
      <c r="A709" s="83">
        <f t="shared" ca="1" si="151"/>
        <v>4.7012135897456719</v>
      </c>
      <c r="B709" s="83">
        <f t="shared" ca="1" si="151"/>
        <v>3.8094007578624431</v>
      </c>
      <c r="C709" s="83">
        <f t="shared" ca="1" si="151"/>
        <v>3.3969603845606158</v>
      </c>
      <c r="D709" s="83">
        <f t="shared" ca="1" si="151"/>
        <v>1.4688382776356754</v>
      </c>
      <c r="E709" s="83">
        <f t="shared" ca="1" si="151"/>
        <v>6.699279352680378</v>
      </c>
      <c r="F709" s="83">
        <f t="shared" ca="1" si="151"/>
        <v>5.4055781433488459</v>
      </c>
      <c r="G709" s="83">
        <f t="shared" ca="1" si="151"/>
        <v>1.1658298878989044</v>
      </c>
      <c r="H709" s="83">
        <f t="shared" ca="1" si="151"/>
        <v>2.2542997128196594</v>
      </c>
      <c r="I709" s="83">
        <f t="shared" ca="1" si="151"/>
        <v>6.9993486076637552</v>
      </c>
      <c r="J709" s="83">
        <f t="shared" ca="1" si="151"/>
        <v>6.4185583919185145</v>
      </c>
      <c r="K709" s="83">
        <f t="shared" ca="1" si="151"/>
        <v>2.6244214552427327</v>
      </c>
      <c r="L709" s="83"/>
      <c r="M709" s="37">
        <f t="shared" ca="1" si="152"/>
        <v>15.682562254123708</v>
      </c>
      <c r="N709" s="37">
        <f t="shared" ca="1" si="152"/>
        <v>13.754440147198766</v>
      </c>
      <c r="O709" s="37">
        <f t="shared" ca="1" si="152"/>
        <v>16.927238502461336</v>
      </c>
      <c r="P709" s="37">
        <f t="shared" ca="1" si="152"/>
        <v>18.838748964117777</v>
      </c>
      <c r="Q709" s="37">
        <f t="shared" ca="1" si="152"/>
        <v>15.387401278605212</v>
      </c>
      <c r="R709" s="83"/>
      <c r="S709" s="83">
        <f t="shared" ref="S709:S772" ca="1" si="153">MAX(M709:Q709)</f>
        <v>18.838748964117777</v>
      </c>
      <c r="T709" s="40">
        <f ca="1">SMALL($S$5:$S$1004,ROWS($S$5:S709))</f>
        <v>18.896848548875909</v>
      </c>
      <c r="U709" s="66">
        <f ca="1">ROWS($S$5:S709)/COUNT($S$5:$S$1004)</f>
        <v>0.70499999999999996</v>
      </c>
      <c r="V709" s="41"/>
      <c r="W709" s="41"/>
      <c r="Y709" s="41"/>
      <c r="Z709" s="41"/>
      <c r="AA709" s="41"/>
      <c r="AB709" s="41"/>
      <c r="AC709" s="41"/>
      <c r="AD709" s="41"/>
      <c r="AF709" s="40"/>
      <c r="AG709" s="40"/>
      <c r="AH709" s="40"/>
      <c r="AI709" s="83"/>
      <c r="AJ709" s="40"/>
      <c r="AK709" s="40"/>
      <c r="AL709" s="85"/>
      <c r="AM709" s="85"/>
      <c r="AN709" s="85"/>
      <c r="AO709" s="85"/>
      <c r="AP709" s="85"/>
      <c r="AQ709" s="85"/>
    </row>
    <row r="710" spans="1:43" hidden="1" x14ac:dyDescent="0.25">
      <c r="A710" s="83">
        <f t="shared" ca="1" si="151"/>
        <v>3.8000089584307521</v>
      </c>
      <c r="B710" s="83">
        <f t="shared" ca="1" si="151"/>
        <v>4.7177778890983308</v>
      </c>
      <c r="C710" s="83">
        <f t="shared" ca="1" si="151"/>
        <v>1.1646222742828782</v>
      </c>
      <c r="D710" s="83">
        <f t="shared" ca="1" si="151"/>
        <v>2.1225011488516219</v>
      </c>
      <c r="E710" s="83">
        <f t="shared" ca="1" si="151"/>
        <v>6.6565962531967688</v>
      </c>
      <c r="F710" s="83">
        <f t="shared" ca="1" si="151"/>
        <v>4.6724320188252122</v>
      </c>
      <c r="G710" s="83">
        <f t="shared" ca="1" si="151"/>
        <v>2.9188432006859855</v>
      </c>
      <c r="H710" s="83">
        <f t="shared" ca="1" si="151"/>
        <v>3.2157609822061111</v>
      </c>
      <c r="I710" s="83">
        <f t="shared" ca="1" si="151"/>
        <v>3.1793358699286691</v>
      </c>
      <c r="J710" s="83">
        <f t="shared" ca="1" si="151"/>
        <v>4.6979183739138692</v>
      </c>
      <c r="K710" s="83">
        <f t="shared" ca="1" si="151"/>
        <v>5.1237120998329715</v>
      </c>
      <c r="L710" s="83"/>
      <c r="M710" s="37">
        <f t="shared" ca="1" si="152"/>
        <v>12.581392807313485</v>
      </c>
      <c r="N710" s="37">
        <f t="shared" ca="1" si="152"/>
        <v>13.53927168188223</v>
      </c>
      <c r="O710" s="37">
        <f t="shared" ca="1" si="152"/>
        <v>16.072292516208968</v>
      </c>
      <c r="P710" s="37">
        <f t="shared" ca="1" si="152"/>
        <v>17.693257877685184</v>
      </c>
      <c r="Q710" s="37">
        <f t="shared" ca="1" si="152"/>
        <v>19.713847224334181</v>
      </c>
      <c r="R710" s="83"/>
      <c r="S710" s="83">
        <f t="shared" ca="1" si="153"/>
        <v>19.713847224334181</v>
      </c>
      <c r="T710" s="40">
        <f ca="1">SMALL($S$5:$S$1004,ROWS($S$5:S710))</f>
        <v>18.904100665188771</v>
      </c>
      <c r="U710" s="66">
        <f ca="1">ROWS($S$5:S710)/COUNT($S$5:$S$1004)</f>
        <v>0.70599999999999996</v>
      </c>
      <c r="V710" s="41"/>
      <c r="W710" s="41"/>
      <c r="Y710" s="41"/>
      <c r="Z710" s="41"/>
      <c r="AA710" s="41"/>
      <c r="AB710" s="41"/>
      <c r="AC710" s="41"/>
      <c r="AD710" s="41"/>
      <c r="AF710" s="40"/>
      <c r="AG710" s="40"/>
      <c r="AH710" s="40"/>
      <c r="AI710" s="83"/>
      <c r="AJ710" s="40"/>
      <c r="AK710" s="40"/>
      <c r="AL710" s="85"/>
      <c r="AM710" s="85"/>
      <c r="AN710" s="85"/>
      <c r="AO710" s="85"/>
      <c r="AP710" s="85"/>
      <c r="AQ710" s="85"/>
    </row>
    <row r="711" spans="1:43" hidden="1" x14ac:dyDescent="0.25">
      <c r="A711" s="83">
        <f t="shared" ca="1" si="151"/>
        <v>3.0846008132427682</v>
      </c>
      <c r="B711" s="83">
        <f t="shared" ca="1" si="151"/>
        <v>1.4446363279037158</v>
      </c>
      <c r="C711" s="83">
        <f t="shared" ca="1" si="151"/>
        <v>2.5464197911064388</v>
      </c>
      <c r="D711" s="83">
        <f t="shared" ca="1" si="151"/>
        <v>1.9612800820974357</v>
      </c>
      <c r="E711" s="83">
        <f t="shared" ca="1" si="151"/>
        <v>6.4480277726833979</v>
      </c>
      <c r="F711" s="83">
        <f t="shared" ca="1" si="151"/>
        <v>5.0354457499764083</v>
      </c>
      <c r="G711" s="83">
        <f t="shared" ca="1" si="151"/>
        <v>1.5465676601586813</v>
      </c>
      <c r="H711" s="83">
        <f t="shared" ca="1" si="151"/>
        <v>2.5603487543299974</v>
      </c>
      <c r="I711" s="83">
        <f t="shared" ca="1" si="151"/>
        <v>4.6244492503154842</v>
      </c>
      <c r="J711" s="83">
        <f t="shared" ca="1" si="151"/>
        <v>5.5676369426957892</v>
      </c>
      <c r="K711" s="83">
        <f t="shared" ca="1" si="151"/>
        <v>5.3932710165947642</v>
      </c>
      <c r="L711" s="83"/>
      <c r="M711" s="37">
        <f t="shared" ca="1" si="152"/>
        <v>12.745225207203678</v>
      </c>
      <c r="N711" s="37">
        <f t="shared" ca="1" si="152"/>
        <v>12.160085498194675</v>
      </c>
      <c r="O711" s="37">
        <f t="shared" ca="1" si="152"/>
        <v>13.460301043282904</v>
      </c>
      <c r="P711" s="37">
        <f t="shared" ca="1" si="152"/>
        <v>16.497802344790372</v>
      </c>
      <c r="Q711" s="37">
        <f t="shared" ca="1" si="152"/>
        <v>15.846283871511876</v>
      </c>
      <c r="R711" s="83"/>
      <c r="S711" s="83">
        <f t="shared" ca="1" si="153"/>
        <v>16.497802344790372</v>
      </c>
      <c r="T711" s="40">
        <f ca="1">SMALL($S$5:$S$1004,ROWS($S$5:S711))</f>
        <v>18.909658725861103</v>
      </c>
      <c r="U711" s="66">
        <f ca="1">ROWS($S$5:S711)/COUNT($S$5:$S$1004)</f>
        <v>0.70699999999999996</v>
      </c>
      <c r="V711" s="41"/>
      <c r="W711" s="41"/>
      <c r="Y711" s="41"/>
      <c r="Z711" s="41"/>
      <c r="AA711" s="41"/>
      <c r="AB711" s="41"/>
      <c r="AC711" s="41"/>
      <c r="AD711" s="41"/>
      <c r="AF711" s="40"/>
      <c r="AG711" s="40"/>
      <c r="AH711" s="40"/>
      <c r="AI711" s="83"/>
      <c r="AJ711" s="40"/>
      <c r="AK711" s="40"/>
      <c r="AL711" s="85"/>
      <c r="AM711" s="85"/>
      <c r="AN711" s="85"/>
      <c r="AO711" s="85"/>
      <c r="AP711" s="85"/>
      <c r="AQ711" s="85"/>
    </row>
    <row r="712" spans="1:43" hidden="1" x14ac:dyDescent="0.25">
      <c r="A712" s="83">
        <f t="shared" ca="1" si="151"/>
        <v>2.3828073548507835</v>
      </c>
      <c r="B712" s="83">
        <f t="shared" ca="1" si="151"/>
        <v>4.9487371841471646</v>
      </c>
      <c r="C712" s="83">
        <f t="shared" ca="1" si="151"/>
        <v>2.481553455460157</v>
      </c>
      <c r="D712" s="83">
        <f t="shared" ca="1" si="151"/>
        <v>2.5350926963228217</v>
      </c>
      <c r="E712" s="83">
        <f t="shared" ca="1" si="151"/>
        <v>5.2212032729082782</v>
      </c>
      <c r="F712" s="83">
        <f t="shared" ca="1" si="151"/>
        <v>3.7516631724225706</v>
      </c>
      <c r="G712" s="83">
        <f t="shared" ca="1" si="151"/>
        <v>1.8753590963910736</v>
      </c>
      <c r="H712" s="83">
        <f t="shared" ca="1" si="151"/>
        <v>4.3673446095284021</v>
      </c>
      <c r="I712" s="83">
        <f t="shared" ca="1" si="151"/>
        <v>5.0299996640681996</v>
      </c>
      <c r="J712" s="83">
        <f t="shared" ca="1" si="151"/>
        <v>4.0193036458475468</v>
      </c>
      <c r="K712" s="83">
        <f t="shared" ca="1" si="151"/>
        <v>5.0570850365365292</v>
      </c>
      <c r="L712" s="83"/>
      <c r="M712" s="37">
        <f t="shared" ca="1" si="152"/>
        <v>10.759023552549561</v>
      </c>
      <c r="N712" s="37">
        <f t="shared" ca="1" si="152"/>
        <v>10.812562793412226</v>
      </c>
      <c r="O712" s="37">
        <f t="shared" ca="1" si="152"/>
        <v>14.18924410290299</v>
      </c>
      <c r="P712" s="37">
        <f t="shared" ca="1" si="152"/>
        <v>18.787485057174464</v>
      </c>
      <c r="Q712" s="37">
        <f t="shared" ca="1" si="152"/>
        <v>19.594370103120376</v>
      </c>
      <c r="R712" s="83"/>
      <c r="S712" s="83">
        <f t="shared" ca="1" si="153"/>
        <v>19.594370103120376</v>
      </c>
      <c r="T712" s="40">
        <f ca="1">SMALL($S$5:$S$1004,ROWS($S$5:S712))</f>
        <v>18.911201636808329</v>
      </c>
      <c r="U712" s="66">
        <f ca="1">ROWS($S$5:S712)/COUNT($S$5:$S$1004)</f>
        <v>0.70799999999999996</v>
      </c>
      <c r="V712" s="41"/>
      <c r="W712" s="41"/>
      <c r="Y712" s="41"/>
      <c r="Z712" s="41"/>
      <c r="AA712" s="41"/>
      <c r="AB712" s="41"/>
      <c r="AC712" s="41"/>
      <c r="AD712" s="41"/>
      <c r="AF712" s="40"/>
      <c r="AG712" s="40"/>
      <c r="AH712" s="40"/>
      <c r="AI712" s="83"/>
      <c r="AJ712" s="40"/>
      <c r="AK712" s="40"/>
      <c r="AL712" s="85"/>
      <c r="AM712" s="85"/>
      <c r="AN712" s="85"/>
      <c r="AO712" s="85"/>
      <c r="AP712" s="85"/>
      <c r="AQ712" s="85"/>
    </row>
    <row r="713" spans="1:43" hidden="1" x14ac:dyDescent="0.25">
      <c r="A713" s="83">
        <f t="shared" ca="1" si="151"/>
        <v>2.0025057247495743</v>
      </c>
      <c r="B713" s="83">
        <f t="shared" ca="1" si="151"/>
        <v>3.3818760667899173</v>
      </c>
      <c r="C713" s="83">
        <f t="shared" ca="1" si="151"/>
        <v>3.8843954666912257</v>
      </c>
      <c r="D713" s="83">
        <f t="shared" ca="1" si="151"/>
        <v>1.2357510092222115</v>
      </c>
      <c r="E713" s="83">
        <f t="shared" ca="1" si="151"/>
        <v>7.9987067070740405</v>
      </c>
      <c r="F713" s="83">
        <f t="shared" ca="1" si="151"/>
        <v>4.3786693984045701</v>
      </c>
      <c r="G713" s="83">
        <f t="shared" ca="1" si="151"/>
        <v>1.6265218355637141</v>
      </c>
      <c r="H713" s="83">
        <f t="shared" ca="1" si="151"/>
        <v>5.377457424226721</v>
      </c>
      <c r="I713" s="83">
        <f t="shared" ca="1" si="151"/>
        <v>5.8183948270668857</v>
      </c>
      <c r="J713" s="83">
        <f t="shared" ca="1" si="151"/>
        <v>7.8524134738274967</v>
      </c>
      <c r="K713" s="83">
        <f t="shared" ca="1" si="151"/>
        <v>3.37583867505663</v>
      </c>
      <c r="L713" s="83"/>
      <c r="M713" s="37">
        <f t="shared" ca="1" si="152"/>
        <v>15.36583650083201</v>
      </c>
      <c r="N713" s="37">
        <f t="shared" ca="1" si="152"/>
        <v>12.717192043362996</v>
      </c>
      <c r="O713" s="37">
        <f t="shared" ca="1" si="152"/>
        <v>19.232996247691453</v>
      </c>
      <c r="P713" s="37">
        <f t="shared" ca="1" si="152"/>
        <v>16.954778967318003</v>
      </c>
      <c r="Q713" s="37">
        <f t="shared" ca="1" si="152"/>
        <v>20.13387887314731</v>
      </c>
      <c r="R713" s="83"/>
      <c r="S713" s="83">
        <f t="shared" ca="1" si="153"/>
        <v>20.13387887314731</v>
      </c>
      <c r="T713" s="40">
        <f ca="1">SMALL($S$5:$S$1004,ROWS($S$5:S713))</f>
        <v>18.912561792210489</v>
      </c>
      <c r="U713" s="66">
        <f ca="1">ROWS($S$5:S713)/COUNT($S$5:$S$1004)</f>
        <v>0.70899999999999996</v>
      </c>
      <c r="V713" s="41"/>
      <c r="W713" s="41"/>
      <c r="Y713" s="41"/>
      <c r="Z713" s="41"/>
      <c r="AA713" s="41"/>
      <c r="AB713" s="41"/>
      <c r="AC713" s="41"/>
      <c r="AD713" s="41"/>
      <c r="AF713" s="40"/>
      <c r="AG713" s="40"/>
      <c r="AH713" s="40"/>
      <c r="AI713" s="83"/>
      <c r="AJ713" s="40"/>
      <c r="AK713" s="40"/>
      <c r="AL713" s="85"/>
      <c r="AM713" s="85"/>
      <c r="AN713" s="85"/>
      <c r="AO713" s="85"/>
      <c r="AP713" s="85"/>
      <c r="AQ713" s="85"/>
    </row>
    <row r="714" spans="1:43" hidden="1" x14ac:dyDescent="0.25">
      <c r="A714" s="83">
        <f t="shared" ca="1" si="151"/>
        <v>3.4289618813213618</v>
      </c>
      <c r="B714" s="83">
        <f t="shared" ca="1" si="151"/>
        <v>2.2649229754174822</v>
      </c>
      <c r="C714" s="83">
        <f t="shared" ca="1" si="151"/>
        <v>4.6751229980084936</v>
      </c>
      <c r="D714" s="83">
        <f t="shared" ca="1" si="151"/>
        <v>2.7145100504000625</v>
      </c>
      <c r="E714" s="83">
        <f t="shared" ca="1" si="151"/>
        <v>5.2042211483605705</v>
      </c>
      <c r="F714" s="83">
        <f t="shared" ca="1" si="151"/>
        <v>3.1070964477770011</v>
      </c>
      <c r="G714" s="83">
        <f t="shared" ca="1" si="151"/>
        <v>1.4977911158056127</v>
      </c>
      <c r="H714" s="83">
        <f t="shared" ca="1" si="151"/>
        <v>3.5166872460710419</v>
      </c>
      <c r="I714" s="83">
        <f t="shared" ca="1" si="151"/>
        <v>5.8732106742495365</v>
      </c>
      <c r="J714" s="83">
        <f t="shared" ca="1" si="151"/>
        <v>7.405326300283015</v>
      </c>
      <c r="K714" s="83">
        <f t="shared" ca="1" si="151"/>
        <v>4.1586227015079977</v>
      </c>
      <c r="L714" s="83"/>
      <c r="M714" s="37">
        <f t="shared" ca="1" si="152"/>
        <v>17.007202295418484</v>
      </c>
      <c r="N714" s="37">
        <f t="shared" ca="1" si="152"/>
        <v>15.046589347810052</v>
      </c>
      <c r="O714" s="37">
        <f t="shared" ca="1" si="152"/>
        <v>14.874470424061068</v>
      </c>
      <c r="P714" s="37">
        <f t="shared" ca="1" si="152"/>
        <v>15.403852798952018</v>
      </c>
      <c r="Q714" s="37">
        <f t="shared" ca="1" si="152"/>
        <v>15.144454071357092</v>
      </c>
      <c r="R714" s="83"/>
      <c r="S714" s="83">
        <f t="shared" ca="1" si="153"/>
        <v>17.007202295418484</v>
      </c>
      <c r="T714" s="40">
        <f ca="1">SMALL($S$5:$S$1004,ROWS($S$5:S714))</f>
        <v>18.920468106725867</v>
      </c>
      <c r="U714" s="66">
        <f ca="1">ROWS($S$5:S714)/COUNT($S$5:$S$1004)</f>
        <v>0.71</v>
      </c>
      <c r="V714" s="41"/>
      <c r="W714" s="41"/>
      <c r="Y714" s="41"/>
      <c r="Z714" s="41"/>
      <c r="AA714" s="41"/>
      <c r="AB714" s="41"/>
      <c r="AC714" s="41"/>
      <c r="AD714" s="41"/>
      <c r="AF714" s="40"/>
      <c r="AG714" s="40"/>
      <c r="AH714" s="40"/>
      <c r="AI714" s="83"/>
      <c r="AJ714" s="40"/>
      <c r="AK714" s="40"/>
      <c r="AL714" s="85"/>
      <c r="AM714" s="85"/>
      <c r="AN714" s="85"/>
      <c r="AO714" s="85"/>
      <c r="AP714" s="85"/>
      <c r="AQ714" s="85"/>
    </row>
    <row r="715" spans="1:43" hidden="1" x14ac:dyDescent="0.25">
      <c r="A715" s="83">
        <f t="shared" ref="A715:K724" ca="1" si="154">A$2+(A$3-A$2)*RAND()</f>
        <v>4.3054131238708333</v>
      </c>
      <c r="B715" s="83">
        <f t="shared" ca="1" si="154"/>
        <v>2.305602507918322</v>
      </c>
      <c r="C715" s="83">
        <f t="shared" ca="1" si="154"/>
        <v>3.6726877391252204</v>
      </c>
      <c r="D715" s="83">
        <f t="shared" ca="1" si="154"/>
        <v>1.619321938965212</v>
      </c>
      <c r="E715" s="83">
        <f t="shared" ca="1" si="154"/>
        <v>6.2045110756982762</v>
      </c>
      <c r="F715" s="83">
        <f t="shared" ca="1" si="154"/>
        <v>2.1769146404462236</v>
      </c>
      <c r="G715" s="83">
        <f t="shared" ca="1" si="154"/>
        <v>1.0658594719142032</v>
      </c>
      <c r="H715" s="83">
        <f t="shared" ca="1" si="154"/>
        <v>2.3789965197837986</v>
      </c>
      <c r="I715" s="83">
        <f t="shared" ca="1" si="154"/>
        <v>4.3388999304340707</v>
      </c>
      <c r="J715" s="83">
        <f t="shared" ca="1" si="154"/>
        <v>6.489325310536616</v>
      </c>
      <c r="K715" s="83">
        <f t="shared" ca="1" si="154"/>
        <v>3.1711281005936476</v>
      </c>
      <c r="L715" s="83"/>
      <c r="M715" s="37">
        <f t="shared" ref="M715:Q724" ca="1" si="155">SUMIF(M$4,"*"&amp;$A$4&amp;"*",$A715)+SUMIF(M$4,"*"&amp;$B$4&amp;"*",$B715)+SUMIF(M$4,"*"&amp;$C$4&amp;"*",$C715)+SUMIF(M$4,"*"&amp;$D$4&amp;"*",$D715)+SUMIF(M$4,"*"&amp;$E$4&amp;"*",$E715)+SUMIF(M$4,"*"&amp;$F$4&amp;"*",$F715)+SUMIF(M$4,"*"&amp;$G$4&amp;"*",$G715)+SUMIF(M$4,"*"&amp;$H$4&amp;"*",$H715)+SUMIF(M$4,"*"&amp;$I$4&amp;"*",$I715)+SUMIF(M$4,"*"&amp;$J$4&amp;"*",$J715)+SUMIF(M$4,"*"&amp;$K$4&amp;"*",$K715)</f>
        <v>15.533285645446872</v>
      </c>
      <c r="N715" s="37">
        <f t="shared" ca="1" si="155"/>
        <v>13.479919845286865</v>
      </c>
      <c r="O715" s="37">
        <f t="shared" ca="1" si="155"/>
        <v>14.999438894153213</v>
      </c>
      <c r="P715" s="37">
        <f t="shared" ca="1" si="155"/>
        <v>11.992545179392263</v>
      </c>
      <c r="Q715" s="37">
        <f t="shared" ca="1" si="155"/>
        <v>14.060238203994043</v>
      </c>
      <c r="R715" s="83"/>
      <c r="S715" s="83">
        <f t="shared" ca="1" si="153"/>
        <v>15.533285645446872</v>
      </c>
      <c r="T715" s="40">
        <f ca="1">SMALL($S$5:$S$1004,ROWS($S$5:S715))</f>
        <v>18.922516024473698</v>
      </c>
      <c r="U715" s="66">
        <f ca="1">ROWS($S$5:S715)/COUNT($S$5:$S$1004)</f>
        <v>0.71099999999999997</v>
      </c>
      <c r="V715" s="41"/>
      <c r="W715" s="41"/>
      <c r="Y715" s="41"/>
      <c r="Z715" s="41"/>
      <c r="AA715" s="41"/>
      <c r="AB715" s="41"/>
      <c r="AC715" s="41"/>
      <c r="AD715" s="41"/>
      <c r="AF715" s="40"/>
      <c r="AG715" s="40"/>
      <c r="AH715" s="40"/>
      <c r="AI715" s="83"/>
      <c r="AJ715" s="40"/>
      <c r="AK715" s="40"/>
      <c r="AL715" s="85"/>
      <c r="AM715" s="85"/>
      <c r="AN715" s="85"/>
      <c r="AO715" s="85"/>
      <c r="AP715" s="85"/>
      <c r="AQ715" s="85"/>
    </row>
    <row r="716" spans="1:43" hidden="1" x14ac:dyDescent="0.25">
      <c r="A716" s="83">
        <f t="shared" ca="1" si="154"/>
        <v>4.7424772110628215</v>
      </c>
      <c r="B716" s="83">
        <f t="shared" ca="1" si="154"/>
        <v>3.9307102320929501</v>
      </c>
      <c r="C716" s="83">
        <f t="shared" ca="1" si="154"/>
        <v>3.2461202727414435</v>
      </c>
      <c r="D716" s="83">
        <f t="shared" ca="1" si="154"/>
        <v>2.7242024926780637</v>
      </c>
      <c r="E716" s="83">
        <f t="shared" ca="1" si="154"/>
        <v>5.419894933355021</v>
      </c>
      <c r="F716" s="83">
        <f t="shared" ca="1" si="154"/>
        <v>2.350081736031457</v>
      </c>
      <c r="G716" s="83">
        <f t="shared" ca="1" si="154"/>
        <v>0.95718354299730679</v>
      </c>
      <c r="H716" s="83">
        <f t="shared" ca="1" si="154"/>
        <v>4.5725475651446024</v>
      </c>
      <c r="I716" s="83">
        <f t="shared" ca="1" si="154"/>
        <v>6.9179434987207893</v>
      </c>
      <c r="J716" s="83">
        <f t="shared" ca="1" si="154"/>
        <v>7.1749638856962719</v>
      </c>
      <c r="K716" s="83">
        <f t="shared" ca="1" si="154"/>
        <v>5.0161584210189192</v>
      </c>
      <c r="L716" s="83"/>
      <c r="M716" s="37">
        <f t="shared" ca="1" si="155"/>
        <v>16.120744912497841</v>
      </c>
      <c r="N716" s="37">
        <f t="shared" ca="1" si="155"/>
        <v>15.598827132434463</v>
      </c>
      <c r="O716" s="37">
        <f t="shared" ca="1" si="155"/>
        <v>16.525569051144245</v>
      </c>
      <c r="P716" s="37">
        <f t="shared" ca="1" si="155"/>
        <v>18.214893887864115</v>
      </c>
      <c r="Q716" s="37">
        <f t="shared" ca="1" si="155"/>
        <v>18.939311151611491</v>
      </c>
      <c r="R716" s="83"/>
      <c r="S716" s="83">
        <f t="shared" ca="1" si="153"/>
        <v>18.939311151611491</v>
      </c>
      <c r="T716" s="40">
        <f ca="1">SMALL($S$5:$S$1004,ROWS($S$5:S716))</f>
        <v>18.926620801655215</v>
      </c>
      <c r="U716" s="66">
        <f ca="1">ROWS($S$5:S716)/COUNT($S$5:$S$1004)</f>
        <v>0.71199999999999997</v>
      </c>
      <c r="V716" s="41"/>
      <c r="W716" s="41"/>
      <c r="Y716" s="41"/>
      <c r="Z716" s="41"/>
      <c r="AA716" s="41"/>
      <c r="AB716" s="41"/>
      <c r="AC716" s="41"/>
      <c r="AD716" s="41"/>
      <c r="AF716" s="40"/>
      <c r="AG716" s="40"/>
      <c r="AH716" s="40"/>
      <c r="AI716" s="83"/>
      <c r="AJ716" s="40"/>
      <c r="AK716" s="40"/>
      <c r="AL716" s="85"/>
      <c r="AM716" s="85"/>
      <c r="AN716" s="85"/>
      <c r="AO716" s="85"/>
      <c r="AP716" s="85"/>
      <c r="AQ716" s="85"/>
    </row>
    <row r="717" spans="1:43" hidden="1" x14ac:dyDescent="0.25">
      <c r="A717" s="83">
        <f t="shared" ca="1" si="154"/>
        <v>2.9414350524075581</v>
      </c>
      <c r="B717" s="83">
        <f t="shared" ca="1" si="154"/>
        <v>2.6055681250527787</v>
      </c>
      <c r="C717" s="83">
        <f t="shared" ca="1" si="154"/>
        <v>1.3851613504896561</v>
      </c>
      <c r="D717" s="83">
        <f t="shared" ca="1" si="154"/>
        <v>2.6495384491216081</v>
      </c>
      <c r="E717" s="83">
        <f t="shared" ca="1" si="154"/>
        <v>6.567767398827753</v>
      </c>
      <c r="F717" s="83">
        <f t="shared" ca="1" si="154"/>
        <v>4.5856058063983376</v>
      </c>
      <c r="G717" s="83">
        <f t="shared" ca="1" si="154"/>
        <v>1.7295359384726412</v>
      </c>
      <c r="H717" s="83">
        <f t="shared" ca="1" si="154"/>
        <v>5.7576284165854368</v>
      </c>
      <c r="I717" s="83">
        <f t="shared" ca="1" si="154"/>
        <v>6.0137562773324529</v>
      </c>
      <c r="J717" s="83">
        <f t="shared" ca="1" si="154"/>
        <v>5.0498683932927717</v>
      </c>
      <c r="K717" s="83">
        <f t="shared" ca="1" si="154"/>
        <v>2.3755426153766779</v>
      </c>
      <c r="L717" s="83"/>
      <c r="M717" s="37">
        <f t="shared" ca="1" si="155"/>
        <v>11.106000734662627</v>
      </c>
      <c r="N717" s="37">
        <f t="shared" ca="1" si="155"/>
        <v>12.37037783329458</v>
      </c>
      <c r="O717" s="37">
        <f t="shared" ca="1" si="155"/>
        <v>14.223203917173304</v>
      </c>
      <c r="P717" s="37">
        <f t="shared" ca="1" si="155"/>
        <v>15.580472824160246</v>
      </c>
      <c r="Q717" s="37">
        <f t="shared" ca="1" si="155"/>
        <v>17.306506555842645</v>
      </c>
      <c r="R717" s="83"/>
      <c r="S717" s="83">
        <f t="shared" ca="1" si="153"/>
        <v>17.306506555842645</v>
      </c>
      <c r="T717" s="40">
        <f ca="1">SMALL($S$5:$S$1004,ROWS($S$5:S717))</f>
        <v>18.929328660877914</v>
      </c>
      <c r="U717" s="66">
        <f ca="1">ROWS($S$5:S717)/COUNT($S$5:$S$1004)</f>
        <v>0.71299999999999997</v>
      </c>
      <c r="V717" s="41"/>
      <c r="W717" s="41"/>
      <c r="Y717" s="41"/>
      <c r="Z717" s="41"/>
      <c r="AA717" s="41"/>
      <c r="AB717" s="41"/>
      <c r="AC717" s="41"/>
      <c r="AD717" s="41"/>
      <c r="AF717" s="40"/>
      <c r="AG717" s="40"/>
      <c r="AH717" s="40"/>
      <c r="AI717" s="83"/>
      <c r="AJ717" s="40"/>
      <c r="AK717" s="40"/>
      <c r="AL717" s="85"/>
      <c r="AM717" s="85"/>
      <c r="AN717" s="85"/>
      <c r="AO717" s="85"/>
      <c r="AP717" s="85"/>
      <c r="AQ717" s="85"/>
    </row>
    <row r="718" spans="1:43" hidden="1" x14ac:dyDescent="0.25">
      <c r="A718" s="83">
        <f t="shared" ca="1" si="154"/>
        <v>5.9151085814307258</v>
      </c>
      <c r="B718" s="83">
        <f t="shared" ca="1" si="154"/>
        <v>1.3694036292307672</v>
      </c>
      <c r="C718" s="83">
        <f t="shared" ca="1" si="154"/>
        <v>3.9839249199626057</v>
      </c>
      <c r="D718" s="83">
        <f t="shared" ca="1" si="154"/>
        <v>2.0275593855067817</v>
      </c>
      <c r="E718" s="83">
        <f t="shared" ca="1" si="154"/>
        <v>6.6342648816692904</v>
      </c>
      <c r="F718" s="83">
        <f t="shared" ca="1" si="154"/>
        <v>3.7216617334414592</v>
      </c>
      <c r="G718" s="83">
        <f t="shared" ca="1" si="154"/>
        <v>2.4673816988261614</v>
      </c>
      <c r="H718" s="83">
        <f t="shared" ca="1" si="154"/>
        <v>4.7554736764615164</v>
      </c>
      <c r="I718" s="83">
        <f t="shared" ca="1" si="154"/>
        <v>3.4893074227115015</v>
      </c>
      <c r="J718" s="83">
        <f t="shared" ca="1" si="154"/>
        <v>6.0593484444955026</v>
      </c>
      <c r="K718" s="83">
        <f t="shared" ca="1" si="154"/>
        <v>2.8736307838057278</v>
      </c>
      <c r="L718" s="83"/>
      <c r="M718" s="37">
        <f t="shared" ca="1" si="155"/>
        <v>18.425763644714994</v>
      </c>
      <c r="N718" s="37">
        <f t="shared" ca="1" si="155"/>
        <v>16.469398110259171</v>
      </c>
      <c r="O718" s="37">
        <f t="shared" ca="1" si="155"/>
        <v>14.063016955395561</v>
      </c>
      <c r="P718" s="37">
        <f t="shared" ca="1" si="155"/>
        <v>11.454003569189457</v>
      </c>
      <c r="Q718" s="37">
        <f t="shared" ca="1" si="155"/>
        <v>15.632772971167302</v>
      </c>
      <c r="R718" s="83"/>
      <c r="S718" s="83">
        <f t="shared" ca="1" si="153"/>
        <v>18.425763644714994</v>
      </c>
      <c r="T718" s="40">
        <f ca="1">SMALL($S$5:$S$1004,ROWS($S$5:S718))</f>
        <v>18.931250581768268</v>
      </c>
      <c r="U718" s="66">
        <f ca="1">ROWS($S$5:S718)/COUNT($S$5:$S$1004)</f>
        <v>0.71399999999999997</v>
      </c>
      <c r="V718" s="41"/>
      <c r="W718" s="41"/>
      <c r="Y718" s="41"/>
      <c r="Z718" s="41"/>
      <c r="AA718" s="41"/>
      <c r="AB718" s="41"/>
      <c r="AC718" s="41"/>
      <c r="AD718" s="41"/>
      <c r="AF718" s="40"/>
      <c r="AG718" s="40"/>
      <c r="AH718" s="40"/>
      <c r="AI718" s="83"/>
      <c r="AJ718" s="40"/>
      <c r="AK718" s="40"/>
      <c r="AL718" s="85"/>
      <c r="AM718" s="85"/>
      <c r="AN718" s="85"/>
      <c r="AO718" s="85"/>
      <c r="AP718" s="85"/>
      <c r="AQ718" s="85"/>
    </row>
    <row r="719" spans="1:43" hidden="1" x14ac:dyDescent="0.25">
      <c r="A719" s="83">
        <f t="shared" ca="1" si="154"/>
        <v>5.8832412438004829</v>
      </c>
      <c r="B719" s="83">
        <f t="shared" ca="1" si="154"/>
        <v>2.0468039673911571</v>
      </c>
      <c r="C719" s="83">
        <f t="shared" ca="1" si="154"/>
        <v>4.239171894516458</v>
      </c>
      <c r="D719" s="83">
        <f t="shared" ca="1" si="154"/>
        <v>2.4199696648848272</v>
      </c>
      <c r="E719" s="83">
        <f t="shared" ca="1" si="154"/>
        <v>6.4218691899504048</v>
      </c>
      <c r="F719" s="83">
        <f t="shared" ca="1" si="154"/>
        <v>5.6174257276245179</v>
      </c>
      <c r="G719" s="83">
        <f t="shared" ca="1" si="154"/>
        <v>2.2808981405499358</v>
      </c>
      <c r="H719" s="83">
        <f t="shared" ca="1" si="154"/>
        <v>4.2177569467793745</v>
      </c>
      <c r="I719" s="83">
        <f t="shared" ca="1" si="154"/>
        <v>5.1407792562864723</v>
      </c>
      <c r="J719" s="83">
        <f t="shared" ca="1" si="154"/>
        <v>5.6451425290217596</v>
      </c>
      <c r="K719" s="83">
        <f t="shared" ca="1" si="154"/>
        <v>5.4099478752495536</v>
      </c>
      <c r="L719" s="83"/>
      <c r="M719" s="37">
        <f t="shared" ca="1" si="155"/>
        <v>18.048453807888635</v>
      </c>
      <c r="N719" s="37">
        <f t="shared" ca="1" si="155"/>
        <v>16.229251578257006</v>
      </c>
      <c r="O719" s="37">
        <f t="shared" ca="1" si="155"/>
        <v>14.113815686363322</v>
      </c>
      <c r="P719" s="37">
        <f t="shared" ca="1" si="155"/>
        <v>18.214956826551699</v>
      </c>
      <c r="Q719" s="37">
        <f t="shared" ca="1" si="155"/>
        <v>18.096377979370491</v>
      </c>
      <c r="R719" s="83"/>
      <c r="S719" s="83">
        <f t="shared" ca="1" si="153"/>
        <v>18.214956826551699</v>
      </c>
      <c r="T719" s="40">
        <f ca="1">SMALL($S$5:$S$1004,ROWS($S$5:S719))</f>
        <v>18.933780852418483</v>
      </c>
      <c r="U719" s="66">
        <f ca="1">ROWS($S$5:S719)/COUNT($S$5:$S$1004)</f>
        <v>0.71499999999999997</v>
      </c>
      <c r="V719" s="41"/>
      <c r="W719" s="41"/>
      <c r="Y719" s="41"/>
      <c r="Z719" s="41"/>
      <c r="AA719" s="41"/>
      <c r="AB719" s="41"/>
      <c r="AC719" s="41"/>
      <c r="AD719" s="41"/>
      <c r="AF719" s="40"/>
      <c r="AG719" s="40"/>
      <c r="AH719" s="40"/>
      <c r="AI719" s="83"/>
      <c r="AJ719" s="40"/>
      <c r="AK719" s="40"/>
      <c r="AL719" s="85"/>
      <c r="AM719" s="85"/>
      <c r="AN719" s="85"/>
      <c r="AO719" s="85"/>
      <c r="AP719" s="85"/>
      <c r="AQ719" s="85"/>
    </row>
    <row r="720" spans="1:43" hidden="1" x14ac:dyDescent="0.25">
      <c r="A720" s="83">
        <f t="shared" ca="1" si="154"/>
        <v>3.5178893590423783</v>
      </c>
      <c r="B720" s="83">
        <f t="shared" ca="1" si="154"/>
        <v>2.0228051375204803</v>
      </c>
      <c r="C720" s="83">
        <f t="shared" ca="1" si="154"/>
        <v>2.8733190439420793</v>
      </c>
      <c r="D720" s="83">
        <f t="shared" ca="1" si="154"/>
        <v>2.8964567552317502</v>
      </c>
      <c r="E720" s="83">
        <f t="shared" ca="1" si="154"/>
        <v>7.6750103585382154</v>
      </c>
      <c r="F720" s="83">
        <f t="shared" ca="1" si="154"/>
        <v>4.3037724250875833</v>
      </c>
      <c r="G720" s="83">
        <f t="shared" ca="1" si="154"/>
        <v>1.2676353051653029</v>
      </c>
      <c r="H720" s="83">
        <f t="shared" ca="1" si="154"/>
        <v>4.4199376573222366</v>
      </c>
      <c r="I720" s="83">
        <f t="shared" ca="1" si="154"/>
        <v>5.5859516652827441</v>
      </c>
      <c r="J720" s="83">
        <f t="shared" ca="1" si="154"/>
        <v>5.9353886124494961</v>
      </c>
      <c r="K720" s="83">
        <f t="shared" ca="1" si="154"/>
        <v>5.6781974051908559</v>
      </c>
      <c r="L720" s="83"/>
      <c r="M720" s="37">
        <f t="shared" ca="1" si="155"/>
        <v>13.594232320599257</v>
      </c>
      <c r="N720" s="37">
        <f t="shared" ca="1" si="155"/>
        <v>13.617370031888928</v>
      </c>
      <c r="O720" s="37">
        <f t="shared" ca="1" si="155"/>
        <v>15.633204108508192</v>
      </c>
      <c r="P720" s="37">
        <f t="shared" ca="1" si="155"/>
        <v>17.590726633081665</v>
      </c>
      <c r="Q720" s="37">
        <f t="shared" ca="1" si="155"/>
        <v>19.795950558571789</v>
      </c>
      <c r="R720" s="83"/>
      <c r="S720" s="83">
        <f t="shared" ca="1" si="153"/>
        <v>19.795950558571789</v>
      </c>
      <c r="T720" s="40">
        <f ca="1">SMALL($S$5:$S$1004,ROWS($S$5:S720))</f>
        <v>18.938509542525672</v>
      </c>
      <c r="U720" s="66">
        <f ca="1">ROWS($S$5:S720)/COUNT($S$5:$S$1004)</f>
        <v>0.71599999999999997</v>
      </c>
      <c r="V720" s="41"/>
      <c r="W720" s="41"/>
      <c r="Y720" s="41"/>
      <c r="Z720" s="41"/>
      <c r="AA720" s="41"/>
      <c r="AB720" s="41"/>
      <c r="AC720" s="41"/>
      <c r="AD720" s="41"/>
      <c r="AF720" s="40"/>
      <c r="AG720" s="40"/>
      <c r="AH720" s="40"/>
      <c r="AI720" s="83"/>
      <c r="AJ720" s="40"/>
      <c r="AK720" s="40"/>
      <c r="AL720" s="85"/>
      <c r="AM720" s="85"/>
      <c r="AN720" s="85"/>
      <c r="AO720" s="85"/>
      <c r="AP720" s="85"/>
      <c r="AQ720" s="85"/>
    </row>
    <row r="721" spans="1:43" hidden="1" x14ac:dyDescent="0.25">
      <c r="A721" s="83">
        <f t="shared" ca="1" si="154"/>
        <v>4.371052194545026</v>
      </c>
      <c r="B721" s="83">
        <f t="shared" ca="1" si="154"/>
        <v>4.5776291621114211</v>
      </c>
      <c r="C721" s="83">
        <f t="shared" ca="1" si="154"/>
        <v>4.902903147349587</v>
      </c>
      <c r="D721" s="83">
        <f t="shared" ca="1" si="154"/>
        <v>2.9965135009176054</v>
      </c>
      <c r="E721" s="83">
        <f t="shared" ca="1" si="154"/>
        <v>4.7465568537030798</v>
      </c>
      <c r="F721" s="83">
        <f t="shared" ca="1" si="154"/>
        <v>4.2315146051752759</v>
      </c>
      <c r="G721" s="83">
        <f t="shared" ca="1" si="154"/>
        <v>0.5333278944891171</v>
      </c>
      <c r="H721" s="83">
        <f t="shared" ca="1" si="154"/>
        <v>3.8166619074990189</v>
      </c>
      <c r="I721" s="83">
        <f t="shared" ca="1" si="154"/>
        <v>4.0464102072172867</v>
      </c>
      <c r="J721" s="83">
        <f t="shared" ca="1" si="154"/>
        <v>4.2073249586799717</v>
      </c>
      <c r="K721" s="83">
        <f t="shared" ca="1" si="154"/>
        <v>3.4948704258709191</v>
      </c>
      <c r="L721" s="83"/>
      <c r="M721" s="37">
        <f t="shared" ca="1" si="155"/>
        <v>14.014608195063701</v>
      </c>
      <c r="N721" s="37">
        <f t="shared" ca="1" si="155"/>
        <v>12.10821854863172</v>
      </c>
      <c r="O721" s="37">
        <f t="shared" ca="1" si="155"/>
        <v>13.531510974494473</v>
      </c>
      <c r="P721" s="37">
        <f t="shared" ca="1" si="155"/>
        <v>16.350424400374902</v>
      </c>
      <c r="Q721" s="37">
        <f t="shared" ca="1" si="155"/>
        <v>16.635718349184437</v>
      </c>
      <c r="R721" s="83"/>
      <c r="S721" s="83">
        <f t="shared" ca="1" si="153"/>
        <v>16.635718349184437</v>
      </c>
      <c r="T721" s="40">
        <f ca="1">SMALL($S$5:$S$1004,ROWS($S$5:S721))</f>
        <v>18.939311151611491</v>
      </c>
      <c r="U721" s="66">
        <f ca="1">ROWS($S$5:S721)/COUNT($S$5:$S$1004)</f>
        <v>0.71699999999999997</v>
      </c>
      <c r="V721" s="41"/>
      <c r="W721" s="41"/>
      <c r="Y721" s="41"/>
      <c r="Z721" s="41"/>
      <c r="AA721" s="41"/>
      <c r="AB721" s="41"/>
      <c r="AC721" s="41"/>
      <c r="AD721" s="41"/>
      <c r="AF721" s="40"/>
      <c r="AG721" s="40"/>
      <c r="AH721" s="40"/>
      <c r="AI721" s="83"/>
      <c r="AJ721" s="40"/>
      <c r="AK721" s="40"/>
      <c r="AL721" s="85"/>
      <c r="AM721" s="85"/>
      <c r="AN721" s="85"/>
      <c r="AO721" s="85"/>
      <c r="AP721" s="85"/>
      <c r="AQ721" s="85"/>
    </row>
    <row r="722" spans="1:43" hidden="1" x14ac:dyDescent="0.25">
      <c r="A722" s="83">
        <f t="shared" ca="1" si="154"/>
        <v>4.5333083049077763</v>
      </c>
      <c r="B722" s="83">
        <f t="shared" ca="1" si="154"/>
        <v>1.5556194959494918</v>
      </c>
      <c r="C722" s="83">
        <f t="shared" ca="1" si="154"/>
        <v>4.1696675378939414</v>
      </c>
      <c r="D722" s="83">
        <f t="shared" ca="1" si="154"/>
        <v>1.239682145804144</v>
      </c>
      <c r="E722" s="83">
        <f t="shared" ca="1" si="154"/>
        <v>4.9055965009890343</v>
      </c>
      <c r="F722" s="83">
        <f t="shared" ca="1" si="154"/>
        <v>4.6339455938130598</v>
      </c>
      <c r="G722" s="83">
        <f t="shared" ca="1" si="154"/>
        <v>2.1358627908640755</v>
      </c>
      <c r="H722" s="83">
        <f t="shared" ca="1" si="154"/>
        <v>3.3946958545386083</v>
      </c>
      <c r="I722" s="83">
        <f t="shared" ca="1" si="154"/>
        <v>3.748303059702399</v>
      </c>
      <c r="J722" s="83">
        <f t="shared" ca="1" si="154"/>
        <v>6.2467562332498927</v>
      </c>
      <c r="K722" s="83">
        <f t="shared" ca="1" si="154"/>
        <v>3.2258946866256482</v>
      </c>
      <c r="L722" s="83"/>
      <c r="M722" s="37">
        <f t="shared" ca="1" si="155"/>
        <v>17.085594866915685</v>
      </c>
      <c r="N722" s="37">
        <f t="shared" ca="1" si="155"/>
        <v>14.155609474825887</v>
      </c>
      <c r="O722" s="37">
        <f t="shared" ca="1" si="155"/>
        <v>12.707972230188417</v>
      </c>
      <c r="P722" s="37">
        <f t="shared" ca="1" si="155"/>
        <v>13.163762836090598</v>
      </c>
      <c r="Q722" s="37">
        <f t="shared" ca="1" si="155"/>
        <v>13.081806538102782</v>
      </c>
      <c r="R722" s="83"/>
      <c r="S722" s="83">
        <f t="shared" ca="1" si="153"/>
        <v>17.085594866915685</v>
      </c>
      <c r="T722" s="40">
        <f ca="1">SMALL($S$5:$S$1004,ROWS($S$5:S722))</f>
        <v>18.953357815778368</v>
      </c>
      <c r="U722" s="66">
        <f ca="1">ROWS($S$5:S722)/COUNT($S$5:$S$1004)</f>
        <v>0.71799999999999997</v>
      </c>
      <c r="V722" s="41"/>
      <c r="W722" s="41"/>
      <c r="Y722" s="41"/>
      <c r="Z722" s="41"/>
      <c r="AA722" s="41"/>
      <c r="AB722" s="41"/>
      <c r="AC722" s="41"/>
      <c r="AD722" s="41"/>
      <c r="AF722" s="40"/>
      <c r="AG722" s="40"/>
      <c r="AH722" s="40"/>
      <c r="AI722" s="83"/>
      <c r="AJ722" s="40"/>
      <c r="AK722" s="40"/>
      <c r="AL722" s="85"/>
      <c r="AM722" s="85"/>
      <c r="AN722" s="85"/>
      <c r="AO722" s="85"/>
      <c r="AP722" s="85"/>
      <c r="AQ722" s="85"/>
    </row>
    <row r="723" spans="1:43" hidden="1" x14ac:dyDescent="0.25">
      <c r="A723" s="83">
        <f t="shared" ca="1" si="154"/>
        <v>2.3410292322604596</v>
      </c>
      <c r="B723" s="83">
        <f t="shared" ca="1" si="154"/>
        <v>4.3914198923101946</v>
      </c>
      <c r="C723" s="83">
        <f t="shared" ca="1" si="154"/>
        <v>3.2851444404639363</v>
      </c>
      <c r="D723" s="83">
        <f t="shared" ca="1" si="154"/>
        <v>1.5031621895999254</v>
      </c>
      <c r="E723" s="83">
        <f t="shared" ca="1" si="154"/>
        <v>7.8666474318773174</v>
      </c>
      <c r="F723" s="83">
        <f t="shared" ca="1" si="154"/>
        <v>4.3315569493803743</v>
      </c>
      <c r="G723" s="83">
        <f t="shared" ca="1" si="154"/>
        <v>0.67566802392269176</v>
      </c>
      <c r="H723" s="83">
        <f t="shared" ca="1" si="154"/>
        <v>3.8534174831931418</v>
      </c>
      <c r="I723" s="83">
        <f t="shared" ca="1" si="154"/>
        <v>5.8121234355193394</v>
      </c>
      <c r="J723" s="83">
        <f t="shared" ca="1" si="154"/>
        <v>4.7300286666853264</v>
      </c>
      <c r="K723" s="83">
        <f t="shared" ca="1" si="154"/>
        <v>5.1349966979610189</v>
      </c>
      <c r="L723" s="83"/>
      <c r="M723" s="37">
        <f t="shared" ca="1" si="155"/>
        <v>11.031870363332414</v>
      </c>
      <c r="N723" s="37">
        <f t="shared" ca="1" si="155"/>
        <v>9.2498881124684029</v>
      </c>
      <c r="O723" s="37">
        <f t="shared" ca="1" si="155"/>
        <v>16.988095990872836</v>
      </c>
      <c r="P723" s="37">
        <f t="shared" ca="1" si="155"/>
        <v>19.670096975170928</v>
      </c>
      <c r="Q723" s="37">
        <f t="shared" ca="1" si="155"/>
        <v>21.24648150534167</v>
      </c>
      <c r="R723" s="83"/>
      <c r="S723" s="83">
        <f t="shared" ca="1" si="153"/>
        <v>21.24648150534167</v>
      </c>
      <c r="T723" s="40">
        <f ca="1">SMALL($S$5:$S$1004,ROWS($S$5:S723))</f>
        <v>18.97078813750824</v>
      </c>
      <c r="U723" s="66">
        <f ca="1">ROWS($S$5:S723)/COUNT($S$5:$S$1004)</f>
        <v>0.71899999999999997</v>
      </c>
      <c r="V723" s="41"/>
      <c r="W723" s="41"/>
      <c r="Y723" s="41"/>
      <c r="Z723" s="41"/>
      <c r="AA723" s="41"/>
      <c r="AB723" s="41"/>
      <c r="AC723" s="41"/>
      <c r="AD723" s="41"/>
      <c r="AF723" s="40"/>
      <c r="AG723" s="40"/>
      <c r="AH723" s="40"/>
      <c r="AI723" s="83"/>
      <c r="AJ723" s="40"/>
      <c r="AK723" s="40"/>
      <c r="AL723" s="85"/>
      <c r="AM723" s="85"/>
      <c r="AN723" s="85"/>
      <c r="AO723" s="85"/>
      <c r="AP723" s="85"/>
      <c r="AQ723" s="85"/>
    </row>
    <row r="724" spans="1:43" hidden="1" x14ac:dyDescent="0.25">
      <c r="A724" s="83">
        <f t="shared" ca="1" si="154"/>
        <v>2.3627997582972835</v>
      </c>
      <c r="B724" s="83">
        <f t="shared" ca="1" si="154"/>
        <v>3.16872334180754</v>
      </c>
      <c r="C724" s="83">
        <f t="shared" ca="1" si="154"/>
        <v>3.3030949916076664</v>
      </c>
      <c r="D724" s="83">
        <f t="shared" ca="1" si="154"/>
        <v>1.4121298523747792</v>
      </c>
      <c r="E724" s="83">
        <f t="shared" ca="1" si="154"/>
        <v>5.5697530113703522</v>
      </c>
      <c r="F724" s="83">
        <f t="shared" ca="1" si="154"/>
        <v>2.1978056741784497</v>
      </c>
      <c r="G724" s="83">
        <f t="shared" ca="1" si="154"/>
        <v>2.0936265800818301</v>
      </c>
      <c r="H724" s="83">
        <f t="shared" ca="1" si="154"/>
        <v>2.750273917074773</v>
      </c>
      <c r="I724" s="83">
        <f t="shared" ca="1" si="154"/>
        <v>3.8792472888950313</v>
      </c>
      <c r="J724" s="83">
        <f t="shared" ca="1" si="154"/>
        <v>4.4711470804889286</v>
      </c>
      <c r="K724" s="83">
        <f t="shared" ca="1" si="154"/>
        <v>5.4253546237134271</v>
      </c>
      <c r="L724" s="83"/>
      <c r="M724" s="37">
        <f t="shared" ca="1" si="155"/>
        <v>12.230668410475708</v>
      </c>
      <c r="N724" s="37">
        <f t="shared" ca="1" si="155"/>
        <v>10.339703271242822</v>
      </c>
      <c r="O724" s="37">
        <f t="shared" ca="1" si="155"/>
        <v>13.20962343366682</v>
      </c>
      <c r="P724" s="37">
        <f t="shared" ca="1" si="155"/>
        <v>14.671130928594447</v>
      </c>
      <c r="Q724" s="37">
        <f t="shared" ca="1" si="155"/>
        <v>16.914104893966094</v>
      </c>
      <c r="R724" s="83"/>
      <c r="S724" s="83">
        <f t="shared" ca="1" si="153"/>
        <v>16.914104893966094</v>
      </c>
      <c r="T724" s="40">
        <f ca="1">SMALL($S$5:$S$1004,ROWS($S$5:S724))</f>
        <v>18.981263920976424</v>
      </c>
      <c r="U724" s="66">
        <f ca="1">ROWS($S$5:S724)/COUNT($S$5:$S$1004)</f>
        <v>0.72</v>
      </c>
      <c r="V724" s="41"/>
      <c r="W724" s="41"/>
      <c r="Y724" s="41"/>
      <c r="Z724" s="41"/>
      <c r="AA724" s="41"/>
      <c r="AB724" s="41"/>
      <c r="AC724" s="41"/>
      <c r="AD724" s="41"/>
      <c r="AF724" s="40"/>
      <c r="AG724" s="40"/>
      <c r="AH724" s="40"/>
      <c r="AI724" s="83"/>
      <c r="AJ724" s="40"/>
      <c r="AK724" s="40"/>
      <c r="AL724" s="85"/>
      <c r="AM724" s="85"/>
      <c r="AN724" s="85"/>
      <c r="AO724" s="85"/>
      <c r="AP724" s="85"/>
      <c r="AQ724" s="85"/>
    </row>
    <row r="725" spans="1:43" hidden="1" x14ac:dyDescent="0.25">
      <c r="A725" s="83">
        <f t="shared" ref="A725:K734" ca="1" si="156">A$2+(A$3-A$2)*RAND()</f>
        <v>4.6822258596450457</v>
      </c>
      <c r="B725" s="83">
        <f t="shared" ca="1" si="156"/>
        <v>4.1245457881531893</v>
      </c>
      <c r="C725" s="83">
        <f t="shared" ca="1" si="156"/>
        <v>2.2783265913417901</v>
      </c>
      <c r="D725" s="83">
        <f t="shared" ca="1" si="156"/>
        <v>1.0353546804744138</v>
      </c>
      <c r="E725" s="83">
        <f t="shared" ca="1" si="156"/>
        <v>5.8411280231238818</v>
      </c>
      <c r="F725" s="83">
        <f t="shared" ca="1" si="156"/>
        <v>4.7726331627383605</v>
      </c>
      <c r="G725" s="83">
        <f t="shared" ca="1" si="156"/>
        <v>1.7754038273869484</v>
      </c>
      <c r="H725" s="83">
        <f t="shared" ca="1" si="156"/>
        <v>2.0810495860532763</v>
      </c>
      <c r="I725" s="83">
        <f t="shared" ca="1" si="156"/>
        <v>4.6540945906923543</v>
      </c>
      <c r="J725" s="83">
        <f t="shared" ca="1" si="156"/>
        <v>4.7112639716735618</v>
      </c>
      <c r="K725" s="83">
        <f t="shared" ca="1" si="156"/>
        <v>4.5930419583301303</v>
      </c>
      <c r="L725" s="83"/>
      <c r="M725" s="37">
        <f t="shared" ref="M725:Q734" ca="1" si="157">SUMIF(M$4,"*"&amp;$A$4&amp;"*",$A725)+SUMIF(M$4,"*"&amp;$B$4&amp;"*",$B725)+SUMIF(M$4,"*"&amp;$C$4&amp;"*",$C725)+SUMIF(M$4,"*"&amp;$D$4&amp;"*",$D725)+SUMIF(M$4,"*"&amp;$E$4&amp;"*",$E725)+SUMIF(M$4,"*"&amp;$F$4&amp;"*",$F725)+SUMIF(M$4,"*"&amp;$G$4&amp;"*",$G725)+SUMIF(M$4,"*"&amp;$H$4&amp;"*",$H725)+SUMIF(M$4,"*"&amp;$I$4&amp;"*",$I725)+SUMIF(M$4,"*"&amp;$J$4&amp;"*",$J725)+SUMIF(M$4,"*"&amp;$K$4&amp;"*",$K725)</f>
        <v>13.447220250047346</v>
      </c>
      <c r="N725" s="37">
        <f t="shared" ca="1" si="157"/>
        <v>12.204248339179969</v>
      </c>
      <c r="O725" s="37">
        <f t="shared" ca="1" si="157"/>
        <v>14.676937782950633</v>
      </c>
      <c r="P725" s="37">
        <f t="shared" ca="1" si="157"/>
        <v>18.144315499914036</v>
      </c>
      <c r="Q725" s="37">
        <f t="shared" ca="1" si="157"/>
        <v>16.639765355660476</v>
      </c>
      <c r="R725" s="83"/>
      <c r="S725" s="83">
        <f t="shared" ca="1" si="153"/>
        <v>18.144315499914036</v>
      </c>
      <c r="T725" s="40">
        <f ca="1">SMALL($S$5:$S$1004,ROWS($S$5:S725))</f>
        <v>18.990266698920038</v>
      </c>
      <c r="U725" s="66">
        <f ca="1">ROWS($S$5:S725)/COUNT($S$5:$S$1004)</f>
        <v>0.72099999999999997</v>
      </c>
      <c r="V725" s="41"/>
      <c r="W725" s="41"/>
      <c r="Y725" s="41"/>
      <c r="Z725" s="41"/>
      <c r="AA725" s="41"/>
      <c r="AB725" s="41"/>
      <c r="AC725" s="41"/>
      <c r="AD725" s="41"/>
      <c r="AF725" s="40"/>
      <c r="AG725" s="40"/>
      <c r="AH725" s="40"/>
      <c r="AI725" s="83"/>
      <c r="AJ725" s="40"/>
      <c r="AK725" s="40"/>
      <c r="AL725" s="85"/>
      <c r="AM725" s="85"/>
      <c r="AN725" s="85"/>
      <c r="AO725" s="85"/>
      <c r="AP725" s="85"/>
      <c r="AQ725" s="85"/>
    </row>
    <row r="726" spans="1:43" hidden="1" x14ac:dyDescent="0.25">
      <c r="A726" s="83">
        <f t="shared" ca="1" si="156"/>
        <v>2.2393164065786868</v>
      </c>
      <c r="B726" s="83">
        <f t="shared" ca="1" si="156"/>
        <v>1.4181541043740049</v>
      </c>
      <c r="C726" s="83">
        <f t="shared" ca="1" si="156"/>
        <v>2.9227787924528852</v>
      </c>
      <c r="D726" s="83">
        <f t="shared" ca="1" si="156"/>
        <v>1.3826734835446093</v>
      </c>
      <c r="E726" s="83">
        <f t="shared" ca="1" si="156"/>
        <v>7.949046788620354</v>
      </c>
      <c r="F726" s="83">
        <f t="shared" ca="1" si="156"/>
        <v>5.6618578939124617</v>
      </c>
      <c r="G726" s="83">
        <f t="shared" ca="1" si="156"/>
        <v>1.897333353070104</v>
      </c>
      <c r="H726" s="83">
        <f t="shared" ca="1" si="156"/>
        <v>4.5700081850615391</v>
      </c>
      <c r="I726" s="83">
        <f t="shared" ca="1" si="156"/>
        <v>4.1554644911416014</v>
      </c>
      <c r="J726" s="83">
        <f t="shared" ca="1" si="156"/>
        <v>7.9812162834154865</v>
      </c>
      <c r="K726" s="83">
        <f t="shared" ca="1" si="156"/>
        <v>2.6457762218805585</v>
      </c>
      <c r="L726" s="83"/>
      <c r="M726" s="37">
        <f t="shared" ca="1" si="157"/>
        <v>15.040644835517163</v>
      </c>
      <c r="N726" s="37">
        <f t="shared" ca="1" si="157"/>
        <v>13.500539526608886</v>
      </c>
      <c r="O726" s="37">
        <f t="shared" ca="1" si="157"/>
        <v>17.348417176409846</v>
      </c>
      <c r="P726" s="37">
        <f t="shared" ca="1" si="157"/>
        <v>13.881252711308626</v>
      </c>
      <c r="Q726" s="37">
        <f t="shared" ca="1" si="157"/>
        <v>16.582985299936457</v>
      </c>
      <c r="R726" s="83"/>
      <c r="S726" s="83">
        <f t="shared" ca="1" si="153"/>
        <v>17.348417176409846</v>
      </c>
      <c r="T726" s="40">
        <f ca="1">SMALL($S$5:$S$1004,ROWS($S$5:S726))</f>
        <v>18.993416950698602</v>
      </c>
      <c r="U726" s="66">
        <f ca="1">ROWS($S$5:S726)/COUNT($S$5:$S$1004)</f>
        <v>0.72199999999999998</v>
      </c>
      <c r="V726" s="41"/>
      <c r="W726" s="41"/>
      <c r="Y726" s="41"/>
      <c r="Z726" s="41"/>
      <c r="AA726" s="41"/>
      <c r="AB726" s="41"/>
      <c r="AC726" s="41"/>
      <c r="AD726" s="41"/>
      <c r="AF726" s="40"/>
      <c r="AG726" s="40"/>
      <c r="AH726" s="40"/>
      <c r="AI726" s="83"/>
      <c r="AJ726" s="40"/>
      <c r="AK726" s="40"/>
      <c r="AL726" s="85"/>
      <c r="AM726" s="85"/>
      <c r="AN726" s="85"/>
      <c r="AO726" s="85"/>
      <c r="AP726" s="85"/>
      <c r="AQ726" s="85"/>
    </row>
    <row r="727" spans="1:43" hidden="1" x14ac:dyDescent="0.25">
      <c r="A727" s="83">
        <f t="shared" ca="1" si="156"/>
        <v>5.1873499097318518</v>
      </c>
      <c r="B727" s="83">
        <f t="shared" ca="1" si="156"/>
        <v>2.4414489055645698</v>
      </c>
      <c r="C727" s="83">
        <f t="shared" ca="1" si="156"/>
        <v>3.8440334274200962</v>
      </c>
      <c r="D727" s="83">
        <f t="shared" ca="1" si="156"/>
        <v>2.0985216698493234</v>
      </c>
      <c r="E727" s="83">
        <f t="shared" ca="1" si="156"/>
        <v>6.7268207405384395</v>
      </c>
      <c r="F727" s="83">
        <f t="shared" ca="1" si="156"/>
        <v>2.2120076289403672</v>
      </c>
      <c r="G727" s="83">
        <f t="shared" ca="1" si="156"/>
        <v>0.90322742592616945</v>
      </c>
      <c r="H727" s="83">
        <f t="shared" ca="1" si="156"/>
        <v>5.168782881581885</v>
      </c>
      <c r="I727" s="83">
        <f t="shared" ca="1" si="156"/>
        <v>4.1342973647068231</v>
      </c>
      <c r="J727" s="83">
        <f t="shared" ca="1" si="156"/>
        <v>4.5396582602453712</v>
      </c>
      <c r="K727" s="83">
        <f t="shared" ca="1" si="156"/>
        <v>4.4796105206826216</v>
      </c>
      <c r="L727" s="83"/>
      <c r="M727" s="37">
        <f t="shared" ca="1" si="157"/>
        <v>14.474269023323489</v>
      </c>
      <c r="N727" s="37">
        <f t="shared" ca="1" si="157"/>
        <v>12.728757265752716</v>
      </c>
      <c r="O727" s="37">
        <f t="shared" ca="1" si="157"/>
        <v>13.707927906348381</v>
      </c>
      <c r="P727" s="37">
        <f t="shared" ca="1" si="157"/>
        <v>13.267364419894381</v>
      </c>
      <c r="Q727" s="37">
        <f t="shared" ca="1" si="157"/>
        <v>18.816663048367516</v>
      </c>
      <c r="R727" s="83"/>
      <c r="S727" s="83">
        <f t="shared" ca="1" si="153"/>
        <v>18.816663048367516</v>
      </c>
      <c r="T727" s="40">
        <f ca="1">SMALL($S$5:$S$1004,ROWS($S$5:S727))</f>
        <v>18.996456577838956</v>
      </c>
      <c r="U727" s="66">
        <f ca="1">ROWS($S$5:S727)/COUNT($S$5:$S$1004)</f>
        <v>0.72299999999999998</v>
      </c>
      <c r="V727" s="41"/>
      <c r="W727" s="41"/>
      <c r="Y727" s="41"/>
      <c r="Z727" s="41"/>
      <c r="AA727" s="41"/>
      <c r="AB727" s="41"/>
      <c r="AC727" s="41"/>
      <c r="AD727" s="41"/>
      <c r="AF727" s="40"/>
      <c r="AG727" s="40"/>
      <c r="AH727" s="40"/>
      <c r="AI727" s="83"/>
      <c r="AJ727" s="40"/>
      <c r="AK727" s="40"/>
      <c r="AL727" s="85"/>
      <c r="AM727" s="85"/>
      <c r="AN727" s="85"/>
      <c r="AO727" s="85"/>
      <c r="AP727" s="85"/>
      <c r="AQ727" s="85"/>
    </row>
    <row r="728" spans="1:43" hidden="1" x14ac:dyDescent="0.25">
      <c r="A728" s="83">
        <f t="shared" ca="1" si="156"/>
        <v>4.2645547798334427</v>
      </c>
      <c r="B728" s="83">
        <f t="shared" ca="1" si="156"/>
        <v>4.4704062136941403</v>
      </c>
      <c r="C728" s="83">
        <f t="shared" ca="1" si="156"/>
        <v>1.9933166662913941</v>
      </c>
      <c r="D728" s="83">
        <f t="shared" ca="1" si="156"/>
        <v>1.2110151508510025</v>
      </c>
      <c r="E728" s="83">
        <f t="shared" ca="1" si="156"/>
        <v>5.6261096539992677</v>
      </c>
      <c r="F728" s="83">
        <f t="shared" ca="1" si="156"/>
        <v>5.9873985211213352</v>
      </c>
      <c r="G728" s="83">
        <f t="shared" ca="1" si="156"/>
        <v>2.6011015807450519</v>
      </c>
      <c r="H728" s="83">
        <f t="shared" ca="1" si="156"/>
        <v>4.268532214531243</v>
      </c>
      <c r="I728" s="83">
        <f t="shared" ca="1" si="156"/>
        <v>3.2047809654469588</v>
      </c>
      <c r="J728" s="83">
        <f t="shared" ca="1" si="156"/>
        <v>7.7046513001261552</v>
      </c>
      <c r="K728" s="83">
        <f t="shared" ca="1" si="156"/>
        <v>2.0753533786062914</v>
      </c>
      <c r="L728" s="83"/>
      <c r="M728" s="37">
        <f t="shared" ca="1" si="157"/>
        <v>16.563624326996042</v>
      </c>
      <c r="N728" s="37">
        <f t="shared" ca="1" si="157"/>
        <v>15.781322811555652</v>
      </c>
      <c r="O728" s="37">
        <f t="shared" ca="1" si="157"/>
        <v>17.801167167819564</v>
      </c>
      <c r="P728" s="37">
        <f t="shared" ca="1" si="157"/>
        <v>15.737939078868726</v>
      </c>
      <c r="Q728" s="37">
        <f t="shared" ca="1" si="157"/>
        <v>16.440401460830945</v>
      </c>
      <c r="R728" s="83"/>
      <c r="S728" s="83">
        <f t="shared" ca="1" si="153"/>
        <v>17.801167167819564</v>
      </c>
      <c r="T728" s="40">
        <f ca="1">SMALL($S$5:$S$1004,ROWS($S$5:S728))</f>
        <v>19.003546581128408</v>
      </c>
      <c r="U728" s="66">
        <f ca="1">ROWS($S$5:S728)/COUNT($S$5:$S$1004)</f>
        <v>0.72399999999999998</v>
      </c>
      <c r="V728" s="41"/>
      <c r="W728" s="41"/>
      <c r="Y728" s="41"/>
      <c r="Z728" s="41"/>
      <c r="AA728" s="41"/>
      <c r="AB728" s="41"/>
      <c r="AC728" s="41"/>
      <c r="AD728" s="41"/>
      <c r="AF728" s="40"/>
      <c r="AG728" s="40"/>
      <c r="AH728" s="40"/>
      <c r="AI728" s="83"/>
      <c r="AJ728" s="40"/>
      <c r="AK728" s="40"/>
      <c r="AL728" s="85"/>
      <c r="AM728" s="85"/>
      <c r="AN728" s="85"/>
      <c r="AO728" s="85"/>
      <c r="AP728" s="85"/>
      <c r="AQ728" s="85"/>
    </row>
    <row r="729" spans="1:43" hidden="1" x14ac:dyDescent="0.25">
      <c r="A729" s="83">
        <f t="shared" ca="1" si="156"/>
        <v>5.0966261697824269</v>
      </c>
      <c r="B729" s="83">
        <f t="shared" ca="1" si="156"/>
        <v>4.1776126000379339</v>
      </c>
      <c r="C729" s="83">
        <f t="shared" ca="1" si="156"/>
        <v>3.8246014842118847</v>
      </c>
      <c r="D729" s="83">
        <f t="shared" ca="1" si="156"/>
        <v>2.5722633827513075</v>
      </c>
      <c r="E729" s="83">
        <f t="shared" ca="1" si="156"/>
        <v>4.7592604045481437</v>
      </c>
      <c r="F729" s="83">
        <f t="shared" ca="1" si="156"/>
        <v>2.4046076778370171</v>
      </c>
      <c r="G729" s="83">
        <f t="shared" ca="1" si="156"/>
        <v>0.60518781611662886</v>
      </c>
      <c r="H729" s="83">
        <f t="shared" ca="1" si="156"/>
        <v>3.4400420324204464</v>
      </c>
      <c r="I729" s="83">
        <f t="shared" ca="1" si="156"/>
        <v>5.9778672020552079</v>
      </c>
      <c r="J729" s="83">
        <f t="shared" ca="1" si="156"/>
        <v>5.4144750831176305</v>
      </c>
      <c r="K729" s="83">
        <f t="shared" ca="1" si="156"/>
        <v>2.466181477052956</v>
      </c>
      <c r="L729" s="83"/>
      <c r="M729" s="37">
        <f t="shared" ca="1" si="157"/>
        <v>14.94089055322857</v>
      </c>
      <c r="N729" s="37">
        <f t="shared" ca="1" si="157"/>
        <v>13.688552451767993</v>
      </c>
      <c r="O729" s="37">
        <f t="shared" ca="1" si="157"/>
        <v>14.351348087703709</v>
      </c>
      <c r="P729" s="37">
        <f t="shared" ca="1" si="157"/>
        <v>15.026268956983115</v>
      </c>
      <c r="Q729" s="37">
        <f t="shared" ca="1" si="157"/>
        <v>14.84309651405948</v>
      </c>
      <c r="R729" s="83"/>
      <c r="S729" s="83">
        <f t="shared" ca="1" si="153"/>
        <v>15.026268956983115</v>
      </c>
      <c r="T729" s="40">
        <f ca="1">SMALL($S$5:$S$1004,ROWS($S$5:S729))</f>
        <v>19.004271227472017</v>
      </c>
      <c r="U729" s="66">
        <f ca="1">ROWS($S$5:S729)/COUNT($S$5:$S$1004)</f>
        <v>0.72499999999999998</v>
      </c>
      <c r="V729" s="41"/>
      <c r="W729" s="41"/>
      <c r="Y729" s="41"/>
      <c r="Z729" s="41"/>
      <c r="AA729" s="41"/>
      <c r="AB729" s="41"/>
      <c r="AC729" s="41"/>
      <c r="AD729" s="41"/>
      <c r="AF729" s="40"/>
      <c r="AG729" s="40"/>
      <c r="AH729" s="40"/>
      <c r="AI729" s="83"/>
      <c r="AJ729" s="40"/>
      <c r="AK729" s="40"/>
      <c r="AL729" s="85"/>
      <c r="AM729" s="85"/>
      <c r="AN729" s="85"/>
      <c r="AO729" s="85"/>
      <c r="AP729" s="85"/>
      <c r="AQ729" s="85"/>
    </row>
    <row r="730" spans="1:43" hidden="1" x14ac:dyDescent="0.25">
      <c r="A730" s="83">
        <f t="shared" ca="1" si="156"/>
        <v>5.4956691192281095</v>
      </c>
      <c r="B730" s="83">
        <f t="shared" ca="1" si="156"/>
        <v>4.3835629400622302</v>
      </c>
      <c r="C730" s="83">
        <f t="shared" ca="1" si="156"/>
        <v>4.142588216037022</v>
      </c>
      <c r="D730" s="83">
        <f t="shared" ca="1" si="156"/>
        <v>2.9138599082557972</v>
      </c>
      <c r="E730" s="83">
        <f t="shared" ca="1" si="156"/>
        <v>6.1427711350994239</v>
      </c>
      <c r="F730" s="83">
        <f t="shared" ca="1" si="156"/>
        <v>5.3274788322502875</v>
      </c>
      <c r="G730" s="83">
        <f t="shared" ca="1" si="156"/>
        <v>1.0450641333605026</v>
      </c>
      <c r="H730" s="83">
        <f t="shared" ca="1" si="156"/>
        <v>5.2459478900775149</v>
      </c>
      <c r="I730" s="83">
        <f t="shared" ca="1" si="156"/>
        <v>3.1362339047482242</v>
      </c>
      <c r="J730" s="83">
        <f t="shared" ca="1" si="156"/>
        <v>4.6278666008231379</v>
      </c>
      <c r="K730" s="83">
        <f t="shared" ca="1" si="156"/>
        <v>4.0028453203563812</v>
      </c>
      <c r="L730" s="83"/>
      <c r="M730" s="37">
        <f t="shared" ca="1" si="157"/>
        <v>15.311188069448772</v>
      </c>
      <c r="N730" s="37">
        <f t="shared" ca="1" si="157"/>
        <v>14.082459761667547</v>
      </c>
      <c r="O730" s="37">
        <f t="shared" ca="1" si="157"/>
        <v>15.154200675984791</v>
      </c>
      <c r="P730" s="37">
        <f t="shared" ca="1" si="157"/>
        <v>16.850120997417122</v>
      </c>
      <c r="Q730" s="37">
        <f t="shared" ca="1" si="157"/>
        <v>19.775127285595548</v>
      </c>
      <c r="R730" s="83"/>
      <c r="S730" s="83">
        <f t="shared" ca="1" si="153"/>
        <v>19.775127285595548</v>
      </c>
      <c r="T730" s="40">
        <f ca="1">SMALL($S$5:$S$1004,ROWS($S$5:S730))</f>
        <v>19.005075918984016</v>
      </c>
      <c r="U730" s="66">
        <f ca="1">ROWS($S$5:S730)/COUNT($S$5:$S$1004)</f>
        <v>0.72599999999999998</v>
      </c>
      <c r="V730" s="41"/>
      <c r="W730" s="41"/>
      <c r="Y730" s="41"/>
      <c r="Z730" s="41"/>
      <c r="AA730" s="41"/>
      <c r="AB730" s="41"/>
      <c r="AC730" s="41"/>
      <c r="AD730" s="41"/>
      <c r="AF730" s="40"/>
      <c r="AG730" s="40"/>
      <c r="AH730" s="40"/>
      <c r="AI730" s="83"/>
      <c r="AJ730" s="40"/>
      <c r="AK730" s="40"/>
      <c r="AL730" s="85"/>
      <c r="AM730" s="85"/>
      <c r="AN730" s="85"/>
      <c r="AO730" s="85"/>
      <c r="AP730" s="85"/>
      <c r="AQ730" s="85"/>
    </row>
    <row r="731" spans="1:43" hidden="1" x14ac:dyDescent="0.25">
      <c r="A731" s="83">
        <f t="shared" ca="1" si="156"/>
        <v>4.0731759460879768</v>
      </c>
      <c r="B731" s="83">
        <f t="shared" ca="1" si="156"/>
        <v>3.6520921368120458</v>
      </c>
      <c r="C731" s="83">
        <f t="shared" ca="1" si="156"/>
        <v>4.0649929281472215</v>
      </c>
      <c r="D731" s="83">
        <f t="shared" ca="1" si="156"/>
        <v>2.5919705071888162</v>
      </c>
      <c r="E731" s="83">
        <f t="shared" ca="1" si="156"/>
        <v>5.2994103082187261</v>
      </c>
      <c r="F731" s="83">
        <f t="shared" ca="1" si="156"/>
        <v>4.2843889004709688</v>
      </c>
      <c r="G731" s="83">
        <f t="shared" ca="1" si="156"/>
        <v>2.399632989776213</v>
      </c>
      <c r="H731" s="83">
        <f t="shared" ca="1" si="156"/>
        <v>3.6581858686664619</v>
      </c>
      <c r="I731" s="83">
        <f t="shared" ca="1" si="156"/>
        <v>5.9772348681645937</v>
      </c>
      <c r="J731" s="83">
        <f t="shared" ca="1" si="156"/>
        <v>6.9737354137783232</v>
      </c>
      <c r="K731" s="83">
        <f t="shared" ca="1" si="156"/>
        <v>4.4345792171917351</v>
      </c>
      <c r="L731" s="83"/>
      <c r="M731" s="37">
        <f t="shared" ca="1" si="157"/>
        <v>17.511537277789735</v>
      </c>
      <c r="N731" s="37">
        <f t="shared" ca="1" si="157"/>
        <v>16.038514856831327</v>
      </c>
      <c r="O731" s="37">
        <f t="shared" ca="1" si="157"/>
        <v>15.925237858809096</v>
      </c>
      <c r="P731" s="37">
        <f t="shared" ca="1" si="157"/>
        <v>18.348295122639342</v>
      </c>
      <c r="Q731" s="37">
        <f t="shared" ca="1" si="157"/>
        <v>17.04426753088897</v>
      </c>
      <c r="R731" s="83"/>
      <c r="S731" s="83">
        <f t="shared" ca="1" si="153"/>
        <v>18.348295122639342</v>
      </c>
      <c r="T731" s="40">
        <f ca="1">SMALL($S$5:$S$1004,ROWS($S$5:S731))</f>
        <v>19.008794489972757</v>
      </c>
      <c r="U731" s="66">
        <f ca="1">ROWS($S$5:S731)/COUNT($S$5:$S$1004)</f>
        <v>0.72699999999999998</v>
      </c>
      <c r="V731" s="41"/>
      <c r="W731" s="41"/>
      <c r="Y731" s="41"/>
      <c r="Z731" s="41"/>
      <c r="AA731" s="41"/>
      <c r="AB731" s="41"/>
      <c r="AC731" s="41"/>
      <c r="AD731" s="41"/>
      <c r="AF731" s="40"/>
      <c r="AG731" s="40"/>
      <c r="AH731" s="40"/>
      <c r="AI731" s="83"/>
      <c r="AJ731" s="40"/>
      <c r="AK731" s="40"/>
      <c r="AL731" s="85"/>
      <c r="AM731" s="85"/>
      <c r="AN731" s="85"/>
      <c r="AO731" s="85"/>
      <c r="AP731" s="85"/>
      <c r="AQ731" s="85"/>
    </row>
    <row r="732" spans="1:43" hidden="1" x14ac:dyDescent="0.25">
      <c r="A732" s="83">
        <f t="shared" ca="1" si="156"/>
        <v>2.378978680692025</v>
      </c>
      <c r="B732" s="83">
        <f t="shared" ca="1" si="156"/>
        <v>3.0989733747853112</v>
      </c>
      <c r="C732" s="83">
        <f t="shared" ca="1" si="156"/>
        <v>3.4998995179583408</v>
      </c>
      <c r="D732" s="83">
        <f t="shared" ca="1" si="156"/>
        <v>2.8870285945022363</v>
      </c>
      <c r="E732" s="83">
        <f t="shared" ca="1" si="156"/>
        <v>4.5649842368990958</v>
      </c>
      <c r="F732" s="83">
        <f t="shared" ca="1" si="156"/>
        <v>5.6853563539303256</v>
      </c>
      <c r="G732" s="83">
        <f t="shared" ca="1" si="156"/>
        <v>0.66599924698490343</v>
      </c>
      <c r="H732" s="83">
        <f t="shared" ca="1" si="156"/>
        <v>5.2946776842104288</v>
      </c>
      <c r="I732" s="83">
        <f t="shared" ca="1" si="156"/>
        <v>3.3532030398510608</v>
      </c>
      <c r="J732" s="83">
        <f t="shared" ca="1" si="156"/>
        <v>7.958023286920584</v>
      </c>
      <c r="K732" s="83">
        <f t="shared" ca="1" si="156"/>
        <v>4.0825641965735961</v>
      </c>
      <c r="L732" s="83"/>
      <c r="M732" s="37">
        <f t="shared" ca="1" si="157"/>
        <v>14.502900732555853</v>
      </c>
      <c r="N732" s="37">
        <f t="shared" ca="1" si="157"/>
        <v>13.890029809099749</v>
      </c>
      <c r="O732" s="37">
        <f t="shared" ca="1" si="157"/>
        <v>15.621980898604992</v>
      </c>
      <c r="P732" s="37">
        <f t="shared" ca="1" si="157"/>
        <v>16.220096965140293</v>
      </c>
      <c r="Q732" s="37">
        <f t="shared" ca="1" si="157"/>
        <v>17.041199492468433</v>
      </c>
      <c r="R732" s="83"/>
      <c r="S732" s="83">
        <f t="shared" ca="1" si="153"/>
        <v>17.041199492468433</v>
      </c>
      <c r="T732" s="40">
        <f ca="1">SMALL($S$5:$S$1004,ROWS($S$5:S732))</f>
        <v>19.011052047084078</v>
      </c>
      <c r="U732" s="66">
        <f ca="1">ROWS($S$5:S732)/COUNT($S$5:$S$1004)</f>
        <v>0.72799999999999998</v>
      </c>
      <c r="V732" s="41"/>
      <c r="W732" s="41"/>
      <c r="Y732" s="41"/>
      <c r="Z732" s="41"/>
      <c r="AA732" s="41"/>
      <c r="AB732" s="41"/>
      <c r="AC732" s="41"/>
      <c r="AD732" s="41"/>
      <c r="AF732" s="40"/>
      <c r="AG732" s="40"/>
      <c r="AH732" s="40"/>
      <c r="AI732" s="83"/>
      <c r="AJ732" s="40"/>
      <c r="AK732" s="40"/>
      <c r="AL732" s="85"/>
      <c r="AM732" s="85"/>
      <c r="AN732" s="85"/>
      <c r="AO732" s="85"/>
      <c r="AP732" s="85"/>
      <c r="AQ732" s="85"/>
    </row>
    <row r="733" spans="1:43" hidden="1" x14ac:dyDescent="0.25">
      <c r="A733" s="83">
        <f t="shared" ca="1" si="156"/>
        <v>4.0171479167904067</v>
      </c>
      <c r="B733" s="83">
        <f t="shared" ca="1" si="156"/>
        <v>4.9002162788105572</v>
      </c>
      <c r="C733" s="83">
        <f t="shared" ca="1" si="156"/>
        <v>2.0732848913239992</v>
      </c>
      <c r="D733" s="83">
        <f t="shared" ca="1" si="156"/>
        <v>1.6766962709614144</v>
      </c>
      <c r="E733" s="83">
        <f t="shared" ca="1" si="156"/>
        <v>5.4694835040797294</v>
      </c>
      <c r="F733" s="83">
        <f t="shared" ca="1" si="156"/>
        <v>4.8150387946586353</v>
      </c>
      <c r="G733" s="83">
        <f t="shared" ca="1" si="156"/>
        <v>1.0683978519098973</v>
      </c>
      <c r="H733" s="83">
        <f t="shared" ca="1" si="156"/>
        <v>2.0367346035236107</v>
      </c>
      <c r="I733" s="83">
        <f t="shared" ca="1" si="156"/>
        <v>3.15600763534268</v>
      </c>
      <c r="J733" s="83">
        <f t="shared" ca="1" si="156"/>
        <v>4.4134588506851422</v>
      </c>
      <c r="K733" s="83">
        <f t="shared" ca="1" si="156"/>
        <v>5.6955479395029567</v>
      </c>
      <c r="L733" s="83"/>
      <c r="M733" s="37">
        <f t="shared" ca="1" si="157"/>
        <v>11.572289510709446</v>
      </c>
      <c r="N733" s="37">
        <f t="shared" ca="1" si="157"/>
        <v>11.17570089034686</v>
      </c>
      <c r="O733" s="37">
        <f t="shared" ca="1" si="157"/>
        <v>14.783158633575429</v>
      </c>
      <c r="P733" s="37">
        <f t="shared" ca="1" si="157"/>
        <v>18.566810648314828</v>
      </c>
      <c r="Q733" s="37">
        <f t="shared" ca="1" si="157"/>
        <v>18.101982325916854</v>
      </c>
      <c r="R733" s="83"/>
      <c r="S733" s="83">
        <f t="shared" ca="1" si="153"/>
        <v>18.566810648314828</v>
      </c>
      <c r="T733" s="40">
        <f ca="1">SMALL($S$5:$S$1004,ROWS($S$5:S733))</f>
        <v>19.014471794740253</v>
      </c>
      <c r="U733" s="66">
        <f ca="1">ROWS($S$5:S733)/COUNT($S$5:$S$1004)</f>
        <v>0.72899999999999998</v>
      </c>
      <c r="V733" s="41"/>
      <c r="W733" s="41"/>
      <c r="Y733" s="41"/>
      <c r="Z733" s="41"/>
      <c r="AA733" s="41"/>
      <c r="AB733" s="41"/>
      <c r="AC733" s="41"/>
      <c r="AD733" s="41"/>
      <c r="AF733" s="40"/>
      <c r="AG733" s="40"/>
      <c r="AH733" s="40"/>
      <c r="AI733" s="83"/>
      <c r="AJ733" s="40"/>
      <c r="AK733" s="40"/>
      <c r="AL733" s="85"/>
      <c r="AM733" s="85"/>
      <c r="AN733" s="85"/>
      <c r="AO733" s="85"/>
      <c r="AP733" s="85"/>
      <c r="AQ733" s="85"/>
    </row>
    <row r="734" spans="1:43" hidden="1" x14ac:dyDescent="0.25">
      <c r="A734" s="83">
        <f t="shared" ca="1" si="156"/>
        <v>4.2209209781129537</v>
      </c>
      <c r="B734" s="83">
        <f t="shared" ca="1" si="156"/>
        <v>2.4378294537708038</v>
      </c>
      <c r="C734" s="83">
        <f t="shared" ca="1" si="156"/>
        <v>4.8838055849073694</v>
      </c>
      <c r="D734" s="83">
        <f t="shared" ca="1" si="156"/>
        <v>1.3266500036147018</v>
      </c>
      <c r="E734" s="83">
        <f t="shared" ca="1" si="156"/>
        <v>7.0724956804271049</v>
      </c>
      <c r="F734" s="83">
        <f t="shared" ca="1" si="156"/>
        <v>2.9815263616846135</v>
      </c>
      <c r="G734" s="83">
        <f t="shared" ca="1" si="156"/>
        <v>1.2975599362580397</v>
      </c>
      <c r="H734" s="83">
        <f t="shared" ca="1" si="156"/>
        <v>4.6585381045653786</v>
      </c>
      <c r="I734" s="83">
        <f t="shared" ca="1" si="156"/>
        <v>6.1554337445758147</v>
      </c>
      <c r="J734" s="83">
        <f t="shared" ca="1" si="156"/>
        <v>7.8231476709485923</v>
      </c>
      <c r="K734" s="83">
        <f t="shared" ca="1" si="156"/>
        <v>2.0026101671325565</v>
      </c>
      <c r="L734" s="83"/>
      <c r="M734" s="37">
        <f t="shared" ca="1" si="157"/>
        <v>18.225434170226954</v>
      </c>
      <c r="N734" s="37">
        <f t="shared" ca="1" si="157"/>
        <v>14.668278588934289</v>
      </c>
      <c r="O734" s="37">
        <f t="shared" ca="1" si="157"/>
        <v>17.333472805146503</v>
      </c>
      <c r="P734" s="37">
        <f t="shared" ca="1" si="157"/>
        <v>13.577399727163787</v>
      </c>
      <c r="Q734" s="37">
        <f t="shared" ca="1" si="157"/>
        <v>16.171473405895846</v>
      </c>
      <c r="R734" s="83"/>
      <c r="S734" s="83">
        <f t="shared" ca="1" si="153"/>
        <v>18.225434170226954</v>
      </c>
      <c r="T734" s="40">
        <f ca="1">SMALL($S$5:$S$1004,ROWS($S$5:S734))</f>
        <v>19.017589814071741</v>
      </c>
      <c r="U734" s="66">
        <f ca="1">ROWS($S$5:S734)/COUNT($S$5:$S$1004)</f>
        <v>0.73</v>
      </c>
      <c r="V734" s="41"/>
      <c r="W734" s="41"/>
      <c r="Y734" s="41"/>
      <c r="Z734" s="41"/>
      <c r="AA734" s="41"/>
      <c r="AB734" s="41"/>
      <c r="AC734" s="41"/>
      <c r="AD734" s="41"/>
      <c r="AF734" s="40"/>
      <c r="AG734" s="40"/>
      <c r="AH734" s="40"/>
      <c r="AI734" s="83"/>
      <c r="AJ734" s="40"/>
      <c r="AK734" s="40"/>
      <c r="AL734" s="85"/>
      <c r="AM734" s="85"/>
      <c r="AN734" s="85"/>
      <c r="AO734" s="85"/>
      <c r="AP734" s="85"/>
      <c r="AQ734" s="85"/>
    </row>
    <row r="735" spans="1:43" hidden="1" x14ac:dyDescent="0.25">
      <c r="A735" s="83">
        <f t="shared" ref="A735:K744" ca="1" si="158">A$2+(A$3-A$2)*RAND()</f>
        <v>4.9724041623491004</v>
      </c>
      <c r="B735" s="83">
        <f t="shared" ca="1" si="158"/>
        <v>1.4317535573925992</v>
      </c>
      <c r="C735" s="83">
        <f t="shared" ca="1" si="158"/>
        <v>3.7535949521564675</v>
      </c>
      <c r="D735" s="83">
        <f t="shared" ca="1" si="158"/>
        <v>2.0908546258379301</v>
      </c>
      <c r="E735" s="83">
        <f t="shared" ca="1" si="158"/>
        <v>7.3002393306295232</v>
      </c>
      <c r="F735" s="83">
        <f t="shared" ca="1" si="158"/>
        <v>3.7560279713024101</v>
      </c>
      <c r="G735" s="83">
        <f t="shared" ca="1" si="158"/>
        <v>0.87556157431828996</v>
      </c>
      <c r="H735" s="83">
        <f t="shared" ca="1" si="158"/>
        <v>2.7466086735538551</v>
      </c>
      <c r="I735" s="83">
        <f t="shared" ca="1" si="158"/>
        <v>4.9607906663681236</v>
      </c>
      <c r="J735" s="83">
        <f t="shared" ca="1" si="158"/>
        <v>6.4605176632804788</v>
      </c>
      <c r="K735" s="83">
        <f t="shared" ca="1" si="158"/>
        <v>3.6162031885904979</v>
      </c>
      <c r="L735" s="83"/>
      <c r="M735" s="37">
        <f t="shared" ref="M735:Q744" ca="1" si="159">SUMIF(M$4,"*"&amp;$A$4&amp;"*",$A735)+SUMIF(M$4,"*"&amp;$B$4&amp;"*",$B735)+SUMIF(M$4,"*"&amp;$C$4&amp;"*",$C735)+SUMIF(M$4,"*"&amp;$D$4&amp;"*",$D735)+SUMIF(M$4,"*"&amp;$E$4&amp;"*",$E735)+SUMIF(M$4,"*"&amp;$F$4&amp;"*",$F735)+SUMIF(M$4,"*"&amp;$G$4&amp;"*",$G735)+SUMIF(M$4,"*"&amp;$H$4&amp;"*",$H735)+SUMIF(M$4,"*"&amp;$I$4&amp;"*",$I735)+SUMIF(M$4,"*"&amp;$J$4&amp;"*",$J735)+SUMIF(M$4,"*"&amp;$K$4&amp;"*",$K735)</f>
        <v>16.062078352104336</v>
      </c>
      <c r="N735" s="37">
        <f t="shared" ca="1" si="159"/>
        <v>14.399338025785799</v>
      </c>
      <c r="O735" s="37">
        <f t="shared" ca="1" si="159"/>
        <v>15.192510551302602</v>
      </c>
      <c r="P735" s="37">
        <f t="shared" ca="1" si="159"/>
        <v>13.76477538365363</v>
      </c>
      <c r="Q735" s="37">
        <f t="shared" ca="1" si="159"/>
        <v>15.094804750166476</v>
      </c>
      <c r="R735" s="83"/>
      <c r="S735" s="83">
        <f t="shared" ca="1" si="153"/>
        <v>16.062078352104336</v>
      </c>
      <c r="T735" s="40">
        <f ca="1">SMALL($S$5:$S$1004,ROWS($S$5:S735))</f>
        <v>19.022135854362233</v>
      </c>
      <c r="U735" s="66">
        <f ca="1">ROWS($S$5:S735)/COUNT($S$5:$S$1004)</f>
        <v>0.73099999999999998</v>
      </c>
      <c r="V735" s="41"/>
      <c r="W735" s="41"/>
      <c r="Y735" s="41"/>
      <c r="Z735" s="41"/>
      <c r="AA735" s="41"/>
      <c r="AB735" s="41"/>
      <c r="AC735" s="41"/>
      <c r="AD735" s="41"/>
      <c r="AF735" s="40"/>
      <c r="AG735" s="40"/>
      <c r="AH735" s="40"/>
      <c r="AI735" s="83"/>
      <c r="AJ735" s="40"/>
      <c r="AK735" s="40"/>
      <c r="AL735" s="85"/>
      <c r="AM735" s="85"/>
      <c r="AN735" s="85"/>
      <c r="AO735" s="85"/>
      <c r="AP735" s="85"/>
      <c r="AQ735" s="85"/>
    </row>
    <row r="736" spans="1:43" hidden="1" x14ac:dyDescent="0.25">
      <c r="A736" s="83">
        <f t="shared" ca="1" si="158"/>
        <v>2.2260226726723418</v>
      </c>
      <c r="B736" s="83">
        <f t="shared" ca="1" si="158"/>
        <v>3.1157299466523098</v>
      </c>
      <c r="C736" s="83">
        <f t="shared" ca="1" si="158"/>
        <v>3.6915898231178601</v>
      </c>
      <c r="D736" s="83">
        <f t="shared" ca="1" si="158"/>
        <v>2.4184208155953755</v>
      </c>
      <c r="E736" s="83">
        <f t="shared" ca="1" si="158"/>
        <v>7.7750531139065364</v>
      </c>
      <c r="F736" s="83">
        <f t="shared" ca="1" si="158"/>
        <v>5.2104797709428912</v>
      </c>
      <c r="G736" s="83">
        <f t="shared" ca="1" si="158"/>
        <v>0.83303114752372465</v>
      </c>
      <c r="H736" s="83">
        <f t="shared" ca="1" si="158"/>
        <v>3.1152516060562565</v>
      </c>
      <c r="I736" s="83">
        <f t="shared" ca="1" si="158"/>
        <v>6.4176121223081815</v>
      </c>
      <c r="J736" s="83">
        <f t="shared" ca="1" si="158"/>
        <v>4.6218441979049327</v>
      </c>
      <c r="K736" s="83">
        <f t="shared" ca="1" si="158"/>
        <v>5.5202135705274538</v>
      </c>
      <c r="L736" s="83"/>
      <c r="M736" s="37">
        <f t="shared" ca="1" si="159"/>
        <v>11.372487841218859</v>
      </c>
      <c r="N736" s="37">
        <f t="shared" ca="1" si="159"/>
        <v>10.099318833696374</v>
      </c>
      <c r="O736" s="37">
        <f t="shared" ca="1" si="159"/>
        <v>15.512627258463779</v>
      </c>
      <c r="P736" s="37">
        <f t="shared" ca="1" si="159"/>
        <v>20.264035410430836</v>
      </c>
      <c r="Q736" s="37">
        <f t="shared" ca="1" si="159"/>
        <v>19.526248237142557</v>
      </c>
      <c r="R736" s="83"/>
      <c r="S736" s="83">
        <f t="shared" ca="1" si="153"/>
        <v>20.264035410430836</v>
      </c>
      <c r="T736" s="40">
        <f ca="1">SMALL($S$5:$S$1004,ROWS($S$5:S736))</f>
        <v>19.027630559928696</v>
      </c>
      <c r="U736" s="66">
        <f ca="1">ROWS($S$5:S736)/COUNT($S$5:$S$1004)</f>
        <v>0.73199999999999998</v>
      </c>
      <c r="V736" s="41"/>
      <c r="W736" s="41"/>
      <c r="Y736" s="41"/>
      <c r="Z736" s="41"/>
      <c r="AA736" s="41"/>
      <c r="AB736" s="41"/>
      <c r="AC736" s="41"/>
      <c r="AD736" s="41"/>
      <c r="AF736" s="40"/>
      <c r="AG736" s="40"/>
      <c r="AH736" s="40"/>
      <c r="AI736" s="83"/>
      <c r="AJ736" s="40"/>
      <c r="AK736" s="40"/>
      <c r="AL736" s="85"/>
      <c r="AM736" s="85"/>
      <c r="AN736" s="85"/>
      <c r="AO736" s="85"/>
      <c r="AP736" s="85"/>
      <c r="AQ736" s="85"/>
    </row>
    <row r="737" spans="1:43" hidden="1" x14ac:dyDescent="0.25">
      <c r="A737" s="83">
        <f t="shared" ca="1" si="158"/>
        <v>4.3339314387670171</v>
      </c>
      <c r="B737" s="83">
        <f t="shared" ca="1" si="158"/>
        <v>4.6905668826859621</v>
      </c>
      <c r="C737" s="83">
        <f t="shared" ca="1" si="158"/>
        <v>2.6015417595055816</v>
      </c>
      <c r="D737" s="83">
        <f t="shared" ca="1" si="158"/>
        <v>2.7925128834241288</v>
      </c>
      <c r="E737" s="83">
        <f t="shared" ca="1" si="158"/>
        <v>6.6633883877626783</v>
      </c>
      <c r="F737" s="83">
        <f t="shared" ca="1" si="158"/>
        <v>2.4631919759278378</v>
      </c>
      <c r="G737" s="83">
        <f t="shared" ca="1" si="158"/>
        <v>0.84908611969823033</v>
      </c>
      <c r="H737" s="83">
        <f t="shared" ca="1" si="158"/>
        <v>3.2500458467614277</v>
      </c>
      <c r="I737" s="83">
        <f t="shared" ca="1" si="158"/>
        <v>6.6515691761998639</v>
      </c>
      <c r="J737" s="83">
        <f t="shared" ca="1" si="158"/>
        <v>5.4990549400615532</v>
      </c>
      <c r="K737" s="83">
        <f t="shared" ca="1" si="158"/>
        <v>4.2162241620422467</v>
      </c>
      <c r="L737" s="83"/>
      <c r="M737" s="37">
        <f t="shared" ca="1" si="159"/>
        <v>13.283614258032383</v>
      </c>
      <c r="N737" s="37">
        <f t="shared" ca="1" si="159"/>
        <v>13.474585381950931</v>
      </c>
      <c r="O737" s="37">
        <f t="shared" ca="1" si="159"/>
        <v>16.853010210510192</v>
      </c>
      <c r="P737" s="37">
        <f t="shared" ca="1" si="159"/>
        <v>18.021552196855911</v>
      </c>
      <c r="Q737" s="37">
        <f t="shared" ca="1" si="159"/>
        <v>18.820225279252313</v>
      </c>
      <c r="R737" s="83"/>
      <c r="S737" s="83">
        <f t="shared" ca="1" si="153"/>
        <v>18.820225279252313</v>
      </c>
      <c r="T737" s="40">
        <f ca="1">SMALL($S$5:$S$1004,ROWS($S$5:S737))</f>
        <v>19.029074105863895</v>
      </c>
      <c r="U737" s="66">
        <f ca="1">ROWS($S$5:S737)/COUNT($S$5:$S$1004)</f>
        <v>0.73299999999999998</v>
      </c>
      <c r="V737" s="41"/>
      <c r="W737" s="41"/>
      <c r="Y737" s="41"/>
      <c r="Z737" s="41"/>
      <c r="AA737" s="41"/>
      <c r="AB737" s="41"/>
      <c r="AC737" s="41"/>
      <c r="AD737" s="41"/>
      <c r="AF737" s="40"/>
      <c r="AG737" s="40"/>
      <c r="AH737" s="40"/>
      <c r="AI737" s="83"/>
      <c r="AJ737" s="40"/>
      <c r="AK737" s="40"/>
      <c r="AL737" s="85"/>
      <c r="AM737" s="85"/>
      <c r="AN737" s="85"/>
      <c r="AO737" s="85"/>
      <c r="AP737" s="85"/>
      <c r="AQ737" s="85"/>
    </row>
    <row r="738" spans="1:43" hidden="1" x14ac:dyDescent="0.25">
      <c r="A738" s="83">
        <f t="shared" ca="1" si="158"/>
        <v>3.7414509480831564</v>
      </c>
      <c r="B738" s="83">
        <f t="shared" ca="1" si="158"/>
        <v>4.8336778397983675</v>
      </c>
      <c r="C738" s="83">
        <f t="shared" ca="1" si="158"/>
        <v>4.5536064964367897</v>
      </c>
      <c r="D738" s="83">
        <f t="shared" ca="1" si="158"/>
        <v>1.6762301234852957</v>
      </c>
      <c r="E738" s="83">
        <f t="shared" ca="1" si="158"/>
        <v>7.8368542128502403</v>
      </c>
      <c r="F738" s="83">
        <f t="shared" ca="1" si="158"/>
        <v>4.4868979977967349</v>
      </c>
      <c r="G738" s="83">
        <f t="shared" ca="1" si="158"/>
        <v>2.1139036134544646</v>
      </c>
      <c r="H738" s="83">
        <f t="shared" ca="1" si="158"/>
        <v>2.2301643161879432</v>
      </c>
      <c r="I738" s="83">
        <f t="shared" ca="1" si="158"/>
        <v>5.0111433315771059</v>
      </c>
      <c r="J738" s="83">
        <f t="shared" ca="1" si="158"/>
        <v>6.9800803366323603</v>
      </c>
      <c r="K738" s="83">
        <f t="shared" ca="1" si="158"/>
        <v>4.555589119624047</v>
      </c>
      <c r="L738" s="83"/>
      <c r="M738" s="37">
        <f t="shared" ca="1" si="159"/>
        <v>17.389041394606771</v>
      </c>
      <c r="N738" s="37">
        <f t="shared" ca="1" si="159"/>
        <v>14.511665021655277</v>
      </c>
      <c r="O738" s="37">
        <f t="shared" ca="1" si="159"/>
        <v>19.650612389280965</v>
      </c>
      <c r="P738" s="37">
        <f t="shared" ca="1" si="159"/>
        <v>18.887308288796255</v>
      </c>
      <c r="Q738" s="37">
        <f t="shared" ca="1" si="159"/>
        <v>19.456285488460598</v>
      </c>
      <c r="R738" s="83"/>
      <c r="S738" s="83">
        <f t="shared" ca="1" si="153"/>
        <v>19.650612389280965</v>
      </c>
      <c r="T738" s="40">
        <f ca="1">SMALL($S$5:$S$1004,ROWS($S$5:S738))</f>
        <v>19.03324995971419</v>
      </c>
      <c r="U738" s="66">
        <f ca="1">ROWS($S$5:S738)/COUNT($S$5:$S$1004)</f>
        <v>0.73399999999999999</v>
      </c>
      <c r="V738" s="41"/>
      <c r="W738" s="41"/>
      <c r="Y738" s="41"/>
      <c r="Z738" s="41"/>
      <c r="AA738" s="41"/>
      <c r="AB738" s="41"/>
      <c r="AC738" s="41"/>
      <c r="AD738" s="41"/>
      <c r="AF738" s="40"/>
      <c r="AG738" s="40"/>
      <c r="AH738" s="40"/>
      <c r="AI738" s="83"/>
      <c r="AJ738" s="40"/>
      <c r="AK738" s="40"/>
      <c r="AL738" s="85"/>
      <c r="AM738" s="85"/>
      <c r="AN738" s="85"/>
      <c r="AO738" s="85"/>
      <c r="AP738" s="85"/>
      <c r="AQ738" s="85"/>
    </row>
    <row r="739" spans="1:43" hidden="1" x14ac:dyDescent="0.25">
      <c r="A739" s="83">
        <f t="shared" ca="1" si="158"/>
        <v>3.5966398939757043</v>
      </c>
      <c r="B739" s="83">
        <f t="shared" ca="1" si="158"/>
        <v>2.8130322987609802</v>
      </c>
      <c r="C739" s="83">
        <f t="shared" ca="1" si="158"/>
        <v>3.0960530815994298</v>
      </c>
      <c r="D739" s="83">
        <f t="shared" ca="1" si="158"/>
        <v>1.9965377293491757</v>
      </c>
      <c r="E739" s="83">
        <f t="shared" ca="1" si="158"/>
        <v>4.030909805661917</v>
      </c>
      <c r="F739" s="83">
        <f t="shared" ca="1" si="158"/>
        <v>2.4727403344427059</v>
      </c>
      <c r="G739" s="83">
        <f t="shared" ca="1" si="158"/>
        <v>2.6777262433015552</v>
      </c>
      <c r="H739" s="83">
        <f t="shared" ca="1" si="158"/>
        <v>5.2838866568917471</v>
      </c>
      <c r="I739" s="83">
        <f t="shared" ca="1" si="158"/>
        <v>6.7462376255838112</v>
      </c>
      <c r="J739" s="83">
        <f t="shared" ca="1" si="158"/>
        <v>7.6375495098566439</v>
      </c>
      <c r="K739" s="83">
        <f t="shared" ca="1" si="158"/>
        <v>4.8720687973434726</v>
      </c>
      <c r="L739" s="83"/>
      <c r="M739" s="37">
        <f t="shared" ca="1" si="159"/>
        <v>17.007968728733331</v>
      </c>
      <c r="N739" s="37">
        <f t="shared" ca="1" si="159"/>
        <v>15.908453376483079</v>
      </c>
      <c r="O739" s="37">
        <f t="shared" ca="1" si="159"/>
        <v>14.481491614279541</v>
      </c>
      <c r="P739" s="37">
        <f t="shared" ca="1" si="159"/>
        <v>16.904079056130971</v>
      </c>
      <c r="Q739" s="37">
        <f t="shared" ca="1" si="159"/>
        <v>16.999897558658116</v>
      </c>
      <c r="R739" s="83"/>
      <c r="S739" s="83">
        <f t="shared" ca="1" si="153"/>
        <v>17.007968728733331</v>
      </c>
      <c r="T739" s="40">
        <f ca="1">SMALL($S$5:$S$1004,ROWS($S$5:S739))</f>
        <v>19.045298663784372</v>
      </c>
      <c r="U739" s="66">
        <f ca="1">ROWS($S$5:S739)/COUNT($S$5:$S$1004)</f>
        <v>0.73499999999999999</v>
      </c>
      <c r="V739" s="41"/>
      <c r="W739" s="41"/>
      <c r="Y739" s="41"/>
      <c r="Z739" s="41"/>
      <c r="AA739" s="41"/>
      <c r="AB739" s="41"/>
      <c r="AC739" s="41"/>
      <c r="AD739" s="41"/>
      <c r="AF739" s="40"/>
      <c r="AG739" s="40"/>
      <c r="AH739" s="40"/>
      <c r="AI739" s="83"/>
      <c r="AJ739" s="40"/>
      <c r="AK739" s="40"/>
      <c r="AL739" s="85"/>
      <c r="AM739" s="85"/>
      <c r="AN739" s="85"/>
      <c r="AO739" s="85"/>
      <c r="AP739" s="85"/>
      <c r="AQ739" s="85"/>
    </row>
    <row r="740" spans="1:43" hidden="1" x14ac:dyDescent="0.25">
      <c r="A740" s="83">
        <f t="shared" ca="1" si="158"/>
        <v>5.8155589179879144</v>
      </c>
      <c r="B740" s="83">
        <f t="shared" ca="1" si="158"/>
        <v>3.1031045421564705</v>
      </c>
      <c r="C740" s="83">
        <f t="shared" ca="1" si="158"/>
        <v>4.6903451714567757</v>
      </c>
      <c r="D740" s="83">
        <f t="shared" ca="1" si="158"/>
        <v>1.0568152843703493</v>
      </c>
      <c r="E740" s="83">
        <f t="shared" ca="1" si="158"/>
        <v>6.2147364908208349</v>
      </c>
      <c r="F740" s="83">
        <f t="shared" ca="1" si="158"/>
        <v>2.7617139211767374</v>
      </c>
      <c r="G740" s="83">
        <f t="shared" ca="1" si="158"/>
        <v>2.9163263079412465</v>
      </c>
      <c r="H740" s="83">
        <f t="shared" ca="1" si="158"/>
        <v>4.846173581905024</v>
      </c>
      <c r="I740" s="83">
        <f t="shared" ca="1" si="158"/>
        <v>5.390955745282592</v>
      </c>
      <c r="J740" s="83">
        <f t="shared" ca="1" si="158"/>
        <v>7.858327506797167</v>
      </c>
      <c r="K740" s="83">
        <f t="shared" ca="1" si="158"/>
        <v>3.038872287104903</v>
      </c>
      <c r="L740" s="83"/>
      <c r="M740" s="37">
        <f t="shared" ca="1" si="159"/>
        <v>21.280557904183105</v>
      </c>
      <c r="N740" s="37">
        <f t="shared" ca="1" si="159"/>
        <v>17.647028017096677</v>
      </c>
      <c r="O740" s="37">
        <f t="shared" ca="1" si="159"/>
        <v>17.176168539774473</v>
      </c>
      <c r="P740" s="37">
        <f t="shared" ca="1" si="159"/>
        <v>14.294646495720704</v>
      </c>
      <c r="Q740" s="37">
        <f t="shared" ca="1" si="159"/>
        <v>17.202886901987235</v>
      </c>
      <c r="R740" s="83"/>
      <c r="S740" s="83">
        <f t="shared" ca="1" si="153"/>
        <v>21.280557904183105</v>
      </c>
      <c r="T740" s="40">
        <f ca="1">SMALL($S$5:$S$1004,ROWS($S$5:S740))</f>
        <v>19.049878459614565</v>
      </c>
      <c r="U740" s="66">
        <f ca="1">ROWS($S$5:S740)/COUNT($S$5:$S$1004)</f>
        <v>0.73599999999999999</v>
      </c>
      <c r="V740" s="41"/>
      <c r="W740" s="41"/>
      <c r="Y740" s="41"/>
      <c r="Z740" s="41"/>
      <c r="AA740" s="41"/>
      <c r="AB740" s="41"/>
      <c r="AC740" s="41"/>
      <c r="AD740" s="41"/>
      <c r="AF740" s="40"/>
      <c r="AG740" s="40"/>
      <c r="AH740" s="40"/>
      <c r="AI740" s="83"/>
      <c r="AJ740" s="40"/>
      <c r="AK740" s="40"/>
      <c r="AL740" s="85"/>
      <c r="AM740" s="85"/>
      <c r="AN740" s="85"/>
      <c r="AO740" s="85"/>
      <c r="AP740" s="85"/>
      <c r="AQ740" s="85"/>
    </row>
    <row r="741" spans="1:43" hidden="1" x14ac:dyDescent="0.25">
      <c r="A741" s="83">
        <f t="shared" ca="1" si="158"/>
        <v>3.5221885484164712</v>
      </c>
      <c r="B741" s="83">
        <f t="shared" ca="1" si="158"/>
        <v>1.4570069256335922</v>
      </c>
      <c r="C741" s="83">
        <f t="shared" ca="1" si="158"/>
        <v>1.2416691034489049</v>
      </c>
      <c r="D741" s="83">
        <f t="shared" ca="1" si="158"/>
        <v>1.5713544482855066</v>
      </c>
      <c r="E741" s="83">
        <f t="shared" ca="1" si="158"/>
        <v>6.1129167883292332</v>
      </c>
      <c r="F741" s="83">
        <f t="shared" ca="1" si="158"/>
        <v>2.1612927330827669</v>
      </c>
      <c r="G741" s="83">
        <f t="shared" ca="1" si="158"/>
        <v>2.2226971707682974</v>
      </c>
      <c r="H741" s="83">
        <f t="shared" ca="1" si="158"/>
        <v>5.554408783847407</v>
      </c>
      <c r="I741" s="83">
        <f t="shared" ca="1" si="158"/>
        <v>5.418119687366187</v>
      </c>
      <c r="J741" s="83">
        <f t="shared" ca="1" si="158"/>
        <v>6.7967097445774538</v>
      </c>
      <c r="K741" s="83">
        <f t="shared" ca="1" si="158"/>
        <v>2.0498260745867536</v>
      </c>
      <c r="L741" s="83"/>
      <c r="M741" s="37">
        <f t="shared" ca="1" si="159"/>
        <v>13.783264567211127</v>
      </c>
      <c r="N741" s="37">
        <f t="shared" ca="1" si="159"/>
        <v>14.112949912047728</v>
      </c>
      <c r="O741" s="37">
        <f t="shared" ca="1" si="159"/>
        <v>14.36663345854028</v>
      </c>
      <c r="P741" s="37">
        <f t="shared" ca="1" si="159"/>
        <v>11.0862454206693</v>
      </c>
      <c r="Q741" s="37">
        <f t="shared" ca="1" si="159"/>
        <v>15.174158572396987</v>
      </c>
      <c r="R741" s="83"/>
      <c r="S741" s="83">
        <f t="shared" ca="1" si="153"/>
        <v>15.174158572396987</v>
      </c>
      <c r="T741" s="40">
        <f ca="1">SMALL($S$5:$S$1004,ROWS($S$5:S741))</f>
        <v>19.057981164309549</v>
      </c>
      <c r="U741" s="66">
        <f ca="1">ROWS($S$5:S741)/COUNT($S$5:$S$1004)</f>
        <v>0.73699999999999999</v>
      </c>
      <c r="V741" s="41"/>
      <c r="W741" s="41"/>
      <c r="Y741" s="41"/>
      <c r="Z741" s="41"/>
      <c r="AA741" s="41"/>
      <c r="AB741" s="41"/>
      <c r="AC741" s="41"/>
      <c r="AD741" s="41"/>
      <c r="AF741" s="40"/>
      <c r="AG741" s="40"/>
      <c r="AH741" s="40"/>
      <c r="AI741" s="83"/>
      <c r="AJ741" s="40"/>
      <c r="AK741" s="40"/>
      <c r="AL741" s="85"/>
      <c r="AM741" s="85"/>
      <c r="AN741" s="85"/>
      <c r="AO741" s="85"/>
      <c r="AP741" s="85"/>
      <c r="AQ741" s="85"/>
    </row>
    <row r="742" spans="1:43" hidden="1" x14ac:dyDescent="0.25">
      <c r="A742" s="83">
        <f t="shared" ca="1" si="158"/>
        <v>5.5089779509960604</v>
      </c>
      <c r="B742" s="83">
        <f t="shared" ca="1" si="158"/>
        <v>3.0077202998592312</v>
      </c>
      <c r="C742" s="83">
        <f t="shared" ca="1" si="158"/>
        <v>3.4234429356620693</v>
      </c>
      <c r="D742" s="83">
        <f t="shared" ca="1" si="158"/>
        <v>2.567040884391913</v>
      </c>
      <c r="E742" s="83">
        <f t="shared" ca="1" si="158"/>
        <v>4.5644961900826591</v>
      </c>
      <c r="F742" s="83">
        <f t="shared" ca="1" si="158"/>
        <v>5.4001851559687806</v>
      </c>
      <c r="G742" s="83">
        <f t="shared" ca="1" si="158"/>
        <v>0.50824179426085836</v>
      </c>
      <c r="H742" s="83">
        <f t="shared" ca="1" si="158"/>
        <v>4.4116033625957787</v>
      </c>
      <c r="I742" s="83">
        <f t="shared" ca="1" si="158"/>
        <v>5.9597108451475114</v>
      </c>
      <c r="J742" s="83">
        <f t="shared" ca="1" si="158"/>
        <v>4.048444396164415</v>
      </c>
      <c r="K742" s="83">
        <f t="shared" ca="1" si="158"/>
        <v>3.1359797485810059</v>
      </c>
      <c r="L742" s="83"/>
      <c r="M742" s="37">
        <f t="shared" ca="1" si="159"/>
        <v>13.489107077083402</v>
      </c>
      <c r="N742" s="37">
        <f t="shared" ca="1" si="159"/>
        <v>12.632705025813246</v>
      </c>
      <c r="O742" s="37">
        <f t="shared" ca="1" si="159"/>
        <v>11.620660886106306</v>
      </c>
      <c r="P742" s="37">
        <f t="shared" ca="1" si="159"/>
        <v>17.503596049556528</v>
      </c>
      <c r="Q742" s="37">
        <f t="shared" ca="1" si="159"/>
        <v>15.119799601118675</v>
      </c>
      <c r="R742" s="83"/>
      <c r="S742" s="83">
        <f t="shared" ca="1" si="153"/>
        <v>17.503596049556528</v>
      </c>
      <c r="T742" s="40">
        <f ca="1">SMALL($S$5:$S$1004,ROWS($S$5:S742))</f>
        <v>19.059396248900896</v>
      </c>
      <c r="U742" s="66">
        <f ca="1">ROWS($S$5:S742)/COUNT($S$5:$S$1004)</f>
        <v>0.73799999999999999</v>
      </c>
      <c r="V742" s="41"/>
      <c r="W742" s="41"/>
      <c r="Y742" s="41"/>
      <c r="Z742" s="41"/>
      <c r="AA742" s="41"/>
      <c r="AB742" s="41"/>
      <c r="AC742" s="41"/>
      <c r="AD742" s="41"/>
      <c r="AF742" s="40"/>
      <c r="AG742" s="40"/>
      <c r="AH742" s="40"/>
      <c r="AI742" s="83"/>
      <c r="AJ742" s="40"/>
      <c r="AK742" s="40"/>
      <c r="AL742" s="85"/>
      <c r="AM742" s="85"/>
      <c r="AN742" s="85"/>
      <c r="AO742" s="85"/>
      <c r="AP742" s="85"/>
      <c r="AQ742" s="85"/>
    </row>
    <row r="743" spans="1:43" hidden="1" x14ac:dyDescent="0.25">
      <c r="A743" s="83">
        <f t="shared" ca="1" si="158"/>
        <v>3.9449556212179799</v>
      </c>
      <c r="B743" s="83">
        <f t="shared" ca="1" si="158"/>
        <v>1.265145959034661</v>
      </c>
      <c r="C743" s="83">
        <f t="shared" ca="1" si="158"/>
        <v>2.3800486913660412</v>
      </c>
      <c r="D743" s="83">
        <f t="shared" ca="1" si="158"/>
        <v>1.4272523865483115</v>
      </c>
      <c r="E743" s="83">
        <f t="shared" ca="1" si="158"/>
        <v>7.3350891037515265</v>
      </c>
      <c r="F743" s="83">
        <f t="shared" ca="1" si="158"/>
        <v>5.7648862005491015</v>
      </c>
      <c r="G743" s="83">
        <f t="shared" ca="1" si="158"/>
        <v>2.0071782033409042</v>
      </c>
      <c r="H743" s="83">
        <f t="shared" ca="1" si="158"/>
        <v>5.7944724023992391</v>
      </c>
      <c r="I743" s="83">
        <f t="shared" ca="1" si="158"/>
        <v>4.1581693625433136</v>
      </c>
      <c r="J743" s="83">
        <f t="shared" ca="1" si="158"/>
        <v>5.0419665398690849</v>
      </c>
      <c r="K743" s="83">
        <f t="shared" ca="1" si="158"/>
        <v>2.5969216722365021</v>
      </c>
      <c r="L743" s="83"/>
      <c r="M743" s="37">
        <f t="shared" ca="1" si="159"/>
        <v>13.37414905579401</v>
      </c>
      <c r="N743" s="37">
        <f t="shared" ca="1" si="159"/>
        <v>12.421352750976281</v>
      </c>
      <c r="O743" s="37">
        <f t="shared" ca="1" si="159"/>
        <v>13.642201602655271</v>
      </c>
      <c r="P743" s="37">
        <f t="shared" ca="1" si="159"/>
        <v>13.785123194363578</v>
      </c>
      <c r="Q743" s="37">
        <f t="shared" ca="1" si="159"/>
        <v>16.991629137421928</v>
      </c>
      <c r="R743" s="83"/>
      <c r="S743" s="83">
        <f t="shared" ca="1" si="153"/>
        <v>16.991629137421928</v>
      </c>
      <c r="T743" s="40">
        <f ca="1">SMALL($S$5:$S$1004,ROWS($S$5:S743))</f>
        <v>19.059764031712465</v>
      </c>
      <c r="U743" s="66">
        <f ca="1">ROWS($S$5:S743)/COUNT($S$5:$S$1004)</f>
        <v>0.73899999999999999</v>
      </c>
      <c r="V743" s="41"/>
      <c r="W743" s="41"/>
      <c r="Y743" s="41"/>
      <c r="Z743" s="41"/>
      <c r="AA743" s="41"/>
      <c r="AB743" s="41"/>
      <c r="AC743" s="41"/>
      <c r="AD743" s="41"/>
      <c r="AF743" s="40"/>
      <c r="AG743" s="40"/>
      <c r="AH743" s="40"/>
      <c r="AI743" s="83"/>
      <c r="AJ743" s="40"/>
      <c r="AK743" s="40"/>
      <c r="AL743" s="85"/>
      <c r="AM743" s="85"/>
      <c r="AN743" s="85"/>
      <c r="AO743" s="85"/>
      <c r="AP743" s="85"/>
      <c r="AQ743" s="85"/>
    </row>
    <row r="744" spans="1:43" hidden="1" x14ac:dyDescent="0.25">
      <c r="A744" s="83">
        <f t="shared" ca="1" si="158"/>
        <v>2.9076336968737335</v>
      </c>
      <c r="B744" s="83">
        <f t="shared" ca="1" si="158"/>
        <v>4.1771502909125626</v>
      </c>
      <c r="C744" s="83">
        <f t="shared" ca="1" si="158"/>
        <v>3.6834160656149511</v>
      </c>
      <c r="D744" s="83">
        <f t="shared" ca="1" si="158"/>
        <v>1.9327747333927383</v>
      </c>
      <c r="E744" s="83">
        <f t="shared" ca="1" si="158"/>
        <v>6.5980185698182776</v>
      </c>
      <c r="F744" s="83">
        <f t="shared" ca="1" si="158"/>
        <v>2.0444694040307296</v>
      </c>
      <c r="G744" s="83">
        <f t="shared" ca="1" si="158"/>
        <v>1.1756141361362797</v>
      </c>
      <c r="H744" s="83">
        <f t="shared" ca="1" si="158"/>
        <v>4.245306781911367</v>
      </c>
      <c r="I744" s="83">
        <f t="shared" ca="1" si="158"/>
        <v>3.3813830684605977</v>
      </c>
      <c r="J744" s="83">
        <f t="shared" ca="1" si="158"/>
        <v>4.8611066509135679</v>
      </c>
      <c r="K744" s="83">
        <f t="shared" ca="1" si="158"/>
        <v>3.2571031894068816</v>
      </c>
      <c r="L744" s="83"/>
      <c r="M744" s="37">
        <f t="shared" ca="1" si="159"/>
        <v>12.627770549538532</v>
      </c>
      <c r="N744" s="37">
        <f t="shared" ca="1" si="159"/>
        <v>10.87712921731632</v>
      </c>
      <c r="O744" s="37">
        <f t="shared" ca="1" si="159"/>
        <v>15.636275511644408</v>
      </c>
      <c r="P744" s="37">
        <f t="shared" ca="1" si="159"/>
        <v>12.860105952810772</v>
      </c>
      <c r="Q744" s="37">
        <f t="shared" ca="1" si="159"/>
        <v>18.277578832049088</v>
      </c>
      <c r="R744" s="83"/>
      <c r="S744" s="83">
        <f t="shared" ca="1" si="153"/>
        <v>18.277578832049088</v>
      </c>
      <c r="T744" s="40">
        <f ca="1">SMALL($S$5:$S$1004,ROWS($S$5:S744))</f>
        <v>19.069145822379905</v>
      </c>
      <c r="U744" s="66">
        <f ca="1">ROWS($S$5:S744)/COUNT($S$5:$S$1004)</f>
        <v>0.74</v>
      </c>
      <c r="V744" s="41"/>
      <c r="W744" s="41"/>
      <c r="Y744" s="41"/>
      <c r="Z744" s="41"/>
      <c r="AA744" s="41"/>
      <c r="AB744" s="41"/>
      <c r="AC744" s="41"/>
      <c r="AD744" s="41"/>
      <c r="AF744" s="40"/>
      <c r="AG744" s="40"/>
      <c r="AH744" s="40"/>
      <c r="AI744" s="83"/>
      <c r="AJ744" s="40"/>
      <c r="AK744" s="40"/>
      <c r="AL744" s="85"/>
      <c r="AM744" s="85"/>
      <c r="AN744" s="85"/>
      <c r="AO744" s="85"/>
      <c r="AP744" s="85"/>
      <c r="AQ744" s="85"/>
    </row>
    <row r="745" spans="1:43" hidden="1" x14ac:dyDescent="0.25">
      <c r="A745" s="83">
        <f t="shared" ref="A745:K754" ca="1" si="160">A$2+(A$3-A$2)*RAND()</f>
        <v>3.6404564146503064</v>
      </c>
      <c r="B745" s="83">
        <f t="shared" ca="1" si="160"/>
        <v>1.0573090290141671</v>
      </c>
      <c r="C745" s="83">
        <f t="shared" ca="1" si="160"/>
        <v>1.9040421685669981</v>
      </c>
      <c r="D745" s="83">
        <f t="shared" ca="1" si="160"/>
        <v>2.6623221746081209</v>
      </c>
      <c r="E745" s="83">
        <f t="shared" ca="1" si="160"/>
        <v>6.662400971304228</v>
      </c>
      <c r="F745" s="83">
        <f t="shared" ca="1" si="160"/>
        <v>5.7532372555838736</v>
      </c>
      <c r="G745" s="83">
        <f t="shared" ca="1" si="160"/>
        <v>0.80596589902824878</v>
      </c>
      <c r="H745" s="83">
        <f t="shared" ca="1" si="160"/>
        <v>5.3079872474765262</v>
      </c>
      <c r="I745" s="83">
        <f t="shared" ca="1" si="160"/>
        <v>4.5598564867259253</v>
      </c>
      <c r="J745" s="83">
        <f t="shared" ca="1" si="160"/>
        <v>4.4885102994417627</v>
      </c>
      <c r="K745" s="83">
        <f t="shared" ca="1" si="160"/>
        <v>3.1971038607831765</v>
      </c>
      <c r="L745" s="83"/>
      <c r="M745" s="37">
        <f t="shared" ref="M745:Q754" ca="1" si="161">SUMIF(M$4,"*"&amp;$A$4&amp;"*",$A745)+SUMIF(M$4,"*"&amp;$B$4&amp;"*",$B745)+SUMIF(M$4,"*"&amp;$C$4&amp;"*",$C745)+SUMIF(M$4,"*"&amp;$D$4&amp;"*",$D745)+SUMIF(M$4,"*"&amp;$E$4&amp;"*",$E745)+SUMIF(M$4,"*"&amp;$F$4&amp;"*",$F745)+SUMIF(M$4,"*"&amp;$G$4&amp;"*",$G745)+SUMIF(M$4,"*"&amp;$H$4&amp;"*",$H745)+SUMIF(M$4,"*"&amp;$I$4&amp;"*",$I745)+SUMIF(M$4,"*"&amp;$J$4&amp;"*",$J745)+SUMIF(M$4,"*"&amp;$K$4&amp;"*",$K745)</f>
        <v>10.838974781687316</v>
      </c>
      <c r="N745" s="37">
        <f t="shared" ca="1" si="161"/>
        <v>11.597254787728438</v>
      </c>
      <c r="O745" s="37">
        <f t="shared" ca="1" si="161"/>
        <v>12.208220299760157</v>
      </c>
      <c r="P745" s="37">
        <f t="shared" ca="1" si="161"/>
        <v>14.567506632107143</v>
      </c>
      <c r="Q745" s="37">
        <f t="shared" ca="1" si="161"/>
        <v>16.224801108578099</v>
      </c>
      <c r="R745" s="83"/>
      <c r="S745" s="83">
        <f t="shared" ca="1" si="153"/>
        <v>16.224801108578099</v>
      </c>
      <c r="T745" s="40">
        <f ca="1">SMALL($S$5:$S$1004,ROWS($S$5:S745))</f>
        <v>19.074597265645899</v>
      </c>
      <c r="U745" s="66">
        <f ca="1">ROWS($S$5:S745)/COUNT($S$5:$S$1004)</f>
        <v>0.74099999999999999</v>
      </c>
      <c r="V745" s="41"/>
      <c r="W745" s="41"/>
      <c r="Y745" s="41"/>
      <c r="Z745" s="41"/>
      <c r="AA745" s="41"/>
      <c r="AB745" s="41"/>
      <c r="AC745" s="41"/>
      <c r="AD745" s="41"/>
      <c r="AF745" s="40"/>
      <c r="AG745" s="40"/>
      <c r="AH745" s="40"/>
      <c r="AI745" s="83"/>
      <c r="AJ745" s="40"/>
      <c r="AK745" s="40"/>
      <c r="AL745" s="85"/>
      <c r="AM745" s="85"/>
      <c r="AN745" s="85"/>
      <c r="AO745" s="85"/>
      <c r="AP745" s="85"/>
      <c r="AQ745" s="85"/>
    </row>
    <row r="746" spans="1:43" hidden="1" x14ac:dyDescent="0.25">
      <c r="A746" s="83">
        <f t="shared" ca="1" si="160"/>
        <v>4.237153452869018</v>
      </c>
      <c r="B746" s="83">
        <f t="shared" ca="1" si="160"/>
        <v>2.6239357372801972</v>
      </c>
      <c r="C746" s="83">
        <f t="shared" ca="1" si="160"/>
        <v>4.9927965611505396</v>
      </c>
      <c r="D746" s="83">
        <f t="shared" ca="1" si="160"/>
        <v>2.4101547214532535</v>
      </c>
      <c r="E746" s="83">
        <f t="shared" ca="1" si="160"/>
        <v>6.2560928054097396</v>
      </c>
      <c r="F746" s="83">
        <f t="shared" ca="1" si="160"/>
        <v>2.7782740916160815</v>
      </c>
      <c r="G746" s="83">
        <f t="shared" ca="1" si="160"/>
        <v>2.1466692800305953</v>
      </c>
      <c r="H746" s="83">
        <f t="shared" ca="1" si="160"/>
        <v>5.2913573293812641</v>
      </c>
      <c r="I746" s="83">
        <f t="shared" ca="1" si="160"/>
        <v>6.9261580299092724</v>
      </c>
      <c r="J746" s="83">
        <f t="shared" ca="1" si="160"/>
        <v>5.4475780982170372</v>
      </c>
      <c r="K746" s="83">
        <f t="shared" ca="1" si="160"/>
        <v>4.136565493139539</v>
      </c>
      <c r="L746" s="83"/>
      <c r="M746" s="37">
        <f t="shared" ca="1" si="161"/>
        <v>16.824197392267191</v>
      </c>
      <c r="N746" s="37">
        <f t="shared" ca="1" si="161"/>
        <v>14.241555552569903</v>
      </c>
      <c r="O746" s="37">
        <f t="shared" ca="1" si="161"/>
        <v>14.327606640906975</v>
      </c>
      <c r="P746" s="37">
        <f t="shared" ca="1" si="161"/>
        <v>16.464933351945092</v>
      </c>
      <c r="Q746" s="37">
        <f t="shared" ca="1" si="161"/>
        <v>18.307951365210741</v>
      </c>
      <c r="R746" s="83"/>
      <c r="S746" s="83">
        <f t="shared" ca="1" si="153"/>
        <v>18.307951365210741</v>
      </c>
      <c r="T746" s="40">
        <f ca="1">SMALL($S$5:$S$1004,ROWS($S$5:S746))</f>
        <v>19.098595411323863</v>
      </c>
      <c r="U746" s="66">
        <f ca="1">ROWS($S$5:S746)/COUNT($S$5:$S$1004)</f>
        <v>0.74199999999999999</v>
      </c>
      <c r="V746" s="41"/>
      <c r="W746" s="41"/>
      <c r="Y746" s="41"/>
      <c r="Z746" s="41"/>
      <c r="AA746" s="41"/>
      <c r="AB746" s="41"/>
      <c r="AC746" s="41"/>
      <c r="AD746" s="41"/>
      <c r="AF746" s="40"/>
      <c r="AG746" s="40"/>
      <c r="AH746" s="40"/>
      <c r="AI746" s="83"/>
      <c r="AJ746" s="40"/>
      <c r="AK746" s="40"/>
      <c r="AL746" s="85"/>
      <c r="AM746" s="85"/>
      <c r="AN746" s="85"/>
      <c r="AO746" s="85"/>
      <c r="AP746" s="85"/>
      <c r="AQ746" s="85"/>
    </row>
    <row r="747" spans="1:43" hidden="1" x14ac:dyDescent="0.25">
      <c r="A747" s="83">
        <f t="shared" ca="1" si="160"/>
        <v>5.5628975108774199</v>
      </c>
      <c r="B747" s="83">
        <f t="shared" ca="1" si="160"/>
        <v>4.6681806573702183</v>
      </c>
      <c r="C747" s="83">
        <f t="shared" ca="1" si="160"/>
        <v>3.055698618724207</v>
      </c>
      <c r="D747" s="83">
        <f t="shared" ca="1" si="160"/>
        <v>2.8798164062429876</v>
      </c>
      <c r="E747" s="83">
        <f t="shared" ca="1" si="160"/>
        <v>4.8437736555394082</v>
      </c>
      <c r="F747" s="83">
        <f t="shared" ca="1" si="160"/>
        <v>5.5292895716307555</v>
      </c>
      <c r="G747" s="83">
        <f t="shared" ca="1" si="160"/>
        <v>1.7657352732716429</v>
      </c>
      <c r="H747" s="83">
        <f t="shared" ca="1" si="160"/>
        <v>4.2033267929067346</v>
      </c>
      <c r="I747" s="83">
        <f t="shared" ca="1" si="160"/>
        <v>5.9131306829638106</v>
      </c>
      <c r="J747" s="83">
        <f t="shared" ca="1" si="160"/>
        <v>5.4623744996346861</v>
      </c>
      <c r="K747" s="83">
        <f t="shared" ca="1" si="160"/>
        <v>2.8019608802457054</v>
      </c>
      <c r="L747" s="83"/>
      <c r="M747" s="37">
        <f t="shared" ca="1" si="161"/>
        <v>15.846705902507956</v>
      </c>
      <c r="N747" s="37">
        <f t="shared" ca="1" si="161"/>
        <v>15.670823690026737</v>
      </c>
      <c r="O747" s="37">
        <f t="shared" ca="1" si="161"/>
        <v>14.974328812544313</v>
      </c>
      <c r="P747" s="37">
        <f t="shared" ca="1" si="161"/>
        <v>18.912561792210489</v>
      </c>
      <c r="Q747" s="37">
        <f t="shared" ca="1" si="161"/>
        <v>16.517241986062068</v>
      </c>
      <c r="R747" s="83"/>
      <c r="S747" s="83">
        <f t="shared" ca="1" si="153"/>
        <v>18.912561792210489</v>
      </c>
      <c r="T747" s="40">
        <f ca="1">SMALL($S$5:$S$1004,ROWS($S$5:S747))</f>
        <v>19.100316753711752</v>
      </c>
      <c r="U747" s="66">
        <f ca="1">ROWS($S$5:S747)/COUNT($S$5:$S$1004)</f>
        <v>0.74299999999999999</v>
      </c>
      <c r="V747" s="41"/>
      <c r="W747" s="41"/>
      <c r="Y747" s="41"/>
      <c r="Z747" s="41"/>
      <c r="AA747" s="41"/>
      <c r="AB747" s="41"/>
      <c r="AC747" s="41"/>
      <c r="AD747" s="41"/>
      <c r="AF747" s="40"/>
      <c r="AG747" s="40"/>
      <c r="AH747" s="40"/>
      <c r="AI747" s="83"/>
      <c r="AJ747" s="40"/>
      <c r="AK747" s="40"/>
      <c r="AL747" s="85"/>
      <c r="AM747" s="85"/>
      <c r="AN747" s="85"/>
      <c r="AO747" s="85"/>
      <c r="AP747" s="85"/>
      <c r="AQ747" s="85"/>
    </row>
    <row r="748" spans="1:43" hidden="1" x14ac:dyDescent="0.25">
      <c r="A748" s="83">
        <f t="shared" ca="1" si="160"/>
        <v>4.6835463074397428</v>
      </c>
      <c r="B748" s="83">
        <f t="shared" ca="1" si="160"/>
        <v>4.8069344777590146</v>
      </c>
      <c r="C748" s="83">
        <f t="shared" ca="1" si="160"/>
        <v>1.0665818837288943</v>
      </c>
      <c r="D748" s="83">
        <f t="shared" ca="1" si="160"/>
        <v>2.4361764615893087</v>
      </c>
      <c r="E748" s="83">
        <f t="shared" ca="1" si="160"/>
        <v>6.918851631342954</v>
      </c>
      <c r="F748" s="83">
        <f t="shared" ca="1" si="160"/>
        <v>2.7822248093497164</v>
      </c>
      <c r="G748" s="83">
        <f t="shared" ca="1" si="160"/>
        <v>0.63826817572290706</v>
      </c>
      <c r="H748" s="83">
        <f t="shared" ca="1" si="160"/>
        <v>2.4054864444352457</v>
      </c>
      <c r="I748" s="83">
        <f t="shared" ca="1" si="160"/>
        <v>4.9705754970082427</v>
      </c>
      <c r="J748" s="83">
        <f t="shared" ca="1" si="160"/>
        <v>4.9305298286904655</v>
      </c>
      <c r="K748" s="83">
        <f t="shared" ca="1" si="160"/>
        <v>4.5741165733030549</v>
      </c>
      <c r="L748" s="83"/>
      <c r="M748" s="37">
        <f t="shared" ca="1" si="161"/>
        <v>11.318926195582009</v>
      </c>
      <c r="N748" s="37">
        <f t="shared" ca="1" si="161"/>
        <v>12.688520773442423</v>
      </c>
      <c r="O748" s="37">
        <f t="shared" ca="1" si="161"/>
        <v>16.656315937792435</v>
      </c>
      <c r="P748" s="37">
        <f t="shared" ca="1" si="161"/>
        <v>17.133851357420028</v>
      </c>
      <c r="Q748" s="37">
        <f t="shared" ca="1" si="161"/>
        <v>18.705389126840267</v>
      </c>
      <c r="R748" s="83"/>
      <c r="S748" s="83">
        <f t="shared" ca="1" si="153"/>
        <v>18.705389126840267</v>
      </c>
      <c r="T748" s="40">
        <f ca="1">SMALL($S$5:$S$1004,ROWS($S$5:S748))</f>
        <v>19.104250795114616</v>
      </c>
      <c r="U748" s="66">
        <f ca="1">ROWS($S$5:S748)/COUNT($S$5:$S$1004)</f>
        <v>0.74399999999999999</v>
      </c>
      <c r="V748" s="41"/>
      <c r="W748" s="41"/>
      <c r="Y748" s="41"/>
      <c r="Z748" s="41"/>
      <c r="AA748" s="41"/>
      <c r="AB748" s="41"/>
      <c r="AC748" s="41"/>
      <c r="AD748" s="41"/>
      <c r="AF748" s="40"/>
      <c r="AG748" s="40"/>
      <c r="AH748" s="40"/>
      <c r="AI748" s="83"/>
      <c r="AJ748" s="40"/>
      <c r="AK748" s="40"/>
      <c r="AL748" s="85"/>
      <c r="AM748" s="85"/>
      <c r="AN748" s="85"/>
      <c r="AO748" s="85"/>
      <c r="AP748" s="85"/>
      <c r="AQ748" s="85"/>
    </row>
    <row r="749" spans="1:43" hidden="1" x14ac:dyDescent="0.25">
      <c r="A749" s="83">
        <f t="shared" ca="1" si="160"/>
        <v>3.5701673586100569</v>
      </c>
      <c r="B749" s="83">
        <f t="shared" ca="1" si="160"/>
        <v>1.9335813511262638</v>
      </c>
      <c r="C749" s="83">
        <f t="shared" ca="1" si="160"/>
        <v>3.4232116032663007</v>
      </c>
      <c r="D749" s="83">
        <f t="shared" ca="1" si="160"/>
        <v>2.8057621239834853</v>
      </c>
      <c r="E749" s="83">
        <f t="shared" ca="1" si="160"/>
        <v>4.1469930497176133</v>
      </c>
      <c r="F749" s="83">
        <f t="shared" ca="1" si="160"/>
        <v>4.4976783733109533</v>
      </c>
      <c r="G749" s="83">
        <f t="shared" ca="1" si="160"/>
        <v>1.7130661931843092</v>
      </c>
      <c r="H749" s="83">
        <f t="shared" ca="1" si="160"/>
        <v>5.2530917760325408</v>
      </c>
      <c r="I749" s="83">
        <f t="shared" ca="1" si="160"/>
        <v>5.0513490283484241</v>
      </c>
      <c r="J749" s="83">
        <f t="shared" ca="1" si="160"/>
        <v>7.2759997778882832</v>
      </c>
      <c r="K749" s="83">
        <f t="shared" ca="1" si="160"/>
        <v>2.1511176222571851</v>
      </c>
      <c r="L749" s="83"/>
      <c r="M749" s="37">
        <f t="shared" ca="1" si="161"/>
        <v>15.982444932948951</v>
      </c>
      <c r="N749" s="37">
        <f t="shared" ca="1" si="161"/>
        <v>15.364995453666136</v>
      </c>
      <c r="O749" s="37">
        <f t="shared" ca="1" si="161"/>
        <v>13.35657417873216</v>
      </c>
      <c r="P749" s="37">
        <f t="shared" ca="1" si="161"/>
        <v>13.633726375042826</v>
      </c>
      <c r="Q749" s="37">
        <f t="shared" ca="1" si="161"/>
        <v>13.484783799133604</v>
      </c>
      <c r="R749" s="83"/>
      <c r="S749" s="83">
        <f t="shared" ca="1" si="153"/>
        <v>15.982444932948951</v>
      </c>
      <c r="T749" s="40">
        <f ca="1">SMALL($S$5:$S$1004,ROWS($S$5:S749))</f>
        <v>19.106532572634872</v>
      </c>
      <c r="U749" s="66">
        <f ca="1">ROWS($S$5:S749)/COUNT($S$5:$S$1004)</f>
        <v>0.745</v>
      </c>
      <c r="V749" s="41"/>
      <c r="W749" s="41"/>
      <c r="Y749" s="41"/>
      <c r="Z749" s="41"/>
      <c r="AA749" s="41"/>
      <c r="AB749" s="41"/>
      <c r="AC749" s="41"/>
      <c r="AD749" s="41"/>
      <c r="AF749" s="40"/>
      <c r="AG749" s="40"/>
      <c r="AH749" s="40"/>
      <c r="AI749" s="83"/>
      <c r="AJ749" s="40"/>
      <c r="AK749" s="40"/>
      <c r="AL749" s="85"/>
      <c r="AM749" s="85"/>
      <c r="AN749" s="85"/>
      <c r="AO749" s="85"/>
      <c r="AP749" s="85"/>
      <c r="AQ749" s="85"/>
    </row>
    <row r="750" spans="1:43" hidden="1" x14ac:dyDescent="0.25">
      <c r="A750" s="83">
        <f t="shared" ca="1" si="160"/>
        <v>5.6568842998326527</v>
      </c>
      <c r="B750" s="83">
        <f t="shared" ca="1" si="160"/>
        <v>1.0200590897880049</v>
      </c>
      <c r="C750" s="83">
        <f t="shared" ca="1" si="160"/>
        <v>1.9831923308255108</v>
      </c>
      <c r="D750" s="83">
        <f t="shared" ca="1" si="160"/>
        <v>1.4021157801778941</v>
      </c>
      <c r="E750" s="83">
        <f t="shared" ca="1" si="160"/>
        <v>7.6839576681638846</v>
      </c>
      <c r="F750" s="83">
        <f t="shared" ca="1" si="160"/>
        <v>4.979083973643835</v>
      </c>
      <c r="G750" s="83">
        <f t="shared" ca="1" si="160"/>
        <v>2.4174952763206123</v>
      </c>
      <c r="H750" s="83">
        <f t="shared" ca="1" si="160"/>
        <v>4.1575049292199084</v>
      </c>
      <c r="I750" s="83">
        <f t="shared" ca="1" si="160"/>
        <v>6.367904851420187</v>
      </c>
      <c r="J750" s="83">
        <f t="shared" ca="1" si="160"/>
        <v>6.800387728873468</v>
      </c>
      <c r="K750" s="83">
        <f t="shared" ca="1" si="160"/>
        <v>4.4479748529168575</v>
      </c>
      <c r="L750" s="83"/>
      <c r="M750" s="37">
        <f t="shared" ca="1" si="161"/>
        <v>16.857959635852243</v>
      </c>
      <c r="N750" s="37">
        <f t="shared" ca="1" si="161"/>
        <v>16.276883085204627</v>
      </c>
      <c r="O750" s="37">
        <f t="shared" ca="1" si="161"/>
        <v>15.504404486825358</v>
      </c>
      <c r="P750" s="37">
        <f t="shared" ca="1" si="161"/>
        <v>16.815022767768884</v>
      </c>
      <c r="Q750" s="37">
        <f t="shared" ca="1" si="161"/>
        <v>17.309496540088656</v>
      </c>
      <c r="R750" s="83"/>
      <c r="S750" s="83">
        <f t="shared" ca="1" si="153"/>
        <v>17.309496540088656</v>
      </c>
      <c r="T750" s="40">
        <f ca="1">SMALL($S$5:$S$1004,ROWS($S$5:S750))</f>
        <v>19.112772898433249</v>
      </c>
      <c r="U750" s="66">
        <f ca="1">ROWS($S$5:S750)/COUNT($S$5:$S$1004)</f>
        <v>0.746</v>
      </c>
      <c r="V750" s="41"/>
      <c r="W750" s="41"/>
      <c r="Y750" s="41"/>
      <c r="Z750" s="41"/>
      <c r="AA750" s="41"/>
      <c r="AB750" s="41"/>
      <c r="AC750" s="41"/>
      <c r="AD750" s="41"/>
      <c r="AF750" s="40"/>
      <c r="AG750" s="40"/>
      <c r="AH750" s="40"/>
      <c r="AI750" s="83"/>
      <c r="AJ750" s="40"/>
      <c r="AK750" s="40"/>
      <c r="AL750" s="85"/>
      <c r="AM750" s="85"/>
      <c r="AN750" s="85"/>
      <c r="AO750" s="85"/>
      <c r="AP750" s="85"/>
      <c r="AQ750" s="85"/>
    </row>
    <row r="751" spans="1:43" hidden="1" x14ac:dyDescent="0.25">
      <c r="A751" s="83">
        <f t="shared" ca="1" si="160"/>
        <v>3.9707945100376163</v>
      </c>
      <c r="B751" s="83">
        <f t="shared" ca="1" si="160"/>
        <v>3.3608945862811241</v>
      </c>
      <c r="C751" s="83">
        <f t="shared" ca="1" si="160"/>
        <v>3.7935127885261881</v>
      </c>
      <c r="D751" s="83">
        <f t="shared" ca="1" si="160"/>
        <v>2.5280626494026297</v>
      </c>
      <c r="E751" s="83">
        <f t="shared" ca="1" si="160"/>
        <v>4.5588559918860767</v>
      </c>
      <c r="F751" s="83">
        <f t="shared" ca="1" si="160"/>
        <v>2.6082180577142005</v>
      </c>
      <c r="G751" s="83">
        <f t="shared" ca="1" si="160"/>
        <v>0.89509598276588376</v>
      </c>
      <c r="H751" s="83">
        <f t="shared" ca="1" si="160"/>
        <v>4.819906228296249</v>
      </c>
      <c r="I751" s="83">
        <f t="shared" ca="1" si="160"/>
        <v>4.1736337157676253</v>
      </c>
      <c r="J751" s="83">
        <f t="shared" ca="1" si="160"/>
        <v>6.3234094943315267</v>
      </c>
      <c r="K751" s="83">
        <f t="shared" ca="1" si="160"/>
        <v>2.2562298325273846</v>
      </c>
      <c r="L751" s="83"/>
      <c r="M751" s="37">
        <f t="shared" ca="1" si="161"/>
        <v>14.982812775661214</v>
      </c>
      <c r="N751" s="37">
        <f t="shared" ca="1" si="161"/>
        <v>13.717362636537656</v>
      </c>
      <c r="O751" s="37">
        <f t="shared" ca="1" si="161"/>
        <v>14.243160072498728</v>
      </c>
      <c r="P751" s="37">
        <f t="shared" ca="1" si="161"/>
        <v>12.398976192290334</v>
      </c>
      <c r="Q751" s="37">
        <f t="shared" ca="1" si="161"/>
        <v>14.995886638990836</v>
      </c>
      <c r="R751" s="83"/>
      <c r="S751" s="83">
        <f t="shared" ca="1" si="153"/>
        <v>14.995886638990836</v>
      </c>
      <c r="T751" s="40">
        <f ca="1">SMALL($S$5:$S$1004,ROWS($S$5:S751))</f>
        <v>19.119853650871597</v>
      </c>
      <c r="U751" s="66">
        <f ca="1">ROWS($S$5:S751)/COUNT($S$5:$S$1004)</f>
        <v>0.747</v>
      </c>
      <c r="V751" s="41"/>
      <c r="W751" s="41"/>
      <c r="Y751" s="41"/>
      <c r="Z751" s="41"/>
      <c r="AA751" s="41"/>
      <c r="AB751" s="41"/>
      <c r="AC751" s="41"/>
      <c r="AD751" s="41"/>
      <c r="AF751" s="40"/>
      <c r="AG751" s="40"/>
      <c r="AH751" s="40"/>
      <c r="AI751" s="83"/>
      <c r="AJ751" s="40"/>
      <c r="AK751" s="40"/>
      <c r="AL751" s="85"/>
      <c r="AM751" s="85"/>
      <c r="AN751" s="85"/>
      <c r="AO751" s="85"/>
      <c r="AP751" s="85"/>
      <c r="AQ751" s="85"/>
    </row>
    <row r="752" spans="1:43" hidden="1" x14ac:dyDescent="0.25">
      <c r="A752" s="83">
        <f t="shared" ca="1" si="160"/>
        <v>2.0095437047664788</v>
      </c>
      <c r="B752" s="83">
        <f t="shared" ca="1" si="160"/>
        <v>3.4572396084546839</v>
      </c>
      <c r="C752" s="83">
        <f t="shared" ca="1" si="160"/>
        <v>4.8448648369075524</v>
      </c>
      <c r="D752" s="83">
        <f t="shared" ca="1" si="160"/>
        <v>1.3330490110003643</v>
      </c>
      <c r="E752" s="83">
        <f t="shared" ca="1" si="160"/>
        <v>7.2112795628541155</v>
      </c>
      <c r="F752" s="83">
        <f t="shared" ca="1" si="160"/>
        <v>4.4057177613686722</v>
      </c>
      <c r="G752" s="83">
        <f t="shared" ca="1" si="160"/>
        <v>1.4008658081030085</v>
      </c>
      <c r="H752" s="83">
        <f t="shared" ca="1" si="160"/>
        <v>2.2801245695474037</v>
      </c>
      <c r="I752" s="83">
        <f t="shared" ca="1" si="160"/>
        <v>6.5966311335131582</v>
      </c>
      <c r="J752" s="83">
        <f t="shared" ca="1" si="160"/>
        <v>4.1561228141004865</v>
      </c>
      <c r="K752" s="83">
        <f t="shared" ca="1" si="160"/>
        <v>3.9586732858242839</v>
      </c>
      <c r="L752" s="83"/>
      <c r="M752" s="37">
        <f t="shared" ca="1" si="161"/>
        <v>12.411397163877526</v>
      </c>
      <c r="N752" s="37">
        <f t="shared" ca="1" si="161"/>
        <v>8.8995813379703375</v>
      </c>
      <c r="O752" s="37">
        <f t="shared" ca="1" si="161"/>
        <v>14.824641985409286</v>
      </c>
      <c r="P752" s="37">
        <f t="shared" ca="1" si="161"/>
        <v>18.418261789160798</v>
      </c>
      <c r="Q752" s="37">
        <f t="shared" ca="1" si="161"/>
        <v>16.907317026680488</v>
      </c>
      <c r="R752" s="83"/>
      <c r="S752" s="83">
        <f t="shared" ca="1" si="153"/>
        <v>18.418261789160798</v>
      </c>
      <c r="T752" s="40">
        <f ca="1">SMALL($S$5:$S$1004,ROWS($S$5:S752))</f>
        <v>19.123909100986751</v>
      </c>
      <c r="U752" s="66">
        <f ca="1">ROWS($S$5:S752)/COUNT($S$5:$S$1004)</f>
        <v>0.748</v>
      </c>
      <c r="V752" s="41"/>
      <c r="W752" s="41"/>
      <c r="Y752" s="41"/>
      <c r="Z752" s="41"/>
      <c r="AA752" s="41"/>
      <c r="AB752" s="41"/>
      <c r="AC752" s="41"/>
      <c r="AD752" s="41"/>
      <c r="AF752" s="40"/>
      <c r="AG752" s="40"/>
      <c r="AH752" s="40"/>
      <c r="AI752" s="83"/>
      <c r="AJ752" s="40"/>
      <c r="AK752" s="40"/>
      <c r="AL752" s="85"/>
      <c r="AM752" s="85"/>
      <c r="AN752" s="85"/>
      <c r="AO752" s="85"/>
      <c r="AP752" s="85"/>
      <c r="AQ752" s="85"/>
    </row>
    <row r="753" spans="1:43" hidden="1" x14ac:dyDescent="0.25">
      <c r="A753" s="83">
        <f t="shared" ca="1" si="160"/>
        <v>2.0035061690121716</v>
      </c>
      <c r="B753" s="83">
        <f t="shared" ca="1" si="160"/>
        <v>4.4645872427466138</v>
      </c>
      <c r="C753" s="83">
        <f t="shared" ca="1" si="160"/>
        <v>3.2470342872102504</v>
      </c>
      <c r="D753" s="83">
        <f t="shared" ca="1" si="160"/>
        <v>1.9518476429181213</v>
      </c>
      <c r="E753" s="83">
        <f t="shared" ca="1" si="160"/>
        <v>6.0667938872685703</v>
      </c>
      <c r="F753" s="83">
        <f t="shared" ca="1" si="160"/>
        <v>3.1632682947465534</v>
      </c>
      <c r="G753" s="83">
        <f t="shared" ca="1" si="160"/>
        <v>0.60868508362931761</v>
      </c>
      <c r="H753" s="83">
        <f t="shared" ca="1" si="160"/>
        <v>3.3565183245927375</v>
      </c>
      <c r="I753" s="83">
        <f t="shared" ca="1" si="160"/>
        <v>3.3616191389131567</v>
      </c>
      <c r="J753" s="83">
        <f t="shared" ca="1" si="160"/>
        <v>5.4243299244207774</v>
      </c>
      <c r="K753" s="83">
        <f t="shared" ca="1" si="160"/>
        <v>2.7965982677958885</v>
      </c>
      <c r="L753" s="83"/>
      <c r="M753" s="37">
        <f t="shared" ca="1" si="161"/>
        <v>11.283555464272517</v>
      </c>
      <c r="N753" s="37">
        <f t="shared" ca="1" si="161"/>
        <v>9.9883688199803871</v>
      </c>
      <c r="O753" s="37">
        <f t="shared" ca="1" si="161"/>
        <v>15.955711054435962</v>
      </c>
      <c r="P753" s="37">
        <f t="shared" ca="1" si="161"/>
        <v>13.786072944202212</v>
      </c>
      <c r="Q753" s="37">
        <f t="shared" ca="1" si="161"/>
        <v>16.684497722403812</v>
      </c>
      <c r="R753" s="83"/>
      <c r="S753" s="83">
        <f t="shared" ca="1" si="153"/>
        <v>16.684497722403812</v>
      </c>
      <c r="T753" s="40">
        <f ca="1">SMALL($S$5:$S$1004,ROWS($S$5:S753))</f>
        <v>19.126507483901182</v>
      </c>
      <c r="U753" s="66">
        <f ca="1">ROWS($S$5:S753)/COUNT($S$5:$S$1004)</f>
        <v>0.749</v>
      </c>
      <c r="V753" s="41"/>
      <c r="W753" s="41"/>
      <c r="Y753" s="41"/>
      <c r="Z753" s="41"/>
      <c r="AA753" s="41"/>
      <c r="AB753" s="41"/>
      <c r="AC753" s="41"/>
      <c r="AD753" s="41"/>
      <c r="AF753" s="40"/>
      <c r="AG753" s="40"/>
      <c r="AH753" s="40"/>
      <c r="AI753" s="83"/>
      <c r="AJ753" s="40"/>
      <c r="AK753" s="40"/>
      <c r="AL753" s="85"/>
      <c r="AM753" s="85"/>
      <c r="AN753" s="85"/>
      <c r="AO753" s="85"/>
      <c r="AP753" s="85"/>
      <c r="AQ753" s="85"/>
    </row>
    <row r="754" spans="1:43" hidden="1" x14ac:dyDescent="0.25">
      <c r="A754" s="83">
        <f t="shared" ca="1" si="160"/>
        <v>5.5752524483932424</v>
      </c>
      <c r="B754" s="83">
        <f t="shared" ca="1" si="160"/>
        <v>3.1005066981021749</v>
      </c>
      <c r="C754" s="83">
        <f t="shared" ca="1" si="160"/>
        <v>3.044619773033411</v>
      </c>
      <c r="D754" s="83">
        <f t="shared" ca="1" si="160"/>
        <v>2.0833959684369576</v>
      </c>
      <c r="E754" s="83">
        <f t="shared" ca="1" si="160"/>
        <v>5.8067287251663195</v>
      </c>
      <c r="F754" s="83">
        <f t="shared" ca="1" si="160"/>
        <v>5.0086124282363595</v>
      </c>
      <c r="G754" s="83">
        <f t="shared" ca="1" si="160"/>
        <v>0.78014699924731068</v>
      </c>
      <c r="H754" s="83">
        <f t="shared" ca="1" si="160"/>
        <v>5.3091868545567102</v>
      </c>
      <c r="I754" s="83">
        <f t="shared" ca="1" si="160"/>
        <v>5.5188844507396091</v>
      </c>
      <c r="J754" s="83">
        <f t="shared" ca="1" si="160"/>
        <v>6.9640109386838969</v>
      </c>
      <c r="K754" s="83">
        <f t="shared" ca="1" si="160"/>
        <v>4.5058237067224614</v>
      </c>
      <c r="L754" s="83"/>
      <c r="M754" s="37">
        <f t="shared" ca="1" si="161"/>
        <v>16.36403015935786</v>
      </c>
      <c r="N754" s="37">
        <f t="shared" ca="1" si="161"/>
        <v>15.402806354761408</v>
      </c>
      <c r="O754" s="37">
        <f t="shared" ca="1" si="161"/>
        <v>15.871246361952391</v>
      </c>
      <c r="P754" s="37">
        <f t="shared" ca="1" si="161"/>
        <v>18.133827283800606</v>
      </c>
      <c r="Q754" s="37">
        <f t="shared" ca="1" si="161"/>
        <v>18.722245984547666</v>
      </c>
      <c r="R754" s="83"/>
      <c r="S754" s="83">
        <f t="shared" ca="1" si="153"/>
        <v>18.722245984547666</v>
      </c>
      <c r="T754" s="40">
        <f ca="1">SMALL($S$5:$S$1004,ROWS($S$5:S754))</f>
        <v>19.127489199105042</v>
      </c>
      <c r="U754" s="66">
        <f ca="1">ROWS($S$5:S754)/COUNT($S$5:$S$1004)</f>
        <v>0.75</v>
      </c>
      <c r="V754" s="41"/>
      <c r="W754" s="41"/>
      <c r="Y754" s="41"/>
      <c r="Z754" s="41"/>
      <c r="AA754" s="41"/>
      <c r="AB754" s="41"/>
      <c r="AC754" s="41"/>
      <c r="AD754" s="41"/>
      <c r="AF754" s="40"/>
      <c r="AG754" s="40"/>
      <c r="AH754" s="40"/>
      <c r="AI754" s="83"/>
      <c r="AJ754" s="40"/>
      <c r="AK754" s="40"/>
      <c r="AL754" s="85"/>
      <c r="AM754" s="85"/>
      <c r="AN754" s="85"/>
      <c r="AO754" s="85"/>
      <c r="AP754" s="85"/>
      <c r="AQ754" s="85"/>
    </row>
    <row r="755" spans="1:43" hidden="1" x14ac:dyDescent="0.25">
      <c r="A755" s="83">
        <f t="shared" ref="A755:K764" ca="1" si="162">A$2+(A$3-A$2)*RAND()</f>
        <v>3.4753293546123505</v>
      </c>
      <c r="B755" s="83">
        <f t="shared" ca="1" si="162"/>
        <v>4.2290564915102138</v>
      </c>
      <c r="C755" s="83">
        <f t="shared" ca="1" si="162"/>
        <v>3.8758764782760773</v>
      </c>
      <c r="D755" s="83">
        <f t="shared" ca="1" si="162"/>
        <v>2.9930537483222661</v>
      </c>
      <c r="E755" s="83">
        <f t="shared" ca="1" si="162"/>
        <v>6.9766955498542522</v>
      </c>
      <c r="F755" s="83">
        <f t="shared" ca="1" si="162"/>
        <v>5.5271088699319879</v>
      </c>
      <c r="G755" s="83">
        <f t="shared" ca="1" si="162"/>
        <v>0.5501776132415882</v>
      </c>
      <c r="H755" s="83">
        <f t="shared" ca="1" si="162"/>
        <v>2.5037601291247396</v>
      </c>
      <c r="I755" s="83">
        <f t="shared" ca="1" si="162"/>
        <v>3.0188730091183191</v>
      </c>
      <c r="J755" s="83">
        <f t="shared" ca="1" si="162"/>
        <v>5.1858925920450334</v>
      </c>
      <c r="K755" s="83">
        <f t="shared" ca="1" si="162"/>
        <v>3.6855834844476969</v>
      </c>
      <c r="L755" s="83"/>
      <c r="M755" s="37">
        <f t="shared" ref="M755:Q764" ca="1" si="163">SUMIF(M$4,"*"&amp;$A$4&amp;"*",$A755)+SUMIF(M$4,"*"&amp;$B$4&amp;"*",$B755)+SUMIF(M$4,"*"&amp;$C$4&amp;"*",$C755)+SUMIF(M$4,"*"&amp;$D$4&amp;"*",$D755)+SUMIF(M$4,"*"&amp;$E$4&amp;"*",$E755)+SUMIF(M$4,"*"&amp;$F$4&amp;"*",$F755)+SUMIF(M$4,"*"&amp;$G$4&amp;"*",$G755)+SUMIF(M$4,"*"&amp;$H$4&amp;"*",$H755)+SUMIF(M$4,"*"&amp;$I$4&amp;"*",$I755)+SUMIF(M$4,"*"&amp;$J$4&amp;"*",$J755)+SUMIF(M$4,"*"&amp;$K$4&amp;"*",$K755)</f>
        <v>13.087276038175048</v>
      </c>
      <c r="N755" s="37">
        <f t="shared" ca="1" si="163"/>
        <v>12.204453308221238</v>
      </c>
      <c r="O755" s="37">
        <f t="shared" ca="1" si="163"/>
        <v>16.391644633409499</v>
      </c>
      <c r="P755" s="37">
        <f t="shared" ca="1" si="163"/>
        <v>16.460621855008217</v>
      </c>
      <c r="Q755" s="37">
        <f t="shared" ca="1" si="163"/>
        <v>17.395095654936902</v>
      </c>
      <c r="R755" s="83"/>
      <c r="S755" s="83">
        <f t="shared" ca="1" si="153"/>
        <v>17.395095654936902</v>
      </c>
      <c r="T755" s="40">
        <f ca="1">SMALL($S$5:$S$1004,ROWS($S$5:S755))</f>
        <v>19.164730691551846</v>
      </c>
      <c r="U755" s="66">
        <f ca="1">ROWS($S$5:S755)/COUNT($S$5:$S$1004)</f>
        <v>0.751</v>
      </c>
      <c r="V755" s="41"/>
      <c r="W755" s="41"/>
      <c r="Y755" s="41"/>
      <c r="Z755" s="41"/>
      <c r="AA755" s="41"/>
      <c r="AB755" s="41"/>
      <c r="AC755" s="41"/>
      <c r="AD755" s="41"/>
      <c r="AF755" s="40"/>
      <c r="AG755" s="40"/>
      <c r="AH755" s="40"/>
      <c r="AI755" s="83"/>
      <c r="AJ755" s="40"/>
      <c r="AK755" s="40"/>
      <c r="AL755" s="85"/>
      <c r="AM755" s="85"/>
      <c r="AN755" s="85"/>
      <c r="AO755" s="85"/>
      <c r="AP755" s="85"/>
      <c r="AQ755" s="85"/>
    </row>
    <row r="756" spans="1:43" hidden="1" x14ac:dyDescent="0.25">
      <c r="A756" s="83">
        <f t="shared" ca="1" si="162"/>
        <v>3.4241475298950754</v>
      </c>
      <c r="B756" s="83">
        <f t="shared" ca="1" si="162"/>
        <v>1.185662155330395</v>
      </c>
      <c r="C756" s="83">
        <f t="shared" ca="1" si="162"/>
        <v>3.9418516304326787</v>
      </c>
      <c r="D756" s="83">
        <f t="shared" ca="1" si="162"/>
        <v>2.030079207621724</v>
      </c>
      <c r="E756" s="83">
        <f t="shared" ca="1" si="162"/>
        <v>5.1772440735093141</v>
      </c>
      <c r="F756" s="83">
        <f t="shared" ca="1" si="162"/>
        <v>3.5969637685309332</v>
      </c>
      <c r="G756" s="83">
        <f t="shared" ca="1" si="162"/>
        <v>1.4267059922709577</v>
      </c>
      <c r="H756" s="83">
        <f t="shared" ca="1" si="162"/>
        <v>4.2557703340774218</v>
      </c>
      <c r="I756" s="83">
        <f t="shared" ca="1" si="162"/>
        <v>4.4415814408589522</v>
      </c>
      <c r="J756" s="83">
        <f t="shared" ca="1" si="162"/>
        <v>5.2378519272092063</v>
      </c>
      <c r="K756" s="83">
        <f t="shared" ca="1" si="162"/>
        <v>2.6157215036540742</v>
      </c>
      <c r="L756" s="83"/>
      <c r="M756" s="37">
        <f t="shared" ca="1" si="163"/>
        <v>14.030557079807918</v>
      </c>
      <c r="N756" s="37">
        <f t="shared" ca="1" si="163"/>
        <v>12.118784656996965</v>
      </c>
      <c r="O756" s="37">
        <f t="shared" ca="1" si="163"/>
        <v>11.600758156048915</v>
      </c>
      <c r="P756" s="37">
        <f t="shared" ca="1" si="163"/>
        <v>11.839928868374354</v>
      </c>
      <c r="Q756" s="37">
        <f t="shared" ca="1" si="163"/>
        <v>13.234398066571204</v>
      </c>
      <c r="R756" s="83"/>
      <c r="S756" s="83">
        <f t="shared" ca="1" si="153"/>
        <v>14.030557079807918</v>
      </c>
      <c r="T756" s="40">
        <f ca="1">SMALL($S$5:$S$1004,ROWS($S$5:S756))</f>
        <v>19.170284762048706</v>
      </c>
      <c r="U756" s="66">
        <f ca="1">ROWS($S$5:S756)/COUNT($S$5:$S$1004)</f>
        <v>0.752</v>
      </c>
      <c r="V756" s="41"/>
      <c r="W756" s="41"/>
      <c r="Y756" s="41"/>
      <c r="Z756" s="41"/>
      <c r="AA756" s="41"/>
      <c r="AB756" s="41"/>
      <c r="AC756" s="41"/>
      <c r="AD756" s="41"/>
      <c r="AF756" s="40"/>
      <c r="AG756" s="40"/>
      <c r="AH756" s="40"/>
      <c r="AI756" s="83"/>
      <c r="AJ756" s="40"/>
      <c r="AK756" s="40"/>
      <c r="AL756" s="85"/>
      <c r="AM756" s="85"/>
      <c r="AN756" s="85"/>
      <c r="AO756" s="85"/>
      <c r="AP756" s="85"/>
      <c r="AQ756" s="85"/>
    </row>
    <row r="757" spans="1:43" hidden="1" x14ac:dyDescent="0.25">
      <c r="A757" s="83">
        <f t="shared" ca="1" si="162"/>
        <v>5.9298923683774376</v>
      </c>
      <c r="B757" s="83">
        <f t="shared" ca="1" si="162"/>
        <v>4.4747412840998742</v>
      </c>
      <c r="C757" s="83">
        <f t="shared" ca="1" si="162"/>
        <v>1.5124138503376043</v>
      </c>
      <c r="D757" s="83">
        <f t="shared" ca="1" si="162"/>
        <v>2.761458254406878</v>
      </c>
      <c r="E757" s="83">
        <f t="shared" ca="1" si="162"/>
        <v>4.6578920327010174</v>
      </c>
      <c r="F757" s="83">
        <f t="shared" ca="1" si="162"/>
        <v>4.0304695464703597</v>
      </c>
      <c r="G757" s="83">
        <f t="shared" ca="1" si="162"/>
        <v>2.55793711301407</v>
      </c>
      <c r="H757" s="83">
        <f t="shared" ca="1" si="162"/>
        <v>3.4408130411053746</v>
      </c>
      <c r="I757" s="83">
        <f t="shared" ca="1" si="162"/>
        <v>5.6699500319297353</v>
      </c>
      <c r="J757" s="83">
        <f t="shared" ca="1" si="162"/>
        <v>6.7834610608968582</v>
      </c>
      <c r="K757" s="83">
        <f t="shared" ca="1" si="162"/>
        <v>5.386180266352607</v>
      </c>
      <c r="L757" s="83"/>
      <c r="M757" s="37">
        <f t="shared" ca="1" si="163"/>
        <v>16.783704392625971</v>
      </c>
      <c r="N757" s="37">
        <f t="shared" ca="1" si="163"/>
        <v>18.032748796695245</v>
      </c>
      <c r="O757" s="37">
        <f t="shared" ca="1" si="163"/>
        <v>15.91609437769775</v>
      </c>
      <c r="P757" s="37">
        <f t="shared" ca="1" si="163"/>
        <v>19.561341128852575</v>
      </c>
      <c r="Q757" s="37">
        <f t="shared" ca="1" si="163"/>
        <v>17.959626624258874</v>
      </c>
      <c r="R757" s="83"/>
      <c r="S757" s="83">
        <f t="shared" ca="1" si="153"/>
        <v>19.561341128852575</v>
      </c>
      <c r="T757" s="40">
        <f ca="1">SMALL($S$5:$S$1004,ROWS($S$5:S757))</f>
        <v>19.173039046498339</v>
      </c>
      <c r="U757" s="66">
        <f ca="1">ROWS($S$5:S757)/COUNT($S$5:$S$1004)</f>
        <v>0.753</v>
      </c>
      <c r="V757" s="41"/>
      <c r="W757" s="41"/>
      <c r="Y757" s="41"/>
      <c r="Z757" s="41"/>
      <c r="AA757" s="41"/>
      <c r="AB757" s="41"/>
      <c r="AC757" s="41"/>
      <c r="AD757" s="41"/>
      <c r="AF757" s="40"/>
      <c r="AG757" s="40"/>
      <c r="AH757" s="40"/>
      <c r="AI757" s="83"/>
      <c r="AJ757" s="40"/>
      <c r="AK757" s="40"/>
      <c r="AL757" s="85"/>
      <c r="AM757" s="85"/>
      <c r="AN757" s="85"/>
      <c r="AO757" s="85"/>
      <c r="AP757" s="85"/>
      <c r="AQ757" s="85"/>
    </row>
    <row r="758" spans="1:43" hidden="1" x14ac:dyDescent="0.25">
      <c r="A758" s="83">
        <f t="shared" ca="1" si="162"/>
        <v>4.5245663972221069</v>
      </c>
      <c r="B758" s="83">
        <f t="shared" ca="1" si="162"/>
        <v>3.71001568771125</v>
      </c>
      <c r="C758" s="83">
        <f t="shared" ca="1" si="162"/>
        <v>2.9959027539179126</v>
      </c>
      <c r="D758" s="83">
        <f t="shared" ca="1" si="162"/>
        <v>1.1074359302759194</v>
      </c>
      <c r="E758" s="83">
        <f t="shared" ca="1" si="162"/>
        <v>5.3083757959561337</v>
      </c>
      <c r="F758" s="83">
        <f t="shared" ca="1" si="162"/>
        <v>4.1775712574850683</v>
      </c>
      <c r="G758" s="83">
        <f t="shared" ca="1" si="162"/>
        <v>1.7084790606267348</v>
      </c>
      <c r="H758" s="83">
        <f t="shared" ca="1" si="162"/>
        <v>2.100530219481525</v>
      </c>
      <c r="I758" s="83">
        <f t="shared" ca="1" si="162"/>
        <v>6.8227754402516378</v>
      </c>
      <c r="J758" s="83">
        <f t="shared" ca="1" si="162"/>
        <v>7.2373986670424681</v>
      </c>
      <c r="K758" s="83">
        <f t="shared" ca="1" si="162"/>
        <v>4.1992963404131469</v>
      </c>
      <c r="L758" s="83"/>
      <c r="M758" s="37">
        <f t="shared" ca="1" si="163"/>
        <v>16.466346878809222</v>
      </c>
      <c r="N758" s="37">
        <f t="shared" ca="1" si="163"/>
        <v>14.577880055167229</v>
      </c>
      <c r="O758" s="37">
        <f t="shared" ca="1" si="163"/>
        <v>16.255790150709849</v>
      </c>
      <c r="P758" s="37">
        <f t="shared" ca="1" si="163"/>
        <v>18.909658725861103</v>
      </c>
      <c r="Q758" s="37">
        <f t="shared" ca="1" si="163"/>
        <v>15.318218043562055</v>
      </c>
      <c r="R758" s="83"/>
      <c r="S758" s="83">
        <f t="shared" ca="1" si="153"/>
        <v>18.909658725861103</v>
      </c>
      <c r="T758" s="40">
        <f ca="1">SMALL($S$5:$S$1004,ROWS($S$5:S758))</f>
        <v>19.174301561733007</v>
      </c>
      <c r="U758" s="66">
        <f ca="1">ROWS($S$5:S758)/COUNT($S$5:$S$1004)</f>
        <v>0.754</v>
      </c>
      <c r="V758" s="41"/>
      <c r="W758" s="41"/>
      <c r="Y758" s="41"/>
      <c r="Z758" s="41"/>
      <c r="AA758" s="41"/>
      <c r="AB758" s="41"/>
      <c r="AC758" s="41"/>
      <c r="AD758" s="41"/>
      <c r="AF758" s="40"/>
      <c r="AG758" s="40"/>
      <c r="AH758" s="40"/>
      <c r="AI758" s="83"/>
      <c r="AJ758" s="40"/>
      <c r="AK758" s="40"/>
      <c r="AL758" s="85"/>
      <c r="AM758" s="85"/>
      <c r="AN758" s="85"/>
      <c r="AO758" s="85"/>
      <c r="AP758" s="85"/>
      <c r="AQ758" s="85"/>
    </row>
    <row r="759" spans="1:43" hidden="1" x14ac:dyDescent="0.25">
      <c r="A759" s="83">
        <f t="shared" ca="1" si="162"/>
        <v>4.4860920615311954</v>
      </c>
      <c r="B759" s="83">
        <f t="shared" ca="1" si="162"/>
        <v>2.6082978048639696</v>
      </c>
      <c r="C759" s="83">
        <f t="shared" ca="1" si="162"/>
        <v>2.8373822833427802</v>
      </c>
      <c r="D759" s="83">
        <f t="shared" ca="1" si="162"/>
        <v>2.6848910211045998</v>
      </c>
      <c r="E759" s="83">
        <f t="shared" ca="1" si="162"/>
        <v>5.9527150522065586</v>
      </c>
      <c r="F759" s="83">
        <f t="shared" ca="1" si="162"/>
        <v>4.7162295934138765</v>
      </c>
      <c r="G759" s="83">
        <f t="shared" ca="1" si="162"/>
        <v>1.8498279696396474</v>
      </c>
      <c r="H759" s="83">
        <f t="shared" ca="1" si="162"/>
        <v>4.5619923309935713</v>
      </c>
      <c r="I759" s="83">
        <f t="shared" ca="1" si="162"/>
        <v>3.7772971033526903</v>
      </c>
      <c r="J759" s="83">
        <f t="shared" ca="1" si="162"/>
        <v>6.2759869161083213</v>
      </c>
      <c r="K759" s="83">
        <f t="shared" ca="1" si="162"/>
        <v>3.8864584391750325</v>
      </c>
      <c r="L759" s="83"/>
      <c r="M759" s="37">
        <f t="shared" ca="1" si="163"/>
        <v>15.449289230621945</v>
      </c>
      <c r="N759" s="37">
        <f t="shared" ca="1" si="163"/>
        <v>15.296797968383764</v>
      </c>
      <c r="O759" s="37">
        <f t="shared" ca="1" si="163"/>
        <v>14.836999773178849</v>
      </c>
      <c r="P759" s="37">
        <f t="shared" ca="1" si="163"/>
        <v>14.988282940805568</v>
      </c>
      <c r="Q759" s="37">
        <f t="shared" ca="1" si="163"/>
        <v>17.009463627239132</v>
      </c>
      <c r="R759" s="83"/>
      <c r="S759" s="83">
        <f t="shared" ca="1" si="153"/>
        <v>17.009463627239132</v>
      </c>
      <c r="T759" s="40">
        <f ca="1">SMALL($S$5:$S$1004,ROWS($S$5:S759))</f>
        <v>19.178581145534487</v>
      </c>
      <c r="U759" s="66">
        <f ca="1">ROWS($S$5:S759)/COUNT($S$5:$S$1004)</f>
        <v>0.755</v>
      </c>
      <c r="V759" s="41"/>
      <c r="W759" s="41"/>
      <c r="Y759" s="41"/>
      <c r="Z759" s="41"/>
      <c r="AA759" s="41"/>
      <c r="AB759" s="41"/>
      <c r="AC759" s="41"/>
      <c r="AD759" s="41"/>
      <c r="AF759" s="40"/>
      <c r="AG759" s="40"/>
      <c r="AH759" s="40"/>
      <c r="AI759" s="83"/>
      <c r="AJ759" s="40"/>
      <c r="AK759" s="40"/>
      <c r="AL759" s="85"/>
      <c r="AM759" s="85"/>
      <c r="AN759" s="85"/>
      <c r="AO759" s="85"/>
      <c r="AP759" s="85"/>
      <c r="AQ759" s="85"/>
    </row>
    <row r="760" spans="1:43" hidden="1" x14ac:dyDescent="0.25">
      <c r="A760" s="83">
        <f t="shared" ca="1" si="162"/>
        <v>4.5530219416512026</v>
      </c>
      <c r="B760" s="83">
        <f t="shared" ca="1" si="162"/>
        <v>1.167939579766788</v>
      </c>
      <c r="C760" s="83">
        <f t="shared" ca="1" si="162"/>
        <v>1.4601518715301989</v>
      </c>
      <c r="D760" s="83">
        <f t="shared" ca="1" si="162"/>
        <v>1.9289064837953422</v>
      </c>
      <c r="E760" s="83">
        <f t="shared" ca="1" si="162"/>
        <v>6.4489982168147186</v>
      </c>
      <c r="F760" s="83">
        <f t="shared" ca="1" si="162"/>
        <v>4.1751607071950643</v>
      </c>
      <c r="G760" s="83">
        <f t="shared" ca="1" si="162"/>
        <v>1.7516569938067055</v>
      </c>
      <c r="H760" s="83">
        <f t="shared" ca="1" si="162"/>
        <v>3.5423262558660227</v>
      </c>
      <c r="I760" s="83">
        <f t="shared" ca="1" si="162"/>
        <v>6.7084060032019774</v>
      </c>
      <c r="J760" s="83">
        <f t="shared" ca="1" si="162"/>
        <v>4.5737187204903869</v>
      </c>
      <c r="K760" s="83">
        <f t="shared" ca="1" si="162"/>
        <v>2.7943034115064944</v>
      </c>
      <c r="L760" s="83"/>
      <c r="M760" s="37">
        <f t="shared" ca="1" si="163"/>
        <v>12.338549527478493</v>
      </c>
      <c r="N760" s="37">
        <f t="shared" ca="1" si="163"/>
        <v>12.807304139743637</v>
      </c>
      <c r="O760" s="37">
        <f t="shared" ca="1" si="163"/>
        <v>12.190656517071893</v>
      </c>
      <c r="P760" s="37">
        <f t="shared" ca="1" si="163"/>
        <v>14.845809701670323</v>
      </c>
      <c r="Q760" s="37">
        <f t="shared" ca="1" si="163"/>
        <v>13.953567463954023</v>
      </c>
      <c r="R760" s="83"/>
      <c r="S760" s="83">
        <f t="shared" ca="1" si="153"/>
        <v>14.845809701670323</v>
      </c>
      <c r="T760" s="40">
        <f ca="1">SMALL($S$5:$S$1004,ROWS($S$5:S760))</f>
        <v>19.210998401166414</v>
      </c>
      <c r="U760" s="66">
        <f ca="1">ROWS($S$5:S760)/COUNT($S$5:$S$1004)</f>
        <v>0.75600000000000001</v>
      </c>
      <c r="V760" s="41"/>
      <c r="W760" s="41"/>
      <c r="Y760" s="41"/>
      <c r="Z760" s="41"/>
      <c r="AA760" s="41"/>
      <c r="AB760" s="41"/>
      <c r="AC760" s="41"/>
      <c r="AD760" s="41"/>
      <c r="AF760" s="40"/>
      <c r="AG760" s="40"/>
      <c r="AH760" s="40"/>
      <c r="AI760" s="83"/>
      <c r="AJ760" s="40"/>
      <c r="AK760" s="40"/>
      <c r="AL760" s="85"/>
      <c r="AM760" s="85"/>
      <c r="AN760" s="85"/>
      <c r="AO760" s="85"/>
      <c r="AP760" s="85"/>
      <c r="AQ760" s="85"/>
    </row>
    <row r="761" spans="1:43" hidden="1" x14ac:dyDescent="0.25">
      <c r="A761" s="83">
        <f t="shared" ca="1" si="162"/>
        <v>4.3246808085682815</v>
      </c>
      <c r="B761" s="83">
        <f t="shared" ca="1" si="162"/>
        <v>3.190061895153363</v>
      </c>
      <c r="C761" s="83">
        <f t="shared" ca="1" si="162"/>
        <v>1.5639652157349664</v>
      </c>
      <c r="D761" s="83">
        <f t="shared" ca="1" si="162"/>
        <v>1.5308211787741102</v>
      </c>
      <c r="E761" s="83">
        <f t="shared" ca="1" si="162"/>
        <v>7.572357939014692</v>
      </c>
      <c r="F761" s="83">
        <f t="shared" ca="1" si="162"/>
        <v>4.2491769798732193</v>
      </c>
      <c r="G761" s="83">
        <f t="shared" ca="1" si="162"/>
        <v>1.9788079012769897</v>
      </c>
      <c r="H761" s="83">
        <f t="shared" ca="1" si="162"/>
        <v>5.8361097005359923</v>
      </c>
      <c r="I761" s="83">
        <f t="shared" ca="1" si="162"/>
        <v>4.3305428690982382</v>
      </c>
      <c r="J761" s="83">
        <f t="shared" ca="1" si="162"/>
        <v>4.2796800299808311</v>
      </c>
      <c r="K761" s="83">
        <f t="shared" ca="1" si="162"/>
        <v>4.2900741709402785</v>
      </c>
      <c r="L761" s="83"/>
      <c r="M761" s="37">
        <f t="shared" ca="1" si="163"/>
        <v>12.147133955561069</v>
      </c>
      <c r="N761" s="37">
        <f t="shared" ca="1" si="163"/>
        <v>12.113989918600211</v>
      </c>
      <c r="O761" s="37">
        <f t="shared" ca="1" si="163"/>
        <v>15.042099864148886</v>
      </c>
      <c r="P761" s="37">
        <f t="shared" ca="1" si="163"/>
        <v>16.0598559150651</v>
      </c>
      <c r="Q761" s="37">
        <f t="shared" ca="1" si="163"/>
        <v>20.888603705644329</v>
      </c>
      <c r="R761" s="83"/>
      <c r="S761" s="83">
        <f t="shared" ca="1" si="153"/>
        <v>20.888603705644329</v>
      </c>
      <c r="T761" s="40">
        <f ca="1">SMALL($S$5:$S$1004,ROWS($S$5:S761))</f>
        <v>19.213798669629291</v>
      </c>
      <c r="U761" s="66">
        <f ca="1">ROWS($S$5:S761)/COUNT($S$5:$S$1004)</f>
        <v>0.75700000000000001</v>
      </c>
      <c r="V761" s="41"/>
      <c r="W761" s="41"/>
      <c r="Y761" s="41"/>
      <c r="Z761" s="41"/>
      <c r="AA761" s="41"/>
      <c r="AB761" s="41"/>
      <c r="AC761" s="41"/>
      <c r="AD761" s="41"/>
      <c r="AF761" s="40"/>
      <c r="AG761" s="40"/>
      <c r="AH761" s="40"/>
      <c r="AI761" s="83"/>
      <c r="AJ761" s="40"/>
      <c r="AK761" s="40"/>
      <c r="AL761" s="85"/>
      <c r="AM761" s="85"/>
      <c r="AN761" s="85"/>
      <c r="AO761" s="85"/>
      <c r="AP761" s="85"/>
      <c r="AQ761" s="85"/>
    </row>
    <row r="762" spans="1:43" hidden="1" x14ac:dyDescent="0.25">
      <c r="A762" s="83">
        <f t="shared" ca="1" si="162"/>
        <v>3.1455363954874587</v>
      </c>
      <c r="B762" s="83">
        <f t="shared" ca="1" si="162"/>
        <v>3.4294151639837063</v>
      </c>
      <c r="C762" s="83">
        <f t="shared" ca="1" si="162"/>
        <v>4.7338180903568361</v>
      </c>
      <c r="D762" s="83">
        <f t="shared" ca="1" si="162"/>
        <v>1.3241574236813414</v>
      </c>
      <c r="E762" s="83">
        <f t="shared" ca="1" si="162"/>
        <v>7.5788885142255307</v>
      </c>
      <c r="F762" s="83">
        <f t="shared" ca="1" si="162"/>
        <v>3.1717547420833609</v>
      </c>
      <c r="G762" s="83">
        <f t="shared" ca="1" si="162"/>
        <v>1.4106632056920656</v>
      </c>
      <c r="H762" s="83">
        <f t="shared" ca="1" si="162"/>
        <v>2.9399481284847635</v>
      </c>
      <c r="I762" s="83">
        <f t="shared" ca="1" si="162"/>
        <v>3.9922729370573946</v>
      </c>
      <c r="J762" s="83">
        <f t="shared" ca="1" si="162"/>
        <v>4.1725965040263997</v>
      </c>
      <c r="K762" s="83">
        <f t="shared" ca="1" si="162"/>
        <v>2.4118592960165901</v>
      </c>
      <c r="L762" s="83"/>
      <c r="M762" s="37">
        <f t="shared" ca="1" si="163"/>
        <v>13.462614195562759</v>
      </c>
      <c r="N762" s="37">
        <f t="shared" ca="1" si="163"/>
        <v>10.052953528887265</v>
      </c>
      <c r="O762" s="37">
        <f t="shared" ca="1" si="163"/>
        <v>15.180900182235638</v>
      </c>
      <c r="P762" s="37">
        <f t="shared" ca="1" si="163"/>
        <v>13.005302139141053</v>
      </c>
      <c r="Q762" s="37">
        <f t="shared" ca="1" si="163"/>
        <v>16.36011110271059</v>
      </c>
      <c r="R762" s="83"/>
      <c r="S762" s="83">
        <f t="shared" ca="1" si="153"/>
        <v>16.36011110271059</v>
      </c>
      <c r="T762" s="40">
        <f ca="1">SMALL($S$5:$S$1004,ROWS($S$5:S762))</f>
        <v>19.21679247000894</v>
      </c>
      <c r="U762" s="66">
        <f ca="1">ROWS($S$5:S762)/COUNT($S$5:$S$1004)</f>
        <v>0.75800000000000001</v>
      </c>
      <c r="V762" s="41"/>
      <c r="W762" s="41"/>
      <c r="Y762" s="41"/>
      <c r="Z762" s="41"/>
      <c r="AA762" s="41"/>
      <c r="AB762" s="41"/>
      <c r="AC762" s="41"/>
      <c r="AD762" s="41"/>
      <c r="AF762" s="40"/>
      <c r="AG762" s="40"/>
      <c r="AH762" s="40"/>
      <c r="AI762" s="83"/>
      <c r="AJ762" s="40"/>
      <c r="AK762" s="40"/>
      <c r="AL762" s="85"/>
      <c r="AM762" s="85"/>
      <c r="AN762" s="85"/>
      <c r="AO762" s="85"/>
      <c r="AP762" s="85"/>
      <c r="AQ762" s="85"/>
    </row>
    <row r="763" spans="1:43" hidden="1" x14ac:dyDescent="0.25">
      <c r="A763" s="83">
        <f t="shared" ca="1" si="162"/>
        <v>2.9943361496640279</v>
      </c>
      <c r="B763" s="83">
        <f t="shared" ca="1" si="162"/>
        <v>3.9342573814703896</v>
      </c>
      <c r="C763" s="83">
        <f t="shared" ca="1" si="162"/>
        <v>1.1338807633551924</v>
      </c>
      <c r="D763" s="83">
        <f t="shared" ca="1" si="162"/>
        <v>2.5383507590099499</v>
      </c>
      <c r="E763" s="83">
        <f t="shared" ca="1" si="162"/>
        <v>4.6543254105646623</v>
      </c>
      <c r="F763" s="83">
        <f t="shared" ca="1" si="162"/>
        <v>5.0617582809655026</v>
      </c>
      <c r="G763" s="83">
        <f t="shared" ca="1" si="162"/>
        <v>2.9255615959245493</v>
      </c>
      <c r="H763" s="83">
        <f t="shared" ca="1" si="162"/>
        <v>5.8157803344531942</v>
      </c>
      <c r="I763" s="83">
        <f t="shared" ca="1" si="162"/>
        <v>4.4314403149963777</v>
      </c>
      <c r="J763" s="83">
        <f t="shared" ca="1" si="162"/>
        <v>6.9781181493974396</v>
      </c>
      <c r="K763" s="83">
        <f t="shared" ca="1" si="162"/>
        <v>4.9659663555154223</v>
      </c>
      <c r="L763" s="83"/>
      <c r="M763" s="37">
        <f t="shared" ca="1" si="163"/>
        <v>14.031896658341211</v>
      </c>
      <c r="N763" s="37">
        <f t="shared" ca="1" si="163"/>
        <v>15.436366653995968</v>
      </c>
      <c r="O763" s="37">
        <f t="shared" ca="1" si="163"/>
        <v>15.56670094143249</v>
      </c>
      <c r="P763" s="37">
        <f t="shared" ca="1" si="163"/>
        <v>18.393422332947694</v>
      </c>
      <c r="Q763" s="37">
        <f t="shared" ca="1" si="163"/>
        <v>19.370329482003669</v>
      </c>
      <c r="R763" s="83"/>
      <c r="S763" s="83">
        <f t="shared" ca="1" si="153"/>
        <v>19.370329482003669</v>
      </c>
      <c r="T763" s="40">
        <f ca="1">SMALL($S$5:$S$1004,ROWS($S$5:S763))</f>
        <v>19.21843684009955</v>
      </c>
      <c r="U763" s="66">
        <f ca="1">ROWS($S$5:S763)/COUNT($S$5:$S$1004)</f>
        <v>0.75900000000000001</v>
      </c>
      <c r="V763" s="41"/>
      <c r="W763" s="41"/>
      <c r="Y763" s="41"/>
      <c r="Z763" s="41"/>
      <c r="AA763" s="41"/>
      <c r="AB763" s="41"/>
      <c r="AC763" s="41"/>
      <c r="AD763" s="41"/>
      <c r="AF763" s="40"/>
      <c r="AG763" s="40"/>
      <c r="AH763" s="40"/>
      <c r="AI763" s="83"/>
      <c r="AJ763" s="40"/>
      <c r="AK763" s="40"/>
      <c r="AL763" s="85"/>
      <c r="AM763" s="85"/>
      <c r="AN763" s="85"/>
      <c r="AO763" s="85"/>
      <c r="AP763" s="85"/>
      <c r="AQ763" s="85"/>
    </row>
    <row r="764" spans="1:43" hidden="1" x14ac:dyDescent="0.25">
      <c r="A764" s="83">
        <f t="shared" ca="1" si="162"/>
        <v>4.0434511767409402</v>
      </c>
      <c r="B764" s="83">
        <f t="shared" ca="1" si="162"/>
        <v>2.3837730257798047</v>
      </c>
      <c r="C764" s="83">
        <f t="shared" ca="1" si="162"/>
        <v>4.2486374560150821</v>
      </c>
      <c r="D764" s="83">
        <f t="shared" ca="1" si="162"/>
        <v>1.7321769805619942</v>
      </c>
      <c r="E764" s="83">
        <f t="shared" ca="1" si="162"/>
        <v>4.3446642648070757</v>
      </c>
      <c r="F764" s="83">
        <f t="shared" ca="1" si="162"/>
        <v>4.03476326696659</v>
      </c>
      <c r="G764" s="83">
        <f t="shared" ca="1" si="162"/>
        <v>1.3944942394687814</v>
      </c>
      <c r="H764" s="83">
        <f t="shared" ca="1" si="162"/>
        <v>3.1465619181973712</v>
      </c>
      <c r="I764" s="83">
        <f t="shared" ca="1" si="162"/>
        <v>6.3858753222576059</v>
      </c>
      <c r="J764" s="83">
        <f t="shared" ca="1" si="162"/>
        <v>4.3404489948122977</v>
      </c>
      <c r="K764" s="83">
        <f t="shared" ca="1" si="162"/>
        <v>2.3571838744088245</v>
      </c>
      <c r="L764" s="83"/>
      <c r="M764" s="37">
        <f t="shared" ca="1" si="163"/>
        <v>14.027031867037103</v>
      </c>
      <c r="N764" s="37">
        <f t="shared" ca="1" si="163"/>
        <v>11.510571391584014</v>
      </c>
      <c r="O764" s="37">
        <f t="shared" ca="1" si="163"/>
        <v>11.068886285399177</v>
      </c>
      <c r="P764" s="37">
        <f t="shared" ca="1" si="163"/>
        <v>15.161595489412825</v>
      </c>
      <c r="Q764" s="37">
        <f t="shared" ca="1" si="163"/>
        <v>12.232183083193075</v>
      </c>
      <c r="R764" s="83"/>
      <c r="S764" s="83">
        <f t="shared" ca="1" si="153"/>
        <v>15.161595489412825</v>
      </c>
      <c r="T764" s="40">
        <f ca="1">SMALL($S$5:$S$1004,ROWS($S$5:S764))</f>
        <v>19.236766885443135</v>
      </c>
      <c r="U764" s="66">
        <f ca="1">ROWS($S$5:S764)/COUNT($S$5:$S$1004)</f>
        <v>0.76</v>
      </c>
      <c r="V764" s="41"/>
      <c r="W764" s="41"/>
      <c r="Y764" s="41"/>
      <c r="Z764" s="41"/>
      <c r="AA764" s="41"/>
      <c r="AB764" s="41"/>
      <c r="AC764" s="41"/>
      <c r="AD764" s="41"/>
      <c r="AF764" s="40"/>
      <c r="AG764" s="40"/>
      <c r="AH764" s="40"/>
      <c r="AI764" s="83"/>
      <c r="AJ764" s="40"/>
      <c r="AK764" s="40"/>
      <c r="AL764" s="85"/>
      <c r="AM764" s="85"/>
      <c r="AN764" s="85"/>
      <c r="AO764" s="85"/>
      <c r="AP764" s="85"/>
      <c r="AQ764" s="85"/>
    </row>
    <row r="765" spans="1:43" hidden="1" x14ac:dyDescent="0.25">
      <c r="A765" s="83">
        <f t="shared" ref="A765:K774" ca="1" si="164">A$2+(A$3-A$2)*RAND()</f>
        <v>5.4566746555413115</v>
      </c>
      <c r="B765" s="83">
        <f t="shared" ca="1" si="164"/>
        <v>4.050663759575702</v>
      </c>
      <c r="C765" s="83">
        <f t="shared" ca="1" si="164"/>
        <v>3.0498117146602914</v>
      </c>
      <c r="D765" s="83">
        <f t="shared" ca="1" si="164"/>
        <v>2.6997636528231874</v>
      </c>
      <c r="E765" s="83">
        <f t="shared" ca="1" si="164"/>
        <v>4.0328246053017232</v>
      </c>
      <c r="F765" s="83">
        <f t="shared" ca="1" si="164"/>
        <v>5.6282259598148521</v>
      </c>
      <c r="G765" s="83">
        <f t="shared" ca="1" si="164"/>
        <v>0.63039275158161812</v>
      </c>
      <c r="H765" s="83">
        <f t="shared" ca="1" si="164"/>
        <v>2.8964515197889904</v>
      </c>
      <c r="I765" s="83">
        <f t="shared" ca="1" si="164"/>
        <v>4.4988355551804808</v>
      </c>
      <c r="J765" s="83">
        <f t="shared" ca="1" si="164"/>
        <v>7.5484965214300095</v>
      </c>
      <c r="K765" s="83">
        <f t="shared" ca="1" si="164"/>
        <v>5.6227312797535571</v>
      </c>
      <c r="L765" s="83"/>
      <c r="M765" s="37">
        <f t="shared" ref="M765:Q774" ca="1" si="165">SUMIF(M$4,"*"&amp;$A$4&amp;"*",$A765)+SUMIF(M$4,"*"&amp;$B$4&amp;"*",$B765)+SUMIF(M$4,"*"&amp;$C$4&amp;"*",$C765)+SUMIF(M$4,"*"&amp;$D$4&amp;"*",$D765)+SUMIF(M$4,"*"&amp;$E$4&amp;"*",$E765)+SUMIF(M$4,"*"&amp;$F$4&amp;"*",$F765)+SUMIF(M$4,"*"&amp;$G$4&amp;"*",$G765)+SUMIF(M$4,"*"&amp;$H$4&amp;"*",$H765)+SUMIF(M$4,"*"&amp;$I$4&amp;"*",$I765)+SUMIF(M$4,"*"&amp;$J$4&amp;"*",$J765)+SUMIF(M$4,"*"&amp;$K$4&amp;"*",$K765)</f>
        <v>16.685375643213231</v>
      </c>
      <c r="N765" s="37">
        <f t="shared" ca="1" si="165"/>
        <v>16.335327581376127</v>
      </c>
      <c r="O765" s="37">
        <f t="shared" ca="1" si="165"/>
        <v>15.631984886307436</v>
      </c>
      <c r="P765" s="37">
        <f t="shared" ca="1" si="165"/>
        <v>19.80045655432459</v>
      </c>
      <c r="Q765" s="37">
        <f t="shared" ca="1" si="165"/>
        <v>16.602671164419974</v>
      </c>
      <c r="R765" s="83"/>
      <c r="S765" s="83">
        <f t="shared" ca="1" si="153"/>
        <v>19.80045655432459</v>
      </c>
      <c r="T765" s="40">
        <f ca="1">SMALL($S$5:$S$1004,ROWS($S$5:S765))</f>
        <v>19.251176577145511</v>
      </c>
      <c r="U765" s="66">
        <f ca="1">ROWS($S$5:S765)/COUNT($S$5:$S$1004)</f>
        <v>0.76100000000000001</v>
      </c>
      <c r="V765" s="41"/>
      <c r="W765" s="41"/>
      <c r="Y765" s="41"/>
      <c r="Z765" s="41"/>
      <c r="AA765" s="41"/>
      <c r="AB765" s="41"/>
      <c r="AC765" s="41"/>
      <c r="AD765" s="41"/>
      <c r="AF765" s="40"/>
      <c r="AG765" s="40"/>
      <c r="AH765" s="40"/>
      <c r="AI765" s="83"/>
      <c r="AJ765" s="40"/>
      <c r="AK765" s="40"/>
      <c r="AL765" s="85"/>
      <c r="AM765" s="85"/>
      <c r="AN765" s="85"/>
      <c r="AO765" s="85"/>
      <c r="AP765" s="85"/>
      <c r="AQ765" s="85"/>
    </row>
    <row r="766" spans="1:43" hidden="1" x14ac:dyDescent="0.25">
      <c r="A766" s="83">
        <f t="shared" ca="1" si="164"/>
        <v>5.0914681452514525</v>
      </c>
      <c r="B766" s="83">
        <f t="shared" ca="1" si="164"/>
        <v>3.2574746389519085</v>
      </c>
      <c r="C766" s="83">
        <f t="shared" ca="1" si="164"/>
        <v>4.0429375994468666</v>
      </c>
      <c r="D766" s="83">
        <f t="shared" ca="1" si="164"/>
        <v>1.5531618027993754</v>
      </c>
      <c r="E766" s="83">
        <f t="shared" ca="1" si="164"/>
        <v>5.6225694931204782</v>
      </c>
      <c r="F766" s="83">
        <f t="shared" ca="1" si="164"/>
        <v>3.780240911686894</v>
      </c>
      <c r="G766" s="83">
        <f t="shared" ca="1" si="164"/>
        <v>0.86569918921554678</v>
      </c>
      <c r="H766" s="83">
        <f t="shared" ca="1" si="164"/>
        <v>4.6807514696974417</v>
      </c>
      <c r="I766" s="83">
        <f t="shared" ca="1" si="164"/>
        <v>4.4819404148962905</v>
      </c>
      <c r="J766" s="83">
        <f t="shared" ca="1" si="164"/>
        <v>5.2816604273265604</v>
      </c>
      <c r="K766" s="83">
        <f t="shared" ca="1" si="164"/>
        <v>3.409878349184829</v>
      </c>
      <c r="L766" s="83"/>
      <c r="M766" s="37">
        <f t="shared" ca="1" si="165"/>
        <v>15.281765361240428</v>
      </c>
      <c r="N766" s="37">
        <f t="shared" ca="1" si="165"/>
        <v>12.791989564592935</v>
      </c>
      <c r="O766" s="37">
        <f t="shared" ca="1" si="165"/>
        <v>14.161704559398947</v>
      </c>
      <c r="P766" s="37">
        <f t="shared" ca="1" si="165"/>
        <v>14.929534314719923</v>
      </c>
      <c r="Q766" s="37">
        <f t="shared" ca="1" si="165"/>
        <v>16.970673950954659</v>
      </c>
      <c r="R766" s="83"/>
      <c r="S766" s="83">
        <f t="shared" ca="1" si="153"/>
        <v>16.970673950954659</v>
      </c>
      <c r="T766" s="40">
        <f ca="1">SMALL($S$5:$S$1004,ROWS($S$5:S766))</f>
        <v>19.252439725970746</v>
      </c>
      <c r="U766" s="66">
        <f ca="1">ROWS($S$5:S766)/COUNT($S$5:$S$1004)</f>
        <v>0.76200000000000001</v>
      </c>
      <c r="V766" s="41"/>
      <c r="W766" s="41"/>
      <c r="Y766" s="41"/>
      <c r="Z766" s="41"/>
      <c r="AA766" s="41"/>
      <c r="AB766" s="41"/>
      <c r="AC766" s="41"/>
      <c r="AD766" s="41"/>
      <c r="AF766" s="40"/>
      <c r="AG766" s="40"/>
      <c r="AH766" s="40"/>
      <c r="AI766" s="83"/>
      <c r="AJ766" s="40"/>
      <c r="AK766" s="40"/>
      <c r="AL766" s="85"/>
      <c r="AM766" s="85"/>
      <c r="AN766" s="85"/>
      <c r="AO766" s="85"/>
      <c r="AP766" s="85"/>
      <c r="AQ766" s="85"/>
    </row>
    <row r="767" spans="1:43" hidden="1" x14ac:dyDescent="0.25">
      <c r="A767" s="83">
        <f t="shared" ca="1" si="164"/>
        <v>2.325874191669302</v>
      </c>
      <c r="B767" s="83">
        <f t="shared" ca="1" si="164"/>
        <v>3.1768450269469137</v>
      </c>
      <c r="C767" s="83">
        <f t="shared" ca="1" si="164"/>
        <v>2.2441911323447163</v>
      </c>
      <c r="D767" s="83">
        <f t="shared" ca="1" si="164"/>
        <v>2.5704134707111632</v>
      </c>
      <c r="E767" s="83">
        <f t="shared" ca="1" si="164"/>
        <v>7.9957376927279906</v>
      </c>
      <c r="F767" s="83">
        <f t="shared" ca="1" si="164"/>
        <v>5.751670441677831</v>
      </c>
      <c r="G767" s="83">
        <f t="shared" ca="1" si="164"/>
        <v>2.2661447231521565</v>
      </c>
      <c r="H767" s="83">
        <f t="shared" ca="1" si="164"/>
        <v>3.1114936820481374</v>
      </c>
      <c r="I767" s="83">
        <f t="shared" ca="1" si="164"/>
        <v>5.5680147988540281</v>
      </c>
      <c r="J767" s="83">
        <f t="shared" ca="1" si="164"/>
        <v>6.9923646931614671</v>
      </c>
      <c r="K767" s="83">
        <f t="shared" ca="1" si="164"/>
        <v>3.405965241477281</v>
      </c>
      <c r="L767" s="83"/>
      <c r="M767" s="37">
        <f t="shared" ca="1" si="165"/>
        <v>13.828574740327642</v>
      </c>
      <c r="N767" s="37">
        <f t="shared" ca="1" si="165"/>
        <v>14.154797078694088</v>
      </c>
      <c r="O767" s="37">
        <f t="shared" ca="1" si="165"/>
        <v>18.164947412836373</v>
      </c>
      <c r="P767" s="37">
        <f t="shared" ca="1" si="165"/>
        <v>17.902495508956054</v>
      </c>
      <c r="Q767" s="37">
        <f t="shared" ca="1" si="165"/>
        <v>17.690041643200324</v>
      </c>
      <c r="R767" s="83"/>
      <c r="S767" s="83">
        <f t="shared" ca="1" si="153"/>
        <v>18.164947412836373</v>
      </c>
      <c r="T767" s="40">
        <f ca="1">SMALL($S$5:$S$1004,ROWS($S$5:S767))</f>
        <v>19.254401965579454</v>
      </c>
      <c r="U767" s="66">
        <f ca="1">ROWS($S$5:S767)/COUNT($S$5:$S$1004)</f>
        <v>0.76300000000000001</v>
      </c>
      <c r="V767" s="41"/>
      <c r="W767" s="41"/>
      <c r="Y767" s="41"/>
      <c r="Z767" s="41"/>
      <c r="AA767" s="41"/>
      <c r="AB767" s="41"/>
      <c r="AC767" s="41"/>
      <c r="AD767" s="41"/>
      <c r="AF767" s="40"/>
      <c r="AG767" s="40"/>
      <c r="AH767" s="40"/>
      <c r="AI767" s="83"/>
      <c r="AJ767" s="40"/>
      <c r="AK767" s="40"/>
      <c r="AL767" s="85"/>
      <c r="AM767" s="85"/>
      <c r="AN767" s="85"/>
      <c r="AO767" s="85"/>
      <c r="AP767" s="85"/>
      <c r="AQ767" s="85"/>
    </row>
    <row r="768" spans="1:43" hidden="1" x14ac:dyDescent="0.25">
      <c r="A768" s="83">
        <f t="shared" ca="1" si="164"/>
        <v>3.3496775338477041</v>
      </c>
      <c r="B768" s="83">
        <f t="shared" ca="1" si="164"/>
        <v>1.3984750599454707</v>
      </c>
      <c r="C768" s="83">
        <f t="shared" ca="1" si="164"/>
        <v>3.0551061970259772</v>
      </c>
      <c r="D768" s="83">
        <f t="shared" ca="1" si="164"/>
        <v>2.0058946761409979</v>
      </c>
      <c r="E768" s="83">
        <f t="shared" ca="1" si="164"/>
        <v>4.6275020336239336</v>
      </c>
      <c r="F768" s="83">
        <f t="shared" ca="1" si="164"/>
        <v>2.5936170252257869</v>
      </c>
      <c r="G768" s="83">
        <f t="shared" ca="1" si="164"/>
        <v>2.0723758569995576</v>
      </c>
      <c r="H768" s="83">
        <f t="shared" ca="1" si="164"/>
        <v>2.883017860807779</v>
      </c>
      <c r="I768" s="83">
        <f t="shared" ca="1" si="164"/>
        <v>5.8290464598598977</v>
      </c>
      <c r="J768" s="83">
        <f t="shared" ca="1" si="164"/>
        <v>4.9360734732218479</v>
      </c>
      <c r="K768" s="83">
        <f t="shared" ca="1" si="164"/>
        <v>2.917360327659734</v>
      </c>
      <c r="L768" s="83"/>
      <c r="M768" s="37">
        <f t="shared" ca="1" si="165"/>
        <v>13.413233061095086</v>
      </c>
      <c r="N768" s="37">
        <f t="shared" ca="1" si="165"/>
        <v>12.364021540210107</v>
      </c>
      <c r="O768" s="37">
        <f t="shared" ca="1" si="165"/>
        <v>10.962050566791252</v>
      </c>
      <c r="P768" s="37">
        <f t="shared" ca="1" si="165"/>
        <v>12.73849887269089</v>
      </c>
      <c r="Q768" s="37">
        <f t="shared" ca="1" si="165"/>
        <v>11.826355282036918</v>
      </c>
      <c r="R768" s="83"/>
      <c r="S768" s="83">
        <f t="shared" ca="1" si="153"/>
        <v>13.413233061095086</v>
      </c>
      <c r="T768" s="40">
        <f ca="1">SMALL($S$5:$S$1004,ROWS($S$5:S768))</f>
        <v>19.255443173914969</v>
      </c>
      <c r="U768" s="66">
        <f ca="1">ROWS($S$5:S768)/COUNT($S$5:$S$1004)</f>
        <v>0.76400000000000001</v>
      </c>
      <c r="V768" s="41"/>
      <c r="W768" s="41"/>
      <c r="Y768" s="41"/>
      <c r="Z768" s="41"/>
      <c r="AA768" s="41"/>
      <c r="AB768" s="41"/>
      <c r="AC768" s="41"/>
      <c r="AD768" s="41"/>
      <c r="AF768" s="40"/>
      <c r="AG768" s="40"/>
      <c r="AH768" s="40"/>
      <c r="AI768" s="83"/>
      <c r="AJ768" s="40"/>
      <c r="AK768" s="40"/>
      <c r="AL768" s="85"/>
      <c r="AM768" s="85"/>
      <c r="AN768" s="85"/>
      <c r="AO768" s="85"/>
      <c r="AP768" s="85"/>
      <c r="AQ768" s="85"/>
    </row>
    <row r="769" spans="1:43" hidden="1" x14ac:dyDescent="0.25">
      <c r="A769" s="83">
        <f t="shared" ca="1" si="164"/>
        <v>5.8577646380182848</v>
      </c>
      <c r="B769" s="83">
        <f t="shared" ca="1" si="164"/>
        <v>4.1295386696822831</v>
      </c>
      <c r="C769" s="83">
        <f t="shared" ca="1" si="164"/>
        <v>3.3757276082207581</v>
      </c>
      <c r="D769" s="83">
        <f t="shared" ca="1" si="164"/>
        <v>2.5458062451794046</v>
      </c>
      <c r="E769" s="83">
        <f t="shared" ca="1" si="164"/>
        <v>4.0560908619539546</v>
      </c>
      <c r="F769" s="83">
        <f t="shared" ca="1" si="164"/>
        <v>4.74689666890061</v>
      </c>
      <c r="G769" s="83">
        <f t="shared" ca="1" si="164"/>
        <v>1.6974369973532846</v>
      </c>
      <c r="H769" s="83">
        <f t="shared" ca="1" si="164"/>
        <v>4.6972776424131295</v>
      </c>
      <c r="I769" s="83">
        <f t="shared" ca="1" si="164"/>
        <v>5.3801818298006205</v>
      </c>
      <c r="J769" s="83">
        <f t="shared" ca="1" si="164"/>
        <v>7.2848770268991085</v>
      </c>
      <c r="K769" s="83">
        <f t="shared" ca="1" si="164"/>
        <v>5.6660838653436603</v>
      </c>
      <c r="L769" s="83"/>
      <c r="M769" s="37">
        <f t="shared" ca="1" si="165"/>
        <v>18.215806270491434</v>
      </c>
      <c r="N769" s="37">
        <f t="shared" ca="1" si="165"/>
        <v>17.385884907450084</v>
      </c>
      <c r="O769" s="37">
        <f t="shared" ca="1" si="165"/>
        <v>15.470506558535346</v>
      </c>
      <c r="P769" s="37">
        <f t="shared" ca="1" si="165"/>
        <v>19.922701033727172</v>
      </c>
      <c r="Q769" s="37">
        <f t="shared" ca="1" si="165"/>
        <v>18.54899103939303</v>
      </c>
      <c r="R769" s="83"/>
      <c r="S769" s="83">
        <f t="shared" ca="1" si="153"/>
        <v>19.922701033727172</v>
      </c>
      <c r="T769" s="40">
        <f ca="1">SMALL($S$5:$S$1004,ROWS($S$5:S769))</f>
        <v>19.261892611567053</v>
      </c>
      <c r="U769" s="66">
        <f ca="1">ROWS($S$5:S769)/COUNT($S$5:$S$1004)</f>
        <v>0.76500000000000001</v>
      </c>
      <c r="V769" s="41"/>
      <c r="W769" s="41"/>
      <c r="Y769" s="41"/>
      <c r="Z769" s="41"/>
      <c r="AA769" s="41"/>
      <c r="AB769" s="41"/>
      <c r="AC769" s="41"/>
      <c r="AD769" s="41"/>
      <c r="AF769" s="40"/>
      <c r="AG769" s="40"/>
      <c r="AH769" s="40"/>
      <c r="AI769" s="83"/>
      <c r="AJ769" s="40"/>
      <c r="AK769" s="40"/>
      <c r="AL769" s="85"/>
      <c r="AM769" s="85"/>
      <c r="AN769" s="85"/>
      <c r="AO769" s="85"/>
      <c r="AP769" s="85"/>
      <c r="AQ769" s="85"/>
    </row>
    <row r="770" spans="1:43" hidden="1" x14ac:dyDescent="0.25">
      <c r="A770" s="83">
        <f t="shared" ca="1" si="164"/>
        <v>4.3016460676334898</v>
      </c>
      <c r="B770" s="83">
        <f t="shared" ca="1" si="164"/>
        <v>4.484885475163809</v>
      </c>
      <c r="C770" s="83">
        <f t="shared" ca="1" si="164"/>
        <v>3.4464032029383498</v>
      </c>
      <c r="D770" s="83">
        <f t="shared" ca="1" si="164"/>
        <v>2.2625630242277088</v>
      </c>
      <c r="E770" s="83">
        <f t="shared" ca="1" si="164"/>
        <v>4.9578542075836953</v>
      </c>
      <c r="F770" s="83">
        <f t="shared" ca="1" si="164"/>
        <v>5.385113737347611</v>
      </c>
      <c r="G770" s="83">
        <f t="shared" ca="1" si="164"/>
        <v>2.7840627017767745</v>
      </c>
      <c r="H770" s="83">
        <f t="shared" ca="1" si="164"/>
        <v>4.9686057920432312</v>
      </c>
      <c r="I770" s="83">
        <f t="shared" ca="1" si="164"/>
        <v>6.4645962042802552</v>
      </c>
      <c r="J770" s="83">
        <f t="shared" ca="1" si="164"/>
        <v>4.971775465252632</v>
      </c>
      <c r="K770" s="83">
        <f t="shared" ca="1" si="164"/>
        <v>2.6187623989866933</v>
      </c>
      <c r="L770" s="83"/>
      <c r="M770" s="37">
        <f t="shared" ca="1" si="165"/>
        <v>15.503887437601247</v>
      </c>
      <c r="N770" s="37">
        <f t="shared" ca="1" si="165"/>
        <v>14.320047258890606</v>
      </c>
      <c r="O770" s="37">
        <f t="shared" ca="1" si="165"/>
        <v>14.414515148000136</v>
      </c>
      <c r="P770" s="37">
        <f t="shared" ca="1" si="165"/>
        <v>18.953357815778368</v>
      </c>
      <c r="Q770" s="37">
        <f t="shared" ca="1" si="165"/>
        <v>17.030107873777428</v>
      </c>
      <c r="R770" s="83"/>
      <c r="S770" s="83">
        <f t="shared" ca="1" si="153"/>
        <v>18.953357815778368</v>
      </c>
      <c r="T770" s="40">
        <f ca="1">SMALL($S$5:$S$1004,ROWS($S$5:S770))</f>
        <v>19.27950830400464</v>
      </c>
      <c r="U770" s="66">
        <f ca="1">ROWS($S$5:S770)/COUNT($S$5:$S$1004)</f>
        <v>0.76600000000000001</v>
      </c>
      <c r="V770" s="41"/>
      <c r="W770" s="41"/>
      <c r="Y770" s="41"/>
      <c r="Z770" s="41"/>
      <c r="AA770" s="41"/>
      <c r="AB770" s="41"/>
      <c r="AC770" s="41"/>
      <c r="AD770" s="41"/>
      <c r="AF770" s="40"/>
      <c r="AG770" s="40"/>
      <c r="AH770" s="40"/>
      <c r="AI770" s="83"/>
      <c r="AJ770" s="40"/>
      <c r="AK770" s="40"/>
      <c r="AL770" s="85"/>
      <c r="AM770" s="85"/>
      <c r="AN770" s="85"/>
      <c r="AO770" s="85"/>
      <c r="AP770" s="85"/>
      <c r="AQ770" s="85"/>
    </row>
    <row r="771" spans="1:43" hidden="1" x14ac:dyDescent="0.25">
      <c r="A771" s="83">
        <f t="shared" ca="1" si="164"/>
        <v>5.5765992041450101</v>
      </c>
      <c r="B771" s="83">
        <f t="shared" ca="1" si="164"/>
        <v>4.6501735552084744</v>
      </c>
      <c r="C771" s="83">
        <f t="shared" ca="1" si="164"/>
        <v>4.7662435142575674</v>
      </c>
      <c r="D771" s="83">
        <f t="shared" ca="1" si="164"/>
        <v>2.1495704563162241</v>
      </c>
      <c r="E771" s="83">
        <f t="shared" ca="1" si="164"/>
        <v>6.6788268491867555</v>
      </c>
      <c r="F771" s="83">
        <f t="shared" ca="1" si="164"/>
        <v>4.1558969205491465</v>
      </c>
      <c r="G771" s="83">
        <f t="shared" ca="1" si="164"/>
        <v>0.81546958086176413</v>
      </c>
      <c r="H771" s="83">
        <f t="shared" ca="1" si="164"/>
        <v>4.1562213676154531</v>
      </c>
      <c r="I771" s="83">
        <f t="shared" ca="1" si="164"/>
        <v>4.2969229828596429</v>
      </c>
      <c r="J771" s="83">
        <f t="shared" ca="1" si="164"/>
        <v>7.1251867879495192</v>
      </c>
      <c r="K771" s="83">
        <f t="shared" ca="1" si="164"/>
        <v>4.5080560634034814</v>
      </c>
      <c r="L771" s="83"/>
      <c r="M771" s="37">
        <f t="shared" ca="1" si="165"/>
        <v>18.283499087213862</v>
      </c>
      <c r="N771" s="37">
        <f t="shared" ca="1" si="165"/>
        <v>15.666826029272517</v>
      </c>
      <c r="O771" s="37">
        <f t="shared" ca="1" si="165"/>
        <v>18.454187192344751</v>
      </c>
      <c r="P771" s="37">
        <f t="shared" ca="1" si="165"/>
        <v>17.611049522020746</v>
      </c>
      <c r="Q771" s="37">
        <f t="shared" ca="1" si="165"/>
        <v>19.993277835414165</v>
      </c>
      <c r="R771" s="83"/>
      <c r="S771" s="83">
        <f t="shared" ca="1" si="153"/>
        <v>19.993277835414165</v>
      </c>
      <c r="T771" s="40">
        <f ca="1">SMALL($S$5:$S$1004,ROWS($S$5:S771))</f>
        <v>19.280497482740508</v>
      </c>
      <c r="U771" s="66">
        <f ca="1">ROWS($S$5:S771)/COUNT($S$5:$S$1004)</f>
        <v>0.76700000000000002</v>
      </c>
      <c r="V771" s="41"/>
      <c r="W771" s="41"/>
      <c r="Y771" s="41"/>
      <c r="Z771" s="41"/>
      <c r="AA771" s="41"/>
      <c r="AB771" s="41"/>
      <c r="AC771" s="41"/>
      <c r="AD771" s="41"/>
      <c r="AF771" s="40"/>
      <c r="AG771" s="40"/>
      <c r="AH771" s="40"/>
      <c r="AI771" s="83"/>
      <c r="AJ771" s="40"/>
      <c r="AK771" s="40"/>
      <c r="AL771" s="85"/>
      <c r="AM771" s="85"/>
      <c r="AN771" s="85"/>
      <c r="AO771" s="85"/>
      <c r="AP771" s="85"/>
      <c r="AQ771" s="85"/>
    </row>
    <row r="772" spans="1:43" hidden="1" x14ac:dyDescent="0.25">
      <c r="A772" s="83">
        <f t="shared" ca="1" si="164"/>
        <v>2.8274664341712934</v>
      </c>
      <c r="B772" s="83">
        <f t="shared" ca="1" si="164"/>
        <v>4.0599685404211563</v>
      </c>
      <c r="C772" s="83">
        <f t="shared" ca="1" si="164"/>
        <v>2.4590940376892552</v>
      </c>
      <c r="D772" s="83">
        <f t="shared" ca="1" si="164"/>
        <v>2.0488973218305335</v>
      </c>
      <c r="E772" s="83">
        <f t="shared" ca="1" si="164"/>
        <v>5.7727514484592231</v>
      </c>
      <c r="F772" s="83">
        <f t="shared" ca="1" si="164"/>
        <v>3.7932524017335676</v>
      </c>
      <c r="G772" s="83">
        <f t="shared" ca="1" si="164"/>
        <v>1.2158355361953377</v>
      </c>
      <c r="H772" s="83">
        <f t="shared" ca="1" si="164"/>
        <v>3.8630874576069232</v>
      </c>
      <c r="I772" s="83">
        <f t="shared" ca="1" si="164"/>
        <v>4.1117134361551937</v>
      </c>
      <c r="J772" s="83">
        <f t="shared" ca="1" si="164"/>
        <v>4.8952207651851047</v>
      </c>
      <c r="K772" s="83">
        <f t="shared" ca="1" si="164"/>
        <v>3.982599531857193</v>
      </c>
      <c r="L772" s="83"/>
      <c r="M772" s="37">
        <f t="shared" ca="1" si="165"/>
        <v>11.397616773240991</v>
      </c>
      <c r="N772" s="37">
        <f t="shared" ca="1" si="165"/>
        <v>10.98742005738227</v>
      </c>
      <c r="O772" s="37">
        <f t="shared" ca="1" si="165"/>
        <v>14.727940754065484</v>
      </c>
      <c r="P772" s="37">
        <f t="shared" ca="1" si="165"/>
        <v>15.947533910167111</v>
      </c>
      <c r="Q772" s="37">
        <f t="shared" ca="1" si="165"/>
        <v>17.678406978344494</v>
      </c>
      <c r="R772" s="83"/>
      <c r="S772" s="83">
        <f t="shared" ca="1" si="153"/>
        <v>17.678406978344494</v>
      </c>
      <c r="T772" s="40">
        <f ca="1">SMALL($S$5:$S$1004,ROWS($S$5:S772))</f>
        <v>19.286749585138836</v>
      </c>
      <c r="U772" s="66">
        <f ca="1">ROWS($S$5:S772)/COUNT($S$5:$S$1004)</f>
        <v>0.76800000000000002</v>
      </c>
      <c r="V772" s="41"/>
      <c r="W772" s="41"/>
      <c r="Y772" s="41"/>
      <c r="Z772" s="41"/>
      <c r="AA772" s="41"/>
      <c r="AB772" s="41"/>
      <c r="AC772" s="41"/>
      <c r="AD772" s="41"/>
      <c r="AF772" s="40"/>
      <c r="AG772" s="40"/>
      <c r="AH772" s="40"/>
      <c r="AI772" s="83"/>
      <c r="AJ772" s="40"/>
      <c r="AK772" s="40"/>
      <c r="AL772" s="85"/>
      <c r="AM772" s="85"/>
      <c r="AN772" s="85"/>
      <c r="AO772" s="85"/>
      <c r="AP772" s="85"/>
      <c r="AQ772" s="85"/>
    </row>
    <row r="773" spans="1:43" hidden="1" x14ac:dyDescent="0.25">
      <c r="A773" s="83">
        <f t="shared" ca="1" si="164"/>
        <v>5.7455490745351021</v>
      </c>
      <c r="B773" s="83">
        <f t="shared" ca="1" si="164"/>
        <v>4.727743648770474</v>
      </c>
      <c r="C773" s="83">
        <f t="shared" ca="1" si="164"/>
        <v>4.7630777734559206</v>
      </c>
      <c r="D773" s="83">
        <f t="shared" ca="1" si="164"/>
        <v>1.1667092539633106</v>
      </c>
      <c r="E773" s="83">
        <f t="shared" ca="1" si="164"/>
        <v>6.1995966605171908</v>
      </c>
      <c r="F773" s="83">
        <f t="shared" ca="1" si="164"/>
        <v>5.8478460717559173</v>
      </c>
      <c r="G773" s="83">
        <f t="shared" ca="1" si="164"/>
        <v>2.7363833393777832</v>
      </c>
      <c r="H773" s="83">
        <f t="shared" ca="1" si="164"/>
        <v>4.8281031792935565</v>
      </c>
      <c r="I773" s="83">
        <f t="shared" ca="1" si="164"/>
        <v>6.6059183108061283</v>
      </c>
      <c r="J773" s="83">
        <f t="shared" ca="1" si="164"/>
        <v>6.8906485264103754</v>
      </c>
      <c r="K773" s="83">
        <f t="shared" ca="1" si="164"/>
        <v>5.0941318187449358</v>
      </c>
      <c r="L773" s="83"/>
      <c r="M773" s="37">
        <f t="shared" ca="1" si="165"/>
        <v>20.135658713779179</v>
      </c>
      <c r="N773" s="37">
        <f t="shared" ca="1" si="165"/>
        <v>16.539290194286572</v>
      </c>
      <c r="O773" s="37">
        <f t="shared" ca="1" si="165"/>
        <v>17.817988835698038</v>
      </c>
      <c r="P773" s="37">
        <f t="shared" ca="1" si="165"/>
        <v>22.275639850077454</v>
      </c>
      <c r="Q773" s="37">
        <f t="shared" ca="1" si="165"/>
        <v>20.849575307326155</v>
      </c>
      <c r="R773" s="83"/>
      <c r="S773" s="83">
        <f t="shared" ref="S773:S836" ca="1" si="166">MAX(M773:Q773)</f>
        <v>22.275639850077454</v>
      </c>
      <c r="T773" s="40">
        <f ca="1">SMALL($S$5:$S$1004,ROWS($S$5:S773))</f>
        <v>19.29161660094427</v>
      </c>
      <c r="U773" s="66">
        <f ca="1">ROWS($S$5:S773)/COUNT($S$5:$S$1004)</f>
        <v>0.76900000000000002</v>
      </c>
      <c r="V773" s="41"/>
      <c r="W773" s="41"/>
      <c r="Y773" s="41"/>
      <c r="Z773" s="41"/>
      <c r="AA773" s="41"/>
      <c r="AB773" s="41"/>
      <c r="AC773" s="41"/>
      <c r="AD773" s="41"/>
      <c r="AF773" s="40"/>
      <c r="AG773" s="40"/>
      <c r="AH773" s="40"/>
      <c r="AI773" s="83"/>
      <c r="AJ773" s="40"/>
      <c r="AK773" s="40"/>
      <c r="AL773" s="85"/>
      <c r="AM773" s="85"/>
      <c r="AN773" s="85"/>
      <c r="AO773" s="85"/>
      <c r="AP773" s="85"/>
      <c r="AQ773" s="85"/>
    </row>
    <row r="774" spans="1:43" hidden="1" x14ac:dyDescent="0.25">
      <c r="A774" s="83">
        <f t="shared" ca="1" si="164"/>
        <v>3.6218523418181601</v>
      </c>
      <c r="B774" s="83">
        <f t="shared" ca="1" si="164"/>
        <v>3.7608604974625401</v>
      </c>
      <c r="C774" s="83">
        <f t="shared" ca="1" si="164"/>
        <v>2.7851646260503533</v>
      </c>
      <c r="D774" s="83">
        <f t="shared" ca="1" si="164"/>
        <v>1.3665102414387273</v>
      </c>
      <c r="E774" s="83">
        <f t="shared" ca="1" si="164"/>
        <v>6.1405319253211381</v>
      </c>
      <c r="F774" s="83">
        <f t="shared" ca="1" si="164"/>
        <v>3.4305369303789366</v>
      </c>
      <c r="G774" s="83">
        <f t="shared" ca="1" si="164"/>
        <v>0.74752293324513064</v>
      </c>
      <c r="H774" s="83">
        <f t="shared" ca="1" si="164"/>
        <v>3.4929565993267739</v>
      </c>
      <c r="I774" s="83">
        <f t="shared" ca="1" si="164"/>
        <v>3.6104614885509587</v>
      </c>
      <c r="J774" s="83">
        <f t="shared" ca="1" si="164"/>
        <v>7.2202743434306189</v>
      </c>
      <c r="K774" s="83">
        <f t="shared" ca="1" si="164"/>
        <v>4.21427181378969</v>
      </c>
      <c r="L774" s="83"/>
      <c r="M774" s="37">
        <f t="shared" ca="1" si="165"/>
        <v>14.374814244544263</v>
      </c>
      <c r="N774" s="37">
        <f t="shared" ca="1" si="165"/>
        <v>12.956159859932637</v>
      </c>
      <c r="O774" s="37">
        <f t="shared" ca="1" si="165"/>
        <v>17.121666766214297</v>
      </c>
      <c r="P774" s="37">
        <f t="shared" ca="1" si="165"/>
        <v>15.016130730182125</v>
      </c>
      <c r="Q774" s="37">
        <f t="shared" ca="1" si="165"/>
        <v>17.60862083590014</v>
      </c>
      <c r="R774" s="83"/>
      <c r="S774" s="83">
        <f t="shared" ca="1" si="166"/>
        <v>17.60862083590014</v>
      </c>
      <c r="T774" s="40">
        <f ca="1">SMALL($S$5:$S$1004,ROWS($S$5:S774))</f>
        <v>19.316227034429463</v>
      </c>
      <c r="U774" s="66">
        <f ca="1">ROWS($S$5:S774)/COUNT($S$5:$S$1004)</f>
        <v>0.77</v>
      </c>
      <c r="V774" s="41"/>
      <c r="W774" s="41"/>
      <c r="Y774" s="41"/>
      <c r="Z774" s="41"/>
      <c r="AA774" s="41"/>
      <c r="AB774" s="41"/>
      <c r="AC774" s="41"/>
      <c r="AD774" s="41"/>
      <c r="AF774" s="40"/>
      <c r="AG774" s="40"/>
      <c r="AH774" s="40"/>
      <c r="AI774" s="83"/>
      <c r="AJ774" s="40"/>
      <c r="AK774" s="40"/>
      <c r="AL774" s="85"/>
      <c r="AM774" s="85"/>
      <c r="AN774" s="85"/>
      <c r="AO774" s="85"/>
      <c r="AP774" s="85"/>
      <c r="AQ774" s="85"/>
    </row>
    <row r="775" spans="1:43" hidden="1" x14ac:dyDescent="0.25">
      <c r="A775" s="83">
        <f t="shared" ref="A775:K784" ca="1" si="167">A$2+(A$3-A$2)*RAND()</f>
        <v>3.9160288039778681</v>
      </c>
      <c r="B775" s="83">
        <f t="shared" ca="1" si="167"/>
        <v>2.4525144955716347</v>
      </c>
      <c r="C775" s="83">
        <f t="shared" ca="1" si="167"/>
        <v>2.5947939851983879</v>
      </c>
      <c r="D775" s="83">
        <f t="shared" ca="1" si="167"/>
        <v>2.8707867646246203</v>
      </c>
      <c r="E775" s="83">
        <f t="shared" ca="1" si="167"/>
        <v>7.1314162213786609</v>
      </c>
      <c r="F775" s="83">
        <f t="shared" ca="1" si="167"/>
        <v>5.0168048203038049</v>
      </c>
      <c r="G775" s="83">
        <f t="shared" ca="1" si="167"/>
        <v>2.4575669523940364</v>
      </c>
      <c r="H775" s="83">
        <f t="shared" ca="1" si="167"/>
        <v>4.1976202855196467</v>
      </c>
      <c r="I775" s="83">
        <f t="shared" ca="1" si="167"/>
        <v>6.8194579318403772</v>
      </c>
      <c r="J775" s="83">
        <f t="shared" ca="1" si="167"/>
        <v>6.7759216492549292</v>
      </c>
      <c r="K775" s="83">
        <f t="shared" ca="1" si="167"/>
        <v>2.3385720717014782</v>
      </c>
      <c r="L775" s="83"/>
      <c r="M775" s="37">
        <f t="shared" ref="M775:Q784" ca="1" si="168">SUMIF(M$4,"*"&amp;$A$4&amp;"*",$A775)+SUMIF(M$4,"*"&amp;$B$4&amp;"*",$B775)+SUMIF(M$4,"*"&amp;$C$4&amp;"*",$C775)+SUMIF(M$4,"*"&amp;$D$4&amp;"*",$D775)+SUMIF(M$4,"*"&amp;$E$4&amp;"*",$E775)+SUMIF(M$4,"*"&amp;$F$4&amp;"*",$F775)+SUMIF(M$4,"*"&amp;$G$4&amp;"*",$G775)+SUMIF(M$4,"*"&amp;$H$4&amp;"*",$H775)+SUMIF(M$4,"*"&amp;$I$4&amp;"*",$I775)+SUMIF(M$4,"*"&amp;$J$4&amp;"*",$J775)+SUMIF(M$4,"*"&amp;$K$4&amp;"*",$K775)</f>
        <v>15.744311390825221</v>
      </c>
      <c r="N775" s="37">
        <f t="shared" ca="1" si="168"/>
        <v>16.020304170251453</v>
      </c>
      <c r="O775" s="37">
        <f t="shared" ca="1" si="168"/>
        <v>16.359852366205224</v>
      </c>
      <c r="P775" s="37">
        <f t="shared" ca="1" si="168"/>
        <v>16.627349319417295</v>
      </c>
      <c r="Q775" s="37">
        <f t="shared" ca="1" si="168"/>
        <v>16.120123074171421</v>
      </c>
      <c r="R775" s="83"/>
      <c r="S775" s="83">
        <f t="shared" ca="1" si="166"/>
        <v>16.627349319417295</v>
      </c>
      <c r="T775" s="40">
        <f ca="1">SMALL($S$5:$S$1004,ROWS($S$5:S775))</f>
        <v>19.317551753798824</v>
      </c>
      <c r="U775" s="66">
        <f ca="1">ROWS($S$5:S775)/COUNT($S$5:$S$1004)</f>
        <v>0.77100000000000002</v>
      </c>
      <c r="V775" s="41"/>
      <c r="W775" s="41"/>
      <c r="Y775" s="41"/>
      <c r="Z775" s="41"/>
      <c r="AA775" s="41"/>
      <c r="AB775" s="41"/>
      <c r="AC775" s="41"/>
      <c r="AD775" s="41"/>
      <c r="AF775" s="40"/>
      <c r="AG775" s="40"/>
      <c r="AH775" s="40"/>
      <c r="AI775" s="83"/>
      <c r="AJ775" s="40"/>
      <c r="AK775" s="40"/>
      <c r="AL775" s="85"/>
      <c r="AM775" s="85"/>
      <c r="AN775" s="85"/>
      <c r="AO775" s="85"/>
      <c r="AP775" s="85"/>
      <c r="AQ775" s="85"/>
    </row>
    <row r="776" spans="1:43" hidden="1" x14ac:dyDescent="0.25">
      <c r="A776" s="83">
        <f t="shared" ca="1" si="167"/>
        <v>2.5884533177542579</v>
      </c>
      <c r="B776" s="83">
        <f t="shared" ca="1" si="167"/>
        <v>3.2712750970164421</v>
      </c>
      <c r="C776" s="83">
        <f t="shared" ca="1" si="167"/>
        <v>3.9282505059223869</v>
      </c>
      <c r="D776" s="83">
        <f t="shared" ca="1" si="167"/>
        <v>1.8838214842749332</v>
      </c>
      <c r="E776" s="83">
        <f t="shared" ca="1" si="167"/>
        <v>7.6296079414151041</v>
      </c>
      <c r="F776" s="83">
        <f t="shared" ca="1" si="167"/>
        <v>5.6618173919031349</v>
      </c>
      <c r="G776" s="83">
        <f t="shared" ca="1" si="167"/>
        <v>2.6030654734799867</v>
      </c>
      <c r="H776" s="83">
        <f t="shared" ca="1" si="167"/>
        <v>5.0527753293868933</v>
      </c>
      <c r="I776" s="83">
        <f t="shared" ca="1" si="167"/>
        <v>3.5947711050130722</v>
      </c>
      <c r="J776" s="83">
        <f t="shared" ca="1" si="167"/>
        <v>4.6079708215772506</v>
      </c>
      <c r="K776" s="83">
        <f t="shared" ca="1" si="167"/>
        <v>2.1752386018218446</v>
      </c>
      <c r="L776" s="83"/>
      <c r="M776" s="37">
        <f t="shared" ca="1" si="168"/>
        <v>13.727740118733882</v>
      </c>
      <c r="N776" s="37">
        <f t="shared" ca="1" si="168"/>
        <v>11.683311097086428</v>
      </c>
      <c r="O776" s="37">
        <f t="shared" ca="1" si="168"/>
        <v>15.508853860008797</v>
      </c>
      <c r="P776" s="37">
        <f t="shared" ca="1" si="168"/>
        <v>14.703102195754493</v>
      </c>
      <c r="Q776" s="37">
        <f t="shared" ca="1" si="168"/>
        <v>18.128896969640284</v>
      </c>
      <c r="R776" s="83"/>
      <c r="S776" s="83">
        <f t="shared" ca="1" si="166"/>
        <v>18.128896969640284</v>
      </c>
      <c r="T776" s="40">
        <f ca="1">SMALL($S$5:$S$1004,ROWS($S$5:S776))</f>
        <v>19.319318949290945</v>
      </c>
      <c r="U776" s="66">
        <f ca="1">ROWS($S$5:S776)/COUNT($S$5:$S$1004)</f>
        <v>0.77200000000000002</v>
      </c>
      <c r="V776" s="41"/>
      <c r="W776" s="41"/>
      <c r="Y776" s="41"/>
      <c r="Z776" s="41"/>
      <c r="AA776" s="41"/>
      <c r="AB776" s="41"/>
      <c r="AC776" s="41"/>
      <c r="AD776" s="41"/>
      <c r="AF776" s="40"/>
      <c r="AG776" s="40"/>
      <c r="AH776" s="40"/>
      <c r="AI776" s="83"/>
      <c r="AJ776" s="40"/>
      <c r="AK776" s="40"/>
      <c r="AL776" s="85"/>
      <c r="AM776" s="85"/>
      <c r="AN776" s="85"/>
      <c r="AO776" s="85"/>
      <c r="AP776" s="85"/>
      <c r="AQ776" s="85"/>
    </row>
    <row r="777" spans="1:43" hidden="1" x14ac:dyDescent="0.25">
      <c r="A777" s="83">
        <f t="shared" ca="1" si="167"/>
        <v>3.2962436017580585</v>
      </c>
      <c r="B777" s="83">
        <f t="shared" ca="1" si="167"/>
        <v>2.2749096958241104</v>
      </c>
      <c r="C777" s="83">
        <f t="shared" ca="1" si="167"/>
        <v>4.9956463484884814</v>
      </c>
      <c r="D777" s="83">
        <f t="shared" ca="1" si="167"/>
        <v>2.605288154267976</v>
      </c>
      <c r="E777" s="83">
        <f t="shared" ca="1" si="167"/>
        <v>7.9948045629508222</v>
      </c>
      <c r="F777" s="83">
        <f t="shared" ca="1" si="167"/>
        <v>2.5786223833377848</v>
      </c>
      <c r="G777" s="83">
        <f t="shared" ca="1" si="167"/>
        <v>2.2771013472060417</v>
      </c>
      <c r="H777" s="83">
        <f t="shared" ca="1" si="167"/>
        <v>5.7623197512937772</v>
      </c>
      <c r="I777" s="83">
        <f t="shared" ca="1" si="167"/>
        <v>6.7922497558256474</v>
      </c>
      <c r="J777" s="83">
        <f t="shared" ca="1" si="167"/>
        <v>7.4061108805181552</v>
      </c>
      <c r="K777" s="83">
        <f t="shared" ca="1" si="167"/>
        <v>4.2834258000653946</v>
      </c>
      <c r="L777" s="83"/>
      <c r="M777" s="37">
        <f t="shared" ca="1" si="168"/>
        <v>17.975102177970737</v>
      </c>
      <c r="N777" s="37">
        <f t="shared" ca="1" si="168"/>
        <v>15.584743983750233</v>
      </c>
      <c r="O777" s="37">
        <f t="shared" ca="1" si="168"/>
        <v>17.675825139293089</v>
      </c>
      <c r="P777" s="37">
        <f t="shared" ca="1" si="168"/>
        <v>15.929207635052936</v>
      </c>
      <c r="Q777" s="37">
        <f t="shared" ca="1" si="168"/>
        <v>20.315459810134104</v>
      </c>
      <c r="R777" s="83"/>
      <c r="S777" s="83">
        <f t="shared" ca="1" si="166"/>
        <v>20.315459810134104</v>
      </c>
      <c r="T777" s="40">
        <f ca="1">SMALL($S$5:$S$1004,ROWS($S$5:S777))</f>
        <v>19.32779375201789</v>
      </c>
      <c r="U777" s="66">
        <f ca="1">ROWS($S$5:S777)/COUNT($S$5:$S$1004)</f>
        <v>0.77300000000000002</v>
      </c>
      <c r="V777" s="41"/>
      <c r="W777" s="41"/>
      <c r="Y777" s="41"/>
      <c r="Z777" s="41"/>
      <c r="AA777" s="41"/>
      <c r="AB777" s="41"/>
      <c r="AC777" s="41"/>
      <c r="AD777" s="41"/>
      <c r="AF777" s="40"/>
      <c r="AG777" s="40"/>
      <c r="AH777" s="40"/>
      <c r="AI777" s="83"/>
      <c r="AJ777" s="40"/>
      <c r="AK777" s="40"/>
      <c r="AL777" s="85"/>
      <c r="AM777" s="85"/>
      <c r="AN777" s="85"/>
      <c r="AO777" s="85"/>
      <c r="AP777" s="85"/>
      <c r="AQ777" s="85"/>
    </row>
    <row r="778" spans="1:43" hidden="1" x14ac:dyDescent="0.25">
      <c r="A778" s="83">
        <f t="shared" ca="1" si="167"/>
        <v>3.9901002607961362</v>
      </c>
      <c r="B778" s="83">
        <f t="shared" ca="1" si="167"/>
        <v>2.0954919477475946</v>
      </c>
      <c r="C778" s="83">
        <f t="shared" ca="1" si="167"/>
        <v>3.6782665169143045</v>
      </c>
      <c r="D778" s="83">
        <f t="shared" ca="1" si="167"/>
        <v>2.6328588283327972</v>
      </c>
      <c r="E778" s="83">
        <f t="shared" ca="1" si="167"/>
        <v>7.8511211192199006</v>
      </c>
      <c r="F778" s="83">
        <f t="shared" ca="1" si="167"/>
        <v>5.5174732392668382</v>
      </c>
      <c r="G778" s="83">
        <f t="shared" ca="1" si="167"/>
        <v>1.4226061497963913</v>
      </c>
      <c r="H778" s="83">
        <f t="shared" ca="1" si="167"/>
        <v>5.8218822432566846</v>
      </c>
      <c r="I778" s="83">
        <f t="shared" ca="1" si="167"/>
        <v>6.8026133301477092</v>
      </c>
      <c r="J778" s="83">
        <f t="shared" ca="1" si="167"/>
        <v>6.6613671872284135</v>
      </c>
      <c r="K778" s="83">
        <f t="shared" ca="1" si="167"/>
        <v>3.5231212907200899</v>
      </c>
      <c r="L778" s="83"/>
      <c r="M778" s="37">
        <f t="shared" ca="1" si="168"/>
        <v>15.752340114735247</v>
      </c>
      <c r="N778" s="37">
        <f t="shared" ca="1" si="168"/>
        <v>14.706932426153738</v>
      </c>
      <c r="O778" s="37">
        <f t="shared" ca="1" si="168"/>
        <v>16.607980254195908</v>
      </c>
      <c r="P778" s="37">
        <f t="shared" ca="1" si="168"/>
        <v>17.938699807882234</v>
      </c>
      <c r="Q778" s="37">
        <f t="shared" ca="1" si="168"/>
        <v>19.29161660094427</v>
      </c>
      <c r="R778" s="83"/>
      <c r="S778" s="83">
        <f t="shared" ca="1" si="166"/>
        <v>19.29161660094427</v>
      </c>
      <c r="T778" s="40">
        <f ca="1">SMALL($S$5:$S$1004,ROWS($S$5:S778))</f>
        <v>19.331469751684722</v>
      </c>
      <c r="U778" s="66">
        <f ca="1">ROWS($S$5:S778)/COUNT($S$5:$S$1004)</f>
        <v>0.77400000000000002</v>
      </c>
      <c r="V778" s="41"/>
      <c r="W778" s="41"/>
      <c r="Y778" s="41"/>
      <c r="Z778" s="41"/>
      <c r="AA778" s="41"/>
      <c r="AB778" s="41"/>
      <c r="AC778" s="41"/>
      <c r="AD778" s="41"/>
      <c r="AF778" s="40"/>
      <c r="AG778" s="40"/>
      <c r="AH778" s="40"/>
      <c r="AI778" s="83"/>
      <c r="AJ778" s="40"/>
      <c r="AK778" s="40"/>
      <c r="AL778" s="85"/>
      <c r="AM778" s="85"/>
      <c r="AN778" s="85"/>
      <c r="AO778" s="85"/>
      <c r="AP778" s="85"/>
      <c r="AQ778" s="85"/>
    </row>
    <row r="779" spans="1:43" hidden="1" x14ac:dyDescent="0.25">
      <c r="A779" s="83">
        <f t="shared" ca="1" si="167"/>
        <v>5.099211239023985</v>
      </c>
      <c r="B779" s="83">
        <f t="shared" ca="1" si="167"/>
        <v>2.8206758597037465</v>
      </c>
      <c r="C779" s="83">
        <f t="shared" ca="1" si="167"/>
        <v>2.9318549964255713</v>
      </c>
      <c r="D779" s="83">
        <f t="shared" ca="1" si="167"/>
        <v>1.2901626369284092</v>
      </c>
      <c r="E779" s="83">
        <f t="shared" ca="1" si="167"/>
        <v>4.8692628264547029</v>
      </c>
      <c r="F779" s="83">
        <f t="shared" ca="1" si="167"/>
        <v>2.9070580090463816</v>
      </c>
      <c r="G779" s="83">
        <f t="shared" ca="1" si="167"/>
        <v>2.5542740376490598</v>
      </c>
      <c r="H779" s="83">
        <f t="shared" ca="1" si="167"/>
        <v>3.9446230338046213</v>
      </c>
      <c r="I779" s="83">
        <f t="shared" ca="1" si="167"/>
        <v>5.6823874711320697</v>
      </c>
      <c r="J779" s="83">
        <f t="shared" ca="1" si="167"/>
        <v>4.4135135686561018</v>
      </c>
      <c r="K779" s="83">
        <f t="shared" ca="1" si="167"/>
        <v>2.4680846876648994</v>
      </c>
      <c r="L779" s="83"/>
      <c r="M779" s="37">
        <f t="shared" ca="1" si="168"/>
        <v>14.998853841754718</v>
      </c>
      <c r="N779" s="37">
        <f t="shared" ca="1" si="168"/>
        <v>13.357161482257556</v>
      </c>
      <c r="O779" s="37">
        <f t="shared" ca="1" si="168"/>
        <v>12.103452254814551</v>
      </c>
      <c r="P779" s="37">
        <f t="shared" ca="1" si="168"/>
        <v>13.878206027547098</v>
      </c>
      <c r="Q779" s="37">
        <f t="shared" ca="1" si="168"/>
        <v>14.102646407627969</v>
      </c>
      <c r="R779" s="83"/>
      <c r="S779" s="83">
        <f t="shared" ca="1" si="166"/>
        <v>14.998853841754718</v>
      </c>
      <c r="T779" s="40">
        <f ca="1">SMALL($S$5:$S$1004,ROWS($S$5:S779))</f>
        <v>19.336054501478948</v>
      </c>
      <c r="U779" s="66">
        <f ca="1">ROWS($S$5:S779)/COUNT($S$5:$S$1004)</f>
        <v>0.77500000000000002</v>
      </c>
      <c r="V779" s="41"/>
      <c r="W779" s="41"/>
      <c r="Y779" s="41"/>
      <c r="Z779" s="41"/>
      <c r="AA779" s="41"/>
      <c r="AB779" s="41"/>
      <c r="AC779" s="41"/>
      <c r="AD779" s="41"/>
      <c r="AF779" s="40"/>
      <c r="AG779" s="40"/>
      <c r="AH779" s="40"/>
      <c r="AI779" s="83"/>
      <c r="AJ779" s="40"/>
      <c r="AK779" s="40"/>
      <c r="AL779" s="85"/>
      <c r="AM779" s="85"/>
      <c r="AN779" s="85"/>
      <c r="AO779" s="85"/>
      <c r="AP779" s="85"/>
      <c r="AQ779" s="85"/>
    </row>
    <row r="780" spans="1:43" hidden="1" x14ac:dyDescent="0.25">
      <c r="A780" s="83">
        <f t="shared" ca="1" si="167"/>
        <v>5.2444153886881377</v>
      </c>
      <c r="B780" s="83">
        <f t="shared" ca="1" si="167"/>
        <v>1.791806723984867</v>
      </c>
      <c r="C780" s="83">
        <f t="shared" ca="1" si="167"/>
        <v>1.6926937402636568</v>
      </c>
      <c r="D780" s="83">
        <f t="shared" ca="1" si="167"/>
        <v>2.1344788911648562</v>
      </c>
      <c r="E780" s="83">
        <f t="shared" ca="1" si="167"/>
        <v>7.0112380982489295</v>
      </c>
      <c r="F780" s="83">
        <f t="shared" ca="1" si="167"/>
        <v>3.9857514421455624</v>
      </c>
      <c r="G780" s="83">
        <f t="shared" ca="1" si="167"/>
        <v>2.8789036017037208</v>
      </c>
      <c r="H780" s="83">
        <f t="shared" ca="1" si="167"/>
        <v>2.3961140007826507</v>
      </c>
      <c r="I780" s="83">
        <f t="shared" ca="1" si="167"/>
        <v>4.6632382329576449</v>
      </c>
      <c r="J780" s="83">
        <f t="shared" ca="1" si="167"/>
        <v>4.37595916531453</v>
      </c>
      <c r="K780" s="83">
        <f t="shared" ca="1" si="167"/>
        <v>3.5508596515854998</v>
      </c>
      <c r="L780" s="83"/>
      <c r="M780" s="37">
        <f t="shared" ca="1" si="168"/>
        <v>14.191971895970045</v>
      </c>
      <c r="N780" s="37">
        <f t="shared" ca="1" si="168"/>
        <v>14.633757046871246</v>
      </c>
      <c r="O780" s="37">
        <f t="shared" ca="1" si="168"/>
        <v>13.179003987548327</v>
      </c>
      <c r="P780" s="37">
        <f t="shared" ca="1" si="168"/>
        <v>13.991656050673575</v>
      </c>
      <c r="Q780" s="37">
        <f t="shared" ca="1" si="168"/>
        <v>14.750018474601948</v>
      </c>
      <c r="R780" s="83"/>
      <c r="S780" s="83">
        <f t="shared" ca="1" si="166"/>
        <v>14.750018474601948</v>
      </c>
      <c r="T780" s="40">
        <f ca="1">SMALL($S$5:$S$1004,ROWS($S$5:S780))</f>
        <v>19.354300188581355</v>
      </c>
      <c r="U780" s="66">
        <f ca="1">ROWS($S$5:S780)/COUNT($S$5:$S$1004)</f>
        <v>0.77600000000000002</v>
      </c>
      <c r="V780" s="41"/>
      <c r="W780" s="41"/>
      <c r="Y780" s="41"/>
      <c r="Z780" s="41"/>
      <c r="AA780" s="41"/>
      <c r="AB780" s="41"/>
      <c r="AC780" s="41"/>
      <c r="AD780" s="41"/>
      <c r="AF780" s="40"/>
      <c r="AG780" s="40"/>
      <c r="AH780" s="40"/>
      <c r="AI780" s="83"/>
      <c r="AJ780" s="40"/>
      <c r="AK780" s="40"/>
      <c r="AL780" s="85"/>
      <c r="AM780" s="85"/>
      <c r="AN780" s="85"/>
      <c r="AO780" s="85"/>
      <c r="AP780" s="85"/>
      <c r="AQ780" s="85"/>
    </row>
    <row r="781" spans="1:43" hidden="1" x14ac:dyDescent="0.25">
      <c r="A781" s="83">
        <f t="shared" ca="1" si="167"/>
        <v>3.4454059510999953</v>
      </c>
      <c r="B781" s="83">
        <f t="shared" ca="1" si="167"/>
        <v>2.4770619398060583</v>
      </c>
      <c r="C781" s="83">
        <f t="shared" ca="1" si="167"/>
        <v>3.061911760020557</v>
      </c>
      <c r="D781" s="83">
        <f t="shared" ca="1" si="167"/>
        <v>1.8291330893255511</v>
      </c>
      <c r="E781" s="83">
        <f t="shared" ca="1" si="167"/>
        <v>5.6653620610816473</v>
      </c>
      <c r="F781" s="83">
        <f t="shared" ca="1" si="167"/>
        <v>5.4508521860171397</v>
      </c>
      <c r="G781" s="83">
        <f t="shared" ca="1" si="167"/>
        <v>1.7864174663059509</v>
      </c>
      <c r="H781" s="83">
        <f t="shared" ca="1" si="167"/>
        <v>4.3069446900977688</v>
      </c>
      <c r="I781" s="83">
        <f t="shared" ca="1" si="167"/>
        <v>6.2025971496347481</v>
      </c>
      <c r="J781" s="83">
        <f t="shared" ca="1" si="167"/>
        <v>5.1366834955446574</v>
      </c>
      <c r="K781" s="83">
        <f t="shared" ca="1" si="167"/>
        <v>5.1562383096808908</v>
      </c>
      <c r="L781" s="83"/>
      <c r="M781" s="37">
        <f t="shared" ca="1" si="168"/>
        <v>13.430418672971161</v>
      </c>
      <c r="N781" s="37">
        <f t="shared" ca="1" si="168"/>
        <v>12.197640002276154</v>
      </c>
      <c r="O781" s="37">
        <f t="shared" ca="1" si="168"/>
        <v>13.279107496432363</v>
      </c>
      <c r="P781" s="37">
        <f t="shared" ca="1" si="168"/>
        <v>19.286749585138836</v>
      </c>
      <c r="Q781" s="37">
        <f t="shared" ca="1" si="168"/>
        <v>17.605607000666367</v>
      </c>
      <c r="R781" s="83"/>
      <c r="S781" s="83">
        <f t="shared" ca="1" si="166"/>
        <v>19.286749585138836</v>
      </c>
      <c r="T781" s="40">
        <f ca="1">SMALL($S$5:$S$1004,ROWS($S$5:S781))</f>
        <v>19.36561789474646</v>
      </c>
      <c r="U781" s="66">
        <f ca="1">ROWS($S$5:S781)/COUNT($S$5:$S$1004)</f>
        <v>0.77700000000000002</v>
      </c>
      <c r="V781" s="41"/>
      <c r="W781" s="41"/>
      <c r="Y781" s="41"/>
      <c r="Z781" s="41"/>
      <c r="AA781" s="41"/>
      <c r="AB781" s="41"/>
      <c r="AC781" s="41"/>
      <c r="AD781" s="41"/>
      <c r="AF781" s="40"/>
      <c r="AG781" s="40"/>
      <c r="AH781" s="40"/>
      <c r="AI781" s="83"/>
      <c r="AJ781" s="40"/>
      <c r="AK781" s="40"/>
      <c r="AL781" s="85"/>
      <c r="AM781" s="85"/>
      <c r="AN781" s="85"/>
      <c r="AO781" s="85"/>
      <c r="AP781" s="85"/>
      <c r="AQ781" s="85"/>
    </row>
    <row r="782" spans="1:43" hidden="1" x14ac:dyDescent="0.25">
      <c r="A782" s="83">
        <f t="shared" ca="1" si="167"/>
        <v>2.6241946444960935</v>
      </c>
      <c r="B782" s="83">
        <f t="shared" ca="1" si="167"/>
        <v>1.3590430675073266</v>
      </c>
      <c r="C782" s="83">
        <f t="shared" ca="1" si="167"/>
        <v>1.116129816053077</v>
      </c>
      <c r="D782" s="83">
        <f t="shared" ca="1" si="167"/>
        <v>1.3000994993246351</v>
      </c>
      <c r="E782" s="83">
        <f t="shared" ca="1" si="167"/>
        <v>4.1629980628707397</v>
      </c>
      <c r="F782" s="83">
        <f t="shared" ca="1" si="167"/>
        <v>2.4165290568162261</v>
      </c>
      <c r="G782" s="83">
        <f t="shared" ca="1" si="167"/>
        <v>2.9445549229920562</v>
      </c>
      <c r="H782" s="83">
        <f t="shared" ca="1" si="167"/>
        <v>5.2334288419403503</v>
      </c>
      <c r="I782" s="83">
        <f t="shared" ca="1" si="167"/>
        <v>4.2839173865194766</v>
      </c>
      <c r="J782" s="83">
        <f t="shared" ca="1" si="167"/>
        <v>5.4581631356612146</v>
      </c>
      <c r="K782" s="83">
        <f t="shared" ca="1" si="167"/>
        <v>3.9092186351135672</v>
      </c>
      <c r="L782" s="83"/>
      <c r="M782" s="37">
        <f t="shared" ca="1" si="168"/>
        <v>12.143042519202442</v>
      </c>
      <c r="N782" s="37">
        <f t="shared" ca="1" si="168"/>
        <v>12.327012202473998</v>
      </c>
      <c r="O782" s="37">
        <f t="shared" ca="1" si="168"/>
        <v>10.98020426603928</v>
      </c>
      <c r="P782" s="37">
        <f t="shared" ca="1" si="168"/>
        <v>11.968708145956597</v>
      </c>
      <c r="Q782" s="37">
        <f t="shared" ca="1" si="168"/>
        <v>14.664688607431984</v>
      </c>
      <c r="R782" s="83"/>
      <c r="S782" s="83">
        <f t="shared" ca="1" si="166"/>
        <v>14.664688607431984</v>
      </c>
      <c r="T782" s="40">
        <f ca="1">SMALL($S$5:$S$1004,ROWS($S$5:S782))</f>
        <v>19.370329482003669</v>
      </c>
      <c r="U782" s="66">
        <f ca="1">ROWS($S$5:S782)/COUNT($S$5:$S$1004)</f>
        <v>0.77800000000000002</v>
      </c>
      <c r="V782" s="41"/>
      <c r="W782" s="41"/>
      <c r="Y782" s="41"/>
      <c r="Z782" s="41"/>
      <c r="AA782" s="41"/>
      <c r="AB782" s="41"/>
      <c r="AC782" s="41"/>
      <c r="AD782" s="41"/>
      <c r="AF782" s="40"/>
      <c r="AG782" s="40"/>
      <c r="AH782" s="40"/>
      <c r="AI782" s="83"/>
      <c r="AJ782" s="40"/>
      <c r="AK782" s="40"/>
      <c r="AL782" s="85"/>
      <c r="AM782" s="85"/>
      <c r="AN782" s="85"/>
      <c r="AO782" s="85"/>
      <c r="AP782" s="85"/>
      <c r="AQ782" s="85"/>
    </row>
    <row r="783" spans="1:43" hidden="1" x14ac:dyDescent="0.25">
      <c r="A783" s="83">
        <f t="shared" ca="1" si="167"/>
        <v>3.6797465167407237</v>
      </c>
      <c r="B783" s="83">
        <f t="shared" ca="1" si="167"/>
        <v>4.6168010339089793</v>
      </c>
      <c r="C783" s="83">
        <f t="shared" ca="1" si="167"/>
        <v>3.8974710297568009</v>
      </c>
      <c r="D783" s="83">
        <f t="shared" ca="1" si="167"/>
        <v>2.5253760545402608</v>
      </c>
      <c r="E783" s="83">
        <f t="shared" ca="1" si="167"/>
        <v>7.8728666013731914</v>
      </c>
      <c r="F783" s="83">
        <f t="shared" ca="1" si="167"/>
        <v>2.0804229343427338</v>
      </c>
      <c r="G783" s="83">
        <f t="shared" ca="1" si="167"/>
        <v>1.8709765807041141</v>
      </c>
      <c r="H783" s="83">
        <f t="shared" ca="1" si="167"/>
        <v>4.296310979205332</v>
      </c>
      <c r="I783" s="83">
        <f t="shared" ca="1" si="167"/>
        <v>5.070874321814423</v>
      </c>
      <c r="J783" s="83">
        <f t="shared" ca="1" si="167"/>
        <v>6.7179893154691301</v>
      </c>
      <c r="K783" s="83">
        <f t="shared" ca="1" si="167"/>
        <v>4.4837373288552644</v>
      </c>
      <c r="L783" s="83"/>
      <c r="M783" s="37">
        <f t="shared" ca="1" si="168"/>
        <v>16.166183442670768</v>
      </c>
      <c r="N783" s="37">
        <f t="shared" ca="1" si="168"/>
        <v>14.79408846745423</v>
      </c>
      <c r="O783" s="37">
        <f t="shared" ca="1" si="168"/>
        <v>19.2076569507513</v>
      </c>
      <c r="P783" s="37">
        <f t="shared" ca="1" si="168"/>
        <v>16.251835618921397</v>
      </c>
      <c r="Q783" s="37">
        <f t="shared" ca="1" si="168"/>
        <v>21.269715943342767</v>
      </c>
      <c r="R783" s="83"/>
      <c r="S783" s="83">
        <f t="shared" ca="1" si="166"/>
        <v>21.269715943342767</v>
      </c>
      <c r="T783" s="40">
        <f ca="1">SMALL($S$5:$S$1004,ROWS($S$5:S783))</f>
        <v>19.387386671301904</v>
      </c>
      <c r="U783" s="66">
        <f ca="1">ROWS($S$5:S783)/COUNT($S$5:$S$1004)</f>
        <v>0.77900000000000003</v>
      </c>
      <c r="V783" s="41"/>
      <c r="W783" s="41"/>
      <c r="Y783" s="41"/>
      <c r="Z783" s="41"/>
      <c r="AA783" s="41"/>
      <c r="AB783" s="41"/>
      <c r="AC783" s="41"/>
      <c r="AD783" s="41"/>
      <c r="AF783" s="40"/>
      <c r="AG783" s="40"/>
      <c r="AH783" s="40"/>
      <c r="AI783" s="83"/>
      <c r="AJ783" s="40"/>
      <c r="AK783" s="40"/>
      <c r="AL783" s="85"/>
      <c r="AM783" s="85"/>
      <c r="AN783" s="85"/>
      <c r="AO783" s="85"/>
      <c r="AP783" s="85"/>
      <c r="AQ783" s="85"/>
    </row>
    <row r="784" spans="1:43" hidden="1" x14ac:dyDescent="0.25">
      <c r="A784" s="83">
        <f t="shared" ca="1" si="167"/>
        <v>3.9874631278289563</v>
      </c>
      <c r="B784" s="83">
        <f t="shared" ca="1" si="167"/>
        <v>1.3960875944174695</v>
      </c>
      <c r="C784" s="83">
        <f t="shared" ca="1" si="167"/>
        <v>2.3726543877838644</v>
      </c>
      <c r="D784" s="83">
        <f t="shared" ca="1" si="167"/>
        <v>1.1762795255858782</v>
      </c>
      <c r="E784" s="83">
        <f t="shared" ca="1" si="167"/>
        <v>6.3309205882482891</v>
      </c>
      <c r="F784" s="83">
        <f t="shared" ca="1" si="167"/>
        <v>4.9302003590326002</v>
      </c>
      <c r="G784" s="83">
        <f t="shared" ca="1" si="167"/>
        <v>1.1014009406508127</v>
      </c>
      <c r="H784" s="83">
        <f t="shared" ca="1" si="167"/>
        <v>4.1850844145440877</v>
      </c>
      <c r="I784" s="83">
        <f t="shared" ca="1" si="167"/>
        <v>6.8442392358549249</v>
      </c>
      <c r="J784" s="83">
        <f t="shared" ca="1" si="167"/>
        <v>6.5083417547692584</v>
      </c>
      <c r="K784" s="83">
        <f t="shared" ca="1" si="167"/>
        <v>3.4033662673730509</v>
      </c>
      <c r="L784" s="83"/>
      <c r="M784" s="37">
        <f t="shared" ca="1" si="168"/>
        <v>13.969860211032891</v>
      </c>
      <c r="N784" s="37">
        <f t="shared" ca="1" si="168"/>
        <v>12.773485348834905</v>
      </c>
      <c r="O784" s="37">
        <f t="shared" ca="1" si="168"/>
        <v>14.235349937435018</v>
      </c>
      <c r="P784" s="37">
        <f t="shared" ca="1" si="168"/>
        <v>16.573893456678046</v>
      </c>
      <c r="Q784" s="37">
        <f t="shared" ca="1" si="168"/>
        <v>15.315458864582897</v>
      </c>
      <c r="R784" s="83"/>
      <c r="S784" s="83">
        <f t="shared" ca="1" si="166"/>
        <v>16.573893456678046</v>
      </c>
      <c r="T784" s="40">
        <f ca="1">SMALL($S$5:$S$1004,ROWS($S$5:S784))</f>
        <v>19.397262813715546</v>
      </c>
      <c r="U784" s="66">
        <f ca="1">ROWS($S$5:S784)/COUNT($S$5:$S$1004)</f>
        <v>0.78</v>
      </c>
      <c r="V784" s="41"/>
      <c r="W784" s="41"/>
      <c r="Y784" s="41"/>
      <c r="Z784" s="41"/>
      <c r="AA784" s="41"/>
      <c r="AB784" s="41"/>
      <c r="AC784" s="41"/>
      <c r="AD784" s="41"/>
      <c r="AF784" s="40"/>
      <c r="AG784" s="40"/>
      <c r="AH784" s="40"/>
      <c r="AI784" s="83"/>
      <c r="AJ784" s="40"/>
      <c r="AK784" s="40"/>
      <c r="AL784" s="85"/>
      <c r="AM784" s="85"/>
      <c r="AN784" s="85"/>
      <c r="AO784" s="85"/>
      <c r="AP784" s="85"/>
      <c r="AQ784" s="85"/>
    </row>
    <row r="785" spans="1:43" hidden="1" x14ac:dyDescent="0.25">
      <c r="A785" s="83">
        <f t="shared" ref="A785:K794" ca="1" si="169">A$2+(A$3-A$2)*RAND()</f>
        <v>2.3487154847456684</v>
      </c>
      <c r="B785" s="83">
        <f t="shared" ca="1" si="169"/>
        <v>3.0468031945537399</v>
      </c>
      <c r="C785" s="83">
        <f t="shared" ca="1" si="169"/>
        <v>1.954100528068516</v>
      </c>
      <c r="D785" s="83">
        <f t="shared" ca="1" si="169"/>
        <v>1.6839414727393516</v>
      </c>
      <c r="E785" s="83">
        <f t="shared" ca="1" si="169"/>
        <v>5.2820821192469154</v>
      </c>
      <c r="F785" s="83">
        <f t="shared" ca="1" si="169"/>
        <v>2.361986970104903</v>
      </c>
      <c r="G785" s="83">
        <f t="shared" ca="1" si="169"/>
        <v>0.98395640214343005</v>
      </c>
      <c r="H785" s="83">
        <f t="shared" ca="1" si="169"/>
        <v>4.6641182163553854</v>
      </c>
      <c r="I785" s="83">
        <f t="shared" ca="1" si="169"/>
        <v>4.547624104621617</v>
      </c>
      <c r="J785" s="83">
        <f t="shared" ca="1" si="169"/>
        <v>6.1300353365907778</v>
      </c>
      <c r="K785" s="83">
        <f t="shared" ca="1" si="169"/>
        <v>3.2057113023777974</v>
      </c>
      <c r="L785" s="83"/>
      <c r="M785" s="37">
        <f t="shared" ref="M785:Q794" ca="1" si="170">SUMIF(M$4,"*"&amp;$A$4&amp;"*",$A785)+SUMIF(M$4,"*"&amp;$B$4&amp;"*",$B785)+SUMIF(M$4,"*"&amp;$C$4&amp;"*",$C785)+SUMIF(M$4,"*"&amp;$D$4&amp;"*",$D785)+SUMIF(M$4,"*"&amp;$E$4&amp;"*",$E785)+SUMIF(M$4,"*"&amp;$F$4&amp;"*",$F785)+SUMIF(M$4,"*"&amp;$G$4&amp;"*",$G785)+SUMIF(M$4,"*"&amp;$H$4&amp;"*",$H785)+SUMIF(M$4,"*"&amp;$I$4&amp;"*",$I785)+SUMIF(M$4,"*"&amp;$J$4&amp;"*",$J785)+SUMIF(M$4,"*"&amp;$K$4&amp;"*",$K785)</f>
        <v>11.416807751548392</v>
      </c>
      <c r="N785" s="37">
        <f t="shared" ca="1" si="170"/>
        <v>11.146648696219227</v>
      </c>
      <c r="O785" s="37">
        <f t="shared" ca="1" si="170"/>
        <v>14.458920650391432</v>
      </c>
      <c r="P785" s="37">
        <f t="shared" ca="1" si="170"/>
        <v>13.162125571658056</v>
      </c>
      <c r="Q785" s="37">
        <f t="shared" ca="1" si="170"/>
        <v>16.198714832533838</v>
      </c>
      <c r="R785" s="83"/>
      <c r="S785" s="83">
        <f t="shared" ca="1" si="166"/>
        <v>16.198714832533838</v>
      </c>
      <c r="T785" s="40">
        <f ca="1">SMALL($S$5:$S$1004,ROWS($S$5:S785))</f>
        <v>19.413226622917371</v>
      </c>
      <c r="U785" s="66">
        <f ca="1">ROWS($S$5:S785)/COUNT($S$5:$S$1004)</f>
        <v>0.78100000000000003</v>
      </c>
      <c r="V785" s="41"/>
      <c r="W785" s="41"/>
      <c r="Y785" s="41"/>
      <c r="Z785" s="41"/>
      <c r="AA785" s="41"/>
      <c r="AB785" s="41"/>
      <c r="AC785" s="41"/>
      <c r="AD785" s="41"/>
      <c r="AF785" s="40"/>
      <c r="AG785" s="40"/>
      <c r="AH785" s="40"/>
      <c r="AI785" s="83"/>
      <c r="AJ785" s="40"/>
      <c r="AK785" s="40"/>
      <c r="AL785" s="85"/>
      <c r="AM785" s="85"/>
      <c r="AN785" s="85"/>
      <c r="AO785" s="85"/>
      <c r="AP785" s="85"/>
      <c r="AQ785" s="85"/>
    </row>
    <row r="786" spans="1:43" hidden="1" x14ac:dyDescent="0.25">
      <c r="A786" s="83">
        <f t="shared" ca="1" si="169"/>
        <v>4.8234402709465343</v>
      </c>
      <c r="B786" s="83">
        <f t="shared" ca="1" si="169"/>
        <v>4.8332076307062302</v>
      </c>
      <c r="C786" s="83">
        <f t="shared" ca="1" si="169"/>
        <v>2.4206496211876924</v>
      </c>
      <c r="D786" s="83">
        <f t="shared" ca="1" si="169"/>
        <v>1.1714188046301703</v>
      </c>
      <c r="E786" s="83">
        <f t="shared" ca="1" si="169"/>
        <v>7.5475367874681973</v>
      </c>
      <c r="F786" s="83">
        <f t="shared" ca="1" si="169"/>
        <v>4.1923752760879598</v>
      </c>
      <c r="G786" s="83">
        <f t="shared" ca="1" si="169"/>
        <v>2.8730186572635943</v>
      </c>
      <c r="H786" s="83">
        <f t="shared" ca="1" si="169"/>
        <v>4.6515405595205559</v>
      </c>
      <c r="I786" s="83">
        <f t="shared" ca="1" si="169"/>
        <v>4.9689284054854159</v>
      </c>
      <c r="J786" s="83">
        <f t="shared" ca="1" si="169"/>
        <v>5.4941030451040378</v>
      </c>
      <c r="K786" s="83">
        <f t="shared" ca="1" si="169"/>
        <v>2.2188915994505285</v>
      </c>
      <c r="L786" s="83"/>
      <c r="M786" s="37">
        <f t="shared" ca="1" si="170"/>
        <v>15.61121159450186</v>
      </c>
      <c r="N786" s="37">
        <f t="shared" ca="1" si="170"/>
        <v>14.361980777944336</v>
      </c>
      <c r="O786" s="37">
        <f t="shared" ca="1" si="170"/>
        <v>17.874847463278464</v>
      </c>
      <c r="P786" s="37">
        <f t="shared" ca="1" si="170"/>
        <v>16.213402911730135</v>
      </c>
      <c r="Q786" s="37">
        <f t="shared" ca="1" si="170"/>
        <v>19.251176577145511</v>
      </c>
      <c r="R786" s="83"/>
      <c r="S786" s="83">
        <f t="shared" ca="1" si="166"/>
        <v>19.251176577145511</v>
      </c>
      <c r="T786" s="40">
        <f ca="1">SMALL($S$5:$S$1004,ROWS($S$5:S786))</f>
        <v>19.419196452240342</v>
      </c>
      <c r="U786" s="66">
        <f ca="1">ROWS($S$5:S786)/COUNT($S$5:$S$1004)</f>
        <v>0.78200000000000003</v>
      </c>
      <c r="V786" s="41"/>
      <c r="W786" s="41"/>
      <c r="Y786" s="41"/>
      <c r="Z786" s="41"/>
      <c r="AA786" s="41"/>
      <c r="AB786" s="41"/>
      <c r="AC786" s="41"/>
      <c r="AD786" s="41"/>
      <c r="AF786" s="40"/>
      <c r="AG786" s="40"/>
      <c r="AH786" s="40"/>
      <c r="AI786" s="83"/>
      <c r="AJ786" s="40"/>
      <c r="AK786" s="40"/>
      <c r="AL786" s="85"/>
      <c r="AM786" s="85"/>
      <c r="AN786" s="85"/>
      <c r="AO786" s="85"/>
      <c r="AP786" s="85"/>
      <c r="AQ786" s="85"/>
    </row>
    <row r="787" spans="1:43" hidden="1" x14ac:dyDescent="0.25">
      <c r="A787" s="83">
        <f t="shared" ca="1" si="169"/>
        <v>3.1981712435988725</v>
      </c>
      <c r="B787" s="83">
        <f t="shared" ca="1" si="169"/>
        <v>4.8456844734650755</v>
      </c>
      <c r="C787" s="83">
        <f t="shared" ca="1" si="169"/>
        <v>2.7060321796055149</v>
      </c>
      <c r="D787" s="83">
        <f t="shared" ca="1" si="169"/>
        <v>2.5627825988370589</v>
      </c>
      <c r="E787" s="83">
        <f t="shared" ca="1" si="169"/>
        <v>6.5843186940230201</v>
      </c>
      <c r="F787" s="83">
        <f t="shared" ca="1" si="169"/>
        <v>2.2758338403325928</v>
      </c>
      <c r="G787" s="83">
        <f t="shared" ca="1" si="169"/>
        <v>0.63366975426002237</v>
      </c>
      <c r="H787" s="83">
        <f t="shared" ca="1" si="169"/>
        <v>5.488322819788662</v>
      </c>
      <c r="I787" s="83">
        <f t="shared" ca="1" si="169"/>
        <v>6.7315101684895122</v>
      </c>
      <c r="J787" s="83">
        <f t="shared" ca="1" si="169"/>
        <v>6.0473463420778781</v>
      </c>
      <c r="K787" s="83">
        <f t="shared" ca="1" si="169"/>
        <v>5.0321518358830666</v>
      </c>
      <c r="L787" s="83"/>
      <c r="M787" s="37">
        <f t="shared" ca="1" si="170"/>
        <v>12.585219519542289</v>
      </c>
      <c r="N787" s="37">
        <f t="shared" ca="1" si="170"/>
        <v>12.441969938773832</v>
      </c>
      <c r="O787" s="37">
        <f t="shared" ca="1" si="170"/>
        <v>17.477349509565975</v>
      </c>
      <c r="P787" s="37">
        <f t="shared" ca="1" si="170"/>
        <v>18.885180318170249</v>
      </c>
      <c r="Q787" s="37">
        <f t="shared" ca="1" si="170"/>
        <v>21.950477823159826</v>
      </c>
      <c r="R787" s="83"/>
      <c r="S787" s="83">
        <f t="shared" ca="1" si="166"/>
        <v>21.950477823159826</v>
      </c>
      <c r="T787" s="40">
        <f ca="1">SMALL($S$5:$S$1004,ROWS($S$5:S787))</f>
        <v>19.421260244118322</v>
      </c>
      <c r="U787" s="66">
        <f ca="1">ROWS($S$5:S787)/COUNT($S$5:$S$1004)</f>
        <v>0.78300000000000003</v>
      </c>
      <c r="V787" s="41"/>
      <c r="W787" s="41"/>
      <c r="Y787" s="41"/>
      <c r="Z787" s="41"/>
      <c r="AA787" s="41"/>
      <c r="AB787" s="41"/>
      <c r="AC787" s="41"/>
      <c r="AD787" s="41"/>
      <c r="AF787" s="40"/>
      <c r="AG787" s="40"/>
      <c r="AH787" s="40"/>
      <c r="AI787" s="83"/>
      <c r="AJ787" s="40"/>
      <c r="AK787" s="40"/>
      <c r="AL787" s="85"/>
      <c r="AM787" s="85"/>
      <c r="AN787" s="85"/>
      <c r="AO787" s="85"/>
      <c r="AP787" s="85"/>
      <c r="AQ787" s="85"/>
    </row>
    <row r="788" spans="1:43" hidden="1" x14ac:dyDescent="0.25">
      <c r="A788" s="83">
        <f t="shared" ca="1" si="169"/>
        <v>4.8648984240377322</v>
      </c>
      <c r="B788" s="83">
        <f t="shared" ca="1" si="169"/>
        <v>2.2900572342298893</v>
      </c>
      <c r="C788" s="83">
        <f t="shared" ca="1" si="169"/>
        <v>3.8608459820049976</v>
      </c>
      <c r="D788" s="83">
        <f t="shared" ca="1" si="169"/>
        <v>1.9295844549242949</v>
      </c>
      <c r="E788" s="83">
        <f t="shared" ca="1" si="169"/>
        <v>7.5508496419841631</v>
      </c>
      <c r="F788" s="83">
        <f t="shared" ca="1" si="169"/>
        <v>4.5813393362709185</v>
      </c>
      <c r="G788" s="83">
        <f t="shared" ca="1" si="169"/>
        <v>2.5472268932542645</v>
      </c>
      <c r="H788" s="83">
        <f t="shared" ca="1" si="169"/>
        <v>2.4075102589682573</v>
      </c>
      <c r="I788" s="83">
        <f t="shared" ca="1" si="169"/>
        <v>6.429862637041361</v>
      </c>
      <c r="J788" s="83">
        <f t="shared" ca="1" si="169"/>
        <v>4.8577571551151078</v>
      </c>
      <c r="K788" s="83">
        <f t="shared" ca="1" si="169"/>
        <v>5.5092842316301764</v>
      </c>
      <c r="L788" s="83"/>
      <c r="M788" s="37">
        <f t="shared" ca="1" si="170"/>
        <v>16.1307284544121</v>
      </c>
      <c r="N788" s="37">
        <f t="shared" ca="1" si="170"/>
        <v>14.199466927331398</v>
      </c>
      <c r="O788" s="37">
        <f t="shared" ca="1" si="170"/>
        <v>14.698664031329161</v>
      </c>
      <c r="P788" s="37">
        <f t="shared" ca="1" si="170"/>
        <v>18.810543439172346</v>
      </c>
      <c r="Q788" s="37">
        <f t="shared" ca="1" si="170"/>
        <v>17.757701366812487</v>
      </c>
      <c r="R788" s="83"/>
      <c r="S788" s="83">
        <f t="shared" ca="1" si="166"/>
        <v>18.810543439172346</v>
      </c>
      <c r="T788" s="40">
        <f ca="1">SMALL($S$5:$S$1004,ROWS($S$5:S788))</f>
        <v>19.422018555517198</v>
      </c>
      <c r="U788" s="66">
        <f ca="1">ROWS($S$5:S788)/COUNT($S$5:$S$1004)</f>
        <v>0.78400000000000003</v>
      </c>
      <c r="V788" s="41"/>
      <c r="W788" s="41"/>
      <c r="Y788" s="41"/>
      <c r="Z788" s="41"/>
      <c r="AA788" s="41"/>
      <c r="AB788" s="41"/>
      <c r="AC788" s="41"/>
      <c r="AD788" s="41"/>
      <c r="AF788" s="40"/>
      <c r="AG788" s="40"/>
      <c r="AH788" s="40"/>
      <c r="AI788" s="83"/>
      <c r="AJ788" s="40"/>
      <c r="AK788" s="40"/>
      <c r="AL788" s="85"/>
      <c r="AM788" s="85"/>
      <c r="AN788" s="85"/>
      <c r="AO788" s="85"/>
      <c r="AP788" s="85"/>
      <c r="AQ788" s="85"/>
    </row>
    <row r="789" spans="1:43" hidden="1" x14ac:dyDescent="0.25">
      <c r="A789" s="83">
        <f t="shared" ca="1" si="169"/>
        <v>4.6267212917101492</v>
      </c>
      <c r="B789" s="83">
        <f t="shared" ca="1" si="169"/>
        <v>1.0760930459978315</v>
      </c>
      <c r="C789" s="83">
        <f t="shared" ca="1" si="169"/>
        <v>2.1084070506047876</v>
      </c>
      <c r="D789" s="83">
        <f t="shared" ca="1" si="169"/>
        <v>1.805836338268487</v>
      </c>
      <c r="E789" s="83">
        <f t="shared" ca="1" si="169"/>
        <v>5.1281039080153388</v>
      </c>
      <c r="F789" s="83">
        <f t="shared" ca="1" si="169"/>
        <v>5.428451391757287</v>
      </c>
      <c r="G789" s="83">
        <f t="shared" ca="1" si="169"/>
        <v>1.2291434454934029</v>
      </c>
      <c r="H789" s="83">
        <f t="shared" ca="1" si="169"/>
        <v>2.2933544179484491</v>
      </c>
      <c r="I789" s="83">
        <f t="shared" ca="1" si="169"/>
        <v>6.2965948423514533</v>
      </c>
      <c r="J789" s="83">
        <f t="shared" ca="1" si="169"/>
        <v>6.5205548849817188</v>
      </c>
      <c r="K789" s="83">
        <f t="shared" ca="1" si="169"/>
        <v>3.7308389754745566</v>
      </c>
      <c r="L789" s="83"/>
      <c r="M789" s="37">
        <f t="shared" ca="1" si="170"/>
        <v>14.484826672790058</v>
      </c>
      <c r="N789" s="37">
        <f t="shared" ca="1" si="170"/>
        <v>14.182255960453759</v>
      </c>
      <c r="O789" s="37">
        <f t="shared" ca="1" si="170"/>
        <v>12.724751838994889</v>
      </c>
      <c r="P789" s="37">
        <f t="shared" ca="1" si="170"/>
        <v>16.53197825558113</v>
      </c>
      <c r="Q789" s="37">
        <f t="shared" ca="1" si="170"/>
        <v>12.228390347436177</v>
      </c>
      <c r="R789" s="83"/>
      <c r="S789" s="83">
        <f t="shared" ca="1" si="166"/>
        <v>16.53197825558113</v>
      </c>
      <c r="T789" s="40">
        <f ca="1">SMALL($S$5:$S$1004,ROWS($S$5:S789))</f>
        <v>19.46469936638389</v>
      </c>
      <c r="U789" s="66">
        <f ca="1">ROWS($S$5:S789)/COUNT($S$5:$S$1004)</f>
        <v>0.78500000000000003</v>
      </c>
      <c r="V789" s="41"/>
      <c r="W789" s="41"/>
      <c r="Y789" s="41"/>
      <c r="Z789" s="41"/>
      <c r="AA789" s="41"/>
      <c r="AB789" s="41"/>
      <c r="AC789" s="41"/>
      <c r="AD789" s="41"/>
      <c r="AF789" s="40"/>
      <c r="AG789" s="40"/>
      <c r="AH789" s="40"/>
      <c r="AI789" s="83"/>
      <c r="AJ789" s="40"/>
      <c r="AK789" s="40"/>
      <c r="AL789" s="85"/>
      <c r="AM789" s="85"/>
      <c r="AN789" s="85"/>
      <c r="AO789" s="85"/>
      <c r="AP789" s="85"/>
      <c r="AQ789" s="85"/>
    </row>
    <row r="790" spans="1:43" hidden="1" x14ac:dyDescent="0.25">
      <c r="A790" s="83">
        <f t="shared" ca="1" si="169"/>
        <v>3.8840120201664221</v>
      </c>
      <c r="B790" s="83">
        <f t="shared" ca="1" si="169"/>
        <v>3.6504638930795443</v>
      </c>
      <c r="C790" s="83">
        <f t="shared" ca="1" si="169"/>
        <v>4.5483291539116646</v>
      </c>
      <c r="D790" s="83">
        <f t="shared" ca="1" si="169"/>
        <v>2.0141770809227921</v>
      </c>
      <c r="E790" s="83">
        <f t="shared" ca="1" si="169"/>
        <v>5.2645261186760486</v>
      </c>
      <c r="F790" s="83">
        <f t="shared" ca="1" si="169"/>
        <v>5.6718639010813181</v>
      </c>
      <c r="G790" s="83">
        <f t="shared" ca="1" si="169"/>
        <v>2.3905797643220978</v>
      </c>
      <c r="H790" s="83">
        <f t="shared" ca="1" si="169"/>
        <v>3.3804148451838927</v>
      </c>
      <c r="I790" s="83">
        <f t="shared" ca="1" si="169"/>
        <v>6.2159813969792364</v>
      </c>
      <c r="J790" s="83">
        <f t="shared" ca="1" si="169"/>
        <v>7.9559831169522104</v>
      </c>
      <c r="K790" s="83">
        <f t="shared" ca="1" si="169"/>
        <v>5.6490731489290535</v>
      </c>
      <c r="L790" s="83"/>
      <c r="M790" s="37">
        <f t="shared" ca="1" si="170"/>
        <v>18.778904055352395</v>
      </c>
      <c r="N790" s="37">
        <f t="shared" ca="1" si="170"/>
        <v>16.244751982363521</v>
      </c>
      <c r="O790" s="37">
        <f t="shared" ca="1" si="170"/>
        <v>16.870973128707803</v>
      </c>
      <c r="P790" s="37">
        <f t="shared" ca="1" si="170"/>
        <v>21.187382340069153</v>
      </c>
      <c r="Q790" s="37">
        <f t="shared" ca="1" si="170"/>
        <v>17.94447800586854</v>
      </c>
      <c r="R790" s="83"/>
      <c r="S790" s="83">
        <f t="shared" ca="1" si="166"/>
        <v>21.187382340069153</v>
      </c>
      <c r="T790" s="40">
        <f ca="1">SMALL($S$5:$S$1004,ROWS($S$5:S790))</f>
        <v>19.483135890737344</v>
      </c>
      <c r="U790" s="66">
        <f ca="1">ROWS($S$5:S790)/COUNT($S$5:$S$1004)</f>
        <v>0.78600000000000003</v>
      </c>
      <c r="V790" s="41"/>
      <c r="W790" s="41"/>
      <c r="Y790" s="41"/>
      <c r="Z790" s="41"/>
      <c r="AA790" s="41"/>
      <c r="AB790" s="41"/>
      <c r="AC790" s="41"/>
      <c r="AD790" s="41"/>
      <c r="AF790" s="40"/>
      <c r="AG790" s="40"/>
      <c r="AH790" s="40"/>
      <c r="AI790" s="83"/>
      <c r="AJ790" s="40"/>
      <c r="AK790" s="40"/>
      <c r="AL790" s="85"/>
      <c r="AM790" s="85"/>
      <c r="AN790" s="85"/>
      <c r="AO790" s="85"/>
      <c r="AP790" s="85"/>
      <c r="AQ790" s="85"/>
    </row>
    <row r="791" spans="1:43" hidden="1" x14ac:dyDescent="0.25">
      <c r="A791" s="83">
        <f t="shared" ca="1" si="169"/>
        <v>3.5231541607373593</v>
      </c>
      <c r="B791" s="83">
        <f t="shared" ca="1" si="169"/>
        <v>2.9253549710802598</v>
      </c>
      <c r="C791" s="83">
        <f t="shared" ca="1" si="169"/>
        <v>3.4020958973497559</v>
      </c>
      <c r="D791" s="83">
        <f t="shared" ca="1" si="169"/>
        <v>2.7292894341018794</v>
      </c>
      <c r="E791" s="83">
        <f t="shared" ca="1" si="169"/>
        <v>7.5236374354041011</v>
      </c>
      <c r="F791" s="83">
        <f t="shared" ca="1" si="169"/>
        <v>4.5508977200484413</v>
      </c>
      <c r="G791" s="83">
        <f t="shared" ca="1" si="169"/>
        <v>1.0720163871337538</v>
      </c>
      <c r="H791" s="83">
        <f t="shared" ca="1" si="169"/>
        <v>5.5252981086359547</v>
      </c>
      <c r="I791" s="83">
        <f t="shared" ca="1" si="169"/>
        <v>5.1146893084656835</v>
      </c>
      <c r="J791" s="83">
        <f t="shared" ca="1" si="169"/>
        <v>4.1053597937478994</v>
      </c>
      <c r="K791" s="83">
        <f t="shared" ca="1" si="169"/>
        <v>4.4404525269528179</v>
      </c>
      <c r="L791" s="83"/>
      <c r="M791" s="37">
        <f t="shared" ca="1" si="170"/>
        <v>12.102626238968769</v>
      </c>
      <c r="N791" s="37">
        <f t="shared" ca="1" si="170"/>
        <v>11.429819775720892</v>
      </c>
      <c r="O791" s="37">
        <f t="shared" ca="1" si="170"/>
        <v>14.554352200232261</v>
      </c>
      <c r="P791" s="37">
        <f t="shared" ca="1" si="170"/>
        <v>17.031394526547203</v>
      </c>
      <c r="Q791" s="37">
        <f t="shared" ca="1" si="170"/>
        <v>20.414743042073134</v>
      </c>
      <c r="R791" s="83"/>
      <c r="S791" s="83">
        <f t="shared" ca="1" si="166"/>
        <v>20.414743042073134</v>
      </c>
      <c r="T791" s="40">
        <f ca="1">SMALL($S$5:$S$1004,ROWS($S$5:S791))</f>
        <v>19.489731322415242</v>
      </c>
      <c r="U791" s="66">
        <f ca="1">ROWS($S$5:S791)/COUNT($S$5:$S$1004)</f>
        <v>0.78700000000000003</v>
      </c>
      <c r="V791" s="41"/>
      <c r="W791" s="41"/>
      <c r="Y791" s="41"/>
      <c r="Z791" s="41"/>
      <c r="AA791" s="41"/>
      <c r="AB791" s="41"/>
      <c r="AC791" s="41"/>
      <c r="AD791" s="41"/>
      <c r="AF791" s="40"/>
      <c r="AG791" s="40"/>
      <c r="AH791" s="40"/>
      <c r="AI791" s="83"/>
      <c r="AJ791" s="40"/>
      <c r="AK791" s="40"/>
      <c r="AL791" s="85"/>
      <c r="AM791" s="85"/>
      <c r="AN791" s="85"/>
      <c r="AO791" s="85"/>
      <c r="AP791" s="85"/>
      <c r="AQ791" s="85"/>
    </row>
    <row r="792" spans="1:43" hidden="1" x14ac:dyDescent="0.25">
      <c r="A792" s="83">
        <f t="shared" ca="1" si="169"/>
        <v>5.2007784709288192</v>
      </c>
      <c r="B792" s="83">
        <f t="shared" ca="1" si="169"/>
        <v>3.738328555287004</v>
      </c>
      <c r="C792" s="83">
        <f t="shared" ca="1" si="169"/>
        <v>3.3554162187689021</v>
      </c>
      <c r="D792" s="83">
        <f t="shared" ca="1" si="169"/>
        <v>2.3455759059241954</v>
      </c>
      <c r="E792" s="83">
        <f t="shared" ca="1" si="169"/>
        <v>5.7777020610361367</v>
      </c>
      <c r="F792" s="83">
        <f t="shared" ca="1" si="169"/>
        <v>5.6356811935707789</v>
      </c>
      <c r="G792" s="83">
        <f t="shared" ca="1" si="169"/>
        <v>1.8159556561043659</v>
      </c>
      <c r="H792" s="83">
        <f t="shared" ca="1" si="169"/>
        <v>3.0420989362565969</v>
      </c>
      <c r="I792" s="83">
        <f t="shared" ca="1" si="169"/>
        <v>5.2303685654127765</v>
      </c>
      <c r="J792" s="83">
        <f t="shared" ca="1" si="169"/>
        <v>7.0781742759140922</v>
      </c>
      <c r="K792" s="83">
        <f t="shared" ca="1" si="169"/>
        <v>2.8060029655723833</v>
      </c>
      <c r="L792" s="83"/>
      <c r="M792" s="37">
        <f t="shared" ca="1" si="170"/>
        <v>17.450324621716177</v>
      </c>
      <c r="N792" s="37">
        <f t="shared" ca="1" si="170"/>
        <v>16.440484308871472</v>
      </c>
      <c r="O792" s="37">
        <f t="shared" ca="1" si="170"/>
        <v>16.594204892237233</v>
      </c>
      <c r="P792" s="37">
        <f t="shared" ca="1" si="170"/>
        <v>17.410381279842944</v>
      </c>
      <c r="Q792" s="37">
        <f t="shared" ca="1" si="170"/>
        <v>15.364132518152122</v>
      </c>
      <c r="R792" s="83"/>
      <c r="S792" s="83">
        <f t="shared" ca="1" si="166"/>
        <v>17.450324621716177</v>
      </c>
      <c r="T792" s="40">
        <f ca="1">SMALL($S$5:$S$1004,ROWS($S$5:S792))</f>
        <v>19.494109776634438</v>
      </c>
      <c r="U792" s="66">
        <f ca="1">ROWS($S$5:S792)/COUNT($S$5:$S$1004)</f>
        <v>0.78800000000000003</v>
      </c>
      <c r="V792" s="41"/>
      <c r="W792" s="41"/>
      <c r="Y792" s="41"/>
      <c r="Z792" s="41"/>
      <c r="AA792" s="41"/>
      <c r="AB792" s="41"/>
      <c r="AC792" s="41"/>
      <c r="AD792" s="41"/>
      <c r="AF792" s="40"/>
      <c r="AG792" s="40"/>
      <c r="AH792" s="40"/>
      <c r="AI792" s="83"/>
      <c r="AJ792" s="40"/>
      <c r="AK792" s="40"/>
      <c r="AL792" s="85"/>
      <c r="AM792" s="85"/>
      <c r="AN792" s="85"/>
      <c r="AO792" s="85"/>
      <c r="AP792" s="85"/>
      <c r="AQ792" s="85"/>
    </row>
    <row r="793" spans="1:43" hidden="1" x14ac:dyDescent="0.25">
      <c r="A793" s="83">
        <f t="shared" ca="1" si="169"/>
        <v>3.5962779043913238</v>
      </c>
      <c r="B793" s="83">
        <f t="shared" ca="1" si="169"/>
        <v>3.342939020350665</v>
      </c>
      <c r="C793" s="83">
        <f t="shared" ca="1" si="169"/>
        <v>3.0920070674262545</v>
      </c>
      <c r="D793" s="83">
        <f t="shared" ca="1" si="169"/>
        <v>2.7587377927016821</v>
      </c>
      <c r="E793" s="83">
        <f t="shared" ca="1" si="169"/>
        <v>4.1131621940260281</v>
      </c>
      <c r="F793" s="83">
        <f t="shared" ca="1" si="169"/>
        <v>3.7131898719786989</v>
      </c>
      <c r="G793" s="83">
        <f t="shared" ca="1" si="169"/>
        <v>2.2547898757325093</v>
      </c>
      <c r="H793" s="83">
        <f t="shared" ca="1" si="169"/>
        <v>4.0969830413663608</v>
      </c>
      <c r="I793" s="83">
        <f t="shared" ca="1" si="169"/>
        <v>3.7911646815536542</v>
      </c>
      <c r="J793" s="83">
        <f t="shared" ca="1" si="169"/>
        <v>5.6606431465581073</v>
      </c>
      <c r="K793" s="83">
        <f t="shared" ca="1" si="169"/>
        <v>2.1267393700778294</v>
      </c>
      <c r="L793" s="83"/>
      <c r="M793" s="37">
        <f t="shared" ca="1" si="170"/>
        <v>14.603717994108194</v>
      </c>
      <c r="N793" s="37">
        <f t="shared" ca="1" si="170"/>
        <v>14.270448719383623</v>
      </c>
      <c r="O793" s="37">
        <f t="shared" ca="1" si="170"/>
        <v>13.116744360934799</v>
      </c>
      <c r="P793" s="37">
        <f t="shared" ca="1" si="170"/>
        <v>12.974032943960847</v>
      </c>
      <c r="Q793" s="37">
        <f t="shared" ca="1" si="170"/>
        <v>13.679823625820884</v>
      </c>
      <c r="R793" s="83"/>
      <c r="S793" s="83">
        <f t="shared" ca="1" si="166"/>
        <v>14.603717994108194</v>
      </c>
      <c r="T793" s="40">
        <f ca="1">SMALL($S$5:$S$1004,ROWS($S$5:S793))</f>
        <v>19.500736607195535</v>
      </c>
      <c r="U793" s="66">
        <f ca="1">ROWS($S$5:S793)/COUNT($S$5:$S$1004)</f>
        <v>0.78900000000000003</v>
      </c>
      <c r="V793" s="41"/>
      <c r="W793" s="41"/>
      <c r="Y793" s="41"/>
      <c r="Z793" s="41"/>
      <c r="AA793" s="41"/>
      <c r="AB793" s="41"/>
      <c r="AC793" s="41"/>
      <c r="AD793" s="41"/>
      <c r="AF793" s="40"/>
      <c r="AG793" s="40"/>
      <c r="AH793" s="40"/>
      <c r="AI793" s="83"/>
      <c r="AJ793" s="40"/>
      <c r="AK793" s="40"/>
      <c r="AL793" s="85"/>
      <c r="AM793" s="85"/>
      <c r="AN793" s="85"/>
      <c r="AO793" s="85"/>
      <c r="AP793" s="85"/>
      <c r="AQ793" s="85"/>
    </row>
    <row r="794" spans="1:43" hidden="1" x14ac:dyDescent="0.25">
      <c r="A794" s="83">
        <f t="shared" ca="1" si="169"/>
        <v>5.6264109774578959</v>
      </c>
      <c r="B794" s="83">
        <f t="shared" ca="1" si="169"/>
        <v>2.9142119896894161</v>
      </c>
      <c r="C794" s="83">
        <f t="shared" ca="1" si="169"/>
        <v>4.4397100682856294</v>
      </c>
      <c r="D794" s="83">
        <f t="shared" ca="1" si="169"/>
        <v>2.4373932666628844</v>
      </c>
      <c r="E794" s="83">
        <f t="shared" ca="1" si="169"/>
        <v>6.4555696068790773</v>
      </c>
      <c r="F794" s="83">
        <f t="shared" ca="1" si="169"/>
        <v>4.1945087797823799</v>
      </c>
      <c r="G794" s="83">
        <f t="shared" ca="1" si="169"/>
        <v>1.2348081306258003</v>
      </c>
      <c r="H794" s="83">
        <f t="shared" ca="1" si="169"/>
        <v>5.8129313949111037</v>
      </c>
      <c r="I794" s="83">
        <f t="shared" ca="1" si="169"/>
        <v>5.094189157195359</v>
      </c>
      <c r="J794" s="83">
        <f t="shared" ca="1" si="169"/>
        <v>6.7308300966471624</v>
      </c>
      <c r="K794" s="83">
        <f t="shared" ca="1" si="169"/>
        <v>3.5622112134959294</v>
      </c>
      <c r="L794" s="83"/>
      <c r="M794" s="37">
        <f t="shared" ca="1" si="170"/>
        <v>18.03175927301649</v>
      </c>
      <c r="N794" s="37">
        <f t="shared" ca="1" si="170"/>
        <v>16.029442471393743</v>
      </c>
      <c r="O794" s="37">
        <f t="shared" ca="1" si="170"/>
        <v>16.100611693215654</v>
      </c>
      <c r="P794" s="37">
        <f t="shared" ca="1" si="170"/>
        <v>15.765121140163085</v>
      </c>
      <c r="Q794" s="37">
        <f t="shared" ca="1" si="170"/>
        <v>18.744924204975526</v>
      </c>
      <c r="R794" s="83"/>
      <c r="S794" s="83">
        <f t="shared" ca="1" si="166"/>
        <v>18.744924204975526</v>
      </c>
      <c r="T794" s="40">
        <f ca="1">SMALL($S$5:$S$1004,ROWS($S$5:S794))</f>
        <v>19.508032794329807</v>
      </c>
      <c r="U794" s="66">
        <f ca="1">ROWS($S$5:S794)/COUNT($S$5:$S$1004)</f>
        <v>0.79</v>
      </c>
      <c r="V794" s="41"/>
      <c r="W794" s="41"/>
      <c r="Y794" s="41"/>
      <c r="Z794" s="41"/>
      <c r="AA794" s="41"/>
      <c r="AB794" s="41"/>
      <c r="AC794" s="41"/>
      <c r="AD794" s="41"/>
      <c r="AF794" s="40"/>
      <c r="AG794" s="40"/>
      <c r="AH794" s="40"/>
      <c r="AI794" s="83"/>
      <c r="AJ794" s="40"/>
      <c r="AK794" s="40"/>
      <c r="AL794" s="85"/>
      <c r="AM794" s="85"/>
      <c r="AN794" s="85"/>
      <c r="AO794" s="85"/>
      <c r="AP794" s="85"/>
      <c r="AQ794" s="85"/>
    </row>
    <row r="795" spans="1:43" hidden="1" x14ac:dyDescent="0.25">
      <c r="A795" s="83">
        <f t="shared" ref="A795:K804" ca="1" si="171">A$2+(A$3-A$2)*RAND()</f>
        <v>4.7716357596253118</v>
      </c>
      <c r="B795" s="83">
        <f t="shared" ca="1" si="171"/>
        <v>4.5337851698027407</v>
      </c>
      <c r="C795" s="83">
        <f t="shared" ca="1" si="171"/>
        <v>4.5493694101146156</v>
      </c>
      <c r="D795" s="83">
        <f t="shared" ca="1" si="171"/>
        <v>1.2629564288698094</v>
      </c>
      <c r="E795" s="83">
        <f t="shared" ca="1" si="171"/>
        <v>5.3201853249819226</v>
      </c>
      <c r="F795" s="83">
        <f t="shared" ca="1" si="171"/>
        <v>2.1638751733017112</v>
      </c>
      <c r="G795" s="83">
        <f t="shared" ca="1" si="171"/>
        <v>1.7804905655221412</v>
      </c>
      <c r="H795" s="83">
        <f t="shared" ca="1" si="171"/>
        <v>3.2873283596509228</v>
      </c>
      <c r="I795" s="83">
        <f t="shared" ca="1" si="171"/>
        <v>4.4957109365704433</v>
      </c>
      <c r="J795" s="83">
        <f t="shared" ca="1" si="171"/>
        <v>4.2103417277446571</v>
      </c>
      <c r="K795" s="83">
        <f t="shared" ca="1" si="171"/>
        <v>2.1612762807655477</v>
      </c>
      <c r="L795" s="83"/>
      <c r="M795" s="37">
        <f t="shared" ref="M795:Q804" ca="1" si="172">SUMIF(M$4,"*"&amp;$A$4&amp;"*",$A795)+SUMIF(M$4,"*"&amp;$B$4&amp;"*",$B795)+SUMIF(M$4,"*"&amp;$C$4&amp;"*",$C795)+SUMIF(M$4,"*"&amp;$D$4&amp;"*",$D795)+SUMIF(M$4,"*"&amp;$E$4&amp;"*",$E795)+SUMIF(M$4,"*"&amp;$F$4&amp;"*",$F795)+SUMIF(M$4,"*"&amp;$G$4&amp;"*",$G795)+SUMIF(M$4,"*"&amp;$H$4&amp;"*",$H795)+SUMIF(M$4,"*"&amp;$I$4&amp;"*",$I795)+SUMIF(M$4,"*"&amp;$J$4&amp;"*",$J795)+SUMIF(M$4,"*"&amp;$K$4&amp;"*",$K795)</f>
        <v>15.311837463006725</v>
      </c>
      <c r="N795" s="37">
        <f t="shared" ca="1" si="172"/>
        <v>12.02542448176192</v>
      </c>
      <c r="O795" s="37">
        <f t="shared" ca="1" si="172"/>
        <v>14.06431222252932</v>
      </c>
      <c r="P795" s="37">
        <f t="shared" ca="1" si="172"/>
        <v>13.354647560440444</v>
      </c>
      <c r="Q795" s="37">
        <f t="shared" ca="1" si="172"/>
        <v>15.302575135201135</v>
      </c>
      <c r="R795" s="83"/>
      <c r="S795" s="83">
        <f t="shared" ca="1" si="166"/>
        <v>15.311837463006725</v>
      </c>
      <c r="T795" s="40">
        <f ca="1">SMALL($S$5:$S$1004,ROWS($S$5:S795))</f>
        <v>19.53089876850234</v>
      </c>
      <c r="U795" s="66">
        <f ca="1">ROWS($S$5:S795)/COUNT($S$5:$S$1004)</f>
        <v>0.79100000000000004</v>
      </c>
      <c r="V795" s="41"/>
      <c r="W795" s="41"/>
      <c r="Y795" s="41"/>
      <c r="Z795" s="41"/>
      <c r="AA795" s="41"/>
      <c r="AB795" s="41"/>
      <c r="AC795" s="41"/>
      <c r="AD795" s="41"/>
      <c r="AF795" s="40"/>
      <c r="AG795" s="40"/>
      <c r="AH795" s="40"/>
      <c r="AI795" s="83"/>
      <c r="AJ795" s="40"/>
      <c r="AK795" s="40"/>
      <c r="AL795" s="85"/>
      <c r="AM795" s="85"/>
      <c r="AN795" s="85"/>
      <c r="AO795" s="85"/>
      <c r="AP795" s="85"/>
      <c r="AQ795" s="85"/>
    </row>
    <row r="796" spans="1:43" hidden="1" x14ac:dyDescent="0.25">
      <c r="A796" s="83">
        <f t="shared" ca="1" si="171"/>
        <v>4.0806640145980726</v>
      </c>
      <c r="B796" s="83">
        <f t="shared" ca="1" si="171"/>
        <v>3.6518575562325326</v>
      </c>
      <c r="C796" s="83">
        <f t="shared" ca="1" si="171"/>
        <v>1.5869810996459845</v>
      </c>
      <c r="D796" s="83">
        <f t="shared" ca="1" si="171"/>
        <v>2.2176844817881589</v>
      </c>
      <c r="E796" s="83">
        <f t="shared" ca="1" si="171"/>
        <v>6.7849926640257809</v>
      </c>
      <c r="F796" s="83">
        <f t="shared" ca="1" si="171"/>
        <v>4.2594462592133429</v>
      </c>
      <c r="G796" s="83">
        <f t="shared" ca="1" si="171"/>
        <v>1.2557722887963148</v>
      </c>
      <c r="H796" s="83">
        <f t="shared" ca="1" si="171"/>
        <v>3.9240055935685203</v>
      </c>
      <c r="I796" s="83">
        <f t="shared" ca="1" si="171"/>
        <v>5.7097353247791141</v>
      </c>
      <c r="J796" s="83">
        <f t="shared" ca="1" si="171"/>
        <v>6.465964407582196</v>
      </c>
      <c r="K796" s="83">
        <f t="shared" ca="1" si="171"/>
        <v>5.5523694777838353</v>
      </c>
      <c r="L796" s="83"/>
      <c r="M796" s="37">
        <f t="shared" ca="1" si="172"/>
        <v>13.389381810622567</v>
      </c>
      <c r="N796" s="37">
        <f t="shared" ca="1" si="172"/>
        <v>14.020085192764743</v>
      </c>
      <c r="O796" s="37">
        <f t="shared" ca="1" si="172"/>
        <v>16.90281462784051</v>
      </c>
      <c r="P796" s="37">
        <f t="shared" ca="1" si="172"/>
        <v>19.173408618008825</v>
      </c>
      <c r="Q796" s="37">
        <f t="shared" ca="1" si="172"/>
        <v>19.913225291610669</v>
      </c>
      <c r="R796" s="83"/>
      <c r="S796" s="83">
        <f t="shared" ca="1" si="166"/>
        <v>19.913225291610669</v>
      </c>
      <c r="T796" s="40">
        <f ca="1">SMALL($S$5:$S$1004,ROWS($S$5:S796))</f>
        <v>19.561341128852575</v>
      </c>
      <c r="U796" s="66">
        <f ca="1">ROWS($S$5:S796)/COUNT($S$5:$S$1004)</f>
        <v>0.79200000000000004</v>
      </c>
      <c r="V796" s="41"/>
      <c r="W796" s="41"/>
      <c r="Y796" s="41"/>
      <c r="Z796" s="41"/>
      <c r="AA796" s="41"/>
      <c r="AB796" s="41"/>
      <c r="AC796" s="41"/>
      <c r="AD796" s="41"/>
      <c r="AF796" s="40"/>
      <c r="AG796" s="40"/>
      <c r="AH796" s="40"/>
      <c r="AI796" s="83"/>
      <c r="AJ796" s="40"/>
      <c r="AK796" s="40"/>
      <c r="AL796" s="85"/>
      <c r="AM796" s="85"/>
      <c r="AN796" s="85"/>
      <c r="AO796" s="85"/>
      <c r="AP796" s="85"/>
      <c r="AQ796" s="85"/>
    </row>
    <row r="797" spans="1:43" hidden="1" x14ac:dyDescent="0.25">
      <c r="A797" s="83">
        <f t="shared" ca="1" si="171"/>
        <v>3.7547386095295776</v>
      </c>
      <c r="B797" s="83">
        <f t="shared" ca="1" si="171"/>
        <v>3.7563527758304587</v>
      </c>
      <c r="C797" s="83">
        <f t="shared" ca="1" si="171"/>
        <v>4.135303142345311</v>
      </c>
      <c r="D797" s="83">
        <f t="shared" ca="1" si="171"/>
        <v>2.5813414652728217</v>
      </c>
      <c r="E797" s="83">
        <f t="shared" ca="1" si="171"/>
        <v>6.8338619021156202</v>
      </c>
      <c r="F797" s="83">
        <f t="shared" ca="1" si="171"/>
        <v>5.2033014750690896</v>
      </c>
      <c r="G797" s="83">
        <f t="shared" ca="1" si="171"/>
        <v>1.7377358845917628</v>
      </c>
      <c r="H797" s="83">
        <f t="shared" ca="1" si="171"/>
        <v>2.5364186088524567</v>
      </c>
      <c r="I797" s="83">
        <f t="shared" ca="1" si="171"/>
        <v>6.9352327449973448</v>
      </c>
      <c r="J797" s="83">
        <f t="shared" ca="1" si="171"/>
        <v>6.1297874380894237</v>
      </c>
      <c r="K797" s="83">
        <f t="shared" ca="1" si="171"/>
        <v>2.063540246349298</v>
      </c>
      <c r="L797" s="83"/>
      <c r="M797" s="37">
        <f t="shared" ca="1" si="172"/>
        <v>15.757565074556076</v>
      </c>
      <c r="N797" s="37">
        <f t="shared" ca="1" si="172"/>
        <v>14.203603397483587</v>
      </c>
      <c r="O797" s="37">
        <f t="shared" ca="1" si="172"/>
        <v>16.720002116035502</v>
      </c>
      <c r="P797" s="37">
        <f t="shared" ca="1" si="172"/>
        <v>17.958427242246191</v>
      </c>
      <c r="Q797" s="37">
        <f t="shared" ca="1" si="172"/>
        <v>15.190173533147835</v>
      </c>
      <c r="R797" s="83"/>
      <c r="S797" s="83">
        <f t="shared" ca="1" si="166"/>
        <v>17.958427242246191</v>
      </c>
      <c r="T797" s="40">
        <f ca="1">SMALL($S$5:$S$1004,ROWS($S$5:S797))</f>
        <v>19.56397306593211</v>
      </c>
      <c r="U797" s="66">
        <f ca="1">ROWS($S$5:S797)/COUNT($S$5:$S$1004)</f>
        <v>0.79300000000000004</v>
      </c>
      <c r="V797" s="41"/>
      <c r="W797" s="41"/>
      <c r="Y797" s="41"/>
      <c r="Z797" s="41"/>
      <c r="AA797" s="41"/>
      <c r="AB797" s="41"/>
      <c r="AC797" s="41"/>
      <c r="AD797" s="41"/>
      <c r="AF797" s="40"/>
      <c r="AG797" s="40"/>
      <c r="AH797" s="40"/>
      <c r="AI797" s="83"/>
      <c r="AJ797" s="40"/>
      <c r="AK797" s="40"/>
      <c r="AL797" s="85"/>
      <c r="AM797" s="85"/>
      <c r="AN797" s="85"/>
      <c r="AO797" s="85"/>
      <c r="AP797" s="85"/>
      <c r="AQ797" s="85"/>
    </row>
    <row r="798" spans="1:43" hidden="1" x14ac:dyDescent="0.25">
      <c r="A798" s="83">
        <f t="shared" ca="1" si="171"/>
        <v>3.6480766845562949</v>
      </c>
      <c r="B798" s="83">
        <f t="shared" ca="1" si="171"/>
        <v>1.2918599629670253</v>
      </c>
      <c r="C798" s="83">
        <f t="shared" ca="1" si="171"/>
        <v>4.9521336515492003</v>
      </c>
      <c r="D798" s="83">
        <f t="shared" ca="1" si="171"/>
        <v>1.8144163490208542</v>
      </c>
      <c r="E798" s="83">
        <f t="shared" ca="1" si="171"/>
        <v>5.2999643937925054</v>
      </c>
      <c r="F798" s="83">
        <f t="shared" ca="1" si="171"/>
        <v>2.5646002798408865</v>
      </c>
      <c r="G798" s="83">
        <f t="shared" ca="1" si="171"/>
        <v>0.52205383491272883</v>
      </c>
      <c r="H798" s="83">
        <f t="shared" ca="1" si="171"/>
        <v>4.1954555294224942</v>
      </c>
      <c r="I798" s="83">
        <f t="shared" ca="1" si="171"/>
        <v>4.2685262040333303</v>
      </c>
      <c r="J798" s="83">
        <f t="shared" ca="1" si="171"/>
        <v>6.0696146899915284</v>
      </c>
      <c r="K798" s="83">
        <f t="shared" ca="1" si="171"/>
        <v>2.9267314152257029</v>
      </c>
      <c r="L798" s="83"/>
      <c r="M798" s="37">
        <f t="shared" ca="1" si="172"/>
        <v>15.191878861009751</v>
      </c>
      <c r="N798" s="37">
        <f t="shared" ca="1" si="172"/>
        <v>12.054161558481407</v>
      </c>
      <c r="O798" s="37">
        <f t="shared" ca="1" si="172"/>
        <v>12.66143904675106</v>
      </c>
      <c r="P798" s="37">
        <f t="shared" ca="1" si="172"/>
        <v>11.051717862066944</v>
      </c>
      <c r="Q798" s="37">
        <f t="shared" ca="1" si="172"/>
        <v>13.714011301407728</v>
      </c>
      <c r="R798" s="83"/>
      <c r="S798" s="83">
        <f t="shared" ca="1" si="166"/>
        <v>15.191878861009751</v>
      </c>
      <c r="T798" s="40">
        <f ca="1">SMALL($S$5:$S$1004,ROWS($S$5:S798))</f>
        <v>19.573935714855281</v>
      </c>
      <c r="U798" s="66">
        <f ca="1">ROWS($S$5:S798)/COUNT($S$5:$S$1004)</f>
        <v>0.79400000000000004</v>
      </c>
      <c r="V798" s="41"/>
      <c r="W798" s="41"/>
      <c r="Y798" s="41"/>
      <c r="Z798" s="41"/>
      <c r="AA798" s="41"/>
      <c r="AB798" s="41"/>
      <c r="AC798" s="41"/>
      <c r="AD798" s="41"/>
      <c r="AF798" s="40"/>
      <c r="AG798" s="40"/>
      <c r="AH798" s="40"/>
      <c r="AI798" s="83"/>
      <c r="AJ798" s="40"/>
      <c r="AK798" s="40"/>
      <c r="AL798" s="85"/>
      <c r="AM798" s="85"/>
      <c r="AN798" s="85"/>
      <c r="AO798" s="85"/>
      <c r="AP798" s="85"/>
      <c r="AQ798" s="85"/>
    </row>
    <row r="799" spans="1:43" hidden="1" x14ac:dyDescent="0.25">
      <c r="A799" s="83">
        <f t="shared" ca="1" si="171"/>
        <v>5.014073141285059</v>
      </c>
      <c r="B799" s="83">
        <f t="shared" ca="1" si="171"/>
        <v>1.2129397940861324</v>
      </c>
      <c r="C799" s="83">
        <f t="shared" ca="1" si="171"/>
        <v>3.2030038931111844</v>
      </c>
      <c r="D799" s="83">
        <f t="shared" ca="1" si="171"/>
        <v>1.0334164363427552</v>
      </c>
      <c r="E799" s="83">
        <f t="shared" ca="1" si="171"/>
        <v>6.745837025241066</v>
      </c>
      <c r="F799" s="83">
        <f t="shared" ca="1" si="171"/>
        <v>2.1299752937687262</v>
      </c>
      <c r="G799" s="83">
        <f t="shared" ca="1" si="171"/>
        <v>0.77771705475801045</v>
      </c>
      <c r="H799" s="83">
        <f t="shared" ca="1" si="171"/>
        <v>5.6494474277736444</v>
      </c>
      <c r="I799" s="83">
        <f t="shared" ca="1" si="171"/>
        <v>6.6892405600854214</v>
      </c>
      <c r="J799" s="83">
        <f t="shared" ca="1" si="171"/>
        <v>6.8533098812846589</v>
      </c>
      <c r="K799" s="83">
        <f t="shared" ca="1" si="171"/>
        <v>4.3015023022327821</v>
      </c>
      <c r="L799" s="83"/>
      <c r="M799" s="37">
        <f t="shared" ca="1" si="172"/>
        <v>15.848103970438913</v>
      </c>
      <c r="N799" s="37">
        <f t="shared" ca="1" si="172"/>
        <v>13.678516513670484</v>
      </c>
      <c r="O799" s="37">
        <f t="shared" ca="1" si="172"/>
        <v>14.812086700611857</v>
      </c>
      <c r="P799" s="37">
        <f t="shared" ca="1" si="172"/>
        <v>14.333657950173063</v>
      </c>
      <c r="Q799" s="37">
        <f t="shared" ca="1" si="172"/>
        <v>17.909726549333627</v>
      </c>
      <c r="R799" s="83"/>
      <c r="S799" s="83">
        <f t="shared" ca="1" si="166"/>
        <v>17.909726549333627</v>
      </c>
      <c r="T799" s="40">
        <f ca="1">SMALL($S$5:$S$1004,ROWS($S$5:S799))</f>
        <v>19.574151736481873</v>
      </c>
      <c r="U799" s="66">
        <f ca="1">ROWS($S$5:S799)/COUNT($S$5:$S$1004)</f>
        <v>0.79500000000000004</v>
      </c>
      <c r="V799" s="41"/>
      <c r="W799" s="41"/>
      <c r="Y799" s="41"/>
      <c r="Z799" s="41"/>
      <c r="AA799" s="41"/>
      <c r="AB799" s="41"/>
      <c r="AC799" s="41"/>
      <c r="AD799" s="41"/>
      <c r="AF799" s="40"/>
      <c r="AG799" s="40"/>
      <c r="AH799" s="40"/>
      <c r="AI799" s="83"/>
      <c r="AJ799" s="40"/>
      <c r="AK799" s="40"/>
      <c r="AL799" s="85"/>
      <c r="AM799" s="85"/>
      <c r="AN799" s="85"/>
      <c r="AO799" s="85"/>
      <c r="AP799" s="85"/>
      <c r="AQ799" s="85"/>
    </row>
    <row r="800" spans="1:43" hidden="1" x14ac:dyDescent="0.25">
      <c r="A800" s="83">
        <f t="shared" ca="1" si="171"/>
        <v>3.4425736861103391</v>
      </c>
      <c r="B800" s="83">
        <f t="shared" ca="1" si="171"/>
        <v>4.3538046547348168</v>
      </c>
      <c r="C800" s="83">
        <f t="shared" ca="1" si="171"/>
        <v>1.2672731252539169</v>
      </c>
      <c r="D800" s="83">
        <f t="shared" ca="1" si="171"/>
        <v>2.8132497222527286</v>
      </c>
      <c r="E800" s="83">
        <f t="shared" ca="1" si="171"/>
        <v>6.9328911401287989</v>
      </c>
      <c r="F800" s="83">
        <f t="shared" ca="1" si="171"/>
        <v>3.0985859172882444</v>
      </c>
      <c r="G800" s="83">
        <f t="shared" ca="1" si="171"/>
        <v>1.9090392384801285</v>
      </c>
      <c r="H800" s="83">
        <f t="shared" ca="1" si="171"/>
        <v>3.7822217880462516</v>
      </c>
      <c r="I800" s="83">
        <f t="shared" ca="1" si="171"/>
        <v>3.5617007150293856</v>
      </c>
      <c r="J800" s="83">
        <f t="shared" ca="1" si="171"/>
        <v>6.5693445551072216</v>
      </c>
      <c r="K800" s="83">
        <f t="shared" ca="1" si="171"/>
        <v>2.1530890660447519</v>
      </c>
      <c r="L800" s="83"/>
      <c r="M800" s="37">
        <f t="shared" ca="1" si="172"/>
        <v>13.188230604951606</v>
      </c>
      <c r="N800" s="37">
        <f t="shared" ca="1" si="172"/>
        <v>14.734207201950417</v>
      </c>
      <c r="O800" s="37">
        <f t="shared" ca="1" si="172"/>
        <v>17.856040349970836</v>
      </c>
      <c r="P800" s="37">
        <f t="shared" ca="1" si="172"/>
        <v>13.167180353097198</v>
      </c>
      <c r="Q800" s="37">
        <f t="shared" ca="1" si="172"/>
        <v>17.222006648954618</v>
      </c>
      <c r="R800" s="83"/>
      <c r="S800" s="83">
        <f t="shared" ca="1" si="166"/>
        <v>17.856040349970836</v>
      </c>
      <c r="T800" s="40">
        <f ca="1">SMALL($S$5:$S$1004,ROWS($S$5:S800))</f>
        <v>19.581020803534447</v>
      </c>
      <c r="U800" s="66">
        <f ca="1">ROWS($S$5:S800)/COUNT($S$5:$S$1004)</f>
        <v>0.79600000000000004</v>
      </c>
      <c r="V800" s="41"/>
      <c r="W800" s="41"/>
      <c r="Y800" s="41"/>
      <c r="Z800" s="41"/>
      <c r="AA800" s="41"/>
      <c r="AB800" s="41"/>
      <c r="AC800" s="41"/>
      <c r="AD800" s="41"/>
      <c r="AF800" s="40"/>
      <c r="AG800" s="40"/>
      <c r="AH800" s="40"/>
      <c r="AI800" s="83"/>
      <c r="AJ800" s="40"/>
      <c r="AK800" s="40"/>
      <c r="AL800" s="85"/>
      <c r="AM800" s="85"/>
      <c r="AN800" s="85"/>
      <c r="AO800" s="85"/>
      <c r="AP800" s="85"/>
      <c r="AQ800" s="85"/>
    </row>
    <row r="801" spans="1:43" hidden="1" x14ac:dyDescent="0.25">
      <c r="A801" s="83">
        <f t="shared" ca="1" si="171"/>
        <v>2.4163917829548334</v>
      </c>
      <c r="B801" s="83">
        <f t="shared" ca="1" si="171"/>
        <v>2.5237414382418524</v>
      </c>
      <c r="C801" s="83">
        <f t="shared" ca="1" si="171"/>
        <v>1.5081455550138978</v>
      </c>
      <c r="D801" s="83">
        <f t="shared" ca="1" si="171"/>
        <v>1.0491222637764419</v>
      </c>
      <c r="E801" s="83">
        <f t="shared" ca="1" si="171"/>
        <v>7.7702139093705034</v>
      </c>
      <c r="F801" s="83">
        <f t="shared" ca="1" si="171"/>
        <v>5.6307473254656806</v>
      </c>
      <c r="G801" s="83">
        <f t="shared" ca="1" si="171"/>
        <v>0.9888933517631433</v>
      </c>
      <c r="H801" s="83">
        <f t="shared" ca="1" si="171"/>
        <v>3.8214764642365049</v>
      </c>
      <c r="I801" s="83">
        <f t="shared" ca="1" si="171"/>
        <v>3.6883588931097719</v>
      </c>
      <c r="J801" s="83">
        <f t="shared" ca="1" si="171"/>
        <v>6.0826339558117937</v>
      </c>
      <c r="K801" s="83">
        <f t="shared" ca="1" si="171"/>
        <v>4.8779851388497395</v>
      </c>
      <c r="L801" s="83"/>
      <c r="M801" s="37">
        <f t="shared" ca="1" si="172"/>
        <v>10.996064645543669</v>
      </c>
      <c r="N801" s="37">
        <f t="shared" ca="1" si="172"/>
        <v>10.537041354306211</v>
      </c>
      <c r="O801" s="37">
        <f t="shared" ca="1" si="172"/>
        <v>16.376589303424147</v>
      </c>
      <c r="P801" s="37">
        <f t="shared" ca="1" si="172"/>
        <v>16.720832795667043</v>
      </c>
      <c r="Q801" s="37">
        <f t="shared" ca="1" si="172"/>
        <v>18.993416950698602</v>
      </c>
      <c r="R801" s="83"/>
      <c r="S801" s="83">
        <f t="shared" ca="1" si="166"/>
        <v>18.993416950698602</v>
      </c>
      <c r="T801" s="40">
        <f ca="1">SMALL($S$5:$S$1004,ROWS($S$5:S801))</f>
        <v>19.58390246013219</v>
      </c>
      <c r="U801" s="66">
        <f ca="1">ROWS($S$5:S801)/COUNT($S$5:$S$1004)</f>
        <v>0.79700000000000004</v>
      </c>
      <c r="V801" s="41"/>
      <c r="W801" s="41"/>
      <c r="Y801" s="41"/>
      <c r="Z801" s="41"/>
      <c r="AA801" s="41"/>
      <c r="AB801" s="41"/>
      <c r="AC801" s="41"/>
      <c r="AD801" s="41"/>
      <c r="AF801" s="40"/>
      <c r="AG801" s="40"/>
      <c r="AH801" s="40"/>
      <c r="AI801" s="83"/>
      <c r="AJ801" s="40"/>
      <c r="AK801" s="40"/>
      <c r="AL801" s="85"/>
      <c r="AM801" s="85"/>
      <c r="AN801" s="85"/>
      <c r="AO801" s="85"/>
      <c r="AP801" s="85"/>
      <c r="AQ801" s="85"/>
    </row>
    <row r="802" spans="1:43" hidden="1" x14ac:dyDescent="0.25">
      <c r="A802" s="83">
        <f t="shared" ca="1" si="171"/>
        <v>5.8930318323952164</v>
      </c>
      <c r="B802" s="83">
        <f t="shared" ca="1" si="171"/>
        <v>1.8184178154064905</v>
      </c>
      <c r="C802" s="83">
        <f t="shared" ca="1" si="171"/>
        <v>4.3899911156957421</v>
      </c>
      <c r="D802" s="83">
        <f t="shared" ca="1" si="171"/>
        <v>2.0160292881962993</v>
      </c>
      <c r="E802" s="83">
        <f t="shared" ca="1" si="171"/>
        <v>7.2876467563556222</v>
      </c>
      <c r="F802" s="83">
        <f t="shared" ca="1" si="171"/>
        <v>3.8689960721905297</v>
      </c>
      <c r="G802" s="83">
        <f t="shared" ca="1" si="171"/>
        <v>2.7571669729186778</v>
      </c>
      <c r="H802" s="83">
        <f t="shared" ca="1" si="171"/>
        <v>4.1334016502899225</v>
      </c>
      <c r="I802" s="83">
        <f t="shared" ca="1" si="171"/>
        <v>6.8089460342213082</v>
      </c>
      <c r="J802" s="83">
        <f t="shared" ca="1" si="171"/>
        <v>7.3005216500943808</v>
      </c>
      <c r="K802" s="83">
        <f t="shared" ca="1" si="171"/>
        <v>5.8768929737811835</v>
      </c>
      <c r="L802" s="83"/>
      <c r="M802" s="37">
        <f t="shared" ca="1" si="172"/>
        <v>20.34071157110402</v>
      </c>
      <c r="N802" s="37">
        <f t="shared" ca="1" si="172"/>
        <v>17.966749743604574</v>
      </c>
      <c r="O802" s="37">
        <f t="shared" ca="1" si="172"/>
        <v>16.406586221856493</v>
      </c>
      <c r="P802" s="37">
        <f t="shared" ca="1" si="172"/>
        <v>18.373252895599514</v>
      </c>
      <c r="Q802" s="37">
        <f t="shared" ca="1" si="172"/>
        <v>19.116359195833219</v>
      </c>
      <c r="R802" s="83"/>
      <c r="S802" s="83">
        <f t="shared" ca="1" si="166"/>
        <v>20.34071157110402</v>
      </c>
      <c r="T802" s="40">
        <f ca="1">SMALL($S$5:$S$1004,ROWS($S$5:S802))</f>
        <v>19.591552608894006</v>
      </c>
      <c r="U802" s="66">
        <f ca="1">ROWS($S$5:S802)/COUNT($S$5:$S$1004)</f>
        <v>0.79800000000000004</v>
      </c>
      <c r="V802" s="41"/>
      <c r="W802" s="41"/>
      <c r="Y802" s="41"/>
      <c r="Z802" s="41"/>
      <c r="AA802" s="41"/>
      <c r="AB802" s="41"/>
      <c r="AC802" s="41"/>
      <c r="AD802" s="41"/>
      <c r="AF802" s="40"/>
      <c r="AG802" s="40"/>
      <c r="AH802" s="40"/>
      <c r="AI802" s="83"/>
      <c r="AJ802" s="40"/>
      <c r="AK802" s="40"/>
      <c r="AL802" s="85"/>
      <c r="AM802" s="85"/>
      <c r="AN802" s="85"/>
      <c r="AO802" s="85"/>
      <c r="AP802" s="85"/>
      <c r="AQ802" s="85"/>
    </row>
    <row r="803" spans="1:43" hidden="1" x14ac:dyDescent="0.25">
      <c r="A803" s="83">
        <f t="shared" ca="1" si="171"/>
        <v>3.1331167375193187</v>
      </c>
      <c r="B803" s="83">
        <f t="shared" ca="1" si="171"/>
        <v>2.2762443371748207</v>
      </c>
      <c r="C803" s="83">
        <f t="shared" ca="1" si="171"/>
        <v>4.2338906722726311</v>
      </c>
      <c r="D803" s="83">
        <f t="shared" ca="1" si="171"/>
        <v>1.0511514705241152</v>
      </c>
      <c r="E803" s="83">
        <f t="shared" ca="1" si="171"/>
        <v>4.2632982354990112</v>
      </c>
      <c r="F803" s="83">
        <f t="shared" ca="1" si="171"/>
        <v>5.0177625069220246</v>
      </c>
      <c r="G803" s="83">
        <f t="shared" ca="1" si="171"/>
        <v>2.89589505210586</v>
      </c>
      <c r="H803" s="83">
        <f t="shared" ca="1" si="171"/>
        <v>4.9555424988422772</v>
      </c>
      <c r="I803" s="83">
        <f t="shared" ca="1" si="171"/>
        <v>3.9078601415371002</v>
      </c>
      <c r="J803" s="83">
        <f t="shared" ca="1" si="171"/>
        <v>4.8060037591246072</v>
      </c>
      <c r="K803" s="83">
        <f t="shared" ca="1" si="171"/>
        <v>2.2293013253407725</v>
      </c>
      <c r="L803" s="83"/>
      <c r="M803" s="37">
        <f t="shared" ca="1" si="172"/>
        <v>15.068906221022417</v>
      </c>
      <c r="N803" s="37">
        <f t="shared" ca="1" si="172"/>
        <v>11.886167019273902</v>
      </c>
      <c r="O803" s="37">
        <f t="shared" ca="1" si="172"/>
        <v>11.345546331798438</v>
      </c>
      <c r="P803" s="37">
        <f t="shared" ca="1" si="172"/>
        <v>13.431168310974718</v>
      </c>
      <c r="Q803" s="37">
        <f t="shared" ca="1" si="172"/>
        <v>13.724386396856881</v>
      </c>
      <c r="R803" s="83"/>
      <c r="S803" s="83">
        <f t="shared" ca="1" si="166"/>
        <v>15.068906221022417</v>
      </c>
      <c r="T803" s="40">
        <f ca="1">SMALL($S$5:$S$1004,ROWS($S$5:S803))</f>
        <v>19.593387653926122</v>
      </c>
      <c r="U803" s="66">
        <f ca="1">ROWS($S$5:S803)/COUNT($S$5:$S$1004)</f>
        <v>0.79900000000000004</v>
      </c>
      <c r="V803" s="41"/>
      <c r="W803" s="41"/>
      <c r="Y803" s="41"/>
      <c r="Z803" s="41"/>
      <c r="AA803" s="41"/>
      <c r="AB803" s="41"/>
      <c r="AC803" s="41"/>
      <c r="AD803" s="41"/>
      <c r="AF803" s="40"/>
      <c r="AG803" s="40"/>
      <c r="AH803" s="40"/>
      <c r="AI803" s="83"/>
      <c r="AJ803" s="40"/>
      <c r="AK803" s="40"/>
      <c r="AL803" s="85"/>
      <c r="AM803" s="85"/>
      <c r="AN803" s="85"/>
      <c r="AO803" s="85"/>
      <c r="AP803" s="85"/>
      <c r="AQ803" s="85"/>
    </row>
    <row r="804" spans="1:43" hidden="1" x14ac:dyDescent="0.25">
      <c r="A804" s="83">
        <f t="shared" ca="1" si="171"/>
        <v>4.9471971492073328</v>
      </c>
      <c r="B804" s="83">
        <f t="shared" ca="1" si="171"/>
        <v>1.4032772926327359</v>
      </c>
      <c r="C804" s="83">
        <f t="shared" ca="1" si="171"/>
        <v>2.3549572885217094</v>
      </c>
      <c r="D804" s="83">
        <f t="shared" ca="1" si="171"/>
        <v>1.6862668795343398</v>
      </c>
      <c r="E804" s="83">
        <f t="shared" ca="1" si="171"/>
        <v>4.5440269229676531</v>
      </c>
      <c r="F804" s="83">
        <f t="shared" ca="1" si="171"/>
        <v>3.5996728244376839</v>
      </c>
      <c r="G804" s="83">
        <f t="shared" ca="1" si="171"/>
        <v>1.7235349322008608</v>
      </c>
      <c r="H804" s="83">
        <f t="shared" ca="1" si="171"/>
        <v>2.57013339951946</v>
      </c>
      <c r="I804" s="83">
        <f t="shared" ca="1" si="171"/>
        <v>5.7086026169484434</v>
      </c>
      <c r="J804" s="83">
        <f t="shared" ca="1" si="171"/>
        <v>4.8317662273300375</v>
      </c>
      <c r="K804" s="83">
        <f t="shared" ca="1" si="171"/>
        <v>4.1572627915841389</v>
      </c>
      <c r="L804" s="83"/>
      <c r="M804" s="37">
        <f t="shared" ca="1" si="172"/>
        <v>13.857455597259941</v>
      </c>
      <c r="N804" s="37">
        <f t="shared" ca="1" si="172"/>
        <v>13.188765188272571</v>
      </c>
      <c r="O804" s="37">
        <f t="shared" ca="1" si="172"/>
        <v>10.779070442930426</v>
      </c>
      <c r="P804" s="37">
        <f t="shared" ca="1" si="172"/>
        <v>14.868815525603001</v>
      </c>
      <c r="Q804" s="37">
        <f t="shared" ca="1" si="172"/>
        <v>12.674700406703987</v>
      </c>
      <c r="R804" s="83"/>
      <c r="S804" s="83">
        <f t="shared" ca="1" si="166"/>
        <v>14.868815525603001</v>
      </c>
      <c r="T804" s="40">
        <f ca="1">SMALL($S$5:$S$1004,ROWS($S$5:S804))</f>
        <v>19.594370103120376</v>
      </c>
      <c r="U804" s="66">
        <f ca="1">ROWS($S$5:S804)/COUNT($S$5:$S$1004)</f>
        <v>0.8</v>
      </c>
      <c r="V804" s="41"/>
      <c r="W804" s="41"/>
      <c r="Y804" s="41"/>
      <c r="Z804" s="41"/>
      <c r="AA804" s="41"/>
      <c r="AB804" s="41"/>
      <c r="AC804" s="41"/>
      <c r="AD804" s="41"/>
      <c r="AF804" s="40"/>
      <c r="AG804" s="40"/>
      <c r="AH804" s="40"/>
      <c r="AI804" s="83"/>
      <c r="AJ804" s="40"/>
      <c r="AK804" s="40"/>
      <c r="AL804" s="85"/>
      <c r="AM804" s="85"/>
      <c r="AN804" s="85"/>
      <c r="AO804" s="85"/>
      <c r="AP804" s="85"/>
      <c r="AQ804" s="85"/>
    </row>
    <row r="805" spans="1:43" hidden="1" x14ac:dyDescent="0.25">
      <c r="A805" s="83">
        <f t="shared" ref="A805:K814" ca="1" si="173">A$2+(A$3-A$2)*RAND()</f>
        <v>3.0134647763936679</v>
      </c>
      <c r="B805" s="83">
        <f t="shared" ca="1" si="173"/>
        <v>2.4938969041290173</v>
      </c>
      <c r="C805" s="83">
        <f t="shared" ca="1" si="173"/>
        <v>4.6823586082815316</v>
      </c>
      <c r="D805" s="83">
        <f t="shared" ca="1" si="173"/>
        <v>1.8068637428552681</v>
      </c>
      <c r="E805" s="83">
        <f t="shared" ca="1" si="173"/>
        <v>7.3233829506923209</v>
      </c>
      <c r="F805" s="83">
        <f t="shared" ca="1" si="173"/>
        <v>3.2856181675361529</v>
      </c>
      <c r="G805" s="83">
        <f t="shared" ca="1" si="173"/>
        <v>1.0637248355079012</v>
      </c>
      <c r="H805" s="83">
        <f t="shared" ca="1" si="173"/>
        <v>5.0109402333938302</v>
      </c>
      <c r="I805" s="83">
        <f t="shared" ca="1" si="173"/>
        <v>3.95205033926907</v>
      </c>
      <c r="J805" s="83">
        <f t="shared" ca="1" si="173"/>
        <v>4.8309084596783496</v>
      </c>
      <c r="K805" s="83">
        <f t="shared" ca="1" si="173"/>
        <v>5.7573143218328511</v>
      </c>
      <c r="L805" s="83"/>
      <c r="M805" s="37">
        <f t="shared" ref="M805:Q814" ca="1" si="174">SUMIF(M$4,"*"&amp;$A$4&amp;"*",$A805)+SUMIF(M$4,"*"&amp;$B$4&amp;"*",$B805)+SUMIF(M$4,"*"&amp;$C$4&amp;"*",$C805)+SUMIF(M$4,"*"&amp;$D$4&amp;"*",$D805)+SUMIF(M$4,"*"&amp;$E$4&amp;"*",$E805)+SUMIF(M$4,"*"&amp;$F$4&amp;"*",$F805)+SUMIF(M$4,"*"&amp;$G$4&amp;"*",$G805)+SUMIF(M$4,"*"&amp;$H$4&amp;"*",$H805)+SUMIF(M$4,"*"&amp;$I$4&amp;"*",$I805)+SUMIF(M$4,"*"&amp;$J$4&amp;"*",$J805)+SUMIF(M$4,"*"&amp;$K$4&amp;"*",$K805)</f>
        <v>13.59045667986145</v>
      </c>
      <c r="N805" s="37">
        <f t="shared" ca="1" si="174"/>
        <v>10.714961814435187</v>
      </c>
      <c r="O805" s="37">
        <f t="shared" ca="1" si="174"/>
        <v>14.648188314499688</v>
      </c>
      <c r="P805" s="37">
        <f t="shared" ca="1" si="174"/>
        <v>15.48887973276709</v>
      </c>
      <c r="Q805" s="37">
        <f t="shared" ca="1" si="174"/>
        <v>20.58553441004802</v>
      </c>
      <c r="R805" s="83"/>
      <c r="S805" s="83">
        <f t="shared" ca="1" si="166"/>
        <v>20.58553441004802</v>
      </c>
      <c r="T805" s="40">
        <f ca="1">SMALL($S$5:$S$1004,ROWS($S$5:S805))</f>
        <v>19.599851184303226</v>
      </c>
      <c r="U805" s="66">
        <f ca="1">ROWS($S$5:S805)/COUNT($S$5:$S$1004)</f>
        <v>0.80100000000000005</v>
      </c>
      <c r="V805" s="41"/>
      <c r="W805" s="41"/>
      <c r="Y805" s="41"/>
      <c r="Z805" s="41"/>
      <c r="AA805" s="41"/>
      <c r="AB805" s="41"/>
      <c r="AC805" s="41"/>
      <c r="AD805" s="41"/>
      <c r="AF805" s="40"/>
      <c r="AG805" s="40"/>
      <c r="AH805" s="40"/>
      <c r="AI805" s="83"/>
      <c r="AJ805" s="40"/>
      <c r="AK805" s="40"/>
      <c r="AL805" s="85"/>
      <c r="AM805" s="85"/>
      <c r="AN805" s="85"/>
      <c r="AO805" s="85"/>
      <c r="AP805" s="85"/>
      <c r="AQ805" s="85"/>
    </row>
    <row r="806" spans="1:43" hidden="1" x14ac:dyDescent="0.25">
      <c r="A806" s="83">
        <f t="shared" ca="1" si="173"/>
        <v>3.1619726458996267</v>
      </c>
      <c r="B806" s="83">
        <f t="shared" ca="1" si="173"/>
        <v>1.3566957812040772</v>
      </c>
      <c r="C806" s="83">
        <f t="shared" ca="1" si="173"/>
        <v>2.1761569488059322</v>
      </c>
      <c r="D806" s="83">
        <f t="shared" ca="1" si="173"/>
        <v>2.0102528819390133</v>
      </c>
      <c r="E806" s="83">
        <f t="shared" ca="1" si="173"/>
        <v>4.3775381136864588</v>
      </c>
      <c r="F806" s="83">
        <f t="shared" ca="1" si="173"/>
        <v>5.3559163695791909</v>
      </c>
      <c r="G806" s="83">
        <f t="shared" ca="1" si="173"/>
        <v>1.7576721231565613</v>
      </c>
      <c r="H806" s="83">
        <f t="shared" ca="1" si="173"/>
        <v>4.4719433309451215</v>
      </c>
      <c r="I806" s="83">
        <f t="shared" ca="1" si="173"/>
        <v>4.7233784559691987</v>
      </c>
      <c r="J806" s="83">
        <f t="shared" ca="1" si="173"/>
        <v>5.7048630369707869</v>
      </c>
      <c r="K806" s="83">
        <f t="shared" ca="1" si="173"/>
        <v>2.1808027101982912</v>
      </c>
      <c r="L806" s="83"/>
      <c r="M806" s="37">
        <f t="shared" ca="1" si="174"/>
        <v>12.800664754832907</v>
      </c>
      <c r="N806" s="37">
        <f t="shared" ca="1" si="174"/>
        <v>12.634760687965988</v>
      </c>
      <c r="O806" s="37">
        <f t="shared" ca="1" si="174"/>
        <v>11.439096931861323</v>
      </c>
      <c r="P806" s="37">
        <f t="shared" ca="1" si="174"/>
        <v>13.616793316950758</v>
      </c>
      <c r="Q806" s="37">
        <f t="shared" ca="1" si="174"/>
        <v>12.386979936033949</v>
      </c>
      <c r="R806" s="83"/>
      <c r="S806" s="83">
        <f t="shared" ca="1" si="166"/>
        <v>13.616793316950758</v>
      </c>
      <c r="T806" s="40">
        <f ca="1">SMALL($S$5:$S$1004,ROWS($S$5:S806))</f>
        <v>19.608543258447934</v>
      </c>
      <c r="U806" s="66">
        <f ca="1">ROWS($S$5:S806)/COUNT($S$5:$S$1004)</f>
        <v>0.80200000000000005</v>
      </c>
      <c r="V806" s="41"/>
      <c r="W806" s="41"/>
      <c r="Y806" s="41"/>
      <c r="Z806" s="41"/>
      <c r="AA806" s="41"/>
      <c r="AB806" s="41"/>
      <c r="AC806" s="41"/>
      <c r="AD806" s="41"/>
      <c r="AF806" s="40"/>
      <c r="AG806" s="40"/>
      <c r="AH806" s="40"/>
      <c r="AI806" s="83"/>
      <c r="AJ806" s="40"/>
      <c r="AK806" s="40"/>
      <c r="AL806" s="85"/>
      <c r="AM806" s="85"/>
      <c r="AN806" s="85"/>
      <c r="AO806" s="85"/>
      <c r="AP806" s="85"/>
      <c r="AQ806" s="85"/>
    </row>
    <row r="807" spans="1:43" hidden="1" x14ac:dyDescent="0.25">
      <c r="A807" s="83">
        <f t="shared" ca="1" si="173"/>
        <v>4.7292206846140648</v>
      </c>
      <c r="B807" s="83">
        <f t="shared" ca="1" si="173"/>
        <v>4.2380021154673937</v>
      </c>
      <c r="C807" s="83">
        <f t="shared" ca="1" si="173"/>
        <v>1.4080096450283031</v>
      </c>
      <c r="D807" s="83">
        <f t="shared" ca="1" si="173"/>
        <v>1.4298938898395446</v>
      </c>
      <c r="E807" s="83">
        <f t="shared" ca="1" si="173"/>
        <v>5.2037683086375992</v>
      </c>
      <c r="F807" s="83">
        <f t="shared" ca="1" si="173"/>
        <v>4.4029130564901919</v>
      </c>
      <c r="G807" s="83">
        <f t="shared" ca="1" si="173"/>
        <v>2.7400438290918463</v>
      </c>
      <c r="H807" s="83">
        <f t="shared" ca="1" si="173"/>
        <v>3.1470853809757768</v>
      </c>
      <c r="I807" s="83">
        <f t="shared" ca="1" si="173"/>
        <v>3.6168265747570625</v>
      </c>
      <c r="J807" s="83">
        <f t="shared" ca="1" si="173"/>
        <v>4.8270900706845667</v>
      </c>
      <c r="K807" s="83">
        <f t="shared" ca="1" si="173"/>
        <v>4.0096391248193619</v>
      </c>
      <c r="L807" s="83"/>
      <c r="M807" s="37">
        <f t="shared" ca="1" si="174"/>
        <v>13.704364229418779</v>
      </c>
      <c r="N807" s="37">
        <f t="shared" ca="1" si="174"/>
        <v>13.726248474230022</v>
      </c>
      <c r="O807" s="37">
        <f t="shared" ca="1" si="174"/>
        <v>14.268860494789561</v>
      </c>
      <c r="P807" s="37">
        <f t="shared" ca="1" si="174"/>
        <v>16.267380871534009</v>
      </c>
      <c r="Q807" s="37">
        <f t="shared" ca="1" si="174"/>
        <v>16.598494929900131</v>
      </c>
      <c r="R807" s="83"/>
      <c r="S807" s="83">
        <f t="shared" ca="1" si="166"/>
        <v>16.598494929900131</v>
      </c>
      <c r="T807" s="40">
        <f ca="1">SMALL($S$5:$S$1004,ROWS($S$5:S807))</f>
        <v>19.615149176388165</v>
      </c>
      <c r="U807" s="66">
        <f ca="1">ROWS($S$5:S807)/COUNT($S$5:$S$1004)</f>
        <v>0.80300000000000005</v>
      </c>
      <c r="V807" s="41"/>
      <c r="W807" s="41"/>
      <c r="Y807" s="41"/>
      <c r="Z807" s="41"/>
      <c r="AA807" s="41"/>
      <c r="AB807" s="41"/>
      <c r="AC807" s="41"/>
      <c r="AD807" s="41"/>
      <c r="AF807" s="40"/>
      <c r="AG807" s="40"/>
      <c r="AH807" s="40"/>
      <c r="AI807" s="83"/>
      <c r="AJ807" s="40"/>
      <c r="AK807" s="40"/>
      <c r="AL807" s="85"/>
      <c r="AM807" s="85"/>
      <c r="AN807" s="85"/>
      <c r="AO807" s="85"/>
      <c r="AP807" s="85"/>
      <c r="AQ807" s="85"/>
    </row>
    <row r="808" spans="1:43" hidden="1" x14ac:dyDescent="0.25">
      <c r="A808" s="83">
        <f t="shared" ca="1" si="173"/>
        <v>5.5018986366041229</v>
      </c>
      <c r="B808" s="83">
        <f t="shared" ca="1" si="173"/>
        <v>2.9171917499753461</v>
      </c>
      <c r="C808" s="83">
        <f t="shared" ca="1" si="173"/>
        <v>4.6501953703042327</v>
      </c>
      <c r="D808" s="83">
        <f t="shared" ca="1" si="173"/>
        <v>1.3754921302592213</v>
      </c>
      <c r="E808" s="83">
        <f t="shared" ca="1" si="173"/>
        <v>7.0194763417687689</v>
      </c>
      <c r="F808" s="83">
        <f t="shared" ca="1" si="173"/>
        <v>4.204655491271672</v>
      </c>
      <c r="G808" s="83">
        <f t="shared" ca="1" si="173"/>
        <v>1.1364508099060449</v>
      </c>
      <c r="H808" s="83">
        <f t="shared" ca="1" si="173"/>
        <v>4.3654660259945226</v>
      </c>
      <c r="I808" s="83">
        <f t="shared" ca="1" si="173"/>
        <v>6.3968327500532967</v>
      </c>
      <c r="J808" s="83">
        <f t="shared" ca="1" si="173"/>
        <v>6.9389343521566218</v>
      </c>
      <c r="K808" s="83">
        <f t="shared" ca="1" si="173"/>
        <v>5.3351598844736445</v>
      </c>
      <c r="L808" s="83"/>
      <c r="M808" s="37">
        <f t="shared" ca="1" si="174"/>
        <v>18.227479168971023</v>
      </c>
      <c r="N808" s="37">
        <f t="shared" ca="1" si="174"/>
        <v>14.952775928926011</v>
      </c>
      <c r="O808" s="37">
        <f t="shared" ca="1" si="174"/>
        <v>16.875602443900739</v>
      </c>
      <c r="P808" s="37">
        <f t="shared" ca="1" si="174"/>
        <v>18.853839875773957</v>
      </c>
      <c r="Q808" s="37">
        <f t="shared" ca="1" si="174"/>
        <v>19.637294002212283</v>
      </c>
      <c r="R808" s="83"/>
      <c r="S808" s="83">
        <f t="shared" ca="1" si="166"/>
        <v>19.637294002212283</v>
      </c>
      <c r="T808" s="40">
        <f ca="1">SMALL($S$5:$S$1004,ROWS($S$5:S808))</f>
        <v>19.615151108430542</v>
      </c>
      <c r="U808" s="66">
        <f ca="1">ROWS($S$5:S808)/COUNT($S$5:$S$1004)</f>
        <v>0.80400000000000005</v>
      </c>
      <c r="V808" s="41"/>
      <c r="W808" s="41"/>
      <c r="Y808" s="41"/>
      <c r="Z808" s="41"/>
      <c r="AA808" s="41"/>
      <c r="AB808" s="41"/>
      <c r="AC808" s="41"/>
      <c r="AD808" s="41"/>
      <c r="AF808" s="40"/>
      <c r="AG808" s="40"/>
      <c r="AH808" s="40"/>
      <c r="AI808" s="83"/>
      <c r="AJ808" s="40"/>
      <c r="AK808" s="40"/>
      <c r="AL808" s="85"/>
      <c r="AM808" s="85"/>
      <c r="AN808" s="85"/>
      <c r="AO808" s="85"/>
      <c r="AP808" s="85"/>
      <c r="AQ808" s="85"/>
    </row>
    <row r="809" spans="1:43" hidden="1" x14ac:dyDescent="0.25">
      <c r="A809" s="83">
        <f t="shared" ca="1" si="173"/>
        <v>3.3318976482660219</v>
      </c>
      <c r="B809" s="83">
        <f t="shared" ca="1" si="173"/>
        <v>3.7895326814187085</v>
      </c>
      <c r="C809" s="83">
        <f t="shared" ca="1" si="173"/>
        <v>1.8029411814532152</v>
      </c>
      <c r="D809" s="83">
        <f t="shared" ca="1" si="173"/>
        <v>2.5481613640344358</v>
      </c>
      <c r="E809" s="83">
        <f t="shared" ca="1" si="173"/>
        <v>7.3988302077185537</v>
      </c>
      <c r="F809" s="83">
        <f t="shared" ca="1" si="173"/>
        <v>5.3243250834707414</v>
      </c>
      <c r="G809" s="83">
        <f t="shared" ca="1" si="173"/>
        <v>2.1038261606483784</v>
      </c>
      <c r="H809" s="83">
        <f t="shared" ca="1" si="173"/>
        <v>5.3769078926142946</v>
      </c>
      <c r="I809" s="83">
        <f t="shared" ca="1" si="173"/>
        <v>4.4987833992938064</v>
      </c>
      <c r="J809" s="83">
        <f t="shared" ca="1" si="173"/>
        <v>5.8155597284975791</v>
      </c>
      <c r="K809" s="83">
        <f t="shared" ca="1" si="173"/>
        <v>5.3131584466955157</v>
      </c>
      <c r="L809" s="83"/>
      <c r="M809" s="37">
        <f t="shared" ca="1" si="174"/>
        <v>13.054224718865195</v>
      </c>
      <c r="N809" s="37">
        <f t="shared" ca="1" si="174"/>
        <v>13.799444901446416</v>
      </c>
      <c r="O809" s="37">
        <f t="shared" ca="1" si="174"/>
        <v>17.003922617634842</v>
      </c>
      <c r="P809" s="37">
        <f t="shared" ca="1" si="174"/>
        <v>18.925799610878769</v>
      </c>
      <c r="Q809" s="37">
        <f t="shared" ca="1" si="174"/>
        <v>21.878429228447075</v>
      </c>
      <c r="R809" s="83"/>
      <c r="S809" s="83">
        <f t="shared" ca="1" si="166"/>
        <v>21.878429228447075</v>
      </c>
      <c r="T809" s="40">
        <f ca="1">SMALL($S$5:$S$1004,ROWS($S$5:S809))</f>
        <v>19.620195246871504</v>
      </c>
      <c r="U809" s="66">
        <f ca="1">ROWS($S$5:S809)/COUNT($S$5:$S$1004)</f>
        <v>0.80500000000000005</v>
      </c>
      <c r="V809" s="41"/>
      <c r="W809" s="41"/>
      <c r="Y809" s="41"/>
      <c r="Z809" s="41"/>
      <c r="AA809" s="41"/>
      <c r="AB809" s="41"/>
      <c r="AC809" s="41"/>
      <c r="AD809" s="41"/>
      <c r="AF809" s="40"/>
      <c r="AG809" s="40"/>
      <c r="AH809" s="40"/>
      <c r="AI809" s="83"/>
      <c r="AJ809" s="40"/>
      <c r="AK809" s="40"/>
      <c r="AL809" s="85"/>
      <c r="AM809" s="85"/>
      <c r="AN809" s="85"/>
      <c r="AO809" s="85"/>
      <c r="AP809" s="85"/>
      <c r="AQ809" s="85"/>
    </row>
    <row r="810" spans="1:43" hidden="1" x14ac:dyDescent="0.25">
      <c r="A810" s="83">
        <f t="shared" ca="1" si="173"/>
        <v>5.8300448758481735</v>
      </c>
      <c r="B810" s="83">
        <f t="shared" ca="1" si="173"/>
        <v>3.8681980881136897</v>
      </c>
      <c r="C810" s="83">
        <f t="shared" ca="1" si="173"/>
        <v>2.7719042690904501</v>
      </c>
      <c r="D810" s="83">
        <f t="shared" ca="1" si="173"/>
        <v>1.0791430902342249</v>
      </c>
      <c r="E810" s="83">
        <f t="shared" ca="1" si="173"/>
        <v>6.8203604645448692</v>
      </c>
      <c r="F810" s="83">
        <f t="shared" ca="1" si="173"/>
        <v>4.5529255190629208</v>
      </c>
      <c r="G810" s="83">
        <f t="shared" ca="1" si="173"/>
        <v>2.2839927793118129</v>
      </c>
      <c r="H810" s="83">
        <f t="shared" ca="1" si="173"/>
        <v>4.2487531463504364</v>
      </c>
      <c r="I810" s="83">
        <f t="shared" ca="1" si="173"/>
        <v>5.7141631383348281</v>
      </c>
      <c r="J810" s="83">
        <f t="shared" ca="1" si="173"/>
        <v>4.5618226354356661</v>
      </c>
      <c r="K810" s="83">
        <f t="shared" ca="1" si="173"/>
        <v>5.1356162524415581</v>
      </c>
      <c r="L810" s="83"/>
      <c r="M810" s="37">
        <f t="shared" ca="1" si="174"/>
        <v>15.447764559686103</v>
      </c>
      <c r="N810" s="37">
        <f t="shared" ca="1" si="174"/>
        <v>13.755003380829878</v>
      </c>
      <c r="O810" s="37">
        <f t="shared" ca="1" si="174"/>
        <v>15.250381188094225</v>
      </c>
      <c r="P810" s="37">
        <f t="shared" ca="1" si="174"/>
        <v>19.270902997952998</v>
      </c>
      <c r="Q810" s="37">
        <f t="shared" ca="1" si="174"/>
        <v>20.072927951450552</v>
      </c>
      <c r="R810" s="83"/>
      <c r="S810" s="83">
        <f t="shared" ca="1" si="166"/>
        <v>20.072927951450552</v>
      </c>
      <c r="T810" s="40">
        <f ca="1">SMALL($S$5:$S$1004,ROWS($S$5:S810))</f>
        <v>19.622837701217808</v>
      </c>
      <c r="U810" s="66">
        <f ca="1">ROWS($S$5:S810)/COUNT($S$5:$S$1004)</f>
        <v>0.80600000000000005</v>
      </c>
      <c r="V810" s="41"/>
      <c r="W810" s="41"/>
      <c r="Y810" s="41"/>
      <c r="Z810" s="41"/>
      <c r="AA810" s="41"/>
      <c r="AB810" s="41"/>
      <c r="AC810" s="41"/>
      <c r="AD810" s="41"/>
      <c r="AF810" s="40"/>
      <c r="AG810" s="40"/>
      <c r="AH810" s="40"/>
      <c r="AI810" s="83"/>
      <c r="AJ810" s="40"/>
      <c r="AK810" s="40"/>
      <c r="AL810" s="85"/>
      <c r="AM810" s="85"/>
      <c r="AN810" s="85"/>
      <c r="AO810" s="85"/>
      <c r="AP810" s="85"/>
      <c r="AQ810" s="85"/>
    </row>
    <row r="811" spans="1:43" hidden="1" x14ac:dyDescent="0.25">
      <c r="A811" s="83">
        <f t="shared" ca="1" si="173"/>
        <v>4.4744510028832565</v>
      </c>
      <c r="B811" s="83">
        <f t="shared" ca="1" si="173"/>
        <v>3.7366555333384093</v>
      </c>
      <c r="C811" s="83">
        <f t="shared" ca="1" si="173"/>
        <v>4.0844635873470754</v>
      </c>
      <c r="D811" s="83">
        <f t="shared" ca="1" si="173"/>
        <v>2.2962667767436544</v>
      </c>
      <c r="E811" s="83">
        <f t="shared" ca="1" si="173"/>
        <v>6.1461573399443363</v>
      </c>
      <c r="F811" s="83">
        <f t="shared" ca="1" si="173"/>
        <v>5.9006748247078757</v>
      </c>
      <c r="G811" s="83">
        <f t="shared" ca="1" si="173"/>
        <v>0.88060954949284875</v>
      </c>
      <c r="H811" s="83">
        <f t="shared" ca="1" si="173"/>
        <v>4.5576024243397653</v>
      </c>
      <c r="I811" s="83">
        <f t="shared" ca="1" si="173"/>
        <v>5.8192030907487782</v>
      </c>
      <c r="J811" s="83">
        <f t="shared" ca="1" si="173"/>
        <v>6.3823255610605329</v>
      </c>
      <c r="K811" s="83">
        <f t="shared" ca="1" si="173"/>
        <v>5.4184231337167814</v>
      </c>
      <c r="L811" s="83"/>
      <c r="M811" s="37">
        <f t="shared" ca="1" si="174"/>
        <v>15.821849700783714</v>
      </c>
      <c r="N811" s="37">
        <f t="shared" ca="1" si="174"/>
        <v>14.033652890180292</v>
      </c>
      <c r="O811" s="37">
        <f t="shared" ca="1" si="174"/>
        <v>16.265138434343278</v>
      </c>
      <c r="P811" s="37">
        <f t="shared" ca="1" si="174"/>
        <v>20.874956582511846</v>
      </c>
      <c r="Q811" s="37">
        <f t="shared" ca="1" si="174"/>
        <v>19.858838431339294</v>
      </c>
      <c r="R811" s="83"/>
      <c r="S811" s="83">
        <f t="shared" ca="1" si="166"/>
        <v>20.874956582511846</v>
      </c>
      <c r="T811" s="40">
        <f ca="1">SMALL($S$5:$S$1004,ROWS($S$5:S811))</f>
        <v>19.627704134959956</v>
      </c>
      <c r="U811" s="66">
        <f ca="1">ROWS($S$5:S811)/COUNT($S$5:$S$1004)</f>
        <v>0.80700000000000005</v>
      </c>
      <c r="V811" s="41"/>
      <c r="W811" s="41"/>
      <c r="Y811" s="41"/>
      <c r="Z811" s="41"/>
      <c r="AA811" s="41"/>
      <c r="AB811" s="41"/>
      <c r="AC811" s="41"/>
      <c r="AD811" s="41"/>
      <c r="AF811" s="40"/>
      <c r="AG811" s="40"/>
      <c r="AH811" s="40"/>
      <c r="AI811" s="83"/>
      <c r="AJ811" s="40"/>
      <c r="AK811" s="40"/>
      <c r="AL811" s="85"/>
      <c r="AM811" s="85"/>
      <c r="AN811" s="85"/>
      <c r="AO811" s="85"/>
      <c r="AP811" s="85"/>
      <c r="AQ811" s="85"/>
    </row>
    <row r="812" spans="1:43" hidden="1" x14ac:dyDescent="0.25">
      <c r="A812" s="83">
        <f t="shared" ca="1" si="173"/>
        <v>4.1752518675298322</v>
      </c>
      <c r="B812" s="83">
        <f t="shared" ca="1" si="173"/>
        <v>1.9775485241401443</v>
      </c>
      <c r="C812" s="83">
        <f t="shared" ca="1" si="173"/>
        <v>2.385221367962294</v>
      </c>
      <c r="D812" s="83">
        <f t="shared" ca="1" si="173"/>
        <v>2.1014090214143977</v>
      </c>
      <c r="E812" s="83">
        <f t="shared" ca="1" si="173"/>
        <v>7.3105973647522955</v>
      </c>
      <c r="F812" s="83">
        <f t="shared" ca="1" si="173"/>
        <v>5.0284828761064606</v>
      </c>
      <c r="G812" s="83">
        <f t="shared" ca="1" si="173"/>
        <v>2.8418960020044506</v>
      </c>
      <c r="H812" s="83">
        <f t="shared" ca="1" si="173"/>
        <v>3.4430714018032713</v>
      </c>
      <c r="I812" s="83">
        <f t="shared" ca="1" si="173"/>
        <v>3.8258913519158928</v>
      </c>
      <c r="J812" s="83">
        <f t="shared" ca="1" si="173"/>
        <v>5.6296893149022882</v>
      </c>
      <c r="K812" s="83">
        <f t="shared" ca="1" si="173"/>
        <v>5.3610389900804254</v>
      </c>
      <c r="L812" s="83"/>
      <c r="M812" s="37">
        <f t="shared" ca="1" si="174"/>
        <v>15.032058552398865</v>
      </c>
      <c r="N812" s="37">
        <f t="shared" ca="1" si="174"/>
        <v>14.748246205850968</v>
      </c>
      <c r="O812" s="37">
        <f t="shared" ca="1" si="174"/>
        <v>14.917835203794729</v>
      </c>
      <c r="P812" s="37">
        <f t="shared" ca="1" si="174"/>
        <v>16.192961742242922</v>
      </c>
      <c r="Q812" s="37">
        <f t="shared" ca="1" si="174"/>
        <v>18.092256280776137</v>
      </c>
      <c r="R812" s="83"/>
      <c r="S812" s="83">
        <f t="shared" ca="1" si="166"/>
        <v>18.092256280776137</v>
      </c>
      <c r="T812" s="40">
        <f ca="1">SMALL($S$5:$S$1004,ROWS($S$5:S812))</f>
        <v>19.631543047080289</v>
      </c>
      <c r="U812" s="66">
        <f ca="1">ROWS($S$5:S812)/COUNT($S$5:$S$1004)</f>
        <v>0.80800000000000005</v>
      </c>
      <c r="V812" s="41"/>
      <c r="W812" s="41"/>
      <c r="Y812" s="41"/>
      <c r="Z812" s="41"/>
      <c r="AA812" s="41"/>
      <c r="AB812" s="41"/>
      <c r="AC812" s="41"/>
      <c r="AD812" s="41"/>
      <c r="AF812" s="40"/>
      <c r="AG812" s="40"/>
      <c r="AH812" s="40"/>
      <c r="AI812" s="83"/>
      <c r="AJ812" s="40"/>
      <c r="AK812" s="40"/>
      <c r="AL812" s="85"/>
      <c r="AM812" s="85"/>
      <c r="AN812" s="85"/>
      <c r="AO812" s="85"/>
      <c r="AP812" s="85"/>
      <c r="AQ812" s="85"/>
    </row>
    <row r="813" spans="1:43" hidden="1" x14ac:dyDescent="0.25">
      <c r="A813" s="83">
        <f t="shared" ca="1" si="173"/>
        <v>4.8895530100427669</v>
      </c>
      <c r="B813" s="83">
        <f t="shared" ca="1" si="173"/>
        <v>1.3333109999836146</v>
      </c>
      <c r="C813" s="83">
        <f t="shared" ca="1" si="173"/>
        <v>3.0456914744997876</v>
      </c>
      <c r="D813" s="83">
        <f t="shared" ca="1" si="173"/>
        <v>2.9902473818918311</v>
      </c>
      <c r="E813" s="83">
        <f t="shared" ca="1" si="173"/>
        <v>6.7663005458121406</v>
      </c>
      <c r="F813" s="83">
        <f t="shared" ca="1" si="173"/>
        <v>4.5246787785553071</v>
      </c>
      <c r="G813" s="83">
        <f t="shared" ca="1" si="173"/>
        <v>1.2962099913111116</v>
      </c>
      <c r="H813" s="83">
        <f t="shared" ca="1" si="173"/>
        <v>5.5192990957960877</v>
      </c>
      <c r="I813" s="83">
        <f t="shared" ca="1" si="173"/>
        <v>4.346233636479429</v>
      </c>
      <c r="J813" s="83">
        <f t="shared" ca="1" si="173"/>
        <v>6.5826289429437921</v>
      </c>
      <c r="K813" s="83">
        <f t="shared" ca="1" si="173"/>
        <v>4.558503524265479</v>
      </c>
      <c r="L813" s="83"/>
      <c r="M813" s="37">
        <f t="shared" ca="1" si="174"/>
        <v>15.814083418797459</v>
      </c>
      <c r="N813" s="37">
        <f t="shared" ca="1" si="174"/>
        <v>15.758639326189503</v>
      </c>
      <c r="O813" s="37">
        <f t="shared" ca="1" si="174"/>
        <v>14.682240488739547</v>
      </c>
      <c r="P813" s="37">
        <f t="shared" ca="1" si="174"/>
        <v>14.76272693928383</v>
      </c>
      <c r="Q813" s="37">
        <f t="shared" ca="1" si="174"/>
        <v>18.177414165857321</v>
      </c>
      <c r="R813" s="83"/>
      <c r="S813" s="83">
        <f t="shared" ca="1" si="166"/>
        <v>18.177414165857321</v>
      </c>
      <c r="T813" s="40">
        <f ca="1">SMALL($S$5:$S$1004,ROWS($S$5:S813))</f>
        <v>19.637294002212283</v>
      </c>
      <c r="U813" s="66">
        <f ca="1">ROWS($S$5:S813)/COUNT($S$5:$S$1004)</f>
        <v>0.80900000000000005</v>
      </c>
      <c r="V813" s="41"/>
      <c r="W813" s="41"/>
      <c r="Y813" s="41"/>
      <c r="Z813" s="41"/>
      <c r="AA813" s="41"/>
      <c r="AB813" s="41"/>
      <c r="AC813" s="41"/>
      <c r="AD813" s="41"/>
      <c r="AF813" s="40"/>
      <c r="AG813" s="40"/>
      <c r="AH813" s="40"/>
      <c r="AI813" s="83"/>
      <c r="AJ813" s="40"/>
      <c r="AK813" s="40"/>
      <c r="AL813" s="85"/>
      <c r="AM813" s="85"/>
      <c r="AN813" s="85"/>
      <c r="AO813" s="85"/>
      <c r="AP813" s="85"/>
      <c r="AQ813" s="85"/>
    </row>
    <row r="814" spans="1:43" hidden="1" x14ac:dyDescent="0.25">
      <c r="A814" s="83">
        <f t="shared" ca="1" si="173"/>
        <v>2.5997656664481261</v>
      </c>
      <c r="B814" s="83">
        <f t="shared" ca="1" si="173"/>
        <v>2.1842364385920683</v>
      </c>
      <c r="C814" s="83">
        <f t="shared" ca="1" si="173"/>
        <v>3.5787367364084761</v>
      </c>
      <c r="D814" s="83">
        <f t="shared" ca="1" si="173"/>
        <v>2.3729407060471503</v>
      </c>
      <c r="E814" s="83">
        <f t="shared" ca="1" si="173"/>
        <v>7.3952783508421032</v>
      </c>
      <c r="F814" s="83">
        <f t="shared" ca="1" si="173"/>
        <v>2.084775448444161</v>
      </c>
      <c r="G814" s="83">
        <f t="shared" ca="1" si="173"/>
        <v>2.0774548108040634</v>
      </c>
      <c r="H814" s="83">
        <f t="shared" ca="1" si="173"/>
        <v>2.719020416545006</v>
      </c>
      <c r="I814" s="83">
        <f t="shared" ca="1" si="173"/>
        <v>5.0400319402256066</v>
      </c>
      <c r="J814" s="83">
        <f t="shared" ca="1" si="173"/>
        <v>7.0177529437336634</v>
      </c>
      <c r="K814" s="83">
        <f t="shared" ca="1" si="173"/>
        <v>4.9161604621110833</v>
      </c>
      <c r="L814" s="83"/>
      <c r="M814" s="37">
        <f t="shared" ca="1" si="174"/>
        <v>15.273710157394328</v>
      </c>
      <c r="N814" s="37">
        <f t="shared" ca="1" si="174"/>
        <v>14.067914127033003</v>
      </c>
      <c r="O814" s="37">
        <f t="shared" ca="1" si="174"/>
        <v>16.597267733167833</v>
      </c>
      <c r="P814" s="37">
        <f t="shared" ca="1" si="174"/>
        <v>14.225204289372918</v>
      </c>
      <c r="Q814" s="37">
        <f t="shared" ca="1" si="174"/>
        <v>17.214695668090261</v>
      </c>
      <c r="R814" s="83"/>
      <c r="S814" s="83">
        <f t="shared" ca="1" si="166"/>
        <v>17.214695668090261</v>
      </c>
      <c r="T814" s="40">
        <f ca="1">SMALL($S$5:$S$1004,ROWS($S$5:S814))</f>
        <v>19.650612389280965</v>
      </c>
      <c r="U814" s="66">
        <f ca="1">ROWS($S$5:S814)/COUNT($S$5:$S$1004)</f>
        <v>0.81</v>
      </c>
      <c r="V814" s="41"/>
      <c r="W814" s="41"/>
      <c r="Y814" s="41"/>
      <c r="Z814" s="41"/>
      <c r="AA814" s="41"/>
      <c r="AB814" s="41"/>
      <c r="AC814" s="41"/>
      <c r="AD814" s="41"/>
      <c r="AF814" s="40"/>
      <c r="AG814" s="40"/>
      <c r="AH814" s="40"/>
      <c r="AI814" s="83"/>
      <c r="AJ814" s="40"/>
      <c r="AK814" s="40"/>
      <c r="AL814" s="85"/>
      <c r="AM814" s="85"/>
      <c r="AN814" s="85"/>
      <c r="AO814" s="85"/>
      <c r="AP814" s="85"/>
      <c r="AQ814" s="85"/>
    </row>
    <row r="815" spans="1:43" hidden="1" x14ac:dyDescent="0.25">
      <c r="A815" s="83">
        <f t="shared" ref="A815:K824" ca="1" si="175">A$2+(A$3-A$2)*RAND()</f>
        <v>4.8811185283878036</v>
      </c>
      <c r="B815" s="83">
        <f t="shared" ca="1" si="175"/>
        <v>3.9626112057535567</v>
      </c>
      <c r="C815" s="83">
        <f t="shared" ca="1" si="175"/>
        <v>2.0080945241038552</v>
      </c>
      <c r="D815" s="83">
        <f t="shared" ca="1" si="175"/>
        <v>1.880094035100681</v>
      </c>
      <c r="E815" s="83">
        <f t="shared" ca="1" si="175"/>
        <v>6.8086098596513045</v>
      </c>
      <c r="F815" s="83">
        <f t="shared" ca="1" si="175"/>
        <v>2.7110604261432023</v>
      </c>
      <c r="G815" s="83">
        <f t="shared" ca="1" si="175"/>
        <v>1.9449161293326374</v>
      </c>
      <c r="H815" s="83">
        <f t="shared" ca="1" si="175"/>
        <v>5.514492057704568</v>
      </c>
      <c r="I815" s="83">
        <f t="shared" ca="1" si="175"/>
        <v>6.7799919319279267</v>
      </c>
      <c r="J815" s="83">
        <f t="shared" ca="1" si="175"/>
        <v>7.4161601561737154</v>
      </c>
      <c r="K815" s="83">
        <f t="shared" ca="1" si="175"/>
        <v>3.1363054324077688</v>
      </c>
      <c r="L815" s="83"/>
      <c r="M815" s="37">
        <f t="shared" ref="M815:Q824" ca="1" si="176">SUMIF(M$4,"*"&amp;$A$4&amp;"*",$A815)+SUMIF(M$4,"*"&amp;$B$4&amp;"*",$B815)+SUMIF(M$4,"*"&amp;$C$4&amp;"*",$C815)+SUMIF(M$4,"*"&amp;$D$4&amp;"*",$D815)+SUMIF(M$4,"*"&amp;$E$4&amp;"*",$E815)+SUMIF(M$4,"*"&amp;$F$4&amp;"*",$F815)+SUMIF(M$4,"*"&amp;$G$4&amp;"*",$G815)+SUMIF(M$4,"*"&amp;$H$4&amp;"*",$H815)+SUMIF(M$4,"*"&amp;$I$4&amp;"*",$I815)+SUMIF(M$4,"*"&amp;$J$4&amp;"*",$J815)+SUMIF(M$4,"*"&amp;$K$4&amp;"*",$K815)</f>
        <v>16.250289337998012</v>
      </c>
      <c r="N815" s="37">
        <f t="shared" ca="1" si="176"/>
        <v>16.122288848994838</v>
      </c>
      <c r="O815" s="37">
        <f t="shared" ca="1" si="176"/>
        <v>18.187381221578576</v>
      </c>
      <c r="P815" s="37">
        <f t="shared" ca="1" si="176"/>
        <v>16.589968996232457</v>
      </c>
      <c r="Q815" s="37">
        <f t="shared" ca="1" si="176"/>
        <v>19.422018555517198</v>
      </c>
      <c r="R815" s="83"/>
      <c r="S815" s="83">
        <f t="shared" ca="1" si="166"/>
        <v>19.422018555517198</v>
      </c>
      <c r="T815" s="40">
        <f ca="1">SMALL($S$5:$S$1004,ROWS($S$5:S815))</f>
        <v>19.663733334163943</v>
      </c>
      <c r="U815" s="66">
        <f ca="1">ROWS($S$5:S815)/COUNT($S$5:$S$1004)</f>
        <v>0.81100000000000005</v>
      </c>
      <c r="V815" s="41"/>
      <c r="W815" s="41"/>
      <c r="Y815" s="41"/>
      <c r="Z815" s="41"/>
      <c r="AA815" s="41"/>
      <c r="AB815" s="41"/>
      <c r="AC815" s="41"/>
      <c r="AD815" s="41"/>
      <c r="AF815" s="40"/>
      <c r="AG815" s="40"/>
      <c r="AH815" s="40"/>
      <c r="AI815" s="83"/>
      <c r="AJ815" s="40"/>
      <c r="AK815" s="40"/>
      <c r="AL815" s="85"/>
      <c r="AM815" s="85"/>
      <c r="AN815" s="85"/>
      <c r="AO815" s="85"/>
      <c r="AP815" s="85"/>
      <c r="AQ815" s="85"/>
    </row>
    <row r="816" spans="1:43" hidden="1" x14ac:dyDescent="0.25">
      <c r="A816" s="83">
        <f t="shared" ca="1" si="175"/>
        <v>5.2080667400064602</v>
      </c>
      <c r="B816" s="83">
        <f t="shared" ca="1" si="175"/>
        <v>1.7222210571564864</v>
      </c>
      <c r="C816" s="83">
        <f t="shared" ca="1" si="175"/>
        <v>4.5270540627176086</v>
      </c>
      <c r="D816" s="83">
        <f t="shared" ca="1" si="175"/>
        <v>1.297139363623484</v>
      </c>
      <c r="E816" s="83">
        <f t="shared" ca="1" si="175"/>
        <v>7.1282825031415307</v>
      </c>
      <c r="F816" s="83">
        <f t="shared" ca="1" si="175"/>
        <v>2.1237884894159045</v>
      </c>
      <c r="G816" s="83">
        <f t="shared" ca="1" si="175"/>
        <v>1.1289861616970827</v>
      </c>
      <c r="H816" s="83">
        <f t="shared" ca="1" si="175"/>
        <v>4.8417395256892499</v>
      </c>
      <c r="I816" s="83">
        <f t="shared" ca="1" si="175"/>
        <v>3.5088004502217589</v>
      </c>
      <c r="J816" s="83">
        <f t="shared" ca="1" si="175"/>
        <v>4.4701752029255921</v>
      </c>
      <c r="K816" s="83">
        <f t="shared" ca="1" si="175"/>
        <v>4.6409466080949651</v>
      </c>
      <c r="L816" s="83"/>
      <c r="M816" s="37">
        <f t="shared" ca="1" si="176"/>
        <v>15.334282167346743</v>
      </c>
      <c r="N816" s="37">
        <f t="shared" ca="1" si="176"/>
        <v>12.104367468252619</v>
      </c>
      <c r="O816" s="37">
        <f t="shared" ca="1" si="176"/>
        <v>13.32067876322361</v>
      </c>
      <c r="P816" s="37">
        <f t="shared" ca="1" si="176"/>
        <v>11.995756604889115</v>
      </c>
      <c r="Q816" s="37">
        <f t="shared" ca="1" si="176"/>
        <v>18.333189694082233</v>
      </c>
      <c r="R816" s="83"/>
      <c r="S816" s="83">
        <f t="shared" ca="1" si="166"/>
        <v>18.333189694082233</v>
      </c>
      <c r="T816" s="40">
        <f ca="1">SMALL($S$5:$S$1004,ROWS($S$5:S816))</f>
        <v>19.669009010614147</v>
      </c>
      <c r="U816" s="66">
        <f ca="1">ROWS($S$5:S816)/COUNT($S$5:$S$1004)</f>
        <v>0.81200000000000006</v>
      </c>
      <c r="V816" s="41"/>
      <c r="W816" s="41"/>
      <c r="Y816" s="41"/>
      <c r="Z816" s="41"/>
      <c r="AA816" s="41"/>
      <c r="AB816" s="41"/>
      <c r="AC816" s="41"/>
      <c r="AD816" s="41"/>
      <c r="AF816" s="40"/>
      <c r="AG816" s="40"/>
      <c r="AH816" s="40"/>
      <c r="AI816" s="83"/>
      <c r="AJ816" s="40"/>
      <c r="AK816" s="40"/>
      <c r="AL816" s="85"/>
      <c r="AM816" s="85"/>
      <c r="AN816" s="85"/>
      <c r="AO816" s="85"/>
      <c r="AP816" s="85"/>
      <c r="AQ816" s="85"/>
    </row>
    <row r="817" spans="1:43" hidden="1" x14ac:dyDescent="0.25">
      <c r="A817" s="83">
        <f t="shared" ca="1" si="175"/>
        <v>2.5377461404919321</v>
      </c>
      <c r="B817" s="83">
        <f t="shared" ca="1" si="175"/>
        <v>3.3238819250741782</v>
      </c>
      <c r="C817" s="83">
        <f t="shared" ca="1" si="175"/>
        <v>1.4372902516218571</v>
      </c>
      <c r="D817" s="83">
        <f t="shared" ca="1" si="175"/>
        <v>1.8212430989841082</v>
      </c>
      <c r="E817" s="83">
        <f t="shared" ca="1" si="175"/>
        <v>7.3876479304727294</v>
      </c>
      <c r="F817" s="83">
        <f t="shared" ca="1" si="175"/>
        <v>5.0624383696022184</v>
      </c>
      <c r="G817" s="83">
        <f t="shared" ca="1" si="175"/>
        <v>2.2223422998762539</v>
      </c>
      <c r="H817" s="83">
        <f t="shared" ca="1" si="175"/>
        <v>2.9362672673814667</v>
      </c>
      <c r="I817" s="83">
        <f t="shared" ca="1" si="175"/>
        <v>6.8859008278672968</v>
      </c>
      <c r="J817" s="83">
        <f t="shared" ca="1" si="175"/>
        <v>7.4401225780314082</v>
      </c>
      <c r="K817" s="83">
        <f t="shared" ca="1" si="175"/>
        <v>3.2241912012809775</v>
      </c>
      <c r="L817" s="83"/>
      <c r="M817" s="37">
        <f t="shared" ca="1" si="176"/>
        <v>13.637501270021451</v>
      </c>
      <c r="N817" s="37">
        <f t="shared" ca="1" si="176"/>
        <v>14.021454117383701</v>
      </c>
      <c r="O817" s="37">
        <f t="shared" ca="1" si="176"/>
        <v>18.151652433578313</v>
      </c>
      <c r="P817" s="37">
        <f t="shared" ca="1" si="176"/>
        <v>18.496412323824671</v>
      </c>
      <c r="Q817" s="37">
        <f t="shared" ca="1" si="176"/>
        <v>16.871988324209351</v>
      </c>
      <c r="R817" s="83"/>
      <c r="S817" s="83">
        <f t="shared" ca="1" si="166"/>
        <v>18.496412323824671</v>
      </c>
      <c r="T817" s="40">
        <f ca="1">SMALL($S$5:$S$1004,ROWS($S$5:S817))</f>
        <v>19.672264594570432</v>
      </c>
      <c r="U817" s="66">
        <f ca="1">ROWS($S$5:S817)/COUNT($S$5:$S$1004)</f>
        <v>0.81299999999999994</v>
      </c>
      <c r="V817" s="41"/>
      <c r="W817" s="41"/>
      <c r="Y817" s="41"/>
      <c r="Z817" s="41"/>
      <c r="AA817" s="41"/>
      <c r="AB817" s="41"/>
      <c r="AC817" s="41"/>
      <c r="AD817" s="41"/>
      <c r="AF817" s="40"/>
      <c r="AG817" s="40"/>
      <c r="AH817" s="40"/>
      <c r="AI817" s="83"/>
      <c r="AJ817" s="40"/>
      <c r="AK817" s="40"/>
      <c r="AL817" s="85"/>
      <c r="AM817" s="85"/>
      <c r="AN817" s="85"/>
      <c r="AO817" s="85"/>
      <c r="AP817" s="85"/>
      <c r="AQ817" s="85"/>
    </row>
    <row r="818" spans="1:43" hidden="1" x14ac:dyDescent="0.25">
      <c r="A818" s="83">
        <f t="shared" ca="1" si="175"/>
        <v>5.3950391495531935</v>
      </c>
      <c r="B818" s="83">
        <f t="shared" ca="1" si="175"/>
        <v>2.4070739301878747</v>
      </c>
      <c r="C818" s="83">
        <f t="shared" ca="1" si="175"/>
        <v>2.0430456869404732</v>
      </c>
      <c r="D818" s="83">
        <f t="shared" ca="1" si="175"/>
        <v>1.6520387379903292</v>
      </c>
      <c r="E818" s="83">
        <f t="shared" ca="1" si="175"/>
        <v>6.3956723080013589</v>
      </c>
      <c r="F818" s="83">
        <f t="shared" ca="1" si="175"/>
        <v>3.9161305508125017</v>
      </c>
      <c r="G818" s="83">
        <f t="shared" ca="1" si="175"/>
        <v>1.1163032407458158</v>
      </c>
      <c r="H818" s="83">
        <f t="shared" ca="1" si="175"/>
        <v>3.0526699564407687</v>
      </c>
      <c r="I818" s="83">
        <f t="shared" ca="1" si="175"/>
        <v>4.728458775508944</v>
      </c>
      <c r="J818" s="83">
        <f t="shared" ca="1" si="175"/>
        <v>7.3046112501908294</v>
      </c>
      <c r="K818" s="83">
        <f t="shared" ca="1" si="175"/>
        <v>3.1607411436621811</v>
      </c>
      <c r="L818" s="83"/>
      <c r="M818" s="37">
        <f t="shared" ca="1" si="176"/>
        <v>15.858999327430313</v>
      </c>
      <c r="N818" s="37">
        <f t="shared" ca="1" si="176"/>
        <v>15.467992378480169</v>
      </c>
      <c r="O818" s="37">
        <f t="shared" ca="1" si="176"/>
        <v>16.10735748838006</v>
      </c>
      <c r="P818" s="37">
        <f t="shared" ca="1" si="176"/>
        <v>14.212404400171501</v>
      </c>
      <c r="Q818" s="37">
        <f t="shared" ca="1" si="176"/>
        <v>15.016157338292182</v>
      </c>
      <c r="R818" s="83"/>
      <c r="S818" s="83">
        <f t="shared" ca="1" si="166"/>
        <v>16.10735748838006</v>
      </c>
      <c r="T818" s="40">
        <f ca="1">SMALL($S$5:$S$1004,ROWS($S$5:S818))</f>
        <v>19.67779556615978</v>
      </c>
      <c r="U818" s="66">
        <f ca="1">ROWS($S$5:S818)/COUNT($S$5:$S$1004)</f>
        <v>0.81399999999999995</v>
      </c>
      <c r="V818" s="41"/>
      <c r="W818" s="41"/>
      <c r="Y818" s="41"/>
      <c r="Z818" s="41"/>
      <c r="AA818" s="41"/>
      <c r="AB818" s="41"/>
      <c r="AC818" s="41"/>
      <c r="AD818" s="41"/>
      <c r="AF818" s="40"/>
      <c r="AG818" s="40"/>
      <c r="AH818" s="40"/>
      <c r="AI818" s="83"/>
      <c r="AJ818" s="40"/>
      <c r="AK818" s="40"/>
      <c r="AL818" s="85"/>
      <c r="AM818" s="85"/>
      <c r="AN818" s="85"/>
      <c r="AO818" s="85"/>
      <c r="AP818" s="85"/>
      <c r="AQ818" s="85"/>
    </row>
    <row r="819" spans="1:43" hidden="1" x14ac:dyDescent="0.25">
      <c r="A819" s="83">
        <f t="shared" ca="1" si="175"/>
        <v>5.2025963283560523</v>
      </c>
      <c r="B819" s="83">
        <f t="shared" ca="1" si="175"/>
        <v>2.589587439173529</v>
      </c>
      <c r="C819" s="83">
        <f t="shared" ca="1" si="175"/>
        <v>3.216231275579283</v>
      </c>
      <c r="D819" s="83">
        <f t="shared" ca="1" si="175"/>
        <v>1.2869764105730777</v>
      </c>
      <c r="E819" s="83">
        <f t="shared" ca="1" si="175"/>
        <v>5.7623688388934138</v>
      </c>
      <c r="F819" s="83">
        <f t="shared" ca="1" si="175"/>
        <v>5.0142348709893749</v>
      </c>
      <c r="G819" s="83">
        <f t="shared" ca="1" si="175"/>
        <v>2.2880129970016334</v>
      </c>
      <c r="H819" s="83">
        <f t="shared" ca="1" si="175"/>
        <v>4.138540630554683</v>
      </c>
      <c r="I819" s="83">
        <f t="shared" ca="1" si="175"/>
        <v>4.8480016892219</v>
      </c>
      <c r="J819" s="83">
        <f t="shared" ca="1" si="175"/>
        <v>7.7512040521912189</v>
      </c>
      <c r="K819" s="83">
        <f t="shared" ca="1" si="175"/>
        <v>4.5955898995982158</v>
      </c>
      <c r="L819" s="83"/>
      <c r="M819" s="37">
        <f t="shared" ca="1" si="176"/>
        <v>18.458044653128187</v>
      </c>
      <c r="N819" s="37">
        <f t="shared" ca="1" si="176"/>
        <v>16.528789788121983</v>
      </c>
      <c r="O819" s="37">
        <f t="shared" ca="1" si="176"/>
        <v>16.103160330258163</v>
      </c>
      <c r="P819" s="37">
        <f t="shared" ca="1" si="176"/>
        <v>17.04741389898302</v>
      </c>
      <c r="Q819" s="37">
        <f t="shared" ca="1" si="176"/>
        <v>17.086086808219843</v>
      </c>
      <c r="R819" s="83"/>
      <c r="S819" s="83">
        <f t="shared" ca="1" si="166"/>
        <v>18.458044653128187</v>
      </c>
      <c r="T819" s="40">
        <f ca="1">SMALL($S$5:$S$1004,ROWS($S$5:S819))</f>
        <v>19.68336776735671</v>
      </c>
      <c r="U819" s="66">
        <f ca="1">ROWS($S$5:S819)/COUNT($S$5:$S$1004)</f>
        <v>0.81499999999999995</v>
      </c>
      <c r="V819" s="41"/>
      <c r="W819" s="41"/>
      <c r="Y819" s="41"/>
      <c r="Z819" s="41"/>
      <c r="AA819" s="41"/>
      <c r="AB819" s="41"/>
      <c r="AC819" s="41"/>
      <c r="AD819" s="41"/>
      <c r="AF819" s="40"/>
      <c r="AG819" s="40"/>
      <c r="AH819" s="40"/>
      <c r="AI819" s="83"/>
      <c r="AJ819" s="40"/>
      <c r="AK819" s="40"/>
      <c r="AL819" s="85"/>
      <c r="AM819" s="85"/>
      <c r="AN819" s="85"/>
      <c r="AO819" s="85"/>
      <c r="AP819" s="85"/>
      <c r="AQ819" s="85"/>
    </row>
    <row r="820" spans="1:43" hidden="1" x14ac:dyDescent="0.25">
      <c r="A820" s="83">
        <f t="shared" ca="1" si="175"/>
        <v>3.9517282667233151</v>
      </c>
      <c r="B820" s="83">
        <f t="shared" ca="1" si="175"/>
        <v>3.0871412054013825</v>
      </c>
      <c r="C820" s="83">
        <f t="shared" ca="1" si="175"/>
        <v>3.7444092741602235</v>
      </c>
      <c r="D820" s="83">
        <f t="shared" ca="1" si="175"/>
        <v>2.8579002202997943</v>
      </c>
      <c r="E820" s="83">
        <f t="shared" ca="1" si="175"/>
        <v>6.0921210431869</v>
      </c>
      <c r="F820" s="83">
        <f t="shared" ca="1" si="175"/>
        <v>4.2097540560535984</v>
      </c>
      <c r="G820" s="83">
        <f t="shared" ca="1" si="175"/>
        <v>1.784389947844373</v>
      </c>
      <c r="H820" s="83">
        <f t="shared" ca="1" si="175"/>
        <v>5.0129365607918723</v>
      </c>
      <c r="I820" s="83">
        <f t="shared" ca="1" si="175"/>
        <v>6.919672150111559</v>
      </c>
      <c r="J820" s="83">
        <f t="shared" ca="1" si="175"/>
        <v>5.7684568289790068</v>
      </c>
      <c r="K820" s="83">
        <f t="shared" ca="1" si="175"/>
        <v>4.7736992873534998</v>
      </c>
      <c r="L820" s="83"/>
      <c r="M820" s="37">
        <f t="shared" ca="1" si="176"/>
        <v>15.248984317706919</v>
      </c>
      <c r="N820" s="37">
        <f t="shared" ca="1" si="176"/>
        <v>14.362475263846489</v>
      </c>
      <c r="O820" s="37">
        <f t="shared" ca="1" si="176"/>
        <v>14.947719077567289</v>
      </c>
      <c r="P820" s="37">
        <f t="shared" ca="1" si="176"/>
        <v>18.990266698920038</v>
      </c>
      <c r="Q820" s="37">
        <f t="shared" ca="1" si="176"/>
        <v>18.965898096733653</v>
      </c>
      <c r="R820" s="83"/>
      <c r="S820" s="83">
        <f t="shared" ca="1" si="166"/>
        <v>18.990266698920038</v>
      </c>
      <c r="T820" s="40">
        <f ca="1">SMALL($S$5:$S$1004,ROWS($S$5:S820))</f>
        <v>19.689050393884507</v>
      </c>
      <c r="U820" s="66">
        <f ca="1">ROWS($S$5:S820)/COUNT($S$5:$S$1004)</f>
        <v>0.81599999999999995</v>
      </c>
      <c r="V820" s="41"/>
      <c r="W820" s="41"/>
      <c r="Y820" s="41"/>
      <c r="Z820" s="41"/>
      <c r="AA820" s="41"/>
      <c r="AB820" s="41"/>
      <c r="AC820" s="41"/>
      <c r="AD820" s="41"/>
      <c r="AF820" s="40"/>
      <c r="AG820" s="40"/>
      <c r="AH820" s="40"/>
      <c r="AI820" s="83"/>
      <c r="AJ820" s="40"/>
      <c r="AK820" s="40"/>
      <c r="AL820" s="85"/>
      <c r="AM820" s="85"/>
      <c r="AN820" s="85"/>
      <c r="AO820" s="85"/>
      <c r="AP820" s="85"/>
      <c r="AQ820" s="85"/>
    </row>
    <row r="821" spans="1:43" hidden="1" x14ac:dyDescent="0.25">
      <c r="A821" s="83">
        <f t="shared" ca="1" si="175"/>
        <v>5.9673261558330104</v>
      </c>
      <c r="B821" s="83">
        <f t="shared" ca="1" si="175"/>
        <v>1.8125426759075696</v>
      </c>
      <c r="C821" s="83">
        <f t="shared" ca="1" si="175"/>
        <v>4.7313275023280372</v>
      </c>
      <c r="D821" s="83">
        <f t="shared" ca="1" si="175"/>
        <v>2.1827632442142537</v>
      </c>
      <c r="E821" s="83">
        <f t="shared" ca="1" si="175"/>
        <v>5.269938831916849</v>
      </c>
      <c r="F821" s="83">
        <f t="shared" ca="1" si="175"/>
        <v>5.3723536585847604</v>
      </c>
      <c r="G821" s="83">
        <f t="shared" ca="1" si="175"/>
        <v>1.1371462833095558</v>
      </c>
      <c r="H821" s="83">
        <f t="shared" ca="1" si="175"/>
        <v>2.1134369489774754</v>
      </c>
      <c r="I821" s="83">
        <f t="shared" ca="1" si="175"/>
        <v>6.3600333441581505</v>
      </c>
      <c r="J821" s="83">
        <f t="shared" ca="1" si="175"/>
        <v>5.628529721304945</v>
      </c>
      <c r="K821" s="83">
        <f t="shared" ca="1" si="175"/>
        <v>3.5916521801496342</v>
      </c>
      <c r="L821" s="83"/>
      <c r="M821" s="37">
        <f t="shared" ca="1" si="176"/>
        <v>17.464329662775548</v>
      </c>
      <c r="N821" s="37">
        <f t="shared" ca="1" si="176"/>
        <v>14.915765404661764</v>
      </c>
      <c r="O821" s="37">
        <f t="shared" ca="1" si="176"/>
        <v>12.711011229129364</v>
      </c>
      <c r="P821" s="37">
        <f t="shared" ca="1" si="176"/>
        <v>17.136581858800113</v>
      </c>
      <c r="Q821" s="37">
        <f t="shared" ca="1" si="176"/>
        <v>12.787570636951529</v>
      </c>
      <c r="R821" s="83"/>
      <c r="S821" s="83">
        <f t="shared" ca="1" si="166"/>
        <v>17.464329662775548</v>
      </c>
      <c r="T821" s="40">
        <f ca="1">SMALL($S$5:$S$1004,ROWS($S$5:S821))</f>
        <v>19.69694440917096</v>
      </c>
      <c r="U821" s="66">
        <f ca="1">ROWS($S$5:S821)/COUNT($S$5:$S$1004)</f>
        <v>0.81699999999999995</v>
      </c>
      <c r="V821" s="41"/>
      <c r="W821" s="41"/>
      <c r="Y821" s="41"/>
      <c r="Z821" s="41"/>
      <c r="AA821" s="41"/>
      <c r="AB821" s="41"/>
      <c r="AC821" s="41"/>
      <c r="AD821" s="41"/>
      <c r="AF821" s="40"/>
      <c r="AG821" s="40"/>
      <c r="AH821" s="40"/>
      <c r="AI821" s="83"/>
      <c r="AJ821" s="40"/>
      <c r="AK821" s="40"/>
      <c r="AL821" s="85"/>
      <c r="AM821" s="85"/>
      <c r="AN821" s="85"/>
      <c r="AO821" s="85"/>
      <c r="AP821" s="85"/>
      <c r="AQ821" s="85"/>
    </row>
    <row r="822" spans="1:43" hidden="1" x14ac:dyDescent="0.25">
      <c r="A822" s="83">
        <f t="shared" ca="1" si="175"/>
        <v>5.0955979442198185</v>
      </c>
      <c r="B822" s="83">
        <f t="shared" ca="1" si="175"/>
        <v>2.7090399345407552</v>
      </c>
      <c r="C822" s="83">
        <f t="shared" ca="1" si="175"/>
        <v>4.2768613553081618</v>
      </c>
      <c r="D822" s="83">
        <f t="shared" ca="1" si="175"/>
        <v>2.0205701313811484</v>
      </c>
      <c r="E822" s="83">
        <f t="shared" ca="1" si="175"/>
        <v>6.40742259876827</v>
      </c>
      <c r="F822" s="83">
        <f t="shared" ca="1" si="175"/>
        <v>4.6522138993266324</v>
      </c>
      <c r="G822" s="83">
        <f t="shared" ca="1" si="175"/>
        <v>1.2321469584482456</v>
      </c>
      <c r="H822" s="83">
        <f t="shared" ca="1" si="175"/>
        <v>2.5358832276476382</v>
      </c>
      <c r="I822" s="83">
        <f t="shared" ca="1" si="175"/>
        <v>4.1166761758635522</v>
      </c>
      <c r="J822" s="83">
        <f t="shared" ca="1" si="175"/>
        <v>6.8163753831769407</v>
      </c>
      <c r="K822" s="83">
        <f t="shared" ca="1" si="175"/>
        <v>5.3590155665390213</v>
      </c>
      <c r="L822" s="83"/>
      <c r="M822" s="37">
        <f t="shared" ca="1" si="176"/>
        <v>17.420981641153165</v>
      </c>
      <c r="N822" s="37">
        <f t="shared" ca="1" si="176"/>
        <v>15.164690417226154</v>
      </c>
      <c r="O822" s="37">
        <f t="shared" ca="1" si="176"/>
        <v>15.932837916485965</v>
      </c>
      <c r="P822" s="37">
        <f t="shared" ca="1" si="176"/>
        <v>16.836945576269962</v>
      </c>
      <c r="Q822" s="37">
        <f t="shared" ca="1" si="176"/>
        <v>17.011361327495685</v>
      </c>
      <c r="R822" s="83"/>
      <c r="S822" s="83">
        <f t="shared" ca="1" si="166"/>
        <v>17.420981641153165</v>
      </c>
      <c r="T822" s="40">
        <f ca="1">SMALL($S$5:$S$1004,ROWS($S$5:S822))</f>
        <v>19.707792259987862</v>
      </c>
      <c r="U822" s="66">
        <f ca="1">ROWS($S$5:S822)/COUNT($S$5:$S$1004)</f>
        <v>0.81799999999999995</v>
      </c>
      <c r="V822" s="41"/>
      <c r="W822" s="41"/>
      <c r="Y822" s="41"/>
      <c r="Z822" s="41"/>
      <c r="AA822" s="41"/>
      <c r="AB822" s="41"/>
      <c r="AC822" s="41"/>
      <c r="AD822" s="41"/>
      <c r="AF822" s="40"/>
      <c r="AG822" s="40"/>
      <c r="AH822" s="40"/>
      <c r="AI822" s="83"/>
      <c r="AJ822" s="40"/>
      <c r="AK822" s="40"/>
      <c r="AL822" s="85"/>
      <c r="AM822" s="85"/>
      <c r="AN822" s="85"/>
      <c r="AO822" s="85"/>
      <c r="AP822" s="85"/>
      <c r="AQ822" s="85"/>
    </row>
    <row r="823" spans="1:43" hidden="1" x14ac:dyDescent="0.25">
      <c r="A823" s="83">
        <f t="shared" ca="1" si="175"/>
        <v>2.3483286074251541</v>
      </c>
      <c r="B823" s="83">
        <f t="shared" ca="1" si="175"/>
        <v>2.2056466075663383</v>
      </c>
      <c r="C823" s="83">
        <f t="shared" ca="1" si="175"/>
        <v>3.8219928173658793</v>
      </c>
      <c r="D823" s="83">
        <f t="shared" ca="1" si="175"/>
        <v>1.1797603728381867</v>
      </c>
      <c r="E823" s="83">
        <f t="shared" ca="1" si="175"/>
        <v>4.759044687591321</v>
      </c>
      <c r="F823" s="83">
        <f t="shared" ca="1" si="175"/>
        <v>3.2367333100868092</v>
      </c>
      <c r="G823" s="83">
        <f t="shared" ca="1" si="175"/>
        <v>0.67275605014812123</v>
      </c>
      <c r="H823" s="83">
        <f t="shared" ca="1" si="175"/>
        <v>3.6048878690662627</v>
      </c>
      <c r="I823" s="83">
        <f t="shared" ca="1" si="175"/>
        <v>3.538903624457769</v>
      </c>
      <c r="J823" s="83">
        <f t="shared" ca="1" si="175"/>
        <v>5.0553063913155887</v>
      </c>
      <c r="K823" s="83">
        <f t="shared" ca="1" si="175"/>
        <v>4.6071877020162173</v>
      </c>
      <c r="L823" s="83"/>
      <c r="M823" s="37">
        <f t="shared" ca="1" si="176"/>
        <v>11.898383866254743</v>
      </c>
      <c r="N823" s="37">
        <f t="shared" ca="1" si="176"/>
        <v>9.2561514217270506</v>
      </c>
      <c r="O823" s="37">
        <f t="shared" ca="1" si="176"/>
        <v>12.019997686473248</v>
      </c>
      <c r="P823" s="37">
        <f t="shared" ca="1" si="176"/>
        <v>13.588471244127133</v>
      </c>
      <c r="Q823" s="37">
        <f t="shared" ca="1" si="176"/>
        <v>15.17676686624014</v>
      </c>
      <c r="R823" s="83"/>
      <c r="S823" s="83">
        <f t="shared" ca="1" si="166"/>
        <v>15.17676686624014</v>
      </c>
      <c r="T823" s="40">
        <f ca="1">SMALL($S$5:$S$1004,ROWS($S$5:S823))</f>
        <v>19.70928206791347</v>
      </c>
      <c r="U823" s="66">
        <f ca="1">ROWS($S$5:S823)/COUNT($S$5:$S$1004)</f>
        <v>0.81899999999999995</v>
      </c>
      <c r="V823" s="41"/>
      <c r="W823" s="41"/>
      <c r="Y823" s="41"/>
      <c r="Z823" s="41"/>
      <c r="AA823" s="41"/>
      <c r="AB823" s="41"/>
      <c r="AC823" s="41"/>
      <c r="AD823" s="41"/>
      <c r="AF823" s="40"/>
      <c r="AG823" s="40"/>
      <c r="AH823" s="40"/>
      <c r="AI823" s="83"/>
      <c r="AJ823" s="40"/>
      <c r="AK823" s="40"/>
      <c r="AL823" s="85"/>
      <c r="AM823" s="85"/>
      <c r="AN823" s="85"/>
      <c r="AO823" s="85"/>
      <c r="AP823" s="85"/>
      <c r="AQ823" s="85"/>
    </row>
    <row r="824" spans="1:43" hidden="1" x14ac:dyDescent="0.25">
      <c r="A824" s="83">
        <f t="shared" ca="1" si="175"/>
        <v>4.5720999076357947</v>
      </c>
      <c r="B824" s="83">
        <f t="shared" ca="1" si="175"/>
        <v>1.5952137683516963</v>
      </c>
      <c r="C824" s="83">
        <f t="shared" ca="1" si="175"/>
        <v>4.9304160934288488</v>
      </c>
      <c r="D824" s="83">
        <f t="shared" ca="1" si="175"/>
        <v>1.6529673018738096</v>
      </c>
      <c r="E824" s="83">
        <f t="shared" ca="1" si="175"/>
        <v>5.1382093331366736</v>
      </c>
      <c r="F824" s="83">
        <f t="shared" ca="1" si="175"/>
        <v>3.5170394960308604</v>
      </c>
      <c r="G824" s="83">
        <f t="shared" ca="1" si="175"/>
        <v>2.5703769475932678</v>
      </c>
      <c r="H824" s="83">
        <f t="shared" ca="1" si="175"/>
        <v>3.7698389417243829</v>
      </c>
      <c r="I824" s="83">
        <f t="shared" ca="1" si="175"/>
        <v>6.9113837126916327</v>
      </c>
      <c r="J824" s="83">
        <f t="shared" ca="1" si="175"/>
        <v>6.5366712185289026</v>
      </c>
      <c r="K824" s="83">
        <f t="shared" ca="1" si="175"/>
        <v>4.8679403504160996</v>
      </c>
      <c r="L824" s="83"/>
      <c r="M824" s="37">
        <f t="shared" ca="1" si="176"/>
        <v>18.609564167186814</v>
      </c>
      <c r="N824" s="37">
        <f t="shared" ca="1" si="176"/>
        <v>15.332115375631776</v>
      </c>
      <c r="O824" s="37">
        <f t="shared" ca="1" si="176"/>
        <v>13.270094320017272</v>
      </c>
      <c r="P824" s="37">
        <f t="shared" ca="1" si="176"/>
        <v>16.891577327490289</v>
      </c>
      <c r="Q824" s="37">
        <f t="shared" ca="1" si="176"/>
        <v>15.371202393628852</v>
      </c>
      <c r="R824" s="83"/>
      <c r="S824" s="83">
        <f t="shared" ca="1" si="166"/>
        <v>18.609564167186814</v>
      </c>
      <c r="T824" s="40">
        <f ca="1">SMALL($S$5:$S$1004,ROWS($S$5:S824))</f>
        <v>19.713847224334181</v>
      </c>
      <c r="U824" s="66">
        <f ca="1">ROWS($S$5:S824)/COUNT($S$5:$S$1004)</f>
        <v>0.82</v>
      </c>
      <c r="V824" s="41"/>
      <c r="W824" s="41"/>
      <c r="Y824" s="41"/>
      <c r="Z824" s="41"/>
      <c r="AA824" s="41"/>
      <c r="AB824" s="41"/>
      <c r="AC824" s="41"/>
      <c r="AD824" s="41"/>
      <c r="AF824" s="40"/>
      <c r="AG824" s="40"/>
      <c r="AH824" s="40"/>
      <c r="AI824" s="83"/>
      <c r="AJ824" s="40"/>
      <c r="AK824" s="40"/>
      <c r="AL824" s="85"/>
      <c r="AM824" s="85"/>
      <c r="AN824" s="85"/>
      <c r="AO824" s="85"/>
      <c r="AP824" s="85"/>
      <c r="AQ824" s="85"/>
    </row>
    <row r="825" spans="1:43" hidden="1" x14ac:dyDescent="0.25">
      <c r="A825" s="83">
        <f t="shared" ref="A825:K834" ca="1" si="177">A$2+(A$3-A$2)*RAND()</f>
        <v>2.548481797496454</v>
      </c>
      <c r="B825" s="83">
        <f t="shared" ca="1" si="177"/>
        <v>1.4102574209123122</v>
      </c>
      <c r="C825" s="83">
        <f t="shared" ca="1" si="177"/>
        <v>4.554518567988195</v>
      </c>
      <c r="D825" s="83">
        <f t="shared" ca="1" si="177"/>
        <v>2.0968150076916547</v>
      </c>
      <c r="E825" s="83">
        <f t="shared" ca="1" si="177"/>
        <v>5.5549082200417388</v>
      </c>
      <c r="F825" s="83">
        <f t="shared" ca="1" si="177"/>
        <v>4.3331289173027621</v>
      </c>
      <c r="G825" s="83">
        <f t="shared" ca="1" si="177"/>
        <v>0.59611814981717204</v>
      </c>
      <c r="H825" s="83">
        <f t="shared" ca="1" si="177"/>
        <v>5.013663448759127</v>
      </c>
      <c r="I825" s="83">
        <f t="shared" ca="1" si="177"/>
        <v>6.2190864308794023</v>
      </c>
      <c r="J825" s="83">
        <f t="shared" ca="1" si="177"/>
        <v>6.7701007733976839</v>
      </c>
      <c r="K825" s="83">
        <f t="shared" ca="1" si="177"/>
        <v>3.2399952795696243</v>
      </c>
      <c r="L825" s="83"/>
      <c r="M825" s="37">
        <f t="shared" ref="M825:Q834" ca="1" si="178">SUMIF(M$4,"*"&amp;$A$4&amp;"*",$A825)+SUMIF(M$4,"*"&amp;$B$4&amp;"*",$B825)+SUMIF(M$4,"*"&amp;$C$4&amp;"*",$C825)+SUMIF(M$4,"*"&amp;$D$4&amp;"*",$D825)+SUMIF(M$4,"*"&amp;$E$4&amp;"*",$E825)+SUMIF(M$4,"*"&amp;$F$4&amp;"*",$F825)+SUMIF(M$4,"*"&amp;$G$4&amp;"*",$G825)+SUMIF(M$4,"*"&amp;$H$4&amp;"*",$H825)+SUMIF(M$4,"*"&amp;$I$4&amp;"*",$I825)+SUMIF(M$4,"*"&amp;$J$4&amp;"*",$J825)+SUMIF(M$4,"*"&amp;$K$4&amp;"*",$K825)</f>
        <v>14.469219288699504</v>
      </c>
      <c r="N825" s="37">
        <f t="shared" ca="1" si="178"/>
        <v>12.011515728402964</v>
      </c>
      <c r="O825" s="37">
        <f t="shared" ca="1" si="178"/>
        <v>13.735266414351734</v>
      </c>
      <c r="P825" s="37">
        <f t="shared" ca="1" si="178"/>
        <v>15.202468048664102</v>
      </c>
      <c r="Q825" s="37">
        <f t="shared" ca="1" si="178"/>
        <v>15.218824369282803</v>
      </c>
      <c r="R825" s="83"/>
      <c r="S825" s="83">
        <f t="shared" ca="1" si="166"/>
        <v>15.218824369282803</v>
      </c>
      <c r="T825" s="40">
        <f ca="1">SMALL($S$5:$S$1004,ROWS($S$5:S825))</f>
        <v>19.725806988393863</v>
      </c>
      <c r="U825" s="66">
        <f ca="1">ROWS($S$5:S825)/COUNT($S$5:$S$1004)</f>
        <v>0.82099999999999995</v>
      </c>
      <c r="V825" s="41"/>
      <c r="W825" s="41"/>
      <c r="Y825" s="41"/>
      <c r="Z825" s="41"/>
      <c r="AA825" s="41"/>
      <c r="AB825" s="41"/>
      <c r="AC825" s="41"/>
      <c r="AD825" s="41"/>
      <c r="AF825" s="40"/>
      <c r="AG825" s="40"/>
      <c r="AH825" s="40"/>
      <c r="AI825" s="83"/>
      <c r="AJ825" s="40"/>
      <c r="AK825" s="40"/>
      <c r="AL825" s="85"/>
      <c r="AM825" s="85"/>
      <c r="AN825" s="85"/>
      <c r="AO825" s="85"/>
      <c r="AP825" s="85"/>
      <c r="AQ825" s="85"/>
    </row>
    <row r="826" spans="1:43" hidden="1" x14ac:dyDescent="0.25">
      <c r="A826" s="83">
        <f t="shared" ca="1" si="177"/>
        <v>4.0428627941670143</v>
      </c>
      <c r="B826" s="83">
        <f t="shared" ca="1" si="177"/>
        <v>2.0737538474066328</v>
      </c>
      <c r="C826" s="83">
        <f t="shared" ca="1" si="177"/>
        <v>4.8460650444122084</v>
      </c>
      <c r="D826" s="83">
        <f t="shared" ca="1" si="177"/>
        <v>2.8813557929503868</v>
      </c>
      <c r="E826" s="83">
        <f t="shared" ca="1" si="177"/>
        <v>6.7686578056248941</v>
      </c>
      <c r="F826" s="83">
        <f t="shared" ca="1" si="177"/>
        <v>2.6117671943153424</v>
      </c>
      <c r="G826" s="83">
        <f t="shared" ca="1" si="177"/>
        <v>1.3667956836446657</v>
      </c>
      <c r="H826" s="83">
        <f t="shared" ca="1" si="177"/>
        <v>3.6031705224210859</v>
      </c>
      <c r="I826" s="83">
        <f t="shared" ca="1" si="177"/>
        <v>4.8982532022465133</v>
      </c>
      <c r="J826" s="83">
        <f t="shared" ca="1" si="177"/>
        <v>7.6669805770342565</v>
      </c>
      <c r="K826" s="83">
        <f t="shared" ca="1" si="177"/>
        <v>2.3187879798324218</v>
      </c>
      <c r="L826" s="83"/>
      <c r="M826" s="37">
        <f t="shared" ca="1" si="178"/>
        <v>17.922704099258144</v>
      </c>
      <c r="N826" s="37">
        <f t="shared" ca="1" si="178"/>
        <v>15.957994847796325</v>
      </c>
      <c r="O826" s="37">
        <f t="shared" ca="1" si="178"/>
        <v>16.509392230065782</v>
      </c>
      <c r="P826" s="37">
        <f t="shared" ca="1" si="178"/>
        <v>11.90256222380091</v>
      </c>
      <c r="Q826" s="37">
        <f t="shared" ca="1" si="178"/>
        <v>14.764370155285034</v>
      </c>
      <c r="R826" s="83"/>
      <c r="S826" s="83">
        <f t="shared" ca="1" si="166"/>
        <v>17.922704099258144</v>
      </c>
      <c r="T826" s="40">
        <f ca="1">SMALL($S$5:$S$1004,ROWS($S$5:S826))</f>
        <v>19.728169853979487</v>
      </c>
      <c r="U826" s="66">
        <f ca="1">ROWS($S$5:S826)/COUNT($S$5:$S$1004)</f>
        <v>0.82199999999999995</v>
      </c>
      <c r="V826" s="41"/>
      <c r="W826" s="41"/>
      <c r="Y826" s="41"/>
      <c r="Z826" s="41"/>
      <c r="AA826" s="41"/>
      <c r="AB826" s="41"/>
      <c r="AC826" s="41"/>
      <c r="AD826" s="41"/>
      <c r="AF826" s="40"/>
      <c r="AG826" s="40"/>
      <c r="AH826" s="40"/>
      <c r="AI826" s="83"/>
      <c r="AJ826" s="40"/>
      <c r="AK826" s="40"/>
      <c r="AL826" s="85"/>
      <c r="AM826" s="85"/>
      <c r="AN826" s="85"/>
      <c r="AO826" s="85"/>
      <c r="AP826" s="85"/>
      <c r="AQ826" s="85"/>
    </row>
    <row r="827" spans="1:43" hidden="1" x14ac:dyDescent="0.25">
      <c r="A827" s="83">
        <f t="shared" ca="1" si="177"/>
        <v>2.527984929791713</v>
      </c>
      <c r="B827" s="83">
        <f t="shared" ca="1" si="177"/>
        <v>4.408172738975626</v>
      </c>
      <c r="C827" s="83">
        <f t="shared" ca="1" si="177"/>
        <v>1.1830983494303653</v>
      </c>
      <c r="D827" s="83">
        <f t="shared" ca="1" si="177"/>
        <v>1.5843125980788657</v>
      </c>
      <c r="E827" s="83">
        <f t="shared" ca="1" si="177"/>
        <v>7.6864677590253851</v>
      </c>
      <c r="F827" s="83">
        <f t="shared" ca="1" si="177"/>
        <v>5.7943128327239215</v>
      </c>
      <c r="G827" s="83">
        <f t="shared" ca="1" si="177"/>
        <v>2.5245685606377264</v>
      </c>
      <c r="H827" s="83">
        <f t="shared" ca="1" si="177"/>
        <v>2.6729547711309323</v>
      </c>
      <c r="I827" s="83">
        <f t="shared" ca="1" si="177"/>
        <v>5.7771979319387476</v>
      </c>
      <c r="J827" s="83">
        <f t="shared" ca="1" si="177"/>
        <v>5.985849997147163</v>
      </c>
      <c r="K827" s="83">
        <f t="shared" ca="1" si="177"/>
        <v>4.555061105312979</v>
      </c>
      <c r="L827" s="83"/>
      <c r="M827" s="37">
        <f t="shared" ca="1" si="178"/>
        <v>12.221501837006969</v>
      </c>
      <c r="N827" s="37">
        <f t="shared" ca="1" si="178"/>
        <v>12.622716085655469</v>
      </c>
      <c r="O827" s="37">
        <f t="shared" ca="1" si="178"/>
        <v>18.080490495148176</v>
      </c>
      <c r="P827" s="37">
        <f t="shared" ca="1" si="178"/>
        <v>20.534744608951275</v>
      </c>
      <c r="Q827" s="37">
        <f t="shared" ca="1" si="178"/>
        <v>19.322656374444922</v>
      </c>
      <c r="R827" s="83"/>
      <c r="S827" s="83">
        <f t="shared" ca="1" si="166"/>
        <v>20.534744608951275</v>
      </c>
      <c r="T827" s="40">
        <f ca="1">SMALL($S$5:$S$1004,ROWS($S$5:S827))</f>
        <v>19.732114782613401</v>
      </c>
      <c r="U827" s="66">
        <f ca="1">ROWS($S$5:S827)/COUNT($S$5:$S$1004)</f>
        <v>0.82299999999999995</v>
      </c>
      <c r="V827" s="41"/>
      <c r="W827" s="41"/>
      <c r="Y827" s="41"/>
      <c r="Z827" s="41"/>
      <c r="AA827" s="41"/>
      <c r="AB827" s="41"/>
      <c r="AC827" s="41"/>
      <c r="AD827" s="41"/>
      <c r="AF827" s="40"/>
      <c r="AG827" s="40"/>
      <c r="AH827" s="40"/>
      <c r="AI827" s="83"/>
      <c r="AJ827" s="40"/>
      <c r="AK827" s="40"/>
      <c r="AL827" s="85"/>
      <c r="AM827" s="85"/>
      <c r="AN827" s="85"/>
      <c r="AO827" s="85"/>
      <c r="AP827" s="85"/>
      <c r="AQ827" s="85"/>
    </row>
    <row r="828" spans="1:43" hidden="1" x14ac:dyDescent="0.25">
      <c r="A828" s="83">
        <f t="shared" ca="1" si="177"/>
        <v>3.4067547858915219</v>
      </c>
      <c r="B828" s="83">
        <f t="shared" ca="1" si="177"/>
        <v>2.6917014814540625</v>
      </c>
      <c r="C828" s="83">
        <f t="shared" ca="1" si="177"/>
        <v>4.0952806141241442</v>
      </c>
      <c r="D828" s="83">
        <f t="shared" ca="1" si="177"/>
        <v>1.727466169665784</v>
      </c>
      <c r="E828" s="83">
        <f t="shared" ca="1" si="177"/>
        <v>6.4778687832934114</v>
      </c>
      <c r="F828" s="83">
        <f t="shared" ca="1" si="177"/>
        <v>3.8545620806811605</v>
      </c>
      <c r="G828" s="83">
        <f t="shared" ca="1" si="177"/>
        <v>1.1964870741035671</v>
      </c>
      <c r="H828" s="83">
        <f t="shared" ca="1" si="177"/>
        <v>3.100457750497184</v>
      </c>
      <c r="I828" s="83">
        <f t="shared" ca="1" si="177"/>
        <v>6.548166617151491</v>
      </c>
      <c r="J828" s="83">
        <f t="shared" ca="1" si="177"/>
        <v>7.1257899754698197</v>
      </c>
      <c r="K828" s="83">
        <f t="shared" ca="1" si="177"/>
        <v>5.7757580372442421</v>
      </c>
      <c r="L828" s="83"/>
      <c r="M828" s="37">
        <f t="shared" ca="1" si="178"/>
        <v>15.824312449589053</v>
      </c>
      <c r="N828" s="37">
        <f t="shared" ca="1" si="178"/>
        <v>13.456498005130694</v>
      </c>
      <c r="O828" s="37">
        <f t="shared" ca="1" si="178"/>
        <v>16.295360240217292</v>
      </c>
      <c r="P828" s="37">
        <f t="shared" ca="1" si="178"/>
        <v>18.870188216530956</v>
      </c>
      <c r="Q828" s="37">
        <f t="shared" ca="1" si="178"/>
        <v>18.0457860524889</v>
      </c>
      <c r="R828" s="83"/>
      <c r="S828" s="83">
        <f t="shared" ca="1" si="166"/>
        <v>18.870188216530956</v>
      </c>
      <c r="T828" s="40">
        <f ca="1">SMALL($S$5:$S$1004,ROWS($S$5:S828))</f>
        <v>19.741313068836327</v>
      </c>
      <c r="U828" s="66">
        <f ca="1">ROWS($S$5:S828)/COUNT($S$5:$S$1004)</f>
        <v>0.82399999999999995</v>
      </c>
      <c r="V828" s="41"/>
      <c r="W828" s="41"/>
      <c r="Y828" s="41"/>
      <c r="Z828" s="41"/>
      <c r="AA828" s="41"/>
      <c r="AB828" s="41"/>
      <c r="AC828" s="41"/>
      <c r="AD828" s="41"/>
      <c r="AF828" s="40"/>
      <c r="AG828" s="40"/>
      <c r="AH828" s="40"/>
      <c r="AI828" s="83"/>
      <c r="AJ828" s="40"/>
      <c r="AK828" s="40"/>
      <c r="AL828" s="85"/>
      <c r="AM828" s="85"/>
      <c r="AN828" s="85"/>
      <c r="AO828" s="85"/>
      <c r="AP828" s="85"/>
      <c r="AQ828" s="85"/>
    </row>
    <row r="829" spans="1:43" hidden="1" x14ac:dyDescent="0.25">
      <c r="A829" s="83">
        <f t="shared" ca="1" si="177"/>
        <v>5.832041779676425</v>
      </c>
      <c r="B829" s="83">
        <f t="shared" ca="1" si="177"/>
        <v>3.4303315422884673</v>
      </c>
      <c r="C829" s="83">
        <f t="shared" ca="1" si="177"/>
        <v>4.5752483788625327</v>
      </c>
      <c r="D829" s="83">
        <f t="shared" ca="1" si="177"/>
        <v>1.0928352206713752</v>
      </c>
      <c r="E829" s="83">
        <f t="shared" ca="1" si="177"/>
        <v>5.9426129989645329</v>
      </c>
      <c r="F829" s="83">
        <f t="shared" ca="1" si="177"/>
        <v>2.7745604502378383</v>
      </c>
      <c r="G829" s="83">
        <f t="shared" ca="1" si="177"/>
        <v>2.3493410990726211</v>
      </c>
      <c r="H829" s="83">
        <f t="shared" ca="1" si="177"/>
        <v>4.5256780086661674</v>
      </c>
      <c r="I829" s="83">
        <f t="shared" ca="1" si="177"/>
        <v>6.5708327808247358</v>
      </c>
      <c r="J829" s="83">
        <f t="shared" ca="1" si="177"/>
        <v>5.7727597969234417</v>
      </c>
      <c r="K829" s="83">
        <f t="shared" ca="1" si="177"/>
        <v>3.7647591873276003</v>
      </c>
      <c r="L829" s="83"/>
      <c r="M829" s="37">
        <f t="shared" ca="1" si="178"/>
        <v>18.529391054535019</v>
      </c>
      <c r="N829" s="37">
        <f t="shared" ca="1" si="178"/>
        <v>15.046977896343863</v>
      </c>
      <c r="O829" s="37">
        <f t="shared" ca="1" si="178"/>
        <v>15.145704338176442</v>
      </c>
      <c r="P829" s="37">
        <f t="shared" ca="1" si="178"/>
        <v>16.540483960678642</v>
      </c>
      <c r="Q829" s="37">
        <f t="shared" ca="1" si="178"/>
        <v>17.663381737246766</v>
      </c>
      <c r="R829" s="83"/>
      <c r="S829" s="83">
        <f t="shared" ca="1" si="166"/>
        <v>18.529391054535019</v>
      </c>
      <c r="T829" s="40">
        <f ca="1">SMALL($S$5:$S$1004,ROWS($S$5:S829))</f>
        <v>19.752088878440858</v>
      </c>
      <c r="U829" s="66">
        <f ca="1">ROWS($S$5:S829)/COUNT($S$5:$S$1004)</f>
        <v>0.82499999999999996</v>
      </c>
      <c r="V829" s="41"/>
      <c r="W829" s="41"/>
      <c r="Y829" s="41"/>
      <c r="Z829" s="41"/>
      <c r="AA829" s="41"/>
      <c r="AB829" s="41"/>
      <c r="AC829" s="41"/>
      <c r="AD829" s="41"/>
      <c r="AF829" s="40"/>
      <c r="AG829" s="40"/>
      <c r="AH829" s="40"/>
      <c r="AI829" s="83"/>
      <c r="AJ829" s="40"/>
      <c r="AK829" s="40"/>
      <c r="AL829" s="85"/>
      <c r="AM829" s="85"/>
      <c r="AN829" s="85"/>
      <c r="AO829" s="85"/>
      <c r="AP829" s="85"/>
      <c r="AQ829" s="85"/>
    </row>
    <row r="830" spans="1:43" hidden="1" x14ac:dyDescent="0.25">
      <c r="A830" s="83">
        <f t="shared" ca="1" si="177"/>
        <v>2.4124640588741189</v>
      </c>
      <c r="B830" s="83">
        <f t="shared" ca="1" si="177"/>
        <v>2.5354989656945182</v>
      </c>
      <c r="C830" s="83">
        <f t="shared" ca="1" si="177"/>
        <v>4.4206328427065866</v>
      </c>
      <c r="D830" s="83">
        <f t="shared" ca="1" si="177"/>
        <v>2.1851290442505822</v>
      </c>
      <c r="E830" s="83">
        <f t="shared" ca="1" si="177"/>
        <v>7.2698597993113481</v>
      </c>
      <c r="F830" s="83">
        <f t="shared" ca="1" si="177"/>
        <v>3.3907620516890038</v>
      </c>
      <c r="G830" s="83">
        <f t="shared" ca="1" si="177"/>
        <v>0.68898523102621523</v>
      </c>
      <c r="H830" s="83">
        <f t="shared" ca="1" si="177"/>
        <v>4.1532255404877292</v>
      </c>
      <c r="I830" s="83">
        <f t="shared" ca="1" si="177"/>
        <v>4.1353452945886549</v>
      </c>
      <c r="J830" s="83">
        <f t="shared" ca="1" si="177"/>
        <v>4.4012086171942233</v>
      </c>
      <c r="K830" s="83">
        <f t="shared" ca="1" si="177"/>
        <v>3.3877709783753498</v>
      </c>
      <c r="L830" s="83"/>
      <c r="M830" s="37">
        <f t="shared" ca="1" si="178"/>
        <v>11.923290749801144</v>
      </c>
      <c r="N830" s="37">
        <f t="shared" ca="1" si="178"/>
        <v>9.6877869513451405</v>
      </c>
      <c r="O830" s="37">
        <f t="shared" ca="1" si="178"/>
        <v>14.20656738220009</v>
      </c>
      <c r="P830" s="37">
        <f t="shared" ca="1" si="178"/>
        <v>13.449377290347527</v>
      </c>
      <c r="Q830" s="37">
        <f t="shared" ca="1" si="178"/>
        <v>17.346355283868945</v>
      </c>
      <c r="R830" s="83"/>
      <c r="S830" s="83">
        <f t="shared" ca="1" si="166"/>
        <v>17.346355283868945</v>
      </c>
      <c r="T830" s="40">
        <f ca="1">SMALL($S$5:$S$1004,ROWS($S$5:S830))</f>
        <v>19.758394971639113</v>
      </c>
      <c r="U830" s="66">
        <f ca="1">ROWS($S$5:S830)/COUNT($S$5:$S$1004)</f>
        <v>0.82599999999999996</v>
      </c>
      <c r="V830" s="41"/>
      <c r="W830" s="41"/>
      <c r="Y830" s="41"/>
      <c r="Z830" s="41"/>
      <c r="AA830" s="41"/>
      <c r="AB830" s="41"/>
      <c r="AC830" s="41"/>
      <c r="AD830" s="41"/>
      <c r="AF830" s="40"/>
      <c r="AG830" s="40"/>
      <c r="AH830" s="40"/>
      <c r="AI830" s="83"/>
      <c r="AJ830" s="40"/>
      <c r="AK830" s="40"/>
      <c r="AL830" s="85"/>
      <c r="AM830" s="85"/>
      <c r="AN830" s="85"/>
      <c r="AO830" s="85"/>
      <c r="AP830" s="85"/>
      <c r="AQ830" s="85"/>
    </row>
    <row r="831" spans="1:43" hidden="1" x14ac:dyDescent="0.25">
      <c r="A831" s="83">
        <f t="shared" ca="1" si="177"/>
        <v>2.807797737340572</v>
      </c>
      <c r="B831" s="83">
        <f t="shared" ca="1" si="177"/>
        <v>2.7933030158595105</v>
      </c>
      <c r="C831" s="83">
        <f t="shared" ca="1" si="177"/>
        <v>4.6051629313163485</v>
      </c>
      <c r="D831" s="83">
        <f t="shared" ca="1" si="177"/>
        <v>2.0519509454845477</v>
      </c>
      <c r="E831" s="83">
        <f t="shared" ca="1" si="177"/>
        <v>5.8979660733766526</v>
      </c>
      <c r="F831" s="83">
        <f t="shared" ca="1" si="177"/>
        <v>5.5741023784256321</v>
      </c>
      <c r="G831" s="83">
        <f t="shared" ca="1" si="177"/>
        <v>1.9880795671001414</v>
      </c>
      <c r="H831" s="83">
        <f t="shared" ca="1" si="177"/>
        <v>3.3325552973680832</v>
      </c>
      <c r="I831" s="83">
        <f t="shared" ca="1" si="177"/>
        <v>6.7179017002287367</v>
      </c>
      <c r="J831" s="83">
        <f t="shared" ca="1" si="177"/>
        <v>7.864494870526018</v>
      </c>
      <c r="K831" s="83">
        <f t="shared" ca="1" si="177"/>
        <v>2.2690478368539622</v>
      </c>
      <c r="L831" s="83"/>
      <c r="M831" s="37">
        <f t="shared" ca="1" si="178"/>
        <v>17.265535106283082</v>
      </c>
      <c r="N831" s="37">
        <f t="shared" ca="1" si="178"/>
        <v>14.712323120451279</v>
      </c>
      <c r="O831" s="37">
        <f t="shared" ca="1" si="178"/>
        <v>16.555763959762182</v>
      </c>
      <c r="P831" s="37">
        <f t="shared" ca="1" si="178"/>
        <v>17.35435493136784</v>
      </c>
      <c r="Q831" s="37">
        <f t="shared" ca="1" si="178"/>
        <v>14.292872223458209</v>
      </c>
      <c r="R831" s="83"/>
      <c r="S831" s="83">
        <f t="shared" ca="1" si="166"/>
        <v>17.35435493136784</v>
      </c>
      <c r="T831" s="40">
        <f ca="1">SMALL($S$5:$S$1004,ROWS($S$5:S831))</f>
        <v>19.760218250672274</v>
      </c>
      <c r="U831" s="66">
        <f ca="1">ROWS($S$5:S831)/COUNT($S$5:$S$1004)</f>
        <v>0.82699999999999996</v>
      </c>
      <c r="V831" s="41"/>
      <c r="W831" s="41"/>
      <c r="Y831" s="41"/>
      <c r="Z831" s="41"/>
      <c r="AA831" s="41"/>
      <c r="AB831" s="41"/>
      <c r="AC831" s="41"/>
      <c r="AD831" s="41"/>
      <c r="AF831" s="40"/>
      <c r="AG831" s="40"/>
      <c r="AH831" s="40"/>
      <c r="AI831" s="83"/>
      <c r="AJ831" s="40"/>
      <c r="AK831" s="40"/>
      <c r="AL831" s="85"/>
      <c r="AM831" s="85"/>
      <c r="AN831" s="85"/>
      <c r="AO831" s="85"/>
      <c r="AP831" s="85"/>
      <c r="AQ831" s="85"/>
    </row>
    <row r="832" spans="1:43" hidden="1" x14ac:dyDescent="0.25">
      <c r="A832" s="83">
        <f t="shared" ca="1" si="177"/>
        <v>2.2880619857218094</v>
      </c>
      <c r="B832" s="83">
        <f t="shared" ca="1" si="177"/>
        <v>2.3712811978582682</v>
      </c>
      <c r="C832" s="83">
        <f t="shared" ca="1" si="177"/>
        <v>4.6858192857466783</v>
      </c>
      <c r="D832" s="83">
        <f t="shared" ca="1" si="177"/>
        <v>1.9410814574083948</v>
      </c>
      <c r="E832" s="83">
        <f t="shared" ca="1" si="177"/>
        <v>6.7747602139088556</v>
      </c>
      <c r="F832" s="83">
        <f t="shared" ca="1" si="177"/>
        <v>5.2802107793989128</v>
      </c>
      <c r="G832" s="83">
        <f t="shared" ca="1" si="177"/>
        <v>2.4510611925056791</v>
      </c>
      <c r="H832" s="83">
        <f t="shared" ca="1" si="177"/>
        <v>2.9594438605460573</v>
      </c>
      <c r="I832" s="83">
        <f t="shared" ca="1" si="177"/>
        <v>6.7398560176994433</v>
      </c>
      <c r="J832" s="83">
        <f t="shared" ca="1" si="177"/>
        <v>5.3807210425547201</v>
      </c>
      <c r="K832" s="83">
        <f t="shared" ca="1" si="177"/>
        <v>3.9837932917423964</v>
      </c>
      <c r="L832" s="83"/>
      <c r="M832" s="37">
        <f t="shared" ca="1" si="178"/>
        <v>14.805663506528886</v>
      </c>
      <c r="N832" s="37">
        <f t="shared" ca="1" si="178"/>
        <v>12.060925678190603</v>
      </c>
      <c r="O832" s="37">
        <f t="shared" ca="1" si="178"/>
        <v>14.526762454321844</v>
      </c>
      <c r="P832" s="37">
        <f t="shared" ca="1" si="178"/>
        <v>18.375141286699023</v>
      </c>
      <c r="Q832" s="37">
        <f t="shared" ca="1" si="178"/>
        <v>16.089278564055579</v>
      </c>
      <c r="R832" s="83"/>
      <c r="S832" s="83">
        <f t="shared" ca="1" si="166"/>
        <v>18.375141286699023</v>
      </c>
      <c r="T832" s="40">
        <f ca="1">SMALL($S$5:$S$1004,ROWS($S$5:S832))</f>
        <v>19.771588220239423</v>
      </c>
      <c r="U832" s="66">
        <f ca="1">ROWS($S$5:S832)/COUNT($S$5:$S$1004)</f>
        <v>0.82799999999999996</v>
      </c>
      <c r="V832" s="41"/>
      <c r="W832" s="41"/>
      <c r="Y832" s="41"/>
      <c r="Z832" s="41"/>
      <c r="AA832" s="41"/>
      <c r="AB832" s="41"/>
      <c r="AC832" s="41"/>
      <c r="AD832" s="41"/>
      <c r="AF832" s="40"/>
      <c r="AG832" s="40"/>
      <c r="AH832" s="40"/>
      <c r="AI832" s="83"/>
      <c r="AJ832" s="40"/>
      <c r="AK832" s="40"/>
      <c r="AL832" s="85"/>
      <c r="AM832" s="85"/>
      <c r="AN832" s="85"/>
      <c r="AO832" s="85"/>
      <c r="AP832" s="85"/>
      <c r="AQ832" s="85"/>
    </row>
    <row r="833" spans="1:43" hidden="1" x14ac:dyDescent="0.25">
      <c r="A833" s="83">
        <f t="shared" ca="1" si="177"/>
        <v>5.7524960418844131</v>
      </c>
      <c r="B833" s="83">
        <f t="shared" ca="1" si="177"/>
        <v>1.3297201511730798</v>
      </c>
      <c r="C833" s="83">
        <f t="shared" ca="1" si="177"/>
        <v>3.8409924391013295</v>
      </c>
      <c r="D833" s="83">
        <f t="shared" ca="1" si="177"/>
        <v>2.2772487125816805</v>
      </c>
      <c r="E833" s="83">
        <f t="shared" ca="1" si="177"/>
        <v>6.0677223665552482</v>
      </c>
      <c r="F833" s="83">
        <f t="shared" ca="1" si="177"/>
        <v>2.5835002738859658</v>
      </c>
      <c r="G833" s="83">
        <f t="shared" ca="1" si="177"/>
        <v>1.7127717430792675</v>
      </c>
      <c r="H833" s="83">
        <f t="shared" ca="1" si="177"/>
        <v>3.4058868671204059</v>
      </c>
      <c r="I833" s="83">
        <f t="shared" ca="1" si="177"/>
        <v>5.0191335892185842</v>
      </c>
      <c r="J833" s="83">
        <f t="shared" ca="1" si="177"/>
        <v>6.3960366419701575</v>
      </c>
      <c r="K833" s="83">
        <f t="shared" ca="1" si="177"/>
        <v>2.3622525421290805</v>
      </c>
      <c r="L833" s="83"/>
      <c r="M833" s="37">
        <f t="shared" ca="1" si="178"/>
        <v>17.702296866035169</v>
      </c>
      <c r="N833" s="37">
        <f t="shared" ca="1" si="178"/>
        <v>16.138553139515519</v>
      </c>
      <c r="O833" s="37">
        <f t="shared" ca="1" si="178"/>
        <v>13.793479159698485</v>
      </c>
      <c r="P833" s="37">
        <f t="shared" ca="1" si="178"/>
        <v>11.294606556406711</v>
      </c>
      <c r="Q833" s="37">
        <f t="shared" ca="1" si="178"/>
        <v>13.165581926977815</v>
      </c>
      <c r="R833" s="83"/>
      <c r="S833" s="83">
        <f t="shared" ca="1" si="166"/>
        <v>17.702296866035169</v>
      </c>
      <c r="T833" s="40">
        <f ca="1">SMALL($S$5:$S$1004,ROWS($S$5:S833))</f>
        <v>19.775127285595548</v>
      </c>
      <c r="U833" s="66">
        <f ca="1">ROWS($S$5:S833)/COUNT($S$5:$S$1004)</f>
        <v>0.82899999999999996</v>
      </c>
      <c r="V833" s="41"/>
      <c r="W833" s="41"/>
      <c r="Y833" s="41"/>
      <c r="Z833" s="41"/>
      <c r="AA833" s="41"/>
      <c r="AB833" s="41"/>
      <c r="AC833" s="41"/>
      <c r="AD833" s="41"/>
      <c r="AF833" s="40"/>
      <c r="AG833" s="40"/>
      <c r="AH833" s="40"/>
      <c r="AI833" s="83"/>
      <c r="AJ833" s="40"/>
      <c r="AK833" s="40"/>
      <c r="AL833" s="85"/>
      <c r="AM833" s="85"/>
      <c r="AN833" s="85"/>
      <c r="AO833" s="85"/>
      <c r="AP833" s="85"/>
      <c r="AQ833" s="85"/>
    </row>
    <row r="834" spans="1:43" hidden="1" x14ac:dyDescent="0.25">
      <c r="A834" s="83">
        <f t="shared" ca="1" si="177"/>
        <v>4.6367802089026231</v>
      </c>
      <c r="B834" s="83">
        <f t="shared" ca="1" si="177"/>
        <v>3.0497886066205186</v>
      </c>
      <c r="C834" s="83">
        <f t="shared" ca="1" si="177"/>
        <v>2.3250391291208885</v>
      </c>
      <c r="D834" s="83">
        <f t="shared" ca="1" si="177"/>
        <v>2.8632595982303712</v>
      </c>
      <c r="E834" s="83">
        <f t="shared" ca="1" si="177"/>
        <v>4.7863591620810464</v>
      </c>
      <c r="F834" s="83">
        <f t="shared" ca="1" si="177"/>
        <v>2.4903401119204194</v>
      </c>
      <c r="G834" s="83">
        <f t="shared" ca="1" si="177"/>
        <v>1.0548712140929251</v>
      </c>
      <c r="H834" s="83">
        <f t="shared" ca="1" si="177"/>
        <v>3.9654190752192693</v>
      </c>
      <c r="I834" s="83">
        <f t="shared" ca="1" si="177"/>
        <v>5.6651174030594422</v>
      </c>
      <c r="J834" s="83">
        <f t="shared" ca="1" si="177"/>
        <v>5.4234518131206553</v>
      </c>
      <c r="K834" s="83">
        <f t="shared" ca="1" si="177"/>
        <v>2.1882041697200858</v>
      </c>
      <c r="L834" s="83"/>
      <c r="M834" s="37">
        <f t="shared" ca="1" si="178"/>
        <v>13.440142365237092</v>
      </c>
      <c r="N834" s="37">
        <f t="shared" ca="1" si="178"/>
        <v>13.978362834346575</v>
      </c>
      <c r="O834" s="37">
        <f t="shared" ca="1" si="178"/>
        <v>13.25959958182222</v>
      </c>
      <c r="P834" s="37">
        <f t="shared" ca="1" si="178"/>
        <v>13.393450291320466</v>
      </c>
      <c r="Q834" s="37">
        <f t="shared" ca="1" si="178"/>
        <v>13.989771013640921</v>
      </c>
      <c r="R834" s="83"/>
      <c r="S834" s="83">
        <f t="shared" ca="1" si="166"/>
        <v>13.989771013640921</v>
      </c>
      <c r="T834" s="40">
        <f ca="1">SMALL($S$5:$S$1004,ROWS($S$5:S834))</f>
        <v>19.785286406810599</v>
      </c>
      <c r="U834" s="66">
        <f ca="1">ROWS($S$5:S834)/COUNT($S$5:$S$1004)</f>
        <v>0.83</v>
      </c>
      <c r="V834" s="41"/>
      <c r="W834" s="41"/>
      <c r="Y834" s="41"/>
      <c r="Z834" s="41"/>
      <c r="AA834" s="41"/>
      <c r="AB834" s="41"/>
      <c r="AC834" s="41"/>
      <c r="AD834" s="41"/>
      <c r="AF834" s="40"/>
      <c r="AG834" s="40"/>
      <c r="AH834" s="40"/>
      <c r="AI834" s="83"/>
      <c r="AJ834" s="40"/>
      <c r="AK834" s="40"/>
      <c r="AL834" s="85"/>
      <c r="AM834" s="85"/>
      <c r="AN834" s="85"/>
      <c r="AO834" s="85"/>
      <c r="AP834" s="85"/>
      <c r="AQ834" s="85"/>
    </row>
    <row r="835" spans="1:43" hidden="1" x14ac:dyDescent="0.25">
      <c r="A835" s="83">
        <f t="shared" ref="A835:K844" ca="1" si="179">A$2+(A$3-A$2)*RAND()</f>
        <v>2.3884940191461967</v>
      </c>
      <c r="B835" s="83">
        <f t="shared" ca="1" si="179"/>
        <v>3.4954131029340654</v>
      </c>
      <c r="C835" s="83">
        <f t="shared" ca="1" si="179"/>
        <v>4.0275118573484852</v>
      </c>
      <c r="D835" s="83">
        <f t="shared" ca="1" si="179"/>
        <v>1.6608677667142795</v>
      </c>
      <c r="E835" s="83">
        <f t="shared" ca="1" si="179"/>
        <v>5.9335064341296651</v>
      </c>
      <c r="F835" s="83">
        <f t="shared" ca="1" si="179"/>
        <v>2.9874589131406708</v>
      </c>
      <c r="G835" s="83">
        <f t="shared" ca="1" si="179"/>
        <v>1.9981066913142962</v>
      </c>
      <c r="H835" s="83">
        <f t="shared" ca="1" si="179"/>
        <v>5.2172030747794285</v>
      </c>
      <c r="I835" s="83">
        <f t="shared" ca="1" si="179"/>
        <v>5.778599966604264</v>
      </c>
      <c r="J835" s="83">
        <f t="shared" ca="1" si="179"/>
        <v>5.0387194247563762</v>
      </c>
      <c r="K835" s="83">
        <f t="shared" ca="1" si="179"/>
        <v>2.0277985213318508</v>
      </c>
      <c r="L835" s="83"/>
      <c r="M835" s="37">
        <f t="shared" ref="M835:Q844" ca="1" si="180">SUMIF(M$4,"*"&amp;$A$4&amp;"*",$A835)+SUMIF(M$4,"*"&amp;$B$4&amp;"*",$B835)+SUMIF(M$4,"*"&amp;$C$4&amp;"*",$C835)+SUMIF(M$4,"*"&amp;$D$4&amp;"*",$D835)+SUMIF(M$4,"*"&amp;$E$4&amp;"*",$E835)+SUMIF(M$4,"*"&amp;$F$4&amp;"*",$F835)+SUMIF(M$4,"*"&amp;$G$4&amp;"*",$G835)+SUMIF(M$4,"*"&amp;$H$4&amp;"*",$H835)+SUMIF(M$4,"*"&amp;$I$4&amp;"*",$I835)+SUMIF(M$4,"*"&amp;$J$4&amp;"*",$J835)+SUMIF(M$4,"*"&amp;$K$4&amp;"*",$K835)</f>
        <v>13.452831992565354</v>
      </c>
      <c r="N835" s="37">
        <f t="shared" ca="1" si="180"/>
        <v>11.086187901931149</v>
      </c>
      <c r="O835" s="37">
        <f t="shared" ca="1" si="180"/>
        <v>14.467638961820107</v>
      </c>
      <c r="P835" s="37">
        <f t="shared" ca="1" si="180"/>
        <v>14.289270504010853</v>
      </c>
      <c r="Q835" s="37">
        <f t="shared" ca="1" si="180"/>
        <v>16.673921133175011</v>
      </c>
      <c r="R835" s="83"/>
      <c r="S835" s="83">
        <f t="shared" ca="1" si="166"/>
        <v>16.673921133175011</v>
      </c>
      <c r="T835" s="40">
        <f ca="1">SMALL($S$5:$S$1004,ROWS($S$5:S835))</f>
        <v>19.788164645958815</v>
      </c>
      <c r="U835" s="66">
        <f ca="1">ROWS($S$5:S835)/COUNT($S$5:$S$1004)</f>
        <v>0.83099999999999996</v>
      </c>
      <c r="V835" s="41"/>
      <c r="W835" s="41"/>
      <c r="Y835" s="41"/>
      <c r="Z835" s="41"/>
      <c r="AA835" s="41"/>
      <c r="AB835" s="41"/>
      <c r="AC835" s="41"/>
      <c r="AD835" s="41"/>
      <c r="AF835" s="40"/>
      <c r="AG835" s="40"/>
      <c r="AH835" s="40"/>
      <c r="AI835" s="83"/>
      <c r="AJ835" s="40"/>
      <c r="AK835" s="40"/>
      <c r="AL835" s="85"/>
      <c r="AM835" s="85"/>
      <c r="AN835" s="85"/>
      <c r="AO835" s="85"/>
      <c r="AP835" s="85"/>
      <c r="AQ835" s="85"/>
    </row>
    <row r="836" spans="1:43" hidden="1" x14ac:dyDescent="0.25">
      <c r="A836" s="83">
        <f t="shared" ca="1" si="179"/>
        <v>3.7637668537487694</v>
      </c>
      <c r="B836" s="83">
        <f t="shared" ca="1" si="179"/>
        <v>2.979812752952693</v>
      </c>
      <c r="C836" s="83">
        <f t="shared" ca="1" si="179"/>
        <v>2.5867709548008539</v>
      </c>
      <c r="D836" s="83">
        <f t="shared" ca="1" si="179"/>
        <v>1.1822891582039441</v>
      </c>
      <c r="E836" s="83">
        <f t="shared" ca="1" si="179"/>
        <v>7.5636707805309902</v>
      </c>
      <c r="F836" s="83">
        <f t="shared" ca="1" si="179"/>
        <v>2.3493487278904337</v>
      </c>
      <c r="G836" s="83">
        <f t="shared" ca="1" si="179"/>
        <v>0.97460393512480936</v>
      </c>
      <c r="H836" s="83">
        <f t="shared" ca="1" si="179"/>
        <v>5.7880819056792507</v>
      </c>
      <c r="I836" s="83">
        <f t="shared" ca="1" si="179"/>
        <v>3.9638202707738004</v>
      </c>
      <c r="J836" s="83">
        <f t="shared" ca="1" si="179"/>
        <v>5.9546340382254677</v>
      </c>
      <c r="K836" s="83">
        <f t="shared" ca="1" si="179"/>
        <v>4.5636159792189854</v>
      </c>
      <c r="L836" s="83"/>
      <c r="M836" s="37">
        <f t="shared" ca="1" si="180"/>
        <v>13.2797757818999</v>
      </c>
      <c r="N836" s="37">
        <f t="shared" ca="1" si="180"/>
        <v>11.87529398530299</v>
      </c>
      <c r="O836" s="37">
        <f t="shared" ca="1" si="180"/>
        <v>16.498117571709152</v>
      </c>
      <c r="P836" s="37">
        <f t="shared" ca="1" si="180"/>
        <v>13.856597730835912</v>
      </c>
      <c r="Q836" s="37">
        <f t="shared" ca="1" si="180"/>
        <v>20.895181418381924</v>
      </c>
      <c r="R836" s="83"/>
      <c r="S836" s="83">
        <f t="shared" ca="1" si="166"/>
        <v>20.895181418381924</v>
      </c>
      <c r="T836" s="40">
        <f ca="1">SMALL($S$5:$S$1004,ROWS($S$5:S836))</f>
        <v>19.795950558571789</v>
      </c>
      <c r="U836" s="66">
        <f ca="1">ROWS($S$5:S836)/COUNT($S$5:$S$1004)</f>
        <v>0.83199999999999996</v>
      </c>
      <c r="V836" s="41"/>
      <c r="W836" s="41"/>
      <c r="Y836" s="41"/>
      <c r="Z836" s="41"/>
      <c r="AA836" s="41"/>
      <c r="AB836" s="41"/>
      <c r="AC836" s="41"/>
      <c r="AD836" s="41"/>
      <c r="AF836" s="40"/>
      <c r="AG836" s="40"/>
      <c r="AH836" s="40"/>
      <c r="AI836" s="83"/>
      <c r="AJ836" s="40"/>
      <c r="AK836" s="40"/>
      <c r="AL836" s="85"/>
      <c r="AM836" s="85"/>
      <c r="AN836" s="85"/>
      <c r="AO836" s="85"/>
      <c r="AP836" s="85"/>
      <c r="AQ836" s="85"/>
    </row>
    <row r="837" spans="1:43" hidden="1" x14ac:dyDescent="0.25">
      <c r="A837" s="83">
        <f t="shared" ca="1" si="179"/>
        <v>2.8071438204900763</v>
      </c>
      <c r="B837" s="83">
        <f t="shared" ca="1" si="179"/>
        <v>3.0099355403677985</v>
      </c>
      <c r="C837" s="83">
        <f t="shared" ca="1" si="179"/>
        <v>1.9065095623619595</v>
      </c>
      <c r="D837" s="83">
        <f t="shared" ca="1" si="179"/>
        <v>1.3238675757162579</v>
      </c>
      <c r="E837" s="83">
        <f t="shared" ca="1" si="179"/>
        <v>5.2489858079736678</v>
      </c>
      <c r="F837" s="83">
        <f t="shared" ca="1" si="179"/>
        <v>4.998303113801331</v>
      </c>
      <c r="G837" s="83">
        <f t="shared" ca="1" si="179"/>
        <v>0.6135424745590532</v>
      </c>
      <c r="H837" s="83">
        <f t="shared" ca="1" si="179"/>
        <v>4.128634300736814</v>
      </c>
      <c r="I837" s="83">
        <f t="shared" ca="1" si="179"/>
        <v>4.3050571761865575</v>
      </c>
      <c r="J837" s="83">
        <f t="shared" ca="1" si="179"/>
        <v>5.3978789524333761</v>
      </c>
      <c r="K837" s="83">
        <f t="shared" ca="1" si="179"/>
        <v>3.6347972880846799</v>
      </c>
      <c r="L837" s="83"/>
      <c r="M837" s="37">
        <f t="shared" ca="1" si="180"/>
        <v>10.725074809844465</v>
      </c>
      <c r="N837" s="37">
        <f t="shared" ca="1" si="180"/>
        <v>10.142432823198764</v>
      </c>
      <c r="O837" s="37">
        <f t="shared" ca="1" si="180"/>
        <v>13.656800300774844</v>
      </c>
      <c r="P837" s="37">
        <f t="shared" ca="1" si="180"/>
        <v>15.948093118440369</v>
      </c>
      <c r="Q837" s="37">
        <f t="shared" ca="1" si="180"/>
        <v>16.02235293716296</v>
      </c>
      <c r="R837" s="83"/>
      <c r="S837" s="83">
        <f t="shared" ref="S837:S900" ca="1" si="181">MAX(M837:Q837)</f>
        <v>16.02235293716296</v>
      </c>
      <c r="T837" s="40">
        <f ca="1">SMALL($S$5:$S$1004,ROWS($S$5:S837))</f>
        <v>19.796614971716224</v>
      </c>
      <c r="U837" s="66">
        <f ca="1">ROWS($S$5:S837)/COUNT($S$5:$S$1004)</f>
        <v>0.83299999999999996</v>
      </c>
      <c r="V837" s="41"/>
      <c r="W837" s="41"/>
      <c r="Y837" s="41"/>
      <c r="Z837" s="41"/>
      <c r="AA837" s="41"/>
      <c r="AB837" s="41"/>
      <c r="AC837" s="41"/>
      <c r="AD837" s="41"/>
      <c r="AF837" s="40"/>
      <c r="AG837" s="40"/>
      <c r="AH837" s="40"/>
      <c r="AI837" s="83"/>
      <c r="AJ837" s="40"/>
      <c r="AK837" s="40"/>
      <c r="AL837" s="85"/>
      <c r="AM837" s="85"/>
      <c r="AN837" s="85"/>
      <c r="AO837" s="85"/>
      <c r="AP837" s="85"/>
      <c r="AQ837" s="85"/>
    </row>
    <row r="838" spans="1:43" hidden="1" x14ac:dyDescent="0.25">
      <c r="A838" s="83">
        <f t="shared" ca="1" si="179"/>
        <v>2.3172050884953856</v>
      </c>
      <c r="B838" s="83">
        <f t="shared" ca="1" si="179"/>
        <v>4.2219894594392464</v>
      </c>
      <c r="C838" s="83">
        <f t="shared" ca="1" si="179"/>
        <v>1.1958328238625628</v>
      </c>
      <c r="D838" s="83">
        <f t="shared" ca="1" si="179"/>
        <v>1.6342903015585515</v>
      </c>
      <c r="E838" s="83">
        <f t="shared" ca="1" si="179"/>
        <v>4.1961775851279874</v>
      </c>
      <c r="F838" s="83">
        <f t="shared" ca="1" si="179"/>
        <v>3.0183901687368997</v>
      </c>
      <c r="G838" s="83">
        <f t="shared" ca="1" si="179"/>
        <v>1.3827298571957654</v>
      </c>
      <c r="H838" s="83">
        <f t="shared" ca="1" si="179"/>
        <v>3.1190633344112535</v>
      </c>
      <c r="I838" s="83">
        <f t="shared" ca="1" si="179"/>
        <v>5.2684053829694903</v>
      </c>
      <c r="J838" s="83">
        <f t="shared" ca="1" si="179"/>
        <v>6.6508881072541852</v>
      </c>
      <c r="K838" s="83">
        <f t="shared" ca="1" si="179"/>
        <v>5.1010754306401127</v>
      </c>
      <c r="L838" s="83"/>
      <c r="M838" s="37">
        <f t="shared" ca="1" si="180"/>
        <v>11.5466558768079</v>
      </c>
      <c r="N838" s="37">
        <f t="shared" ca="1" si="180"/>
        <v>11.985113354503888</v>
      </c>
      <c r="O838" s="37">
        <f t="shared" ca="1" si="180"/>
        <v>15.06905515182142</v>
      </c>
      <c r="P838" s="37">
        <f t="shared" ca="1" si="180"/>
        <v>17.609860441785749</v>
      </c>
      <c r="Q838" s="37">
        <f t="shared" ca="1" si="180"/>
        <v>16.638305809618601</v>
      </c>
      <c r="R838" s="83"/>
      <c r="S838" s="83">
        <f t="shared" ca="1" si="181"/>
        <v>17.609860441785749</v>
      </c>
      <c r="T838" s="40">
        <f ca="1">SMALL($S$5:$S$1004,ROWS($S$5:S838))</f>
        <v>19.80045655432459</v>
      </c>
      <c r="U838" s="66">
        <f ca="1">ROWS($S$5:S838)/COUNT($S$5:$S$1004)</f>
        <v>0.83399999999999996</v>
      </c>
      <c r="V838" s="41"/>
      <c r="W838" s="41"/>
      <c r="Y838" s="41"/>
      <c r="Z838" s="41"/>
      <c r="AA838" s="41"/>
      <c r="AB838" s="41"/>
      <c r="AC838" s="41"/>
      <c r="AD838" s="41"/>
      <c r="AF838" s="40"/>
      <c r="AG838" s="40"/>
      <c r="AH838" s="40"/>
      <c r="AI838" s="83"/>
      <c r="AJ838" s="40"/>
      <c r="AK838" s="40"/>
      <c r="AL838" s="85"/>
      <c r="AM838" s="85"/>
      <c r="AN838" s="85"/>
      <c r="AO838" s="85"/>
      <c r="AP838" s="85"/>
      <c r="AQ838" s="85"/>
    </row>
    <row r="839" spans="1:43" hidden="1" x14ac:dyDescent="0.25">
      <c r="A839" s="83">
        <f t="shared" ca="1" si="179"/>
        <v>4.1747267345167955</v>
      </c>
      <c r="B839" s="83">
        <f t="shared" ca="1" si="179"/>
        <v>1.4175040577236508</v>
      </c>
      <c r="C839" s="83">
        <f t="shared" ca="1" si="179"/>
        <v>4.3310871119836136</v>
      </c>
      <c r="D839" s="83">
        <f t="shared" ca="1" si="179"/>
        <v>1.3906401206961152</v>
      </c>
      <c r="E839" s="83">
        <f t="shared" ca="1" si="179"/>
        <v>4.2913492647018883</v>
      </c>
      <c r="F839" s="83">
        <f t="shared" ca="1" si="179"/>
        <v>4.2740018945957408</v>
      </c>
      <c r="G839" s="83">
        <f t="shared" ca="1" si="179"/>
        <v>0.52789710906397813</v>
      </c>
      <c r="H839" s="83">
        <f t="shared" ca="1" si="179"/>
        <v>5.2114325038962335</v>
      </c>
      <c r="I839" s="83">
        <f t="shared" ca="1" si="179"/>
        <v>5.8666628766075313</v>
      </c>
      <c r="J839" s="83">
        <f t="shared" ca="1" si="179"/>
        <v>5.1766083076409872</v>
      </c>
      <c r="K839" s="83">
        <f t="shared" ca="1" si="179"/>
        <v>2.1397634594523121</v>
      </c>
      <c r="L839" s="83"/>
      <c r="M839" s="37">
        <f t="shared" ca="1" si="180"/>
        <v>14.210319263205374</v>
      </c>
      <c r="N839" s="37">
        <f t="shared" ca="1" si="180"/>
        <v>11.269872271917876</v>
      </c>
      <c r="O839" s="37">
        <f t="shared" ca="1" si="180"/>
        <v>10.885461630066526</v>
      </c>
      <c r="P839" s="37">
        <f t="shared" ca="1" si="180"/>
        <v>13.697932288379235</v>
      </c>
      <c r="Q839" s="37">
        <f t="shared" ca="1" si="180"/>
        <v>13.060049285774085</v>
      </c>
      <c r="R839" s="83"/>
      <c r="S839" s="83">
        <f t="shared" ca="1" si="181"/>
        <v>14.210319263205374</v>
      </c>
      <c r="T839" s="40">
        <f ca="1">SMALL($S$5:$S$1004,ROWS($S$5:S839))</f>
        <v>19.80618170355401</v>
      </c>
      <c r="U839" s="66">
        <f ca="1">ROWS($S$5:S839)/COUNT($S$5:$S$1004)</f>
        <v>0.83499999999999996</v>
      </c>
      <c r="V839" s="41"/>
      <c r="W839" s="41"/>
      <c r="Y839" s="41"/>
      <c r="Z839" s="41"/>
      <c r="AA839" s="41"/>
      <c r="AB839" s="41"/>
      <c r="AC839" s="41"/>
      <c r="AD839" s="41"/>
      <c r="AF839" s="40"/>
      <c r="AG839" s="40"/>
      <c r="AH839" s="40"/>
      <c r="AI839" s="83"/>
      <c r="AJ839" s="40"/>
      <c r="AK839" s="40"/>
      <c r="AL839" s="85"/>
      <c r="AM839" s="85"/>
      <c r="AN839" s="85"/>
      <c r="AO839" s="85"/>
      <c r="AP839" s="85"/>
      <c r="AQ839" s="85"/>
    </row>
    <row r="840" spans="1:43" hidden="1" x14ac:dyDescent="0.25">
      <c r="A840" s="83">
        <f t="shared" ca="1" si="179"/>
        <v>3.7376197359411725</v>
      </c>
      <c r="B840" s="83">
        <f t="shared" ca="1" si="179"/>
        <v>2.4784016995897429</v>
      </c>
      <c r="C840" s="83">
        <f t="shared" ca="1" si="179"/>
        <v>4.6410118769998903</v>
      </c>
      <c r="D840" s="83">
        <f t="shared" ca="1" si="179"/>
        <v>1.5572552709906016</v>
      </c>
      <c r="E840" s="83">
        <f t="shared" ca="1" si="179"/>
        <v>7.1929186297152361</v>
      </c>
      <c r="F840" s="83">
        <f t="shared" ca="1" si="179"/>
        <v>2.7657195715195115</v>
      </c>
      <c r="G840" s="83">
        <f t="shared" ca="1" si="179"/>
        <v>2.4559149724028364</v>
      </c>
      <c r="H840" s="83">
        <f t="shared" ca="1" si="179"/>
        <v>3.0278285229893869</v>
      </c>
      <c r="I840" s="83">
        <f t="shared" ca="1" si="179"/>
        <v>6.3428119877056774</v>
      </c>
      <c r="J840" s="83">
        <f t="shared" ca="1" si="179"/>
        <v>5.1720373661379977</v>
      </c>
      <c r="K840" s="83">
        <f t="shared" ca="1" si="179"/>
        <v>4.1752191769695806</v>
      </c>
      <c r="L840" s="83"/>
      <c r="M840" s="37">
        <f t="shared" ca="1" si="180"/>
        <v>16.0065839514819</v>
      </c>
      <c r="N840" s="37">
        <f t="shared" ca="1" si="180"/>
        <v>12.922827345472609</v>
      </c>
      <c r="O840" s="37">
        <f t="shared" ca="1" si="180"/>
        <v>14.843357695442977</v>
      </c>
      <c r="P840" s="37">
        <f t="shared" ca="1" si="180"/>
        <v>15.762152435784511</v>
      </c>
      <c r="Q840" s="37">
        <f t="shared" ca="1" si="180"/>
        <v>16.874368029263948</v>
      </c>
      <c r="R840" s="83"/>
      <c r="S840" s="83">
        <f t="shared" ca="1" si="181"/>
        <v>16.874368029263948</v>
      </c>
      <c r="T840" s="40">
        <f ca="1">SMALL($S$5:$S$1004,ROWS($S$5:S840))</f>
        <v>19.812208390263237</v>
      </c>
      <c r="U840" s="66">
        <f ca="1">ROWS($S$5:S840)/COUNT($S$5:$S$1004)</f>
        <v>0.83599999999999997</v>
      </c>
      <c r="V840" s="41"/>
      <c r="W840" s="41"/>
      <c r="Y840" s="41"/>
      <c r="Z840" s="41"/>
      <c r="AA840" s="41"/>
      <c r="AB840" s="41"/>
      <c r="AC840" s="41"/>
      <c r="AD840" s="41"/>
      <c r="AF840" s="40"/>
      <c r="AG840" s="40"/>
      <c r="AH840" s="40"/>
      <c r="AI840" s="83"/>
      <c r="AJ840" s="40"/>
      <c r="AK840" s="40"/>
      <c r="AL840" s="85"/>
      <c r="AM840" s="85"/>
      <c r="AN840" s="85"/>
      <c r="AO840" s="85"/>
      <c r="AP840" s="85"/>
      <c r="AQ840" s="85"/>
    </row>
    <row r="841" spans="1:43" hidden="1" x14ac:dyDescent="0.25">
      <c r="A841" s="83">
        <f t="shared" ca="1" si="179"/>
        <v>5.5186415330150265</v>
      </c>
      <c r="B841" s="83">
        <f t="shared" ca="1" si="179"/>
        <v>1.0752960434010257</v>
      </c>
      <c r="C841" s="83">
        <f t="shared" ca="1" si="179"/>
        <v>3.5810557799278202</v>
      </c>
      <c r="D841" s="83">
        <f t="shared" ca="1" si="179"/>
        <v>2.669071434548834</v>
      </c>
      <c r="E841" s="83">
        <f t="shared" ca="1" si="179"/>
        <v>5.6110816288878258</v>
      </c>
      <c r="F841" s="83">
        <f t="shared" ca="1" si="179"/>
        <v>2.9677716107870764</v>
      </c>
      <c r="G841" s="83">
        <f t="shared" ca="1" si="179"/>
        <v>2.8052752445229894</v>
      </c>
      <c r="H841" s="83">
        <f t="shared" ca="1" si="179"/>
        <v>2.0043408832221052</v>
      </c>
      <c r="I841" s="83">
        <f t="shared" ca="1" si="179"/>
        <v>6.8907340456321693</v>
      </c>
      <c r="J841" s="83">
        <f t="shared" ca="1" si="179"/>
        <v>7.2736085880686492</v>
      </c>
      <c r="K841" s="83">
        <f t="shared" ca="1" si="179"/>
        <v>5.8309205777517086</v>
      </c>
      <c r="L841" s="83"/>
      <c r="M841" s="37">
        <f t="shared" ca="1" si="180"/>
        <v>19.178581145534487</v>
      </c>
      <c r="N841" s="37">
        <f t="shared" ca="1" si="180"/>
        <v>18.266596800155497</v>
      </c>
      <c r="O841" s="37">
        <f t="shared" ca="1" si="180"/>
        <v>13.9599862603575</v>
      </c>
      <c r="P841" s="37">
        <f t="shared" ca="1" si="180"/>
        <v>16.76472227757198</v>
      </c>
      <c r="Q841" s="37">
        <f t="shared" ca="1" si="180"/>
        <v>14.521639133262665</v>
      </c>
      <c r="R841" s="83"/>
      <c r="S841" s="83">
        <f t="shared" ca="1" si="181"/>
        <v>19.178581145534487</v>
      </c>
      <c r="T841" s="40">
        <f ca="1">SMALL($S$5:$S$1004,ROWS($S$5:S841))</f>
        <v>19.814012580003922</v>
      </c>
      <c r="U841" s="66">
        <f ca="1">ROWS($S$5:S841)/COUNT($S$5:$S$1004)</f>
        <v>0.83699999999999997</v>
      </c>
      <c r="V841" s="41"/>
      <c r="W841" s="41"/>
      <c r="Y841" s="41"/>
      <c r="Z841" s="41"/>
      <c r="AA841" s="41"/>
      <c r="AB841" s="41"/>
      <c r="AC841" s="41"/>
      <c r="AD841" s="41"/>
      <c r="AF841" s="40"/>
      <c r="AG841" s="40"/>
      <c r="AH841" s="40"/>
      <c r="AI841" s="83"/>
      <c r="AJ841" s="40"/>
      <c r="AK841" s="40"/>
      <c r="AL841" s="85"/>
      <c r="AM841" s="85"/>
      <c r="AN841" s="85"/>
      <c r="AO841" s="85"/>
      <c r="AP841" s="85"/>
      <c r="AQ841" s="85"/>
    </row>
    <row r="842" spans="1:43" hidden="1" x14ac:dyDescent="0.25">
      <c r="A842" s="83">
        <f t="shared" ca="1" si="179"/>
        <v>2.1280388781586592</v>
      </c>
      <c r="B842" s="83">
        <f t="shared" ca="1" si="179"/>
        <v>4.9849955686681726</v>
      </c>
      <c r="C842" s="83">
        <f t="shared" ca="1" si="179"/>
        <v>3.6868381745832886</v>
      </c>
      <c r="D842" s="83">
        <f t="shared" ca="1" si="179"/>
        <v>2.8453975509986327</v>
      </c>
      <c r="E842" s="83">
        <f t="shared" ca="1" si="179"/>
        <v>5.6434304914004763</v>
      </c>
      <c r="F842" s="83">
        <f t="shared" ca="1" si="179"/>
        <v>2.6571797562174018</v>
      </c>
      <c r="G842" s="83">
        <f t="shared" ca="1" si="179"/>
        <v>1.1968176900859309</v>
      </c>
      <c r="H842" s="83">
        <f t="shared" ca="1" si="179"/>
        <v>4.6473374063098678</v>
      </c>
      <c r="I842" s="83">
        <f t="shared" ca="1" si="179"/>
        <v>3.6829596252570629</v>
      </c>
      <c r="J842" s="83">
        <f t="shared" ca="1" si="179"/>
        <v>5.5467608406410296</v>
      </c>
      <c r="K842" s="83">
        <f t="shared" ca="1" si="179"/>
        <v>3.8245532873332357</v>
      </c>
      <c r="L842" s="83"/>
      <c r="M842" s="37">
        <f t="shared" ca="1" si="180"/>
        <v>12.558455583468909</v>
      </c>
      <c r="N842" s="37">
        <f t="shared" ca="1" si="180"/>
        <v>11.717014959884253</v>
      </c>
      <c r="O842" s="37">
        <f t="shared" ca="1" si="180"/>
        <v>16.175186900709676</v>
      </c>
      <c r="P842" s="37">
        <f t="shared" ca="1" si="180"/>
        <v>15.149688237475873</v>
      </c>
      <c r="Q842" s="37">
        <f t="shared" ca="1" si="180"/>
        <v>19.100316753711752</v>
      </c>
      <c r="R842" s="83"/>
      <c r="S842" s="83">
        <f t="shared" ca="1" si="181"/>
        <v>19.100316753711752</v>
      </c>
      <c r="T842" s="40">
        <f ca="1">SMALL($S$5:$S$1004,ROWS($S$5:S842))</f>
        <v>19.815366984483067</v>
      </c>
      <c r="U842" s="66">
        <f ca="1">ROWS($S$5:S842)/COUNT($S$5:$S$1004)</f>
        <v>0.83799999999999997</v>
      </c>
      <c r="V842" s="41"/>
      <c r="W842" s="41"/>
      <c r="Y842" s="41"/>
      <c r="Z842" s="41"/>
      <c r="AA842" s="41"/>
      <c r="AB842" s="41"/>
      <c r="AC842" s="41"/>
      <c r="AD842" s="41"/>
      <c r="AF842" s="40"/>
      <c r="AG842" s="40"/>
      <c r="AH842" s="40"/>
      <c r="AI842" s="83"/>
      <c r="AJ842" s="40"/>
      <c r="AK842" s="40"/>
      <c r="AL842" s="85"/>
      <c r="AM842" s="85"/>
      <c r="AN842" s="85"/>
      <c r="AO842" s="85"/>
      <c r="AP842" s="85"/>
      <c r="AQ842" s="85"/>
    </row>
    <row r="843" spans="1:43" hidden="1" x14ac:dyDescent="0.25">
      <c r="A843" s="83">
        <f t="shared" ca="1" si="179"/>
        <v>5.9132563828613964</v>
      </c>
      <c r="B843" s="83">
        <f t="shared" ca="1" si="179"/>
        <v>2.3832729731787627</v>
      </c>
      <c r="C843" s="83">
        <f t="shared" ca="1" si="179"/>
        <v>3.0190800547011718</v>
      </c>
      <c r="D843" s="83">
        <f t="shared" ca="1" si="179"/>
        <v>1.0810464642289437</v>
      </c>
      <c r="E843" s="83">
        <f t="shared" ca="1" si="179"/>
        <v>4.5305339148685064</v>
      </c>
      <c r="F843" s="83">
        <f t="shared" ca="1" si="179"/>
        <v>3.4164689534945181</v>
      </c>
      <c r="G843" s="83">
        <f t="shared" ca="1" si="179"/>
        <v>0.63069518979174166</v>
      </c>
      <c r="H843" s="83">
        <f t="shared" ca="1" si="179"/>
        <v>5.7621349267308117</v>
      </c>
      <c r="I843" s="83">
        <f t="shared" ca="1" si="179"/>
        <v>6.9341452375505153</v>
      </c>
      <c r="J843" s="83">
        <f t="shared" ca="1" si="179"/>
        <v>7.9870350772625249</v>
      </c>
      <c r="K843" s="83">
        <f t="shared" ca="1" si="179"/>
        <v>5.1259150237843141</v>
      </c>
      <c r="L843" s="83"/>
      <c r="M843" s="37">
        <f t="shared" ca="1" si="180"/>
        <v>17.550066704616835</v>
      </c>
      <c r="N843" s="37">
        <f t="shared" ca="1" si="180"/>
        <v>15.612033114144607</v>
      </c>
      <c r="O843" s="37">
        <f t="shared" ca="1" si="180"/>
        <v>14.900841965309795</v>
      </c>
      <c r="P843" s="37">
        <f t="shared" ca="1" si="180"/>
        <v>17.859802188008111</v>
      </c>
      <c r="Q843" s="37">
        <f t="shared" ca="1" si="180"/>
        <v>17.801856838562394</v>
      </c>
      <c r="R843" s="83"/>
      <c r="S843" s="83">
        <f t="shared" ca="1" si="181"/>
        <v>17.859802188008111</v>
      </c>
      <c r="T843" s="40">
        <f ca="1">SMALL($S$5:$S$1004,ROWS($S$5:S843))</f>
        <v>19.815916930623466</v>
      </c>
      <c r="U843" s="66">
        <f ca="1">ROWS($S$5:S843)/COUNT($S$5:$S$1004)</f>
        <v>0.83899999999999997</v>
      </c>
      <c r="V843" s="41"/>
      <c r="W843" s="41"/>
      <c r="Y843" s="41"/>
      <c r="Z843" s="41"/>
      <c r="AA843" s="41"/>
      <c r="AB843" s="41"/>
      <c r="AC843" s="41"/>
      <c r="AD843" s="41"/>
      <c r="AF843" s="40"/>
      <c r="AG843" s="40"/>
      <c r="AH843" s="40"/>
      <c r="AI843" s="83"/>
      <c r="AJ843" s="40"/>
      <c r="AK843" s="40"/>
      <c r="AL843" s="85"/>
      <c r="AM843" s="85"/>
      <c r="AN843" s="85"/>
      <c r="AO843" s="85"/>
      <c r="AP843" s="85"/>
      <c r="AQ843" s="85"/>
    </row>
    <row r="844" spans="1:43" hidden="1" x14ac:dyDescent="0.25">
      <c r="A844" s="83">
        <f t="shared" ca="1" si="179"/>
        <v>3.3524017480220087</v>
      </c>
      <c r="B844" s="83">
        <f t="shared" ca="1" si="179"/>
        <v>1.9119911424227714</v>
      </c>
      <c r="C844" s="83">
        <f t="shared" ca="1" si="179"/>
        <v>1.8112993401877575</v>
      </c>
      <c r="D844" s="83">
        <f t="shared" ca="1" si="179"/>
        <v>2.8560844460163328</v>
      </c>
      <c r="E844" s="83">
        <f t="shared" ca="1" si="179"/>
        <v>5.5963134733612847</v>
      </c>
      <c r="F844" s="83">
        <f t="shared" ca="1" si="179"/>
        <v>4.5599778579211163</v>
      </c>
      <c r="G844" s="83">
        <f t="shared" ca="1" si="179"/>
        <v>2.9174830293369647</v>
      </c>
      <c r="H844" s="83">
        <f t="shared" ca="1" si="179"/>
        <v>3.5667288689580858</v>
      </c>
      <c r="I844" s="83">
        <f t="shared" ca="1" si="179"/>
        <v>5.5239412833575559</v>
      </c>
      <c r="J844" s="83">
        <f t="shared" ca="1" si="179"/>
        <v>6.1817366651086205</v>
      </c>
      <c r="K844" s="83">
        <f t="shared" ca="1" si="179"/>
        <v>2.3396830362295109</v>
      </c>
      <c r="L844" s="83"/>
      <c r="M844" s="37">
        <f t="shared" ca="1" si="180"/>
        <v>14.26292078265535</v>
      </c>
      <c r="N844" s="37">
        <f t="shared" ca="1" si="180"/>
        <v>15.307705888483927</v>
      </c>
      <c r="O844" s="37">
        <f t="shared" ca="1" si="180"/>
        <v>13.690041280892675</v>
      </c>
      <c r="P844" s="37">
        <f t="shared" ca="1" si="180"/>
        <v>14.335593319930956</v>
      </c>
      <c r="Q844" s="37">
        <f t="shared" ca="1" si="180"/>
        <v>13.414716520971652</v>
      </c>
      <c r="R844" s="83"/>
      <c r="S844" s="83">
        <f t="shared" ca="1" si="181"/>
        <v>15.307705888483927</v>
      </c>
      <c r="T844" s="40">
        <f ca="1">SMALL($S$5:$S$1004,ROWS($S$5:S844))</f>
        <v>19.822208062810219</v>
      </c>
      <c r="U844" s="66">
        <f ca="1">ROWS($S$5:S844)/COUNT($S$5:$S$1004)</f>
        <v>0.84</v>
      </c>
      <c r="V844" s="41"/>
      <c r="W844" s="41"/>
      <c r="Y844" s="41"/>
      <c r="Z844" s="41"/>
      <c r="AA844" s="41"/>
      <c r="AB844" s="41"/>
      <c r="AC844" s="41"/>
      <c r="AD844" s="41"/>
      <c r="AF844" s="40"/>
      <c r="AG844" s="40"/>
      <c r="AH844" s="40"/>
      <c r="AI844" s="83"/>
      <c r="AJ844" s="40"/>
      <c r="AK844" s="40"/>
      <c r="AL844" s="85"/>
      <c r="AM844" s="85"/>
      <c r="AN844" s="85"/>
      <c r="AO844" s="85"/>
      <c r="AP844" s="85"/>
      <c r="AQ844" s="85"/>
    </row>
    <row r="845" spans="1:43" hidden="1" x14ac:dyDescent="0.25">
      <c r="A845" s="83">
        <f t="shared" ref="A845:K854" ca="1" si="182">A$2+(A$3-A$2)*RAND()</f>
        <v>5.9524821102553203</v>
      </c>
      <c r="B845" s="83">
        <f t="shared" ca="1" si="182"/>
        <v>2.3077794402001963</v>
      </c>
      <c r="C845" s="83">
        <f t="shared" ca="1" si="182"/>
        <v>1.0148112005252989</v>
      </c>
      <c r="D845" s="83">
        <f t="shared" ca="1" si="182"/>
        <v>2.570780119012499</v>
      </c>
      <c r="E845" s="83">
        <f t="shared" ca="1" si="182"/>
        <v>6.2033287535375612</v>
      </c>
      <c r="F845" s="83">
        <f t="shared" ca="1" si="182"/>
        <v>2.2040170132114025</v>
      </c>
      <c r="G845" s="83">
        <f t="shared" ca="1" si="182"/>
        <v>1.588003542129232</v>
      </c>
      <c r="H845" s="83">
        <f t="shared" ca="1" si="182"/>
        <v>5.1110073966459098</v>
      </c>
      <c r="I845" s="83">
        <f t="shared" ca="1" si="182"/>
        <v>3.5231392739212772</v>
      </c>
      <c r="J845" s="83">
        <f t="shared" ca="1" si="182"/>
        <v>4.3252604813650901</v>
      </c>
      <c r="K845" s="83">
        <f t="shared" ca="1" si="182"/>
        <v>4.10261560424075</v>
      </c>
      <c r="L845" s="83"/>
      <c r="M845" s="37">
        <f t="shared" ref="M845:Q854" ca="1" si="183">SUMIF(M$4,"*"&amp;$A$4&amp;"*",$A845)+SUMIF(M$4,"*"&amp;$B$4&amp;"*",$B845)+SUMIF(M$4,"*"&amp;$C$4&amp;"*",$C845)+SUMIF(M$4,"*"&amp;$D$4&amp;"*",$D845)+SUMIF(M$4,"*"&amp;$E$4&amp;"*",$E845)+SUMIF(M$4,"*"&amp;$F$4&amp;"*",$F845)+SUMIF(M$4,"*"&amp;$G$4&amp;"*",$G845)+SUMIF(M$4,"*"&amp;$H$4&amp;"*",$H845)+SUMIF(M$4,"*"&amp;$I$4&amp;"*",$I845)+SUMIF(M$4,"*"&amp;$J$4&amp;"*",$J845)+SUMIF(M$4,"*"&amp;$K$4&amp;"*",$K845)</f>
        <v>12.880557334274942</v>
      </c>
      <c r="N845" s="37">
        <f t="shared" ca="1" si="183"/>
        <v>14.436526252762143</v>
      </c>
      <c r="O845" s="37">
        <f t="shared" ca="1" si="183"/>
        <v>12.836368675102849</v>
      </c>
      <c r="P845" s="37">
        <f t="shared" ca="1" si="183"/>
        <v>12.137551331573626</v>
      </c>
      <c r="Q845" s="37">
        <f t="shared" ca="1" si="183"/>
        <v>17.724731194624418</v>
      </c>
      <c r="R845" s="83"/>
      <c r="S845" s="83">
        <f t="shared" ca="1" si="181"/>
        <v>17.724731194624418</v>
      </c>
      <c r="T845" s="40">
        <f ca="1">SMALL($S$5:$S$1004,ROWS($S$5:S845))</f>
        <v>19.846989061706726</v>
      </c>
      <c r="U845" s="66">
        <f ca="1">ROWS($S$5:S845)/COUNT($S$5:$S$1004)</f>
        <v>0.84099999999999997</v>
      </c>
      <c r="V845" s="41"/>
      <c r="W845" s="41"/>
      <c r="Y845" s="41"/>
      <c r="Z845" s="41"/>
      <c r="AA845" s="41"/>
      <c r="AB845" s="41"/>
      <c r="AC845" s="41"/>
      <c r="AD845" s="41"/>
      <c r="AF845" s="40"/>
      <c r="AG845" s="40"/>
      <c r="AH845" s="40"/>
      <c r="AI845" s="83"/>
      <c r="AJ845" s="40"/>
      <c r="AK845" s="40"/>
      <c r="AL845" s="85"/>
      <c r="AM845" s="85"/>
      <c r="AN845" s="85"/>
      <c r="AO845" s="85"/>
      <c r="AP845" s="85"/>
      <c r="AQ845" s="85"/>
    </row>
    <row r="846" spans="1:43" hidden="1" x14ac:dyDescent="0.25">
      <c r="A846" s="83">
        <f t="shared" ca="1" si="182"/>
        <v>4.8581489603757451</v>
      </c>
      <c r="B846" s="83">
        <f t="shared" ca="1" si="182"/>
        <v>1.1732759050165371</v>
      </c>
      <c r="C846" s="83">
        <f t="shared" ca="1" si="182"/>
        <v>3.497444024610997</v>
      </c>
      <c r="D846" s="83">
        <f t="shared" ca="1" si="182"/>
        <v>1.2070071606692867</v>
      </c>
      <c r="E846" s="83">
        <f t="shared" ca="1" si="182"/>
        <v>7.6561605924691385</v>
      </c>
      <c r="F846" s="83">
        <f t="shared" ca="1" si="182"/>
        <v>2.7413729761623817</v>
      </c>
      <c r="G846" s="83">
        <f t="shared" ca="1" si="182"/>
        <v>1.5388738066405199</v>
      </c>
      <c r="H846" s="83">
        <f t="shared" ca="1" si="182"/>
        <v>5.2252281171285695</v>
      </c>
      <c r="I846" s="83">
        <f t="shared" ca="1" si="182"/>
        <v>5.1851321073295296</v>
      </c>
      <c r="J846" s="83">
        <f t="shared" ca="1" si="182"/>
        <v>6.7778204548729182</v>
      </c>
      <c r="K846" s="83">
        <f t="shared" ca="1" si="182"/>
        <v>3.6732266428428613</v>
      </c>
      <c r="L846" s="83"/>
      <c r="M846" s="37">
        <f t="shared" ca="1" si="183"/>
        <v>16.672287246500183</v>
      </c>
      <c r="N846" s="37">
        <f t="shared" ca="1" si="183"/>
        <v>14.38185038255847</v>
      </c>
      <c r="O846" s="37">
        <f t="shared" ca="1" si="183"/>
        <v>15.607256952358593</v>
      </c>
      <c r="P846" s="37">
        <f t="shared" ca="1" si="183"/>
        <v>12.773007631351311</v>
      </c>
      <c r="Q846" s="37">
        <f t="shared" ca="1" si="183"/>
        <v>17.727891257457106</v>
      </c>
      <c r="R846" s="83"/>
      <c r="S846" s="83">
        <f t="shared" ca="1" si="181"/>
        <v>17.727891257457106</v>
      </c>
      <c r="T846" s="40">
        <f ca="1">SMALL($S$5:$S$1004,ROWS($S$5:S846))</f>
        <v>19.858637789595107</v>
      </c>
      <c r="U846" s="66">
        <f ca="1">ROWS($S$5:S846)/COUNT($S$5:$S$1004)</f>
        <v>0.84199999999999997</v>
      </c>
      <c r="V846" s="41"/>
      <c r="W846" s="41"/>
      <c r="Y846" s="41"/>
      <c r="Z846" s="41"/>
      <c r="AA846" s="41"/>
      <c r="AB846" s="41"/>
      <c r="AC846" s="41"/>
      <c r="AD846" s="41"/>
      <c r="AF846" s="40"/>
      <c r="AG846" s="40"/>
      <c r="AH846" s="40"/>
      <c r="AI846" s="83"/>
      <c r="AJ846" s="40"/>
      <c r="AK846" s="40"/>
      <c r="AL846" s="85"/>
      <c r="AM846" s="85"/>
      <c r="AN846" s="85"/>
      <c r="AO846" s="85"/>
      <c r="AP846" s="85"/>
      <c r="AQ846" s="85"/>
    </row>
    <row r="847" spans="1:43" hidden="1" x14ac:dyDescent="0.25">
      <c r="A847" s="83">
        <f t="shared" ca="1" si="182"/>
        <v>4.9429688276461086</v>
      </c>
      <c r="B847" s="83">
        <f t="shared" ca="1" si="182"/>
        <v>3.2163671512908554</v>
      </c>
      <c r="C847" s="83">
        <f t="shared" ca="1" si="182"/>
        <v>2.4555368710133143</v>
      </c>
      <c r="D847" s="83">
        <f t="shared" ca="1" si="182"/>
        <v>2.2777369007132893</v>
      </c>
      <c r="E847" s="83">
        <f t="shared" ca="1" si="182"/>
        <v>5.8924278860715731</v>
      </c>
      <c r="F847" s="83">
        <f t="shared" ca="1" si="182"/>
        <v>4.1178757579429117</v>
      </c>
      <c r="G847" s="83">
        <f t="shared" ca="1" si="182"/>
        <v>1.4437620000190174</v>
      </c>
      <c r="H847" s="83">
        <f t="shared" ca="1" si="182"/>
        <v>5.1336417451515892</v>
      </c>
      <c r="I847" s="83">
        <f t="shared" ca="1" si="182"/>
        <v>3.0290051941573828</v>
      </c>
      <c r="J847" s="83">
        <f t="shared" ca="1" si="182"/>
        <v>4.2272427111220825</v>
      </c>
      <c r="K847" s="83">
        <f t="shared" ca="1" si="182"/>
        <v>5.9712322096672379</v>
      </c>
      <c r="L847" s="83"/>
      <c r="M847" s="37">
        <f t="shared" ca="1" si="183"/>
        <v>13.069510409800523</v>
      </c>
      <c r="N847" s="37">
        <f t="shared" ca="1" si="183"/>
        <v>12.891710439500498</v>
      </c>
      <c r="O847" s="37">
        <f t="shared" ca="1" si="183"/>
        <v>13.336037748484511</v>
      </c>
      <c r="P847" s="37">
        <f t="shared" ca="1" si="183"/>
        <v>16.334480313058389</v>
      </c>
      <c r="Q847" s="37">
        <f t="shared" ca="1" si="183"/>
        <v>20.213668992181255</v>
      </c>
      <c r="R847" s="83"/>
      <c r="S847" s="83">
        <f t="shared" ca="1" si="181"/>
        <v>20.213668992181255</v>
      </c>
      <c r="T847" s="40">
        <f ca="1">SMALL($S$5:$S$1004,ROWS($S$5:S847))</f>
        <v>19.882454709500617</v>
      </c>
      <c r="U847" s="66">
        <f ca="1">ROWS($S$5:S847)/COUNT($S$5:$S$1004)</f>
        <v>0.84299999999999997</v>
      </c>
      <c r="V847" s="41"/>
      <c r="W847" s="41"/>
      <c r="Y847" s="41"/>
      <c r="Z847" s="41"/>
      <c r="AA847" s="41"/>
      <c r="AB847" s="41"/>
      <c r="AC847" s="41"/>
      <c r="AD847" s="41"/>
      <c r="AF847" s="40"/>
      <c r="AG847" s="40"/>
      <c r="AH847" s="40"/>
      <c r="AI847" s="83"/>
      <c r="AJ847" s="40"/>
      <c r="AK847" s="40"/>
      <c r="AL847" s="85"/>
      <c r="AM847" s="85"/>
      <c r="AN847" s="85"/>
      <c r="AO847" s="85"/>
      <c r="AP847" s="85"/>
      <c r="AQ847" s="85"/>
    </row>
    <row r="848" spans="1:43" hidden="1" x14ac:dyDescent="0.25">
      <c r="A848" s="83">
        <f t="shared" ca="1" si="182"/>
        <v>3.5152337937443439</v>
      </c>
      <c r="B848" s="83">
        <f t="shared" ca="1" si="182"/>
        <v>2.8604243606318138</v>
      </c>
      <c r="C848" s="83">
        <f t="shared" ca="1" si="182"/>
        <v>3.6783120254159214</v>
      </c>
      <c r="D848" s="83">
        <f t="shared" ca="1" si="182"/>
        <v>1.383949528787789</v>
      </c>
      <c r="E848" s="83">
        <f t="shared" ca="1" si="182"/>
        <v>5.537822328418005</v>
      </c>
      <c r="F848" s="83">
        <f t="shared" ca="1" si="182"/>
        <v>2.2302672220737962</v>
      </c>
      <c r="G848" s="83">
        <f t="shared" ca="1" si="182"/>
        <v>0.54779159721023496</v>
      </c>
      <c r="H848" s="83">
        <f t="shared" ca="1" si="182"/>
        <v>2.6555231001100301</v>
      </c>
      <c r="I848" s="83">
        <f t="shared" ca="1" si="182"/>
        <v>3.9657198911547162</v>
      </c>
      <c r="J848" s="83">
        <f t="shared" ca="1" si="182"/>
        <v>7.5369415542832812</v>
      </c>
      <c r="K848" s="83">
        <f t="shared" ca="1" si="182"/>
        <v>3.0936523134035316</v>
      </c>
      <c r="L848" s="83"/>
      <c r="M848" s="37">
        <f t="shared" ca="1" si="183"/>
        <v>15.278278970653782</v>
      </c>
      <c r="N848" s="37">
        <f t="shared" ca="1" si="183"/>
        <v>12.98391647402565</v>
      </c>
      <c r="O848" s="37">
        <f t="shared" ca="1" si="183"/>
        <v>15.9351882433331</v>
      </c>
      <c r="P848" s="37">
        <f t="shared" ca="1" si="183"/>
        <v>12.150063787263857</v>
      </c>
      <c r="Q848" s="37">
        <f t="shared" ca="1" si="183"/>
        <v>14.147422102563379</v>
      </c>
      <c r="R848" s="83"/>
      <c r="S848" s="83">
        <f t="shared" ca="1" si="181"/>
        <v>15.9351882433331</v>
      </c>
      <c r="T848" s="40">
        <f ca="1">SMALL($S$5:$S$1004,ROWS($S$5:S848))</f>
        <v>19.883850982591802</v>
      </c>
      <c r="U848" s="66">
        <f ca="1">ROWS($S$5:S848)/COUNT($S$5:$S$1004)</f>
        <v>0.84399999999999997</v>
      </c>
      <c r="V848" s="41"/>
      <c r="W848" s="41"/>
      <c r="Y848" s="41"/>
      <c r="Z848" s="41"/>
      <c r="AA848" s="41"/>
      <c r="AB848" s="41"/>
      <c r="AC848" s="41"/>
      <c r="AD848" s="41"/>
      <c r="AF848" s="40"/>
      <c r="AG848" s="40"/>
      <c r="AH848" s="40"/>
      <c r="AI848" s="83"/>
      <c r="AJ848" s="40"/>
      <c r="AK848" s="40"/>
      <c r="AL848" s="85"/>
      <c r="AM848" s="85"/>
      <c r="AN848" s="85"/>
      <c r="AO848" s="85"/>
      <c r="AP848" s="85"/>
      <c r="AQ848" s="85"/>
    </row>
    <row r="849" spans="1:43" hidden="1" x14ac:dyDescent="0.25">
      <c r="A849" s="83">
        <f t="shared" ca="1" si="182"/>
        <v>4.6620061411922524</v>
      </c>
      <c r="B849" s="83">
        <f t="shared" ca="1" si="182"/>
        <v>3.5533758373647815</v>
      </c>
      <c r="C849" s="83">
        <f t="shared" ca="1" si="182"/>
        <v>1.4399053242360051</v>
      </c>
      <c r="D849" s="83">
        <f t="shared" ca="1" si="182"/>
        <v>2.5954168001805189</v>
      </c>
      <c r="E849" s="83">
        <f t="shared" ca="1" si="182"/>
        <v>5.5255822185528984</v>
      </c>
      <c r="F849" s="83">
        <f t="shared" ca="1" si="182"/>
        <v>5.1386661184437727</v>
      </c>
      <c r="G849" s="83">
        <f t="shared" ca="1" si="182"/>
        <v>1.3039852455352965</v>
      </c>
      <c r="H849" s="83">
        <f t="shared" ca="1" si="182"/>
        <v>3.2858743279089189</v>
      </c>
      <c r="I849" s="83">
        <f t="shared" ca="1" si="182"/>
        <v>6.564078786345215</v>
      </c>
      <c r="J849" s="83">
        <f t="shared" ca="1" si="182"/>
        <v>7.0081823472046567</v>
      </c>
      <c r="K849" s="83">
        <f t="shared" ca="1" si="182"/>
        <v>2.622783083424491</v>
      </c>
      <c r="L849" s="83"/>
      <c r="M849" s="37">
        <f t="shared" ca="1" si="183"/>
        <v>14.414079058168209</v>
      </c>
      <c r="N849" s="37">
        <f t="shared" ca="1" si="183"/>
        <v>15.569590534112724</v>
      </c>
      <c r="O849" s="37">
        <f t="shared" ca="1" si="183"/>
        <v>16.087140403122337</v>
      </c>
      <c r="P849" s="37">
        <f t="shared" ca="1" si="183"/>
        <v>17.878903825578259</v>
      </c>
      <c r="Q849" s="37">
        <f t="shared" ca="1" si="183"/>
        <v>14.987615467251089</v>
      </c>
      <c r="R849" s="83"/>
      <c r="S849" s="83">
        <f t="shared" ca="1" si="181"/>
        <v>17.878903825578259</v>
      </c>
      <c r="T849" s="40">
        <f ca="1">SMALL($S$5:$S$1004,ROWS($S$5:S849))</f>
        <v>19.913225291610669</v>
      </c>
      <c r="U849" s="66">
        <f ca="1">ROWS($S$5:S849)/COUNT($S$5:$S$1004)</f>
        <v>0.84499999999999997</v>
      </c>
      <c r="V849" s="41"/>
      <c r="W849" s="41"/>
      <c r="Y849" s="41"/>
      <c r="Z849" s="41"/>
      <c r="AA849" s="41"/>
      <c r="AB849" s="41"/>
      <c r="AC849" s="41"/>
      <c r="AD849" s="41"/>
      <c r="AF849" s="40"/>
      <c r="AG849" s="40"/>
      <c r="AH849" s="40"/>
      <c r="AI849" s="83"/>
      <c r="AJ849" s="40"/>
      <c r="AK849" s="40"/>
      <c r="AL849" s="85"/>
      <c r="AM849" s="85"/>
      <c r="AN849" s="85"/>
      <c r="AO849" s="85"/>
      <c r="AP849" s="85"/>
      <c r="AQ849" s="85"/>
    </row>
    <row r="850" spans="1:43" hidden="1" x14ac:dyDescent="0.25">
      <c r="A850" s="83">
        <f t="shared" ca="1" si="182"/>
        <v>3.9205567700813733</v>
      </c>
      <c r="B850" s="83">
        <f t="shared" ca="1" si="182"/>
        <v>2.7907206284750887</v>
      </c>
      <c r="C850" s="83">
        <f t="shared" ca="1" si="182"/>
        <v>4.1331561671497399</v>
      </c>
      <c r="D850" s="83">
        <f t="shared" ca="1" si="182"/>
        <v>1.7235475194380734</v>
      </c>
      <c r="E850" s="83">
        <f t="shared" ca="1" si="182"/>
        <v>4.0236113330143741</v>
      </c>
      <c r="F850" s="83">
        <f t="shared" ca="1" si="182"/>
        <v>4.2592463383778272</v>
      </c>
      <c r="G850" s="83">
        <f t="shared" ca="1" si="182"/>
        <v>1.5486070346971181</v>
      </c>
      <c r="H850" s="83">
        <f t="shared" ca="1" si="182"/>
        <v>4.8451773359930179</v>
      </c>
      <c r="I850" s="83">
        <f t="shared" ca="1" si="182"/>
        <v>5.3180246017945674</v>
      </c>
      <c r="J850" s="83">
        <f t="shared" ca="1" si="182"/>
        <v>7.5825653825914916</v>
      </c>
      <c r="K850" s="83">
        <f t="shared" ca="1" si="182"/>
        <v>3.4069247147275186</v>
      </c>
      <c r="L850" s="83"/>
      <c r="M850" s="37">
        <f t="shared" ca="1" si="183"/>
        <v>17.184885354519722</v>
      </c>
      <c r="N850" s="37">
        <f t="shared" ca="1" si="183"/>
        <v>14.775276706808057</v>
      </c>
      <c r="O850" s="37">
        <f t="shared" ca="1" si="183"/>
        <v>14.396897344080955</v>
      </c>
      <c r="P850" s="37">
        <f t="shared" ca="1" si="183"/>
        <v>15.774916283375001</v>
      </c>
      <c r="Q850" s="37">
        <f t="shared" ca="1" si="183"/>
        <v>15.066434012209999</v>
      </c>
      <c r="R850" s="83"/>
      <c r="S850" s="83">
        <f t="shared" ca="1" si="181"/>
        <v>17.184885354519722</v>
      </c>
      <c r="T850" s="40">
        <f ca="1">SMALL($S$5:$S$1004,ROWS($S$5:S850))</f>
        <v>19.917277270671747</v>
      </c>
      <c r="U850" s="66">
        <f ca="1">ROWS($S$5:S850)/COUNT($S$5:$S$1004)</f>
        <v>0.84599999999999997</v>
      </c>
      <c r="V850" s="41"/>
      <c r="W850" s="41"/>
      <c r="Y850" s="41"/>
      <c r="Z850" s="41"/>
      <c r="AA850" s="41"/>
      <c r="AB850" s="41"/>
      <c r="AC850" s="41"/>
      <c r="AD850" s="41"/>
      <c r="AF850" s="40"/>
      <c r="AG850" s="40"/>
      <c r="AH850" s="40"/>
      <c r="AI850" s="83"/>
      <c r="AJ850" s="40"/>
      <c r="AK850" s="40"/>
      <c r="AL850" s="85"/>
      <c r="AM850" s="85"/>
      <c r="AN850" s="85"/>
      <c r="AO850" s="85"/>
      <c r="AP850" s="85"/>
      <c r="AQ850" s="85"/>
    </row>
    <row r="851" spans="1:43" hidden="1" x14ac:dyDescent="0.25">
      <c r="A851" s="83">
        <f t="shared" ca="1" si="182"/>
        <v>2.1864872940550937</v>
      </c>
      <c r="B851" s="83">
        <f t="shared" ca="1" si="182"/>
        <v>3.214463927190474</v>
      </c>
      <c r="C851" s="83">
        <f t="shared" ca="1" si="182"/>
        <v>1.3534331074262149</v>
      </c>
      <c r="D851" s="83">
        <f t="shared" ca="1" si="182"/>
        <v>1.6664871085476745</v>
      </c>
      <c r="E851" s="83">
        <f t="shared" ca="1" si="182"/>
        <v>5.9821716755094005</v>
      </c>
      <c r="F851" s="83">
        <f t="shared" ca="1" si="182"/>
        <v>5.4912686142173666</v>
      </c>
      <c r="G851" s="83">
        <f t="shared" ca="1" si="182"/>
        <v>1.1482192351902754</v>
      </c>
      <c r="H851" s="83">
        <f t="shared" ca="1" si="182"/>
        <v>5.0733935503859442</v>
      </c>
      <c r="I851" s="83">
        <f t="shared" ca="1" si="182"/>
        <v>3.2911505819473459</v>
      </c>
      <c r="J851" s="83">
        <f t="shared" ca="1" si="182"/>
        <v>6.22748681416304</v>
      </c>
      <c r="K851" s="83">
        <f t="shared" ca="1" si="182"/>
        <v>2.7350402836728223</v>
      </c>
      <c r="L851" s="83"/>
      <c r="M851" s="37">
        <f t="shared" ca="1" si="183"/>
        <v>10.915626450834624</v>
      </c>
      <c r="N851" s="37">
        <f t="shared" ca="1" si="183"/>
        <v>11.228680451956084</v>
      </c>
      <c r="O851" s="37">
        <f t="shared" ca="1" si="183"/>
        <v>15.424122416862915</v>
      </c>
      <c r="P851" s="37">
        <f t="shared" ca="1" si="183"/>
        <v>14.731923407028008</v>
      </c>
      <c r="Q851" s="37">
        <f t="shared" ca="1" si="183"/>
        <v>17.005069436758642</v>
      </c>
      <c r="R851" s="83"/>
      <c r="S851" s="83">
        <f t="shared" ca="1" si="181"/>
        <v>17.005069436758642</v>
      </c>
      <c r="T851" s="40">
        <f ca="1">SMALL($S$5:$S$1004,ROWS($S$5:S851))</f>
        <v>19.922701033727172</v>
      </c>
      <c r="U851" s="66">
        <f ca="1">ROWS($S$5:S851)/COUNT($S$5:$S$1004)</f>
        <v>0.84699999999999998</v>
      </c>
      <c r="V851" s="41"/>
      <c r="W851" s="41"/>
      <c r="Y851" s="41"/>
      <c r="Z851" s="41"/>
      <c r="AA851" s="41"/>
      <c r="AB851" s="41"/>
      <c r="AC851" s="41"/>
      <c r="AD851" s="41"/>
      <c r="AF851" s="40"/>
      <c r="AG851" s="40"/>
      <c r="AH851" s="40"/>
      <c r="AI851" s="83"/>
      <c r="AJ851" s="40"/>
      <c r="AK851" s="40"/>
      <c r="AL851" s="85"/>
      <c r="AM851" s="85"/>
      <c r="AN851" s="85"/>
      <c r="AO851" s="85"/>
      <c r="AP851" s="85"/>
      <c r="AQ851" s="85"/>
    </row>
    <row r="852" spans="1:43" hidden="1" x14ac:dyDescent="0.25">
      <c r="A852" s="83">
        <f t="shared" ca="1" si="182"/>
        <v>5.4511853763169409</v>
      </c>
      <c r="B852" s="83">
        <f t="shared" ca="1" si="182"/>
        <v>1.7145209291378452</v>
      </c>
      <c r="C852" s="83">
        <f t="shared" ca="1" si="182"/>
        <v>4.7130267987105086</v>
      </c>
      <c r="D852" s="83">
        <f t="shared" ca="1" si="182"/>
        <v>2.9717079116695295</v>
      </c>
      <c r="E852" s="83">
        <f t="shared" ca="1" si="182"/>
        <v>6.3387126488817902</v>
      </c>
      <c r="F852" s="83">
        <f t="shared" ca="1" si="182"/>
        <v>2.2107932711018479</v>
      </c>
      <c r="G852" s="83">
        <f t="shared" ca="1" si="182"/>
        <v>2.5958693372175157</v>
      </c>
      <c r="H852" s="83">
        <f t="shared" ca="1" si="182"/>
        <v>3.4544637961365612</v>
      </c>
      <c r="I852" s="83">
        <f t="shared" ca="1" si="182"/>
        <v>6.5992331232565338</v>
      </c>
      <c r="J852" s="83">
        <f t="shared" ca="1" si="182"/>
        <v>5.4779535272673296</v>
      </c>
      <c r="K852" s="83">
        <f t="shared" ca="1" si="182"/>
        <v>3.0642017913768602</v>
      </c>
      <c r="L852" s="83"/>
      <c r="M852" s="37">
        <f t="shared" ca="1" si="183"/>
        <v>18.238035039512297</v>
      </c>
      <c r="N852" s="37">
        <f t="shared" ca="1" si="183"/>
        <v>16.496716152471315</v>
      </c>
      <c r="O852" s="37">
        <f t="shared" ca="1" si="183"/>
        <v>13.531187105286966</v>
      </c>
      <c r="P852" s="37">
        <f t="shared" ca="1" si="183"/>
        <v>13.588749114873087</v>
      </c>
      <c r="Q852" s="37">
        <f t="shared" ca="1" si="183"/>
        <v>14.571899165533058</v>
      </c>
      <c r="R852" s="83"/>
      <c r="S852" s="83">
        <f t="shared" ca="1" si="181"/>
        <v>18.238035039512297</v>
      </c>
      <c r="T852" s="40">
        <f ca="1">SMALL($S$5:$S$1004,ROWS($S$5:S852))</f>
        <v>19.926704411085524</v>
      </c>
      <c r="U852" s="66">
        <f ca="1">ROWS($S$5:S852)/COUNT($S$5:$S$1004)</f>
        <v>0.84799999999999998</v>
      </c>
      <c r="V852" s="41"/>
      <c r="W852" s="41"/>
      <c r="Y852" s="41"/>
      <c r="Z852" s="41"/>
      <c r="AA852" s="41"/>
      <c r="AB852" s="41"/>
      <c r="AC852" s="41"/>
      <c r="AD852" s="41"/>
      <c r="AF852" s="40"/>
      <c r="AG852" s="40"/>
      <c r="AH852" s="40"/>
      <c r="AI852" s="83"/>
      <c r="AJ852" s="40"/>
      <c r="AK852" s="40"/>
      <c r="AL852" s="85"/>
      <c r="AM852" s="85"/>
      <c r="AN852" s="85"/>
      <c r="AO852" s="85"/>
      <c r="AP852" s="85"/>
      <c r="AQ852" s="85"/>
    </row>
    <row r="853" spans="1:43" hidden="1" x14ac:dyDescent="0.25">
      <c r="A853" s="83">
        <f t="shared" ca="1" si="182"/>
        <v>3.6495073234592224</v>
      </c>
      <c r="B853" s="83">
        <f t="shared" ca="1" si="182"/>
        <v>1.8087674695756766</v>
      </c>
      <c r="C853" s="83">
        <f t="shared" ca="1" si="182"/>
        <v>2.7233714749584204</v>
      </c>
      <c r="D853" s="83">
        <f t="shared" ca="1" si="182"/>
        <v>2.3623738688036644</v>
      </c>
      <c r="E853" s="83">
        <f t="shared" ca="1" si="182"/>
        <v>7.4292194571919543</v>
      </c>
      <c r="F853" s="83">
        <f t="shared" ca="1" si="182"/>
        <v>3.0970135193384465</v>
      </c>
      <c r="G853" s="83">
        <f t="shared" ca="1" si="182"/>
        <v>0.94529491062011983</v>
      </c>
      <c r="H853" s="83">
        <f t="shared" ca="1" si="182"/>
        <v>5.9985826800369519</v>
      </c>
      <c r="I853" s="83">
        <f t="shared" ca="1" si="182"/>
        <v>5.8244762500589005</v>
      </c>
      <c r="J853" s="83">
        <f t="shared" ca="1" si="182"/>
        <v>7.002466087547182</v>
      </c>
      <c r="K853" s="83">
        <f t="shared" ca="1" si="182"/>
        <v>3.5054023346452401</v>
      </c>
      <c r="L853" s="83"/>
      <c r="M853" s="37">
        <f t="shared" ca="1" si="183"/>
        <v>14.320639796584945</v>
      </c>
      <c r="N853" s="37">
        <f t="shared" ca="1" si="183"/>
        <v>13.95964219043019</v>
      </c>
      <c r="O853" s="37">
        <f t="shared" ca="1" si="183"/>
        <v>16.240453014314813</v>
      </c>
      <c r="P853" s="37">
        <f t="shared" ca="1" si="183"/>
        <v>14.235659573618264</v>
      </c>
      <c r="Q853" s="37">
        <f t="shared" ca="1" si="183"/>
        <v>18.741971941449822</v>
      </c>
      <c r="R853" s="83"/>
      <c r="S853" s="83">
        <f t="shared" ca="1" si="181"/>
        <v>18.741971941449822</v>
      </c>
      <c r="T853" s="40">
        <f ca="1">SMALL($S$5:$S$1004,ROWS($S$5:S853))</f>
        <v>19.931235192036816</v>
      </c>
      <c r="U853" s="66">
        <f ca="1">ROWS($S$5:S853)/COUNT($S$5:$S$1004)</f>
        <v>0.84899999999999998</v>
      </c>
      <c r="V853" s="41"/>
      <c r="W853" s="41"/>
      <c r="Y853" s="41"/>
      <c r="Z853" s="41"/>
      <c r="AA853" s="41"/>
      <c r="AB853" s="41"/>
      <c r="AC853" s="41"/>
      <c r="AD853" s="41"/>
      <c r="AF853" s="40"/>
      <c r="AG853" s="40"/>
      <c r="AH853" s="40"/>
      <c r="AI853" s="83"/>
      <c r="AJ853" s="40"/>
      <c r="AK853" s="40"/>
      <c r="AL853" s="85"/>
      <c r="AM853" s="85"/>
      <c r="AN853" s="85"/>
      <c r="AO853" s="85"/>
      <c r="AP853" s="85"/>
      <c r="AQ853" s="85"/>
    </row>
    <row r="854" spans="1:43" hidden="1" x14ac:dyDescent="0.25">
      <c r="A854" s="83">
        <f t="shared" ca="1" si="182"/>
        <v>4.2709960843688712</v>
      </c>
      <c r="B854" s="83">
        <f t="shared" ca="1" si="182"/>
        <v>1.0128564403610243</v>
      </c>
      <c r="C854" s="83">
        <f t="shared" ca="1" si="182"/>
        <v>2.3003717793398053</v>
      </c>
      <c r="D854" s="83">
        <f t="shared" ca="1" si="182"/>
        <v>2.2005448304926389</v>
      </c>
      <c r="E854" s="83">
        <f t="shared" ca="1" si="182"/>
        <v>5.2184279702925931</v>
      </c>
      <c r="F854" s="83">
        <f t="shared" ca="1" si="182"/>
        <v>4.8428152587882254</v>
      </c>
      <c r="G854" s="83">
        <f t="shared" ca="1" si="182"/>
        <v>1.8901223647667735</v>
      </c>
      <c r="H854" s="83">
        <f t="shared" ca="1" si="182"/>
        <v>2.5045268888256493</v>
      </c>
      <c r="I854" s="83">
        <f t="shared" ca="1" si="182"/>
        <v>5.3929414887128075</v>
      </c>
      <c r="J854" s="83">
        <f t="shared" ca="1" si="182"/>
        <v>7.6420942174383892</v>
      </c>
      <c r="K854" s="83">
        <f t="shared" ca="1" si="182"/>
        <v>3.7076293274580774</v>
      </c>
      <c r="L854" s="83"/>
      <c r="M854" s="37">
        <f t="shared" ca="1" si="183"/>
        <v>16.103584445913839</v>
      </c>
      <c r="N854" s="37">
        <f t="shared" ca="1" si="183"/>
        <v>16.003757497066672</v>
      </c>
      <c r="O854" s="37">
        <f t="shared" ca="1" si="183"/>
        <v>13.873378628092006</v>
      </c>
      <c r="P854" s="37">
        <f t="shared" ca="1" si="183"/>
        <v>14.956242515320135</v>
      </c>
      <c r="Q854" s="37">
        <f t="shared" ca="1" si="183"/>
        <v>12.443440626937344</v>
      </c>
      <c r="R854" s="83"/>
      <c r="S854" s="83">
        <f t="shared" ca="1" si="181"/>
        <v>16.103584445913839</v>
      </c>
      <c r="T854" s="40">
        <f ca="1">SMALL($S$5:$S$1004,ROWS($S$5:S854))</f>
        <v>19.943482074045711</v>
      </c>
      <c r="U854" s="66">
        <f ca="1">ROWS($S$5:S854)/COUNT($S$5:$S$1004)</f>
        <v>0.85</v>
      </c>
      <c r="V854" s="41"/>
      <c r="W854" s="41"/>
      <c r="Y854" s="41"/>
      <c r="Z854" s="41"/>
      <c r="AA854" s="41"/>
      <c r="AB854" s="41"/>
      <c r="AC854" s="41"/>
      <c r="AD854" s="41"/>
      <c r="AF854" s="40"/>
      <c r="AG854" s="40"/>
      <c r="AH854" s="40"/>
      <c r="AI854" s="83"/>
      <c r="AJ854" s="40"/>
      <c r="AK854" s="40"/>
      <c r="AL854" s="85"/>
      <c r="AM854" s="85"/>
      <c r="AN854" s="85"/>
      <c r="AO854" s="85"/>
      <c r="AP854" s="85"/>
      <c r="AQ854" s="85"/>
    </row>
    <row r="855" spans="1:43" hidden="1" x14ac:dyDescent="0.25">
      <c r="A855" s="83">
        <f t="shared" ref="A855:K864" ca="1" si="184">A$2+(A$3-A$2)*RAND()</f>
        <v>2.5199669962909788</v>
      </c>
      <c r="B855" s="83">
        <f t="shared" ca="1" si="184"/>
        <v>1.8850528224760601</v>
      </c>
      <c r="C855" s="83">
        <f t="shared" ca="1" si="184"/>
        <v>1.1065565717491244</v>
      </c>
      <c r="D855" s="83">
        <f t="shared" ca="1" si="184"/>
        <v>1.3598436145891468</v>
      </c>
      <c r="E855" s="83">
        <f t="shared" ca="1" si="184"/>
        <v>5.1168146021880219</v>
      </c>
      <c r="F855" s="83">
        <f t="shared" ca="1" si="184"/>
        <v>2.7759358329971642</v>
      </c>
      <c r="G855" s="83">
        <f t="shared" ca="1" si="184"/>
        <v>2.7612864825601111</v>
      </c>
      <c r="H855" s="83">
        <f t="shared" ca="1" si="184"/>
        <v>5.1428684922595593</v>
      </c>
      <c r="I855" s="83">
        <f t="shared" ca="1" si="184"/>
        <v>3.2494658475328051</v>
      </c>
      <c r="J855" s="83">
        <f t="shared" ca="1" si="184"/>
        <v>7.2294922235800181</v>
      </c>
      <c r="K855" s="83">
        <f t="shared" ca="1" si="184"/>
        <v>2.2422483797159791</v>
      </c>
      <c r="L855" s="83"/>
      <c r="M855" s="37">
        <f t="shared" ref="M855:Q864" ca="1" si="185">SUMIF(M$4,"*"&amp;$A$4&amp;"*",$A855)+SUMIF(M$4,"*"&amp;$B$4&amp;"*",$B855)+SUMIF(M$4,"*"&amp;$C$4&amp;"*",$C855)+SUMIF(M$4,"*"&amp;$D$4&amp;"*",$D855)+SUMIF(M$4,"*"&amp;$E$4&amp;"*",$E855)+SUMIF(M$4,"*"&amp;$F$4&amp;"*",$F855)+SUMIF(M$4,"*"&amp;$G$4&amp;"*",$G855)+SUMIF(M$4,"*"&amp;$H$4&amp;"*",$H855)+SUMIF(M$4,"*"&amp;$I$4&amp;"*",$I855)+SUMIF(M$4,"*"&amp;$J$4&amp;"*",$J855)+SUMIF(M$4,"*"&amp;$K$4&amp;"*",$K855)</f>
        <v>13.617302274180233</v>
      </c>
      <c r="N855" s="37">
        <f t="shared" ca="1" si="185"/>
        <v>13.870589317020254</v>
      </c>
      <c r="O855" s="37">
        <f t="shared" ca="1" si="185"/>
        <v>14.231359648244101</v>
      </c>
      <c r="P855" s="37">
        <f t="shared" ca="1" si="185"/>
        <v>10.152702882722009</v>
      </c>
      <c r="Q855" s="37">
        <f t="shared" ca="1" si="185"/>
        <v>14.386984296639621</v>
      </c>
      <c r="R855" s="83"/>
      <c r="S855" s="83">
        <f t="shared" ca="1" si="181"/>
        <v>14.386984296639621</v>
      </c>
      <c r="T855" s="40">
        <f ca="1">SMALL($S$5:$S$1004,ROWS($S$5:S855))</f>
        <v>19.945533823012493</v>
      </c>
      <c r="U855" s="66">
        <f ca="1">ROWS($S$5:S855)/COUNT($S$5:$S$1004)</f>
        <v>0.85099999999999998</v>
      </c>
      <c r="V855" s="41"/>
      <c r="W855" s="41"/>
      <c r="Y855" s="41"/>
      <c r="Z855" s="41"/>
      <c r="AA855" s="41"/>
      <c r="AB855" s="41"/>
      <c r="AC855" s="41"/>
      <c r="AD855" s="41"/>
      <c r="AF855" s="40"/>
      <c r="AG855" s="40"/>
      <c r="AH855" s="40"/>
      <c r="AI855" s="83"/>
      <c r="AJ855" s="40"/>
      <c r="AK855" s="40"/>
      <c r="AL855" s="85"/>
      <c r="AM855" s="85"/>
      <c r="AN855" s="85"/>
      <c r="AO855" s="85"/>
      <c r="AP855" s="85"/>
      <c r="AQ855" s="85"/>
    </row>
    <row r="856" spans="1:43" hidden="1" x14ac:dyDescent="0.25">
      <c r="A856" s="83">
        <f t="shared" ca="1" si="184"/>
        <v>4.0067402367125045</v>
      </c>
      <c r="B856" s="83">
        <f t="shared" ca="1" si="184"/>
        <v>3.4937478231373316</v>
      </c>
      <c r="C856" s="83">
        <f t="shared" ca="1" si="184"/>
        <v>3.8143699594100493</v>
      </c>
      <c r="D856" s="83">
        <f t="shared" ca="1" si="184"/>
        <v>1.9867229423680588</v>
      </c>
      <c r="E856" s="83">
        <f t="shared" ca="1" si="184"/>
        <v>6.4262467950285647</v>
      </c>
      <c r="F856" s="83">
        <f t="shared" ca="1" si="184"/>
        <v>3.7287959247356568</v>
      </c>
      <c r="G856" s="83">
        <f t="shared" ca="1" si="184"/>
        <v>2.5802333859715021</v>
      </c>
      <c r="H856" s="83">
        <f t="shared" ca="1" si="184"/>
        <v>2.3311609571969543</v>
      </c>
      <c r="I856" s="83">
        <f t="shared" ca="1" si="184"/>
        <v>3.9529388131780983</v>
      </c>
      <c r="J856" s="83">
        <f t="shared" ca="1" si="184"/>
        <v>4.9137093696092631</v>
      </c>
      <c r="K856" s="83">
        <f t="shared" ca="1" si="184"/>
        <v>3.2461525403469733</v>
      </c>
      <c r="L856" s="83"/>
      <c r="M856" s="37">
        <f t="shared" ca="1" si="185"/>
        <v>15.315052951703318</v>
      </c>
      <c r="N856" s="37">
        <f t="shared" ca="1" si="185"/>
        <v>13.487405934661329</v>
      </c>
      <c r="O856" s="37">
        <f t="shared" ca="1" si="185"/>
        <v>14.833703987775159</v>
      </c>
      <c r="P856" s="37">
        <f t="shared" ca="1" si="185"/>
        <v>14.42163510139806</v>
      </c>
      <c r="Q856" s="37">
        <f t="shared" ca="1" si="185"/>
        <v>15.497308115709824</v>
      </c>
      <c r="R856" s="83"/>
      <c r="S856" s="83">
        <f t="shared" ca="1" si="181"/>
        <v>15.497308115709824</v>
      </c>
      <c r="T856" s="40">
        <f ca="1">SMALL($S$5:$S$1004,ROWS($S$5:S856))</f>
        <v>19.967024850633912</v>
      </c>
      <c r="U856" s="66">
        <f ca="1">ROWS($S$5:S856)/COUNT($S$5:$S$1004)</f>
        <v>0.85199999999999998</v>
      </c>
      <c r="V856" s="41"/>
      <c r="W856" s="41"/>
      <c r="Y856" s="41"/>
      <c r="Z856" s="41"/>
      <c r="AA856" s="41"/>
      <c r="AB856" s="41"/>
      <c r="AC856" s="41"/>
      <c r="AD856" s="41"/>
      <c r="AF856" s="40"/>
      <c r="AG856" s="40"/>
      <c r="AH856" s="40"/>
      <c r="AI856" s="83"/>
      <c r="AJ856" s="40"/>
      <c r="AK856" s="40"/>
      <c r="AL856" s="85"/>
      <c r="AM856" s="85"/>
      <c r="AN856" s="85"/>
      <c r="AO856" s="85"/>
      <c r="AP856" s="85"/>
      <c r="AQ856" s="85"/>
    </row>
    <row r="857" spans="1:43" hidden="1" x14ac:dyDescent="0.25">
      <c r="A857" s="83">
        <f t="shared" ca="1" si="184"/>
        <v>4.0193741869670871</v>
      </c>
      <c r="B857" s="83">
        <f t="shared" ca="1" si="184"/>
        <v>2.9945804400122973</v>
      </c>
      <c r="C857" s="83">
        <f t="shared" ca="1" si="184"/>
        <v>1.7260448597528097</v>
      </c>
      <c r="D857" s="83">
        <f t="shared" ca="1" si="184"/>
        <v>2.0683100779003629</v>
      </c>
      <c r="E857" s="83">
        <f t="shared" ca="1" si="184"/>
        <v>5.4028567720216145</v>
      </c>
      <c r="F857" s="83">
        <f t="shared" ca="1" si="184"/>
        <v>3.234562227311649</v>
      </c>
      <c r="G857" s="83">
        <f t="shared" ca="1" si="184"/>
        <v>1.599986296324198</v>
      </c>
      <c r="H857" s="83">
        <f t="shared" ca="1" si="184"/>
        <v>2.3317448793175166</v>
      </c>
      <c r="I857" s="83">
        <f t="shared" ca="1" si="184"/>
        <v>3.6445423658426632</v>
      </c>
      <c r="J857" s="83">
        <f t="shared" ca="1" si="184"/>
        <v>5.8704637490190406</v>
      </c>
      <c r="K857" s="83">
        <f t="shared" ca="1" si="184"/>
        <v>2.375906661419354</v>
      </c>
      <c r="L857" s="83"/>
      <c r="M857" s="37">
        <f t="shared" ca="1" si="185"/>
        <v>13.215869092063137</v>
      </c>
      <c r="N857" s="37">
        <f t="shared" ca="1" si="185"/>
        <v>13.55813431021069</v>
      </c>
      <c r="O857" s="37">
        <f t="shared" ca="1" si="185"/>
        <v>14.267900961052952</v>
      </c>
      <c r="P857" s="37">
        <f t="shared" ca="1" si="185"/>
        <v>12.249591694585963</v>
      </c>
      <c r="Q857" s="37">
        <f t="shared" ca="1" si="185"/>
        <v>13.105088752770783</v>
      </c>
      <c r="R857" s="83"/>
      <c r="S857" s="83">
        <f t="shared" ca="1" si="181"/>
        <v>14.267900961052952</v>
      </c>
      <c r="T857" s="40">
        <f ca="1">SMALL($S$5:$S$1004,ROWS($S$5:S857))</f>
        <v>19.970448781209679</v>
      </c>
      <c r="U857" s="66">
        <f ca="1">ROWS($S$5:S857)/COUNT($S$5:$S$1004)</f>
        <v>0.85299999999999998</v>
      </c>
      <c r="V857" s="41"/>
      <c r="W857" s="41"/>
      <c r="Y857" s="41"/>
      <c r="Z857" s="41"/>
      <c r="AA857" s="41"/>
      <c r="AB857" s="41"/>
      <c r="AC857" s="41"/>
      <c r="AD857" s="41"/>
      <c r="AF857" s="40"/>
      <c r="AG857" s="40"/>
      <c r="AH857" s="40"/>
      <c r="AI857" s="83"/>
      <c r="AJ857" s="40"/>
      <c r="AK857" s="40"/>
      <c r="AL857" s="85"/>
      <c r="AM857" s="85"/>
      <c r="AN857" s="85"/>
      <c r="AO857" s="85"/>
      <c r="AP857" s="85"/>
      <c r="AQ857" s="85"/>
    </row>
    <row r="858" spans="1:43" hidden="1" x14ac:dyDescent="0.25">
      <c r="A858" s="83">
        <f t="shared" ca="1" si="184"/>
        <v>5.2648133437081306</v>
      </c>
      <c r="B858" s="83">
        <f t="shared" ca="1" si="184"/>
        <v>2.3456700580704726</v>
      </c>
      <c r="C858" s="83">
        <f t="shared" ca="1" si="184"/>
        <v>1.7334298435583539</v>
      </c>
      <c r="D858" s="83">
        <f t="shared" ca="1" si="184"/>
        <v>2.9205909915653052</v>
      </c>
      <c r="E858" s="83">
        <f t="shared" ca="1" si="184"/>
        <v>4.7704095816911956</v>
      </c>
      <c r="F858" s="83">
        <f t="shared" ca="1" si="184"/>
        <v>4.3367880538522261</v>
      </c>
      <c r="G858" s="83">
        <f t="shared" ca="1" si="184"/>
        <v>1.607861761526282</v>
      </c>
      <c r="H858" s="83">
        <f t="shared" ca="1" si="184"/>
        <v>4.1432167738807735</v>
      </c>
      <c r="I858" s="83">
        <f t="shared" ca="1" si="184"/>
        <v>4.0868945753380794</v>
      </c>
      <c r="J858" s="83">
        <f t="shared" ca="1" si="184"/>
        <v>4.6168192559004542</v>
      </c>
      <c r="K858" s="83">
        <f t="shared" ca="1" si="184"/>
        <v>3.473747208530837</v>
      </c>
      <c r="L858" s="83"/>
      <c r="M858" s="37">
        <f t="shared" ca="1" si="185"/>
        <v>13.222924204693221</v>
      </c>
      <c r="N858" s="37">
        <f t="shared" ca="1" si="185"/>
        <v>14.410085352700172</v>
      </c>
      <c r="O858" s="37">
        <f t="shared" ca="1" si="185"/>
        <v>11.732898895662123</v>
      </c>
      <c r="P858" s="37">
        <f t="shared" ca="1" si="185"/>
        <v>14.243099895791614</v>
      </c>
      <c r="Q858" s="37">
        <f t="shared" ca="1" si="185"/>
        <v>14.733043622173279</v>
      </c>
      <c r="R858" s="83"/>
      <c r="S858" s="83">
        <f t="shared" ca="1" si="181"/>
        <v>14.733043622173279</v>
      </c>
      <c r="T858" s="40">
        <f ca="1">SMALL($S$5:$S$1004,ROWS($S$5:S858))</f>
        <v>19.975208713051078</v>
      </c>
      <c r="U858" s="66">
        <f ca="1">ROWS($S$5:S858)/COUNT($S$5:$S$1004)</f>
        <v>0.85399999999999998</v>
      </c>
      <c r="V858" s="41"/>
      <c r="W858" s="41"/>
      <c r="Y858" s="41"/>
      <c r="Z858" s="41"/>
      <c r="AA858" s="41"/>
      <c r="AB858" s="41"/>
      <c r="AC858" s="41"/>
      <c r="AD858" s="41"/>
      <c r="AF858" s="40"/>
      <c r="AG858" s="40"/>
      <c r="AH858" s="40"/>
      <c r="AI858" s="83"/>
      <c r="AJ858" s="40"/>
      <c r="AK858" s="40"/>
      <c r="AL858" s="85"/>
      <c r="AM858" s="85"/>
      <c r="AN858" s="85"/>
      <c r="AO858" s="85"/>
      <c r="AP858" s="85"/>
      <c r="AQ858" s="85"/>
    </row>
    <row r="859" spans="1:43" hidden="1" x14ac:dyDescent="0.25">
      <c r="A859" s="83">
        <f t="shared" ca="1" si="184"/>
        <v>3.7932386167507977</v>
      </c>
      <c r="B859" s="83">
        <f t="shared" ca="1" si="184"/>
        <v>4.9727250517092685</v>
      </c>
      <c r="C859" s="83">
        <f t="shared" ca="1" si="184"/>
        <v>4.9456065769330575</v>
      </c>
      <c r="D859" s="83">
        <f t="shared" ca="1" si="184"/>
        <v>2.4503629380707608</v>
      </c>
      <c r="E859" s="83">
        <f t="shared" ca="1" si="184"/>
        <v>6.8125725736914706</v>
      </c>
      <c r="F859" s="83">
        <f t="shared" ca="1" si="184"/>
        <v>2.5893075970081099</v>
      </c>
      <c r="G859" s="83">
        <f t="shared" ca="1" si="184"/>
        <v>1.7230601628009943</v>
      </c>
      <c r="H859" s="83">
        <f t="shared" ca="1" si="184"/>
        <v>3.5163282833408789</v>
      </c>
      <c r="I859" s="83">
        <f t="shared" ca="1" si="184"/>
        <v>4.5319789793760696</v>
      </c>
      <c r="J859" s="83">
        <f t="shared" ca="1" si="184"/>
        <v>6.8785822308679574</v>
      </c>
      <c r="K859" s="83">
        <f t="shared" ca="1" si="184"/>
        <v>3.5895493064649018</v>
      </c>
      <c r="L859" s="83"/>
      <c r="M859" s="37">
        <f t="shared" ca="1" si="185"/>
        <v>17.340487587352804</v>
      </c>
      <c r="N859" s="37">
        <f t="shared" ca="1" si="185"/>
        <v>14.845243948490509</v>
      </c>
      <c r="O859" s="37">
        <f t="shared" ca="1" si="185"/>
        <v>18.663879856268696</v>
      </c>
      <c r="P859" s="37">
        <f t="shared" ca="1" si="185"/>
        <v>15.683560934558349</v>
      </c>
      <c r="Q859" s="37">
        <f t="shared" ca="1" si="185"/>
        <v>18.89117521520652</v>
      </c>
      <c r="R859" s="83"/>
      <c r="S859" s="83">
        <f t="shared" ca="1" si="181"/>
        <v>18.89117521520652</v>
      </c>
      <c r="T859" s="40">
        <f ca="1">SMALL($S$5:$S$1004,ROWS($S$5:S859))</f>
        <v>19.98065379791165</v>
      </c>
      <c r="U859" s="66">
        <f ca="1">ROWS($S$5:S859)/COUNT($S$5:$S$1004)</f>
        <v>0.85499999999999998</v>
      </c>
      <c r="V859" s="41"/>
      <c r="W859" s="41"/>
      <c r="Y859" s="41"/>
      <c r="Z859" s="41"/>
      <c r="AA859" s="41"/>
      <c r="AB859" s="41"/>
      <c r="AC859" s="41"/>
      <c r="AD859" s="41"/>
      <c r="AF859" s="40"/>
      <c r="AG859" s="40"/>
      <c r="AH859" s="40"/>
      <c r="AI859" s="83"/>
      <c r="AJ859" s="40"/>
      <c r="AK859" s="40"/>
      <c r="AL859" s="85"/>
      <c r="AM859" s="85"/>
      <c r="AN859" s="85"/>
      <c r="AO859" s="85"/>
      <c r="AP859" s="85"/>
      <c r="AQ859" s="85"/>
    </row>
    <row r="860" spans="1:43" hidden="1" x14ac:dyDescent="0.25">
      <c r="A860" s="83">
        <f t="shared" ca="1" si="184"/>
        <v>5.8808725077775605</v>
      </c>
      <c r="B860" s="83">
        <f t="shared" ca="1" si="184"/>
        <v>3.6274256083030108</v>
      </c>
      <c r="C860" s="83">
        <f t="shared" ca="1" si="184"/>
        <v>4.6183278302155308</v>
      </c>
      <c r="D860" s="83">
        <f t="shared" ca="1" si="184"/>
        <v>2.360095547830861</v>
      </c>
      <c r="E860" s="83">
        <f t="shared" ca="1" si="184"/>
        <v>4.4909577901739866</v>
      </c>
      <c r="F860" s="83">
        <f t="shared" ca="1" si="184"/>
        <v>2.4623630733139907</v>
      </c>
      <c r="G860" s="83">
        <f t="shared" ca="1" si="184"/>
        <v>1.6895506062149874</v>
      </c>
      <c r="H860" s="83">
        <f t="shared" ca="1" si="184"/>
        <v>4.0151440273832897</v>
      </c>
      <c r="I860" s="83">
        <f t="shared" ca="1" si="184"/>
        <v>5.5210762049923545</v>
      </c>
      <c r="J860" s="83">
        <f t="shared" ca="1" si="184"/>
        <v>4.8825236847169595</v>
      </c>
      <c r="K860" s="83">
        <f t="shared" ca="1" si="184"/>
        <v>3.0039292444578085</v>
      </c>
      <c r="L860" s="83"/>
      <c r="M860" s="37">
        <f t="shared" ca="1" si="185"/>
        <v>17.071274628925039</v>
      </c>
      <c r="N860" s="37">
        <f t="shared" ca="1" si="185"/>
        <v>14.813042346540369</v>
      </c>
      <c r="O860" s="37">
        <f t="shared" ca="1" si="185"/>
        <v>13.000907083193956</v>
      </c>
      <c r="P860" s="37">
        <f t="shared" ca="1" si="185"/>
        <v>14.614794131067164</v>
      </c>
      <c r="Q860" s="37">
        <f t="shared" ca="1" si="185"/>
        <v>15.137456670318095</v>
      </c>
      <c r="R860" s="83"/>
      <c r="S860" s="83">
        <f t="shared" ca="1" si="181"/>
        <v>17.071274628925039</v>
      </c>
      <c r="T860" s="40">
        <f ca="1">SMALL($S$5:$S$1004,ROWS($S$5:S860))</f>
        <v>19.98489176548901</v>
      </c>
      <c r="U860" s="66">
        <f ca="1">ROWS($S$5:S860)/COUNT($S$5:$S$1004)</f>
        <v>0.85599999999999998</v>
      </c>
      <c r="V860" s="41"/>
      <c r="W860" s="41"/>
      <c r="Y860" s="41"/>
      <c r="Z860" s="41"/>
      <c r="AA860" s="41"/>
      <c r="AB860" s="41"/>
      <c r="AC860" s="41"/>
      <c r="AD860" s="41"/>
      <c r="AF860" s="40"/>
      <c r="AG860" s="40"/>
      <c r="AH860" s="40"/>
      <c r="AI860" s="83"/>
      <c r="AJ860" s="40"/>
      <c r="AK860" s="40"/>
      <c r="AL860" s="85"/>
      <c r="AM860" s="85"/>
      <c r="AN860" s="85"/>
      <c r="AO860" s="85"/>
      <c r="AP860" s="85"/>
      <c r="AQ860" s="85"/>
    </row>
    <row r="861" spans="1:43" hidden="1" x14ac:dyDescent="0.25">
      <c r="A861" s="83">
        <f t="shared" ca="1" si="184"/>
        <v>5.3060097596198723</v>
      </c>
      <c r="B861" s="83">
        <f t="shared" ca="1" si="184"/>
        <v>4.8526120723869397</v>
      </c>
      <c r="C861" s="83">
        <f t="shared" ca="1" si="184"/>
        <v>1.3023096064710566</v>
      </c>
      <c r="D861" s="83">
        <f t="shared" ca="1" si="184"/>
        <v>1.0427029644234023</v>
      </c>
      <c r="E861" s="83">
        <f t="shared" ca="1" si="184"/>
        <v>6.7776221473474587</v>
      </c>
      <c r="F861" s="83">
        <f t="shared" ca="1" si="184"/>
        <v>2.3956707458979056</v>
      </c>
      <c r="G861" s="83">
        <f t="shared" ca="1" si="184"/>
        <v>2.2757022245441223</v>
      </c>
      <c r="H861" s="83">
        <f t="shared" ca="1" si="184"/>
        <v>2.4036681030814897</v>
      </c>
      <c r="I861" s="83">
        <f t="shared" ca="1" si="184"/>
        <v>3.5271442300661113</v>
      </c>
      <c r="J861" s="83">
        <f t="shared" ca="1" si="184"/>
        <v>4.3172710619162142</v>
      </c>
      <c r="K861" s="83">
        <f t="shared" ca="1" si="184"/>
        <v>5.6438932433438946</v>
      </c>
      <c r="L861" s="83"/>
      <c r="M861" s="37">
        <f t="shared" ca="1" si="185"/>
        <v>13.201292652551265</v>
      </c>
      <c r="N861" s="37">
        <f t="shared" ca="1" si="185"/>
        <v>12.941686010503611</v>
      </c>
      <c r="O861" s="37">
        <f t="shared" ca="1" si="185"/>
        <v>15.947505281650612</v>
      </c>
      <c r="P861" s="37">
        <f t="shared" ca="1" si="185"/>
        <v>16.419320291694852</v>
      </c>
      <c r="Q861" s="37">
        <f t="shared" ca="1" si="185"/>
        <v>19.67779556615978</v>
      </c>
      <c r="R861" s="83"/>
      <c r="S861" s="83">
        <f t="shared" ca="1" si="181"/>
        <v>19.67779556615978</v>
      </c>
      <c r="T861" s="40">
        <f ca="1">SMALL($S$5:$S$1004,ROWS($S$5:S861))</f>
        <v>19.993277835414165</v>
      </c>
      <c r="U861" s="66">
        <f ca="1">ROWS($S$5:S861)/COUNT($S$5:$S$1004)</f>
        <v>0.85699999999999998</v>
      </c>
      <c r="V861" s="41"/>
      <c r="W861" s="41"/>
      <c r="Y861" s="41"/>
      <c r="Z861" s="41"/>
      <c r="AA861" s="41"/>
      <c r="AB861" s="41"/>
      <c r="AC861" s="41"/>
      <c r="AD861" s="41"/>
      <c r="AF861" s="40"/>
      <c r="AG861" s="40"/>
      <c r="AH861" s="40"/>
      <c r="AI861" s="83"/>
      <c r="AJ861" s="40"/>
      <c r="AK861" s="40"/>
      <c r="AL861" s="85"/>
      <c r="AM861" s="85"/>
      <c r="AN861" s="85"/>
      <c r="AO861" s="85"/>
      <c r="AP861" s="85"/>
      <c r="AQ861" s="85"/>
    </row>
    <row r="862" spans="1:43" hidden="1" x14ac:dyDescent="0.25">
      <c r="A862" s="83">
        <f t="shared" ca="1" si="184"/>
        <v>5.4786915265440603</v>
      </c>
      <c r="B862" s="83">
        <f t="shared" ca="1" si="184"/>
        <v>4.5600555186779133</v>
      </c>
      <c r="C862" s="83">
        <f t="shared" ca="1" si="184"/>
        <v>1.496859071084196</v>
      </c>
      <c r="D862" s="83">
        <f t="shared" ca="1" si="184"/>
        <v>1.1746789456279956</v>
      </c>
      <c r="E862" s="83">
        <f t="shared" ca="1" si="184"/>
        <v>5.5627098658952079</v>
      </c>
      <c r="F862" s="83">
        <f t="shared" ca="1" si="184"/>
        <v>5.7694796963614481</v>
      </c>
      <c r="G862" s="83">
        <f t="shared" ca="1" si="184"/>
        <v>1.5305104748736946</v>
      </c>
      <c r="H862" s="83">
        <f t="shared" ca="1" si="184"/>
        <v>5.4766998588241655</v>
      </c>
      <c r="I862" s="83">
        <f t="shared" ca="1" si="184"/>
        <v>6.7464471183709724</v>
      </c>
      <c r="J862" s="83">
        <f t="shared" ca="1" si="184"/>
        <v>5.5412354807200099</v>
      </c>
      <c r="K862" s="83">
        <f t="shared" ca="1" si="184"/>
        <v>2.4879907325217756</v>
      </c>
      <c r="L862" s="83"/>
      <c r="M862" s="37">
        <f t="shared" ca="1" si="185"/>
        <v>14.04729655322196</v>
      </c>
      <c r="N862" s="37">
        <f t="shared" ca="1" si="185"/>
        <v>13.72511642776576</v>
      </c>
      <c r="O862" s="37">
        <f t="shared" ca="1" si="185"/>
        <v>15.664000865293131</v>
      </c>
      <c r="P862" s="37">
        <f t="shared" ca="1" si="185"/>
        <v>19.56397306593211</v>
      </c>
      <c r="Q862" s="37">
        <f t="shared" ca="1" si="185"/>
        <v>18.087455975919063</v>
      </c>
      <c r="R862" s="83"/>
      <c r="S862" s="83">
        <f t="shared" ca="1" si="181"/>
        <v>19.56397306593211</v>
      </c>
      <c r="T862" s="40">
        <f ca="1">SMALL($S$5:$S$1004,ROWS($S$5:S862))</f>
        <v>20.00196138759167</v>
      </c>
      <c r="U862" s="66">
        <f ca="1">ROWS($S$5:S862)/COUNT($S$5:$S$1004)</f>
        <v>0.85799999999999998</v>
      </c>
      <c r="V862" s="41"/>
      <c r="W862" s="41"/>
      <c r="Y862" s="41"/>
      <c r="Z862" s="41"/>
      <c r="AA862" s="41"/>
      <c r="AB862" s="41"/>
      <c r="AC862" s="41"/>
      <c r="AD862" s="41"/>
      <c r="AF862" s="40"/>
      <c r="AG862" s="40"/>
      <c r="AH862" s="40"/>
      <c r="AI862" s="83"/>
      <c r="AJ862" s="40"/>
      <c r="AK862" s="40"/>
      <c r="AL862" s="85"/>
      <c r="AM862" s="85"/>
      <c r="AN862" s="85"/>
      <c r="AO862" s="85"/>
      <c r="AP862" s="85"/>
      <c r="AQ862" s="85"/>
    </row>
    <row r="863" spans="1:43" hidden="1" x14ac:dyDescent="0.25">
      <c r="A863" s="83">
        <f t="shared" ca="1" si="184"/>
        <v>5.6414089194381525</v>
      </c>
      <c r="B863" s="83">
        <f t="shared" ca="1" si="184"/>
        <v>2.7725562045317993</v>
      </c>
      <c r="C863" s="83">
        <f t="shared" ca="1" si="184"/>
        <v>2.4413145120487063</v>
      </c>
      <c r="D863" s="83">
        <f t="shared" ca="1" si="184"/>
        <v>2.8673442494190091</v>
      </c>
      <c r="E863" s="83">
        <f t="shared" ca="1" si="184"/>
        <v>5.6172565843163476</v>
      </c>
      <c r="F863" s="83">
        <f t="shared" ca="1" si="184"/>
        <v>2.2177793076250869</v>
      </c>
      <c r="G863" s="83">
        <f t="shared" ca="1" si="184"/>
        <v>1.3101098389469525</v>
      </c>
      <c r="H863" s="83">
        <f t="shared" ca="1" si="184"/>
        <v>5.0077296757348169</v>
      </c>
      <c r="I863" s="83">
        <f t="shared" ca="1" si="184"/>
        <v>3.3461392404569055</v>
      </c>
      <c r="J863" s="83">
        <f t="shared" ca="1" si="184"/>
        <v>7.2955769203751091</v>
      </c>
      <c r="K863" s="83">
        <f t="shared" ca="1" si="184"/>
        <v>3.9705807192358415</v>
      </c>
      <c r="L863" s="83"/>
      <c r="M863" s="37">
        <f t="shared" ca="1" si="185"/>
        <v>16.68841019080892</v>
      </c>
      <c r="N863" s="37">
        <f t="shared" ca="1" si="185"/>
        <v>17.114439928179223</v>
      </c>
      <c r="O863" s="37">
        <f t="shared" ca="1" si="185"/>
        <v>15.685389709223255</v>
      </c>
      <c r="P863" s="37">
        <f t="shared" ca="1" si="185"/>
        <v>12.307055471849633</v>
      </c>
      <c r="Q863" s="37">
        <f t="shared" ca="1" si="185"/>
        <v>17.368123183818806</v>
      </c>
      <c r="R863" s="83"/>
      <c r="S863" s="83">
        <f t="shared" ca="1" si="181"/>
        <v>17.368123183818806</v>
      </c>
      <c r="T863" s="40">
        <f ca="1">SMALL($S$5:$S$1004,ROWS($S$5:S863))</f>
        <v>20.024790319515208</v>
      </c>
      <c r="U863" s="66">
        <f ca="1">ROWS($S$5:S863)/COUNT($S$5:$S$1004)</f>
        <v>0.85899999999999999</v>
      </c>
      <c r="V863" s="41"/>
      <c r="W863" s="41"/>
      <c r="Y863" s="41"/>
      <c r="Z863" s="41"/>
      <c r="AA863" s="41"/>
      <c r="AB863" s="41"/>
      <c r="AC863" s="41"/>
      <c r="AD863" s="41"/>
      <c r="AF863" s="40"/>
      <c r="AG863" s="40"/>
      <c r="AH863" s="40"/>
      <c r="AI863" s="83"/>
      <c r="AJ863" s="40"/>
      <c r="AK863" s="40"/>
      <c r="AL863" s="85"/>
      <c r="AM863" s="85"/>
      <c r="AN863" s="85"/>
      <c r="AO863" s="85"/>
      <c r="AP863" s="85"/>
      <c r="AQ863" s="85"/>
    </row>
    <row r="864" spans="1:43" hidden="1" x14ac:dyDescent="0.25">
      <c r="A864" s="83">
        <f t="shared" ca="1" si="184"/>
        <v>4.7411680215487912</v>
      </c>
      <c r="B864" s="83">
        <f t="shared" ca="1" si="184"/>
        <v>1.1723400605629961</v>
      </c>
      <c r="C864" s="83">
        <f t="shared" ca="1" si="184"/>
        <v>4.1939356457224122</v>
      </c>
      <c r="D864" s="83">
        <f t="shared" ca="1" si="184"/>
        <v>2.972539773084474</v>
      </c>
      <c r="E864" s="83">
        <f t="shared" ca="1" si="184"/>
        <v>7.6392653976663105</v>
      </c>
      <c r="F864" s="83">
        <f t="shared" ca="1" si="184"/>
        <v>4.2608359910121649</v>
      </c>
      <c r="G864" s="83">
        <f t="shared" ca="1" si="184"/>
        <v>2.3756591248377794</v>
      </c>
      <c r="H864" s="83">
        <f t="shared" ca="1" si="184"/>
        <v>5.6971342232367403</v>
      </c>
      <c r="I864" s="83">
        <f t="shared" ca="1" si="184"/>
        <v>3.5808214560439686</v>
      </c>
      <c r="J864" s="83">
        <f t="shared" ca="1" si="184"/>
        <v>6.0459019132698426</v>
      </c>
      <c r="K864" s="83">
        <f t="shared" ca="1" si="184"/>
        <v>3.4002269746991272</v>
      </c>
      <c r="L864" s="83"/>
      <c r="M864" s="37">
        <f t="shared" ca="1" si="185"/>
        <v>17.356664705378826</v>
      </c>
      <c r="N864" s="37">
        <f t="shared" ca="1" si="185"/>
        <v>16.135268832740888</v>
      </c>
      <c r="O864" s="37">
        <f t="shared" ca="1" si="185"/>
        <v>14.85750737149915</v>
      </c>
      <c r="P864" s="37">
        <f t="shared" ca="1" si="185"/>
        <v>12.414224482318257</v>
      </c>
      <c r="Q864" s="37">
        <f t="shared" ca="1" si="185"/>
        <v>17.908966656165173</v>
      </c>
      <c r="R864" s="83"/>
      <c r="S864" s="83">
        <f t="shared" ca="1" si="181"/>
        <v>17.908966656165173</v>
      </c>
      <c r="T864" s="40">
        <f ca="1">SMALL($S$5:$S$1004,ROWS($S$5:S864))</f>
        <v>20.039342508007071</v>
      </c>
      <c r="U864" s="66">
        <f ca="1">ROWS($S$5:S864)/COUNT($S$5:$S$1004)</f>
        <v>0.86</v>
      </c>
      <c r="V864" s="41"/>
      <c r="W864" s="41"/>
      <c r="Y864" s="41"/>
      <c r="Z864" s="41"/>
      <c r="AA864" s="41"/>
      <c r="AB864" s="41"/>
      <c r="AC864" s="41"/>
      <c r="AD864" s="41"/>
      <c r="AF864" s="40"/>
      <c r="AG864" s="40"/>
      <c r="AH864" s="40"/>
      <c r="AI864" s="83"/>
      <c r="AJ864" s="40"/>
      <c r="AK864" s="40"/>
      <c r="AL864" s="85"/>
      <c r="AM864" s="85"/>
      <c r="AN864" s="85"/>
      <c r="AO864" s="85"/>
      <c r="AP864" s="85"/>
      <c r="AQ864" s="85"/>
    </row>
    <row r="865" spans="1:43" hidden="1" x14ac:dyDescent="0.25">
      <c r="A865" s="83">
        <f t="shared" ref="A865:K874" ca="1" si="186">A$2+(A$3-A$2)*RAND()</f>
        <v>3.9958933478841998</v>
      </c>
      <c r="B865" s="83">
        <f t="shared" ca="1" si="186"/>
        <v>4.8233653161813113</v>
      </c>
      <c r="C865" s="83">
        <f t="shared" ca="1" si="186"/>
        <v>2.5486860151100417</v>
      </c>
      <c r="D865" s="83">
        <f t="shared" ca="1" si="186"/>
        <v>1.5424190914618769</v>
      </c>
      <c r="E865" s="83">
        <f t="shared" ca="1" si="186"/>
        <v>6.2845175783143192</v>
      </c>
      <c r="F865" s="83">
        <f t="shared" ca="1" si="186"/>
        <v>4.864688038577281</v>
      </c>
      <c r="G865" s="83">
        <f t="shared" ca="1" si="186"/>
        <v>1.106848794083872</v>
      </c>
      <c r="H865" s="83">
        <f t="shared" ca="1" si="186"/>
        <v>2.6918331204642101</v>
      </c>
      <c r="I865" s="83">
        <f t="shared" ca="1" si="186"/>
        <v>6.6004995893637215</v>
      </c>
      <c r="J865" s="83">
        <f t="shared" ca="1" si="186"/>
        <v>7.052960903231833</v>
      </c>
      <c r="K865" s="83">
        <f t="shared" ca="1" si="186"/>
        <v>2.1801029226072219</v>
      </c>
      <c r="L865" s="83"/>
      <c r="M865" s="37">
        <f t="shared" ref="M865:Q874" ca="1" si="187">SUMIF(M$4,"*"&amp;$A$4&amp;"*",$A865)+SUMIF(M$4,"*"&amp;$B$4&amp;"*",$B865)+SUMIF(M$4,"*"&amp;$C$4&amp;"*",$C865)+SUMIF(M$4,"*"&amp;$D$4&amp;"*",$D865)+SUMIF(M$4,"*"&amp;$E$4&amp;"*",$E865)+SUMIF(M$4,"*"&amp;$F$4&amp;"*",$F865)+SUMIF(M$4,"*"&amp;$G$4&amp;"*",$G865)+SUMIF(M$4,"*"&amp;$H$4&amp;"*",$H865)+SUMIF(M$4,"*"&amp;$I$4&amp;"*",$I865)+SUMIF(M$4,"*"&amp;$J$4&amp;"*",$J865)+SUMIF(M$4,"*"&amp;$K$4&amp;"*",$K865)</f>
        <v>14.704389060309946</v>
      </c>
      <c r="N865" s="37">
        <f t="shared" ca="1" si="187"/>
        <v>13.698122136661782</v>
      </c>
      <c r="O865" s="37">
        <f t="shared" ca="1" si="187"/>
        <v>18.160843797727466</v>
      </c>
      <c r="P865" s="37">
        <f t="shared" ca="1" si="187"/>
        <v>18.468655866729538</v>
      </c>
      <c r="Q865" s="37">
        <f t="shared" ca="1" si="187"/>
        <v>15.979818937567064</v>
      </c>
      <c r="R865" s="83"/>
      <c r="S865" s="83">
        <f t="shared" ca="1" si="181"/>
        <v>18.468655866729538</v>
      </c>
      <c r="T865" s="40">
        <f ca="1">SMALL($S$5:$S$1004,ROWS($S$5:S865))</f>
        <v>20.052240740545756</v>
      </c>
      <c r="U865" s="66">
        <f ca="1">ROWS($S$5:S865)/COUNT($S$5:$S$1004)</f>
        <v>0.86099999999999999</v>
      </c>
      <c r="V865" s="41"/>
      <c r="W865" s="41"/>
      <c r="Y865" s="41"/>
      <c r="Z865" s="41"/>
      <c r="AA865" s="41"/>
      <c r="AB865" s="41"/>
      <c r="AC865" s="41"/>
      <c r="AD865" s="41"/>
      <c r="AF865" s="40"/>
      <c r="AG865" s="40"/>
      <c r="AH865" s="40"/>
      <c r="AI865" s="83"/>
      <c r="AJ865" s="40"/>
      <c r="AK865" s="40"/>
      <c r="AL865" s="85"/>
      <c r="AM865" s="85"/>
      <c r="AN865" s="85"/>
      <c r="AO865" s="85"/>
      <c r="AP865" s="85"/>
      <c r="AQ865" s="85"/>
    </row>
    <row r="866" spans="1:43" hidden="1" x14ac:dyDescent="0.25">
      <c r="A866" s="83">
        <f t="shared" ca="1" si="186"/>
        <v>3.5848793590552148</v>
      </c>
      <c r="B866" s="83">
        <f t="shared" ca="1" si="186"/>
        <v>2.9989269485607633</v>
      </c>
      <c r="C866" s="83">
        <f t="shared" ca="1" si="186"/>
        <v>2.5821044660167978</v>
      </c>
      <c r="D866" s="83">
        <f t="shared" ca="1" si="186"/>
        <v>1.9904055210308327</v>
      </c>
      <c r="E866" s="83">
        <f t="shared" ca="1" si="186"/>
        <v>5.6148514987547857</v>
      </c>
      <c r="F866" s="83">
        <f t="shared" ca="1" si="186"/>
        <v>2.5206016496110446</v>
      </c>
      <c r="G866" s="83">
        <f t="shared" ca="1" si="186"/>
        <v>2.0150442984661057</v>
      </c>
      <c r="H866" s="83">
        <f t="shared" ca="1" si="186"/>
        <v>3.8855928514989535</v>
      </c>
      <c r="I866" s="83">
        <f t="shared" ca="1" si="186"/>
        <v>5.5468737439799547</v>
      </c>
      <c r="J866" s="83">
        <f t="shared" ca="1" si="186"/>
        <v>5.5997760360736955</v>
      </c>
      <c r="K866" s="83">
        <f t="shared" ca="1" si="186"/>
        <v>2.7007231460112413</v>
      </c>
      <c r="L866" s="83"/>
      <c r="M866" s="37">
        <f t="shared" ca="1" si="187"/>
        <v>13.781804159611813</v>
      </c>
      <c r="N866" s="37">
        <f t="shared" ca="1" si="187"/>
        <v>13.190105214625849</v>
      </c>
      <c r="O866" s="37">
        <f t="shared" ca="1" si="187"/>
        <v>14.213554483389245</v>
      </c>
      <c r="P866" s="37">
        <f t="shared" ca="1" si="187"/>
        <v>13.767125488163003</v>
      </c>
      <c r="Q866" s="37">
        <f t="shared" ca="1" si="187"/>
        <v>15.200094444825744</v>
      </c>
      <c r="R866" s="83"/>
      <c r="S866" s="83">
        <f t="shared" ca="1" si="181"/>
        <v>15.200094444825744</v>
      </c>
      <c r="T866" s="40">
        <f ca="1">SMALL($S$5:$S$1004,ROWS($S$5:S866))</f>
        <v>20.055243712385952</v>
      </c>
      <c r="U866" s="66">
        <f ca="1">ROWS($S$5:S866)/COUNT($S$5:$S$1004)</f>
        <v>0.86199999999999999</v>
      </c>
      <c r="V866" s="41"/>
      <c r="W866" s="41"/>
      <c r="Y866" s="41"/>
      <c r="Z866" s="41"/>
      <c r="AA866" s="41"/>
      <c r="AB866" s="41"/>
      <c r="AC866" s="41"/>
      <c r="AD866" s="41"/>
      <c r="AF866" s="40"/>
      <c r="AG866" s="40"/>
      <c r="AH866" s="40"/>
      <c r="AI866" s="83"/>
      <c r="AJ866" s="40"/>
      <c r="AK866" s="40"/>
      <c r="AL866" s="85"/>
      <c r="AM866" s="85"/>
      <c r="AN866" s="85"/>
      <c r="AO866" s="85"/>
      <c r="AP866" s="85"/>
      <c r="AQ866" s="85"/>
    </row>
    <row r="867" spans="1:43" hidden="1" x14ac:dyDescent="0.25">
      <c r="A867" s="83">
        <f t="shared" ca="1" si="186"/>
        <v>3.8998548531432236</v>
      </c>
      <c r="B867" s="83">
        <f t="shared" ca="1" si="186"/>
        <v>1.3130743975577448</v>
      </c>
      <c r="C867" s="83">
        <f t="shared" ca="1" si="186"/>
        <v>4.249129550453226</v>
      </c>
      <c r="D867" s="83">
        <f t="shared" ca="1" si="186"/>
        <v>2.7510032242780884</v>
      </c>
      <c r="E867" s="83">
        <f t="shared" ca="1" si="186"/>
        <v>5.2234517680465791</v>
      </c>
      <c r="F867" s="83">
        <f t="shared" ca="1" si="186"/>
        <v>2.0481380904161104</v>
      </c>
      <c r="G867" s="83">
        <f t="shared" ca="1" si="186"/>
        <v>2.5200764667455102</v>
      </c>
      <c r="H867" s="83">
        <f t="shared" ca="1" si="186"/>
        <v>4.2755241056517423</v>
      </c>
      <c r="I867" s="83">
        <f t="shared" ca="1" si="186"/>
        <v>6.8979880233524451</v>
      </c>
      <c r="J867" s="83">
        <f t="shared" ca="1" si="186"/>
        <v>5.4135125466349621</v>
      </c>
      <c r="K867" s="83">
        <f t="shared" ca="1" si="186"/>
        <v>3.240863895627776</v>
      </c>
      <c r="L867" s="83"/>
      <c r="M867" s="37">
        <f t="shared" ca="1" si="187"/>
        <v>16.082573416976921</v>
      </c>
      <c r="N867" s="37">
        <f t="shared" ca="1" si="187"/>
        <v>14.584447090801785</v>
      </c>
      <c r="O867" s="37">
        <f t="shared" ca="1" si="187"/>
        <v>11.950038712239285</v>
      </c>
      <c r="P867" s="37">
        <f t="shared" ca="1" si="187"/>
        <v>13.500064406954076</v>
      </c>
      <c r="Q867" s="37">
        <f t="shared" ca="1" si="187"/>
        <v>14.052914166883841</v>
      </c>
      <c r="R867" s="83"/>
      <c r="S867" s="83">
        <f t="shared" ca="1" si="181"/>
        <v>16.082573416976921</v>
      </c>
      <c r="T867" s="40">
        <f ca="1">SMALL($S$5:$S$1004,ROWS($S$5:S867))</f>
        <v>20.060150158859749</v>
      </c>
      <c r="U867" s="66">
        <f ca="1">ROWS($S$5:S867)/COUNT($S$5:$S$1004)</f>
        <v>0.86299999999999999</v>
      </c>
      <c r="V867" s="41"/>
      <c r="W867" s="41"/>
      <c r="Y867" s="41"/>
      <c r="Z867" s="41"/>
      <c r="AA867" s="41"/>
      <c r="AB867" s="41"/>
      <c r="AC867" s="41"/>
      <c r="AD867" s="41"/>
      <c r="AF867" s="40"/>
      <c r="AG867" s="40"/>
      <c r="AH867" s="40"/>
      <c r="AI867" s="83"/>
      <c r="AJ867" s="40"/>
      <c r="AK867" s="40"/>
      <c r="AL867" s="85"/>
      <c r="AM867" s="85"/>
      <c r="AN867" s="85"/>
      <c r="AO867" s="85"/>
      <c r="AP867" s="85"/>
      <c r="AQ867" s="85"/>
    </row>
    <row r="868" spans="1:43" hidden="1" x14ac:dyDescent="0.25">
      <c r="A868" s="83">
        <f t="shared" ca="1" si="186"/>
        <v>4.8871266808777021</v>
      </c>
      <c r="B868" s="83">
        <f t="shared" ca="1" si="186"/>
        <v>2.2835607586333833</v>
      </c>
      <c r="C868" s="83">
        <f t="shared" ca="1" si="186"/>
        <v>4.4036386411372277</v>
      </c>
      <c r="D868" s="83">
        <f t="shared" ca="1" si="186"/>
        <v>1.9818633434406741</v>
      </c>
      <c r="E868" s="83">
        <f t="shared" ca="1" si="186"/>
        <v>4.3971509566353397</v>
      </c>
      <c r="F868" s="83">
        <f t="shared" ca="1" si="186"/>
        <v>4.5970366008427073</v>
      </c>
      <c r="G868" s="83">
        <f t="shared" ca="1" si="186"/>
        <v>0.76753647723452678</v>
      </c>
      <c r="H868" s="83">
        <f t="shared" ca="1" si="186"/>
        <v>2.4907740285855247</v>
      </c>
      <c r="I868" s="83">
        <f t="shared" ca="1" si="186"/>
        <v>4.0962578224481394</v>
      </c>
      <c r="J868" s="83">
        <f t="shared" ca="1" si="186"/>
        <v>7.6886777795223367</v>
      </c>
      <c r="K868" s="83">
        <f t="shared" ca="1" si="186"/>
        <v>4.8783505161521052</v>
      </c>
      <c r="L868" s="83"/>
      <c r="M868" s="37">
        <f t="shared" ca="1" si="187"/>
        <v>17.746979578771793</v>
      </c>
      <c r="N868" s="37">
        <f t="shared" ca="1" si="187"/>
        <v>15.325204281075239</v>
      </c>
      <c r="O868" s="37">
        <f t="shared" ca="1" si="187"/>
        <v>14.36938949479106</v>
      </c>
      <c r="P868" s="37">
        <f t="shared" ca="1" si="187"/>
        <v>15.855205698076334</v>
      </c>
      <c r="Q868" s="37">
        <f t="shared" ca="1" si="187"/>
        <v>14.049836260006353</v>
      </c>
      <c r="R868" s="83"/>
      <c r="S868" s="83">
        <f t="shared" ca="1" si="181"/>
        <v>17.746979578771793</v>
      </c>
      <c r="T868" s="40">
        <f ca="1">SMALL($S$5:$S$1004,ROWS($S$5:S868))</f>
        <v>20.063406189484748</v>
      </c>
      <c r="U868" s="66">
        <f ca="1">ROWS($S$5:S868)/COUNT($S$5:$S$1004)</f>
        <v>0.86399999999999999</v>
      </c>
      <c r="V868" s="41"/>
      <c r="W868" s="41"/>
      <c r="Y868" s="41"/>
      <c r="Z868" s="41"/>
      <c r="AA868" s="41"/>
      <c r="AB868" s="41"/>
      <c r="AC868" s="41"/>
      <c r="AD868" s="41"/>
      <c r="AF868" s="40"/>
      <c r="AG868" s="40"/>
      <c r="AH868" s="40"/>
      <c r="AI868" s="83"/>
      <c r="AJ868" s="40"/>
      <c r="AK868" s="40"/>
      <c r="AL868" s="85"/>
      <c r="AM868" s="85"/>
      <c r="AN868" s="85"/>
      <c r="AO868" s="85"/>
      <c r="AP868" s="85"/>
      <c r="AQ868" s="85"/>
    </row>
    <row r="869" spans="1:43" hidden="1" x14ac:dyDescent="0.25">
      <c r="A869" s="83">
        <f t="shared" ca="1" si="186"/>
        <v>3.4966494090329161</v>
      </c>
      <c r="B869" s="83">
        <f t="shared" ca="1" si="186"/>
        <v>4.7435011712567885</v>
      </c>
      <c r="C869" s="83">
        <f t="shared" ca="1" si="186"/>
        <v>1.6782609721180002</v>
      </c>
      <c r="D869" s="83">
        <f t="shared" ca="1" si="186"/>
        <v>1.8373997220189753</v>
      </c>
      <c r="E869" s="83">
        <f t="shared" ca="1" si="186"/>
        <v>7.670760429964524</v>
      </c>
      <c r="F869" s="83">
        <f t="shared" ca="1" si="186"/>
        <v>4.7801712544046158</v>
      </c>
      <c r="G869" s="83">
        <f t="shared" ca="1" si="186"/>
        <v>1.4801785468912272</v>
      </c>
      <c r="H869" s="83">
        <f t="shared" ca="1" si="186"/>
        <v>2.8983024711602341</v>
      </c>
      <c r="I869" s="83">
        <f t="shared" ca="1" si="186"/>
        <v>5.2820399551331878</v>
      </c>
      <c r="J869" s="83">
        <f t="shared" ca="1" si="186"/>
        <v>7.2691061661353968</v>
      </c>
      <c r="K869" s="83">
        <f t="shared" ca="1" si="186"/>
        <v>3.8890343764410935</v>
      </c>
      <c r="L869" s="83"/>
      <c r="M869" s="37">
        <f t="shared" ca="1" si="187"/>
        <v>13.92419509417754</v>
      </c>
      <c r="N869" s="37">
        <f t="shared" ca="1" si="187"/>
        <v>14.083333844078515</v>
      </c>
      <c r="O869" s="37">
        <f t="shared" ca="1" si="187"/>
        <v>19.68336776735671</v>
      </c>
      <c r="P869" s="37">
        <f t="shared" ca="1" si="187"/>
        <v>18.694746757235684</v>
      </c>
      <c r="Q869" s="37">
        <f t="shared" ca="1" si="187"/>
        <v>19.20159844882264</v>
      </c>
      <c r="R869" s="83"/>
      <c r="S869" s="83">
        <f t="shared" ca="1" si="181"/>
        <v>19.68336776735671</v>
      </c>
      <c r="T869" s="40">
        <f ca="1">SMALL($S$5:$S$1004,ROWS($S$5:S869))</f>
        <v>20.068917995155598</v>
      </c>
      <c r="U869" s="66">
        <f ca="1">ROWS($S$5:S869)/COUNT($S$5:$S$1004)</f>
        <v>0.86499999999999999</v>
      </c>
      <c r="V869" s="41"/>
      <c r="W869" s="41"/>
      <c r="Y869" s="41"/>
      <c r="Z869" s="41"/>
      <c r="AA869" s="41"/>
      <c r="AB869" s="41"/>
      <c r="AC869" s="41"/>
      <c r="AD869" s="41"/>
      <c r="AF869" s="40"/>
      <c r="AG869" s="40"/>
      <c r="AH869" s="40"/>
      <c r="AI869" s="83"/>
      <c r="AJ869" s="40"/>
      <c r="AK869" s="40"/>
      <c r="AL869" s="85"/>
      <c r="AM869" s="85"/>
      <c r="AN869" s="85"/>
      <c r="AO869" s="85"/>
      <c r="AP869" s="85"/>
      <c r="AQ869" s="85"/>
    </row>
    <row r="870" spans="1:43" hidden="1" x14ac:dyDescent="0.25">
      <c r="A870" s="83">
        <f t="shared" ca="1" si="186"/>
        <v>2.0939469337856256</v>
      </c>
      <c r="B870" s="83">
        <f t="shared" ca="1" si="186"/>
        <v>3.7169032534255222</v>
      </c>
      <c r="C870" s="83">
        <f t="shared" ca="1" si="186"/>
        <v>1.7120924819008287</v>
      </c>
      <c r="D870" s="83">
        <f t="shared" ca="1" si="186"/>
        <v>1.6036657723523882</v>
      </c>
      <c r="E870" s="83">
        <f t="shared" ca="1" si="186"/>
        <v>6.5768001422178921</v>
      </c>
      <c r="F870" s="83">
        <f t="shared" ca="1" si="186"/>
        <v>2.4398243627460898</v>
      </c>
      <c r="G870" s="83">
        <f t="shared" ca="1" si="186"/>
        <v>1.5508566310705378</v>
      </c>
      <c r="H870" s="83">
        <f t="shared" ca="1" si="186"/>
        <v>5.5912937853735922</v>
      </c>
      <c r="I870" s="83">
        <f t="shared" ca="1" si="186"/>
        <v>6.1678568511640588</v>
      </c>
      <c r="J870" s="83">
        <f t="shared" ca="1" si="186"/>
        <v>5.2221104971831762</v>
      </c>
      <c r="K870" s="83">
        <f t="shared" ca="1" si="186"/>
        <v>3.7148540032862214</v>
      </c>
      <c r="L870" s="83"/>
      <c r="M870" s="37">
        <f t="shared" ca="1" si="187"/>
        <v>10.579006543940167</v>
      </c>
      <c r="N870" s="37">
        <f t="shared" ca="1" si="187"/>
        <v>10.470579834391728</v>
      </c>
      <c r="O870" s="37">
        <f t="shared" ca="1" si="187"/>
        <v>15.515813892826589</v>
      </c>
      <c r="P870" s="37">
        <f t="shared" ca="1" si="187"/>
        <v>16.039438470621892</v>
      </c>
      <c r="Q870" s="37">
        <f t="shared" ca="1" si="187"/>
        <v>19.599851184303226</v>
      </c>
      <c r="R870" s="83"/>
      <c r="S870" s="83">
        <f t="shared" ca="1" si="181"/>
        <v>19.599851184303226</v>
      </c>
      <c r="T870" s="40">
        <f ca="1">SMALL($S$5:$S$1004,ROWS($S$5:S870))</f>
        <v>20.071536338994967</v>
      </c>
      <c r="U870" s="66">
        <f ca="1">ROWS($S$5:S870)/COUNT($S$5:$S$1004)</f>
        <v>0.86599999999999999</v>
      </c>
      <c r="V870" s="41"/>
      <c r="W870" s="41"/>
      <c r="Y870" s="41"/>
      <c r="Z870" s="41"/>
      <c r="AA870" s="41"/>
      <c r="AB870" s="41"/>
      <c r="AC870" s="41"/>
      <c r="AD870" s="41"/>
      <c r="AF870" s="40"/>
      <c r="AG870" s="40"/>
      <c r="AH870" s="40"/>
      <c r="AI870" s="83"/>
      <c r="AJ870" s="40"/>
      <c r="AK870" s="40"/>
      <c r="AL870" s="85"/>
      <c r="AM870" s="85"/>
      <c r="AN870" s="85"/>
      <c r="AO870" s="85"/>
      <c r="AP870" s="85"/>
      <c r="AQ870" s="85"/>
    </row>
    <row r="871" spans="1:43" hidden="1" x14ac:dyDescent="0.25">
      <c r="A871" s="83">
        <f t="shared" ca="1" si="186"/>
        <v>3.9088027373964884</v>
      </c>
      <c r="B871" s="83">
        <f t="shared" ca="1" si="186"/>
        <v>3.9782511817647381</v>
      </c>
      <c r="C871" s="83">
        <f t="shared" ca="1" si="186"/>
        <v>3.9024472599337554</v>
      </c>
      <c r="D871" s="83">
        <f t="shared" ca="1" si="186"/>
        <v>2.5016864061924853</v>
      </c>
      <c r="E871" s="83">
        <f t="shared" ca="1" si="186"/>
        <v>6.0838334325922023</v>
      </c>
      <c r="F871" s="83">
        <f t="shared" ca="1" si="186"/>
        <v>3.0150743306370695</v>
      </c>
      <c r="G871" s="83">
        <f t="shared" ca="1" si="186"/>
        <v>1.6104763210604101</v>
      </c>
      <c r="H871" s="83">
        <f t="shared" ca="1" si="186"/>
        <v>5.3387503500261566</v>
      </c>
      <c r="I871" s="83">
        <f t="shared" ca="1" si="186"/>
        <v>4.7821762567369648</v>
      </c>
      <c r="J871" s="83">
        <f t="shared" ca="1" si="186"/>
        <v>5.2938451499836798</v>
      </c>
      <c r="K871" s="83">
        <f t="shared" ca="1" si="186"/>
        <v>5.1283789167956861</v>
      </c>
      <c r="L871" s="83"/>
      <c r="M871" s="37">
        <f t="shared" ca="1" si="187"/>
        <v>14.715571468374334</v>
      </c>
      <c r="N871" s="37">
        <f t="shared" ca="1" si="187"/>
        <v>13.314810614633064</v>
      </c>
      <c r="O871" s="37">
        <f t="shared" ca="1" si="187"/>
        <v>15.355929764340621</v>
      </c>
      <c r="P871" s="37">
        <f t="shared" ca="1" si="187"/>
        <v>16.90388068593446</v>
      </c>
      <c r="Q871" s="37">
        <f t="shared" ca="1" si="187"/>
        <v>20.529213881178784</v>
      </c>
      <c r="R871" s="83"/>
      <c r="S871" s="83">
        <f t="shared" ca="1" si="181"/>
        <v>20.529213881178784</v>
      </c>
      <c r="T871" s="40">
        <f ca="1">SMALL($S$5:$S$1004,ROWS($S$5:S871))</f>
        <v>20.072927951450552</v>
      </c>
      <c r="U871" s="66">
        <f ca="1">ROWS($S$5:S871)/COUNT($S$5:$S$1004)</f>
        <v>0.86699999999999999</v>
      </c>
      <c r="V871" s="41"/>
      <c r="W871" s="41"/>
      <c r="Y871" s="41"/>
      <c r="Z871" s="41"/>
      <c r="AA871" s="41"/>
      <c r="AB871" s="41"/>
      <c r="AC871" s="41"/>
      <c r="AD871" s="41"/>
      <c r="AF871" s="40"/>
      <c r="AG871" s="40"/>
      <c r="AH871" s="40"/>
      <c r="AI871" s="83"/>
      <c r="AJ871" s="40"/>
      <c r="AK871" s="40"/>
      <c r="AL871" s="85"/>
      <c r="AM871" s="85"/>
      <c r="AN871" s="85"/>
      <c r="AO871" s="85"/>
      <c r="AP871" s="85"/>
      <c r="AQ871" s="85"/>
    </row>
    <row r="872" spans="1:43" hidden="1" x14ac:dyDescent="0.25">
      <c r="A872" s="83">
        <f t="shared" ca="1" si="186"/>
        <v>3.5545489213566439</v>
      </c>
      <c r="B872" s="83">
        <f t="shared" ca="1" si="186"/>
        <v>3.0701446620604709</v>
      </c>
      <c r="C872" s="83">
        <f t="shared" ca="1" si="186"/>
        <v>4.0507172280030002</v>
      </c>
      <c r="D872" s="83">
        <f t="shared" ca="1" si="186"/>
        <v>2.3183821167755747</v>
      </c>
      <c r="E872" s="83">
        <f t="shared" ca="1" si="186"/>
        <v>7.0282270811985628</v>
      </c>
      <c r="F872" s="83">
        <f t="shared" ca="1" si="186"/>
        <v>3.5836353493106867</v>
      </c>
      <c r="G872" s="83">
        <f t="shared" ca="1" si="186"/>
        <v>2.4408127262046304</v>
      </c>
      <c r="H872" s="83">
        <f t="shared" ca="1" si="186"/>
        <v>3.3739276785402348</v>
      </c>
      <c r="I872" s="83">
        <f t="shared" ca="1" si="186"/>
        <v>6.3495466601223374</v>
      </c>
      <c r="J872" s="83">
        <f t="shared" ca="1" si="186"/>
        <v>5.651837584971048</v>
      </c>
      <c r="K872" s="83">
        <f t="shared" ca="1" si="186"/>
        <v>2.9329975618123956</v>
      </c>
      <c r="L872" s="83"/>
      <c r="M872" s="37">
        <f t="shared" ca="1" si="187"/>
        <v>15.697916460535323</v>
      </c>
      <c r="N872" s="37">
        <f t="shared" ca="1" si="187"/>
        <v>13.965581349307897</v>
      </c>
      <c r="O872" s="37">
        <f t="shared" ca="1" si="187"/>
        <v>15.750209328230081</v>
      </c>
      <c r="P872" s="37">
        <f t="shared" ca="1" si="187"/>
        <v>15.936324233305891</v>
      </c>
      <c r="Q872" s="37">
        <f t="shared" ca="1" si="187"/>
        <v>16.405296983611663</v>
      </c>
      <c r="R872" s="83"/>
      <c r="S872" s="83">
        <f t="shared" ca="1" si="181"/>
        <v>16.405296983611663</v>
      </c>
      <c r="T872" s="40">
        <f ca="1">SMALL($S$5:$S$1004,ROWS($S$5:S872))</f>
        <v>20.113775410037341</v>
      </c>
      <c r="U872" s="66">
        <f ca="1">ROWS($S$5:S872)/COUNT($S$5:$S$1004)</f>
        <v>0.86799999999999999</v>
      </c>
      <c r="V872" s="41"/>
      <c r="W872" s="41"/>
      <c r="Y872" s="41"/>
      <c r="Z872" s="41"/>
      <c r="AA872" s="41"/>
      <c r="AB872" s="41"/>
      <c r="AC872" s="41"/>
      <c r="AD872" s="41"/>
      <c r="AF872" s="40"/>
      <c r="AG872" s="40"/>
      <c r="AH872" s="40"/>
      <c r="AI872" s="83"/>
      <c r="AJ872" s="40"/>
      <c r="AK872" s="40"/>
      <c r="AL872" s="85"/>
      <c r="AM872" s="85"/>
      <c r="AN872" s="85"/>
      <c r="AO872" s="85"/>
      <c r="AP872" s="85"/>
      <c r="AQ872" s="85"/>
    </row>
    <row r="873" spans="1:43" hidden="1" x14ac:dyDescent="0.25">
      <c r="A873" s="83">
        <f t="shared" ca="1" si="186"/>
        <v>2.0411922297179985</v>
      </c>
      <c r="B873" s="83">
        <f t="shared" ca="1" si="186"/>
        <v>2.227967714628122</v>
      </c>
      <c r="C873" s="83">
        <f t="shared" ca="1" si="186"/>
        <v>4.5994280165246657</v>
      </c>
      <c r="D873" s="83">
        <f t="shared" ca="1" si="186"/>
        <v>2.528412870326215</v>
      </c>
      <c r="E873" s="83">
        <f t="shared" ca="1" si="186"/>
        <v>4.7305485784675856</v>
      </c>
      <c r="F873" s="83">
        <f t="shared" ca="1" si="186"/>
        <v>3.9975869769666916</v>
      </c>
      <c r="G873" s="83">
        <f t="shared" ca="1" si="186"/>
        <v>1.6546653743340061</v>
      </c>
      <c r="H873" s="83">
        <f t="shared" ca="1" si="186"/>
        <v>2.3661281567045021</v>
      </c>
      <c r="I873" s="83">
        <f t="shared" ca="1" si="186"/>
        <v>3.5096165359511233</v>
      </c>
      <c r="J873" s="83">
        <f t="shared" ca="1" si="186"/>
        <v>6.61502455803328</v>
      </c>
      <c r="K873" s="83">
        <f t="shared" ca="1" si="186"/>
        <v>2.7831231642889733</v>
      </c>
      <c r="L873" s="83"/>
      <c r="M873" s="37">
        <f t="shared" ca="1" si="187"/>
        <v>14.910310178609951</v>
      </c>
      <c r="N873" s="37">
        <f t="shared" ca="1" si="187"/>
        <v>12.839295032411499</v>
      </c>
      <c r="O873" s="37">
        <f t="shared" ca="1" si="187"/>
        <v>13.573540851128987</v>
      </c>
      <c r="P873" s="37">
        <f t="shared" ca="1" si="187"/>
        <v>12.51829439183491</v>
      </c>
      <c r="Q873" s="37">
        <f t="shared" ca="1" si="187"/>
        <v>12.107767614089182</v>
      </c>
      <c r="R873" s="83"/>
      <c r="S873" s="83">
        <f t="shared" ca="1" si="181"/>
        <v>14.910310178609951</v>
      </c>
      <c r="T873" s="40">
        <f ca="1">SMALL($S$5:$S$1004,ROWS($S$5:S873))</f>
        <v>20.122204202669657</v>
      </c>
      <c r="U873" s="66">
        <f ca="1">ROWS($S$5:S873)/COUNT($S$5:$S$1004)</f>
        <v>0.86899999999999999</v>
      </c>
      <c r="V873" s="41"/>
      <c r="W873" s="41"/>
      <c r="Y873" s="41"/>
      <c r="Z873" s="41"/>
      <c r="AA873" s="41"/>
      <c r="AB873" s="41"/>
      <c r="AC873" s="41"/>
      <c r="AD873" s="41"/>
      <c r="AF873" s="40"/>
      <c r="AG873" s="40"/>
      <c r="AH873" s="40"/>
      <c r="AI873" s="83"/>
      <c r="AJ873" s="40"/>
      <c r="AK873" s="40"/>
      <c r="AL873" s="85"/>
      <c r="AM873" s="85"/>
      <c r="AN873" s="85"/>
      <c r="AO873" s="85"/>
      <c r="AP873" s="85"/>
      <c r="AQ873" s="85"/>
    </row>
    <row r="874" spans="1:43" hidden="1" x14ac:dyDescent="0.25">
      <c r="A874" s="83">
        <f t="shared" ca="1" si="186"/>
        <v>2.1126771356414973</v>
      </c>
      <c r="B874" s="83">
        <f t="shared" ca="1" si="186"/>
        <v>3.9898826150831961</v>
      </c>
      <c r="C874" s="83">
        <f t="shared" ca="1" si="186"/>
        <v>3.4534360387002905</v>
      </c>
      <c r="D874" s="83">
        <f t="shared" ca="1" si="186"/>
        <v>1.1493832063464979</v>
      </c>
      <c r="E874" s="83">
        <f t="shared" ca="1" si="186"/>
        <v>6.8358744456582823</v>
      </c>
      <c r="F874" s="83">
        <f t="shared" ca="1" si="186"/>
        <v>5.5420900895830343</v>
      </c>
      <c r="G874" s="83">
        <f t="shared" ca="1" si="186"/>
        <v>2.0038404900324247</v>
      </c>
      <c r="H874" s="83">
        <f t="shared" ca="1" si="186"/>
        <v>5.657613544949851</v>
      </c>
      <c r="I874" s="83">
        <f t="shared" ca="1" si="186"/>
        <v>5.588481399193558</v>
      </c>
      <c r="J874" s="83">
        <f t="shared" ca="1" si="186"/>
        <v>6.5207427853071742</v>
      </c>
      <c r="K874" s="83">
        <f t="shared" ca="1" si="186"/>
        <v>5.6332072251466681</v>
      </c>
      <c r="L874" s="83"/>
      <c r="M874" s="37">
        <f t="shared" ca="1" si="187"/>
        <v>14.090696449681387</v>
      </c>
      <c r="N874" s="37">
        <f t="shared" ca="1" si="187"/>
        <v>11.786643617327595</v>
      </c>
      <c r="O874" s="37">
        <f t="shared" ca="1" si="187"/>
        <v>17.346499846048651</v>
      </c>
      <c r="P874" s="37">
        <f t="shared" ca="1" si="187"/>
        <v>20.753661329006455</v>
      </c>
      <c r="Q874" s="37">
        <f t="shared" ca="1" si="187"/>
        <v>22.116577830837997</v>
      </c>
      <c r="R874" s="83"/>
      <c r="S874" s="83">
        <f t="shared" ca="1" si="181"/>
        <v>22.116577830837997</v>
      </c>
      <c r="T874" s="40">
        <f ca="1">SMALL($S$5:$S$1004,ROWS($S$5:S874))</f>
        <v>20.129011065767628</v>
      </c>
      <c r="U874" s="66">
        <f ca="1">ROWS($S$5:S874)/COUNT($S$5:$S$1004)</f>
        <v>0.87</v>
      </c>
      <c r="V874" s="41"/>
      <c r="W874" s="41"/>
      <c r="Y874" s="41"/>
      <c r="Z874" s="41"/>
      <c r="AA874" s="41"/>
      <c r="AB874" s="41"/>
      <c r="AC874" s="41"/>
      <c r="AD874" s="41"/>
      <c r="AF874" s="40"/>
      <c r="AG874" s="40"/>
      <c r="AH874" s="40"/>
      <c r="AI874" s="83"/>
      <c r="AJ874" s="40"/>
      <c r="AK874" s="40"/>
      <c r="AL874" s="85"/>
      <c r="AM874" s="85"/>
      <c r="AN874" s="85"/>
      <c r="AO874" s="85"/>
      <c r="AP874" s="85"/>
      <c r="AQ874" s="85"/>
    </row>
    <row r="875" spans="1:43" hidden="1" x14ac:dyDescent="0.25">
      <c r="A875" s="83">
        <f t="shared" ref="A875:K884" ca="1" si="188">A$2+(A$3-A$2)*RAND()</f>
        <v>2.4283005431908631</v>
      </c>
      <c r="B875" s="83">
        <f t="shared" ca="1" si="188"/>
        <v>4.835134560901869</v>
      </c>
      <c r="C875" s="83">
        <f t="shared" ca="1" si="188"/>
        <v>4.9974476356057647</v>
      </c>
      <c r="D875" s="83">
        <f t="shared" ca="1" si="188"/>
        <v>2.444129067757796</v>
      </c>
      <c r="E875" s="83">
        <f t="shared" ca="1" si="188"/>
        <v>4.0771030187688204</v>
      </c>
      <c r="F875" s="83">
        <f t="shared" ca="1" si="188"/>
        <v>4.6314055613749376</v>
      </c>
      <c r="G875" s="83">
        <f t="shared" ca="1" si="188"/>
        <v>2.9513164949668589</v>
      </c>
      <c r="H875" s="83">
        <f t="shared" ca="1" si="188"/>
        <v>2.3982392402380217</v>
      </c>
      <c r="I875" s="83">
        <f t="shared" ca="1" si="188"/>
        <v>5.1611215524551355</v>
      </c>
      <c r="J875" s="83">
        <f t="shared" ca="1" si="188"/>
        <v>7.5392241497578336</v>
      </c>
      <c r="K875" s="83">
        <f t="shared" ca="1" si="188"/>
        <v>4.4988458091692403</v>
      </c>
      <c r="L875" s="83"/>
      <c r="M875" s="37">
        <f t="shared" ref="M875:Q884" ca="1" si="189">SUMIF(M$4,"*"&amp;$A$4&amp;"*",$A875)+SUMIF(M$4,"*"&amp;$B$4&amp;"*",$B875)+SUMIF(M$4,"*"&amp;$C$4&amp;"*",$C875)+SUMIF(M$4,"*"&amp;$D$4&amp;"*",$D875)+SUMIF(M$4,"*"&amp;$E$4&amp;"*",$E875)+SUMIF(M$4,"*"&amp;$F$4&amp;"*",$F875)+SUMIF(M$4,"*"&amp;$G$4&amp;"*",$G875)+SUMIF(M$4,"*"&amp;$H$4&amp;"*",$H875)+SUMIF(M$4,"*"&amp;$I$4&amp;"*",$I875)+SUMIF(M$4,"*"&amp;$J$4&amp;"*",$J875)+SUMIF(M$4,"*"&amp;$K$4&amp;"*",$K875)</f>
        <v>17.91628882352132</v>
      </c>
      <c r="N875" s="37">
        <f t="shared" ca="1" si="189"/>
        <v>15.362970255673352</v>
      </c>
      <c r="O875" s="37">
        <f t="shared" ca="1" si="189"/>
        <v>16.451461729428523</v>
      </c>
      <c r="P875" s="37">
        <f t="shared" ca="1" si="189"/>
        <v>19.126507483901182</v>
      </c>
      <c r="Q875" s="37">
        <f t="shared" ca="1" si="189"/>
        <v>15.80932262907795</v>
      </c>
      <c r="R875" s="83"/>
      <c r="S875" s="83">
        <f t="shared" ca="1" si="181"/>
        <v>19.126507483901182</v>
      </c>
      <c r="T875" s="40">
        <f ca="1">SMALL($S$5:$S$1004,ROWS($S$5:S875))</f>
        <v>20.13387887314731</v>
      </c>
      <c r="U875" s="66">
        <f ca="1">ROWS($S$5:S875)/COUNT($S$5:$S$1004)</f>
        <v>0.871</v>
      </c>
      <c r="V875" s="41"/>
      <c r="W875" s="41"/>
      <c r="Y875" s="41"/>
      <c r="Z875" s="41"/>
      <c r="AA875" s="41"/>
      <c r="AB875" s="41"/>
      <c r="AC875" s="41"/>
      <c r="AD875" s="41"/>
      <c r="AF875" s="40"/>
      <c r="AG875" s="40"/>
      <c r="AH875" s="40"/>
      <c r="AI875" s="83"/>
      <c r="AJ875" s="40"/>
      <c r="AK875" s="40"/>
      <c r="AL875" s="85"/>
      <c r="AM875" s="85"/>
      <c r="AN875" s="85"/>
      <c r="AO875" s="85"/>
      <c r="AP875" s="85"/>
      <c r="AQ875" s="85"/>
    </row>
    <row r="876" spans="1:43" hidden="1" x14ac:dyDescent="0.25">
      <c r="A876" s="83">
        <f t="shared" ca="1" si="188"/>
        <v>3.1064314843381542</v>
      </c>
      <c r="B876" s="83">
        <f t="shared" ca="1" si="188"/>
        <v>4.4124299483930294</v>
      </c>
      <c r="C876" s="83">
        <f t="shared" ca="1" si="188"/>
        <v>2.2079783402610738</v>
      </c>
      <c r="D876" s="83">
        <f t="shared" ca="1" si="188"/>
        <v>1.1790493846939252</v>
      </c>
      <c r="E876" s="83">
        <f t="shared" ca="1" si="188"/>
        <v>4.8154115579855317</v>
      </c>
      <c r="F876" s="83">
        <f t="shared" ca="1" si="188"/>
        <v>3.7425346508310615</v>
      </c>
      <c r="G876" s="83">
        <f t="shared" ca="1" si="188"/>
        <v>1.1792637466587963</v>
      </c>
      <c r="H876" s="83">
        <f t="shared" ca="1" si="188"/>
        <v>2.3113050418678167</v>
      </c>
      <c r="I876" s="83">
        <f t="shared" ca="1" si="188"/>
        <v>6.9438169020790204</v>
      </c>
      <c r="J876" s="83">
        <f t="shared" ca="1" si="188"/>
        <v>7.7124981406148221</v>
      </c>
      <c r="K876" s="83">
        <f t="shared" ca="1" si="188"/>
        <v>2.7494348674485432</v>
      </c>
      <c r="L876" s="83"/>
      <c r="M876" s="37">
        <f t="shared" ca="1" si="189"/>
        <v>14.206171711872845</v>
      </c>
      <c r="N876" s="37">
        <f t="shared" ca="1" si="189"/>
        <v>13.177242756305699</v>
      </c>
      <c r="O876" s="37">
        <f t="shared" ca="1" si="189"/>
        <v>16.940339646993383</v>
      </c>
      <c r="P876" s="37">
        <f t="shared" ca="1" si="189"/>
        <v>17.848216368751654</v>
      </c>
      <c r="Q876" s="37">
        <f t="shared" ca="1" si="189"/>
        <v>14.288581415694921</v>
      </c>
      <c r="R876" s="83"/>
      <c r="S876" s="83">
        <f t="shared" ca="1" si="181"/>
        <v>17.848216368751654</v>
      </c>
      <c r="T876" s="40">
        <f ca="1">SMALL($S$5:$S$1004,ROWS($S$5:S876))</f>
        <v>20.167768305094413</v>
      </c>
      <c r="U876" s="66">
        <f ca="1">ROWS($S$5:S876)/COUNT($S$5:$S$1004)</f>
        <v>0.872</v>
      </c>
      <c r="V876" s="41"/>
      <c r="W876" s="41"/>
      <c r="Y876" s="41"/>
      <c r="Z876" s="41"/>
      <c r="AA876" s="41"/>
      <c r="AB876" s="41"/>
      <c r="AC876" s="41"/>
      <c r="AD876" s="41"/>
      <c r="AF876" s="40"/>
      <c r="AG876" s="40"/>
      <c r="AH876" s="40"/>
      <c r="AI876" s="83"/>
      <c r="AJ876" s="40"/>
      <c r="AK876" s="40"/>
      <c r="AL876" s="85"/>
      <c r="AM876" s="85"/>
      <c r="AN876" s="85"/>
      <c r="AO876" s="85"/>
      <c r="AP876" s="85"/>
      <c r="AQ876" s="85"/>
    </row>
    <row r="877" spans="1:43" hidden="1" x14ac:dyDescent="0.25">
      <c r="A877" s="83">
        <f t="shared" ca="1" si="188"/>
        <v>4.6121567616179302</v>
      </c>
      <c r="B877" s="83">
        <f t="shared" ca="1" si="188"/>
        <v>2.57390860353512</v>
      </c>
      <c r="C877" s="83">
        <f t="shared" ca="1" si="188"/>
        <v>4.956196503908302</v>
      </c>
      <c r="D877" s="83">
        <f t="shared" ca="1" si="188"/>
        <v>1.9234245404703225</v>
      </c>
      <c r="E877" s="83">
        <f t="shared" ca="1" si="188"/>
        <v>4.9405008048635208</v>
      </c>
      <c r="F877" s="83">
        <f t="shared" ca="1" si="188"/>
        <v>2.1665874658606321</v>
      </c>
      <c r="G877" s="83">
        <f t="shared" ca="1" si="188"/>
        <v>2.8314027248432287</v>
      </c>
      <c r="H877" s="83">
        <f t="shared" ca="1" si="188"/>
        <v>2.1729679727130486</v>
      </c>
      <c r="I877" s="83">
        <f t="shared" ca="1" si="188"/>
        <v>5.2899071205036794</v>
      </c>
      <c r="J877" s="83">
        <f t="shared" ca="1" si="188"/>
        <v>4.3311228801235586</v>
      </c>
      <c r="K877" s="83">
        <f t="shared" ca="1" si="188"/>
        <v>3.7602245478800644</v>
      </c>
      <c r="L877" s="83"/>
      <c r="M877" s="37">
        <f t="shared" ca="1" si="189"/>
        <v>16.730878870493019</v>
      </c>
      <c r="N877" s="37">
        <f t="shared" ca="1" si="189"/>
        <v>13.69810690705504</v>
      </c>
      <c r="O877" s="37">
        <f t="shared" ca="1" si="189"/>
        <v>11.8455322885222</v>
      </c>
      <c r="P877" s="37">
        <f t="shared" ca="1" si="189"/>
        <v>13.790627737779495</v>
      </c>
      <c r="Q877" s="37">
        <f t="shared" ca="1" si="189"/>
        <v>13.447601928991753</v>
      </c>
      <c r="R877" s="83"/>
      <c r="S877" s="83">
        <f t="shared" ca="1" si="181"/>
        <v>16.730878870493019</v>
      </c>
      <c r="T877" s="40">
        <f ca="1">SMALL($S$5:$S$1004,ROWS($S$5:S877))</f>
        <v>20.205551519528775</v>
      </c>
      <c r="U877" s="66">
        <f ca="1">ROWS($S$5:S877)/COUNT($S$5:$S$1004)</f>
        <v>0.873</v>
      </c>
      <c r="V877" s="41"/>
      <c r="W877" s="41"/>
      <c r="Y877" s="41"/>
      <c r="Z877" s="41"/>
      <c r="AA877" s="41"/>
      <c r="AB877" s="41"/>
      <c r="AC877" s="41"/>
      <c r="AD877" s="41"/>
      <c r="AF877" s="40"/>
      <c r="AG877" s="40"/>
      <c r="AH877" s="40"/>
      <c r="AI877" s="83"/>
      <c r="AJ877" s="40"/>
      <c r="AK877" s="40"/>
      <c r="AL877" s="85"/>
      <c r="AM877" s="85"/>
      <c r="AN877" s="85"/>
      <c r="AO877" s="85"/>
      <c r="AP877" s="85"/>
      <c r="AQ877" s="85"/>
    </row>
    <row r="878" spans="1:43" hidden="1" x14ac:dyDescent="0.25">
      <c r="A878" s="83">
        <f t="shared" ca="1" si="188"/>
        <v>4.9047096749110679</v>
      </c>
      <c r="B878" s="83">
        <f t="shared" ca="1" si="188"/>
        <v>3.9249521713164865</v>
      </c>
      <c r="C878" s="83">
        <f t="shared" ca="1" si="188"/>
        <v>4.5117877870233869</v>
      </c>
      <c r="D878" s="83">
        <f t="shared" ca="1" si="188"/>
        <v>2.3413717273549923</v>
      </c>
      <c r="E878" s="83">
        <f t="shared" ca="1" si="188"/>
        <v>7.9204123237972652</v>
      </c>
      <c r="F878" s="83">
        <f t="shared" ca="1" si="188"/>
        <v>4.6072306553190945</v>
      </c>
      <c r="G878" s="83">
        <f t="shared" ca="1" si="188"/>
        <v>1.8549393915898333</v>
      </c>
      <c r="H878" s="83">
        <f t="shared" ca="1" si="188"/>
        <v>2.7681556020461526</v>
      </c>
      <c r="I878" s="83">
        <f t="shared" ca="1" si="188"/>
        <v>6.8424200938175623</v>
      </c>
      <c r="J878" s="83">
        <f t="shared" ca="1" si="188"/>
        <v>5.2567093938613638</v>
      </c>
      <c r="K878" s="83">
        <f t="shared" ca="1" si="188"/>
        <v>5.8430246380293074</v>
      </c>
      <c r="L878" s="83"/>
      <c r="M878" s="37">
        <f t="shared" ca="1" si="189"/>
        <v>16.528146247385653</v>
      </c>
      <c r="N878" s="37">
        <f t="shared" ca="1" si="189"/>
        <v>14.357730187717259</v>
      </c>
      <c r="O878" s="37">
        <f t="shared" ca="1" si="189"/>
        <v>17.102073888975116</v>
      </c>
      <c r="P878" s="37">
        <f t="shared" ca="1" si="189"/>
        <v>21.217627558482448</v>
      </c>
      <c r="Q878" s="37">
        <f t="shared" ca="1" si="189"/>
        <v>20.456544735189212</v>
      </c>
      <c r="R878" s="83"/>
      <c r="S878" s="83">
        <f t="shared" ca="1" si="181"/>
        <v>21.217627558482448</v>
      </c>
      <c r="T878" s="40">
        <f ca="1">SMALL($S$5:$S$1004,ROWS($S$5:S878))</f>
        <v>20.208774102886657</v>
      </c>
      <c r="U878" s="66">
        <f ca="1">ROWS($S$5:S878)/COUNT($S$5:$S$1004)</f>
        <v>0.874</v>
      </c>
      <c r="V878" s="41"/>
      <c r="W878" s="41"/>
      <c r="Y878" s="41"/>
      <c r="Z878" s="41"/>
      <c r="AA878" s="41"/>
      <c r="AB878" s="41"/>
      <c r="AC878" s="41"/>
      <c r="AD878" s="41"/>
      <c r="AF878" s="40"/>
      <c r="AG878" s="40"/>
      <c r="AH878" s="40"/>
      <c r="AI878" s="83"/>
      <c r="AJ878" s="40"/>
      <c r="AK878" s="40"/>
      <c r="AL878" s="85"/>
      <c r="AM878" s="85"/>
      <c r="AN878" s="85"/>
      <c r="AO878" s="85"/>
      <c r="AP878" s="85"/>
      <c r="AQ878" s="85"/>
    </row>
    <row r="879" spans="1:43" hidden="1" x14ac:dyDescent="0.25">
      <c r="A879" s="83">
        <f t="shared" ca="1" si="188"/>
        <v>5.7626349987615768</v>
      </c>
      <c r="B879" s="83">
        <f t="shared" ca="1" si="188"/>
        <v>1.4721533526992934</v>
      </c>
      <c r="C879" s="83">
        <f t="shared" ca="1" si="188"/>
        <v>2.981579063078609</v>
      </c>
      <c r="D879" s="83">
        <f t="shared" ca="1" si="188"/>
        <v>2.2257554324109985</v>
      </c>
      <c r="E879" s="83">
        <f t="shared" ca="1" si="188"/>
        <v>6.663506868870261</v>
      </c>
      <c r="F879" s="83">
        <f t="shared" ca="1" si="188"/>
        <v>5.870344378823992</v>
      </c>
      <c r="G879" s="83">
        <f t="shared" ca="1" si="188"/>
        <v>2.8908168969762462</v>
      </c>
      <c r="H879" s="83">
        <f t="shared" ca="1" si="188"/>
        <v>3.0033221595923312</v>
      </c>
      <c r="I879" s="83">
        <f t="shared" ca="1" si="188"/>
        <v>6.8650736434583992</v>
      </c>
      <c r="J879" s="83">
        <f t="shared" ca="1" si="188"/>
        <v>5.0680469651982039</v>
      </c>
      <c r="K879" s="83">
        <f t="shared" ca="1" si="188"/>
        <v>5.8446693655640694</v>
      </c>
      <c r="L879" s="83"/>
      <c r="M879" s="37">
        <f t="shared" ca="1" si="189"/>
        <v>16.703077924014636</v>
      </c>
      <c r="N879" s="37">
        <f t="shared" ca="1" si="189"/>
        <v>15.947254293347026</v>
      </c>
      <c r="O879" s="37">
        <f t="shared" ca="1" si="189"/>
        <v>13.203707186767758</v>
      </c>
      <c r="P879" s="37">
        <f t="shared" ca="1" si="189"/>
        <v>20.052240740545756</v>
      </c>
      <c r="Q879" s="37">
        <f t="shared" ca="1" si="189"/>
        <v>16.983651746725954</v>
      </c>
      <c r="R879" s="83"/>
      <c r="S879" s="83">
        <f t="shared" ca="1" si="181"/>
        <v>20.052240740545756</v>
      </c>
      <c r="T879" s="40">
        <f ca="1">SMALL($S$5:$S$1004,ROWS($S$5:S879))</f>
        <v>20.213668992181255</v>
      </c>
      <c r="U879" s="66">
        <f ca="1">ROWS($S$5:S879)/COUNT($S$5:$S$1004)</f>
        <v>0.875</v>
      </c>
      <c r="V879" s="41"/>
      <c r="W879" s="41"/>
      <c r="Y879" s="41"/>
      <c r="Z879" s="41"/>
      <c r="AA879" s="41"/>
      <c r="AB879" s="41"/>
      <c r="AC879" s="41"/>
      <c r="AD879" s="41"/>
      <c r="AF879" s="40"/>
      <c r="AG879" s="40"/>
      <c r="AH879" s="40"/>
      <c r="AI879" s="83"/>
      <c r="AJ879" s="40"/>
      <c r="AK879" s="40"/>
      <c r="AL879" s="85"/>
      <c r="AM879" s="85"/>
      <c r="AN879" s="85"/>
      <c r="AO879" s="85"/>
      <c r="AP879" s="85"/>
      <c r="AQ879" s="85"/>
    </row>
    <row r="880" spans="1:43" hidden="1" x14ac:dyDescent="0.25">
      <c r="A880" s="83">
        <f t="shared" ca="1" si="188"/>
        <v>5.8731095251502961</v>
      </c>
      <c r="B880" s="83">
        <f t="shared" ca="1" si="188"/>
        <v>2.22221152308739</v>
      </c>
      <c r="C880" s="83">
        <f t="shared" ca="1" si="188"/>
        <v>1.966102156677406</v>
      </c>
      <c r="D880" s="83">
        <f t="shared" ca="1" si="188"/>
        <v>1.7837458164554181</v>
      </c>
      <c r="E880" s="83">
        <f t="shared" ca="1" si="188"/>
        <v>6.5055750648682045</v>
      </c>
      <c r="F880" s="83">
        <f t="shared" ca="1" si="188"/>
        <v>4.8287430737087433</v>
      </c>
      <c r="G880" s="83">
        <f t="shared" ca="1" si="188"/>
        <v>1.5908217308670374</v>
      </c>
      <c r="H880" s="83">
        <f t="shared" ca="1" si="188"/>
        <v>3.8040118742439906</v>
      </c>
      <c r="I880" s="83">
        <f t="shared" ca="1" si="188"/>
        <v>6.7503677225388401</v>
      </c>
      <c r="J880" s="83">
        <f t="shared" ca="1" si="188"/>
        <v>7.5811216372350572</v>
      </c>
      <c r="K880" s="83">
        <f t="shared" ca="1" si="188"/>
        <v>3.7160962111184057</v>
      </c>
      <c r="L880" s="83"/>
      <c r="M880" s="37">
        <f t="shared" ca="1" si="189"/>
        <v>17.011155049929798</v>
      </c>
      <c r="N880" s="37">
        <f t="shared" ca="1" si="189"/>
        <v>16.828798709707812</v>
      </c>
      <c r="O880" s="37">
        <f t="shared" ca="1" si="189"/>
        <v>16.308908225190653</v>
      </c>
      <c r="P880" s="37">
        <f t="shared" ca="1" si="189"/>
        <v>17.51741853045338</v>
      </c>
      <c r="Q880" s="37">
        <f t="shared" ca="1" si="189"/>
        <v>16.24789467331799</v>
      </c>
      <c r="R880" s="83"/>
      <c r="S880" s="83">
        <f t="shared" ca="1" si="181"/>
        <v>17.51741853045338</v>
      </c>
      <c r="T880" s="40">
        <f ca="1">SMALL($S$5:$S$1004,ROWS($S$5:S880))</f>
        <v>20.214563106907811</v>
      </c>
      <c r="U880" s="66">
        <f ca="1">ROWS($S$5:S880)/COUNT($S$5:$S$1004)</f>
        <v>0.876</v>
      </c>
      <c r="V880" s="41"/>
      <c r="W880" s="41"/>
      <c r="Y880" s="41"/>
      <c r="Z880" s="41"/>
      <c r="AA880" s="41"/>
      <c r="AB880" s="41"/>
      <c r="AC880" s="41"/>
      <c r="AD880" s="41"/>
      <c r="AF880" s="40"/>
      <c r="AG880" s="40"/>
      <c r="AH880" s="40"/>
      <c r="AI880" s="83"/>
      <c r="AJ880" s="40"/>
      <c r="AK880" s="40"/>
      <c r="AL880" s="85"/>
      <c r="AM880" s="85"/>
      <c r="AN880" s="85"/>
      <c r="AO880" s="85"/>
      <c r="AP880" s="85"/>
      <c r="AQ880" s="85"/>
    </row>
    <row r="881" spans="1:43" hidden="1" x14ac:dyDescent="0.25">
      <c r="A881" s="83">
        <f t="shared" ca="1" si="188"/>
        <v>3.2644407339629176</v>
      </c>
      <c r="B881" s="83">
        <f t="shared" ca="1" si="188"/>
        <v>2.2916828300590191</v>
      </c>
      <c r="C881" s="83">
        <f t="shared" ca="1" si="188"/>
        <v>1.1690906368131251</v>
      </c>
      <c r="D881" s="83">
        <f t="shared" ca="1" si="188"/>
        <v>2.2461640536996215</v>
      </c>
      <c r="E881" s="83">
        <f t="shared" ca="1" si="188"/>
        <v>7.2141335220355121</v>
      </c>
      <c r="F881" s="83">
        <f t="shared" ca="1" si="188"/>
        <v>5.5290164826678359</v>
      </c>
      <c r="G881" s="83">
        <f t="shared" ca="1" si="188"/>
        <v>1.9810995835293759</v>
      </c>
      <c r="H881" s="83">
        <f t="shared" ca="1" si="188"/>
        <v>4.3212655049196487</v>
      </c>
      <c r="I881" s="83">
        <f t="shared" ca="1" si="188"/>
        <v>5.220831796893215</v>
      </c>
      <c r="J881" s="83">
        <f t="shared" ca="1" si="188"/>
        <v>4.1555953330701687</v>
      </c>
      <c r="K881" s="83">
        <f t="shared" ca="1" si="188"/>
        <v>2.0899912738910973</v>
      </c>
      <c r="L881" s="83"/>
      <c r="M881" s="37">
        <f t="shared" ca="1" si="189"/>
        <v>10.570226287375588</v>
      </c>
      <c r="N881" s="37">
        <f t="shared" ca="1" si="189"/>
        <v>11.647299704262084</v>
      </c>
      <c r="O881" s="37">
        <f t="shared" ca="1" si="189"/>
        <v>13.661411685164699</v>
      </c>
      <c r="P881" s="37">
        <f t="shared" ca="1" si="189"/>
        <v>15.131522383511168</v>
      </c>
      <c r="Q881" s="37">
        <f t="shared" ca="1" si="189"/>
        <v>15.917073130905276</v>
      </c>
      <c r="R881" s="83"/>
      <c r="S881" s="83">
        <f t="shared" ca="1" si="181"/>
        <v>15.917073130905276</v>
      </c>
      <c r="T881" s="40">
        <f ca="1">SMALL($S$5:$S$1004,ROWS($S$5:S881))</f>
        <v>20.217535435053939</v>
      </c>
      <c r="U881" s="66">
        <f ca="1">ROWS($S$5:S881)/COUNT($S$5:$S$1004)</f>
        <v>0.877</v>
      </c>
      <c r="V881" s="41"/>
      <c r="W881" s="41"/>
      <c r="Y881" s="41"/>
      <c r="Z881" s="41"/>
      <c r="AA881" s="41"/>
      <c r="AB881" s="41"/>
      <c r="AC881" s="41"/>
      <c r="AD881" s="41"/>
      <c r="AF881" s="40"/>
      <c r="AG881" s="40"/>
      <c r="AH881" s="40"/>
      <c r="AI881" s="83"/>
      <c r="AJ881" s="40"/>
      <c r="AK881" s="40"/>
      <c r="AL881" s="85"/>
      <c r="AM881" s="85"/>
      <c r="AN881" s="85"/>
      <c r="AO881" s="85"/>
      <c r="AP881" s="85"/>
      <c r="AQ881" s="85"/>
    </row>
    <row r="882" spans="1:43" hidden="1" x14ac:dyDescent="0.25">
      <c r="A882" s="83">
        <f t="shared" ca="1" si="188"/>
        <v>5.2828714334960836</v>
      </c>
      <c r="B882" s="83">
        <f t="shared" ca="1" si="188"/>
        <v>3.7338616284447097</v>
      </c>
      <c r="C882" s="83">
        <f t="shared" ca="1" si="188"/>
        <v>1.9955002132050468</v>
      </c>
      <c r="D882" s="83">
        <f t="shared" ca="1" si="188"/>
        <v>1.9725912002297423</v>
      </c>
      <c r="E882" s="83">
        <f t="shared" ca="1" si="188"/>
        <v>7.576429189546686</v>
      </c>
      <c r="F882" s="83">
        <f t="shared" ca="1" si="188"/>
        <v>5.911082507648425</v>
      </c>
      <c r="G882" s="83">
        <f t="shared" ca="1" si="188"/>
        <v>1.1850976394821873</v>
      </c>
      <c r="H882" s="83">
        <f t="shared" ca="1" si="188"/>
        <v>5.8641398783287801</v>
      </c>
      <c r="I882" s="83">
        <f t="shared" ca="1" si="188"/>
        <v>3.4605026470152227</v>
      </c>
      <c r="J882" s="83">
        <f t="shared" ca="1" si="188"/>
        <v>6.8370899985933331</v>
      </c>
      <c r="K882" s="83">
        <f t="shared" ca="1" si="188"/>
        <v>5.2274956249563207</v>
      </c>
      <c r="L882" s="83"/>
      <c r="M882" s="37">
        <f t="shared" ca="1" si="189"/>
        <v>15.30055928477665</v>
      </c>
      <c r="N882" s="37">
        <f t="shared" ca="1" si="189"/>
        <v>15.277650271801347</v>
      </c>
      <c r="O882" s="37">
        <f t="shared" ca="1" si="189"/>
        <v>18.147380816584729</v>
      </c>
      <c r="P882" s="37">
        <f t="shared" ca="1" si="189"/>
        <v>18.332942408064675</v>
      </c>
      <c r="Q882" s="37">
        <f t="shared" ca="1" si="189"/>
        <v>22.401926321276498</v>
      </c>
      <c r="R882" s="83"/>
      <c r="S882" s="83">
        <f t="shared" ca="1" si="181"/>
        <v>22.401926321276498</v>
      </c>
      <c r="T882" s="40">
        <f ca="1">SMALL($S$5:$S$1004,ROWS($S$5:S882))</f>
        <v>20.223997009124929</v>
      </c>
      <c r="U882" s="66">
        <f ca="1">ROWS($S$5:S882)/COUNT($S$5:$S$1004)</f>
        <v>0.878</v>
      </c>
      <c r="V882" s="41"/>
      <c r="W882" s="41"/>
      <c r="Y882" s="41"/>
      <c r="Z882" s="41"/>
      <c r="AA882" s="41"/>
      <c r="AB882" s="41"/>
      <c r="AC882" s="41"/>
      <c r="AD882" s="41"/>
      <c r="AF882" s="40"/>
      <c r="AG882" s="40"/>
      <c r="AH882" s="40"/>
      <c r="AI882" s="83"/>
      <c r="AJ882" s="40"/>
      <c r="AK882" s="40"/>
      <c r="AL882" s="85"/>
      <c r="AM882" s="85"/>
      <c r="AN882" s="85"/>
      <c r="AO882" s="85"/>
      <c r="AP882" s="85"/>
      <c r="AQ882" s="85"/>
    </row>
    <row r="883" spans="1:43" hidden="1" x14ac:dyDescent="0.25">
      <c r="A883" s="83">
        <f t="shared" ca="1" si="188"/>
        <v>3.7115497002997109</v>
      </c>
      <c r="B883" s="83">
        <f t="shared" ca="1" si="188"/>
        <v>1.469086075285241</v>
      </c>
      <c r="C883" s="83">
        <f t="shared" ca="1" si="188"/>
        <v>3.8199475684332191</v>
      </c>
      <c r="D883" s="83">
        <f t="shared" ca="1" si="188"/>
        <v>1.0041921348105625</v>
      </c>
      <c r="E883" s="83">
        <f t="shared" ca="1" si="188"/>
        <v>4.9555066455079082</v>
      </c>
      <c r="F883" s="83">
        <f t="shared" ca="1" si="188"/>
        <v>2.1008427395732063</v>
      </c>
      <c r="G883" s="83">
        <f t="shared" ca="1" si="188"/>
        <v>0.52890149577644463</v>
      </c>
      <c r="H883" s="83">
        <f t="shared" ca="1" si="188"/>
        <v>3.6033665579622642</v>
      </c>
      <c r="I883" s="83">
        <f t="shared" ca="1" si="188"/>
        <v>6.4003777766476198</v>
      </c>
      <c r="J883" s="83">
        <f t="shared" ca="1" si="188"/>
        <v>7.4502963217740028</v>
      </c>
      <c r="K883" s="83">
        <f t="shared" ca="1" si="188"/>
        <v>5.5154141541894379</v>
      </c>
      <c r="L883" s="83"/>
      <c r="M883" s="37">
        <f t="shared" ca="1" si="189"/>
        <v>15.510695086283377</v>
      </c>
      <c r="N883" s="37">
        <f t="shared" ca="1" si="189"/>
        <v>12.694939652660722</v>
      </c>
      <c r="O883" s="37">
        <f t="shared" ca="1" si="189"/>
        <v>13.874889042567151</v>
      </c>
      <c r="P883" s="37">
        <f t="shared" ca="1" si="189"/>
        <v>15.485720745695504</v>
      </c>
      <c r="Q883" s="37">
        <f t="shared" ca="1" si="189"/>
        <v>15.543373432944852</v>
      </c>
      <c r="R883" s="83"/>
      <c r="S883" s="83">
        <f t="shared" ca="1" si="181"/>
        <v>15.543373432944852</v>
      </c>
      <c r="T883" s="40">
        <f ca="1">SMALL($S$5:$S$1004,ROWS($S$5:S883))</f>
        <v>20.22764304863194</v>
      </c>
      <c r="U883" s="66">
        <f ca="1">ROWS($S$5:S883)/COUNT($S$5:$S$1004)</f>
        <v>0.879</v>
      </c>
      <c r="V883" s="41"/>
      <c r="W883" s="41"/>
      <c r="Y883" s="41"/>
      <c r="Z883" s="41"/>
      <c r="AA883" s="41"/>
      <c r="AB883" s="41"/>
      <c r="AC883" s="41"/>
      <c r="AD883" s="41"/>
      <c r="AF883" s="40"/>
      <c r="AG883" s="40"/>
      <c r="AH883" s="40"/>
      <c r="AI883" s="83"/>
      <c r="AJ883" s="40"/>
      <c r="AK883" s="40"/>
      <c r="AL883" s="85"/>
      <c r="AM883" s="85"/>
      <c r="AN883" s="85"/>
      <c r="AO883" s="85"/>
      <c r="AP883" s="85"/>
      <c r="AQ883" s="85"/>
    </row>
    <row r="884" spans="1:43" hidden="1" x14ac:dyDescent="0.25">
      <c r="A884" s="83">
        <f t="shared" ca="1" si="188"/>
        <v>5.8460063098635588</v>
      </c>
      <c r="B884" s="83">
        <f t="shared" ca="1" si="188"/>
        <v>3.4571173771046424</v>
      </c>
      <c r="C884" s="83">
        <f t="shared" ca="1" si="188"/>
        <v>1.9960507123904185</v>
      </c>
      <c r="D884" s="83">
        <f t="shared" ca="1" si="188"/>
        <v>2.2877902956056975</v>
      </c>
      <c r="E884" s="83">
        <f t="shared" ca="1" si="188"/>
        <v>6.0708645719855374</v>
      </c>
      <c r="F884" s="83">
        <f t="shared" ca="1" si="188"/>
        <v>5.6277483758943294</v>
      </c>
      <c r="G884" s="83">
        <f t="shared" ca="1" si="188"/>
        <v>2.0082695913611746</v>
      </c>
      <c r="H884" s="83">
        <f t="shared" ca="1" si="188"/>
        <v>5.767930015785824</v>
      </c>
      <c r="I884" s="83">
        <f t="shared" ca="1" si="188"/>
        <v>3.0581951952364883</v>
      </c>
      <c r="J884" s="83">
        <f t="shared" ca="1" si="188"/>
        <v>4.8468685116811594</v>
      </c>
      <c r="K884" s="83">
        <f t="shared" ca="1" si="188"/>
        <v>3.8168609335572445</v>
      </c>
      <c r="L884" s="83"/>
      <c r="M884" s="37">
        <f t="shared" ca="1" si="189"/>
        <v>14.697195125296311</v>
      </c>
      <c r="N884" s="37">
        <f t="shared" ca="1" si="189"/>
        <v>14.988934708511589</v>
      </c>
      <c r="O884" s="37">
        <f t="shared" ca="1" si="189"/>
        <v>14.374850460771338</v>
      </c>
      <c r="P884" s="37">
        <f t="shared" ca="1" si="189"/>
        <v>15.959921881792704</v>
      </c>
      <c r="Q884" s="37">
        <f t="shared" ca="1" si="189"/>
        <v>19.112772898433249</v>
      </c>
      <c r="R884" s="83"/>
      <c r="S884" s="83">
        <f t="shared" ca="1" si="181"/>
        <v>19.112772898433249</v>
      </c>
      <c r="T884" s="40">
        <f ca="1">SMALL($S$5:$S$1004,ROWS($S$5:S884))</f>
        <v>20.230620938499605</v>
      </c>
      <c r="U884" s="66">
        <f ca="1">ROWS($S$5:S884)/COUNT($S$5:$S$1004)</f>
        <v>0.88</v>
      </c>
      <c r="V884" s="41"/>
      <c r="W884" s="41"/>
      <c r="Y884" s="41"/>
      <c r="Z884" s="41"/>
      <c r="AA884" s="41"/>
      <c r="AB884" s="41"/>
      <c r="AC884" s="41"/>
      <c r="AD884" s="41"/>
      <c r="AF884" s="40"/>
      <c r="AG884" s="40"/>
      <c r="AH884" s="40"/>
      <c r="AI884" s="83"/>
      <c r="AJ884" s="40"/>
      <c r="AK884" s="40"/>
      <c r="AL884" s="85"/>
      <c r="AM884" s="85"/>
      <c r="AN884" s="85"/>
      <c r="AO884" s="85"/>
      <c r="AP884" s="85"/>
      <c r="AQ884" s="85"/>
    </row>
    <row r="885" spans="1:43" hidden="1" x14ac:dyDescent="0.25">
      <c r="A885" s="83">
        <f t="shared" ref="A885:K894" ca="1" si="190">A$2+(A$3-A$2)*RAND()</f>
        <v>2.7247886260234258</v>
      </c>
      <c r="B885" s="83">
        <f t="shared" ca="1" si="190"/>
        <v>4.3804026429966632</v>
      </c>
      <c r="C885" s="83">
        <f t="shared" ca="1" si="190"/>
        <v>2.9251310100311523</v>
      </c>
      <c r="D885" s="83">
        <f t="shared" ca="1" si="190"/>
        <v>1.7743005880963154</v>
      </c>
      <c r="E885" s="83">
        <f t="shared" ca="1" si="190"/>
        <v>4.5454880150684094</v>
      </c>
      <c r="F885" s="83">
        <f t="shared" ca="1" si="190"/>
        <v>5.3208484904797144</v>
      </c>
      <c r="G885" s="83">
        <f t="shared" ca="1" si="190"/>
        <v>2.2042810894107507</v>
      </c>
      <c r="H885" s="83">
        <f t="shared" ca="1" si="190"/>
        <v>4.3335922138602054</v>
      </c>
      <c r="I885" s="83">
        <f t="shared" ca="1" si="190"/>
        <v>4.5977814132572377</v>
      </c>
      <c r="J885" s="83">
        <f t="shared" ca="1" si="190"/>
        <v>4.6333960372142995</v>
      </c>
      <c r="K885" s="83">
        <f t="shared" ca="1" si="190"/>
        <v>5.5834221627670031</v>
      </c>
      <c r="L885" s="83"/>
      <c r="M885" s="37">
        <f t="shared" ref="M885:Q894" ca="1" si="191">SUMIF(M$4,"*"&amp;$A$4&amp;"*",$A885)+SUMIF(M$4,"*"&amp;$B$4&amp;"*",$B885)+SUMIF(M$4,"*"&amp;$C$4&amp;"*",$C885)+SUMIF(M$4,"*"&amp;$D$4&amp;"*",$D885)+SUMIF(M$4,"*"&amp;$E$4&amp;"*",$E885)+SUMIF(M$4,"*"&amp;$F$4&amp;"*",$F885)+SUMIF(M$4,"*"&amp;$G$4&amp;"*",$G885)+SUMIF(M$4,"*"&amp;$H$4&amp;"*",$H885)+SUMIF(M$4,"*"&amp;$I$4&amp;"*",$I885)+SUMIF(M$4,"*"&amp;$J$4&amp;"*",$J885)+SUMIF(M$4,"*"&amp;$K$4&amp;"*",$K885)</f>
        <v>12.48759676267963</v>
      </c>
      <c r="N885" s="37">
        <f t="shared" ca="1" si="191"/>
        <v>11.336766340744791</v>
      </c>
      <c r="O885" s="37">
        <f t="shared" ca="1" si="191"/>
        <v>13.559286695279372</v>
      </c>
      <c r="P885" s="37">
        <f t="shared" ca="1" si="191"/>
        <v>19.882454709500617</v>
      </c>
      <c r="Q885" s="37">
        <f t="shared" ca="1" si="191"/>
        <v>18.842905034692279</v>
      </c>
      <c r="R885" s="83"/>
      <c r="S885" s="83">
        <f t="shared" ca="1" si="181"/>
        <v>19.882454709500617</v>
      </c>
      <c r="T885" s="40">
        <f ca="1">SMALL($S$5:$S$1004,ROWS($S$5:S885))</f>
        <v>20.248097373046384</v>
      </c>
      <c r="U885" s="66">
        <f ca="1">ROWS($S$5:S885)/COUNT($S$5:$S$1004)</f>
        <v>0.88100000000000001</v>
      </c>
      <c r="V885" s="41"/>
      <c r="W885" s="41"/>
      <c r="Y885" s="41"/>
      <c r="Z885" s="41"/>
      <c r="AA885" s="41"/>
      <c r="AB885" s="41"/>
      <c r="AC885" s="41"/>
      <c r="AD885" s="41"/>
      <c r="AF885" s="40"/>
      <c r="AG885" s="40"/>
      <c r="AH885" s="40"/>
      <c r="AI885" s="83"/>
      <c r="AJ885" s="40"/>
      <c r="AK885" s="40"/>
      <c r="AL885" s="85"/>
      <c r="AM885" s="85"/>
      <c r="AN885" s="85"/>
      <c r="AO885" s="85"/>
      <c r="AP885" s="85"/>
      <c r="AQ885" s="85"/>
    </row>
    <row r="886" spans="1:43" hidden="1" x14ac:dyDescent="0.25">
      <c r="A886" s="83">
        <f t="shared" ca="1" si="190"/>
        <v>5.0909148783724909</v>
      </c>
      <c r="B886" s="83">
        <f t="shared" ca="1" si="190"/>
        <v>3.5464488405167471</v>
      </c>
      <c r="C886" s="83">
        <f t="shared" ca="1" si="190"/>
        <v>2.1249220898010606</v>
      </c>
      <c r="D886" s="83">
        <f t="shared" ca="1" si="190"/>
        <v>2.1343024375726722</v>
      </c>
      <c r="E886" s="83">
        <f t="shared" ca="1" si="190"/>
        <v>4.0758757424242678</v>
      </c>
      <c r="F886" s="83">
        <f t="shared" ca="1" si="190"/>
        <v>4.2111132035981278</v>
      </c>
      <c r="G886" s="83">
        <f t="shared" ca="1" si="190"/>
        <v>1.8184323288383393</v>
      </c>
      <c r="H886" s="83">
        <f t="shared" ca="1" si="190"/>
        <v>3.4188573520242636</v>
      </c>
      <c r="I886" s="83">
        <f t="shared" ca="1" si="190"/>
        <v>6.2669599331274091</v>
      </c>
      <c r="J886" s="83">
        <f t="shared" ca="1" si="190"/>
        <v>4.7055764394046316</v>
      </c>
      <c r="K886" s="83">
        <f t="shared" ca="1" si="190"/>
        <v>2.1274852191080726</v>
      </c>
      <c r="L886" s="83"/>
      <c r="M886" s="37">
        <f t="shared" ca="1" si="191"/>
        <v>13.739845736416523</v>
      </c>
      <c r="N886" s="37">
        <f t="shared" ca="1" si="191"/>
        <v>13.749226084188134</v>
      </c>
      <c r="O886" s="37">
        <f t="shared" ca="1" si="191"/>
        <v>12.327901022345646</v>
      </c>
      <c r="P886" s="37">
        <f t="shared" ca="1" si="191"/>
        <v>16.152007196350358</v>
      </c>
      <c r="Q886" s="37">
        <f t="shared" ca="1" si="191"/>
        <v>13.168667154073351</v>
      </c>
      <c r="R886" s="83"/>
      <c r="S886" s="83">
        <f t="shared" ca="1" si="181"/>
        <v>16.152007196350358</v>
      </c>
      <c r="T886" s="40">
        <f ca="1">SMALL($S$5:$S$1004,ROWS($S$5:S886))</f>
        <v>20.260068831578863</v>
      </c>
      <c r="U886" s="66">
        <f ca="1">ROWS($S$5:S886)/COUNT($S$5:$S$1004)</f>
        <v>0.88200000000000001</v>
      </c>
      <c r="V886" s="41"/>
      <c r="W886" s="41"/>
      <c r="Y886" s="41"/>
      <c r="Z886" s="41"/>
      <c r="AA886" s="41"/>
      <c r="AB886" s="41"/>
      <c r="AC886" s="41"/>
      <c r="AD886" s="41"/>
      <c r="AF886" s="40"/>
      <c r="AG886" s="40"/>
      <c r="AH886" s="40"/>
      <c r="AI886" s="83"/>
      <c r="AJ886" s="40"/>
      <c r="AK886" s="40"/>
      <c r="AL886" s="85"/>
      <c r="AM886" s="85"/>
      <c r="AN886" s="85"/>
      <c r="AO886" s="85"/>
      <c r="AP886" s="85"/>
      <c r="AQ886" s="85"/>
    </row>
    <row r="887" spans="1:43" hidden="1" x14ac:dyDescent="0.25">
      <c r="A887" s="83">
        <f t="shared" ca="1" si="190"/>
        <v>4.0996220294105044</v>
      </c>
      <c r="B887" s="83">
        <f t="shared" ca="1" si="190"/>
        <v>3.6739512727471193</v>
      </c>
      <c r="C887" s="83">
        <f t="shared" ca="1" si="190"/>
        <v>4.07402798361667</v>
      </c>
      <c r="D887" s="83">
        <f t="shared" ca="1" si="190"/>
        <v>2.6077424867716874</v>
      </c>
      <c r="E887" s="83">
        <f t="shared" ca="1" si="190"/>
        <v>5.0407310032419774</v>
      </c>
      <c r="F887" s="83">
        <f t="shared" ca="1" si="190"/>
        <v>4.8360685710178934</v>
      </c>
      <c r="G887" s="83">
        <f t="shared" ca="1" si="190"/>
        <v>2.9494782622773386</v>
      </c>
      <c r="H887" s="83">
        <f t="shared" ca="1" si="190"/>
        <v>2.5804508081169297</v>
      </c>
      <c r="I887" s="83">
        <f t="shared" ca="1" si="190"/>
        <v>3.9504715559011818</v>
      </c>
      <c r="J887" s="83">
        <f t="shared" ca="1" si="190"/>
        <v>5.8437982525777983</v>
      </c>
      <c r="K887" s="83">
        <f t="shared" ca="1" si="190"/>
        <v>5.3319773135864752</v>
      </c>
      <c r="L887" s="83"/>
      <c r="M887" s="37">
        <f t="shared" ca="1" si="191"/>
        <v>16.966926527882311</v>
      </c>
      <c r="N887" s="37">
        <f t="shared" ca="1" si="191"/>
        <v>15.500641031037329</v>
      </c>
      <c r="O887" s="37">
        <f t="shared" ca="1" si="191"/>
        <v>14.558480528566895</v>
      </c>
      <c r="P887" s="37">
        <f t="shared" ca="1" si="191"/>
        <v>17.792468713252671</v>
      </c>
      <c r="Q887" s="37">
        <f t="shared" ca="1" si="191"/>
        <v>16.627110397692501</v>
      </c>
      <c r="R887" s="83"/>
      <c r="S887" s="83">
        <f t="shared" ca="1" si="181"/>
        <v>17.792468713252671</v>
      </c>
      <c r="T887" s="40">
        <f ca="1">SMALL($S$5:$S$1004,ROWS($S$5:S887))</f>
        <v>20.264035410430836</v>
      </c>
      <c r="U887" s="66">
        <f ca="1">ROWS($S$5:S887)/COUNT($S$5:$S$1004)</f>
        <v>0.88300000000000001</v>
      </c>
      <c r="V887" s="41"/>
      <c r="W887" s="41"/>
      <c r="Y887" s="41"/>
      <c r="Z887" s="41"/>
      <c r="AA887" s="41"/>
      <c r="AB887" s="41"/>
      <c r="AC887" s="41"/>
      <c r="AD887" s="41"/>
      <c r="AF887" s="40"/>
      <c r="AG887" s="40"/>
      <c r="AH887" s="40"/>
      <c r="AI887" s="83"/>
      <c r="AJ887" s="40"/>
      <c r="AK887" s="40"/>
      <c r="AL887" s="85"/>
      <c r="AM887" s="85"/>
      <c r="AN887" s="85"/>
      <c r="AO887" s="85"/>
      <c r="AP887" s="85"/>
      <c r="AQ887" s="85"/>
    </row>
    <row r="888" spans="1:43" hidden="1" x14ac:dyDescent="0.25">
      <c r="A888" s="83">
        <f t="shared" ca="1" si="190"/>
        <v>2.3648443372278662</v>
      </c>
      <c r="B888" s="83">
        <f t="shared" ca="1" si="190"/>
        <v>1.6643724285490746</v>
      </c>
      <c r="C888" s="83">
        <f t="shared" ca="1" si="190"/>
        <v>2.0838721982251487</v>
      </c>
      <c r="D888" s="83">
        <f t="shared" ca="1" si="190"/>
        <v>2.6114338360601121</v>
      </c>
      <c r="E888" s="83">
        <f t="shared" ca="1" si="190"/>
        <v>5.7602342476474915</v>
      </c>
      <c r="F888" s="83">
        <f t="shared" ca="1" si="190"/>
        <v>4.543681466456615</v>
      </c>
      <c r="G888" s="83">
        <f t="shared" ca="1" si="190"/>
        <v>1.0502577198689016</v>
      </c>
      <c r="H888" s="83">
        <f t="shared" ca="1" si="190"/>
        <v>4.7779007113947092</v>
      </c>
      <c r="I888" s="83">
        <f t="shared" ca="1" si="190"/>
        <v>5.902705345212472</v>
      </c>
      <c r="J888" s="83">
        <f t="shared" ca="1" si="190"/>
        <v>4.9232938711638505</v>
      </c>
      <c r="K888" s="83">
        <f t="shared" ca="1" si="190"/>
        <v>4.4670405313933168</v>
      </c>
      <c r="L888" s="83"/>
      <c r="M888" s="37">
        <f t="shared" ca="1" si="191"/>
        <v>10.422268126485767</v>
      </c>
      <c r="N888" s="37">
        <f t="shared" ca="1" si="191"/>
        <v>10.949829764320731</v>
      </c>
      <c r="O888" s="37">
        <f t="shared" ca="1" si="191"/>
        <v>12.347900547360418</v>
      </c>
      <c r="P888" s="37">
        <f t="shared" ca="1" si="191"/>
        <v>16.577799771611478</v>
      </c>
      <c r="Q888" s="37">
        <f t="shared" ca="1" si="191"/>
        <v>16.669547918984591</v>
      </c>
      <c r="R888" s="83"/>
      <c r="S888" s="83">
        <f t="shared" ca="1" si="181"/>
        <v>16.669547918984591</v>
      </c>
      <c r="T888" s="40">
        <f ca="1">SMALL($S$5:$S$1004,ROWS($S$5:S888))</f>
        <v>20.268016588670239</v>
      </c>
      <c r="U888" s="66">
        <f ca="1">ROWS($S$5:S888)/COUNT($S$5:$S$1004)</f>
        <v>0.88400000000000001</v>
      </c>
      <c r="V888" s="41"/>
      <c r="W888" s="41"/>
      <c r="Y888" s="41"/>
      <c r="Z888" s="41"/>
      <c r="AA888" s="41"/>
      <c r="AB888" s="41"/>
      <c r="AC888" s="41"/>
      <c r="AD888" s="41"/>
      <c r="AF888" s="40"/>
      <c r="AG888" s="40"/>
      <c r="AH888" s="40"/>
      <c r="AI888" s="83"/>
      <c r="AJ888" s="40"/>
      <c r="AK888" s="40"/>
      <c r="AL888" s="85"/>
      <c r="AM888" s="85"/>
      <c r="AN888" s="85"/>
      <c r="AO888" s="85"/>
      <c r="AP888" s="85"/>
      <c r="AQ888" s="85"/>
    </row>
    <row r="889" spans="1:43" hidden="1" x14ac:dyDescent="0.25">
      <c r="A889" s="83">
        <f t="shared" ca="1" si="190"/>
        <v>5.5847873172941309</v>
      </c>
      <c r="B889" s="83">
        <f t="shared" ca="1" si="190"/>
        <v>1.7629864977528773</v>
      </c>
      <c r="C889" s="83">
        <f t="shared" ca="1" si="190"/>
        <v>3.9449102655477541</v>
      </c>
      <c r="D889" s="83">
        <f t="shared" ca="1" si="190"/>
        <v>2.1030917578491115</v>
      </c>
      <c r="E889" s="83">
        <f t="shared" ca="1" si="190"/>
        <v>6.307576108908977</v>
      </c>
      <c r="F889" s="83">
        <f t="shared" ca="1" si="190"/>
        <v>4.4538279387475352</v>
      </c>
      <c r="G889" s="83">
        <f t="shared" ca="1" si="190"/>
        <v>1.0054966136746026</v>
      </c>
      <c r="H889" s="83">
        <f t="shared" ca="1" si="190"/>
        <v>4.994832422848015</v>
      </c>
      <c r="I889" s="83">
        <f t="shared" ca="1" si="190"/>
        <v>4.3845395441002832</v>
      </c>
      <c r="J889" s="83">
        <f t="shared" ca="1" si="190"/>
        <v>6.8362677981719226</v>
      </c>
      <c r="K889" s="83">
        <f t="shared" ca="1" si="190"/>
        <v>3.1472418623171388</v>
      </c>
      <c r="L889" s="83"/>
      <c r="M889" s="37">
        <f t="shared" ca="1" si="191"/>
        <v>17.37146199468841</v>
      </c>
      <c r="N889" s="37">
        <f t="shared" ca="1" si="191"/>
        <v>15.529643486989768</v>
      </c>
      <c r="O889" s="37">
        <f t="shared" ca="1" si="191"/>
        <v>14.906830404833777</v>
      </c>
      <c r="P889" s="37">
        <f t="shared" ca="1" si="191"/>
        <v>13.748595842917833</v>
      </c>
      <c r="Q889" s="37">
        <f t="shared" ca="1" si="191"/>
        <v>16.212636891827007</v>
      </c>
      <c r="R889" s="83"/>
      <c r="S889" s="83">
        <f t="shared" ca="1" si="181"/>
        <v>17.37146199468841</v>
      </c>
      <c r="T889" s="40">
        <f ca="1">SMALL($S$5:$S$1004,ROWS($S$5:S889))</f>
        <v>20.271497647382152</v>
      </c>
      <c r="U889" s="66">
        <f ca="1">ROWS($S$5:S889)/COUNT($S$5:$S$1004)</f>
        <v>0.88500000000000001</v>
      </c>
      <c r="V889" s="41"/>
      <c r="W889" s="41"/>
      <c r="Y889" s="41"/>
      <c r="Z889" s="41"/>
      <c r="AA889" s="41"/>
      <c r="AB889" s="41"/>
      <c r="AC889" s="41"/>
      <c r="AD889" s="41"/>
      <c r="AF889" s="40"/>
      <c r="AG889" s="40"/>
      <c r="AH889" s="40"/>
      <c r="AI889" s="83"/>
      <c r="AJ889" s="40"/>
      <c r="AK889" s="40"/>
      <c r="AL889" s="85"/>
      <c r="AM889" s="85"/>
      <c r="AN889" s="85"/>
      <c r="AO889" s="85"/>
      <c r="AP889" s="85"/>
      <c r="AQ889" s="85"/>
    </row>
    <row r="890" spans="1:43" hidden="1" x14ac:dyDescent="0.25">
      <c r="A890" s="83">
        <f t="shared" ca="1" si="190"/>
        <v>3.9021095107461665</v>
      </c>
      <c r="B890" s="83">
        <f t="shared" ca="1" si="190"/>
        <v>1.7973849922822014</v>
      </c>
      <c r="C890" s="83">
        <f t="shared" ca="1" si="190"/>
        <v>4.106126613488895</v>
      </c>
      <c r="D890" s="83">
        <f t="shared" ca="1" si="190"/>
        <v>1.0113791564380847</v>
      </c>
      <c r="E890" s="83">
        <f t="shared" ca="1" si="190"/>
        <v>4.5703512434273392</v>
      </c>
      <c r="F890" s="83">
        <f t="shared" ca="1" si="190"/>
        <v>4.32493717070132</v>
      </c>
      <c r="G890" s="83">
        <f t="shared" ca="1" si="190"/>
        <v>1.5059602268104106</v>
      </c>
      <c r="H890" s="83">
        <f t="shared" ca="1" si="190"/>
        <v>5.2230569216107057</v>
      </c>
      <c r="I890" s="83">
        <f t="shared" ca="1" si="190"/>
        <v>3.5316669227450141</v>
      </c>
      <c r="J890" s="83">
        <f t="shared" ca="1" si="190"/>
        <v>7.1683187934129489</v>
      </c>
      <c r="K890" s="83">
        <f t="shared" ca="1" si="190"/>
        <v>4.8919760690202727</v>
      </c>
      <c r="L890" s="83"/>
      <c r="M890" s="37">
        <f t="shared" ca="1" si="191"/>
        <v>16.682515144458421</v>
      </c>
      <c r="N890" s="37">
        <f t="shared" ca="1" si="191"/>
        <v>13.587767687407609</v>
      </c>
      <c r="O890" s="37">
        <f t="shared" ca="1" si="191"/>
        <v>13.53605502912249</v>
      </c>
      <c r="P890" s="37">
        <f t="shared" ca="1" si="191"/>
        <v>14.54596515474881</v>
      </c>
      <c r="Q890" s="37">
        <f t="shared" ca="1" si="191"/>
        <v>16.482769226340519</v>
      </c>
      <c r="R890" s="83"/>
      <c r="S890" s="83">
        <f t="shared" ca="1" si="181"/>
        <v>16.682515144458421</v>
      </c>
      <c r="T890" s="40">
        <f ca="1">SMALL($S$5:$S$1004,ROWS($S$5:S890))</f>
        <v>20.281248582117037</v>
      </c>
      <c r="U890" s="66">
        <f ca="1">ROWS($S$5:S890)/COUNT($S$5:$S$1004)</f>
        <v>0.88600000000000001</v>
      </c>
      <c r="V890" s="41"/>
      <c r="W890" s="41"/>
      <c r="Y890" s="41"/>
      <c r="Z890" s="41"/>
      <c r="AA890" s="41"/>
      <c r="AB890" s="41"/>
      <c r="AC890" s="41"/>
      <c r="AD890" s="41"/>
      <c r="AF890" s="40"/>
      <c r="AG890" s="40"/>
      <c r="AH890" s="40"/>
      <c r="AI890" s="83"/>
      <c r="AJ890" s="40"/>
      <c r="AK890" s="40"/>
      <c r="AL890" s="85"/>
      <c r="AM890" s="85"/>
      <c r="AN890" s="85"/>
      <c r="AO890" s="85"/>
      <c r="AP890" s="85"/>
      <c r="AQ890" s="85"/>
    </row>
    <row r="891" spans="1:43" hidden="1" x14ac:dyDescent="0.25">
      <c r="A891" s="83">
        <f t="shared" ca="1" si="190"/>
        <v>4.2214159390030623</v>
      </c>
      <c r="B891" s="83">
        <f t="shared" ca="1" si="190"/>
        <v>2.4217223696301793</v>
      </c>
      <c r="C891" s="83">
        <f t="shared" ca="1" si="190"/>
        <v>1.9230003100182524</v>
      </c>
      <c r="D891" s="83">
        <f t="shared" ca="1" si="190"/>
        <v>2.630204004843943</v>
      </c>
      <c r="E891" s="83">
        <f t="shared" ca="1" si="190"/>
        <v>5.1501714067114879</v>
      </c>
      <c r="F891" s="83">
        <f t="shared" ca="1" si="190"/>
        <v>4.307099583876342</v>
      </c>
      <c r="G891" s="83">
        <f t="shared" ca="1" si="190"/>
        <v>1.1748774823517838</v>
      </c>
      <c r="H891" s="83">
        <f t="shared" ca="1" si="190"/>
        <v>2.1330513734706837</v>
      </c>
      <c r="I891" s="83">
        <f t="shared" ca="1" si="190"/>
        <v>3.3932334510510138</v>
      </c>
      <c r="J891" s="83">
        <f t="shared" ca="1" si="190"/>
        <v>5.3988719660464728</v>
      </c>
      <c r="K891" s="83">
        <f t="shared" ca="1" si="190"/>
        <v>5.0755173300535379</v>
      </c>
      <c r="L891" s="83"/>
      <c r="M891" s="37">
        <f t="shared" ca="1" si="191"/>
        <v>12.718165697419572</v>
      </c>
      <c r="N891" s="37">
        <f t="shared" ca="1" si="191"/>
        <v>13.425369392245262</v>
      </c>
      <c r="O891" s="37">
        <f t="shared" ca="1" si="191"/>
        <v>12.97076574238814</v>
      </c>
      <c r="P891" s="37">
        <f t="shared" ca="1" si="191"/>
        <v>15.197572734611073</v>
      </c>
      <c r="Q891" s="37">
        <f t="shared" ca="1" si="191"/>
        <v>14.780462479865889</v>
      </c>
      <c r="R891" s="83"/>
      <c r="S891" s="83">
        <f t="shared" ca="1" si="181"/>
        <v>15.197572734611073</v>
      </c>
      <c r="T891" s="40">
        <f ca="1">SMALL($S$5:$S$1004,ROWS($S$5:S891))</f>
        <v>20.29604639650622</v>
      </c>
      <c r="U891" s="66">
        <f ca="1">ROWS($S$5:S891)/COUNT($S$5:$S$1004)</f>
        <v>0.88700000000000001</v>
      </c>
      <c r="V891" s="41"/>
      <c r="W891" s="41"/>
      <c r="Y891" s="41"/>
      <c r="Z891" s="41"/>
      <c r="AA891" s="41"/>
      <c r="AB891" s="41"/>
      <c r="AC891" s="41"/>
      <c r="AD891" s="41"/>
      <c r="AF891" s="40"/>
      <c r="AG891" s="40"/>
      <c r="AH891" s="40"/>
      <c r="AI891" s="83"/>
      <c r="AJ891" s="40"/>
      <c r="AK891" s="40"/>
      <c r="AL891" s="85"/>
      <c r="AM891" s="85"/>
      <c r="AN891" s="85"/>
      <c r="AO891" s="85"/>
      <c r="AP891" s="85"/>
      <c r="AQ891" s="85"/>
    </row>
    <row r="892" spans="1:43" hidden="1" x14ac:dyDescent="0.25">
      <c r="A892" s="83">
        <f t="shared" ca="1" si="190"/>
        <v>4.0567466479505088</v>
      </c>
      <c r="B892" s="83">
        <f t="shared" ca="1" si="190"/>
        <v>2.3096279039402221</v>
      </c>
      <c r="C892" s="83">
        <f t="shared" ca="1" si="190"/>
        <v>3.6908859095603086</v>
      </c>
      <c r="D892" s="83">
        <f t="shared" ca="1" si="190"/>
        <v>1.9029712678023263</v>
      </c>
      <c r="E892" s="83">
        <f t="shared" ca="1" si="190"/>
        <v>4.2086323265263452</v>
      </c>
      <c r="F892" s="83">
        <f t="shared" ca="1" si="190"/>
        <v>5.7594276197302907</v>
      </c>
      <c r="G892" s="83">
        <f t="shared" ca="1" si="190"/>
        <v>1.9524406704330088</v>
      </c>
      <c r="H892" s="83">
        <f t="shared" ca="1" si="190"/>
        <v>3.796132508218129</v>
      </c>
      <c r="I892" s="83">
        <f t="shared" ca="1" si="190"/>
        <v>6.0113429220715675</v>
      </c>
      <c r="J892" s="83">
        <f t="shared" ca="1" si="190"/>
        <v>6.7273290205106875</v>
      </c>
      <c r="K892" s="83">
        <f t="shared" ca="1" si="190"/>
        <v>5.7048879610685201</v>
      </c>
      <c r="L892" s="83"/>
      <c r="M892" s="37">
        <f t="shared" ca="1" si="191"/>
        <v>16.427402248454513</v>
      </c>
      <c r="N892" s="37">
        <f t="shared" ca="1" si="191"/>
        <v>14.63948760669653</v>
      </c>
      <c r="O892" s="37">
        <f t="shared" ca="1" si="191"/>
        <v>13.245589250977254</v>
      </c>
      <c r="P892" s="37">
        <f t="shared" ca="1" si="191"/>
        <v>19.785286406810599</v>
      </c>
      <c r="Q892" s="37">
        <f t="shared" ca="1" si="191"/>
        <v>16.019280699753217</v>
      </c>
      <c r="R892" s="83"/>
      <c r="S892" s="83">
        <f t="shared" ca="1" si="181"/>
        <v>19.785286406810599</v>
      </c>
      <c r="T892" s="40">
        <f ca="1">SMALL($S$5:$S$1004,ROWS($S$5:S892))</f>
        <v>20.296166157467791</v>
      </c>
      <c r="U892" s="66">
        <f ca="1">ROWS($S$5:S892)/COUNT($S$5:$S$1004)</f>
        <v>0.88800000000000001</v>
      </c>
      <c r="V892" s="41"/>
      <c r="W892" s="41"/>
      <c r="Y892" s="41"/>
      <c r="Z892" s="41"/>
      <c r="AA892" s="41"/>
      <c r="AB892" s="41"/>
      <c r="AC892" s="41"/>
      <c r="AD892" s="41"/>
      <c r="AF892" s="40"/>
      <c r="AG892" s="40"/>
      <c r="AH892" s="40"/>
      <c r="AI892" s="83"/>
      <c r="AJ892" s="40"/>
      <c r="AK892" s="40"/>
      <c r="AL892" s="85"/>
      <c r="AM892" s="85"/>
      <c r="AN892" s="85"/>
      <c r="AO892" s="85"/>
      <c r="AP892" s="85"/>
      <c r="AQ892" s="85"/>
    </row>
    <row r="893" spans="1:43" hidden="1" x14ac:dyDescent="0.25">
      <c r="A893" s="83">
        <f t="shared" ca="1" si="190"/>
        <v>3.2574798452484668</v>
      </c>
      <c r="B893" s="83">
        <f t="shared" ca="1" si="190"/>
        <v>1.1577006040024034</v>
      </c>
      <c r="C893" s="83">
        <f t="shared" ca="1" si="190"/>
        <v>4.353816960270013</v>
      </c>
      <c r="D893" s="83">
        <f t="shared" ca="1" si="190"/>
        <v>2.0668112007903368</v>
      </c>
      <c r="E893" s="83">
        <f t="shared" ca="1" si="190"/>
        <v>4.2374420308048792</v>
      </c>
      <c r="F893" s="83">
        <f t="shared" ca="1" si="190"/>
        <v>2.3368362828741862</v>
      </c>
      <c r="G893" s="83">
        <f t="shared" ca="1" si="190"/>
        <v>0.62444542115398116</v>
      </c>
      <c r="H893" s="83">
        <f t="shared" ca="1" si="190"/>
        <v>5.5454930871890733</v>
      </c>
      <c r="I893" s="83">
        <f t="shared" ca="1" si="190"/>
        <v>6.375581345985041</v>
      </c>
      <c r="J893" s="83">
        <f t="shared" ca="1" si="190"/>
        <v>4.2893943130220578</v>
      </c>
      <c r="K893" s="83">
        <f t="shared" ca="1" si="190"/>
        <v>3.1929821610477935</v>
      </c>
      <c r="L893" s="83"/>
      <c r="M893" s="37">
        <f t="shared" ca="1" si="191"/>
        <v>12.525136539694518</v>
      </c>
      <c r="N893" s="37">
        <f t="shared" ca="1" si="191"/>
        <v>10.238130780214842</v>
      </c>
      <c r="O893" s="37">
        <f t="shared" ca="1" si="191"/>
        <v>9.6845369478293399</v>
      </c>
      <c r="P893" s="37">
        <f t="shared" ca="1" si="191"/>
        <v>13.063100393909423</v>
      </c>
      <c r="Q893" s="37">
        <f t="shared" ca="1" si="191"/>
        <v>14.133617883044149</v>
      </c>
      <c r="R893" s="83"/>
      <c r="S893" s="83">
        <f t="shared" ca="1" si="181"/>
        <v>14.133617883044149</v>
      </c>
      <c r="T893" s="40">
        <f ca="1">SMALL($S$5:$S$1004,ROWS($S$5:S893))</f>
        <v>20.315459810134104</v>
      </c>
      <c r="U893" s="66">
        <f ca="1">ROWS($S$5:S893)/COUNT($S$5:$S$1004)</f>
        <v>0.88900000000000001</v>
      </c>
      <c r="V893" s="41"/>
      <c r="W893" s="41"/>
      <c r="Y893" s="41"/>
      <c r="Z893" s="41"/>
      <c r="AA893" s="41"/>
      <c r="AB893" s="41"/>
      <c r="AC893" s="41"/>
      <c r="AD893" s="41"/>
      <c r="AF893" s="40"/>
      <c r="AG893" s="40"/>
      <c r="AH893" s="40"/>
      <c r="AI893" s="83"/>
      <c r="AJ893" s="40"/>
      <c r="AK893" s="40"/>
      <c r="AL893" s="85"/>
      <c r="AM893" s="85"/>
      <c r="AN893" s="85"/>
      <c r="AO893" s="85"/>
      <c r="AP893" s="85"/>
      <c r="AQ893" s="85"/>
    </row>
    <row r="894" spans="1:43" hidden="1" x14ac:dyDescent="0.25">
      <c r="A894" s="83">
        <f t="shared" ca="1" si="190"/>
        <v>3.0298937632653722</v>
      </c>
      <c r="B894" s="83">
        <f t="shared" ca="1" si="190"/>
        <v>1.6470533621402743</v>
      </c>
      <c r="C894" s="83">
        <f t="shared" ca="1" si="190"/>
        <v>1.6132648630047419</v>
      </c>
      <c r="D894" s="83">
        <f t="shared" ca="1" si="190"/>
        <v>2.2447110334493461</v>
      </c>
      <c r="E894" s="83">
        <f t="shared" ca="1" si="190"/>
        <v>4.3722340512733329</v>
      </c>
      <c r="F894" s="83">
        <f t="shared" ca="1" si="190"/>
        <v>5.9821330045533605</v>
      </c>
      <c r="G894" s="83">
        <f t="shared" ca="1" si="190"/>
        <v>1.8973861075402194</v>
      </c>
      <c r="H894" s="83">
        <f t="shared" ca="1" si="190"/>
        <v>3.8118015991812415</v>
      </c>
      <c r="I894" s="83">
        <f t="shared" ca="1" si="190"/>
        <v>5.1564565145707988</v>
      </c>
      <c r="J894" s="83">
        <f t="shared" ca="1" si="190"/>
        <v>4.2676227962950755</v>
      </c>
      <c r="K894" s="83">
        <f t="shared" ca="1" si="190"/>
        <v>5.6429703093041876</v>
      </c>
      <c r="L894" s="83"/>
      <c r="M894" s="37">
        <f t="shared" ca="1" si="191"/>
        <v>10.808167530105409</v>
      </c>
      <c r="N894" s="37">
        <f t="shared" ca="1" si="191"/>
        <v>11.439613700550012</v>
      </c>
      <c r="O894" s="37">
        <f t="shared" ca="1" si="191"/>
        <v>10.286910209708683</v>
      </c>
      <c r="P894" s="37">
        <f t="shared" ca="1" si="191"/>
        <v>18.428613190568619</v>
      </c>
      <c r="Q894" s="37">
        <f t="shared" ca="1" si="191"/>
        <v>15.474059321899036</v>
      </c>
      <c r="R894" s="83"/>
      <c r="S894" s="83">
        <f t="shared" ca="1" si="181"/>
        <v>18.428613190568619</v>
      </c>
      <c r="T894" s="40">
        <f ca="1">SMALL($S$5:$S$1004,ROWS($S$5:S894))</f>
        <v>20.316051701796503</v>
      </c>
      <c r="U894" s="66">
        <f ca="1">ROWS($S$5:S894)/COUNT($S$5:$S$1004)</f>
        <v>0.89</v>
      </c>
      <c r="V894" s="41"/>
      <c r="W894" s="41"/>
      <c r="Y894" s="41"/>
      <c r="Z894" s="41"/>
      <c r="AA894" s="41"/>
      <c r="AB894" s="41"/>
      <c r="AC894" s="41"/>
      <c r="AD894" s="41"/>
      <c r="AF894" s="40"/>
      <c r="AG894" s="40"/>
      <c r="AH894" s="40"/>
      <c r="AI894" s="83"/>
      <c r="AJ894" s="40"/>
      <c r="AK894" s="40"/>
      <c r="AL894" s="85"/>
      <c r="AM894" s="85"/>
      <c r="AN894" s="85"/>
      <c r="AO894" s="85"/>
      <c r="AP894" s="85"/>
      <c r="AQ894" s="85"/>
    </row>
    <row r="895" spans="1:43" hidden="1" x14ac:dyDescent="0.25">
      <c r="A895" s="83">
        <f t="shared" ref="A895:K904" ca="1" si="192">A$2+(A$3-A$2)*RAND()</f>
        <v>2.3537008528635837</v>
      </c>
      <c r="B895" s="83">
        <f t="shared" ca="1" si="192"/>
        <v>4.9843407494770009</v>
      </c>
      <c r="C895" s="83">
        <f t="shared" ca="1" si="192"/>
        <v>1.2099519502627474</v>
      </c>
      <c r="D895" s="83">
        <f t="shared" ca="1" si="192"/>
        <v>2.4442719358191671</v>
      </c>
      <c r="E895" s="83">
        <f t="shared" ca="1" si="192"/>
        <v>4.4890402027128431</v>
      </c>
      <c r="F895" s="83">
        <f t="shared" ca="1" si="192"/>
        <v>4.9487680951144828</v>
      </c>
      <c r="G895" s="83">
        <f t="shared" ca="1" si="192"/>
        <v>2.646864771480927</v>
      </c>
      <c r="H895" s="83">
        <f t="shared" ca="1" si="192"/>
        <v>2.2058334415935565</v>
      </c>
      <c r="I895" s="83">
        <f t="shared" ca="1" si="192"/>
        <v>5.826184856755793</v>
      </c>
      <c r="J895" s="83">
        <f t="shared" ca="1" si="192"/>
        <v>4.6533227567796427</v>
      </c>
      <c r="K895" s="83">
        <f t="shared" ca="1" si="192"/>
        <v>3.1519079354610535</v>
      </c>
      <c r="L895" s="83"/>
      <c r="M895" s="37">
        <f t="shared" ref="M895:Q904" ca="1" si="193">SUMIF(M$4,"*"&amp;$A$4&amp;"*",$A895)+SUMIF(M$4,"*"&amp;$B$4&amp;"*",$B895)+SUMIF(M$4,"*"&amp;$C$4&amp;"*",$C895)+SUMIF(M$4,"*"&amp;$D$4&amp;"*",$D895)+SUMIF(M$4,"*"&amp;$E$4&amp;"*",$E895)+SUMIF(M$4,"*"&amp;$F$4&amp;"*",$F895)+SUMIF(M$4,"*"&amp;$G$4&amp;"*",$G895)+SUMIF(M$4,"*"&amp;$H$4&amp;"*",$H895)+SUMIF(M$4,"*"&amp;$I$4&amp;"*",$I895)+SUMIF(M$4,"*"&amp;$J$4&amp;"*",$J895)+SUMIF(M$4,"*"&amp;$K$4&amp;"*",$K895)</f>
        <v>10.8638403313869</v>
      </c>
      <c r="N895" s="37">
        <f t="shared" ca="1" si="193"/>
        <v>12.098160316943321</v>
      </c>
      <c r="O895" s="37">
        <f t="shared" ca="1" si="193"/>
        <v>14.126703708969487</v>
      </c>
      <c r="P895" s="37">
        <f t="shared" ca="1" si="193"/>
        <v>18.911201636808329</v>
      </c>
      <c r="Q895" s="37">
        <f t="shared" ca="1" si="193"/>
        <v>14.831122329244455</v>
      </c>
      <c r="R895" s="83"/>
      <c r="S895" s="83">
        <f t="shared" ca="1" si="181"/>
        <v>18.911201636808329</v>
      </c>
      <c r="T895" s="40">
        <f ca="1">SMALL($S$5:$S$1004,ROWS($S$5:S895))</f>
        <v>20.326971217324701</v>
      </c>
      <c r="U895" s="66">
        <f ca="1">ROWS($S$5:S895)/COUNT($S$5:$S$1004)</f>
        <v>0.89100000000000001</v>
      </c>
      <c r="V895" s="41"/>
      <c r="W895" s="41"/>
      <c r="Y895" s="41"/>
      <c r="Z895" s="41"/>
      <c r="AA895" s="41"/>
      <c r="AB895" s="41"/>
      <c r="AC895" s="41"/>
      <c r="AD895" s="41"/>
      <c r="AF895" s="40"/>
      <c r="AG895" s="40"/>
      <c r="AH895" s="40"/>
      <c r="AI895" s="83"/>
      <c r="AJ895" s="40"/>
      <c r="AK895" s="40"/>
      <c r="AL895" s="85"/>
      <c r="AM895" s="85"/>
      <c r="AN895" s="85"/>
      <c r="AO895" s="85"/>
      <c r="AP895" s="85"/>
      <c r="AQ895" s="85"/>
    </row>
    <row r="896" spans="1:43" hidden="1" x14ac:dyDescent="0.25">
      <c r="A896" s="83">
        <f t="shared" ca="1" si="192"/>
        <v>3.8087470323451353</v>
      </c>
      <c r="B896" s="83">
        <f t="shared" ca="1" si="192"/>
        <v>4.2349104750002091</v>
      </c>
      <c r="C896" s="83">
        <f t="shared" ca="1" si="192"/>
        <v>4.5431928827561645</v>
      </c>
      <c r="D896" s="83">
        <f t="shared" ca="1" si="192"/>
        <v>2.7059965288591932</v>
      </c>
      <c r="E896" s="83">
        <f t="shared" ca="1" si="192"/>
        <v>4.7758154901913397</v>
      </c>
      <c r="F896" s="83">
        <f t="shared" ca="1" si="192"/>
        <v>2.9543789461043199</v>
      </c>
      <c r="G896" s="83">
        <f t="shared" ca="1" si="192"/>
        <v>2.9729341055448506</v>
      </c>
      <c r="H896" s="83">
        <f t="shared" ca="1" si="192"/>
        <v>5.6834315400688062</v>
      </c>
      <c r="I896" s="83">
        <f t="shared" ca="1" si="192"/>
        <v>6.396615093370646</v>
      </c>
      <c r="J896" s="83">
        <f t="shared" ca="1" si="192"/>
        <v>6.8459326338579052</v>
      </c>
      <c r="K896" s="83">
        <f t="shared" ca="1" si="192"/>
        <v>3.4055582100016499</v>
      </c>
      <c r="L896" s="83"/>
      <c r="M896" s="37">
        <f t="shared" ca="1" si="193"/>
        <v>18.170806654504055</v>
      </c>
      <c r="N896" s="37">
        <f t="shared" ca="1" si="193"/>
        <v>16.333610300607084</v>
      </c>
      <c r="O896" s="37">
        <f t="shared" ca="1" si="193"/>
        <v>15.856658599049453</v>
      </c>
      <c r="P896" s="37">
        <f t="shared" ca="1" si="193"/>
        <v>16.991462724476825</v>
      </c>
      <c r="Q896" s="37">
        <f t="shared" ca="1" si="193"/>
        <v>18.099715715262004</v>
      </c>
      <c r="R896" s="83"/>
      <c r="S896" s="83">
        <f t="shared" ca="1" si="181"/>
        <v>18.170806654504055</v>
      </c>
      <c r="T896" s="40">
        <f ca="1">SMALL($S$5:$S$1004,ROWS($S$5:S896))</f>
        <v>20.34071157110402</v>
      </c>
      <c r="U896" s="66">
        <f ca="1">ROWS($S$5:S896)/COUNT($S$5:$S$1004)</f>
        <v>0.89200000000000002</v>
      </c>
      <c r="V896" s="41"/>
      <c r="W896" s="41"/>
      <c r="Y896" s="41"/>
      <c r="Z896" s="41"/>
      <c r="AA896" s="41"/>
      <c r="AB896" s="41"/>
      <c r="AC896" s="41"/>
      <c r="AD896" s="41"/>
      <c r="AF896" s="40"/>
      <c r="AG896" s="40"/>
      <c r="AH896" s="40"/>
      <c r="AI896" s="83"/>
      <c r="AJ896" s="40"/>
      <c r="AK896" s="40"/>
      <c r="AL896" s="85"/>
      <c r="AM896" s="85"/>
      <c r="AN896" s="85"/>
      <c r="AO896" s="85"/>
      <c r="AP896" s="85"/>
      <c r="AQ896" s="85"/>
    </row>
    <row r="897" spans="1:43" hidden="1" x14ac:dyDescent="0.25">
      <c r="A897" s="83">
        <f t="shared" ca="1" si="192"/>
        <v>2.6032966469802847</v>
      </c>
      <c r="B897" s="83">
        <f t="shared" ca="1" si="192"/>
        <v>4.9448678312625916</v>
      </c>
      <c r="C897" s="83">
        <f t="shared" ca="1" si="192"/>
        <v>2.8782941022735127</v>
      </c>
      <c r="D897" s="83">
        <f t="shared" ca="1" si="192"/>
        <v>1.5631237458665235</v>
      </c>
      <c r="E897" s="83">
        <f t="shared" ca="1" si="192"/>
        <v>4.6491167599027454</v>
      </c>
      <c r="F897" s="83">
        <f t="shared" ca="1" si="192"/>
        <v>4.9463719535804991</v>
      </c>
      <c r="G897" s="83">
        <f t="shared" ca="1" si="192"/>
        <v>1.9383424230759687</v>
      </c>
      <c r="H897" s="83">
        <f t="shared" ca="1" si="192"/>
        <v>2.281926452637479</v>
      </c>
      <c r="I897" s="83">
        <f t="shared" ca="1" si="192"/>
        <v>6.4764680687002336</v>
      </c>
      <c r="J897" s="83">
        <f t="shared" ca="1" si="192"/>
        <v>4.6382563838007567</v>
      </c>
      <c r="K897" s="83">
        <f t="shared" ca="1" si="192"/>
        <v>3.928338542962897</v>
      </c>
      <c r="L897" s="83"/>
      <c r="M897" s="37">
        <f t="shared" ca="1" si="193"/>
        <v>12.058189556130522</v>
      </c>
      <c r="N897" s="37">
        <f t="shared" ca="1" si="193"/>
        <v>10.743019199723534</v>
      </c>
      <c r="O897" s="37">
        <f t="shared" ca="1" si="193"/>
        <v>14.232240974966095</v>
      </c>
      <c r="P897" s="37">
        <f t="shared" ca="1" si="193"/>
        <v>20.29604639650622</v>
      </c>
      <c r="Q897" s="37">
        <f t="shared" ca="1" si="193"/>
        <v>15.804249586765714</v>
      </c>
      <c r="R897" s="83"/>
      <c r="S897" s="83">
        <f t="shared" ca="1" si="181"/>
        <v>20.29604639650622</v>
      </c>
      <c r="T897" s="40">
        <f ca="1">SMALL($S$5:$S$1004,ROWS($S$5:S897))</f>
        <v>20.351089650409953</v>
      </c>
      <c r="U897" s="66">
        <f ca="1">ROWS($S$5:S897)/COUNT($S$5:$S$1004)</f>
        <v>0.89300000000000002</v>
      </c>
      <c r="V897" s="41"/>
      <c r="W897" s="41"/>
      <c r="Y897" s="41"/>
      <c r="Z897" s="41"/>
      <c r="AA897" s="41"/>
      <c r="AB897" s="41"/>
      <c r="AC897" s="41"/>
      <c r="AD897" s="41"/>
      <c r="AF897" s="40"/>
      <c r="AG897" s="40"/>
      <c r="AH897" s="40"/>
      <c r="AI897" s="83"/>
      <c r="AJ897" s="40"/>
      <c r="AK897" s="40"/>
      <c r="AL897" s="85"/>
      <c r="AM897" s="85"/>
      <c r="AN897" s="85"/>
      <c r="AO897" s="85"/>
      <c r="AP897" s="85"/>
      <c r="AQ897" s="85"/>
    </row>
    <row r="898" spans="1:43" hidden="1" x14ac:dyDescent="0.25">
      <c r="A898" s="83">
        <f t="shared" ca="1" si="192"/>
        <v>5.0061099053932665</v>
      </c>
      <c r="B898" s="83">
        <f t="shared" ca="1" si="192"/>
        <v>1.7067314602223429</v>
      </c>
      <c r="C898" s="83">
        <f t="shared" ca="1" si="192"/>
        <v>4.0913975558265081</v>
      </c>
      <c r="D898" s="83">
        <f t="shared" ca="1" si="192"/>
        <v>1.3767589940848177</v>
      </c>
      <c r="E898" s="83">
        <f t="shared" ca="1" si="192"/>
        <v>4.8965709112791895</v>
      </c>
      <c r="F898" s="83">
        <f t="shared" ca="1" si="192"/>
        <v>3.1864892944776013</v>
      </c>
      <c r="G898" s="83">
        <f t="shared" ca="1" si="192"/>
        <v>1.9235871278536285</v>
      </c>
      <c r="H898" s="83">
        <f t="shared" ca="1" si="192"/>
        <v>3.8851061884480802</v>
      </c>
      <c r="I898" s="83">
        <f t="shared" ca="1" si="192"/>
        <v>5.4441233055707325</v>
      </c>
      <c r="J898" s="83">
        <f t="shared" ca="1" si="192"/>
        <v>4.2507011543926225</v>
      </c>
      <c r="K898" s="83">
        <f t="shared" ca="1" si="192"/>
        <v>3.429766159000184</v>
      </c>
      <c r="L898" s="83"/>
      <c r="M898" s="37">
        <f t="shared" ca="1" si="193"/>
        <v>15.271795743466026</v>
      </c>
      <c r="N898" s="37">
        <f t="shared" ca="1" si="193"/>
        <v>12.557157181724335</v>
      </c>
      <c r="O898" s="37">
        <f t="shared" ca="1" si="193"/>
        <v>10.854003525894155</v>
      </c>
      <c r="P898" s="37">
        <f t="shared" ca="1" si="193"/>
        <v>13.767110219270862</v>
      </c>
      <c r="Q898" s="37">
        <f t="shared" ca="1" si="193"/>
        <v>13.918174718949798</v>
      </c>
      <c r="R898" s="83"/>
      <c r="S898" s="83">
        <f t="shared" ca="1" si="181"/>
        <v>15.271795743466026</v>
      </c>
      <c r="T898" s="40">
        <f ca="1">SMALL($S$5:$S$1004,ROWS($S$5:S898))</f>
        <v>20.376551200943684</v>
      </c>
      <c r="U898" s="66">
        <f ca="1">ROWS($S$5:S898)/COUNT($S$5:$S$1004)</f>
        <v>0.89400000000000002</v>
      </c>
      <c r="V898" s="41"/>
      <c r="W898" s="41"/>
      <c r="Y898" s="41"/>
      <c r="Z898" s="41"/>
      <c r="AA898" s="41"/>
      <c r="AB898" s="41"/>
      <c r="AC898" s="41"/>
      <c r="AD898" s="41"/>
      <c r="AF898" s="40"/>
      <c r="AG898" s="40"/>
      <c r="AH898" s="40"/>
      <c r="AI898" s="83"/>
      <c r="AJ898" s="40"/>
      <c r="AK898" s="40"/>
      <c r="AL898" s="85"/>
      <c r="AM898" s="85"/>
      <c r="AN898" s="85"/>
      <c r="AO898" s="85"/>
      <c r="AP898" s="85"/>
      <c r="AQ898" s="85"/>
    </row>
    <row r="899" spans="1:43" hidden="1" x14ac:dyDescent="0.25">
      <c r="A899" s="83">
        <f t="shared" ca="1" si="192"/>
        <v>3.4777796844062991</v>
      </c>
      <c r="B899" s="83">
        <f t="shared" ca="1" si="192"/>
        <v>4.7494722993116536</v>
      </c>
      <c r="C899" s="83">
        <f t="shared" ca="1" si="192"/>
        <v>1.4688855113146939</v>
      </c>
      <c r="D899" s="83">
        <f t="shared" ca="1" si="192"/>
        <v>1.9537560921489943</v>
      </c>
      <c r="E899" s="83">
        <f t="shared" ca="1" si="192"/>
        <v>5.8329852376375353</v>
      </c>
      <c r="F899" s="83">
        <f t="shared" ca="1" si="192"/>
        <v>3.2434839929754116</v>
      </c>
      <c r="G899" s="83">
        <f t="shared" ca="1" si="192"/>
        <v>0.96162276564061522</v>
      </c>
      <c r="H899" s="83">
        <f t="shared" ca="1" si="192"/>
        <v>5.196932166077203</v>
      </c>
      <c r="I899" s="83">
        <f t="shared" ca="1" si="192"/>
        <v>5.0272685612225896</v>
      </c>
      <c r="J899" s="83">
        <f t="shared" ca="1" si="192"/>
        <v>5.0607925118173123</v>
      </c>
      <c r="K899" s="83">
        <f t="shared" ca="1" si="192"/>
        <v>3.5381620507724318</v>
      </c>
      <c r="L899" s="83"/>
      <c r="M899" s="37">
        <f t="shared" ca="1" si="193"/>
        <v>10.96908047317892</v>
      </c>
      <c r="N899" s="37">
        <f t="shared" ca="1" si="193"/>
        <v>11.453951054013221</v>
      </c>
      <c r="O899" s="37">
        <f t="shared" ca="1" si="193"/>
        <v>15.6432500487665</v>
      </c>
      <c r="P899" s="37">
        <f t="shared" ca="1" si="193"/>
        <v>16.558386904282088</v>
      </c>
      <c r="Q899" s="37">
        <f t="shared" ca="1" si="193"/>
        <v>19.317551753798824</v>
      </c>
      <c r="R899" s="83"/>
      <c r="S899" s="83">
        <f t="shared" ca="1" si="181"/>
        <v>19.317551753798824</v>
      </c>
      <c r="T899" s="40">
        <f ca="1">SMALL($S$5:$S$1004,ROWS($S$5:S899))</f>
        <v>20.380356514865312</v>
      </c>
      <c r="U899" s="66">
        <f ca="1">ROWS($S$5:S899)/COUNT($S$5:$S$1004)</f>
        <v>0.89500000000000002</v>
      </c>
      <c r="V899" s="41"/>
      <c r="W899" s="41"/>
      <c r="Y899" s="41"/>
      <c r="Z899" s="41"/>
      <c r="AA899" s="41"/>
      <c r="AB899" s="41"/>
      <c r="AC899" s="41"/>
      <c r="AD899" s="41"/>
      <c r="AF899" s="40"/>
      <c r="AG899" s="40"/>
      <c r="AH899" s="40"/>
      <c r="AI899" s="83"/>
      <c r="AJ899" s="40"/>
      <c r="AK899" s="40"/>
      <c r="AL899" s="85"/>
      <c r="AM899" s="85"/>
      <c r="AN899" s="85"/>
      <c r="AO899" s="85"/>
      <c r="AP899" s="85"/>
      <c r="AQ899" s="85"/>
    </row>
    <row r="900" spans="1:43" hidden="1" x14ac:dyDescent="0.25">
      <c r="A900" s="83">
        <f t="shared" ca="1" si="192"/>
        <v>5.3493951486900606</v>
      </c>
      <c r="B900" s="83">
        <f t="shared" ca="1" si="192"/>
        <v>1.8504629132221511</v>
      </c>
      <c r="C900" s="83">
        <f t="shared" ca="1" si="192"/>
        <v>1.5023845404461205</v>
      </c>
      <c r="D900" s="83">
        <f t="shared" ca="1" si="192"/>
        <v>1.5752233148966159</v>
      </c>
      <c r="E900" s="83">
        <f t="shared" ca="1" si="192"/>
        <v>4.9938137660113728</v>
      </c>
      <c r="F900" s="83">
        <f t="shared" ca="1" si="192"/>
        <v>4.7082934150614904</v>
      </c>
      <c r="G900" s="83">
        <f t="shared" ca="1" si="192"/>
        <v>2.7985775387612124</v>
      </c>
      <c r="H900" s="83">
        <f t="shared" ca="1" si="192"/>
        <v>2.2195622664859354</v>
      </c>
      <c r="I900" s="83">
        <f t="shared" ca="1" si="192"/>
        <v>4.808152635664289</v>
      </c>
      <c r="J900" s="83">
        <f t="shared" ca="1" si="192"/>
        <v>6.7253535870465786</v>
      </c>
      <c r="K900" s="83">
        <f t="shared" ca="1" si="192"/>
        <v>2.2472933934710899</v>
      </c>
      <c r="L900" s="83"/>
      <c r="M900" s="37">
        <f t="shared" ca="1" si="193"/>
        <v>16.375710814943972</v>
      </c>
      <c r="N900" s="37">
        <f t="shared" ca="1" si="193"/>
        <v>16.448549589394467</v>
      </c>
      <c r="O900" s="37">
        <f t="shared" ca="1" si="193"/>
        <v>13.569630266280102</v>
      </c>
      <c r="P900" s="37">
        <f t="shared" ca="1" si="193"/>
        <v>13.614202357419019</v>
      </c>
      <c r="Q900" s="37">
        <f t="shared" ca="1" si="193"/>
        <v>11.311132339190548</v>
      </c>
      <c r="R900" s="83"/>
      <c r="S900" s="83">
        <f t="shared" ca="1" si="181"/>
        <v>16.448549589394467</v>
      </c>
      <c r="T900" s="40">
        <f ca="1">SMALL($S$5:$S$1004,ROWS($S$5:S900))</f>
        <v>20.391636140976928</v>
      </c>
      <c r="U900" s="66">
        <f ca="1">ROWS($S$5:S900)/COUNT($S$5:$S$1004)</f>
        <v>0.89600000000000002</v>
      </c>
      <c r="V900" s="41"/>
      <c r="W900" s="41"/>
      <c r="Y900" s="41"/>
      <c r="Z900" s="41"/>
      <c r="AA900" s="41"/>
      <c r="AB900" s="41"/>
      <c r="AC900" s="41"/>
      <c r="AD900" s="41"/>
      <c r="AF900" s="40"/>
      <c r="AG900" s="40"/>
      <c r="AH900" s="40"/>
      <c r="AI900" s="83"/>
      <c r="AJ900" s="40"/>
      <c r="AK900" s="40"/>
      <c r="AL900" s="85"/>
      <c r="AM900" s="85"/>
      <c r="AN900" s="85"/>
      <c r="AO900" s="85"/>
      <c r="AP900" s="85"/>
      <c r="AQ900" s="85"/>
    </row>
    <row r="901" spans="1:43" hidden="1" x14ac:dyDescent="0.25">
      <c r="A901" s="83">
        <f t="shared" ca="1" si="192"/>
        <v>2.0361175277681194</v>
      </c>
      <c r="B901" s="83">
        <f t="shared" ca="1" si="192"/>
        <v>3.7707660075264755</v>
      </c>
      <c r="C901" s="83">
        <f t="shared" ca="1" si="192"/>
        <v>2.1813592262179071</v>
      </c>
      <c r="D901" s="83">
        <f t="shared" ca="1" si="192"/>
        <v>2.2719919790846879</v>
      </c>
      <c r="E901" s="83">
        <f t="shared" ca="1" si="192"/>
        <v>7.4140817054959953</v>
      </c>
      <c r="F901" s="83">
        <f t="shared" ca="1" si="192"/>
        <v>4.7977268429905937</v>
      </c>
      <c r="G901" s="83">
        <f t="shared" ca="1" si="192"/>
        <v>1.8777286398189319</v>
      </c>
      <c r="H901" s="83">
        <f t="shared" ca="1" si="192"/>
        <v>5.3340595349703959</v>
      </c>
      <c r="I901" s="83">
        <f t="shared" ca="1" si="192"/>
        <v>3.3524053400402045</v>
      </c>
      <c r="J901" s="83">
        <f t="shared" ca="1" si="192"/>
        <v>7.6806634585680342</v>
      </c>
      <c r="K901" s="83">
        <f t="shared" ca="1" si="192"/>
        <v>3.2394877236462447</v>
      </c>
      <c r="L901" s="83"/>
      <c r="M901" s="37">
        <f t="shared" ca="1" si="193"/>
        <v>13.775868852372993</v>
      </c>
      <c r="N901" s="37">
        <f t="shared" ca="1" si="193"/>
        <v>13.866501605239772</v>
      </c>
      <c r="O901" s="37">
        <f t="shared" ca="1" si="193"/>
        <v>18.865511171590505</v>
      </c>
      <c r="P901" s="37">
        <f t="shared" ca="1" si="193"/>
        <v>15.16038591420352</v>
      </c>
      <c r="Q901" s="37">
        <f t="shared" ca="1" si="193"/>
        <v>19.758394971639113</v>
      </c>
      <c r="R901" s="83"/>
      <c r="S901" s="83">
        <f t="shared" ref="S901:S964" ca="1" si="194">MAX(M901:Q901)</f>
        <v>19.758394971639113</v>
      </c>
      <c r="T901" s="40">
        <f ca="1">SMALL($S$5:$S$1004,ROWS($S$5:S901))</f>
        <v>20.4072241258134</v>
      </c>
      <c r="U901" s="66">
        <f ca="1">ROWS($S$5:S901)/COUNT($S$5:$S$1004)</f>
        <v>0.89700000000000002</v>
      </c>
      <c r="V901" s="41"/>
      <c r="W901" s="41"/>
      <c r="Y901" s="41"/>
      <c r="Z901" s="41"/>
      <c r="AA901" s="41"/>
      <c r="AB901" s="41"/>
      <c r="AC901" s="41"/>
      <c r="AD901" s="41"/>
      <c r="AF901" s="40"/>
      <c r="AG901" s="40"/>
      <c r="AH901" s="40"/>
      <c r="AI901" s="83"/>
      <c r="AJ901" s="40"/>
      <c r="AK901" s="40"/>
      <c r="AL901" s="85"/>
      <c r="AM901" s="85"/>
      <c r="AN901" s="85"/>
      <c r="AO901" s="85"/>
      <c r="AP901" s="85"/>
      <c r="AQ901" s="85"/>
    </row>
    <row r="902" spans="1:43" hidden="1" x14ac:dyDescent="0.25">
      <c r="A902" s="83">
        <f t="shared" ca="1" si="192"/>
        <v>4.2528142492173853</v>
      </c>
      <c r="B902" s="83">
        <f t="shared" ca="1" si="192"/>
        <v>3.646834356403025</v>
      </c>
      <c r="C902" s="83">
        <f t="shared" ca="1" si="192"/>
        <v>2.1924012857754342</v>
      </c>
      <c r="D902" s="83">
        <f t="shared" ca="1" si="192"/>
        <v>1.231971003976974</v>
      </c>
      <c r="E902" s="83">
        <f t="shared" ca="1" si="192"/>
        <v>6.9639296778184905</v>
      </c>
      <c r="F902" s="83">
        <f t="shared" ca="1" si="192"/>
        <v>2.3080248575118532</v>
      </c>
      <c r="G902" s="83">
        <f t="shared" ca="1" si="192"/>
        <v>2.6027989829292952</v>
      </c>
      <c r="H902" s="83">
        <f t="shared" ca="1" si="192"/>
        <v>2.3710115306180444</v>
      </c>
      <c r="I902" s="83">
        <f t="shared" ca="1" si="192"/>
        <v>5.7007288940374696</v>
      </c>
      <c r="J902" s="83">
        <f t="shared" ca="1" si="192"/>
        <v>5.3679739681835308</v>
      </c>
      <c r="K902" s="83">
        <f t="shared" ca="1" si="192"/>
        <v>3.2443906525517061</v>
      </c>
      <c r="L902" s="83"/>
      <c r="M902" s="37">
        <f t="shared" ca="1" si="193"/>
        <v>14.415988486105645</v>
      </c>
      <c r="N902" s="37">
        <f t="shared" ca="1" si="193"/>
        <v>13.455558204307184</v>
      </c>
      <c r="O902" s="37">
        <f t="shared" ca="1" si="193"/>
        <v>15.978738002405047</v>
      </c>
      <c r="P902" s="37">
        <f t="shared" ca="1" si="193"/>
        <v>14.899978760504053</v>
      </c>
      <c r="Q902" s="37">
        <f t="shared" ca="1" si="193"/>
        <v>16.226166217391267</v>
      </c>
      <c r="R902" s="83"/>
      <c r="S902" s="83">
        <f t="shared" ca="1" si="194"/>
        <v>16.226166217391267</v>
      </c>
      <c r="T902" s="40">
        <f ca="1">SMALL($S$5:$S$1004,ROWS($S$5:S902))</f>
        <v>20.414743042073134</v>
      </c>
      <c r="U902" s="66">
        <f ca="1">ROWS($S$5:S902)/COUNT($S$5:$S$1004)</f>
        <v>0.89800000000000002</v>
      </c>
      <c r="V902" s="41"/>
      <c r="W902" s="41"/>
      <c r="Y902" s="41"/>
      <c r="Z902" s="41"/>
      <c r="AA902" s="41"/>
      <c r="AB902" s="41"/>
      <c r="AC902" s="41"/>
      <c r="AD902" s="41"/>
      <c r="AF902" s="40"/>
      <c r="AG902" s="40"/>
      <c r="AH902" s="40"/>
      <c r="AI902" s="83"/>
      <c r="AJ902" s="40"/>
      <c r="AK902" s="40"/>
      <c r="AL902" s="85"/>
      <c r="AM902" s="85"/>
      <c r="AN902" s="85"/>
      <c r="AO902" s="85"/>
      <c r="AP902" s="85"/>
      <c r="AQ902" s="85"/>
    </row>
    <row r="903" spans="1:43" hidden="1" x14ac:dyDescent="0.25">
      <c r="A903" s="83">
        <f t="shared" ca="1" si="192"/>
        <v>5.7481551014727685</v>
      </c>
      <c r="B903" s="83">
        <f t="shared" ca="1" si="192"/>
        <v>3.1643984588373302</v>
      </c>
      <c r="C903" s="83">
        <f t="shared" ca="1" si="192"/>
        <v>2.6450590089920571</v>
      </c>
      <c r="D903" s="83">
        <f t="shared" ca="1" si="192"/>
        <v>2.3240871696559822</v>
      </c>
      <c r="E903" s="83">
        <f t="shared" ca="1" si="192"/>
        <v>6.2044109522481001</v>
      </c>
      <c r="F903" s="83">
        <f t="shared" ca="1" si="192"/>
        <v>3.6621442971726252</v>
      </c>
      <c r="G903" s="83">
        <f t="shared" ca="1" si="192"/>
        <v>0.79950869020885507</v>
      </c>
      <c r="H903" s="83">
        <f t="shared" ca="1" si="192"/>
        <v>3.1554309687098279</v>
      </c>
      <c r="I903" s="83">
        <f t="shared" ca="1" si="192"/>
        <v>5.4226120758093206</v>
      </c>
      <c r="J903" s="83">
        <f t="shared" ca="1" si="192"/>
        <v>5.4485122407978217</v>
      </c>
      <c r="K903" s="83">
        <f t="shared" ca="1" si="192"/>
        <v>4.0032396111700699</v>
      </c>
      <c r="L903" s="83"/>
      <c r="M903" s="37">
        <f t="shared" ca="1" si="193"/>
        <v>14.641235041471502</v>
      </c>
      <c r="N903" s="37">
        <f t="shared" ca="1" si="193"/>
        <v>14.320263202135427</v>
      </c>
      <c r="O903" s="37">
        <f t="shared" ca="1" si="193"/>
        <v>14.817321651883251</v>
      </c>
      <c r="P903" s="37">
        <f t="shared" ca="1" si="193"/>
        <v>16.252394442989345</v>
      </c>
      <c r="Q903" s="37">
        <f t="shared" ca="1" si="193"/>
        <v>16.527479990965325</v>
      </c>
      <c r="R903" s="83"/>
      <c r="S903" s="83">
        <f t="shared" ca="1" si="194"/>
        <v>16.527479990965325</v>
      </c>
      <c r="T903" s="40">
        <f ca="1">SMALL($S$5:$S$1004,ROWS($S$5:S903))</f>
        <v>20.44099487311852</v>
      </c>
      <c r="U903" s="66">
        <f ca="1">ROWS($S$5:S903)/COUNT($S$5:$S$1004)</f>
        <v>0.89900000000000002</v>
      </c>
      <c r="V903" s="41"/>
      <c r="W903" s="41"/>
      <c r="Y903" s="41"/>
      <c r="Z903" s="41"/>
      <c r="AA903" s="41"/>
      <c r="AB903" s="41"/>
      <c r="AC903" s="41"/>
      <c r="AD903" s="41"/>
      <c r="AF903" s="40"/>
      <c r="AG903" s="40"/>
      <c r="AH903" s="40"/>
      <c r="AI903" s="83"/>
      <c r="AJ903" s="40"/>
      <c r="AK903" s="40"/>
      <c r="AL903" s="85"/>
      <c r="AM903" s="85"/>
      <c r="AN903" s="85"/>
      <c r="AO903" s="85"/>
      <c r="AP903" s="85"/>
      <c r="AQ903" s="85"/>
    </row>
    <row r="904" spans="1:43" hidden="1" x14ac:dyDescent="0.25">
      <c r="A904" s="83">
        <f t="shared" ca="1" si="192"/>
        <v>3.2021971000025902</v>
      </c>
      <c r="B904" s="83">
        <f t="shared" ca="1" si="192"/>
        <v>3.4583626105123022</v>
      </c>
      <c r="C904" s="83">
        <f t="shared" ca="1" si="192"/>
        <v>3.1828059929801675</v>
      </c>
      <c r="D904" s="83">
        <f t="shared" ca="1" si="192"/>
        <v>2.034011228399546</v>
      </c>
      <c r="E904" s="83">
        <f t="shared" ca="1" si="192"/>
        <v>7.2922488158376897</v>
      </c>
      <c r="F904" s="83">
        <f t="shared" ca="1" si="192"/>
        <v>5.0871024075489002</v>
      </c>
      <c r="G904" s="83">
        <f t="shared" ca="1" si="192"/>
        <v>2.9979219090184972</v>
      </c>
      <c r="H904" s="83">
        <f t="shared" ca="1" si="192"/>
        <v>4.7868360200086846</v>
      </c>
      <c r="I904" s="83">
        <f t="shared" ca="1" si="192"/>
        <v>3.1228728882584402</v>
      </c>
      <c r="J904" s="83">
        <f t="shared" ca="1" si="192"/>
        <v>5.2944801833131869</v>
      </c>
      <c r="K904" s="83">
        <f t="shared" ca="1" si="192"/>
        <v>2.3840424378804643</v>
      </c>
      <c r="L904" s="83"/>
      <c r="M904" s="37">
        <f t="shared" ca="1" si="193"/>
        <v>14.677405185314441</v>
      </c>
      <c r="N904" s="37">
        <f t="shared" ca="1" si="193"/>
        <v>13.52861042073382</v>
      </c>
      <c r="O904" s="37">
        <f t="shared" ca="1" si="193"/>
        <v>16.045091609663178</v>
      </c>
      <c r="P904" s="37">
        <f t="shared" ca="1" si="193"/>
        <v>14.052380344200106</v>
      </c>
      <c r="Q904" s="37">
        <f t="shared" ca="1" si="193"/>
        <v>17.92148988423914</v>
      </c>
      <c r="R904" s="83"/>
      <c r="S904" s="83">
        <f t="shared" ca="1" si="194"/>
        <v>17.92148988423914</v>
      </c>
      <c r="T904" s="40">
        <f ca="1">SMALL($S$5:$S$1004,ROWS($S$5:S904))</f>
        <v>20.457136001860817</v>
      </c>
      <c r="U904" s="66">
        <f ca="1">ROWS($S$5:S904)/COUNT($S$5:$S$1004)</f>
        <v>0.9</v>
      </c>
      <c r="V904" s="41"/>
      <c r="W904" s="41"/>
      <c r="Y904" s="41"/>
      <c r="Z904" s="41"/>
      <c r="AA904" s="41"/>
      <c r="AB904" s="41"/>
      <c r="AC904" s="41"/>
      <c r="AD904" s="41"/>
      <c r="AF904" s="40"/>
      <c r="AG904" s="40"/>
      <c r="AH904" s="40"/>
      <c r="AI904" s="83"/>
      <c r="AJ904" s="40"/>
      <c r="AK904" s="40"/>
      <c r="AL904" s="85"/>
      <c r="AM904" s="85"/>
      <c r="AN904" s="85"/>
      <c r="AO904" s="85"/>
      <c r="AP904" s="85"/>
      <c r="AQ904" s="85"/>
    </row>
    <row r="905" spans="1:43" hidden="1" x14ac:dyDescent="0.25">
      <c r="A905" s="83">
        <f t="shared" ref="A905:K914" ca="1" si="195">A$2+(A$3-A$2)*RAND()</f>
        <v>5.3041015315111162</v>
      </c>
      <c r="B905" s="83">
        <f t="shared" ca="1" si="195"/>
        <v>3.1274613752043985</v>
      </c>
      <c r="C905" s="83">
        <f t="shared" ca="1" si="195"/>
        <v>3.850735962106242</v>
      </c>
      <c r="D905" s="83">
        <f t="shared" ca="1" si="195"/>
        <v>1.3328348705169708</v>
      </c>
      <c r="E905" s="83">
        <f t="shared" ca="1" si="195"/>
        <v>5.792461180145712</v>
      </c>
      <c r="F905" s="83">
        <f t="shared" ca="1" si="195"/>
        <v>2.8901061881916958</v>
      </c>
      <c r="G905" s="83">
        <f t="shared" ca="1" si="195"/>
        <v>2.9496042759277832</v>
      </c>
      <c r="H905" s="83">
        <f t="shared" ca="1" si="195"/>
        <v>2.5253501590184237</v>
      </c>
      <c r="I905" s="83">
        <f t="shared" ca="1" si="195"/>
        <v>6.3308488465290411</v>
      </c>
      <c r="J905" s="83">
        <f t="shared" ca="1" si="195"/>
        <v>4.0710483897589871</v>
      </c>
      <c r="K905" s="83">
        <f t="shared" ca="1" si="195"/>
        <v>2.0274180980290786</v>
      </c>
      <c r="L905" s="83"/>
      <c r="M905" s="37">
        <f t="shared" ref="M905:Q914" ca="1" si="196">SUMIF(M$4,"*"&amp;$A$4&amp;"*",$A905)+SUMIF(M$4,"*"&amp;$B$4&amp;"*",$B905)+SUMIF(M$4,"*"&amp;$C$4&amp;"*",$C905)+SUMIF(M$4,"*"&amp;$D$4&amp;"*",$D905)+SUMIF(M$4,"*"&amp;$E$4&amp;"*",$E905)+SUMIF(M$4,"*"&amp;$F$4&amp;"*",$F905)+SUMIF(M$4,"*"&amp;$G$4&amp;"*",$G905)+SUMIF(M$4,"*"&amp;$H$4&amp;"*",$H905)+SUMIF(M$4,"*"&amp;$I$4&amp;"*",$I905)+SUMIF(M$4,"*"&amp;$J$4&amp;"*",$J905)+SUMIF(M$4,"*"&amp;$K$4&amp;"*",$K905)</f>
        <v>16.175490159304125</v>
      </c>
      <c r="N905" s="37">
        <f t="shared" ca="1" si="196"/>
        <v>13.657589067714857</v>
      </c>
      <c r="O905" s="37">
        <f t="shared" ca="1" si="196"/>
        <v>12.990970945109098</v>
      </c>
      <c r="P905" s="37">
        <f t="shared" ca="1" si="196"/>
        <v>14.375834507954215</v>
      </c>
      <c r="Q905" s="37">
        <f t="shared" ca="1" si="196"/>
        <v>13.472690812397614</v>
      </c>
      <c r="R905" s="83"/>
      <c r="S905" s="83">
        <f t="shared" ca="1" si="194"/>
        <v>16.175490159304125</v>
      </c>
      <c r="T905" s="40">
        <f ca="1">SMALL($S$5:$S$1004,ROWS($S$5:S905))</f>
        <v>20.464058982942241</v>
      </c>
      <c r="U905" s="66">
        <f ca="1">ROWS($S$5:S905)/COUNT($S$5:$S$1004)</f>
        <v>0.90100000000000002</v>
      </c>
      <c r="V905" s="41"/>
      <c r="W905" s="41"/>
      <c r="Y905" s="41"/>
      <c r="Z905" s="41"/>
      <c r="AA905" s="41"/>
      <c r="AB905" s="41"/>
      <c r="AC905" s="41"/>
      <c r="AD905" s="41"/>
      <c r="AF905" s="40"/>
      <c r="AG905" s="40"/>
      <c r="AH905" s="40"/>
      <c r="AI905" s="83"/>
      <c r="AJ905" s="40"/>
      <c r="AK905" s="40"/>
      <c r="AL905" s="85"/>
      <c r="AM905" s="85"/>
      <c r="AN905" s="85"/>
      <c r="AO905" s="85"/>
      <c r="AP905" s="85"/>
      <c r="AQ905" s="85"/>
    </row>
    <row r="906" spans="1:43" hidden="1" x14ac:dyDescent="0.25">
      <c r="A906" s="83">
        <f t="shared" ca="1" si="195"/>
        <v>2.7913629545246432</v>
      </c>
      <c r="B906" s="83">
        <f t="shared" ca="1" si="195"/>
        <v>3.6401072068565896</v>
      </c>
      <c r="C906" s="83">
        <f t="shared" ca="1" si="195"/>
        <v>4.7820555828747446</v>
      </c>
      <c r="D906" s="83">
        <f t="shared" ca="1" si="195"/>
        <v>2.2179924113083302</v>
      </c>
      <c r="E906" s="83">
        <f t="shared" ca="1" si="195"/>
        <v>4.6394756286715859</v>
      </c>
      <c r="F906" s="83">
        <f t="shared" ca="1" si="195"/>
        <v>5.4269889338541981</v>
      </c>
      <c r="G906" s="83">
        <f t="shared" ca="1" si="195"/>
        <v>1.4037039176128623</v>
      </c>
      <c r="H906" s="83">
        <f t="shared" ca="1" si="195"/>
        <v>2.3302135730702749</v>
      </c>
      <c r="I906" s="83">
        <f t="shared" ca="1" si="195"/>
        <v>6.2167241843425751</v>
      </c>
      <c r="J906" s="83">
        <f t="shared" ca="1" si="195"/>
        <v>5.9374544372566715</v>
      </c>
      <c r="K906" s="83">
        <f t="shared" ca="1" si="195"/>
        <v>2.6425445805288477</v>
      </c>
      <c r="L906" s="83"/>
      <c r="M906" s="37">
        <f t="shared" ca="1" si="196"/>
        <v>14.914576892268922</v>
      </c>
      <c r="N906" s="37">
        <f t="shared" ca="1" si="196"/>
        <v>12.350513720702509</v>
      </c>
      <c r="O906" s="37">
        <f t="shared" ca="1" si="196"/>
        <v>14.217037272784847</v>
      </c>
      <c r="P906" s="37">
        <f t="shared" ca="1" si="196"/>
        <v>17.926364905582211</v>
      </c>
      <c r="Q906" s="37">
        <f t="shared" ca="1" si="196"/>
        <v>13.252340989127298</v>
      </c>
      <c r="R906" s="83"/>
      <c r="S906" s="83">
        <f t="shared" ca="1" si="194"/>
        <v>17.926364905582211</v>
      </c>
      <c r="T906" s="40">
        <f ca="1">SMALL($S$5:$S$1004,ROWS($S$5:S906))</f>
        <v>20.466313649130591</v>
      </c>
      <c r="U906" s="66">
        <f ca="1">ROWS($S$5:S906)/COUNT($S$5:$S$1004)</f>
        <v>0.90200000000000002</v>
      </c>
      <c r="V906" s="41"/>
      <c r="W906" s="41"/>
      <c r="Y906" s="41"/>
      <c r="Z906" s="41"/>
      <c r="AA906" s="41"/>
      <c r="AB906" s="41"/>
      <c r="AC906" s="41"/>
      <c r="AD906" s="41"/>
      <c r="AF906" s="40"/>
      <c r="AG906" s="40"/>
      <c r="AH906" s="40"/>
      <c r="AI906" s="83"/>
      <c r="AJ906" s="40"/>
      <c r="AK906" s="40"/>
      <c r="AL906" s="85"/>
      <c r="AM906" s="85"/>
      <c r="AN906" s="85"/>
      <c r="AO906" s="85"/>
      <c r="AP906" s="85"/>
      <c r="AQ906" s="85"/>
    </row>
    <row r="907" spans="1:43" hidden="1" x14ac:dyDescent="0.25">
      <c r="A907" s="83">
        <f t="shared" ca="1" si="195"/>
        <v>2.9304269284808586</v>
      </c>
      <c r="B907" s="83">
        <f t="shared" ca="1" si="195"/>
        <v>1.4426923769108146</v>
      </c>
      <c r="C907" s="83">
        <f t="shared" ca="1" si="195"/>
        <v>2.1828739877934189</v>
      </c>
      <c r="D907" s="83">
        <f t="shared" ca="1" si="195"/>
        <v>1.1857688030884006</v>
      </c>
      <c r="E907" s="83">
        <f t="shared" ca="1" si="195"/>
        <v>4.2900944218099717</v>
      </c>
      <c r="F907" s="83">
        <f t="shared" ca="1" si="195"/>
        <v>4.4779667204372835</v>
      </c>
      <c r="G907" s="83">
        <f t="shared" ca="1" si="195"/>
        <v>0.55851952371841795</v>
      </c>
      <c r="H907" s="83">
        <f t="shared" ca="1" si="195"/>
        <v>2.6648394642059468</v>
      </c>
      <c r="I907" s="83">
        <f t="shared" ca="1" si="195"/>
        <v>5.140792179693813</v>
      </c>
      <c r="J907" s="83">
        <f t="shared" ca="1" si="195"/>
        <v>7.2058726472905423</v>
      </c>
      <c r="K907" s="83">
        <f t="shared" ca="1" si="195"/>
        <v>2.0868603497446867</v>
      </c>
      <c r="L907" s="83"/>
      <c r="M907" s="37">
        <f t="shared" ca="1" si="196"/>
        <v>12.877693087283237</v>
      </c>
      <c r="N907" s="37">
        <f t="shared" ca="1" si="196"/>
        <v>11.88058790257822</v>
      </c>
      <c r="O907" s="37">
        <f t="shared" ca="1" si="196"/>
        <v>12.938659446011329</v>
      </c>
      <c r="P907" s="37">
        <f t="shared" ca="1" si="196"/>
        <v>13.148311626786597</v>
      </c>
      <c r="Q907" s="37">
        <f t="shared" ca="1" si="196"/>
        <v>10.48448661267142</v>
      </c>
      <c r="R907" s="83"/>
      <c r="S907" s="83">
        <f t="shared" ca="1" si="194"/>
        <v>13.148311626786597</v>
      </c>
      <c r="T907" s="40">
        <f ca="1">SMALL($S$5:$S$1004,ROWS($S$5:S907))</f>
        <v>20.478088715285288</v>
      </c>
      <c r="U907" s="66">
        <f ca="1">ROWS($S$5:S907)/COUNT($S$5:$S$1004)</f>
        <v>0.90300000000000002</v>
      </c>
      <c r="V907" s="41"/>
      <c r="W907" s="41"/>
      <c r="Y907" s="41"/>
      <c r="Z907" s="41"/>
      <c r="AA907" s="41"/>
      <c r="AB907" s="41"/>
      <c r="AC907" s="41"/>
      <c r="AD907" s="41"/>
      <c r="AF907" s="40"/>
      <c r="AG907" s="40"/>
      <c r="AH907" s="40"/>
      <c r="AI907" s="83"/>
      <c r="AJ907" s="40"/>
      <c r="AK907" s="40"/>
      <c r="AL907" s="85"/>
      <c r="AM907" s="85"/>
      <c r="AN907" s="85"/>
      <c r="AO907" s="85"/>
      <c r="AP907" s="85"/>
      <c r="AQ907" s="85"/>
    </row>
    <row r="908" spans="1:43" hidden="1" x14ac:dyDescent="0.25">
      <c r="A908" s="83">
        <f t="shared" ca="1" si="195"/>
        <v>5.7876014636006277</v>
      </c>
      <c r="B908" s="83">
        <f t="shared" ca="1" si="195"/>
        <v>4.8980364695119274</v>
      </c>
      <c r="C908" s="83">
        <f t="shared" ca="1" si="195"/>
        <v>4.5776282734695268</v>
      </c>
      <c r="D908" s="83">
        <f t="shared" ca="1" si="195"/>
        <v>2.2721584283306999</v>
      </c>
      <c r="E908" s="83">
        <f t="shared" ca="1" si="195"/>
        <v>6.2650204164012502</v>
      </c>
      <c r="F908" s="83">
        <f t="shared" ca="1" si="195"/>
        <v>4.9716144431809361</v>
      </c>
      <c r="G908" s="83">
        <f t="shared" ca="1" si="195"/>
        <v>1.8226693990813223</v>
      </c>
      <c r="H908" s="83">
        <f t="shared" ca="1" si="195"/>
        <v>4.887231944862755</v>
      </c>
      <c r="I908" s="83">
        <f t="shared" ca="1" si="195"/>
        <v>6.2348217419978269</v>
      </c>
      <c r="J908" s="83">
        <f t="shared" ca="1" si="195"/>
        <v>4.6563049786771433</v>
      </c>
      <c r="K908" s="83">
        <f t="shared" ca="1" si="195"/>
        <v>5.6047180541091954</v>
      </c>
      <c r="L908" s="83"/>
      <c r="M908" s="37">
        <f t="shared" ca="1" si="196"/>
        <v>16.844204114828621</v>
      </c>
      <c r="N908" s="37">
        <f t="shared" ca="1" si="196"/>
        <v>14.538734269689794</v>
      </c>
      <c r="O908" s="37">
        <f t="shared" ca="1" si="196"/>
        <v>15.819361864590322</v>
      </c>
      <c r="P908" s="37">
        <f t="shared" ca="1" si="196"/>
        <v>21.709190708799884</v>
      </c>
      <c r="Q908" s="37">
        <f t="shared" ca="1" si="196"/>
        <v>21.655006884885129</v>
      </c>
      <c r="R908" s="83"/>
      <c r="S908" s="83">
        <f t="shared" ca="1" si="194"/>
        <v>21.709190708799884</v>
      </c>
      <c r="T908" s="40">
        <f ca="1">SMALL($S$5:$S$1004,ROWS($S$5:S908))</f>
        <v>20.522511299796491</v>
      </c>
      <c r="U908" s="66">
        <f ca="1">ROWS($S$5:S908)/COUNT($S$5:$S$1004)</f>
        <v>0.90400000000000003</v>
      </c>
      <c r="V908" s="41"/>
      <c r="W908" s="41"/>
      <c r="Y908" s="41"/>
      <c r="Z908" s="41"/>
      <c r="AA908" s="41"/>
      <c r="AB908" s="41"/>
      <c r="AC908" s="41"/>
      <c r="AD908" s="41"/>
      <c r="AF908" s="40"/>
      <c r="AG908" s="40"/>
      <c r="AH908" s="40"/>
      <c r="AI908" s="83"/>
      <c r="AJ908" s="40"/>
      <c r="AK908" s="40"/>
      <c r="AL908" s="85"/>
      <c r="AM908" s="85"/>
      <c r="AN908" s="85"/>
      <c r="AO908" s="85"/>
      <c r="AP908" s="85"/>
      <c r="AQ908" s="85"/>
    </row>
    <row r="909" spans="1:43" hidden="1" x14ac:dyDescent="0.25">
      <c r="A909" s="83">
        <f t="shared" ca="1" si="195"/>
        <v>2.0120317611332825</v>
      </c>
      <c r="B909" s="83">
        <f t="shared" ca="1" si="195"/>
        <v>1.9071893647025142</v>
      </c>
      <c r="C909" s="83">
        <f t="shared" ca="1" si="195"/>
        <v>2.7874476816293963</v>
      </c>
      <c r="D909" s="83">
        <f t="shared" ca="1" si="195"/>
        <v>1.094132260345229</v>
      </c>
      <c r="E909" s="83">
        <f t="shared" ca="1" si="195"/>
        <v>7.7396478131685242</v>
      </c>
      <c r="F909" s="83">
        <f t="shared" ca="1" si="195"/>
        <v>3.0793898706403495</v>
      </c>
      <c r="G909" s="83">
        <f t="shared" ca="1" si="195"/>
        <v>2.7501740454107777</v>
      </c>
      <c r="H909" s="83">
        <f t="shared" ca="1" si="195"/>
        <v>4.2047383846177606</v>
      </c>
      <c r="I909" s="83">
        <f t="shared" ca="1" si="195"/>
        <v>5.3416812837984917</v>
      </c>
      <c r="J909" s="83">
        <f t="shared" ca="1" si="195"/>
        <v>5.6833261670783592</v>
      </c>
      <c r="K909" s="83">
        <f t="shared" ca="1" si="195"/>
        <v>4.3424376446112873</v>
      </c>
      <c r="L909" s="83"/>
      <c r="M909" s="37">
        <f t="shared" ca="1" si="196"/>
        <v>13.232979655251816</v>
      </c>
      <c r="N909" s="37">
        <f t="shared" ca="1" si="196"/>
        <v>11.539664233967649</v>
      </c>
      <c r="O909" s="37">
        <f t="shared" ca="1" si="196"/>
        <v>15.330163344949398</v>
      </c>
      <c r="P909" s="37">
        <f t="shared" ca="1" si="196"/>
        <v>14.670698163752643</v>
      </c>
      <c r="Q909" s="37">
        <f t="shared" ca="1" si="196"/>
        <v>18.194013207100085</v>
      </c>
      <c r="R909" s="83"/>
      <c r="S909" s="83">
        <f t="shared" ca="1" si="194"/>
        <v>18.194013207100085</v>
      </c>
      <c r="T909" s="40">
        <f ca="1">SMALL($S$5:$S$1004,ROWS($S$5:S909))</f>
        <v>20.529213881178784</v>
      </c>
      <c r="U909" s="66">
        <f ca="1">ROWS($S$5:S909)/COUNT($S$5:$S$1004)</f>
        <v>0.90500000000000003</v>
      </c>
      <c r="V909" s="41"/>
      <c r="W909" s="41"/>
      <c r="Y909" s="41"/>
      <c r="Z909" s="41"/>
      <c r="AA909" s="41"/>
      <c r="AB909" s="41"/>
      <c r="AC909" s="41"/>
      <c r="AD909" s="41"/>
      <c r="AF909" s="40"/>
      <c r="AG909" s="40"/>
      <c r="AH909" s="40"/>
      <c r="AI909" s="83"/>
      <c r="AJ909" s="40"/>
      <c r="AK909" s="40"/>
      <c r="AL909" s="85"/>
      <c r="AM909" s="85"/>
      <c r="AN909" s="85"/>
      <c r="AO909" s="85"/>
      <c r="AP909" s="85"/>
      <c r="AQ909" s="85"/>
    </row>
    <row r="910" spans="1:43" hidden="1" x14ac:dyDescent="0.25">
      <c r="A910" s="83">
        <f t="shared" ca="1" si="195"/>
        <v>5.6679762955091517</v>
      </c>
      <c r="B910" s="83">
        <f t="shared" ca="1" si="195"/>
        <v>1.0421688988140465</v>
      </c>
      <c r="C910" s="83">
        <f t="shared" ca="1" si="195"/>
        <v>1.9061810537417059</v>
      </c>
      <c r="D910" s="83">
        <f t="shared" ca="1" si="195"/>
        <v>1.52150706781754</v>
      </c>
      <c r="E910" s="83">
        <f t="shared" ca="1" si="195"/>
        <v>6.0362666530320501</v>
      </c>
      <c r="F910" s="83">
        <f t="shared" ca="1" si="195"/>
        <v>3.7220225828466975</v>
      </c>
      <c r="G910" s="83">
        <f t="shared" ca="1" si="195"/>
        <v>2.1580971150623833</v>
      </c>
      <c r="H910" s="83">
        <f t="shared" ca="1" si="195"/>
        <v>3.6895693800001599</v>
      </c>
      <c r="I910" s="83">
        <f t="shared" ca="1" si="195"/>
        <v>4.3275652862389435</v>
      </c>
      <c r="J910" s="83">
        <f t="shared" ca="1" si="195"/>
        <v>5.7407899243975109</v>
      </c>
      <c r="K910" s="83">
        <f t="shared" ca="1" si="195"/>
        <v>2.1266351664933381</v>
      </c>
      <c r="L910" s="83"/>
      <c r="M910" s="37">
        <f t="shared" ca="1" si="196"/>
        <v>15.47304438871075</v>
      </c>
      <c r="N910" s="37">
        <f t="shared" ca="1" si="196"/>
        <v>15.088370402786586</v>
      </c>
      <c r="O910" s="37">
        <f t="shared" ca="1" si="196"/>
        <v>12.819225476243608</v>
      </c>
      <c r="P910" s="37">
        <f t="shared" ca="1" si="196"/>
        <v>11.218391934393026</v>
      </c>
      <c r="Q910" s="37">
        <f t="shared" ca="1" si="196"/>
        <v>12.894640098339595</v>
      </c>
      <c r="R910" s="83"/>
      <c r="S910" s="83">
        <f t="shared" ca="1" si="194"/>
        <v>15.47304438871075</v>
      </c>
      <c r="T910" s="40">
        <f ca="1">SMALL($S$5:$S$1004,ROWS($S$5:S910))</f>
        <v>20.534744608951275</v>
      </c>
      <c r="U910" s="66">
        <f ca="1">ROWS($S$5:S910)/COUNT($S$5:$S$1004)</f>
        <v>0.90600000000000003</v>
      </c>
      <c r="V910" s="41"/>
      <c r="W910" s="41"/>
      <c r="Y910" s="41"/>
      <c r="Z910" s="41"/>
      <c r="AA910" s="41"/>
      <c r="AB910" s="41"/>
      <c r="AC910" s="41"/>
      <c r="AD910" s="41"/>
      <c r="AF910" s="40"/>
      <c r="AG910" s="40"/>
      <c r="AH910" s="40"/>
      <c r="AI910" s="83"/>
      <c r="AJ910" s="40"/>
      <c r="AK910" s="40"/>
      <c r="AL910" s="85"/>
      <c r="AM910" s="85"/>
      <c r="AN910" s="85"/>
      <c r="AO910" s="85"/>
      <c r="AP910" s="85"/>
      <c r="AQ910" s="85"/>
    </row>
    <row r="911" spans="1:43" hidden="1" x14ac:dyDescent="0.25">
      <c r="A911" s="83">
        <f t="shared" ca="1" si="195"/>
        <v>2.1283482864559069</v>
      </c>
      <c r="B911" s="83">
        <f t="shared" ca="1" si="195"/>
        <v>1.0824282096595215</v>
      </c>
      <c r="C911" s="83">
        <f t="shared" ca="1" si="195"/>
        <v>1.6975824765673151</v>
      </c>
      <c r="D911" s="83">
        <f t="shared" ca="1" si="195"/>
        <v>1.0946966013378896</v>
      </c>
      <c r="E911" s="83">
        <f t="shared" ca="1" si="195"/>
        <v>7.9789264269722917</v>
      </c>
      <c r="F911" s="83">
        <f t="shared" ca="1" si="195"/>
        <v>2.6581234018080266</v>
      </c>
      <c r="G911" s="83">
        <f t="shared" ca="1" si="195"/>
        <v>2.4692227045589616</v>
      </c>
      <c r="H911" s="83">
        <f t="shared" ca="1" si="195"/>
        <v>4.1786809919434464</v>
      </c>
      <c r="I911" s="83">
        <f t="shared" ca="1" si="195"/>
        <v>6.0412900443180808</v>
      </c>
      <c r="J911" s="83">
        <f t="shared" ca="1" si="195"/>
        <v>5.1410721006024627</v>
      </c>
      <c r="K911" s="83">
        <f t="shared" ca="1" si="195"/>
        <v>3.074727479744142</v>
      </c>
      <c r="L911" s="83"/>
      <c r="M911" s="37">
        <f t="shared" ca="1" si="196"/>
        <v>11.436225568184646</v>
      </c>
      <c r="N911" s="37">
        <f t="shared" ca="1" si="196"/>
        <v>10.833339692955221</v>
      </c>
      <c r="O911" s="37">
        <f t="shared" ca="1" si="196"/>
        <v>14.202426737234276</v>
      </c>
      <c r="P911" s="37">
        <f t="shared" ca="1" si="196"/>
        <v>12.856569135529771</v>
      </c>
      <c r="Q911" s="37">
        <f t="shared" ca="1" si="196"/>
        <v>16.314763108319401</v>
      </c>
      <c r="R911" s="83"/>
      <c r="S911" s="83">
        <f t="shared" ca="1" si="194"/>
        <v>16.314763108319401</v>
      </c>
      <c r="T911" s="40">
        <f ca="1">SMALL($S$5:$S$1004,ROWS($S$5:S911))</f>
        <v>20.545698919269483</v>
      </c>
      <c r="U911" s="66">
        <f ca="1">ROWS($S$5:S911)/COUNT($S$5:$S$1004)</f>
        <v>0.90700000000000003</v>
      </c>
      <c r="V911" s="41"/>
      <c r="W911" s="41"/>
      <c r="Y911" s="41"/>
      <c r="Z911" s="41"/>
      <c r="AA911" s="41"/>
      <c r="AB911" s="41"/>
      <c r="AC911" s="41"/>
      <c r="AD911" s="41"/>
      <c r="AF911" s="40"/>
      <c r="AG911" s="40"/>
      <c r="AH911" s="40"/>
      <c r="AI911" s="83"/>
      <c r="AJ911" s="40"/>
      <c r="AK911" s="40"/>
      <c r="AL911" s="85"/>
      <c r="AM911" s="85"/>
      <c r="AN911" s="85"/>
      <c r="AO911" s="85"/>
      <c r="AP911" s="85"/>
      <c r="AQ911" s="85"/>
    </row>
    <row r="912" spans="1:43" hidden="1" x14ac:dyDescent="0.25">
      <c r="A912" s="83">
        <f t="shared" ca="1" si="195"/>
        <v>3.7502501020213521</v>
      </c>
      <c r="B912" s="83">
        <f t="shared" ca="1" si="195"/>
        <v>1.157214038674522</v>
      </c>
      <c r="C912" s="83">
        <f t="shared" ca="1" si="195"/>
        <v>4.3537122820834675</v>
      </c>
      <c r="D912" s="83">
        <f t="shared" ca="1" si="195"/>
        <v>1.7033321538961881</v>
      </c>
      <c r="E912" s="83">
        <f t="shared" ca="1" si="195"/>
        <v>6.5106922631449899</v>
      </c>
      <c r="F912" s="83">
        <f t="shared" ca="1" si="195"/>
        <v>3.5842347554541756</v>
      </c>
      <c r="G912" s="83">
        <f t="shared" ca="1" si="195"/>
        <v>1.4740736392883758</v>
      </c>
      <c r="H912" s="83">
        <f t="shared" ca="1" si="195"/>
        <v>2.5653426087982742</v>
      </c>
      <c r="I912" s="83">
        <f t="shared" ca="1" si="195"/>
        <v>6.3256420320079014</v>
      </c>
      <c r="J912" s="83">
        <f t="shared" ca="1" si="195"/>
        <v>6.9703247819357781</v>
      </c>
      <c r="K912" s="83">
        <f t="shared" ca="1" si="195"/>
        <v>2.072509600919064</v>
      </c>
      <c r="L912" s="83"/>
      <c r="M912" s="37">
        <f t="shared" ca="1" si="196"/>
        <v>16.548360805328976</v>
      </c>
      <c r="N912" s="37">
        <f t="shared" ca="1" si="196"/>
        <v>13.897980677141694</v>
      </c>
      <c r="O912" s="37">
        <f t="shared" ca="1" si="196"/>
        <v>14.63823108375529</v>
      </c>
      <c r="P912" s="37">
        <f t="shared" ca="1" si="196"/>
        <v>13.139600427055663</v>
      </c>
      <c r="Q912" s="37">
        <f t="shared" ca="1" si="196"/>
        <v>12.305758511536849</v>
      </c>
      <c r="R912" s="83"/>
      <c r="S912" s="83">
        <f t="shared" ca="1" si="194"/>
        <v>16.548360805328976</v>
      </c>
      <c r="T912" s="40">
        <f ca="1">SMALL($S$5:$S$1004,ROWS($S$5:S912))</f>
        <v>20.552466688572448</v>
      </c>
      <c r="U912" s="66">
        <f ca="1">ROWS($S$5:S912)/COUNT($S$5:$S$1004)</f>
        <v>0.90800000000000003</v>
      </c>
      <c r="V912" s="41"/>
      <c r="W912" s="41"/>
      <c r="Y912" s="41"/>
      <c r="Z912" s="41"/>
      <c r="AA912" s="41"/>
      <c r="AB912" s="41"/>
      <c r="AC912" s="41"/>
      <c r="AD912" s="41"/>
      <c r="AF912" s="40"/>
      <c r="AG912" s="40"/>
      <c r="AH912" s="40"/>
      <c r="AI912" s="83"/>
      <c r="AJ912" s="40"/>
      <c r="AK912" s="40"/>
      <c r="AL912" s="85"/>
      <c r="AM912" s="85"/>
      <c r="AN912" s="85"/>
      <c r="AO912" s="85"/>
      <c r="AP912" s="85"/>
      <c r="AQ912" s="85"/>
    </row>
    <row r="913" spans="1:43" hidden="1" x14ac:dyDescent="0.25">
      <c r="A913" s="83">
        <f t="shared" ca="1" si="195"/>
        <v>3.5837774751466096</v>
      </c>
      <c r="B913" s="83">
        <f t="shared" ca="1" si="195"/>
        <v>3.28570895924666</v>
      </c>
      <c r="C913" s="83">
        <f t="shared" ca="1" si="195"/>
        <v>1.1830478816204022</v>
      </c>
      <c r="D913" s="83">
        <f t="shared" ca="1" si="195"/>
        <v>1.6083966919476207</v>
      </c>
      <c r="E913" s="83">
        <f t="shared" ca="1" si="195"/>
        <v>6.3009210140044214</v>
      </c>
      <c r="F913" s="83">
        <f t="shared" ca="1" si="195"/>
        <v>5.0857625524098449</v>
      </c>
      <c r="G913" s="83">
        <f t="shared" ca="1" si="195"/>
        <v>2.3725593939875491</v>
      </c>
      <c r="H913" s="83">
        <f t="shared" ca="1" si="195"/>
        <v>5.7788307140748341</v>
      </c>
      <c r="I913" s="83">
        <f t="shared" ca="1" si="195"/>
        <v>5.6395994247441301</v>
      </c>
      <c r="J913" s="83">
        <f t="shared" ca="1" si="195"/>
        <v>5.5559673539887999</v>
      </c>
      <c r="K913" s="83">
        <f t="shared" ca="1" si="195"/>
        <v>3.3592587407007106</v>
      </c>
      <c r="L913" s="83"/>
      <c r="M913" s="37">
        <f t="shared" ca="1" si="196"/>
        <v>12.69535210474336</v>
      </c>
      <c r="N913" s="37">
        <f t="shared" ca="1" si="196"/>
        <v>13.120700915070579</v>
      </c>
      <c r="O913" s="37">
        <f t="shared" ca="1" si="196"/>
        <v>15.142597327239882</v>
      </c>
      <c r="P913" s="37">
        <f t="shared" ca="1" si="196"/>
        <v>17.370329677101346</v>
      </c>
      <c r="Q913" s="37">
        <f t="shared" ca="1" si="196"/>
        <v>18.724719428026628</v>
      </c>
      <c r="R913" s="83"/>
      <c r="S913" s="83">
        <f t="shared" ca="1" si="194"/>
        <v>18.724719428026628</v>
      </c>
      <c r="T913" s="40">
        <f ca="1">SMALL($S$5:$S$1004,ROWS($S$5:S913))</f>
        <v>20.568465533736493</v>
      </c>
      <c r="U913" s="66">
        <f ca="1">ROWS($S$5:S913)/COUNT($S$5:$S$1004)</f>
        <v>0.90900000000000003</v>
      </c>
      <c r="V913" s="41"/>
      <c r="W913" s="41"/>
      <c r="Y913" s="41"/>
      <c r="Z913" s="41"/>
      <c r="AA913" s="41"/>
      <c r="AB913" s="41"/>
      <c r="AC913" s="41"/>
      <c r="AD913" s="41"/>
      <c r="AF913" s="40"/>
      <c r="AG913" s="40"/>
      <c r="AH913" s="40"/>
      <c r="AI913" s="83"/>
      <c r="AJ913" s="40"/>
      <c r="AK913" s="40"/>
      <c r="AL913" s="85"/>
      <c r="AM913" s="85"/>
      <c r="AN913" s="85"/>
      <c r="AO913" s="85"/>
      <c r="AP913" s="85"/>
      <c r="AQ913" s="85"/>
    </row>
    <row r="914" spans="1:43" hidden="1" x14ac:dyDescent="0.25">
      <c r="A914" s="83">
        <f t="shared" ca="1" si="195"/>
        <v>3.8704161526649448</v>
      </c>
      <c r="B914" s="83">
        <f t="shared" ca="1" si="195"/>
        <v>1.3309643398053246</v>
      </c>
      <c r="C914" s="83">
        <f t="shared" ca="1" si="195"/>
        <v>3.8742650021518292</v>
      </c>
      <c r="D914" s="83">
        <f t="shared" ca="1" si="195"/>
        <v>2.6347622927875571</v>
      </c>
      <c r="E914" s="83">
        <f t="shared" ca="1" si="195"/>
        <v>5.7118973279375043</v>
      </c>
      <c r="F914" s="83">
        <f t="shared" ca="1" si="195"/>
        <v>5.9614299059430191</v>
      </c>
      <c r="G914" s="83">
        <f t="shared" ca="1" si="195"/>
        <v>2.355643374267073</v>
      </c>
      <c r="H914" s="83">
        <f t="shared" ca="1" si="195"/>
        <v>4.6841238685668758</v>
      </c>
      <c r="I914" s="83">
        <f t="shared" ca="1" si="195"/>
        <v>4.4012029890817228</v>
      </c>
      <c r="J914" s="83">
        <f t="shared" ca="1" si="195"/>
        <v>6.2776376959261331</v>
      </c>
      <c r="K914" s="83">
        <f t="shared" ca="1" si="195"/>
        <v>4.3689762140606021</v>
      </c>
      <c r="L914" s="83"/>
      <c r="M914" s="37">
        <f t="shared" ca="1" si="196"/>
        <v>16.377962225009981</v>
      </c>
      <c r="N914" s="37">
        <f t="shared" ca="1" si="196"/>
        <v>15.138459515645708</v>
      </c>
      <c r="O914" s="37">
        <f t="shared" ca="1" si="196"/>
        <v>13.320499363668961</v>
      </c>
      <c r="P914" s="37">
        <f t="shared" ca="1" si="196"/>
        <v>16.062573448890667</v>
      </c>
      <c r="Q914" s="37">
        <f t="shared" ca="1" si="196"/>
        <v>16.095961750370307</v>
      </c>
      <c r="R914" s="83"/>
      <c r="S914" s="83">
        <f t="shared" ca="1" si="194"/>
        <v>16.377962225009981</v>
      </c>
      <c r="T914" s="40">
        <f ca="1">SMALL($S$5:$S$1004,ROWS($S$5:S914))</f>
        <v>20.58553441004802</v>
      </c>
      <c r="U914" s="66">
        <f ca="1">ROWS($S$5:S914)/COUNT($S$5:$S$1004)</f>
        <v>0.91</v>
      </c>
      <c r="V914" s="41"/>
      <c r="W914" s="41"/>
      <c r="Y914" s="41"/>
      <c r="Z914" s="41"/>
      <c r="AA914" s="41"/>
      <c r="AB914" s="41"/>
      <c r="AC914" s="41"/>
      <c r="AD914" s="41"/>
      <c r="AF914" s="40"/>
      <c r="AG914" s="40"/>
      <c r="AH914" s="40"/>
      <c r="AI914" s="83"/>
      <c r="AJ914" s="40"/>
      <c r="AK914" s="40"/>
      <c r="AL914" s="85"/>
      <c r="AM914" s="85"/>
      <c r="AN914" s="85"/>
      <c r="AO914" s="85"/>
      <c r="AP914" s="85"/>
      <c r="AQ914" s="85"/>
    </row>
    <row r="915" spans="1:43" hidden="1" x14ac:dyDescent="0.25">
      <c r="A915" s="83">
        <f t="shared" ref="A915:K924" ca="1" si="197">A$2+(A$3-A$2)*RAND()</f>
        <v>4.1140346795799179</v>
      </c>
      <c r="B915" s="83">
        <f t="shared" ca="1" si="197"/>
        <v>3.9906315882679215</v>
      </c>
      <c r="C915" s="83">
        <f t="shared" ca="1" si="197"/>
        <v>4.2836874191020584</v>
      </c>
      <c r="D915" s="83">
        <f t="shared" ca="1" si="197"/>
        <v>2.4524813327566806</v>
      </c>
      <c r="E915" s="83">
        <f t="shared" ca="1" si="197"/>
        <v>7.1053907312565485</v>
      </c>
      <c r="F915" s="83">
        <f t="shared" ca="1" si="197"/>
        <v>2.5393151948599977</v>
      </c>
      <c r="G915" s="83">
        <f t="shared" ca="1" si="197"/>
        <v>0.77588047240032632</v>
      </c>
      <c r="H915" s="83">
        <f t="shared" ca="1" si="197"/>
        <v>4.5673047039006445</v>
      </c>
      <c r="I915" s="83">
        <f t="shared" ca="1" si="197"/>
        <v>5.1086287504623664</v>
      </c>
      <c r="J915" s="83">
        <f t="shared" ca="1" si="197"/>
        <v>4.2061765247783356</v>
      </c>
      <c r="K915" s="83">
        <f t="shared" ca="1" si="197"/>
        <v>3.443205549209758</v>
      </c>
      <c r="L915" s="83"/>
      <c r="M915" s="37">
        <f t="shared" ref="M915:Q924" ca="1" si="198">SUMIF(M$4,"*"&amp;$A$4&amp;"*",$A915)+SUMIF(M$4,"*"&amp;$B$4&amp;"*",$B915)+SUMIF(M$4,"*"&amp;$C$4&amp;"*",$C915)+SUMIF(M$4,"*"&amp;$D$4&amp;"*",$D915)+SUMIF(M$4,"*"&amp;$E$4&amp;"*",$E915)+SUMIF(M$4,"*"&amp;$F$4&amp;"*",$F915)+SUMIF(M$4,"*"&amp;$G$4&amp;"*",$G915)+SUMIF(M$4,"*"&amp;$H$4&amp;"*",$H915)+SUMIF(M$4,"*"&amp;$I$4&amp;"*",$I915)+SUMIF(M$4,"*"&amp;$J$4&amp;"*",$J915)+SUMIF(M$4,"*"&amp;$K$4&amp;"*",$K915)</f>
        <v>13.379779095860638</v>
      </c>
      <c r="N915" s="37">
        <f t="shared" ca="1" si="198"/>
        <v>11.548573009515261</v>
      </c>
      <c r="O915" s="37">
        <f t="shared" ca="1" si="198"/>
        <v>15.302198844302806</v>
      </c>
      <c r="P915" s="37">
        <f t="shared" ca="1" si="198"/>
        <v>15.081781082800042</v>
      </c>
      <c r="Q915" s="37">
        <f t="shared" ca="1" si="198"/>
        <v>19.106532572634872</v>
      </c>
      <c r="R915" s="83"/>
      <c r="S915" s="83">
        <f t="shared" ca="1" si="194"/>
        <v>19.106532572634872</v>
      </c>
      <c r="T915" s="40">
        <f ca="1">SMALL($S$5:$S$1004,ROWS($S$5:S915))</f>
        <v>20.600129814859766</v>
      </c>
      <c r="U915" s="66">
        <f ca="1">ROWS($S$5:S915)/COUNT($S$5:$S$1004)</f>
        <v>0.91100000000000003</v>
      </c>
      <c r="V915" s="41"/>
      <c r="W915" s="41"/>
      <c r="Y915" s="41"/>
      <c r="Z915" s="41"/>
      <c r="AA915" s="41"/>
      <c r="AB915" s="41"/>
      <c r="AC915" s="41"/>
      <c r="AD915" s="41"/>
      <c r="AF915" s="40"/>
      <c r="AG915" s="40"/>
      <c r="AH915" s="40"/>
      <c r="AI915" s="83"/>
      <c r="AJ915" s="40"/>
      <c r="AK915" s="40"/>
      <c r="AL915" s="85"/>
      <c r="AM915" s="85"/>
      <c r="AN915" s="85"/>
      <c r="AO915" s="85"/>
      <c r="AP915" s="85"/>
      <c r="AQ915" s="85"/>
    </row>
    <row r="916" spans="1:43" hidden="1" x14ac:dyDescent="0.25">
      <c r="A916" s="83">
        <f t="shared" ca="1" si="197"/>
        <v>4.4948725719017339</v>
      </c>
      <c r="B916" s="83">
        <f t="shared" ca="1" si="197"/>
        <v>3.2721739642195953</v>
      </c>
      <c r="C916" s="83">
        <f t="shared" ca="1" si="197"/>
        <v>3.7417938808580948</v>
      </c>
      <c r="D916" s="83">
        <f t="shared" ca="1" si="197"/>
        <v>1.055931779543805</v>
      </c>
      <c r="E916" s="83">
        <f t="shared" ca="1" si="197"/>
        <v>6.8871212736846328</v>
      </c>
      <c r="F916" s="83">
        <f t="shared" ca="1" si="197"/>
        <v>5.1492687023554877</v>
      </c>
      <c r="G916" s="83">
        <f t="shared" ca="1" si="197"/>
        <v>1.9119378604879174</v>
      </c>
      <c r="H916" s="83">
        <f t="shared" ca="1" si="197"/>
        <v>3.4563612909457535</v>
      </c>
      <c r="I916" s="83">
        <f t="shared" ca="1" si="197"/>
        <v>5.1827218788810008</v>
      </c>
      <c r="J916" s="83">
        <f t="shared" ca="1" si="197"/>
        <v>5.0611302932814812</v>
      </c>
      <c r="K916" s="83">
        <f t="shared" ca="1" si="197"/>
        <v>4.2832325138671603</v>
      </c>
      <c r="L916" s="83"/>
      <c r="M916" s="37">
        <f t="shared" ca="1" si="198"/>
        <v>15.209734606529228</v>
      </c>
      <c r="N916" s="37">
        <f t="shared" ca="1" si="198"/>
        <v>12.523872505214937</v>
      </c>
      <c r="O916" s="37">
        <f t="shared" ca="1" si="198"/>
        <v>15.220425531185709</v>
      </c>
      <c r="P916" s="37">
        <f t="shared" ca="1" si="198"/>
        <v>17.887397059323241</v>
      </c>
      <c r="Q916" s="37">
        <f t="shared" ca="1" si="198"/>
        <v>17.898889042717144</v>
      </c>
      <c r="R916" s="83"/>
      <c r="S916" s="83">
        <f t="shared" ca="1" si="194"/>
        <v>17.898889042717144</v>
      </c>
      <c r="T916" s="40">
        <f ca="1">SMALL($S$5:$S$1004,ROWS($S$5:S916))</f>
        <v>20.614089294242255</v>
      </c>
      <c r="U916" s="66">
        <f ca="1">ROWS($S$5:S916)/COUNT($S$5:$S$1004)</f>
        <v>0.91200000000000003</v>
      </c>
      <c r="V916" s="41"/>
      <c r="W916" s="41"/>
      <c r="Y916" s="41"/>
      <c r="Z916" s="41"/>
      <c r="AA916" s="41"/>
      <c r="AB916" s="41"/>
      <c r="AC916" s="41"/>
      <c r="AD916" s="41"/>
      <c r="AF916" s="40"/>
      <c r="AG916" s="40"/>
      <c r="AH916" s="40"/>
      <c r="AI916" s="83"/>
      <c r="AJ916" s="40"/>
      <c r="AK916" s="40"/>
      <c r="AL916" s="85"/>
      <c r="AM916" s="85"/>
      <c r="AN916" s="85"/>
      <c r="AO916" s="85"/>
      <c r="AP916" s="85"/>
      <c r="AQ916" s="85"/>
    </row>
    <row r="917" spans="1:43" hidden="1" x14ac:dyDescent="0.25">
      <c r="A917" s="83">
        <f t="shared" ca="1" si="197"/>
        <v>5.6028196115955602</v>
      </c>
      <c r="B917" s="83">
        <f t="shared" ca="1" si="197"/>
        <v>2.9347880165912361</v>
      </c>
      <c r="C917" s="83">
        <f t="shared" ca="1" si="197"/>
        <v>2.395459384446601</v>
      </c>
      <c r="D917" s="83">
        <f t="shared" ca="1" si="197"/>
        <v>2.2757696893941857</v>
      </c>
      <c r="E917" s="83">
        <f t="shared" ca="1" si="197"/>
        <v>7.3142378430157153</v>
      </c>
      <c r="F917" s="83">
        <f t="shared" ca="1" si="197"/>
        <v>2.8559069124394338</v>
      </c>
      <c r="G917" s="83">
        <f t="shared" ca="1" si="197"/>
        <v>2.0852476318881354</v>
      </c>
      <c r="H917" s="83">
        <f t="shared" ca="1" si="197"/>
        <v>4.1927477505114368</v>
      </c>
      <c r="I917" s="83">
        <f t="shared" ca="1" si="197"/>
        <v>3.4989379442872011</v>
      </c>
      <c r="J917" s="83">
        <f t="shared" ca="1" si="197"/>
        <v>7.7504347074123467</v>
      </c>
      <c r="K917" s="83">
        <f t="shared" ca="1" si="197"/>
        <v>5.3298146101210317</v>
      </c>
      <c r="L917" s="83"/>
      <c r="M917" s="37">
        <f t="shared" ca="1" si="198"/>
        <v>17.833961335342643</v>
      </c>
      <c r="N917" s="37">
        <f t="shared" ca="1" si="198"/>
        <v>17.714271640290228</v>
      </c>
      <c r="O917" s="37">
        <f t="shared" ca="1" si="198"/>
        <v>17.999460567019298</v>
      </c>
      <c r="P917" s="37">
        <f t="shared" ca="1" si="198"/>
        <v>14.619447483438902</v>
      </c>
      <c r="Q917" s="37">
        <f t="shared" ca="1" si="198"/>
        <v>19.771588220239423</v>
      </c>
      <c r="R917" s="83"/>
      <c r="S917" s="83">
        <f t="shared" ca="1" si="194"/>
        <v>19.771588220239423</v>
      </c>
      <c r="T917" s="40">
        <f ca="1">SMALL($S$5:$S$1004,ROWS($S$5:S917))</f>
        <v>20.61584647932488</v>
      </c>
      <c r="U917" s="66">
        <f ca="1">ROWS($S$5:S917)/COUNT($S$5:$S$1004)</f>
        <v>0.91300000000000003</v>
      </c>
      <c r="V917" s="41"/>
      <c r="W917" s="41"/>
      <c r="Y917" s="41"/>
      <c r="Z917" s="41"/>
      <c r="AA917" s="41"/>
      <c r="AB917" s="41"/>
      <c r="AC917" s="41"/>
      <c r="AD917" s="41"/>
      <c r="AF917" s="40"/>
      <c r="AG917" s="40"/>
      <c r="AH917" s="40"/>
      <c r="AI917" s="83"/>
      <c r="AJ917" s="40"/>
      <c r="AK917" s="40"/>
      <c r="AL917" s="85"/>
      <c r="AM917" s="85"/>
      <c r="AN917" s="85"/>
      <c r="AO917" s="85"/>
      <c r="AP917" s="85"/>
      <c r="AQ917" s="85"/>
    </row>
    <row r="918" spans="1:43" hidden="1" x14ac:dyDescent="0.25">
      <c r="A918" s="83">
        <f t="shared" ca="1" si="197"/>
        <v>2.8679444619389498</v>
      </c>
      <c r="B918" s="83">
        <f t="shared" ca="1" si="197"/>
        <v>3.2601011940373663</v>
      </c>
      <c r="C918" s="83">
        <f t="shared" ca="1" si="197"/>
        <v>3.4251867580207294</v>
      </c>
      <c r="D918" s="83">
        <f t="shared" ca="1" si="197"/>
        <v>1.154218667164373</v>
      </c>
      <c r="E918" s="83">
        <f t="shared" ca="1" si="197"/>
        <v>5.4115714535598212</v>
      </c>
      <c r="F918" s="83">
        <f t="shared" ca="1" si="197"/>
        <v>3.8833254747603956</v>
      </c>
      <c r="G918" s="83">
        <f t="shared" ca="1" si="197"/>
        <v>2.6744862748356422</v>
      </c>
      <c r="H918" s="83">
        <f t="shared" ca="1" si="197"/>
        <v>5.9912348731378424</v>
      </c>
      <c r="I918" s="83">
        <f t="shared" ca="1" si="197"/>
        <v>5.3041713346379842</v>
      </c>
      <c r="J918" s="83">
        <f t="shared" ca="1" si="197"/>
        <v>7.3572089964296552</v>
      </c>
      <c r="K918" s="83">
        <f t="shared" ca="1" si="197"/>
        <v>5.1530094098884369</v>
      </c>
      <c r="L918" s="83"/>
      <c r="M918" s="37">
        <f t="shared" ca="1" si="198"/>
        <v>16.324826491224975</v>
      </c>
      <c r="N918" s="37">
        <f t="shared" ca="1" si="198"/>
        <v>14.05385840036862</v>
      </c>
      <c r="O918" s="37">
        <f t="shared" ca="1" si="198"/>
        <v>16.028881644026843</v>
      </c>
      <c r="P918" s="37">
        <f t="shared" ca="1" si="198"/>
        <v>17.600607413324184</v>
      </c>
      <c r="Q918" s="37">
        <f t="shared" ca="1" si="198"/>
        <v>19.815916930623466</v>
      </c>
      <c r="R918" s="83"/>
      <c r="S918" s="83">
        <f t="shared" ca="1" si="194"/>
        <v>19.815916930623466</v>
      </c>
      <c r="T918" s="40">
        <f ca="1">SMALL($S$5:$S$1004,ROWS($S$5:S918))</f>
        <v>20.677547526044407</v>
      </c>
      <c r="U918" s="66">
        <f ca="1">ROWS($S$5:S918)/COUNT($S$5:$S$1004)</f>
        <v>0.91400000000000003</v>
      </c>
      <c r="V918" s="41"/>
      <c r="W918" s="41"/>
      <c r="Y918" s="41"/>
      <c r="Z918" s="41"/>
      <c r="AA918" s="41"/>
      <c r="AB918" s="41"/>
      <c r="AC918" s="41"/>
      <c r="AD918" s="41"/>
      <c r="AF918" s="40"/>
      <c r="AG918" s="40"/>
      <c r="AH918" s="40"/>
      <c r="AI918" s="83"/>
      <c r="AJ918" s="40"/>
      <c r="AK918" s="40"/>
      <c r="AL918" s="85"/>
      <c r="AM918" s="85"/>
      <c r="AN918" s="85"/>
      <c r="AO918" s="85"/>
      <c r="AP918" s="85"/>
      <c r="AQ918" s="85"/>
    </row>
    <row r="919" spans="1:43" hidden="1" x14ac:dyDescent="0.25">
      <c r="A919" s="83">
        <f t="shared" ca="1" si="197"/>
        <v>2.3326542630903928</v>
      </c>
      <c r="B919" s="83">
        <f t="shared" ca="1" si="197"/>
        <v>2.7373758188567945</v>
      </c>
      <c r="C919" s="83">
        <f t="shared" ca="1" si="197"/>
        <v>2.6313816740117626</v>
      </c>
      <c r="D919" s="83">
        <f t="shared" ca="1" si="197"/>
        <v>2.5545028911947445</v>
      </c>
      <c r="E919" s="83">
        <f t="shared" ca="1" si="197"/>
        <v>4.6848713601643999</v>
      </c>
      <c r="F919" s="83">
        <f t="shared" ca="1" si="197"/>
        <v>3.7691045022223464</v>
      </c>
      <c r="G919" s="83">
        <f t="shared" ca="1" si="197"/>
        <v>2.3090693789774082</v>
      </c>
      <c r="H919" s="83">
        <f t="shared" ca="1" si="197"/>
        <v>5.603044219599874</v>
      </c>
      <c r="I919" s="83">
        <f t="shared" ca="1" si="197"/>
        <v>3.4345560763399137</v>
      </c>
      <c r="J919" s="83">
        <f t="shared" ca="1" si="197"/>
        <v>5.7805853315765487</v>
      </c>
      <c r="K919" s="83">
        <f t="shared" ca="1" si="197"/>
        <v>4.5304154891371571</v>
      </c>
      <c r="L919" s="83"/>
      <c r="M919" s="37">
        <f t="shared" ca="1" si="198"/>
        <v>13.053690647656111</v>
      </c>
      <c r="N919" s="37">
        <f t="shared" ca="1" si="198"/>
        <v>12.976811864839096</v>
      </c>
      <c r="O919" s="37">
        <f t="shared" ca="1" si="198"/>
        <v>13.202832510597744</v>
      </c>
      <c r="P919" s="37">
        <f t="shared" ca="1" si="198"/>
        <v>14.471451886556212</v>
      </c>
      <c r="Q919" s="37">
        <f t="shared" ca="1" si="198"/>
        <v>17.555706887758227</v>
      </c>
      <c r="R919" s="83"/>
      <c r="S919" s="83">
        <f t="shared" ca="1" si="194"/>
        <v>17.555706887758227</v>
      </c>
      <c r="T919" s="40">
        <f ca="1">SMALL($S$5:$S$1004,ROWS($S$5:S919))</f>
        <v>20.688421498270305</v>
      </c>
      <c r="U919" s="66">
        <f ca="1">ROWS($S$5:S919)/COUNT($S$5:$S$1004)</f>
        <v>0.91500000000000004</v>
      </c>
      <c r="V919" s="41"/>
      <c r="W919" s="41"/>
      <c r="Y919" s="41"/>
      <c r="Z919" s="41"/>
      <c r="AA919" s="41"/>
      <c r="AB919" s="41"/>
      <c r="AC919" s="41"/>
      <c r="AD919" s="41"/>
      <c r="AF919" s="40"/>
      <c r="AG919" s="40"/>
      <c r="AH919" s="40"/>
      <c r="AI919" s="83"/>
      <c r="AJ919" s="40"/>
      <c r="AK919" s="40"/>
      <c r="AL919" s="85"/>
      <c r="AM919" s="85"/>
      <c r="AN919" s="85"/>
      <c r="AO919" s="85"/>
      <c r="AP919" s="85"/>
      <c r="AQ919" s="85"/>
    </row>
    <row r="920" spans="1:43" hidden="1" x14ac:dyDescent="0.25">
      <c r="A920" s="83">
        <f t="shared" ca="1" si="197"/>
        <v>2.9266385881486023</v>
      </c>
      <c r="B920" s="83">
        <f t="shared" ca="1" si="197"/>
        <v>3.7257371630018352</v>
      </c>
      <c r="C920" s="83">
        <f t="shared" ca="1" si="197"/>
        <v>2.1567646937459344</v>
      </c>
      <c r="D920" s="83">
        <f t="shared" ca="1" si="197"/>
        <v>2.4138281866900253</v>
      </c>
      <c r="E920" s="83">
        <f t="shared" ca="1" si="197"/>
        <v>4.788775552178782</v>
      </c>
      <c r="F920" s="83">
        <f t="shared" ca="1" si="197"/>
        <v>5.3626434221867179</v>
      </c>
      <c r="G920" s="83">
        <f t="shared" ca="1" si="197"/>
        <v>2.916557983941344</v>
      </c>
      <c r="H920" s="83">
        <f t="shared" ca="1" si="197"/>
        <v>4.2318313480348388</v>
      </c>
      <c r="I920" s="83">
        <f t="shared" ca="1" si="197"/>
        <v>3.1057401413269989</v>
      </c>
      <c r="J920" s="83">
        <f t="shared" ca="1" si="197"/>
        <v>6.7355745521282904</v>
      </c>
      <c r="K920" s="83">
        <f t="shared" ca="1" si="197"/>
        <v>5.8657412552920363</v>
      </c>
      <c r="L920" s="83"/>
      <c r="M920" s="37">
        <f t="shared" ca="1" si="198"/>
        <v>14.73553581796417</v>
      </c>
      <c r="N920" s="37">
        <f t="shared" ca="1" si="198"/>
        <v>14.992599310908261</v>
      </c>
      <c r="O920" s="37">
        <f t="shared" ca="1" si="198"/>
        <v>15.250087267308906</v>
      </c>
      <c r="P920" s="37">
        <f t="shared" ca="1" si="198"/>
        <v>18.059861981807586</v>
      </c>
      <c r="Q920" s="37">
        <f t="shared" ca="1" si="198"/>
        <v>18.612085318507493</v>
      </c>
      <c r="R920" s="83"/>
      <c r="S920" s="83">
        <f t="shared" ca="1" si="194"/>
        <v>18.612085318507493</v>
      </c>
      <c r="T920" s="40">
        <f ca="1">SMALL($S$5:$S$1004,ROWS($S$5:S920))</f>
        <v>20.714688227856168</v>
      </c>
      <c r="U920" s="66">
        <f ca="1">ROWS($S$5:S920)/COUNT($S$5:$S$1004)</f>
        <v>0.91600000000000004</v>
      </c>
      <c r="V920" s="41"/>
      <c r="W920" s="41"/>
      <c r="Y920" s="41"/>
      <c r="Z920" s="41"/>
      <c r="AA920" s="41"/>
      <c r="AB920" s="41"/>
      <c r="AC920" s="41"/>
      <c r="AD920" s="41"/>
      <c r="AF920" s="40"/>
      <c r="AG920" s="40"/>
      <c r="AH920" s="40"/>
      <c r="AI920" s="83"/>
      <c r="AJ920" s="40"/>
      <c r="AK920" s="40"/>
      <c r="AL920" s="85"/>
      <c r="AM920" s="85"/>
      <c r="AN920" s="85"/>
      <c r="AO920" s="85"/>
      <c r="AP920" s="85"/>
      <c r="AQ920" s="85"/>
    </row>
    <row r="921" spans="1:43" hidden="1" x14ac:dyDescent="0.25">
      <c r="A921" s="83">
        <f t="shared" ca="1" si="197"/>
        <v>2.1869598273614899</v>
      </c>
      <c r="B921" s="83">
        <f t="shared" ca="1" si="197"/>
        <v>2.8274048089932897</v>
      </c>
      <c r="C921" s="83">
        <f t="shared" ca="1" si="197"/>
        <v>2.6756681311179609</v>
      </c>
      <c r="D921" s="83">
        <f t="shared" ca="1" si="197"/>
        <v>1.2143554357126214</v>
      </c>
      <c r="E921" s="83">
        <f t="shared" ca="1" si="197"/>
        <v>5.2561440939040356</v>
      </c>
      <c r="F921" s="83">
        <f t="shared" ca="1" si="197"/>
        <v>5.402910630037363</v>
      </c>
      <c r="G921" s="83">
        <f t="shared" ca="1" si="197"/>
        <v>2.5035088533864034</v>
      </c>
      <c r="H921" s="83">
        <f t="shared" ca="1" si="197"/>
        <v>3.5891142624218078</v>
      </c>
      <c r="I921" s="83">
        <f t="shared" ca="1" si="197"/>
        <v>3.469464309715939</v>
      </c>
      <c r="J921" s="83">
        <f t="shared" ca="1" si="197"/>
        <v>5.1451374533717305</v>
      </c>
      <c r="K921" s="83">
        <f t="shared" ca="1" si="197"/>
        <v>5.3650801261085954</v>
      </c>
      <c r="L921" s="83"/>
      <c r="M921" s="37">
        <f t="shared" ca="1" si="198"/>
        <v>12.511274265237585</v>
      </c>
      <c r="N921" s="37">
        <f t="shared" ca="1" si="198"/>
        <v>11.049961569832245</v>
      </c>
      <c r="O921" s="37">
        <f t="shared" ca="1" si="198"/>
        <v>13.228686356269055</v>
      </c>
      <c r="P921" s="37">
        <f t="shared" ca="1" si="198"/>
        <v>17.064859874855188</v>
      </c>
      <c r="Q921" s="37">
        <f t="shared" ca="1" si="198"/>
        <v>17.037743291427727</v>
      </c>
      <c r="R921" s="83"/>
      <c r="S921" s="83">
        <f t="shared" ca="1" si="194"/>
        <v>17.064859874855188</v>
      </c>
      <c r="T921" s="40">
        <f ca="1">SMALL($S$5:$S$1004,ROWS($S$5:S921))</f>
        <v>20.718286548565231</v>
      </c>
      <c r="U921" s="66">
        <f ca="1">ROWS($S$5:S921)/COUNT($S$5:$S$1004)</f>
        <v>0.91700000000000004</v>
      </c>
      <c r="V921" s="41"/>
      <c r="W921" s="41"/>
      <c r="Y921" s="41"/>
      <c r="Z921" s="41"/>
      <c r="AA921" s="41"/>
      <c r="AB921" s="41"/>
      <c r="AC921" s="41"/>
      <c r="AD921" s="41"/>
      <c r="AF921" s="40"/>
      <c r="AG921" s="40"/>
      <c r="AH921" s="40"/>
      <c r="AI921" s="83"/>
      <c r="AJ921" s="40"/>
      <c r="AK921" s="40"/>
      <c r="AL921" s="85"/>
      <c r="AM921" s="85"/>
      <c r="AN921" s="85"/>
      <c r="AO921" s="85"/>
      <c r="AP921" s="85"/>
      <c r="AQ921" s="85"/>
    </row>
    <row r="922" spans="1:43" hidden="1" x14ac:dyDescent="0.25">
      <c r="A922" s="83">
        <f t="shared" ca="1" si="197"/>
        <v>5.015413600005429</v>
      </c>
      <c r="B922" s="83">
        <f t="shared" ca="1" si="197"/>
        <v>4.371718010397406</v>
      </c>
      <c r="C922" s="83">
        <f t="shared" ca="1" si="197"/>
        <v>4.5976161461945768</v>
      </c>
      <c r="D922" s="83">
        <f t="shared" ca="1" si="197"/>
        <v>2.4374212591962294</v>
      </c>
      <c r="E922" s="83">
        <f t="shared" ca="1" si="197"/>
        <v>5.3717733596574195</v>
      </c>
      <c r="F922" s="83">
        <f t="shared" ca="1" si="197"/>
        <v>2.2841889957474972</v>
      </c>
      <c r="G922" s="83">
        <f t="shared" ca="1" si="197"/>
        <v>2.2611459148389295</v>
      </c>
      <c r="H922" s="83">
        <f t="shared" ca="1" si="197"/>
        <v>5.4430382217324613</v>
      </c>
      <c r="I922" s="83">
        <f t="shared" ca="1" si="197"/>
        <v>6.8348819218817418</v>
      </c>
      <c r="J922" s="83">
        <f t="shared" ca="1" si="197"/>
        <v>5.8359727499637266</v>
      </c>
      <c r="K922" s="83">
        <f t="shared" ca="1" si="197"/>
        <v>5.1295221100092157</v>
      </c>
      <c r="L922" s="83"/>
      <c r="M922" s="37">
        <f t="shared" ca="1" si="198"/>
        <v>17.710148411002663</v>
      </c>
      <c r="N922" s="37">
        <f t="shared" ca="1" si="198"/>
        <v>15.549953524004314</v>
      </c>
      <c r="O922" s="37">
        <f t="shared" ca="1" si="198"/>
        <v>15.579464120018553</v>
      </c>
      <c r="P922" s="37">
        <f t="shared" ca="1" si="198"/>
        <v>18.620311038035862</v>
      </c>
      <c r="Q922" s="37">
        <f t="shared" ca="1" si="198"/>
        <v>20.316051701796503</v>
      </c>
      <c r="R922" s="83"/>
      <c r="S922" s="83">
        <f t="shared" ca="1" si="194"/>
        <v>20.316051701796503</v>
      </c>
      <c r="T922" s="40">
        <f ca="1">SMALL($S$5:$S$1004,ROWS($S$5:S922))</f>
        <v>20.721191392265844</v>
      </c>
      <c r="U922" s="66">
        <f ca="1">ROWS($S$5:S922)/COUNT($S$5:$S$1004)</f>
        <v>0.91800000000000004</v>
      </c>
      <c r="V922" s="41"/>
      <c r="W922" s="41"/>
      <c r="Y922" s="41"/>
      <c r="Z922" s="41"/>
      <c r="AA922" s="41"/>
      <c r="AB922" s="41"/>
      <c r="AC922" s="41"/>
      <c r="AD922" s="41"/>
      <c r="AF922" s="40"/>
      <c r="AG922" s="40"/>
      <c r="AH922" s="40"/>
      <c r="AI922" s="83"/>
      <c r="AJ922" s="40"/>
      <c r="AK922" s="40"/>
      <c r="AL922" s="85"/>
      <c r="AM922" s="85"/>
      <c r="AN922" s="85"/>
      <c r="AO922" s="85"/>
      <c r="AP922" s="85"/>
      <c r="AQ922" s="85"/>
    </row>
    <row r="923" spans="1:43" hidden="1" x14ac:dyDescent="0.25">
      <c r="A923" s="83">
        <f t="shared" ca="1" si="197"/>
        <v>2.2899713577262659</v>
      </c>
      <c r="B923" s="83">
        <f t="shared" ca="1" si="197"/>
        <v>3.126005954283027</v>
      </c>
      <c r="C923" s="83">
        <f t="shared" ca="1" si="197"/>
        <v>2.7365544036801932</v>
      </c>
      <c r="D923" s="83">
        <f t="shared" ca="1" si="197"/>
        <v>2.8513355123104898</v>
      </c>
      <c r="E923" s="83">
        <f t="shared" ca="1" si="197"/>
        <v>5.6516837399615607</v>
      </c>
      <c r="F923" s="83">
        <f t="shared" ca="1" si="197"/>
        <v>3.585102013343576</v>
      </c>
      <c r="G923" s="83">
        <f t="shared" ca="1" si="197"/>
        <v>0.51632763320194242</v>
      </c>
      <c r="H923" s="83">
        <f t="shared" ca="1" si="197"/>
        <v>4.7650153377226863</v>
      </c>
      <c r="I923" s="83">
        <f t="shared" ca="1" si="197"/>
        <v>4.1455205056947797</v>
      </c>
      <c r="J923" s="83">
        <f t="shared" ca="1" si="197"/>
        <v>7.9727711385181701</v>
      </c>
      <c r="K923" s="83">
        <f t="shared" ca="1" si="197"/>
        <v>3.1459068218567934</v>
      </c>
      <c r="L923" s="83"/>
      <c r="M923" s="37">
        <f t="shared" ca="1" si="198"/>
        <v>13.515624533126573</v>
      </c>
      <c r="N923" s="37">
        <f t="shared" ca="1" si="198"/>
        <v>13.63040564175687</v>
      </c>
      <c r="O923" s="37">
        <f t="shared" ca="1" si="198"/>
        <v>16.750460832762759</v>
      </c>
      <c r="P923" s="37">
        <f t="shared" ca="1" si="198"/>
        <v>14.002535295178177</v>
      </c>
      <c r="Q923" s="37">
        <f t="shared" ca="1" si="198"/>
        <v>16.688611853824067</v>
      </c>
      <c r="R923" s="83"/>
      <c r="S923" s="83">
        <f t="shared" ca="1" si="194"/>
        <v>16.750460832762759</v>
      </c>
      <c r="T923" s="40">
        <f ca="1">SMALL($S$5:$S$1004,ROWS($S$5:S923))</f>
        <v>20.751584353129989</v>
      </c>
      <c r="U923" s="66">
        <f ca="1">ROWS($S$5:S923)/COUNT($S$5:$S$1004)</f>
        <v>0.91900000000000004</v>
      </c>
      <c r="V923" s="41"/>
      <c r="W923" s="41"/>
      <c r="Y923" s="41"/>
      <c r="Z923" s="41"/>
      <c r="AA923" s="41"/>
      <c r="AB923" s="41"/>
      <c r="AC923" s="41"/>
      <c r="AD923" s="41"/>
      <c r="AF923" s="40"/>
      <c r="AG923" s="40"/>
      <c r="AH923" s="40"/>
      <c r="AI923" s="83"/>
      <c r="AJ923" s="40"/>
      <c r="AK923" s="40"/>
      <c r="AL923" s="85"/>
      <c r="AM923" s="85"/>
      <c r="AN923" s="85"/>
      <c r="AO923" s="85"/>
      <c r="AP923" s="85"/>
      <c r="AQ923" s="85"/>
    </row>
    <row r="924" spans="1:43" hidden="1" x14ac:dyDescent="0.25">
      <c r="A924" s="83">
        <f t="shared" ca="1" si="197"/>
        <v>4.1239063331991197</v>
      </c>
      <c r="B924" s="83">
        <f t="shared" ca="1" si="197"/>
        <v>4.1000211195187823</v>
      </c>
      <c r="C924" s="83">
        <f t="shared" ca="1" si="197"/>
        <v>4.4430058470547937</v>
      </c>
      <c r="D924" s="83">
        <f t="shared" ca="1" si="197"/>
        <v>2.4321982144603633</v>
      </c>
      <c r="E924" s="83">
        <f t="shared" ca="1" si="197"/>
        <v>7.6101535311638226</v>
      </c>
      <c r="F924" s="83">
        <f t="shared" ca="1" si="197"/>
        <v>5.2849942607293823</v>
      </c>
      <c r="G924" s="83">
        <f t="shared" ca="1" si="197"/>
        <v>0.78035245297325462</v>
      </c>
      <c r="H924" s="83">
        <f t="shared" ca="1" si="197"/>
        <v>3.1177752988733678</v>
      </c>
      <c r="I924" s="83">
        <f t="shared" ca="1" si="197"/>
        <v>6.232466663962124</v>
      </c>
      <c r="J924" s="83">
        <f t="shared" ca="1" si="197"/>
        <v>5.2896663373502806</v>
      </c>
      <c r="K924" s="83">
        <f t="shared" ca="1" si="197"/>
        <v>2.8482816572369227</v>
      </c>
      <c r="L924" s="83"/>
      <c r="M924" s="37">
        <f t="shared" ca="1" si="198"/>
        <v>14.636930970577449</v>
      </c>
      <c r="N924" s="37">
        <f t="shared" ca="1" si="198"/>
        <v>12.626123337983017</v>
      </c>
      <c r="O924" s="37">
        <f t="shared" ca="1" si="198"/>
        <v>16.999840988032886</v>
      </c>
      <c r="P924" s="37">
        <f t="shared" ca="1" si="198"/>
        <v>18.465763701447209</v>
      </c>
      <c r="Q924" s="37">
        <f t="shared" ca="1" si="198"/>
        <v>17.676231606792896</v>
      </c>
      <c r="R924" s="83"/>
      <c r="S924" s="83">
        <f t="shared" ca="1" si="194"/>
        <v>18.465763701447209</v>
      </c>
      <c r="T924" s="40">
        <f ca="1">SMALL($S$5:$S$1004,ROWS($S$5:S924))</f>
        <v>20.758413011059346</v>
      </c>
      <c r="U924" s="66">
        <f ca="1">ROWS($S$5:S924)/COUNT($S$5:$S$1004)</f>
        <v>0.92</v>
      </c>
      <c r="V924" s="41"/>
      <c r="W924" s="41"/>
      <c r="Y924" s="41"/>
      <c r="Z924" s="41"/>
      <c r="AA924" s="41"/>
      <c r="AB924" s="41"/>
      <c r="AC924" s="41"/>
      <c r="AD924" s="41"/>
      <c r="AF924" s="40"/>
      <c r="AG924" s="40"/>
      <c r="AH924" s="40"/>
      <c r="AI924" s="83"/>
      <c r="AJ924" s="40"/>
      <c r="AK924" s="40"/>
      <c r="AL924" s="85"/>
      <c r="AM924" s="85"/>
      <c r="AN924" s="85"/>
      <c r="AO924" s="85"/>
      <c r="AP924" s="85"/>
      <c r="AQ924" s="85"/>
    </row>
    <row r="925" spans="1:43" hidden="1" x14ac:dyDescent="0.25">
      <c r="A925" s="83">
        <f t="shared" ref="A925:K934" ca="1" si="199">A$2+(A$3-A$2)*RAND()</f>
        <v>3.9743359766786708</v>
      </c>
      <c r="B925" s="83">
        <f t="shared" ca="1" si="199"/>
        <v>1.3830493902113132</v>
      </c>
      <c r="C925" s="83">
        <f t="shared" ca="1" si="199"/>
        <v>3.5108237946297409</v>
      </c>
      <c r="D925" s="83">
        <f t="shared" ca="1" si="199"/>
        <v>1.6456335481395625</v>
      </c>
      <c r="E925" s="83">
        <f t="shared" ca="1" si="199"/>
        <v>7.4366673645513686</v>
      </c>
      <c r="F925" s="83">
        <f t="shared" ca="1" si="199"/>
        <v>5.5107647785140941</v>
      </c>
      <c r="G925" s="83">
        <f t="shared" ca="1" si="199"/>
        <v>0.66369044601055838</v>
      </c>
      <c r="H925" s="83">
        <f t="shared" ca="1" si="199"/>
        <v>3.1647605857340562</v>
      </c>
      <c r="I925" s="83">
        <f t="shared" ca="1" si="199"/>
        <v>5.8065741123421013</v>
      </c>
      <c r="J925" s="83">
        <f t="shared" ca="1" si="199"/>
        <v>6.7813478827413469</v>
      </c>
      <c r="K925" s="83">
        <f t="shared" ca="1" si="199"/>
        <v>3.7888738655947005</v>
      </c>
      <c r="L925" s="83"/>
      <c r="M925" s="37">
        <f t="shared" ref="M925:Q934" ca="1" si="200">SUMIF(M$4,"*"&amp;$A$4&amp;"*",$A925)+SUMIF(M$4,"*"&amp;$B$4&amp;"*",$B925)+SUMIF(M$4,"*"&amp;$C$4&amp;"*",$C925)+SUMIF(M$4,"*"&amp;$D$4&amp;"*",$D925)+SUMIF(M$4,"*"&amp;$E$4&amp;"*",$E925)+SUMIF(M$4,"*"&amp;$F$4&amp;"*",$F925)+SUMIF(M$4,"*"&amp;$G$4&amp;"*",$G925)+SUMIF(M$4,"*"&amp;$H$4&amp;"*",$H925)+SUMIF(M$4,"*"&amp;$I$4&amp;"*",$I925)+SUMIF(M$4,"*"&amp;$J$4&amp;"*",$J925)+SUMIF(M$4,"*"&amp;$K$4&amp;"*",$K925)</f>
        <v>14.930198100060318</v>
      </c>
      <c r="N925" s="37">
        <f t="shared" ca="1" si="200"/>
        <v>13.065007853570139</v>
      </c>
      <c r="O925" s="37">
        <f t="shared" ca="1" si="200"/>
        <v>15.601064637504029</v>
      </c>
      <c r="P925" s="37">
        <f t="shared" ca="1" si="200"/>
        <v>16.48926214666221</v>
      </c>
      <c r="Q925" s="37">
        <f t="shared" ca="1" si="200"/>
        <v>15.773351206091439</v>
      </c>
      <c r="R925" s="83"/>
      <c r="S925" s="83">
        <f t="shared" ca="1" si="194"/>
        <v>16.48926214666221</v>
      </c>
      <c r="T925" s="40">
        <f ca="1">SMALL($S$5:$S$1004,ROWS($S$5:S925))</f>
        <v>20.769327570856561</v>
      </c>
      <c r="U925" s="66">
        <f ca="1">ROWS($S$5:S925)/COUNT($S$5:$S$1004)</f>
        <v>0.92100000000000004</v>
      </c>
      <c r="V925" s="41"/>
      <c r="W925" s="41"/>
      <c r="Y925" s="41"/>
      <c r="Z925" s="41"/>
      <c r="AA925" s="41"/>
      <c r="AB925" s="41"/>
      <c r="AC925" s="41"/>
      <c r="AD925" s="41"/>
      <c r="AF925" s="40"/>
      <c r="AG925" s="40"/>
      <c r="AH925" s="40"/>
      <c r="AI925" s="83"/>
      <c r="AJ925" s="40"/>
      <c r="AK925" s="40"/>
      <c r="AL925" s="85"/>
      <c r="AM925" s="85"/>
      <c r="AN925" s="85"/>
      <c r="AO925" s="85"/>
      <c r="AP925" s="85"/>
      <c r="AQ925" s="85"/>
    </row>
    <row r="926" spans="1:43" hidden="1" x14ac:dyDescent="0.25">
      <c r="A926" s="83">
        <f t="shared" ca="1" si="199"/>
        <v>2.451362310389841</v>
      </c>
      <c r="B926" s="83">
        <f t="shared" ca="1" si="199"/>
        <v>1.8353636162896629</v>
      </c>
      <c r="C926" s="83">
        <f t="shared" ca="1" si="199"/>
        <v>1.1845608204679317</v>
      </c>
      <c r="D926" s="83">
        <f t="shared" ca="1" si="199"/>
        <v>2.0754903609246362</v>
      </c>
      <c r="E926" s="83">
        <f t="shared" ca="1" si="199"/>
        <v>5.1044694328160478</v>
      </c>
      <c r="F926" s="83">
        <f t="shared" ca="1" si="199"/>
        <v>3.8335442881249646</v>
      </c>
      <c r="G926" s="83">
        <f t="shared" ca="1" si="199"/>
        <v>2.0288558777869388</v>
      </c>
      <c r="H926" s="83">
        <f t="shared" ca="1" si="199"/>
        <v>5.6989325216927611</v>
      </c>
      <c r="I926" s="83">
        <f t="shared" ca="1" si="199"/>
        <v>5.9848101457954206</v>
      </c>
      <c r="J926" s="83">
        <f t="shared" ca="1" si="199"/>
        <v>7.070195930778155</v>
      </c>
      <c r="K926" s="83">
        <f t="shared" ca="1" si="199"/>
        <v>4.0289119167636063</v>
      </c>
      <c r="L926" s="83"/>
      <c r="M926" s="37">
        <f t="shared" ca="1" si="200"/>
        <v>12.734974939422866</v>
      </c>
      <c r="N926" s="37">
        <f t="shared" ca="1" si="200"/>
        <v>13.625904479879571</v>
      </c>
      <c r="O926" s="37">
        <f t="shared" ca="1" si="200"/>
        <v>14.010028979883867</v>
      </c>
      <c r="P926" s="37">
        <f t="shared" ca="1" si="200"/>
        <v>15.682629966973655</v>
      </c>
      <c r="Q926" s="37">
        <f t="shared" ca="1" si="200"/>
        <v>16.667677487562081</v>
      </c>
      <c r="R926" s="83"/>
      <c r="S926" s="83">
        <f t="shared" ca="1" si="194"/>
        <v>16.667677487562081</v>
      </c>
      <c r="T926" s="40">
        <f ca="1">SMALL($S$5:$S$1004,ROWS($S$5:S926))</f>
        <v>20.7723122760462</v>
      </c>
      <c r="U926" s="66">
        <f ca="1">ROWS($S$5:S926)/COUNT($S$5:$S$1004)</f>
        <v>0.92200000000000004</v>
      </c>
      <c r="V926" s="41"/>
      <c r="W926" s="41"/>
      <c r="Y926" s="41"/>
      <c r="Z926" s="41"/>
      <c r="AA926" s="41"/>
      <c r="AB926" s="41"/>
      <c r="AC926" s="41"/>
      <c r="AD926" s="41"/>
      <c r="AF926" s="40"/>
      <c r="AG926" s="40"/>
      <c r="AH926" s="40"/>
      <c r="AI926" s="83"/>
      <c r="AJ926" s="40"/>
      <c r="AK926" s="40"/>
      <c r="AL926" s="85"/>
      <c r="AM926" s="85"/>
      <c r="AN926" s="85"/>
      <c r="AO926" s="85"/>
      <c r="AP926" s="85"/>
      <c r="AQ926" s="85"/>
    </row>
    <row r="927" spans="1:43" hidden="1" x14ac:dyDescent="0.25">
      <c r="A927" s="83">
        <f t="shared" ca="1" si="199"/>
        <v>5.4807239743657963</v>
      </c>
      <c r="B927" s="83">
        <f t="shared" ca="1" si="199"/>
        <v>2.5999568425278419</v>
      </c>
      <c r="C927" s="83">
        <f t="shared" ca="1" si="199"/>
        <v>2.5168327161065114</v>
      </c>
      <c r="D927" s="83">
        <f t="shared" ca="1" si="199"/>
        <v>1.0326959083264331</v>
      </c>
      <c r="E927" s="83">
        <f t="shared" ca="1" si="199"/>
        <v>6.9076464695069166</v>
      </c>
      <c r="F927" s="83">
        <f t="shared" ca="1" si="199"/>
        <v>2.8043501520446448</v>
      </c>
      <c r="G927" s="83">
        <f t="shared" ca="1" si="199"/>
        <v>1.7498259148409079</v>
      </c>
      <c r="H927" s="83">
        <f t="shared" ca="1" si="199"/>
        <v>2.4560511128435651</v>
      </c>
      <c r="I927" s="83">
        <f t="shared" ca="1" si="199"/>
        <v>5.9348793528751518</v>
      </c>
      <c r="J927" s="83">
        <f t="shared" ca="1" si="199"/>
        <v>6.7945564240418008</v>
      </c>
      <c r="K927" s="83">
        <f t="shared" ca="1" si="199"/>
        <v>4.1819400739377279</v>
      </c>
      <c r="L927" s="83"/>
      <c r="M927" s="37">
        <f t="shared" ca="1" si="200"/>
        <v>16.541939029355017</v>
      </c>
      <c r="N927" s="37">
        <f t="shared" ca="1" si="200"/>
        <v>15.057802221574939</v>
      </c>
      <c r="O927" s="37">
        <f t="shared" ca="1" si="200"/>
        <v>16.302159736076561</v>
      </c>
      <c r="P927" s="37">
        <f t="shared" ca="1" si="200"/>
        <v>15.521126421385366</v>
      </c>
      <c r="Q927" s="37">
        <f t="shared" ca="1" si="200"/>
        <v>16.145594498816052</v>
      </c>
      <c r="R927" s="83"/>
      <c r="S927" s="83">
        <f t="shared" ca="1" si="194"/>
        <v>16.541939029355017</v>
      </c>
      <c r="T927" s="40">
        <f ca="1">SMALL($S$5:$S$1004,ROWS($S$5:S927))</f>
        <v>20.779330815429113</v>
      </c>
      <c r="U927" s="66">
        <f ca="1">ROWS($S$5:S927)/COUNT($S$5:$S$1004)</f>
        <v>0.92300000000000004</v>
      </c>
      <c r="V927" s="41"/>
      <c r="W927" s="41"/>
      <c r="Y927" s="41"/>
      <c r="Z927" s="41"/>
      <c r="AA927" s="41"/>
      <c r="AB927" s="41"/>
      <c r="AC927" s="41"/>
      <c r="AD927" s="41"/>
      <c r="AF927" s="40"/>
      <c r="AG927" s="40"/>
      <c r="AH927" s="40"/>
      <c r="AI927" s="83"/>
      <c r="AJ927" s="40"/>
      <c r="AK927" s="40"/>
      <c r="AL927" s="85"/>
      <c r="AM927" s="85"/>
      <c r="AN927" s="85"/>
      <c r="AO927" s="85"/>
      <c r="AP927" s="85"/>
      <c r="AQ927" s="85"/>
    </row>
    <row r="928" spans="1:43" hidden="1" x14ac:dyDescent="0.25">
      <c r="A928" s="83">
        <f t="shared" ca="1" si="199"/>
        <v>2.4205553777277644</v>
      </c>
      <c r="B928" s="83">
        <f t="shared" ca="1" si="199"/>
        <v>2.0643127076494481</v>
      </c>
      <c r="C928" s="83">
        <f t="shared" ca="1" si="199"/>
        <v>4.5511144672103985</v>
      </c>
      <c r="D928" s="83">
        <f t="shared" ca="1" si="199"/>
        <v>2.0904411057532251</v>
      </c>
      <c r="E928" s="83">
        <f t="shared" ca="1" si="199"/>
        <v>7.8945519406729172</v>
      </c>
      <c r="F928" s="83">
        <f t="shared" ca="1" si="199"/>
        <v>3.4932612721678922</v>
      </c>
      <c r="G928" s="83">
        <f t="shared" ca="1" si="199"/>
        <v>2.0744786547443512</v>
      </c>
      <c r="H928" s="83">
        <f t="shared" ca="1" si="199"/>
        <v>4.6588384429595182</v>
      </c>
      <c r="I928" s="83">
        <f t="shared" ca="1" si="199"/>
        <v>4.3949286061693886</v>
      </c>
      <c r="J928" s="83">
        <f t="shared" ca="1" si="199"/>
        <v>7.8487585991443218</v>
      </c>
      <c r="K928" s="83">
        <f t="shared" ca="1" si="199"/>
        <v>5.7626534235834317</v>
      </c>
      <c r="L928" s="83"/>
      <c r="M928" s="37">
        <f t="shared" ca="1" si="200"/>
        <v>16.894907098826835</v>
      </c>
      <c r="N928" s="37">
        <f t="shared" ca="1" si="200"/>
        <v>14.434233737369663</v>
      </c>
      <c r="O928" s="37">
        <f t="shared" ca="1" si="200"/>
        <v>17.807623247466687</v>
      </c>
      <c r="P928" s="37">
        <f t="shared" ca="1" si="200"/>
        <v>15.71515600957016</v>
      </c>
      <c r="Q928" s="37">
        <f t="shared" ca="1" si="200"/>
        <v>20.380356514865312</v>
      </c>
      <c r="R928" s="83"/>
      <c r="S928" s="83">
        <f t="shared" ca="1" si="194"/>
        <v>20.380356514865312</v>
      </c>
      <c r="T928" s="40">
        <f ca="1">SMALL($S$5:$S$1004,ROWS($S$5:S928))</f>
        <v>20.800523195240213</v>
      </c>
      <c r="U928" s="66">
        <f ca="1">ROWS($S$5:S928)/COUNT($S$5:$S$1004)</f>
        <v>0.92400000000000004</v>
      </c>
      <c r="V928" s="41"/>
      <c r="W928" s="41"/>
      <c r="Y928" s="41"/>
      <c r="Z928" s="41"/>
      <c r="AA928" s="41"/>
      <c r="AB928" s="41"/>
      <c r="AC928" s="41"/>
      <c r="AD928" s="41"/>
      <c r="AF928" s="40"/>
      <c r="AG928" s="40"/>
      <c r="AH928" s="40"/>
      <c r="AI928" s="83"/>
      <c r="AJ928" s="40"/>
      <c r="AK928" s="40"/>
      <c r="AL928" s="85"/>
      <c r="AM928" s="85"/>
      <c r="AN928" s="85"/>
      <c r="AO928" s="85"/>
      <c r="AP928" s="85"/>
      <c r="AQ928" s="85"/>
    </row>
    <row r="929" spans="1:43" hidden="1" x14ac:dyDescent="0.25">
      <c r="A929" s="83">
        <f t="shared" ca="1" si="199"/>
        <v>4.8585726402630023</v>
      </c>
      <c r="B929" s="83">
        <f t="shared" ca="1" si="199"/>
        <v>4.93134570298899</v>
      </c>
      <c r="C929" s="83">
        <f t="shared" ca="1" si="199"/>
        <v>1.5154473030243691</v>
      </c>
      <c r="D929" s="83">
        <f t="shared" ca="1" si="199"/>
        <v>1.587749556930323</v>
      </c>
      <c r="E929" s="83">
        <f t="shared" ca="1" si="199"/>
        <v>4.5351212446364109</v>
      </c>
      <c r="F929" s="83">
        <f t="shared" ca="1" si="199"/>
        <v>3.1174322572280135</v>
      </c>
      <c r="G929" s="83">
        <f t="shared" ca="1" si="199"/>
        <v>2.8682489344224464</v>
      </c>
      <c r="H929" s="83">
        <f t="shared" ca="1" si="199"/>
        <v>4.6951958967350187</v>
      </c>
      <c r="I929" s="83">
        <f t="shared" ca="1" si="199"/>
        <v>3.4232793878468226</v>
      </c>
      <c r="J929" s="83">
        <f t="shared" ca="1" si="199"/>
        <v>5.4727649197977524</v>
      </c>
      <c r="K929" s="83">
        <f t="shared" ca="1" si="199"/>
        <v>5.8776796636466511</v>
      </c>
      <c r="L929" s="83"/>
      <c r="M929" s="37">
        <f t="shared" ca="1" si="200"/>
        <v>14.715033797507571</v>
      </c>
      <c r="N929" s="37">
        <f t="shared" ca="1" si="200"/>
        <v>14.787336051413524</v>
      </c>
      <c r="O929" s="37">
        <f t="shared" ca="1" si="200"/>
        <v>14.939231867423153</v>
      </c>
      <c r="P929" s="37">
        <f t="shared" ca="1" si="200"/>
        <v>17.349737011710477</v>
      </c>
      <c r="Q929" s="37">
        <f t="shared" ca="1" si="200"/>
        <v>20.039342508007071</v>
      </c>
      <c r="R929" s="83"/>
      <c r="S929" s="83">
        <f t="shared" ca="1" si="194"/>
        <v>20.039342508007071</v>
      </c>
      <c r="T929" s="40">
        <f ca="1">SMALL($S$5:$S$1004,ROWS($S$5:S929))</f>
        <v>20.817925411180301</v>
      </c>
      <c r="U929" s="66">
        <f ca="1">ROWS($S$5:S929)/COUNT($S$5:$S$1004)</f>
        <v>0.92500000000000004</v>
      </c>
      <c r="V929" s="41"/>
      <c r="W929" s="41"/>
      <c r="Y929" s="41"/>
      <c r="Z929" s="41"/>
      <c r="AA929" s="41"/>
      <c r="AB929" s="41"/>
      <c r="AC929" s="41"/>
      <c r="AD929" s="41"/>
      <c r="AF929" s="40"/>
      <c r="AG929" s="40"/>
      <c r="AH929" s="40"/>
      <c r="AI929" s="83"/>
      <c r="AJ929" s="40"/>
      <c r="AK929" s="40"/>
      <c r="AL929" s="85"/>
      <c r="AM929" s="85"/>
      <c r="AN929" s="85"/>
      <c r="AO929" s="85"/>
      <c r="AP929" s="85"/>
      <c r="AQ929" s="85"/>
    </row>
    <row r="930" spans="1:43" hidden="1" x14ac:dyDescent="0.25">
      <c r="A930" s="83">
        <f t="shared" ca="1" si="199"/>
        <v>3.0840484730511921</v>
      </c>
      <c r="B930" s="83">
        <f t="shared" ca="1" si="199"/>
        <v>1.8844591924090479</v>
      </c>
      <c r="C930" s="83">
        <f t="shared" ca="1" si="199"/>
        <v>3.1283608869517239</v>
      </c>
      <c r="D930" s="83">
        <f t="shared" ca="1" si="199"/>
        <v>1.7631807326704974</v>
      </c>
      <c r="E930" s="83">
        <f t="shared" ca="1" si="199"/>
        <v>5.7939002371845163</v>
      </c>
      <c r="F930" s="83">
        <f t="shared" ca="1" si="199"/>
        <v>3.8316488213054543</v>
      </c>
      <c r="G930" s="83">
        <f t="shared" ca="1" si="199"/>
        <v>2.2692175311699114</v>
      </c>
      <c r="H930" s="83">
        <f t="shared" ca="1" si="199"/>
        <v>3.1341965185789382</v>
      </c>
      <c r="I930" s="83">
        <f t="shared" ca="1" si="199"/>
        <v>4.8169517752897004</v>
      </c>
      <c r="J930" s="83">
        <f t="shared" ca="1" si="199"/>
        <v>5.9171304580604396</v>
      </c>
      <c r="K930" s="83">
        <f t="shared" ca="1" si="199"/>
        <v>3.3808822992675815</v>
      </c>
      <c r="L930" s="83"/>
      <c r="M930" s="37">
        <f t="shared" ca="1" si="200"/>
        <v>14.398757349233266</v>
      </c>
      <c r="N930" s="37">
        <f t="shared" ca="1" si="200"/>
        <v>13.03357719495204</v>
      </c>
      <c r="O930" s="37">
        <f t="shared" ca="1" si="200"/>
        <v>13.595489887654004</v>
      </c>
      <c r="P930" s="37">
        <f t="shared" ca="1" si="200"/>
        <v>13.913942088271783</v>
      </c>
      <c r="Q930" s="37">
        <f t="shared" ca="1" si="200"/>
        <v>14.193438247440083</v>
      </c>
      <c r="R930" s="83"/>
      <c r="S930" s="83">
        <f t="shared" ca="1" si="194"/>
        <v>14.398757349233266</v>
      </c>
      <c r="T930" s="40">
        <f ca="1">SMALL($S$5:$S$1004,ROWS($S$5:S930))</f>
        <v>20.823518706610855</v>
      </c>
      <c r="U930" s="66">
        <f ca="1">ROWS($S$5:S930)/COUNT($S$5:$S$1004)</f>
        <v>0.92600000000000005</v>
      </c>
      <c r="V930" s="41"/>
      <c r="W930" s="41"/>
      <c r="Y930" s="41"/>
      <c r="Z930" s="41"/>
      <c r="AA930" s="41"/>
      <c r="AB930" s="41"/>
      <c r="AC930" s="41"/>
      <c r="AD930" s="41"/>
      <c r="AF930" s="40"/>
      <c r="AG930" s="40"/>
      <c r="AH930" s="40"/>
      <c r="AI930" s="83"/>
      <c r="AJ930" s="40"/>
      <c r="AK930" s="40"/>
      <c r="AL930" s="85"/>
      <c r="AM930" s="85"/>
      <c r="AN930" s="85"/>
      <c r="AO930" s="85"/>
      <c r="AP930" s="85"/>
      <c r="AQ930" s="85"/>
    </row>
    <row r="931" spans="1:43" hidden="1" x14ac:dyDescent="0.25">
      <c r="A931" s="83">
        <f t="shared" ca="1" si="199"/>
        <v>3.2865160385533576</v>
      </c>
      <c r="B931" s="83">
        <f t="shared" ca="1" si="199"/>
        <v>2.7437457027283685</v>
      </c>
      <c r="C931" s="83">
        <f t="shared" ca="1" si="199"/>
        <v>4.4423524074903824</v>
      </c>
      <c r="D931" s="83">
        <f t="shared" ca="1" si="199"/>
        <v>1.9346132553297528</v>
      </c>
      <c r="E931" s="83">
        <f t="shared" ca="1" si="199"/>
        <v>7.4960108569744524</v>
      </c>
      <c r="F931" s="83">
        <f t="shared" ca="1" si="199"/>
        <v>5.7303225169417891</v>
      </c>
      <c r="G931" s="83">
        <f t="shared" ca="1" si="199"/>
        <v>1.5665545430820695</v>
      </c>
      <c r="H931" s="83">
        <f t="shared" ca="1" si="199"/>
        <v>2.2173044966459208</v>
      </c>
      <c r="I931" s="83">
        <f t="shared" ca="1" si="199"/>
        <v>6.454695943615202</v>
      </c>
      <c r="J931" s="83">
        <f t="shared" ca="1" si="199"/>
        <v>4.5600139744011745</v>
      </c>
      <c r="K931" s="83">
        <f t="shared" ca="1" si="199"/>
        <v>3.8113183220843578</v>
      </c>
      <c r="L931" s="83"/>
      <c r="M931" s="37">
        <f t="shared" ca="1" si="200"/>
        <v>13.855436963526984</v>
      </c>
      <c r="N931" s="37">
        <f t="shared" ca="1" si="200"/>
        <v>11.347697811366354</v>
      </c>
      <c r="O931" s="37">
        <f t="shared" ca="1" si="200"/>
        <v>14.799770534103995</v>
      </c>
      <c r="P931" s="37">
        <f t="shared" ca="1" si="200"/>
        <v>18.740082485369719</v>
      </c>
      <c r="Q931" s="37">
        <f t="shared" ca="1" si="200"/>
        <v>16.268379378433099</v>
      </c>
      <c r="R931" s="83"/>
      <c r="S931" s="83">
        <f t="shared" ca="1" si="194"/>
        <v>18.740082485369719</v>
      </c>
      <c r="T931" s="40">
        <f ca="1">SMALL($S$5:$S$1004,ROWS($S$5:S931))</f>
        <v>20.850013699287519</v>
      </c>
      <c r="U931" s="66">
        <f ca="1">ROWS($S$5:S931)/COUNT($S$5:$S$1004)</f>
        <v>0.92700000000000005</v>
      </c>
      <c r="V931" s="41"/>
      <c r="W931" s="41"/>
      <c r="Y931" s="41"/>
      <c r="Z931" s="41"/>
      <c r="AA931" s="41"/>
      <c r="AB931" s="41"/>
      <c r="AC931" s="41"/>
      <c r="AD931" s="41"/>
      <c r="AF931" s="40"/>
      <c r="AG931" s="40"/>
      <c r="AH931" s="40"/>
      <c r="AI931" s="83"/>
      <c r="AJ931" s="40"/>
      <c r="AK931" s="40"/>
      <c r="AL931" s="85"/>
      <c r="AM931" s="85"/>
      <c r="AN931" s="85"/>
      <c r="AO931" s="85"/>
      <c r="AP931" s="85"/>
      <c r="AQ931" s="85"/>
    </row>
    <row r="932" spans="1:43" hidden="1" x14ac:dyDescent="0.25">
      <c r="A932" s="83">
        <f t="shared" ca="1" si="199"/>
        <v>4.6196155082735348</v>
      </c>
      <c r="B932" s="83">
        <f t="shared" ca="1" si="199"/>
        <v>2.0523187673759975</v>
      </c>
      <c r="C932" s="83">
        <f t="shared" ca="1" si="199"/>
        <v>4.4779326225044738</v>
      </c>
      <c r="D932" s="83">
        <f t="shared" ca="1" si="199"/>
        <v>1.5256256729873914</v>
      </c>
      <c r="E932" s="83">
        <f t="shared" ca="1" si="199"/>
        <v>4.6309870029781282</v>
      </c>
      <c r="F932" s="83">
        <f t="shared" ca="1" si="199"/>
        <v>3.3236117434883767</v>
      </c>
      <c r="G932" s="83">
        <f t="shared" ca="1" si="199"/>
        <v>0.85210700983954901</v>
      </c>
      <c r="H932" s="83">
        <f t="shared" ca="1" si="199"/>
        <v>3.7127952346908399</v>
      </c>
      <c r="I932" s="83">
        <f t="shared" ca="1" si="199"/>
        <v>3.9227907026920863</v>
      </c>
      <c r="J932" s="83">
        <f t="shared" ca="1" si="199"/>
        <v>6.4420504937449445</v>
      </c>
      <c r="K932" s="83">
        <f t="shared" ca="1" si="199"/>
        <v>2.2183729822719491</v>
      </c>
      <c r="L932" s="83"/>
      <c r="M932" s="37">
        <f t="shared" ca="1" si="200"/>
        <v>16.391705634362502</v>
      </c>
      <c r="N932" s="37">
        <f t="shared" ca="1" si="200"/>
        <v>13.43939868484542</v>
      </c>
      <c r="O932" s="37">
        <f t="shared" ca="1" si="200"/>
        <v>13.125356264099072</v>
      </c>
      <c r="P932" s="37">
        <f t="shared" ca="1" si="200"/>
        <v>11.51709419582841</v>
      </c>
      <c r="Q932" s="37">
        <f t="shared" ca="1" si="200"/>
        <v>12.614473987316915</v>
      </c>
      <c r="R932" s="83"/>
      <c r="S932" s="83">
        <f t="shared" ca="1" si="194"/>
        <v>16.391705634362502</v>
      </c>
      <c r="T932" s="40">
        <f ca="1">SMALL($S$5:$S$1004,ROWS($S$5:S932))</f>
        <v>20.874956582511846</v>
      </c>
      <c r="U932" s="66">
        <f ca="1">ROWS($S$5:S932)/COUNT($S$5:$S$1004)</f>
        <v>0.92800000000000005</v>
      </c>
      <c r="V932" s="41"/>
      <c r="W932" s="41"/>
      <c r="Y932" s="41"/>
      <c r="Z932" s="41"/>
      <c r="AA932" s="41"/>
      <c r="AB932" s="41"/>
      <c r="AC932" s="41"/>
      <c r="AD932" s="41"/>
      <c r="AF932" s="40"/>
      <c r="AG932" s="40"/>
      <c r="AH932" s="40"/>
      <c r="AI932" s="83"/>
      <c r="AJ932" s="40"/>
      <c r="AK932" s="40"/>
      <c r="AL932" s="85"/>
      <c r="AM932" s="85"/>
      <c r="AN932" s="85"/>
      <c r="AO932" s="85"/>
      <c r="AP932" s="85"/>
      <c r="AQ932" s="85"/>
    </row>
    <row r="933" spans="1:43" hidden="1" x14ac:dyDescent="0.25">
      <c r="A933" s="83">
        <f t="shared" ca="1" si="199"/>
        <v>3.0172000468604234</v>
      </c>
      <c r="B933" s="83">
        <f t="shared" ca="1" si="199"/>
        <v>4.2521579960439464</v>
      </c>
      <c r="C933" s="83">
        <f t="shared" ca="1" si="199"/>
        <v>1.4050947520915775</v>
      </c>
      <c r="D933" s="83">
        <f t="shared" ca="1" si="199"/>
        <v>2.7167001634594694</v>
      </c>
      <c r="E933" s="83">
        <f t="shared" ca="1" si="199"/>
        <v>7.3206040216349919</v>
      </c>
      <c r="F933" s="83">
        <f t="shared" ca="1" si="199"/>
        <v>3.6440874370787446</v>
      </c>
      <c r="G933" s="83">
        <f t="shared" ca="1" si="199"/>
        <v>2.3237072172306612</v>
      </c>
      <c r="H933" s="83">
        <f t="shared" ca="1" si="199"/>
        <v>5.2159305362926034</v>
      </c>
      <c r="I933" s="83">
        <f t="shared" ca="1" si="199"/>
        <v>5.9268655976931219</v>
      </c>
      <c r="J933" s="83">
        <f t="shared" ca="1" si="199"/>
        <v>4.1494492882274727</v>
      </c>
      <c r="K933" s="83">
        <f t="shared" ca="1" si="199"/>
        <v>3.2665511584144102</v>
      </c>
      <c r="L933" s="83"/>
      <c r="M933" s="37">
        <f t="shared" ca="1" si="200"/>
        <v>10.895451304410134</v>
      </c>
      <c r="N933" s="37">
        <f t="shared" ca="1" si="200"/>
        <v>12.207056715778027</v>
      </c>
      <c r="O933" s="37">
        <f t="shared" ca="1" si="200"/>
        <v>15.722211305906411</v>
      </c>
      <c r="P933" s="37">
        <f t="shared" ca="1" si="200"/>
        <v>17.089662189230225</v>
      </c>
      <c r="Q933" s="37">
        <f t="shared" ca="1" si="200"/>
        <v>20.055243712385952</v>
      </c>
      <c r="R933" s="83"/>
      <c r="S933" s="83">
        <f t="shared" ca="1" si="194"/>
        <v>20.055243712385952</v>
      </c>
      <c r="T933" s="40">
        <f ca="1">SMALL($S$5:$S$1004,ROWS($S$5:S933))</f>
        <v>20.888603705644329</v>
      </c>
      <c r="U933" s="66">
        <f ca="1">ROWS($S$5:S933)/COUNT($S$5:$S$1004)</f>
        <v>0.92900000000000005</v>
      </c>
      <c r="V933" s="41"/>
      <c r="W933" s="41"/>
      <c r="Y933" s="41"/>
      <c r="Z933" s="41"/>
      <c r="AA933" s="41"/>
      <c r="AB933" s="41"/>
      <c r="AC933" s="41"/>
      <c r="AD933" s="41"/>
      <c r="AF933" s="40"/>
      <c r="AG933" s="40"/>
      <c r="AH933" s="40"/>
      <c r="AI933" s="83"/>
      <c r="AJ933" s="40"/>
      <c r="AK933" s="40"/>
      <c r="AL933" s="85"/>
      <c r="AM933" s="85"/>
      <c r="AN933" s="85"/>
      <c r="AO933" s="85"/>
      <c r="AP933" s="85"/>
      <c r="AQ933" s="85"/>
    </row>
    <row r="934" spans="1:43" hidden="1" x14ac:dyDescent="0.25">
      <c r="A934" s="83">
        <f t="shared" ca="1" si="199"/>
        <v>3.2660055685024547</v>
      </c>
      <c r="B934" s="83">
        <f t="shared" ca="1" si="199"/>
        <v>2.7417257854808268</v>
      </c>
      <c r="C934" s="83">
        <f t="shared" ca="1" si="199"/>
        <v>3.7639882420633044</v>
      </c>
      <c r="D934" s="83">
        <f t="shared" ca="1" si="199"/>
        <v>1.1083577764628605</v>
      </c>
      <c r="E934" s="83">
        <f t="shared" ca="1" si="199"/>
        <v>5.939002164165939</v>
      </c>
      <c r="F934" s="83">
        <f t="shared" ca="1" si="199"/>
        <v>3.7714231131882974</v>
      </c>
      <c r="G934" s="83">
        <f t="shared" ca="1" si="199"/>
        <v>0.56371009423307172</v>
      </c>
      <c r="H934" s="83">
        <f t="shared" ca="1" si="199"/>
        <v>4.3163398402965685</v>
      </c>
      <c r="I934" s="83">
        <f t="shared" ca="1" si="199"/>
        <v>5.617714547001043</v>
      </c>
      <c r="J934" s="83">
        <f t="shared" ca="1" si="199"/>
        <v>7.098594533100492</v>
      </c>
      <c r="K934" s="83">
        <f t="shared" ca="1" si="199"/>
        <v>4.3013486933057417</v>
      </c>
      <c r="L934" s="83"/>
      <c r="M934" s="37">
        <f t="shared" ca="1" si="200"/>
        <v>14.692298437899323</v>
      </c>
      <c r="N934" s="37">
        <f t="shared" ca="1" si="200"/>
        <v>12.036667972298879</v>
      </c>
      <c r="O934" s="37">
        <f t="shared" ca="1" si="200"/>
        <v>15.779322482747258</v>
      </c>
      <c r="P934" s="37">
        <f t="shared" ca="1" si="200"/>
        <v>16.43221213897591</v>
      </c>
      <c r="Q934" s="37">
        <f t="shared" ca="1" si="200"/>
        <v>17.298416483249074</v>
      </c>
      <c r="R934" s="83"/>
      <c r="S934" s="83">
        <f t="shared" ca="1" si="194"/>
        <v>17.298416483249074</v>
      </c>
      <c r="T934" s="40">
        <f ca="1">SMALL($S$5:$S$1004,ROWS($S$5:S934))</f>
        <v>20.895181418381924</v>
      </c>
      <c r="U934" s="66">
        <f ca="1">ROWS($S$5:S934)/COUNT($S$5:$S$1004)</f>
        <v>0.93</v>
      </c>
      <c r="V934" s="41"/>
      <c r="W934" s="41"/>
      <c r="Y934" s="41"/>
      <c r="Z934" s="41"/>
      <c r="AA934" s="41"/>
      <c r="AB934" s="41"/>
      <c r="AC934" s="41"/>
      <c r="AD934" s="41"/>
      <c r="AF934" s="40"/>
      <c r="AG934" s="40"/>
      <c r="AH934" s="40"/>
      <c r="AI934" s="83"/>
      <c r="AJ934" s="40"/>
      <c r="AK934" s="40"/>
      <c r="AL934" s="85"/>
      <c r="AM934" s="85"/>
      <c r="AN934" s="85"/>
      <c r="AO934" s="85"/>
      <c r="AP934" s="85"/>
      <c r="AQ934" s="85"/>
    </row>
    <row r="935" spans="1:43" hidden="1" x14ac:dyDescent="0.25">
      <c r="A935" s="83">
        <f t="shared" ref="A935:K944" ca="1" si="201">A$2+(A$3-A$2)*RAND()</f>
        <v>2.9706464962352075</v>
      </c>
      <c r="B935" s="83">
        <f t="shared" ca="1" si="201"/>
        <v>1.5145603293161849</v>
      </c>
      <c r="C935" s="83">
        <f t="shared" ca="1" si="201"/>
        <v>4.2354841466468862</v>
      </c>
      <c r="D935" s="83">
        <f t="shared" ca="1" si="201"/>
        <v>1.207408342323224</v>
      </c>
      <c r="E935" s="83">
        <f t="shared" ca="1" si="201"/>
        <v>7.6310508032036974</v>
      </c>
      <c r="F935" s="83">
        <f t="shared" ca="1" si="201"/>
        <v>5.8606761107972289</v>
      </c>
      <c r="G935" s="83">
        <f t="shared" ca="1" si="201"/>
        <v>0.63490356859902985</v>
      </c>
      <c r="H935" s="83">
        <f t="shared" ca="1" si="201"/>
        <v>5.0683140900056216</v>
      </c>
      <c r="I935" s="83">
        <f t="shared" ca="1" si="201"/>
        <v>5.0333277003141337</v>
      </c>
      <c r="J935" s="83">
        <f t="shared" ca="1" si="201"/>
        <v>6.150712266014958</v>
      </c>
      <c r="K935" s="83">
        <f t="shared" ca="1" si="201"/>
        <v>3.9458384835098199</v>
      </c>
      <c r="L935" s="83"/>
      <c r="M935" s="37">
        <f t="shared" ref="M935:Q944" ca="1" si="202">SUMIF(M$4,"*"&amp;$A$4&amp;"*",$A935)+SUMIF(M$4,"*"&amp;$B$4&amp;"*",$B935)+SUMIF(M$4,"*"&amp;$C$4&amp;"*",$C935)+SUMIF(M$4,"*"&amp;$D$4&amp;"*",$D935)+SUMIF(M$4,"*"&amp;$E$4&amp;"*",$E935)+SUMIF(M$4,"*"&amp;$F$4&amp;"*",$F935)+SUMIF(M$4,"*"&amp;$G$4&amp;"*",$G935)+SUMIF(M$4,"*"&amp;$H$4&amp;"*",$H935)+SUMIF(M$4,"*"&amp;$I$4&amp;"*",$I935)+SUMIF(M$4,"*"&amp;$J$4&amp;"*",$J935)+SUMIF(M$4,"*"&amp;$K$4&amp;"*",$K935)</f>
        <v>13.991746477496083</v>
      </c>
      <c r="N935" s="37">
        <f t="shared" ca="1" si="202"/>
        <v>10.96367067317242</v>
      </c>
      <c r="O935" s="37">
        <f t="shared" ca="1" si="202"/>
        <v>15.29632339853484</v>
      </c>
      <c r="P935" s="37">
        <f t="shared" ca="1" si="202"/>
        <v>16.354402623937368</v>
      </c>
      <c r="Q935" s="37">
        <f t="shared" ca="1" si="202"/>
        <v>18.159763706035324</v>
      </c>
      <c r="R935" s="83"/>
      <c r="S935" s="83">
        <f t="shared" ca="1" si="194"/>
        <v>18.159763706035324</v>
      </c>
      <c r="T935" s="40">
        <f ca="1">SMALL($S$5:$S$1004,ROWS($S$5:S935))</f>
        <v>20.914851822046678</v>
      </c>
      <c r="U935" s="66">
        <f ca="1">ROWS($S$5:S935)/COUNT($S$5:$S$1004)</f>
        <v>0.93100000000000005</v>
      </c>
      <c r="V935" s="41"/>
      <c r="W935" s="41"/>
      <c r="Y935" s="41"/>
      <c r="Z935" s="41"/>
      <c r="AA935" s="41"/>
      <c r="AB935" s="41"/>
      <c r="AC935" s="41"/>
      <c r="AD935" s="41"/>
      <c r="AF935" s="40"/>
      <c r="AG935" s="40"/>
      <c r="AH935" s="40"/>
      <c r="AI935" s="83"/>
      <c r="AJ935" s="40"/>
      <c r="AK935" s="40"/>
      <c r="AL935" s="85"/>
      <c r="AM935" s="85"/>
      <c r="AN935" s="85"/>
      <c r="AO935" s="85"/>
      <c r="AP935" s="85"/>
      <c r="AQ935" s="85"/>
    </row>
    <row r="936" spans="1:43" hidden="1" x14ac:dyDescent="0.25">
      <c r="A936" s="83">
        <f t="shared" ca="1" si="201"/>
        <v>4.2344793778251004</v>
      </c>
      <c r="B936" s="83">
        <f t="shared" ca="1" si="201"/>
        <v>3.7416670123955114</v>
      </c>
      <c r="C936" s="83">
        <f t="shared" ca="1" si="201"/>
        <v>1.8521260330201499</v>
      </c>
      <c r="D936" s="83">
        <f t="shared" ca="1" si="201"/>
        <v>2.8666790061823635</v>
      </c>
      <c r="E936" s="83">
        <f t="shared" ca="1" si="201"/>
        <v>4.5871855100513574</v>
      </c>
      <c r="F936" s="83">
        <f t="shared" ca="1" si="201"/>
        <v>5.967956141755077</v>
      </c>
      <c r="G936" s="83">
        <f t="shared" ca="1" si="201"/>
        <v>2.321846526824991</v>
      </c>
      <c r="H936" s="83">
        <f t="shared" ca="1" si="201"/>
        <v>5.2708295163449108</v>
      </c>
      <c r="I936" s="83">
        <f t="shared" ca="1" si="201"/>
        <v>3.8493368599251854</v>
      </c>
      <c r="J936" s="83">
        <f t="shared" ca="1" si="201"/>
        <v>7.1447529385991793</v>
      </c>
      <c r="K936" s="83">
        <f t="shared" ca="1" si="201"/>
        <v>3.2429678133294164</v>
      </c>
      <c r="L936" s="83"/>
      <c r="M936" s="37">
        <f t="shared" ca="1" si="202"/>
        <v>15.553204876269421</v>
      </c>
      <c r="N936" s="37">
        <f t="shared" ca="1" si="202"/>
        <v>16.567757849431636</v>
      </c>
      <c r="O936" s="37">
        <f t="shared" ca="1" si="202"/>
        <v>15.473605461046049</v>
      </c>
      <c r="P936" s="37">
        <f t="shared" ca="1" si="202"/>
        <v>16.801927827405187</v>
      </c>
      <c r="Q936" s="37">
        <f t="shared" ca="1" si="202"/>
        <v>16.842649852121198</v>
      </c>
      <c r="R936" s="83"/>
      <c r="S936" s="83">
        <f t="shared" ca="1" si="194"/>
        <v>16.842649852121198</v>
      </c>
      <c r="T936" s="40">
        <f ca="1">SMALL($S$5:$S$1004,ROWS($S$5:S936))</f>
        <v>20.922835028314751</v>
      </c>
      <c r="U936" s="66">
        <f ca="1">ROWS($S$5:S936)/COUNT($S$5:$S$1004)</f>
        <v>0.93200000000000005</v>
      </c>
      <c r="V936" s="41"/>
      <c r="W936" s="41"/>
      <c r="Y936" s="41"/>
      <c r="Z936" s="41"/>
      <c r="AA936" s="41"/>
      <c r="AB936" s="41"/>
      <c r="AC936" s="41"/>
      <c r="AD936" s="41"/>
      <c r="AF936" s="40"/>
      <c r="AG936" s="40"/>
      <c r="AH936" s="40"/>
      <c r="AI936" s="83"/>
      <c r="AJ936" s="40"/>
      <c r="AK936" s="40"/>
      <c r="AL936" s="85"/>
      <c r="AM936" s="85"/>
      <c r="AN936" s="85"/>
      <c r="AO936" s="85"/>
      <c r="AP936" s="85"/>
      <c r="AQ936" s="85"/>
    </row>
    <row r="937" spans="1:43" hidden="1" x14ac:dyDescent="0.25">
      <c r="A937" s="83">
        <f t="shared" ca="1" si="201"/>
        <v>3.6126047319462211</v>
      </c>
      <c r="B937" s="83">
        <f t="shared" ca="1" si="201"/>
        <v>4.892008212939591</v>
      </c>
      <c r="C937" s="83">
        <f t="shared" ca="1" si="201"/>
        <v>3.6772888704421067</v>
      </c>
      <c r="D937" s="83">
        <f t="shared" ca="1" si="201"/>
        <v>2.8801128630918225</v>
      </c>
      <c r="E937" s="83">
        <f t="shared" ca="1" si="201"/>
        <v>4.9022879226628895</v>
      </c>
      <c r="F937" s="83">
        <f t="shared" ca="1" si="201"/>
        <v>5.5637527213221896</v>
      </c>
      <c r="G937" s="83">
        <f t="shared" ca="1" si="201"/>
        <v>2.6015676940775565</v>
      </c>
      <c r="H937" s="83">
        <f t="shared" ca="1" si="201"/>
        <v>3.7053890628856285</v>
      </c>
      <c r="I937" s="83">
        <f t="shared" ca="1" si="201"/>
        <v>5.9944334630629008</v>
      </c>
      <c r="J937" s="83">
        <f t="shared" ca="1" si="201"/>
        <v>7.4443231227269333</v>
      </c>
      <c r="K937" s="83">
        <f t="shared" ca="1" si="201"/>
        <v>2.5310695236517451</v>
      </c>
      <c r="L937" s="83"/>
      <c r="M937" s="37">
        <f t="shared" ca="1" si="202"/>
        <v>17.335784419192819</v>
      </c>
      <c r="N937" s="37">
        <f t="shared" ca="1" si="202"/>
        <v>16.538608411842532</v>
      </c>
      <c r="O937" s="37">
        <f t="shared" ca="1" si="202"/>
        <v>17.238619258329415</v>
      </c>
      <c r="P937" s="37">
        <f t="shared" ca="1" si="202"/>
        <v>18.981263920976424</v>
      </c>
      <c r="Q937" s="37">
        <f t="shared" ca="1" si="202"/>
        <v>16.030754722139854</v>
      </c>
      <c r="R937" s="83"/>
      <c r="S937" s="83">
        <f t="shared" ca="1" si="194"/>
        <v>18.981263920976424</v>
      </c>
      <c r="T937" s="40">
        <f ca="1">SMALL($S$5:$S$1004,ROWS($S$5:S937))</f>
        <v>20.928736823337434</v>
      </c>
      <c r="U937" s="66">
        <f ca="1">ROWS($S$5:S937)/COUNT($S$5:$S$1004)</f>
        <v>0.93300000000000005</v>
      </c>
      <c r="V937" s="41"/>
      <c r="W937" s="41"/>
      <c r="Y937" s="41"/>
      <c r="Z937" s="41"/>
      <c r="AA937" s="41"/>
      <c r="AB937" s="41"/>
      <c r="AC937" s="41"/>
      <c r="AD937" s="41"/>
      <c r="AF937" s="40"/>
      <c r="AG937" s="40"/>
      <c r="AH937" s="40"/>
      <c r="AI937" s="83"/>
      <c r="AJ937" s="40"/>
      <c r="AK937" s="40"/>
      <c r="AL937" s="85"/>
      <c r="AM937" s="85"/>
      <c r="AN937" s="85"/>
      <c r="AO937" s="85"/>
      <c r="AP937" s="85"/>
      <c r="AQ937" s="85"/>
    </row>
    <row r="938" spans="1:43" hidden="1" x14ac:dyDescent="0.25">
      <c r="A938" s="83">
        <f t="shared" ca="1" si="201"/>
        <v>5.0237642604224044</v>
      </c>
      <c r="B938" s="83">
        <f t="shared" ca="1" si="201"/>
        <v>2.6555558108506467</v>
      </c>
      <c r="C938" s="83">
        <f t="shared" ca="1" si="201"/>
        <v>4.3755273332328866</v>
      </c>
      <c r="D938" s="83">
        <f t="shared" ca="1" si="201"/>
        <v>1.2695647099704006</v>
      </c>
      <c r="E938" s="83">
        <f t="shared" ca="1" si="201"/>
        <v>6.6201772794992619</v>
      </c>
      <c r="F938" s="83">
        <f t="shared" ca="1" si="201"/>
        <v>5.0333843168602321</v>
      </c>
      <c r="G938" s="83">
        <f t="shared" ca="1" si="201"/>
        <v>2.453232967883638</v>
      </c>
      <c r="H938" s="83">
        <f t="shared" ca="1" si="201"/>
        <v>3.7873133737898885</v>
      </c>
      <c r="I938" s="83">
        <f t="shared" ca="1" si="201"/>
        <v>3.7283028936496594</v>
      </c>
      <c r="J938" s="83">
        <f t="shared" ca="1" si="201"/>
        <v>7.9356400844198838</v>
      </c>
      <c r="K938" s="83">
        <f t="shared" ca="1" si="201"/>
        <v>4.3062056814314094</v>
      </c>
      <c r="L938" s="83"/>
      <c r="M938" s="37">
        <f t="shared" ca="1" si="202"/>
        <v>19.788164645958815</v>
      </c>
      <c r="N938" s="37">
        <f t="shared" ca="1" si="202"/>
        <v>16.682202022696327</v>
      </c>
      <c r="O938" s="37">
        <f t="shared" ca="1" si="202"/>
        <v>17.211373174769793</v>
      </c>
      <c r="P938" s="37">
        <f t="shared" ca="1" si="202"/>
        <v>15.723448702791947</v>
      </c>
      <c r="Q938" s="37">
        <f t="shared" ca="1" si="202"/>
        <v>17.36925214557121</v>
      </c>
      <c r="R938" s="83"/>
      <c r="S938" s="83">
        <f t="shared" ca="1" si="194"/>
        <v>19.788164645958815</v>
      </c>
      <c r="T938" s="40">
        <f ca="1">SMALL($S$5:$S$1004,ROWS($S$5:S938))</f>
        <v>20.939571910720691</v>
      </c>
      <c r="U938" s="66">
        <f ca="1">ROWS($S$5:S938)/COUNT($S$5:$S$1004)</f>
        <v>0.93400000000000005</v>
      </c>
      <c r="V938" s="41"/>
      <c r="W938" s="41"/>
      <c r="Y938" s="41"/>
      <c r="Z938" s="41"/>
      <c r="AA938" s="41"/>
      <c r="AB938" s="41"/>
      <c r="AC938" s="41"/>
      <c r="AD938" s="41"/>
      <c r="AF938" s="40"/>
      <c r="AG938" s="40"/>
      <c r="AH938" s="40"/>
      <c r="AI938" s="83"/>
      <c r="AJ938" s="40"/>
      <c r="AK938" s="40"/>
      <c r="AL938" s="85"/>
      <c r="AM938" s="85"/>
      <c r="AN938" s="85"/>
      <c r="AO938" s="85"/>
      <c r="AP938" s="85"/>
      <c r="AQ938" s="85"/>
    </row>
    <row r="939" spans="1:43" hidden="1" x14ac:dyDescent="0.25">
      <c r="A939" s="83">
        <f t="shared" ca="1" si="201"/>
        <v>4.0495277948954183</v>
      </c>
      <c r="B939" s="83">
        <f t="shared" ca="1" si="201"/>
        <v>3.4102617929861583</v>
      </c>
      <c r="C939" s="83">
        <f t="shared" ca="1" si="201"/>
        <v>4.8569307387116858</v>
      </c>
      <c r="D939" s="83">
        <f t="shared" ca="1" si="201"/>
        <v>2.7941339130532166</v>
      </c>
      <c r="E939" s="83">
        <f t="shared" ca="1" si="201"/>
        <v>6.7928243146729024</v>
      </c>
      <c r="F939" s="83">
        <f t="shared" ca="1" si="201"/>
        <v>2.7267689229633021</v>
      </c>
      <c r="G939" s="83">
        <f t="shared" ca="1" si="201"/>
        <v>2.3683409381151517</v>
      </c>
      <c r="H939" s="83">
        <f t="shared" ca="1" si="201"/>
        <v>3.2169649414793042</v>
      </c>
      <c r="I939" s="83">
        <f t="shared" ca="1" si="201"/>
        <v>4.7627942215308918</v>
      </c>
      <c r="J939" s="83">
        <f t="shared" ca="1" si="201"/>
        <v>5.4612133920963979</v>
      </c>
      <c r="K939" s="83">
        <f t="shared" ca="1" si="201"/>
        <v>4.5778429894064239</v>
      </c>
      <c r="L939" s="83"/>
      <c r="M939" s="37">
        <f t="shared" ca="1" si="202"/>
        <v>16.736012863818654</v>
      </c>
      <c r="N939" s="37">
        <f t="shared" ca="1" si="202"/>
        <v>14.673216038160184</v>
      </c>
      <c r="O939" s="37">
        <f t="shared" ca="1" si="202"/>
        <v>15.664299499755458</v>
      </c>
      <c r="P939" s="37">
        <f t="shared" ca="1" si="202"/>
        <v>15.477667926886777</v>
      </c>
      <c r="Q939" s="37">
        <f t="shared" ca="1" si="202"/>
        <v>17.997894038544789</v>
      </c>
      <c r="R939" s="83"/>
      <c r="S939" s="83">
        <f t="shared" ca="1" si="194"/>
        <v>17.997894038544789</v>
      </c>
      <c r="T939" s="40">
        <f ca="1">SMALL($S$5:$S$1004,ROWS($S$5:S939))</f>
        <v>20.994674321444826</v>
      </c>
      <c r="U939" s="66">
        <f ca="1">ROWS($S$5:S939)/COUNT($S$5:$S$1004)</f>
        <v>0.93500000000000005</v>
      </c>
      <c r="V939" s="41"/>
      <c r="W939" s="41"/>
      <c r="Y939" s="41"/>
      <c r="Z939" s="41"/>
      <c r="AA939" s="41"/>
      <c r="AB939" s="41"/>
      <c r="AC939" s="41"/>
      <c r="AD939" s="41"/>
      <c r="AF939" s="40"/>
      <c r="AG939" s="40"/>
      <c r="AH939" s="40"/>
      <c r="AI939" s="83"/>
      <c r="AJ939" s="40"/>
      <c r="AK939" s="40"/>
      <c r="AL939" s="85"/>
      <c r="AM939" s="85"/>
      <c r="AN939" s="85"/>
      <c r="AO939" s="85"/>
      <c r="AP939" s="85"/>
      <c r="AQ939" s="85"/>
    </row>
    <row r="940" spans="1:43" hidden="1" x14ac:dyDescent="0.25">
      <c r="A940" s="83">
        <f t="shared" ca="1" si="201"/>
        <v>5.0729687155690577</v>
      </c>
      <c r="B940" s="83">
        <f t="shared" ca="1" si="201"/>
        <v>2.0513827711187385</v>
      </c>
      <c r="C940" s="83">
        <f t="shared" ca="1" si="201"/>
        <v>1.2785503869687687</v>
      </c>
      <c r="D940" s="83">
        <f t="shared" ca="1" si="201"/>
        <v>2.2579653998541174</v>
      </c>
      <c r="E940" s="83">
        <f t="shared" ca="1" si="201"/>
        <v>7.5260083724309066</v>
      </c>
      <c r="F940" s="83">
        <f t="shared" ca="1" si="201"/>
        <v>3.5108208786758817</v>
      </c>
      <c r="G940" s="83">
        <f t="shared" ca="1" si="201"/>
        <v>0.75092399233434759</v>
      </c>
      <c r="H940" s="83">
        <f t="shared" ca="1" si="201"/>
        <v>2.8054954117372475</v>
      </c>
      <c r="I940" s="83">
        <f t="shared" ca="1" si="201"/>
        <v>6.2383985696415385</v>
      </c>
      <c r="J940" s="83">
        <f t="shared" ca="1" si="201"/>
        <v>5.0192971035616312</v>
      </c>
      <c r="K940" s="83">
        <f t="shared" ca="1" si="201"/>
        <v>3.0462849598365098</v>
      </c>
      <c r="L940" s="83"/>
      <c r="M940" s="37">
        <f t="shared" ca="1" si="202"/>
        <v>12.121740198433805</v>
      </c>
      <c r="N940" s="37">
        <f t="shared" ca="1" si="202"/>
        <v>13.101155211319153</v>
      </c>
      <c r="O940" s="37">
        <f t="shared" ca="1" si="202"/>
        <v>14.596688247111278</v>
      </c>
      <c r="P940" s="37">
        <f t="shared" ca="1" si="202"/>
        <v>14.846887179272667</v>
      </c>
      <c r="Q940" s="37">
        <f t="shared" ca="1" si="202"/>
        <v>15.429171515123404</v>
      </c>
      <c r="R940" s="83"/>
      <c r="S940" s="83">
        <f t="shared" ca="1" si="194"/>
        <v>15.429171515123404</v>
      </c>
      <c r="T940" s="40">
        <f ca="1">SMALL($S$5:$S$1004,ROWS($S$5:S940))</f>
        <v>21.047016844323064</v>
      </c>
      <c r="U940" s="66">
        <f ca="1">ROWS($S$5:S940)/COUNT($S$5:$S$1004)</f>
        <v>0.93600000000000005</v>
      </c>
      <c r="V940" s="41"/>
      <c r="W940" s="41"/>
      <c r="Y940" s="41"/>
      <c r="Z940" s="41"/>
      <c r="AA940" s="41"/>
      <c r="AB940" s="41"/>
      <c r="AC940" s="41"/>
      <c r="AD940" s="41"/>
      <c r="AF940" s="40"/>
      <c r="AG940" s="40"/>
      <c r="AH940" s="40"/>
      <c r="AI940" s="83"/>
      <c r="AJ940" s="40"/>
      <c r="AK940" s="40"/>
      <c r="AL940" s="85"/>
      <c r="AM940" s="85"/>
      <c r="AN940" s="85"/>
      <c r="AO940" s="85"/>
      <c r="AP940" s="85"/>
      <c r="AQ940" s="85"/>
    </row>
    <row r="941" spans="1:43" hidden="1" x14ac:dyDescent="0.25">
      <c r="A941" s="83">
        <f t="shared" ca="1" si="201"/>
        <v>5.1946857673335725</v>
      </c>
      <c r="B941" s="83">
        <f t="shared" ca="1" si="201"/>
        <v>3.3642872730356519</v>
      </c>
      <c r="C941" s="83">
        <f t="shared" ca="1" si="201"/>
        <v>2.7240634556398651</v>
      </c>
      <c r="D941" s="83">
        <f t="shared" ca="1" si="201"/>
        <v>1.3150617515644321</v>
      </c>
      <c r="E941" s="83">
        <f t="shared" ca="1" si="201"/>
        <v>7.7546640772245965</v>
      </c>
      <c r="F941" s="83">
        <f t="shared" ca="1" si="201"/>
        <v>4.5276484981583085</v>
      </c>
      <c r="G941" s="83">
        <f t="shared" ca="1" si="201"/>
        <v>0.78057864786892095</v>
      </c>
      <c r="H941" s="83">
        <f t="shared" ca="1" si="201"/>
        <v>5.0635844915123105</v>
      </c>
      <c r="I941" s="83">
        <f t="shared" ca="1" si="201"/>
        <v>6.3960243902228102</v>
      </c>
      <c r="J941" s="83">
        <f t="shared" ca="1" si="201"/>
        <v>4.5361598261612155</v>
      </c>
      <c r="K941" s="83">
        <f t="shared" ca="1" si="201"/>
        <v>2.5565676616330717</v>
      </c>
      <c r="L941" s="83"/>
      <c r="M941" s="37">
        <f t="shared" ca="1" si="202"/>
        <v>13.235487697003574</v>
      </c>
      <c r="N941" s="37">
        <f t="shared" ca="1" si="202"/>
        <v>11.826485992928141</v>
      </c>
      <c r="O941" s="37">
        <f t="shared" ca="1" si="202"/>
        <v>15.655111176421464</v>
      </c>
      <c r="P941" s="37">
        <f t="shared" ca="1" si="202"/>
        <v>16.844527823049841</v>
      </c>
      <c r="Q941" s="37">
        <f t="shared" ca="1" si="202"/>
        <v>18.73910350340563</v>
      </c>
      <c r="R941" s="83"/>
      <c r="S941" s="83">
        <f t="shared" ca="1" si="194"/>
        <v>18.73910350340563</v>
      </c>
      <c r="T941" s="40">
        <f ca="1">SMALL($S$5:$S$1004,ROWS($S$5:S941))</f>
        <v>21.049082048206873</v>
      </c>
      <c r="U941" s="66">
        <f ca="1">ROWS($S$5:S941)/COUNT($S$5:$S$1004)</f>
        <v>0.93700000000000006</v>
      </c>
      <c r="V941" s="41"/>
      <c r="W941" s="41"/>
      <c r="Y941" s="41"/>
      <c r="Z941" s="41"/>
      <c r="AA941" s="41"/>
      <c r="AB941" s="41"/>
      <c r="AC941" s="41"/>
      <c r="AD941" s="41"/>
      <c r="AF941" s="40"/>
      <c r="AG941" s="40"/>
      <c r="AH941" s="40"/>
      <c r="AI941" s="83"/>
      <c r="AJ941" s="40"/>
      <c r="AK941" s="40"/>
      <c r="AL941" s="85"/>
      <c r="AM941" s="85"/>
      <c r="AN941" s="85"/>
      <c r="AO941" s="85"/>
      <c r="AP941" s="85"/>
      <c r="AQ941" s="85"/>
    </row>
    <row r="942" spans="1:43" hidden="1" x14ac:dyDescent="0.25">
      <c r="A942" s="83">
        <f t="shared" ca="1" si="201"/>
        <v>2.6523151449439757</v>
      </c>
      <c r="B942" s="83">
        <f t="shared" ca="1" si="201"/>
        <v>3.2663605176839812</v>
      </c>
      <c r="C942" s="83">
        <f t="shared" ca="1" si="201"/>
        <v>1.2093788538939219</v>
      </c>
      <c r="D942" s="83">
        <f t="shared" ca="1" si="201"/>
        <v>2.2150666711982447</v>
      </c>
      <c r="E942" s="83">
        <f t="shared" ca="1" si="201"/>
        <v>7.4773071198091117</v>
      </c>
      <c r="F942" s="83">
        <f t="shared" ca="1" si="201"/>
        <v>2.399631302318602</v>
      </c>
      <c r="G942" s="83">
        <f t="shared" ca="1" si="201"/>
        <v>0.7838997612559474</v>
      </c>
      <c r="H942" s="83">
        <f t="shared" ca="1" si="201"/>
        <v>3.4478116503452338</v>
      </c>
      <c r="I942" s="83">
        <f t="shared" ca="1" si="201"/>
        <v>5.1067525460081518</v>
      </c>
      <c r="J942" s="83">
        <f t="shared" ca="1" si="201"/>
        <v>6.5599897947712584</v>
      </c>
      <c r="K942" s="83">
        <f t="shared" ca="1" si="201"/>
        <v>2.4197104408466279</v>
      </c>
      <c r="L942" s="83"/>
      <c r="M942" s="37">
        <f t="shared" ca="1" si="202"/>
        <v>11.205583554865104</v>
      </c>
      <c r="N942" s="37">
        <f t="shared" ca="1" si="202"/>
        <v>12.211271372169426</v>
      </c>
      <c r="O942" s="37">
        <f t="shared" ca="1" si="202"/>
        <v>17.303657432264352</v>
      </c>
      <c r="P942" s="37">
        <f t="shared" ca="1" si="202"/>
        <v>13.192454806857363</v>
      </c>
      <c r="Q942" s="37">
        <f t="shared" ca="1" si="202"/>
        <v>16.611189728684955</v>
      </c>
      <c r="R942" s="83"/>
      <c r="S942" s="83">
        <f t="shared" ca="1" si="194"/>
        <v>17.303657432264352</v>
      </c>
      <c r="T942" s="40">
        <f ca="1">SMALL($S$5:$S$1004,ROWS($S$5:S942))</f>
        <v>21.07302944986791</v>
      </c>
      <c r="U942" s="66">
        <f ca="1">ROWS($S$5:S942)/COUNT($S$5:$S$1004)</f>
        <v>0.93799999999999994</v>
      </c>
      <c r="V942" s="41"/>
      <c r="W942" s="41"/>
      <c r="Y942" s="41"/>
      <c r="Z942" s="41"/>
      <c r="AA942" s="41"/>
      <c r="AB942" s="41"/>
      <c r="AC942" s="41"/>
      <c r="AD942" s="41"/>
      <c r="AF942" s="40"/>
      <c r="AG942" s="40"/>
      <c r="AH942" s="40"/>
      <c r="AI942" s="83"/>
      <c r="AJ942" s="40"/>
      <c r="AK942" s="40"/>
      <c r="AL942" s="85"/>
      <c r="AM942" s="85"/>
      <c r="AN942" s="85"/>
      <c r="AO942" s="85"/>
      <c r="AP942" s="85"/>
      <c r="AQ942" s="85"/>
    </row>
    <row r="943" spans="1:43" hidden="1" x14ac:dyDescent="0.25">
      <c r="A943" s="83">
        <f t="shared" ca="1" si="201"/>
        <v>3.2586070957587712</v>
      </c>
      <c r="B943" s="83">
        <f t="shared" ca="1" si="201"/>
        <v>4.6396835474562259</v>
      </c>
      <c r="C943" s="83">
        <f t="shared" ca="1" si="201"/>
        <v>3.1724364017627957</v>
      </c>
      <c r="D943" s="83">
        <f t="shared" ca="1" si="201"/>
        <v>1.0553669814928892</v>
      </c>
      <c r="E943" s="83">
        <f t="shared" ca="1" si="201"/>
        <v>7.6073111174202612</v>
      </c>
      <c r="F943" s="83">
        <f t="shared" ca="1" si="201"/>
        <v>3.5719803115258557</v>
      </c>
      <c r="G943" s="83">
        <f t="shared" ca="1" si="201"/>
        <v>1.4149965615356876</v>
      </c>
      <c r="H943" s="83">
        <f t="shared" ca="1" si="201"/>
        <v>3.7304586404863915</v>
      </c>
      <c r="I943" s="83">
        <f t="shared" ca="1" si="201"/>
        <v>6.4158812568287047</v>
      </c>
      <c r="J943" s="83">
        <f t="shared" ca="1" si="201"/>
        <v>7.025375901638415</v>
      </c>
      <c r="K943" s="83">
        <f t="shared" ca="1" si="201"/>
        <v>3.6376958710252856</v>
      </c>
      <c r="L943" s="83"/>
      <c r="M943" s="37">
        <f t="shared" ca="1" si="202"/>
        <v>14.87141596069567</v>
      </c>
      <c r="N943" s="37">
        <f t="shared" ca="1" si="202"/>
        <v>12.754346540425763</v>
      </c>
      <c r="O943" s="37">
        <f t="shared" ca="1" si="202"/>
        <v>19.272370566514901</v>
      </c>
      <c r="P943" s="37">
        <f t="shared" ca="1" si="202"/>
        <v>18.265240986836073</v>
      </c>
      <c r="Q943" s="37">
        <f t="shared" ca="1" si="202"/>
        <v>19.615149176388165</v>
      </c>
      <c r="R943" s="83"/>
      <c r="S943" s="83">
        <f t="shared" ca="1" si="194"/>
        <v>19.615149176388165</v>
      </c>
      <c r="T943" s="40">
        <f ca="1">SMALL($S$5:$S$1004,ROWS($S$5:S943))</f>
        <v>21.10550610948858</v>
      </c>
      <c r="U943" s="66">
        <f ca="1">ROWS($S$5:S943)/COUNT($S$5:$S$1004)</f>
        <v>0.93899999999999995</v>
      </c>
      <c r="V943" s="41"/>
      <c r="W943" s="41"/>
      <c r="Y943" s="41"/>
      <c r="Z943" s="41"/>
      <c r="AA943" s="41"/>
      <c r="AB943" s="41"/>
      <c r="AC943" s="41"/>
      <c r="AD943" s="41"/>
      <c r="AF943" s="40"/>
      <c r="AG943" s="40"/>
      <c r="AH943" s="40"/>
      <c r="AI943" s="83"/>
      <c r="AJ943" s="40"/>
      <c r="AK943" s="40"/>
      <c r="AL943" s="85"/>
      <c r="AM943" s="85"/>
      <c r="AN943" s="85"/>
      <c r="AO943" s="85"/>
      <c r="AP943" s="85"/>
      <c r="AQ943" s="85"/>
    </row>
    <row r="944" spans="1:43" hidden="1" x14ac:dyDescent="0.25">
      <c r="A944" s="83">
        <f t="shared" ca="1" si="201"/>
        <v>4.0869323293787065</v>
      </c>
      <c r="B944" s="83">
        <f t="shared" ca="1" si="201"/>
        <v>4.1741327309795935</v>
      </c>
      <c r="C944" s="83">
        <f t="shared" ca="1" si="201"/>
        <v>2.6802042214485082</v>
      </c>
      <c r="D944" s="83">
        <f t="shared" ca="1" si="201"/>
        <v>1.0762221851859992</v>
      </c>
      <c r="E944" s="83">
        <f t="shared" ca="1" si="201"/>
        <v>6.010249449146893</v>
      </c>
      <c r="F944" s="83">
        <f t="shared" ca="1" si="201"/>
        <v>4.4765249849732704</v>
      </c>
      <c r="G944" s="83">
        <f t="shared" ca="1" si="201"/>
        <v>1.1631726903858146</v>
      </c>
      <c r="H944" s="83">
        <f t="shared" ca="1" si="201"/>
        <v>5.9851736030693514</v>
      </c>
      <c r="I944" s="83">
        <f t="shared" ca="1" si="201"/>
        <v>3.3011439345951232</v>
      </c>
      <c r="J944" s="83">
        <f t="shared" ca="1" si="201"/>
        <v>6.8273691494500568</v>
      </c>
      <c r="K944" s="83">
        <f t="shared" ca="1" si="201"/>
        <v>2.3127734600589345</v>
      </c>
      <c r="L944" s="83"/>
      <c r="M944" s="37">
        <f t="shared" ca="1" si="202"/>
        <v>14.757678390663086</v>
      </c>
      <c r="N944" s="37">
        <f t="shared" ca="1" si="202"/>
        <v>13.153696354400576</v>
      </c>
      <c r="O944" s="37">
        <f t="shared" ca="1" si="202"/>
        <v>17.011751329576544</v>
      </c>
      <c r="P944" s="37">
        <f t="shared" ca="1" si="202"/>
        <v>14.264575110606922</v>
      </c>
      <c r="Q944" s="37">
        <f t="shared" ca="1" si="202"/>
        <v>18.482329243254775</v>
      </c>
      <c r="R944" s="83"/>
      <c r="S944" s="83">
        <f t="shared" ca="1" si="194"/>
        <v>18.482329243254775</v>
      </c>
      <c r="T944" s="40">
        <f ca="1">SMALL($S$5:$S$1004,ROWS($S$5:S944))</f>
        <v>21.110392552205511</v>
      </c>
      <c r="U944" s="66">
        <f ca="1">ROWS($S$5:S944)/COUNT($S$5:$S$1004)</f>
        <v>0.94</v>
      </c>
      <c r="V944" s="41"/>
      <c r="W944" s="41"/>
      <c r="Y944" s="41"/>
      <c r="Z944" s="41"/>
      <c r="AA944" s="41"/>
      <c r="AB944" s="41"/>
      <c r="AC944" s="41"/>
      <c r="AD944" s="41"/>
      <c r="AF944" s="40"/>
      <c r="AG944" s="40"/>
      <c r="AH944" s="40"/>
      <c r="AI944" s="83"/>
      <c r="AJ944" s="40"/>
      <c r="AK944" s="40"/>
      <c r="AL944" s="85"/>
      <c r="AM944" s="85"/>
      <c r="AN944" s="85"/>
      <c r="AO944" s="85"/>
      <c r="AP944" s="85"/>
      <c r="AQ944" s="85"/>
    </row>
    <row r="945" spans="1:43" hidden="1" x14ac:dyDescent="0.25">
      <c r="A945" s="83">
        <f t="shared" ref="A945:K954" ca="1" si="203">A$2+(A$3-A$2)*RAND()</f>
        <v>5.6808587273287019</v>
      </c>
      <c r="B945" s="83">
        <f t="shared" ca="1" si="203"/>
        <v>2.3276822504561578</v>
      </c>
      <c r="C945" s="83">
        <f t="shared" ca="1" si="203"/>
        <v>3.7577210528940057</v>
      </c>
      <c r="D945" s="83">
        <f t="shared" ca="1" si="203"/>
        <v>2.4228072326988235</v>
      </c>
      <c r="E945" s="83">
        <f t="shared" ca="1" si="203"/>
        <v>5.8748649392762786</v>
      </c>
      <c r="F945" s="83">
        <f t="shared" ca="1" si="203"/>
        <v>5.9569899650372804</v>
      </c>
      <c r="G945" s="83">
        <f t="shared" ca="1" si="203"/>
        <v>1.2650397173178001</v>
      </c>
      <c r="H945" s="83">
        <f t="shared" ca="1" si="203"/>
        <v>2.1634144895850396</v>
      </c>
      <c r="I945" s="83">
        <f t="shared" ca="1" si="203"/>
        <v>6.9323503019026411</v>
      </c>
      <c r="J945" s="83">
        <f t="shared" ca="1" si="203"/>
        <v>4.9899217568280898</v>
      </c>
      <c r="K945" s="83">
        <f t="shared" ca="1" si="203"/>
        <v>3.8120515884678161</v>
      </c>
      <c r="L945" s="83"/>
      <c r="M945" s="37">
        <f t="shared" ref="M945:Q954" ca="1" si="204">SUMIF(M$4,"*"&amp;$A$4&amp;"*",$A945)+SUMIF(M$4,"*"&amp;$B$4&amp;"*",$B945)+SUMIF(M$4,"*"&amp;$C$4&amp;"*",$C945)+SUMIF(M$4,"*"&amp;$D$4&amp;"*",$D945)+SUMIF(M$4,"*"&amp;$E$4&amp;"*",$E945)+SUMIF(M$4,"*"&amp;$F$4&amp;"*",$F945)+SUMIF(M$4,"*"&amp;$G$4&amp;"*",$G945)+SUMIF(M$4,"*"&amp;$H$4&amp;"*",$H945)+SUMIF(M$4,"*"&amp;$I$4&amp;"*",$I945)+SUMIF(M$4,"*"&amp;$J$4&amp;"*",$J945)+SUMIF(M$4,"*"&amp;$K$4&amp;"*",$K945)</f>
        <v>15.693541254368597</v>
      </c>
      <c r="N945" s="37">
        <f t="shared" ca="1" si="204"/>
        <v>14.358627434173414</v>
      </c>
      <c r="O945" s="37">
        <f t="shared" ca="1" si="204"/>
        <v>13.192468946560528</v>
      </c>
      <c r="P945" s="37">
        <f t="shared" ca="1" si="204"/>
        <v>19.029074105863895</v>
      </c>
      <c r="Q945" s="37">
        <f t="shared" ca="1" si="204"/>
        <v>14.178013267785293</v>
      </c>
      <c r="R945" s="83"/>
      <c r="S945" s="83">
        <f t="shared" ca="1" si="194"/>
        <v>19.029074105863895</v>
      </c>
      <c r="T945" s="40">
        <f ca="1">SMALL($S$5:$S$1004,ROWS($S$5:S945))</f>
        <v>21.136562184773307</v>
      </c>
      <c r="U945" s="66">
        <f ca="1">ROWS($S$5:S945)/COUNT($S$5:$S$1004)</f>
        <v>0.94099999999999995</v>
      </c>
      <c r="V945" s="41"/>
      <c r="W945" s="41"/>
      <c r="Y945" s="41"/>
      <c r="Z945" s="41"/>
      <c r="AA945" s="41"/>
      <c r="AB945" s="41"/>
      <c r="AC945" s="41"/>
      <c r="AD945" s="41"/>
      <c r="AF945" s="40"/>
      <c r="AG945" s="40"/>
      <c r="AH945" s="40"/>
      <c r="AI945" s="83"/>
      <c r="AJ945" s="40"/>
      <c r="AK945" s="40"/>
      <c r="AL945" s="85"/>
      <c r="AM945" s="85"/>
      <c r="AN945" s="85"/>
      <c r="AO945" s="85"/>
      <c r="AP945" s="85"/>
      <c r="AQ945" s="85"/>
    </row>
    <row r="946" spans="1:43" hidden="1" x14ac:dyDescent="0.25">
      <c r="A946" s="83">
        <f t="shared" ca="1" si="203"/>
        <v>2.9666492187522167</v>
      </c>
      <c r="B946" s="83">
        <f t="shared" ca="1" si="203"/>
        <v>2.1812836426031215</v>
      </c>
      <c r="C946" s="83">
        <f t="shared" ca="1" si="203"/>
        <v>1.0572639411159939</v>
      </c>
      <c r="D946" s="83">
        <f t="shared" ca="1" si="203"/>
        <v>2.919216748590526</v>
      </c>
      <c r="E946" s="83">
        <f t="shared" ca="1" si="203"/>
        <v>5.2719913961360589</v>
      </c>
      <c r="F946" s="83">
        <f t="shared" ca="1" si="203"/>
        <v>4.0375997402401778</v>
      </c>
      <c r="G946" s="83">
        <f t="shared" ca="1" si="203"/>
        <v>1.6774062851892386</v>
      </c>
      <c r="H946" s="83">
        <f t="shared" ca="1" si="203"/>
        <v>4.5580613043927904</v>
      </c>
      <c r="I946" s="83">
        <f t="shared" ca="1" si="203"/>
        <v>5.9987051851095483</v>
      </c>
      <c r="J946" s="83">
        <f t="shared" ca="1" si="203"/>
        <v>4.426922160058492</v>
      </c>
      <c r="K946" s="83">
        <f t="shared" ca="1" si="203"/>
        <v>5.1973499890674981</v>
      </c>
      <c r="L946" s="83"/>
      <c r="M946" s="37">
        <f t="shared" ca="1" si="204"/>
        <v>10.128241605115942</v>
      </c>
      <c r="N946" s="37">
        <f t="shared" ca="1" si="204"/>
        <v>11.990194412590473</v>
      </c>
      <c r="O946" s="37">
        <f t="shared" ca="1" si="204"/>
        <v>11.880197198797672</v>
      </c>
      <c r="P946" s="37">
        <f t="shared" ca="1" si="204"/>
        <v>17.414938557020346</v>
      </c>
      <c r="Q946" s="37">
        <f t="shared" ca="1" si="204"/>
        <v>17.20868633219947</v>
      </c>
      <c r="R946" s="83"/>
      <c r="S946" s="83">
        <f t="shared" ca="1" si="194"/>
        <v>17.414938557020346</v>
      </c>
      <c r="T946" s="40">
        <f ca="1">SMALL($S$5:$S$1004,ROWS($S$5:S946))</f>
        <v>21.147137432877241</v>
      </c>
      <c r="U946" s="66">
        <f ca="1">ROWS($S$5:S946)/COUNT($S$5:$S$1004)</f>
        <v>0.94199999999999995</v>
      </c>
      <c r="V946" s="41"/>
      <c r="W946" s="41"/>
      <c r="Y946" s="41"/>
      <c r="Z946" s="41"/>
      <c r="AA946" s="41"/>
      <c r="AB946" s="41"/>
      <c r="AC946" s="41"/>
      <c r="AD946" s="41"/>
      <c r="AF946" s="40"/>
      <c r="AG946" s="40"/>
      <c r="AH946" s="40"/>
      <c r="AI946" s="83"/>
      <c r="AJ946" s="40"/>
      <c r="AK946" s="40"/>
      <c r="AL946" s="85"/>
      <c r="AM946" s="85"/>
      <c r="AN946" s="85"/>
      <c r="AO946" s="85"/>
      <c r="AP946" s="85"/>
      <c r="AQ946" s="85"/>
    </row>
    <row r="947" spans="1:43" hidden="1" x14ac:dyDescent="0.25">
      <c r="A947" s="83">
        <f t="shared" ca="1" si="203"/>
        <v>4.4863965721036134</v>
      </c>
      <c r="B947" s="83">
        <f t="shared" ca="1" si="203"/>
        <v>4.2124023516740667</v>
      </c>
      <c r="C947" s="83">
        <f t="shared" ca="1" si="203"/>
        <v>1.3193445241959516</v>
      </c>
      <c r="D947" s="83">
        <f t="shared" ca="1" si="203"/>
        <v>2.8388066532600105</v>
      </c>
      <c r="E947" s="83">
        <f t="shared" ca="1" si="203"/>
        <v>7.1012109468149749</v>
      </c>
      <c r="F947" s="83">
        <f t="shared" ca="1" si="203"/>
        <v>2.9419281250315952</v>
      </c>
      <c r="G947" s="83">
        <f t="shared" ca="1" si="203"/>
        <v>1.9065662515906641</v>
      </c>
      <c r="H947" s="83">
        <f t="shared" ca="1" si="203"/>
        <v>4.8736920322995836</v>
      </c>
      <c r="I947" s="83">
        <f t="shared" ca="1" si="203"/>
        <v>5.7755825045578035</v>
      </c>
      <c r="J947" s="83">
        <f t="shared" ca="1" si="203"/>
        <v>7.2081521377902948</v>
      </c>
      <c r="K947" s="83">
        <f t="shared" ca="1" si="203"/>
        <v>5.9995825497809481</v>
      </c>
      <c r="L947" s="83"/>
      <c r="M947" s="37">
        <f t="shared" ca="1" si="204"/>
        <v>14.920459485680524</v>
      </c>
      <c r="N947" s="37">
        <f t="shared" ca="1" si="204"/>
        <v>16.439921614744584</v>
      </c>
      <c r="O947" s="37">
        <f t="shared" ca="1" si="204"/>
        <v>18.521765436279338</v>
      </c>
      <c r="P947" s="37">
        <f t="shared" ca="1" si="204"/>
        <v>18.929495531044413</v>
      </c>
      <c r="Q947" s="37">
        <f t="shared" ca="1" si="204"/>
        <v>22.186887880569572</v>
      </c>
      <c r="R947" s="83"/>
      <c r="S947" s="83">
        <f t="shared" ca="1" si="194"/>
        <v>22.186887880569572</v>
      </c>
      <c r="T947" s="40">
        <f ca="1">SMALL($S$5:$S$1004,ROWS($S$5:S947))</f>
        <v>21.155106892836805</v>
      </c>
      <c r="U947" s="66">
        <f ca="1">ROWS($S$5:S947)/COUNT($S$5:$S$1004)</f>
        <v>0.94299999999999995</v>
      </c>
      <c r="V947" s="41"/>
      <c r="W947" s="41"/>
      <c r="Y947" s="41"/>
      <c r="Z947" s="41"/>
      <c r="AA947" s="41"/>
      <c r="AB947" s="41"/>
      <c r="AC947" s="41"/>
      <c r="AD947" s="41"/>
      <c r="AF947" s="40"/>
      <c r="AG947" s="40"/>
      <c r="AH947" s="40"/>
      <c r="AI947" s="83"/>
      <c r="AJ947" s="40"/>
      <c r="AK947" s="40"/>
      <c r="AL947" s="85"/>
      <c r="AM947" s="85"/>
      <c r="AN947" s="85"/>
      <c r="AO947" s="85"/>
      <c r="AP947" s="85"/>
      <c r="AQ947" s="85"/>
    </row>
    <row r="948" spans="1:43" hidden="1" x14ac:dyDescent="0.25">
      <c r="A948" s="83">
        <f t="shared" ca="1" si="203"/>
        <v>3.7064966542066791</v>
      </c>
      <c r="B948" s="83">
        <f t="shared" ca="1" si="203"/>
        <v>1.1026804018459297</v>
      </c>
      <c r="C948" s="83">
        <f t="shared" ca="1" si="203"/>
        <v>1.721471409184649</v>
      </c>
      <c r="D948" s="83">
        <f t="shared" ca="1" si="203"/>
        <v>2.3343111382970596</v>
      </c>
      <c r="E948" s="83">
        <f t="shared" ca="1" si="203"/>
        <v>4.3632284213571326</v>
      </c>
      <c r="F948" s="83">
        <f t="shared" ca="1" si="203"/>
        <v>3.7430445447105978</v>
      </c>
      <c r="G948" s="83">
        <f t="shared" ca="1" si="203"/>
        <v>0.64744212696682557</v>
      </c>
      <c r="H948" s="83">
        <f t="shared" ca="1" si="203"/>
        <v>4.6962682407529659</v>
      </c>
      <c r="I948" s="83">
        <f t="shared" ca="1" si="203"/>
        <v>6.3504218438157753</v>
      </c>
      <c r="J948" s="83">
        <f t="shared" ca="1" si="203"/>
        <v>6.1978300745954833</v>
      </c>
      <c r="K948" s="83">
        <f t="shared" ca="1" si="203"/>
        <v>3.0418323792494424</v>
      </c>
      <c r="L948" s="83"/>
      <c r="M948" s="37">
        <f t="shared" ca="1" si="204"/>
        <v>12.273240264953635</v>
      </c>
      <c r="N948" s="37">
        <f t="shared" ca="1" si="204"/>
        <v>12.886079994066048</v>
      </c>
      <c r="O948" s="37">
        <f t="shared" ca="1" si="204"/>
        <v>11.663738897798545</v>
      </c>
      <c r="P948" s="37">
        <f t="shared" ca="1" si="204"/>
        <v>14.237979169621745</v>
      </c>
      <c r="Q948" s="37">
        <f t="shared" ca="1" si="204"/>
        <v>13.20400944320547</v>
      </c>
      <c r="R948" s="83"/>
      <c r="S948" s="83">
        <f t="shared" ca="1" si="194"/>
        <v>14.237979169621745</v>
      </c>
      <c r="T948" s="40">
        <f ca="1">SMALL($S$5:$S$1004,ROWS($S$5:S948))</f>
        <v>21.171856123773171</v>
      </c>
      <c r="U948" s="66">
        <f ca="1">ROWS($S$5:S948)/COUNT($S$5:$S$1004)</f>
        <v>0.94399999999999995</v>
      </c>
      <c r="V948" s="41"/>
      <c r="W948" s="41"/>
      <c r="Y948" s="41"/>
      <c r="Z948" s="41"/>
      <c r="AA948" s="41"/>
      <c r="AB948" s="41"/>
      <c r="AC948" s="41"/>
      <c r="AD948" s="41"/>
      <c r="AF948" s="40"/>
      <c r="AG948" s="40"/>
      <c r="AH948" s="40"/>
      <c r="AI948" s="83"/>
      <c r="AJ948" s="40"/>
      <c r="AK948" s="40"/>
      <c r="AL948" s="85"/>
      <c r="AM948" s="85"/>
      <c r="AN948" s="85"/>
      <c r="AO948" s="85"/>
      <c r="AP948" s="85"/>
      <c r="AQ948" s="85"/>
    </row>
    <row r="949" spans="1:43" hidden="1" x14ac:dyDescent="0.25">
      <c r="A949" s="83">
        <f t="shared" ca="1" si="203"/>
        <v>3.8346855900844767</v>
      </c>
      <c r="B949" s="83">
        <f t="shared" ca="1" si="203"/>
        <v>2.6921313296905702</v>
      </c>
      <c r="C949" s="83">
        <f t="shared" ca="1" si="203"/>
        <v>3.94026678502579</v>
      </c>
      <c r="D949" s="83">
        <f t="shared" ca="1" si="203"/>
        <v>2.0654581875005102</v>
      </c>
      <c r="E949" s="83">
        <f t="shared" ca="1" si="203"/>
        <v>4.0403289229732788</v>
      </c>
      <c r="F949" s="83">
        <f t="shared" ca="1" si="203"/>
        <v>4.3411631855211592</v>
      </c>
      <c r="G949" s="83">
        <f t="shared" ca="1" si="203"/>
        <v>1.2081984775212755</v>
      </c>
      <c r="H949" s="83">
        <f t="shared" ca="1" si="203"/>
        <v>4.4709720138220055</v>
      </c>
      <c r="I949" s="83">
        <f t="shared" ca="1" si="203"/>
        <v>5.6864379807710712</v>
      </c>
      <c r="J949" s="83">
        <f t="shared" ca="1" si="203"/>
        <v>4.573160183205605</v>
      </c>
      <c r="K949" s="83">
        <f t="shared" ca="1" si="203"/>
        <v>2.38345373549532</v>
      </c>
      <c r="L949" s="83"/>
      <c r="M949" s="37">
        <f t="shared" ca="1" si="204"/>
        <v>13.556311035837147</v>
      </c>
      <c r="N949" s="37">
        <f t="shared" ca="1" si="204"/>
        <v>11.681502438311867</v>
      </c>
      <c r="O949" s="37">
        <f t="shared" ca="1" si="204"/>
        <v>11.305620435869454</v>
      </c>
      <c r="P949" s="37">
        <f t="shared" ca="1" si="204"/>
        <v>15.103186231478119</v>
      </c>
      <c r="Q949" s="37">
        <f t="shared" ca="1" si="204"/>
        <v>13.586886001981174</v>
      </c>
      <c r="R949" s="83"/>
      <c r="S949" s="83">
        <f t="shared" ca="1" si="194"/>
        <v>15.103186231478119</v>
      </c>
      <c r="T949" s="40">
        <f ca="1">SMALL($S$5:$S$1004,ROWS($S$5:S949))</f>
        <v>21.187382340069153</v>
      </c>
      <c r="U949" s="66">
        <f ca="1">ROWS($S$5:S949)/COUNT($S$5:$S$1004)</f>
        <v>0.94499999999999995</v>
      </c>
      <c r="V949" s="41"/>
      <c r="W949" s="41"/>
      <c r="Y949" s="41"/>
      <c r="Z949" s="41"/>
      <c r="AA949" s="41"/>
      <c r="AB949" s="41"/>
      <c r="AC949" s="41"/>
      <c r="AD949" s="41"/>
      <c r="AF949" s="40"/>
      <c r="AG949" s="40"/>
      <c r="AH949" s="40"/>
      <c r="AI949" s="83"/>
      <c r="AJ949" s="40"/>
      <c r="AK949" s="40"/>
      <c r="AL949" s="85"/>
      <c r="AM949" s="85"/>
      <c r="AN949" s="85"/>
      <c r="AO949" s="85"/>
      <c r="AP949" s="85"/>
      <c r="AQ949" s="85"/>
    </row>
    <row r="950" spans="1:43" hidden="1" x14ac:dyDescent="0.25">
      <c r="A950" s="83">
        <f t="shared" ca="1" si="203"/>
        <v>4.8789555346282611</v>
      </c>
      <c r="B950" s="83">
        <f t="shared" ca="1" si="203"/>
        <v>1.5349725154256117</v>
      </c>
      <c r="C950" s="83">
        <f t="shared" ca="1" si="203"/>
        <v>3.9577176835905221</v>
      </c>
      <c r="D950" s="83">
        <f t="shared" ca="1" si="203"/>
        <v>1.5368130146023002</v>
      </c>
      <c r="E950" s="83">
        <f t="shared" ca="1" si="203"/>
        <v>4.4905462043938051</v>
      </c>
      <c r="F950" s="83">
        <f t="shared" ca="1" si="203"/>
        <v>5.528171341564553</v>
      </c>
      <c r="G950" s="83">
        <f t="shared" ca="1" si="203"/>
        <v>1.9883019197082898</v>
      </c>
      <c r="H950" s="83">
        <f t="shared" ca="1" si="203"/>
        <v>3.0697142630994789</v>
      </c>
      <c r="I950" s="83">
        <f t="shared" ca="1" si="203"/>
        <v>5.6292862513685566</v>
      </c>
      <c r="J950" s="83">
        <f t="shared" ca="1" si="203"/>
        <v>5.7082936435581528</v>
      </c>
      <c r="K950" s="83">
        <f t="shared" ca="1" si="203"/>
        <v>2.9971254129531109</v>
      </c>
      <c r="L950" s="83"/>
      <c r="M950" s="37">
        <f t="shared" ca="1" si="204"/>
        <v>16.533268781485226</v>
      </c>
      <c r="N950" s="37">
        <f t="shared" ca="1" si="204"/>
        <v>14.112364112497005</v>
      </c>
      <c r="O950" s="37">
        <f t="shared" ca="1" si="204"/>
        <v>11.73381236337757</v>
      </c>
      <c r="P950" s="37">
        <f t="shared" ca="1" si="204"/>
        <v>15.689555521311831</v>
      </c>
      <c r="Q950" s="37">
        <f t="shared" ca="1" si="204"/>
        <v>12.092358395872006</v>
      </c>
      <c r="R950" s="83"/>
      <c r="S950" s="83">
        <f t="shared" ca="1" si="194"/>
        <v>16.533268781485226</v>
      </c>
      <c r="T950" s="40">
        <f ca="1">SMALL($S$5:$S$1004,ROWS($S$5:S950))</f>
        <v>21.217627558482448</v>
      </c>
      <c r="U950" s="66">
        <f ca="1">ROWS($S$5:S950)/COUNT($S$5:$S$1004)</f>
        <v>0.94599999999999995</v>
      </c>
      <c r="V950" s="41"/>
      <c r="W950" s="41"/>
      <c r="Y950" s="41"/>
      <c r="Z950" s="41"/>
      <c r="AA950" s="41"/>
      <c r="AB950" s="41"/>
      <c r="AC950" s="41"/>
      <c r="AD950" s="41"/>
      <c r="AF950" s="40"/>
      <c r="AG950" s="40"/>
      <c r="AH950" s="40"/>
      <c r="AI950" s="83"/>
      <c r="AJ950" s="40"/>
      <c r="AK950" s="40"/>
      <c r="AL950" s="85"/>
      <c r="AM950" s="85"/>
      <c r="AN950" s="85"/>
      <c r="AO950" s="85"/>
      <c r="AP950" s="85"/>
      <c r="AQ950" s="85"/>
    </row>
    <row r="951" spans="1:43" hidden="1" x14ac:dyDescent="0.25">
      <c r="A951" s="83">
        <f t="shared" ca="1" si="203"/>
        <v>3.7170425589866172</v>
      </c>
      <c r="B951" s="83">
        <f t="shared" ca="1" si="203"/>
        <v>2.6349836468631276</v>
      </c>
      <c r="C951" s="83">
        <f t="shared" ca="1" si="203"/>
        <v>3.0529957819363593</v>
      </c>
      <c r="D951" s="83">
        <f t="shared" ca="1" si="203"/>
        <v>1.7573263958984293</v>
      </c>
      <c r="E951" s="83">
        <f t="shared" ca="1" si="203"/>
        <v>6.9742711475378361</v>
      </c>
      <c r="F951" s="83">
        <f t="shared" ca="1" si="203"/>
        <v>2.6253418932278993</v>
      </c>
      <c r="G951" s="83">
        <f t="shared" ca="1" si="203"/>
        <v>1.7709443757218917</v>
      </c>
      <c r="H951" s="83">
        <f t="shared" ca="1" si="203"/>
        <v>4.4958431607900557</v>
      </c>
      <c r="I951" s="83">
        <f t="shared" ca="1" si="203"/>
        <v>6.761685312304091</v>
      </c>
      <c r="J951" s="83">
        <f t="shared" ca="1" si="203"/>
        <v>4.9645578021190202</v>
      </c>
      <c r="K951" s="83">
        <f t="shared" ca="1" si="203"/>
        <v>2.2462028229474171</v>
      </c>
      <c r="L951" s="83"/>
      <c r="M951" s="37">
        <f t="shared" ca="1" si="204"/>
        <v>13.505540518763887</v>
      </c>
      <c r="N951" s="37">
        <f t="shared" ca="1" si="204"/>
        <v>12.209871132725958</v>
      </c>
      <c r="O951" s="37">
        <f t="shared" ca="1" si="204"/>
        <v>14.573812596519986</v>
      </c>
      <c r="P951" s="37">
        <f t="shared" ca="1" si="204"/>
        <v>14.268213675342535</v>
      </c>
      <c r="Q951" s="37">
        <f t="shared" ca="1" si="204"/>
        <v>16.351300778138437</v>
      </c>
      <c r="R951" s="83"/>
      <c r="S951" s="83">
        <f t="shared" ca="1" si="194"/>
        <v>16.351300778138437</v>
      </c>
      <c r="T951" s="40">
        <f ca="1">SMALL($S$5:$S$1004,ROWS($S$5:S951))</f>
        <v>21.226336188058497</v>
      </c>
      <c r="U951" s="66">
        <f ca="1">ROWS($S$5:S951)/COUNT($S$5:$S$1004)</f>
        <v>0.94699999999999995</v>
      </c>
      <c r="V951" s="41"/>
      <c r="W951" s="41"/>
      <c r="Y951" s="41"/>
      <c r="Z951" s="41"/>
      <c r="AA951" s="41"/>
      <c r="AB951" s="41"/>
      <c r="AC951" s="41"/>
      <c r="AD951" s="41"/>
      <c r="AF951" s="40"/>
      <c r="AG951" s="40"/>
      <c r="AH951" s="40"/>
      <c r="AI951" s="83"/>
      <c r="AJ951" s="40"/>
      <c r="AK951" s="40"/>
      <c r="AL951" s="85"/>
      <c r="AM951" s="85"/>
      <c r="AN951" s="85"/>
      <c r="AO951" s="85"/>
      <c r="AP951" s="85"/>
      <c r="AQ951" s="85"/>
    </row>
    <row r="952" spans="1:43" hidden="1" x14ac:dyDescent="0.25">
      <c r="A952" s="83">
        <f t="shared" ca="1" si="203"/>
        <v>3.8851398780108055</v>
      </c>
      <c r="B952" s="83">
        <f t="shared" ca="1" si="203"/>
        <v>1.512951198858441</v>
      </c>
      <c r="C952" s="83">
        <f t="shared" ca="1" si="203"/>
        <v>3.8700705361392558</v>
      </c>
      <c r="D952" s="83">
        <f t="shared" ca="1" si="203"/>
        <v>2.9351261803024773</v>
      </c>
      <c r="E952" s="83">
        <f t="shared" ca="1" si="203"/>
        <v>5.1285899523178706</v>
      </c>
      <c r="F952" s="83">
        <f t="shared" ca="1" si="203"/>
        <v>5.8415237129574358</v>
      </c>
      <c r="G952" s="83">
        <f t="shared" ca="1" si="203"/>
        <v>2.2512770446801751</v>
      </c>
      <c r="H952" s="83">
        <f t="shared" ca="1" si="203"/>
        <v>4.1784375718105728</v>
      </c>
      <c r="I952" s="83">
        <f t="shared" ca="1" si="203"/>
        <v>6.8299336628339873</v>
      </c>
      <c r="J952" s="83">
        <f t="shared" ca="1" si="203"/>
        <v>5.8654899671574414</v>
      </c>
      <c r="K952" s="83">
        <f t="shared" ca="1" si="203"/>
        <v>5.9833597304445476</v>
      </c>
      <c r="L952" s="83"/>
      <c r="M952" s="37">
        <f t="shared" ca="1" si="204"/>
        <v>15.871977425987676</v>
      </c>
      <c r="N952" s="37">
        <f t="shared" ca="1" si="204"/>
        <v>14.9370330701509</v>
      </c>
      <c r="O952" s="37">
        <f t="shared" ca="1" si="204"/>
        <v>12.507031118333753</v>
      </c>
      <c r="P952" s="37">
        <f t="shared" ca="1" si="204"/>
        <v>20.167768305094413</v>
      </c>
      <c r="Q952" s="37">
        <f t="shared" ca="1" si="204"/>
        <v>16.803338453431433</v>
      </c>
      <c r="R952" s="83"/>
      <c r="S952" s="83">
        <f t="shared" ca="1" si="194"/>
        <v>20.167768305094413</v>
      </c>
      <c r="T952" s="40">
        <f ca="1">SMALL($S$5:$S$1004,ROWS($S$5:S952))</f>
        <v>21.24648150534167</v>
      </c>
      <c r="U952" s="66">
        <f ca="1">ROWS($S$5:S952)/COUNT($S$5:$S$1004)</f>
        <v>0.94799999999999995</v>
      </c>
      <c r="V952" s="41"/>
      <c r="W952" s="41"/>
      <c r="Y952" s="41"/>
      <c r="Z952" s="41"/>
      <c r="AA952" s="41"/>
      <c r="AB952" s="41"/>
      <c r="AC952" s="41"/>
      <c r="AD952" s="41"/>
      <c r="AF952" s="40"/>
      <c r="AG952" s="40"/>
      <c r="AH952" s="40"/>
      <c r="AI952" s="83"/>
      <c r="AJ952" s="40"/>
      <c r="AK952" s="40"/>
      <c r="AL952" s="85"/>
      <c r="AM952" s="85"/>
      <c r="AN952" s="85"/>
      <c r="AO952" s="85"/>
      <c r="AP952" s="85"/>
      <c r="AQ952" s="85"/>
    </row>
    <row r="953" spans="1:43" hidden="1" x14ac:dyDescent="0.25">
      <c r="A953" s="83">
        <f t="shared" ca="1" si="203"/>
        <v>3.9658009361924988</v>
      </c>
      <c r="B953" s="83">
        <f t="shared" ca="1" si="203"/>
        <v>3.1283763160126052</v>
      </c>
      <c r="C953" s="83">
        <f t="shared" ca="1" si="203"/>
        <v>3.6101274702622344</v>
      </c>
      <c r="D953" s="83">
        <f t="shared" ca="1" si="203"/>
        <v>1.5021637980530405</v>
      </c>
      <c r="E953" s="83">
        <f t="shared" ca="1" si="203"/>
        <v>4.6200146318454616</v>
      </c>
      <c r="F953" s="83">
        <f t="shared" ca="1" si="203"/>
        <v>5.1263560621832491</v>
      </c>
      <c r="G953" s="83">
        <f t="shared" ca="1" si="203"/>
        <v>2.1587533738456166</v>
      </c>
      <c r="H953" s="83">
        <f t="shared" ca="1" si="203"/>
        <v>4.3648114065523389</v>
      </c>
      <c r="I953" s="83">
        <f t="shared" ca="1" si="203"/>
        <v>5.6823697610420165</v>
      </c>
      <c r="J953" s="83">
        <f t="shared" ca="1" si="203"/>
        <v>7.3814185707035804</v>
      </c>
      <c r="K953" s="83">
        <f t="shared" ca="1" si="203"/>
        <v>4.9422223729279349</v>
      </c>
      <c r="L953" s="83"/>
      <c r="M953" s="37">
        <f t="shared" ca="1" si="204"/>
        <v>17.116100351003929</v>
      </c>
      <c r="N953" s="37">
        <f t="shared" ca="1" si="204"/>
        <v>15.008136678794736</v>
      </c>
      <c r="O953" s="37">
        <f t="shared" ca="1" si="204"/>
        <v>15.129809518561647</v>
      </c>
      <c r="P953" s="37">
        <f t="shared" ca="1" si="204"/>
        <v>18.879324512165805</v>
      </c>
      <c r="Q953" s="37">
        <f t="shared" ca="1" si="204"/>
        <v>17.055424727338341</v>
      </c>
      <c r="R953" s="83"/>
      <c r="S953" s="83">
        <f t="shared" ca="1" si="194"/>
        <v>18.879324512165805</v>
      </c>
      <c r="T953" s="40">
        <f ca="1">SMALL($S$5:$S$1004,ROWS($S$5:S953))</f>
        <v>21.247699308902316</v>
      </c>
      <c r="U953" s="66">
        <f ca="1">ROWS($S$5:S953)/COUNT($S$5:$S$1004)</f>
        <v>0.94899999999999995</v>
      </c>
      <c r="V953" s="41"/>
      <c r="W953" s="41"/>
      <c r="Y953" s="41"/>
      <c r="Z953" s="41"/>
      <c r="AA953" s="41"/>
      <c r="AB953" s="41"/>
      <c r="AC953" s="41"/>
      <c r="AD953" s="41"/>
      <c r="AF953" s="40"/>
      <c r="AG953" s="40"/>
      <c r="AH953" s="40"/>
      <c r="AI953" s="83"/>
      <c r="AJ953" s="40"/>
      <c r="AK953" s="40"/>
      <c r="AL953" s="85"/>
      <c r="AM953" s="85"/>
      <c r="AN953" s="85"/>
      <c r="AO953" s="85"/>
      <c r="AP953" s="85"/>
      <c r="AQ953" s="85"/>
    </row>
    <row r="954" spans="1:43" hidden="1" x14ac:dyDescent="0.25">
      <c r="A954" s="83">
        <f t="shared" ca="1" si="203"/>
        <v>2.8427646840883045</v>
      </c>
      <c r="B954" s="83">
        <f t="shared" ca="1" si="203"/>
        <v>3.4551374660886154</v>
      </c>
      <c r="C954" s="83">
        <f t="shared" ca="1" si="203"/>
        <v>2.445150557500309</v>
      </c>
      <c r="D954" s="83">
        <f t="shared" ca="1" si="203"/>
        <v>2.4300773687705326</v>
      </c>
      <c r="E954" s="83">
        <f t="shared" ca="1" si="203"/>
        <v>4.6347488321686106</v>
      </c>
      <c r="F954" s="83">
        <f t="shared" ca="1" si="203"/>
        <v>4.5146689983815893</v>
      </c>
      <c r="G954" s="83">
        <f t="shared" ca="1" si="203"/>
        <v>0.85776773370987835</v>
      </c>
      <c r="H954" s="83">
        <f t="shared" ca="1" si="203"/>
        <v>5.9509229059348572</v>
      </c>
      <c r="I954" s="83">
        <f t="shared" ca="1" si="203"/>
        <v>6.6164391868670434</v>
      </c>
      <c r="J954" s="83">
        <f t="shared" ca="1" si="203"/>
        <v>5.986962714715653</v>
      </c>
      <c r="K954" s="83">
        <f t="shared" ca="1" si="203"/>
        <v>4.9217871429925584</v>
      </c>
      <c r="L954" s="83"/>
      <c r="M954" s="37">
        <f t="shared" ca="1" si="204"/>
        <v>12.132645690014146</v>
      </c>
      <c r="N954" s="37">
        <f t="shared" ca="1" si="204"/>
        <v>12.117572501284368</v>
      </c>
      <c r="O954" s="37">
        <f t="shared" ca="1" si="204"/>
        <v>14.076849012972879</v>
      </c>
      <c r="P954" s="37">
        <f t="shared" ca="1" si="204"/>
        <v>19.508032794329807</v>
      </c>
      <c r="Q954" s="37">
        <f t="shared" ca="1" si="204"/>
        <v>18.962596347184643</v>
      </c>
      <c r="R954" s="83"/>
      <c r="S954" s="83">
        <f t="shared" ca="1" si="194"/>
        <v>19.508032794329807</v>
      </c>
      <c r="T954" s="40">
        <f ca="1">SMALL($S$5:$S$1004,ROWS($S$5:S954))</f>
        <v>21.263528394017442</v>
      </c>
      <c r="U954" s="66">
        <f ca="1">ROWS($S$5:S954)/COUNT($S$5:$S$1004)</f>
        <v>0.95</v>
      </c>
      <c r="V954" s="41"/>
      <c r="W954" s="41"/>
      <c r="Y954" s="41"/>
      <c r="Z954" s="41"/>
      <c r="AA954" s="41"/>
      <c r="AB954" s="41"/>
      <c r="AC954" s="41"/>
      <c r="AD954" s="41"/>
      <c r="AF954" s="40"/>
      <c r="AG954" s="40"/>
      <c r="AH954" s="40"/>
      <c r="AI954" s="83"/>
      <c r="AJ954" s="40"/>
      <c r="AK954" s="40"/>
      <c r="AL954" s="85"/>
      <c r="AM954" s="85"/>
      <c r="AN954" s="85"/>
      <c r="AO954" s="85"/>
      <c r="AP954" s="85"/>
      <c r="AQ954" s="85"/>
    </row>
    <row r="955" spans="1:43" hidden="1" x14ac:dyDescent="0.25">
      <c r="A955" s="83">
        <f t="shared" ref="A955:K964" ca="1" si="205">A$2+(A$3-A$2)*RAND()</f>
        <v>5.232410699752938</v>
      </c>
      <c r="B955" s="83">
        <f t="shared" ca="1" si="205"/>
        <v>4.1604382780551177</v>
      </c>
      <c r="C955" s="83">
        <f t="shared" ca="1" si="205"/>
        <v>2.8493678845595714</v>
      </c>
      <c r="D955" s="83">
        <f t="shared" ca="1" si="205"/>
        <v>1.8257670150502907</v>
      </c>
      <c r="E955" s="83">
        <f t="shared" ca="1" si="205"/>
        <v>7.0295058875995853</v>
      </c>
      <c r="F955" s="83">
        <f t="shared" ca="1" si="205"/>
        <v>3.2744200810055344</v>
      </c>
      <c r="G955" s="83">
        <f t="shared" ca="1" si="205"/>
        <v>1.5881405007421951</v>
      </c>
      <c r="H955" s="83">
        <f t="shared" ca="1" si="205"/>
        <v>3.4031841683296893</v>
      </c>
      <c r="I955" s="83">
        <f t="shared" ca="1" si="205"/>
        <v>4.875495815901898</v>
      </c>
      <c r="J955" s="83">
        <f t="shared" ca="1" si="205"/>
        <v>4.2646600577164193</v>
      </c>
      <c r="K955" s="83">
        <f t="shared" ca="1" si="205"/>
        <v>3.0230533875804912</v>
      </c>
      <c r="L955" s="83"/>
      <c r="M955" s="37">
        <f t="shared" ref="M955:Q964" ca="1" si="206">SUMIF(M$4,"*"&amp;$A$4&amp;"*",$A955)+SUMIF(M$4,"*"&amp;$B$4&amp;"*",$B955)+SUMIF(M$4,"*"&amp;$C$4&amp;"*",$C955)+SUMIF(M$4,"*"&amp;$D$4&amp;"*",$D955)+SUMIF(M$4,"*"&amp;$E$4&amp;"*",$E955)+SUMIF(M$4,"*"&amp;$F$4&amp;"*",$F955)+SUMIF(M$4,"*"&amp;$G$4&amp;"*",$G955)+SUMIF(M$4,"*"&amp;$H$4&amp;"*",$H955)+SUMIF(M$4,"*"&amp;$I$4&amp;"*",$I955)+SUMIF(M$4,"*"&amp;$J$4&amp;"*",$J955)+SUMIF(M$4,"*"&amp;$K$4&amp;"*",$K955)</f>
        <v>13.934579142771124</v>
      </c>
      <c r="N955" s="37">
        <f t="shared" ca="1" si="206"/>
        <v>12.910978273261843</v>
      </c>
      <c r="O955" s="37">
        <f t="shared" ca="1" si="206"/>
        <v>15.454604223371122</v>
      </c>
      <c r="P955" s="37">
        <f t="shared" ca="1" si="206"/>
        <v>15.333407562543041</v>
      </c>
      <c r="Q955" s="37">
        <f t="shared" ca="1" si="206"/>
        <v>17.616181721564885</v>
      </c>
      <c r="R955" s="83"/>
      <c r="S955" s="83">
        <f t="shared" ca="1" si="194"/>
        <v>17.616181721564885</v>
      </c>
      <c r="T955" s="40">
        <f ca="1">SMALL($S$5:$S$1004,ROWS($S$5:S955))</f>
        <v>21.269715943342767</v>
      </c>
      <c r="U955" s="66">
        <f ca="1">ROWS($S$5:S955)/COUNT($S$5:$S$1004)</f>
        <v>0.95099999999999996</v>
      </c>
      <c r="V955" s="41"/>
      <c r="W955" s="41"/>
      <c r="Y955" s="41"/>
      <c r="Z955" s="41"/>
      <c r="AA955" s="41"/>
      <c r="AB955" s="41"/>
      <c r="AC955" s="41"/>
      <c r="AD955" s="41"/>
      <c r="AF955" s="40"/>
      <c r="AG955" s="40"/>
      <c r="AH955" s="40"/>
      <c r="AI955" s="83"/>
      <c r="AJ955" s="40"/>
      <c r="AK955" s="40"/>
      <c r="AL955" s="85"/>
      <c r="AM955" s="85"/>
      <c r="AN955" s="85"/>
      <c r="AO955" s="85"/>
      <c r="AP955" s="85"/>
      <c r="AQ955" s="85"/>
    </row>
    <row r="956" spans="1:43" hidden="1" x14ac:dyDescent="0.25">
      <c r="A956" s="83">
        <f t="shared" ca="1" si="205"/>
        <v>5.7479414948448389</v>
      </c>
      <c r="B956" s="83">
        <f t="shared" ca="1" si="205"/>
        <v>1.5417303698413907</v>
      </c>
      <c r="C956" s="83">
        <f t="shared" ca="1" si="205"/>
        <v>4.1378235847091016</v>
      </c>
      <c r="D956" s="83">
        <f t="shared" ca="1" si="205"/>
        <v>1.1014893337449303</v>
      </c>
      <c r="E956" s="83">
        <f t="shared" ca="1" si="205"/>
        <v>4.8600897765936804</v>
      </c>
      <c r="F956" s="83">
        <f t="shared" ca="1" si="205"/>
        <v>5.0434086416626105</v>
      </c>
      <c r="G956" s="83">
        <f t="shared" ca="1" si="205"/>
        <v>2.424320907787882</v>
      </c>
      <c r="H956" s="83">
        <f t="shared" ca="1" si="205"/>
        <v>2.2971070244908853</v>
      </c>
      <c r="I956" s="83">
        <f t="shared" ca="1" si="205"/>
        <v>6.2967014010924043</v>
      </c>
      <c r="J956" s="83">
        <f t="shared" ca="1" si="205"/>
        <v>4.7898223185151085</v>
      </c>
      <c r="K956" s="83">
        <f t="shared" ca="1" si="205"/>
        <v>5.1820083324824964</v>
      </c>
      <c r="L956" s="83"/>
      <c r="M956" s="37">
        <f t="shared" ca="1" si="206"/>
        <v>17.099908305856932</v>
      </c>
      <c r="N956" s="37">
        <f t="shared" ca="1" si="206"/>
        <v>14.06357405489276</v>
      </c>
      <c r="O956" s="37">
        <f t="shared" ca="1" si="206"/>
        <v>11.19164246495018</v>
      </c>
      <c r="P956" s="37">
        <f t="shared" ca="1" si="206"/>
        <v>18.0638487450789</v>
      </c>
      <c r="Q956" s="37">
        <f t="shared" ca="1" si="206"/>
        <v>13.880935503408452</v>
      </c>
      <c r="R956" s="83"/>
      <c r="S956" s="83">
        <f t="shared" ca="1" si="194"/>
        <v>18.0638487450789</v>
      </c>
      <c r="T956" s="40">
        <f ca="1">SMALL($S$5:$S$1004,ROWS($S$5:S956))</f>
        <v>21.280557904183105</v>
      </c>
      <c r="U956" s="66">
        <f ca="1">ROWS($S$5:S956)/COUNT($S$5:$S$1004)</f>
        <v>0.95199999999999996</v>
      </c>
      <c r="V956" s="41"/>
      <c r="W956" s="41"/>
      <c r="Y956" s="41"/>
      <c r="Z956" s="41"/>
      <c r="AA956" s="41"/>
      <c r="AB956" s="41"/>
      <c r="AC956" s="41"/>
      <c r="AD956" s="41"/>
      <c r="AF956" s="40"/>
      <c r="AG956" s="40"/>
      <c r="AH956" s="40"/>
      <c r="AI956" s="83"/>
      <c r="AJ956" s="40"/>
      <c r="AK956" s="40"/>
      <c r="AL956" s="85"/>
      <c r="AM956" s="85"/>
      <c r="AN956" s="85"/>
      <c r="AO956" s="85"/>
      <c r="AP956" s="85"/>
      <c r="AQ956" s="85"/>
    </row>
    <row r="957" spans="1:43" hidden="1" x14ac:dyDescent="0.25">
      <c r="A957" s="83">
        <f t="shared" ca="1" si="205"/>
        <v>4.6895177851261556</v>
      </c>
      <c r="B957" s="83">
        <f t="shared" ca="1" si="205"/>
        <v>3.2447698196831269</v>
      </c>
      <c r="C957" s="83">
        <f t="shared" ca="1" si="205"/>
        <v>2.9685174823177736</v>
      </c>
      <c r="D957" s="83">
        <f t="shared" ca="1" si="205"/>
        <v>1.0443390798932015</v>
      </c>
      <c r="E957" s="83">
        <f t="shared" ca="1" si="205"/>
        <v>5.6521774020757674</v>
      </c>
      <c r="F957" s="83">
        <f t="shared" ca="1" si="205"/>
        <v>2.1998528502139134</v>
      </c>
      <c r="G957" s="83">
        <f t="shared" ca="1" si="205"/>
        <v>0.9493555112411074</v>
      </c>
      <c r="H957" s="83">
        <f t="shared" ca="1" si="205"/>
        <v>3.7153896668117206</v>
      </c>
      <c r="I957" s="83">
        <f t="shared" ca="1" si="205"/>
        <v>6.0303912373442667</v>
      </c>
      <c r="J957" s="83">
        <f t="shared" ca="1" si="205"/>
        <v>6.0560918046470533</v>
      </c>
      <c r="K957" s="83">
        <f t="shared" ca="1" si="205"/>
        <v>5.423298672467963</v>
      </c>
      <c r="L957" s="83"/>
      <c r="M957" s="37">
        <f t="shared" ca="1" si="206"/>
        <v>14.66348258333209</v>
      </c>
      <c r="N957" s="37">
        <f t="shared" ca="1" si="206"/>
        <v>12.739304180907517</v>
      </c>
      <c r="O957" s="37">
        <f t="shared" ca="1" si="206"/>
        <v>14.953039026405948</v>
      </c>
      <c r="P957" s="37">
        <f t="shared" ca="1" si="206"/>
        <v>16.89831257970927</v>
      </c>
      <c r="Q957" s="37">
        <f t="shared" ca="1" si="206"/>
        <v>18.035635561038578</v>
      </c>
      <c r="R957" s="83"/>
      <c r="S957" s="83">
        <f t="shared" ca="1" si="194"/>
        <v>18.035635561038578</v>
      </c>
      <c r="T957" s="40">
        <f ca="1">SMALL($S$5:$S$1004,ROWS($S$5:S957))</f>
        <v>21.322593157157346</v>
      </c>
      <c r="U957" s="66">
        <f ca="1">ROWS($S$5:S957)/COUNT($S$5:$S$1004)</f>
        <v>0.95299999999999996</v>
      </c>
      <c r="V957" s="41"/>
      <c r="W957" s="41"/>
      <c r="Y957" s="41"/>
      <c r="Z957" s="41"/>
      <c r="AA957" s="41"/>
      <c r="AB957" s="41"/>
      <c r="AC957" s="41"/>
      <c r="AD957" s="41"/>
      <c r="AF957" s="40"/>
      <c r="AG957" s="40"/>
      <c r="AH957" s="40"/>
      <c r="AI957" s="83"/>
      <c r="AJ957" s="40"/>
      <c r="AK957" s="40"/>
      <c r="AL957" s="85"/>
      <c r="AM957" s="85"/>
      <c r="AN957" s="85"/>
      <c r="AO957" s="85"/>
      <c r="AP957" s="85"/>
      <c r="AQ957" s="85"/>
    </row>
    <row r="958" spans="1:43" hidden="1" x14ac:dyDescent="0.25">
      <c r="A958" s="83">
        <f t="shared" ca="1" si="205"/>
        <v>4.7374906464858393</v>
      </c>
      <c r="B958" s="83">
        <f t="shared" ca="1" si="205"/>
        <v>2.0944745946233509</v>
      </c>
      <c r="C958" s="83">
        <f t="shared" ca="1" si="205"/>
        <v>4.8209664458384607</v>
      </c>
      <c r="D958" s="83">
        <f t="shared" ca="1" si="205"/>
        <v>2.7274970039944906</v>
      </c>
      <c r="E958" s="83">
        <f t="shared" ca="1" si="205"/>
        <v>7.7496578438849806</v>
      </c>
      <c r="F958" s="83">
        <f t="shared" ca="1" si="205"/>
        <v>5.223201476895202</v>
      </c>
      <c r="G958" s="83">
        <f t="shared" ca="1" si="205"/>
        <v>2.0313013487553659</v>
      </c>
      <c r="H958" s="83">
        <f t="shared" ca="1" si="205"/>
        <v>5.3781753657443883</v>
      </c>
      <c r="I958" s="83">
        <f t="shared" ca="1" si="205"/>
        <v>6.4402255950943861</v>
      </c>
      <c r="J958" s="83">
        <f t="shared" ca="1" si="205"/>
        <v>6.9113919221857856</v>
      </c>
      <c r="K958" s="83">
        <f t="shared" ca="1" si="205"/>
        <v>4.7447170463811901</v>
      </c>
      <c r="L958" s="83"/>
      <c r="M958" s="37">
        <f t="shared" ca="1" si="206"/>
        <v>18.501150363265452</v>
      </c>
      <c r="N958" s="37">
        <f t="shared" ca="1" si="206"/>
        <v>16.40768092142148</v>
      </c>
      <c r="O958" s="37">
        <f t="shared" ca="1" si="206"/>
        <v>16.755524360694118</v>
      </c>
      <c r="P958" s="37">
        <f t="shared" ca="1" si="206"/>
        <v>18.502618712994128</v>
      </c>
      <c r="Q958" s="37">
        <f t="shared" ca="1" si="206"/>
        <v>19.967024850633912</v>
      </c>
      <c r="R958" s="83"/>
      <c r="S958" s="83">
        <f t="shared" ca="1" si="194"/>
        <v>19.967024850633912</v>
      </c>
      <c r="T958" s="40">
        <f ca="1">SMALL($S$5:$S$1004,ROWS($S$5:S958))</f>
        <v>21.331712416382455</v>
      </c>
      <c r="U958" s="66">
        <f ca="1">ROWS($S$5:S958)/COUNT($S$5:$S$1004)</f>
        <v>0.95399999999999996</v>
      </c>
      <c r="V958" s="41"/>
      <c r="W958" s="41"/>
      <c r="Y958" s="41"/>
      <c r="Z958" s="41"/>
      <c r="AA958" s="41"/>
      <c r="AB958" s="41"/>
      <c r="AC958" s="41"/>
      <c r="AD958" s="41"/>
      <c r="AF958" s="40"/>
      <c r="AG958" s="40"/>
      <c r="AH958" s="40"/>
      <c r="AI958" s="83"/>
      <c r="AJ958" s="40"/>
      <c r="AK958" s="40"/>
      <c r="AL958" s="85"/>
      <c r="AM958" s="85"/>
      <c r="AN958" s="85"/>
      <c r="AO958" s="85"/>
      <c r="AP958" s="85"/>
      <c r="AQ958" s="85"/>
    </row>
    <row r="959" spans="1:43" hidden="1" x14ac:dyDescent="0.25">
      <c r="A959" s="83">
        <f t="shared" ca="1" si="205"/>
        <v>2.2373321275206455</v>
      </c>
      <c r="B959" s="83">
        <f t="shared" ca="1" si="205"/>
        <v>4.9062878052840091</v>
      </c>
      <c r="C959" s="83">
        <f t="shared" ca="1" si="205"/>
        <v>3.7113246025999236</v>
      </c>
      <c r="D959" s="83">
        <f t="shared" ca="1" si="205"/>
        <v>1.8841999214309424</v>
      </c>
      <c r="E959" s="83">
        <f t="shared" ca="1" si="205"/>
        <v>7.1693152651530632</v>
      </c>
      <c r="F959" s="83">
        <f t="shared" ca="1" si="205"/>
        <v>3.7140708409160923</v>
      </c>
      <c r="G959" s="83">
        <f t="shared" ca="1" si="205"/>
        <v>0.54320346171530987</v>
      </c>
      <c r="H959" s="83">
        <f t="shared" ca="1" si="205"/>
        <v>2.3921468294089423</v>
      </c>
      <c r="I959" s="83">
        <f t="shared" ca="1" si="205"/>
        <v>3.0979585792502937</v>
      </c>
      <c r="J959" s="83">
        <f t="shared" ca="1" si="205"/>
        <v>4.0207064557278311</v>
      </c>
      <c r="K959" s="83">
        <f t="shared" ca="1" si="205"/>
        <v>2.3592041633489771</v>
      </c>
      <c r="L959" s="83"/>
      <c r="M959" s="37">
        <f t="shared" ca="1" si="206"/>
        <v>10.512566647563709</v>
      </c>
      <c r="N959" s="37">
        <f t="shared" ca="1" si="206"/>
        <v>8.6854419663947287</v>
      </c>
      <c r="O959" s="37">
        <f t="shared" ca="1" si="206"/>
        <v>16.096309526164902</v>
      </c>
      <c r="P959" s="37">
        <f t="shared" ca="1" si="206"/>
        <v>14.077521388799372</v>
      </c>
      <c r="Q959" s="37">
        <f t="shared" ca="1" si="206"/>
        <v>16.826954063194989</v>
      </c>
      <c r="R959" s="83"/>
      <c r="S959" s="83">
        <f t="shared" ca="1" si="194"/>
        <v>16.826954063194989</v>
      </c>
      <c r="T959" s="40">
        <f ca="1">SMALL($S$5:$S$1004,ROWS($S$5:S959))</f>
        <v>21.341622605067915</v>
      </c>
      <c r="U959" s="66">
        <f ca="1">ROWS($S$5:S959)/COUNT($S$5:$S$1004)</f>
        <v>0.95499999999999996</v>
      </c>
      <c r="V959" s="41"/>
      <c r="W959" s="41"/>
      <c r="Y959" s="41"/>
      <c r="Z959" s="41"/>
      <c r="AA959" s="41"/>
      <c r="AB959" s="41"/>
      <c r="AC959" s="41"/>
      <c r="AD959" s="41"/>
      <c r="AF959" s="40"/>
      <c r="AG959" s="40"/>
      <c r="AH959" s="40"/>
      <c r="AI959" s="83"/>
      <c r="AJ959" s="40"/>
      <c r="AK959" s="40"/>
      <c r="AL959" s="85"/>
      <c r="AM959" s="85"/>
      <c r="AN959" s="85"/>
      <c r="AO959" s="85"/>
      <c r="AP959" s="85"/>
      <c r="AQ959" s="85"/>
    </row>
    <row r="960" spans="1:43" hidden="1" x14ac:dyDescent="0.25">
      <c r="A960" s="83">
        <f t="shared" ca="1" si="205"/>
        <v>4.0002600756046638</v>
      </c>
      <c r="B960" s="83">
        <f t="shared" ca="1" si="205"/>
        <v>3.3403939890263024</v>
      </c>
      <c r="C960" s="83">
        <f t="shared" ca="1" si="205"/>
        <v>2.0149590464223031</v>
      </c>
      <c r="D960" s="83">
        <f t="shared" ca="1" si="205"/>
        <v>2.1906786065205495</v>
      </c>
      <c r="E960" s="83">
        <f t="shared" ca="1" si="205"/>
        <v>5.9810972264143132</v>
      </c>
      <c r="F960" s="83">
        <f t="shared" ca="1" si="205"/>
        <v>5.0850965887385051</v>
      </c>
      <c r="G960" s="83">
        <f t="shared" ca="1" si="205"/>
        <v>0.79738211452706553</v>
      </c>
      <c r="H960" s="83">
        <f t="shared" ca="1" si="205"/>
        <v>5.1943270185966313</v>
      </c>
      <c r="I960" s="83">
        <f t="shared" ca="1" si="205"/>
        <v>6.6641049657750946</v>
      </c>
      <c r="J960" s="83">
        <f t="shared" ca="1" si="205"/>
        <v>4.8582209738157269</v>
      </c>
      <c r="K960" s="83">
        <f t="shared" ca="1" si="205"/>
        <v>2.9959198215717864</v>
      </c>
      <c r="L960" s="83"/>
      <c r="M960" s="37">
        <f t="shared" ca="1" si="206"/>
        <v>11.67082221036976</v>
      </c>
      <c r="N960" s="37">
        <f t="shared" ca="1" si="206"/>
        <v>11.846541770468006</v>
      </c>
      <c r="O960" s="37">
        <f t="shared" ca="1" si="206"/>
        <v>14.179712189256342</v>
      </c>
      <c r="P960" s="37">
        <f t="shared" ca="1" si="206"/>
        <v>18.085515365111689</v>
      </c>
      <c r="Q960" s="37">
        <f t="shared" ca="1" si="206"/>
        <v>17.511738055609033</v>
      </c>
      <c r="R960" s="83"/>
      <c r="S960" s="83">
        <f t="shared" ca="1" si="194"/>
        <v>18.085515365111689</v>
      </c>
      <c r="T960" s="40">
        <f ca="1">SMALL($S$5:$S$1004,ROWS($S$5:S960))</f>
        <v>21.34825367936044</v>
      </c>
      <c r="U960" s="66">
        <f ca="1">ROWS($S$5:S960)/COUNT($S$5:$S$1004)</f>
        <v>0.95599999999999996</v>
      </c>
      <c r="V960" s="41"/>
      <c r="W960" s="41"/>
      <c r="Y960" s="41"/>
      <c r="Z960" s="41"/>
      <c r="AA960" s="41"/>
      <c r="AB960" s="41"/>
      <c r="AC960" s="41"/>
      <c r="AD960" s="41"/>
      <c r="AF960" s="40"/>
      <c r="AG960" s="40"/>
      <c r="AH960" s="40"/>
      <c r="AI960" s="83"/>
      <c r="AJ960" s="40"/>
      <c r="AK960" s="40"/>
      <c r="AL960" s="85"/>
      <c r="AM960" s="85"/>
      <c r="AN960" s="85"/>
      <c r="AO960" s="85"/>
      <c r="AP960" s="85"/>
      <c r="AQ960" s="85"/>
    </row>
    <row r="961" spans="1:43" hidden="1" x14ac:dyDescent="0.25">
      <c r="A961" s="83">
        <f t="shared" ca="1" si="205"/>
        <v>4.3310444325449708</v>
      </c>
      <c r="B961" s="83">
        <f t="shared" ca="1" si="205"/>
        <v>4.7087952960112451</v>
      </c>
      <c r="C961" s="83">
        <f t="shared" ca="1" si="205"/>
        <v>2.7413421487057192</v>
      </c>
      <c r="D961" s="83">
        <f t="shared" ca="1" si="205"/>
        <v>2.9367853376289403</v>
      </c>
      <c r="E961" s="83">
        <f t="shared" ca="1" si="205"/>
        <v>7.0458055529038504</v>
      </c>
      <c r="F961" s="83">
        <f t="shared" ca="1" si="205"/>
        <v>2.4954399329474901</v>
      </c>
      <c r="G961" s="83">
        <f t="shared" ca="1" si="205"/>
        <v>2.2996148433891315</v>
      </c>
      <c r="H961" s="83">
        <f t="shared" ca="1" si="205"/>
        <v>4.7305540355062332</v>
      </c>
      <c r="I961" s="83">
        <f t="shared" ca="1" si="205"/>
        <v>6.7375872888394586</v>
      </c>
      <c r="J961" s="83">
        <f t="shared" ca="1" si="205"/>
        <v>7.8480589995465433</v>
      </c>
      <c r="K961" s="83">
        <f t="shared" ca="1" si="205"/>
        <v>4.7783735095961113</v>
      </c>
      <c r="L961" s="83"/>
      <c r="M961" s="37">
        <f t="shared" ca="1" si="206"/>
        <v>17.220060424186364</v>
      </c>
      <c r="N961" s="37">
        <f t="shared" ca="1" si="206"/>
        <v>17.415503613109586</v>
      </c>
      <c r="O961" s="37">
        <f t="shared" ca="1" si="206"/>
        <v>19.602659848461641</v>
      </c>
      <c r="P961" s="37">
        <f t="shared" ca="1" si="206"/>
        <v>18.720196027394305</v>
      </c>
      <c r="Q961" s="37">
        <f t="shared" ca="1" si="206"/>
        <v>21.263528394017442</v>
      </c>
      <c r="R961" s="83"/>
      <c r="S961" s="83">
        <f t="shared" ca="1" si="194"/>
        <v>21.263528394017442</v>
      </c>
      <c r="T961" s="40">
        <f ca="1">SMALL($S$5:$S$1004,ROWS($S$5:S961))</f>
        <v>21.357251244411856</v>
      </c>
      <c r="U961" s="66">
        <f ca="1">ROWS($S$5:S961)/COUNT($S$5:$S$1004)</f>
        <v>0.95699999999999996</v>
      </c>
      <c r="V961" s="41"/>
      <c r="W961" s="41"/>
      <c r="Y961" s="41"/>
      <c r="Z961" s="41"/>
      <c r="AA961" s="41"/>
      <c r="AB961" s="41"/>
      <c r="AC961" s="41"/>
      <c r="AD961" s="41"/>
      <c r="AF961" s="40"/>
      <c r="AG961" s="40"/>
      <c r="AH961" s="40"/>
      <c r="AI961" s="83"/>
      <c r="AJ961" s="40"/>
      <c r="AK961" s="40"/>
      <c r="AL961" s="85"/>
      <c r="AM961" s="85"/>
      <c r="AN961" s="85"/>
      <c r="AO961" s="85"/>
      <c r="AP961" s="85"/>
      <c r="AQ961" s="85"/>
    </row>
    <row r="962" spans="1:43" hidden="1" x14ac:dyDescent="0.25">
      <c r="A962" s="83">
        <f t="shared" ca="1" si="205"/>
        <v>5.0146830573601351</v>
      </c>
      <c r="B962" s="83">
        <f t="shared" ca="1" si="205"/>
        <v>3.3456089248281202</v>
      </c>
      <c r="C962" s="83">
        <f t="shared" ca="1" si="205"/>
        <v>4.3246571663435684</v>
      </c>
      <c r="D962" s="83">
        <f t="shared" ca="1" si="205"/>
        <v>2.5329487062084968</v>
      </c>
      <c r="E962" s="83">
        <f t="shared" ca="1" si="205"/>
        <v>5.6020942248962173</v>
      </c>
      <c r="F962" s="83">
        <f t="shared" ca="1" si="205"/>
        <v>4.9205123050066408</v>
      </c>
      <c r="G962" s="83">
        <f t="shared" ca="1" si="205"/>
        <v>1.09947886585093</v>
      </c>
      <c r="H962" s="83">
        <f t="shared" ca="1" si="205"/>
        <v>2.3099837094207936</v>
      </c>
      <c r="I962" s="83">
        <f t="shared" ca="1" si="205"/>
        <v>6.8815377153422999</v>
      </c>
      <c r="J962" s="83">
        <f t="shared" ca="1" si="205"/>
        <v>5.1933327278973556</v>
      </c>
      <c r="K962" s="83">
        <f t="shared" ca="1" si="205"/>
        <v>2.2422139990333418</v>
      </c>
      <c r="L962" s="83"/>
      <c r="M962" s="37">
        <f t="shared" ca="1" si="206"/>
        <v>15.632151817451991</v>
      </c>
      <c r="N962" s="37">
        <f t="shared" ca="1" si="206"/>
        <v>13.840443357316918</v>
      </c>
      <c r="O962" s="37">
        <f t="shared" ca="1" si="206"/>
        <v>14.141035877621693</v>
      </c>
      <c r="P962" s="37">
        <f t="shared" ca="1" si="206"/>
        <v>17.389872944210403</v>
      </c>
      <c r="Q962" s="37">
        <f t="shared" ca="1" si="206"/>
        <v>13.499900858178471</v>
      </c>
      <c r="R962" s="83"/>
      <c r="S962" s="83">
        <f t="shared" ca="1" si="194"/>
        <v>17.389872944210403</v>
      </c>
      <c r="T962" s="40">
        <f ca="1">SMALL($S$5:$S$1004,ROWS($S$5:S962))</f>
        <v>21.412012447565012</v>
      </c>
      <c r="U962" s="66">
        <f ca="1">ROWS($S$5:S962)/COUNT($S$5:$S$1004)</f>
        <v>0.95799999999999996</v>
      </c>
      <c r="V962" s="41"/>
      <c r="W962" s="41"/>
      <c r="Y962" s="41"/>
      <c r="Z962" s="41"/>
      <c r="AA962" s="41"/>
      <c r="AB962" s="41"/>
      <c r="AC962" s="41"/>
      <c r="AD962" s="41"/>
      <c r="AF962" s="40"/>
      <c r="AG962" s="40"/>
      <c r="AH962" s="40"/>
      <c r="AI962" s="83"/>
      <c r="AJ962" s="40"/>
      <c r="AK962" s="40"/>
      <c r="AL962" s="85"/>
      <c r="AM962" s="85"/>
      <c r="AN962" s="85"/>
      <c r="AO962" s="85"/>
      <c r="AP962" s="85"/>
      <c r="AQ962" s="85"/>
    </row>
    <row r="963" spans="1:43" hidden="1" x14ac:dyDescent="0.25">
      <c r="A963" s="83">
        <f t="shared" ca="1" si="205"/>
        <v>5.16453221542017</v>
      </c>
      <c r="B963" s="83">
        <f t="shared" ca="1" si="205"/>
        <v>3.638106332211382</v>
      </c>
      <c r="C963" s="83">
        <f t="shared" ca="1" si="205"/>
        <v>4.2028572879756538</v>
      </c>
      <c r="D963" s="83">
        <f t="shared" ca="1" si="205"/>
        <v>2.3767281779977858</v>
      </c>
      <c r="E963" s="83">
        <f t="shared" ca="1" si="205"/>
        <v>7.7449051723349278</v>
      </c>
      <c r="F963" s="83">
        <f t="shared" ca="1" si="205"/>
        <v>3.9585699939247587</v>
      </c>
      <c r="G963" s="83">
        <f t="shared" ca="1" si="205"/>
        <v>0.78490963924515089</v>
      </c>
      <c r="H963" s="83">
        <f t="shared" ca="1" si="205"/>
        <v>2.1479706788630613</v>
      </c>
      <c r="I963" s="83">
        <f t="shared" ca="1" si="205"/>
        <v>6.298717119918436</v>
      </c>
      <c r="J963" s="83">
        <f t="shared" ca="1" si="205"/>
        <v>6.6640909731701594</v>
      </c>
      <c r="K963" s="83">
        <f t="shared" ca="1" si="205"/>
        <v>4.5886748948467941</v>
      </c>
      <c r="L963" s="83"/>
      <c r="M963" s="37">
        <f t="shared" ca="1" si="206"/>
        <v>16.816390115811132</v>
      </c>
      <c r="N963" s="37">
        <f t="shared" ca="1" si="206"/>
        <v>14.990261005833267</v>
      </c>
      <c r="O963" s="37">
        <f t="shared" ca="1" si="206"/>
        <v>18.047102477716471</v>
      </c>
      <c r="P963" s="37">
        <f t="shared" ca="1" si="206"/>
        <v>18.48406834090137</v>
      </c>
      <c r="Q963" s="37">
        <f t="shared" ca="1" si="206"/>
        <v>18.119657078256164</v>
      </c>
      <c r="R963" s="83"/>
      <c r="S963" s="83">
        <f t="shared" ca="1" si="194"/>
        <v>18.48406834090137</v>
      </c>
      <c r="T963" s="40">
        <f ca="1">SMALL($S$5:$S$1004,ROWS($S$5:S963))</f>
        <v>21.466713628533775</v>
      </c>
      <c r="U963" s="66">
        <f ca="1">ROWS($S$5:S963)/COUNT($S$5:$S$1004)</f>
        <v>0.95899999999999996</v>
      </c>
      <c r="V963" s="41"/>
      <c r="W963" s="41"/>
      <c r="Y963" s="41"/>
      <c r="Z963" s="41"/>
      <c r="AA963" s="41"/>
      <c r="AB963" s="41"/>
      <c r="AC963" s="41"/>
      <c r="AD963" s="41"/>
      <c r="AF963" s="40"/>
      <c r="AG963" s="40"/>
      <c r="AH963" s="40"/>
      <c r="AI963" s="83"/>
      <c r="AJ963" s="40"/>
      <c r="AK963" s="40"/>
      <c r="AL963" s="85"/>
      <c r="AM963" s="85"/>
      <c r="AN963" s="85"/>
      <c r="AO963" s="85"/>
      <c r="AP963" s="85"/>
      <c r="AQ963" s="85"/>
    </row>
    <row r="964" spans="1:43" hidden="1" x14ac:dyDescent="0.25">
      <c r="A964" s="83">
        <f t="shared" ca="1" si="205"/>
        <v>4.318772875700212</v>
      </c>
      <c r="B964" s="83">
        <f t="shared" ca="1" si="205"/>
        <v>2.7865726019718182</v>
      </c>
      <c r="C964" s="83">
        <f t="shared" ca="1" si="205"/>
        <v>1.6350626839925115</v>
      </c>
      <c r="D964" s="83">
        <f t="shared" ca="1" si="205"/>
        <v>1.8853441222092329</v>
      </c>
      <c r="E964" s="83">
        <f t="shared" ca="1" si="205"/>
        <v>7.9767463087718138</v>
      </c>
      <c r="F964" s="83">
        <f t="shared" ca="1" si="205"/>
        <v>2.3047019510370506</v>
      </c>
      <c r="G964" s="83">
        <f t="shared" ca="1" si="205"/>
        <v>0.53956886443078289</v>
      </c>
      <c r="H964" s="83">
        <f t="shared" ca="1" si="205"/>
        <v>3.6203450136947106</v>
      </c>
      <c r="I964" s="83">
        <f t="shared" ca="1" si="205"/>
        <v>5.7370606662632522</v>
      </c>
      <c r="J964" s="83">
        <f t="shared" ca="1" si="205"/>
        <v>5.103845441740269</v>
      </c>
      <c r="K964" s="83">
        <f t="shared" ca="1" si="205"/>
        <v>3.4503685144439848</v>
      </c>
      <c r="L964" s="83"/>
      <c r="M964" s="37">
        <f t="shared" ca="1" si="206"/>
        <v>11.597249865863777</v>
      </c>
      <c r="N964" s="37">
        <f t="shared" ca="1" si="206"/>
        <v>11.847531304080498</v>
      </c>
      <c r="O964" s="37">
        <f t="shared" ca="1" si="206"/>
        <v>15.867164352483901</v>
      </c>
      <c r="P964" s="37">
        <f t="shared" ca="1" si="206"/>
        <v>14.278703733716107</v>
      </c>
      <c r="Q964" s="37">
        <f t="shared" ca="1" si="206"/>
        <v>17.834032438882325</v>
      </c>
      <c r="R964" s="83"/>
      <c r="S964" s="83">
        <f t="shared" ca="1" si="194"/>
        <v>17.834032438882325</v>
      </c>
      <c r="T964" s="40">
        <f ca="1">SMALL($S$5:$S$1004,ROWS($S$5:S964))</f>
        <v>21.467706745227659</v>
      </c>
      <c r="U964" s="66">
        <f ca="1">ROWS($S$5:S964)/COUNT($S$5:$S$1004)</f>
        <v>0.96</v>
      </c>
      <c r="V964" s="41"/>
      <c r="W964" s="41"/>
      <c r="Y964" s="41"/>
      <c r="Z964" s="41"/>
      <c r="AA964" s="41"/>
      <c r="AB964" s="41"/>
      <c r="AC964" s="41"/>
      <c r="AD964" s="41"/>
      <c r="AF964" s="40"/>
      <c r="AG964" s="40"/>
      <c r="AH964" s="40"/>
      <c r="AI964" s="83"/>
      <c r="AJ964" s="40"/>
      <c r="AK964" s="40"/>
      <c r="AL964" s="85"/>
      <c r="AM964" s="85"/>
      <c r="AN964" s="85"/>
      <c r="AO964" s="85"/>
      <c r="AP964" s="85"/>
      <c r="AQ964" s="85"/>
    </row>
    <row r="965" spans="1:43" hidden="1" x14ac:dyDescent="0.25">
      <c r="A965" s="83">
        <f t="shared" ref="A965:K974" ca="1" si="207">A$2+(A$3-A$2)*RAND()</f>
        <v>3.6009547762984346</v>
      </c>
      <c r="B965" s="83">
        <f t="shared" ca="1" si="207"/>
        <v>1.4797617909516032</v>
      </c>
      <c r="C965" s="83">
        <f t="shared" ca="1" si="207"/>
        <v>2.1636287274864485</v>
      </c>
      <c r="D965" s="83">
        <f t="shared" ca="1" si="207"/>
        <v>2.4045426221197514</v>
      </c>
      <c r="E965" s="83">
        <f t="shared" ca="1" si="207"/>
        <v>5.8426988906139981</v>
      </c>
      <c r="F965" s="83">
        <f t="shared" ca="1" si="207"/>
        <v>3.0216407052036574</v>
      </c>
      <c r="G965" s="83">
        <f t="shared" ca="1" si="207"/>
        <v>2.7366573528761609</v>
      </c>
      <c r="H965" s="83">
        <f t="shared" ca="1" si="207"/>
        <v>3.9559961097146243</v>
      </c>
      <c r="I965" s="83">
        <f t="shared" ca="1" si="207"/>
        <v>4.612569007703426</v>
      </c>
      <c r="J965" s="83">
        <f t="shared" ca="1" si="207"/>
        <v>4.3482984211875335</v>
      </c>
      <c r="K965" s="83">
        <f t="shared" ca="1" si="207"/>
        <v>2.1085685989452161</v>
      </c>
      <c r="L965" s="83"/>
      <c r="M965" s="37">
        <f t="shared" ref="M965:Q974" ca="1" si="208">SUMIF(M$4,"*"&amp;$A$4&amp;"*",$A965)+SUMIF(M$4,"*"&amp;$B$4&amp;"*",$B965)+SUMIF(M$4,"*"&amp;$C$4&amp;"*",$C965)+SUMIF(M$4,"*"&amp;$D$4&amp;"*",$D965)+SUMIF(M$4,"*"&amp;$E$4&amp;"*",$E965)+SUMIF(M$4,"*"&amp;$F$4&amp;"*",$F965)+SUMIF(M$4,"*"&amp;$G$4&amp;"*",$G965)+SUMIF(M$4,"*"&amp;$H$4&amp;"*",$H965)+SUMIF(M$4,"*"&amp;$I$4&amp;"*",$I965)+SUMIF(M$4,"*"&amp;$J$4&amp;"*",$J965)+SUMIF(M$4,"*"&amp;$K$4&amp;"*",$K965)</f>
        <v>12.849539277848578</v>
      </c>
      <c r="N965" s="37">
        <f t="shared" ca="1" si="208"/>
        <v>13.09045317248188</v>
      </c>
      <c r="O965" s="37">
        <f t="shared" ca="1" si="208"/>
        <v>11.670759102753134</v>
      </c>
      <c r="P965" s="37">
        <f t="shared" ca="1" si="208"/>
        <v>11.222540102803901</v>
      </c>
      <c r="Q965" s="37">
        <f t="shared" ca="1" si="208"/>
        <v>13.387025390225443</v>
      </c>
      <c r="R965" s="83"/>
      <c r="S965" s="83">
        <f t="shared" ref="S965:S1004" ca="1" si="209">MAX(M965:Q965)</f>
        <v>13.387025390225443</v>
      </c>
      <c r="T965" s="40">
        <f ca="1">SMALL($S$5:$S$1004,ROWS($S$5:S965))</f>
        <v>21.514532687488185</v>
      </c>
      <c r="U965" s="66">
        <f ca="1">ROWS($S$5:S965)/COUNT($S$5:$S$1004)</f>
        <v>0.96099999999999997</v>
      </c>
      <c r="V965" s="41"/>
      <c r="W965" s="41"/>
      <c r="Y965" s="41"/>
      <c r="Z965" s="41"/>
      <c r="AA965" s="41"/>
      <c r="AB965" s="41"/>
      <c r="AC965" s="41"/>
      <c r="AD965" s="41"/>
      <c r="AF965" s="40"/>
      <c r="AG965" s="40"/>
      <c r="AH965" s="40"/>
      <c r="AI965" s="83"/>
      <c r="AJ965" s="40"/>
      <c r="AK965" s="40"/>
      <c r="AL965" s="85"/>
      <c r="AM965" s="85"/>
      <c r="AN965" s="85"/>
      <c r="AO965" s="85"/>
      <c r="AP965" s="85"/>
      <c r="AQ965" s="85"/>
    </row>
    <row r="966" spans="1:43" hidden="1" x14ac:dyDescent="0.25">
      <c r="A966" s="83">
        <f t="shared" ca="1" si="207"/>
        <v>5.0829441388128611</v>
      </c>
      <c r="B966" s="83">
        <f t="shared" ca="1" si="207"/>
        <v>1.8005418225751106</v>
      </c>
      <c r="C966" s="83">
        <f t="shared" ca="1" si="207"/>
        <v>3.0093088951742071</v>
      </c>
      <c r="D966" s="83">
        <f t="shared" ca="1" si="207"/>
        <v>1.302171311277178</v>
      </c>
      <c r="E966" s="83">
        <f t="shared" ca="1" si="207"/>
        <v>7.5962629043430221</v>
      </c>
      <c r="F966" s="83">
        <f t="shared" ca="1" si="207"/>
        <v>4.2169252105947219</v>
      </c>
      <c r="G966" s="83">
        <f t="shared" ca="1" si="207"/>
        <v>0.61950001382384867</v>
      </c>
      <c r="H966" s="83">
        <f t="shared" ca="1" si="207"/>
        <v>3.9917012890594732</v>
      </c>
      <c r="I966" s="83">
        <f t="shared" ca="1" si="207"/>
        <v>5.4583282842170373</v>
      </c>
      <c r="J966" s="83">
        <f t="shared" ca="1" si="207"/>
        <v>6.7841693438778243</v>
      </c>
      <c r="K966" s="83">
        <f t="shared" ca="1" si="207"/>
        <v>5.5452748364408784</v>
      </c>
      <c r="L966" s="83"/>
      <c r="M966" s="37">
        <f t="shared" ca="1" si="208"/>
        <v>15.495922391688742</v>
      </c>
      <c r="N966" s="37">
        <f t="shared" ca="1" si="208"/>
        <v>13.788784807791712</v>
      </c>
      <c r="O966" s="37">
        <f t="shared" ca="1" si="208"/>
        <v>16.180974070795955</v>
      </c>
      <c r="P966" s="37">
        <f t="shared" ca="1" si="208"/>
        <v>17.02107015382775</v>
      </c>
      <c r="Q966" s="37">
        <f t="shared" ca="1" si="208"/>
        <v>18.933780852418483</v>
      </c>
      <c r="R966" s="83"/>
      <c r="S966" s="83">
        <f t="shared" ca="1" si="209"/>
        <v>18.933780852418483</v>
      </c>
      <c r="T966" s="40">
        <f ca="1">SMALL($S$5:$S$1004,ROWS($S$5:S966))</f>
        <v>21.514613352963536</v>
      </c>
      <c r="U966" s="66">
        <f ca="1">ROWS($S$5:S966)/COUNT($S$5:$S$1004)</f>
        <v>0.96199999999999997</v>
      </c>
      <c r="V966" s="41"/>
      <c r="W966" s="41"/>
      <c r="Y966" s="41"/>
      <c r="Z966" s="41"/>
      <c r="AA966" s="41"/>
      <c r="AB966" s="41"/>
      <c r="AC966" s="41"/>
      <c r="AD966" s="41"/>
      <c r="AF966" s="40"/>
      <c r="AG966" s="40"/>
      <c r="AH966" s="40"/>
      <c r="AI966" s="83"/>
      <c r="AJ966" s="40"/>
      <c r="AK966" s="40"/>
      <c r="AL966" s="85"/>
      <c r="AM966" s="85"/>
      <c r="AN966" s="85"/>
      <c r="AO966" s="85"/>
      <c r="AP966" s="85"/>
      <c r="AQ966" s="85"/>
    </row>
    <row r="967" spans="1:43" hidden="1" x14ac:dyDescent="0.25">
      <c r="A967" s="83">
        <f t="shared" ca="1" si="207"/>
        <v>4.1934873901648917</v>
      </c>
      <c r="B967" s="83">
        <f t="shared" ca="1" si="207"/>
        <v>4.5796273532406211</v>
      </c>
      <c r="C967" s="83">
        <f t="shared" ca="1" si="207"/>
        <v>2.8224546584099546</v>
      </c>
      <c r="D967" s="83">
        <f t="shared" ca="1" si="207"/>
        <v>1.9029461971032919</v>
      </c>
      <c r="E967" s="83">
        <f t="shared" ca="1" si="207"/>
        <v>7.5548742914913216</v>
      </c>
      <c r="F967" s="83">
        <f t="shared" ca="1" si="207"/>
        <v>5.4496988643901325</v>
      </c>
      <c r="G967" s="83">
        <f t="shared" ca="1" si="207"/>
        <v>1.4652231064637964</v>
      </c>
      <c r="H967" s="83">
        <f t="shared" ca="1" si="207"/>
        <v>3.9509904700202942</v>
      </c>
      <c r="I967" s="83">
        <f t="shared" ca="1" si="207"/>
        <v>4.9636850653438422</v>
      </c>
      <c r="J967" s="83">
        <f t="shared" ca="1" si="207"/>
        <v>5.0715517831658659</v>
      </c>
      <c r="K967" s="83">
        <f t="shared" ca="1" si="207"/>
        <v>5.9860049356250871</v>
      </c>
      <c r="L967" s="83"/>
      <c r="M967" s="37">
        <f t="shared" ca="1" si="208"/>
        <v>13.552716938204508</v>
      </c>
      <c r="N967" s="37">
        <f t="shared" ca="1" si="208"/>
        <v>12.633208476897845</v>
      </c>
      <c r="O967" s="37">
        <f t="shared" ca="1" si="208"/>
        <v>17.206053427897807</v>
      </c>
      <c r="P967" s="37">
        <f t="shared" ca="1" si="208"/>
        <v>20.979016218599682</v>
      </c>
      <c r="Q967" s="37">
        <f t="shared" ca="1" si="208"/>
        <v>22.071497050377324</v>
      </c>
      <c r="R967" s="83"/>
      <c r="S967" s="83">
        <f t="shared" ca="1" si="209"/>
        <v>22.071497050377324</v>
      </c>
      <c r="T967" s="40">
        <f ca="1">SMALL($S$5:$S$1004,ROWS($S$5:S967))</f>
        <v>21.528816551698771</v>
      </c>
      <c r="U967" s="66">
        <f ca="1">ROWS($S$5:S967)/COUNT($S$5:$S$1004)</f>
        <v>0.96299999999999997</v>
      </c>
      <c r="V967" s="41"/>
      <c r="W967" s="41"/>
      <c r="Y967" s="41"/>
      <c r="Z967" s="41"/>
      <c r="AA967" s="41"/>
      <c r="AB967" s="41"/>
      <c r="AC967" s="41"/>
      <c r="AD967" s="41"/>
      <c r="AF967" s="40"/>
      <c r="AG967" s="40"/>
      <c r="AH967" s="40"/>
      <c r="AI967" s="83"/>
      <c r="AJ967" s="40"/>
      <c r="AK967" s="40"/>
      <c r="AL967" s="85"/>
      <c r="AM967" s="85"/>
      <c r="AN967" s="85"/>
      <c r="AO967" s="85"/>
      <c r="AP967" s="85"/>
      <c r="AQ967" s="85"/>
    </row>
    <row r="968" spans="1:43" hidden="1" x14ac:dyDescent="0.25">
      <c r="A968" s="83">
        <f t="shared" ca="1" si="207"/>
        <v>2.6912998038823188</v>
      </c>
      <c r="B968" s="83">
        <f t="shared" ca="1" si="207"/>
        <v>2.2221695234602783</v>
      </c>
      <c r="C968" s="83">
        <f t="shared" ca="1" si="207"/>
        <v>2.893009615717919</v>
      </c>
      <c r="D968" s="83">
        <f t="shared" ca="1" si="207"/>
        <v>1.9659693751409948</v>
      </c>
      <c r="E968" s="83">
        <f t="shared" ca="1" si="207"/>
        <v>4.0597692345919381</v>
      </c>
      <c r="F968" s="83">
        <f t="shared" ca="1" si="207"/>
        <v>4.0062491426968592</v>
      </c>
      <c r="G968" s="83">
        <f t="shared" ca="1" si="207"/>
        <v>1.737644813479772</v>
      </c>
      <c r="H968" s="83">
        <f t="shared" ca="1" si="207"/>
        <v>2.0173146049384738</v>
      </c>
      <c r="I968" s="83">
        <f t="shared" ca="1" si="207"/>
        <v>3.0954209327510425</v>
      </c>
      <c r="J968" s="83">
        <f t="shared" ca="1" si="207"/>
        <v>5.7120348498277345</v>
      </c>
      <c r="K968" s="83">
        <f t="shared" ca="1" si="207"/>
        <v>5.2885836444947563</v>
      </c>
      <c r="L968" s="83"/>
      <c r="M968" s="37">
        <f t="shared" ca="1" si="208"/>
        <v>13.033989082907745</v>
      </c>
      <c r="N968" s="37">
        <f t="shared" ca="1" si="208"/>
        <v>12.106948842330819</v>
      </c>
      <c r="O968" s="37">
        <f t="shared" ca="1" si="208"/>
        <v>11.993973607879951</v>
      </c>
      <c r="P968" s="37">
        <f t="shared" ca="1" si="208"/>
        <v>14.612423243402937</v>
      </c>
      <c r="Q968" s="37">
        <f t="shared" ca="1" si="208"/>
        <v>13.587837007485447</v>
      </c>
      <c r="R968" s="83"/>
      <c r="S968" s="83">
        <f t="shared" ca="1" si="209"/>
        <v>14.612423243402937</v>
      </c>
      <c r="T968" s="40">
        <f ca="1">SMALL($S$5:$S$1004,ROWS($S$5:S968))</f>
        <v>21.534362513070164</v>
      </c>
      <c r="U968" s="66">
        <f ca="1">ROWS($S$5:S968)/COUNT($S$5:$S$1004)</f>
        <v>0.96399999999999997</v>
      </c>
      <c r="V968" s="41"/>
      <c r="W968" s="41"/>
      <c r="Y968" s="41"/>
      <c r="Z968" s="41"/>
      <c r="AA968" s="41"/>
      <c r="AB968" s="41"/>
      <c r="AC968" s="41"/>
      <c r="AD968" s="41"/>
      <c r="AF968" s="40"/>
      <c r="AG968" s="40"/>
      <c r="AH968" s="40"/>
      <c r="AI968" s="83"/>
      <c r="AJ968" s="40"/>
      <c r="AK968" s="40"/>
      <c r="AL968" s="85"/>
      <c r="AM968" s="85"/>
      <c r="AN968" s="85"/>
      <c r="AO968" s="85"/>
      <c r="AP968" s="85"/>
      <c r="AQ968" s="85"/>
    </row>
    <row r="969" spans="1:43" hidden="1" x14ac:dyDescent="0.25">
      <c r="A969" s="83">
        <f t="shared" ca="1" si="207"/>
        <v>2.6681047730751506</v>
      </c>
      <c r="B969" s="83">
        <f t="shared" ca="1" si="207"/>
        <v>3.4851848157577816</v>
      </c>
      <c r="C969" s="83">
        <f t="shared" ca="1" si="207"/>
        <v>3.2478023099055178</v>
      </c>
      <c r="D969" s="83">
        <f t="shared" ca="1" si="207"/>
        <v>1.4836742282440336</v>
      </c>
      <c r="E969" s="83">
        <f t="shared" ca="1" si="207"/>
        <v>6.2334664805399491</v>
      </c>
      <c r="F969" s="83">
        <f t="shared" ca="1" si="207"/>
        <v>4.9321983696025367</v>
      </c>
      <c r="G969" s="83">
        <f t="shared" ca="1" si="207"/>
        <v>2.6454874209948116</v>
      </c>
      <c r="H969" s="83">
        <f t="shared" ca="1" si="207"/>
        <v>3.7963761978707189</v>
      </c>
      <c r="I969" s="83">
        <f t="shared" ca="1" si="207"/>
        <v>3.7041275311493966</v>
      </c>
      <c r="J969" s="83">
        <f t="shared" ca="1" si="207"/>
        <v>4.1728776928125164</v>
      </c>
      <c r="K969" s="83">
        <f t="shared" ca="1" si="207"/>
        <v>5.839272694412907</v>
      </c>
      <c r="L969" s="83"/>
      <c r="M969" s="37">
        <f t="shared" ca="1" si="208"/>
        <v>12.734272196787996</v>
      </c>
      <c r="N969" s="37">
        <f t="shared" ca="1" si="208"/>
        <v>10.970144115126512</v>
      </c>
      <c r="O969" s="37">
        <f t="shared" ca="1" si="208"/>
        <v>13.891528989110247</v>
      </c>
      <c r="P969" s="37">
        <f t="shared" ca="1" si="208"/>
        <v>17.960783410922623</v>
      </c>
      <c r="Q969" s="37">
        <f t="shared" ca="1" si="208"/>
        <v>19.354300188581355</v>
      </c>
      <c r="R969" s="83"/>
      <c r="S969" s="83">
        <f t="shared" ca="1" si="209"/>
        <v>19.354300188581355</v>
      </c>
      <c r="T969" s="40">
        <f ca="1">SMALL($S$5:$S$1004,ROWS($S$5:S969))</f>
        <v>21.539823224183095</v>
      </c>
      <c r="U969" s="66">
        <f ca="1">ROWS($S$5:S969)/COUNT($S$5:$S$1004)</f>
        <v>0.96499999999999997</v>
      </c>
      <c r="V969" s="41"/>
      <c r="W969" s="41"/>
      <c r="Y969" s="41"/>
      <c r="Z969" s="41"/>
      <c r="AA969" s="41"/>
      <c r="AB969" s="41"/>
      <c r="AC969" s="41"/>
      <c r="AD969" s="41"/>
      <c r="AF969" s="40"/>
      <c r="AG969" s="40"/>
      <c r="AH969" s="40"/>
      <c r="AI969" s="83"/>
      <c r="AJ969" s="40"/>
      <c r="AK969" s="40"/>
      <c r="AL969" s="85"/>
      <c r="AM969" s="85"/>
      <c r="AN969" s="85"/>
      <c r="AO969" s="85"/>
      <c r="AP969" s="85"/>
      <c r="AQ969" s="85"/>
    </row>
    <row r="970" spans="1:43" hidden="1" x14ac:dyDescent="0.25">
      <c r="A970" s="83">
        <f t="shared" ca="1" si="207"/>
        <v>3.078088232030372</v>
      </c>
      <c r="B970" s="83">
        <f t="shared" ca="1" si="207"/>
        <v>4.0672023292477819</v>
      </c>
      <c r="C970" s="83">
        <f t="shared" ca="1" si="207"/>
        <v>2.2379357307759027</v>
      </c>
      <c r="D970" s="83">
        <f t="shared" ca="1" si="207"/>
        <v>2.275166862909122</v>
      </c>
      <c r="E970" s="83">
        <f t="shared" ca="1" si="207"/>
        <v>5.6737787440186507</v>
      </c>
      <c r="F970" s="83">
        <f t="shared" ca="1" si="207"/>
        <v>5.1239757814625646</v>
      </c>
      <c r="G970" s="83">
        <f t="shared" ca="1" si="207"/>
        <v>2.5085597649791387</v>
      </c>
      <c r="H970" s="83">
        <f t="shared" ca="1" si="207"/>
        <v>2.035754739765828</v>
      </c>
      <c r="I970" s="83">
        <f t="shared" ca="1" si="207"/>
        <v>6.2041256638011824</v>
      </c>
      <c r="J970" s="83">
        <f t="shared" ca="1" si="207"/>
        <v>4.8113906132871982</v>
      </c>
      <c r="K970" s="83">
        <f t="shared" ca="1" si="207"/>
        <v>4.9812474264321551</v>
      </c>
      <c r="L970" s="83"/>
      <c r="M970" s="37">
        <f t="shared" ca="1" si="208"/>
        <v>12.635974341072611</v>
      </c>
      <c r="N970" s="37">
        <f t="shared" ca="1" si="208"/>
        <v>12.673205473205829</v>
      </c>
      <c r="O970" s="37">
        <f t="shared" ca="1" si="208"/>
        <v>14.552371686553631</v>
      </c>
      <c r="P970" s="37">
        <f t="shared" ca="1" si="208"/>
        <v>20.376551200943684</v>
      </c>
      <c r="Q970" s="37">
        <f t="shared" ca="1" si="208"/>
        <v>16.757983239464416</v>
      </c>
      <c r="R970" s="83"/>
      <c r="S970" s="83">
        <f t="shared" ca="1" si="209"/>
        <v>20.376551200943684</v>
      </c>
      <c r="T970" s="40">
        <f ca="1">SMALL($S$5:$S$1004,ROWS($S$5:S970))</f>
        <v>21.544748595982899</v>
      </c>
      <c r="U970" s="66">
        <f ca="1">ROWS($S$5:S970)/COUNT($S$5:$S$1004)</f>
        <v>0.96599999999999997</v>
      </c>
      <c r="V970" s="41"/>
      <c r="W970" s="41"/>
      <c r="Y970" s="41"/>
      <c r="Z970" s="41"/>
      <c r="AA970" s="41"/>
      <c r="AB970" s="41"/>
      <c r="AC970" s="41"/>
      <c r="AD970" s="41"/>
      <c r="AF970" s="40"/>
      <c r="AG970" s="40"/>
      <c r="AH970" s="40"/>
      <c r="AI970" s="83"/>
      <c r="AJ970" s="40"/>
      <c r="AK970" s="40"/>
      <c r="AL970" s="85"/>
      <c r="AM970" s="85"/>
      <c r="AN970" s="85"/>
      <c r="AO970" s="85"/>
      <c r="AP970" s="85"/>
      <c r="AQ970" s="85"/>
    </row>
    <row r="971" spans="1:43" hidden="1" x14ac:dyDescent="0.25">
      <c r="A971" s="83">
        <f t="shared" ca="1" si="207"/>
        <v>3.9461824526384475</v>
      </c>
      <c r="B971" s="83">
        <f t="shared" ca="1" si="207"/>
        <v>2.2263332209343187</v>
      </c>
      <c r="C971" s="83">
        <f t="shared" ca="1" si="207"/>
        <v>2.3135904549102988</v>
      </c>
      <c r="D971" s="83">
        <f t="shared" ca="1" si="207"/>
        <v>1.3715322267154697</v>
      </c>
      <c r="E971" s="83">
        <f t="shared" ca="1" si="207"/>
        <v>4.3070977491211657</v>
      </c>
      <c r="F971" s="83">
        <f t="shared" ca="1" si="207"/>
        <v>2.3450287314612734</v>
      </c>
      <c r="G971" s="83">
        <f t="shared" ca="1" si="207"/>
        <v>1.403281676240175</v>
      </c>
      <c r="H971" s="83">
        <f t="shared" ca="1" si="207"/>
        <v>2.5338248524283453</v>
      </c>
      <c r="I971" s="83">
        <f t="shared" ca="1" si="207"/>
        <v>6.9555368540230065</v>
      </c>
      <c r="J971" s="83">
        <f t="shared" ca="1" si="207"/>
        <v>4.7041764589933219</v>
      </c>
      <c r="K971" s="83">
        <f t="shared" ca="1" si="207"/>
        <v>3.902284391931818</v>
      </c>
      <c r="L971" s="83"/>
      <c r="M971" s="37">
        <f t="shared" ca="1" si="208"/>
        <v>12.367231042782244</v>
      </c>
      <c r="N971" s="37">
        <f t="shared" ca="1" si="208"/>
        <v>11.425172814587414</v>
      </c>
      <c r="O971" s="37">
        <f t="shared" ca="1" si="208"/>
        <v>11.237607429048806</v>
      </c>
      <c r="P971" s="37">
        <f t="shared" ca="1" si="208"/>
        <v>15.429183198350417</v>
      </c>
      <c r="Q971" s="37">
        <f t="shared" ca="1" si="208"/>
        <v>12.969540214415648</v>
      </c>
      <c r="R971" s="83"/>
      <c r="S971" s="83">
        <f t="shared" ca="1" si="209"/>
        <v>15.429183198350417</v>
      </c>
      <c r="T971" s="40">
        <f ca="1">SMALL($S$5:$S$1004,ROWS($S$5:S971))</f>
        <v>21.579112681712051</v>
      </c>
      <c r="U971" s="66">
        <f ca="1">ROWS($S$5:S971)/COUNT($S$5:$S$1004)</f>
        <v>0.96699999999999997</v>
      </c>
      <c r="V971" s="41"/>
      <c r="W971" s="41"/>
      <c r="Y971" s="41"/>
      <c r="Z971" s="41"/>
      <c r="AA971" s="41"/>
      <c r="AB971" s="41"/>
      <c r="AC971" s="41"/>
      <c r="AD971" s="41"/>
      <c r="AF971" s="40"/>
      <c r="AG971" s="40"/>
      <c r="AH971" s="40"/>
      <c r="AI971" s="83"/>
      <c r="AJ971" s="40"/>
      <c r="AK971" s="40"/>
      <c r="AL971" s="85"/>
      <c r="AM971" s="85"/>
      <c r="AN971" s="85"/>
      <c r="AO971" s="85"/>
      <c r="AP971" s="85"/>
      <c r="AQ971" s="85"/>
    </row>
    <row r="972" spans="1:43" hidden="1" x14ac:dyDescent="0.25">
      <c r="A972" s="83">
        <f t="shared" ca="1" si="207"/>
        <v>3.151250913526638</v>
      </c>
      <c r="B972" s="83">
        <f t="shared" ca="1" si="207"/>
        <v>4.080507356980501</v>
      </c>
      <c r="C972" s="83">
        <f t="shared" ca="1" si="207"/>
        <v>4.9455114933535587</v>
      </c>
      <c r="D972" s="83">
        <f t="shared" ca="1" si="207"/>
        <v>2.4015453178433224</v>
      </c>
      <c r="E972" s="83">
        <f t="shared" ca="1" si="207"/>
        <v>6.2836171558954952</v>
      </c>
      <c r="F972" s="83">
        <f t="shared" ca="1" si="207"/>
        <v>2.6365273425263234</v>
      </c>
      <c r="G972" s="83">
        <f t="shared" ca="1" si="207"/>
        <v>1.1358432094849662</v>
      </c>
      <c r="H972" s="83">
        <f t="shared" ca="1" si="207"/>
        <v>5.7377795908550766</v>
      </c>
      <c r="I972" s="83">
        <f t="shared" ca="1" si="207"/>
        <v>4.0856426343823831</v>
      </c>
      <c r="J972" s="83">
        <f t="shared" ca="1" si="207"/>
        <v>5.6525351621609374</v>
      </c>
      <c r="K972" s="83">
        <f t="shared" ca="1" si="207"/>
        <v>4.3053200220823253</v>
      </c>
      <c r="L972" s="83"/>
      <c r="M972" s="37">
        <f t="shared" ca="1" si="208"/>
        <v>14.8851407785261</v>
      </c>
      <c r="N972" s="37">
        <f t="shared" ca="1" si="208"/>
        <v>12.341174603015864</v>
      </c>
      <c r="O972" s="37">
        <f t="shared" ca="1" si="208"/>
        <v>16.016659675036934</v>
      </c>
      <c r="P972" s="37">
        <f t="shared" ca="1" si="208"/>
        <v>15.107997355971532</v>
      </c>
      <c r="Q972" s="37">
        <f t="shared" ca="1" si="208"/>
        <v>20.4072241258134</v>
      </c>
      <c r="R972" s="83"/>
      <c r="S972" s="83">
        <f t="shared" ca="1" si="209"/>
        <v>20.4072241258134</v>
      </c>
      <c r="T972" s="40">
        <f ca="1">SMALL($S$5:$S$1004,ROWS($S$5:S972))</f>
        <v>21.579405681222287</v>
      </c>
      <c r="U972" s="66">
        <f ca="1">ROWS($S$5:S972)/COUNT($S$5:$S$1004)</f>
        <v>0.96799999999999997</v>
      </c>
      <c r="V972" s="41"/>
      <c r="W972" s="41"/>
      <c r="Y972" s="41"/>
      <c r="Z972" s="41"/>
      <c r="AA972" s="41"/>
      <c r="AB972" s="41"/>
      <c r="AC972" s="41"/>
      <c r="AD972" s="41"/>
      <c r="AF972" s="40"/>
      <c r="AG972" s="40"/>
      <c r="AH972" s="40"/>
      <c r="AI972" s="83"/>
      <c r="AJ972" s="40"/>
      <c r="AK972" s="40"/>
      <c r="AL972" s="85"/>
      <c r="AM972" s="85"/>
      <c r="AN972" s="85"/>
      <c r="AO972" s="85"/>
      <c r="AP972" s="85"/>
      <c r="AQ972" s="85"/>
    </row>
    <row r="973" spans="1:43" hidden="1" x14ac:dyDescent="0.25">
      <c r="A973" s="83">
        <f t="shared" ca="1" si="207"/>
        <v>5.3526177935930459</v>
      </c>
      <c r="B973" s="83">
        <f t="shared" ca="1" si="207"/>
        <v>2.7626274471543062</v>
      </c>
      <c r="C973" s="83">
        <f t="shared" ca="1" si="207"/>
        <v>1.9356418597819154</v>
      </c>
      <c r="D973" s="83">
        <f t="shared" ca="1" si="207"/>
        <v>2.5512778688021509</v>
      </c>
      <c r="E973" s="83">
        <f t="shared" ca="1" si="207"/>
        <v>5.5304596480332844</v>
      </c>
      <c r="F973" s="83">
        <f t="shared" ca="1" si="207"/>
        <v>3.4429309772322596</v>
      </c>
      <c r="G973" s="83">
        <f t="shared" ca="1" si="207"/>
        <v>0.76527110656916064</v>
      </c>
      <c r="H973" s="83">
        <f t="shared" ca="1" si="207"/>
        <v>5.5166474342831133</v>
      </c>
      <c r="I973" s="83">
        <f t="shared" ca="1" si="207"/>
        <v>6.4694697460964292</v>
      </c>
      <c r="J973" s="83">
        <f t="shared" ca="1" si="207"/>
        <v>5.1280154156025777</v>
      </c>
      <c r="K973" s="83">
        <f t="shared" ca="1" si="207"/>
        <v>3.1353608982143655</v>
      </c>
      <c r="L973" s="83"/>
      <c r="M973" s="37">
        <f t="shared" ca="1" si="208"/>
        <v>13.1815461755467</v>
      </c>
      <c r="N973" s="37">
        <f t="shared" ca="1" si="208"/>
        <v>13.797182184566935</v>
      </c>
      <c r="O973" s="37">
        <f t="shared" ca="1" si="208"/>
        <v>13.421102510790169</v>
      </c>
      <c r="P973" s="37">
        <f t="shared" ca="1" si="208"/>
        <v>15.810389068697361</v>
      </c>
      <c r="Q973" s="37">
        <f t="shared" ca="1" si="208"/>
        <v>16.945095427685068</v>
      </c>
      <c r="R973" s="83"/>
      <c r="S973" s="83">
        <f t="shared" ca="1" si="209"/>
        <v>16.945095427685068</v>
      </c>
      <c r="T973" s="40">
        <f ca="1">SMALL($S$5:$S$1004,ROWS($S$5:S973))</f>
        <v>21.641893655931678</v>
      </c>
      <c r="U973" s="66">
        <f ca="1">ROWS($S$5:S973)/COUNT($S$5:$S$1004)</f>
        <v>0.96899999999999997</v>
      </c>
      <c r="V973" s="41"/>
      <c r="W973" s="41"/>
      <c r="Y973" s="41"/>
      <c r="Z973" s="41"/>
      <c r="AA973" s="41"/>
      <c r="AB973" s="41"/>
      <c r="AC973" s="41"/>
      <c r="AD973" s="41"/>
      <c r="AF973" s="40"/>
      <c r="AG973" s="40"/>
      <c r="AH973" s="40"/>
      <c r="AI973" s="83"/>
      <c r="AJ973" s="40"/>
      <c r="AK973" s="40"/>
      <c r="AL973" s="85"/>
      <c r="AM973" s="85"/>
      <c r="AN973" s="85"/>
      <c r="AO973" s="85"/>
      <c r="AP973" s="85"/>
      <c r="AQ973" s="85"/>
    </row>
    <row r="974" spans="1:43" hidden="1" x14ac:dyDescent="0.25">
      <c r="A974" s="83">
        <f t="shared" ca="1" si="207"/>
        <v>2.2066500889649148</v>
      </c>
      <c r="B974" s="83">
        <f t="shared" ca="1" si="207"/>
        <v>4.5899608506440712</v>
      </c>
      <c r="C974" s="83">
        <f t="shared" ca="1" si="207"/>
        <v>4.3569048376992949</v>
      </c>
      <c r="D974" s="83">
        <f t="shared" ca="1" si="207"/>
        <v>1.2720528568827119</v>
      </c>
      <c r="E974" s="83">
        <f t="shared" ca="1" si="207"/>
        <v>7.7766513053056538</v>
      </c>
      <c r="F974" s="83">
        <f t="shared" ca="1" si="207"/>
        <v>4.2353381631202467</v>
      </c>
      <c r="G974" s="83">
        <f t="shared" ca="1" si="207"/>
        <v>1.0561271149535649</v>
      </c>
      <c r="H974" s="83">
        <f t="shared" ca="1" si="207"/>
        <v>5.8057540986417333</v>
      </c>
      <c r="I974" s="83">
        <f t="shared" ca="1" si="207"/>
        <v>6.9836125020313631</v>
      </c>
      <c r="J974" s="83">
        <f t="shared" ca="1" si="207"/>
        <v>4.5854453550232481</v>
      </c>
      <c r="K974" s="83">
        <f t="shared" ca="1" si="207"/>
        <v>3.3564502971073131</v>
      </c>
      <c r="L974" s="83"/>
      <c r="M974" s="37">
        <f t="shared" ca="1" si="208"/>
        <v>12.205127396641023</v>
      </c>
      <c r="N974" s="37">
        <f t="shared" ca="1" si="208"/>
        <v>9.1202754158244392</v>
      </c>
      <c r="O974" s="37">
        <f t="shared" ca="1" si="208"/>
        <v>16.952057510972971</v>
      </c>
      <c r="P974" s="37">
        <f t="shared" ca="1" si="208"/>
        <v>19.165361812902994</v>
      </c>
      <c r="Q974" s="37">
        <f t="shared" ca="1" si="208"/>
        <v>21.528816551698771</v>
      </c>
      <c r="R974" s="83"/>
      <c r="S974" s="83">
        <f t="shared" ca="1" si="209"/>
        <v>21.528816551698771</v>
      </c>
      <c r="T974" s="40">
        <f ca="1">SMALL($S$5:$S$1004,ROWS($S$5:S974))</f>
        <v>21.651434141714216</v>
      </c>
      <c r="U974" s="66">
        <f ca="1">ROWS($S$5:S974)/COUNT($S$5:$S$1004)</f>
        <v>0.97</v>
      </c>
      <c r="V974" s="41"/>
      <c r="W974" s="41"/>
      <c r="Y974" s="41"/>
      <c r="Z974" s="41"/>
      <c r="AA974" s="41"/>
      <c r="AB974" s="41"/>
      <c r="AC974" s="41"/>
      <c r="AD974" s="41"/>
      <c r="AF974" s="40"/>
      <c r="AG974" s="40"/>
      <c r="AH974" s="40"/>
      <c r="AI974" s="83"/>
      <c r="AJ974" s="40"/>
      <c r="AK974" s="40"/>
      <c r="AL974" s="85"/>
      <c r="AM974" s="85"/>
      <c r="AN974" s="85"/>
      <c r="AO974" s="85"/>
      <c r="AP974" s="85"/>
      <c r="AQ974" s="85"/>
    </row>
    <row r="975" spans="1:43" hidden="1" x14ac:dyDescent="0.25">
      <c r="A975" s="83">
        <f t="shared" ref="A975:K984" ca="1" si="210">A$2+(A$3-A$2)*RAND()</f>
        <v>2.5663218353182771</v>
      </c>
      <c r="B975" s="83">
        <f t="shared" ca="1" si="210"/>
        <v>2.9576110286493749</v>
      </c>
      <c r="C975" s="83">
        <f t="shared" ca="1" si="210"/>
        <v>2.0134843292289446</v>
      </c>
      <c r="D975" s="83">
        <f t="shared" ca="1" si="210"/>
        <v>1.3771715396066964</v>
      </c>
      <c r="E975" s="83">
        <f t="shared" ca="1" si="210"/>
        <v>6.850774599158207</v>
      </c>
      <c r="F975" s="83">
        <f t="shared" ca="1" si="210"/>
        <v>3.7844806111524294</v>
      </c>
      <c r="G975" s="83">
        <f t="shared" ca="1" si="210"/>
        <v>2.0344350250190568</v>
      </c>
      <c r="H975" s="83">
        <f t="shared" ca="1" si="210"/>
        <v>2.1409295432996105</v>
      </c>
      <c r="I975" s="83">
        <f t="shared" ca="1" si="210"/>
        <v>3.4485957233477711</v>
      </c>
      <c r="J975" s="83">
        <f t="shared" ca="1" si="210"/>
        <v>5.7612902543238977</v>
      </c>
      <c r="K975" s="83">
        <f t="shared" ca="1" si="210"/>
        <v>5.5033399404733201</v>
      </c>
      <c r="L975" s="83"/>
      <c r="M975" s="37">
        <f t="shared" ref="M975:Q984" ca="1" si="211">SUMIF(M$4,"*"&amp;$A$4&amp;"*",$A975)+SUMIF(M$4,"*"&amp;$B$4&amp;"*",$B975)+SUMIF(M$4,"*"&amp;$C$4&amp;"*",$C975)+SUMIF(M$4,"*"&amp;$D$4&amp;"*",$D975)+SUMIF(M$4,"*"&amp;$E$4&amp;"*",$E975)+SUMIF(M$4,"*"&amp;$F$4&amp;"*",$F975)+SUMIF(M$4,"*"&amp;$G$4&amp;"*",$G975)+SUMIF(M$4,"*"&amp;$H$4&amp;"*",$H975)+SUMIF(M$4,"*"&amp;$I$4&amp;"*",$I975)+SUMIF(M$4,"*"&amp;$J$4&amp;"*",$J975)+SUMIF(M$4,"*"&amp;$K$4&amp;"*",$K975)</f>
        <v>12.375531443890177</v>
      </c>
      <c r="N975" s="37">
        <f t="shared" ca="1" si="211"/>
        <v>11.739218654267928</v>
      </c>
      <c r="O975" s="37">
        <f t="shared" ca="1" si="211"/>
        <v>15.569675882131479</v>
      </c>
      <c r="P975" s="37">
        <f t="shared" ca="1" si="211"/>
        <v>15.694027303622896</v>
      </c>
      <c r="Q975" s="37">
        <f t="shared" ca="1" si="211"/>
        <v>17.452655111580512</v>
      </c>
      <c r="R975" s="83"/>
      <c r="S975" s="83">
        <f t="shared" ca="1" si="209"/>
        <v>17.452655111580512</v>
      </c>
      <c r="T975" s="40">
        <f ca="1">SMALL($S$5:$S$1004,ROWS($S$5:S975))</f>
        <v>21.709190708799884</v>
      </c>
      <c r="U975" s="66">
        <f ca="1">ROWS($S$5:S975)/COUNT($S$5:$S$1004)</f>
        <v>0.97099999999999997</v>
      </c>
      <c r="V975" s="41"/>
      <c r="W975" s="41"/>
      <c r="Y975" s="41"/>
      <c r="Z975" s="41"/>
      <c r="AA975" s="41"/>
      <c r="AB975" s="41"/>
      <c r="AC975" s="41"/>
      <c r="AD975" s="41"/>
      <c r="AF975" s="40"/>
      <c r="AG975" s="40"/>
      <c r="AH975" s="40"/>
      <c r="AI975" s="83"/>
      <c r="AJ975" s="40"/>
      <c r="AK975" s="40"/>
      <c r="AL975" s="85"/>
      <c r="AM975" s="85"/>
      <c r="AN975" s="85"/>
      <c r="AO975" s="85"/>
      <c r="AP975" s="85"/>
      <c r="AQ975" s="85"/>
    </row>
    <row r="976" spans="1:43" hidden="1" x14ac:dyDescent="0.25">
      <c r="A976" s="83">
        <f t="shared" ca="1" si="210"/>
        <v>4.5888777606688969</v>
      </c>
      <c r="B976" s="83">
        <f t="shared" ca="1" si="210"/>
        <v>1.567730209199679</v>
      </c>
      <c r="C976" s="83">
        <f t="shared" ca="1" si="210"/>
        <v>2.6621076609788452</v>
      </c>
      <c r="D976" s="83">
        <f t="shared" ca="1" si="210"/>
        <v>1.1760076896050697</v>
      </c>
      <c r="E976" s="83">
        <f t="shared" ca="1" si="210"/>
        <v>4.4967451842796899</v>
      </c>
      <c r="F976" s="83">
        <f t="shared" ca="1" si="210"/>
        <v>2.5541856006437023</v>
      </c>
      <c r="G976" s="83">
        <f t="shared" ca="1" si="210"/>
        <v>1.4719758946995296</v>
      </c>
      <c r="H976" s="83">
        <f t="shared" ca="1" si="210"/>
        <v>5.1538002482459575</v>
      </c>
      <c r="I976" s="83">
        <f t="shared" ca="1" si="210"/>
        <v>5.3039754850248375</v>
      </c>
      <c r="J976" s="83">
        <f t="shared" ca="1" si="210"/>
        <v>7.4732767915222009</v>
      </c>
      <c r="K976" s="83">
        <f t="shared" ca="1" si="210"/>
        <v>2.4881508497662947</v>
      </c>
      <c r="L976" s="83"/>
      <c r="M976" s="37">
        <f t="shared" ca="1" si="211"/>
        <v>16.196238107869473</v>
      </c>
      <c r="N976" s="37">
        <f t="shared" ca="1" si="211"/>
        <v>14.710138136495697</v>
      </c>
      <c r="O976" s="37">
        <f t="shared" ca="1" si="211"/>
        <v>13.537752185001569</v>
      </c>
      <c r="P976" s="37">
        <f t="shared" ca="1" si="211"/>
        <v>11.914042144634514</v>
      </c>
      <c r="Q976" s="37">
        <f t="shared" ca="1" si="211"/>
        <v>13.706426491491623</v>
      </c>
      <c r="R976" s="83"/>
      <c r="S976" s="83">
        <f t="shared" ca="1" si="209"/>
        <v>16.196238107869473</v>
      </c>
      <c r="T976" s="40">
        <f ca="1">SMALL($S$5:$S$1004,ROWS($S$5:S976))</f>
        <v>21.75175814885803</v>
      </c>
      <c r="U976" s="66">
        <f ca="1">ROWS($S$5:S976)/COUNT($S$5:$S$1004)</f>
        <v>0.97199999999999998</v>
      </c>
      <c r="V976" s="41"/>
      <c r="W976" s="41"/>
      <c r="Y976" s="41"/>
      <c r="Z976" s="41"/>
      <c r="AA976" s="41"/>
      <c r="AB976" s="41"/>
      <c r="AC976" s="41"/>
      <c r="AD976" s="41"/>
      <c r="AF976" s="40"/>
      <c r="AG976" s="40"/>
      <c r="AH976" s="40"/>
      <c r="AI976" s="83"/>
      <c r="AJ976" s="40"/>
      <c r="AK976" s="40"/>
      <c r="AL976" s="85"/>
      <c r="AM976" s="85"/>
      <c r="AN976" s="85"/>
      <c r="AO976" s="85"/>
      <c r="AP976" s="85"/>
      <c r="AQ976" s="85"/>
    </row>
    <row r="977" spans="1:43" hidden="1" x14ac:dyDescent="0.25">
      <c r="A977" s="83">
        <f t="shared" ca="1" si="210"/>
        <v>3.480423683667961</v>
      </c>
      <c r="B977" s="83">
        <f t="shared" ca="1" si="210"/>
        <v>1.1700241771488313</v>
      </c>
      <c r="C977" s="83">
        <f t="shared" ca="1" si="210"/>
        <v>4.0993611645330077</v>
      </c>
      <c r="D977" s="83">
        <f t="shared" ca="1" si="210"/>
        <v>1.9793174939062943</v>
      </c>
      <c r="E977" s="83">
        <f t="shared" ca="1" si="210"/>
        <v>5.0104060203072649</v>
      </c>
      <c r="F977" s="83">
        <f t="shared" ca="1" si="210"/>
        <v>5.5175877733855501</v>
      </c>
      <c r="G977" s="83">
        <f t="shared" ca="1" si="210"/>
        <v>0.90293748990918365</v>
      </c>
      <c r="H977" s="83">
        <f t="shared" ca="1" si="210"/>
        <v>3.7467053484903059</v>
      </c>
      <c r="I977" s="83">
        <f t="shared" ca="1" si="210"/>
        <v>6.6917979982143123</v>
      </c>
      <c r="J977" s="83">
        <f t="shared" ca="1" si="210"/>
        <v>4.4968298907651105</v>
      </c>
      <c r="K977" s="83">
        <f t="shared" ca="1" si="210"/>
        <v>3.1333230731335138</v>
      </c>
      <c r="L977" s="83"/>
      <c r="M977" s="37">
        <f t="shared" ca="1" si="211"/>
        <v>12.979552228875264</v>
      </c>
      <c r="N977" s="37">
        <f t="shared" ca="1" si="211"/>
        <v>10.85950855824855</v>
      </c>
      <c r="O977" s="37">
        <f t="shared" ca="1" si="211"/>
        <v>10.677260088221207</v>
      </c>
      <c r="P977" s="37">
        <f t="shared" ca="1" si="211"/>
        <v>16.512733021882209</v>
      </c>
      <c r="Q977" s="37">
        <f t="shared" ca="1" si="211"/>
        <v>13.060458619079917</v>
      </c>
      <c r="R977" s="83"/>
      <c r="S977" s="83">
        <f t="shared" ca="1" si="209"/>
        <v>16.512733021882209</v>
      </c>
      <c r="T977" s="40">
        <f ca="1">SMALL($S$5:$S$1004,ROWS($S$5:S977))</f>
        <v>21.752477853804841</v>
      </c>
      <c r="U977" s="66">
        <f ca="1">ROWS($S$5:S977)/COUNT($S$5:$S$1004)</f>
        <v>0.97299999999999998</v>
      </c>
      <c r="V977" s="41"/>
      <c r="W977" s="41"/>
      <c r="Y977" s="41"/>
      <c r="Z977" s="41"/>
      <c r="AA977" s="41"/>
      <c r="AB977" s="41"/>
      <c r="AC977" s="41"/>
      <c r="AD977" s="41"/>
      <c r="AF977" s="40"/>
      <c r="AG977" s="40"/>
      <c r="AH977" s="40"/>
      <c r="AI977" s="83"/>
      <c r="AJ977" s="40"/>
      <c r="AK977" s="40"/>
      <c r="AL977" s="85"/>
      <c r="AM977" s="85"/>
      <c r="AN977" s="85"/>
      <c r="AO977" s="85"/>
      <c r="AP977" s="85"/>
      <c r="AQ977" s="85"/>
    </row>
    <row r="978" spans="1:43" hidden="1" x14ac:dyDescent="0.25">
      <c r="A978" s="83">
        <f t="shared" ca="1" si="210"/>
        <v>2.7418481599257758</v>
      </c>
      <c r="B978" s="83">
        <f t="shared" ca="1" si="210"/>
        <v>1.5564710093328604</v>
      </c>
      <c r="C978" s="83">
        <f t="shared" ca="1" si="210"/>
        <v>1.6851733793799726</v>
      </c>
      <c r="D978" s="83">
        <f t="shared" ca="1" si="210"/>
        <v>2.8363340514653061</v>
      </c>
      <c r="E978" s="83">
        <f t="shared" ca="1" si="210"/>
        <v>4.196386648806822</v>
      </c>
      <c r="F978" s="83">
        <f t="shared" ca="1" si="210"/>
        <v>2.3895574151508265</v>
      </c>
      <c r="G978" s="83">
        <f t="shared" ca="1" si="210"/>
        <v>1.9253694871748688</v>
      </c>
      <c r="H978" s="83">
        <f t="shared" ca="1" si="210"/>
        <v>4.2825970365425672</v>
      </c>
      <c r="I978" s="83">
        <f t="shared" ca="1" si="210"/>
        <v>6.4759577728925475</v>
      </c>
      <c r="J978" s="83">
        <f t="shared" ca="1" si="210"/>
        <v>6.3816831989476377</v>
      </c>
      <c r="K978" s="83">
        <f t="shared" ca="1" si="210"/>
        <v>4.0355972495931152</v>
      </c>
      <c r="L978" s="83"/>
      <c r="M978" s="37">
        <f t="shared" ca="1" si="211"/>
        <v>12.734074225428255</v>
      </c>
      <c r="N978" s="37">
        <f t="shared" ca="1" si="211"/>
        <v>13.885234897513589</v>
      </c>
      <c r="O978" s="37">
        <f t="shared" ca="1" si="211"/>
        <v>12.13454085708732</v>
      </c>
      <c r="P978" s="37">
        <f t="shared" ca="1" si="211"/>
        <v>14.45758344696935</v>
      </c>
      <c r="Q978" s="37">
        <f t="shared" ca="1" si="211"/>
        <v>14.071051944275364</v>
      </c>
      <c r="R978" s="83"/>
      <c r="S978" s="83">
        <f t="shared" ca="1" si="209"/>
        <v>14.45758344696935</v>
      </c>
      <c r="T978" s="40">
        <f ca="1">SMALL($S$5:$S$1004,ROWS($S$5:S978))</f>
        <v>21.791861869618906</v>
      </c>
      <c r="U978" s="66">
        <f ca="1">ROWS($S$5:S978)/COUNT($S$5:$S$1004)</f>
        <v>0.97399999999999998</v>
      </c>
      <c r="V978" s="41"/>
      <c r="W978" s="41"/>
      <c r="Y978" s="41"/>
      <c r="Z978" s="41"/>
      <c r="AA978" s="41"/>
      <c r="AB978" s="41"/>
      <c r="AC978" s="41"/>
      <c r="AD978" s="41"/>
      <c r="AF978" s="40"/>
      <c r="AG978" s="40"/>
      <c r="AH978" s="40"/>
      <c r="AI978" s="83"/>
      <c r="AJ978" s="40"/>
      <c r="AK978" s="40"/>
      <c r="AL978" s="85"/>
      <c r="AM978" s="85"/>
      <c r="AN978" s="85"/>
      <c r="AO978" s="85"/>
      <c r="AP978" s="85"/>
      <c r="AQ978" s="85"/>
    </row>
    <row r="979" spans="1:43" hidden="1" x14ac:dyDescent="0.25">
      <c r="A979" s="83">
        <f t="shared" ca="1" si="210"/>
        <v>2.3066513130868418</v>
      </c>
      <c r="B979" s="83">
        <f t="shared" ca="1" si="210"/>
        <v>2.6087759740054799</v>
      </c>
      <c r="C979" s="83">
        <f t="shared" ca="1" si="210"/>
        <v>3.8690127967112549</v>
      </c>
      <c r="D979" s="83">
        <f t="shared" ca="1" si="210"/>
        <v>2.4054546299111785</v>
      </c>
      <c r="E979" s="83">
        <f t="shared" ca="1" si="210"/>
        <v>7.4285667464927823</v>
      </c>
      <c r="F979" s="83">
        <f t="shared" ca="1" si="210"/>
        <v>2.996365732422074</v>
      </c>
      <c r="G979" s="83">
        <f t="shared" ca="1" si="210"/>
        <v>2.3639519596701426</v>
      </c>
      <c r="H979" s="83">
        <f t="shared" ca="1" si="210"/>
        <v>3.7709436238400715</v>
      </c>
      <c r="I979" s="83">
        <f t="shared" ca="1" si="210"/>
        <v>4.288562680722368</v>
      </c>
      <c r="J979" s="83">
        <f t="shared" ca="1" si="210"/>
        <v>4.2122504828258105</v>
      </c>
      <c r="K979" s="83">
        <f t="shared" ca="1" si="210"/>
        <v>2.4268168087567847</v>
      </c>
      <c r="L979" s="83"/>
      <c r="M979" s="37">
        <f t="shared" ca="1" si="211"/>
        <v>12.75186655229405</v>
      </c>
      <c r="N979" s="37">
        <f t="shared" ca="1" si="211"/>
        <v>11.288308385493973</v>
      </c>
      <c r="O979" s="37">
        <f t="shared" ca="1" si="211"/>
        <v>14.249593203324073</v>
      </c>
      <c r="P979" s="37">
        <f t="shared" ca="1" si="211"/>
        <v>12.320521195906707</v>
      </c>
      <c r="Q979" s="37">
        <f t="shared" ca="1" si="211"/>
        <v>16.235103153095118</v>
      </c>
      <c r="R979" s="83"/>
      <c r="S979" s="83">
        <f t="shared" ca="1" si="209"/>
        <v>16.235103153095118</v>
      </c>
      <c r="T979" s="40">
        <f ca="1">SMALL($S$5:$S$1004,ROWS($S$5:S979))</f>
        <v>21.878429228447075</v>
      </c>
      <c r="U979" s="66">
        <f ca="1">ROWS($S$5:S979)/COUNT($S$5:$S$1004)</f>
        <v>0.97499999999999998</v>
      </c>
      <c r="V979" s="41"/>
      <c r="W979" s="41"/>
      <c r="Y979" s="41"/>
      <c r="Z979" s="41"/>
      <c r="AA979" s="41"/>
      <c r="AB979" s="41"/>
      <c r="AC979" s="41"/>
      <c r="AD979" s="41"/>
      <c r="AF979" s="40"/>
      <c r="AG979" s="40"/>
      <c r="AH979" s="40"/>
      <c r="AI979" s="83"/>
      <c r="AJ979" s="40"/>
      <c r="AK979" s="40"/>
      <c r="AL979" s="85"/>
      <c r="AM979" s="85"/>
      <c r="AN979" s="85"/>
      <c r="AO979" s="85"/>
      <c r="AP979" s="85"/>
      <c r="AQ979" s="85"/>
    </row>
    <row r="980" spans="1:43" hidden="1" x14ac:dyDescent="0.25">
      <c r="A980" s="83">
        <f t="shared" ca="1" si="210"/>
        <v>2.1930657299631893</v>
      </c>
      <c r="B980" s="83">
        <f t="shared" ca="1" si="210"/>
        <v>1.4076535132847883</v>
      </c>
      <c r="C980" s="83">
        <f t="shared" ca="1" si="210"/>
        <v>3.5497847402487492</v>
      </c>
      <c r="D980" s="83">
        <f t="shared" ca="1" si="210"/>
        <v>1.9029675065873779</v>
      </c>
      <c r="E980" s="83">
        <f t="shared" ca="1" si="210"/>
        <v>6.9388884747057862</v>
      </c>
      <c r="F980" s="83">
        <f t="shared" ca="1" si="210"/>
        <v>2.1315877655871871</v>
      </c>
      <c r="G980" s="83">
        <f t="shared" ca="1" si="210"/>
        <v>0.77065677708883185</v>
      </c>
      <c r="H980" s="83">
        <f t="shared" ca="1" si="210"/>
        <v>5.5676981476157295</v>
      </c>
      <c r="I980" s="83">
        <f t="shared" ca="1" si="210"/>
        <v>4.3906791207225826</v>
      </c>
      <c r="J980" s="83">
        <f t="shared" ca="1" si="210"/>
        <v>5.9827063366655882</v>
      </c>
      <c r="K980" s="83">
        <f t="shared" ca="1" si="210"/>
        <v>4.0990606129209599</v>
      </c>
      <c r="L980" s="83"/>
      <c r="M980" s="37">
        <f t="shared" ca="1" si="211"/>
        <v>12.496213583966359</v>
      </c>
      <c r="N980" s="37">
        <f t="shared" ca="1" si="211"/>
        <v>10.849396350304987</v>
      </c>
      <c r="O980" s="37">
        <f t="shared" ca="1" si="211"/>
        <v>14.329248324656163</v>
      </c>
      <c r="P980" s="37">
        <f t="shared" ca="1" si="211"/>
        <v>12.028981012515517</v>
      </c>
      <c r="Q980" s="37">
        <f t="shared" ca="1" si="211"/>
        <v>18.013300748527264</v>
      </c>
      <c r="R980" s="83"/>
      <c r="S980" s="83">
        <f t="shared" ca="1" si="209"/>
        <v>18.013300748527264</v>
      </c>
      <c r="T980" s="40">
        <f ca="1">SMALL($S$5:$S$1004,ROWS($S$5:S980))</f>
        <v>21.950477823159826</v>
      </c>
      <c r="U980" s="66">
        <f ca="1">ROWS($S$5:S980)/COUNT($S$5:$S$1004)</f>
        <v>0.97599999999999998</v>
      </c>
      <c r="V980" s="41"/>
      <c r="W980" s="41"/>
      <c r="Y980" s="41"/>
      <c r="Z980" s="41"/>
      <c r="AA980" s="41"/>
      <c r="AB980" s="41"/>
      <c r="AC980" s="41"/>
      <c r="AD980" s="41"/>
      <c r="AF980" s="40"/>
      <c r="AG980" s="40"/>
      <c r="AH980" s="40"/>
      <c r="AI980" s="83"/>
      <c r="AJ980" s="40"/>
      <c r="AK980" s="40"/>
      <c r="AL980" s="85"/>
      <c r="AM980" s="85"/>
      <c r="AN980" s="85"/>
      <c r="AO980" s="85"/>
      <c r="AP980" s="85"/>
      <c r="AQ980" s="85"/>
    </row>
    <row r="981" spans="1:43" hidden="1" x14ac:dyDescent="0.25">
      <c r="A981" s="83">
        <f t="shared" ca="1" si="210"/>
        <v>5.1272886933868431</v>
      </c>
      <c r="B981" s="83">
        <f t="shared" ca="1" si="210"/>
        <v>1.5575798226824826</v>
      </c>
      <c r="C981" s="83">
        <f t="shared" ca="1" si="210"/>
        <v>1.6395771031397453</v>
      </c>
      <c r="D981" s="83">
        <f t="shared" ca="1" si="210"/>
        <v>2.0321724718275682</v>
      </c>
      <c r="E981" s="83">
        <f t="shared" ca="1" si="210"/>
        <v>5.159271911668557</v>
      </c>
      <c r="F981" s="83">
        <f t="shared" ca="1" si="210"/>
        <v>5.7624337960968237</v>
      </c>
      <c r="G981" s="83">
        <f t="shared" ca="1" si="210"/>
        <v>2.5233260569544931</v>
      </c>
      <c r="H981" s="83">
        <f t="shared" ca="1" si="210"/>
        <v>4.7053814239345311</v>
      </c>
      <c r="I981" s="83">
        <f t="shared" ca="1" si="210"/>
        <v>3.3236301610826438</v>
      </c>
      <c r="J981" s="83">
        <f t="shared" ca="1" si="210"/>
        <v>7.2648243309577554</v>
      </c>
      <c r="K981" s="83">
        <f t="shared" ca="1" si="210"/>
        <v>2.3664782575199159</v>
      </c>
      <c r="L981" s="83"/>
      <c r="M981" s="37">
        <f t="shared" ca="1" si="211"/>
        <v>16.555016184438838</v>
      </c>
      <c r="N981" s="37">
        <f t="shared" ca="1" si="211"/>
        <v>16.947611553126659</v>
      </c>
      <c r="O981" s="37">
        <f t="shared" ca="1" si="211"/>
        <v>13.981676065308795</v>
      </c>
      <c r="P981" s="37">
        <f t="shared" ca="1" si="211"/>
        <v>13.010122037381866</v>
      </c>
      <c r="Q981" s="37">
        <f t="shared" ca="1" si="211"/>
        <v>13.788711415805487</v>
      </c>
      <c r="R981" s="83"/>
      <c r="S981" s="83">
        <f t="shared" ca="1" si="209"/>
        <v>16.947611553126659</v>
      </c>
      <c r="T981" s="40">
        <f ca="1">SMALL($S$5:$S$1004,ROWS($S$5:S981))</f>
        <v>21.954069830397323</v>
      </c>
      <c r="U981" s="66">
        <f ca="1">ROWS($S$5:S981)/COUNT($S$5:$S$1004)</f>
        <v>0.97699999999999998</v>
      </c>
      <c r="V981" s="41"/>
      <c r="W981" s="41"/>
      <c r="Y981" s="41"/>
      <c r="Z981" s="41"/>
      <c r="AA981" s="41"/>
      <c r="AB981" s="41"/>
      <c r="AC981" s="41"/>
      <c r="AD981" s="41"/>
      <c r="AF981" s="40"/>
      <c r="AG981" s="40"/>
      <c r="AH981" s="40"/>
      <c r="AI981" s="83"/>
      <c r="AJ981" s="40"/>
      <c r="AK981" s="40"/>
      <c r="AL981" s="85"/>
      <c r="AM981" s="85"/>
      <c r="AN981" s="85"/>
      <c r="AO981" s="85"/>
      <c r="AP981" s="85"/>
      <c r="AQ981" s="85"/>
    </row>
    <row r="982" spans="1:43" hidden="1" x14ac:dyDescent="0.25">
      <c r="A982" s="83">
        <f t="shared" ca="1" si="210"/>
        <v>4.5488453590392197</v>
      </c>
      <c r="B982" s="83">
        <f t="shared" ca="1" si="210"/>
        <v>1.8713063207700276</v>
      </c>
      <c r="C982" s="83">
        <f t="shared" ca="1" si="210"/>
        <v>2.6362916926246114</v>
      </c>
      <c r="D982" s="83">
        <f t="shared" ca="1" si="210"/>
        <v>2.596729054601254</v>
      </c>
      <c r="E982" s="83">
        <f t="shared" ca="1" si="210"/>
        <v>5.3603505599873866</v>
      </c>
      <c r="F982" s="83">
        <f t="shared" ca="1" si="210"/>
        <v>3.0162297063435441</v>
      </c>
      <c r="G982" s="83">
        <f t="shared" ca="1" si="210"/>
        <v>2.3110427441097876</v>
      </c>
      <c r="H982" s="83">
        <f t="shared" ca="1" si="210"/>
        <v>2.5026473269324581</v>
      </c>
      <c r="I982" s="83">
        <f t="shared" ca="1" si="210"/>
        <v>3.6161288434865302</v>
      </c>
      <c r="J982" s="83">
        <f t="shared" ca="1" si="210"/>
        <v>7.2151384673032322</v>
      </c>
      <c r="K982" s="83">
        <f t="shared" ca="1" si="210"/>
        <v>4.3179484842678946</v>
      </c>
      <c r="L982" s="83"/>
      <c r="M982" s="37">
        <f t="shared" ca="1" si="211"/>
        <v>16.711318263076851</v>
      </c>
      <c r="N982" s="37">
        <f t="shared" ca="1" si="211"/>
        <v>16.671755625053493</v>
      </c>
      <c r="O982" s="37">
        <f t="shared" ca="1" si="211"/>
        <v>14.446795348060647</v>
      </c>
      <c r="P982" s="37">
        <f t="shared" ca="1" si="211"/>
        <v>12.821613354867996</v>
      </c>
      <c r="Q982" s="37">
        <f t="shared" ca="1" si="211"/>
        <v>14.052252691957767</v>
      </c>
      <c r="R982" s="83"/>
      <c r="S982" s="83">
        <f t="shared" ca="1" si="209"/>
        <v>16.711318263076851</v>
      </c>
      <c r="T982" s="40">
        <f ca="1">SMALL($S$5:$S$1004,ROWS($S$5:S982))</f>
        <v>22.007219503764404</v>
      </c>
      <c r="U982" s="66">
        <f ca="1">ROWS($S$5:S982)/COUNT($S$5:$S$1004)</f>
        <v>0.97799999999999998</v>
      </c>
      <c r="V982" s="41"/>
      <c r="W982" s="41"/>
      <c r="Y982" s="41"/>
      <c r="Z982" s="41"/>
      <c r="AA982" s="41"/>
      <c r="AB982" s="41"/>
      <c r="AC982" s="41"/>
      <c r="AD982" s="41"/>
      <c r="AF982" s="40"/>
      <c r="AG982" s="40"/>
      <c r="AH982" s="40"/>
      <c r="AI982" s="83"/>
      <c r="AJ982" s="40"/>
      <c r="AK982" s="40"/>
      <c r="AL982" s="85"/>
      <c r="AM982" s="85"/>
      <c r="AN982" s="85"/>
      <c r="AO982" s="85"/>
      <c r="AP982" s="85"/>
      <c r="AQ982" s="85"/>
    </row>
    <row r="983" spans="1:43" hidden="1" x14ac:dyDescent="0.25">
      <c r="A983" s="83">
        <f t="shared" ca="1" si="210"/>
        <v>2.9588252255247935</v>
      </c>
      <c r="B983" s="83">
        <f t="shared" ca="1" si="210"/>
        <v>4.7667524742709464</v>
      </c>
      <c r="C983" s="83">
        <f t="shared" ca="1" si="210"/>
        <v>4.9034778052709633</v>
      </c>
      <c r="D983" s="83">
        <f t="shared" ca="1" si="210"/>
        <v>1.4778386641151915</v>
      </c>
      <c r="E983" s="83">
        <f t="shared" ca="1" si="210"/>
        <v>7.8551219304707018</v>
      </c>
      <c r="F983" s="83">
        <f t="shared" ca="1" si="210"/>
        <v>2.053745066676266</v>
      </c>
      <c r="G983" s="83">
        <f t="shared" ca="1" si="210"/>
        <v>2.992026970055977</v>
      </c>
      <c r="H983" s="83">
        <f t="shared" ca="1" si="210"/>
        <v>2.1139508013239565</v>
      </c>
      <c r="I983" s="83">
        <f t="shared" ca="1" si="210"/>
        <v>3.2733314527050044</v>
      </c>
      <c r="J983" s="83">
        <f t="shared" ca="1" si="210"/>
        <v>5.6961195982525687</v>
      </c>
      <c r="K983" s="83">
        <f t="shared" ca="1" si="210"/>
        <v>2.6912969058420555</v>
      </c>
      <c r="L983" s="83"/>
      <c r="M983" s="37">
        <f t="shared" ca="1" si="211"/>
        <v>16.550449599104304</v>
      </c>
      <c r="N983" s="37">
        <f t="shared" ca="1" si="211"/>
        <v>13.124810457948531</v>
      </c>
      <c r="O983" s="37">
        <f t="shared" ca="1" si="211"/>
        <v>18.317994002994219</v>
      </c>
      <c r="P983" s="37">
        <f t="shared" ca="1" si="211"/>
        <v>12.785125899494272</v>
      </c>
      <c r="Q983" s="37">
        <f t="shared" ca="1" si="211"/>
        <v>17.427122111907661</v>
      </c>
      <c r="R983" s="83"/>
      <c r="S983" s="83">
        <f t="shared" ca="1" si="209"/>
        <v>18.317994002994219</v>
      </c>
      <c r="T983" s="40">
        <f ca="1">SMALL($S$5:$S$1004,ROWS($S$5:S983))</f>
        <v>22.017612948350816</v>
      </c>
      <c r="U983" s="66">
        <f ca="1">ROWS($S$5:S983)/COUNT($S$5:$S$1004)</f>
        <v>0.97899999999999998</v>
      </c>
      <c r="V983" s="41"/>
      <c r="W983" s="41"/>
      <c r="Y983" s="41"/>
      <c r="Z983" s="41"/>
      <c r="AA983" s="41"/>
      <c r="AB983" s="41"/>
      <c r="AC983" s="41"/>
      <c r="AD983" s="41"/>
      <c r="AF983" s="40"/>
      <c r="AG983" s="40"/>
      <c r="AH983" s="40"/>
      <c r="AI983" s="83"/>
      <c r="AJ983" s="40"/>
      <c r="AK983" s="40"/>
      <c r="AL983" s="85"/>
      <c r="AM983" s="85"/>
      <c r="AN983" s="85"/>
      <c r="AO983" s="85"/>
      <c r="AP983" s="85"/>
      <c r="AQ983" s="85"/>
    </row>
    <row r="984" spans="1:43" hidden="1" x14ac:dyDescent="0.25">
      <c r="A984" s="83">
        <f t="shared" ca="1" si="210"/>
        <v>5.9391768966034544</v>
      </c>
      <c r="B984" s="83">
        <f t="shared" ca="1" si="210"/>
        <v>1.8160181152431467</v>
      </c>
      <c r="C984" s="83">
        <f t="shared" ca="1" si="210"/>
        <v>3.8238102783197685</v>
      </c>
      <c r="D984" s="83">
        <f t="shared" ca="1" si="210"/>
        <v>2.1164755720689961</v>
      </c>
      <c r="E984" s="83">
        <f t="shared" ca="1" si="210"/>
        <v>5.3488330357628273</v>
      </c>
      <c r="F984" s="83">
        <f t="shared" ca="1" si="210"/>
        <v>3.006731170017463</v>
      </c>
      <c r="G984" s="83">
        <f t="shared" ca="1" si="210"/>
        <v>0.60949676695237964</v>
      </c>
      <c r="H984" s="83">
        <f t="shared" ca="1" si="210"/>
        <v>3.993221838349843</v>
      </c>
      <c r="I984" s="83">
        <f t="shared" ca="1" si="210"/>
        <v>3.8330442220883896</v>
      </c>
      <c r="J984" s="83">
        <f t="shared" ca="1" si="210"/>
        <v>6.2178459475064454</v>
      </c>
      <c r="K984" s="83">
        <f t="shared" ca="1" si="210"/>
        <v>3.7239445511381373</v>
      </c>
      <c r="L984" s="83"/>
      <c r="M984" s="37">
        <f t="shared" ca="1" si="211"/>
        <v>16.590329889382048</v>
      </c>
      <c r="N984" s="37">
        <f t="shared" ca="1" si="211"/>
        <v>14.882995183131275</v>
      </c>
      <c r="O984" s="37">
        <f t="shared" ca="1" si="211"/>
        <v>13.38269709851242</v>
      </c>
      <c r="P984" s="37">
        <f t="shared" ca="1" si="211"/>
        <v>12.379738058487137</v>
      </c>
      <c r="Q984" s="37">
        <f t="shared" ca="1" si="211"/>
        <v>14.882017540493955</v>
      </c>
      <c r="R984" s="83"/>
      <c r="S984" s="83">
        <f t="shared" ca="1" si="209"/>
        <v>16.590329889382048</v>
      </c>
      <c r="T984" s="40">
        <f ca="1">SMALL($S$5:$S$1004,ROWS($S$5:S984))</f>
        <v>22.044844923784353</v>
      </c>
      <c r="U984" s="66">
        <f ca="1">ROWS($S$5:S984)/COUNT($S$5:$S$1004)</f>
        <v>0.98</v>
      </c>
      <c r="V984" s="41"/>
      <c r="W984" s="41"/>
      <c r="Y984" s="41"/>
      <c r="Z984" s="41"/>
      <c r="AA984" s="41"/>
      <c r="AB984" s="41"/>
      <c r="AC984" s="41"/>
      <c r="AD984" s="41"/>
      <c r="AF984" s="40"/>
      <c r="AG984" s="40"/>
      <c r="AH984" s="40"/>
      <c r="AI984" s="83"/>
      <c r="AJ984" s="40"/>
      <c r="AK984" s="40"/>
      <c r="AL984" s="85"/>
      <c r="AM984" s="85"/>
      <c r="AN984" s="85"/>
      <c r="AO984" s="85"/>
      <c r="AP984" s="85"/>
      <c r="AQ984" s="85"/>
    </row>
    <row r="985" spans="1:43" x14ac:dyDescent="0.25">
      <c r="A985" s="83">
        <f t="shared" ref="A985:K994" ca="1" si="212">A$2+(A$3-A$2)*RAND()</f>
        <v>4.3082622965340578</v>
      </c>
      <c r="B985" s="83">
        <f t="shared" ca="1" si="212"/>
        <v>2.3628143695569936</v>
      </c>
      <c r="C985" s="83">
        <f t="shared" ca="1" si="212"/>
        <v>4.8205523655410731</v>
      </c>
      <c r="D985" s="83">
        <f t="shared" ca="1" si="212"/>
        <v>2.2477538972925517</v>
      </c>
      <c r="E985" s="83">
        <f t="shared" ca="1" si="212"/>
        <v>6.5024084908505211</v>
      </c>
      <c r="F985" s="83">
        <f t="shared" ca="1" si="212"/>
        <v>5.2921488045689777</v>
      </c>
      <c r="G985" s="83">
        <f t="shared" ca="1" si="212"/>
        <v>1.6829142948906139</v>
      </c>
      <c r="H985" s="83">
        <f t="shared" ca="1" si="212"/>
        <v>3.6438958164243078</v>
      </c>
      <c r="I985" s="83">
        <f t="shared" ca="1" si="212"/>
        <v>6.0110847931222429</v>
      </c>
      <c r="J985" s="83">
        <f t="shared" ca="1" si="212"/>
        <v>7.8707716408995623</v>
      </c>
      <c r="K985" s="83">
        <f t="shared" ca="1" si="212"/>
        <v>4.3597315534857017</v>
      </c>
      <c r="L985" s="83"/>
      <c r="M985" s="37">
        <f t="shared" ref="M985:Q994" ca="1" si="213">SUMIF(M$4,"*"&amp;$A$4&amp;"*",$A985)+SUMIF(M$4,"*"&amp;$B$4&amp;"*",$B985)+SUMIF(M$4,"*"&amp;$C$4&amp;"*",$C985)+SUMIF(M$4,"*"&amp;$D$4&amp;"*",$D985)+SUMIF(M$4,"*"&amp;$E$4&amp;"*",$E985)+SUMIF(M$4,"*"&amp;$F$4&amp;"*",$F985)+SUMIF(M$4,"*"&amp;$G$4&amp;"*",$G985)+SUMIF(M$4,"*"&amp;$H$4&amp;"*",$H985)+SUMIF(M$4,"*"&amp;$I$4&amp;"*",$I985)+SUMIF(M$4,"*"&amp;$J$4&amp;"*",$J985)+SUMIF(M$4,"*"&amp;$K$4&amp;"*",$K985)</f>
        <v>18.682500597865307</v>
      </c>
      <c r="N985" s="37">
        <f t="shared" ca="1" si="213"/>
        <v>16.109702129616785</v>
      </c>
      <c r="O985" s="37">
        <f t="shared" ca="1" si="213"/>
        <v>16.735994501307076</v>
      </c>
      <c r="P985" s="37">
        <f t="shared" ca="1" si="213"/>
        <v>18.025779520733916</v>
      </c>
      <c r="Q985" s="37">
        <f t="shared" ca="1" si="213"/>
        <v>16.868850230317527</v>
      </c>
      <c r="R985" s="83"/>
      <c r="S985" s="83">
        <f t="shared" ca="1" si="209"/>
        <v>18.682500597865307</v>
      </c>
      <c r="T985" s="40">
        <f ca="1">SMALL($S$5:$S$1004,ROWS($S$5:S985))</f>
        <v>22.071497050377324</v>
      </c>
      <c r="U985" s="66">
        <f ca="1">ROWS($S$5:S985)/COUNT($S$5:$S$1004)</f>
        <v>0.98099999999999998</v>
      </c>
      <c r="V985" s="41"/>
      <c r="W985" s="41"/>
      <c r="Y985" s="41"/>
      <c r="Z985" s="41"/>
      <c r="AA985" s="41"/>
      <c r="AB985" s="41"/>
      <c r="AC985" s="41"/>
      <c r="AD985" s="41"/>
      <c r="AF985" s="40"/>
      <c r="AG985" s="40"/>
      <c r="AH985" s="40"/>
      <c r="AI985" s="83"/>
      <c r="AJ985" s="40"/>
      <c r="AK985" s="40"/>
      <c r="AL985" s="85"/>
      <c r="AM985" s="85"/>
      <c r="AN985" s="85"/>
      <c r="AO985" s="85"/>
      <c r="AP985" s="85"/>
      <c r="AQ985" s="85"/>
    </row>
    <row r="986" spans="1:43" x14ac:dyDescent="0.25">
      <c r="A986" s="83">
        <f t="shared" ca="1" si="212"/>
        <v>2.5946010748067332</v>
      </c>
      <c r="B986" s="83">
        <f t="shared" ca="1" si="212"/>
        <v>1.1610206147778053</v>
      </c>
      <c r="C986" s="83">
        <f t="shared" ca="1" si="212"/>
        <v>1.4745787388241882</v>
      </c>
      <c r="D986" s="83">
        <f t="shared" ca="1" si="212"/>
        <v>2.9547915160899478</v>
      </c>
      <c r="E986" s="83">
        <f t="shared" ca="1" si="212"/>
        <v>5.6926203693860886</v>
      </c>
      <c r="F986" s="83">
        <f t="shared" ca="1" si="212"/>
        <v>2.9318333542804482</v>
      </c>
      <c r="G986" s="83">
        <f t="shared" ca="1" si="212"/>
        <v>1.9617562432538098</v>
      </c>
      <c r="H986" s="83">
        <f t="shared" ca="1" si="212"/>
        <v>2.3807976330669129</v>
      </c>
      <c r="I986" s="83">
        <f t="shared" ca="1" si="212"/>
        <v>6.81034483294561</v>
      </c>
      <c r="J986" s="83">
        <f t="shared" ca="1" si="212"/>
        <v>7.4011642668034838</v>
      </c>
      <c r="K986" s="83">
        <f t="shared" ca="1" si="212"/>
        <v>4.4681975657874951</v>
      </c>
      <c r="L986" s="83"/>
      <c r="M986" s="37">
        <f t="shared" ca="1" si="213"/>
        <v>13.432100323688214</v>
      </c>
      <c r="N986" s="37">
        <f t="shared" ca="1" si="213"/>
        <v>14.912313100953975</v>
      </c>
      <c r="O986" s="37">
        <f t="shared" ca="1" si="213"/>
        <v>14.254805250967378</v>
      </c>
      <c r="P986" s="37">
        <f t="shared" ca="1" si="213"/>
        <v>15.371396367791359</v>
      </c>
      <c r="Q986" s="37">
        <f t="shared" ca="1" si="213"/>
        <v>13.702636183018303</v>
      </c>
      <c r="R986" s="83"/>
      <c r="S986" s="83">
        <f t="shared" ca="1" si="209"/>
        <v>15.371396367791359</v>
      </c>
      <c r="T986" s="40">
        <f ca="1">SMALL($S$5:$S$1004,ROWS($S$5:S986))</f>
        <v>22.116577830837997</v>
      </c>
      <c r="U986" s="66">
        <f ca="1">ROWS($S$5:S986)/COUNT($S$5:$S$1004)</f>
        <v>0.98199999999999998</v>
      </c>
      <c r="V986" s="41"/>
      <c r="W986" s="41"/>
      <c r="Y986" s="41"/>
      <c r="Z986" s="41"/>
      <c r="AA986" s="41"/>
      <c r="AB986" s="41"/>
      <c r="AC986" s="41"/>
      <c r="AD986" s="41"/>
      <c r="AF986" s="40"/>
      <c r="AG986" s="40"/>
      <c r="AH986" s="40"/>
      <c r="AI986" s="83"/>
      <c r="AJ986" s="40"/>
      <c r="AK986" s="40"/>
      <c r="AL986" s="85"/>
      <c r="AM986" s="85"/>
      <c r="AN986" s="85"/>
      <c r="AO986" s="85"/>
      <c r="AP986" s="85"/>
      <c r="AQ986" s="85"/>
    </row>
    <row r="987" spans="1:43" x14ac:dyDescent="0.25">
      <c r="A987" s="83">
        <f t="shared" ca="1" si="212"/>
        <v>4.6305952598108631</v>
      </c>
      <c r="B987" s="83">
        <f t="shared" ca="1" si="212"/>
        <v>4.6378470734630692</v>
      </c>
      <c r="C987" s="83">
        <f t="shared" ca="1" si="212"/>
        <v>1.3377565463715522</v>
      </c>
      <c r="D987" s="83">
        <f t="shared" ca="1" si="212"/>
        <v>2.060404758305352</v>
      </c>
      <c r="E987" s="83">
        <f t="shared" ca="1" si="212"/>
        <v>7.1578759054814736</v>
      </c>
      <c r="F987" s="83">
        <f t="shared" ca="1" si="212"/>
        <v>4.9912111589280688</v>
      </c>
      <c r="G987" s="83">
        <f t="shared" ca="1" si="212"/>
        <v>2.3173709876421178</v>
      </c>
      <c r="H987" s="83">
        <f t="shared" ca="1" si="212"/>
        <v>5.6829808767266652</v>
      </c>
      <c r="I987" s="83">
        <f t="shared" ca="1" si="212"/>
        <v>3.4170116783177362</v>
      </c>
      <c r="J987" s="83">
        <f t="shared" ca="1" si="212"/>
        <v>6.1798876476553151</v>
      </c>
      <c r="K987" s="83">
        <f t="shared" ca="1" si="212"/>
        <v>4.3131580139476995</v>
      </c>
      <c r="L987" s="83"/>
      <c r="M987" s="37">
        <f t="shared" ca="1" si="213"/>
        <v>14.465610441479848</v>
      </c>
      <c r="N987" s="37">
        <f t="shared" ca="1" si="213"/>
        <v>15.188258653413648</v>
      </c>
      <c r="O987" s="37">
        <f t="shared" ca="1" si="213"/>
        <v>17.97561062659986</v>
      </c>
      <c r="P987" s="37">
        <f t="shared" ca="1" si="213"/>
        <v>17.359227924656572</v>
      </c>
      <c r="Q987" s="37">
        <f t="shared" ca="1" si="213"/>
        <v>21.791861869618906</v>
      </c>
      <c r="R987" s="83"/>
      <c r="S987" s="83">
        <f t="shared" ca="1" si="209"/>
        <v>21.791861869618906</v>
      </c>
      <c r="T987" s="40">
        <f ca="1">SMALL($S$5:$S$1004,ROWS($S$5:S987))</f>
        <v>22.125072490729018</v>
      </c>
      <c r="U987" s="66">
        <f ca="1">ROWS($S$5:S987)/COUNT($S$5:$S$1004)</f>
        <v>0.98299999999999998</v>
      </c>
      <c r="V987" s="41"/>
      <c r="W987" s="41"/>
      <c r="Y987" s="41"/>
      <c r="Z987" s="41"/>
      <c r="AA987" s="41"/>
      <c r="AB987" s="41"/>
      <c r="AC987" s="41"/>
      <c r="AD987" s="41"/>
      <c r="AF987" s="40"/>
      <c r="AG987" s="40"/>
      <c r="AH987" s="40"/>
      <c r="AI987" s="83"/>
      <c r="AJ987" s="40"/>
      <c r="AK987" s="40"/>
      <c r="AL987" s="85"/>
      <c r="AM987" s="85"/>
      <c r="AN987" s="85"/>
      <c r="AO987" s="85"/>
      <c r="AP987" s="85"/>
      <c r="AQ987" s="85"/>
    </row>
    <row r="988" spans="1:43" x14ac:dyDescent="0.25">
      <c r="A988" s="83">
        <f t="shared" ca="1" si="212"/>
        <v>2.2539469356281732</v>
      </c>
      <c r="B988" s="83">
        <f t="shared" ca="1" si="212"/>
        <v>1.2956491794477962</v>
      </c>
      <c r="C988" s="83">
        <f t="shared" ca="1" si="212"/>
        <v>4.6369264490691666</v>
      </c>
      <c r="D988" s="83">
        <f t="shared" ca="1" si="212"/>
        <v>2.2731793542697414</v>
      </c>
      <c r="E988" s="83">
        <f t="shared" ca="1" si="212"/>
        <v>4.2394175977505659</v>
      </c>
      <c r="F988" s="83">
        <f t="shared" ca="1" si="212"/>
        <v>5.1010384483428215</v>
      </c>
      <c r="G988" s="83">
        <f t="shared" ca="1" si="212"/>
        <v>2.4005392409158999</v>
      </c>
      <c r="H988" s="83">
        <f t="shared" ca="1" si="212"/>
        <v>5.6771946522381533</v>
      </c>
      <c r="I988" s="83">
        <f t="shared" ca="1" si="212"/>
        <v>6.2552477316084545</v>
      </c>
      <c r="J988" s="83">
        <f t="shared" ca="1" si="212"/>
        <v>4.0162959692001028</v>
      </c>
      <c r="K988" s="83">
        <f t="shared" ca="1" si="212"/>
        <v>3.9670388843794235</v>
      </c>
      <c r="L988" s="83"/>
      <c r="M988" s="37">
        <f t="shared" ca="1" si="213"/>
        <v>13.307708594813343</v>
      </c>
      <c r="N988" s="37">
        <f t="shared" ca="1" si="213"/>
        <v>10.943961500013916</v>
      </c>
      <c r="O988" s="37">
        <f t="shared" ca="1" si="213"/>
        <v>9.5513627463984641</v>
      </c>
      <c r="P988" s="37">
        <f t="shared" ca="1" si="213"/>
        <v>16.618974243778496</v>
      </c>
      <c r="Q988" s="37">
        <f t="shared" ca="1" si="213"/>
        <v>15.17930031381594</v>
      </c>
      <c r="R988" s="83"/>
      <c r="S988" s="83">
        <f t="shared" ca="1" si="209"/>
        <v>16.618974243778496</v>
      </c>
      <c r="T988" s="40">
        <f ca="1">SMALL($S$5:$S$1004,ROWS($S$5:S988))</f>
        <v>22.152300692581164</v>
      </c>
      <c r="U988" s="66">
        <f ca="1">ROWS($S$5:S988)/COUNT($S$5:$S$1004)</f>
        <v>0.98399999999999999</v>
      </c>
      <c r="V988" s="41"/>
      <c r="W988" s="41"/>
      <c r="Y988" s="41"/>
      <c r="Z988" s="41"/>
      <c r="AA988" s="41"/>
      <c r="AB988" s="41"/>
      <c r="AC988" s="41"/>
      <c r="AD988" s="41"/>
      <c r="AF988" s="40"/>
      <c r="AG988" s="40"/>
      <c r="AH988" s="40"/>
      <c r="AI988" s="83"/>
      <c r="AJ988" s="40"/>
      <c r="AK988" s="40"/>
      <c r="AL988" s="85"/>
      <c r="AM988" s="85"/>
      <c r="AN988" s="85"/>
      <c r="AO988" s="85"/>
      <c r="AP988" s="85"/>
      <c r="AQ988" s="85"/>
    </row>
    <row r="989" spans="1:43" x14ac:dyDescent="0.25">
      <c r="A989" s="83">
        <f t="shared" ca="1" si="212"/>
        <v>4.1088955902785793</v>
      </c>
      <c r="B989" s="83">
        <f t="shared" ca="1" si="212"/>
        <v>1.6790165067909948</v>
      </c>
      <c r="C989" s="83">
        <f t="shared" ca="1" si="212"/>
        <v>4.7698736515877105</v>
      </c>
      <c r="D989" s="83">
        <f t="shared" ca="1" si="212"/>
        <v>1.2578342824444104</v>
      </c>
      <c r="E989" s="83">
        <f t="shared" ca="1" si="212"/>
        <v>6.8030083982544944</v>
      </c>
      <c r="F989" s="83">
        <f t="shared" ca="1" si="212"/>
        <v>4.9471623321852025</v>
      </c>
      <c r="G989" s="83">
        <f t="shared" ca="1" si="212"/>
        <v>2.3637209738369576</v>
      </c>
      <c r="H989" s="83">
        <f t="shared" ca="1" si="212"/>
        <v>4.6938545496856658</v>
      </c>
      <c r="I989" s="83">
        <f t="shared" ca="1" si="212"/>
        <v>3.6569678057524828</v>
      </c>
      <c r="J989" s="83">
        <f t="shared" ca="1" si="212"/>
        <v>4.3842348621949583</v>
      </c>
      <c r="K989" s="83">
        <f t="shared" ca="1" si="212"/>
        <v>3.6343638262674465</v>
      </c>
      <c r="L989" s="83"/>
      <c r="M989" s="37">
        <f t="shared" ca="1" si="213"/>
        <v>15.626725077898207</v>
      </c>
      <c r="N989" s="37">
        <f t="shared" ca="1" si="213"/>
        <v>12.114685708754905</v>
      </c>
      <c r="O989" s="37">
        <f t="shared" ca="1" si="213"/>
        <v>12.866259767240447</v>
      </c>
      <c r="P989" s="37">
        <f t="shared" ca="1" si="213"/>
        <v>13.917510470996126</v>
      </c>
      <c r="Q989" s="37">
        <f t="shared" ca="1" si="213"/>
        <v>16.810243280998602</v>
      </c>
      <c r="R989" s="83"/>
      <c r="S989" s="83">
        <f t="shared" ca="1" si="209"/>
        <v>16.810243280998602</v>
      </c>
      <c r="T989" s="40">
        <f ca="1">SMALL($S$5:$S$1004,ROWS($S$5:S989))</f>
        <v>22.186887880569572</v>
      </c>
      <c r="U989" s="66">
        <f ca="1">ROWS($S$5:S989)/COUNT($S$5:$S$1004)</f>
        <v>0.98499999999999999</v>
      </c>
      <c r="V989" s="41"/>
      <c r="W989" s="41"/>
      <c r="Y989" s="41"/>
      <c r="Z989" s="41"/>
      <c r="AA989" s="41"/>
      <c r="AB989" s="41"/>
      <c r="AC989" s="41"/>
      <c r="AD989" s="41"/>
      <c r="AF989" s="40"/>
      <c r="AG989" s="40"/>
      <c r="AH989" s="40"/>
      <c r="AI989" s="83"/>
      <c r="AJ989" s="40"/>
      <c r="AK989" s="40"/>
      <c r="AL989" s="85"/>
      <c r="AM989" s="85"/>
      <c r="AN989" s="85"/>
      <c r="AO989" s="85"/>
      <c r="AP989" s="85"/>
      <c r="AQ989" s="85"/>
    </row>
    <row r="990" spans="1:43" x14ac:dyDescent="0.25">
      <c r="A990" s="83">
        <f t="shared" ca="1" si="212"/>
        <v>4.7271620800255807</v>
      </c>
      <c r="B990" s="83">
        <f t="shared" ca="1" si="212"/>
        <v>1.0342030736560952</v>
      </c>
      <c r="C990" s="83">
        <f t="shared" ca="1" si="212"/>
        <v>4.3167839221763078</v>
      </c>
      <c r="D990" s="83">
        <f t="shared" ca="1" si="212"/>
        <v>2.9624083430022328</v>
      </c>
      <c r="E990" s="83">
        <f t="shared" ca="1" si="212"/>
        <v>4.7753382500819548</v>
      </c>
      <c r="F990" s="83">
        <f t="shared" ca="1" si="212"/>
        <v>5.8395738263584764</v>
      </c>
      <c r="G990" s="83">
        <f t="shared" ca="1" si="212"/>
        <v>2.9302900471786986</v>
      </c>
      <c r="H990" s="83">
        <f t="shared" ca="1" si="212"/>
        <v>5.8038135175911325</v>
      </c>
      <c r="I990" s="83">
        <f t="shared" ca="1" si="212"/>
        <v>4.7144732907273728</v>
      </c>
      <c r="J990" s="83">
        <f t="shared" ca="1" si="212"/>
        <v>7.7539338045989012</v>
      </c>
      <c r="K990" s="83">
        <f t="shared" ca="1" si="212"/>
        <v>2.9238165796385491</v>
      </c>
      <c r="L990" s="83"/>
      <c r="M990" s="37">
        <f t="shared" ca="1" si="213"/>
        <v>19.728169853979487</v>
      </c>
      <c r="N990" s="37">
        <f t="shared" ca="1" si="213"/>
        <v>18.373794274805412</v>
      </c>
      <c r="O990" s="37">
        <f t="shared" ca="1" si="213"/>
        <v>13.56347512833695</v>
      </c>
      <c r="P990" s="37">
        <f t="shared" ca="1" si="213"/>
        <v>14.512066770380494</v>
      </c>
      <c r="Q990" s="37">
        <f t="shared" ca="1" si="213"/>
        <v>14.537171420967733</v>
      </c>
      <c r="R990" s="83"/>
      <c r="S990" s="83">
        <f t="shared" ca="1" si="209"/>
        <v>19.728169853979487</v>
      </c>
      <c r="T990" s="40">
        <f ca="1">SMALL($S$5:$S$1004,ROWS($S$5:S990))</f>
        <v>22.202040601878572</v>
      </c>
      <c r="U990" s="66">
        <f ca="1">ROWS($S$5:S990)/COUNT($S$5:$S$1004)</f>
        <v>0.98599999999999999</v>
      </c>
      <c r="V990" s="41"/>
      <c r="W990" s="41"/>
      <c r="Y990" s="41"/>
      <c r="Z990" s="41"/>
      <c r="AA990" s="41"/>
      <c r="AB990" s="41"/>
      <c r="AC990" s="41"/>
      <c r="AD990" s="41"/>
      <c r="AF990" s="40"/>
      <c r="AG990" s="40"/>
      <c r="AH990" s="40"/>
      <c r="AI990" s="83"/>
      <c r="AJ990" s="40"/>
      <c r="AK990" s="40"/>
      <c r="AL990" s="85"/>
      <c r="AM990" s="85"/>
      <c r="AN990" s="85"/>
      <c r="AO990" s="85"/>
      <c r="AP990" s="85"/>
      <c r="AQ990" s="85"/>
    </row>
    <row r="991" spans="1:43" x14ac:dyDescent="0.25">
      <c r="A991" s="83">
        <f t="shared" ca="1" si="212"/>
        <v>4.7407103660090595</v>
      </c>
      <c r="B991" s="83">
        <f t="shared" ca="1" si="212"/>
        <v>3.7960032006408904</v>
      </c>
      <c r="C991" s="83">
        <f t="shared" ca="1" si="212"/>
        <v>4.6539126320532604</v>
      </c>
      <c r="D991" s="83">
        <f t="shared" ca="1" si="212"/>
        <v>1.4466565627078269</v>
      </c>
      <c r="E991" s="83">
        <f t="shared" ca="1" si="212"/>
        <v>6.0687566541576388</v>
      </c>
      <c r="F991" s="83">
        <f t="shared" ca="1" si="212"/>
        <v>5.9031362234275733</v>
      </c>
      <c r="G991" s="83">
        <f t="shared" ca="1" si="212"/>
        <v>1.5606426559777447</v>
      </c>
      <c r="H991" s="83">
        <f t="shared" ca="1" si="212"/>
        <v>4.8357116285447006</v>
      </c>
      <c r="I991" s="83">
        <f t="shared" ca="1" si="212"/>
        <v>6.5567551148555996</v>
      </c>
      <c r="J991" s="83">
        <f t="shared" ca="1" si="212"/>
        <v>7.5285595701763963</v>
      </c>
      <c r="K991" s="83">
        <f t="shared" ca="1" si="212"/>
        <v>5.7889503848602928</v>
      </c>
      <c r="L991" s="83"/>
      <c r="M991" s="37">
        <f t="shared" ca="1" si="213"/>
        <v>18.48382522421646</v>
      </c>
      <c r="N991" s="37">
        <f t="shared" ca="1" si="213"/>
        <v>15.276569154871027</v>
      </c>
      <c r="O991" s="37">
        <f t="shared" ca="1" si="213"/>
        <v>17.393319424974926</v>
      </c>
      <c r="P991" s="37">
        <f t="shared" ca="1" si="213"/>
        <v>22.044844923784353</v>
      </c>
      <c r="Q991" s="37">
        <f t="shared" ca="1" si="213"/>
        <v>20.489421868203522</v>
      </c>
      <c r="R991" s="83"/>
      <c r="S991" s="83">
        <f t="shared" ca="1" si="209"/>
        <v>22.044844923784353</v>
      </c>
      <c r="T991" s="40">
        <f ca="1">SMALL($S$5:$S$1004,ROWS($S$5:S991))</f>
        <v>22.210187173915667</v>
      </c>
      <c r="U991" s="66">
        <f ca="1">ROWS($S$5:S991)/COUNT($S$5:$S$1004)</f>
        <v>0.98699999999999999</v>
      </c>
      <c r="V991" s="41"/>
      <c r="W991" s="41"/>
      <c r="Y991" s="41"/>
      <c r="Z991" s="41"/>
      <c r="AA991" s="41"/>
      <c r="AB991" s="41"/>
      <c r="AC991" s="41"/>
      <c r="AD991" s="41"/>
      <c r="AF991" s="40"/>
      <c r="AG991" s="40"/>
      <c r="AH991" s="40"/>
      <c r="AI991" s="83"/>
      <c r="AJ991" s="40"/>
      <c r="AK991" s="40"/>
      <c r="AL991" s="85"/>
      <c r="AM991" s="85"/>
      <c r="AN991" s="85"/>
      <c r="AO991" s="85"/>
      <c r="AP991" s="85"/>
      <c r="AQ991" s="85"/>
    </row>
    <row r="992" spans="1:43" x14ac:dyDescent="0.25">
      <c r="A992" s="83">
        <f t="shared" ca="1" si="212"/>
        <v>5.0650708893052681</v>
      </c>
      <c r="B992" s="83">
        <f t="shared" ca="1" si="212"/>
        <v>2.7922883063637363</v>
      </c>
      <c r="C992" s="83">
        <f t="shared" ca="1" si="212"/>
        <v>2.3134456200130309</v>
      </c>
      <c r="D992" s="83">
        <f t="shared" ca="1" si="212"/>
        <v>2.1440561537143021</v>
      </c>
      <c r="E992" s="83">
        <f t="shared" ca="1" si="212"/>
        <v>7.7771047529969586</v>
      </c>
      <c r="F992" s="83">
        <f t="shared" ca="1" si="212"/>
        <v>2.0028220870838092</v>
      </c>
      <c r="G992" s="83">
        <f t="shared" ca="1" si="212"/>
        <v>2.8328371985697545</v>
      </c>
      <c r="H992" s="83">
        <f t="shared" ca="1" si="212"/>
        <v>3.5184628249087861</v>
      </c>
      <c r="I992" s="83">
        <f t="shared" ca="1" si="212"/>
        <v>3.3688241576513147</v>
      </c>
      <c r="J992" s="83">
        <f t="shared" ca="1" si="212"/>
        <v>7.8628827694714403</v>
      </c>
      <c r="K992" s="83">
        <f t="shared" ca="1" si="212"/>
        <v>5.1675872896454864</v>
      </c>
      <c r="L992" s="83"/>
      <c r="M992" s="37">
        <f t="shared" ca="1" si="213"/>
        <v>18.074236477359491</v>
      </c>
      <c r="N992" s="37">
        <f t="shared" ca="1" si="213"/>
        <v>17.904847011060767</v>
      </c>
      <c r="O992" s="37">
        <f t="shared" ca="1" si="213"/>
        <v>18.432275828832136</v>
      </c>
      <c r="P992" s="37">
        <f t="shared" ca="1" si="213"/>
        <v>13.331521840744347</v>
      </c>
      <c r="Q992" s="37">
        <f t="shared" ca="1" si="213"/>
        <v>19.255443173914969</v>
      </c>
      <c r="R992" s="83"/>
      <c r="S992" s="83">
        <f t="shared" ca="1" si="209"/>
        <v>19.255443173914969</v>
      </c>
      <c r="T992" s="40">
        <f ca="1">SMALL($S$5:$S$1004,ROWS($S$5:S992))</f>
        <v>22.244637534822918</v>
      </c>
      <c r="U992" s="66">
        <f ca="1">ROWS($S$5:S992)/COUNT($S$5:$S$1004)</f>
        <v>0.98799999999999999</v>
      </c>
      <c r="V992" s="41"/>
      <c r="W992" s="41"/>
      <c r="Y992" s="41"/>
      <c r="Z992" s="41"/>
      <c r="AA992" s="41"/>
      <c r="AB992" s="41"/>
      <c r="AC992" s="41"/>
      <c r="AD992" s="41"/>
      <c r="AF992" s="40"/>
      <c r="AG992" s="40"/>
      <c r="AH992" s="40"/>
      <c r="AI992" s="83"/>
      <c r="AJ992" s="40"/>
      <c r="AK992" s="40"/>
      <c r="AL992" s="85"/>
      <c r="AM992" s="85"/>
      <c r="AN992" s="85"/>
      <c r="AO992" s="85"/>
      <c r="AP992" s="85"/>
      <c r="AQ992" s="85"/>
    </row>
    <row r="993" spans="1:43" x14ac:dyDescent="0.25">
      <c r="A993" s="83">
        <f t="shared" ca="1" si="212"/>
        <v>3.8664782717955943</v>
      </c>
      <c r="B993" s="83">
        <f t="shared" ca="1" si="212"/>
        <v>2.533583229027307</v>
      </c>
      <c r="C993" s="83">
        <f t="shared" ca="1" si="212"/>
        <v>3.5057908627787482</v>
      </c>
      <c r="D993" s="83">
        <f t="shared" ca="1" si="212"/>
        <v>1.4934015697626177</v>
      </c>
      <c r="E993" s="83">
        <f t="shared" ca="1" si="212"/>
        <v>6.5619165530679613</v>
      </c>
      <c r="F993" s="83">
        <f t="shared" ca="1" si="212"/>
        <v>5.6425355633454348</v>
      </c>
      <c r="G993" s="83">
        <f t="shared" ca="1" si="212"/>
        <v>0.78423580416481609</v>
      </c>
      <c r="H993" s="83">
        <f t="shared" ca="1" si="212"/>
        <v>5.1481812787483205</v>
      </c>
      <c r="I993" s="83">
        <f t="shared" ca="1" si="212"/>
        <v>6.2114070480305816</v>
      </c>
      <c r="J993" s="83">
        <f t="shared" ca="1" si="212"/>
        <v>4.6398069144826284</v>
      </c>
      <c r="K993" s="83">
        <f t="shared" ca="1" si="212"/>
        <v>2.8639432338253661</v>
      </c>
      <c r="L993" s="83"/>
      <c r="M993" s="37">
        <f t="shared" ca="1" si="213"/>
        <v>12.796311853221786</v>
      </c>
      <c r="N993" s="37">
        <f t="shared" ca="1" si="213"/>
        <v>10.783922560205657</v>
      </c>
      <c r="O993" s="37">
        <f t="shared" ca="1" si="213"/>
        <v>13.735306696577897</v>
      </c>
      <c r="P993" s="37">
        <f t="shared" ca="1" si="213"/>
        <v>17.251469074228691</v>
      </c>
      <c r="Q993" s="37">
        <f t="shared" ca="1" si="213"/>
        <v>17.107624294668955</v>
      </c>
      <c r="R993" s="83"/>
      <c r="S993" s="83">
        <f t="shared" ca="1" si="209"/>
        <v>17.251469074228691</v>
      </c>
      <c r="T993" s="40">
        <f ca="1">SMALL($S$5:$S$1004,ROWS($S$5:S993))</f>
        <v>22.248124962518958</v>
      </c>
      <c r="U993" s="66">
        <f ca="1">ROWS($S$5:S993)/COUNT($S$5:$S$1004)</f>
        <v>0.98899999999999999</v>
      </c>
      <c r="V993" s="41"/>
      <c r="W993" s="41"/>
      <c r="Y993" s="41"/>
      <c r="Z993" s="41"/>
      <c r="AA993" s="41"/>
      <c r="AB993" s="41"/>
      <c r="AC993" s="41"/>
      <c r="AD993" s="41"/>
      <c r="AF993" s="40"/>
      <c r="AG993" s="40"/>
      <c r="AH993" s="40"/>
      <c r="AI993" s="83"/>
      <c r="AJ993" s="40"/>
      <c r="AK993" s="40"/>
      <c r="AL993" s="85"/>
      <c r="AM993" s="85"/>
      <c r="AN993" s="85"/>
      <c r="AO993" s="85"/>
      <c r="AP993" s="85"/>
      <c r="AQ993" s="85"/>
    </row>
    <row r="994" spans="1:43" x14ac:dyDescent="0.25">
      <c r="A994" s="83">
        <f t="shared" ca="1" si="212"/>
        <v>3.3997307589659918</v>
      </c>
      <c r="B994" s="83">
        <f t="shared" ca="1" si="212"/>
        <v>4.823638797895943</v>
      </c>
      <c r="C994" s="83">
        <f t="shared" ca="1" si="212"/>
        <v>4.850542466815531</v>
      </c>
      <c r="D994" s="83">
        <f t="shared" ca="1" si="212"/>
        <v>2.5993044964843466</v>
      </c>
      <c r="E994" s="83">
        <f t="shared" ca="1" si="212"/>
        <v>7.6086244862307515</v>
      </c>
      <c r="F994" s="83">
        <f t="shared" ca="1" si="212"/>
        <v>2.9304958253210986</v>
      </c>
      <c r="G994" s="83">
        <f t="shared" ca="1" si="212"/>
        <v>2.3486308426045444</v>
      </c>
      <c r="H994" s="83">
        <f t="shared" ca="1" si="212"/>
        <v>2.6847011223763153</v>
      </c>
      <c r="I994" s="83">
        <f t="shared" ca="1" si="212"/>
        <v>3.8925682247080506</v>
      </c>
      <c r="J994" s="83">
        <f t="shared" ca="1" si="212"/>
        <v>5.4614085077426662</v>
      </c>
      <c r="K994" s="83">
        <f t="shared" ca="1" si="212"/>
        <v>4.8003128641687347</v>
      </c>
      <c r="L994" s="83"/>
      <c r="M994" s="37">
        <f t="shared" ca="1" si="213"/>
        <v>16.060312576128734</v>
      </c>
      <c r="N994" s="37">
        <f t="shared" ca="1" si="213"/>
        <v>13.80907460579755</v>
      </c>
      <c r="O994" s="37">
        <f t="shared" ca="1" si="213"/>
        <v>17.893671791869359</v>
      </c>
      <c r="P994" s="37">
        <f t="shared" ca="1" si="213"/>
        <v>16.447015712093826</v>
      </c>
      <c r="Q994" s="37">
        <f t="shared" ca="1" si="213"/>
        <v>19.917277270671747</v>
      </c>
      <c r="R994" s="83"/>
      <c r="S994" s="83">
        <f t="shared" ca="1" si="209"/>
        <v>19.917277270671747</v>
      </c>
      <c r="T994" s="40">
        <f ca="1">SMALL($S$5:$S$1004,ROWS($S$5:S994))</f>
        <v>22.275639850077454</v>
      </c>
      <c r="U994" s="66">
        <f ca="1">ROWS($S$5:S994)/COUNT($S$5:$S$1004)</f>
        <v>0.99</v>
      </c>
      <c r="V994" s="41"/>
      <c r="W994" s="41"/>
      <c r="Y994" s="41"/>
      <c r="Z994" s="41"/>
      <c r="AA994" s="41"/>
      <c r="AB994" s="41"/>
      <c r="AC994" s="41"/>
      <c r="AD994" s="41"/>
      <c r="AF994" s="40"/>
      <c r="AG994" s="40"/>
      <c r="AH994" s="40"/>
      <c r="AI994" s="83"/>
      <c r="AJ994" s="40"/>
      <c r="AK994" s="40"/>
      <c r="AL994" s="85"/>
      <c r="AM994" s="85"/>
      <c r="AN994" s="85"/>
      <c r="AO994" s="85"/>
      <c r="AP994" s="85"/>
      <c r="AQ994" s="85"/>
    </row>
    <row r="995" spans="1:43" x14ac:dyDescent="0.25">
      <c r="A995" s="83">
        <f t="shared" ref="A995:K1004" ca="1" si="214">A$2+(A$3-A$2)*RAND()</f>
        <v>4.3357220120036501</v>
      </c>
      <c r="B995" s="83">
        <f t="shared" ca="1" si="214"/>
        <v>2.6666106814304888</v>
      </c>
      <c r="C995" s="83">
        <f t="shared" ca="1" si="214"/>
        <v>4.5744503405579771</v>
      </c>
      <c r="D995" s="83">
        <f t="shared" ca="1" si="214"/>
        <v>1.8873394384343021</v>
      </c>
      <c r="E995" s="83">
        <f t="shared" ca="1" si="214"/>
        <v>4.974101585406574</v>
      </c>
      <c r="F995" s="83">
        <f t="shared" ca="1" si="214"/>
        <v>4.5300873304143838</v>
      </c>
      <c r="G995" s="83">
        <f t="shared" ca="1" si="214"/>
        <v>2.5565302707475293</v>
      </c>
      <c r="H995" s="83">
        <f t="shared" ca="1" si="214"/>
        <v>4.3955539033712405</v>
      </c>
      <c r="I995" s="83">
        <f t="shared" ca="1" si="214"/>
        <v>4.0706013042135245</v>
      </c>
      <c r="J995" s="83">
        <f t="shared" ca="1" si="214"/>
        <v>6.2278006982709364</v>
      </c>
      <c r="K995" s="83">
        <f t="shared" ca="1" si="214"/>
        <v>5.2798784201710927</v>
      </c>
      <c r="L995" s="83"/>
      <c r="M995" s="37">
        <f t="shared" ref="M995:Q1004" ca="1" si="215">SUMIF(M$4,"*"&amp;$A$4&amp;"*",$A995)+SUMIF(M$4,"*"&amp;$B$4&amp;"*",$B995)+SUMIF(M$4,"*"&amp;$C$4&amp;"*",$C995)+SUMIF(M$4,"*"&amp;$D$4&amp;"*",$D995)+SUMIF(M$4,"*"&amp;$E$4&amp;"*",$E995)+SUMIF(M$4,"*"&amp;$F$4&amp;"*",$F995)+SUMIF(M$4,"*"&amp;$G$4&amp;"*",$G995)+SUMIF(M$4,"*"&amp;$H$4&amp;"*",$H995)+SUMIF(M$4,"*"&amp;$I$4&amp;"*",$I995)+SUMIF(M$4,"*"&amp;$J$4&amp;"*",$J995)+SUMIF(M$4,"*"&amp;$K$4&amp;"*",$K995)</f>
        <v>17.694503321580093</v>
      </c>
      <c r="N995" s="37">
        <f t="shared" ca="1" si="215"/>
        <v>15.007392419456417</v>
      </c>
      <c r="O995" s="37">
        <f t="shared" ca="1" si="215"/>
        <v>13.868512965108</v>
      </c>
      <c r="P995" s="37">
        <f t="shared" ca="1" si="215"/>
        <v>16.547177736229493</v>
      </c>
      <c r="Q995" s="37">
        <f t="shared" ca="1" si="215"/>
        <v>17.316144590379395</v>
      </c>
      <c r="R995" s="83"/>
      <c r="S995" s="83">
        <f t="shared" ca="1" si="209"/>
        <v>17.694503321580093</v>
      </c>
      <c r="T995" s="40">
        <f ca="1">SMALL($S$5:$S$1004,ROWS($S$5:S995))</f>
        <v>22.34053075451725</v>
      </c>
      <c r="U995" s="66">
        <f ca="1">ROWS($S$5:S995)/COUNT($S$5:$S$1004)</f>
        <v>0.99099999999999999</v>
      </c>
      <c r="V995" s="41"/>
      <c r="W995" s="41"/>
      <c r="Y995" s="41"/>
      <c r="Z995" s="41"/>
      <c r="AA995" s="41"/>
      <c r="AB995" s="41"/>
      <c r="AC995" s="41"/>
      <c r="AD995" s="41"/>
      <c r="AF995" s="40"/>
      <c r="AG995" s="40"/>
      <c r="AH995" s="40"/>
      <c r="AI995" s="83"/>
      <c r="AJ995" s="40"/>
      <c r="AK995" s="40"/>
      <c r="AL995" s="85"/>
      <c r="AM995" s="85"/>
      <c r="AN995" s="85"/>
      <c r="AO995" s="85"/>
      <c r="AP995" s="85"/>
      <c r="AQ995" s="85"/>
    </row>
    <row r="996" spans="1:43" x14ac:dyDescent="0.25">
      <c r="A996" s="83">
        <f t="shared" ca="1" si="214"/>
        <v>4.7577104651612068</v>
      </c>
      <c r="B996" s="83">
        <f t="shared" ca="1" si="214"/>
        <v>1.5183312298330947</v>
      </c>
      <c r="C996" s="83">
        <f t="shared" ca="1" si="214"/>
        <v>1.3928921764635986</v>
      </c>
      <c r="D996" s="83">
        <f t="shared" ca="1" si="214"/>
        <v>1.0286197892651074</v>
      </c>
      <c r="E996" s="83">
        <f t="shared" ca="1" si="214"/>
        <v>6.7778958677344221</v>
      </c>
      <c r="F996" s="83">
        <f t="shared" ca="1" si="214"/>
        <v>5.8784104359829668</v>
      </c>
      <c r="G996" s="83">
        <f t="shared" ca="1" si="214"/>
        <v>1.7264837384789227</v>
      </c>
      <c r="H996" s="83">
        <f t="shared" ca="1" si="214"/>
        <v>3.4933922359124105</v>
      </c>
      <c r="I996" s="83">
        <f t="shared" ca="1" si="214"/>
        <v>4.7898876243520423</v>
      </c>
      <c r="J996" s="83">
        <f t="shared" ca="1" si="214"/>
        <v>5.8738723878711259</v>
      </c>
      <c r="K996" s="83">
        <f t="shared" ca="1" si="214"/>
        <v>4.7702232647915057</v>
      </c>
      <c r="L996" s="83"/>
      <c r="M996" s="37">
        <f t="shared" ca="1" si="215"/>
        <v>13.750958767974854</v>
      </c>
      <c r="N996" s="37">
        <f t="shared" ca="1" si="215"/>
        <v>13.386686380776363</v>
      </c>
      <c r="O996" s="37">
        <f t="shared" ca="1" si="215"/>
        <v>14.170099485438643</v>
      </c>
      <c r="P996" s="37">
        <f t="shared" ca="1" si="215"/>
        <v>16.95685255495961</v>
      </c>
      <c r="Q996" s="37">
        <f t="shared" ca="1" si="215"/>
        <v>16.55984259827143</v>
      </c>
      <c r="R996" s="83"/>
      <c r="S996" s="83">
        <f t="shared" ca="1" si="209"/>
        <v>16.95685255495961</v>
      </c>
      <c r="T996" s="40">
        <f ca="1">SMALL($S$5:$S$1004,ROWS($S$5:S996))</f>
        <v>22.38433510248619</v>
      </c>
      <c r="U996" s="66">
        <f ca="1">ROWS($S$5:S996)/COUNT($S$5:$S$1004)</f>
        <v>0.99199999999999999</v>
      </c>
      <c r="V996" s="41"/>
      <c r="W996" s="41"/>
      <c r="Y996" s="41"/>
      <c r="Z996" s="41"/>
      <c r="AA996" s="41"/>
      <c r="AB996" s="41"/>
      <c r="AC996" s="41"/>
      <c r="AD996" s="41"/>
      <c r="AF996" s="40"/>
      <c r="AG996" s="40"/>
      <c r="AH996" s="40"/>
      <c r="AI996" s="83"/>
      <c r="AJ996" s="40"/>
      <c r="AK996" s="40"/>
      <c r="AL996" s="85"/>
      <c r="AM996" s="85"/>
      <c r="AN996" s="85"/>
      <c r="AO996" s="85"/>
      <c r="AP996" s="85"/>
      <c r="AQ996" s="85"/>
    </row>
    <row r="997" spans="1:43" x14ac:dyDescent="0.25">
      <c r="A997" s="83">
        <f t="shared" ca="1" si="214"/>
        <v>5.3736756113110999</v>
      </c>
      <c r="B997" s="83">
        <f t="shared" ca="1" si="214"/>
        <v>4.0808378379057464</v>
      </c>
      <c r="C997" s="83">
        <f t="shared" ca="1" si="214"/>
        <v>3.256027348650123</v>
      </c>
      <c r="D997" s="83">
        <f t="shared" ca="1" si="214"/>
        <v>2.3577882428117798</v>
      </c>
      <c r="E997" s="83">
        <f t="shared" ca="1" si="214"/>
        <v>4.2116290935237597</v>
      </c>
      <c r="F997" s="83">
        <f t="shared" ca="1" si="214"/>
        <v>4.6098754275234484</v>
      </c>
      <c r="G997" s="83">
        <f t="shared" ca="1" si="214"/>
        <v>1.5887897463581866</v>
      </c>
      <c r="H997" s="83">
        <f t="shared" ca="1" si="214"/>
        <v>4.8440000629421665</v>
      </c>
      <c r="I997" s="83">
        <f t="shared" ca="1" si="214"/>
        <v>3.0724894850459199</v>
      </c>
      <c r="J997" s="83">
        <f t="shared" ca="1" si="214"/>
        <v>4.8827550292601556</v>
      </c>
      <c r="K997" s="83">
        <f t="shared" ca="1" si="214"/>
        <v>5.5721614899233014</v>
      </c>
      <c r="L997" s="83"/>
      <c r="M997" s="37">
        <f t="shared" ca="1" si="215"/>
        <v>15.101247735579566</v>
      </c>
      <c r="N997" s="37">
        <f t="shared" ca="1" si="215"/>
        <v>14.203008629741223</v>
      </c>
      <c r="O997" s="37">
        <f t="shared" ca="1" si="215"/>
        <v>13.175221960689662</v>
      </c>
      <c r="P997" s="37">
        <f t="shared" ca="1" si="215"/>
        <v>17.33536424039842</v>
      </c>
      <c r="Q997" s="37">
        <f t="shared" ca="1" si="215"/>
        <v>18.708628484294973</v>
      </c>
      <c r="R997" s="83"/>
      <c r="S997" s="83">
        <f t="shared" ca="1" si="209"/>
        <v>18.708628484294973</v>
      </c>
      <c r="T997" s="40">
        <f ca="1">SMALL($S$5:$S$1004,ROWS($S$5:S997))</f>
        <v>22.401926321276498</v>
      </c>
      <c r="U997" s="66">
        <f ca="1">ROWS($S$5:S997)/COUNT($S$5:$S$1004)</f>
        <v>0.99299999999999999</v>
      </c>
      <c r="V997" s="41"/>
      <c r="W997" s="41"/>
      <c r="Y997" s="41"/>
      <c r="Z997" s="41"/>
      <c r="AA997" s="41"/>
      <c r="AB997" s="41"/>
      <c r="AC997" s="41"/>
      <c r="AD997" s="41"/>
      <c r="AF997" s="40"/>
      <c r="AG997" s="40"/>
      <c r="AH997" s="40"/>
      <c r="AI997" s="83"/>
      <c r="AJ997" s="40"/>
      <c r="AK997" s="40"/>
      <c r="AL997" s="85"/>
      <c r="AM997" s="85"/>
      <c r="AN997" s="85"/>
      <c r="AO997" s="85"/>
      <c r="AP997" s="85"/>
      <c r="AQ997" s="85"/>
    </row>
    <row r="998" spans="1:43" x14ac:dyDescent="0.25">
      <c r="A998" s="83">
        <f t="shared" ca="1" si="214"/>
        <v>2.0463502697150147</v>
      </c>
      <c r="B998" s="83">
        <f t="shared" ca="1" si="214"/>
        <v>3.2325977476888501</v>
      </c>
      <c r="C998" s="83">
        <f t="shared" ca="1" si="214"/>
        <v>3.1751056716589696</v>
      </c>
      <c r="D998" s="83">
        <f t="shared" ca="1" si="214"/>
        <v>1.2970694406385816</v>
      </c>
      <c r="E998" s="83">
        <f t="shared" ca="1" si="214"/>
        <v>5.5856721784447494</v>
      </c>
      <c r="F998" s="83">
        <f t="shared" ca="1" si="214"/>
        <v>2.0952387177492033</v>
      </c>
      <c r="G998" s="83">
        <f t="shared" ca="1" si="214"/>
        <v>2.547571121200034</v>
      </c>
      <c r="H998" s="83">
        <f t="shared" ca="1" si="214"/>
        <v>4.1239810468159206</v>
      </c>
      <c r="I998" s="83">
        <f t="shared" ca="1" si="214"/>
        <v>6.8102105733435829</v>
      </c>
      <c r="J998" s="83">
        <f t="shared" ca="1" si="214"/>
        <v>6.4502881852260838</v>
      </c>
      <c r="K998" s="83">
        <f t="shared" ca="1" si="214"/>
        <v>2.2957128400574689</v>
      </c>
      <c r="L998" s="83"/>
      <c r="M998" s="37">
        <f t="shared" ca="1" si="215"/>
        <v>14.219315247800102</v>
      </c>
      <c r="N998" s="37">
        <f t="shared" ca="1" si="215"/>
        <v>12.341279016779714</v>
      </c>
      <c r="O998" s="37">
        <f t="shared" ca="1" si="215"/>
        <v>15.268558111359683</v>
      </c>
      <c r="P998" s="37">
        <f t="shared" ca="1" si="215"/>
        <v>14.433759878839105</v>
      </c>
      <c r="Q998" s="37">
        <f t="shared" ca="1" si="215"/>
        <v>15.237963813006989</v>
      </c>
      <c r="R998" s="83"/>
      <c r="S998" s="83">
        <f t="shared" ca="1" si="209"/>
        <v>15.268558111359683</v>
      </c>
      <c r="T998" s="40">
        <f ca="1">SMALL($S$5:$S$1004,ROWS($S$5:S998))</f>
        <v>22.459500780858125</v>
      </c>
      <c r="U998" s="66">
        <f ca="1">ROWS($S$5:S998)/COUNT($S$5:$S$1004)</f>
        <v>0.99399999999999999</v>
      </c>
      <c r="V998" s="41"/>
      <c r="W998" s="41"/>
      <c r="Y998" s="41"/>
      <c r="Z998" s="41"/>
      <c r="AA998" s="41"/>
      <c r="AB998" s="41"/>
      <c r="AC998" s="41"/>
      <c r="AD998" s="41"/>
      <c r="AF998" s="40"/>
      <c r="AG998" s="40"/>
      <c r="AH998" s="40"/>
      <c r="AI998" s="83"/>
      <c r="AJ998" s="40"/>
      <c r="AK998" s="40"/>
      <c r="AL998" s="85"/>
      <c r="AM998" s="85"/>
      <c r="AN998" s="85"/>
      <c r="AO998" s="85"/>
      <c r="AP998" s="85"/>
      <c r="AQ998" s="85"/>
    </row>
    <row r="999" spans="1:43" x14ac:dyDescent="0.25">
      <c r="A999" s="83">
        <f t="shared" ca="1" si="214"/>
        <v>4.4824835932604348</v>
      </c>
      <c r="B999" s="83">
        <f t="shared" ca="1" si="214"/>
        <v>4.9224462982268715</v>
      </c>
      <c r="C999" s="83">
        <f t="shared" ca="1" si="214"/>
        <v>2.0966627476816493</v>
      </c>
      <c r="D999" s="83">
        <f t="shared" ca="1" si="214"/>
        <v>2.7282297647690235</v>
      </c>
      <c r="E999" s="83">
        <f t="shared" ca="1" si="214"/>
        <v>7.1264831420900245</v>
      </c>
      <c r="F999" s="83">
        <f t="shared" ca="1" si="214"/>
        <v>3.6281726669202263</v>
      </c>
      <c r="G999" s="83">
        <f t="shared" ca="1" si="214"/>
        <v>1.7198816037201818</v>
      </c>
      <c r="H999" s="83">
        <f t="shared" ca="1" si="214"/>
        <v>5.4904609380127409</v>
      </c>
      <c r="I999" s="83">
        <f t="shared" ca="1" si="214"/>
        <v>6.8611925201723114</v>
      </c>
      <c r="J999" s="83">
        <f t="shared" ca="1" si="214"/>
        <v>4.7138263035282169</v>
      </c>
      <c r="K999" s="83">
        <f t="shared" ca="1" si="214"/>
        <v>3.8726220692353714</v>
      </c>
      <c r="L999" s="83"/>
      <c r="M999" s="37">
        <f t="shared" ca="1" si="215"/>
        <v>13.012854248190482</v>
      </c>
      <c r="N999" s="37">
        <f t="shared" ca="1" si="215"/>
        <v>13.644421265277858</v>
      </c>
      <c r="O999" s="37">
        <f t="shared" ca="1" si="215"/>
        <v>16.762755743845112</v>
      </c>
      <c r="P999" s="37">
        <f t="shared" ca="1" si="215"/>
        <v>19.284433554554781</v>
      </c>
      <c r="Q999" s="37">
        <f t="shared" ca="1" si="215"/>
        <v>21.412012447565012</v>
      </c>
      <c r="R999" s="83"/>
      <c r="S999" s="83">
        <f t="shared" ca="1" si="209"/>
        <v>21.412012447565012</v>
      </c>
      <c r="T999" s="40">
        <f ca="1">SMALL($S$5:$S$1004,ROWS($S$5:S999))</f>
        <v>22.562478669590647</v>
      </c>
      <c r="U999" s="66">
        <f ca="1">ROWS($S$5:S999)/COUNT($S$5:$S$1004)</f>
        <v>0.995</v>
      </c>
      <c r="V999" s="41"/>
      <c r="W999" s="41"/>
      <c r="Y999" s="41"/>
      <c r="Z999" s="41"/>
      <c r="AA999" s="41"/>
      <c r="AB999" s="41"/>
      <c r="AC999" s="41"/>
      <c r="AD999" s="41"/>
      <c r="AF999" s="40"/>
      <c r="AG999" s="40"/>
      <c r="AH999" s="40"/>
      <c r="AI999" s="83"/>
      <c r="AJ999" s="40"/>
      <c r="AK999" s="40"/>
      <c r="AL999" s="85"/>
      <c r="AM999" s="85"/>
      <c r="AN999" s="85"/>
      <c r="AO999" s="85"/>
      <c r="AP999" s="85"/>
      <c r="AQ999" s="85"/>
    </row>
    <row r="1000" spans="1:43" x14ac:dyDescent="0.25">
      <c r="A1000" s="83">
        <f t="shared" ca="1" si="214"/>
        <v>5.3228800241347027</v>
      </c>
      <c r="B1000" s="83">
        <f t="shared" ca="1" si="214"/>
        <v>2.7991335126724182</v>
      </c>
      <c r="C1000" s="83">
        <f t="shared" ca="1" si="214"/>
        <v>1.1253142554828695</v>
      </c>
      <c r="D1000" s="83">
        <f t="shared" ca="1" si="214"/>
        <v>1.1406324119716826</v>
      </c>
      <c r="E1000" s="83">
        <f t="shared" ca="1" si="214"/>
        <v>7.2664564225251205</v>
      </c>
      <c r="F1000" s="83">
        <f t="shared" ca="1" si="214"/>
        <v>5.6928531147213208</v>
      </c>
      <c r="G1000" s="83">
        <f t="shared" ca="1" si="214"/>
        <v>1.550018950575486</v>
      </c>
      <c r="H1000" s="83">
        <f t="shared" ca="1" si="214"/>
        <v>3.5117919690887076</v>
      </c>
      <c r="I1000" s="83">
        <f t="shared" ca="1" si="214"/>
        <v>3.6288896910357931</v>
      </c>
      <c r="J1000" s="83">
        <f t="shared" ca="1" si="214"/>
        <v>6.4508118836773534</v>
      </c>
      <c r="K1000" s="83">
        <f t="shared" ca="1" si="214"/>
        <v>4.8935361096294816</v>
      </c>
      <c r="L1000" s="83"/>
      <c r="M1000" s="37">
        <f t="shared" ca="1" si="215"/>
        <v>14.449025113870412</v>
      </c>
      <c r="N1000" s="37">
        <f t="shared" ca="1" si="215"/>
        <v>14.464343270359224</v>
      </c>
      <c r="O1000" s="37">
        <f t="shared" ca="1" si="215"/>
        <v>16.51640181887489</v>
      </c>
      <c r="P1000" s="37">
        <f t="shared" ca="1" si="215"/>
        <v>17.014412428059014</v>
      </c>
      <c r="Q1000" s="37">
        <f t="shared" ca="1" si="215"/>
        <v>18.470918013915728</v>
      </c>
      <c r="R1000" s="83"/>
      <c r="S1000" s="83">
        <f t="shared" ca="1" si="209"/>
        <v>18.470918013915728</v>
      </c>
      <c r="T1000" s="40">
        <f ca="1">SMALL($S$5:$S$1004,ROWS($S$5:S1000))</f>
        <v>22.717834917034903</v>
      </c>
      <c r="U1000" s="66">
        <f ca="1">ROWS($S$5:S1000)/COUNT($S$5:$S$1004)</f>
        <v>0.996</v>
      </c>
      <c r="V1000" s="41"/>
      <c r="W1000" s="41"/>
      <c r="Y1000" s="41"/>
      <c r="Z1000" s="41"/>
      <c r="AA1000" s="41"/>
      <c r="AB1000" s="41"/>
      <c r="AC1000" s="41"/>
      <c r="AD1000" s="41"/>
      <c r="AF1000" s="40"/>
      <c r="AG1000" s="40"/>
      <c r="AH1000" s="40"/>
      <c r="AI1000" s="83"/>
      <c r="AJ1000" s="40"/>
      <c r="AK1000" s="40"/>
      <c r="AL1000" s="85"/>
      <c r="AM1000" s="85"/>
      <c r="AN1000" s="85"/>
      <c r="AO1000" s="85"/>
      <c r="AP1000" s="85"/>
      <c r="AQ1000" s="85"/>
    </row>
    <row r="1001" spans="1:43" x14ac:dyDescent="0.25">
      <c r="A1001" s="83">
        <f t="shared" ca="1" si="214"/>
        <v>2.968736745995435</v>
      </c>
      <c r="B1001" s="83">
        <f t="shared" ca="1" si="214"/>
        <v>1.541655483089106</v>
      </c>
      <c r="C1001" s="83">
        <f t="shared" ca="1" si="214"/>
        <v>3.2650579251843137</v>
      </c>
      <c r="D1001" s="83">
        <f t="shared" ca="1" si="214"/>
        <v>1.0560576995930449</v>
      </c>
      <c r="E1001" s="83">
        <f t="shared" ca="1" si="214"/>
        <v>5.541070339595576</v>
      </c>
      <c r="F1001" s="83">
        <f t="shared" ca="1" si="214"/>
        <v>2.6812768681409875</v>
      </c>
      <c r="G1001" s="83">
        <f t="shared" ca="1" si="214"/>
        <v>2.8900001098565942</v>
      </c>
      <c r="H1001" s="83">
        <f t="shared" ca="1" si="214"/>
        <v>5.6344168162660377</v>
      </c>
      <c r="I1001" s="83">
        <f t="shared" ca="1" si="214"/>
        <v>3.4493749094007256</v>
      </c>
      <c r="J1001" s="83">
        <f t="shared" ca="1" si="214"/>
        <v>6.4523057574300031</v>
      </c>
      <c r="K1001" s="83">
        <f t="shared" ca="1" si="214"/>
        <v>5.365761960608304</v>
      </c>
      <c r="L1001" s="83"/>
      <c r="M1001" s="37">
        <f t="shared" ca="1" si="215"/>
        <v>15.576100538466346</v>
      </c>
      <c r="N1001" s="37">
        <f t="shared" ca="1" si="215"/>
        <v>13.367100312875078</v>
      </c>
      <c r="O1001" s="37">
        <f t="shared" ca="1" si="215"/>
        <v>13.535031580114685</v>
      </c>
      <c r="P1001" s="37">
        <f t="shared" ca="1" si="215"/>
        <v>13.038069221239123</v>
      </c>
      <c r="Q1001" s="37">
        <f t="shared" ca="1" si="215"/>
        <v>18.082904599559022</v>
      </c>
      <c r="R1001" s="83"/>
      <c r="S1001" s="83">
        <f t="shared" ca="1" si="209"/>
        <v>18.082904599559022</v>
      </c>
      <c r="T1001" s="40">
        <f ca="1">SMALL($S$5:$S$1004,ROWS($S$5:S1001))</f>
        <v>22.76710187441601</v>
      </c>
      <c r="U1001" s="66">
        <f ca="1">ROWS($S$5:S1001)/COUNT($S$5:$S$1004)</f>
        <v>0.997</v>
      </c>
      <c r="V1001" s="41"/>
      <c r="W1001" s="41"/>
      <c r="Y1001" s="41"/>
      <c r="Z1001" s="41"/>
      <c r="AA1001" s="41"/>
      <c r="AB1001" s="41"/>
      <c r="AC1001" s="41"/>
      <c r="AD1001" s="41"/>
      <c r="AF1001" s="40"/>
      <c r="AG1001" s="40"/>
      <c r="AH1001" s="40"/>
      <c r="AI1001" s="83"/>
      <c r="AJ1001" s="40"/>
      <c r="AK1001" s="40"/>
      <c r="AL1001" s="85"/>
      <c r="AM1001" s="85"/>
      <c r="AN1001" s="85"/>
      <c r="AO1001" s="85"/>
      <c r="AP1001" s="85"/>
      <c r="AQ1001" s="85"/>
    </row>
    <row r="1002" spans="1:43" x14ac:dyDescent="0.25">
      <c r="A1002" s="83">
        <f t="shared" ca="1" si="214"/>
        <v>2.4596183940140937</v>
      </c>
      <c r="B1002" s="83">
        <f t="shared" ca="1" si="214"/>
        <v>2.3443889512728386</v>
      </c>
      <c r="C1002" s="83">
        <f t="shared" ca="1" si="214"/>
        <v>1.3326548986064961</v>
      </c>
      <c r="D1002" s="83">
        <f t="shared" ca="1" si="214"/>
        <v>1.7780042345364151</v>
      </c>
      <c r="E1002" s="83">
        <f t="shared" ca="1" si="214"/>
        <v>6.4017504585210538</v>
      </c>
      <c r="F1002" s="83">
        <f t="shared" ca="1" si="214"/>
        <v>3.97891079532759</v>
      </c>
      <c r="G1002" s="83">
        <f t="shared" ca="1" si="214"/>
        <v>0.78739390812629972</v>
      </c>
      <c r="H1002" s="83">
        <f t="shared" ca="1" si="214"/>
        <v>5.601735469057104</v>
      </c>
      <c r="I1002" s="83">
        <f t="shared" ca="1" si="214"/>
        <v>6.7102812925869335</v>
      </c>
      <c r="J1002" s="83">
        <f t="shared" ca="1" si="214"/>
        <v>5.0426504149214022</v>
      </c>
      <c r="K1002" s="83">
        <f t="shared" ca="1" si="214"/>
        <v>5.9790963384737044</v>
      </c>
      <c r="L1002" s="83"/>
      <c r="M1002" s="37">
        <f t="shared" ca="1" si="215"/>
        <v>9.6223176156682921</v>
      </c>
      <c r="N1002" s="37">
        <f t="shared" ca="1" si="215"/>
        <v>10.067666951598211</v>
      </c>
      <c r="O1002" s="37">
        <f t="shared" ca="1" si="215"/>
        <v>13.788789824715295</v>
      </c>
      <c r="P1002" s="37">
        <f t="shared" ca="1" si="215"/>
        <v>19.012677377661063</v>
      </c>
      <c r="Q1002" s="37">
        <f t="shared" ca="1" si="215"/>
        <v>20.326971217324701</v>
      </c>
      <c r="R1002" s="83"/>
      <c r="S1002" s="83">
        <f t="shared" ca="1" si="209"/>
        <v>20.326971217324701</v>
      </c>
      <c r="T1002" s="40">
        <f ca="1">SMALL($S$5:$S$1004,ROWS($S$5:S1002))</f>
        <v>22.855610367162658</v>
      </c>
      <c r="U1002" s="66">
        <f ca="1">ROWS($S$5:S1002)/COUNT($S$5:$S$1004)</f>
        <v>0.998</v>
      </c>
      <c r="V1002" s="41"/>
      <c r="W1002" s="41"/>
      <c r="Y1002" s="41"/>
      <c r="Z1002" s="41"/>
      <c r="AA1002" s="41"/>
      <c r="AB1002" s="41"/>
      <c r="AC1002" s="41"/>
      <c r="AD1002" s="41"/>
      <c r="AF1002" s="40"/>
      <c r="AG1002" s="40"/>
      <c r="AH1002" s="40"/>
      <c r="AI1002" s="83"/>
      <c r="AJ1002" s="40"/>
      <c r="AK1002" s="40"/>
      <c r="AL1002" s="85"/>
      <c r="AM1002" s="85"/>
      <c r="AN1002" s="85"/>
      <c r="AO1002" s="85"/>
      <c r="AP1002" s="85"/>
      <c r="AQ1002" s="85"/>
    </row>
    <row r="1003" spans="1:43" x14ac:dyDescent="0.25">
      <c r="A1003" s="83">
        <f t="shared" ca="1" si="214"/>
        <v>2.6527028512975446</v>
      </c>
      <c r="B1003" s="83">
        <f t="shared" ca="1" si="214"/>
        <v>2.5764973231403077</v>
      </c>
      <c r="C1003" s="83">
        <f t="shared" ca="1" si="214"/>
        <v>2.4801723089272389</v>
      </c>
      <c r="D1003" s="83">
        <f t="shared" ca="1" si="214"/>
        <v>1.6041355116401197</v>
      </c>
      <c r="E1003" s="83">
        <f t="shared" ca="1" si="214"/>
        <v>4.8515263001537399</v>
      </c>
      <c r="F1003" s="83">
        <f t="shared" ca="1" si="214"/>
        <v>2.9355783876533081</v>
      </c>
      <c r="G1003" s="83">
        <f t="shared" ca="1" si="214"/>
        <v>2.8728303441833858</v>
      </c>
      <c r="H1003" s="83">
        <f t="shared" ca="1" si="214"/>
        <v>5.7970183525014196</v>
      </c>
      <c r="I1003" s="83">
        <f t="shared" ca="1" si="214"/>
        <v>6.9528348359134373</v>
      </c>
      <c r="J1003" s="83">
        <f t="shared" ca="1" si="214"/>
        <v>7.6525779462471135</v>
      </c>
      <c r="K1003" s="83">
        <f t="shared" ca="1" si="214"/>
        <v>5.7457461617127734</v>
      </c>
      <c r="L1003" s="83"/>
      <c r="M1003" s="37">
        <f t="shared" ca="1" si="215"/>
        <v>15.658283450655283</v>
      </c>
      <c r="N1003" s="37">
        <f t="shared" ca="1" si="215"/>
        <v>14.782246653368164</v>
      </c>
      <c r="O1003" s="37">
        <f t="shared" ca="1" si="215"/>
        <v>15.080601569541161</v>
      </c>
      <c r="P1003" s="37">
        <f t="shared" ca="1" si="215"/>
        <v>18.210656708419826</v>
      </c>
      <c r="Q1003" s="37">
        <f t="shared" ca="1" si="215"/>
        <v>18.97078813750824</v>
      </c>
      <c r="R1003" s="83"/>
      <c r="S1003" s="83">
        <f t="shared" ca="1" si="209"/>
        <v>18.97078813750824</v>
      </c>
      <c r="T1003" s="40">
        <f ca="1">SMALL($S$5:$S$1004,ROWS($S$5:S1003))</f>
        <v>23.026841933717098</v>
      </c>
      <c r="U1003" s="66">
        <f ca="1">ROWS($S$5:S1003)/COUNT($S$5:$S$1004)</f>
        <v>0.999</v>
      </c>
      <c r="V1003" s="41"/>
      <c r="W1003" s="41"/>
      <c r="Y1003" s="41"/>
      <c r="Z1003" s="41"/>
      <c r="AA1003" s="41"/>
      <c r="AB1003" s="41"/>
      <c r="AC1003" s="41"/>
      <c r="AD1003" s="41"/>
      <c r="AF1003" s="40"/>
      <c r="AG1003" s="40"/>
      <c r="AH1003" s="40"/>
      <c r="AI1003" s="83"/>
      <c r="AJ1003" s="40"/>
      <c r="AK1003" s="40"/>
      <c r="AL1003" s="85"/>
      <c r="AM1003" s="85"/>
      <c r="AN1003" s="85"/>
      <c r="AO1003" s="85"/>
      <c r="AP1003" s="85"/>
      <c r="AQ1003" s="85"/>
    </row>
    <row r="1004" spans="1:43" x14ac:dyDescent="0.25">
      <c r="A1004" s="83">
        <f t="shared" ca="1" si="214"/>
        <v>4.2834953347056688</v>
      </c>
      <c r="B1004" s="83">
        <f t="shared" ca="1" si="214"/>
        <v>4.0420079624961112</v>
      </c>
      <c r="C1004" s="83">
        <f t="shared" ca="1" si="214"/>
        <v>2.4688906434136517</v>
      </c>
      <c r="D1004" s="83">
        <f t="shared" ca="1" si="214"/>
        <v>2.9521617480004654</v>
      </c>
      <c r="E1004" s="83">
        <f t="shared" ca="1" si="214"/>
        <v>7.8139779148725985</v>
      </c>
      <c r="F1004" s="83">
        <f t="shared" ca="1" si="214"/>
        <v>4.9813671632390983</v>
      </c>
      <c r="G1004" s="83">
        <f t="shared" ca="1" si="214"/>
        <v>1.0271699740187508</v>
      </c>
      <c r="H1004" s="83">
        <f t="shared" ca="1" si="214"/>
        <v>5.2944340150964635</v>
      </c>
      <c r="I1004" s="83">
        <f t="shared" ca="1" si="214"/>
        <v>5.2184752832866801</v>
      </c>
      <c r="J1004" s="83">
        <f t="shared" ca="1" si="214"/>
        <v>7.0463383110684621</v>
      </c>
      <c r="K1004" s="83">
        <f t="shared" ca="1" si="214"/>
        <v>2.3503167147303632</v>
      </c>
      <c r="L1004" s="83"/>
      <c r="M1004" s="37">
        <f t="shared" ca="1" si="215"/>
        <v>14.825894263206534</v>
      </c>
      <c r="N1004" s="37">
        <f t="shared" ca="1" si="215"/>
        <v>15.309165367793346</v>
      </c>
      <c r="O1004" s="37">
        <f t="shared" ca="1" si="215"/>
        <v>18.90232418843717</v>
      </c>
      <c r="P1004" s="37">
        <f t="shared" ca="1" si="215"/>
        <v>16.592167123752255</v>
      </c>
      <c r="Q1004" s="37">
        <f t="shared" ca="1" si="215"/>
        <v>19.500736607195535</v>
      </c>
      <c r="R1004" s="83"/>
      <c r="S1004" s="83">
        <f t="shared" ca="1" si="209"/>
        <v>19.500736607195535</v>
      </c>
      <c r="T1004" s="40">
        <f ca="1">SMALL($S$5:$S$1004,ROWS($S$5:S1004))</f>
        <v>23.169919778193414</v>
      </c>
      <c r="U1004" s="66">
        <f ca="1">ROWS($S$5:S1004)/COUNT($S$5:$S$1004)</f>
        <v>1</v>
      </c>
      <c r="V1004" s="41"/>
      <c r="W1004" s="41"/>
      <c r="Y1004" s="41"/>
      <c r="Z1004" s="41"/>
      <c r="AA1004" s="41"/>
      <c r="AB1004" s="41"/>
      <c r="AC1004" s="41"/>
      <c r="AD1004" s="41"/>
      <c r="AF1004" s="40"/>
      <c r="AG1004" s="40"/>
      <c r="AH1004" s="40"/>
      <c r="AI1004" s="83"/>
      <c r="AJ1004" s="40"/>
      <c r="AK1004" s="40"/>
      <c r="AL1004" s="85"/>
      <c r="AM1004" s="85"/>
      <c r="AN1004" s="85"/>
      <c r="AO1004" s="85"/>
      <c r="AP1004" s="85"/>
      <c r="AQ1004" s="85"/>
    </row>
  </sheetData>
  <conditionalFormatting sqref="X27:AA36">
    <cfRule type="cellIs" dxfId="0" priority="1" operator="equal">
      <formula>$S27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24"/>
  <sheetViews>
    <sheetView zoomScaleNormal="100" workbookViewId="0">
      <selection activeCell="A13" sqref="A13"/>
    </sheetView>
  </sheetViews>
  <sheetFormatPr defaultRowHeight="15" x14ac:dyDescent="0.25"/>
  <cols>
    <col min="1" max="1" width="3.28515625" customWidth="1"/>
    <col min="2" max="2" width="11.28515625" customWidth="1"/>
    <col min="3" max="5" width="5.5703125" customWidth="1"/>
    <col min="6" max="6" width="6" customWidth="1"/>
    <col min="7" max="7" width="4.5703125" customWidth="1"/>
    <col min="8" max="8" width="5.28515625" customWidth="1"/>
    <col min="9" max="9" width="4.7109375" customWidth="1"/>
    <col min="10" max="10" width="4.140625" customWidth="1"/>
    <col min="11" max="11" width="2.28515625" customWidth="1"/>
    <col min="12" max="12" width="3.5703125" customWidth="1"/>
    <col min="13" max="13" width="7.7109375" customWidth="1"/>
    <col min="14" max="14" width="10" bestFit="1" customWidth="1"/>
    <col min="15" max="15" width="4.140625" customWidth="1"/>
    <col min="16" max="16" width="3.42578125" customWidth="1"/>
    <col min="17" max="17" width="5.28515625" customWidth="1"/>
    <col min="18" max="18" width="5" customWidth="1"/>
    <col min="19" max="33" width="3.42578125" customWidth="1"/>
    <col min="34" max="42" width="2.7109375" customWidth="1"/>
    <col min="43" max="49" width="3.85546875" customWidth="1"/>
  </cols>
  <sheetData>
    <row r="1" spans="1:34" ht="17.25" thickBot="1" x14ac:dyDescent="0.35">
      <c r="A1" s="2" t="s">
        <v>0</v>
      </c>
      <c r="B1" s="2"/>
      <c r="C1" s="2"/>
      <c r="D1" s="2"/>
      <c r="E1" s="2"/>
      <c r="F1" s="2"/>
      <c r="G1" s="3"/>
      <c r="H1" s="2">
        <v>3</v>
      </c>
      <c r="I1" s="2" t="s">
        <v>1</v>
      </c>
      <c r="J1" s="2">
        <v>9</v>
      </c>
      <c r="K1" s="2" t="s">
        <v>2</v>
      </c>
      <c r="L1" s="2"/>
      <c r="M1" s="2"/>
      <c r="N1" s="2"/>
      <c r="Q1" t="str">
        <f>A1</f>
        <v xml:space="preserve">A uniform distrubution is in the range of </v>
      </c>
      <c r="R1" s="7"/>
      <c r="V1" s="4"/>
      <c r="W1" s="4"/>
      <c r="X1" s="4"/>
      <c r="Y1" s="4"/>
      <c r="Z1" s="4"/>
      <c r="AC1">
        <f>H1</f>
        <v>3</v>
      </c>
      <c r="AD1" s="17" t="s">
        <v>35</v>
      </c>
      <c r="AE1">
        <f>J1</f>
        <v>9</v>
      </c>
    </row>
    <row r="2" spans="1:34" ht="17.25" thickBot="1" x14ac:dyDescent="0.35">
      <c r="A2" s="3" t="s">
        <v>3</v>
      </c>
      <c r="B2" s="2" t="s">
        <v>4</v>
      </c>
      <c r="C2" s="2"/>
      <c r="D2" s="4">
        <f>H1</f>
        <v>3</v>
      </c>
      <c r="E2" s="4" t="s">
        <v>5</v>
      </c>
      <c r="F2" s="4" t="s">
        <v>6</v>
      </c>
      <c r="G2" s="4" t="s">
        <v>5</v>
      </c>
      <c r="H2" s="4">
        <f>J1</f>
        <v>9</v>
      </c>
      <c r="I2" s="4"/>
      <c r="J2" s="4"/>
      <c r="K2" s="4"/>
      <c r="L2" s="2" t="s">
        <v>3</v>
      </c>
      <c r="M2" s="23">
        <f>1/ABS(H2-D2)</f>
        <v>0.16666666666666666</v>
      </c>
      <c r="Q2" t="str">
        <f>B12</f>
        <v xml:space="preserve">Draw the distribution graph when </v>
      </c>
      <c r="R2" s="7"/>
      <c r="AA2">
        <f>G12</f>
        <v>4</v>
      </c>
      <c r="AB2" t="str">
        <f>H12</f>
        <v>&lt;=</v>
      </c>
      <c r="AC2" t="str">
        <f>I12</f>
        <v>x</v>
      </c>
      <c r="AD2" t="str">
        <f>J12</f>
        <v>&lt;=</v>
      </c>
      <c r="AE2">
        <f>K12</f>
        <v>7</v>
      </c>
    </row>
    <row r="3" spans="1:34" ht="17.25" thickBot="1" x14ac:dyDescent="0.35">
      <c r="A3" s="3" t="s">
        <v>7</v>
      </c>
      <c r="B3" s="2" t="s">
        <v>8</v>
      </c>
      <c r="C3" s="2"/>
      <c r="D3" s="2"/>
      <c r="E3" s="3"/>
      <c r="F3" s="4" t="s">
        <v>5</v>
      </c>
      <c r="G3" s="4">
        <f ca="1">H1+RANDBETWEEN(1,4)</f>
        <v>6</v>
      </c>
      <c r="H3" s="5"/>
      <c r="I3" s="4"/>
      <c r="J3" s="4"/>
      <c r="K3" s="4"/>
      <c r="L3" s="2" t="s">
        <v>7</v>
      </c>
      <c r="M3" s="6">
        <f ca="1">MAX(G3-D2,0)*$M$2</f>
        <v>0.5</v>
      </c>
      <c r="O3" s="2"/>
      <c r="P3" s="10" t="s">
        <v>20</v>
      </c>
      <c r="Q3" s="11">
        <v>3</v>
      </c>
      <c r="R3" s="12">
        <f t="shared" ref="R3:R15" si="0">1/Q3</f>
        <v>0.33333333333333331</v>
      </c>
      <c r="S3" s="13" t="str">
        <f>IF(AND($R3&lt;=$M$2,S$16&gt;$H$1,S$16&lt;=$J$1),IF(AND(S$16&lt;=$K$12,S$16&gt;$G$12),"X","O"),"")</f>
        <v/>
      </c>
      <c r="T3" s="13" t="str">
        <f>IF(AND($R3&lt;=$M$2,T$16&gt;$H$1,T$16&lt;=$J$1),IF(AND(T$16&lt;=$K$12,T$16&gt;$G$12),"X","O"),"")</f>
        <v/>
      </c>
      <c r="U3" s="13" t="str">
        <f>IF(AND($R3&lt;=$M$2,U$16&gt;$H$1,U$16&lt;=$J$1),IF(AND(U$16&lt;=$K$12,U$16&gt;$G$12),"X","O"),"")</f>
        <v/>
      </c>
      <c r="V3" s="13" t="str">
        <f>IF(AND($R3&lt;=$M$2,V$16&gt;$H$1,V$16&lt;=$J$1),IF(AND(V$16&lt;=$K$12,V$16&gt;$G$12),"X","O"),"")</f>
        <v/>
      </c>
      <c r="W3" s="13"/>
      <c r="X3" s="13" t="str">
        <f>IF(AND($R3&lt;=$M$2,X$16&gt;$H$1,X$16&lt;=$J$1),IF(AND(X$16&lt;=$K$12,X$16&gt;$G$12),"X","O"),"")</f>
        <v/>
      </c>
      <c r="Y3" s="13" t="str">
        <f>IF(AND($R3&lt;=$M$2,Y$16&gt;$H$1,Y$16&lt;=$J$1),IF(AND(Y$16&lt;=$K$12,Y$16&gt;$G$12),"X","O"),"")</f>
        <v/>
      </c>
      <c r="Z3" s="13" t="str">
        <f>IF(AND($R3&lt;=$M$2,Z$16&gt;$H$1,Z$16&lt;=$J$1),IF(AND(Z$16&lt;=$K$12,Z$16&gt;$G$12),"X","O"),"")</f>
        <v/>
      </c>
      <c r="AA3" s="13" t="str">
        <f>IF(AND($R3&lt;=$M$2,AA$16&gt;$H$1,AA$16&lt;=$J$1),IF(AND(AA$16&lt;=$K$12,AA$16&gt;$G$12),"X","O"),"")</f>
        <v/>
      </c>
      <c r="AB3" s="13" t="str">
        <f>IF(AND($R3&lt;=$M$2,AB$16&gt;$H$1,AB$16&lt;=$J$1),IF(AND(AB$16&lt;=$K$12,AB$16&gt;$G$12),"X","O"),"")</f>
        <v/>
      </c>
      <c r="AC3" s="13" t="str">
        <f>IF(AND($R3&lt;=$M$2,AC$16&gt;$H$1,AC$16&lt;=$J$1),IF(AND(AC$16&lt;=$K$12,AC$16&gt;$G$12),"X","O"),"")</f>
        <v/>
      </c>
      <c r="AD3" s="13" t="str">
        <f>IF(AND($R3&lt;=$M$2,AD$16&gt;$H$1,AD$16&lt;=$J$1),IF(AND(AD$16&lt;=$K$12,AD$16&gt;$G$12),"X","O"),"")</f>
        <v/>
      </c>
      <c r="AE3" s="13" t="str">
        <f>IF(AND($R3&lt;=$M$2,AE$16&gt;$H$1,AE$16&lt;=$J$1),IF(AND(AE$16&lt;=$K$12,AE$16&gt;$G$12),"X","O"),"")</f>
        <v/>
      </c>
      <c r="AF3" s="13" t="str">
        <f>IF(AND($R3&lt;=$M$2,AF$16&gt;$H$1,AF$16&lt;=$J$1),IF(AND(AF$16&lt;=$K$12,AF$16&gt;$G$12),"X","O"),"")</f>
        <v/>
      </c>
      <c r="AG3" s="13" t="str">
        <f>IF(AND($R3&lt;=$M$2,AG$16&gt;$H$1,AG$16&lt;=$J$1),IF(AND(AG$16&lt;=$K$12,AG$16&gt;$G$12),"X","O"),"")</f>
        <v/>
      </c>
      <c r="AH3" s="13" t="str">
        <f>IF(AND($R3&lt;=$M$2,AH$16&gt;$H$1,AH$16&lt;=$J$1),IF(AND(AH$16&lt;=$K$12,AH$16&gt;$G$12),"X","O"),"")</f>
        <v/>
      </c>
    </row>
    <row r="4" spans="1:34" ht="17.25" thickBot="1" x14ac:dyDescent="0.35">
      <c r="A4" s="3" t="s">
        <v>9</v>
      </c>
      <c r="B4" s="2" t="s">
        <v>8</v>
      </c>
      <c r="C4" s="2"/>
      <c r="D4" s="2"/>
      <c r="E4" s="3"/>
      <c r="F4" s="4" t="s">
        <v>10</v>
      </c>
      <c r="G4" s="4">
        <f ca="1">D2+RANDBETWEEN(1,4)</f>
        <v>5</v>
      </c>
      <c r="H4" s="5"/>
      <c r="I4" s="4"/>
      <c r="J4" s="4"/>
      <c r="K4" s="4"/>
      <c r="L4" s="2" t="s">
        <v>9</v>
      </c>
      <c r="M4" s="23">
        <f ca="1">MAX(H2-G4,0)*$M$2</f>
        <v>0.66666666666666663</v>
      </c>
      <c r="P4" s="9"/>
      <c r="Q4" s="11">
        <v>4</v>
      </c>
      <c r="R4" s="12">
        <f t="shared" si="0"/>
        <v>0.25</v>
      </c>
      <c r="S4" s="13" t="str">
        <f>IF(AND($R4&lt;=$M$2,S$16&gt;$H$1,S$16&lt;=$J$1),IF(AND(S$16&lt;=$K$12,S$16&gt;$G$12),"X","O"),"")</f>
        <v/>
      </c>
      <c r="T4" s="13" t="str">
        <f>IF(AND($R4&lt;=$M$2,T$16&gt;$H$1,T$16&lt;=$J$1),IF(AND(T$16&lt;=$K$12,T$16&gt;$G$12),"X","O"),"")</f>
        <v/>
      </c>
      <c r="U4" s="13" t="str">
        <f>IF(AND($R4&lt;=$M$2,U$16&gt;$H$1,U$16&lt;=$J$1),IF(AND(U$16&lt;=$K$12,U$16&gt;$G$12),"X","O"),"")</f>
        <v/>
      </c>
      <c r="V4" s="13" t="str">
        <f>IF(AND($R4&lt;=$M$2,V$16&gt;$H$1,V$16&lt;=$J$1),IF(AND(V$16&lt;=$K$12,V$16&gt;$G$12),"X","O"),"")</f>
        <v/>
      </c>
      <c r="W4" s="13" t="str">
        <f>IF(AND($R4&lt;=$M$2,W$16&gt;$H$1,W$16&lt;=$J$1),IF(AND(W$16&lt;=$K$12,W$16&gt;$G$12),"X","O"),"")</f>
        <v/>
      </c>
      <c r="X4" s="13" t="str">
        <f>IF(AND($R4&lt;=$M$2,X$16&gt;$H$1,X$16&lt;=$J$1),IF(AND(X$16&lt;=$K$12,X$16&gt;$G$12),"X","O"),"")</f>
        <v/>
      </c>
      <c r="Y4" s="13" t="str">
        <f>IF(AND($R4&lt;=$M$2,Y$16&gt;$H$1,Y$16&lt;=$J$1),IF(AND(Y$16&lt;=$K$12,Y$16&gt;$G$12),"X","O"),"")</f>
        <v/>
      </c>
      <c r="Z4" s="13" t="str">
        <f>IF(AND($R4&lt;=$M$2,Z$16&gt;$H$1,Z$16&lt;=$J$1),IF(AND(Z$16&lt;=$K$12,Z$16&gt;$G$12),"X","O"),"")</f>
        <v/>
      </c>
      <c r="AA4" s="13" t="str">
        <f>IF(AND($R4&lt;=$M$2,AA$16&gt;$H$1,AA$16&lt;=$J$1),IF(AND(AA$16&lt;=$K$12,AA$16&gt;$G$12),"X","O"),"")</f>
        <v/>
      </c>
      <c r="AB4" s="13" t="str">
        <f>IF(AND($R4&lt;=$M$2,AB$16&gt;$H$1,AB$16&lt;=$J$1),IF(AND(AB$16&lt;=$K$12,AB$16&gt;$G$12),"X","O"),"")</f>
        <v/>
      </c>
      <c r="AC4" s="13" t="str">
        <f>IF(AND($R4&lt;=$M$2,AC$16&gt;$H$1,AC$16&lt;=$J$1),IF(AND(AC$16&lt;=$K$12,AC$16&gt;$G$12),"X","O"),"")</f>
        <v/>
      </c>
      <c r="AD4" s="13" t="str">
        <f>IF(AND($R4&lt;=$M$2,AD$16&gt;$H$1,AD$16&lt;=$J$1),IF(AND(AD$16&lt;=$K$12,AD$16&gt;$G$12),"X","O"),"")</f>
        <v/>
      </c>
      <c r="AE4" s="13" t="str">
        <f>IF(AND($R4&lt;=$M$2,AE$16&gt;$H$1,AE$16&lt;=$J$1),IF(AND(AE$16&lt;=$K$12,AE$16&gt;$G$12),"X","O"),"")</f>
        <v/>
      </c>
      <c r="AF4" s="13" t="str">
        <f>IF(AND($R4&lt;=$M$2,AF$16&gt;$H$1,AF$16&lt;=$J$1),IF(AND(AF$16&lt;=$K$12,AF$16&gt;$G$12),"X","O"),"")</f>
        <v/>
      </c>
      <c r="AG4" s="13" t="str">
        <f>IF(AND($R4&lt;=$M$2,AG$16&gt;$H$1,AG$16&lt;=$J$1),IF(AND(AG$16&lt;=$K$12,AG$16&gt;$G$12),"X","O"),"")</f>
        <v/>
      </c>
      <c r="AH4" s="13" t="str">
        <f>IF(AND($R4&lt;=$M$2,AH$16&gt;$H$1,AH$16&lt;=$J$1),IF(AND(AH$16&lt;=$K$12,AH$16&gt;$G$12),"X","O"),"")</f>
        <v/>
      </c>
    </row>
    <row r="5" spans="1:34" ht="17.25" thickBot="1" x14ac:dyDescent="0.35">
      <c r="A5" s="3" t="s">
        <v>11</v>
      </c>
      <c r="B5" s="2" t="s">
        <v>12</v>
      </c>
      <c r="C5" s="2"/>
      <c r="D5" s="2"/>
      <c r="E5" s="3"/>
      <c r="F5" s="4">
        <f>H1+1</f>
        <v>4</v>
      </c>
      <c r="G5" s="4" t="s">
        <v>5</v>
      </c>
      <c r="H5" s="4" t="s">
        <v>6</v>
      </c>
      <c r="I5" s="4" t="s">
        <v>5</v>
      </c>
      <c r="J5" s="4">
        <f>J1-1</f>
        <v>8</v>
      </c>
      <c r="K5" s="4"/>
      <c r="L5" s="2" t="s">
        <v>11</v>
      </c>
      <c r="M5" s="6">
        <f>ABS((MIN($H$2,J5)-MAX(F5,$D$2)))*$M$2</f>
        <v>0.66666666666666663</v>
      </c>
      <c r="P5" s="9"/>
      <c r="Q5" s="11">
        <v>5</v>
      </c>
      <c r="R5" s="12">
        <f t="shared" si="0"/>
        <v>0.2</v>
      </c>
      <c r="S5" s="13" t="str">
        <f>IF(AND($R5&lt;=$M$2,S$16&gt;$H$1,S$16&lt;=$J$1),IF(AND(S$16&lt;=$K$12,S$16&gt;$G$12),"X","O"),"")</f>
        <v/>
      </c>
      <c r="T5" s="13" t="str">
        <f>IF(AND($R5&lt;=$M$2,T$16&gt;$H$1,T$16&lt;=$J$1),IF(AND(T$16&lt;=$K$12,T$16&gt;$G$12),"X","O"),"")</f>
        <v/>
      </c>
      <c r="U5" s="13" t="str">
        <f>IF(AND($R5&lt;=$M$2,U$16&gt;$H$1,U$16&lt;=$J$1),IF(AND(U$16&lt;=$K$12,U$16&gt;$G$12),"X","O"),"")</f>
        <v/>
      </c>
      <c r="V5" s="13" t="str">
        <f>IF(AND($R5&lt;=$M$2,V$16&gt;$H$1,V$16&lt;=$J$1),IF(AND(V$16&lt;=$K$12,V$16&gt;$G$12),"X","O"),"")</f>
        <v/>
      </c>
      <c r="W5" s="13" t="str">
        <f>IF(AND($R5&lt;=$M$2,W$16&gt;$H$1,W$16&lt;=$J$1),IF(AND(W$16&lt;=$K$12,W$16&gt;$G$12),"X","O"),"")</f>
        <v/>
      </c>
      <c r="X5" s="13" t="str">
        <f>IF(AND($R5&lt;=$M$2,X$16&gt;$H$1,X$16&lt;=$J$1),IF(AND(X$16&lt;=$K$12,X$16&gt;$G$12),"X","O"),"")</f>
        <v/>
      </c>
      <c r="Y5" s="13" t="str">
        <f>IF(AND($R5&lt;=$M$2,Y$16&gt;$H$1,Y$16&lt;=$J$1),IF(AND(Y$16&lt;=$K$12,Y$16&gt;$G$12),"X","O"),"")</f>
        <v/>
      </c>
      <c r="Z5" s="13" t="str">
        <f>IF(AND($R5&lt;=$M$2,Z$16&gt;$H$1,Z$16&lt;=$J$1),IF(AND(Z$16&lt;=$K$12,Z$16&gt;$G$12),"X","O"),"")</f>
        <v/>
      </c>
      <c r="AA5" s="13" t="str">
        <f>IF(AND($R5&lt;=$M$2,AA$16&gt;$H$1,AA$16&lt;=$J$1),IF(AND(AA$16&lt;=$K$12,AA$16&gt;$G$12),"X","O"),"")</f>
        <v/>
      </c>
      <c r="AB5" s="13" t="str">
        <f>IF(AND($R5&lt;=$M$2,AB$16&gt;$H$1,AB$16&lt;=$J$1),IF(AND(AB$16&lt;=$K$12,AB$16&gt;$G$12),"X","O"),"")</f>
        <v/>
      </c>
      <c r="AC5" s="13" t="str">
        <f>IF(AND($R5&lt;=$M$2,AC$16&gt;$H$1,AC$16&lt;=$J$1),IF(AND(AC$16&lt;=$K$12,AC$16&gt;$G$12),"X","O"),"")</f>
        <v/>
      </c>
      <c r="AD5" s="13" t="str">
        <f>IF(AND($R5&lt;=$M$2,AD$16&gt;$H$1,AD$16&lt;=$J$1),IF(AND(AD$16&lt;=$K$12,AD$16&gt;$G$12),"X","O"),"")</f>
        <v/>
      </c>
      <c r="AE5" s="13" t="str">
        <f>IF(AND($R5&lt;=$M$2,AE$16&gt;$H$1,AE$16&lt;=$J$1),IF(AND(AE$16&lt;=$K$12,AE$16&gt;$G$12),"X","O"),"")</f>
        <v/>
      </c>
      <c r="AF5" s="13" t="str">
        <f>IF(AND($R5&lt;=$M$2,AF$16&gt;$H$1,AF$16&lt;=$J$1),IF(AND(AF$16&lt;=$K$12,AF$16&gt;$G$12),"X","O"),"")</f>
        <v/>
      </c>
      <c r="AG5" s="13" t="str">
        <f>IF(AND($R5&lt;=$M$2,AG$16&gt;$H$1,AG$16&lt;=$J$1),IF(AND(AG$16&lt;=$K$12,AG$16&gt;$G$12),"X","O"),"")</f>
        <v/>
      </c>
      <c r="AH5" s="13" t="str">
        <f>IF(AND($R5&lt;=$M$2,AH$16&gt;$H$1,AH$16&lt;=$J$1),IF(AND(AH$16&lt;=$K$12,AH$16&gt;$G$12),"X","O"),"")</f>
        <v/>
      </c>
    </row>
    <row r="6" spans="1:34" ht="17.25" thickBot="1" x14ac:dyDescent="0.35">
      <c r="A6" s="3" t="s">
        <v>13</v>
      </c>
      <c r="B6" s="2" t="s">
        <v>12</v>
      </c>
      <c r="C6" s="2"/>
      <c r="D6" s="2"/>
      <c r="E6" s="3"/>
      <c r="F6" s="4">
        <v>0</v>
      </c>
      <c r="G6" s="4" t="s">
        <v>5</v>
      </c>
      <c r="H6" s="4" t="s">
        <v>6</v>
      </c>
      <c r="I6" s="4" t="s">
        <v>5</v>
      </c>
      <c r="J6" s="4">
        <f ca="1">RANDBETWEEN(H1,J1)</f>
        <v>3</v>
      </c>
      <c r="K6" s="4"/>
      <c r="L6" s="2" t="s">
        <v>13</v>
      </c>
      <c r="M6" s="23">
        <f ca="1">ABS((MIN($H$2,J6)-MAX(F6,$D$2)))*$M$2</f>
        <v>0</v>
      </c>
      <c r="P6" s="9"/>
      <c r="Q6" s="11">
        <v>6</v>
      </c>
      <c r="R6" s="12">
        <f t="shared" si="0"/>
        <v>0.16666666666666666</v>
      </c>
      <c r="S6" s="13" t="str">
        <f>IF(AND($R6&lt;=$M$2,S$16&gt;$H$1,S$16&lt;=$J$1),IF(AND(S$16&lt;=$K$12,S$16&gt;$G$12),"X","O"),"")</f>
        <v/>
      </c>
      <c r="T6" s="13" t="str">
        <f>IF(AND($R6&lt;=$M$2,T$16&gt;$H$1,T$16&lt;=$J$1),IF(AND(T$16&lt;=$K$12,T$16&gt;$G$12),"X","O"),"")</f>
        <v/>
      </c>
      <c r="U6" s="13" t="str">
        <f>IF(AND($R6&lt;=$M$2,U$16&gt;$H$1,U$16&lt;=$J$1),IF(AND(U$16&lt;=$K$12,U$16&gt;$G$12),"X","O"),"")</f>
        <v/>
      </c>
      <c r="V6" s="13" t="str">
        <f>IF(AND($R6&lt;=$M$2,V$16&gt;$H$1,V$16&lt;=$J$1),IF(AND(V$16&lt;=$K$12,V$16&gt;$G$12),"X","O"),"")</f>
        <v/>
      </c>
      <c r="W6" s="13" t="str">
        <f>IF(AND($R6&lt;=$M$2,W$16&gt;$H$1,W$16&lt;=$J$1),IF(AND(W$16&lt;=$K$12,W$16&gt;$G$12),"X","O"),"")</f>
        <v>O</v>
      </c>
      <c r="X6" s="13" t="str">
        <f>IF(AND($R6&lt;=$M$2,X$16&gt;$H$1,X$16&lt;=$J$1),IF(AND(X$16&lt;=$K$12,X$16&gt;$G$12),"X","O"),"")</f>
        <v>X</v>
      </c>
      <c r="Y6" s="13" t="str">
        <f>IF(AND($R6&lt;=$M$2,Y$16&gt;$H$1,Y$16&lt;=$J$1),IF(AND(Y$16&lt;=$K$12,Y$16&gt;$G$12),"X","O"),"")</f>
        <v>X</v>
      </c>
      <c r="Z6" s="13" t="str">
        <f>IF(AND($R6&lt;=$M$2,Z$16&gt;$H$1,Z$16&lt;=$J$1),IF(AND(Z$16&lt;=$K$12,Z$16&gt;$G$12),"X","O"),"")</f>
        <v>X</v>
      </c>
      <c r="AA6" s="13" t="str">
        <f>IF(AND($R6&lt;=$M$2,AA$16&gt;$H$1,AA$16&lt;=$J$1),IF(AND(AA$16&lt;=$K$12,AA$16&gt;$G$12),"X","O"),"")</f>
        <v>O</v>
      </c>
      <c r="AB6" s="13" t="str">
        <f>IF(AND($R6&lt;=$M$2,AB$16&gt;$H$1,AB$16&lt;=$J$1),IF(AND(AB$16&lt;=$K$12,AB$16&gt;$G$12),"X","O"),"")</f>
        <v>O</v>
      </c>
      <c r="AC6" s="13" t="str">
        <f>IF(AND($R6&lt;=$M$2,AC$16&gt;$H$1,AC$16&lt;=$J$1),IF(AND(AC$16&lt;=$K$12,AC$16&gt;$G$12),"X","O"),"")</f>
        <v/>
      </c>
      <c r="AD6" s="13" t="str">
        <f>IF(AND($R6&lt;=$M$2,AD$16&gt;$H$1,AD$16&lt;=$J$1),IF(AND(AD$16&lt;=$K$12,AD$16&gt;$G$12),"X","O"),"")</f>
        <v/>
      </c>
      <c r="AE6" s="13" t="str">
        <f>IF(AND($R6&lt;=$M$2,AE$16&gt;$H$1,AE$16&lt;=$J$1),IF(AND(AE$16&lt;=$K$12,AE$16&gt;$G$12),"X","O"),"")</f>
        <v/>
      </c>
      <c r="AF6" s="13" t="str">
        <f>IF(AND($R6&lt;=$M$2,AF$16&gt;$H$1,AF$16&lt;=$J$1),IF(AND(AF$16&lt;=$K$12,AF$16&gt;$G$12),"X","O"),"")</f>
        <v/>
      </c>
      <c r="AG6" s="13" t="str">
        <f>IF(AND($R6&lt;=$M$2,AG$16&gt;$H$1,AG$16&lt;=$J$1),IF(AND(AG$16&lt;=$K$12,AG$16&gt;$G$12),"X","O"),"")</f>
        <v/>
      </c>
      <c r="AH6" s="13" t="str">
        <f>IF(AND($R6&lt;=$M$2,AH$16&gt;$H$1,AH$16&lt;=$J$1),IF(AND(AH$16&lt;=$K$12,AH$16&gt;$G$12),"X","O"),"")</f>
        <v/>
      </c>
    </row>
    <row r="7" spans="1:34" ht="17.25" thickBot="1" x14ac:dyDescent="0.35">
      <c r="A7" s="3" t="s">
        <v>14</v>
      </c>
      <c r="B7" s="2" t="s">
        <v>12</v>
      </c>
      <c r="C7" s="2"/>
      <c r="D7" s="2"/>
      <c r="E7" s="2"/>
      <c r="F7" s="4">
        <f ca="1">RANDBETWEEN(H1,J1)</f>
        <v>8</v>
      </c>
      <c r="G7" s="4" t="s">
        <v>5</v>
      </c>
      <c r="H7" s="4" t="s">
        <v>6</v>
      </c>
      <c r="I7" s="4" t="s">
        <v>5</v>
      </c>
      <c r="J7" s="4">
        <v>16</v>
      </c>
      <c r="K7" s="2"/>
      <c r="L7" s="2" t="s">
        <v>14</v>
      </c>
      <c r="M7" s="23">
        <f ca="1">ABS((MIN($H$2,J7)-MAX(F7,$D$2)))*$M$2</f>
        <v>0.16666666666666666</v>
      </c>
      <c r="P7" s="2"/>
      <c r="Q7" s="11">
        <v>7</v>
      </c>
      <c r="R7" s="12">
        <f t="shared" si="0"/>
        <v>0.14285714285714285</v>
      </c>
      <c r="S7" s="13" t="str">
        <f>IF(AND($R7&lt;=$M$2,S$16&gt;$H$1,S$16&lt;=$J$1),IF(AND(S$16&lt;=$K$12,S$16&gt;$G$12),"X","O"),"")</f>
        <v/>
      </c>
      <c r="T7" s="13" t="str">
        <f>IF(AND($R7&lt;=$M$2,T$16&gt;$H$1,T$16&lt;=$J$1),IF(AND(T$16&lt;=$K$12,T$16&gt;$G$12),"X","O"),"")</f>
        <v/>
      </c>
      <c r="U7" s="13" t="str">
        <f>IF(AND($R7&lt;=$M$2,U$16&gt;$H$1,U$16&lt;=$J$1),IF(AND(U$16&lt;=$K$12,U$16&gt;$G$12),"X","O"),"")</f>
        <v/>
      </c>
      <c r="V7" s="13" t="str">
        <f>IF(AND($R7&lt;=$M$2,V$16&gt;$H$1,V$16&lt;=$J$1),IF(AND(V$16&lt;=$K$12,V$16&gt;$G$12),"X","O"),"")</f>
        <v/>
      </c>
      <c r="W7" s="13" t="str">
        <f>IF(AND($R7&lt;=$M$2,W$16&gt;$H$1,W$16&lt;=$J$1),IF(AND(W$16&lt;=$K$12,W$16&gt;$G$12),"X","O"),"")</f>
        <v>O</v>
      </c>
      <c r="X7" s="13" t="str">
        <f>IF(AND($R7&lt;=$M$2,X$16&gt;$H$1,X$16&lt;=$J$1),IF(AND(X$16&lt;=$K$12,X$16&gt;$G$12),"X","O"),"")</f>
        <v>X</v>
      </c>
      <c r="Y7" s="13" t="str">
        <f>IF(AND($R7&lt;=$M$2,Y$16&gt;$H$1,Y$16&lt;=$J$1),IF(AND(Y$16&lt;=$K$12,Y$16&gt;$G$12),"X","O"),"")</f>
        <v>X</v>
      </c>
      <c r="Z7" s="13" t="str">
        <f>IF(AND($R7&lt;=$M$2,Z$16&gt;$H$1,Z$16&lt;=$J$1),IF(AND(Z$16&lt;=$K$12,Z$16&gt;$G$12),"X","O"),"")</f>
        <v>X</v>
      </c>
      <c r="AA7" s="13" t="str">
        <f>IF(AND($R7&lt;=$M$2,AA$16&gt;$H$1,AA$16&lt;=$J$1),IF(AND(AA$16&lt;=$K$12,AA$16&gt;$G$12),"X","O"),"")</f>
        <v>O</v>
      </c>
      <c r="AB7" s="13" t="str">
        <f>IF(AND($R7&lt;=$M$2,AB$16&gt;$H$1,AB$16&lt;=$J$1),IF(AND(AB$16&lt;=$K$12,AB$16&gt;$G$12),"X","O"),"")</f>
        <v>O</v>
      </c>
      <c r="AC7" s="13" t="str">
        <f>IF(AND($R7&lt;=$M$2,AC$16&gt;$H$1,AC$16&lt;=$J$1),IF(AND(AC$16&lt;=$K$12,AC$16&gt;$G$12),"X","O"),"")</f>
        <v/>
      </c>
      <c r="AD7" s="13" t="str">
        <f>IF(AND($R7&lt;=$M$2,AD$16&gt;$H$1,AD$16&lt;=$J$1),IF(AND(AD$16&lt;=$K$12,AD$16&gt;$G$12),"X","O"),"")</f>
        <v/>
      </c>
      <c r="AE7" s="13" t="str">
        <f>IF(AND($R7&lt;=$M$2,AE$16&gt;$H$1,AE$16&lt;=$J$1),IF(AND(AE$16&lt;=$K$12,AE$16&gt;$G$12),"X","O"),"")</f>
        <v/>
      </c>
      <c r="AF7" s="13" t="str">
        <f>IF(AND($R7&lt;=$M$2,AF$16&gt;$H$1,AF$16&lt;=$J$1),IF(AND(AF$16&lt;=$K$12,AF$16&gt;$G$12),"X","O"),"")</f>
        <v/>
      </c>
      <c r="AG7" s="13" t="str">
        <f>IF(AND($R7&lt;=$M$2,AG$16&gt;$H$1,AG$16&lt;=$J$1),IF(AND(AG$16&lt;=$K$12,AG$16&gt;$G$12),"X","O"),"")</f>
        <v/>
      </c>
      <c r="AH7" s="13" t="str">
        <f>IF(AND($R7&lt;=$M$2,AH$16&gt;$H$1,AH$16&lt;=$J$1),IF(AND(AH$16&lt;=$K$12,AH$16&gt;$G$12),"X","O"),"")</f>
        <v/>
      </c>
    </row>
    <row r="8" spans="1:34" ht="16.5" x14ac:dyDescent="0.3">
      <c r="A8" s="3" t="s">
        <v>15</v>
      </c>
      <c r="B8" s="2" t="s">
        <v>16</v>
      </c>
      <c r="C8" s="5">
        <f ca="1">RANDBETWEEN(10,20)/100</f>
        <v>0.2</v>
      </c>
      <c r="D8" s="3" t="s">
        <v>36</v>
      </c>
      <c r="E8" s="3"/>
      <c r="F8" s="3"/>
      <c r="G8" s="3"/>
      <c r="H8" s="3"/>
      <c r="I8" s="3"/>
      <c r="J8" s="3"/>
      <c r="K8" s="3"/>
      <c r="P8" s="3"/>
      <c r="Q8" s="11">
        <v>8</v>
      </c>
      <c r="R8" s="12">
        <f t="shared" si="0"/>
        <v>0.125</v>
      </c>
      <c r="S8" s="13" t="str">
        <f>IF(AND($R8&lt;=$M$2,S$16&gt;$H$1,S$16&lt;=$J$1),IF(AND(S$16&lt;=$K$12,S$16&gt;$G$12),"X","O"),"")</f>
        <v/>
      </c>
      <c r="T8" s="13" t="str">
        <f>IF(AND($R8&lt;=$M$2,T$16&gt;$H$1,T$16&lt;=$J$1),IF(AND(T$16&lt;=$K$12,T$16&gt;$G$12),"X","O"),"")</f>
        <v/>
      </c>
      <c r="U8" s="13" t="str">
        <f>IF(AND($R8&lt;=$M$2,U$16&gt;$H$1,U$16&lt;=$J$1),IF(AND(U$16&lt;=$K$12,U$16&gt;$G$12),"X","O"),"")</f>
        <v/>
      </c>
      <c r="V8" s="13" t="str">
        <f>IF(AND($R8&lt;=$M$2,V$16&gt;$H$1,V$16&lt;=$J$1),IF(AND(V$16&lt;=$K$12,V$16&gt;$G$12),"X","O"),"")</f>
        <v/>
      </c>
      <c r="W8" s="13" t="str">
        <f>IF(AND($R8&lt;=$M$2,W$16&gt;$H$1,W$16&lt;=$J$1),IF(AND(W$16&lt;=$K$12,W$16&gt;$G$12),"X","O"),"")</f>
        <v>O</v>
      </c>
      <c r="X8" s="13" t="str">
        <f>IF(AND($R8&lt;=$M$2,X$16&gt;$H$1,X$16&lt;=$J$1),IF(AND(X$16&lt;=$K$12,X$16&gt;$G$12),"X","O"),"")</f>
        <v>X</v>
      </c>
      <c r="Y8" s="13" t="str">
        <f>IF(AND($R8&lt;=$M$2,Y$16&gt;$H$1,Y$16&lt;=$J$1),IF(AND(Y$16&lt;=$K$12,Y$16&gt;$G$12),"X","O"),"")</f>
        <v>X</v>
      </c>
      <c r="Z8" s="13" t="str">
        <f>IF(AND($R8&lt;=$M$2,Z$16&gt;$H$1,Z$16&lt;=$J$1),IF(AND(Z$16&lt;=$K$12,Z$16&gt;$G$12),"X","O"),"")</f>
        <v>X</v>
      </c>
      <c r="AA8" s="13" t="str">
        <f>IF(AND($R8&lt;=$M$2,AA$16&gt;$H$1,AA$16&lt;=$J$1),IF(AND(AA$16&lt;=$K$12,AA$16&gt;$G$12),"X","O"),"")</f>
        <v>O</v>
      </c>
      <c r="AB8" s="13" t="str">
        <f>IF(AND($R8&lt;=$M$2,AB$16&gt;$H$1,AB$16&lt;=$J$1),IF(AND(AB$16&lt;=$K$12,AB$16&gt;$G$12),"X","O"),"")</f>
        <v>O</v>
      </c>
      <c r="AC8" s="13" t="str">
        <f>IF(AND($R8&lt;=$M$2,AC$16&gt;$H$1,AC$16&lt;=$J$1),IF(AND(AC$16&lt;=$K$12,AC$16&gt;$G$12),"X","O"),"")</f>
        <v/>
      </c>
      <c r="AD8" s="13" t="str">
        <f>IF(AND($R8&lt;=$M$2,AD$16&gt;$H$1,AD$16&lt;=$J$1),IF(AND(AD$16&lt;=$K$12,AD$16&gt;$G$12),"X","O"),"")</f>
        <v/>
      </c>
      <c r="AE8" s="13" t="str">
        <f>IF(AND($R8&lt;=$M$2,AE$16&gt;$H$1,AE$16&lt;=$J$1),IF(AND(AE$16&lt;=$K$12,AE$16&gt;$G$12),"X","O"),"")</f>
        <v/>
      </c>
      <c r="AF8" s="13" t="str">
        <f>IF(AND($R8&lt;=$M$2,AF$16&gt;$H$1,AF$16&lt;=$J$1),IF(AND(AF$16&lt;=$K$12,AF$16&gt;$G$12),"X","O"),"")</f>
        <v/>
      </c>
      <c r="AG8" s="13" t="str">
        <f>IF(AND($R8&lt;=$M$2,AG$16&gt;$H$1,AG$16&lt;=$J$1),IF(AND(AG$16&lt;=$K$12,AG$16&gt;$G$12),"X","O"),"")</f>
        <v/>
      </c>
      <c r="AH8" s="13" t="str">
        <f>IF(AND($R8&lt;=$M$2,AH$16&gt;$H$1,AH$16&lt;=$J$1),IF(AND(AH$16&lt;=$K$12,AH$16&gt;$G$12),"X","O"),"")</f>
        <v/>
      </c>
    </row>
    <row r="9" spans="1:34" ht="15" customHeight="1" x14ac:dyDescent="0.3">
      <c r="B9" t="s">
        <v>37</v>
      </c>
      <c r="L9" s="2" t="s">
        <v>17</v>
      </c>
      <c r="M9" s="6">
        <f ca="1">$H$2-C8/M2</f>
        <v>7.8</v>
      </c>
      <c r="P9" s="3"/>
      <c r="Q9" s="11">
        <v>9</v>
      </c>
      <c r="R9" s="12">
        <f t="shared" si="0"/>
        <v>0.1111111111111111</v>
      </c>
      <c r="S9" s="13" t="str">
        <f>IF(AND($R9&lt;=$M$2,S$16&gt;$H$1,S$16&lt;=$J$1),IF(AND(S$16&lt;=$K$12,S$16&gt;$G$12),"X","O"),"")</f>
        <v/>
      </c>
      <c r="T9" s="13" t="str">
        <f>IF(AND($R9&lt;=$M$2,T$16&gt;$H$1,T$16&lt;=$J$1),IF(AND(T$16&lt;=$K$12,T$16&gt;$G$12),"X","O"),"")</f>
        <v/>
      </c>
      <c r="U9" s="13" t="str">
        <f>IF(AND($R9&lt;=$M$2,U$16&gt;$H$1,U$16&lt;=$J$1),IF(AND(U$16&lt;=$K$12,U$16&gt;$G$12),"X","O"),"")</f>
        <v/>
      </c>
      <c r="V9" s="13" t="str">
        <f>IF(AND($R9&lt;=$M$2,V$16&gt;$H$1,V$16&lt;=$J$1),IF(AND(V$16&lt;=$K$12,V$16&gt;$G$12),"X","O"),"")</f>
        <v/>
      </c>
      <c r="W9" s="13" t="str">
        <f>IF(AND($R9&lt;=$M$2,W$16&gt;$H$1,W$16&lt;=$J$1),IF(AND(W$16&lt;=$K$12,W$16&gt;$G$12),"X","O"),"")</f>
        <v>O</v>
      </c>
      <c r="X9" s="13" t="str">
        <f>IF(AND($R9&lt;=$M$2,X$16&gt;$H$1,X$16&lt;=$J$1),IF(AND(X$16&lt;=$K$12,X$16&gt;$G$12),"X","O"),"")</f>
        <v>X</v>
      </c>
      <c r="Y9" s="13" t="str">
        <f>IF(AND($R9&lt;=$M$2,Y$16&gt;$H$1,Y$16&lt;=$J$1),IF(AND(Y$16&lt;=$K$12,Y$16&gt;$G$12),"X","O"),"")</f>
        <v>X</v>
      </c>
      <c r="Z9" s="13" t="str">
        <f>IF(AND($R9&lt;=$M$2,Z$16&gt;$H$1,Z$16&lt;=$J$1),IF(AND(Z$16&lt;=$K$12,Z$16&gt;$G$12),"X","O"),"")</f>
        <v>X</v>
      </c>
      <c r="AA9" s="13" t="str">
        <f>IF(AND($R9&lt;=$M$2,AA$16&gt;$H$1,AA$16&lt;=$J$1),IF(AND(AA$16&lt;=$K$12,AA$16&gt;$G$12),"X","O"),"")</f>
        <v>O</v>
      </c>
      <c r="AB9" s="13" t="str">
        <f>IF(AND($R9&lt;=$M$2,AB$16&gt;$H$1,AB$16&lt;=$J$1),IF(AND(AB$16&lt;=$K$12,AB$16&gt;$G$12),"X","O"),"")</f>
        <v>O</v>
      </c>
      <c r="AC9" s="13" t="str">
        <f>IF(AND($R9&lt;=$M$2,AC$16&gt;$H$1,AC$16&lt;=$J$1),IF(AND(AC$16&lt;=$K$12,AC$16&gt;$G$12),"X","O"),"")</f>
        <v/>
      </c>
      <c r="AD9" s="13" t="str">
        <f>IF(AND($R9&lt;=$M$2,AD$16&gt;$H$1,AD$16&lt;=$J$1),IF(AND(AD$16&lt;=$K$12,AD$16&gt;$G$12),"X","O"),"")</f>
        <v/>
      </c>
      <c r="AE9" s="13" t="str">
        <f>IF(AND($R9&lt;=$M$2,AE$16&gt;$H$1,AE$16&lt;=$J$1),IF(AND(AE$16&lt;=$K$12,AE$16&gt;$G$12),"X","O"),"")</f>
        <v/>
      </c>
      <c r="AF9" s="13" t="str">
        <f>IF(AND($R9&lt;=$M$2,AF$16&gt;$H$1,AF$16&lt;=$J$1),IF(AND(AF$16&lt;=$K$12,AF$16&gt;$G$12),"X","O"),"")</f>
        <v/>
      </c>
      <c r="AG9" s="13" t="str">
        <f>IF(AND($R9&lt;=$M$2,AG$16&gt;$H$1,AG$16&lt;=$J$1),IF(AND(AG$16&lt;=$K$12,AG$16&gt;$G$12),"X","O"),"")</f>
        <v/>
      </c>
      <c r="AH9" s="13"/>
    </row>
    <row r="10" spans="1:34" ht="14.25" customHeight="1" thickBot="1" x14ac:dyDescent="0.35">
      <c r="A10" s="2" t="s">
        <v>18</v>
      </c>
      <c r="B10" s="2" t="s">
        <v>19</v>
      </c>
      <c r="C10" s="5">
        <f ca="1">RANDBETWEEN(10,20)/100</f>
        <v>0.1</v>
      </c>
      <c r="D10" s="3" t="s">
        <v>38</v>
      </c>
      <c r="E10" s="2"/>
      <c r="F10" s="2"/>
      <c r="G10" s="3"/>
      <c r="H10" s="3"/>
      <c r="I10" s="3"/>
      <c r="J10" s="3"/>
      <c r="K10" s="3"/>
      <c r="L10" s="2" t="s">
        <v>18</v>
      </c>
      <c r="M10" s="8">
        <f ca="1">$D$2+C10/M3</f>
        <v>3.2</v>
      </c>
      <c r="P10" s="2"/>
      <c r="Q10" s="11">
        <v>10</v>
      </c>
      <c r="R10" s="12">
        <f t="shared" si="0"/>
        <v>0.1</v>
      </c>
      <c r="S10" s="13" t="str">
        <f>IF(AND($R10&lt;=$M$2,S$16&gt;$H$1,S$16&lt;=$J$1),IF(AND(S$16&lt;=$K$12,S$16&gt;$G$12),"X","O"),"")</f>
        <v/>
      </c>
      <c r="T10" s="13" t="str">
        <f>IF(AND($R10&lt;=$M$2,T$16&gt;$H$1,T$16&lt;=$J$1),IF(AND(T$16&lt;=$K$12,T$16&gt;$G$12),"X","O"),"")</f>
        <v/>
      </c>
      <c r="U10" s="13" t="str">
        <f>IF(AND($R10&lt;=$M$2,U$16&gt;$H$1,U$16&lt;=$J$1),IF(AND(U$16&lt;=$K$12,U$16&gt;$G$12),"X","O"),"")</f>
        <v/>
      </c>
      <c r="V10" s="13" t="str">
        <f>IF(AND($R10&lt;=$M$2,V$16&gt;$H$1,V$16&lt;=$J$1),IF(AND(V$16&lt;=$K$12,V$16&gt;$G$12),"X","O"),"")</f>
        <v/>
      </c>
      <c r="W10" s="13" t="str">
        <f>IF(AND($R10&lt;=$M$2,W$16&gt;$H$1,W$16&lt;=$J$1),IF(AND(W$16&lt;=$K$12,W$16&gt;$G$12),"X","O"),"")</f>
        <v>O</v>
      </c>
      <c r="X10" s="13" t="str">
        <f>IF(AND($R10&lt;=$M$2,X$16&gt;$H$1,X$16&lt;=$J$1),IF(AND(X$16&lt;=$K$12,X$16&gt;$G$12),"X","O"),"")</f>
        <v>X</v>
      </c>
      <c r="Y10" s="13" t="str">
        <f>IF(AND($R10&lt;=$M$2,Y$16&gt;$H$1,Y$16&lt;=$J$1),IF(AND(Y$16&lt;=$K$12,Y$16&gt;$G$12),"X","O"),"")</f>
        <v>X</v>
      </c>
      <c r="Z10" s="13" t="str">
        <f>IF(AND($R10&lt;=$M$2,Z$16&gt;$H$1,Z$16&lt;=$J$1),IF(AND(Z$16&lt;=$K$12,Z$16&gt;$G$12),"X","O"),"")</f>
        <v>X</v>
      </c>
      <c r="AA10" s="13" t="str">
        <f>IF(AND($R10&lt;=$M$2,AA$16&gt;$H$1,AA$16&lt;=$J$1),IF(AND(AA$16&lt;=$K$12,AA$16&gt;$G$12),"X","O"),"")</f>
        <v>O</v>
      </c>
      <c r="AB10" s="13" t="str">
        <f>IF(AND($R10&lt;=$M$2,AB$16&gt;$H$1,AB$16&lt;=$J$1),IF(AND(AB$16&lt;=$K$12,AB$16&gt;$G$12),"X","O"),"")</f>
        <v>O</v>
      </c>
      <c r="AC10" s="13" t="str">
        <f>IF(AND($R10&lt;=$M$2,AC$16&gt;$H$1,AC$16&lt;=$J$1),IF(AND(AC$16&lt;=$K$12,AC$16&gt;$G$12),"X","O"),"")</f>
        <v/>
      </c>
      <c r="AD10" s="13" t="str">
        <f>IF(AND($R10&lt;=$M$2,AD$16&gt;$H$1,AD$16&lt;=$J$1),IF(AND(AD$16&lt;=$K$12,AD$16&gt;$G$12),"X","O"),"")</f>
        <v/>
      </c>
      <c r="AE10" s="13" t="str">
        <f>IF(AND($R10&lt;=$M$2,AE$16&gt;$H$1,AE$16&lt;=$J$1),IF(AND(AE$16&lt;=$K$12,AE$16&gt;$G$12),"X","O"),"")</f>
        <v/>
      </c>
      <c r="AF10" s="13" t="str">
        <f>IF(AND($R10&lt;=$M$2,AF$16&gt;$H$1,AF$16&lt;=$J$1),IF(AND(AF$16&lt;=$K$12,AF$16&gt;$G$12),"X","O"),"")</f>
        <v/>
      </c>
      <c r="AG10" s="13" t="str">
        <f>IF(AND($R10&lt;=$M$2,AG$16&gt;$H$1,AG$16&lt;=$J$1),IF(AND(AG$16&lt;=$K$12,AG$16&gt;$G$12),"X","O"),"")</f>
        <v/>
      </c>
      <c r="AH10" s="13" t="str">
        <f>IF(AND($R10&lt;=$M$2,AH$16&gt;$H$1,AH$16&lt;=$J$1),IF(AND(AH$16&lt;=$K$12,AH$16&gt;$G$12),"X","O"),"")</f>
        <v/>
      </c>
    </row>
    <row r="11" spans="1:34" ht="14.25" customHeight="1" x14ac:dyDescent="0.3">
      <c r="B11" t="s">
        <v>37</v>
      </c>
      <c r="P11" s="3"/>
      <c r="Q11" s="11">
        <v>11</v>
      </c>
      <c r="R11" s="12">
        <f t="shared" si="0"/>
        <v>9.0909090909090912E-2</v>
      </c>
      <c r="S11" s="13" t="str">
        <f>IF(AND($R11&lt;=$M$2,S$16&gt;$H$1,S$16&lt;=$J$1),IF(AND(S$16&lt;=$K$12,S$16&gt;$G$12),"X","O"),"")</f>
        <v/>
      </c>
      <c r="T11" s="13" t="str">
        <f>IF(AND($R11&lt;=$M$2,T$16&gt;$H$1,T$16&lt;=$J$1),IF(AND(T$16&lt;=$K$12,T$16&gt;$G$12),"X","O"),"")</f>
        <v/>
      </c>
      <c r="U11" s="13" t="str">
        <f>IF(AND($R11&lt;=$M$2,U$16&gt;$H$1,U$16&lt;=$J$1),IF(AND(U$16&lt;=$K$12,U$16&gt;$G$12),"X","O"),"")</f>
        <v/>
      </c>
      <c r="V11" s="13" t="str">
        <f>IF(AND($R11&lt;=$M$2,V$16&gt;$H$1,V$16&lt;=$J$1),IF(AND(V$16&lt;=$K$12,V$16&gt;$G$12),"X","O"),"")</f>
        <v/>
      </c>
      <c r="W11" s="13" t="str">
        <f>IF(AND($R11&lt;=$M$2,W$16&gt;$H$1,W$16&lt;=$J$1),IF(AND(W$16&lt;=$K$12,W$16&gt;$G$12),"X","O"),"")</f>
        <v>O</v>
      </c>
      <c r="X11" s="13" t="str">
        <f>IF(AND($R11&lt;=$M$2,X$16&gt;$H$1,X$16&lt;=$J$1),IF(AND(X$16&lt;=$K$12,X$16&gt;$G$12),"X","O"),"")</f>
        <v>X</v>
      </c>
      <c r="Y11" s="13" t="str">
        <f>IF(AND($R11&lt;=$M$2,Y$16&gt;$H$1,Y$16&lt;=$J$1),IF(AND(Y$16&lt;=$K$12,Y$16&gt;$G$12),"X","O"),"")</f>
        <v>X</v>
      </c>
      <c r="Z11" s="13" t="str">
        <f>IF(AND($R11&lt;=$M$2,Z$16&gt;$H$1,Z$16&lt;=$J$1),IF(AND(Z$16&lt;=$K$12,Z$16&gt;$G$12),"X","O"),"")</f>
        <v>X</v>
      </c>
      <c r="AA11" s="13" t="str">
        <f>IF(AND($R11&lt;=$M$2,AA$16&gt;$H$1,AA$16&lt;=$J$1),IF(AND(AA$16&lt;=$K$12,AA$16&gt;$G$12),"X","O"),"")</f>
        <v>O</v>
      </c>
      <c r="AB11" s="13" t="str">
        <f>IF(AND($R11&lt;=$M$2,AB$16&gt;$H$1,AB$16&lt;=$J$1),IF(AND(AB$16&lt;=$K$12,AB$16&gt;$G$12),"X","O"),"")</f>
        <v>O</v>
      </c>
      <c r="AC11" s="13" t="str">
        <f>IF(AND($R11&lt;=$M$2,AC$16&gt;$H$1,AC$16&lt;=$J$1),IF(AND(AC$16&lt;=$K$12,AC$16&gt;$G$12),"X","O"),"")</f>
        <v/>
      </c>
      <c r="AD11" s="13" t="str">
        <f>IF(AND($R11&lt;=$M$2,AD$16&gt;$H$1,AD$16&lt;=$J$1),IF(AND(AD$16&lt;=$K$12,AD$16&gt;$G$12),"X","O"),"")</f>
        <v/>
      </c>
      <c r="AE11" s="13" t="str">
        <f>IF(AND($R11&lt;=$M$2,AE$16&gt;$H$1,AE$16&lt;=$J$1),IF(AND(AE$16&lt;=$K$12,AE$16&gt;$G$12),"X","O"),"")</f>
        <v/>
      </c>
      <c r="AF11" s="13" t="str">
        <f>IF(AND($R11&lt;=$M$2,AF$16&gt;$H$1,AF$16&lt;=$J$1),IF(AND(AF$16&lt;=$K$12,AF$16&gt;$G$12),"X","O"),"")</f>
        <v/>
      </c>
      <c r="AG11" s="13" t="str">
        <f>IF(AND($R11&lt;=$M$2,AG$16&gt;$H$1,AG$16&lt;=$J$1),IF(AND(AG$16&lt;=$K$12,AG$16&gt;$G$12),"X","O"),"")</f>
        <v/>
      </c>
      <c r="AH11" s="13" t="str">
        <f>IF(AND($R11&lt;=$M$2,AH$16&gt;$H$1,AH$16&lt;=$J$1),IF(AND(AH$16&lt;=$K$12,AH$16&gt;$G$12),"X","O"),"")</f>
        <v/>
      </c>
    </row>
    <row r="12" spans="1:34" ht="14.25" customHeight="1" x14ac:dyDescent="0.3">
      <c r="A12" s="2" t="s">
        <v>20</v>
      </c>
      <c r="B12" s="2" t="s">
        <v>21</v>
      </c>
      <c r="C12" s="2"/>
      <c r="D12" s="2"/>
      <c r="E12" s="2"/>
      <c r="F12" s="2"/>
      <c r="G12" s="4">
        <v>4</v>
      </c>
      <c r="H12" s="4" t="s">
        <v>5</v>
      </c>
      <c r="I12" s="4" t="s">
        <v>6</v>
      </c>
      <c r="J12" s="4" t="s">
        <v>5</v>
      </c>
      <c r="K12" s="4">
        <v>7</v>
      </c>
      <c r="L12" s="3"/>
      <c r="M12" s="3"/>
      <c r="N12" s="9"/>
      <c r="Q12" s="11">
        <v>12</v>
      </c>
      <c r="R12" s="12">
        <f t="shared" si="0"/>
        <v>8.3333333333333329E-2</v>
      </c>
      <c r="S12" s="13" t="str">
        <f>IF(AND($R12&lt;=$M$2,S$16&gt;$H$1,S$16&lt;=$J$1),IF(AND(S$16&lt;=$K$12,S$16&gt;$G$12),"X","O"),"")</f>
        <v/>
      </c>
      <c r="T12" s="13" t="str">
        <f>IF(AND($R12&lt;=$M$2,T$16&gt;$H$1,T$16&lt;=$J$1),IF(AND(T$16&lt;=$K$12,T$16&gt;$G$12),"X","O"),"")</f>
        <v/>
      </c>
      <c r="U12" s="13" t="str">
        <f>IF(AND($R12&lt;=$M$2,U$16&gt;$H$1,U$16&lt;=$J$1),IF(AND(U$16&lt;=$K$12,U$16&gt;$G$12),"X","O"),"")</f>
        <v/>
      </c>
      <c r="V12" s="13" t="str">
        <f>IF(AND($R12&lt;=$M$2,V$16&gt;$H$1,V$16&lt;=$J$1),IF(AND(V$16&lt;=$K$12,V$16&gt;$G$12),"X","O"),"")</f>
        <v/>
      </c>
      <c r="W12" s="13" t="str">
        <f>IF(AND($R12&lt;=$M$2,W$16&gt;$H$1,W$16&lt;=$J$1),IF(AND(W$16&lt;=$K$12,W$16&gt;$G$12),"X","O"),"")</f>
        <v>O</v>
      </c>
      <c r="X12" s="13" t="str">
        <f>IF(AND($R12&lt;=$M$2,X$16&gt;$H$1,X$16&lt;=$J$1),IF(AND(X$16&lt;=$K$12,X$16&gt;$G$12),"X","O"),"")</f>
        <v>X</v>
      </c>
      <c r="Y12" s="13" t="str">
        <f>IF(AND($R12&lt;=$M$2,Y$16&gt;$H$1,Y$16&lt;=$J$1),IF(AND(Y$16&lt;=$K$12,Y$16&gt;$G$12),"X","O"),"")</f>
        <v>X</v>
      </c>
      <c r="Z12" s="13" t="str">
        <f>IF(AND($R12&lt;=$M$2,Z$16&gt;$H$1,Z$16&lt;=$J$1),IF(AND(Z$16&lt;=$K$12,Z$16&gt;$G$12),"X","O"),"")</f>
        <v>X</v>
      </c>
      <c r="AA12" s="13" t="str">
        <f>IF(AND($R12&lt;=$M$2,AA$16&gt;$H$1,AA$16&lt;=$J$1),IF(AND(AA$16&lt;=$K$12,AA$16&gt;$G$12),"X","O"),"")</f>
        <v>O</v>
      </c>
      <c r="AB12" s="13" t="str">
        <f>IF(AND($R12&lt;=$M$2,AB$16&gt;$H$1,AB$16&lt;=$J$1),IF(AND(AB$16&lt;=$K$12,AB$16&gt;$G$12),"X","O"),"")</f>
        <v>O</v>
      </c>
      <c r="AC12" s="13" t="str">
        <f>IF(AND($R12&lt;=$M$2,AC$16&gt;$H$1,AC$16&lt;=$J$1),IF(AND(AC$16&lt;=$K$12,AC$16&gt;$G$12),"X","O"),"")</f>
        <v/>
      </c>
      <c r="AD12" s="13" t="str">
        <f>IF(AND($R12&lt;=$M$2,AD$16&gt;$H$1,AD$16&lt;=$J$1),IF(AND(AD$16&lt;=$K$12,AD$16&gt;$G$12),"X","O"),"")</f>
        <v/>
      </c>
      <c r="AE12" s="13" t="str">
        <f>IF(AND($R12&lt;=$M$2,AE$16&gt;$H$1,AE$16&lt;=$J$1),IF(AND(AE$16&lt;=$K$12,AE$16&gt;$G$12),"X","O"),"")</f>
        <v/>
      </c>
      <c r="AF12" s="13" t="str">
        <f>IF(AND($R12&lt;=$M$2,AF$16&gt;$H$1,AF$16&lt;=$J$1),IF(AND(AF$16&lt;=$K$12,AF$16&gt;$G$12),"X","O"),"")</f>
        <v/>
      </c>
      <c r="AG12" s="13" t="str">
        <f>IF(AND($R12&lt;=$M$2,AG$16&gt;$H$1,AG$16&lt;=$J$1),IF(AND(AG$16&lt;=$K$12,AG$16&gt;$G$12),"X","O"),"")</f>
        <v/>
      </c>
      <c r="AH12" s="13" t="str">
        <f>IF(AND($R12&lt;=$M$2,AH$16&gt;$H$1,AH$16&lt;=$J$1),IF(AND(AH$16&lt;=$K$12,AH$16&gt;$G$12),"X","O"),"")</f>
        <v/>
      </c>
    </row>
    <row r="13" spans="1:34" ht="14.25" customHeight="1" x14ac:dyDescent="0.3">
      <c r="A13" s="3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9"/>
      <c r="Q13" s="11">
        <v>13</v>
      </c>
      <c r="R13" s="12">
        <f t="shared" si="0"/>
        <v>7.6923076923076927E-2</v>
      </c>
      <c r="S13" s="13" t="str">
        <f>IF(AND($R13&lt;=$M$2,S$16&gt;$H$1,S$16&lt;=$J$1),IF(AND(S$16&lt;=$K$12,S$16&gt;$G$12),"X","O"),"")</f>
        <v/>
      </c>
      <c r="T13" s="13" t="str">
        <f>IF(AND($R13&lt;=$M$2,T$16&gt;$H$1,T$16&lt;=$J$1),IF(AND(T$16&lt;=$K$12,T$16&gt;$G$12),"X","O"),"")</f>
        <v/>
      </c>
      <c r="U13" s="13" t="str">
        <f>IF(AND($R13&lt;=$M$2,U$16&gt;$H$1,U$16&lt;=$J$1),IF(AND(U$16&lt;=$K$12,U$16&gt;$G$12),"X","O"),"")</f>
        <v/>
      </c>
      <c r="V13" s="13" t="str">
        <f>IF(AND($R13&lt;=$M$2,V$16&gt;$H$1,V$16&lt;=$J$1),IF(AND(V$16&lt;=$K$12,V$16&gt;$G$12),"X","O"),"")</f>
        <v/>
      </c>
      <c r="W13" s="13" t="str">
        <f>IF(AND($R13&lt;=$M$2,W$16&gt;$H$1,W$16&lt;=$J$1),IF(AND(W$16&lt;=$K$12,W$16&gt;$G$12),"X","O"),"")</f>
        <v>O</v>
      </c>
      <c r="X13" s="13" t="str">
        <f>IF(AND($R13&lt;=$M$2,X$16&gt;$H$1,X$16&lt;=$J$1),IF(AND(X$16&lt;=$K$12,X$16&gt;$G$12),"X","O"),"")</f>
        <v>X</v>
      </c>
      <c r="Y13" s="13" t="str">
        <f>IF(AND($R13&lt;=$M$2,Y$16&gt;$H$1,Y$16&lt;=$J$1),IF(AND(Y$16&lt;=$K$12,Y$16&gt;$G$12),"X","O"),"")</f>
        <v>X</v>
      </c>
      <c r="Z13" s="13" t="str">
        <f>IF(AND($R13&lt;=$M$2,Z$16&gt;$H$1,Z$16&lt;=$J$1),IF(AND(Z$16&lt;=$K$12,Z$16&gt;$G$12),"X","O"),"")</f>
        <v>X</v>
      </c>
      <c r="AA13" s="13" t="str">
        <f>IF(AND($R13&lt;=$M$2,AA$16&gt;$H$1,AA$16&lt;=$J$1),IF(AND(AA$16&lt;=$K$12,AA$16&gt;$G$12),"X","O"),"")</f>
        <v>O</v>
      </c>
      <c r="AB13" s="13" t="str">
        <f>IF(AND($R13&lt;=$M$2,AB$16&gt;$H$1,AB$16&lt;=$J$1),IF(AND(AB$16&lt;=$K$12,AB$16&gt;$G$12),"X","O"),"")</f>
        <v>O</v>
      </c>
      <c r="AC13" s="13" t="str">
        <f>IF(AND($R13&lt;=$M$2,AC$16&gt;$H$1,AC$16&lt;=$J$1),IF(AND(AC$16&lt;=$K$12,AC$16&gt;$G$12),"X","O"),"")</f>
        <v/>
      </c>
      <c r="AD13" s="13" t="str">
        <f>IF(AND($R13&lt;=$M$2,AD$16&gt;$H$1,AD$16&lt;=$J$1),IF(AND(AD$16&lt;=$K$12,AD$16&gt;$G$12),"X","O"),"")</f>
        <v/>
      </c>
      <c r="AE13" s="13" t="str">
        <f>IF(AND($R13&lt;=$M$2,AE$16&gt;$H$1,AE$16&lt;=$J$1),IF(AND(AE$16&lt;=$K$12,AE$16&gt;$G$12),"X","O"),"")</f>
        <v/>
      </c>
      <c r="AF13" s="13" t="str">
        <f>IF(AND($R13&lt;=$M$2,AF$16&gt;$H$1,AF$16&lt;=$J$1),IF(AND(AF$16&lt;=$K$12,AF$16&gt;$G$12),"X","O"),"")</f>
        <v/>
      </c>
      <c r="AG13" s="13" t="str">
        <f>IF(AND($R13&lt;=$M$2,AG$16&gt;$H$1,AG$16&lt;=$J$1),IF(AND(AG$16&lt;=$K$12,AG$16&gt;$G$12),"X","O"),"")</f>
        <v/>
      </c>
      <c r="AH13" s="13" t="str">
        <f>IF(AND($R13&lt;=$M$2,AH$16&gt;$H$1,AH$16&lt;=$J$1),IF(AND(AH$16&lt;=$K$12,AH$16&gt;$G$12),"X","O"),"")</f>
        <v/>
      </c>
    </row>
    <row r="14" spans="1:34" ht="14.25" customHeight="1" x14ac:dyDescent="0.3">
      <c r="A14" s="3"/>
      <c r="B14" s="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9"/>
      <c r="Q14" s="11">
        <v>14</v>
      </c>
      <c r="R14" s="12">
        <f t="shared" si="0"/>
        <v>7.1428571428571425E-2</v>
      </c>
      <c r="S14" s="13" t="str">
        <f>IF(AND($R14&lt;=$M$2,S$16&gt;$H$1,S$16&lt;=$J$1),IF(AND(S$16&lt;=$K$12,S$16&gt;$G$12),"X","O"),"")</f>
        <v/>
      </c>
      <c r="T14" s="13" t="str">
        <f>IF(AND($R14&lt;=$M$2,T$16&gt;$H$1,T$16&lt;=$J$1),IF(AND(T$16&lt;=$K$12,T$16&gt;$G$12),"X","O"),"")</f>
        <v/>
      </c>
      <c r="U14" s="13" t="str">
        <f>IF(AND($R14&lt;=$M$2,U$16&gt;$H$1,U$16&lt;=$J$1),IF(AND(U$16&lt;=$K$12,U$16&gt;$G$12),"X","O"),"")</f>
        <v/>
      </c>
      <c r="V14" s="13" t="str">
        <f>IF(AND($R14&lt;=$M$2,V$16&gt;$H$1,V$16&lt;=$J$1),IF(AND(V$16&lt;=$K$12,V$16&gt;$G$12),"X","O"),"")</f>
        <v/>
      </c>
      <c r="W14" s="13" t="str">
        <f>IF(AND($R14&lt;=$M$2,W$16&gt;$H$1,W$16&lt;=$J$1),IF(AND(W$16&lt;=$K$12,W$16&gt;$G$12),"X","O"),"")</f>
        <v>O</v>
      </c>
      <c r="X14" s="13" t="str">
        <f>IF(AND($R14&lt;=$M$2,X$16&gt;$H$1,X$16&lt;=$J$1),IF(AND(X$16&lt;=$K$12,X$16&gt;$G$12),"X","O"),"")</f>
        <v>X</v>
      </c>
      <c r="Y14" s="13" t="str">
        <f>IF(AND($R14&lt;=$M$2,Y$16&gt;$H$1,Y$16&lt;=$J$1),IF(AND(Y$16&lt;=$K$12,Y$16&gt;$G$12),"X","O"),"")</f>
        <v>X</v>
      </c>
      <c r="Z14" s="13" t="str">
        <f>IF(AND($R14&lt;=$M$2,Z$16&gt;$H$1,Z$16&lt;=$J$1),IF(AND(Z$16&lt;=$K$12,Z$16&gt;$G$12),"X","O"),"")</f>
        <v>X</v>
      </c>
      <c r="AA14" s="13" t="str">
        <f>IF(AND($R14&lt;=$M$2,AA$16&gt;$H$1,AA$16&lt;=$J$1),IF(AND(AA$16&lt;=$K$12,AA$16&gt;$G$12),"X","O"),"")</f>
        <v>O</v>
      </c>
      <c r="AB14" s="13" t="str">
        <f>IF(AND($R14&lt;=$M$2,AB$16&gt;$H$1,AB$16&lt;=$J$1),IF(AND(AB$16&lt;=$K$12,AB$16&gt;$G$12),"X","O"),"")</f>
        <v>O</v>
      </c>
      <c r="AC14" s="13" t="str">
        <f>IF(AND($R14&lt;=$M$2,AC$16&gt;$H$1,AC$16&lt;=$J$1),IF(AND(AC$16&lt;=$K$12,AC$16&gt;$G$12),"X","O"),"")</f>
        <v/>
      </c>
      <c r="AD14" s="13" t="str">
        <f>IF(AND($R14&lt;=$M$2,AD$16&gt;$H$1,AD$16&lt;=$J$1),IF(AND(AD$16&lt;=$K$12,AD$16&gt;$G$12),"X","O"),"")</f>
        <v/>
      </c>
      <c r="AE14" s="13" t="str">
        <f>IF(AND($R14&lt;=$M$2,AE$16&gt;$H$1,AE$16&lt;=$J$1),IF(AND(AE$16&lt;=$K$12,AE$16&gt;$G$12),"X","O"),"")</f>
        <v/>
      </c>
      <c r="AF14" s="13" t="str">
        <f>IF(AND($R14&lt;=$M$2,AF$16&gt;$H$1,AF$16&lt;=$J$1),IF(AND(AF$16&lt;=$K$12,AF$16&gt;$G$12),"X","O"),"")</f>
        <v/>
      </c>
      <c r="AG14" s="13" t="str">
        <f>IF(AND($R14&lt;=$M$2,AG$16&gt;$H$1,AG$16&lt;=$J$1),IF(AND(AG$16&lt;=$K$12,AG$16&gt;$G$12),"X","O"),"")</f>
        <v/>
      </c>
      <c r="AH14" s="13" t="str">
        <f>IF(AND($R14&lt;=$M$2,AH$16&gt;$H$1,AH$16&lt;=$J$1),IF(AND(AH$16&lt;=$K$12,AH$16&gt;$G$12),"X","O"),"")</f>
        <v/>
      </c>
    </row>
    <row r="15" spans="1:34" ht="14.25" customHeight="1" x14ac:dyDescent="0.3">
      <c r="A15" s="3"/>
      <c r="B15" s="2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Q15" s="11">
        <v>15</v>
      </c>
      <c r="R15" s="12">
        <f t="shared" si="0"/>
        <v>6.6666666666666666E-2</v>
      </c>
      <c r="S15" s="13" t="str">
        <f>IF(AND($R15&lt;=$M$2,S$16&gt;$H$1,S$16&lt;=$J$1),IF(AND(S$16&lt;=$K$12,S$16&gt;$G$12),"X","O"),"")</f>
        <v/>
      </c>
      <c r="T15" s="13" t="str">
        <f>IF(AND($R15&lt;=$M$2,T$16&gt;$H$1,T$16&lt;=$J$1),IF(AND(T$16&lt;=$K$12,T$16&gt;$G$12),"X","O"),"")</f>
        <v/>
      </c>
      <c r="U15" s="13" t="str">
        <f>IF(AND($R15&lt;=$M$2,U$16&gt;$H$1,U$16&lt;=$J$1),IF(AND(U$16&lt;=$K$12,U$16&gt;$G$12),"X","O"),"")</f>
        <v/>
      </c>
      <c r="V15" s="13" t="str">
        <f>IF(AND($R15&lt;=$M$2,V$16&gt;$H$1,V$16&lt;=$J$1),IF(AND(V$16&lt;=$K$12,V$16&gt;$G$12),"X","O"),"")</f>
        <v/>
      </c>
      <c r="W15" s="13" t="str">
        <f>IF(AND($R15&lt;=$M$2,W$16&gt;$H$1,W$16&lt;=$J$1),IF(AND(W$16&lt;=$K$12,W$16&gt;$G$12),"X","O"),"")</f>
        <v>O</v>
      </c>
      <c r="X15" s="13" t="str">
        <f>IF(AND($R15&lt;=$M$2,X$16&gt;$H$1,X$16&lt;=$J$1),IF(AND(X$16&lt;=$K$12,X$16&gt;$G$12),"X","O"),"")</f>
        <v>X</v>
      </c>
      <c r="Y15" s="13" t="str">
        <f>IF(AND($R15&lt;=$M$2,Y$16&gt;$H$1,Y$16&lt;=$J$1),IF(AND(Y$16&lt;=$K$12,Y$16&gt;$G$12),"X","O"),"")</f>
        <v>X</v>
      </c>
      <c r="Z15" s="13" t="str">
        <f>IF(AND($R15&lt;=$M$2,Z$16&gt;$H$1,Z$16&lt;=$J$1),IF(AND(Z$16&lt;=$K$12,Z$16&gt;$G$12),"X","O"),"")</f>
        <v>X</v>
      </c>
      <c r="AA15" s="13" t="str">
        <f>IF(AND($R15&lt;=$M$2,AA$16&gt;$H$1,AA$16&lt;=$J$1),IF(AND(AA$16&lt;=$K$12,AA$16&gt;$G$12),"X","O"),"")</f>
        <v>O</v>
      </c>
      <c r="AB15" s="13" t="str">
        <f>IF(AND($R15&lt;=$M$2,AB$16&gt;$H$1,AB$16&lt;=$J$1),IF(AND(AB$16&lt;=$K$12,AB$16&gt;$G$12),"X","O"),"")</f>
        <v>O</v>
      </c>
      <c r="AC15" s="13" t="str">
        <f>IF(AND($R15&lt;=$M$2,AC$16&gt;$H$1,AC$16&lt;=$J$1),IF(AND(AC$16&lt;=$K$12,AC$16&gt;$G$12),"X","O"),"")</f>
        <v/>
      </c>
      <c r="AD15" s="13" t="str">
        <f>IF(AND($R15&lt;=$M$2,AD$16&gt;$H$1,AD$16&lt;=$J$1),IF(AND(AD$16&lt;=$K$12,AD$16&gt;$G$12),"X","O"),"")</f>
        <v/>
      </c>
      <c r="AE15" s="13" t="str">
        <f>IF(AND($R15&lt;=$M$2,AE$16&gt;$H$1,AE$16&lt;=$J$1),IF(AND(AE$16&lt;=$K$12,AE$16&gt;$G$12),"X","O"),"")</f>
        <v/>
      </c>
      <c r="AF15" s="13" t="str">
        <f>IF(AND($R15&lt;=$M$2,AF$16&gt;$H$1,AF$16&lt;=$J$1),IF(AND(AF$16&lt;=$K$12,AF$16&gt;$G$12),"X","O"),"")</f>
        <v/>
      </c>
      <c r="AG15" s="13" t="str">
        <f>IF(AND($R15&lt;=$M$2,AG$16&gt;$H$1,AG$16&lt;=$J$1),IF(AND(AG$16&lt;=$K$12,AG$16&gt;$G$12),"X","O"),"")</f>
        <v/>
      </c>
      <c r="AH15" s="13" t="str">
        <f>IF(AND($R15&lt;=$M$2,AH$16&gt;$H$1,AH$16&lt;=$J$1),IF(AND(AH$16&lt;=$K$12,AH$16&gt;$G$12),"X","O"),"")</f>
        <v/>
      </c>
    </row>
    <row r="16" spans="1:34" ht="14.25" customHeight="1" x14ac:dyDescent="0.3">
      <c r="A16" s="3"/>
      <c r="B16" s="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S16" s="16">
        <v>0</v>
      </c>
      <c r="T16" s="16">
        <v>1</v>
      </c>
      <c r="U16" s="16">
        <v>2</v>
      </c>
      <c r="V16" s="16">
        <v>3</v>
      </c>
      <c r="W16" s="16">
        <v>4</v>
      </c>
      <c r="X16" s="16">
        <v>5</v>
      </c>
      <c r="Y16" s="16">
        <v>6</v>
      </c>
      <c r="Z16" s="16">
        <v>7</v>
      </c>
      <c r="AA16" s="16">
        <v>8</v>
      </c>
      <c r="AB16" s="16">
        <v>9</v>
      </c>
      <c r="AC16" s="16">
        <v>10</v>
      </c>
      <c r="AD16" s="16">
        <v>11</v>
      </c>
      <c r="AE16" s="16">
        <v>12</v>
      </c>
      <c r="AF16" s="16">
        <v>13</v>
      </c>
      <c r="AG16" s="16">
        <v>14</v>
      </c>
      <c r="AH16" s="16">
        <v>15</v>
      </c>
    </row>
    <row r="17" spans="1:14" ht="14.25" customHeight="1" x14ac:dyDescent="0.3">
      <c r="A17" s="3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4" ht="14.25" customHeight="1" x14ac:dyDescent="0.3">
      <c r="A18" s="3"/>
      <c r="B18" s="2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4" ht="14.25" customHeight="1" x14ac:dyDescent="0.3">
      <c r="A19" s="3"/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4" ht="14.25" customHeight="1" x14ac:dyDescent="0.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4" ht="14.25" customHeight="1" x14ac:dyDescent="0.25">
      <c r="N21" s="1"/>
    </row>
    <row r="22" spans="1:14" ht="14.25" customHeight="1" x14ac:dyDescent="0.25"/>
    <row r="23" spans="1:14" ht="14.25" customHeight="1" x14ac:dyDescent="0.25"/>
    <row r="24" spans="1:14" ht="14.25" customHeight="1" x14ac:dyDescent="0.25"/>
  </sheetData>
  <conditionalFormatting sqref="S3:AH15">
    <cfRule type="containsText" dxfId="13" priority="5" operator="containsText" text="O">
      <formula>NOT(ISERROR(SEARCH("O",S3)))</formula>
    </cfRule>
    <cfRule type="expression" dxfId="12" priority="7">
      <formula>($S$3&lt;&gt;"")</formula>
    </cfRule>
  </conditionalFormatting>
  <conditionalFormatting sqref="S3:AH15">
    <cfRule type="containsText" dxfId="11" priority="6" operator="containsText" text="X">
      <formula>NOT(ISERROR(SEARCH("X",S3)))</formula>
    </cfRule>
  </conditionalFormatting>
  <conditionalFormatting sqref="M2:M7 M9:M10">
    <cfRule type="cellIs" dxfId="10" priority="4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32"/>
  <sheetViews>
    <sheetView zoomScaleNormal="100" workbookViewId="0">
      <selection activeCell="N35" sqref="N35"/>
    </sheetView>
  </sheetViews>
  <sheetFormatPr defaultRowHeight="15" x14ac:dyDescent="0.25"/>
  <cols>
    <col min="1" max="1" width="3.28515625" customWidth="1"/>
    <col min="2" max="2" width="11.28515625" customWidth="1"/>
    <col min="3" max="5" width="5.5703125" customWidth="1"/>
    <col min="6" max="6" width="6" customWidth="1"/>
    <col min="7" max="7" width="4.5703125" customWidth="1"/>
    <col min="8" max="8" width="5.28515625" customWidth="1"/>
    <col min="9" max="9" width="4.7109375" customWidth="1"/>
    <col min="10" max="10" width="4.140625" customWidth="1"/>
    <col min="11" max="11" width="2.28515625" customWidth="1"/>
    <col min="12" max="12" width="3.5703125" customWidth="1"/>
    <col min="13" max="13" width="7.7109375" customWidth="1"/>
    <col min="14" max="14" width="10" bestFit="1" customWidth="1"/>
    <col min="15" max="15" width="4.140625" customWidth="1"/>
    <col min="16" max="16" width="3.42578125" customWidth="1"/>
    <col min="17" max="17" width="5.28515625" customWidth="1"/>
    <col min="18" max="33" width="3.42578125" customWidth="1"/>
    <col min="34" max="42" width="2.7109375" customWidth="1"/>
    <col min="43" max="49" width="3.85546875" customWidth="1"/>
  </cols>
  <sheetData>
    <row r="1" spans="1:14" ht="16.5" x14ac:dyDescent="0.3">
      <c r="A1" s="2" t="s">
        <v>0</v>
      </c>
      <c r="B1" s="2"/>
      <c r="C1" s="2"/>
      <c r="D1" s="2"/>
      <c r="E1" s="2"/>
      <c r="F1" s="2"/>
      <c r="G1" s="3"/>
      <c r="H1" s="2">
        <v>3</v>
      </c>
      <c r="I1" s="2" t="s">
        <v>1</v>
      </c>
      <c r="J1" s="2">
        <v>9</v>
      </c>
      <c r="K1" s="2" t="s">
        <v>2</v>
      </c>
      <c r="L1" s="2"/>
      <c r="M1" s="2"/>
      <c r="N1" s="2">
        <f>1/(J1-H1)</f>
        <v>0.16666666666666666</v>
      </c>
    </row>
    <row r="2" spans="1:14" ht="14.25" customHeight="1" x14ac:dyDescent="0.3">
      <c r="A2" s="3" t="s">
        <v>22</v>
      </c>
      <c r="B2" s="2" t="s">
        <v>23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9"/>
    </row>
    <row r="3" spans="1:14" ht="14.25" customHeight="1" x14ac:dyDescent="0.3">
      <c r="A3" s="3"/>
      <c r="B3" s="2" t="s">
        <v>24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9"/>
    </row>
    <row r="4" spans="1:14" ht="14.25" customHeight="1" thickBot="1" x14ac:dyDescent="0.35">
      <c r="A4" s="3"/>
      <c r="B4" s="2" t="s">
        <v>25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9"/>
    </row>
    <row r="5" spans="1:14" ht="14.25" customHeight="1" thickBot="1" x14ac:dyDescent="0.35">
      <c r="A5" s="3"/>
      <c r="B5" s="2" t="s">
        <v>26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14">
        <f>J1</f>
        <v>9</v>
      </c>
    </row>
    <row r="6" spans="1:14" ht="14.25" customHeight="1" x14ac:dyDescent="0.3">
      <c r="A6" s="3" t="s">
        <v>27</v>
      </c>
      <c r="B6" s="2" t="s">
        <v>28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4.25" customHeight="1" thickBot="1" x14ac:dyDescent="0.35">
      <c r="A7" s="3"/>
      <c r="B7" s="2" t="s">
        <v>29</v>
      </c>
      <c r="C7" s="5">
        <v>11</v>
      </c>
      <c r="D7" s="3" t="s">
        <v>30</v>
      </c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ht="14.25" customHeight="1" thickBot="1" x14ac:dyDescent="0.35">
      <c r="A8" s="3"/>
      <c r="B8" s="2" t="s">
        <v>31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14">
        <f>(N5+H1)/2</f>
        <v>6</v>
      </c>
    </row>
    <row r="9" spans="1:14" ht="14.25" customHeight="1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 t="s">
        <v>32</v>
      </c>
      <c r="M9" s="3"/>
      <c r="N9" s="15">
        <f>C7-N8</f>
        <v>5</v>
      </c>
    </row>
    <row r="10" spans="1:14" ht="14.25" customHeight="1" x14ac:dyDescent="0.25">
      <c r="L10" t="s">
        <v>33</v>
      </c>
      <c r="N10" s="1" t="e">
        <f>(N8-H1)*#REF!</f>
        <v>#REF!</v>
      </c>
    </row>
    <row r="11" spans="1:14" ht="14.25" customHeight="1" x14ac:dyDescent="0.25">
      <c r="L11" t="s">
        <v>34</v>
      </c>
      <c r="N11" t="e">
        <f>N9*N10</f>
        <v>#REF!</v>
      </c>
    </row>
    <row r="12" spans="1:14" ht="14.25" customHeight="1" x14ac:dyDescent="0.25"/>
    <row r="13" spans="1:14" ht="14.25" customHeight="1" x14ac:dyDescent="0.25">
      <c r="C13">
        <v>1</v>
      </c>
      <c r="D13">
        <f>($C$7-C13)*$N$1*(C13-$H$1)</f>
        <v>-3.333333333333333</v>
      </c>
      <c r="E13" t="str">
        <f>IF(OR(C13&lt;=$H$1,C13&gt;$J$1),"",$N$1*(C13-$H$1)*($C$7-C13))</f>
        <v/>
      </c>
    </row>
    <row r="14" spans="1:14" x14ac:dyDescent="0.25">
      <c r="C14">
        <v>2</v>
      </c>
      <c r="D14">
        <f t="shared" ref="D14:D32" si="0">($C$7-C14)*$N$1*(C14-$H$1)</f>
        <v>-1.5</v>
      </c>
      <c r="E14" t="str">
        <f t="shared" ref="E14:E32" si="1">IF(OR(C14&lt;=$H$1,C14&gt;$J$1),"",$N$1*(C14-$H$1)*($C$7-C14))</f>
        <v/>
      </c>
    </row>
    <row r="15" spans="1:14" x14ac:dyDescent="0.25">
      <c r="C15">
        <v>3</v>
      </c>
      <c r="D15">
        <f t="shared" si="0"/>
        <v>0</v>
      </c>
      <c r="E15" t="str">
        <f t="shared" si="1"/>
        <v/>
      </c>
    </row>
    <row r="16" spans="1:14" x14ac:dyDescent="0.25">
      <c r="C16">
        <v>4</v>
      </c>
      <c r="D16">
        <f t="shared" si="0"/>
        <v>1.1666666666666665</v>
      </c>
      <c r="E16">
        <f t="shared" si="1"/>
        <v>1.1666666666666665</v>
      </c>
    </row>
    <row r="17" spans="3:5" x14ac:dyDescent="0.25">
      <c r="C17">
        <v>5</v>
      </c>
      <c r="D17">
        <f t="shared" si="0"/>
        <v>2</v>
      </c>
      <c r="E17">
        <f t="shared" si="1"/>
        <v>2</v>
      </c>
    </row>
    <row r="18" spans="3:5" x14ac:dyDescent="0.25">
      <c r="C18">
        <v>6</v>
      </c>
      <c r="D18">
        <f t="shared" si="0"/>
        <v>2.5</v>
      </c>
      <c r="E18">
        <f t="shared" si="1"/>
        <v>2.5</v>
      </c>
    </row>
    <row r="19" spans="3:5" x14ac:dyDescent="0.25">
      <c r="C19">
        <v>7</v>
      </c>
      <c r="D19">
        <f t="shared" si="0"/>
        <v>2.6666666666666665</v>
      </c>
      <c r="E19">
        <f t="shared" si="1"/>
        <v>2.6666666666666665</v>
      </c>
    </row>
    <row r="20" spans="3:5" x14ac:dyDescent="0.25">
      <c r="C20">
        <v>8</v>
      </c>
      <c r="D20">
        <f t="shared" si="0"/>
        <v>2.5</v>
      </c>
      <c r="E20">
        <f t="shared" si="1"/>
        <v>2.5</v>
      </c>
    </row>
    <row r="21" spans="3:5" x14ac:dyDescent="0.25">
      <c r="C21">
        <v>9</v>
      </c>
      <c r="D21">
        <f t="shared" si="0"/>
        <v>2</v>
      </c>
      <c r="E21">
        <f t="shared" si="1"/>
        <v>2</v>
      </c>
    </row>
    <row r="22" spans="3:5" x14ac:dyDescent="0.25">
      <c r="C22">
        <v>10</v>
      </c>
      <c r="D22">
        <f t="shared" si="0"/>
        <v>1.1666666666666665</v>
      </c>
      <c r="E22" t="str">
        <f t="shared" si="1"/>
        <v/>
      </c>
    </row>
    <row r="23" spans="3:5" x14ac:dyDescent="0.25">
      <c r="C23">
        <v>11</v>
      </c>
      <c r="D23">
        <f t="shared" si="0"/>
        <v>0</v>
      </c>
      <c r="E23" t="str">
        <f t="shared" si="1"/>
        <v/>
      </c>
    </row>
    <row r="24" spans="3:5" x14ac:dyDescent="0.25">
      <c r="C24">
        <v>12</v>
      </c>
      <c r="D24">
        <f t="shared" si="0"/>
        <v>-1.5</v>
      </c>
      <c r="E24" t="str">
        <f t="shared" si="1"/>
        <v/>
      </c>
    </row>
    <row r="25" spans="3:5" x14ac:dyDescent="0.25">
      <c r="C25">
        <v>13</v>
      </c>
      <c r="D25">
        <f t="shared" si="0"/>
        <v>-3.333333333333333</v>
      </c>
      <c r="E25" t="str">
        <f t="shared" si="1"/>
        <v/>
      </c>
    </row>
    <row r="26" spans="3:5" x14ac:dyDescent="0.25">
      <c r="C26">
        <v>14</v>
      </c>
      <c r="D26">
        <f t="shared" si="0"/>
        <v>-5.5</v>
      </c>
      <c r="E26" t="str">
        <f t="shared" si="1"/>
        <v/>
      </c>
    </row>
    <row r="27" spans="3:5" x14ac:dyDescent="0.25">
      <c r="C27">
        <v>15</v>
      </c>
      <c r="D27">
        <f t="shared" si="0"/>
        <v>-8</v>
      </c>
      <c r="E27" t="str">
        <f t="shared" si="1"/>
        <v/>
      </c>
    </row>
    <row r="28" spans="3:5" x14ac:dyDescent="0.25">
      <c r="C28">
        <v>16</v>
      </c>
      <c r="D28">
        <f t="shared" si="0"/>
        <v>-10.833333333333332</v>
      </c>
      <c r="E28" t="str">
        <f t="shared" si="1"/>
        <v/>
      </c>
    </row>
    <row r="29" spans="3:5" x14ac:dyDescent="0.25">
      <c r="C29">
        <v>17</v>
      </c>
      <c r="D29">
        <f t="shared" si="0"/>
        <v>-14</v>
      </c>
      <c r="E29" t="str">
        <f t="shared" si="1"/>
        <v/>
      </c>
    </row>
    <row r="30" spans="3:5" x14ac:dyDescent="0.25">
      <c r="C30">
        <v>18</v>
      </c>
      <c r="D30">
        <f t="shared" si="0"/>
        <v>-17.499999999999996</v>
      </c>
      <c r="E30" t="str">
        <f t="shared" si="1"/>
        <v/>
      </c>
    </row>
    <row r="31" spans="3:5" x14ac:dyDescent="0.25">
      <c r="C31">
        <v>19</v>
      </c>
      <c r="D31">
        <f t="shared" si="0"/>
        <v>-21.333333333333332</v>
      </c>
      <c r="E31" t="str">
        <f t="shared" si="1"/>
        <v/>
      </c>
    </row>
    <row r="32" spans="3:5" x14ac:dyDescent="0.25">
      <c r="C32">
        <v>20</v>
      </c>
      <c r="D32">
        <f t="shared" si="0"/>
        <v>-25.5</v>
      </c>
      <c r="E32" t="str">
        <f t="shared" si="1"/>
        <v/>
      </c>
    </row>
  </sheetData>
  <conditionalFormatting sqref="N5">
    <cfRule type="cellIs" dxfId="5" priority="2" operator="lessThan">
      <formula>0</formula>
    </cfRule>
  </conditionalFormatting>
  <conditionalFormatting sqref="N8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31"/>
  <sheetViews>
    <sheetView zoomScaleNormal="100" workbookViewId="0">
      <selection activeCell="T27" sqref="T27"/>
    </sheetView>
  </sheetViews>
  <sheetFormatPr defaultRowHeight="15" x14ac:dyDescent="0.25"/>
  <cols>
    <col min="1" max="1" width="12.42578125" customWidth="1"/>
    <col min="2" max="2" width="6.28515625" customWidth="1"/>
    <col min="3" max="3" width="5.5703125" customWidth="1"/>
    <col min="4" max="4" width="6.140625" bestFit="1" customWidth="1"/>
    <col min="5" max="5" width="5" customWidth="1"/>
    <col min="6" max="6" width="7.5703125" customWidth="1"/>
    <col min="7" max="7" width="4.5703125" customWidth="1"/>
    <col min="8" max="8" width="5.28515625" customWidth="1"/>
    <col min="9" max="9" width="4.7109375" customWidth="1"/>
    <col min="10" max="10" width="4.140625" customWidth="1"/>
    <col min="11" max="11" width="6.28515625" customWidth="1"/>
    <col min="12" max="12" width="7.28515625" customWidth="1"/>
    <col min="13" max="13" width="10" bestFit="1" customWidth="1"/>
    <col min="14" max="14" width="4.140625" customWidth="1"/>
    <col min="15" max="32" width="3.42578125" customWidth="1"/>
    <col min="33" max="41" width="2.7109375" customWidth="1"/>
    <col min="42" max="48" width="3.85546875" customWidth="1"/>
  </cols>
  <sheetData>
    <row r="1" spans="1:14" ht="15.75" x14ac:dyDescent="0.25">
      <c r="A1" s="2" t="s">
        <v>0</v>
      </c>
      <c r="B1" s="2"/>
      <c r="C1" s="2"/>
      <c r="D1" s="2"/>
      <c r="E1" s="2"/>
      <c r="F1" s="2"/>
      <c r="G1" s="19">
        <v>4</v>
      </c>
      <c r="H1" s="2" t="s">
        <v>1</v>
      </c>
      <c r="I1" s="20">
        <v>9</v>
      </c>
      <c r="J1" s="2" t="s">
        <v>2</v>
      </c>
      <c r="L1" s="2"/>
      <c r="M1" s="2"/>
      <c r="N1" s="2"/>
    </row>
    <row r="2" spans="1:14" ht="16.5" x14ac:dyDescent="0.3">
      <c r="A2" s="2" t="s">
        <v>28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4" ht="17.25" thickBot="1" x14ac:dyDescent="0.35">
      <c r="A3" s="2" t="s">
        <v>29</v>
      </c>
      <c r="B3" s="22">
        <v>12</v>
      </c>
      <c r="C3" s="3" t="s">
        <v>30</v>
      </c>
      <c r="D3" s="3"/>
      <c r="E3" s="3"/>
      <c r="F3" s="3"/>
      <c r="G3" s="3"/>
      <c r="H3" s="3"/>
      <c r="I3" s="3"/>
      <c r="J3" s="3"/>
      <c r="K3" s="3"/>
      <c r="L3" s="3"/>
      <c r="M3" s="3"/>
    </row>
    <row r="4" spans="1:14" ht="17.25" thickBot="1" x14ac:dyDescent="0.35">
      <c r="A4" s="2" t="s">
        <v>31</v>
      </c>
      <c r="B4" s="3"/>
      <c r="C4" s="3"/>
      <c r="D4" s="3"/>
      <c r="E4" s="3"/>
      <c r="F4" s="3"/>
      <c r="G4" s="3"/>
      <c r="H4" s="3"/>
      <c r="I4" s="3"/>
      <c r="J4" s="3"/>
      <c r="K4" s="3"/>
      <c r="L4" s="18">
        <v>8</v>
      </c>
    </row>
    <row r="5" spans="1:14" ht="16.5" x14ac:dyDescent="0.3">
      <c r="A5" s="3"/>
      <c r="B5" s="3"/>
      <c r="C5" s="3"/>
      <c r="D5" s="3"/>
      <c r="E5" s="3"/>
      <c r="F5" s="3"/>
      <c r="G5" s="3"/>
      <c r="H5" s="3"/>
      <c r="I5" s="3" t="s">
        <v>32</v>
      </c>
      <c r="J5" s="3"/>
      <c r="L5" s="15">
        <f>B3-L4</f>
        <v>4</v>
      </c>
      <c r="M5" s="3"/>
    </row>
    <row r="6" spans="1:14" ht="15.75" thickBot="1" x14ac:dyDescent="0.3">
      <c r="I6" t="s">
        <v>33</v>
      </c>
      <c r="L6" s="1">
        <f>(L4-G1)/(I1-G1)</f>
        <v>0.8</v>
      </c>
    </row>
    <row r="7" spans="1:14" ht="15" customHeight="1" thickBot="1" x14ac:dyDescent="0.3">
      <c r="I7" t="s">
        <v>34</v>
      </c>
      <c r="L7" s="18">
        <f>L5*L6</f>
        <v>3.2</v>
      </c>
    </row>
    <row r="8" spans="1:14" ht="14.25" customHeight="1" x14ac:dyDescent="0.25"/>
    <row r="9" spans="1:14" ht="14.25" customHeight="1" x14ac:dyDescent="0.25">
      <c r="G9">
        <f>1/(I1-G1)</f>
        <v>0.2</v>
      </c>
    </row>
    <row r="10" spans="1:14" ht="14.25" customHeight="1" x14ac:dyDescent="0.25">
      <c r="B10" t="s">
        <v>49</v>
      </c>
    </row>
    <row r="11" spans="1:14" ht="14.25" customHeight="1" x14ac:dyDescent="0.25">
      <c r="C11">
        <f>L7</f>
        <v>3.2</v>
      </c>
    </row>
    <row r="12" spans="1:14" ht="14.25" customHeight="1" x14ac:dyDescent="0.25">
      <c r="B12">
        <v>1</v>
      </c>
      <c r="C12">
        <f t="dataTable" ref="C12:C31" dt2D="0" dtr="0" r1="L4"/>
        <v>-6.6</v>
      </c>
      <c r="F12" t="s">
        <v>50</v>
      </c>
      <c r="G12" s="2"/>
      <c r="I12" s="2"/>
      <c r="K12" s="19">
        <f ca="1">RANDBETWEEN(2,6)</f>
        <v>3</v>
      </c>
      <c r="L12" s="20">
        <f ca="1">K12+RANDBETWEEN(4,8)</f>
        <v>7</v>
      </c>
    </row>
    <row r="13" spans="1:14" ht="14.25" customHeight="1" x14ac:dyDescent="0.25">
      <c r="B13">
        <v>2</v>
      </c>
      <c r="C13">
        <v>-4</v>
      </c>
      <c r="K13" s="21">
        <f ca="1">K12+RANDBETWEEN(1,5)</f>
        <v>8</v>
      </c>
    </row>
    <row r="14" spans="1:14" ht="14.25" customHeight="1" x14ac:dyDescent="0.25">
      <c r="B14">
        <v>3</v>
      </c>
      <c r="C14">
        <v>-1.8</v>
      </c>
    </row>
    <row r="15" spans="1:14" ht="14.25" customHeight="1" x14ac:dyDescent="0.25">
      <c r="B15">
        <v>4</v>
      </c>
      <c r="C15">
        <v>0</v>
      </c>
      <c r="M15" s="24"/>
    </row>
    <row r="16" spans="1:14" ht="14.25" customHeight="1" x14ac:dyDescent="0.25">
      <c r="B16">
        <v>5</v>
      </c>
      <c r="C16">
        <v>1.4000000000000001</v>
      </c>
    </row>
    <row r="17" spans="2:3" ht="14.25" customHeight="1" x14ac:dyDescent="0.25">
      <c r="B17">
        <v>6</v>
      </c>
      <c r="C17">
        <v>2.4000000000000004</v>
      </c>
    </row>
    <row r="18" spans="2:3" ht="14.25" customHeight="1" x14ac:dyDescent="0.25">
      <c r="B18">
        <v>7</v>
      </c>
      <c r="C18">
        <v>3</v>
      </c>
    </row>
    <row r="19" spans="2:3" ht="14.25" customHeight="1" x14ac:dyDescent="0.25">
      <c r="B19">
        <v>8</v>
      </c>
      <c r="C19">
        <v>3.2</v>
      </c>
    </row>
    <row r="20" spans="2:3" ht="14.25" customHeight="1" x14ac:dyDescent="0.25">
      <c r="B20">
        <v>9</v>
      </c>
      <c r="C20">
        <v>3</v>
      </c>
    </row>
    <row r="21" spans="2:3" ht="14.25" customHeight="1" x14ac:dyDescent="0.25">
      <c r="B21">
        <v>10</v>
      </c>
      <c r="C21">
        <v>2.4</v>
      </c>
    </row>
    <row r="22" spans="2:3" ht="14.25" customHeight="1" x14ac:dyDescent="0.25">
      <c r="B22">
        <v>11</v>
      </c>
      <c r="C22">
        <v>1.4</v>
      </c>
    </row>
    <row r="23" spans="2:3" x14ac:dyDescent="0.25">
      <c r="B23">
        <v>12</v>
      </c>
      <c r="C23">
        <v>0</v>
      </c>
    </row>
    <row r="24" spans="2:3" x14ac:dyDescent="0.25">
      <c r="B24">
        <v>13</v>
      </c>
      <c r="C24">
        <v>-1.8</v>
      </c>
    </row>
    <row r="25" spans="2:3" x14ac:dyDescent="0.25">
      <c r="B25">
        <v>14</v>
      </c>
      <c r="C25">
        <v>-4</v>
      </c>
    </row>
    <row r="26" spans="2:3" x14ac:dyDescent="0.25">
      <c r="B26">
        <v>15</v>
      </c>
      <c r="C26">
        <v>-6.6000000000000005</v>
      </c>
    </row>
    <row r="27" spans="2:3" x14ac:dyDescent="0.25">
      <c r="B27">
        <v>16</v>
      </c>
      <c r="C27">
        <v>-9.6</v>
      </c>
    </row>
    <row r="28" spans="2:3" x14ac:dyDescent="0.25">
      <c r="B28">
        <v>17</v>
      </c>
      <c r="C28">
        <v>-13</v>
      </c>
    </row>
    <row r="29" spans="2:3" x14ac:dyDescent="0.25">
      <c r="B29">
        <v>18</v>
      </c>
      <c r="C29">
        <v>-16.799999999999997</v>
      </c>
    </row>
    <row r="30" spans="2:3" x14ac:dyDescent="0.25">
      <c r="B30">
        <v>19</v>
      </c>
      <c r="C30">
        <v>-21</v>
      </c>
    </row>
    <row r="31" spans="2:3" x14ac:dyDescent="0.25">
      <c r="B31">
        <v>20</v>
      </c>
      <c r="C31">
        <v>-25.6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1006"/>
  <sheetViews>
    <sheetView tabSelected="1" zoomScale="150" zoomScaleNormal="150" workbookViewId="0">
      <selection activeCell="N3" sqref="N3:T7"/>
    </sheetView>
  </sheetViews>
  <sheetFormatPr defaultRowHeight="15" x14ac:dyDescent="0.25"/>
  <cols>
    <col min="1" max="1" width="7.85546875" style="24" bestFit="1" customWidth="1"/>
    <col min="2" max="2" width="7.85546875" bestFit="1" customWidth="1"/>
    <col min="3" max="3" width="7.28515625" bestFit="1" customWidth="1"/>
    <col min="4" max="4" width="3.42578125" customWidth="1"/>
    <col min="5" max="5" width="11.5703125" customWidth="1"/>
    <col min="6" max="6" width="6.7109375" customWidth="1"/>
    <col min="7" max="7" width="2.85546875" customWidth="1"/>
    <col min="8" max="8" width="4.42578125" bestFit="1" customWidth="1"/>
    <col min="9" max="9" width="6.140625" bestFit="1" customWidth="1"/>
    <col min="10" max="10" width="4.42578125" bestFit="1" customWidth="1"/>
    <col min="11" max="11" width="6.7109375" bestFit="1" customWidth="1"/>
    <col min="12" max="13" width="9.28515625" bestFit="1" customWidth="1"/>
    <col min="14" max="14" width="6.5703125" customWidth="1"/>
  </cols>
  <sheetData>
    <row r="1" spans="1:19" ht="15.75" thickBot="1" x14ac:dyDescent="0.3">
      <c r="A1" s="39" t="s">
        <v>40</v>
      </c>
      <c r="B1" s="38" t="s">
        <v>39</v>
      </c>
      <c r="C1" s="40" t="s">
        <v>42</v>
      </c>
      <c r="O1" t="str">
        <f ca="1">"Project Duration: Average = "&amp;ROUND(F10,1)&amp;", CV = "&amp;ROUND(F12,2)</f>
        <v>Project Duration: Average = 80.4, CV = 0.21</v>
      </c>
    </row>
    <row r="2" spans="1:19" x14ac:dyDescent="0.25">
      <c r="A2" s="25">
        <f ca="1">20+40*RAND()</f>
        <v>41.915704028812044</v>
      </c>
      <c r="B2" s="25">
        <f ca="1">20+40*RAND()</f>
        <v>53.695545269932161</v>
      </c>
      <c r="C2" s="41">
        <f ca="1">A2+B2</f>
        <v>95.611249298744212</v>
      </c>
      <c r="D2" s="37"/>
      <c r="F2" s="40"/>
      <c r="G2" s="40"/>
      <c r="H2" s="40" t="s">
        <v>61</v>
      </c>
      <c r="I2" s="40" t="s">
        <v>62</v>
      </c>
      <c r="J2" s="40" t="s">
        <v>63</v>
      </c>
      <c r="K2" s="40" t="s">
        <v>64</v>
      </c>
      <c r="L2" s="40" t="s">
        <v>65</v>
      </c>
      <c r="M2" s="40" t="s">
        <v>66</v>
      </c>
    </row>
    <row r="3" spans="1:19" ht="16.5" x14ac:dyDescent="0.3">
      <c r="A3" s="25">
        <f t="shared" ref="A3:B66" ca="1" si="0">20+40*RAND()</f>
        <v>21.750296509449004</v>
      </c>
      <c r="B3" s="25">
        <f t="shared" ca="1" si="0"/>
        <v>34.185881421187275</v>
      </c>
      <c r="C3" s="41">
        <f t="shared" ref="C3:C66" ca="1" si="1">A3+B3</f>
        <v>55.936177930636276</v>
      </c>
      <c r="D3" s="37"/>
      <c r="E3" s="3" t="s">
        <v>53</v>
      </c>
      <c r="F3" s="68">
        <f ca="1">MIN(C2:C1001)</f>
        <v>41.673859270839536</v>
      </c>
      <c r="G3" s="5"/>
      <c r="H3" s="5">
        <f ca="1">F8</f>
        <v>40</v>
      </c>
      <c r="I3" s="67">
        <f ca="1">H3+$F$7</f>
        <v>48</v>
      </c>
      <c r="J3" s="5">
        <f ca="1">AVERAGE(H3:I3)</f>
        <v>44</v>
      </c>
      <c r="K3" s="5">
        <f ca="1">COUNTIF($C$2:$C$1001,"&lt;"&amp;I3)</f>
        <v>16</v>
      </c>
      <c r="L3" s="5">
        <f ca="1">K3/$K$12</f>
        <v>1.6E-2</v>
      </c>
      <c r="M3" s="5">
        <f ca="1">L3</f>
        <v>1.6E-2</v>
      </c>
    </row>
    <row r="4" spans="1:19" ht="17.25" thickBot="1" x14ac:dyDescent="0.35">
      <c r="A4" s="25">
        <f t="shared" ca="1" si="0"/>
        <v>53.685762932513789</v>
      </c>
      <c r="B4" s="25">
        <f t="shared" ca="1" si="0"/>
        <v>30.524375669286542</v>
      </c>
      <c r="C4" s="41">
        <f t="shared" ca="1" si="1"/>
        <v>84.210138601800338</v>
      </c>
      <c r="E4" s="3" t="s">
        <v>54</v>
      </c>
      <c r="F4" s="67">
        <f ca="1">MAX(C2:C1001)</f>
        <v>118.76114178457784</v>
      </c>
      <c r="G4" s="5"/>
      <c r="H4" s="67">
        <f ca="1">I3</f>
        <v>48</v>
      </c>
      <c r="I4" s="67">
        <f ca="1">H4+$F$7</f>
        <v>56</v>
      </c>
      <c r="J4" s="5">
        <f ca="1">AVERAGE(H4:I4)</f>
        <v>52</v>
      </c>
      <c r="K4" s="5">
        <f ca="1">COUNTIF($C$2:$C$1001,"&lt;"&amp;I4)</f>
        <v>86</v>
      </c>
      <c r="L4" s="5">
        <f t="shared" ref="L4:L12" ca="1" si="2">K4/$K$12</f>
        <v>8.5999999999999993E-2</v>
      </c>
      <c r="M4" s="5">
        <f ca="1">L4-L3</f>
        <v>6.9999999999999993E-2</v>
      </c>
      <c r="O4" s="36" t="s">
        <v>41</v>
      </c>
      <c r="P4" s="35"/>
      <c r="Q4" s="31"/>
      <c r="R4" s="36" t="str">
        <f>O4</f>
        <v>U(20,60)</v>
      </c>
      <c r="S4" s="35"/>
    </row>
    <row r="5" spans="1:19" ht="18" thickTop="1" thickBot="1" x14ac:dyDescent="0.35">
      <c r="A5" s="25">
        <f t="shared" ca="1" si="0"/>
        <v>56.141156849321199</v>
      </c>
      <c r="B5" s="25">
        <f t="shared" ca="1" si="0"/>
        <v>46.092609330575698</v>
      </c>
      <c r="C5" s="41">
        <f t="shared" ca="1" si="1"/>
        <v>102.23376617989689</v>
      </c>
      <c r="E5" s="3" t="s">
        <v>55</v>
      </c>
      <c r="F5" s="68">
        <f ca="1">F4-F3</f>
        <v>77.087282513738302</v>
      </c>
      <c r="G5" s="5"/>
      <c r="H5" s="67">
        <f t="shared" ref="H5:H12" ca="1" si="3">I4</f>
        <v>56</v>
      </c>
      <c r="I5" s="67">
        <f t="shared" ref="I5:I12" ca="1" si="4">H5+$F$7</f>
        <v>64</v>
      </c>
      <c r="J5" s="5">
        <f t="shared" ref="J5:J12" ca="1" si="5">AVERAGE(H5:I5)</f>
        <v>60</v>
      </c>
      <c r="K5" s="5">
        <f t="shared" ref="K5:K7" ca="1" si="6">COUNTIF($C$2:$C$1001,"&lt;"&amp;I5)</f>
        <v>181</v>
      </c>
      <c r="L5" s="5">
        <f t="shared" ca="1" si="2"/>
        <v>0.18099999999999999</v>
      </c>
      <c r="M5" s="5">
        <f t="shared" ref="M5:M12" ca="1" si="7">L5-L4</f>
        <v>9.5000000000000001E-2</v>
      </c>
      <c r="N5" s="29"/>
      <c r="O5" s="34" t="s">
        <v>40</v>
      </c>
      <c r="P5" s="33"/>
      <c r="Q5" s="32"/>
      <c r="R5" s="31" t="s">
        <v>39</v>
      </c>
      <c r="S5" s="30"/>
    </row>
    <row r="6" spans="1:19" ht="18" thickTop="1" thickBot="1" x14ac:dyDescent="0.35">
      <c r="A6" s="25">
        <f t="shared" ca="1" si="0"/>
        <v>44.511526655684833</v>
      </c>
      <c r="B6" s="25">
        <f t="shared" ca="1" si="0"/>
        <v>33.701874415308545</v>
      </c>
      <c r="C6" s="41">
        <f t="shared" ca="1" si="1"/>
        <v>78.21340107099337</v>
      </c>
      <c r="E6" s="3" t="s">
        <v>56</v>
      </c>
      <c r="F6" s="68">
        <f ca="1">F5/10</f>
        <v>7.70872825137383</v>
      </c>
      <c r="G6" s="5"/>
      <c r="H6" s="67">
        <f t="shared" ca="1" si="3"/>
        <v>64</v>
      </c>
      <c r="I6" s="67">
        <f t="shared" ca="1" si="4"/>
        <v>72</v>
      </c>
      <c r="J6" s="5">
        <f t="shared" ca="1" si="5"/>
        <v>68</v>
      </c>
      <c r="K6" s="5">
        <f t="shared" ca="1" si="6"/>
        <v>308</v>
      </c>
      <c r="L6" s="5">
        <f t="shared" ca="1" si="2"/>
        <v>0.308</v>
      </c>
      <c r="M6" s="5">
        <f t="shared" ca="1" si="7"/>
        <v>0.127</v>
      </c>
      <c r="N6" s="29"/>
      <c r="O6" s="27"/>
      <c r="P6" s="26"/>
      <c r="Q6" s="28"/>
      <c r="R6" s="27"/>
      <c r="S6" s="26"/>
    </row>
    <row r="7" spans="1:19" ht="17.25" thickTop="1" x14ac:dyDescent="0.3">
      <c r="A7" s="25">
        <f t="shared" ca="1" si="0"/>
        <v>21.860847758905596</v>
      </c>
      <c r="B7" s="25">
        <f t="shared" ca="1" si="0"/>
        <v>38.636420261617133</v>
      </c>
      <c r="C7" s="41">
        <f t="shared" ca="1" si="1"/>
        <v>60.497268020522725</v>
      </c>
      <c r="E7" s="3" t="s">
        <v>57</v>
      </c>
      <c r="F7" s="67">
        <f ca="1">ROUND(F6,0)</f>
        <v>8</v>
      </c>
      <c r="G7" s="5"/>
      <c r="H7" s="67">
        <f t="shared" ca="1" si="3"/>
        <v>72</v>
      </c>
      <c r="I7" s="67">
        <f t="shared" ca="1" si="4"/>
        <v>80</v>
      </c>
      <c r="J7" s="5">
        <f t="shared" ca="1" si="5"/>
        <v>76</v>
      </c>
      <c r="K7" s="5">
        <f t="shared" ca="1" si="6"/>
        <v>489</v>
      </c>
      <c r="L7" s="5">
        <f t="shared" ca="1" si="2"/>
        <v>0.48899999999999999</v>
      </c>
      <c r="M7" s="5">
        <f t="shared" ca="1" si="7"/>
        <v>0.18099999999999999</v>
      </c>
    </row>
    <row r="8" spans="1:19" ht="16.5" x14ac:dyDescent="0.3">
      <c r="A8" s="25">
        <f t="shared" ca="1" si="0"/>
        <v>24.03215968987822</v>
      </c>
      <c r="B8" s="25">
        <f t="shared" ca="1" si="0"/>
        <v>32.664390593945981</v>
      </c>
      <c r="C8" s="41">
        <f t="shared" ca="1" si="1"/>
        <v>56.696550283824202</v>
      </c>
      <c r="E8" s="3" t="s">
        <v>58</v>
      </c>
      <c r="F8" s="5">
        <f ca="1">F7*ROUNDDOWN(F3/F7,0)</f>
        <v>40</v>
      </c>
      <c r="G8" s="5"/>
      <c r="H8" s="67">
        <f t="shared" ca="1" si="3"/>
        <v>80</v>
      </c>
      <c r="I8" s="67">
        <f t="shared" ca="1" si="4"/>
        <v>88</v>
      </c>
      <c r="J8" s="5">
        <f t="shared" ca="1" si="5"/>
        <v>84</v>
      </c>
      <c r="K8" s="5">
        <f ca="1">COUNTIF($C$2:$C$1001,"&lt;"&amp;I8)</f>
        <v>657</v>
      </c>
      <c r="L8" s="5">
        <f t="shared" ca="1" si="2"/>
        <v>0.65700000000000003</v>
      </c>
      <c r="M8" s="5">
        <f t="shared" ca="1" si="7"/>
        <v>0.16800000000000004</v>
      </c>
    </row>
    <row r="9" spans="1:19" ht="16.5" x14ac:dyDescent="0.3">
      <c r="A9" s="25">
        <f t="shared" ca="1" si="0"/>
        <v>53.120971578481985</v>
      </c>
      <c r="B9" s="25">
        <f t="shared" ca="1" si="0"/>
        <v>29.565934154138084</v>
      </c>
      <c r="C9" s="41">
        <f t="shared" ca="1" si="1"/>
        <v>82.686905732620062</v>
      </c>
      <c r="E9" s="3" t="s">
        <v>59</v>
      </c>
      <c r="F9" s="5">
        <f ca="1">F7*ROUNDUP(F4/F7,0)</f>
        <v>120</v>
      </c>
      <c r="G9" s="5"/>
      <c r="H9" s="67">
        <f t="shared" ca="1" si="3"/>
        <v>88</v>
      </c>
      <c r="I9" s="67">
        <f t="shared" ca="1" si="4"/>
        <v>96</v>
      </c>
      <c r="J9" s="5">
        <f t="shared" ca="1" si="5"/>
        <v>92</v>
      </c>
      <c r="K9" s="5">
        <f ca="1">COUNTIF($C$2:$C$1001,"&lt;"&amp;I9)</f>
        <v>806</v>
      </c>
      <c r="L9" s="5">
        <f t="shared" ca="1" si="2"/>
        <v>0.80600000000000005</v>
      </c>
      <c r="M9" s="5">
        <f t="shared" ca="1" si="7"/>
        <v>0.14900000000000002</v>
      </c>
      <c r="P9" s="69"/>
    </row>
    <row r="10" spans="1:19" ht="16.5" x14ac:dyDescent="0.3">
      <c r="A10" s="25">
        <f t="shared" ca="1" si="0"/>
        <v>32.389595560798888</v>
      </c>
      <c r="B10" s="25">
        <f t="shared" ca="1" si="0"/>
        <v>39.811544301044066</v>
      </c>
      <c r="C10" s="41">
        <f t="shared" ca="1" si="1"/>
        <v>72.201139861842961</v>
      </c>
      <c r="E10" s="3" t="s">
        <v>51</v>
      </c>
      <c r="F10" s="67">
        <f ca="1">AVERAGE(C2:C1001)</f>
        <v>80.427549312743977</v>
      </c>
      <c r="G10" s="5"/>
      <c r="H10" s="67">
        <f t="shared" ca="1" si="3"/>
        <v>96</v>
      </c>
      <c r="I10" s="67">
        <f t="shared" ca="1" si="4"/>
        <v>104</v>
      </c>
      <c r="J10" s="5">
        <f t="shared" ca="1" si="5"/>
        <v>100</v>
      </c>
      <c r="K10" s="5">
        <f t="shared" ref="K10:K12" ca="1" si="8">COUNTIF($C$2:$C$1001,"&lt;"&amp;I10)</f>
        <v>913</v>
      </c>
      <c r="L10" s="5">
        <f t="shared" ca="1" si="2"/>
        <v>0.91300000000000003</v>
      </c>
      <c r="M10" s="5">
        <f t="shared" ca="1" si="7"/>
        <v>0.10699999999999998</v>
      </c>
    </row>
    <row r="11" spans="1:19" ht="16.5" x14ac:dyDescent="0.3">
      <c r="A11" s="25">
        <f t="shared" ca="1" si="0"/>
        <v>20.720234025408931</v>
      </c>
      <c r="B11" s="25">
        <f t="shared" ca="1" si="0"/>
        <v>40.907532761785603</v>
      </c>
      <c r="C11" s="41">
        <f t="shared" ca="1" si="1"/>
        <v>61.627766787194531</v>
      </c>
      <c r="E11" s="3" t="s">
        <v>60</v>
      </c>
      <c r="F11" s="68">
        <f ca="1">_xlfn.STDEV.S(C2:C1001)</f>
        <v>16.511771294590268</v>
      </c>
      <c r="G11" s="5"/>
      <c r="H11" s="67">
        <f t="shared" ca="1" si="3"/>
        <v>104</v>
      </c>
      <c r="I11" s="67">
        <f t="shared" ca="1" si="4"/>
        <v>112</v>
      </c>
      <c r="J11" s="5">
        <f t="shared" ca="1" si="5"/>
        <v>108</v>
      </c>
      <c r="K11" s="5">
        <f t="shared" ca="1" si="8"/>
        <v>980</v>
      </c>
      <c r="L11" s="5">
        <f t="shared" ca="1" si="2"/>
        <v>0.98</v>
      </c>
      <c r="M11" s="5">
        <f t="shared" ca="1" si="7"/>
        <v>6.6999999999999948E-2</v>
      </c>
    </row>
    <row r="12" spans="1:19" ht="16.5" x14ac:dyDescent="0.3">
      <c r="A12" s="25">
        <f t="shared" ca="1" si="0"/>
        <v>40.650141653487083</v>
      </c>
      <c r="B12" s="25">
        <f t="shared" ca="1" si="0"/>
        <v>21.613422836431727</v>
      </c>
      <c r="C12" s="41">
        <f t="shared" ca="1" si="1"/>
        <v>62.263564489918807</v>
      </c>
      <c r="E12" s="3" t="s">
        <v>52</v>
      </c>
      <c r="F12" s="68">
        <f ca="1">F11/F10</f>
        <v>0.20529994306284216</v>
      </c>
      <c r="G12" s="5"/>
      <c r="H12" s="67">
        <f t="shared" ca="1" si="3"/>
        <v>112</v>
      </c>
      <c r="I12" s="67">
        <f t="shared" ca="1" si="4"/>
        <v>120</v>
      </c>
      <c r="J12" s="5">
        <f t="shared" ca="1" si="5"/>
        <v>116</v>
      </c>
      <c r="K12" s="5">
        <f t="shared" ca="1" si="8"/>
        <v>1000</v>
      </c>
      <c r="L12" s="5">
        <f t="shared" ca="1" si="2"/>
        <v>1</v>
      </c>
      <c r="M12" s="5">
        <f t="shared" ca="1" si="7"/>
        <v>2.0000000000000018E-2</v>
      </c>
    </row>
    <row r="13" spans="1:19" ht="16.5" x14ac:dyDescent="0.3">
      <c r="A13" s="25">
        <f t="shared" ca="1" si="0"/>
        <v>48.21951947828051</v>
      </c>
      <c r="B13" s="25">
        <f t="shared" ca="1" si="0"/>
        <v>51.002049278125057</v>
      </c>
      <c r="C13" s="41">
        <f t="shared" ca="1" si="1"/>
        <v>99.22156875640556</v>
      </c>
      <c r="H13" s="5"/>
      <c r="I13" s="5"/>
      <c r="J13" s="5"/>
      <c r="K13" s="5"/>
      <c r="L13" s="5"/>
      <c r="M13" s="5"/>
    </row>
    <row r="14" spans="1:19" ht="16.5" x14ac:dyDescent="0.3">
      <c r="A14" s="25">
        <f t="shared" ca="1" si="0"/>
        <v>24.462913344518462</v>
      </c>
      <c r="B14" s="25">
        <f t="shared" ca="1" si="0"/>
        <v>55.541538610796252</v>
      </c>
      <c r="C14" s="41">
        <f t="shared" ca="1" si="1"/>
        <v>80.004451955314721</v>
      </c>
      <c r="K14" s="5"/>
    </row>
    <row r="15" spans="1:19" hidden="1" x14ac:dyDescent="0.25">
      <c r="A15" s="25">
        <f t="shared" ca="1" si="0"/>
        <v>59.972025170048354</v>
      </c>
      <c r="B15" s="25">
        <f t="shared" ca="1" si="0"/>
        <v>58.18696155307272</v>
      </c>
      <c r="C15" s="41">
        <f t="shared" ca="1" si="1"/>
        <v>118.15898672312107</v>
      </c>
    </row>
    <row r="16" spans="1:19" hidden="1" x14ac:dyDescent="0.25">
      <c r="A16" s="25">
        <f t="shared" ca="1" si="0"/>
        <v>48.160372444068244</v>
      </c>
      <c r="B16" s="25">
        <f t="shared" ca="1" si="0"/>
        <v>52.14442680898734</v>
      </c>
      <c r="C16" s="41">
        <f t="shared" ca="1" si="1"/>
        <v>100.30479925305559</v>
      </c>
    </row>
    <row r="17" spans="1:3" hidden="1" x14ac:dyDescent="0.25">
      <c r="A17" s="25">
        <f t="shared" ca="1" si="0"/>
        <v>48.096464162901619</v>
      </c>
      <c r="B17" s="25">
        <f t="shared" ca="1" si="0"/>
        <v>52.404110804273131</v>
      </c>
      <c r="C17" s="41">
        <f t="shared" ca="1" si="1"/>
        <v>100.50057496717474</v>
      </c>
    </row>
    <row r="18" spans="1:3" hidden="1" x14ac:dyDescent="0.25">
      <c r="A18" s="25">
        <f t="shared" ca="1" si="0"/>
        <v>59.24781316530548</v>
      </c>
      <c r="B18" s="25">
        <f t="shared" ca="1" si="0"/>
        <v>50.331194050587101</v>
      </c>
      <c r="C18" s="41">
        <f t="shared" ca="1" si="1"/>
        <v>109.57900721589257</v>
      </c>
    </row>
    <row r="19" spans="1:3" hidden="1" x14ac:dyDescent="0.25">
      <c r="A19" s="25">
        <f t="shared" ca="1" si="0"/>
        <v>38.332116093749157</v>
      </c>
      <c r="B19" s="25">
        <f t="shared" ca="1" si="0"/>
        <v>40.548171914308</v>
      </c>
      <c r="C19" s="41">
        <f t="shared" ca="1" si="1"/>
        <v>78.880288008057164</v>
      </c>
    </row>
    <row r="20" spans="1:3" hidden="1" x14ac:dyDescent="0.25">
      <c r="A20" s="25">
        <f t="shared" ca="1" si="0"/>
        <v>47.805845008168014</v>
      </c>
      <c r="B20" s="25">
        <f t="shared" ca="1" si="0"/>
        <v>51.537311873827747</v>
      </c>
      <c r="C20" s="41">
        <f t="shared" ca="1" si="1"/>
        <v>99.343156881995753</v>
      </c>
    </row>
    <row r="21" spans="1:3" hidden="1" x14ac:dyDescent="0.25">
      <c r="A21" s="25">
        <f t="shared" ca="1" si="0"/>
        <v>25.379951445446586</v>
      </c>
      <c r="B21" s="25">
        <f t="shared" ca="1" si="0"/>
        <v>42.76491630817371</v>
      </c>
      <c r="C21" s="41">
        <f t="shared" ca="1" si="1"/>
        <v>68.144867753620304</v>
      </c>
    </row>
    <row r="22" spans="1:3" hidden="1" x14ac:dyDescent="0.25">
      <c r="A22" s="25">
        <f t="shared" ca="1" si="0"/>
        <v>57.739993019466326</v>
      </c>
      <c r="B22" s="25">
        <f t="shared" ca="1" si="0"/>
        <v>54.103546934383743</v>
      </c>
      <c r="C22" s="41">
        <f t="shared" ca="1" si="1"/>
        <v>111.84353995385007</v>
      </c>
    </row>
    <row r="23" spans="1:3" hidden="1" x14ac:dyDescent="0.25">
      <c r="A23" s="25">
        <f t="shared" ca="1" si="0"/>
        <v>27.097250533335004</v>
      </c>
      <c r="B23" s="25">
        <f t="shared" ca="1" si="0"/>
        <v>52.502941629338942</v>
      </c>
      <c r="C23" s="41">
        <f t="shared" ca="1" si="1"/>
        <v>79.600192162673949</v>
      </c>
    </row>
    <row r="24" spans="1:3" hidden="1" x14ac:dyDescent="0.25">
      <c r="A24" s="25">
        <f t="shared" ca="1" si="0"/>
        <v>48.489985739812255</v>
      </c>
      <c r="B24" s="25">
        <f t="shared" ca="1" si="0"/>
        <v>54.406708606307177</v>
      </c>
      <c r="C24" s="41">
        <f t="shared" ca="1" si="1"/>
        <v>102.89669434611943</v>
      </c>
    </row>
    <row r="25" spans="1:3" hidden="1" x14ac:dyDescent="0.25">
      <c r="A25" s="25">
        <f t="shared" ca="1" si="0"/>
        <v>41.365584563933737</v>
      </c>
      <c r="B25" s="25">
        <f t="shared" ca="1" si="0"/>
        <v>59.618003261757423</v>
      </c>
      <c r="C25" s="41">
        <f t="shared" ca="1" si="1"/>
        <v>100.98358782569116</v>
      </c>
    </row>
    <row r="26" spans="1:3" hidden="1" x14ac:dyDescent="0.25">
      <c r="A26" s="25">
        <f t="shared" ca="1" si="0"/>
        <v>56.328630420977589</v>
      </c>
      <c r="B26" s="25">
        <f t="shared" ca="1" si="0"/>
        <v>55.066438679355286</v>
      </c>
      <c r="C26" s="41">
        <f t="shared" ca="1" si="1"/>
        <v>111.39506910033288</v>
      </c>
    </row>
    <row r="27" spans="1:3" hidden="1" x14ac:dyDescent="0.25">
      <c r="A27" s="25">
        <f t="shared" ca="1" si="0"/>
        <v>36.162971073007618</v>
      </c>
      <c r="B27" s="25">
        <f t="shared" ca="1" si="0"/>
        <v>28.496667800159656</v>
      </c>
      <c r="C27" s="41">
        <f t="shared" ca="1" si="1"/>
        <v>64.659638873167268</v>
      </c>
    </row>
    <row r="28" spans="1:3" hidden="1" x14ac:dyDescent="0.25">
      <c r="A28" s="25">
        <f t="shared" ca="1" si="0"/>
        <v>36.965771616898714</v>
      </c>
      <c r="B28" s="25">
        <f t="shared" ca="1" si="0"/>
        <v>31.674315734172875</v>
      </c>
      <c r="C28" s="41">
        <f t="shared" ca="1" si="1"/>
        <v>68.640087351071585</v>
      </c>
    </row>
    <row r="29" spans="1:3" hidden="1" x14ac:dyDescent="0.25">
      <c r="A29" s="25">
        <f t="shared" ca="1" si="0"/>
        <v>46.785305616480763</v>
      </c>
      <c r="B29" s="25">
        <f t="shared" ca="1" si="0"/>
        <v>47.370335763655646</v>
      </c>
      <c r="C29" s="41">
        <f t="shared" ca="1" si="1"/>
        <v>94.155641380136416</v>
      </c>
    </row>
    <row r="30" spans="1:3" hidden="1" x14ac:dyDescent="0.25">
      <c r="A30" s="25">
        <f t="shared" ca="1" si="0"/>
        <v>44.99280867321432</v>
      </c>
      <c r="B30" s="25">
        <f t="shared" ca="1" si="0"/>
        <v>42.586314045469422</v>
      </c>
      <c r="C30" s="41">
        <f t="shared" ca="1" si="1"/>
        <v>87.579122718683749</v>
      </c>
    </row>
    <row r="31" spans="1:3" hidden="1" x14ac:dyDescent="0.25">
      <c r="A31" s="25">
        <f t="shared" ca="1" si="0"/>
        <v>20.741471269302849</v>
      </c>
      <c r="B31" s="25">
        <f t="shared" ca="1" si="0"/>
        <v>52.951759955764523</v>
      </c>
      <c r="C31" s="41">
        <f t="shared" ca="1" si="1"/>
        <v>73.693231225067365</v>
      </c>
    </row>
    <row r="32" spans="1:3" hidden="1" x14ac:dyDescent="0.25">
      <c r="A32" s="25">
        <f t="shared" ca="1" si="0"/>
        <v>40.856720733826016</v>
      </c>
      <c r="B32" s="25">
        <f t="shared" ca="1" si="0"/>
        <v>32.565069320753906</v>
      </c>
      <c r="C32" s="41">
        <f t="shared" ca="1" si="1"/>
        <v>73.42179005457993</v>
      </c>
    </row>
    <row r="33" spans="1:3" hidden="1" x14ac:dyDescent="0.25">
      <c r="A33" s="25">
        <f t="shared" ca="1" si="0"/>
        <v>59.505926997990123</v>
      </c>
      <c r="B33" s="25">
        <f t="shared" ca="1" si="0"/>
        <v>59.255214786587722</v>
      </c>
      <c r="C33" s="41">
        <f t="shared" ca="1" si="1"/>
        <v>118.76114178457784</v>
      </c>
    </row>
    <row r="34" spans="1:3" hidden="1" x14ac:dyDescent="0.25">
      <c r="A34" s="25">
        <f t="shared" ca="1" si="0"/>
        <v>58.163387903526349</v>
      </c>
      <c r="B34" s="25">
        <f t="shared" ca="1" si="0"/>
        <v>35.277047114224075</v>
      </c>
      <c r="C34" s="41">
        <f t="shared" ca="1" si="1"/>
        <v>93.440435017750417</v>
      </c>
    </row>
    <row r="35" spans="1:3" hidden="1" x14ac:dyDescent="0.25">
      <c r="A35" s="25">
        <f t="shared" ca="1" si="0"/>
        <v>32.197533633208522</v>
      </c>
      <c r="B35" s="25">
        <f t="shared" ca="1" si="0"/>
        <v>55.355471327523965</v>
      </c>
      <c r="C35" s="41">
        <f t="shared" ca="1" si="1"/>
        <v>87.553004960732494</v>
      </c>
    </row>
    <row r="36" spans="1:3" hidden="1" x14ac:dyDescent="0.25">
      <c r="A36" s="25">
        <f t="shared" ca="1" si="0"/>
        <v>23.468527087595952</v>
      </c>
      <c r="B36" s="25">
        <f t="shared" ca="1" si="0"/>
        <v>49.874885682188747</v>
      </c>
      <c r="C36" s="41">
        <f t="shared" ca="1" si="1"/>
        <v>73.343412769784692</v>
      </c>
    </row>
    <row r="37" spans="1:3" hidden="1" x14ac:dyDescent="0.25">
      <c r="A37" s="25">
        <f t="shared" ca="1" si="0"/>
        <v>25.788734345504785</v>
      </c>
      <c r="B37" s="25">
        <f t="shared" ca="1" si="0"/>
        <v>57.265011527895965</v>
      </c>
      <c r="C37" s="41">
        <f t="shared" ca="1" si="1"/>
        <v>83.053745873400743</v>
      </c>
    </row>
    <row r="38" spans="1:3" hidden="1" x14ac:dyDescent="0.25">
      <c r="A38" s="25">
        <f t="shared" ca="1" si="0"/>
        <v>57.713630377264678</v>
      </c>
      <c r="B38" s="25">
        <f t="shared" ca="1" si="0"/>
        <v>29.345152073117461</v>
      </c>
      <c r="C38" s="41">
        <f t="shared" ca="1" si="1"/>
        <v>87.058782450382139</v>
      </c>
    </row>
    <row r="39" spans="1:3" hidden="1" x14ac:dyDescent="0.25">
      <c r="A39" s="25">
        <f t="shared" ca="1" si="0"/>
        <v>32.517774795705428</v>
      </c>
      <c r="B39" s="25">
        <f t="shared" ca="1" si="0"/>
        <v>48.217249856791327</v>
      </c>
      <c r="C39" s="41">
        <f t="shared" ca="1" si="1"/>
        <v>80.735024652496747</v>
      </c>
    </row>
    <row r="40" spans="1:3" hidden="1" x14ac:dyDescent="0.25">
      <c r="A40" s="25">
        <f t="shared" ca="1" si="0"/>
        <v>59.376699349794379</v>
      </c>
      <c r="B40" s="25">
        <f t="shared" ca="1" si="0"/>
        <v>31.029152706133228</v>
      </c>
      <c r="C40" s="41">
        <f t="shared" ca="1" si="1"/>
        <v>90.40585205592761</v>
      </c>
    </row>
    <row r="41" spans="1:3" hidden="1" x14ac:dyDescent="0.25">
      <c r="A41" s="25">
        <f t="shared" ca="1" si="0"/>
        <v>24.983526045841622</v>
      </c>
      <c r="B41" s="25">
        <f t="shared" ca="1" si="0"/>
        <v>49.303407761321253</v>
      </c>
      <c r="C41" s="41">
        <f t="shared" ca="1" si="1"/>
        <v>74.286933807162882</v>
      </c>
    </row>
    <row r="42" spans="1:3" hidden="1" x14ac:dyDescent="0.25">
      <c r="A42" s="25">
        <f t="shared" ca="1" si="0"/>
        <v>48.684260837571514</v>
      </c>
      <c r="B42" s="25">
        <f t="shared" ca="1" si="0"/>
        <v>21.372807771592232</v>
      </c>
      <c r="C42" s="41">
        <f t="shared" ca="1" si="1"/>
        <v>70.05706860916375</v>
      </c>
    </row>
    <row r="43" spans="1:3" hidden="1" x14ac:dyDescent="0.25">
      <c r="A43" s="25">
        <f t="shared" ca="1" si="0"/>
        <v>51.640971307216866</v>
      </c>
      <c r="B43" s="25">
        <f t="shared" ca="1" si="0"/>
        <v>44.201833072659333</v>
      </c>
      <c r="C43" s="41">
        <f t="shared" ca="1" si="1"/>
        <v>95.842804379876199</v>
      </c>
    </row>
    <row r="44" spans="1:3" hidden="1" x14ac:dyDescent="0.25">
      <c r="A44" s="25">
        <f t="shared" ca="1" si="0"/>
        <v>42.229751150792524</v>
      </c>
      <c r="B44" s="25">
        <f t="shared" ca="1" si="0"/>
        <v>50.401874288812735</v>
      </c>
      <c r="C44" s="41">
        <f t="shared" ca="1" si="1"/>
        <v>92.631625439605259</v>
      </c>
    </row>
    <row r="45" spans="1:3" hidden="1" x14ac:dyDescent="0.25">
      <c r="A45" s="25">
        <f t="shared" ca="1" si="0"/>
        <v>52.903510305039546</v>
      </c>
      <c r="B45" s="25">
        <f t="shared" ca="1" si="0"/>
        <v>50.385366668492004</v>
      </c>
      <c r="C45" s="41">
        <f t="shared" ca="1" si="1"/>
        <v>103.28887697353156</v>
      </c>
    </row>
    <row r="46" spans="1:3" hidden="1" x14ac:dyDescent="0.25">
      <c r="A46" s="25">
        <f t="shared" ca="1" si="0"/>
        <v>57.027691532033813</v>
      </c>
      <c r="B46" s="25">
        <f t="shared" ca="1" si="0"/>
        <v>50.789335480591348</v>
      </c>
      <c r="C46" s="41">
        <f t="shared" ca="1" si="1"/>
        <v>107.81702701262516</v>
      </c>
    </row>
    <row r="47" spans="1:3" hidden="1" x14ac:dyDescent="0.25">
      <c r="A47" s="25">
        <f t="shared" ca="1" si="0"/>
        <v>27.052718100536204</v>
      </c>
      <c r="B47" s="25">
        <f t="shared" ca="1" si="0"/>
        <v>32.75401729333592</v>
      </c>
      <c r="C47" s="41">
        <f t="shared" ca="1" si="1"/>
        <v>59.806735393872124</v>
      </c>
    </row>
    <row r="48" spans="1:3" hidden="1" x14ac:dyDescent="0.25">
      <c r="A48" s="25">
        <f t="shared" ca="1" si="0"/>
        <v>52.646138278861116</v>
      </c>
      <c r="B48" s="25">
        <f t="shared" ca="1" si="0"/>
        <v>31.356239645808905</v>
      </c>
      <c r="C48" s="41">
        <f t="shared" ca="1" si="1"/>
        <v>84.002377924670014</v>
      </c>
    </row>
    <row r="49" spans="1:3" hidden="1" x14ac:dyDescent="0.25">
      <c r="A49" s="25">
        <f t="shared" ca="1" si="0"/>
        <v>22.486968932773816</v>
      </c>
      <c r="B49" s="25">
        <f t="shared" ca="1" si="0"/>
        <v>27.34840864455218</v>
      </c>
      <c r="C49" s="41">
        <f t="shared" ca="1" si="1"/>
        <v>49.835377577326</v>
      </c>
    </row>
    <row r="50" spans="1:3" hidden="1" x14ac:dyDescent="0.25">
      <c r="A50" s="25">
        <f t="shared" ca="1" si="0"/>
        <v>56.603428722416552</v>
      </c>
      <c r="B50" s="25">
        <f t="shared" ca="1" si="0"/>
        <v>38.963779095413528</v>
      </c>
      <c r="C50" s="41">
        <f t="shared" ca="1" si="1"/>
        <v>95.567207817830081</v>
      </c>
    </row>
    <row r="51" spans="1:3" hidden="1" x14ac:dyDescent="0.25">
      <c r="A51" s="25">
        <f t="shared" ca="1" si="0"/>
        <v>53.813844992218463</v>
      </c>
      <c r="B51" s="25">
        <f t="shared" ca="1" si="0"/>
        <v>54.223774497084833</v>
      </c>
      <c r="C51" s="41">
        <f t="shared" ca="1" si="1"/>
        <v>108.0376194893033</v>
      </c>
    </row>
    <row r="52" spans="1:3" hidden="1" x14ac:dyDescent="0.25">
      <c r="A52" s="25">
        <f t="shared" ca="1" si="0"/>
        <v>30.211732222050436</v>
      </c>
      <c r="B52" s="25">
        <f t="shared" ca="1" si="0"/>
        <v>50.607929121519746</v>
      </c>
      <c r="C52" s="41">
        <f t="shared" ca="1" si="1"/>
        <v>80.819661343570175</v>
      </c>
    </row>
    <row r="53" spans="1:3" hidden="1" x14ac:dyDescent="0.25">
      <c r="A53" s="25">
        <f t="shared" ca="1" si="0"/>
        <v>41.312927241019494</v>
      </c>
      <c r="B53" s="25">
        <f t="shared" ca="1" si="0"/>
        <v>57.239590153782672</v>
      </c>
      <c r="C53" s="41">
        <f t="shared" ca="1" si="1"/>
        <v>98.552517394802166</v>
      </c>
    </row>
    <row r="54" spans="1:3" hidden="1" x14ac:dyDescent="0.25">
      <c r="A54" s="25">
        <f t="shared" ca="1" si="0"/>
        <v>48.481297034104266</v>
      </c>
      <c r="B54" s="25">
        <f t="shared" ca="1" si="0"/>
        <v>42.731001585698294</v>
      </c>
      <c r="C54" s="41">
        <f t="shared" ca="1" si="1"/>
        <v>91.212298619802567</v>
      </c>
    </row>
    <row r="55" spans="1:3" hidden="1" x14ac:dyDescent="0.25">
      <c r="A55" s="25">
        <f t="shared" ca="1" si="0"/>
        <v>29.623047229323653</v>
      </c>
      <c r="B55" s="25">
        <f t="shared" ca="1" si="0"/>
        <v>29.056842900864872</v>
      </c>
      <c r="C55" s="41">
        <f t="shared" ca="1" si="1"/>
        <v>58.679890130188525</v>
      </c>
    </row>
    <row r="56" spans="1:3" hidden="1" x14ac:dyDescent="0.25">
      <c r="A56" s="25">
        <f t="shared" ca="1" si="0"/>
        <v>53.003007583350211</v>
      </c>
      <c r="B56" s="25">
        <f t="shared" ca="1" si="0"/>
        <v>53.091738820842309</v>
      </c>
      <c r="C56" s="41">
        <f t="shared" ca="1" si="1"/>
        <v>106.09474640419252</v>
      </c>
    </row>
    <row r="57" spans="1:3" hidden="1" x14ac:dyDescent="0.25">
      <c r="A57" s="25">
        <f t="shared" ca="1" si="0"/>
        <v>58.90488516059925</v>
      </c>
      <c r="B57" s="25">
        <f t="shared" ca="1" si="0"/>
        <v>50.175766482353481</v>
      </c>
      <c r="C57" s="41">
        <f t="shared" ca="1" si="1"/>
        <v>109.08065164295273</v>
      </c>
    </row>
    <row r="58" spans="1:3" hidden="1" x14ac:dyDescent="0.25">
      <c r="A58" s="25">
        <f t="shared" ca="1" si="0"/>
        <v>26.555952229602759</v>
      </c>
      <c r="B58" s="25">
        <f t="shared" ca="1" si="0"/>
        <v>35.795916368863836</v>
      </c>
      <c r="C58" s="41">
        <f t="shared" ca="1" si="1"/>
        <v>62.351868598466595</v>
      </c>
    </row>
    <row r="59" spans="1:3" hidden="1" x14ac:dyDescent="0.25">
      <c r="A59" s="25">
        <f t="shared" ca="1" si="0"/>
        <v>26.855143388180558</v>
      </c>
      <c r="B59" s="25">
        <f t="shared" ca="1" si="0"/>
        <v>55.979503378515282</v>
      </c>
      <c r="C59" s="41">
        <f t="shared" ca="1" si="1"/>
        <v>82.83464676669584</v>
      </c>
    </row>
    <row r="60" spans="1:3" hidden="1" x14ac:dyDescent="0.25">
      <c r="A60" s="25">
        <f t="shared" ca="1" si="0"/>
        <v>43.40108102310203</v>
      </c>
      <c r="B60" s="25">
        <f t="shared" ca="1" si="0"/>
        <v>49.027750079638366</v>
      </c>
      <c r="C60" s="41">
        <f t="shared" ca="1" si="1"/>
        <v>92.428831102740389</v>
      </c>
    </row>
    <row r="61" spans="1:3" hidden="1" x14ac:dyDescent="0.25">
      <c r="A61" s="25">
        <f t="shared" ca="1" si="0"/>
        <v>45.451879362541384</v>
      </c>
      <c r="B61" s="25">
        <f t="shared" ca="1" si="0"/>
        <v>38.097210991028994</v>
      </c>
      <c r="C61" s="41">
        <f t="shared" ca="1" si="1"/>
        <v>83.549090353570378</v>
      </c>
    </row>
    <row r="62" spans="1:3" hidden="1" x14ac:dyDescent="0.25">
      <c r="A62" s="25">
        <f t="shared" ca="1" si="0"/>
        <v>33.461709701799023</v>
      </c>
      <c r="B62" s="25">
        <f t="shared" ca="1" si="0"/>
        <v>31.64516571796073</v>
      </c>
      <c r="C62" s="41">
        <f t="shared" ca="1" si="1"/>
        <v>65.106875419759746</v>
      </c>
    </row>
    <row r="63" spans="1:3" hidden="1" x14ac:dyDescent="0.25">
      <c r="A63" s="25">
        <f t="shared" ca="1" si="0"/>
        <v>41.458902379483796</v>
      </c>
      <c r="B63" s="25">
        <f t="shared" ca="1" si="0"/>
        <v>42.247369062295462</v>
      </c>
      <c r="C63" s="41">
        <f t="shared" ca="1" si="1"/>
        <v>83.706271441779251</v>
      </c>
    </row>
    <row r="64" spans="1:3" hidden="1" x14ac:dyDescent="0.25">
      <c r="A64" s="25">
        <f t="shared" ca="1" si="0"/>
        <v>52.935051170084996</v>
      </c>
      <c r="B64" s="25">
        <f t="shared" ca="1" si="0"/>
        <v>46.694101316848815</v>
      </c>
      <c r="C64" s="41">
        <f t="shared" ca="1" si="1"/>
        <v>99.629152486933805</v>
      </c>
    </row>
    <row r="65" spans="1:3" hidden="1" x14ac:dyDescent="0.25">
      <c r="A65" s="25">
        <f t="shared" ca="1" si="0"/>
        <v>30.848900564367952</v>
      </c>
      <c r="B65" s="25">
        <f t="shared" ca="1" si="0"/>
        <v>26.249891618865213</v>
      </c>
      <c r="C65" s="41">
        <f t="shared" ca="1" si="1"/>
        <v>57.098792183233165</v>
      </c>
    </row>
    <row r="66" spans="1:3" hidden="1" x14ac:dyDescent="0.25">
      <c r="A66" s="25">
        <f t="shared" ca="1" si="0"/>
        <v>21.296485927712261</v>
      </c>
      <c r="B66" s="25">
        <f t="shared" ca="1" si="0"/>
        <v>26.511558489662868</v>
      </c>
      <c r="C66" s="41">
        <f t="shared" ca="1" si="1"/>
        <v>47.808044417375129</v>
      </c>
    </row>
    <row r="67" spans="1:3" hidden="1" x14ac:dyDescent="0.25">
      <c r="A67" s="25">
        <f t="shared" ref="A67:B130" ca="1" si="9">20+40*RAND()</f>
        <v>23.666703745249279</v>
      </c>
      <c r="B67" s="25">
        <f t="shared" ca="1" si="9"/>
        <v>54.059381408482487</v>
      </c>
      <c r="C67" s="41">
        <f t="shared" ref="C67:C130" ca="1" si="10">A67+B67</f>
        <v>77.726085153731759</v>
      </c>
    </row>
    <row r="68" spans="1:3" hidden="1" x14ac:dyDescent="0.25">
      <c r="A68" s="25">
        <f t="shared" ca="1" si="9"/>
        <v>37.764039810976129</v>
      </c>
      <c r="B68" s="25">
        <f t="shared" ca="1" si="9"/>
        <v>52.73936579391841</v>
      </c>
      <c r="C68" s="41">
        <f t="shared" ca="1" si="10"/>
        <v>90.503405604894539</v>
      </c>
    </row>
    <row r="69" spans="1:3" hidden="1" x14ac:dyDescent="0.25">
      <c r="A69" s="25">
        <f t="shared" ca="1" si="9"/>
        <v>48.922567309972422</v>
      </c>
      <c r="B69" s="25">
        <f t="shared" ca="1" si="9"/>
        <v>59.3009911569225</v>
      </c>
      <c r="C69" s="41">
        <f t="shared" ca="1" si="10"/>
        <v>108.22355846689493</v>
      </c>
    </row>
    <row r="70" spans="1:3" hidden="1" x14ac:dyDescent="0.25">
      <c r="A70" s="25">
        <f t="shared" ca="1" si="9"/>
        <v>38.274020155054963</v>
      </c>
      <c r="B70" s="25">
        <f t="shared" ca="1" si="9"/>
        <v>35.335260526096313</v>
      </c>
      <c r="C70" s="41">
        <f t="shared" ca="1" si="10"/>
        <v>73.609280681151276</v>
      </c>
    </row>
    <row r="71" spans="1:3" hidden="1" x14ac:dyDescent="0.25">
      <c r="A71" s="25">
        <f t="shared" ca="1" si="9"/>
        <v>23.037066849621937</v>
      </c>
      <c r="B71" s="25">
        <f t="shared" ca="1" si="9"/>
        <v>41.079924612937866</v>
      </c>
      <c r="C71" s="41">
        <f t="shared" ca="1" si="10"/>
        <v>64.11699146255981</v>
      </c>
    </row>
    <row r="72" spans="1:3" hidden="1" x14ac:dyDescent="0.25">
      <c r="A72" s="25">
        <f t="shared" ca="1" si="9"/>
        <v>49.214760334236558</v>
      </c>
      <c r="B72" s="25">
        <f t="shared" ca="1" si="9"/>
        <v>28.153589570256624</v>
      </c>
      <c r="C72" s="41">
        <f t="shared" ca="1" si="10"/>
        <v>77.368349904493186</v>
      </c>
    </row>
    <row r="73" spans="1:3" hidden="1" x14ac:dyDescent="0.25">
      <c r="A73" s="25">
        <f t="shared" ca="1" si="9"/>
        <v>25.14916081523539</v>
      </c>
      <c r="B73" s="25">
        <f t="shared" ca="1" si="9"/>
        <v>22.625664368409947</v>
      </c>
      <c r="C73" s="41">
        <f t="shared" ca="1" si="10"/>
        <v>47.774825183645333</v>
      </c>
    </row>
    <row r="74" spans="1:3" hidden="1" x14ac:dyDescent="0.25">
      <c r="A74" s="25">
        <f t="shared" ca="1" si="9"/>
        <v>53.890774168798302</v>
      </c>
      <c r="B74" s="25">
        <f t="shared" ca="1" si="9"/>
        <v>55.771686240195024</v>
      </c>
      <c r="C74" s="41">
        <f t="shared" ca="1" si="10"/>
        <v>109.66246040899333</v>
      </c>
    </row>
    <row r="75" spans="1:3" hidden="1" x14ac:dyDescent="0.25">
      <c r="A75" s="25">
        <f t="shared" ca="1" si="9"/>
        <v>32.105951690069858</v>
      </c>
      <c r="B75" s="25">
        <f t="shared" ca="1" si="9"/>
        <v>44.611278460115145</v>
      </c>
      <c r="C75" s="41">
        <f t="shared" ca="1" si="10"/>
        <v>76.717230150185003</v>
      </c>
    </row>
    <row r="76" spans="1:3" hidden="1" x14ac:dyDescent="0.25">
      <c r="A76" s="25">
        <f t="shared" ca="1" si="9"/>
        <v>34.054120060645744</v>
      </c>
      <c r="B76" s="25">
        <f t="shared" ca="1" si="9"/>
        <v>45.376399684095006</v>
      </c>
      <c r="C76" s="41">
        <f t="shared" ca="1" si="10"/>
        <v>79.430519744740749</v>
      </c>
    </row>
    <row r="77" spans="1:3" hidden="1" x14ac:dyDescent="0.25">
      <c r="A77" s="25">
        <f t="shared" ca="1" si="9"/>
        <v>59.844750530749877</v>
      </c>
      <c r="B77" s="25">
        <f t="shared" ca="1" si="9"/>
        <v>46.443248177862557</v>
      </c>
      <c r="C77" s="41">
        <f t="shared" ca="1" si="10"/>
        <v>106.28799870861243</v>
      </c>
    </row>
    <row r="78" spans="1:3" hidden="1" x14ac:dyDescent="0.25">
      <c r="A78" s="25">
        <f t="shared" ca="1" si="9"/>
        <v>28.90239683200916</v>
      </c>
      <c r="B78" s="25">
        <f t="shared" ca="1" si="9"/>
        <v>48.853919941281838</v>
      </c>
      <c r="C78" s="41">
        <f t="shared" ca="1" si="10"/>
        <v>77.75631677329099</v>
      </c>
    </row>
    <row r="79" spans="1:3" hidden="1" x14ac:dyDescent="0.25">
      <c r="A79" s="25">
        <f t="shared" ca="1" si="9"/>
        <v>22.908867999869752</v>
      </c>
      <c r="B79" s="25">
        <f t="shared" ca="1" si="9"/>
        <v>45.771094960426169</v>
      </c>
      <c r="C79" s="41">
        <f t="shared" ca="1" si="10"/>
        <v>68.679962960295924</v>
      </c>
    </row>
    <row r="80" spans="1:3" hidden="1" x14ac:dyDescent="0.25">
      <c r="A80" s="25">
        <f t="shared" ca="1" si="9"/>
        <v>45.577212906454321</v>
      </c>
      <c r="B80" s="25">
        <f t="shared" ca="1" si="9"/>
        <v>50.38241904893907</v>
      </c>
      <c r="C80" s="41">
        <f t="shared" ca="1" si="10"/>
        <v>95.959631955393391</v>
      </c>
    </row>
    <row r="81" spans="1:3" hidden="1" x14ac:dyDescent="0.25">
      <c r="A81" s="25">
        <f t="shared" ca="1" si="9"/>
        <v>47.362620322230171</v>
      </c>
      <c r="B81" s="25">
        <f t="shared" ca="1" si="9"/>
        <v>39.28684571538043</v>
      </c>
      <c r="C81" s="41">
        <f t="shared" ca="1" si="10"/>
        <v>86.649466037610608</v>
      </c>
    </row>
    <row r="82" spans="1:3" hidden="1" x14ac:dyDescent="0.25">
      <c r="A82" s="25">
        <f t="shared" ca="1" si="9"/>
        <v>58.836423055894052</v>
      </c>
      <c r="B82" s="25">
        <f t="shared" ca="1" si="9"/>
        <v>59.003746958079439</v>
      </c>
      <c r="C82" s="41">
        <f t="shared" ca="1" si="10"/>
        <v>117.84017001397349</v>
      </c>
    </row>
    <row r="83" spans="1:3" hidden="1" x14ac:dyDescent="0.25">
      <c r="A83" s="25">
        <f t="shared" ca="1" si="9"/>
        <v>22.504230953495924</v>
      </c>
      <c r="B83" s="25">
        <f t="shared" ca="1" si="9"/>
        <v>40.457153487578267</v>
      </c>
      <c r="C83" s="41">
        <f t="shared" ca="1" si="10"/>
        <v>62.961384441074188</v>
      </c>
    </row>
    <row r="84" spans="1:3" hidden="1" x14ac:dyDescent="0.25">
      <c r="A84" s="25">
        <f t="shared" ca="1" si="9"/>
        <v>45.813873980077283</v>
      </c>
      <c r="B84" s="25">
        <f t="shared" ca="1" si="9"/>
        <v>50.300104451499848</v>
      </c>
      <c r="C84" s="41">
        <f t="shared" ca="1" si="10"/>
        <v>96.113978431577124</v>
      </c>
    </row>
    <row r="85" spans="1:3" hidden="1" x14ac:dyDescent="0.25">
      <c r="A85" s="25">
        <f t="shared" ca="1" si="9"/>
        <v>46.060241420842068</v>
      </c>
      <c r="B85" s="25">
        <f t="shared" ca="1" si="9"/>
        <v>22.849395733857307</v>
      </c>
      <c r="C85" s="41">
        <f t="shared" ca="1" si="10"/>
        <v>68.909637154699368</v>
      </c>
    </row>
    <row r="86" spans="1:3" hidden="1" x14ac:dyDescent="0.25">
      <c r="A86" s="25">
        <f t="shared" ca="1" si="9"/>
        <v>27.367023762683687</v>
      </c>
      <c r="B86" s="25">
        <f t="shared" ca="1" si="9"/>
        <v>36.462691364884158</v>
      </c>
      <c r="C86" s="41">
        <f t="shared" ca="1" si="10"/>
        <v>63.829715127567844</v>
      </c>
    </row>
    <row r="87" spans="1:3" hidden="1" x14ac:dyDescent="0.25">
      <c r="A87" s="25">
        <f t="shared" ca="1" si="9"/>
        <v>55.165750753305275</v>
      </c>
      <c r="B87" s="25">
        <f t="shared" ca="1" si="9"/>
        <v>49.8319977968819</v>
      </c>
      <c r="C87" s="41">
        <f t="shared" ca="1" si="10"/>
        <v>104.99774855018717</v>
      </c>
    </row>
    <row r="88" spans="1:3" hidden="1" x14ac:dyDescent="0.25">
      <c r="A88" s="25">
        <f t="shared" ca="1" si="9"/>
        <v>44.291598891517182</v>
      </c>
      <c r="B88" s="25">
        <f t="shared" ca="1" si="9"/>
        <v>43.572329517113054</v>
      </c>
      <c r="C88" s="41">
        <f t="shared" ca="1" si="10"/>
        <v>87.863928408630244</v>
      </c>
    </row>
    <row r="89" spans="1:3" hidden="1" x14ac:dyDescent="0.25">
      <c r="A89" s="25">
        <f t="shared" ca="1" si="9"/>
        <v>26.729881286703336</v>
      </c>
      <c r="B89" s="25">
        <f t="shared" ca="1" si="9"/>
        <v>43.35816505968593</v>
      </c>
      <c r="C89" s="41">
        <f t="shared" ca="1" si="10"/>
        <v>70.088046346389262</v>
      </c>
    </row>
    <row r="90" spans="1:3" hidden="1" x14ac:dyDescent="0.25">
      <c r="A90" s="25">
        <f t="shared" ca="1" si="9"/>
        <v>24.716873678714258</v>
      </c>
      <c r="B90" s="25">
        <f t="shared" ca="1" si="9"/>
        <v>55.238326168801976</v>
      </c>
      <c r="C90" s="41">
        <f t="shared" ca="1" si="10"/>
        <v>79.955199847516241</v>
      </c>
    </row>
    <row r="91" spans="1:3" hidden="1" x14ac:dyDescent="0.25">
      <c r="A91" s="25">
        <f t="shared" ca="1" si="9"/>
        <v>26.228772420462168</v>
      </c>
      <c r="B91" s="25">
        <f t="shared" ca="1" si="9"/>
        <v>46.774412965914557</v>
      </c>
      <c r="C91" s="41">
        <f t="shared" ca="1" si="10"/>
        <v>73.003185386376728</v>
      </c>
    </row>
    <row r="92" spans="1:3" hidden="1" x14ac:dyDescent="0.25">
      <c r="A92" s="25">
        <f t="shared" ca="1" si="9"/>
        <v>55.357005600267236</v>
      </c>
      <c r="B92" s="25">
        <f t="shared" ca="1" si="9"/>
        <v>54.382005666641675</v>
      </c>
      <c r="C92" s="41">
        <f t="shared" ca="1" si="10"/>
        <v>109.7390112669089</v>
      </c>
    </row>
    <row r="93" spans="1:3" hidden="1" x14ac:dyDescent="0.25">
      <c r="A93" s="25">
        <f t="shared" ca="1" si="9"/>
        <v>26.98841158122924</v>
      </c>
      <c r="B93" s="25">
        <f t="shared" ca="1" si="9"/>
        <v>21.726024551370742</v>
      </c>
      <c r="C93" s="41">
        <f t="shared" ca="1" si="10"/>
        <v>48.714436132599985</v>
      </c>
    </row>
    <row r="94" spans="1:3" hidden="1" x14ac:dyDescent="0.25">
      <c r="A94" s="25">
        <f t="shared" ca="1" si="9"/>
        <v>33.563015959188434</v>
      </c>
      <c r="B94" s="25">
        <f t="shared" ca="1" si="9"/>
        <v>29.44360804039567</v>
      </c>
      <c r="C94" s="41">
        <f t="shared" ca="1" si="10"/>
        <v>63.006623999584107</v>
      </c>
    </row>
    <row r="95" spans="1:3" hidden="1" x14ac:dyDescent="0.25">
      <c r="A95" s="25">
        <f t="shared" ca="1" si="9"/>
        <v>29.946761990237544</v>
      </c>
      <c r="B95" s="25">
        <f t="shared" ca="1" si="9"/>
        <v>27.956340305404858</v>
      </c>
      <c r="C95" s="41">
        <f t="shared" ca="1" si="10"/>
        <v>57.903102295642398</v>
      </c>
    </row>
    <row r="96" spans="1:3" hidden="1" x14ac:dyDescent="0.25">
      <c r="A96" s="25">
        <f t="shared" ca="1" si="9"/>
        <v>58.096266049178233</v>
      </c>
      <c r="B96" s="25">
        <f t="shared" ca="1" si="9"/>
        <v>50.161893582102451</v>
      </c>
      <c r="C96" s="41">
        <f t="shared" ca="1" si="10"/>
        <v>108.25815963128068</v>
      </c>
    </row>
    <row r="97" spans="1:3" hidden="1" x14ac:dyDescent="0.25">
      <c r="A97" s="25">
        <f t="shared" ca="1" si="9"/>
        <v>22.392666277886747</v>
      </c>
      <c r="B97" s="25">
        <f t="shared" ca="1" si="9"/>
        <v>26.525113476432463</v>
      </c>
      <c r="C97" s="41">
        <f t="shared" ca="1" si="10"/>
        <v>48.917779754319213</v>
      </c>
    </row>
    <row r="98" spans="1:3" hidden="1" x14ac:dyDescent="0.25">
      <c r="A98" s="25">
        <f t="shared" ca="1" si="9"/>
        <v>31.433833240553067</v>
      </c>
      <c r="B98" s="25">
        <f t="shared" ca="1" si="9"/>
        <v>34.657761805542307</v>
      </c>
      <c r="C98" s="41">
        <f t="shared" ca="1" si="10"/>
        <v>66.091595046095378</v>
      </c>
    </row>
    <row r="99" spans="1:3" hidden="1" x14ac:dyDescent="0.25">
      <c r="A99" s="25">
        <f t="shared" ca="1" si="9"/>
        <v>45.104706194811342</v>
      </c>
      <c r="B99" s="25">
        <f t="shared" ca="1" si="9"/>
        <v>33.369928937761898</v>
      </c>
      <c r="C99" s="41">
        <f t="shared" ca="1" si="10"/>
        <v>78.474635132573241</v>
      </c>
    </row>
    <row r="100" spans="1:3" hidden="1" x14ac:dyDescent="0.25">
      <c r="A100" s="25">
        <f t="shared" ca="1" si="9"/>
        <v>27.307385072017603</v>
      </c>
      <c r="B100" s="25">
        <f t="shared" ca="1" si="9"/>
        <v>43.498113695120594</v>
      </c>
      <c r="C100" s="41">
        <f t="shared" ca="1" si="10"/>
        <v>70.805498767138204</v>
      </c>
    </row>
    <row r="101" spans="1:3" hidden="1" x14ac:dyDescent="0.25">
      <c r="A101" s="25">
        <f t="shared" ca="1" si="9"/>
        <v>50.432653775111959</v>
      </c>
      <c r="B101" s="25">
        <f t="shared" ca="1" si="9"/>
        <v>51.248754447212981</v>
      </c>
      <c r="C101" s="41">
        <f t="shared" ca="1" si="10"/>
        <v>101.68140822232493</v>
      </c>
    </row>
    <row r="102" spans="1:3" hidden="1" x14ac:dyDescent="0.25">
      <c r="A102" s="25">
        <f t="shared" ca="1" si="9"/>
        <v>59.428770586935698</v>
      </c>
      <c r="B102" s="25">
        <f t="shared" ca="1" si="9"/>
        <v>40.965338997504716</v>
      </c>
      <c r="C102" s="41">
        <f t="shared" ca="1" si="10"/>
        <v>100.39410958444041</v>
      </c>
    </row>
    <row r="103" spans="1:3" hidden="1" x14ac:dyDescent="0.25">
      <c r="A103" s="25">
        <f t="shared" ca="1" si="9"/>
        <v>26.299575099668424</v>
      </c>
      <c r="B103" s="25">
        <f t="shared" ca="1" si="9"/>
        <v>32.817787606540392</v>
      </c>
      <c r="C103" s="41">
        <f t="shared" ca="1" si="10"/>
        <v>59.117362706208816</v>
      </c>
    </row>
    <row r="104" spans="1:3" hidden="1" x14ac:dyDescent="0.25">
      <c r="A104" s="25">
        <f t="shared" ca="1" si="9"/>
        <v>42.940672853854565</v>
      </c>
      <c r="B104" s="25">
        <f t="shared" ca="1" si="9"/>
        <v>45.659817693207145</v>
      </c>
      <c r="C104" s="41">
        <f t="shared" ca="1" si="10"/>
        <v>88.60049054706171</v>
      </c>
    </row>
    <row r="105" spans="1:3" hidden="1" x14ac:dyDescent="0.25">
      <c r="A105" s="25">
        <f t="shared" ca="1" si="9"/>
        <v>30.786130952068152</v>
      </c>
      <c r="B105" s="25">
        <f t="shared" ca="1" si="9"/>
        <v>24.652402650997736</v>
      </c>
      <c r="C105" s="41">
        <f t="shared" ca="1" si="10"/>
        <v>55.438533603065892</v>
      </c>
    </row>
    <row r="106" spans="1:3" hidden="1" x14ac:dyDescent="0.25">
      <c r="A106" s="25">
        <f t="shared" ca="1" si="9"/>
        <v>38.76085879553041</v>
      </c>
      <c r="B106" s="25">
        <f t="shared" ca="1" si="9"/>
        <v>26.168010169315906</v>
      </c>
      <c r="C106" s="41">
        <f t="shared" ca="1" si="10"/>
        <v>64.928868964846316</v>
      </c>
    </row>
    <row r="107" spans="1:3" hidden="1" x14ac:dyDescent="0.25">
      <c r="A107" s="25">
        <f t="shared" ca="1" si="9"/>
        <v>37.59153370158279</v>
      </c>
      <c r="B107" s="25">
        <f t="shared" ca="1" si="9"/>
        <v>45.731742194582047</v>
      </c>
      <c r="C107" s="41">
        <f t="shared" ca="1" si="10"/>
        <v>83.32327589616483</v>
      </c>
    </row>
    <row r="108" spans="1:3" hidden="1" x14ac:dyDescent="0.25">
      <c r="A108" s="25">
        <f t="shared" ca="1" si="9"/>
        <v>42.204778417792163</v>
      </c>
      <c r="B108" s="25">
        <f t="shared" ca="1" si="9"/>
        <v>37.351446086671672</v>
      </c>
      <c r="C108" s="41">
        <f t="shared" ca="1" si="10"/>
        <v>79.556224504463842</v>
      </c>
    </row>
    <row r="109" spans="1:3" hidden="1" x14ac:dyDescent="0.25">
      <c r="A109" s="25">
        <f t="shared" ca="1" si="9"/>
        <v>55.517053560170353</v>
      </c>
      <c r="B109" s="25">
        <f t="shared" ca="1" si="9"/>
        <v>29.582338522334673</v>
      </c>
      <c r="C109" s="41">
        <f t="shared" ca="1" si="10"/>
        <v>85.099392082505034</v>
      </c>
    </row>
    <row r="110" spans="1:3" hidden="1" x14ac:dyDescent="0.25">
      <c r="A110" s="25">
        <f t="shared" ca="1" si="9"/>
        <v>37.60668543389589</v>
      </c>
      <c r="B110" s="25">
        <f t="shared" ca="1" si="9"/>
        <v>53.267219262762559</v>
      </c>
      <c r="C110" s="41">
        <f t="shared" ca="1" si="10"/>
        <v>90.873904696658457</v>
      </c>
    </row>
    <row r="111" spans="1:3" hidden="1" x14ac:dyDescent="0.25">
      <c r="A111" s="25">
        <f t="shared" ca="1" si="9"/>
        <v>49.884060797427694</v>
      </c>
      <c r="B111" s="25">
        <f t="shared" ca="1" si="9"/>
        <v>58.994422892891308</v>
      </c>
      <c r="C111" s="41">
        <f t="shared" ca="1" si="10"/>
        <v>108.878483690319</v>
      </c>
    </row>
    <row r="112" spans="1:3" hidden="1" x14ac:dyDescent="0.25">
      <c r="A112" s="25">
        <f t="shared" ca="1" si="9"/>
        <v>53.785753682974402</v>
      </c>
      <c r="B112" s="25">
        <f t="shared" ca="1" si="9"/>
        <v>42.03038989083386</v>
      </c>
      <c r="C112" s="41">
        <f t="shared" ca="1" si="10"/>
        <v>95.816143573808262</v>
      </c>
    </row>
    <row r="113" spans="1:3" hidden="1" x14ac:dyDescent="0.25">
      <c r="A113" s="25">
        <f t="shared" ca="1" si="9"/>
        <v>59.136834502464708</v>
      </c>
      <c r="B113" s="25">
        <f t="shared" ca="1" si="9"/>
        <v>50.862374572483589</v>
      </c>
      <c r="C113" s="41">
        <f t="shared" ca="1" si="10"/>
        <v>109.9992090749483</v>
      </c>
    </row>
    <row r="114" spans="1:3" hidden="1" x14ac:dyDescent="0.25">
      <c r="A114" s="25">
        <f t="shared" ca="1" si="9"/>
        <v>54.774078056780262</v>
      </c>
      <c r="B114" s="25">
        <f t="shared" ca="1" si="9"/>
        <v>37.937486090171291</v>
      </c>
      <c r="C114" s="41">
        <f t="shared" ca="1" si="10"/>
        <v>92.711564146951559</v>
      </c>
    </row>
    <row r="115" spans="1:3" hidden="1" x14ac:dyDescent="0.25">
      <c r="A115" s="25">
        <f t="shared" ca="1" si="9"/>
        <v>37.827304442462093</v>
      </c>
      <c r="B115" s="25">
        <f t="shared" ca="1" si="9"/>
        <v>36.2924232464471</v>
      </c>
      <c r="C115" s="41">
        <f t="shared" ca="1" si="10"/>
        <v>74.119727688909194</v>
      </c>
    </row>
    <row r="116" spans="1:3" hidden="1" x14ac:dyDescent="0.25">
      <c r="A116" s="25">
        <f t="shared" ca="1" si="9"/>
        <v>49.637806860351304</v>
      </c>
      <c r="B116" s="25">
        <f t="shared" ca="1" si="9"/>
        <v>59.032863847336394</v>
      </c>
      <c r="C116" s="41">
        <f t="shared" ca="1" si="10"/>
        <v>108.67067070768769</v>
      </c>
    </row>
    <row r="117" spans="1:3" hidden="1" x14ac:dyDescent="0.25">
      <c r="A117" s="25">
        <f t="shared" ca="1" si="9"/>
        <v>53.37330513193556</v>
      </c>
      <c r="B117" s="25">
        <f t="shared" ca="1" si="9"/>
        <v>53.820398647722534</v>
      </c>
      <c r="C117" s="41">
        <f t="shared" ca="1" si="10"/>
        <v>107.19370377965809</v>
      </c>
    </row>
    <row r="118" spans="1:3" hidden="1" x14ac:dyDescent="0.25">
      <c r="A118" s="25">
        <f t="shared" ca="1" si="9"/>
        <v>52.016537192031052</v>
      </c>
      <c r="B118" s="25">
        <f t="shared" ca="1" si="9"/>
        <v>32.819632346156844</v>
      </c>
      <c r="C118" s="41">
        <f t="shared" ca="1" si="10"/>
        <v>84.836169538187903</v>
      </c>
    </row>
    <row r="119" spans="1:3" hidden="1" x14ac:dyDescent="0.25">
      <c r="A119" s="25">
        <f t="shared" ca="1" si="9"/>
        <v>51.000625821468077</v>
      </c>
      <c r="B119" s="25">
        <f t="shared" ca="1" si="9"/>
        <v>48.164431888470411</v>
      </c>
      <c r="C119" s="41">
        <f t="shared" ca="1" si="10"/>
        <v>99.16505770993848</v>
      </c>
    </row>
    <row r="120" spans="1:3" hidden="1" x14ac:dyDescent="0.25">
      <c r="A120" s="25">
        <f t="shared" ca="1" si="9"/>
        <v>27.961478482776108</v>
      </c>
      <c r="B120" s="25">
        <f t="shared" ca="1" si="9"/>
        <v>35.570814451470198</v>
      </c>
      <c r="C120" s="41">
        <f t="shared" ca="1" si="10"/>
        <v>63.532292934246307</v>
      </c>
    </row>
    <row r="121" spans="1:3" hidden="1" x14ac:dyDescent="0.25">
      <c r="A121" s="25">
        <f t="shared" ca="1" si="9"/>
        <v>21.644856019091865</v>
      </c>
      <c r="B121" s="25">
        <f t="shared" ca="1" si="9"/>
        <v>20.029003251747671</v>
      </c>
      <c r="C121" s="41">
        <f t="shared" ca="1" si="10"/>
        <v>41.673859270839536</v>
      </c>
    </row>
    <row r="122" spans="1:3" hidden="1" x14ac:dyDescent="0.25">
      <c r="A122" s="25">
        <f t="shared" ca="1" si="9"/>
        <v>40.398986059127424</v>
      </c>
      <c r="B122" s="25">
        <f t="shared" ca="1" si="9"/>
        <v>26.060269771823069</v>
      </c>
      <c r="C122" s="41">
        <f t="shared" ca="1" si="10"/>
        <v>66.459255830950497</v>
      </c>
    </row>
    <row r="123" spans="1:3" hidden="1" x14ac:dyDescent="0.25">
      <c r="A123" s="25">
        <f t="shared" ca="1" si="9"/>
        <v>47.140696328664852</v>
      </c>
      <c r="B123" s="25">
        <f t="shared" ca="1" si="9"/>
        <v>27.346265267845254</v>
      </c>
      <c r="C123" s="41">
        <f t="shared" ca="1" si="10"/>
        <v>74.486961596510099</v>
      </c>
    </row>
    <row r="124" spans="1:3" hidden="1" x14ac:dyDescent="0.25">
      <c r="A124" s="25">
        <f t="shared" ca="1" si="9"/>
        <v>25.082274498535313</v>
      </c>
      <c r="B124" s="25">
        <f t="shared" ca="1" si="9"/>
        <v>53.842920233604175</v>
      </c>
      <c r="C124" s="41">
        <f t="shared" ca="1" si="10"/>
        <v>78.925194732139488</v>
      </c>
    </row>
    <row r="125" spans="1:3" hidden="1" x14ac:dyDescent="0.25">
      <c r="A125" s="25">
        <f t="shared" ca="1" si="9"/>
        <v>34.922650870595788</v>
      </c>
      <c r="B125" s="25">
        <f t="shared" ca="1" si="9"/>
        <v>41.243489689009493</v>
      </c>
      <c r="C125" s="41">
        <f t="shared" ca="1" si="10"/>
        <v>76.166140559605282</v>
      </c>
    </row>
    <row r="126" spans="1:3" hidden="1" x14ac:dyDescent="0.25">
      <c r="A126" s="25">
        <f t="shared" ca="1" si="9"/>
        <v>23.071025431041342</v>
      </c>
      <c r="B126" s="25">
        <f t="shared" ca="1" si="9"/>
        <v>33.196538324480059</v>
      </c>
      <c r="C126" s="41">
        <f t="shared" ca="1" si="10"/>
        <v>56.267563755521401</v>
      </c>
    </row>
    <row r="127" spans="1:3" hidden="1" x14ac:dyDescent="0.25">
      <c r="A127" s="25">
        <f t="shared" ca="1" si="9"/>
        <v>50.822959870837281</v>
      </c>
      <c r="B127" s="25">
        <f t="shared" ca="1" si="9"/>
        <v>30.72156447138051</v>
      </c>
      <c r="C127" s="41">
        <f t="shared" ca="1" si="10"/>
        <v>81.544524342217784</v>
      </c>
    </row>
    <row r="128" spans="1:3" hidden="1" x14ac:dyDescent="0.25">
      <c r="A128" s="25">
        <f t="shared" ca="1" si="9"/>
        <v>35.82164141187949</v>
      </c>
      <c r="B128" s="25">
        <f t="shared" ca="1" si="9"/>
        <v>58.306066769956686</v>
      </c>
      <c r="C128" s="41">
        <f t="shared" ca="1" si="10"/>
        <v>94.127708181836169</v>
      </c>
    </row>
    <row r="129" spans="1:3" hidden="1" x14ac:dyDescent="0.25">
      <c r="A129" s="25">
        <f t="shared" ca="1" si="9"/>
        <v>34.022617282489293</v>
      </c>
      <c r="B129" s="25">
        <f t="shared" ca="1" si="9"/>
        <v>44.364557382182525</v>
      </c>
      <c r="C129" s="41">
        <f t="shared" ca="1" si="10"/>
        <v>78.387174664671818</v>
      </c>
    </row>
    <row r="130" spans="1:3" hidden="1" x14ac:dyDescent="0.25">
      <c r="A130" s="25">
        <f t="shared" ca="1" si="9"/>
        <v>47.597693347538055</v>
      </c>
      <c r="B130" s="25">
        <f t="shared" ca="1" si="9"/>
        <v>37.056089414083793</v>
      </c>
      <c r="C130" s="41">
        <f t="shared" ca="1" si="10"/>
        <v>84.653782761621841</v>
      </c>
    </row>
    <row r="131" spans="1:3" hidden="1" x14ac:dyDescent="0.25">
      <c r="A131" s="25">
        <f t="shared" ref="A131:B194" ca="1" si="11">20+40*RAND()</f>
        <v>41.188513613533217</v>
      </c>
      <c r="B131" s="25">
        <f t="shared" ca="1" si="11"/>
        <v>51.081729833656766</v>
      </c>
      <c r="C131" s="41">
        <f t="shared" ref="C131:C194" ca="1" si="12">A131+B131</f>
        <v>92.270243447189983</v>
      </c>
    </row>
    <row r="132" spans="1:3" hidden="1" x14ac:dyDescent="0.25">
      <c r="A132" s="25">
        <f t="shared" ca="1" si="11"/>
        <v>59.74712711522352</v>
      </c>
      <c r="B132" s="25">
        <f t="shared" ca="1" si="11"/>
        <v>35.508934542740775</v>
      </c>
      <c r="C132" s="41">
        <f t="shared" ca="1" si="12"/>
        <v>95.256061657964295</v>
      </c>
    </row>
    <row r="133" spans="1:3" hidden="1" x14ac:dyDescent="0.25">
      <c r="A133" s="25">
        <f t="shared" ca="1" si="11"/>
        <v>20.952619245917091</v>
      </c>
      <c r="B133" s="25">
        <f t="shared" ca="1" si="11"/>
        <v>58.987959997773387</v>
      </c>
      <c r="C133" s="41">
        <f t="shared" ca="1" si="12"/>
        <v>79.940579243690479</v>
      </c>
    </row>
    <row r="134" spans="1:3" hidden="1" x14ac:dyDescent="0.25">
      <c r="A134" s="25">
        <f t="shared" ca="1" si="11"/>
        <v>20.036420459501446</v>
      </c>
      <c r="B134" s="25">
        <f t="shared" ca="1" si="11"/>
        <v>55.39110559825447</v>
      </c>
      <c r="C134" s="41">
        <f t="shared" ca="1" si="12"/>
        <v>75.427526057755912</v>
      </c>
    </row>
    <row r="135" spans="1:3" hidden="1" x14ac:dyDescent="0.25">
      <c r="A135" s="25">
        <f t="shared" ca="1" si="11"/>
        <v>41.478325582669079</v>
      </c>
      <c r="B135" s="25">
        <f t="shared" ca="1" si="11"/>
        <v>54.577421095204798</v>
      </c>
      <c r="C135" s="41">
        <f t="shared" ca="1" si="12"/>
        <v>96.055746677873884</v>
      </c>
    </row>
    <row r="136" spans="1:3" hidden="1" x14ac:dyDescent="0.25">
      <c r="A136" s="25">
        <f t="shared" ca="1" si="11"/>
        <v>37.031111204792481</v>
      </c>
      <c r="B136" s="25">
        <f t="shared" ca="1" si="11"/>
        <v>46.562030255723641</v>
      </c>
      <c r="C136" s="41">
        <f t="shared" ca="1" si="12"/>
        <v>83.593141460516122</v>
      </c>
    </row>
    <row r="137" spans="1:3" hidden="1" x14ac:dyDescent="0.25">
      <c r="A137" s="25">
        <f t="shared" ca="1" si="11"/>
        <v>38.28296402836564</v>
      </c>
      <c r="B137" s="25">
        <f t="shared" ca="1" si="11"/>
        <v>48.621254092386636</v>
      </c>
      <c r="C137" s="41">
        <f t="shared" ca="1" si="12"/>
        <v>86.904218120752276</v>
      </c>
    </row>
    <row r="138" spans="1:3" hidden="1" x14ac:dyDescent="0.25">
      <c r="A138" s="25">
        <f t="shared" ca="1" si="11"/>
        <v>40.748135849569707</v>
      </c>
      <c r="B138" s="25">
        <f t="shared" ca="1" si="11"/>
        <v>51.604656451483891</v>
      </c>
      <c r="C138" s="41">
        <f t="shared" ca="1" si="12"/>
        <v>92.352792301053597</v>
      </c>
    </row>
    <row r="139" spans="1:3" hidden="1" x14ac:dyDescent="0.25">
      <c r="A139" s="25">
        <f t="shared" ca="1" si="11"/>
        <v>43.699599870643333</v>
      </c>
      <c r="B139" s="25">
        <f t="shared" ca="1" si="11"/>
        <v>23.420808449453517</v>
      </c>
      <c r="C139" s="41">
        <f t="shared" ca="1" si="12"/>
        <v>67.120408320096857</v>
      </c>
    </row>
    <row r="140" spans="1:3" hidden="1" x14ac:dyDescent="0.25">
      <c r="A140" s="25">
        <f t="shared" ca="1" si="11"/>
        <v>47.19826649719699</v>
      </c>
      <c r="B140" s="25">
        <f t="shared" ca="1" si="11"/>
        <v>27.879969189355926</v>
      </c>
      <c r="C140" s="41">
        <f t="shared" ca="1" si="12"/>
        <v>75.078235686552915</v>
      </c>
    </row>
    <row r="141" spans="1:3" hidden="1" x14ac:dyDescent="0.25">
      <c r="A141" s="25">
        <f t="shared" ca="1" si="11"/>
        <v>20.790462447908165</v>
      </c>
      <c r="B141" s="25">
        <f t="shared" ca="1" si="11"/>
        <v>30.28440860841059</v>
      </c>
      <c r="C141" s="41">
        <f t="shared" ca="1" si="12"/>
        <v>51.074871056318756</v>
      </c>
    </row>
    <row r="142" spans="1:3" hidden="1" x14ac:dyDescent="0.25">
      <c r="A142" s="25">
        <f t="shared" ca="1" si="11"/>
        <v>57.874980456460932</v>
      </c>
      <c r="B142" s="25">
        <f t="shared" ca="1" si="11"/>
        <v>20.118080588616479</v>
      </c>
      <c r="C142" s="41">
        <f t="shared" ca="1" si="12"/>
        <v>77.993061045077411</v>
      </c>
    </row>
    <row r="143" spans="1:3" hidden="1" x14ac:dyDescent="0.25">
      <c r="A143" s="25">
        <f t="shared" ca="1" si="11"/>
        <v>51.911132911051951</v>
      </c>
      <c r="B143" s="25">
        <f t="shared" ca="1" si="11"/>
        <v>47.469207900751584</v>
      </c>
      <c r="C143" s="41">
        <f t="shared" ca="1" si="12"/>
        <v>99.380340811803535</v>
      </c>
    </row>
    <row r="144" spans="1:3" hidden="1" x14ac:dyDescent="0.25">
      <c r="A144" s="25">
        <f t="shared" ca="1" si="11"/>
        <v>30.888955744324576</v>
      </c>
      <c r="B144" s="25">
        <f t="shared" ca="1" si="11"/>
        <v>49.807642751979145</v>
      </c>
      <c r="C144" s="41">
        <f t="shared" ca="1" si="12"/>
        <v>80.696598496303722</v>
      </c>
    </row>
    <row r="145" spans="1:3" hidden="1" x14ac:dyDescent="0.25">
      <c r="A145" s="25">
        <f t="shared" ca="1" si="11"/>
        <v>39.947954540279227</v>
      </c>
      <c r="B145" s="25">
        <f t="shared" ca="1" si="11"/>
        <v>59.236849291883075</v>
      </c>
      <c r="C145" s="41">
        <f t="shared" ca="1" si="12"/>
        <v>99.184803832162302</v>
      </c>
    </row>
    <row r="146" spans="1:3" hidden="1" x14ac:dyDescent="0.25">
      <c r="A146" s="25">
        <f t="shared" ca="1" si="11"/>
        <v>36.241452882135718</v>
      </c>
      <c r="B146" s="25">
        <f t="shared" ca="1" si="11"/>
        <v>57.758918023781042</v>
      </c>
      <c r="C146" s="41">
        <f t="shared" ca="1" si="12"/>
        <v>94.000370905916753</v>
      </c>
    </row>
    <row r="147" spans="1:3" hidden="1" x14ac:dyDescent="0.25">
      <c r="A147" s="25">
        <f t="shared" ca="1" si="11"/>
        <v>59.868595035691158</v>
      </c>
      <c r="B147" s="25">
        <f t="shared" ca="1" si="11"/>
        <v>23.773641902429329</v>
      </c>
      <c r="C147" s="41">
        <f t="shared" ca="1" si="12"/>
        <v>83.64223693812049</v>
      </c>
    </row>
    <row r="148" spans="1:3" hidden="1" x14ac:dyDescent="0.25">
      <c r="A148" s="25">
        <f t="shared" ca="1" si="11"/>
        <v>54.30982596054713</v>
      </c>
      <c r="B148" s="25">
        <f t="shared" ca="1" si="11"/>
        <v>29.655459014961227</v>
      </c>
      <c r="C148" s="41">
        <f t="shared" ca="1" si="12"/>
        <v>83.965284975508354</v>
      </c>
    </row>
    <row r="149" spans="1:3" hidden="1" x14ac:dyDescent="0.25">
      <c r="A149" s="25">
        <f t="shared" ca="1" si="11"/>
        <v>27.451810222208945</v>
      </c>
      <c r="B149" s="25">
        <f t="shared" ca="1" si="11"/>
        <v>32.195649589105656</v>
      </c>
      <c r="C149" s="41">
        <f t="shared" ca="1" si="12"/>
        <v>59.647459811314604</v>
      </c>
    </row>
    <row r="150" spans="1:3" hidden="1" x14ac:dyDescent="0.25">
      <c r="A150" s="25">
        <f t="shared" ca="1" si="11"/>
        <v>47.90566843486495</v>
      </c>
      <c r="B150" s="25">
        <f t="shared" ca="1" si="11"/>
        <v>48.350878566096988</v>
      </c>
      <c r="C150" s="41">
        <f t="shared" ca="1" si="12"/>
        <v>96.256547000961945</v>
      </c>
    </row>
    <row r="151" spans="1:3" hidden="1" x14ac:dyDescent="0.25">
      <c r="A151" s="25">
        <f t="shared" ca="1" si="11"/>
        <v>52.96658920830199</v>
      </c>
      <c r="B151" s="25">
        <f t="shared" ca="1" si="11"/>
        <v>42.057058375705523</v>
      </c>
      <c r="C151" s="41">
        <f t="shared" ca="1" si="12"/>
        <v>95.023647584007506</v>
      </c>
    </row>
    <row r="152" spans="1:3" hidden="1" x14ac:dyDescent="0.25">
      <c r="A152" s="25">
        <f t="shared" ca="1" si="11"/>
        <v>41.048094497830689</v>
      </c>
      <c r="B152" s="25">
        <f t="shared" ca="1" si="11"/>
        <v>24.721963052987782</v>
      </c>
      <c r="C152" s="41">
        <f t="shared" ca="1" si="12"/>
        <v>65.770057550818478</v>
      </c>
    </row>
    <row r="153" spans="1:3" hidden="1" x14ac:dyDescent="0.25">
      <c r="A153" s="25">
        <f t="shared" ca="1" si="11"/>
        <v>31.015966593499378</v>
      </c>
      <c r="B153" s="25">
        <f t="shared" ca="1" si="11"/>
        <v>20.075764294856619</v>
      </c>
      <c r="C153" s="41">
        <f t="shared" ca="1" si="12"/>
        <v>51.091730888355997</v>
      </c>
    </row>
    <row r="154" spans="1:3" hidden="1" x14ac:dyDescent="0.25">
      <c r="A154" s="25">
        <f t="shared" ca="1" si="11"/>
        <v>52.84663706298366</v>
      </c>
      <c r="B154" s="25">
        <f t="shared" ca="1" si="11"/>
        <v>27.914700513246146</v>
      </c>
      <c r="C154" s="41">
        <f t="shared" ca="1" si="12"/>
        <v>80.761337576229806</v>
      </c>
    </row>
    <row r="155" spans="1:3" hidden="1" x14ac:dyDescent="0.25">
      <c r="A155" s="25">
        <f t="shared" ca="1" si="11"/>
        <v>49.797082568254979</v>
      </c>
      <c r="B155" s="25">
        <f t="shared" ca="1" si="11"/>
        <v>23.665872304105299</v>
      </c>
      <c r="C155" s="41">
        <f t="shared" ca="1" si="12"/>
        <v>73.462954872360285</v>
      </c>
    </row>
    <row r="156" spans="1:3" hidden="1" x14ac:dyDescent="0.25">
      <c r="A156" s="25">
        <f t="shared" ca="1" si="11"/>
        <v>49.322712363239532</v>
      </c>
      <c r="B156" s="25">
        <f t="shared" ca="1" si="11"/>
        <v>30.074743237457682</v>
      </c>
      <c r="C156" s="41">
        <f t="shared" ca="1" si="12"/>
        <v>79.397455600697214</v>
      </c>
    </row>
    <row r="157" spans="1:3" hidden="1" x14ac:dyDescent="0.25">
      <c r="A157" s="25">
        <f t="shared" ca="1" si="11"/>
        <v>25.294363213289692</v>
      </c>
      <c r="B157" s="25">
        <f t="shared" ca="1" si="11"/>
        <v>27.959549433696079</v>
      </c>
      <c r="C157" s="41">
        <f t="shared" ca="1" si="12"/>
        <v>53.253912646985768</v>
      </c>
    </row>
    <row r="158" spans="1:3" hidden="1" x14ac:dyDescent="0.25">
      <c r="A158" s="25">
        <f t="shared" ca="1" si="11"/>
        <v>20.50162798338491</v>
      </c>
      <c r="B158" s="25">
        <f t="shared" ca="1" si="11"/>
        <v>27.719399342680333</v>
      </c>
      <c r="C158" s="41">
        <f t="shared" ca="1" si="12"/>
        <v>48.22102732606524</v>
      </c>
    </row>
    <row r="159" spans="1:3" hidden="1" x14ac:dyDescent="0.25">
      <c r="A159" s="25">
        <f t="shared" ca="1" si="11"/>
        <v>50.370981123990504</v>
      </c>
      <c r="B159" s="25">
        <f t="shared" ca="1" si="11"/>
        <v>22.039084303019965</v>
      </c>
      <c r="C159" s="41">
        <f t="shared" ca="1" si="12"/>
        <v>72.410065427010466</v>
      </c>
    </row>
    <row r="160" spans="1:3" hidden="1" x14ac:dyDescent="0.25">
      <c r="A160" s="25">
        <f t="shared" ca="1" si="11"/>
        <v>44.315288215182335</v>
      </c>
      <c r="B160" s="25">
        <f t="shared" ca="1" si="11"/>
        <v>27.654679030916647</v>
      </c>
      <c r="C160" s="41">
        <f t="shared" ca="1" si="12"/>
        <v>71.969967246098975</v>
      </c>
    </row>
    <row r="161" spans="1:3" hidden="1" x14ac:dyDescent="0.25">
      <c r="A161" s="25">
        <f t="shared" ca="1" si="11"/>
        <v>45.309260082824899</v>
      </c>
      <c r="B161" s="25">
        <f t="shared" ca="1" si="11"/>
        <v>44.187309862177827</v>
      </c>
      <c r="C161" s="41">
        <f t="shared" ca="1" si="12"/>
        <v>89.496569945002733</v>
      </c>
    </row>
    <row r="162" spans="1:3" hidden="1" x14ac:dyDescent="0.25">
      <c r="A162" s="25">
        <f t="shared" ca="1" si="11"/>
        <v>20.511623203020335</v>
      </c>
      <c r="B162" s="25">
        <f t="shared" ca="1" si="11"/>
        <v>36.994290380447168</v>
      </c>
      <c r="C162" s="41">
        <f t="shared" ca="1" si="12"/>
        <v>57.505913583467503</v>
      </c>
    </row>
    <row r="163" spans="1:3" hidden="1" x14ac:dyDescent="0.25">
      <c r="A163" s="25">
        <f t="shared" ca="1" si="11"/>
        <v>45.517006513545624</v>
      </c>
      <c r="B163" s="25">
        <f t="shared" ca="1" si="11"/>
        <v>24.635959192429695</v>
      </c>
      <c r="C163" s="41">
        <f t="shared" ca="1" si="12"/>
        <v>70.152965705975319</v>
      </c>
    </row>
    <row r="164" spans="1:3" hidden="1" x14ac:dyDescent="0.25">
      <c r="A164" s="25">
        <f t="shared" ca="1" si="11"/>
        <v>57.613700909765988</v>
      </c>
      <c r="B164" s="25">
        <f t="shared" ca="1" si="11"/>
        <v>23.25919726862562</v>
      </c>
      <c r="C164" s="41">
        <f t="shared" ca="1" si="12"/>
        <v>80.872898178391608</v>
      </c>
    </row>
    <row r="165" spans="1:3" hidden="1" x14ac:dyDescent="0.25">
      <c r="A165" s="25">
        <f t="shared" ca="1" si="11"/>
        <v>35.502719402753129</v>
      </c>
      <c r="B165" s="25">
        <f t="shared" ca="1" si="11"/>
        <v>47.497399420240214</v>
      </c>
      <c r="C165" s="41">
        <f t="shared" ca="1" si="12"/>
        <v>83.000118822993343</v>
      </c>
    </row>
    <row r="166" spans="1:3" hidden="1" x14ac:dyDescent="0.25">
      <c r="A166" s="25">
        <f t="shared" ca="1" si="11"/>
        <v>45.424939290554512</v>
      </c>
      <c r="B166" s="25">
        <f t="shared" ca="1" si="11"/>
        <v>48.109308047415084</v>
      </c>
      <c r="C166" s="41">
        <f t="shared" ca="1" si="12"/>
        <v>93.534247337969589</v>
      </c>
    </row>
    <row r="167" spans="1:3" hidden="1" x14ac:dyDescent="0.25">
      <c r="A167" s="25">
        <f t="shared" ca="1" si="11"/>
        <v>37.874736998528121</v>
      </c>
      <c r="B167" s="25">
        <f t="shared" ca="1" si="11"/>
        <v>50.727781828823801</v>
      </c>
      <c r="C167" s="41">
        <f t="shared" ca="1" si="12"/>
        <v>88.602518827351929</v>
      </c>
    </row>
    <row r="168" spans="1:3" hidden="1" x14ac:dyDescent="0.25">
      <c r="A168" s="25">
        <f t="shared" ca="1" si="11"/>
        <v>53.708070515072009</v>
      </c>
      <c r="B168" s="25">
        <f t="shared" ca="1" si="11"/>
        <v>42.717642948798968</v>
      </c>
      <c r="C168" s="41">
        <f t="shared" ca="1" si="12"/>
        <v>96.425713463870977</v>
      </c>
    </row>
    <row r="169" spans="1:3" hidden="1" x14ac:dyDescent="0.25">
      <c r="A169" s="25">
        <f t="shared" ca="1" si="11"/>
        <v>40.129032675364442</v>
      </c>
      <c r="B169" s="25">
        <f t="shared" ca="1" si="11"/>
        <v>37.313603560027083</v>
      </c>
      <c r="C169" s="41">
        <f t="shared" ca="1" si="12"/>
        <v>77.442636235391518</v>
      </c>
    </row>
    <row r="170" spans="1:3" hidden="1" x14ac:dyDescent="0.25">
      <c r="A170" s="25">
        <f t="shared" ca="1" si="11"/>
        <v>26.284643083966571</v>
      </c>
      <c r="B170" s="25">
        <f t="shared" ca="1" si="11"/>
        <v>34.328543461704065</v>
      </c>
      <c r="C170" s="41">
        <f t="shared" ca="1" si="12"/>
        <v>60.613186545670636</v>
      </c>
    </row>
    <row r="171" spans="1:3" hidden="1" x14ac:dyDescent="0.25">
      <c r="A171" s="25">
        <f t="shared" ca="1" si="11"/>
        <v>28.004145777341876</v>
      </c>
      <c r="B171" s="25">
        <f t="shared" ca="1" si="11"/>
        <v>49.18101617845808</v>
      </c>
      <c r="C171" s="41">
        <f t="shared" ca="1" si="12"/>
        <v>77.185161955799956</v>
      </c>
    </row>
    <row r="172" spans="1:3" hidden="1" x14ac:dyDescent="0.25">
      <c r="A172" s="25">
        <f t="shared" ca="1" si="11"/>
        <v>57.363941655162876</v>
      </c>
      <c r="B172" s="25">
        <f t="shared" ca="1" si="11"/>
        <v>55.476051688553795</v>
      </c>
      <c r="C172" s="41">
        <f t="shared" ca="1" si="12"/>
        <v>112.83999334371667</v>
      </c>
    </row>
    <row r="173" spans="1:3" hidden="1" x14ac:dyDescent="0.25">
      <c r="A173" s="25">
        <f t="shared" ca="1" si="11"/>
        <v>42.058990772468817</v>
      </c>
      <c r="B173" s="25">
        <f t="shared" ca="1" si="11"/>
        <v>46.417593141195297</v>
      </c>
      <c r="C173" s="41">
        <f t="shared" ca="1" si="12"/>
        <v>88.476583913664115</v>
      </c>
    </row>
    <row r="174" spans="1:3" hidden="1" x14ac:dyDescent="0.25">
      <c r="A174" s="25">
        <f t="shared" ca="1" si="11"/>
        <v>43.376423242541023</v>
      </c>
      <c r="B174" s="25">
        <f t="shared" ca="1" si="11"/>
        <v>54.497609703653765</v>
      </c>
      <c r="C174" s="41">
        <f t="shared" ca="1" si="12"/>
        <v>97.874032946194788</v>
      </c>
    </row>
    <row r="175" spans="1:3" hidden="1" x14ac:dyDescent="0.25">
      <c r="A175" s="25">
        <f t="shared" ca="1" si="11"/>
        <v>54.819093182945373</v>
      </c>
      <c r="B175" s="25">
        <f t="shared" ca="1" si="11"/>
        <v>55.340476066570062</v>
      </c>
      <c r="C175" s="41">
        <f t="shared" ca="1" si="12"/>
        <v>110.15956924951544</v>
      </c>
    </row>
    <row r="176" spans="1:3" hidden="1" x14ac:dyDescent="0.25">
      <c r="A176" s="25">
        <f t="shared" ca="1" si="11"/>
        <v>26.554930383711067</v>
      </c>
      <c r="B176" s="25">
        <f t="shared" ca="1" si="11"/>
        <v>34.072437400329108</v>
      </c>
      <c r="C176" s="41">
        <f t="shared" ca="1" si="12"/>
        <v>60.627367784040175</v>
      </c>
    </row>
    <row r="177" spans="1:3" hidden="1" x14ac:dyDescent="0.25">
      <c r="A177" s="25">
        <f t="shared" ca="1" si="11"/>
        <v>22.339051836431381</v>
      </c>
      <c r="B177" s="25">
        <f t="shared" ca="1" si="11"/>
        <v>33.297293384145334</v>
      </c>
      <c r="C177" s="41">
        <f t="shared" ca="1" si="12"/>
        <v>55.636345220576715</v>
      </c>
    </row>
    <row r="178" spans="1:3" hidden="1" x14ac:dyDescent="0.25">
      <c r="A178" s="25">
        <f t="shared" ca="1" si="11"/>
        <v>57.729459360296431</v>
      </c>
      <c r="B178" s="25">
        <f t="shared" ca="1" si="11"/>
        <v>50.196313925154335</v>
      </c>
      <c r="C178" s="41">
        <f t="shared" ca="1" si="12"/>
        <v>107.92577328545076</v>
      </c>
    </row>
    <row r="179" spans="1:3" hidden="1" x14ac:dyDescent="0.25">
      <c r="A179" s="25">
        <f t="shared" ca="1" si="11"/>
        <v>37.345324873713651</v>
      </c>
      <c r="B179" s="25">
        <f t="shared" ca="1" si="11"/>
        <v>44.132574505204062</v>
      </c>
      <c r="C179" s="41">
        <f t="shared" ca="1" si="12"/>
        <v>81.477899378917712</v>
      </c>
    </row>
    <row r="180" spans="1:3" hidden="1" x14ac:dyDescent="0.25">
      <c r="A180" s="25">
        <f t="shared" ca="1" si="11"/>
        <v>34.86064668838705</v>
      </c>
      <c r="B180" s="25">
        <f t="shared" ca="1" si="11"/>
        <v>55.73814403016484</v>
      </c>
      <c r="C180" s="41">
        <f t="shared" ca="1" si="12"/>
        <v>90.598790718551896</v>
      </c>
    </row>
    <row r="181" spans="1:3" hidden="1" x14ac:dyDescent="0.25">
      <c r="A181" s="25">
        <f t="shared" ca="1" si="11"/>
        <v>26.783720835218809</v>
      </c>
      <c r="B181" s="25">
        <f t="shared" ca="1" si="11"/>
        <v>36.671497237591083</v>
      </c>
      <c r="C181" s="41">
        <f t="shared" ca="1" si="12"/>
        <v>63.455218072809892</v>
      </c>
    </row>
    <row r="182" spans="1:3" hidden="1" x14ac:dyDescent="0.25">
      <c r="A182" s="25">
        <f t="shared" ca="1" si="11"/>
        <v>34.522683079435758</v>
      </c>
      <c r="B182" s="25">
        <f t="shared" ca="1" si="11"/>
        <v>22.120837983007135</v>
      </c>
      <c r="C182" s="41">
        <f t="shared" ca="1" si="12"/>
        <v>56.643521062442893</v>
      </c>
    </row>
    <row r="183" spans="1:3" hidden="1" x14ac:dyDescent="0.25">
      <c r="A183" s="25">
        <f t="shared" ca="1" si="11"/>
        <v>24.906745433810521</v>
      </c>
      <c r="B183" s="25">
        <f t="shared" ca="1" si="11"/>
        <v>57.562695702565087</v>
      </c>
      <c r="C183" s="41">
        <f t="shared" ca="1" si="12"/>
        <v>82.469441136375607</v>
      </c>
    </row>
    <row r="184" spans="1:3" hidden="1" x14ac:dyDescent="0.25">
      <c r="A184" s="25">
        <f t="shared" ca="1" si="11"/>
        <v>40.666265104268049</v>
      </c>
      <c r="B184" s="25">
        <f t="shared" ca="1" si="11"/>
        <v>56.74165757985439</v>
      </c>
      <c r="C184" s="41">
        <f t="shared" ca="1" si="12"/>
        <v>97.40792268412244</v>
      </c>
    </row>
    <row r="185" spans="1:3" hidden="1" x14ac:dyDescent="0.25">
      <c r="A185" s="25">
        <f t="shared" ca="1" si="11"/>
        <v>30.417525308333161</v>
      </c>
      <c r="B185" s="25">
        <f t="shared" ca="1" si="11"/>
        <v>21.106403018622863</v>
      </c>
      <c r="C185" s="41">
        <f t="shared" ca="1" si="12"/>
        <v>51.523928326956025</v>
      </c>
    </row>
    <row r="186" spans="1:3" hidden="1" x14ac:dyDescent="0.25">
      <c r="A186" s="25">
        <f t="shared" ca="1" si="11"/>
        <v>35.009883085501357</v>
      </c>
      <c r="B186" s="25">
        <f t="shared" ca="1" si="11"/>
        <v>51.043296259736607</v>
      </c>
      <c r="C186" s="41">
        <f t="shared" ca="1" si="12"/>
        <v>86.053179345237965</v>
      </c>
    </row>
    <row r="187" spans="1:3" hidden="1" x14ac:dyDescent="0.25">
      <c r="A187" s="25">
        <f t="shared" ca="1" si="11"/>
        <v>33.40732404686041</v>
      </c>
      <c r="B187" s="25">
        <f t="shared" ca="1" si="11"/>
        <v>44.100418315616785</v>
      </c>
      <c r="C187" s="41">
        <f t="shared" ca="1" si="12"/>
        <v>77.507742362477188</v>
      </c>
    </row>
    <row r="188" spans="1:3" hidden="1" x14ac:dyDescent="0.25">
      <c r="A188" s="25">
        <f t="shared" ca="1" si="11"/>
        <v>55.412019008832488</v>
      </c>
      <c r="B188" s="25">
        <f t="shared" ca="1" si="11"/>
        <v>30.291520878866137</v>
      </c>
      <c r="C188" s="41">
        <f t="shared" ca="1" si="12"/>
        <v>85.703539887698625</v>
      </c>
    </row>
    <row r="189" spans="1:3" hidden="1" x14ac:dyDescent="0.25">
      <c r="A189" s="25">
        <f t="shared" ca="1" si="11"/>
        <v>58.575253903627342</v>
      </c>
      <c r="B189" s="25">
        <f t="shared" ca="1" si="11"/>
        <v>49.367057477302239</v>
      </c>
      <c r="C189" s="41">
        <f t="shared" ca="1" si="12"/>
        <v>107.94231138092958</v>
      </c>
    </row>
    <row r="190" spans="1:3" hidden="1" x14ac:dyDescent="0.25">
      <c r="A190" s="25">
        <f t="shared" ca="1" si="11"/>
        <v>20.518500509558546</v>
      </c>
      <c r="B190" s="25">
        <f t="shared" ca="1" si="11"/>
        <v>28.890649870766993</v>
      </c>
      <c r="C190" s="41">
        <f t="shared" ca="1" si="12"/>
        <v>49.409150380325542</v>
      </c>
    </row>
    <row r="191" spans="1:3" hidden="1" x14ac:dyDescent="0.25">
      <c r="A191" s="25">
        <f t="shared" ca="1" si="11"/>
        <v>51.881100356880665</v>
      </c>
      <c r="B191" s="25">
        <f t="shared" ca="1" si="11"/>
        <v>44.9310106492591</v>
      </c>
      <c r="C191" s="41">
        <f t="shared" ca="1" si="12"/>
        <v>96.812111006139759</v>
      </c>
    </row>
    <row r="192" spans="1:3" hidden="1" x14ac:dyDescent="0.25">
      <c r="A192" s="25">
        <f t="shared" ca="1" si="11"/>
        <v>38.997515656289195</v>
      </c>
      <c r="B192" s="25">
        <f t="shared" ca="1" si="11"/>
        <v>51.867992024429412</v>
      </c>
      <c r="C192" s="41">
        <f t="shared" ca="1" si="12"/>
        <v>90.865507680718608</v>
      </c>
    </row>
    <row r="193" spans="1:3" hidden="1" x14ac:dyDescent="0.25">
      <c r="A193" s="25">
        <f t="shared" ca="1" si="11"/>
        <v>28.009152787825037</v>
      </c>
      <c r="B193" s="25">
        <f t="shared" ca="1" si="11"/>
        <v>26.198608230344888</v>
      </c>
      <c r="C193" s="41">
        <f t="shared" ca="1" si="12"/>
        <v>54.207761018169926</v>
      </c>
    </row>
    <row r="194" spans="1:3" hidden="1" x14ac:dyDescent="0.25">
      <c r="A194" s="25">
        <f t="shared" ca="1" si="11"/>
        <v>43.345163417864867</v>
      </c>
      <c r="B194" s="25">
        <f t="shared" ca="1" si="11"/>
        <v>33.434193888620925</v>
      </c>
      <c r="C194" s="41">
        <f t="shared" ca="1" si="12"/>
        <v>76.779357306485792</v>
      </c>
    </row>
    <row r="195" spans="1:3" hidden="1" x14ac:dyDescent="0.25">
      <c r="A195" s="25">
        <f t="shared" ref="A195:B258" ca="1" si="13">20+40*RAND()</f>
        <v>46.946389829554882</v>
      </c>
      <c r="B195" s="25">
        <f t="shared" ca="1" si="13"/>
        <v>35.246721898330051</v>
      </c>
      <c r="C195" s="41">
        <f t="shared" ref="C195:C258" ca="1" si="14">A195+B195</f>
        <v>82.19311172788494</v>
      </c>
    </row>
    <row r="196" spans="1:3" hidden="1" x14ac:dyDescent="0.25">
      <c r="A196" s="25">
        <f t="shared" ca="1" si="13"/>
        <v>27.694784123192871</v>
      </c>
      <c r="B196" s="25">
        <f t="shared" ca="1" si="13"/>
        <v>40.990119158197174</v>
      </c>
      <c r="C196" s="41">
        <f t="shared" ca="1" si="14"/>
        <v>68.684903281390049</v>
      </c>
    </row>
    <row r="197" spans="1:3" hidden="1" x14ac:dyDescent="0.25">
      <c r="A197" s="25">
        <f t="shared" ca="1" si="13"/>
        <v>59.769256623271431</v>
      </c>
      <c r="B197" s="25">
        <f t="shared" ca="1" si="13"/>
        <v>29.608603467000645</v>
      </c>
      <c r="C197" s="41">
        <f t="shared" ca="1" si="14"/>
        <v>89.37786009027208</v>
      </c>
    </row>
    <row r="198" spans="1:3" hidden="1" x14ac:dyDescent="0.25">
      <c r="A198" s="25">
        <f t="shared" ca="1" si="13"/>
        <v>50.755644312938927</v>
      </c>
      <c r="B198" s="25">
        <f t="shared" ca="1" si="13"/>
        <v>42.495092645491383</v>
      </c>
      <c r="C198" s="41">
        <f t="shared" ca="1" si="14"/>
        <v>93.250736958430309</v>
      </c>
    </row>
    <row r="199" spans="1:3" hidden="1" x14ac:dyDescent="0.25">
      <c r="A199" s="25">
        <f t="shared" ca="1" si="13"/>
        <v>27.666992686553584</v>
      </c>
      <c r="B199" s="25">
        <f t="shared" ca="1" si="13"/>
        <v>39.273932155583509</v>
      </c>
      <c r="C199" s="41">
        <f t="shared" ca="1" si="14"/>
        <v>66.940924842137093</v>
      </c>
    </row>
    <row r="200" spans="1:3" hidden="1" x14ac:dyDescent="0.25">
      <c r="A200" s="25">
        <f t="shared" ca="1" si="13"/>
        <v>38.575375773441706</v>
      </c>
      <c r="B200" s="25">
        <f t="shared" ca="1" si="13"/>
        <v>46.39581023080946</v>
      </c>
      <c r="C200" s="41">
        <f t="shared" ca="1" si="14"/>
        <v>84.971186004251166</v>
      </c>
    </row>
    <row r="201" spans="1:3" hidden="1" x14ac:dyDescent="0.25">
      <c r="A201" s="25">
        <f t="shared" ca="1" si="13"/>
        <v>57.870673814446249</v>
      </c>
      <c r="B201" s="25">
        <f t="shared" ca="1" si="13"/>
        <v>35.046217668363191</v>
      </c>
      <c r="C201" s="41">
        <f t="shared" ca="1" si="14"/>
        <v>92.916891482809433</v>
      </c>
    </row>
    <row r="202" spans="1:3" hidden="1" x14ac:dyDescent="0.25">
      <c r="A202" s="25">
        <f t="shared" ca="1" si="13"/>
        <v>46.647954633093448</v>
      </c>
      <c r="B202" s="25">
        <f t="shared" ca="1" si="13"/>
        <v>20.347811291654573</v>
      </c>
      <c r="C202" s="41">
        <f t="shared" ca="1" si="14"/>
        <v>66.995765924748014</v>
      </c>
    </row>
    <row r="203" spans="1:3" hidden="1" x14ac:dyDescent="0.25">
      <c r="A203" s="25">
        <f t="shared" ca="1" si="13"/>
        <v>31.431351942440678</v>
      </c>
      <c r="B203" s="25">
        <f t="shared" ca="1" si="13"/>
        <v>33.102354484840632</v>
      </c>
      <c r="C203" s="41">
        <f t="shared" ca="1" si="14"/>
        <v>64.533706427281317</v>
      </c>
    </row>
    <row r="204" spans="1:3" hidden="1" x14ac:dyDescent="0.25">
      <c r="A204" s="25">
        <f t="shared" ca="1" si="13"/>
        <v>27.218979533947099</v>
      </c>
      <c r="B204" s="25">
        <f t="shared" ca="1" si="13"/>
        <v>44.83110543180198</v>
      </c>
      <c r="C204" s="41">
        <f t="shared" ca="1" si="14"/>
        <v>72.050084965749079</v>
      </c>
    </row>
    <row r="205" spans="1:3" hidden="1" x14ac:dyDescent="0.25">
      <c r="A205" s="25">
        <f t="shared" ca="1" si="13"/>
        <v>46.000200776777007</v>
      </c>
      <c r="B205" s="25">
        <f t="shared" ca="1" si="13"/>
        <v>30.780162995306156</v>
      </c>
      <c r="C205" s="41">
        <f t="shared" ca="1" si="14"/>
        <v>76.780363772083163</v>
      </c>
    </row>
    <row r="206" spans="1:3" hidden="1" x14ac:dyDescent="0.25">
      <c r="A206" s="25">
        <f t="shared" ca="1" si="13"/>
        <v>42.601998532558611</v>
      </c>
      <c r="B206" s="25">
        <f t="shared" ca="1" si="13"/>
        <v>46.393322882578708</v>
      </c>
      <c r="C206" s="41">
        <f t="shared" ca="1" si="14"/>
        <v>88.995321415137312</v>
      </c>
    </row>
    <row r="207" spans="1:3" hidden="1" x14ac:dyDescent="0.25">
      <c r="A207" s="25">
        <f t="shared" ca="1" si="13"/>
        <v>41.847290949764925</v>
      </c>
      <c r="B207" s="25">
        <f t="shared" ca="1" si="13"/>
        <v>38.260118830682039</v>
      </c>
      <c r="C207" s="41">
        <f t="shared" ca="1" si="14"/>
        <v>80.107409780446972</v>
      </c>
    </row>
    <row r="208" spans="1:3" hidden="1" x14ac:dyDescent="0.25">
      <c r="A208" s="25">
        <f t="shared" ca="1" si="13"/>
        <v>29.491978316352196</v>
      </c>
      <c r="B208" s="25">
        <f t="shared" ca="1" si="13"/>
        <v>21.393490840486045</v>
      </c>
      <c r="C208" s="41">
        <f t="shared" ca="1" si="14"/>
        <v>50.885469156838241</v>
      </c>
    </row>
    <row r="209" spans="1:3" hidden="1" x14ac:dyDescent="0.25">
      <c r="A209" s="25">
        <f t="shared" ca="1" si="13"/>
        <v>45.207524297555587</v>
      </c>
      <c r="B209" s="25">
        <f t="shared" ca="1" si="13"/>
        <v>23.332352345790227</v>
      </c>
      <c r="C209" s="41">
        <f t="shared" ca="1" si="14"/>
        <v>68.539876643345821</v>
      </c>
    </row>
    <row r="210" spans="1:3" hidden="1" x14ac:dyDescent="0.25">
      <c r="A210" s="25">
        <f t="shared" ca="1" si="13"/>
        <v>52.936950051492786</v>
      </c>
      <c r="B210" s="25">
        <f t="shared" ca="1" si="13"/>
        <v>55.714486515951251</v>
      </c>
      <c r="C210" s="41">
        <f t="shared" ca="1" si="14"/>
        <v>108.65143656744404</v>
      </c>
    </row>
    <row r="211" spans="1:3" hidden="1" x14ac:dyDescent="0.25">
      <c r="A211" s="25">
        <f t="shared" ca="1" si="13"/>
        <v>48.456228377348751</v>
      </c>
      <c r="B211" s="25">
        <f t="shared" ca="1" si="13"/>
        <v>23.064555313883332</v>
      </c>
      <c r="C211" s="41">
        <f t="shared" ca="1" si="14"/>
        <v>71.520783691232083</v>
      </c>
    </row>
    <row r="212" spans="1:3" hidden="1" x14ac:dyDescent="0.25">
      <c r="A212" s="25">
        <f t="shared" ca="1" si="13"/>
        <v>33.844307664930319</v>
      </c>
      <c r="B212" s="25">
        <f t="shared" ca="1" si="13"/>
        <v>58.868030830597398</v>
      </c>
      <c r="C212" s="41">
        <f t="shared" ca="1" si="14"/>
        <v>92.712338495527717</v>
      </c>
    </row>
    <row r="213" spans="1:3" hidden="1" x14ac:dyDescent="0.25">
      <c r="A213" s="25">
        <f t="shared" ca="1" si="13"/>
        <v>55.133449085902335</v>
      </c>
      <c r="B213" s="25">
        <f t="shared" ca="1" si="13"/>
        <v>51.888122856129101</v>
      </c>
      <c r="C213" s="41">
        <f t="shared" ca="1" si="14"/>
        <v>107.02157194203144</v>
      </c>
    </row>
    <row r="214" spans="1:3" hidden="1" x14ac:dyDescent="0.25">
      <c r="A214" s="25">
        <f t="shared" ca="1" si="13"/>
        <v>42.927325988715594</v>
      </c>
      <c r="B214" s="25">
        <f t="shared" ca="1" si="13"/>
        <v>24.032476684234652</v>
      </c>
      <c r="C214" s="41">
        <f t="shared" ca="1" si="14"/>
        <v>66.959802672950246</v>
      </c>
    </row>
    <row r="215" spans="1:3" hidden="1" x14ac:dyDescent="0.25">
      <c r="A215" s="25">
        <f t="shared" ca="1" si="13"/>
        <v>44.757715478890148</v>
      </c>
      <c r="B215" s="25">
        <f t="shared" ca="1" si="13"/>
        <v>39.144194783241424</v>
      </c>
      <c r="C215" s="41">
        <f t="shared" ca="1" si="14"/>
        <v>83.901910262131565</v>
      </c>
    </row>
    <row r="216" spans="1:3" hidden="1" x14ac:dyDescent="0.25">
      <c r="A216" s="25">
        <f t="shared" ca="1" si="13"/>
        <v>24.813649235410452</v>
      </c>
      <c r="B216" s="25">
        <f t="shared" ca="1" si="13"/>
        <v>20.980795030744076</v>
      </c>
      <c r="C216" s="41">
        <f t="shared" ca="1" si="14"/>
        <v>45.794444266154528</v>
      </c>
    </row>
    <row r="217" spans="1:3" hidden="1" x14ac:dyDescent="0.25">
      <c r="A217" s="25">
        <f t="shared" ca="1" si="13"/>
        <v>36.962848416074138</v>
      </c>
      <c r="B217" s="25">
        <f t="shared" ca="1" si="13"/>
        <v>37.671066825809078</v>
      </c>
      <c r="C217" s="41">
        <f t="shared" ca="1" si="14"/>
        <v>74.633915241883216</v>
      </c>
    </row>
    <row r="218" spans="1:3" hidden="1" x14ac:dyDescent="0.25">
      <c r="A218" s="25">
        <f t="shared" ca="1" si="13"/>
        <v>47.808199958210054</v>
      </c>
      <c r="B218" s="25">
        <f t="shared" ca="1" si="13"/>
        <v>59.54357726338835</v>
      </c>
      <c r="C218" s="41">
        <f t="shared" ca="1" si="14"/>
        <v>107.35177722159841</v>
      </c>
    </row>
    <row r="219" spans="1:3" hidden="1" x14ac:dyDescent="0.25">
      <c r="A219" s="25">
        <f t="shared" ca="1" si="13"/>
        <v>25.090798306369901</v>
      </c>
      <c r="B219" s="25">
        <f t="shared" ca="1" si="13"/>
        <v>33.331340656070026</v>
      </c>
      <c r="C219" s="41">
        <f t="shared" ca="1" si="14"/>
        <v>58.422138962439931</v>
      </c>
    </row>
    <row r="220" spans="1:3" hidden="1" x14ac:dyDescent="0.25">
      <c r="A220" s="25">
        <f t="shared" ca="1" si="13"/>
        <v>22.514211709520517</v>
      </c>
      <c r="B220" s="25">
        <f t="shared" ca="1" si="13"/>
        <v>23.787161032514405</v>
      </c>
      <c r="C220" s="41">
        <f t="shared" ca="1" si="14"/>
        <v>46.301372742034921</v>
      </c>
    </row>
    <row r="221" spans="1:3" hidden="1" x14ac:dyDescent="0.25">
      <c r="A221" s="25">
        <f t="shared" ca="1" si="13"/>
        <v>31.269469849286843</v>
      </c>
      <c r="B221" s="25">
        <f t="shared" ca="1" si="13"/>
        <v>53.604937843377918</v>
      </c>
      <c r="C221" s="41">
        <f t="shared" ca="1" si="14"/>
        <v>84.874407692664761</v>
      </c>
    </row>
    <row r="222" spans="1:3" hidden="1" x14ac:dyDescent="0.25">
      <c r="A222" s="25">
        <f t="shared" ca="1" si="13"/>
        <v>48.114512960328071</v>
      </c>
      <c r="B222" s="25">
        <f t="shared" ca="1" si="13"/>
        <v>26.537710269386245</v>
      </c>
      <c r="C222" s="41">
        <f t="shared" ca="1" si="14"/>
        <v>74.652223229714309</v>
      </c>
    </row>
    <row r="223" spans="1:3" hidden="1" x14ac:dyDescent="0.25">
      <c r="A223" s="25">
        <f t="shared" ca="1" si="13"/>
        <v>27.795003294636178</v>
      </c>
      <c r="B223" s="25">
        <f t="shared" ca="1" si="13"/>
        <v>39.402056455100222</v>
      </c>
      <c r="C223" s="41">
        <f t="shared" ca="1" si="14"/>
        <v>67.197059749736397</v>
      </c>
    </row>
    <row r="224" spans="1:3" hidden="1" x14ac:dyDescent="0.25">
      <c r="A224" s="25">
        <f t="shared" ca="1" si="13"/>
        <v>41.281938940504126</v>
      </c>
      <c r="B224" s="25">
        <f t="shared" ca="1" si="13"/>
        <v>57.658304180291708</v>
      </c>
      <c r="C224" s="41">
        <f t="shared" ca="1" si="14"/>
        <v>98.940243120795827</v>
      </c>
    </row>
    <row r="225" spans="1:3" hidden="1" x14ac:dyDescent="0.25">
      <c r="A225" s="25">
        <f t="shared" ca="1" si="13"/>
        <v>49.155522060297457</v>
      </c>
      <c r="B225" s="25">
        <f t="shared" ca="1" si="13"/>
        <v>37.716110942186056</v>
      </c>
      <c r="C225" s="41">
        <f t="shared" ca="1" si="14"/>
        <v>86.87163300248352</v>
      </c>
    </row>
    <row r="226" spans="1:3" hidden="1" x14ac:dyDescent="0.25">
      <c r="A226" s="25">
        <f t="shared" ca="1" si="13"/>
        <v>42.307412305666816</v>
      </c>
      <c r="B226" s="25">
        <f t="shared" ca="1" si="13"/>
        <v>40.333970595381459</v>
      </c>
      <c r="C226" s="41">
        <f t="shared" ca="1" si="14"/>
        <v>82.641382901048274</v>
      </c>
    </row>
    <row r="227" spans="1:3" hidden="1" x14ac:dyDescent="0.25">
      <c r="A227" s="25">
        <f t="shared" ca="1" si="13"/>
        <v>23.136615656607571</v>
      </c>
      <c r="B227" s="25">
        <f t="shared" ca="1" si="13"/>
        <v>40.106293093338749</v>
      </c>
      <c r="C227" s="41">
        <f t="shared" ca="1" si="14"/>
        <v>63.242908749946324</v>
      </c>
    </row>
    <row r="228" spans="1:3" hidden="1" x14ac:dyDescent="0.25">
      <c r="A228" s="25">
        <f t="shared" ca="1" si="13"/>
        <v>45.809449360588772</v>
      </c>
      <c r="B228" s="25">
        <f t="shared" ca="1" si="13"/>
        <v>34.175694269436988</v>
      </c>
      <c r="C228" s="41">
        <f t="shared" ca="1" si="14"/>
        <v>79.98514363002576</v>
      </c>
    </row>
    <row r="229" spans="1:3" hidden="1" x14ac:dyDescent="0.25">
      <c r="A229" s="25">
        <f t="shared" ca="1" si="13"/>
        <v>32.970709761297634</v>
      </c>
      <c r="B229" s="25">
        <f t="shared" ca="1" si="13"/>
        <v>56.019473023420396</v>
      </c>
      <c r="C229" s="41">
        <f t="shared" ca="1" si="14"/>
        <v>88.99018278471803</v>
      </c>
    </row>
    <row r="230" spans="1:3" hidden="1" x14ac:dyDescent="0.25">
      <c r="A230" s="25">
        <f t="shared" ca="1" si="13"/>
        <v>51.486055051140475</v>
      </c>
      <c r="B230" s="25">
        <f t="shared" ca="1" si="13"/>
        <v>48.755610373167045</v>
      </c>
      <c r="C230" s="41">
        <f t="shared" ca="1" si="14"/>
        <v>100.24166542430751</v>
      </c>
    </row>
    <row r="231" spans="1:3" hidden="1" x14ac:dyDescent="0.25">
      <c r="A231" s="25">
        <f t="shared" ca="1" si="13"/>
        <v>47.036612033513663</v>
      </c>
      <c r="B231" s="25">
        <f t="shared" ca="1" si="13"/>
        <v>31.046479889869318</v>
      </c>
      <c r="C231" s="41">
        <f t="shared" ca="1" si="14"/>
        <v>78.08309192338298</v>
      </c>
    </row>
    <row r="232" spans="1:3" hidden="1" x14ac:dyDescent="0.25">
      <c r="A232" s="25">
        <f t="shared" ca="1" si="13"/>
        <v>36.161569788504067</v>
      </c>
      <c r="B232" s="25">
        <f t="shared" ca="1" si="13"/>
        <v>27.916690663272966</v>
      </c>
      <c r="C232" s="41">
        <f t="shared" ca="1" si="14"/>
        <v>64.078260451777027</v>
      </c>
    </row>
    <row r="233" spans="1:3" hidden="1" x14ac:dyDescent="0.25">
      <c r="A233" s="25">
        <f t="shared" ca="1" si="13"/>
        <v>56.59644663503088</v>
      </c>
      <c r="B233" s="25">
        <f t="shared" ca="1" si="13"/>
        <v>35.884774955400616</v>
      </c>
      <c r="C233" s="41">
        <f t="shared" ca="1" si="14"/>
        <v>92.481221590431488</v>
      </c>
    </row>
    <row r="234" spans="1:3" hidden="1" x14ac:dyDescent="0.25">
      <c r="A234" s="25">
        <f t="shared" ca="1" si="13"/>
        <v>59.357567019204097</v>
      </c>
      <c r="B234" s="25">
        <f t="shared" ca="1" si="13"/>
        <v>30.982728916884838</v>
      </c>
      <c r="C234" s="41">
        <f t="shared" ca="1" si="14"/>
        <v>90.340295936088935</v>
      </c>
    </row>
    <row r="235" spans="1:3" hidden="1" x14ac:dyDescent="0.25">
      <c r="A235" s="25">
        <f t="shared" ca="1" si="13"/>
        <v>59.968363306670604</v>
      </c>
      <c r="B235" s="25">
        <f t="shared" ca="1" si="13"/>
        <v>32.862184337671223</v>
      </c>
      <c r="C235" s="41">
        <f t="shared" ca="1" si="14"/>
        <v>92.830547644341834</v>
      </c>
    </row>
    <row r="236" spans="1:3" hidden="1" x14ac:dyDescent="0.25">
      <c r="A236" s="25">
        <f t="shared" ca="1" si="13"/>
        <v>59.042934935032775</v>
      </c>
      <c r="B236" s="25">
        <f t="shared" ca="1" si="13"/>
        <v>54.209203652316027</v>
      </c>
      <c r="C236" s="41">
        <f t="shared" ca="1" si="14"/>
        <v>113.25213858734881</v>
      </c>
    </row>
    <row r="237" spans="1:3" hidden="1" x14ac:dyDescent="0.25">
      <c r="A237" s="25">
        <f t="shared" ca="1" si="13"/>
        <v>23.536632516521131</v>
      </c>
      <c r="B237" s="25">
        <f t="shared" ca="1" si="13"/>
        <v>45.377154501539536</v>
      </c>
      <c r="C237" s="41">
        <f t="shared" ca="1" si="14"/>
        <v>68.913787018060674</v>
      </c>
    </row>
    <row r="238" spans="1:3" hidden="1" x14ac:dyDescent="0.25">
      <c r="A238" s="25">
        <f t="shared" ca="1" si="13"/>
        <v>40.955851516667217</v>
      </c>
      <c r="B238" s="25">
        <f t="shared" ca="1" si="13"/>
        <v>32.254437365460873</v>
      </c>
      <c r="C238" s="41">
        <f t="shared" ca="1" si="14"/>
        <v>73.210288882128083</v>
      </c>
    </row>
    <row r="239" spans="1:3" hidden="1" x14ac:dyDescent="0.25">
      <c r="A239" s="25">
        <f t="shared" ca="1" si="13"/>
        <v>59.563100261445705</v>
      </c>
      <c r="B239" s="25">
        <f t="shared" ca="1" si="13"/>
        <v>45.913591772389708</v>
      </c>
      <c r="C239" s="41">
        <f t="shared" ca="1" si="14"/>
        <v>105.47669203383541</v>
      </c>
    </row>
    <row r="240" spans="1:3" hidden="1" x14ac:dyDescent="0.25">
      <c r="A240" s="25">
        <f t="shared" ca="1" si="13"/>
        <v>29.354629226545093</v>
      </c>
      <c r="B240" s="25">
        <f t="shared" ca="1" si="13"/>
        <v>57.074009886246557</v>
      </c>
      <c r="C240" s="41">
        <f t="shared" ca="1" si="14"/>
        <v>86.428639112791643</v>
      </c>
    </row>
    <row r="241" spans="1:3" hidden="1" x14ac:dyDescent="0.25">
      <c r="A241" s="25">
        <f t="shared" ca="1" si="13"/>
        <v>39.763596745634288</v>
      </c>
      <c r="B241" s="25">
        <f t="shared" ca="1" si="13"/>
        <v>58.894116113121527</v>
      </c>
      <c r="C241" s="41">
        <f t="shared" ca="1" si="14"/>
        <v>98.657712858755815</v>
      </c>
    </row>
    <row r="242" spans="1:3" hidden="1" x14ac:dyDescent="0.25">
      <c r="A242" s="25">
        <f t="shared" ca="1" si="13"/>
        <v>57.008223944594988</v>
      </c>
      <c r="B242" s="25">
        <f t="shared" ca="1" si="13"/>
        <v>46.152884791274829</v>
      </c>
      <c r="C242" s="41">
        <f t="shared" ca="1" si="14"/>
        <v>103.16110873586982</v>
      </c>
    </row>
    <row r="243" spans="1:3" hidden="1" x14ac:dyDescent="0.25">
      <c r="A243" s="25">
        <f t="shared" ca="1" si="13"/>
        <v>36.356897005664223</v>
      </c>
      <c r="B243" s="25">
        <f t="shared" ca="1" si="13"/>
        <v>38.810322457546043</v>
      </c>
      <c r="C243" s="41">
        <f t="shared" ca="1" si="14"/>
        <v>75.167219463210273</v>
      </c>
    </row>
    <row r="244" spans="1:3" hidden="1" x14ac:dyDescent="0.25">
      <c r="A244" s="25">
        <f t="shared" ca="1" si="13"/>
        <v>30.267757725956592</v>
      </c>
      <c r="B244" s="25">
        <f t="shared" ca="1" si="13"/>
        <v>22.655756137134496</v>
      </c>
      <c r="C244" s="41">
        <f t="shared" ca="1" si="14"/>
        <v>52.923513863091088</v>
      </c>
    </row>
    <row r="245" spans="1:3" hidden="1" x14ac:dyDescent="0.25">
      <c r="A245" s="25">
        <f t="shared" ca="1" si="13"/>
        <v>54.857031008039591</v>
      </c>
      <c r="B245" s="25">
        <f t="shared" ca="1" si="13"/>
        <v>41.060509301657305</v>
      </c>
      <c r="C245" s="41">
        <f t="shared" ca="1" si="14"/>
        <v>95.917540309696903</v>
      </c>
    </row>
    <row r="246" spans="1:3" hidden="1" x14ac:dyDescent="0.25">
      <c r="A246" s="25">
        <f t="shared" ca="1" si="13"/>
        <v>55.692281283248946</v>
      </c>
      <c r="B246" s="25">
        <f t="shared" ca="1" si="13"/>
        <v>41.033834337782508</v>
      </c>
      <c r="C246" s="41">
        <f t="shared" ca="1" si="14"/>
        <v>96.726115621031454</v>
      </c>
    </row>
    <row r="247" spans="1:3" hidden="1" x14ac:dyDescent="0.25">
      <c r="A247" s="25">
        <f t="shared" ca="1" si="13"/>
        <v>28.430964023262696</v>
      </c>
      <c r="B247" s="25">
        <f t="shared" ca="1" si="13"/>
        <v>26.753413579230788</v>
      </c>
      <c r="C247" s="41">
        <f t="shared" ca="1" si="14"/>
        <v>55.184377602493484</v>
      </c>
    </row>
    <row r="248" spans="1:3" hidden="1" x14ac:dyDescent="0.25">
      <c r="A248" s="25">
        <f t="shared" ca="1" si="13"/>
        <v>35.733060294805583</v>
      </c>
      <c r="B248" s="25">
        <f t="shared" ca="1" si="13"/>
        <v>47.209556475215656</v>
      </c>
      <c r="C248" s="41">
        <f t="shared" ca="1" si="14"/>
        <v>82.942616770021232</v>
      </c>
    </row>
    <row r="249" spans="1:3" hidden="1" x14ac:dyDescent="0.25">
      <c r="A249" s="25">
        <f t="shared" ca="1" si="13"/>
        <v>57.691742700446376</v>
      </c>
      <c r="B249" s="25">
        <f t="shared" ca="1" si="13"/>
        <v>36.158395823801683</v>
      </c>
      <c r="C249" s="41">
        <f t="shared" ca="1" si="14"/>
        <v>93.850138524248052</v>
      </c>
    </row>
    <row r="250" spans="1:3" hidden="1" x14ac:dyDescent="0.25">
      <c r="A250" s="25">
        <f t="shared" ca="1" si="13"/>
        <v>40.806321069257265</v>
      </c>
      <c r="B250" s="25">
        <f t="shared" ca="1" si="13"/>
        <v>29.689296653094924</v>
      </c>
      <c r="C250" s="41">
        <f t="shared" ca="1" si="14"/>
        <v>70.495617722352193</v>
      </c>
    </row>
    <row r="251" spans="1:3" hidden="1" x14ac:dyDescent="0.25">
      <c r="A251" s="25">
        <f t="shared" ca="1" si="13"/>
        <v>49.075278405536345</v>
      </c>
      <c r="B251" s="25">
        <f t="shared" ca="1" si="13"/>
        <v>33.113574369717554</v>
      </c>
      <c r="C251" s="41">
        <f t="shared" ca="1" si="14"/>
        <v>82.188852775253906</v>
      </c>
    </row>
    <row r="252" spans="1:3" hidden="1" x14ac:dyDescent="0.25">
      <c r="A252" s="25">
        <f t="shared" ca="1" si="13"/>
        <v>40.490325099530438</v>
      </c>
      <c r="B252" s="25">
        <f t="shared" ca="1" si="13"/>
        <v>27.294354878280913</v>
      </c>
      <c r="C252" s="41">
        <f t="shared" ca="1" si="14"/>
        <v>67.784679977811351</v>
      </c>
    </row>
    <row r="253" spans="1:3" hidden="1" x14ac:dyDescent="0.25">
      <c r="A253" s="25">
        <f t="shared" ca="1" si="13"/>
        <v>52.371631275600322</v>
      </c>
      <c r="B253" s="25">
        <f t="shared" ca="1" si="13"/>
        <v>25.179126016167746</v>
      </c>
      <c r="C253" s="41">
        <f t="shared" ca="1" si="14"/>
        <v>77.550757291768065</v>
      </c>
    </row>
    <row r="254" spans="1:3" hidden="1" x14ac:dyDescent="0.25">
      <c r="A254" s="25">
        <f t="shared" ca="1" si="13"/>
        <v>24.519688544754704</v>
      </c>
      <c r="B254" s="25">
        <f t="shared" ca="1" si="13"/>
        <v>23.85077572765578</v>
      </c>
      <c r="C254" s="41">
        <f t="shared" ca="1" si="14"/>
        <v>48.370464272410487</v>
      </c>
    </row>
    <row r="255" spans="1:3" hidden="1" x14ac:dyDescent="0.25">
      <c r="A255" s="25">
        <f t="shared" ca="1" si="13"/>
        <v>30.232485812331326</v>
      </c>
      <c r="B255" s="25">
        <f t="shared" ca="1" si="13"/>
        <v>50.583873678206103</v>
      </c>
      <c r="C255" s="41">
        <f t="shared" ca="1" si="14"/>
        <v>80.816359490537423</v>
      </c>
    </row>
    <row r="256" spans="1:3" hidden="1" x14ac:dyDescent="0.25">
      <c r="A256" s="25">
        <f t="shared" ca="1" si="13"/>
        <v>38.104837922269461</v>
      </c>
      <c r="B256" s="25">
        <f t="shared" ca="1" si="13"/>
        <v>55.07723774683452</v>
      </c>
      <c r="C256" s="41">
        <f t="shared" ca="1" si="14"/>
        <v>93.18207566910398</v>
      </c>
    </row>
    <row r="257" spans="1:3" hidden="1" x14ac:dyDescent="0.25">
      <c r="A257" s="25">
        <f t="shared" ca="1" si="13"/>
        <v>27.729316296592835</v>
      </c>
      <c r="B257" s="25">
        <f t="shared" ca="1" si="13"/>
        <v>58.146393156774742</v>
      </c>
      <c r="C257" s="41">
        <f t="shared" ca="1" si="14"/>
        <v>85.875709453367577</v>
      </c>
    </row>
    <row r="258" spans="1:3" hidden="1" x14ac:dyDescent="0.25">
      <c r="A258" s="25">
        <f t="shared" ca="1" si="13"/>
        <v>54.089036838501166</v>
      </c>
      <c r="B258" s="25">
        <f t="shared" ca="1" si="13"/>
        <v>54.355150729966141</v>
      </c>
      <c r="C258" s="41">
        <f t="shared" ca="1" si="14"/>
        <v>108.4441875684673</v>
      </c>
    </row>
    <row r="259" spans="1:3" hidden="1" x14ac:dyDescent="0.25">
      <c r="A259" s="25">
        <f t="shared" ref="A259:B322" ca="1" si="15">20+40*RAND()</f>
        <v>52.675376247555995</v>
      </c>
      <c r="B259" s="25">
        <f t="shared" ca="1" si="15"/>
        <v>33.711408200846243</v>
      </c>
      <c r="C259" s="41">
        <f t="shared" ref="C259:C322" ca="1" si="16">A259+B259</f>
        <v>86.386784448402238</v>
      </c>
    </row>
    <row r="260" spans="1:3" hidden="1" x14ac:dyDescent="0.25">
      <c r="A260" s="25">
        <f t="shared" ca="1" si="15"/>
        <v>42.969395257206443</v>
      </c>
      <c r="B260" s="25">
        <f t="shared" ca="1" si="15"/>
        <v>45.864460204568523</v>
      </c>
      <c r="C260" s="41">
        <f t="shared" ca="1" si="16"/>
        <v>88.833855461774959</v>
      </c>
    </row>
    <row r="261" spans="1:3" hidden="1" x14ac:dyDescent="0.25">
      <c r="A261" s="25">
        <f t="shared" ca="1" si="15"/>
        <v>45.032029936023221</v>
      </c>
      <c r="B261" s="25">
        <f t="shared" ca="1" si="15"/>
        <v>31.818658828201663</v>
      </c>
      <c r="C261" s="41">
        <f t="shared" ca="1" si="16"/>
        <v>76.850688764224884</v>
      </c>
    </row>
    <row r="262" spans="1:3" hidden="1" x14ac:dyDescent="0.25">
      <c r="A262" s="25">
        <f t="shared" ca="1" si="15"/>
        <v>48.493625258635653</v>
      </c>
      <c r="B262" s="25">
        <f t="shared" ca="1" si="15"/>
        <v>57.50061665338449</v>
      </c>
      <c r="C262" s="41">
        <f t="shared" ca="1" si="16"/>
        <v>105.99424191202014</v>
      </c>
    </row>
    <row r="263" spans="1:3" hidden="1" x14ac:dyDescent="0.25">
      <c r="A263" s="25">
        <f t="shared" ca="1" si="15"/>
        <v>24.154791724770913</v>
      </c>
      <c r="B263" s="25">
        <f t="shared" ca="1" si="15"/>
        <v>38.992074711011114</v>
      </c>
      <c r="C263" s="41">
        <f t="shared" ca="1" si="16"/>
        <v>63.14686643578203</v>
      </c>
    </row>
    <row r="264" spans="1:3" hidden="1" x14ac:dyDescent="0.25">
      <c r="A264" s="25">
        <f t="shared" ca="1" si="15"/>
        <v>49.615448370643882</v>
      </c>
      <c r="B264" s="25">
        <f t="shared" ca="1" si="15"/>
        <v>51.156146313231005</v>
      </c>
      <c r="C264" s="41">
        <f t="shared" ca="1" si="16"/>
        <v>100.77159468387489</v>
      </c>
    </row>
    <row r="265" spans="1:3" hidden="1" x14ac:dyDescent="0.25">
      <c r="A265" s="25">
        <f t="shared" ca="1" si="15"/>
        <v>40.365823242916065</v>
      </c>
      <c r="B265" s="25">
        <f t="shared" ca="1" si="15"/>
        <v>41.853427291690508</v>
      </c>
      <c r="C265" s="41">
        <f t="shared" ca="1" si="16"/>
        <v>82.219250534606573</v>
      </c>
    </row>
    <row r="266" spans="1:3" hidden="1" x14ac:dyDescent="0.25">
      <c r="A266" s="25">
        <f t="shared" ca="1" si="15"/>
        <v>35.641963293895934</v>
      </c>
      <c r="B266" s="25">
        <f t="shared" ca="1" si="15"/>
        <v>41.969757246839606</v>
      </c>
      <c r="C266" s="41">
        <f t="shared" ca="1" si="16"/>
        <v>77.611720540735547</v>
      </c>
    </row>
    <row r="267" spans="1:3" hidden="1" x14ac:dyDescent="0.25">
      <c r="A267" s="25">
        <f t="shared" ca="1" si="15"/>
        <v>43.373196805186609</v>
      </c>
      <c r="B267" s="25">
        <f t="shared" ca="1" si="15"/>
        <v>48.919094744130859</v>
      </c>
      <c r="C267" s="41">
        <f t="shared" ca="1" si="16"/>
        <v>92.292291549317468</v>
      </c>
    </row>
    <row r="268" spans="1:3" hidden="1" x14ac:dyDescent="0.25">
      <c r="A268" s="25">
        <f t="shared" ca="1" si="15"/>
        <v>44.199416372823649</v>
      </c>
      <c r="B268" s="25">
        <f t="shared" ca="1" si="15"/>
        <v>48.300824596911646</v>
      </c>
      <c r="C268" s="41">
        <f t="shared" ca="1" si="16"/>
        <v>92.500240969735302</v>
      </c>
    </row>
    <row r="269" spans="1:3" hidden="1" x14ac:dyDescent="0.25">
      <c r="A269" s="25">
        <f t="shared" ca="1" si="15"/>
        <v>43.59140729191077</v>
      </c>
      <c r="B269" s="25">
        <f t="shared" ca="1" si="15"/>
        <v>21.03047037814985</v>
      </c>
      <c r="C269" s="41">
        <f t="shared" ca="1" si="16"/>
        <v>64.621877670060627</v>
      </c>
    </row>
    <row r="270" spans="1:3" hidden="1" x14ac:dyDescent="0.25">
      <c r="A270" s="25">
        <f t="shared" ca="1" si="15"/>
        <v>20.482325912211191</v>
      </c>
      <c r="B270" s="25">
        <f t="shared" ca="1" si="15"/>
        <v>46.451872065966711</v>
      </c>
      <c r="C270" s="41">
        <f t="shared" ca="1" si="16"/>
        <v>66.934197978177906</v>
      </c>
    </row>
    <row r="271" spans="1:3" hidden="1" x14ac:dyDescent="0.25">
      <c r="A271" s="25">
        <f t="shared" ca="1" si="15"/>
        <v>31.025350302397207</v>
      </c>
      <c r="B271" s="25">
        <f t="shared" ca="1" si="15"/>
        <v>27.10881585790835</v>
      </c>
      <c r="C271" s="41">
        <f t="shared" ca="1" si="16"/>
        <v>58.134166160305554</v>
      </c>
    </row>
    <row r="272" spans="1:3" hidden="1" x14ac:dyDescent="0.25">
      <c r="A272" s="25">
        <f t="shared" ca="1" si="15"/>
        <v>53.117399839774194</v>
      </c>
      <c r="B272" s="25">
        <f t="shared" ca="1" si="15"/>
        <v>57.216706122516399</v>
      </c>
      <c r="C272" s="41">
        <f t="shared" ca="1" si="16"/>
        <v>110.33410596229059</v>
      </c>
    </row>
    <row r="273" spans="1:3" hidden="1" x14ac:dyDescent="0.25">
      <c r="A273" s="25">
        <f t="shared" ca="1" si="15"/>
        <v>52.825494520240241</v>
      </c>
      <c r="B273" s="25">
        <f t="shared" ca="1" si="15"/>
        <v>33.679422399730427</v>
      </c>
      <c r="C273" s="41">
        <f t="shared" ca="1" si="16"/>
        <v>86.504916919970668</v>
      </c>
    </row>
    <row r="274" spans="1:3" hidden="1" x14ac:dyDescent="0.25">
      <c r="A274" s="25">
        <f t="shared" ca="1" si="15"/>
        <v>31.881816446146772</v>
      </c>
      <c r="B274" s="25">
        <f t="shared" ca="1" si="15"/>
        <v>56.834749564841744</v>
      </c>
      <c r="C274" s="41">
        <f t="shared" ca="1" si="16"/>
        <v>88.716566010988515</v>
      </c>
    </row>
    <row r="275" spans="1:3" hidden="1" x14ac:dyDescent="0.25">
      <c r="A275" s="25">
        <f t="shared" ca="1" si="15"/>
        <v>34.300943537533897</v>
      </c>
      <c r="B275" s="25">
        <f t="shared" ca="1" si="15"/>
        <v>47.717588309934271</v>
      </c>
      <c r="C275" s="41">
        <f t="shared" ca="1" si="16"/>
        <v>82.018531847468168</v>
      </c>
    </row>
    <row r="276" spans="1:3" hidden="1" x14ac:dyDescent="0.25">
      <c r="A276" s="25">
        <f t="shared" ca="1" si="15"/>
        <v>21.898418390515495</v>
      </c>
      <c r="B276" s="25">
        <f t="shared" ca="1" si="15"/>
        <v>27.911610217240007</v>
      </c>
      <c r="C276" s="41">
        <f t="shared" ca="1" si="16"/>
        <v>49.810028607755498</v>
      </c>
    </row>
    <row r="277" spans="1:3" hidden="1" x14ac:dyDescent="0.25">
      <c r="A277" s="25">
        <f t="shared" ca="1" si="15"/>
        <v>22.475680686662457</v>
      </c>
      <c r="B277" s="25">
        <f t="shared" ca="1" si="15"/>
        <v>43.725847645670001</v>
      </c>
      <c r="C277" s="41">
        <f t="shared" ca="1" si="16"/>
        <v>66.201528332332458</v>
      </c>
    </row>
    <row r="278" spans="1:3" hidden="1" x14ac:dyDescent="0.25">
      <c r="A278" s="25">
        <f t="shared" ca="1" si="15"/>
        <v>58.82289558619955</v>
      </c>
      <c r="B278" s="25">
        <f t="shared" ca="1" si="15"/>
        <v>26.056433124219968</v>
      </c>
      <c r="C278" s="41">
        <f t="shared" ca="1" si="16"/>
        <v>84.879328710419514</v>
      </c>
    </row>
    <row r="279" spans="1:3" hidden="1" x14ac:dyDescent="0.25">
      <c r="A279" s="25">
        <f t="shared" ca="1" si="15"/>
        <v>31.931613523092366</v>
      </c>
      <c r="B279" s="25">
        <f t="shared" ca="1" si="15"/>
        <v>20.908073804403319</v>
      </c>
      <c r="C279" s="41">
        <f t="shared" ca="1" si="16"/>
        <v>52.839687327495682</v>
      </c>
    </row>
    <row r="280" spans="1:3" hidden="1" x14ac:dyDescent="0.25">
      <c r="A280" s="25">
        <f t="shared" ca="1" si="15"/>
        <v>33.143427718434253</v>
      </c>
      <c r="B280" s="25">
        <f t="shared" ca="1" si="15"/>
        <v>42.739520645740768</v>
      </c>
      <c r="C280" s="41">
        <f t="shared" ca="1" si="16"/>
        <v>75.882948364175022</v>
      </c>
    </row>
    <row r="281" spans="1:3" hidden="1" x14ac:dyDescent="0.25">
      <c r="A281" s="25">
        <f t="shared" ca="1" si="15"/>
        <v>32.644937255812209</v>
      </c>
      <c r="B281" s="25">
        <f t="shared" ca="1" si="15"/>
        <v>23.18356850924426</v>
      </c>
      <c r="C281" s="41">
        <f t="shared" ca="1" si="16"/>
        <v>55.82850576505647</v>
      </c>
    </row>
    <row r="282" spans="1:3" hidden="1" x14ac:dyDescent="0.25">
      <c r="A282" s="25">
        <f t="shared" ca="1" si="15"/>
        <v>20.982456601437853</v>
      </c>
      <c r="B282" s="25">
        <f t="shared" ca="1" si="15"/>
        <v>44.074695658849222</v>
      </c>
      <c r="C282" s="41">
        <f t="shared" ca="1" si="16"/>
        <v>65.057152260287069</v>
      </c>
    </row>
    <row r="283" spans="1:3" hidden="1" x14ac:dyDescent="0.25">
      <c r="A283" s="25">
        <f t="shared" ca="1" si="15"/>
        <v>32.386345776742978</v>
      </c>
      <c r="B283" s="25">
        <f t="shared" ca="1" si="15"/>
        <v>55.925737555503197</v>
      </c>
      <c r="C283" s="41">
        <f t="shared" ca="1" si="16"/>
        <v>88.312083332246175</v>
      </c>
    </row>
    <row r="284" spans="1:3" hidden="1" x14ac:dyDescent="0.25">
      <c r="A284" s="25">
        <f t="shared" ca="1" si="15"/>
        <v>41.57878625319298</v>
      </c>
      <c r="B284" s="25">
        <f t="shared" ca="1" si="15"/>
        <v>30.091995790295776</v>
      </c>
      <c r="C284" s="41">
        <f t="shared" ca="1" si="16"/>
        <v>71.670782043488757</v>
      </c>
    </row>
    <row r="285" spans="1:3" hidden="1" x14ac:dyDescent="0.25">
      <c r="A285" s="25">
        <f t="shared" ca="1" si="15"/>
        <v>21.598760917244746</v>
      </c>
      <c r="B285" s="25">
        <f t="shared" ca="1" si="15"/>
        <v>55.991470873412112</v>
      </c>
      <c r="C285" s="41">
        <f t="shared" ca="1" si="16"/>
        <v>77.590231790656858</v>
      </c>
    </row>
    <row r="286" spans="1:3" hidden="1" x14ac:dyDescent="0.25">
      <c r="A286" s="25">
        <f t="shared" ca="1" si="15"/>
        <v>55.969596716969939</v>
      </c>
      <c r="B286" s="25">
        <f t="shared" ca="1" si="15"/>
        <v>41.078968722109806</v>
      </c>
      <c r="C286" s="41">
        <f t="shared" ca="1" si="16"/>
        <v>97.048565439079738</v>
      </c>
    </row>
    <row r="287" spans="1:3" hidden="1" x14ac:dyDescent="0.25">
      <c r="A287" s="25">
        <f t="shared" ca="1" si="15"/>
        <v>31.630398289664253</v>
      </c>
      <c r="B287" s="25">
        <f t="shared" ca="1" si="15"/>
        <v>44.63943846424916</v>
      </c>
      <c r="C287" s="41">
        <f t="shared" ca="1" si="16"/>
        <v>76.26983675391341</v>
      </c>
    </row>
    <row r="288" spans="1:3" hidden="1" x14ac:dyDescent="0.25">
      <c r="A288" s="25">
        <f t="shared" ca="1" si="15"/>
        <v>48.243631216827758</v>
      </c>
      <c r="B288" s="25">
        <f t="shared" ca="1" si="15"/>
        <v>23.208930115430864</v>
      </c>
      <c r="C288" s="41">
        <f t="shared" ca="1" si="16"/>
        <v>71.452561332258625</v>
      </c>
    </row>
    <row r="289" spans="1:3" hidden="1" x14ac:dyDescent="0.25">
      <c r="A289" s="25">
        <f t="shared" ca="1" si="15"/>
        <v>33.674613580468886</v>
      </c>
      <c r="B289" s="25">
        <f t="shared" ca="1" si="15"/>
        <v>56.670689755382242</v>
      </c>
      <c r="C289" s="41">
        <f t="shared" ca="1" si="16"/>
        <v>90.345303335851128</v>
      </c>
    </row>
    <row r="290" spans="1:3" hidden="1" x14ac:dyDescent="0.25">
      <c r="A290" s="25">
        <f t="shared" ca="1" si="15"/>
        <v>30.340298830888294</v>
      </c>
      <c r="B290" s="25">
        <f t="shared" ca="1" si="15"/>
        <v>37.204074183851993</v>
      </c>
      <c r="C290" s="41">
        <f t="shared" ca="1" si="16"/>
        <v>67.544373014740287</v>
      </c>
    </row>
    <row r="291" spans="1:3" hidden="1" x14ac:dyDescent="0.25">
      <c r="A291" s="25">
        <f t="shared" ca="1" si="15"/>
        <v>38.606290823813694</v>
      </c>
      <c r="B291" s="25">
        <f t="shared" ca="1" si="15"/>
        <v>40.907748403506005</v>
      </c>
      <c r="C291" s="41">
        <f t="shared" ca="1" si="16"/>
        <v>79.514039227319699</v>
      </c>
    </row>
    <row r="292" spans="1:3" hidden="1" x14ac:dyDescent="0.25">
      <c r="A292" s="25">
        <f t="shared" ca="1" si="15"/>
        <v>42.845013476999981</v>
      </c>
      <c r="B292" s="25">
        <f t="shared" ca="1" si="15"/>
        <v>48.571315991150698</v>
      </c>
      <c r="C292" s="41">
        <f t="shared" ca="1" si="16"/>
        <v>91.416329468150678</v>
      </c>
    </row>
    <row r="293" spans="1:3" hidden="1" x14ac:dyDescent="0.25">
      <c r="A293" s="25">
        <f t="shared" ca="1" si="15"/>
        <v>43.129572752793429</v>
      </c>
      <c r="B293" s="25">
        <f t="shared" ca="1" si="15"/>
        <v>44.246050645008935</v>
      </c>
      <c r="C293" s="41">
        <f t="shared" ca="1" si="16"/>
        <v>87.375623397802372</v>
      </c>
    </row>
    <row r="294" spans="1:3" hidden="1" x14ac:dyDescent="0.25">
      <c r="A294" s="25">
        <f t="shared" ca="1" si="15"/>
        <v>29.769147747407541</v>
      </c>
      <c r="B294" s="25">
        <f t="shared" ca="1" si="15"/>
        <v>59.383142282731484</v>
      </c>
      <c r="C294" s="41">
        <f t="shared" ca="1" si="16"/>
        <v>89.152290030139028</v>
      </c>
    </row>
    <row r="295" spans="1:3" hidden="1" x14ac:dyDescent="0.25">
      <c r="A295" s="25">
        <f t="shared" ca="1" si="15"/>
        <v>40.499043370290835</v>
      </c>
      <c r="B295" s="25">
        <f t="shared" ca="1" si="15"/>
        <v>23.791231091025789</v>
      </c>
      <c r="C295" s="41">
        <f t="shared" ca="1" si="16"/>
        <v>64.290274461316628</v>
      </c>
    </row>
    <row r="296" spans="1:3" hidden="1" x14ac:dyDescent="0.25">
      <c r="A296" s="25">
        <f t="shared" ca="1" si="15"/>
        <v>36.544478230734171</v>
      </c>
      <c r="B296" s="25">
        <f t="shared" ca="1" si="15"/>
        <v>37.319552408959012</v>
      </c>
      <c r="C296" s="41">
        <f t="shared" ca="1" si="16"/>
        <v>73.864030639693183</v>
      </c>
    </row>
    <row r="297" spans="1:3" hidden="1" x14ac:dyDescent="0.25">
      <c r="A297" s="25">
        <f t="shared" ca="1" si="15"/>
        <v>59.859272949093992</v>
      </c>
      <c r="B297" s="25">
        <f t="shared" ca="1" si="15"/>
        <v>23.684580883384463</v>
      </c>
      <c r="C297" s="41">
        <f t="shared" ca="1" si="16"/>
        <v>83.543853832478447</v>
      </c>
    </row>
    <row r="298" spans="1:3" hidden="1" x14ac:dyDescent="0.25">
      <c r="A298" s="25">
        <f t="shared" ca="1" si="15"/>
        <v>43.493619926663328</v>
      </c>
      <c r="B298" s="25">
        <f t="shared" ca="1" si="15"/>
        <v>28.494548047879626</v>
      </c>
      <c r="C298" s="41">
        <f t="shared" ca="1" si="16"/>
        <v>71.988167974542961</v>
      </c>
    </row>
    <row r="299" spans="1:3" hidden="1" x14ac:dyDescent="0.25">
      <c r="A299" s="25">
        <f t="shared" ca="1" si="15"/>
        <v>36.36749138946189</v>
      </c>
      <c r="B299" s="25">
        <f t="shared" ca="1" si="15"/>
        <v>36.571736944862096</v>
      </c>
      <c r="C299" s="41">
        <f t="shared" ca="1" si="16"/>
        <v>72.939228334323985</v>
      </c>
    </row>
    <row r="300" spans="1:3" hidden="1" x14ac:dyDescent="0.25">
      <c r="A300" s="25">
        <f t="shared" ca="1" si="15"/>
        <v>49.536164342154237</v>
      </c>
      <c r="B300" s="25">
        <f t="shared" ca="1" si="15"/>
        <v>26.550177534816328</v>
      </c>
      <c r="C300" s="41">
        <f t="shared" ca="1" si="16"/>
        <v>76.086341876970565</v>
      </c>
    </row>
    <row r="301" spans="1:3" hidden="1" x14ac:dyDescent="0.25">
      <c r="A301" s="25">
        <f t="shared" ca="1" si="15"/>
        <v>32.999612554757029</v>
      </c>
      <c r="B301" s="25">
        <f t="shared" ca="1" si="15"/>
        <v>44.958033904800459</v>
      </c>
      <c r="C301" s="41">
        <f t="shared" ca="1" si="16"/>
        <v>77.957646459557481</v>
      </c>
    </row>
    <row r="302" spans="1:3" hidden="1" x14ac:dyDescent="0.25">
      <c r="A302" s="25">
        <f t="shared" ca="1" si="15"/>
        <v>51.158553917279058</v>
      </c>
      <c r="B302" s="25">
        <f t="shared" ca="1" si="15"/>
        <v>57.918579747946154</v>
      </c>
      <c r="C302" s="41">
        <f t="shared" ca="1" si="16"/>
        <v>109.0771336652252</v>
      </c>
    </row>
    <row r="303" spans="1:3" hidden="1" x14ac:dyDescent="0.25">
      <c r="A303" s="25">
        <f t="shared" ca="1" si="15"/>
        <v>48.341141201427291</v>
      </c>
      <c r="B303" s="25">
        <f t="shared" ca="1" si="15"/>
        <v>50.203228805524304</v>
      </c>
      <c r="C303" s="41">
        <f t="shared" ca="1" si="16"/>
        <v>98.544370006951596</v>
      </c>
    </row>
    <row r="304" spans="1:3" hidden="1" x14ac:dyDescent="0.25">
      <c r="A304" s="25">
        <f t="shared" ca="1" si="15"/>
        <v>34.58856795393956</v>
      </c>
      <c r="B304" s="25">
        <f t="shared" ca="1" si="15"/>
        <v>29.278013870324227</v>
      </c>
      <c r="C304" s="41">
        <f t="shared" ca="1" si="16"/>
        <v>63.86658182426379</v>
      </c>
    </row>
    <row r="305" spans="1:3" hidden="1" x14ac:dyDescent="0.25">
      <c r="A305" s="25">
        <f t="shared" ca="1" si="15"/>
        <v>27.673760074927138</v>
      </c>
      <c r="B305" s="25">
        <f t="shared" ca="1" si="15"/>
        <v>27.029712411082187</v>
      </c>
      <c r="C305" s="41">
        <f t="shared" ca="1" si="16"/>
        <v>54.703472486009325</v>
      </c>
    </row>
    <row r="306" spans="1:3" hidden="1" x14ac:dyDescent="0.25">
      <c r="A306" s="25">
        <f t="shared" ca="1" si="15"/>
        <v>20.107210379043394</v>
      </c>
      <c r="B306" s="25">
        <f t="shared" ca="1" si="15"/>
        <v>28.829014763500382</v>
      </c>
      <c r="C306" s="41">
        <f t="shared" ca="1" si="16"/>
        <v>48.936225142543776</v>
      </c>
    </row>
    <row r="307" spans="1:3" hidden="1" x14ac:dyDescent="0.25">
      <c r="A307" s="25">
        <f t="shared" ca="1" si="15"/>
        <v>42.984860680551257</v>
      </c>
      <c r="B307" s="25">
        <f t="shared" ca="1" si="15"/>
        <v>31.041834692246898</v>
      </c>
      <c r="C307" s="41">
        <f t="shared" ca="1" si="16"/>
        <v>74.026695372798159</v>
      </c>
    </row>
    <row r="308" spans="1:3" hidden="1" x14ac:dyDescent="0.25">
      <c r="A308" s="25">
        <f t="shared" ca="1" si="15"/>
        <v>26.924701829094385</v>
      </c>
      <c r="B308" s="25">
        <f t="shared" ca="1" si="15"/>
        <v>50.057024613169496</v>
      </c>
      <c r="C308" s="41">
        <f t="shared" ca="1" si="16"/>
        <v>76.981726442263877</v>
      </c>
    </row>
    <row r="309" spans="1:3" hidden="1" x14ac:dyDescent="0.25">
      <c r="A309" s="25">
        <f t="shared" ca="1" si="15"/>
        <v>24.598029791344779</v>
      </c>
      <c r="B309" s="25">
        <f t="shared" ca="1" si="15"/>
        <v>51.950401264409948</v>
      </c>
      <c r="C309" s="41">
        <f t="shared" ca="1" si="16"/>
        <v>76.548431055754719</v>
      </c>
    </row>
    <row r="310" spans="1:3" hidden="1" x14ac:dyDescent="0.25">
      <c r="A310" s="25">
        <f t="shared" ca="1" si="15"/>
        <v>25.055850452951987</v>
      </c>
      <c r="B310" s="25">
        <f t="shared" ca="1" si="15"/>
        <v>26.36113670643153</v>
      </c>
      <c r="C310" s="41">
        <f t="shared" ca="1" si="16"/>
        <v>51.416987159383517</v>
      </c>
    </row>
    <row r="311" spans="1:3" hidden="1" x14ac:dyDescent="0.25">
      <c r="A311" s="25">
        <f t="shared" ca="1" si="15"/>
        <v>29.963883339743425</v>
      </c>
      <c r="B311" s="25">
        <f t="shared" ca="1" si="15"/>
        <v>36.664703758549997</v>
      </c>
      <c r="C311" s="41">
        <f t="shared" ca="1" si="16"/>
        <v>66.628587098293423</v>
      </c>
    </row>
    <row r="312" spans="1:3" hidden="1" x14ac:dyDescent="0.25">
      <c r="A312" s="25">
        <f t="shared" ca="1" si="15"/>
        <v>44.805624711987306</v>
      </c>
      <c r="B312" s="25">
        <f t="shared" ca="1" si="15"/>
        <v>20.301958824981568</v>
      </c>
      <c r="C312" s="41">
        <f t="shared" ca="1" si="16"/>
        <v>65.107583536968875</v>
      </c>
    </row>
    <row r="313" spans="1:3" hidden="1" x14ac:dyDescent="0.25">
      <c r="A313" s="25">
        <f t="shared" ca="1" si="15"/>
        <v>38.963752650792088</v>
      </c>
      <c r="B313" s="25">
        <f t="shared" ca="1" si="15"/>
        <v>57.810702099386752</v>
      </c>
      <c r="C313" s="41">
        <f t="shared" ca="1" si="16"/>
        <v>96.774454750178847</v>
      </c>
    </row>
    <row r="314" spans="1:3" hidden="1" x14ac:dyDescent="0.25">
      <c r="A314" s="25">
        <f t="shared" ca="1" si="15"/>
        <v>28.788953601340527</v>
      </c>
      <c r="B314" s="25">
        <f t="shared" ca="1" si="15"/>
        <v>38.952237689254574</v>
      </c>
      <c r="C314" s="41">
        <f t="shared" ca="1" si="16"/>
        <v>67.741191290595097</v>
      </c>
    </row>
    <row r="315" spans="1:3" hidden="1" x14ac:dyDescent="0.25">
      <c r="A315" s="25">
        <f t="shared" ca="1" si="15"/>
        <v>20.369719233894639</v>
      </c>
      <c r="B315" s="25">
        <f t="shared" ca="1" si="15"/>
        <v>50.359165702545369</v>
      </c>
      <c r="C315" s="41">
        <f t="shared" ca="1" si="16"/>
        <v>70.728884936440011</v>
      </c>
    </row>
    <row r="316" spans="1:3" hidden="1" x14ac:dyDescent="0.25">
      <c r="A316" s="25">
        <f t="shared" ca="1" si="15"/>
        <v>40.799563058690666</v>
      </c>
      <c r="B316" s="25">
        <f t="shared" ca="1" si="15"/>
        <v>23.151737844253347</v>
      </c>
      <c r="C316" s="41">
        <f t="shared" ca="1" si="16"/>
        <v>63.951300902944013</v>
      </c>
    </row>
    <row r="317" spans="1:3" hidden="1" x14ac:dyDescent="0.25">
      <c r="A317" s="25">
        <f t="shared" ca="1" si="15"/>
        <v>57.630113605100178</v>
      </c>
      <c r="B317" s="25">
        <f t="shared" ca="1" si="15"/>
        <v>24.923628438690621</v>
      </c>
      <c r="C317" s="41">
        <f t="shared" ca="1" si="16"/>
        <v>82.553742043790805</v>
      </c>
    </row>
    <row r="318" spans="1:3" hidden="1" x14ac:dyDescent="0.25">
      <c r="A318" s="25">
        <f t="shared" ca="1" si="15"/>
        <v>53.573097152060093</v>
      </c>
      <c r="B318" s="25">
        <f t="shared" ca="1" si="15"/>
        <v>56.616781589320652</v>
      </c>
      <c r="C318" s="41">
        <f t="shared" ca="1" si="16"/>
        <v>110.18987874138074</v>
      </c>
    </row>
    <row r="319" spans="1:3" hidden="1" x14ac:dyDescent="0.25">
      <c r="A319" s="25">
        <f t="shared" ca="1" si="15"/>
        <v>40.60198416143858</v>
      </c>
      <c r="B319" s="25">
        <f t="shared" ca="1" si="15"/>
        <v>55.889703099119941</v>
      </c>
      <c r="C319" s="41">
        <f t="shared" ca="1" si="16"/>
        <v>96.491687260558521</v>
      </c>
    </row>
    <row r="320" spans="1:3" hidden="1" x14ac:dyDescent="0.25">
      <c r="A320" s="25">
        <f t="shared" ca="1" si="15"/>
        <v>20.385796918903893</v>
      </c>
      <c r="B320" s="25">
        <f t="shared" ca="1" si="15"/>
        <v>28.461938384921496</v>
      </c>
      <c r="C320" s="41">
        <f t="shared" ca="1" si="16"/>
        <v>48.847735303825388</v>
      </c>
    </row>
    <row r="321" spans="1:3" hidden="1" x14ac:dyDescent="0.25">
      <c r="A321" s="25">
        <f t="shared" ca="1" si="15"/>
        <v>23.156505501183023</v>
      </c>
      <c r="B321" s="25">
        <f t="shared" ca="1" si="15"/>
        <v>48.165828751605247</v>
      </c>
      <c r="C321" s="41">
        <f t="shared" ca="1" si="16"/>
        <v>71.322334252788266</v>
      </c>
    </row>
    <row r="322" spans="1:3" hidden="1" x14ac:dyDescent="0.25">
      <c r="A322" s="25">
        <f t="shared" ca="1" si="15"/>
        <v>34.235518468903109</v>
      </c>
      <c r="B322" s="25">
        <f t="shared" ca="1" si="15"/>
        <v>49.868876526276935</v>
      </c>
      <c r="C322" s="41">
        <f t="shared" ca="1" si="16"/>
        <v>84.104394995180044</v>
      </c>
    </row>
    <row r="323" spans="1:3" hidden="1" x14ac:dyDescent="0.25">
      <c r="A323" s="25">
        <f t="shared" ref="A323:B386" ca="1" si="17">20+40*RAND()</f>
        <v>41.243006528043246</v>
      </c>
      <c r="B323" s="25">
        <f t="shared" ca="1" si="17"/>
        <v>48.430279790722444</v>
      </c>
      <c r="C323" s="41">
        <f t="shared" ref="C323:C386" ca="1" si="18">A323+B323</f>
        <v>89.67328631876569</v>
      </c>
    </row>
    <row r="324" spans="1:3" hidden="1" x14ac:dyDescent="0.25">
      <c r="A324" s="25">
        <f t="shared" ca="1" si="17"/>
        <v>49.386561088465569</v>
      </c>
      <c r="B324" s="25">
        <f t="shared" ca="1" si="17"/>
        <v>36.476250944157265</v>
      </c>
      <c r="C324" s="41">
        <f t="shared" ca="1" si="18"/>
        <v>85.862812032622827</v>
      </c>
    </row>
    <row r="325" spans="1:3" hidden="1" x14ac:dyDescent="0.25">
      <c r="A325" s="25">
        <f t="shared" ca="1" si="17"/>
        <v>23.862216290838028</v>
      </c>
      <c r="B325" s="25">
        <f t="shared" ca="1" si="17"/>
        <v>57.639987523054835</v>
      </c>
      <c r="C325" s="41">
        <f t="shared" ca="1" si="18"/>
        <v>81.502203813892862</v>
      </c>
    </row>
    <row r="326" spans="1:3" hidden="1" x14ac:dyDescent="0.25">
      <c r="A326" s="25">
        <f t="shared" ca="1" si="17"/>
        <v>25.763165338193865</v>
      </c>
      <c r="B326" s="25">
        <f t="shared" ca="1" si="17"/>
        <v>32.005957604332067</v>
      </c>
      <c r="C326" s="41">
        <f t="shared" ca="1" si="18"/>
        <v>57.769122942525932</v>
      </c>
    </row>
    <row r="327" spans="1:3" hidden="1" x14ac:dyDescent="0.25">
      <c r="A327" s="25">
        <f t="shared" ca="1" si="17"/>
        <v>58.916928905245342</v>
      </c>
      <c r="B327" s="25">
        <f t="shared" ca="1" si="17"/>
        <v>40.031175279258903</v>
      </c>
      <c r="C327" s="41">
        <f t="shared" ca="1" si="18"/>
        <v>98.948104184504245</v>
      </c>
    </row>
    <row r="328" spans="1:3" hidden="1" x14ac:dyDescent="0.25">
      <c r="A328" s="25">
        <f t="shared" ca="1" si="17"/>
        <v>29.883554218158743</v>
      </c>
      <c r="B328" s="25">
        <f t="shared" ca="1" si="17"/>
        <v>52.922306515372973</v>
      </c>
      <c r="C328" s="41">
        <f t="shared" ca="1" si="18"/>
        <v>82.805860733531716</v>
      </c>
    </row>
    <row r="329" spans="1:3" hidden="1" x14ac:dyDescent="0.25">
      <c r="A329" s="25">
        <f t="shared" ca="1" si="17"/>
        <v>25.367095215148513</v>
      </c>
      <c r="B329" s="25">
        <f t="shared" ca="1" si="17"/>
        <v>21.705253555634823</v>
      </c>
      <c r="C329" s="41">
        <f t="shared" ca="1" si="18"/>
        <v>47.072348770783336</v>
      </c>
    </row>
    <row r="330" spans="1:3" hidden="1" x14ac:dyDescent="0.25">
      <c r="A330" s="25">
        <f t="shared" ca="1" si="17"/>
        <v>49.33141643222995</v>
      </c>
      <c r="B330" s="25">
        <f t="shared" ca="1" si="17"/>
        <v>46.015547639412041</v>
      </c>
      <c r="C330" s="41">
        <f t="shared" ca="1" si="18"/>
        <v>95.346964071641992</v>
      </c>
    </row>
    <row r="331" spans="1:3" hidden="1" x14ac:dyDescent="0.25">
      <c r="A331" s="25">
        <f t="shared" ca="1" si="17"/>
        <v>47.818403760738207</v>
      </c>
      <c r="B331" s="25">
        <f t="shared" ca="1" si="17"/>
        <v>28.248227796117213</v>
      </c>
      <c r="C331" s="41">
        <f t="shared" ca="1" si="18"/>
        <v>76.066631556855413</v>
      </c>
    </row>
    <row r="332" spans="1:3" hidden="1" x14ac:dyDescent="0.25">
      <c r="A332" s="25">
        <f t="shared" ca="1" si="17"/>
        <v>54.311845664051113</v>
      </c>
      <c r="B332" s="25">
        <f t="shared" ca="1" si="17"/>
        <v>36.218551310318979</v>
      </c>
      <c r="C332" s="41">
        <f t="shared" ca="1" si="18"/>
        <v>90.530396974370092</v>
      </c>
    </row>
    <row r="333" spans="1:3" hidden="1" x14ac:dyDescent="0.25">
      <c r="A333" s="25">
        <f t="shared" ca="1" si="17"/>
        <v>40.318583739779541</v>
      </c>
      <c r="B333" s="25">
        <f t="shared" ca="1" si="17"/>
        <v>37.787939717093806</v>
      </c>
      <c r="C333" s="41">
        <f t="shared" ca="1" si="18"/>
        <v>78.106523456873347</v>
      </c>
    </row>
    <row r="334" spans="1:3" hidden="1" x14ac:dyDescent="0.25">
      <c r="A334" s="25">
        <f t="shared" ca="1" si="17"/>
        <v>44.781589708490777</v>
      </c>
      <c r="B334" s="25">
        <f t="shared" ca="1" si="17"/>
        <v>38.540480787723318</v>
      </c>
      <c r="C334" s="41">
        <f t="shared" ca="1" si="18"/>
        <v>83.322070496214096</v>
      </c>
    </row>
    <row r="335" spans="1:3" hidden="1" x14ac:dyDescent="0.25">
      <c r="A335" s="25">
        <f t="shared" ca="1" si="17"/>
        <v>54.274517986872567</v>
      </c>
      <c r="B335" s="25">
        <f t="shared" ca="1" si="17"/>
        <v>41.37731855439516</v>
      </c>
      <c r="C335" s="41">
        <f t="shared" ca="1" si="18"/>
        <v>95.651836541267727</v>
      </c>
    </row>
    <row r="336" spans="1:3" hidden="1" x14ac:dyDescent="0.25">
      <c r="A336" s="25">
        <f t="shared" ca="1" si="17"/>
        <v>51.713130272856723</v>
      </c>
      <c r="B336" s="25">
        <f t="shared" ca="1" si="17"/>
        <v>42.244965300602004</v>
      </c>
      <c r="C336" s="41">
        <f t="shared" ca="1" si="18"/>
        <v>93.958095573458735</v>
      </c>
    </row>
    <row r="337" spans="1:3" hidden="1" x14ac:dyDescent="0.25">
      <c r="A337" s="25">
        <f t="shared" ca="1" si="17"/>
        <v>37.527617280865556</v>
      </c>
      <c r="B337" s="25">
        <f t="shared" ca="1" si="17"/>
        <v>54.96682738989368</v>
      </c>
      <c r="C337" s="41">
        <f t="shared" ca="1" si="18"/>
        <v>92.494444670759236</v>
      </c>
    </row>
    <row r="338" spans="1:3" hidden="1" x14ac:dyDescent="0.25">
      <c r="A338" s="25">
        <f t="shared" ca="1" si="17"/>
        <v>48.45846831510741</v>
      </c>
      <c r="B338" s="25">
        <f t="shared" ca="1" si="17"/>
        <v>51.581279635603835</v>
      </c>
      <c r="C338" s="41">
        <f t="shared" ca="1" si="18"/>
        <v>100.03974795071125</v>
      </c>
    </row>
    <row r="339" spans="1:3" hidden="1" x14ac:dyDescent="0.25">
      <c r="A339" s="25">
        <f t="shared" ca="1" si="17"/>
        <v>31.235248802868803</v>
      </c>
      <c r="B339" s="25">
        <f t="shared" ca="1" si="17"/>
        <v>29.699827102141985</v>
      </c>
      <c r="C339" s="41">
        <f t="shared" ca="1" si="18"/>
        <v>60.935075905010791</v>
      </c>
    </row>
    <row r="340" spans="1:3" hidden="1" x14ac:dyDescent="0.25">
      <c r="A340" s="25">
        <f t="shared" ca="1" si="17"/>
        <v>45.031343483513496</v>
      </c>
      <c r="B340" s="25">
        <f t="shared" ca="1" si="17"/>
        <v>29.132269198814129</v>
      </c>
      <c r="C340" s="41">
        <f t="shared" ca="1" si="18"/>
        <v>74.163612682327624</v>
      </c>
    </row>
    <row r="341" spans="1:3" hidden="1" x14ac:dyDescent="0.25">
      <c r="A341" s="25">
        <f t="shared" ca="1" si="17"/>
        <v>46.817751365229981</v>
      </c>
      <c r="B341" s="25">
        <f t="shared" ca="1" si="17"/>
        <v>30.380159592279327</v>
      </c>
      <c r="C341" s="41">
        <f t="shared" ca="1" si="18"/>
        <v>77.197910957509308</v>
      </c>
    </row>
    <row r="342" spans="1:3" hidden="1" x14ac:dyDescent="0.25">
      <c r="A342" s="25">
        <f t="shared" ca="1" si="17"/>
        <v>58.80187768809386</v>
      </c>
      <c r="B342" s="25">
        <f t="shared" ca="1" si="17"/>
        <v>38.263950730206481</v>
      </c>
      <c r="C342" s="41">
        <f t="shared" ca="1" si="18"/>
        <v>97.065828418300342</v>
      </c>
    </row>
    <row r="343" spans="1:3" hidden="1" x14ac:dyDescent="0.25">
      <c r="A343" s="25">
        <f t="shared" ca="1" si="17"/>
        <v>38.173929029017771</v>
      </c>
      <c r="B343" s="25">
        <f t="shared" ca="1" si="17"/>
        <v>55.629395054699977</v>
      </c>
      <c r="C343" s="41">
        <f t="shared" ca="1" si="18"/>
        <v>93.80332408371774</v>
      </c>
    </row>
    <row r="344" spans="1:3" hidden="1" x14ac:dyDescent="0.25">
      <c r="A344" s="25">
        <f t="shared" ca="1" si="17"/>
        <v>48.298177990898623</v>
      </c>
      <c r="B344" s="25">
        <f t="shared" ca="1" si="17"/>
        <v>35.872284183844087</v>
      </c>
      <c r="C344" s="41">
        <f t="shared" ca="1" si="18"/>
        <v>84.17046217474271</v>
      </c>
    </row>
    <row r="345" spans="1:3" hidden="1" x14ac:dyDescent="0.25">
      <c r="A345" s="25">
        <f t="shared" ca="1" si="17"/>
        <v>22.902073672447152</v>
      </c>
      <c r="B345" s="25">
        <f t="shared" ca="1" si="17"/>
        <v>53.159626498253061</v>
      </c>
      <c r="C345" s="41">
        <f t="shared" ca="1" si="18"/>
        <v>76.06170017070022</v>
      </c>
    </row>
    <row r="346" spans="1:3" hidden="1" x14ac:dyDescent="0.25">
      <c r="A346" s="25">
        <f t="shared" ca="1" si="17"/>
        <v>36.47744171321046</v>
      </c>
      <c r="B346" s="25">
        <f t="shared" ca="1" si="17"/>
        <v>53.402109437642437</v>
      </c>
      <c r="C346" s="41">
        <f t="shared" ca="1" si="18"/>
        <v>89.879551150852905</v>
      </c>
    </row>
    <row r="347" spans="1:3" hidden="1" x14ac:dyDescent="0.25">
      <c r="A347" s="25">
        <f t="shared" ca="1" si="17"/>
        <v>47.303108746092519</v>
      </c>
      <c r="B347" s="25">
        <f t="shared" ca="1" si="17"/>
        <v>48.796856278621732</v>
      </c>
      <c r="C347" s="41">
        <f t="shared" ca="1" si="18"/>
        <v>96.099965024714251</v>
      </c>
    </row>
    <row r="348" spans="1:3" hidden="1" x14ac:dyDescent="0.25">
      <c r="A348" s="25">
        <f t="shared" ca="1" si="17"/>
        <v>38.97165882237119</v>
      </c>
      <c r="B348" s="25">
        <f t="shared" ca="1" si="17"/>
        <v>59.381862937830739</v>
      </c>
      <c r="C348" s="41">
        <f t="shared" ca="1" si="18"/>
        <v>98.353521760201929</v>
      </c>
    </row>
    <row r="349" spans="1:3" hidden="1" x14ac:dyDescent="0.25">
      <c r="A349" s="25">
        <f t="shared" ca="1" si="17"/>
        <v>46.886435844366801</v>
      </c>
      <c r="B349" s="25">
        <f t="shared" ca="1" si="17"/>
        <v>38.965274918852629</v>
      </c>
      <c r="C349" s="41">
        <f t="shared" ca="1" si="18"/>
        <v>85.85171076321943</v>
      </c>
    </row>
    <row r="350" spans="1:3" hidden="1" x14ac:dyDescent="0.25">
      <c r="A350" s="25">
        <f t="shared" ca="1" si="17"/>
        <v>33.382681164263744</v>
      </c>
      <c r="B350" s="25">
        <f t="shared" ca="1" si="17"/>
        <v>43.532597385675146</v>
      </c>
      <c r="C350" s="41">
        <f t="shared" ca="1" si="18"/>
        <v>76.91527854993889</v>
      </c>
    </row>
    <row r="351" spans="1:3" hidden="1" x14ac:dyDescent="0.25">
      <c r="A351" s="25">
        <f t="shared" ca="1" si="17"/>
        <v>29.044120127527581</v>
      </c>
      <c r="B351" s="25">
        <f t="shared" ca="1" si="17"/>
        <v>54.883319873687874</v>
      </c>
      <c r="C351" s="41">
        <f t="shared" ca="1" si="18"/>
        <v>83.927440001215459</v>
      </c>
    </row>
    <row r="352" spans="1:3" hidden="1" x14ac:dyDescent="0.25">
      <c r="A352" s="25">
        <f t="shared" ca="1" si="17"/>
        <v>36.119197955237894</v>
      </c>
      <c r="B352" s="25">
        <f t="shared" ca="1" si="17"/>
        <v>48.854657176359154</v>
      </c>
      <c r="C352" s="41">
        <f t="shared" ca="1" si="18"/>
        <v>84.973855131597048</v>
      </c>
    </row>
    <row r="353" spans="1:3" hidden="1" x14ac:dyDescent="0.25">
      <c r="A353" s="25">
        <f t="shared" ca="1" si="17"/>
        <v>36.759639024080975</v>
      </c>
      <c r="B353" s="25">
        <f t="shared" ca="1" si="17"/>
        <v>38.785674144273976</v>
      </c>
      <c r="C353" s="41">
        <f t="shared" ca="1" si="18"/>
        <v>75.545313168354951</v>
      </c>
    </row>
    <row r="354" spans="1:3" hidden="1" x14ac:dyDescent="0.25">
      <c r="A354" s="25">
        <f t="shared" ca="1" si="17"/>
        <v>46.390154277187165</v>
      </c>
      <c r="B354" s="25">
        <f t="shared" ca="1" si="17"/>
        <v>24.916773100174122</v>
      </c>
      <c r="C354" s="41">
        <f t="shared" ca="1" si="18"/>
        <v>71.306927377361291</v>
      </c>
    </row>
    <row r="355" spans="1:3" hidden="1" x14ac:dyDescent="0.25">
      <c r="A355" s="25">
        <f t="shared" ca="1" si="17"/>
        <v>46.553286768390372</v>
      </c>
      <c r="B355" s="25">
        <f t="shared" ca="1" si="17"/>
        <v>26.916582560643501</v>
      </c>
      <c r="C355" s="41">
        <f t="shared" ca="1" si="18"/>
        <v>73.46986932903387</v>
      </c>
    </row>
    <row r="356" spans="1:3" hidden="1" x14ac:dyDescent="0.25">
      <c r="A356" s="25">
        <f t="shared" ca="1" si="17"/>
        <v>48.453561634053131</v>
      </c>
      <c r="B356" s="25">
        <f t="shared" ca="1" si="17"/>
        <v>40.986129794116849</v>
      </c>
      <c r="C356" s="41">
        <f t="shared" ca="1" si="18"/>
        <v>89.439691428169979</v>
      </c>
    </row>
    <row r="357" spans="1:3" hidden="1" x14ac:dyDescent="0.25">
      <c r="A357" s="25">
        <f t="shared" ca="1" si="17"/>
        <v>43.191805354780335</v>
      </c>
      <c r="B357" s="25">
        <f t="shared" ca="1" si="17"/>
        <v>22.738788908025942</v>
      </c>
      <c r="C357" s="41">
        <f t="shared" ca="1" si="18"/>
        <v>65.930594262806281</v>
      </c>
    </row>
    <row r="358" spans="1:3" hidden="1" x14ac:dyDescent="0.25">
      <c r="A358" s="25">
        <f t="shared" ca="1" si="17"/>
        <v>57.69530418049375</v>
      </c>
      <c r="B358" s="25">
        <f t="shared" ca="1" si="17"/>
        <v>57.515555121705184</v>
      </c>
      <c r="C358" s="41">
        <f t="shared" ca="1" si="18"/>
        <v>115.21085930219894</v>
      </c>
    </row>
    <row r="359" spans="1:3" hidden="1" x14ac:dyDescent="0.25">
      <c r="A359" s="25">
        <f t="shared" ca="1" si="17"/>
        <v>39.398483692010949</v>
      </c>
      <c r="B359" s="25">
        <f t="shared" ca="1" si="17"/>
        <v>55.247114357833617</v>
      </c>
      <c r="C359" s="41">
        <f t="shared" ca="1" si="18"/>
        <v>94.645598049844565</v>
      </c>
    </row>
    <row r="360" spans="1:3" hidden="1" x14ac:dyDescent="0.25">
      <c r="A360" s="25">
        <f t="shared" ca="1" si="17"/>
        <v>26.767585206927365</v>
      </c>
      <c r="B360" s="25">
        <f t="shared" ca="1" si="17"/>
        <v>29.348182890804985</v>
      </c>
      <c r="C360" s="41">
        <f t="shared" ca="1" si="18"/>
        <v>56.115768097732349</v>
      </c>
    </row>
    <row r="361" spans="1:3" hidden="1" x14ac:dyDescent="0.25">
      <c r="A361" s="25">
        <f t="shared" ca="1" si="17"/>
        <v>30.057389576512858</v>
      </c>
      <c r="B361" s="25">
        <f t="shared" ca="1" si="17"/>
        <v>56.120280918992407</v>
      </c>
      <c r="C361" s="41">
        <f t="shared" ca="1" si="18"/>
        <v>86.177670495505268</v>
      </c>
    </row>
    <row r="362" spans="1:3" hidden="1" x14ac:dyDescent="0.25">
      <c r="A362" s="25">
        <f t="shared" ca="1" si="17"/>
        <v>20.123829574168532</v>
      </c>
      <c r="B362" s="25">
        <f t="shared" ca="1" si="17"/>
        <v>34.002828214140727</v>
      </c>
      <c r="C362" s="41">
        <f t="shared" ca="1" si="18"/>
        <v>54.126657788309259</v>
      </c>
    </row>
    <row r="363" spans="1:3" hidden="1" x14ac:dyDescent="0.25">
      <c r="A363" s="25">
        <f t="shared" ca="1" si="17"/>
        <v>39.382114105479275</v>
      </c>
      <c r="B363" s="25">
        <f t="shared" ca="1" si="17"/>
        <v>36.120910400723943</v>
      </c>
      <c r="C363" s="41">
        <f t="shared" ca="1" si="18"/>
        <v>75.503024506203218</v>
      </c>
    </row>
    <row r="364" spans="1:3" hidden="1" x14ac:dyDescent="0.25">
      <c r="A364" s="25">
        <f t="shared" ca="1" si="17"/>
        <v>36.001430477253606</v>
      </c>
      <c r="B364" s="25">
        <f t="shared" ca="1" si="17"/>
        <v>22.19452668614316</v>
      </c>
      <c r="C364" s="41">
        <f t="shared" ca="1" si="18"/>
        <v>58.19595716339677</v>
      </c>
    </row>
    <row r="365" spans="1:3" hidden="1" x14ac:dyDescent="0.25">
      <c r="A365" s="25">
        <f t="shared" ca="1" si="17"/>
        <v>20.682765145906885</v>
      </c>
      <c r="B365" s="25">
        <f t="shared" ca="1" si="17"/>
        <v>59.835486919535882</v>
      </c>
      <c r="C365" s="41">
        <f t="shared" ca="1" si="18"/>
        <v>80.518252065442766</v>
      </c>
    </row>
    <row r="366" spans="1:3" hidden="1" x14ac:dyDescent="0.25">
      <c r="A366" s="25">
        <f t="shared" ca="1" si="17"/>
        <v>27.263812063565446</v>
      </c>
      <c r="B366" s="25">
        <f t="shared" ca="1" si="17"/>
        <v>22.897762884752243</v>
      </c>
      <c r="C366" s="41">
        <f t="shared" ca="1" si="18"/>
        <v>50.161574948317693</v>
      </c>
    </row>
    <row r="367" spans="1:3" hidden="1" x14ac:dyDescent="0.25">
      <c r="A367" s="25">
        <f t="shared" ca="1" si="17"/>
        <v>55.488347280518894</v>
      </c>
      <c r="B367" s="25">
        <f t="shared" ca="1" si="17"/>
        <v>44.802376397572914</v>
      </c>
      <c r="C367" s="41">
        <f t="shared" ca="1" si="18"/>
        <v>100.29072367809181</v>
      </c>
    </row>
    <row r="368" spans="1:3" hidden="1" x14ac:dyDescent="0.25">
      <c r="A368" s="25">
        <f t="shared" ca="1" si="17"/>
        <v>27.059090026153964</v>
      </c>
      <c r="B368" s="25">
        <f t="shared" ca="1" si="17"/>
        <v>50.876906281031928</v>
      </c>
      <c r="C368" s="41">
        <f t="shared" ca="1" si="18"/>
        <v>77.935996307185889</v>
      </c>
    </row>
    <row r="369" spans="1:3" hidden="1" x14ac:dyDescent="0.25">
      <c r="A369" s="25">
        <f t="shared" ca="1" si="17"/>
        <v>39.438822935049359</v>
      </c>
      <c r="B369" s="25">
        <f t="shared" ca="1" si="17"/>
        <v>22.74270760920086</v>
      </c>
      <c r="C369" s="41">
        <f t="shared" ca="1" si="18"/>
        <v>62.181530544250222</v>
      </c>
    </row>
    <row r="370" spans="1:3" hidden="1" x14ac:dyDescent="0.25">
      <c r="A370" s="25">
        <f t="shared" ca="1" si="17"/>
        <v>33.774478390470215</v>
      </c>
      <c r="B370" s="25">
        <f t="shared" ca="1" si="17"/>
        <v>47.715973785077409</v>
      </c>
      <c r="C370" s="41">
        <f t="shared" ca="1" si="18"/>
        <v>81.490452175547631</v>
      </c>
    </row>
    <row r="371" spans="1:3" hidden="1" x14ac:dyDescent="0.25">
      <c r="A371" s="25">
        <f t="shared" ca="1" si="17"/>
        <v>54.435979073235316</v>
      </c>
      <c r="B371" s="25">
        <f t="shared" ca="1" si="17"/>
        <v>25.346412455939102</v>
      </c>
      <c r="C371" s="41">
        <f t="shared" ca="1" si="18"/>
        <v>79.782391529174419</v>
      </c>
    </row>
    <row r="372" spans="1:3" hidden="1" x14ac:dyDescent="0.25">
      <c r="A372" s="25">
        <f t="shared" ca="1" si="17"/>
        <v>31.865895821374707</v>
      </c>
      <c r="B372" s="25">
        <f t="shared" ca="1" si="17"/>
        <v>23.16960551005128</v>
      </c>
      <c r="C372" s="41">
        <f t="shared" ca="1" si="18"/>
        <v>55.035501331425991</v>
      </c>
    </row>
    <row r="373" spans="1:3" hidden="1" x14ac:dyDescent="0.25">
      <c r="A373" s="25">
        <f t="shared" ca="1" si="17"/>
        <v>49.465670480150777</v>
      </c>
      <c r="B373" s="25">
        <f t="shared" ca="1" si="17"/>
        <v>46.620506091235818</v>
      </c>
      <c r="C373" s="41">
        <f t="shared" ca="1" si="18"/>
        <v>96.086176571386602</v>
      </c>
    </row>
    <row r="374" spans="1:3" hidden="1" x14ac:dyDescent="0.25">
      <c r="A374" s="25">
        <f t="shared" ca="1" si="17"/>
        <v>48.747528802005853</v>
      </c>
      <c r="B374" s="25">
        <f t="shared" ca="1" si="17"/>
        <v>52.825426192002716</v>
      </c>
      <c r="C374" s="41">
        <f t="shared" ca="1" si="18"/>
        <v>101.57295499400857</v>
      </c>
    </row>
    <row r="375" spans="1:3" hidden="1" x14ac:dyDescent="0.25">
      <c r="A375" s="25">
        <f t="shared" ca="1" si="17"/>
        <v>43.780316486668347</v>
      </c>
      <c r="B375" s="25">
        <f t="shared" ca="1" si="17"/>
        <v>32.629583266947229</v>
      </c>
      <c r="C375" s="41">
        <f t="shared" ca="1" si="18"/>
        <v>76.409899753615576</v>
      </c>
    </row>
    <row r="376" spans="1:3" hidden="1" x14ac:dyDescent="0.25">
      <c r="A376" s="25">
        <f t="shared" ca="1" si="17"/>
        <v>53.518185494283642</v>
      </c>
      <c r="B376" s="25">
        <f t="shared" ca="1" si="17"/>
        <v>26.474630836707277</v>
      </c>
      <c r="C376" s="41">
        <f t="shared" ca="1" si="18"/>
        <v>79.992816330990919</v>
      </c>
    </row>
    <row r="377" spans="1:3" hidden="1" x14ac:dyDescent="0.25">
      <c r="A377" s="25">
        <f t="shared" ca="1" si="17"/>
        <v>27.107946959312102</v>
      </c>
      <c r="B377" s="25">
        <f t="shared" ca="1" si="17"/>
        <v>38.772026592438493</v>
      </c>
      <c r="C377" s="41">
        <f t="shared" ca="1" si="18"/>
        <v>65.879973551750595</v>
      </c>
    </row>
    <row r="378" spans="1:3" hidden="1" x14ac:dyDescent="0.25">
      <c r="A378" s="25">
        <f t="shared" ca="1" si="17"/>
        <v>29.393349620026754</v>
      </c>
      <c r="B378" s="25">
        <f t="shared" ca="1" si="17"/>
        <v>49.322553217164689</v>
      </c>
      <c r="C378" s="41">
        <f t="shared" ca="1" si="18"/>
        <v>78.715902837191436</v>
      </c>
    </row>
    <row r="379" spans="1:3" hidden="1" x14ac:dyDescent="0.25">
      <c r="A379" s="25">
        <f t="shared" ca="1" si="17"/>
        <v>34.404389422503371</v>
      </c>
      <c r="B379" s="25">
        <f t="shared" ca="1" si="17"/>
        <v>36.910114924928017</v>
      </c>
      <c r="C379" s="41">
        <f t="shared" ca="1" si="18"/>
        <v>71.314504347431381</v>
      </c>
    </row>
    <row r="380" spans="1:3" hidden="1" x14ac:dyDescent="0.25">
      <c r="A380" s="25">
        <f t="shared" ca="1" si="17"/>
        <v>26.831763483800227</v>
      </c>
      <c r="B380" s="25">
        <f t="shared" ca="1" si="17"/>
        <v>37.3523192840522</v>
      </c>
      <c r="C380" s="41">
        <f t="shared" ca="1" si="18"/>
        <v>64.184082767852431</v>
      </c>
    </row>
    <row r="381" spans="1:3" hidden="1" x14ac:dyDescent="0.25">
      <c r="A381" s="25">
        <f t="shared" ca="1" si="17"/>
        <v>27.421228465779382</v>
      </c>
      <c r="B381" s="25">
        <f t="shared" ca="1" si="17"/>
        <v>24.646451959142329</v>
      </c>
      <c r="C381" s="41">
        <f t="shared" ca="1" si="18"/>
        <v>52.067680424921711</v>
      </c>
    </row>
    <row r="382" spans="1:3" hidden="1" x14ac:dyDescent="0.25">
      <c r="A382" s="25">
        <f t="shared" ca="1" si="17"/>
        <v>21.910382888600974</v>
      </c>
      <c r="B382" s="25">
        <f t="shared" ca="1" si="17"/>
        <v>39.761212798746413</v>
      </c>
      <c r="C382" s="41">
        <f t="shared" ca="1" si="18"/>
        <v>61.671595687347391</v>
      </c>
    </row>
    <row r="383" spans="1:3" hidden="1" x14ac:dyDescent="0.25">
      <c r="A383" s="25">
        <f t="shared" ca="1" si="17"/>
        <v>55.868424028325428</v>
      </c>
      <c r="B383" s="25">
        <f t="shared" ca="1" si="17"/>
        <v>46.049444842642181</v>
      </c>
      <c r="C383" s="41">
        <f t="shared" ca="1" si="18"/>
        <v>101.91786887096761</v>
      </c>
    </row>
    <row r="384" spans="1:3" hidden="1" x14ac:dyDescent="0.25">
      <c r="A384" s="25">
        <f t="shared" ca="1" si="17"/>
        <v>53.420499443971664</v>
      </c>
      <c r="B384" s="25">
        <f t="shared" ca="1" si="17"/>
        <v>29.491896181574475</v>
      </c>
      <c r="C384" s="41">
        <f t="shared" ca="1" si="18"/>
        <v>82.912395625546139</v>
      </c>
    </row>
    <row r="385" spans="1:3" hidden="1" x14ac:dyDescent="0.25">
      <c r="A385" s="25">
        <f t="shared" ca="1" si="17"/>
        <v>36.172072763333475</v>
      </c>
      <c r="B385" s="25">
        <f t="shared" ca="1" si="17"/>
        <v>41.069649717804481</v>
      </c>
      <c r="C385" s="41">
        <f t="shared" ca="1" si="18"/>
        <v>77.241722481137955</v>
      </c>
    </row>
    <row r="386" spans="1:3" hidden="1" x14ac:dyDescent="0.25">
      <c r="A386" s="25">
        <f t="shared" ca="1" si="17"/>
        <v>36.670287225135375</v>
      </c>
      <c r="B386" s="25">
        <f t="shared" ca="1" si="17"/>
        <v>45.124461690233467</v>
      </c>
      <c r="C386" s="41">
        <f t="shared" ca="1" si="18"/>
        <v>81.794748915368842</v>
      </c>
    </row>
    <row r="387" spans="1:3" hidden="1" x14ac:dyDescent="0.25">
      <c r="A387" s="25">
        <f t="shared" ref="A387:B450" ca="1" si="19">20+40*RAND()</f>
        <v>42.699073906328003</v>
      </c>
      <c r="B387" s="25">
        <f t="shared" ca="1" si="19"/>
        <v>22.154642040660349</v>
      </c>
      <c r="C387" s="41">
        <f t="shared" ref="C387:C450" ca="1" si="20">A387+B387</f>
        <v>64.853715946988359</v>
      </c>
    </row>
    <row r="388" spans="1:3" hidden="1" x14ac:dyDescent="0.25">
      <c r="A388" s="25">
        <f t="shared" ca="1" si="19"/>
        <v>49.615120074948507</v>
      </c>
      <c r="B388" s="25">
        <f t="shared" ca="1" si="19"/>
        <v>51.821674169674097</v>
      </c>
      <c r="C388" s="41">
        <f t="shared" ca="1" si="20"/>
        <v>101.4367942446226</v>
      </c>
    </row>
    <row r="389" spans="1:3" hidden="1" x14ac:dyDescent="0.25">
      <c r="A389" s="25">
        <f t="shared" ca="1" si="19"/>
        <v>22.617969800695647</v>
      </c>
      <c r="B389" s="25">
        <f t="shared" ca="1" si="19"/>
        <v>56.731749762904691</v>
      </c>
      <c r="C389" s="41">
        <f t="shared" ca="1" si="20"/>
        <v>79.349719563600331</v>
      </c>
    </row>
    <row r="390" spans="1:3" hidden="1" x14ac:dyDescent="0.25">
      <c r="A390" s="25">
        <f t="shared" ca="1" si="19"/>
        <v>58.604178719359076</v>
      </c>
      <c r="B390" s="25">
        <f t="shared" ca="1" si="19"/>
        <v>21.629744159727643</v>
      </c>
      <c r="C390" s="41">
        <f t="shared" ca="1" si="20"/>
        <v>80.23392287908672</v>
      </c>
    </row>
    <row r="391" spans="1:3" hidden="1" x14ac:dyDescent="0.25">
      <c r="A391" s="25">
        <f t="shared" ca="1" si="19"/>
        <v>30.693630702706365</v>
      </c>
      <c r="B391" s="25">
        <f t="shared" ca="1" si="19"/>
        <v>48.740239025177708</v>
      </c>
      <c r="C391" s="41">
        <f t="shared" ca="1" si="20"/>
        <v>79.433869727884073</v>
      </c>
    </row>
    <row r="392" spans="1:3" hidden="1" x14ac:dyDescent="0.25">
      <c r="A392" s="25">
        <f t="shared" ca="1" si="19"/>
        <v>26.700934850037797</v>
      </c>
      <c r="B392" s="25">
        <f t="shared" ca="1" si="19"/>
        <v>22.486528990821245</v>
      </c>
      <c r="C392" s="41">
        <f t="shared" ca="1" si="20"/>
        <v>49.187463840859039</v>
      </c>
    </row>
    <row r="393" spans="1:3" hidden="1" x14ac:dyDescent="0.25">
      <c r="A393" s="25">
        <f t="shared" ca="1" si="19"/>
        <v>55.630986702269915</v>
      </c>
      <c r="B393" s="25">
        <f t="shared" ca="1" si="19"/>
        <v>50.287304054755694</v>
      </c>
      <c r="C393" s="41">
        <f t="shared" ca="1" si="20"/>
        <v>105.9182907570256</v>
      </c>
    </row>
    <row r="394" spans="1:3" hidden="1" x14ac:dyDescent="0.25">
      <c r="A394" s="25">
        <f t="shared" ca="1" si="19"/>
        <v>22.022448430143783</v>
      </c>
      <c r="B394" s="25">
        <f t="shared" ca="1" si="19"/>
        <v>49.020601678155153</v>
      </c>
      <c r="C394" s="41">
        <f t="shared" ca="1" si="20"/>
        <v>71.043050108298928</v>
      </c>
    </row>
    <row r="395" spans="1:3" hidden="1" x14ac:dyDescent="0.25">
      <c r="A395" s="25">
        <f t="shared" ca="1" si="19"/>
        <v>20.627110991960169</v>
      </c>
      <c r="B395" s="25">
        <f t="shared" ca="1" si="19"/>
        <v>46.426127811766918</v>
      </c>
      <c r="C395" s="41">
        <f t="shared" ca="1" si="20"/>
        <v>67.053238803727083</v>
      </c>
    </row>
    <row r="396" spans="1:3" hidden="1" x14ac:dyDescent="0.25">
      <c r="A396" s="25">
        <f t="shared" ca="1" si="19"/>
        <v>35.987993695847138</v>
      </c>
      <c r="B396" s="25">
        <f t="shared" ca="1" si="19"/>
        <v>37.732636321412841</v>
      </c>
      <c r="C396" s="41">
        <f t="shared" ca="1" si="20"/>
        <v>73.720630017259978</v>
      </c>
    </row>
    <row r="397" spans="1:3" hidden="1" x14ac:dyDescent="0.25">
      <c r="A397" s="25">
        <f t="shared" ca="1" si="19"/>
        <v>24.599294114423561</v>
      </c>
      <c r="B397" s="25">
        <f t="shared" ca="1" si="19"/>
        <v>28.75381319803957</v>
      </c>
      <c r="C397" s="41">
        <f t="shared" ca="1" si="20"/>
        <v>53.353107312463131</v>
      </c>
    </row>
    <row r="398" spans="1:3" hidden="1" x14ac:dyDescent="0.25">
      <c r="A398" s="25">
        <f t="shared" ca="1" si="19"/>
        <v>34.08886368886084</v>
      </c>
      <c r="B398" s="25">
        <f t="shared" ca="1" si="19"/>
        <v>59.281638643469265</v>
      </c>
      <c r="C398" s="41">
        <f t="shared" ca="1" si="20"/>
        <v>93.370502332330105</v>
      </c>
    </row>
    <row r="399" spans="1:3" hidden="1" x14ac:dyDescent="0.25">
      <c r="A399" s="25">
        <f t="shared" ca="1" si="19"/>
        <v>56.115248590235801</v>
      </c>
      <c r="B399" s="25">
        <f t="shared" ca="1" si="19"/>
        <v>59.956815503768425</v>
      </c>
      <c r="C399" s="41">
        <f t="shared" ca="1" si="20"/>
        <v>116.07206409400422</v>
      </c>
    </row>
    <row r="400" spans="1:3" hidden="1" x14ac:dyDescent="0.25">
      <c r="A400" s="25">
        <f t="shared" ca="1" si="19"/>
        <v>47.5673528085035</v>
      </c>
      <c r="B400" s="25">
        <f t="shared" ca="1" si="19"/>
        <v>52.291452942003993</v>
      </c>
      <c r="C400" s="41">
        <f t="shared" ca="1" si="20"/>
        <v>99.858805750507486</v>
      </c>
    </row>
    <row r="401" spans="1:3" hidden="1" x14ac:dyDescent="0.25">
      <c r="A401" s="25">
        <f t="shared" ca="1" si="19"/>
        <v>44.384763842608592</v>
      </c>
      <c r="B401" s="25">
        <f t="shared" ca="1" si="19"/>
        <v>41.199126844899041</v>
      </c>
      <c r="C401" s="41">
        <f t="shared" ca="1" si="20"/>
        <v>85.583890687507633</v>
      </c>
    </row>
    <row r="402" spans="1:3" hidden="1" x14ac:dyDescent="0.25">
      <c r="A402" s="25">
        <f t="shared" ca="1" si="19"/>
        <v>22.080137322347085</v>
      </c>
      <c r="B402" s="25">
        <f t="shared" ca="1" si="19"/>
        <v>47.693320183155912</v>
      </c>
      <c r="C402" s="41">
        <f t="shared" ca="1" si="20"/>
        <v>69.773457505502989</v>
      </c>
    </row>
    <row r="403" spans="1:3" hidden="1" x14ac:dyDescent="0.25">
      <c r="A403" s="25">
        <f t="shared" ca="1" si="19"/>
        <v>52.540024754439202</v>
      </c>
      <c r="B403" s="25">
        <f t="shared" ca="1" si="19"/>
        <v>41.552288104777531</v>
      </c>
      <c r="C403" s="41">
        <f t="shared" ca="1" si="20"/>
        <v>94.092312859216733</v>
      </c>
    </row>
    <row r="404" spans="1:3" hidden="1" x14ac:dyDescent="0.25">
      <c r="A404" s="25">
        <f t="shared" ca="1" si="19"/>
        <v>55.361501713891798</v>
      </c>
      <c r="B404" s="25">
        <f t="shared" ca="1" si="19"/>
        <v>52.294384781260888</v>
      </c>
      <c r="C404" s="41">
        <f t="shared" ca="1" si="20"/>
        <v>107.65588649515269</v>
      </c>
    </row>
    <row r="405" spans="1:3" hidden="1" x14ac:dyDescent="0.25">
      <c r="A405" s="25">
        <f t="shared" ca="1" si="19"/>
        <v>40.262235081527088</v>
      </c>
      <c r="B405" s="25">
        <f t="shared" ca="1" si="19"/>
        <v>40.890263660978249</v>
      </c>
      <c r="C405" s="41">
        <f t="shared" ca="1" si="20"/>
        <v>81.152498742505344</v>
      </c>
    </row>
    <row r="406" spans="1:3" hidden="1" x14ac:dyDescent="0.25">
      <c r="A406" s="25">
        <f t="shared" ca="1" si="19"/>
        <v>27.372902415256863</v>
      </c>
      <c r="B406" s="25">
        <f t="shared" ca="1" si="19"/>
        <v>38.907304872570059</v>
      </c>
      <c r="C406" s="41">
        <f t="shared" ca="1" si="20"/>
        <v>66.280207287826926</v>
      </c>
    </row>
    <row r="407" spans="1:3" hidden="1" x14ac:dyDescent="0.25">
      <c r="A407" s="25">
        <f t="shared" ca="1" si="19"/>
        <v>38.5620709214149</v>
      </c>
      <c r="B407" s="25">
        <f t="shared" ca="1" si="19"/>
        <v>42.187366661276002</v>
      </c>
      <c r="C407" s="41">
        <f t="shared" ca="1" si="20"/>
        <v>80.749437582690902</v>
      </c>
    </row>
    <row r="408" spans="1:3" hidden="1" x14ac:dyDescent="0.25">
      <c r="A408" s="25">
        <f t="shared" ca="1" si="19"/>
        <v>24.257821793282318</v>
      </c>
      <c r="B408" s="25">
        <f t="shared" ca="1" si="19"/>
        <v>45.873980332423891</v>
      </c>
      <c r="C408" s="41">
        <f t="shared" ca="1" si="20"/>
        <v>70.131802125706201</v>
      </c>
    </row>
    <row r="409" spans="1:3" hidden="1" x14ac:dyDescent="0.25">
      <c r="A409" s="25">
        <f t="shared" ca="1" si="19"/>
        <v>43.90888503067508</v>
      </c>
      <c r="B409" s="25">
        <f t="shared" ca="1" si="19"/>
        <v>44.851323334772161</v>
      </c>
      <c r="C409" s="41">
        <f t="shared" ca="1" si="20"/>
        <v>88.760208365447241</v>
      </c>
    </row>
    <row r="410" spans="1:3" hidden="1" x14ac:dyDescent="0.25">
      <c r="A410" s="25">
        <f t="shared" ca="1" si="19"/>
        <v>51.983544441578935</v>
      </c>
      <c r="B410" s="25">
        <f t="shared" ca="1" si="19"/>
        <v>39.989647752665292</v>
      </c>
      <c r="C410" s="41">
        <f t="shared" ca="1" si="20"/>
        <v>91.973192194244234</v>
      </c>
    </row>
    <row r="411" spans="1:3" hidden="1" x14ac:dyDescent="0.25">
      <c r="A411" s="25">
        <f t="shared" ca="1" si="19"/>
        <v>50.161939080476479</v>
      </c>
      <c r="B411" s="25">
        <f t="shared" ca="1" si="19"/>
        <v>48.013873469115921</v>
      </c>
      <c r="C411" s="41">
        <f t="shared" ca="1" si="20"/>
        <v>98.175812549592393</v>
      </c>
    </row>
    <row r="412" spans="1:3" hidden="1" x14ac:dyDescent="0.25">
      <c r="A412" s="25">
        <f t="shared" ca="1" si="19"/>
        <v>56.820643877431081</v>
      </c>
      <c r="B412" s="25">
        <f t="shared" ca="1" si="19"/>
        <v>36.170778311354283</v>
      </c>
      <c r="C412" s="41">
        <f t="shared" ca="1" si="20"/>
        <v>92.991422188785364</v>
      </c>
    </row>
    <row r="413" spans="1:3" hidden="1" x14ac:dyDescent="0.25">
      <c r="A413" s="25">
        <f t="shared" ca="1" si="19"/>
        <v>56.205372254185619</v>
      </c>
      <c r="B413" s="25">
        <f t="shared" ca="1" si="19"/>
        <v>23.153326707619108</v>
      </c>
      <c r="C413" s="41">
        <f t="shared" ca="1" si="20"/>
        <v>79.35869896180472</v>
      </c>
    </row>
    <row r="414" spans="1:3" hidden="1" x14ac:dyDescent="0.25">
      <c r="A414" s="25">
        <f t="shared" ca="1" si="19"/>
        <v>50.999511759211799</v>
      </c>
      <c r="B414" s="25">
        <f t="shared" ca="1" si="19"/>
        <v>38.353824564286782</v>
      </c>
      <c r="C414" s="41">
        <f t="shared" ca="1" si="20"/>
        <v>89.353336323498581</v>
      </c>
    </row>
    <row r="415" spans="1:3" hidden="1" x14ac:dyDescent="0.25">
      <c r="A415" s="25">
        <f t="shared" ca="1" si="19"/>
        <v>58.577640171704559</v>
      </c>
      <c r="B415" s="25">
        <f t="shared" ca="1" si="19"/>
        <v>28.269242356101046</v>
      </c>
      <c r="C415" s="41">
        <f t="shared" ca="1" si="20"/>
        <v>86.846882527805604</v>
      </c>
    </row>
    <row r="416" spans="1:3" hidden="1" x14ac:dyDescent="0.25">
      <c r="A416" s="25">
        <f t="shared" ca="1" si="19"/>
        <v>46.61919471206248</v>
      </c>
      <c r="B416" s="25">
        <f t="shared" ca="1" si="19"/>
        <v>32.315257069769267</v>
      </c>
      <c r="C416" s="41">
        <f t="shared" ca="1" si="20"/>
        <v>78.93445178183174</v>
      </c>
    </row>
    <row r="417" spans="1:3" hidden="1" x14ac:dyDescent="0.25">
      <c r="A417" s="25">
        <f t="shared" ca="1" si="19"/>
        <v>58.407158092988524</v>
      </c>
      <c r="B417" s="25">
        <f t="shared" ca="1" si="19"/>
        <v>25.85359576352058</v>
      </c>
      <c r="C417" s="41">
        <f t="shared" ca="1" si="20"/>
        <v>84.260753856509098</v>
      </c>
    </row>
    <row r="418" spans="1:3" hidden="1" x14ac:dyDescent="0.25">
      <c r="A418" s="25">
        <f t="shared" ca="1" si="19"/>
        <v>59.903557313934556</v>
      </c>
      <c r="B418" s="25">
        <f t="shared" ca="1" si="19"/>
        <v>34.969564154563528</v>
      </c>
      <c r="C418" s="41">
        <f t="shared" ca="1" si="20"/>
        <v>94.873121468498084</v>
      </c>
    </row>
    <row r="419" spans="1:3" hidden="1" x14ac:dyDescent="0.25">
      <c r="A419" s="25">
        <f t="shared" ca="1" si="19"/>
        <v>31.652712984441827</v>
      </c>
      <c r="B419" s="25">
        <f t="shared" ca="1" si="19"/>
        <v>24.012045441602112</v>
      </c>
      <c r="C419" s="41">
        <f t="shared" ca="1" si="20"/>
        <v>55.664758426043939</v>
      </c>
    </row>
    <row r="420" spans="1:3" hidden="1" x14ac:dyDescent="0.25">
      <c r="A420" s="25">
        <f t="shared" ca="1" si="19"/>
        <v>43.620188856133367</v>
      </c>
      <c r="B420" s="25">
        <f t="shared" ca="1" si="19"/>
        <v>51.923633497825342</v>
      </c>
      <c r="C420" s="41">
        <f t="shared" ca="1" si="20"/>
        <v>95.543822353958717</v>
      </c>
    </row>
    <row r="421" spans="1:3" hidden="1" x14ac:dyDescent="0.25">
      <c r="A421" s="25">
        <f t="shared" ca="1" si="19"/>
        <v>22.740041650308257</v>
      </c>
      <c r="B421" s="25">
        <f t="shared" ca="1" si="19"/>
        <v>48.685028160944348</v>
      </c>
      <c r="C421" s="41">
        <f t="shared" ca="1" si="20"/>
        <v>71.425069811252598</v>
      </c>
    </row>
    <row r="422" spans="1:3" hidden="1" x14ac:dyDescent="0.25">
      <c r="A422" s="25">
        <f t="shared" ca="1" si="19"/>
        <v>42.759608548879939</v>
      </c>
      <c r="B422" s="25">
        <f t="shared" ca="1" si="19"/>
        <v>34.132341289397679</v>
      </c>
      <c r="C422" s="41">
        <f t="shared" ca="1" si="20"/>
        <v>76.891949838277611</v>
      </c>
    </row>
    <row r="423" spans="1:3" hidden="1" x14ac:dyDescent="0.25">
      <c r="A423" s="25">
        <f t="shared" ca="1" si="19"/>
        <v>30.44530315072663</v>
      </c>
      <c r="B423" s="25">
        <f t="shared" ca="1" si="19"/>
        <v>56.655330748516846</v>
      </c>
      <c r="C423" s="41">
        <f t="shared" ca="1" si="20"/>
        <v>87.100633899243476</v>
      </c>
    </row>
    <row r="424" spans="1:3" hidden="1" x14ac:dyDescent="0.25">
      <c r="A424" s="25">
        <f t="shared" ca="1" si="19"/>
        <v>23.85800093437771</v>
      </c>
      <c r="B424" s="25">
        <f t="shared" ca="1" si="19"/>
        <v>30.252600703032513</v>
      </c>
      <c r="C424" s="41">
        <f t="shared" ca="1" si="20"/>
        <v>54.110601637410227</v>
      </c>
    </row>
    <row r="425" spans="1:3" hidden="1" x14ac:dyDescent="0.25">
      <c r="A425" s="25">
        <f t="shared" ca="1" si="19"/>
        <v>24.109466189188211</v>
      </c>
      <c r="B425" s="25">
        <f t="shared" ca="1" si="19"/>
        <v>38.22528002359482</v>
      </c>
      <c r="C425" s="41">
        <f t="shared" ca="1" si="20"/>
        <v>62.334746212783031</v>
      </c>
    </row>
    <row r="426" spans="1:3" hidden="1" x14ac:dyDescent="0.25">
      <c r="A426" s="25">
        <f t="shared" ca="1" si="19"/>
        <v>41.154562651686845</v>
      </c>
      <c r="B426" s="25">
        <f t="shared" ca="1" si="19"/>
        <v>35.417155601209927</v>
      </c>
      <c r="C426" s="41">
        <f t="shared" ca="1" si="20"/>
        <v>76.571718252896773</v>
      </c>
    </row>
    <row r="427" spans="1:3" hidden="1" x14ac:dyDescent="0.25">
      <c r="A427" s="25">
        <f t="shared" ca="1" si="19"/>
        <v>30.385301413990465</v>
      </c>
      <c r="B427" s="25">
        <f t="shared" ca="1" si="19"/>
        <v>54.130831305955496</v>
      </c>
      <c r="C427" s="41">
        <f t="shared" ca="1" si="20"/>
        <v>84.516132719945958</v>
      </c>
    </row>
    <row r="428" spans="1:3" hidden="1" x14ac:dyDescent="0.25">
      <c r="A428" s="25">
        <f t="shared" ca="1" si="19"/>
        <v>52.687059793988468</v>
      </c>
      <c r="B428" s="25">
        <f t="shared" ca="1" si="19"/>
        <v>27.01498210316641</v>
      </c>
      <c r="C428" s="41">
        <f t="shared" ca="1" si="20"/>
        <v>79.702041897154885</v>
      </c>
    </row>
    <row r="429" spans="1:3" hidden="1" x14ac:dyDescent="0.25">
      <c r="A429" s="25">
        <f t="shared" ca="1" si="19"/>
        <v>52.063338884670848</v>
      </c>
      <c r="B429" s="25">
        <f t="shared" ca="1" si="19"/>
        <v>31.812722768794206</v>
      </c>
      <c r="C429" s="41">
        <f t="shared" ca="1" si="20"/>
        <v>83.876061653465058</v>
      </c>
    </row>
    <row r="430" spans="1:3" hidden="1" x14ac:dyDescent="0.25">
      <c r="A430" s="25">
        <f t="shared" ca="1" si="19"/>
        <v>41.941325179748397</v>
      </c>
      <c r="B430" s="25">
        <f t="shared" ca="1" si="19"/>
        <v>27.946575599240116</v>
      </c>
      <c r="C430" s="41">
        <f t="shared" ca="1" si="20"/>
        <v>69.887900778988509</v>
      </c>
    </row>
    <row r="431" spans="1:3" hidden="1" x14ac:dyDescent="0.25">
      <c r="A431" s="25">
        <f t="shared" ca="1" si="19"/>
        <v>46.093344695813144</v>
      </c>
      <c r="B431" s="25">
        <f t="shared" ca="1" si="19"/>
        <v>29.615922494170142</v>
      </c>
      <c r="C431" s="41">
        <f t="shared" ca="1" si="20"/>
        <v>75.709267189983279</v>
      </c>
    </row>
    <row r="432" spans="1:3" hidden="1" x14ac:dyDescent="0.25">
      <c r="A432" s="25">
        <f t="shared" ca="1" si="19"/>
        <v>37.708400153609745</v>
      </c>
      <c r="B432" s="25">
        <f t="shared" ca="1" si="19"/>
        <v>43.299179683010983</v>
      </c>
      <c r="C432" s="41">
        <f t="shared" ca="1" si="20"/>
        <v>81.007579836620721</v>
      </c>
    </row>
    <row r="433" spans="1:3" hidden="1" x14ac:dyDescent="0.25">
      <c r="A433" s="25">
        <f t="shared" ca="1" si="19"/>
        <v>35.790211882393322</v>
      </c>
      <c r="B433" s="25">
        <f t="shared" ca="1" si="19"/>
        <v>51.328370665241906</v>
      </c>
      <c r="C433" s="41">
        <f t="shared" ca="1" si="20"/>
        <v>87.118582547635228</v>
      </c>
    </row>
    <row r="434" spans="1:3" hidden="1" x14ac:dyDescent="0.25">
      <c r="A434" s="25">
        <f t="shared" ca="1" si="19"/>
        <v>53.060136273595745</v>
      </c>
      <c r="B434" s="25">
        <f t="shared" ca="1" si="19"/>
        <v>38.587113586996921</v>
      </c>
      <c r="C434" s="41">
        <f t="shared" ca="1" si="20"/>
        <v>91.647249860592666</v>
      </c>
    </row>
    <row r="435" spans="1:3" hidden="1" x14ac:dyDescent="0.25">
      <c r="A435" s="25">
        <f t="shared" ca="1" si="19"/>
        <v>57.804829488132917</v>
      </c>
      <c r="B435" s="25">
        <f t="shared" ca="1" si="19"/>
        <v>44.398122295823399</v>
      </c>
      <c r="C435" s="41">
        <f t="shared" ca="1" si="20"/>
        <v>102.20295178395631</v>
      </c>
    </row>
    <row r="436" spans="1:3" hidden="1" x14ac:dyDescent="0.25">
      <c r="A436" s="25">
        <f t="shared" ca="1" si="19"/>
        <v>42.222633495376755</v>
      </c>
      <c r="B436" s="25">
        <f t="shared" ca="1" si="19"/>
        <v>27.91147354072141</v>
      </c>
      <c r="C436" s="41">
        <f t="shared" ca="1" si="20"/>
        <v>70.134107036098158</v>
      </c>
    </row>
    <row r="437" spans="1:3" hidden="1" x14ac:dyDescent="0.25">
      <c r="A437" s="25">
        <f t="shared" ca="1" si="19"/>
        <v>57.893994614928722</v>
      </c>
      <c r="B437" s="25">
        <f t="shared" ca="1" si="19"/>
        <v>58.936123277007731</v>
      </c>
      <c r="C437" s="41">
        <f t="shared" ca="1" si="20"/>
        <v>116.83011789193645</v>
      </c>
    </row>
    <row r="438" spans="1:3" hidden="1" x14ac:dyDescent="0.25">
      <c r="A438" s="25">
        <f t="shared" ca="1" si="19"/>
        <v>59.256536637677165</v>
      </c>
      <c r="B438" s="25">
        <f t="shared" ca="1" si="19"/>
        <v>43.641597641304962</v>
      </c>
      <c r="C438" s="41">
        <f t="shared" ca="1" si="20"/>
        <v>102.89813427898213</v>
      </c>
    </row>
    <row r="439" spans="1:3" hidden="1" x14ac:dyDescent="0.25">
      <c r="A439" s="25">
        <f t="shared" ca="1" si="19"/>
        <v>27.633250384998593</v>
      </c>
      <c r="B439" s="25">
        <f t="shared" ca="1" si="19"/>
        <v>37.368800449010607</v>
      </c>
      <c r="C439" s="41">
        <f t="shared" ca="1" si="20"/>
        <v>65.002050834009196</v>
      </c>
    </row>
    <row r="440" spans="1:3" hidden="1" x14ac:dyDescent="0.25">
      <c r="A440" s="25">
        <f t="shared" ca="1" si="19"/>
        <v>25.430076499469834</v>
      </c>
      <c r="B440" s="25">
        <f t="shared" ca="1" si="19"/>
        <v>31.927171258219932</v>
      </c>
      <c r="C440" s="41">
        <f t="shared" ca="1" si="20"/>
        <v>57.357247757689763</v>
      </c>
    </row>
    <row r="441" spans="1:3" hidden="1" x14ac:dyDescent="0.25">
      <c r="A441" s="25">
        <f t="shared" ca="1" si="19"/>
        <v>51.351283954612988</v>
      </c>
      <c r="B441" s="25">
        <f t="shared" ca="1" si="19"/>
        <v>40.142148549907944</v>
      </c>
      <c r="C441" s="41">
        <f t="shared" ca="1" si="20"/>
        <v>91.493432504520939</v>
      </c>
    </row>
    <row r="442" spans="1:3" hidden="1" x14ac:dyDescent="0.25">
      <c r="A442" s="25">
        <f t="shared" ca="1" si="19"/>
        <v>30.120587386353165</v>
      </c>
      <c r="B442" s="25">
        <f t="shared" ca="1" si="19"/>
        <v>33.248178424965289</v>
      </c>
      <c r="C442" s="41">
        <f t="shared" ca="1" si="20"/>
        <v>63.368765811318454</v>
      </c>
    </row>
    <row r="443" spans="1:3" hidden="1" x14ac:dyDescent="0.25">
      <c r="A443" s="25">
        <f t="shared" ca="1" si="19"/>
        <v>48.675895053010287</v>
      </c>
      <c r="B443" s="25">
        <f t="shared" ca="1" si="19"/>
        <v>44.044253385654443</v>
      </c>
      <c r="C443" s="41">
        <f t="shared" ca="1" si="20"/>
        <v>92.720148438664722</v>
      </c>
    </row>
    <row r="444" spans="1:3" hidden="1" x14ac:dyDescent="0.25">
      <c r="A444" s="25">
        <f t="shared" ca="1" si="19"/>
        <v>32.115161226299733</v>
      </c>
      <c r="B444" s="25">
        <f t="shared" ca="1" si="19"/>
        <v>24.201886163992135</v>
      </c>
      <c r="C444" s="41">
        <f t="shared" ca="1" si="20"/>
        <v>56.317047390291869</v>
      </c>
    </row>
    <row r="445" spans="1:3" hidden="1" x14ac:dyDescent="0.25">
      <c r="A445" s="25">
        <f t="shared" ca="1" si="19"/>
        <v>30.152259015351571</v>
      </c>
      <c r="B445" s="25">
        <f t="shared" ca="1" si="19"/>
        <v>26.764406245441879</v>
      </c>
      <c r="C445" s="41">
        <f t="shared" ca="1" si="20"/>
        <v>56.916665260793451</v>
      </c>
    </row>
    <row r="446" spans="1:3" hidden="1" x14ac:dyDescent="0.25">
      <c r="A446" s="25">
        <f t="shared" ca="1" si="19"/>
        <v>57.158238714324497</v>
      </c>
      <c r="B446" s="25">
        <f t="shared" ca="1" si="19"/>
        <v>25.735426608418337</v>
      </c>
      <c r="C446" s="41">
        <f t="shared" ca="1" si="20"/>
        <v>82.893665322742834</v>
      </c>
    </row>
    <row r="447" spans="1:3" hidden="1" x14ac:dyDescent="0.25">
      <c r="A447" s="25">
        <f t="shared" ca="1" si="19"/>
        <v>58.257183988638921</v>
      </c>
      <c r="B447" s="25">
        <f t="shared" ca="1" si="19"/>
        <v>32.444432222404586</v>
      </c>
      <c r="C447" s="41">
        <f t="shared" ca="1" si="20"/>
        <v>90.7016162110435</v>
      </c>
    </row>
    <row r="448" spans="1:3" hidden="1" x14ac:dyDescent="0.25">
      <c r="A448" s="25">
        <f t="shared" ca="1" si="19"/>
        <v>27.214901626657614</v>
      </c>
      <c r="B448" s="25">
        <f t="shared" ca="1" si="19"/>
        <v>28.724051037868897</v>
      </c>
      <c r="C448" s="41">
        <f t="shared" ca="1" si="20"/>
        <v>55.938952664526511</v>
      </c>
    </row>
    <row r="449" spans="1:3" hidden="1" x14ac:dyDescent="0.25">
      <c r="A449" s="25">
        <f t="shared" ca="1" si="19"/>
        <v>39.122719927053097</v>
      </c>
      <c r="B449" s="25">
        <f t="shared" ca="1" si="19"/>
        <v>37.368401087557103</v>
      </c>
      <c r="C449" s="41">
        <f t="shared" ca="1" si="20"/>
        <v>76.491121014610201</v>
      </c>
    </row>
    <row r="450" spans="1:3" hidden="1" x14ac:dyDescent="0.25">
      <c r="A450" s="25">
        <f t="shared" ca="1" si="19"/>
        <v>43.674821436960869</v>
      </c>
      <c r="B450" s="25">
        <f t="shared" ca="1" si="19"/>
        <v>47.382704515547275</v>
      </c>
      <c r="C450" s="41">
        <f t="shared" ca="1" si="20"/>
        <v>91.057525952508144</v>
      </c>
    </row>
    <row r="451" spans="1:3" hidden="1" x14ac:dyDescent="0.25">
      <c r="A451" s="25">
        <f t="shared" ref="A451:B514" ca="1" si="21">20+40*RAND()</f>
        <v>51.791501833073355</v>
      </c>
      <c r="B451" s="25">
        <f t="shared" ca="1" si="21"/>
        <v>21.534757664605483</v>
      </c>
      <c r="C451" s="41">
        <f t="shared" ref="C451:C514" ca="1" si="22">A451+B451</f>
        <v>73.326259497678834</v>
      </c>
    </row>
    <row r="452" spans="1:3" hidden="1" x14ac:dyDescent="0.25">
      <c r="A452" s="25">
        <f t="shared" ca="1" si="21"/>
        <v>48.226643405948252</v>
      </c>
      <c r="B452" s="25">
        <f t="shared" ca="1" si="21"/>
        <v>45.752143568083831</v>
      </c>
      <c r="C452" s="41">
        <f t="shared" ca="1" si="22"/>
        <v>93.97878697403209</v>
      </c>
    </row>
    <row r="453" spans="1:3" hidden="1" x14ac:dyDescent="0.25">
      <c r="A453" s="25">
        <f t="shared" ca="1" si="21"/>
        <v>25.080749553235762</v>
      </c>
      <c r="B453" s="25">
        <f t="shared" ca="1" si="21"/>
        <v>32.06128729840291</v>
      </c>
      <c r="C453" s="41">
        <f t="shared" ca="1" si="22"/>
        <v>57.142036851638672</v>
      </c>
    </row>
    <row r="454" spans="1:3" hidden="1" x14ac:dyDescent="0.25">
      <c r="A454" s="25">
        <f t="shared" ca="1" si="21"/>
        <v>55.312886304397871</v>
      </c>
      <c r="B454" s="25">
        <f t="shared" ca="1" si="21"/>
        <v>35.975340367089295</v>
      </c>
      <c r="C454" s="41">
        <f t="shared" ca="1" si="22"/>
        <v>91.288226671487166</v>
      </c>
    </row>
    <row r="455" spans="1:3" hidden="1" x14ac:dyDescent="0.25">
      <c r="A455" s="25">
        <f t="shared" ca="1" si="21"/>
        <v>42.304546890390888</v>
      </c>
      <c r="B455" s="25">
        <f t="shared" ca="1" si="21"/>
        <v>28.616414950419269</v>
      </c>
      <c r="C455" s="41">
        <f t="shared" ca="1" si="22"/>
        <v>70.920961840810151</v>
      </c>
    </row>
    <row r="456" spans="1:3" hidden="1" x14ac:dyDescent="0.25">
      <c r="A456" s="25">
        <f t="shared" ca="1" si="21"/>
        <v>31.392070404014238</v>
      </c>
      <c r="B456" s="25">
        <f t="shared" ca="1" si="21"/>
        <v>59.769770251791797</v>
      </c>
      <c r="C456" s="41">
        <f t="shared" ca="1" si="22"/>
        <v>91.161840655806031</v>
      </c>
    </row>
    <row r="457" spans="1:3" hidden="1" x14ac:dyDescent="0.25">
      <c r="A457" s="25">
        <f t="shared" ca="1" si="21"/>
        <v>33.40796465206251</v>
      </c>
      <c r="B457" s="25">
        <f t="shared" ca="1" si="21"/>
        <v>27.65760017860028</v>
      </c>
      <c r="C457" s="41">
        <f t="shared" ca="1" si="22"/>
        <v>61.065564830662794</v>
      </c>
    </row>
    <row r="458" spans="1:3" hidden="1" x14ac:dyDescent="0.25">
      <c r="A458" s="25">
        <f t="shared" ca="1" si="21"/>
        <v>30.968853387401243</v>
      </c>
      <c r="B458" s="25">
        <f t="shared" ca="1" si="21"/>
        <v>40.570994656579984</v>
      </c>
      <c r="C458" s="41">
        <f t="shared" ca="1" si="22"/>
        <v>71.539848043981223</v>
      </c>
    </row>
    <row r="459" spans="1:3" hidden="1" x14ac:dyDescent="0.25">
      <c r="A459" s="25">
        <f t="shared" ca="1" si="21"/>
        <v>41.792189787792296</v>
      </c>
      <c r="B459" s="25">
        <f t="shared" ca="1" si="21"/>
        <v>42.768009861712997</v>
      </c>
      <c r="C459" s="41">
        <f t="shared" ca="1" si="22"/>
        <v>84.560199649505293</v>
      </c>
    </row>
    <row r="460" spans="1:3" hidden="1" x14ac:dyDescent="0.25">
      <c r="A460" s="25">
        <f t="shared" ca="1" si="21"/>
        <v>50.075193184913445</v>
      </c>
      <c r="B460" s="25">
        <f t="shared" ca="1" si="21"/>
        <v>40.830092503766409</v>
      </c>
      <c r="C460" s="41">
        <f t="shared" ca="1" si="22"/>
        <v>90.905285688679854</v>
      </c>
    </row>
    <row r="461" spans="1:3" hidden="1" x14ac:dyDescent="0.25">
      <c r="A461" s="25">
        <f t="shared" ca="1" si="21"/>
        <v>41.453316223525292</v>
      </c>
      <c r="B461" s="25">
        <f t="shared" ca="1" si="21"/>
        <v>31.746291463104743</v>
      </c>
      <c r="C461" s="41">
        <f t="shared" ca="1" si="22"/>
        <v>73.199607686630031</v>
      </c>
    </row>
    <row r="462" spans="1:3" hidden="1" x14ac:dyDescent="0.25">
      <c r="A462" s="25">
        <f t="shared" ca="1" si="21"/>
        <v>48.487786322717369</v>
      </c>
      <c r="B462" s="25">
        <f t="shared" ca="1" si="21"/>
        <v>30.871410017209236</v>
      </c>
      <c r="C462" s="41">
        <f t="shared" ca="1" si="22"/>
        <v>79.359196339926598</v>
      </c>
    </row>
    <row r="463" spans="1:3" hidden="1" x14ac:dyDescent="0.25">
      <c r="A463" s="25">
        <f t="shared" ca="1" si="21"/>
        <v>45.969452582434222</v>
      </c>
      <c r="B463" s="25">
        <f t="shared" ca="1" si="21"/>
        <v>38.764110725614003</v>
      </c>
      <c r="C463" s="41">
        <f t="shared" ca="1" si="22"/>
        <v>84.733563308048218</v>
      </c>
    </row>
    <row r="464" spans="1:3" hidden="1" x14ac:dyDescent="0.25">
      <c r="A464" s="25">
        <f t="shared" ca="1" si="21"/>
        <v>56.004490667845047</v>
      </c>
      <c r="B464" s="25">
        <f t="shared" ca="1" si="21"/>
        <v>30.595050823987883</v>
      </c>
      <c r="C464" s="41">
        <f t="shared" ca="1" si="22"/>
        <v>86.599541491832923</v>
      </c>
    </row>
    <row r="465" spans="1:3" hidden="1" x14ac:dyDescent="0.25">
      <c r="A465" s="25">
        <f t="shared" ca="1" si="21"/>
        <v>27.043021268107836</v>
      </c>
      <c r="B465" s="25">
        <f t="shared" ca="1" si="21"/>
        <v>24.234492763269127</v>
      </c>
      <c r="C465" s="41">
        <f t="shared" ca="1" si="22"/>
        <v>51.277514031376967</v>
      </c>
    </row>
    <row r="466" spans="1:3" hidden="1" x14ac:dyDescent="0.25">
      <c r="A466" s="25">
        <f t="shared" ca="1" si="21"/>
        <v>40.661029353157915</v>
      </c>
      <c r="B466" s="25">
        <f t="shared" ca="1" si="21"/>
        <v>32.536378184542585</v>
      </c>
      <c r="C466" s="41">
        <f t="shared" ca="1" si="22"/>
        <v>73.197407537700499</v>
      </c>
    </row>
    <row r="467" spans="1:3" hidden="1" x14ac:dyDescent="0.25">
      <c r="A467" s="25">
        <f t="shared" ca="1" si="21"/>
        <v>51.676884019975844</v>
      </c>
      <c r="B467" s="25">
        <f t="shared" ca="1" si="21"/>
        <v>20.400785450436096</v>
      </c>
      <c r="C467" s="41">
        <f t="shared" ca="1" si="22"/>
        <v>72.077669470411934</v>
      </c>
    </row>
    <row r="468" spans="1:3" hidden="1" x14ac:dyDescent="0.25">
      <c r="A468" s="25">
        <f t="shared" ca="1" si="21"/>
        <v>30.110255247436957</v>
      </c>
      <c r="B468" s="25">
        <f t="shared" ca="1" si="21"/>
        <v>53.684485250205903</v>
      </c>
      <c r="C468" s="41">
        <f t="shared" ca="1" si="22"/>
        <v>83.794740497642863</v>
      </c>
    </row>
    <row r="469" spans="1:3" hidden="1" x14ac:dyDescent="0.25">
      <c r="A469" s="25">
        <f t="shared" ca="1" si="21"/>
        <v>49.222116613962754</v>
      </c>
      <c r="B469" s="25">
        <f t="shared" ca="1" si="21"/>
        <v>37.226112681783214</v>
      </c>
      <c r="C469" s="41">
        <f t="shared" ca="1" si="22"/>
        <v>86.448229295745961</v>
      </c>
    </row>
    <row r="470" spans="1:3" hidden="1" x14ac:dyDescent="0.25">
      <c r="A470" s="25">
        <f t="shared" ca="1" si="21"/>
        <v>39.569487131642568</v>
      </c>
      <c r="B470" s="25">
        <f t="shared" ca="1" si="21"/>
        <v>31.171483133395693</v>
      </c>
      <c r="C470" s="41">
        <f t="shared" ca="1" si="22"/>
        <v>70.740970265038257</v>
      </c>
    </row>
    <row r="471" spans="1:3" hidden="1" x14ac:dyDescent="0.25">
      <c r="A471" s="25">
        <f t="shared" ca="1" si="21"/>
        <v>44.043011106932312</v>
      </c>
      <c r="B471" s="25">
        <f t="shared" ca="1" si="21"/>
        <v>32.052398453348331</v>
      </c>
      <c r="C471" s="41">
        <f t="shared" ca="1" si="22"/>
        <v>76.095409560280643</v>
      </c>
    </row>
    <row r="472" spans="1:3" hidden="1" x14ac:dyDescent="0.25">
      <c r="A472" s="25">
        <f t="shared" ca="1" si="21"/>
        <v>40.890572748665505</v>
      </c>
      <c r="B472" s="25">
        <f t="shared" ca="1" si="21"/>
        <v>59.811261552899339</v>
      </c>
      <c r="C472" s="41">
        <f t="shared" ca="1" si="22"/>
        <v>100.70183430156484</v>
      </c>
    </row>
    <row r="473" spans="1:3" hidden="1" x14ac:dyDescent="0.25">
      <c r="A473" s="25">
        <f t="shared" ca="1" si="21"/>
        <v>28.767839612091368</v>
      </c>
      <c r="B473" s="25">
        <f t="shared" ca="1" si="21"/>
        <v>25.741274437965448</v>
      </c>
      <c r="C473" s="41">
        <f t="shared" ca="1" si="22"/>
        <v>54.509114050056816</v>
      </c>
    </row>
    <row r="474" spans="1:3" hidden="1" x14ac:dyDescent="0.25">
      <c r="A474" s="25">
        <f t="shared" ca="1" si="21"/>
        <v>54.049077014246748</v>
      </c>
      <c r="B474" s="25">
        <f t="shared" ca="1" si="21"/>
        <v>51.247650329652977</v>
      </c>
      <c r="C474" s="41">
        <f t="shared" ca="1" si="22"/>
        <v>105.29672734389973</v>
      </c>
    </row>
    <row r="475" spans="1:3" hidden="1" x14ac:dyDescent="0.25">
      <c r="A475" s="25">
        <f t="shared" ca="1" si="21"/>
        <v>53.880364242802962</v>
      </c>
      <c r="B475" s="25">
        <f t="shared" ca="1" si="21"/>
        <v>32.166891933799562</v>
      </c>
      <c r="C475" s="41">
        <f t="shared" ca="1" si="22"/>
        <v>86.047256176602531</v>
      </c>
    </row>
    <row r="476" spans="1:3" hidden="1" x14ac:dyDescent="0.25">
      <c r="A476" s="25">
        <f t="shared" ca="1" si="21"/>
        <v>49.607798940664566</v>
      </c>
      <c r="B476" s="25">
        <f t="shared" ca="1" si="21"/>
        <v>57.764184503649155</v>
      </c>
      <c r="C476" s="41">
        <f t="shared" ca="1" si="22"/>
        <v>107.37198344431371</v>
      </c>
    </row>
    <row r="477" spans="1:3" hidden="1" x14ac:dyDescent="0.25">
      <c r="A477" s="25">
        <f t="shared" ca="1" si="21"/>
        <v>58.840154915624332</v>
      </c>
      <c r="B477" s="25">
        <f t="shared" ca="1" si="21"/>
        <v>55.822829283725618</v>
      </c>
      <c r="C477" s="41">
        <f t="shared" ca="1" si="22"/>
        <v>114.66298419934995</v>
      </c>
    </row>
    <row r="478" spans="1:3" hidden="1" x14ac:dyDescent="0.25">
      <c r="A478" s="25">
        <f t="shared" ca="1" si="21"/>
        <v>35.750926676265046</v>
      </c>
      <c r="B478" s="25">
        <f t="shared" ca="1" si="21"/>
        <v>42.441320662773059</v>
      </c>
      <c r="C478" s="41">
        <f t="shared" ca="1" si="22"/>
        <v>78.192247339038104</v>
      </c>
    </row>
    <row r="479" spans="1:3" hidden="1" x14ac:dyDescent="0.25">
      <c r="A479" s="25">
        <f t="shared" ca="1" si="21"/>
        <v>47.988558235313967</v>
      </c>
      <c r="B479" s="25">
        <f t="shared" ca="1" si="21"/>
        <v>43.031108070153813</v>
      </c>
      <c r="C479" s="41">
        <f t="shared" ca="1" si="22"/>
        <v>91.01966630546778</v>
      </c>
    </row>
    <row r="480" spans="1:3" hidden="1" x14ac:dyDescent="0.25">
      <c r="A480" s="25">
        <f t="shared" ca="1" si="21"/>
        <v>21.715828545808314</v>
      </c>
      <c r="B480" s="25">
        <f t="shared" ca="1" si="21"/>
        <v>50.738231161005217</v>
      </c>
      <c r="C480" s="41">
        <f t="shared" ca="1" si="22"/>
        <v>72.454059706813524</v>
      </c>
    </row>
    <row r="481" spans="1:3" hidden="1" x14ac:dyDescent="0.25">
      <c r="A481" s="25">
        <f t="shared" ca="1" si="21"/>
        <v>40.98752107194673</v>
      </c>
      <c r="B481" s="25">
        <f t="shared" ca="1" si="21"/>
        <v>20.063036820132393</v>
      </c>
      <c r="C481" s="41">
        <f t="shared" ca="1" si="22"/>
        <v>61.050557892079127</v>
      </c>
    </row>
    <row r="482" spans="1:3" hidden="1" x14ac:dyDescent="0.25">
      <c r="A482" s="25">
        <f t="shared" ca="1" si="21"/>
        <v>54.169169468601666</v>
      </c>
      <c r="B482" s="25">
        <f t="shared" ca="1" si="21"/>
        <v>59.519700079181504</v>
      </c>
      <c r="C482" s="41">
        <f t="shared" ca="1" si="22"/>
        <v>113.68886954778317</v>
      </c>
    </row>
    <row r="483" spans="1:3" hidden="1" x14ac:dyDescent="0.25">
      <c r="A483" s="25">
        <f t="shared" ca="1" si="21"/>
        <v>38.559287226499315</v>
      </c>
      <c r="B483" s="25">
        <f t="shared" ca="1" si="21"/>
        <v>34.890091687518193</v>
      </c>
      <c r="C483" s="41">
        <f t="shared" ca="1" si="22"/>
        <v>73.449378914017501</v>
      </c>
    </row>
    <row r="484" spans="1:3" hidden="1" x14ac:dyDescent="0.25">
      <c r="A484" s="25">
        <f t="shared" ca="1" si="21"/>
        <v>50.849499092166447</v>
      </c>
      <c r="B484" s="25">
        <f t="shared" ca="1" si="21"/>
        <v>59.614028808570836</v>
      </c>
      <c r="C484" s="41">
        <f t="shared" ca="1" si="22"/>
        <v>110.46352790073729</v>
      </c>
    </row>
    <row r="485" spans="1:3" hidden="1" x14ac:dyDescent="0.25">
      <c r="A485" s="25">
        <f t="shared" ca="1" si="21"/>
        <v>21.721905224980244</v>
      </c>
      <c r="B485" s="25">
        <f t="shared" ca="1" si="21"/>
        <v>23.653487688659158</v>
      </c>
      <c r="C485" s="41">
        <f t="shared" ca="1" si="22"/>
        <v>45.375392913639402</v>
      </c>
    </row>
    <row r="486" spans="1:3" hidden="1" x14ac:dyDescent="0.25">
      <c r="A486" s="25">
        <f t="shared" ca="1" si="21"/>
        <v>40.483817200655679</v>
      </c>
      <c r="B486" s="25">
        <f t="shared" ca="1" si="21"/>
        <v>29.483832775826144</v>
      </c>
      <c r="C486" s="41">
        <f t="shared" ca="1" si="22"/>
        <v>69.967649976481823</v>
      </c>
    </row>
    <row r="487" spans="1:3" hidden="1" x14ac:dyDescent="0.25">
      <c r="A487" s="25">
        <f t="shared" ca="1" si="21"/>
        <v>22.301781021667818</v>
      </c>
      <c r="B487" s="25">
        <f t="shared" ca="1" si="21"/>
        <v>36.922651190411301</v>
      </c>
      <c r="C487" s="41">
        <f t="shared" ca="1" si="22"/>
        <v>59.224432212079122</v>
      </c>
    </row>
    <row r="488" spans="1:3" hidden="1" x14ac:dyDescent="0.25">
      <c r="A488" s="25">
        <f t="shared" ca="1" si="21"/>
        <v>40.520635832126857</v>
      </c>
      <c r="B488" s="25">
        <f t="shared" ca="1" si="21"/>
        <v>50.556295587299189</v>
      </c>
      <c r="C488" s="41">
        <f t="shared" ca="1" si="22"/>
        <v>91.076931419426046</v>
      </c>
    </row>
    <row r="489" spans="1:3" hidden="1" x14ac:dyDescent="0.25">
      <c r="A489" s="25">
        <f t="shared" ca="1" si="21"/>
        <v>38.548783023472737</v>
      </c>
      <c r="B489" s="25">
        <f t="shared" ca="1" si="21"/>
        <v>42.757974586924938</v>
      </c>
      <c r="C489" s="41">
        <f t="shared" ca="1" si="22"/>
        <v>81.306757610397682</v>
      </c>
    </row>
    <row r="490" spans="1:3" hidden="1" x14ac:dyDescent="0.25">
      <c r="A490" s="25">
        <f t="shared" ca="1" si="21"/>
        <v>29.117198978878285</v>
      </c>
      <c r="B490" s="25">
        <f t="shared" ca="1" si="21"/>
        <v>46.368805702594415</v>
      </c>
      <c r="C490" s="41">
        <f t="shared" ca="1" si="22"/>
        <v>75.486004681472707</v>
      </c>
    </row>
    <row r="491" spans="1:3" hidden="1" x14ac:dyDescent="0.25">
      <c r="A491" s="25">
        <f t="shared" ca="1" si="21"/>
        <v>49.357287266241052</v>
      </c>
      <c r="B491" s="25">
        <f t="shared" ca="1" si="21"/>
        <v>40.285413301238904</v>
      </c>
      <c r="C491" s="41">
        <f t="shared" ca="1" si="22"/>
        <v>89.642700567479949</v>
      </c>
    </row>
    <row r="492" spans="1:3" hidden="1" x14ac:dyDescent="0.25">
      <c r="A492" s="25">
        <f t="shared" ca="1" si="21"/>
        <v>33.046260702480005</v>
      </c>
      <c r="B492" s="25">
        <f t="shared" ca="1" si="21"/>
        <v>46.513234499425053</v>
      </c>
      <c r="C492" s="41">
        <f t="shared" ca="1" si="22"/>
        <v>79.559495201905065</v>
      </c>
    </row>
    <row r="493" spans="1:3" hidden="1" x14ac:dyDescent="0.25">
      <c r="A493" s="25">
        <f t="shared" ca="1" si="21"/>
        <v>52.119225415948442</v>
      </c>
      <c r="B493" s="25">
        <f t="shared" ca="1" si="21"/>
        <v>59.918126150459798</v>
      </c>
      <c r="C493" s="41">
        <f t="shared" ca="1" si="22"/>
        <v>112.03735156640823</v>
      </c>
    </row>
    <row r="494" spans="1:3" hidden="1" x14ac:dyDescent="0.25">
      <c r="A494" s="25">
        <f t="shared" ca="1" si="21"/>
        <v>49.430397783627001</v>
      </c>
      <c r="B494" s="25">
        <f t="shared" ca="1" si="21"/>
        <v>38.933487990508368</v>
      </c>
      <c r="C494" s="41">
        <f t="shared" ca="1" si="22"/>
        <v>88.363885774135369</v>
      </c>
    </row>
    <row r="495" spans="1:3" hidden="1" x14ac:dyDescent="0.25">
      <c r="A495" s="25">
        <f t="shared" ca="1" si="21"/>
        <v>24.146378516779766</v>
      </c>
      <c r="B495" s="25">
        <f t="shared" ca="1" si="21"/>
        <v>20.958238280250228</v>
      </c>
      <c r="C495" s="41">
        <f t="shared" ca="1" si="22"/>
        <v>45.10461679702999</v>
      </c>
    </row>
    <row r="496" spans="1:3" hidden="1" x14ac:dyDescent="0.25">
      <c r="A496" s="25">
        <f t="shared" ca="1" si="21"/>
        <v>30.778686708430868</v>
      </c>
      <c r="B496" s="25">
        <f t="shared" ca="1" si="21"/>
        <v>21.126230544941748</v>
      </c>
      <c r="C496" s="41">
        <f t="shared" ca="1" si="22"/>
        <v>51.904917253372616</v>
      </c>
    </row>
    <row r="497" spans="1:3" hidden="1" x14ac:dyDescent="0.25">
      <c r="A497" s="25">
        <f t="shared" ca="1" si="21"/>
        <v>47.648973917682945</v>
      </c>
      <c r="B497" s="25">
        <f t="shared" ca="1" si="21"/>
        <v>59.944470825081879</v>
      </c>
      <c r="C497" s="41">
        <f t="shared" ca="1" si="22"/>
        <v>107.59344474276483</v>
      </c>
    </row>
    <row r="498" spans="1:3" hidden="1" x14ac:dyDescent="0.25">
      <c r="A498" s="25">
        <f t="shared" ca="1" si="21"/>
        <v>43.091485007890157</v>
      </c>
      <c r="B498" s="25">
        <f t="shared" ca="1" si="21"/>
        <v>59.870552497167694</v>
      </c>
      <c r="C498" s="41">
        <f t="shared" ca="1" si="22"/>
        <v>102.96203750505785</v>
      </c>
    </row>
    <row r="499" spans="1:3" hidden="1" x14ac:dyDescent="0.25">
      <c r="A499" s="25">
        <f t="shared" ca="1" si="21"/>
        <v>20.054869936340566</v>
      </c>
      <c r="B499" s="25">
        <f t="shared" ca="1" si="21"/>
        <v>42.391622727405455</v>
      </c>
      <c r="C499" s="41">
        <f t="shared" ca="1" si="22"/>
        <v>62.446492663746021</v>
      </c>
    </row>
    <row r="500" spans="1:3" hidden="1" x14ac:dyDescent="0.25">
      <c r="A500" s="25">
        <f t="shared" ca="1" si="21"/>
        <v>54.741636529298248</v>
      </c>
      <c r="B500" s="25">
        <f t="shared" ca="1" si="21"/>
        <v>33.269889467404909</v>
      </c>
      <c r="C500" s="41">
        <f t="shared" ca="1" si="22"/>
        <v>88.011525996703156</v>
      </c>
    </row>
    <row r="501" spans="1:3" hidden="1" x14ac:dyDescent="0.25">
      <c r="A501" s="25">
        <f t="shared" ca="1" si="21"/>
        <v>23.370813957215958</v>
      </c>
      <c r="B501" s="25">
        <f t="shared" ca="1" si="21"/>
        <v>34.110101497012792</v>
      </c>
      <c r="C501" s="41">
        <f t="shared" ca="1" si="22"/>
        <v>57.48091545422875</v>
      </c>
    </row>
    <row r="502" spans="1:3" hidden="1" x14ac:dyDescent="0.25">
      <c r="A502" s="25">
        <f t="shared" ca="1" si="21"/>
        <v>24.667107808977129</v>
      </c>
      <c r="B502" s="25">
        <f t="shared" ca="1" si="21"/>
        <v>21.788220026220134</v>
      </c>
      <c r="C502" s="41">
        <f t="shared" ca="1" si="22"/>
        <v>46.455327835197266</v>
      </c>
    </row>
    <row r="503" spans="1:3" hidden="1" x14ac:dyDescent="0.25">
      <c r="A503" s="25">
        <f t="shared" ca="1" si="21"/>
        <v>21.86026864705434</v>
      </c>
      <c r="B503" s="25">
        <f t="shared" ca="1" si="21"/>
        <v>37.069564575202861</v>
      </c>
      <c r="C503" s="41">
        <f t="shared" ca="1" si="22"/>
        <v>58.929833222257201</v>
      </c>
    </row>
    <row r="504" spans="1:3" hidden="1" x14ac:dyDescent="0.25">
      <c r="A504" s="25">
        <f t="shared" ca="1" si="21"/>
        <v>34.055114426872926</v>
      </c>
      <c r="B504" s="25">
        <f t="shared" ca="1" si="21"/>
        <v>59.840896426374464</v>
      </c>
      <c r="C504" s="41">
        <f t="shared" ca="1" si="22"/>
        <v>93.89601085324739</v>
      </c>
    </row>
    <row r="505" spans="1:3" hidden="1" x14ac:dyDescent="0.25">
      <c r="A505" s="25">
        <f t="shared" ca="1" si="21"/>
        <v>27.00473116200903</v>
      </c>
      <c r="B505" s="25">
        <f t="shared" ca="1" si="21"/>
        <v>41.738266454324645</v>
      </c>
      <c r="C505" s="41">
        <f t="shared" ca="1" si="22"/>
        <v>68.742997616333668</v>
      </c>
    </row>
    <row r="506" spans="1:3" hidden="1" x14ac:dyDescent="0.25">
      <c r="A506" s="25">
        <f t="shared" ca="1" si="21"/>
        <v>29.721244915564871</v>
      </c>
      <c r="B506" s="25">
        <f t="shared" ca="1" si="21"/>
        <v>23.769274553178874</v>
      </c>
      <c r="C506" s="41">
        <f t="shared" ca="1" si="22"/>
        <v>53.490519468743742</v>
      </c>
    </row>
    <row r="507" spans="1:3" hidden="1" x14ac:dyDescent="0.25">
      <c r="A507" s="25">
        <f t="shared" ca="1" si="21"/>
        <v>24.448587420531229</v>
      </c>
      <c r="B507" s="25">
        <f t="shared" ca="1" si="21"/>
        <v>53.386203506555368</v>
      </c>
      <c r="C507" s="41">
        <f t="shared" ca="1" si="22"/>
        <v>77.834790927086601</v>
      </c>
    </row>
    <row r="508" spans="1:3" hidden="1" x14ac:dyDescent="0.25">
      <c r="A508" s="25">
        <f t="shared" ca="1" si="21"/>
        <v>40.691837335487257</v>
      </c>
      <c r="B508" s="25">
        <f t="shared" ca="1" si="21"/>
        <v>47.878453980232514</v>
      </c>
      <c r="C508" s="41">
        <f t="shared" ca="1" si="22"/>
        <v>88.570291315719771</v>
      </c>
    </row>
    <row r="509" spans="1:3" hidden="1" x14ac:dyDescent="0.25">
      <c r="A509" s="25">
        <f t="shared" ca="1" si="21"/>
        <v>56.592008219208118</v>
      </c>
      <c r="B509" s="25">
        <f t="shared" ca="1" si="21"/>
        <v>28.723757980126688</v>
      </c>
      <c r="C509" s="41">
        <f t="shared" ca="1" si="22"/>
        <v>85.315766199334803</v>
      </c>
    </row>
    <row r="510" spans="1:3" hidden="1" x14ac:dyDescent="0.25">
      <c r="A510" s="25">
        <f t="shared" ca="1" si="21"/>
        <v>58.70026227073069</v>
      </c>
      <c r="B510" s="25">
        <f t="shared" ca="1" si="21"/>
        <v>49.871848385885549</v>
      </c>
      <c r="C510" s="41">
        <f t="shared" ca="1" si="22"/>
        <v>108.57211065661625</v>
      </c>
    </row>
    <row r="511" spans="1:3" hidden="1" x14ac:dyDescent="0.25">
      <c r="A511" s="25">
        <f t="shared" ca="1" si="21"/>
        <v>29.908493585416846</v>
      </c>
      <c r="B511" s="25">
        <f t="shared" ca="1" si="21"/>
        <v>47.226064332540879</v>
      </c>
      <c r="C511" s="41">
        <f t="shared" ca="1" si="22"/>
        <v>77.134557917957721</v>
      </c>
    </row>
    <row r="512" spans="1:3" hidden="1" x14ac:dyDescent="0.25">
      <c r="A512" s="25">
        <f t="shared" ca="1" si="21"/>
        <v>56.533828065585929</v>
      </c>
      <c r="B512" s="25">
        <f t="shared" ca="1" si="21"/>
        <v>24.918556396799808</v>
      </c>
      <c r="C512" s="41">
        <f t="shared" ca="1" si="22"/>
        <v>81.452384462385737</v>
      </c>
    </row>
    <row r="513" spans="1:3" hidden="1" x14ac:dyDescent="0.25">
      <c r="A513" s="25">
        <f t="shared" ca="1" si="21"/>
        <v>48.938811124478235</v>
      </c>
      <c r="B513" s="25">
        <f t="shared" ca="1" si="21"/>
        <v>32.366576415741527</v>
      </c>
      <c r="C513" s="41">
        <f t="shared" ca="1" si="22"/>
        <v>81.305387540219755</v>
      </c>
    </row>
    <row r="514" spans="1:3" hidden="1" x14ac:dyDescent="0.25">
      <c r="A514" s="25">
        <f t="shared" ca="1" si="21"/>
        <v>55.090057224104555</v>
      </c>
      <c r="B514" s="25">
        <f t="shared" ca="1" si="21"/>
        <v>47.087487347337515</v>
      </c>
      <c r="C514" s="41">
        <f t="shared" ca="1" si="22"/>
        <v>102.17754457144207</v>
      </c>
    </row>
    <row r="515" spans="1:3" hidden="1" x14ac:dyDescent="0.25">
      <c r="A515" s="25">
        <f t="shared" ref="A515:B578" ca="1" si="23">20+40*RAND()</f>
        <v>37.938112829050425</v>
      </c>
      <c r="B515" s="25">
        <f t="shared" ca="1" si="23"/>
        <v>56.83341167925942</v>
      </c>
      <c r="C515" s="41">
        <f t="shared" ref="C515:C578" ca="1" si="24">A515+B515</f>
        <v>94.771524508309852</v>
      </c>
    </row>
    <row r="516" spans="1:3" hidden="1" x14ac:dyDescent="0.25">
      <c r="A516" s="25">
        <f t="shared" ca="1" si="23"/>
        <v>56.132288360339039</v>
      </c>
      <c r="B516" s="25">
        <f t="shared" ca="1" si="23"/>
        <v>38.215930874585879</v>
      </c>
      <c r="C516" s="41">
        <f t="shared" ca="1" si="24"/>
        <v>94.348219234924926</v>
      </c>
    </row>
    <row r="517" spans="1:3" hidden="1" x14ac:dyDescent="0.25">
      <c r="A517" s="25">
        <f t="shared" ca="1" si="23"/>
        <v>23.438157546563609</v>
      </c>
      <c r="B517" s="25">
        <f t="shared" ca="1" si="23"/>
        <v>42.024295779264861</v>
      </c>
      <c r="C517" s="41">
        <f t="shared" ca="1" si="24"/>
        <v>65.462453325828477</v>
      </c>
    </row>
    <row r="518" spans="1:3" hidden="1" x14ac:dyDescent="0.25">
      <c r="A518" s="25">
        <f t="shared" ca="1" si="23"/>
        <v>43.955732754319875</v>
      </c>
      <c r="B518" s="25">
        <f t="shared" ca="1" si="23"/>
        <v>29.007086234230446</v>
      </c>
      <c r="C518" s="41">
        <f t="shared" ca="1" si="24"/>
        <v>72.962818988550325</v>
      </c>
    </row>
    <row r="519" spans="1:3" hidden="1" x14ac:dyDescent="0.25">
      <c r="A519" s="25">
        <f t="shared" ca="1" si="23"/>
        <v>25.016519189125152</v>
      </c>
      <c r="B519" s="25">
        <f t="shared" ca="1" si="23"/>
        <v>23.448760470129105</v>
      </c>
      <c r="C519" s="41">
        <f t="shared" ca="1" si="24"/>
        <v>48.465279659254257</v>
      </c>
    </row>
    <row r="520" spans="1:3" hidden="1" x14ac:dyDescent="0.25">
      <c r="A520" s="25">
        <f t="shared" ca="1" si="23"/>
        <v>53.73659338462889</v>
      </c>
      <c r="B520" s="25">
        <f t="shared" ca="1" si="23"/>
        <v>39.21223807473271</v>
      </c>
      <c r="C520" s="41">
        <f t="shared" ca="1" si="24"/>
        <v>92.9488314593616</v>
      </c>
    </row>
    <row r="521" spans="1:3" hidden="1" x14ac:dyDescent="0.25">
      <c r="A521" s="25">
        <f t="shared" ca="1" si="23"/>
        <v>32.602826327894476</v>
      </c>
      <c r="B521" s="25">
        <f t="shared" ca="1" si="23"/>
        <v>52.339434848317353</v>
      </c>
      <c r="C521" s="41">
        <f t="shared" ca="1" si="24"/>
        <v>84.942261176211829</v>
      </c>
    </row>
    <row r="522" spans="1:3" hidden="1" x14ac:dyDescent="0.25">
      <c r="A522" s="25">
        <f t="shared" ca="1" si="23"/>
        <v>22.999765263595819</v>
      </c>
      <c r="B522" s="25">
        <f t="shared" ca="1" si="23"/>
        <v>46.763927642744044</v>
      </c>
      <c r="C522" s="41">
        <f t="shared" ca="1" si="24"/>
        <v>69.763692906339855</v>
      </c>
    </row>
    <row r="523" spans="1:3" hidden="1" x14ac:dyDescent="0.25">
      <c r="A523" s="25">
        <f t="shared" ca="1" si="23"/>
        <v>54.579616929424873</v>
      </c>
      <c r="B523" s="25">
        <f t="shared" ca="1" si="23"/>
        <v>43.630516986644679</v>
      </c>
      <c r="C523" s="41">
        <f t="shared" ca="1" si="24"/>
        <v>98.210133916069552</v>
      </c>
    </row>
    <row r="524" spans="1:3" hidden="1" x14ac:dyDescent="0.25">
      <c r="A524" s="25">
        <f t="shared" ca="1" si="23"/>
        <v>55.160588407662438</v>
      </c>
      <c r="B524" s="25">
        <f t="shared" ca="1" si="23"/>
        <v>21.750538641722127</v>
      </c>
      <c r="C524" s="41">
        <f t="shared" ca="1" si="24"/>
        <v>76.911127049384561</v>
      </c>
    </row>
    <row r="525" spans="1:3" hidden="1" x14ac:dyDescent="0.25">
      <c r="A525" s="25">
        <f t="shared" ca="1" si="23"/>
        <v>53.800272321329281</v>
      </c>
      <c r="B525" s="25">
        <f t="shared" ca="1" si="23"/>
        <v>44.304193626377582</v>
      </c>
      <c r="C525" s="41">
        <f t="shared" ca="1" si="24"/>
        <v>98.104465947706871</v>
      </c>
    </row>
    <row r="526" spans="1:3" hidden="1" x14ac:dyDescent="0.25">
      <c r="A526" s="25">
        <f t="shared" ca="1" si="23"/>
        <v>43.024914708641049</v>
      </c>
      <c r="B526" s="25">
        <f t="shared" ca="1" si="23"/>
        <v>59.814281852874053</v>
      </c>
      <c r="C526" s="41">
        <f t="shared" ca="1" si="24"/>
        <v>102.83919656151511</v>
      </c>
    </row>
    <row r="527" spans="1:3" hidden="1" x14ac:dyDescent="0.25">
      <c r="A527" s="25">
        <f t="shared" ca="1" si="23"/>
        <v>58.783177137017027</v>
      </c>
      <c r="B527" s="25">
        <f t="shared" ca="1" si="23"/>
        <v>30.498454909457667</v>
      </c>
      <c r="C527" s="41">
        <f t="shared" ca="1" si="24"/>
        <v>89.281632046474698</v>
      </c>
    </row>
    <row r="528" spans="1:3" hidden="1" x14ac:dyDescent="0.25">
      <c r="A528" s="25">
        <f t="shared" ca="1" si="23"/>
        <v>43.197161726522921</v>
      </c>
      <c r="B528" s="25">
        <f t="shared" ca="1" si="23"/>
        <v>38.988599190748957</v>
      </c>
      <c r="C528" s="41">
        <f t="shared" ca="1" si="24"/>
        <v>82.185760917271878</v>
      </c>
    </row>
    <row r="529" spans="1:3" hidden="1" x14ac:dyDescent="0.25">
      <c r="A529" s="25">
        <f t="shared" ca="1" si="23"/>
        <v>48.006099347487165</v>
      </c>
      <c r="B529" s="25">
        <f t="shared" ca="1" si="23"/>
        <v>45.880326409194588</v>
      </c>
      <c r="C529" s="41">
        <f t="shared" ca="1" si="24"/>
        <v>93.886425756681746</v>
      </c>
    </row>
    <row r="530" spans="1:3" hidden="1" x14ac:dyDescent="0.25">
      <c r="A530" s="25">
        <f t="shared" ca="1" si="23"/>
        <v>56.472773383751196</v>
      </c>
      <c r="B530" s="25">
        <f t="shared" ca="1" si="23"/>
        <v>39.682660543737377</v>
      </c>
      <c r="C530" s="41">
        <f t="shared" ca="1" si="24"/>
        <v>96.155433927488573</v>
      </c>
    </row>
    <row r="531" spans="1:3" hidden="1" x14ac:dyDescent="0.25">
      <c r="A531" s="25">
        <f t="shared" ca="1" si="23"/>
        <v>35.782196513576579</v>
      </c>
      <c r="B531" s="25">
        <f t="shared" ca="1" si="23"/>
        <v>23.207376139013668</v>
      </c>
      <c r="C531" s="41">
        <f t="shared" ca="1" si="24"/>
        <v>58.989572652590248</v>
      </c>
    </row>
    <row r="532" spans="1:3" hidden="1" x14ac:dyDescent="0.25">
      <c r="A532" s="25">
        <f t="shared" ca="1" si="23"/>
        <v>35.108275160980604</v>
      </c>
      <c r="B532" s="25">
        <f t="shared" ca="1" si="23"/>
        <v>44.479754662218234</v>
      </c>
      <c r="C532" s="41">
        <f t="shared" ca="1" si="24"/>
        <v>79.588029823198838</v>
      </c>
    </row>
    <row r="533" spans="1:3" hidden="1" x14ac:dyDescent="0.25">
      <c r="A533" s="25">
        <f t="shared" ca="1" si="23"/>
        <v>56.213363519562883</v>
      </c>
      <c r="B533" s="25">
        <f t="shared" ca="1" si="23"/>
        <v>48.639382439606308</v>
      </c>
      <c r="C533" s="41">
        <f t="shared" ca="1" si="24"/>
        <v>104.8527459591692</v>
      </c>
    </row>
    <row r="534" spans="1:3" hidden="1" x14ac:dyDescent="0.25">
      <c r="A534" s="25">
        <f t="shared" ca="1" si="23"/>
        <v>28.244791518685556</v>
      </c>
      <c r="B534" s="25">
        <f t="shared" ca="1" si="23"/>
        <v>26.366416939084427</v>
      </c>
      <c r="C534" s="41">
        <f t="shared" ca="1" si="24"/>
        <v>54.611208457769983</v>
      </c>
    </row>
    <row r="535" spans="1:3" hidden="1" x14ac:dyDescent="0.25">
      <c r="A535" s="25">
        <f t="shared" ca="1" si="23"/>
        <v>22.523343109741546</v>
      </c>
      <c r="B535" s="25">
        <f t="shared" ca="1" si="23"/>
        <v>49.403863685700237</v>
      </c>
      <c r="C535" s="41">
        <f t="shared" ca="1" si="24"/>
        <v>71.927206795441776</v>
      </c>
    </row>
    <row r="536" spans="1:3" hidden="1" x14ac:dyDescent="0.25">
      <c r="A536" s="25">
        <f t="shared" ca="1" si="23"/>
        <v>42.700717060471447</v>
      </c>
      <c r="B536" s="25">
        <f t="shared" ca="1" si="23"/>
        <v>55.514365026438426</v>
      </c>
      <c r="C536" s="41">
        <f t="shared" ca="1" si="24"/>
        <v>98.215082086909874</v>
      </c>
    </row>
    <row r="537" spans="1:3" hidden="1" x14ac:dyDescent="0.25">
      <c r="A537" s="25">
        <f t="shared" ca="1" si="23"/>
        <v>21.917415879737199</v>
      </c>
      <c r="B537" s="25">
        <f t="shared" ca="1" si="23"/>
        <v>40.332805500957122</v>
      </c>
      <c r="C537" s="41">
        <f t="shared" ca="1" si="24"/>
        <v>62.25022138069432</v>
      </c>
    </row>
    <row r="538" spans="1:3" hidden="1" x14ac:dyDescent="0.25">
      <c r="A538" s="25">
        <f t="shared" ca="1" si="23"/>
        <v>51.078746098046906</v>
      </c>
      <c r="B538" s="25">
        <f t="shared" ca="1" si="23"/>
        <v>46.88188106768046</v>
      </c>
      <c r="C538" s="41">
        <f t="shared" ca="1" si="24"/>
        <v>97.960627165727374</v>
      </c>
    </row>
    <row r="539" spans="1:3" hidden="1" x14ac:dyDescent="0.25">
      <c r="A539" s="25">
        <f t="shared" ca="1" si="23"/>
        <v>28.705869943033807</v>
      </c>
      <c r="B539" s="25">
        <f t="shared" ca="1" si="23"/>
        <v>34.003820364431235</v>
      </c>
      <c r="C539" s="41">
        <f t="shared" ca="1" si="24"/>
        <v>62.709690307465038</v>
      </c>
    </row>
    <row r="540" spans="1:3" hidden="1" x14ac:dyDescent="0.25">
      <c r="A540" s="25">
        <f t="shared" ca="1" si="23"/>
        <v>25.135290565661272</v>
      </c>
      <c r="B540" s="25">
        <f t="shared" ca="1" si="23"/>
        <v>22.706338923844761</v>
      </c>
      <c r="C540" s="41">
        <f t="shared" ca="1" si="24"/>
        <v>47.841629489506033</v>
      </c>
    </row>
    <row r="541" spans="1:3" hidden="1" x14ac:dyDescent="0.25">
      <c r="A541" s="25">
        <f t="shared" ca="1" si="23"/>
        <v>34.192736554271406</v>
      </c>
      <c r="B541" s="25">
        <f t="shared" ca="1" si="23"/>
        <v>34.608798950719795</v>
      </c>
      <c r="C541" s="41">
        <f t="shared" ca="1" si="24"/>
        <v>68.801535504991193</v>
      </c>
    </row>
    <row r="542" spans="1:3" hidden="1" x14ac:dyDescent="0.25">
      <c r="A542" s="25">
        <f t="shared" ca="1" si="23"/>
        <v>21.750189738644821</v>
      </c>
      <c r="B542" s="25">
        <f t="shared" ca="1" si="23"/>
        <v>46.87634028178536</v>
      </c>
      <c r="C542" s="41">
        <f t="shared" ca="1" si="24"/>
        <v>68.626530020430181</v>
      </c>
    </row>
    <row r="543" spans="1:3" hidden="1" x14ac:dyDescent="0.25">
      <c r="A543" s="25">
        <f t="shared" ca="1" si="23"/>
        <v>56.835701766652264</v>
      </c>
      <c r="B543" s="25">
        <f t="shared" ca="1" si="23"/>
        <v>59.290967630594537</v>
      </c>
      <c r="C543" s="41">
        <f t="shared" ca="1" si="24"/>
        <v>116.1266693972468</v>
      </c>
    </row>
    <row r="544" spans="1:3" hidden="1" x14ac:dyDescent="0.25">
      <c r="A544" s="25">
        <f t="shared" ca="1" si="23"/>
        <v>22.080589126275125</v>
      </c>
      <c r="B544" s="25">
        <f t="shared" ca="1" si="23"/>
        <v>35.476535463072068</v>
      </c>
      <c r="C544" s="41">
        <f t="shared" ca="1" si="24"/>
        <v>57.557124589347197</v>
      </c>
    </row>
    <row r="545" spans="1:3" hidden="1" x14ac:dyDescent="0.25">
      <c r="A545" s="25">
        <f t="shared" ca="1" si="23"/>
        <v>30.11489643889421</v>
      </c>
      <c r="B545" s="25">
        <f t="shared" ca="1" si="23"/>
        <v>51.801685226428717</v>
      </c>
      <c r="C545" s="41">
        <f t="shared" ca="1" si="24"/>
        <v>81.916581665322923</v>
      </c>
    </row>
    <row r="546" spans="1:3" hidden="1" x14ac:dyDescent="0.25">
      <c r="A546" s="25">
        <f t="shared" ca="1" si="23"/>
        <v>22.152799792629523</v>
      </c>
      <c r="B546" s="25">
        <f t="shared" ca="1" si="23"/>
        <v>55.880508341625038</v>
      </c>
      <c r="C546" s="41">
        <f t="shared" ca="1" si="24"/>
        <v>78.033308134254554</v>
      </c>
    </row>
    <row r="547" spans="1:3" hidden="1" x14ac:dyDescent="0.25">
      <c r="A547" s="25">
        <f t="shared" ca="1" si="23"/>
        <v>57.061622386346563</v>
      </c>
      <c r="B547" s="25">
        <f t="shared" ca="1" si="23"/>
        <v>41.442337362801865</v>
      </c>
      <c r="C547" s="41">
        <f t="shared" ca="1" si="24"/>
        <v>98.503959749148436</v>
      </c>
    </row>
    <row r="548" spans="1:3" hidden="1" x14ac:dyDescent="0.25">
      <c r="A548" s="25">
        <f t="shared" ca="1" si="23"/>
        <v>37.161777879932025</v>
      </c>
      <c r="B548" s="25">
        <f t="shared" ca="1" si="23"/>
        <v>26.186537507067214</v>
      </c>
      <c r="C548" s="41">
        <f t="shared" ca="1" si="24"/>
        <v>63.348315386999239</v>
      </c>
    </row>
    <row r="549" spans="1:3" hidden="1" x14ac:dyDescent="0.25">
      <c r="A549" s="25">
        <f t="shared" ca="1" si="23"/>
        <v>31.342025752073962</v>
      </c>
      <c r="B549" s="25">
        <f t="shared" ca="1" si="23"/>
        <v>45.577597153392496</v>
      </c>
      <c r="C549" s="41">
        <f t="shared" ca="1" si="24"/>
        <v>76.919622905466454</v>
      </c>
    </row>
    <row r="550" spans="1:3" hidden="1" x14ac:dyDescent="0.25">
      <c r="A550" s="25">
        <f t="shared" ca="1" si="23"/>
        <v>48.464341034484271</v>
      </c>
      <c r="B550" s="25">
        <f t="shared" ca="1" si="23"/>
        <v>37.496732410039499</v>
      </c>
      <c r="C550" s="41">
        <f t="shared" ca="1" si="24"/>
        <v>85.961073444523777</v>
      </c>
    </row>
    <row r="551" spans="1:3" hidden="1" x14ac:dyDescent="0.25">
      <c r="A551" s="25">
        <f t="shared" ca="1" si="23"/>
        <v>57.04911978408105</v>
      </c>
      <c r="B551" s="25">
        <f t="shared" ca="1" si="23"/>
        <v>24.225212071548448</v>
      </c>
      <c r="C551" s="41">
        <f t="shared" ca="1" si="24"/>
        <v>81.274331855629498</v>
      </c>
    </row>
    <row r="552" spans="1:3" hidden="1" x14ac:dyDescent="0.25">
      <c r="A552" s="25">
        <f t="shared" ca="1" si="23"/>
        <v>59.929614274111074</v>
      </c>
      <c r="B552" s="25">
        <f t="shared" ca="1" si="23"/>
        <v>24.77328111382278</v>
      </c>
      <c r="C552" s="41">
        <f t="shared" ca="1" si="24"/>
        <v>84.70289538793385</v>
      </c>
    </row>
    <row r="553" spans="1:3" hidden="1" x14ac:dyDescent="0.25">
      <c r="A553" s="25">
        <f t="shared" ca="1" si="23"/>
        <v>58.253832125970014</v>
      </c>
      <c r="B553" s="25">
        <f t="shared" ca="1" si="23"/>
        <v>28.853172086030746</v>
      </c>
      <c r="C553" s="41">
        <f t="shared" ca="1" si="24"/>
        <v>87.10700421200076</v>
      </c>
    </row>
    <row r="554" spans="1:3" hidden="1" x14ac:dyDescent="0.25">
      <c r="A554" s="25">
        <f t="shared" ca="1" si="23"/>
        <v>34.207667316534888</v>
      </c>
      <c r="B554" s="25">
        <f t="shared" ca="1" si="23"/>
        <v>52.19621494996845</v>
      </c>
      <c r="C554" s="41">
        <f t="shared" ca="1" si="24"/>
        <v>86.403882266503331</v>
      </c>
    </row>
    <row r="555" spans="1:3" hidden="1" x14ac:dyDescent="0.25">
      <c r="A555" s="25">
        <f t="shared" ca="1" si="23"/>
        <v>20.231505533714827</v>
      </c>
      <c r="B555" s="25">
        <f t="shared" ca="1" si="23"/>
        <v>40.197138389603893</v>
      </c>
      <c r="C555" s="41">
        <f t="shared" ca="1" si="24"/>
        <v>60.428643923318717</v>
      </c>
    </row>
    <row r="556" spans="1:3" hidden="1" x14ac:dyDescent="0.25">
      <c r="A556" s="25">
        <f t="shared" ca="1" si="23"/>
        <v>57.688297009479548</v>
      </c>
      <c r="B556" s="25">
        <f t="shared" ca="1" si="23"/>
        <v>53.948429059293098</v>
      </c>
      <c r="C556" s="41">
        <f t="shared" ca="1" si="24"/>
        <v>111.63672606877265</v>
      </c>
    </row>
    <row r="557" spans="1:3" hidden="1" x14ac:dyDescent="0.25">
      <c r="A557" s="25">
        <f t="shared" ca="1" si="23"/>
        <v>28.444925400383706</v>
      </c>
      <c r="B557" s="25">
        <f t="shared" ca="1" si="23"/>
        <v>53.258853590404961</v>
      </c>
      <c r="C557" s="41">
        <f t="shared" ca="1" si="24"/>
        <v>81.703778990788663</v>
      </c>
    </row>
    <row r="558" spans="1:3" hidden="1" x14ac:dyDescent="0.25">
      <c r="A558" s="25">
        <f t="shared" ca="1" si="23"/>
        <v>42.627208699901978</v>
      </c>
      <c r="B558" s="25">
        <f t="shared" ca="1" si="23"/>
        <v>50.746204330726705</v>
      </c>
      <c r="C558" s="41">
        <f t="shared" ca="1" si="24"/>
        <v>93.373413030628683</v>
      </c>
    </row>
    <row r="559" spans="1:3" hidden="1" x14ac:dyDescent="0.25">
      <c r="A559" s="25">
        <f t="shared" ca="1" si="23"/>
        <v>40.186539956909215</v>
      </c>
      <c r="B559" s="25">
        <f t="shared" ca="1" si="23"/>
        <v>54.051809203194146</v>
      </c>
      <c r="C559" s="41">
        <f t="shared" ca="1" si="24"/>
        <v>94.238349160103354</v>
      </c>
    </row>
    <row r="560" spans="1:3" hidden="1" x14ac:dyDescent="0.25">
      <c r="A560" s="25">
        <f t="shared" ca="1" si="23"/>
        <v>41.149581764362523</v>
      </c>
      <c r="B560" s="25">
        <f t="shared" ca="1" si="23"/>
        <v>36.358369129087279</v>
      </c>
      <c r="C560" s="41">
        <f t="shared" ca="1" si="24"/>
        <v>77.507950893449802</v>
      </c>
    </row>
    <row r="561" spans="1:3" hidden="1" x14ac:dyDescent="0.25">
      <c r="A561" s="25">
        <f t="shared" ca="1" si="23"/>
        <v>41.540633301917786</v>
      </c>
      <c r="B561" s="25">
        <f t="shared" ca="1" si="23"/>
        <v>44.609406792016046</v>
      </c>
      <c r="C561" s="41">
        <f t="shared" ca="1" si="24"/>
        <v>86.150040093933825</v>
      </c>
    </row>
    <row r="562" spans="1:3" hidden="1" x14ac:dyDescent="0.25">
      <c r="A562" s="25">
        <f t="shared" ca="1" si="23"/>
        <v>49.867613595603572</v>
      </c>
      <c r="B562" s="25">
        <f t="shared" ca="1" si="23"/>
        <v>32.009941095083676</v>
      </c>
      <c r="C562" s="41">
        <f t="shared" ca="1" si="24"/>
        <v>81.877554690687248</v>
      </c>
    </row>
    <row r="563" spans="1:3" hidden="1" x14ac:dyDescent="0.25">
      <c r="A563" s="25">
        <f t="shared" ca="1" si="23"/>
        <v>55.817260674248537</v>
      </c>
      <c r="B563" s="25">
        <f t="shared" ca="1" si="23"/>
        <v>47.940002469853539</v>
      </c>
      <c r="C563" s="41">
        <f t="shared" ca="1" si="24"/>
        <v>103.75726314410207</v>
      </c>
    </row>
    <row r="564" spans="1:3" hidden="1" x14ac:dyDescent="0.25">
      <c r="A564" s="25">
        <f t="shared" ca="1" si="23"/>
        <v>21.871738023074407</v>
      </c>
      <c r="B564" s="25">
        <f t="shared" ca="1" si="23"/>
        <v>45.865526149099054</v>
      </c>
      <c r="C564" s="41">
        <f t="shared" ca="1" si="24"/>
        <v>67.737264172173468</v>
      </c>
    </row>
    <row r="565" spans="1:3" hidden="1" x14ac:dyDescent="0.25">
      <c r="A565" s="25">
        <f t="shared" ca="1" si="23"/>
        <v>33.795020114826272</v>
      </c>
      <c r="B565" s="25">
        <f t="shared" ca="1" si="23"/>
        <v>50.792845488623293</v>
      </c>
      <c r="C565" s="41">
        <f t="shared" ca="1" si="24"/>
        <v>84.587865603449558</v>
      </c>
    </row>
    <row r="566" spans="1:3" hidden="1" x14ac:dyDescent="0.25">
      <c r="A566" s="25">
        <f t="shared" ca="1" si="23"/>
        <v>32.910909687010616</v>
      </c>
      <c r="B566" s="25">
        <f t="shared" ca="1" si="23"/>
        <v>37.35844570683058</v>
      </c>
      <c r="C566" s="41">
        <f t="shared" ca="1" si="24"/>
        <v>70.269355393841195</v>
      </c>
    </row>
    <row r="567" spans="1:3" hidden="1" x14ac:dyDescent="0.25">
      <c r="A567" s="25">
        <f t="shared" ca="1" si="23"/>
        <v>25.483396898934764</v>
      </c>
      <c r="B567" s="25">
        <f t="shared" ca="1" si="23"/>
        <v>32.203784067783914</v>
      </c>
      <c r="C567" s="41">
        <f t="shared" ca="1" si="24"/>
        <v>57.687180966718678</v>
      </c>
    </row>
    <row r="568" spans="1:3" hidden="1" x14ac:dyDescent="0.25">
      <c r="A568" s="25">
        <f t="shared" ca="1" si="23"/>
        <v>25.603650057086448</v>
      </c>
      <c r="B568" s="25">
        <f t="shared" ca="1" si="23"/>
        <v>33.720755923069149</v>
      </c>
      <c r="C568" s="41">
        <f t="shared" ca="1" si="24"/>
        <v>59.324405980155596</v>
      </c>
    </row>
    <row r="569" spans="1:3" hidden="1" x14ac:dyDescent="0.25">
      <c r="A569" s="25">
        <f t="shared" ca="1" si="23"/>
        <v>57.423977633069022</v>
      </c>
      <c r="B569" s="25">
        <f t="shared" ca="1" si="23"/>
        <v>32.352307124062662</v>
      </c>
      <c r="C569" s="41">
        <f t="shared" ca="1" si="24"/>
        <v>89.776284757131691</v>
      </c>
    </row>
    <row r="570" spans="1:3" hidden="1" x14ac:dyDescent="0.25">
      <c r="A570" s="25">
        <f t="shared" ca="1" si="23"/>
        <v>34.228248815498581</v>
      </c>
      <c r="B570" s="25">
        <f t="shared" ca="1" si="23"/>
        <v>35.34930063279581</v>
      </c>
      <c r="C570" s="41">
        <f t="shared" ca="1" si="24"/>
        <v>69.577549448294391</v>
      </c>
    </row>
    <row r="571" spans="1:3" hidden="1" x14ac:dyDescent="0.25">
      <c r="A571" s="25">
        <f t="shared" ca="1" si="23"/>
        <v>40.508601887147975</v>
      </c>
      <c r="B571" s="25">
        <f t="shared" ca="1" si="23"/>
        <v>55.047577212100229</v>
      </c>
      <c r="C571" s="41">
        <f t="shared" ca="1" si="24"/>
        <v>95.556179099248197</v>
      </c>
    </row>
    <row r="572" spans="1:3" hidden="1" x14ac:dyDescent="0.25">
      <c r="A572" s="25">
        <f t="shared" ca="1" si="23"/>
        <v>40.724318798536082</v>
      </c>
      <c r="B572" s="25">
        <f t="shared" ca="1" si="23"/>
        <v>25.073213748059256</v>
      </c>
      <c r="C572" s="41">
        <f t="shared" ca="1" si="24"/>
        <v>65.797532546595335</v>
      </c>
    </row>
    <row r="573" spans="1:3" hidden="1" x14ac:dyDescent="0.25">
      <c r="A573" s="25">
        <f t="shared" ca="1" si="23"/>
        <v>58.122255943150222</v>
      </c>
      <c r="B573" s="25">
        <f t="shared" ca="1" si="23"/>
        <v>47.557944817025138</v>
      </c>
      <c r="C573" s="41">
        <f t="shared" ca="1" si="24"/>
        <v>105.68020076017535</v>
      </c>
    </row>
    <row r="574" spans="1:3" hidden="1" x14ac:dyDescent="0.25">
      <c r="A574" s="25">
        <f t="shared" ca="1" si="23"/>
        <v>28.24970776227029</v>
      </c>
      <c r="B574" s="25">
        <f t="shared" ca="1" si="23"/>
        <v>59.952674297483327</v>
      </c>
      <c r="C574" s="41">
        <f t="shared" ca="1" si="24"/>
        <v>88.202382059753617</v>
      </c>
    </row>
    <row r="575" spans="1:3" hidden="1" x14ac:dyDescent="0.25">
      <c r="A575" s="25">
        <f t="shared" ca="1" si="23"/>
        <v>32.476865295434742</v>
      </c>
      <c r="B575" s="25">
        <f t="shared" ca="1" si="23"/>
        <v>31.956946410990792</v>
      </c>
      <c r="C575" s="41">
        <f t="shared" ca="1" si="24"/>
        <v>64.43381170642553</v>
      </c>
    </row>
    <row r="576" spans="1:3" hidden="1" x14ac:dyDescent="0.25">
      <c r="A576" s="25">
        <f t="shared" ca="1" si="23"/>
        <v>44.866464755775894</v>
      </c>
      <c r="B576" s="25">
        <f t="shared" ca="1" si="23"/>
        <v>54.30398365742775</v>
      </c>
      <c r="C576" s="41">
        <f t="shared" ca="1" si="24"/>
        <v>99.170448413203644</v>
      </c>
    </row>
    <row r="577" spans="1:3" hidden="1" x14ac:dyDescent="0.25">
      <c r="A577" s="25">
        <f t="shared" ca="1" si="23"/>
        <v>31.075578855838856</v>
      </c>
      <c r="B577" s="25">
        <f t="shared" ca="1" si="23"/>
        <v>38.838258964107794</v>
      </c>
      <c r="C577" s="41">
        <f t="shared" ca="1" si="24"/>
        <v>69.91383781994665</v>
      </c>
    </row>
    <row r="578" spans="1:3" hidden="1" x14ac:dyDescent="0.25">
      <c r="A578" s="25">
        <f t="shared" ca="1" si="23"/>
        <v>42.715293750825886</v>
      </c>
      <c r="B578" s="25">
        <f t="shared" ca="1" si="23"/>
        <v>23.448255744791744</v>
      </c>
      <c r="C578" s="41">
        <f t="shared" ca="1" si="24"/>
        <v>66.16354949561763</v>
      </c>
    </row>
    <row r="579" spans="1:3" hidden="1" x14ac:dyDescent="0.25">
      <c r="A579" s="25">
        <f t="shared" ref="A579:B642" ca="1" si="25">20+40*RAND()</f>
        <v>25.832030092376819</v>
      </c>
      <c r="B579" s="25">
        <f t="shared" ca="1" si="25"/>
        <v>34.2027110645856</v>
      </c>
      <c r="C579" s="41">
        <f t="shared" ref="C579:C642" ca="1" si="26">A579+B579</f>
        <v>60.034741156962419</v>
      </c>
    </row>
    <row r="580" spans="1:3" hidden="1" x14ac:dyDescent="0.25">
      <c r="A580" s="25">
        <f t="shared" ca="1" si="25"/>
        <v>40.845996269686722</v>
      </c>
      <c r="B580" s="25">
        <f t="shared" ca="1" si="25"/>
        <v>26.429138577862204</v>
      </c>
      <c r="C580" s="41">
        <f t="shared" ca="1" si="26"/>
        <v>67.275134847548927</v>
      </c>
    </row>
    <row r="581" spans="1:3" hidden="1" x14ac:dyDescent="0.25">
      <c r="A581" s="25">
        <f t="shared" ca="1" si="25"/>
        <v>50.569655707300221</v>
      </c>
      <c r="B581" s="25">
        <f t="shared" ca="1" si="25"/>
        <v>25.89142943500358</v>
      </c>
      <c r="C581" s="41">
        <f t="shared" ca="1" si="26"/>
        <v>76.461085142303801</v>
      </c>
    </row>
    <row r="582" spans="1:3" hidden="1" x14ac:dyDescent="0.25">
      <c r="A582" s="25">
        <f t="shared" ca="1" si="25"/>
        <v>57.838143907239854</v>
      </c>
      <c r="B582" s="25">
        <f t="shared" ca="1" si="25"/>
        <v>24.511042570537352</v>
      </c>
      <c r="C582" s="41">
        <f t="shared" ca="1" si="26"/>
        <v>82.349186477777209</v>
      </c>
    </row>
    <row r="583" spans="1:3" hidden="1" x14ac:dyDescent="0.25">
      <c r="A583" s="25">
        <f t="shared" ca="1" si="25"/>
        <v>29.624891558386793</v>
      </c>
      <c r="B583" s="25">
        <f t="shared" ca="1" si="25"/>
        <v>22.360990323639488</v>
      </c>
      <c r="C583" s="41">
        <f t="shared" ca="1" si="26"/>
        <v>51.985881882026277</v>
      </c>
    </row>
    <row r="584" spans="1:3" hidden="1" x14ac:dyDescent="0.25">
      <c r="A584" s="25">
        <f t="shared" ca="1" si="25"/>
        <v>49.606698947360769</v>
      </c>
      <c r="B584" s="25">
        <f t="shared" ca="1" si="25"/>
        <v>48.534920922464678</v>
      </c>
      <c r="C584" s="41">
        <f t="shared" ca="1" si="26"/>
        <v>98.141619869825448</v>
      </c>
    </row>
    <row r="585" spans="1:3" hidden="1" x14ac:dyDescent="0.25">
      <c r="A585" s="25">
        <f t="shared" ca="1" si="25"/>
        <v>32.677588655389414</v>
      </c>
      <c r="B585" s="25">
        <f t="shared" ca="1" si="25"/>
        <v>31.044188133458725</v>
      </c>
      <c r="C585" s="41">
        <f t="shared" ca="1" si="26"/>
        <v>63.721776788848139</v>
      </c>
    </row>
    <row r="586" spans="1:3" hidden="1" x14ac:dyDescent="0.25">
      <c r="A586" s="25">
        <f t="shared" ca="1" si="25"/>
        <v>48.024220035899894</v>
      </c>
      <c r="B586" s="25">
        <f t="shared" ca="1" si="25"/>
        <v>50.41120060838891</v>
      </c>
      <c r="C586" s="41">
        <f t="shared" ca="1" si="26"/>
        <v>98.435420644288797</v>
      </c>
    </row>
    <row r="587" spans="1:3" hidden="1" x14ac:dyDescent="0.25">
      <c r="A587" s="25">
        <f t="shared" ca="1" si="25"/>
        <v>57.371921732697146</v>
      </c>
      <c r="B587" s="25">
        <f t="shared" ca="1" si="25"/>
        <v>33.387151833851824</v>
      </c>
      <c r="C587" s="41">
        <f t="shared" ca="1" si="26"/>
        <v>90.759073566548977</v>
      </c>
    </row>
    <row r="588" spans="1:3" hidden="1" x14ac:dyDescent="0.25">
      <c r="A588" s="25">
        <f t="shared" ca="1" si="25"/>
        <v>51.880595498847136</v>
      </c>
      <c r="B588" s="25">
        <f t="shared" ca="1" si="25"/>
        <v>43.233026781904364</v>
      </c>
      <c r="C588" s="41">
        <f t="shared" ca="1" si="26"/>
        <v>95.1136222807515</v>
      </c>
    </row>
    <row r="589" spans="1:3" hidden="1" x14ac:dyDescent="0.25">
      <c r="A589" s="25">
        <f t="shared" ca="1" si="25"/>
        <v>52.60807519231652</v>
      </c>
      <c r="B589" s="25">
        <f t="shared" ca="1" si="25"/>
        <v>28.274510842093228</v>
      </c>
      <c r="C589" s="41">
        <f t="shared" ca="1" si="26"/>
        <v>80.882586034409741</v>
      </c>
    </row>
    <row r="590" spans="1:3" hidden="1" x14ac:dyDescent="0.25">
      <c r="A590" s="25">
        <f t="shared" ca="1" si="25"/>
        <v>37.110843302623536</v>
      </c>
      <c r="B590" s="25">
        <f t="shared" ca="1" si="25"/>
        <v>49.459380882987944</v>
      </c>
      <c r="C590" s="41">
        <f t="shared" ca="1" si="26"/>
        <v>86.57022418561148</v>
      </c>
    </row>
    <row r="591" spans="1:3" hidden="1" x14ac:dyDescent="0.25">
      <c r="A591" s="25">
        <f t="shared" ca="1" si="25"/>
        <v>57.460263778561</v>
      </c>
      <c r="B591" s="25">
        <f t="shared" ca="1" si="25"/>
        <v>23.190339574635757</v>
      </c>
      <c r="C591" s="41">
        <f t="shared" ca="1" si="26"/>
        <v>80.650603353196757</v>
      </c>
    </row>
    <row r="592" spans="1:3" hidden="1" x14ac:dyDescent="0.25">
      <c r="A592" s="25">
        <f t="shared" ca="1" si="25"/>
        <v>45.226272021381128</v>
      </c>
      <c r="B592" s="25">
        <f t="shared" ca="1" si="25"/>
        <v>30.094061809201925</v>
      </c>
      <c r="C592" s="41">
        <f t="shared" ca="1" si="26"/>
        <v>75.320333830583053</v>
      </c>
    </row>
    <row r="593" spans="1:3" hidden="1" x14ac:dyDescent="0.25">
      <c r="A593" s="25">
        <f t="shared" ca="1" si="25"/>
        <v>56.077949567921735</v>
      </c>
      <c r="B593" s="25">
        <f t="shared" ca="1" si="25"/>
        <v>42.610373400131202</v>
      </c>
      <c r="C593" s="41">
        <f t="shared" ca="1" si="26"/>
        <v>98.688322968052944</v>
      </c>
    </row>
    <row r="594" spans="1:3" hidden="1" x14ac:dyDescent="0.25">
      <c r="A594" s="25">
        <f t="shared" ca="1" si="25"/>
        <v>22.845295220591893</v>
      </c>
      <c r="B594" s="25">
        <f t="shared" ca="1" si="25"/>
        <v>30.398829442259597</v>
      </c>
      <c r="C594" s="41">
        <f t="shared" ca="1" si="26"/>
        <v>53.24412466285149</v>
      </c>
    </row>
    <row r="595" spans="1:3" hidden="1" x14ac:dyDescent="0.25">
      <c r="A595" s="25">
        <f t="shared" ca="1" si="25"/>
        <v>59.640312535288793</v>
      </c>
      <c r="B595" s="25">
        <f t="shared" ca="1" si="25"/>
        <v>30.75875867755666</v>
      </c>
      <c r="C595" s="41">
        <f t="shared" ca="1" si="26"/>
        <v>90.399071212845456</v>
      </c>
    </row>
    <row r="596" spans="1:3" hidden="1" x14ac:dyDescent="0.25">
      <c r="A596" s="25">
        <f t="shared" ca="1" si="25"/>
        <v>50.939966199335942</v>
      </c>
      <c r="B596" s="25">
        <f t="shared" ca="1" si="25"/>
        <v>24.491105956475639</v>
      </c>
      <c r="C596" s="41">
        <f t="shared" ca="1" si="26"/>
        <v>75.431072155811577</v>
      </c>
    </row>
    <row r="597" spans="1:3" hidden="1" x14ac:dyDescent="0.25">
      <c r="A597" s="25">
        <f t="shared" ca="1" si="25"/>
        <v>35.542335999175215</v>
      </c>
      <c r="B597" s="25">
        <f t="shared" ca="1" si="25"/>
        <v>45.40893440767227</v>
      </c>
      <c r="C597" s="41">
        <f t="shared" ca="1" si="26"/>
        <v>80.951270406847485</v>
      </c>
    </row>
    <row r="598" spans="1:3" hidden="1" x14ac:dyDescent="0.25">
      <c r="A598" s="25">
        <f t="shared" ca="1" si="25"/>
        <v>43.686521706259548</v>
      </c>
      <c r="B598" s="25">
        <f t="shared" ca="1" si="25"/>
        <v>36.307582163170792</v>
      </c>
      <c r="C598" s="41">
        <f t="shared" ca="1" si="26"/>
        <v>79.994103869430347</v>
      </c>
    </row>
    <row r="599" spans="1:3" hidden="1" x14ac:dyDescent="0.25">
      <c r="A599" s="25">
        <f t="shared" ca="1" si="25"/>
        <v>36.842592425191093</v>
      </c>
      <c r="B599" s="25">
        <f t="shared" ca="1" si="25"/>
        <v>26.272964397901866</v>
      </c>
      <c r="C599" s="41">
        <f t="shared" ca="1" si="26"/>
        <v>63.115556823092959</v>
      </c>
    </row>
    <row r="600" spans="1:3" hidden="1" x14ac:dyDescent="0.25">
      <c r="A600" s="25">
        <f t="shared" ca="1" si="25"/>
        <v>52.115974775943094</v>
      </c>
      <c r="B600" s="25">
        <f t="shared" ca="1" si="25"/>
        <v>39.407971179705633</v>
      </c>
      <c r="C600" s="41">
        <f t="shared" ca="1" si="26"/>
        <v>91.523945955648728</v>
      </c>
    </row>
    <row r="601" spans="1:3" hidden="1" x14ac:dyDescent="0.25">
      <c r="A601" s="25">
        <f t="shared" ca="1" si="25"/>
        <v>40.625722092463207</v>
      </c>
      <c r="B601" s="25">
        <f t="shared" ca="1" si="25"/>
        <v>48.482454438028775</v>
      </c>
      <c r="C601" s="41">
        <f t="shared" ca="1" si="26"/>
        <v>89.108176530491988</v>
      </c>
    </row>
    <row r="602" spans="1:3" hidden="1" x14ac:dyDescent="0.25">
      <c r="A602" s="25">
        <f t="shared" ca="1" si="25"/>
        <v>51.230302928182425</v>
      </c>
      <c r="B602" s="25">
        <f t="shared" ca="1" si="25"/>
        <v>59.737649555313055</v>
      </c>
      <c r="C602" s="41">
        <f t="shared" ca="1" si="26"/>
        <v>110.96795248349548</v>
      </c>
    </row>
    <row r="603" spans="1:3" hidden="1" x14ac:dyDescent="0.25">
      <c r="A603" s="25">
        <f t="shared" ca="1" si="25"/>
        <v>52.85354689857612</v>
      </c>
      <c r="B603" s="25">
        <f t="shared" ca="1" si="25"/>
        <v>54.748984708970553</v>
      </c>
      <c r="C603" s="41">
        <f t="shared" ca="1" si="26"/>
        <v>107.60253160754667</v>
      </c>
    </row>
    <row r="604" spans="1:3" hidden="1" x14ac:dyDescent="0.25">
      <c r="A604" s="25">
        <f t="shared" ca="1" si="25"/>
        <v>49.690281070511674</v>
      </c>
      <c r="B604" s="25">
        <f t="shared" ca="1" si="25"/>
        <v>29.717225684445165</v>
      </c>
      <c r="C604" s="41">
        <f t="shared" ca="1" si="26"/>
        <v>79.407506754956842</v>
      </c>
    </row>
    <row r="605" spans="1:3" hidden="1" x14ac:dyDescent="0.25">
      <c r="A605" s="25">
        <f t="shared" ca="1" si="25"/>
        <v>31.146395056754695</v>
      </c>
      <c r="B605" s="25">
        <f t="shared" ca="1" si="25"/>
        <v>34.173495030289054</v>
      </c>
      <c r="C605" s="41">
        <f t="shared" ca="1" si="26"/>
        <v>65.319890087043746</v>
      </c>
    </row>
    <row r="606" spans="1:3" hidden="1" x14ac:dyDescent="0.25">
      <c r="A606" s="25">
        <f t="shared" ca="1" si="25"/>
        <v>41.058528013028848</v>
      </c>
      <c r="B606" s="25">
        <f t="shared" ca="1" si="25"/>
        <v>37.32077207246877</v>
      </c>
      <c r="C606" s="41">
        <f t="shared" ca="1" si="26"/>
        <v>78.379300085497619</v>
      </c>
    </row>
    <row r="607" spans="1:3" hidden="1" x14ac:dyDescent="0.25">
      <c r="A607" s="25">
        <f t="shared" ca="1" si="25"/>
        <v>23.633754128089677</v>
      </c>
      <c r="B607" s="25">
        <f t="shared" ca="1" si="25"/>
        <v>29.292466672204881</v>
      </c>
      <c r="C607" s="41">
        <f t="shared" ca="1" si="26"/>
        <v>52.926220800294558</v>
      </c>
    </row>
    <row r="608" spans="1:3" hidden="1" x14ac:dyDescent="0.25">
      <c r="A608" s="25">
        <f t="shared" ca="1" si="25"/>
        <v>26.290359690261379</v>
      </c>
      <c r="B608" s="25">
        <f t="shared" ca="1" si="25"/>
        <v>23.998272520392216</v>
      </c>
      <c r="C608" s="41">
        <f t="shared" ca="1" si="26"/>
        <v>50.288632210653596</v>
      </c>
    </row>
    <row r="609" spans="1:3" hidden="1" x14ac:dyDescent="0.25">
      <c r="A609" s="25">
        <f t="shared" ca="1" si="25"/>
        <v>20.236715792990459</v>
      </c>
      <c r="B609" s="25">
        <f t="shared" ca="1" si="25"/>
        <v>22.704703634173981</v>
      </c>
      <c r="C609" s="41">
        <f t="shared" ca="1" si="26"/>
        <v>42.94141942716444</v>
      </c>
    </row>
    <row r="610" spans="1:3" hidden="1" x14ac:dyDescent="0.25">
      <c r="A610" s="25">
        <f t="shared" ca="1" si="25"/>
        <v>54.407665846939963</v>
      </c>
      <c r="B610" s="25">
        <f t="shared" ca="1" si="25"/>
        <v>57.679536540399447</v>
      </c>
      <c r="C610" s="41">
        <f t="shared" ca="1" si="26"/>
        <v>112.0872023873394</v>
      </c>
    </row>
    <row r="611" spans="1:3" hidden="1" x14ac:dyDescent="0.25">
      <c r="A611" s="25">
        <f t="shared" ca="1" si="25"/>
        <v>26.667674066885439</v>
      </c>
      <c r="B611" s="25">
        <f t="shared" ca="1" si="25"/>
        <v>54.75473861724813</v>
      </c>
      <c r="C611" s="41">
        <f t="shared" ca="1" si="26"/>
        <v>81.422412684133576</v>
      </c>
    </row>
    <row r="612" spans="1:3" hidden="1" x14ac:dyDescent="0.25">
      <c r="A612" s="25">
        <f t="shared" ca="1" si="25"/>
        <v>45.914179001223985</v>
      </c>
      <c r="B612" s="25">
        <f t="shared" ca="1" si="25"/>
        <v>27.59399708128198</v>
      </c>
      <c r="C612" s="41">
        <f t="shared" ca="1" si="26"/>
        <v>73.508176082505969</v>
      </c>
    </row>
    <row r="613" spans="1:3" hidden="1" x14ac:dyDescent="0.25">
      <c r="A613" s="25">
        <f t="shared" ca="1" si="25"/>
        <v>39.714602082824413</v>
      </c>
      <c r="B613" s="25">
        <f t="shared" ca="1" si="25"/>
        <v>39.395279721194782</v>
      </c>
      <c r="C613" s="41">
        <f t="shared" ca="1" si="26"/>
        <v>79.109881804019196</v>
      </c>
    </row>
    <row r="614" spans="1:3" hidden="1" x14ac:dyDescent="0.25">
      <c r="A614" s="25">
        <f t="shared" ca="1" si="25"/>
        <v>57.154093716585585</v>
      </c>
      <c r="B614" s="25">
        <f t="shared" ca="1" si="25"/>
        <v>42.265124443917706</v>
      </c>
      <c r="C614" s="41">
        <f t="shared" ca="1" si="26"/>
        <v>99.419218160503291</v>
      </c>
    </row>
    <row r="615" spans="1:3" hidden="1" x14ac:dyDescent="0.25">
      <c r="A615" s="25">
        <f t="shared" ca="1" si="25"/>
        <v>27.717168934037822</v>
      </c>
      <c r="B615" s="25">
        <f t="shared" ca="1" si="25"/>
        <v>56.199669705197792</v>
      </c>
      <c r="C615" s="41">
        <f t="shared" ca="1" si="26"/>
        <v>83.916838639235607</v>
      </c>
    </row>
    <row r="616" spans="1:3" hidden="1" x14ac:dyDescent="0.25">
      <c r="A616" s="25">
        <f t="shared" ca="1" si="25"/>
        <v>59.710796405173724</v>
      </c>
      <c r="B616" s="25">
        <f t="shared" ca="1" si="25"/>
        <v>44.749658656841405</v>
      </c>
      <c r="C616" s="41">
        <f t="shared" ca="1" si="26"/>
        <v>104.46045506201513</v>
      </c>
    </row>
    <row r="617" spans="1:3" hidden="1" x14ac:dyDescent="0.25">
      <c r="A617" s="25">
        <f t="shared" ca="1" si="25"/>
        <v>48.470013373470564</v>
      </c>
      <c r="B617" s="25">
        <f t="shared" ca="1" si="25"/>
        <v>38.637198054487669</v>
      </c>
      <c r="C617" s="41">
        <f t="shared" ca="1" si="26"/>
        <v>87.107211427958234</v>
      </c>
    </row>
    <row r="618" spans="1:3" hidden="1" x14ac:dyDescent="0.25">
      <c r="A618" s="25">
        <f t="shared" ca="1" si="25"/>
        <v>30.842101240016127</v>
      </c>
      <c r="B618" s="25">
        <f t="shared" ca="1" si="25"/>
        <v>52.228869556161513</v>
      </c>
      <c r="C618" s="41">
        <f t="shared" ca="1" si="26"/>
        <v>83.070970796177647</v>
      </c>
    </row>
    <row r="619" spans="1:3" hidden="1" x14ac:dyDescent="0.25">
      <c r="A619" s="25">
        <f t="shared" ca="1" si="25"/>
        <v>42.794380583019844</v>
      </c>
      <c r="B619" s="25">
        <f t="shared" ca="1" si="25"/>
        <v>45.775773187408788</v>
      </c>
      <c r="C619" s="41">
        <f t="shared" ca="1" si="26"/>
        <v>88.570153770428632</v>
      </c>
    </row>
    <row r="620" spans="1:3" hidden="1" x14ac:dyDescent="0.25">
      <c r="A620" s="25">
        <f t="shared" ca="1" si="25"/>
        <v>32.215586488009258</v>
      </c>
      <c r="B620" s="25">
        <f t="shared" ca="1" si="25"/>
        <v>20.866493856878073</v>
      </c>
      <c r="C620" s="41">
        <f t="shared" ca="1" si="26"/>
        <v>53.082080344887331</v>
      </c>
    </row>
    <row r="621" spans="1:3" hidden="1" x14ac:dyDescent="0.25">
      <c r="A621" s="25">
        <f t="shared" ca="1" si="25"/>
        <v>56.013985022458051</v>
      </c>
      <c r="B621" s="25">
        <f t="shared" ca="1" si="25"/>
        <v>40.315105189103697</v>
      </c>
      <c r="C621" s="41">
        <f t="shared" ca="1" si="26"/>
        <v>96.329090211561748</v>
      </c>
    </row>
    <row r="622" spans="1:3" hidden="1" x14ac:dyDescent="0.25">
      <c r="A622" s="25">
        <f t="shared" ca="1" si="25"/>
        <v>52.720632346805687</v>
      </c>
      <c r="B622" s="25">
        <f t="shared" ca="1" si="25"/>
        <v>44.888941087634358</v>
      </c>
      <c r="C622" s="41">
        <f t="shared" ca="1" si="26"/>
        <v>97.609573434440051</v>
      </c>
    </row>
    <row r="623" spans="1:3" hidden="1" x14ac:dyDescent="0.25">
      <c r="A623" s="25">
        <f t="shared" ca="1" si="25"/>
        <v>20.782659983675718</v>
      </c>
      <c r="B623" s="25">
        <f t="shared" ca="1" si="25"/>
        <v>49.652277931528431</v>
      </c>
      <c r="C623" s="41">
        <f t="shared" ca="1" si="26"/>
        <v>70.434937915204145</v>
      </c>
    </row>
    <row r="624" spans="1:3" hidden="1" x14ac:dyDescent="0.25">
      <c r="A624" s="25">
        <f t="shared" ca="1" si="25"/>
        <v>20.118670859718929</v>
      </c>
      <c r="B624" s="25">
        <f t="shared" ca="1" si="25"/>
        <v>58.196947474820945</v>
      </c>
      <c r="C624" s="41">
        <f t="shared" ca="1" si="26"/>
        <v>78.315618334539877</v>
      </c>
    </row>
    <row r="625" spans="1:3" hidden="1" x14ac:dyDescent="0.25">
      <c r="A625" s="25">
        <f t="shared" ca="1" si="25"/>
        <v>36.644902183343383</v>
      </c>
      <c r="B625" s="25">
        <f t="shared" ca="1" si="25"/>
        <v>21.510346284221175</v>
      </c>
      <c r="C625" s="41">
        <f t="shared" ca="1" si="26"/>
        <v>58.155248467564562</v>
      </c>
    </row>
    <row r="626" spans="1:3" hidden="1" x14ac:dyDescent="0.25">
      <c r="A626" s="25">
        <f t="shared" ca="1" si="25"/>
        <v>38.631530183188715</v>
      </c>
      <c r="B626" s="25">
        <f t="shared" ca="1" si="25"/>
        <v>39.961985237595577</v>
      </c>
      <c r="C626" s="41">
        <f t="shared" ca="1" si="26"/>
        <v>78.593515420784286</v>
      </c>
    </row>
    <row r="627" spans="1:3" hidden="1" x14ac:dyDescent="0.25">
      <c r="A627" s="25">
        <f t="shared" ca="1" si="25"/>
        <v>44.516089004417957</v>
      </c>
      <c r="B627" s="25">
        <f t="shared" ca="1" si="25"/>
        <v>21.657973248028036</v>
      </c>
      <c r="C627" s="41">
        <f t="shared" ca="1" si="26"/>
        <v>66.174062252445992</v>
      </c>
    </row>
    <row r="628" spans="1:3" hidden="1" x14ac:dyDescent="0.25">
      <c r="A628" s="25">
        <f t="shared" ca="1" si="25"/>
        <v>43.447437444100061</v>
      </c>
      <c r="B628" s="25">
        <f t="shared" ca="1" si="25"/>
        <v>57.258036574174874</v>
      </c>
      <c r="C628" s="41">
        <f t="shared" ca="1" si="26"/>
        <v>100.70547401827494</v>
      </c>
    </row>
    <row r="629" spans="1:3" hidden="1" x14ac:dyDescent="0.25">
      <c r="A629" s="25">
        <f t="shared" ca="1" si="25"/>
        <v>48.401398165810079</v>
      </c>
      <c r="B629" s="25">
        <f t="shared" ca="1" si="25"/>
        <v>55.830084260003645</v>
      </c>
      <c r="C629" s="41">
        <f t="shared" ca="1" si="26"/>
        <v>104.23148242581372</v>
      </c>
    </row>
    <row r="630" spans="1:3" hidden="1" x14ac:dyDescent="0.25">
      <c r="A630" s="25">
        <f t="shared" ca="1" si="25"/>
        <v>47.471336121807425</v>
      </c>
      <c r="B630" s="25">
        <f t="shared" ca="1" si="25"/>
        <v>57.067016668251497</v>
      </c>
      <c r="C630" s="41">
        <f t="shared" ca="1" si="26"/>
        <v>104.53835279005892</v>
      </c>
    </row>
    <row r="631" spans="1:3" hidden="1" x14ac:dyDescent="0.25">
      <c r="A631" s="25">
        <f t="shared" ca="1" si="25"/>
        <v>34.637878747028282</v>
      </c>
      <c r="B631" s="25">
        <f t="shared" ca="1" si="25"/>
        <v>35.845690640806438</v>
      </c>
      <c r="C631" s="41">
        <f t="shared" ca="1" si="26"/>
        <v>70.48356938783472</v>
      </c>
    </row>
    <row r="632" spans="1:3" hidden="1" x14ac:dyDescent="0.25">
      <c r="A632" s="25">
        <f t="shared" ca="1" si="25"/>
        <v>38.215538010609876</v>
      </c>
      <c r="B632" s="25">
        <f t="shared" ca="1" si="25"/>
        <v>52.542746524308598</v>
      </c>
      <c r="C632" s="41">
        <f t="shared" ca="1" si="26"/>
        <v>90.758284534918474</v>
      </c>
    </row>
    <row r="633" spans="1:3" hidden="1" x14ac:dyDescent="0.25">
      <c r="A633" s="25">
        <f t="shared" ca="1" si="25"/>
        <v>34.133215320187801</v>
      </c>
      <c r="B633" s="25">
        <f t="shared" ca="1" si="25"/>
        <v>25.409167268737249</v>
      </c>
      <c r="C633" s="41">
        <f t="shared" ca="1" si="26"/>
        <v>59.542382588925051</v>
      </c>
    </row>
    <row r="634" spans="1:3" hidden="1" x14ac:dyDescent="0.25">
      <c r="A634" s="25">
        <f t="shared" ca="1" si="25"/>
        <v>57.668313118439933</v>
      </c>
      <c r="B634" s="25">
        <f t="shared" ca="1" si="25"/>
        <v>42.760214561107169</v>
      </c>
      <c r="C634" s="41">
        <f t="shared" ca="1" si="26"/>
        <v>100.4285276795471</v>
      </c>
    </row>
    <row r="635" spans="1:3" hidden="1" x14ac:dyDescent="0.25">
      <c r="A635" s="25">
        <f t="shared" ca="1" si="25"/>
        <v>40.195152207105615</v>
      </c>
      <c r="B635" s="25">
        <f t="shared" ca="1" si="25"/>
        <v>29.827308885423129</v>
      </c>
      <c r="C635" s="41">
        <f t="shared" ca="1" si="26"/>
        <v>70.022461092528744</v>
      </c>
    </row>
    <row r="636" spans="1:3" hidden="1" x14ac:dyDescent="0.25">
      <c r="A636" s="25">
        <f t="shared" ca="1" si="25"/>
        <v>51.323430752144674</v>
      </c>
      <c r="B636" s="25">
        <f t="shared" ca="1" si="25"/>
        <v>37.27547970407759</v>
      </c>
      <c r="C636" s="41">
        <f t="shared" ca="1" si="26"/>
        <v>88.598910456222256</v>
      </c>
    </row>
    <row r="637" spans="1:3" hidden="1" x14ac:dyDescent="0.25">
      <c r="A637" s="25">
        <f t="shared" ca="1" si="25"/>
        <v>50.1318558642947</v>
      </c>
      <c r="B637" s="25">
        <f t="shared" ca="1" si="25"/>
        <v>25.921743334648603</v>
      </c>
      <c r="C637" s="41">
        <f t="shared" ca="1" si="26"/>
        <v>76.053599198943303</v>
      </c>
    </row>
    <row r="638" spans="1:3" hidden="1" x14ac:dyDescent="0.25">
      <c r="A638" s="25">
        <f t="shared" ca="1" si="25"/>
        <v>40.117276731708046</v>
      </c>
      <c r="B638" s="25">
        <f t="shared" ca="1" si="25"/>
        <v>48.602437519205687</v>
      </c>
      <c r="C638" s="41">
        <f t="shared" ca="1" si="26"/>
        <v>88.719714250913739</v>
      </c>
    </row>
    <row r="639" spans="1:3" hidden="1" x14ac:dyDescent="0.25">
      <c r="A639" s="25">
        <f t="shared" ca="1" si="25"/>
        <v>53.978917098950475</v>
      </c>
      <c r="B639" s="25">
        <f t="shared" ca="1" si="25"/>
        <v>50.638069084899556</v>
      </c>
      <c r="C639" s="41">
        <f t="shared" ca="1" si="26"/>
        <v>104.61698618385003</v>
      </c>
    </row>
    <row r="640" spans="1:3" hidden="1" x14ac:dyDescent="0.25">
      <c r="A640" s="25">
        <f t="shared" ca="1" si="25"/>
        <v>39.400250077569659</v>
      </c>
      <c r="B640" s="25">
        <f t="shared" ca="1" si="25"/>
        <v>55.409268753203385</v>
      </c>
      <c r="C640" s="41">
        <f t="shared" ca="1" si="26"/>
        <v>94.809518830773044</v>
      </c>
    </row>
    <row r="641" spans="1:3" hidden="1" x14ac:dyDescent="0.25">
      <c r="A641" s="25">
        <f t="shared" ca="1" si="25"/>
        <v>45.567199391292732</v>
      </c>
      <c r="B641" s="25">
        <f t="shared" ca="1" si="25"/>
        <v>58.990499707572972</v>
      </c>
      <c r="C641" s="41">
        <f t="shared" ca="1" si="26"/>
        <v>104.5576990988657</v>
      </c>
    </row>
    <row r="642" spans="1:3" hidden="1" x14ac:dyDescent="0.25">
      <c r="A642" s="25">
        <f t="shared" ca="1" si="25"/>
        <v>36.001064037616786</v>
      </c>
      <c r="B642" s="25">
        <f t="shared" ca="1" si="25"/>
        <v>45.963009050792891</v>
      </c>
      <c r="C642" s="41">
        <f t="shared" ca="1" si="26"/>
        <v>81.964073088409677</v>
      </c>
    </row>
    <row r="643" spans="1:3" hidden="1" x14ac:dyDescent="0.25">
      <c r="A643" s="25">
        <f t="shared" ref="A643:B706" ca="1" si="27">20+40*RAND()</f>
        <v>20.005546667383097</v>
      </c>
      <c r="B643" s="25">
        <f t="shared" ca="1" si="27"/>
        <v>30.235292721352586</v>
      </c>
      <c r="C643" s="41">
        <f t="shared" ref="C643:C706" ca="1" si="28">A643+B643</f>
        <v>50.240839388735679</v>
      </c>
    </row>
    <row r="644" spans="1:3" hidden="1" x14ac:dyDescent="0.25">
      <c r="A644" s="25">
        <f t="shared" ca="1" si="27"/>
        <v>34.029962945714729</v>
      </c>
      <c r="B644" s="25">
        <f t="shared" ca="1" si="27"/>
        <v>40.525904127445251</v>
      </c>
      <c r="C644" s="41">
        <f t="shared" ca="1" si="28"/>
        <v>74.555867073159988</v>
      </c>
    </row>
    <row r="645" spans="1:3" hidden="1" x14ac:dyDescent="0.25">
      <c r="A645" s="25">
        <f t="shared" ca="1" si="27"/>
        <v>28.717294721810006</v>
      </c>
      <c r="B645" s="25">
        <f t="shared" ca="1" si="27"/>
        <v>31.410642417918044</v>
      </c>
      <c r="C645" s="41">
        <f t="shared" ca="1" si="28"/>
        <v>60.127937139728047</v>
      </c>
    </row>
    <row r="646" spans="1:3" hidden="1" x14ac:dyDescent="0.25">
      <c r="A646" s="25">
        <f t="shared" ca="1" si="27"/>
        <v>35.755641137125622</v>
      </c>
      <c r="B646" s="25">
        <f t="shared" ca="1" si="27"/>
        <v>47.696372341388027</v>
      </c>
      <c r="C646" s="41">
        <f t="shared" ca="1" si="28"/>
        <v>83.452013478513649</v>
      </c>
    </row>
    <row r="647" spans="1:3" hidden="1" x14ac:dyDescent="0.25">
      <c r="A647" s="25">
        <f t="shared" ca="1" si="27"/>
        <v>25.694421344902189</v>
      </c>
      <c r="B647" s="25">
        <f t="shared" ca="1" si="27"/>
        <v>40.752161776560541</v>
      </c>
      <c r="C647" s="41">
        <f t="shared" ca="1" si="28"/>
        <v>66.446583121462737</v>
      </c>
    </row>
    <row r="648" spans="1:3" hidden="1" x14ac:dyDescent="0.25">
      <c r="A648" s="25">
        <f t="shared" ca="1" si="27"/>
        <v>25.565979238704017</v>
      </c>
      <c r="B648" s="25">
        <f t="shared" ca="1" si="27"/>
        <v>48.172010989576037</v>
      </c>
      <c r="C648" s="41">
        <f t="shared" ca="1" si="28"/>
        <v>73.737990228280054</v>
      </c>
    </row>
    <row r="649" spans="1:3" hidden="1" x14ac:dyDescent="0.25">
      <c r="A649" s="25">
        <f t="shared" ca="1" si="27"/>
        <v>42.427013748822233</v>
      </c>
      <c r="B649" s="25">
        <f t="shared" ca="1" si="27"/>
        <v>25.908535812250513</v>
      </c>
      <c r="C649" s="41">
        <f t="shared" ca="1" si="28"/>
        <v>68.335549561072753</v>
      </c>
    </row>
    <row r="650" spans="1:3" hidden="1" x14ac:dyDescent="0.25">
      <c r="A650" s="25">
        <f t="shared" ca="1" si="27"/>
        <v>35.737971120290268</v>
      </c>
      <c r="B650" s="25">
        <f t="shared" ca="1" si="27"/>
        <v>36.594938512928799</v>
      </c>
      <c r="C650" s="41">
        <f t="shared" ca="1" si="28"/>
        <v>72.33290963321906</v>
      </c>
    </row>
    <row r="651" spans="1:3" hidden="1" x14ac:dyDescent="0.25">
      <c r="A651" s="25">
        <f t="shared" ca="1" si="27"/>
        <v>21.866330594427655</v>
      </c>
      <c r="B651" s="25">
        <f t="shared" ca="1" si="27"/>
        <v>26.0322512178106</v>
      </c>
      <c r="C651" s="41">
        <f t="shared" ca="1" si="28"/>
        <v>47.898581812238255</v>
      </c>
    </row>
    <row r="652" spans="1:3" hidden="1" x14ac:dyDescent="0.25">
      <c r="A652" s="25">
        <f t="shared" ca="1" si="27"/>
        <v>28.942969253664408</v>
      </c>
      <c r="B652" s="25">
        <f t="shared" ca="1" si="27"/>
        <v>44.387943500717597</v>
      </c>
      <c r="C652" s="41">
        <f t="shared" ca="1" si="28"/>
        <v>73.330912754382013</v>
      </c>
    </row>
    <row r="653" spans="1:3" hidden="1" x14ac:dyDescent="0.25">
      <c r="A653" s="25">
        <f t="shared" ca="1" si="27"/>
        <v>47.461564007609425</v>
      </c>
      <c r="B653" s="25">
        <f t="shared" ca="1" si="27"/>
        <v>38.729180266153257</v>
      </c>
      <c r="C653" s="41">
        <f t="shared" ca="1" si="28"/>
        <v>86.190744273762675</v>
      </c>
    </row>
    <row r="654" spans="1:3" hidden="1" x14ac:dyDescent="0.25">
      <c r="A654" s="25">
        <f t="shared" ca="1" si="27"/>
        <v>31.324734734518138</v>
      </c>
      <c r="B654" s="25">
        <f t="shared" ca="1" si="27"/>
        <v>20.997815558450547</v>
      </c>
      <c r="C654" s="41">
        <f t="shared" ca="1" si="28"/>
        <v>52.322550292968685</v>
      </c>
    </row>
    <row r="655" spans="1:3" hidden="1" x14ac:dyDescent="0.25">
      <c r="A655" s="25">
        <f t="shared" ca="1" si="27"/>
        <v>59.282753405527615</v>
      </c>
      <c r="B655" s="25">
        <f t="shared" ca="1" si="27"/>
        <v>25.364292492153773</v>
      </c>
      <c r="C655" s="41">
        <f t="shared" ca="1" si="28"/>
        <v>84.64704589768138</v>
      </c>
    </row>
    <row r="656" spans="1:3" hidden="1" x14ac:dyDescent="0.25">
      <c r="A656" s="25">
        <f t="shared" ca="1" si="27"/>
        <v>35.889249110933989</v>
      </c>
      <c r="B656" s="25">
        <f t="shared" ca="1" si="27"/>
        <v>49.58813184307634</v>
      </c>
      <c r="C656" s="41">
        <f t="shared" ca="1" si="28"/>
        <v>85.477380954010329</v>
      </c>
    </row>
    <row r="657" spans="1:3" hidden="1" x14ac:dyDescent="0.25">
      <c r="A657" s="25">
        <f t="shared" ca="1" si="27"/>
        <v>59.087652056285386</v>
      </c>
      <c r="B657" s="25">
        <f t="shared" ca="1" si="27"/>
        <v>38.301856028076848</v>
      </c>
      <c r="C657" s="41">
        <f t="shared" ca="1" si="28"/>
        <v>97.389508084362234</v>
      </c>
    </row>
    <row r="658" spans="1:3" hidden="1" x14ac:dyDescent="0.25">
      <c r="A658" s="25">
        <f t="shared" ca="1" si="27"/>
        <v>40.520506923532956</v>
      </c>
      <c r="B658" s="25">
        <f t="shared" ca="1" si="27"/>
        <v>29.969018270119648</v>
      </c>
      <c r="C658" s="41">
        <f t="shared" ca="1" si="28"/>
        <v>70.489525193652611</v>
      </c>
    </row>
    <row r="659" spans="1:3" hidden="1" x14ac:dyDescent="0.25">
      <c r="A659" s="25">
        <f t="shared" ca="1" si="27"/>
        <v>55.834447866276996</v>
      </c>
      <c r="B659" s="25">
        <f t="shared" ca="1" si="27"/>
        <v>33.891626272392713</v>
      </c>
      <c r="C659" s="41">
        <f t="shared" ca="1" si="28"/>
        <v>89.726074138669702</v>
      </c>
    </row>
    <row r="660" spans="1:3" hidden="1" x14ac:dyDescent="0.25">
      <c r="A660" s="25">
        <f t="shared" ca="1" si="27"/>
        <v>49.386076659235343</v>
      </c>
      <c r="B660" s="25">
        <f t="shared" ca="1" si="27"/>
        <v>40.611081940088219</v>
      </c>
      <c r="C660" s="41">
        <f t="shared" ca="1" si="28"/>
        <v>89.997158599323569</v>
      </c>
    </row>
    <row r="661" spans="1:3" hidden="1" x14ac:dyDescent="0.25">
      <c r="A661" s="25">
        <f t="shared" ca="1" si="27"/>
        <v>42.595716660166367</v>
      </c>
      <c r="B661" s="25">
        <f t="shared" ca="1" si="27"/>
        <v>38.203927947362722</v>
      </c>
      <c r="C661" s="41">
        <f t="shared" ca="1" si="28"/>
        <v>80.799644607529089</v>
      </c>
    </row>
    <row r="662" spans="1:3" hidden="1" x14ac:dyDescent="0.25">
      <c r="A662" s="25">
        <f t="shared" ca="1" si="27"/>
        <v>53.288385885530317</v>
      </c>
      <c r="B662" s="25">
        <f t="shared" ca="1" si="27"/>
        <v>21.150507348022817</v>
      </c>
      <c r="C662" s="41">
        <f t="shared" ca="1" si="28"/>
        <v>74.438893233553131</v>
      </c>
    </row>
    <row r="663" spans="1:3" hidden="1" x14ac:dyDescent="0.25">
      <c r="A663" s="25">
        <f t="shared" ca="1" si="27"/>
        <v>58.376434139156203</v>
      </c>
      <c r="B663" s="25">
        <f t="shared" ca="1" si="27"/>
        <v>23.432069213225304</v>
      </c>
      <c r="C663" s="41">
        <f t="shared" ca="1" si="28"/>
        <v>81.808503352381507</v>
      </c>
    </row>
    <row r="664" spans="1:3" hidden="1" x14ac:dyDescent="0.25">
      <c r="A664" s="25">
        <f t="shared" ca="1" si="27"/>
        <v>49.076251351102954</v>
      </c>
      <c r="B664" s="25">
        <f t="shared" ca="1" si="27"/>
        <v>41.125675762550685</v>
      </c>
      <c r="C664" s="41">
        <f t="shared" ca="1" si="28"/>
        <v>90.201927113653639</v>
      </c>
    </row>
    <row r="665" spans="1:3" hidden="1" x14ac:dyDescent="0.25">
      <c r="A665" s="25">
        <f t="shared" ca="1" si="27"/>
        <v>24.823518345384198</v>
      </c>
      <c r="B665" s="25">
        <f t="shared" ca="1" si="27"/>
        <v>50.593342039621341</v>
      </c>
      <c r="C665" s="41">
        <f t="shared" ca="1" si="28"/>
        <v>75.416860385005535</v>
      </c>
    </row>
    <row r="666" spans="1:3" hidden="1" x14ac:dyDescent="0.25">
      <c r="A666" s="25">
        <f t="shared" ca="1" si="27"/>
        <v>54.044993712091923</v>
      </c>
      <c r="B666" s="25">
        <f t="shared" ca="1" si="27"/>
        <v>42.634096641388346</v>
      </c>
      <c r="C666" s="41">
        <f t="shared" ca="1" si="28"/>
        <v>96.679090353480262</v>
      </c>
    </row>
    <row r="667" spans="1:3" hidden="1" x14ac:dyDescent="0.25">
      <c r="A667" s="25">
        <f t="shared" ca="1" si="27"/>
        <v>26.215559876674369</v>
      </c>
      <c r="B667" s="25">
        <f t="shared" ca="1" si="27"/>
        <v>48.904752747192362</v>
      </c>
      <c r="C667" s="41">
        <f t="shared" ca="1" si="28"/>
        <v>75.120312623866738</v>
      </c>
    </row>
    <row r="668" spans="1:3" hidden="1" x14ac:dyDescent="0.25">
      <c r="A668" s="25">
        <f t="shared" ca="1" si="27"/>
        <v>22.45318130270185</v>
      </c>
      <c r="B668" s="25">
        <f t="shared" ca="1" si="27"/>
        <v>55.236469824564217</v>
      </c>
      <c r="C668" s="41">
        <f t="shared" ca="1" si="28"/>
        <v>77.689651127266075</v>
      </c>
    </row>
    <row r="669" spans="1:3" hidden="1" x14ac:dyDescent="0.25">
      <c r="A669" s="25">
        <f t="shared" ca="1" si="27"/>
        <v>40.372861708847289</v>
      </c>
      <c r="B669" s="25">
        <f t="shared" ca="1" si="27"/>
        <v>27.680407466088106</v>
      </c>
      <c r="C669" s="41">
        <f t="shared" ca="1" si="28"/>
        <v>68.053269174935394</v>
      </c>
    </row>
    <row r="670" spans="1:3" hidden="1" x14ac:dyDescent="0.25">
      <c r="A670" s="25">
        <f t="shared" ca="1" si="27"/>
        <v>38.101307802512729</v>
      </c>
      <c r="B670" s="25">
        <f t="shared" ca="1" si="27"/>
        <v>34.146319030170559</v>
      </c>
      <c r="C670" s="41">
        <f t="shared" ca="1" si="28"/>
        <v>72.247626832683295</v>
      </c>
    </row>
    <row r="671" spans="1:3" hidden="1" x14ac:dyDescent="0.25">
      <c r="A671" s="25">
        <f t="shared" ca="1" si="27"/>
        <v>53.223265967374736</v>
      </c>
      <c r="B671" s="25">
        <f t="shared" ca="1" si="27"/>
        <v>43.901958678322188</v>
      </c>
      <c r="C671" s="41">
        <f t="shared" ca="1" si="28"/>
        <v>97.125224645696932</v>
      </c>
    </row>
    <row r="672" spans="1:3" hidden="1" x14ac:dyDescent="0.25">
      <c r="A672" s="25">
        <f t="shared" ca="1" si="27"/>
        <v>48.759813992382711</v>
      </c>
      <c r="B672" s="25">
        <f t="shared" ca="1" si="27"/>
        <v>27.117408974300918</v>
      </c>
      <c r="C672" s="41">
        <f t="shared" ca="1" si="28"/>
        <v>75.877222966683632</v>
      </c>
    </row>
    <row r="673" spans="1:3" hidden="1" x14ac:dyDescent="0.25">
      <c r="A673" s="25">
        <f t="shared" ca="1" si="27"/>
        <v>21.7866839571338</v>
      </c>
      <c r="B673" s="25">
        <f t="shared" ca="1" si="27"/>
        <v>26.633120062310574</v>
      </c>
      <c r="C673" s="41">
        <f t="shared" ca="1" si="28"/>
        <v>48.419804019444371</v>
      </c>
    </row>
    <row r="674" spans="1:3" hidden="1" x14ac:dyDescent="0.25">
      <c r="A674" s="25">
        <f t="shared" ca="1" si="27"/>
        <v>47.576349541907788</v>
      </c>
      <c r="B674" s="25">
        <f t="shared" ca="1" si="27"/>
        <v>38.862524818738116</v>
      </c>
      <c r="C674" s="41">
        <f t="shared" ca="1" si="28"/>
        <v>86.438874360645912</v>
      </c>
    </row>
    <row r="675" spans="1:3" hidden="1" x14ac:dyDescent="0.25">
      <c r="A675" s="25">
        <f t="shared" ca="1" si="27"/>
        <v>49.876060483404373</v>
      </c>
      <c r="B675" s="25">
        <f t="shared" ca="1" si="27"/>
        <v>55.068183960193956</v>
      </c>
      <c r="C675" s="41">
        <f t="shared" ca="1" si="28"/>
        <v>104.94424444359834</v>
      </c>
    </row>
    <row r="676" spans="1:3" hidden="1" x14ac:dyDescent="0.25">
      <c r="A676" s="25">
        <f t="shared" ca="1" si="27"/>
        <v>38.171100810689893</v>
      </c>
      <c r="B676" s="25">
        <f t="shared" ca="1" si="27"/>
        <v>34.936495958919323</v>
      </c>
      <c r="C676" s="41">
        <f t="shared" ca="1" si="28"/>
        <v>73.107596769609216</v>
      </c>
    </row>
    <row r="677" spans="1:3" hidden="1" x14ac:dyDescent="0.25">
      <c r="A677" s="25">
        <f t="shared" ca="1" si="27"/>
        <v>58.965927404698832</v>
      </c>
      <c r="B677" s="25">
        <f t="shared" ca="1" si="27"/>
        <v>32.412074410979479</v>
      </c>
      <c r="C677" s="41">
        <f t="shared" ca="1" si="28"/>
        <v>91.378001815678317</v>
      </c>
    </row>
    <row r="678" spans="1:3" hidden="1" x14ac:dyDescent="0.25">
      <c r="A678" s="25">
        <f t="shared" ca="1" si="27"/>
        <v>33.979065118192224</v>
      </c>
      <c r="B678" s="25">
        <f t="shared" ca="1" si="27"/>
        <v>37.466316365488737</v>
      </c>
      <c r="C678" s="41">
        <f t="shared" ca="1" si="28"/>
        <v>71.445381483680961</v>
      </c>
    </row>
    <row r="679" spans="1:3" hidden="1" x14ac:dyDescent="0.25">
      <c r="A679" s="25">
        <f t="shared" ca="1" si="27"/>
        <v>47.068842310833503</v>
      </c>
      <c r="B679" s="25">
        <f t="shared" ca="1" si="27"/>
        <v>42.585550151091198</v>
      </c>
      <c r="C679" s="41">
        <f t="shared" ca="1" si="28"/>
        <v>89.654392461924701</v>
      </c>
    </row>
    <row r="680" spans="1:3" hidden="1" x14ac:dyDescent="0.25">
      <c r="A680" s="25">
        <f t="shared" ca="1" si="27"/>
        <v>58.693584213576074</v>
      </c>
      <c r="B680" s="25">
        <f t="shared" ca="1" si="27"/>
        <v>37.944373092386215</v>
      </c>
      <c r="C680" s="41">
        <f t="shared" ca="1" si="28"/>
        <v>96.637957305962289</v>
      </c>
    </row>
    <row r="681" spans="1:3" hidden="1" x14ac:dyDescent="0.25">
      <c r="A681" s="25">
        <f t="shared" ca="1" si="27"/>
        <v>20.760698503058322</v>
      </c>
      <c r="B681" s="25">
        <f t="shared" ca="1" si="27"/>
        <v>28.683871127594646</v>
      </c>
      <c r="C681" s="41">
        <f t="shared" ca="1" si="28"/>
        <v>49.444569630652964</v>
      </c>
    </row>
    <row r="682" spans="1:3" hidden="1" x14ac:dyDescent="0.25">
      <c r="A682" s="25">
        <f t="shared" ca="1" si="27"/>
        <v>40.617408202778236</v>
      </c>
      <c r="B682" s="25">
        <f t="shared" ca="1" si="27"/>
        <v>21.232112442210731</v>
      </c>
      <c r="C682" s="41">
        <f t="shared" ca="1" si="28"/>
        <v>61.849520644988971</v>
      </c>
    </row>
    <row r="683" spans="1:3" hidden="1" x14ac:dyDescent="0.25">
      <c r="A683" s="25">
        <f t="shared" ca="1" si="27"/>
        <v>58.055971492051185</v>
      </c>
      <c r="B683" s="25">
        <f t="shared" ca="1" si="27"/>
        <v>21.660808744677645</v>
      </c>
      <c r="C683" s="41">
        <f t="shared" ca="1" si="28"/>
        <v>79.716780236728823</v>
      </c>
    </row>
    <row r="684" spans="1:3" hidden="1" x14ac:dyDescent="0.25">
      <c r="A684" s="25">
        <f t="shared" ca="1" si="27"/>
        <v>28.967155779664783</v>
      </c>
      <c r="B684" s="25">
        <f t="shared" ca="1" si="27"/>
        <v>55.790066167054547</v>
      </c>
      <c r="C684" s="41">
        <f t="shared" ca="1" si="28"/>
        <v>84.757221946719326</v>
      </c>
    </row>
    <row r="685" spans="1:3" hidden="1" x14ac:dyDescent="0.25">
      <c r="A685" s="25">
        <f t="shared" ca="1" si="27"/>
        <v>39.866350006331388</v>
      </c>
      <c r="B685" s="25">
        <f t="shared" ca="1" si="27"/>
        <v>20.456832851102483</v>
      </c>
      <c r="C685" s="41">
        <f t="shared" ca="1" si="28"/>
        <v>60.323182857433871</v>
      </c>
    </row>
    <row r="686" spans="1:3" hidden="1" x14ac:dyDescent="0.25">
      <c r="A686" s="25">
        <f t="shared" ca="1" si="27"/>
        <v>26.867159821339641</v>
      </c>
      <c r="B686" s="25">
        <f t="shared" ca="1" si="27"/>
        <v>36.287230796933585</v>
      </c>
      <c r="C686" s="41">
        <f t="shared" ca="1" si="28"/>
        <v>63.154390618273226</v>
      </c>
    </row>
    <row r="687" spans="1:3" hidden="1" x14ac:dyDescent="0.25">
      <c r="A687" s="25">
        <f t="shared" ca="1" si="27"/>
        <v>49.224811299721196</v>
      </c>
      <c r="B687" s="25">
        <f t="shared" ca="1" si="27"/>
        <v>32.014018118837043</v>
      </c>
      <c r="C687" s="41">
        <f t="shared" ca="1" si="28"/>
        <v>81.23882941855824</v>
      </c>
    </row>
    <row r="688" spans="1:3" hidden="1" x14ac:dyDescent="0.25">
      <c r="A688" s="25">
        <f t="shared" ca="1" si="27"/>
        <v>49.221926727790006</v>
      </c>
      <c r="B688" s="25">
        <f t="shared" ca="1" si="27"/>
        <v>38.920114057593906</v>
      </c>
      <c r="C688" s="41">
        <f t="shared" ca="1" si="28"/>
        <v>88.142040785383912</v>
      </c>
    </row>
    <row r="689" spans="1:3" hidden="1" x14ac:dyDescent="0.25">
      <c r="A689" s="25">
        <f t="shared" ca="1" si="27"/>
        <v>52.376268271480292</v>
      </c>
      <c r="B689" s="25">
        <f t="shared" ca="1" si="27"/>
        <v>23.610132170659909</v>
      </c>
      <c r="C689" s="41">
        <f t="shared" ca="1" si="28"/>
        <v>75.986400442140194</v>
      </c>
    </row>
    <row r="690" spans="1:3" hidden="1" x14ac:dyDescent="0.25">
      <c r="A690" s="25">
        <f t="shared" ca="1" si="27"/>
        <v>37.080994232430008</v>
      </c>
      <c r="B690" s="25">
        <f t="shared" ca="1" si="27"/>
        <v>22.823439883523079</v>
      </c>
      <c r="C690" s="41">
        <f t="shared" ca="1" si="28"/>
        <v>59.904434115953087</v>
      </c>
    </row>
    <row r="691" spans="1:3" hidden="1" x14ac:dyDescent="0.25">
      <c r="A691" s="25">
        <f t="shared" ca="1" si="27"/>
        <v>32.371534441187471</v>
      </c>
      <c r="B691" s="25">
        <f t="shared" ca="1" si="27"/>
        <v>27.976187071005498</v>
      </c>
      <c r="C691" s="41">
        <f t="shared" ca="1" si="28"/>
        <v>60.347721512192969</v>
      </c>
    </row>
    <row r="692" spans="1:3" hidden="1" x14ac:dyDescent="0.25">
      <c r="A692" s="25">
        <f t="shared" ca="1" si="27"/>
        <v>27.205995268296096</v>
      </c>
      <c r="B692" s="25">
        <f t="shared" ca="1" si="27"/>
        <v>39.21708801087253</v>
      </c>
      <c r="C692" s="41">
        <f t="shared" ca="1" si="28"/>
        <v>66.423083279168623</v>
      </c>
    </row>
    <row r="693" spans="1:3" hidden="1" x14ac:dyDescent="0.25">
      <c r="A693" s="25">
        <f t="shared" ca="1" si="27"/>
        <v>28.769952144784249</v>
      </c>
      <c r="B693" s="25">
        <f t="shared" ca="1" si="27"/>
        <v>40.957589356234124</v>
      </c>
      <c r="C693" s="41">
        <f t="shared" ca="1" si="28"/>
        <v>69.727541501018379</v>
      </c>
    </row>
    <row r="694" spans="1:3" hidden="1" x14ac:dyDescent="0.25">
      <c r="A694" s="25">
        <f t="shared" ca="1" si="27"/>
        <v>53.205367670309002</v>
      </c>
      <c r="B694" s="25">
        <f t="shared" ca="1" si="27"/>
        <v>30.717370902866392</v>
      </c>
      <c r="C694" s="41">
        <f t="shared" ca="1" si="28"/>
        <v>83.922738573175394</v>
      </c>
    </row>
    <row r="695" spans="1:3" hidden="1" x14ac:dyDescent="0.25">
      <c r="A695" s="25">
        <f t="shared" ca="1" si="27"/>
        <v>37.195817047590538</v>
      </c>
      <c r="B695" s="25">
        <f t="shared" ca="1" si="27"/>
        <v>52.309597692833748</v>
      </c>
      <c r="C695" s="41">
        <f t="shared" ca="1" si="28"/>
        <v>89.505414740424285</v>
      </c>
    </row>
    <row r="696" spans="1:3" hidden="1" x14ac:dyDescent="0.25">
      <c r="A696" s="25">
        <f t="shared" ca="1" si="27"/>
        <v>28.249061996459073</v>
      </c>
      <c r="B696" s="25">
        <f t="shared" ca="1" si="27"/>
        <v>55.612985864214032</v>
      </c>
      <c r="C696" s="41">
        <f t="shared" ca="1" si="28"/>
        <v>83.862047860673101</v>
      </c>
    </row>
    <row r="697" spans="1:3" hidden="1" x14ac:dyDescent="0.25">
      <c r="A697" s="25">
        <f t="shared" ca="1" si="27"/>
        <v>40.221442093949975</v>
      </c>
      <c r="B697" s="25">
        <f t="shared" ca="1" si="27"/>
        <v>56.111887858106314</v>
      </c>
      <c r="C697" s="41">
        <f t="shared" ca="1" si="28"/>
        <v>96.333329952056289</v>
      </c>
    </row>
    <row r="698" spans="1:3" hidden="1" x14ac:dyDescent="0.25">
      <c r="A698" s="25">
        <f t="shared" ca="1" si="27"/>
        <v>22.693650309351213</v>
      </c>
      <c r="B698" s="25">
        <f t="shared" ca="1" si="27"/>
        <v>51.061078457868518</v>
      </c>
      <c r="C698" s="41">
        <f t="shared" ca="1" si="28"/>
        <v>73.754728767219731</v>
      </c>
    </row>
    <row r="699" spans="1:3" hidden="1" x14ac:dyDescent="0.25">
      <c r="A699" s="25">
        <f t="shared" ca="1" si="27"/>
        <v>54.370215725331875</v>
      </c>
      <c r="B699" s="25">
        <f t="shared" ca="1" si="27"/>
        <v>58.130243796625912</v>
      </c>
      <c r="C699" s="41">
        <f t="shared" ca="1" si="28"/>
        <v>112.50045952195779</v>
      </c>
    </row>
    <row r="700" spans="1:3" hidden="1" x14ac:dyDescent="0.25">
      <c r="A700" s="25">
        <f t="shared" ca="1" si="27"/>
        <v>26.507745235147215</v>
      </c>
      <c r="B700" s="25">
        <f t="shared" ca="1" si="27"/>
        <v>28.019220650368343</v>
      </c>
      <c r="C700" s="41">
        <f t="shared" ca="1" si="28"/>
        <v>54.526965885515558</v>
      </c>
    </row>
    <row r="701" spans="1:3" hidden="1" x14ac:dyDescent="0.25">
      <c r="A701" s="25">
        <f t="shared" ca="1" si="27"/>
        <v>35.225993835625587</v>
      </c>
      <c r="B701" s="25">
        <f t="shared" ca="1" si="27"/>
        <v>57.810640034090511</v>
      </c>
      <c r="C701" s="41">
        <f t="shared" ca="1" si="28"/>
        <v>93.036633869716098</v>
      </c>
    </row>
    <row r="702" spans="1:3" hidden="1" x14ac:dyDescent="0.25">
      <c r="A702" s="25">
        <f t="shared" ca="1" si="27"/>
        <v>35.979483236943345</v>
      </c>
      <c r="B702" s="25">
        <f t="shared" ca="1" si="27"/>
        <v>30.039008544263645</v>
      </c>
      <c r="C702" s="41">
        <f t="shared" ca="1" si="28"/>
        <v>66.01849178120699</v>
      </c>
    </row>
    <row r="703" spans="1:3" hidden="1" x14ac:dyDescent="0.25">
      <c r="A703" s="25">
        <f t="shared" ca="1" si="27"/>
        <v>51.96353318230139</v>
      </c>
      <c r="B703" s="25">
        <f t="shared" ca="1" si="27"/>
        <v>47.120147151027922</v>
      </c>
      <c r="C703" s="41">
        <f t="shared" ca="1" si="28"/>
        <v>99.083680333329312</v>
      </c>
    </row>
    <row r="704" spans="1:3" hidden="1" x14ac:dyDescent="0.25">
      <c r="A704" s="25">
        <f t="shared" ca="1" si="27"/>
        <v>33.815408712828415</v>
      </c>
      <c r="B704" s="25">
        <f t="shared" ca="1" si="27"/>
        <v>45.336775281903023</v>
      </c>
      <c r="C704" s="41">
        <f t="shared" ca="1" si="28"/>
        <v>79.152183994731445</v>
      </c>
    </row>
    <row r="705" spans="1:3" hidden="1" x14ac:dyDescent="0.25">
      <c r="A705" s="25">
        <f t="shared" ca="1" si="27"/>
        <v>47.72961271994695</v>
      </c>
      <c r="B705" s="25">
        <f t="shared" ca="1" si="27"/>
        <v>31.106351432792046</v>
      </c>
      <c r="C705" s="41">
        <f t="shared" ca="1" si="28"/>
        <v>78.835964152738995</v>
      </c>
    </row>
    <row r="706" spans="1:3" hidden="1" x14ac:dyDescent="0.25">
      <c r="A706" s="25">
        <f t="shared" ca="1" si="27"/>
        <v>31.54825303049968</v>
      </c>
      <c r="B706" s="25">
        <f t="shared" ca="1" si="27"/>
        <v>23.316461801150581</v>
      </c>
      <c r="C706" s="41">
        <f t="shared" ca="1" si="28"/>
        <v>54.864714831650261</v>
      </c>
    </row>
    <row r="707" spans="1:3" hidden="1" x14ac:dyDescent="0.25">
      <c r="A707" s="25">
        <f t="shared" ref="A707:B770" ca="1" si="29">20+40*RAND()</f>
        <v>21.68446703205062</v>
      </c>
      <c r="B707" s="25">
        <f t="shared" ca="1" si="29"/>
        <v>52.88560435440565</v>
      </c>
      <c r="C707" s="41">
        <f t="shared" ref="C707:C770" ca="1" si="30">A707+B707</f>
        <v>74.570071386456277</v>
      </c>
    </row>
    <row r="708" spans="1:3" hidden="1" x14ac:dyDescent="0.25">
      <c r="A708" s="25">
        <f t="shared" ca="1" si="29"/>
        <v>26.131447648190274</v>
      </c>
      <c r="B708" s="25">
        <f t="shared" ca="1" si="29"/>
        <v>38.097006895386336</v>
      </c>
      <c r="C708" s="41">
        <f t="shared" ca="1" si="30"/>
        <v>64.228454543576618</v>
      </c>
    </row>
    <row r="709" spans="1:3" hidden="1" x14ac:dyDescent="0.25">
      <c r="A709" s="25">
        <f t="shared" ca="1" si="29"/>
        <v>48.176163762579435</v>
      </c>
      <c r="B709" s="25">
        <f t="shared" ca="1" si="29"/>
        <v>29.449565267642626</v>
      </c>
      <c r="C709" s="41">
        <f t="shared" ca="1" si="30"/>
        <v>77.625729030222061</v>
      </c>
    </row>
    <row r="710" spans="1:3" hidden="1" x14ac:dyDescent="0.25">
      <c r="A710" s="25">
        <f t="shared" ca="1" si="29"/>
        <v>35.824234244302247</v>
      </c>
      <c r="B710" s="25">
        <f t="shared" ca="1" si="29"/>
        <v>34.723562405595956</v>
      </c>
      <c r="C710" s="41">
        <f t="shared" ca="1" si="30"/>
        <v>70.547796649898203</v>
      </c>
    </row>
    <row r="711" spans="1:3" hidden="1" x14ac:dyDescent="0.25">
      <c r="A711" s="25">
        <f t="shared" ca="1" si="29"/>
        <v>21.686636473534723</v>
      </c>
      <c r="B711" s="25">
        <f t="shared" ca="1" si="29"/>
        <v>41.201021822746021</v>
      </c>
      <c r="C711" s="41">
        <f t="shared" ca="1" si="30"/>
        <v>62.887658296280748</v>
      </c>
    </row>
    <row r="712" spans="1:3" hidden="1" x14ac:dyDescent="0.25">
      <c r="A712" s="25">
        <f t="shared" ca="1" si="29"/>
        <v>30.209873731288397</v>
      </c>
      <c r="B712" s="25">
        <f t="shared" ca="1" si="29"/>
        <v>34.52624450877493</v>
      </c>
      <c r="C712" s="41">
        <f t="shared" ca="1" si="30"/>
        <v>64.73611824006332</v>
      </c>
    </row>
    <row r="713" spans="1:3" hidden="1" x14ac:dyDescent="0.25">
      <c r="A713" s="25">
        <f t="shared" ca="1" si="29"/>
        <v>50.041768971894967</v>
      </c>
      <c r="B713" s="25">
        <f t="shared" ca="1" si="29"/>
        <v>30.533572101810368</v>
      </c>
      <c r="C713" s="41">
        <f t="shared" ca="1" si="30"/>
        <v>80.575341073705331</v>
      </c>
    </row>
    <row r="714" spans="1:3" hidden="1" x14ac:dyDescent="0.25">
      <c r="A714" s="25">
        <f t="shared" ca="1" si="29"/>
        <v>46.357394224327891</v>
      </c>
      <c r="B714" s="25">
        <f t="shared" ca="1" si="29"/>
        <v>58.310964152367731</v>
      </c>
      <c r="C714" s="41">
        <f t="shared" ca="1" si="30"/>
        <v>104.66835837669562</v>
      </c>
    </row>
    <row r="715" spans="1:3" hidden="1" x14ac:dyDescent="0.25">
      <c r="A715" s="25">
        <f t="shared" ca="1" si="29"/>
        <v>46.125692960895549</v>
      </c>
      <c r="B715" s="25">
        <f t="shared" ca="1" si="29"/>
        <v>38.350292771021579</v>
      </c>
      <c r="C715" s="41">
        <f t="shared" ca="1" si="30"/>
        <v>84.47598573191712</v>
      </c>
    </row>
    <row r="716" spans="1:3" hidden="1" x14ac:dyDescent="0.25">
      <c r="A716" s="25">
        <f t="shared" ca="1" si="29"/>
        <v>39.380134389038496</v>
      </c>
      <c r="B716" s="25">
        <f t="shared" ca="1" si="29"/>
        <v>26.622666910850196</v>
      </c>
      <c r="C716" s="41">
        <f t="shared" ca="1" si="30"/>
        <v>66.002801299888688</v>
      </c>
    </row>
    <row r="717" spans="1:3" hidden="1" x14ac:dyDescent="0.25">
      <c r="A717" s="25">
        <f t="shared" ca="1" si="29"/>
        <v>50.119139646102141</v>
      </c>
      <c r="B717" s="25">
        <f t="shared" ca="1" si="29"/>
        <v>55.57616675324266</v>
      </c>
      <c r="C717" s="41">
        <f t="shared" ca="1" si="30"/>
        <v>105.6953063993448</v>
      </c>
    </row>
    <row r="718" spans="1:3" hidden="1" x14ac:dyDescent="0.25">
      <c r="A718" s="25">
        <f t="shared" ca="1" si="29"/>
        <v>54.821781337687533</v>
      </c>
      <c r="B718" s="25">
        <f t="shared" ca="1" si="29"/>
        <v>36.785080918370554</v>
      </c>
      <c r="C718" s="41">
        <f t="shared" ca="1" si="30"/>
        <v>91.606862256058093</v>
      </c>
    </row>
    <row r="719" spans="1:3" hidden="1" x14ac:dyDescent="0.25">
      <c r="A719" s="25">
        <f t="shared" ca="1" si="29"/>
        <v>46.954545618054738</v>
      </c>
      <c r="B719" s="25">
        <f t="shared" ca="1" si="29"/>
        <v>59.717431772134717</v>
      </c>
      <c r="C719" s="41">
        <f t="shared" ca="1" si="30"/>
        <v>106.67197739018945</v>
      </c>
    </row>
    <row r="720" spans="1:3" hidden="1" x14ac:dyDescent="0.25">
      <c r="A720" s="25">
        <f t="shared" ca="1" si="29"/>
        <v>28.386071496425306</v>
      </c>
      <c r="B720" s="25">
        <f t="shared" ca="1" si="29"/>
        <v>45.050390651781456</v>
      </c>
      <c r="C720" s="41">
        <f t="shared" ca="1" si="30"/>
        <v>73.436462148206758</v>
      </c>
    </row>
    <row r="721" spans="1:3" hidden="1" x14ac:dyDescent="0.25">
      <c r="A721" s="25">
        <f t="shared" ca="1" si="29"/>
        <v>32.734045909177368</v>
      </c>
      <c r="B721" s="25">
        <f t="shared" ca="1" si="29"/>
        <v>40.210480878265543</v>
      </c>
      <c r="C721" s="41">
        <f t="shared" ca="1" si="30"/>
        <v>72.944526787442911</v>
      </c>
    </row>
    <row r="722" spans="1:3" hidden="1" x14ac:dyDescent="0.25">
      <c r="A722" s="25">
        <f t="shared" ca="1" si="29"/>
        <v>33.774736675514291</v>
      </c>
      <c r="B722" s="25">
        <f t="shared" ca="1" si="29"/>
        <v>54.495975776483306</v>
      </c>
      <c r="C722" s="41">
        <f t="shared" ca="1" si="30"/>
        <v>88.270712451997596</v>
      </c>
    </row>
    <row r="723" spans="1:3" hidden="1" x14ac:dyDescent="0.25">
      <c r="A723" s="25">
        <f t="shared" ca="1" si="29"/>
        <v>51.332707002221284</v>
      </c>
      <c r="B723" s="25">
        <f t="shared" ca="1" si="29"/>
        <v>32.954875050346075</v>
      </c>
      <c r="C723" s="41">
        <f t="shared" ca="1" si="30"/>
        <v>84.287582052567359</v>
      </c>
    </row>
    <row r="724" spans="1:3" hidden="1" x14ac:dyDescent="0.25">
      <c r="A724" s="25">
        <f t="shared" ca="1" si="29"/>
        <v>24.902340749091103</v>
      </c>
      <c r="B724" s="25">
        <f t="shared" ca="1" si="29"/>
        <v>48.523520190223167</v>
      </c>
      <c r="C724" s="41">
        <f t="shared" ca="1" si="30"/>
        <v>73.425860939314276</v>
      </c>
    </row>
    <row r="725" spans="1:3" hidden="1" x14ac:dyDescent="0.25">
      <c r="A725" s="25">
        <f t="shared" ca="1" si="29"/>
        <v>50.454866134558117</v>
      </c>
      <c r="B725" s="25">
        <f t="shared" ca="1" si="29"/>
        <v>42.587521275410481</v>
      </c>
      <c r="C725" s="41">
        <f t="shared" ca="1" si="30"/>
        <v>93.042387409968597</v>
      </c>
    </row>
    <row r="726" spans="1:3" hidden="1" x14ac:dyDescent="0.25">
      <c r="A726" s="25">
        <f t="shared" ca="1" si="29"/>
        <v>30.597662465646248</v>
      </c>
      <c r="B726" s="25">
        <f t="shared" ca="1" si="29"/>
        <v>25.733792103348705</v>
      </c>
      <c r="C726" s="41">
        <f t="shared" ca="1" si="30"/>
        <v>56.331454568994957</v>
      </c>
    </row>
    <row r="727" spans="1:3" hidden="1" x14ac:dyDescent="0.25">
      <c r="A727" s="25">
        <f t="shared" ca="1" si="29"/>
        <v>42.220266841352164</v>
      </c>
      <c r="B727" s="25">
        <f t="shared" ca="1" si="29"/>
        <v>48.810705131548012</v>
      </c>
      <c r="C727" s="41">
        <f t="shared" ca="1" si="30"/>
        <v>91.030971972900176</v>
      </c>
    </row>
    <row r="728" spans="1:3" hidden="1" x14ac:dyDescent="0.25">
      <c r="A728" s="25">
        <f t="shared" ca="1" si="29"/>
        <v>38.797903356219706</v>
      </c>
      <c r="B728" s="25">
        <f t="shared" ca="1" si="29"/>
        <v>48.397463010106023</v>
      </c>
      <c r="C728" s="41">
        <f t="shared" ca="1" si="30"/>
        <v>87.195366366325729</v>
      </c>
    </row>
    <row r="729" spans="1:3" hidden="1" x14ac:dyDescent="0.25">
      <c r="A729" s="25">
        <f t="shared" ca="1" si="29"/>
        <v>21.99553989854698</v>
      </c>
      <c r="B729" s="25">
        <f t="shared" ca="1" si="29"/>
        <v>49.069384097100063</v>
      </c>
      <c r="C729" s="41">
        <f t="shared" ca="1" si="30"/>
        <v>71.064923995647035</v>
      </c>
    </row>
    <row r="730" spans="1:3" hidden="1" x14ac:dyDescent="0.25">
      <c r="A730" s="25">
        <f t="shared" ca="1" si="29"/>
        <v>59.988895183849124</v>
      </c>
      <c r="B730" s="25">
        <f t="shared" ca="1" si="29"/>
        <v>37.044615543444266</v>
      </c>
      <c r="C730" s="41">
        <f t="shared" ca="1" si="30"/>
        <v>97.03351072729339</v>
      </c>
    </row>
    <row r="731" spans="1:3" hidden="1" x14ac:dyDescent="0.25">
      <c r="A731" s="25">
        <f t="shared" ca="1" si="29"/>
        <v>56.795415590766908</v>
      </c>
      <c r="B731" s="25">
        <f t="shared" ca="1" si="29"/>
        <v>20.442668500447795</v>
      </c>
      <c r="C731" s="41">
        <f t="shared" ca="1" si="30"/>
        <v>77.238084091214702</v>
      </c>
    </row>
    <row r="732" spans="1:3" hidden="1" x14ac:dyDescent="0.25">
      <c r="A732" s="25">
        <f t="shared" ca="1" si="29"/>
        <v>51.434317229655726</v>
      </c>
      <c r="B732" s="25">
        <f t="shared" ca="1" si="29"/>
        <v>50.576424086175543</v>
      </c>
      <c r="C732" s="41">
        <f t="shared" ca="1" si="30"/>
        <v>102.01074131583127</v>
      </c>
    </row>
    <row r="733" spans="1:3" hidden="1" x14ac:dyDescent="0.25">
      <c r="A733" s="25">
        <f t="shared" ca="1" si="29"/>
        <v>22.708637854086401</v>
      </c>
      <c r="B733" s="25">
        <f t="shared" ca="1" si="29"/>
        <v>25.154310167202595</v>
      </c>
      <c r="C733" s="41">
        <f t="shared" ca="1" si="30"/>
        <v>47.862948021289</v>
      </c>
    </row>
    <row r="734" spans="1:3" hidden="1" x14ac:dyDescent="0.25">
      <c r="A734" s="25">
        <f t="shared" ca="1" si="29"/>
        <v>20.041894568961375</v>
      </c>
      <c r="B734" s="25">
        <f t="shared" ca="1" si="29"/>
        <v>56.646195987962898</v>
      </c>
      <c r="C734" s="41">
        <f t="shared" ca="1" si="30"/>
        <v>76.688090556924266</v>
      </c>
    </row>
    <row r="735" spans="1:3" hidden="1" x14ac:dyDescent="0.25">
      <c r="A735" s="25">
        <f t="shared" ca="1" si="29"/>
        <v>34.576067657053855</v>
      </c>
      <c r="B735" s="25">
        <f t="shared" ca="1" si="29"/>
        <v>39.320952436626982</v>
      </c>
      <c r="C735" s="41">
        <f t="shared" ca="1" si="30"/>
        <v>73.897020093680837</v>
      </c>
    </row>
    <row r="736" spans="1:3" hidden="1" x14ac:dyDescent="0.25">
      <c r="A736" s="25">
        <f t="shared" ca="1" si="29"/>
        <v>49.806292697301558</v>
      </c>
      <c r="B736" s="25">
        <f t="shared" ca="1" si="29"/>
        <v>35.634255359078622</v>
      </c>
      <c r="C736" s="41">
        <f t="shared" ca="1" si="30"/>
        <v>85.44054805638018</v>
      </c>
    </row>
    <row r="737" spans="1:3" hidden="1" x14ac:dyDescent="0.25">
      <c r="A737" s="25">
        <f t="shared" ca="1" si="29"/>
        <v>22.574100200045109</v>
      </c>
      <c r="B737" s="25">
        <f t="shared" ca="1" si="29"/>
        <v>27.128369879727746</v>
      </c>
      <c r="C737" s="41">
        <f t="shared" ca="1" si="30"/>
        <v>49.702470079772851</v>
      </c>
    </row>
    <row r="738" spans="1:3" hidden="1" x14ac:dyDescent="0.25">
      <c r="A738" s="25">
        <f t="shared" ca="1" si="29"/>
        <v>45.191542203612769</v>
      </c>
      <c r="B738" s="25">
        <f t="shared" ca="1" si="29"/>
        <v>24.416236600048915</v>
      </c>
      <c r="C738" s="41">
        <f t="shared" ca="1" si="30"/>
        <v>69.607778803661688</v>
      </c>
    </row>
    <row r="739" spans="1:3" hidden="1" x14ac:dyDescent="0.25">
      <c r="A739" s="25">
        <f t="shared" ca="1" si="29"/>
        <v>29.056246669348333</v>
      </c>
      <c r="B739" s="25">
        <f t="shared" ca="1" si="29"/>
        <v>33.514132403333448</v>
      </c>
      <c r="C739" s="41">
        <f t="shared" ca="1" si="30"/>
        <v>62.570379072681781</v>
      </c>
    </row>
    <row r="740" spans="1:3" hidden="1" x14ac:dyDescent="0.25">
      <c r="A740" s="25">
        <f t="shared" ca="1" si="29"/>
        <v>54.415599838808888</v>
      </c>
      <c r="B740" s="25">
        <f t="shared" ca="1" si="29"/>
        <v>37.956189979590881</v>
      </c>
      <c r="C740" s="41">
        <f t="shared" ca="1" si="30"/>
        <v>92.371789818399776</v>
      </c>
    </row>
    <row r="741" spans="1:3" hidden="1" x14ac:dyDescent="0.25">
      <c r="A741" s="25">
        <f t="shared" ca="1" si="29"/>
        <v>46.737618057467387</v>
      </c>
      <c r="B741" s="25">
        <f t="shared" ca="1" si="29"/>
        <v>42.87948638601695</v>
      </c>
      <c r="C741" s="41">
        <f t="shared" ca="1" si="30"/>
        <v>89.617104443484337</v>
      </c>
    </row>
    <row r="742" spans="1:3" hidden="1" x14ac:dyDescent="0.25">
      <c r="A742" s="25">
        <f t="shared" ca="1" si="29"/>
        <v>20.597043549877135</v>
      </c>
      <c r="B742" s="25">
        <f t="shared" ca="1" si="29"/>
        <v>34.501147182175835</v>
      </c>
      <c r="C742" s="41">
        <f t="shared" ca="1" si="30"/>
        <v>55.09819073205297</v>
      </c>
    </row>
    <row r="743" spans="1:3" hidden="1" x14ac:dyDescent="0.25">
      <c r="A743" s="25">
        <f t="shared" ca="1" si="29"/>
        <v>29.573248385160156</v>
      </c>
      <c r="B743" s="25">
        <f t="shared" ca="1" si="29"/>
        <v>43.98573618277338</v>
      </c>
      <c r="C743" s="41">
        <f t="shared" ca="1" si="30"/>
        <v>73.558984567933535</v>
      </c>
    </row>
    <row r="744" spans="1:3" hidden="1" x14ac:dyDescent="0.25">
      <c r="A744" s="25">
        <f t="shared" ca="1" si="29"/>
        <v>56.577078892215653</v>
      </c>
      <c r="B744" s="25">
        <f t="shared" ca="1" si="29"/>
        <v>47.287956422746092</v>
      </c>
      <c r="C744" s="41">
        <f t="shared" ca="1" si="30"/>
        <v>103.86503531496174</v>
      </c>
    </row>
    <row r="745" spans="1:3" hidden="1" x14ac:dyDescent="0.25">
      <c r="A745" s="25">
        <f t="shared" ca="1" si="29"/>
        <v>41.310602357096592</v>
      </c>
      <c r="B745" s="25">
        <f t="shared" ca="1" si="29"/>
        <v>40.676300922292484</v>
      </c>
      <c r="C745" s="41">
        <f t="shared" ca="1" si="30"/>
        <v>81.986903279389082</v>
      </c>
    </row>
    <row r="746" spans="1:3" hidden="1" x14ac:dyDescent="0.25">
      <c r="A746" s="25">
        <f t="shared" ca="1" si="29"/>
        <v>41.838563322448223</v>
      </c>
      <c r="B746" s="25">
        <f t="shared" ca="1" si="29"/>
        <v>33.777894273626373</v>
      </c>
      <c r="C746" s="41">
        <f t="shared" ca="1" si="30"/>
        <v>75.616457596074596</v>
      </c>
    </row>
    <row r="747" spans="1:3" hidden="1" x14ac:dyDescent="0.25">
      <c r="A747" s="25">
        <f t="shared" ca="1" si="29"/>
        <v>21.935786005296084</v>
      </c>
      <c r="B747" s="25">
        <f t="shared" ca="1" si="29"/>
        <v>49.897744103113702</v>
      </c>
      <c r="C747" s="41">
        <f t="shared" ca="1" si="30"/>
        <v>71.833530108409789</v>
      </c>
    </row>
    <row r="748" spans="1:3" hidden="1" x14ac:dyDescent="0.25">
      <c r="A748" s="25">
        <f t="shared" ca="1" si="29"/>
        <v>28.053515615000386</v>
      </c>
      <c r="B748" s="25">
        <f t="shared" ca="1" si="29"/>
        <v>53.281426391101981</v>
      </c>
      <c r="C748" s="41">
        <f t="shared" ca="1" si="30"/>
        <v>81.334942006102366</v>
      </c>
    </row>
    <row r="749" spans="1:3" hidden="1" x14ac:dyDescent="0.25">
      <c r="A749" s="25">
        <f t="shared" ca="1" si="29"/>
        <v>22.867016414693264</v>
      </c>
      <c r="B749" s="25">
        <f t="shared" ca="1" si="29"/>
        <v>29.637699650536405</v>
      </c>
      <c r="C749" s="41">
        <f t="shared" ca="1" si="30"/>
        <v>52.504716065229672</v>
      </c>
    </row>
    <row r="750" spans="1:3" hidden="1" x14ac:dyDescent="0.25">
      <c r="A750" s="25">
        <f t="shared" ca="1" si="29"/>
        <v>26.269614743242428</v>
      </c>
      <c r="B750" s="25">
        <f t="shared" ca="1" si="29"/>
        <v>23.718897778139144</v>
      </c>
      <c r="C750" s="41">
        <f t="shared" ca="1" si="30"/>
        <v>49.988512521381573</v>
      </c>
    </row>
    <row r="751" spans="1:3" hidden="1" x14ac:dyDescent="0.25">
      <c r="A751" s="25">
        <f t="shared" ca="1" si="29"/>
        <v>25.907488117225569</v>
      </c>
      <c r="B751" s="25">
        <f t="shared" ca="1" si="29"/>
        <v>23.708486886586194</v>
      </c>
      <c r="C751" s="41">
        <f t="shared" ca="1" si="30"/>
        <v>49.615975003811762</v>
      </c>
    </row>
    <row r="752" spans="1:3" hidden="1" x14ac:dyDescent="0.25">
      <c r="A752" s="25">
        <f t="shared" ca="1" si="29"/>
        <v>43.713126251407431</v>
      </c>
      <c r="B752" s="25">
        <f t="shared" ca="1" si="29"/>
        <v>52.452568634247925</v>
      </c>
      <c r="C752" s="41">
        <f t="shared" ca="1" si="30"/>
        <v>96.165694885655356</v>
      </c>
    </row>
    <row r="753" spans="1:3" hidden="1" x14ac:dyDescent="0.25">
      <c r="A753" s="25">
        <f t="shared" ca="1" si="29"/>
        <v>28.681451358602949</v>
      </c>
      <c r="B753" s="25">
        <f t="shared" ca="1" si="29"/>
        <v>41.787925134374717</v>
      </c>
      <c r="C753" s="41">
        <f t="shared" ca="1" si="30"/>
        <v>70.469376492977659</v>
      </c>
    </row>
    <row r="754" spans="1:3" hidden="1" x14ac:dyDescent="0.25">
      <c r="A754" s="25">
        <f t="shared" ca="1" si="29"/>
        <v>55.623712946530254</v>
      </c>
      <c r="B754" s="25">
        <f t="shared" ca="1" si="29"/>
        <v>56.103061140711212</v>
      </c>
      <c r="C754" s="41">
        <f t="shared" ca="1" si="30"/>
        <v>111.72677408724147</v>
      </c>
    </row>
    <row r="755" spans="1:3" hidden="1" x14ac:dyDescent="0.25">
      <c r="A755" s="25">
        <f t="shared" ca="1" si="29"/>
        <v>37.852984000256654</v>
      </c>
      <c r="B755" s="25">
        <f t="shared" ca="1" si="29"/>
        <v>33.208312389485542</v>
      </c>
      <c r="C755" s="41">
        <f t="shared" ca="1" si="30"/>
        <v>71.061296389742196</v>
      </c>
    </row>
    <row r="756" spans="1:3" hidden="1" x14ac:dyDescent="0.25">
      <c r="A756" s="25">
        <f t="shared" ca="1" si="29"/>
        <v>51.410928488099984</v>
      </c>
      <c r="B756" s="25">
        <f t="shared" ca="1" si="29"/>
        <v>40.046348394089989</v>
      </c>
      <c r="C756" s="41">
        <f t="shared" ca="1" si="30"/>
        <v>91.457276882189973</v>
      </c>
    </row>
    <row r="757" spans="1:3" hidden="1" x14ac:dyDescent="0.25">
      <c r="A757" s="25">
        <f t="shared" ca="1" si="29"/>
        <v>50.109492533020486</v>
      </c>
      <c r="B757" s="25">
        <f t="shared" ca="1" si="29"/>
        <v>59.96192161903916</v>
      </c>
      <c r="C757" s="41">
        <f t="shared" ca="1" si="30"/>
        <v>110.07141415205965</v>
      </c>
    </row>
    <row r="758" spans="1:3" hidden="1" x14ac:dyDescent="0.25">
      <c r="A758" s="25">
        <f t="shared" ca="1" si="29"/>
        <v>29.728502354739277</v>
      </c>
      <c r="B758" s="25">
        <f t="shared" ca="1" si="29"/>
        <v>23.415421640540718</v>
      </c>
      <c r="C758" s="41">
        <f t="shared" ca="1" si="30"/>
        <v>53.143923995279991</v>
      </c>
    </row>
    <row r="759" spans="1:3" hidden="1" x14ac:dyDescent="0.25">
      <c r="A759" s="25">
        <f t="shared" ca="1" si="29"/>
        <v>39.276625235938241</v>
      </c>
      <c r="B759" s="25">
        <f t="shared" ca="1" si="29"/>
        <v>46.015554053151789</v>
      </c>
      <c r="C759" s="41">
        <f t="shared" ca="1" si="30"/>
        <v>85.292179289090029</v>
      </c>
    </row>
    <row r="760" spans="1:3" hidden="1" x14ac:dyDescent="0.25">
      <c r="A760" s="25">
        <f t="shared" ca="1" si="29"/>
        <v>31.213626141115252</v>
      </c>
      <c r="B760" s="25">
        <f t="shared" ca="1" si="29"/>
        <v>52.812071814225568</v>
      </c>
      <c r="C760" s="41">
        <f t="shared" ca="1" si="30"/>
        <v>84.025697955340817</v>
      </c>
    </row>
    <row r="761" spans="1:3" hidden="1" x14ac:dyDescent="0.25">
      <c r="A761" s="25">
        <f t="shared" ca="1" si="29"/>
        <v>20.47028175553109</v>
      </c>
      <c r="B761" s="25">
        <f t="shared" ca="1" si="29"/>
        <v>24.313612170198052</v>
      </c>
      <c r="C761" s="41">
        <f t="shared" ca="1" si="30"/>
        <v>44.783893925729146</v>
      </c>
    </row>
    <row r="762" spans="1:3" hidden="1" x14ac:dyDescent="0.25">
      <c r="A762" s="25">
        <f t="shared" ca="1" si="29"/>
        <v>21.415267030004852</v>
      </c>
      <c r="B762" s="25">
        <f t="shared" ca="1" si="29"/>
        <v>41.870280293838597</v>
      </c>
      <c r="C762" s="41">
        <f t="shared" ca="1" si="30"/>
        <v>63.285547323843446</v>
      </c>
    </row>
    <row r="763" spans="1:3" hidden="1" x14ac:dyDescent="0.25">
      <c r="A763" s="25">
        <f t="shared" ca="1" si="29"/>
        <v>53.141996146813938</v>
      </c>
      <c r="B763" s="25">
        <f t="shared" ca="1" si="29"/>
        <v>59.614923155871644</v>
      </c>
      <c r="C763" s="41">
        <f t="shared" ca="1" si="30"/>
        <v>112.75691930268559</v>
      </c>
    </row>
    <row r="764" spans="1:3" hidden="1" x14ac:dyDescent="0.25">
      <c r="A764" s="25">
        <f t="shared" ca="1" si="29"/>
        <v>26.467828388362477</v>
      </c>
      <c r="B764" s="25">
        <f t="shared" ca="1" si="29"/>
        <v>26.34278184870734</v>
      </c>
      <c r="C764" s="41">
        <f t="shared" ca="1" si="30"/>
        <v>52.810610237069817</v>
      </c>
    </row>
    <row r="765" spans="1:3" hidden="1" x14ac:dyDescent="0.25">
      <c r="A765" s="25">
        <f t="shared" ca="1" si="29"/>
        <v>33.097127183820724</v>
      </c>
      <c r="B765" s="25">
        <f t="shared" ca="1" si="29"/>
        <v>38.612537556358653</v>
      </c>
      <c r="C765" s="41">
        <f t="shared" ca="1" si="30"/>
        <v>71.709664740179377</v>
      </c>
    </row>
    <row r="766" spans="1:3" hidden="1" x14ac:dyDescent="0.25">
      <c r="A766" s="25">
        <f t="shared" ca="1" si="29"/>
        <v>27.320738996876635</v>
      </c>
      <c r="B766" s="25">
        <f t="shared" ca="1" si="29"/>
        <v>24.469630649225486</v>
      </c>
      <c r="C766" s="41">
        <f t="shared" ca="1" si="30"/>
        <v>51.790369646102121</v>
      </c>
    </row>
    <row r="767" spans="1:3" hidden="1" x14ac:dyDescent="0.25">
      <c r="A767" s="25">
        <f t="shared" ca="1" si="29"/>
        <v>28.649831395724661</v>
      </c>
      <c r="B767" s="25">
        <f t="shared" ca="1" si="29"/>
        <v>26.352135334175394</v>
      </c>
      <c r="C767" s="41">
        <f t="shared" ca="1" si="30"/>
        <v>55.001966729900055</v>
      </c>
    </row>
    <row r="768" spans="1:3" hidden="1" x14ac:dyDescent="0.25">
      <c r="A768" s="25">
        <f t="shared" ca="1" si="29"/>
        <v>50.851096157937789</v>
      </c>
      <c r="B768" s="25">
        <f t="shared" ca="1" si="29"/>
        <v>42.309628974526376</v>
      </c>
      <c r="C768" s="41">
        <f t="shared" ca="1" si="30"/>
        <v>93.160725132464165</v>
      </c>
    </row>
    <row r="769" spans="1:3" hidden="1" x14ac:dyDescent="0.25">
      <c r="A769" s="25">
        <f t="shared" ca="1" si="29"/>
        <v>43.8645105720543</v>
      </c>
      <c r="B769" s="25">
        <f t="shared" ca="1" si="29"/>
        <v>56.947160765120465</v>
      </c>
      <c r="C769" s="41">
        <f t="shared" ca="1" si="30"/>
        <v>100.81167133717477</v>
      </c>
    </row>
    <row r="770" spans="1:3" hidden="1" x14ac:dyDescent="0.25">
      <c r="A770" s="25">
        <f t="shared" ca="1" si="29"/>
        <v>25.805471764113591</v>
      </c>
      <c r="B770" s="25">
        <f t="shared" ca="1" si="29"/>
        <v>51.516097044492355</v>
      </c>
      <c r="C770" s="41">
        <f t="shared" ca="1" si="30"/>
        <v>77.321568808605946</v>
      </c>
    </row>
    <row r="771" spans="1:3" hidden="1" x14ac:dyDescent="0.25">
      <c r="A771" s="25">
        <f t="shared" ref="A771:B834" ca="1" si="31">20+40*RAND()</f>
        <v>31.012508238746861</v>
      </c>
      <c r="B771" s="25">
        <f t="shared" ca="1" si="31"/>
        <v>22.634967013783353</v>
      </c>
      <c r="C771" s="41">
        <f t="shared" ref="C771:C834" ca="1" si="32">A771+B771</f>
        <v>53.647475252530214</v>
      </c>
    </row>
    <row r="772" spans="1:3" hidden="1" x14ac:dyDescent="0.25">
      <c r="A772" s="25">
        <f t="shared" ca="1" si="31"/>
        <v>54.126725817283472</v>
      </c>
      <c r="B772" s="25">
        <f t="shared" ca="1" si="31"/>
        <v>34.982604536922395</v>
      </c>
      <c r="C772" s="41">
        <f t="shared" ca="1" si="32"/>
        <v>89.109330354205866</v>
      </c>
    </row>
    <row r="773" spans="1:3" hidden="1" x14ac:dyDescent="0.25">
      <c r="A773" s="25">
        <f t="shared" ca="1" si="31"/>
        <v>52.084678755209509</v>
      </c>
      <c r="B773" s="25">
        <f t="shared" ca="1" si="31"/>
        <v>56.161764439328039</v>
      </c>
      <c r="C773" s="41">
        <f t="shared" ca="1" si="32"/>
        <v>108.24644319453755</v>
      </c>
    </row>
    <row r="774" spans="1:3" hidden="1" x14ac:dyDescent="0.25">
      <c r="A774" s="25">
        <f t="shared" ca="1" si="31"/>
        <v>30.540797036799656</v>
      </c>
      <c r="B774" s="25">
        <f t="shared" ca="1" si="31"/>
        <v>54.195346005474377</v>
      </c>
      <c r="C774" s="41">
        <f t="shared" ca="1" si="32"/>
        <v>84.736143042274037</v>
      </c>
    </row>
    <row r="775" spans="1:3" hidden="1" x14ac:dyDescent="0.25">
      <c r="A775" s="25">
        <f t="shared" ca="1" si="31"/>
        <v>53.025387705573628</v>
      </c>
      <c r="B775" s="25">
        <f t="shared" ca="1" si="31"/>
        <v>50.895835370682775</v>
      </c>
      <c r="C775" s="41">
        <f t="shared" ca="1" si="32"/>
        <v>103.92122307625641</v>
      </c>
    </row>
    <row r="776" spans="1:3" hidden="1" x14ac:dyDescent="0.25">
      <c r="A776" s="25">
        <f t="shared" ca="1" si="31"/>
        <v>53.407242972695272</v>
      </c>
      <c r="B776" s="25">
        <f t="shared" ca="1" si="31"/>
        <v>46.114184514777854</v>
      </c>
      <c r="C776" s="41">
        <f t="shared" ca="1" si="32"/>
        <v>99.521427487473119</v>
      </c>
    </row>
    <row r="777" spans="1:3" hidden="1" x14ac:dyDescent="0.25">
      <c r="A777" s="25">
        <f t="shared" ca="1" si="31"/>
        <v>34.619181952896035</v>
      </c>
      <c r="B777" s="25">
        <f t="shared" ca="1" si="31"/>
        <v>40.613908754032892</v>
      </c>
      <c r="C777" s="41">
        <f t="shared" ca="1" si="32"/>
        <v>75.23309070692892</v>
      </c>
    </row>
    <row r="778" spans="1:3" hidden="1" x14ac:dyDescent="0.25">
      <c r="A778" s="25">
        <f t="shared" ca="1" si="31"/>
        <v>25.128948628507995</v>
      </c>
      <c r="B778" s="25">
        <f t="shared" ca="1" si="31"/>
        <v>30.817032971011141</v>
      </c>
      <c r="C778" s="41">
        <f t="shared" ca="1" si="32"/>
        <v>55.945981599519136</v>
      </c>
    </row>
    <row r="779" spans="1:3" hidden="1" x14ac:dyDescent="0.25">
      <c r="A779" s="25">
        <f t="shared" ca="1" si="31"/>
        <v>55.058540265672889</v>
      </c>
      <c r="B779" s="25">
        <f t="shared" ca="1" si="31"/>
        <v>47.346610533664162</v>
      </c>
      <c r="C779" s="41">
        <f t="shared" ca="1" si="32"/>
        <v>102.40515079933705</v>
      </c>
    </row>
    <row r="780" spans="1:3" hidden="1" x14ac:dyDescent="0.25">
      <c r="A780" s="25">
        <f t="shared" ca="1" si="31"/>
        <v>37.887475748206668</v>
      </c>
      <c r="B780" s="25">
        <f t="shared" ca="1" si="31"/>
        <v>54.140116835740407</v>
      </c>
      <c r="C780" s="41">
        <f t="shared" ca="1" si="32"/>
        <v>92.027592583947069</v>
      </c>
    </row>
    <row r="781" spans="1:3" hidden="1" x14ac:dyDescent="0.25">
      <c r="A781" s="25">
        <f t="shared" ca="1" si="31"/>
        <v>58.780380043746526</v>
      </c>
      <c r="B781" s="25">
        <f t="shared" ca="1" si="31"/>
        <v>35.540842559205295</v>
      </c>
      <c r="C781" s="41">
        <f t="shared" ca="1" si="32"/>
        <v>94.321222602951821</v>
      </c>
    </row>
    <row r="782" spans="1:3" hidden="1" x14ac:dyDescent="0.25">
      <c r="A782" s="25">
        <f t="shared" ca="1" si="31"/>
        <v>25.952649979450886</v>
      </c>
      <c r="B782" s="25">
        <f t="shared" ca="1" si="31"/>
        <v>58.105956944739781</v>
      </c>
      <c r="C782" s="41">
        <f t="shared" ca="1" si="32"/>
        <v>84.05860692419067</v>
      </c>
    </row>
    <row r="783" spans="1:3" hidden="1" x14ac:dyDescent="0.25">
      <c r="A783" s="25">
        <f t="shared" ca="1" si="31"/>
        <v>22.949640233850221</v>
      </c>
      <c r="B783" s="25">
        <f t="shared" ca="1" si="31"/>
        <v>45.239823431754715</v>
      </c>
      <c r="C783" s="41">
        <f t="shared" ca="1" si="32"/>
        <v>68.189463665604933</v>
      </c>
    </row>
    <row r="784" spans="1:3" hidden="1" x14ac:dyDescent="0.25">
      <c r="A784" s="25">
        <f t="shared" ca="1" si="31"/>
        <v>53.358917482036865</v>
      </c>
      <c r="B784" s="25">
        <f t="shared" ca="1" si="31"/>
        <v>50.414742004707136</v>
      </c>
      <c r="C784" s="41">
        <f t="shared" ca="1" si="32"/>
        <v>103.77365948674401</v>
      </c>
    </row>
    <row r="785" spans="1:3" hidden="1" x14ac:dyDescent="0.25">
      <c r="A785" s="25">
        <f t="shared" ca="1" si="31"/>
        <v>52.700877249496898</v>
      </c>
      <c r="B785" s="25">
        <f t="shared" ca="1" si="31"/>
        <v>33.180632859968405</v>
      </c>
      <c r="C785" s="41">
        <f t="shared" ca="1" si="32"/>
        <v>85.881510109465296</v>
      </c>
    </row>
    <row r="786" spans="1:3" hidden="1" x14ac:dyDescent="0.25">
      <c r="A786" s="25">
        <f t="shared" ca="1" si="31"/>
        <v>48.006916788720844</v>
      </c>
      <c r="B786" s="25">
        <f t="shared" ca="1" si="31"/>
        <v>48.155970271566041</v>
      </c>
      <c r="C786" s="41">
        <f t="shared" ca="1" si="32"/>
        <v>96.162887060286891</v>
      </c>
    </row>
    <row r="787" spans="1:3" hidden="1" x14ac:dyDescent="0.25">
      <c r="A787" s="25">
        <f t="shared" ca="1" si="31"/>
        <v>22.593642473079299</v>
      </c>
      <c r="B787" s="25">
        <f t="shared" ca="1" si="31"/>
        <v>28.29660249298497</v>
      </c>
      <c r="C787" s="41">
        <f t="shared" ca="1" si="32"/>
        <v>50.890244966064273</v>
      </c>
    </row>
    <row r="788" spans="1:3" hidden="1" x14ac:dyDescent="0.25">
      <c r="A788" s="25">
        <f t="shared" ca="1" si="31"/>
        <v>21.539033816229644</v>
      </c>
      <c r="B788" s="25">
        <f t="shared" ca="1" si="31"/>
        <v>32.977923209458382</v>
      </c>
      <c r="C788" s="41">
        <f t="shared" ca="1" si="32"/>
        <v>54.516957025688029</v>
      </c>
    </row>
    <row r="789" spans="1:3" hidden="1" x14ac:dyDescent="0.25">
      <c r="A789" s="25">
        <f t="shared" ca="1" si="31"/>
        <v>24.536373220424043</v>
      </c>
      <c r="B789" s="25">
        <f t="shared" ca="1" si="31"/>
        <v>50.986614688291276</v>
      </c>
      <c r="C789" s="41">
        <f t="shared" ca="1" si="32"/>
        <v>75.522987908715322</v>
      </c>
    </row>
    <row r="790" spans="1:3" hidden="1" x14ac:dyDescent="0.25">
      <c r="A790" s="25">
        <f t="shared" ca="1" si="31"/>
        <v>26.986943402560346</v>
      </c>
      <c r="B790" s="25">
        <f t="shared" ca="1" si="31"/>
        <v>47.117257519265856</v>
      </c>
      <c r="C790" s="41">
        <f t="shared" ca="1" si="32"/>
        <v>74.104200921826205</v>
      </c>
    </row>
    <row r="791" spans="1:3" hidden="1" x14ac:dyDescent="0.25">
      <c r="A791" s="25">
        <f t="shared" ca="1" si="31"/>
        <v>58.547240376215782</v>
      </c>
      <c r="B791" s="25">
        <f t="shared" ca="1" si="31"/>
        <v>57.298364909400149</v>
      </c>
      <c r="C791" s="41">
        <f t="shared" ca="1" si="32"/>
        <v>115.84560528561593</v>
      </c>
    </row>
    <row r="792" spans="1:3" hidden="1" x14ac:dyDescent="0.25">
      <c r="A792" s="25">
        <f t="shared" ca="1" si="31"/>
        <v>53.809736642596803</v>
      </c>
      <c r="B792" s="25">
        <f t="shared" ca="1" si="31"/>
        <v>46.201395530070755</v>
      </c>
      <c r="C792" s="41">
        <f t="shared" ca="1" si="32"/>
        <v>100.01113217266756</v>
      </c>
    </row>
    <row r="793" spans="1:3" hidden="1" x14ac:dyDescent="0.25">
      <c r="A793" s="25">
        <f t="shared" ca="1" si="31"/>
        <v>35.893589382529292</v>
      </c>
      <c r="B793" s="25">
        <f t="shared" ca="1" si="31"/>
        <v>25.050516310330746</v>
      </c>
      <c r="C793" s="41">
        <f t="shared" ca="1" si="32"/>
        <v>60.944105692860035</v>
      </c>
    </row>
    <row r="794" spans="1:3" hidden="1" x14ac:dyDescent="0.25">
      <c r="A794" s="25">
        <f t="shared" ca="1" si="31"/>
        <v>55.366496525654505</v>
      </c>
      <c r="B794" s="25">
        <f t="shared" ca="1" si="31"/>
        <v>52.648416746090611</v>
      </c>
      <c r="C794" s="41">
        <f t="shared" ca="1" si="32"/>
        <v>108.01491327174512</v>
      </c>
    </row>
    <row r="795" spans="1:3" hidden="1" x14ac:dyDescent="0.25">
      <c r="A795" s="25">
        <f t="shared" ca="1" si="31"/>
        <v>43.552615860817134</v>
      </c>
      <c r="B795" s="25">
        <f t="shared" ca="1" si="31"/>
        <v>47.770069521418741</v>
      </c>
      <c r="C795" s="41">
        <f t="shared" ca="1" si="32"/>
        <v>91.322685382235875</v>
      </c>
    </row>
    <row r="796" spans="1:3" hidden="1" x14ac:dyDescent="0.25">
      <c r="A796" s="25">
        <f t="shared" ca="1" si="31"/>
        <v>54.517669962287108</v>
      </c>
      <c r="B796" s="25">
        <f t="shared" ca="1" si="31"/>
        <v>22.26303302470108</v>
      </c>
      <c r="C796" s="41">
        <f t="shared" ca="1" si="32"/>
        <v>76.780702986988189</v>
      </c>
    </row>
    <row r="797" spans="1:3" hidden="1" x14ac:dyDescent="0.25">
      <c r="A797" s="25">
        <f t="shared" ca="1" si="31"/>
        <v>25.504880881126919</v>
      </c>
      <c r="B797" s="25">
        <f t="shared" ca="1" si="31"/>
        <v>32.592498624750611</v>
      </c>
      <c r="C797" s="41">
        <f t="shared" ca="1" si="32"/>
        <v>58.097379505877527</v>
      </c>
    </row>
    <row r="798" spans="1:3" hidden="1" x14ac:dyDescent="0.25">
      <c r="A798" s="25">
        <f t="shared" ca="1" si="31"/>
        <v>57.946186742687104</v>
      </c>
      <c r="B798" s="25">
        <f t="shared" ca="1" si="31"/>
        <v>54.216372244975943</v>
      </c>
      <c r="C798" s="41">
        <f t="shared" ca="1" si="32"/>
        <v>112.16255898766305</v>
      </c>
    </row>
    <row r="799" spans="1:3" hidden="1" x14ac:dyDescent="0.25">
      <c r="A799" s="25">
        <f t="shared" ca="1" si="31"/>
        <v>27.405999515835479</v>
      </c>
      <c r="B799" s="25">
        <f t="shared" ca="1" si="31"/>
        <v>46.555898953939518</v>
      </c>
      <c r="C799" s="41">
        <f t="shared" ca="1" si="32"/>
        <v>73.961898469774994</v>
      </c>
    </row>
    <row r="800" spans="1:3" hidden="1" x14ac:dyDescent="0.25">
      <c r="A800" s="25">
        <f t="shared" ca="1" si="31"/>
        <v>30.847968310601598</v>
      </c>
      <c r="B800" s="25">
        <f t="shared" ca="1" si="31"/>
        <v>30.775090180724636</v>
      </c>
      <c r="C800" s="41">
        <f t="shared" ca="1" si="32"/>
        <v>61.623058491326233</v>
      </c>
    </row>
    <row r="801" spans="1:3" hidden="1" x14ac:dyDescent="0.25">
      <c r="A801" s="25">
        <f t="shared" ca="1" si="31"/>
        <v>52.370668774866715</v>
      </c>
      <c r="B801" s="25">
        <f t="shared" ca="1" si="31"/>
        <v>24.179447186240075</v>
      </c>
      <c r="C801" s="41">
        <f t="shared" ca="1" si="32"/>
        <v>76.550115961106798</v>
      </c>
    </row>
    <row r="802" spans="1:3" hidden="1" x14ac:dyDescent="0.25">
      <c r="A802" s="25">
        <f t="shared" ca="1" si="31"/>
        <v>56.280489342698921</v>
      </c>
      <c r="B802" s="25">
        <f t="shared" ca="1" si="31"/>
        <v>21.310486991453562</v>
      </c>
      <c r="C802" s="41">
        <f t="shared" ca="1" si="32"/>
        <v>77.590976334152487</v>
      </c>
    </row>
    <row r="803" spans="1:3" hidden="1" x14ac:dyDescent="0.25">
      <c r="A803" s="25">
        <f t="shared" ca="1" si="31"/>
        <v>37.245837287746028</v>
      </c>
      <c r="B803" s="25">
        <f t="shared" ca="1" si="31"/>
        <v>45.550247800077997</v>
      </c>
      <c r="C803" s="41">
        <f t="shared" ca="1" si="32"/>
        <v>82.796085087824025</v>
      </c>
    </row>
    <row r="804" spans="1:3" hidden="1" x14ac:dyDescent="0.25">
      <c r="A804" s="25">
        <f t="shared" ca="1" si="31"/>
        <v>57.938097617441315</v>
      </c>
      <c r="B804" s="25">
        <f t="shared" ca="1" si="31"/>
        <v>55.279799233862533</v>
      </c>
      <c r="C804" s="41">
        <f t="shared" ca="1" si="32"/>
        <v>113.21789685130385</v>
      </c>
    </row>
    <row r="805" spans="1:3" hidden="1" x14ac:dyDescent="0.25">
      <c r="A805" s="25">
        <f t="shared" ca="1" si="31"/>
        <v>35.895448030236118</v>
      </c>
      <c r="B805" s="25">
        <f t="shared" ca="1" si="31"/>
        <v>52.223563094796944</v>
      </c>
      <c r="C805" s="41">
        <f t="shared" ca="1" si="32"/>
        <v>88.119011125033069</v>
      </c>
    </row>
    <row r="806" spans="1:3" hidden="1" x14ac:dyDescent="0.25">
      <c r="A806" s="25">
        <f t="shared" ca="1" si="31"/>
        <v>46.811014608015007</v>
      </c>
      <c r="B806" s="25">
        <f t="shared" ca="1" si="31"/>
        <v>28.771175441232899</v>
      </c>
      <c r="C806" s="41">
        <f t="shared" ca="1" si="32"/>
        <v>75.582190049247913</v>
      </c>
    </row>
    <row r="807" spans="1:3" hidden="1" x14ac:dyDescent="0.25">
      <c r="A807" s="25">
        <f t="shared" ca="1" si="31"/>
        <v>39.422996967905299</v>
      </c>
      <c r="B807" s="25">
        <f t="shared" ca="1" si="31"/>
        <v>50.562134265812674</v>
      </c>
      <c r="C807" s="41">
        <f t="shared" ca="1" si="32"/>
        <v>89.985131233717965</v>
      </c>
    </row>
    <row r="808" spans="1:3" hidden="1" x14ac:dyDescent="0.25">
      <c r="A808" s="25">
        <f t="shared" ca="1" si="31"/>
        <v>36.673013770623896</v>
      </c>
      <c r="B808" s="25">
        <f t="shared" ca="1" si="31"/>
        <v>23.183232513033385</v>
      </c>
      <c r="C808" s="41">
        <f t="shared" ca="1" si="32"/>
        <v>59.856246283657285</v>
      </c>
    </row>
    <row r="809" spans="1:3" hidden="1" x14ac:dyDescent="0.25">
      <c r="A809" s="25">
        <f t="shared" ca="1" si="31"/>
        <v>29.242757897342994</v>
      </c>
      <c r="B809" s="25">
        <f t="shared" ca="1" si="31"/>
        <v>59.398135886274332</v>
      </c>
      <c r="C809" s="41">
        <f t="shared" ca="1" si="32"/>
        <v>88.640893783617329</v>
      </c>
    </row>
    <row r="810" spans="1:3" hidden="1" x14ac:dyDescent="0.25">
      <c r="A810" s="25">
        <f t="shared" ca="1" si="31"/>
        <v>22.086968771966315</v>
      </c>
      <c r="B810" s="25">
        <f t="shared" ca="1" si="31"/>
        <v>25.475697463057443</v>
      </c>
      <c r="C810" s="41">
        <f t="shared" ca="1" si="32"/>
        <v>47.562666235023755</v>
      </c>
    </row>
    <row r="811" spans="1:3" hidden="1" x14ac:dyDescent="0.25">
      <c r="A811" s="25">
        <f t="shared" ca="1" si="31"/>
        <v>33.419191523351273</v>
      </c>
      <c r="B811" s="25">
        <f t="shared" ca="1" si="31"/>
        <v>38.661488584237574</v>
      </c>
      <c r="C811" s="41">
        <f t="shared" ca="1" si="32"/>
        <v>72.080680107588847</v>
      </c>
    </row>
    <row r="812" spans="1:3" hidden="1" x14ac:dyDescent="0.25">
      <c r="A812" s="25">
        <f t="shared" ca="1" si="31"/>
        <v>43.090019362550258</v>
      </c>
      <c r="B812" s="25">
        <f t="shared" ca="1" si="31"/>
        <v>49.943318425660244</v>
      </c>
      <c r="C812" s="41">
        <f t="shared" ca="1" si="32"/>
        <v>93.033337788210503</v>
      </c>
    </row>
    <row r="813" spans="1:3" hidden="1" x14ac:dyDescent="0.25">
      <c r="A813" s="25">
        <f t="shared" ca="1" si="31"/>
        <v>20.20233089995746</v>
      </c>
      <c r="B813" s="25">
        <f t="shared" ca="1" si="31"/>
        <v>34.433827777017569</v>
      </c>
      <c r="C813" s="41">
        <f t="shared" ca="1" si="32"/>
        <v>54.636158676975029</v>
      </c>
    </row>
    <row r="814" spans="1:3" hidden="1" x14ac:dyDescent="0.25">
      <c r="A814" s="25">
        <f t="shared" ca="1" si="31"/>
        <v>52.041946146085031</v>
      </c>
      <c r="B814" s="25">
        <f t="shared" ca="1" si="31"/>
        <v>38.402114318825554</v>
      </c>
      <c r="C814" s="41">
        <f t="shared" ca="1" si="32"/>
        <v>90.444060464910592</v>
      </c>
    </row>
    <row r="815" spans="1:3" hidden="1" x14ac:dyDescent="0.25">
      <c r="A815" s="25">
        <f t="shared" ca="1" si="31"/>
        <v>45.108650129815899</v>
      </c>
      <c r="B815" s="25">
        <f t="shared" ca="1" si="31"/>
        <v>38.440250640561395</v>
      </c>
      <c r="C815" s="41">
        <f t="shared" ca="1" si="32"/>
        <v>83.548900770377287</v>
      </c>
    </row>
    <row r="816" spans="1:3" hidden="1" x14ac:dyDescent="0.25">
      <c r="A816" s="25">
        <f t="shared" ca="1" si="31"/>
        <v>25.159414549784781</v>
      </c>
      <c r="B816" s="25">
        <f t="shared" ca="1" si="31"/>
        <v>55.813429890359899</v>
      </c>
      <c r="C816" s="41">
        <f t="shared" ca="1" si="32"/>
        <v>80.972844440144684</v>
      </c>
    </row>
    <row r="817" spans="1:3" hidden="1" x14ac:dyDescent="0.25">
      <c r="A817" s="25">
        <f t="shared" ca="1" si="31"/>
        <v>30.412338963800508</v>
      </c>
      <c r="B817" s="25">
        <f t="shared" ca="1" si="31"/>
        <v>39.916411946423075</v>
      </c>
      <c r="C817" s="41">
        <f t="shared" ca="1" si="32"/>
        <v>70.32875091022359</v>
      </c>
    </row>
    <row r="818" spans="1:3" hidden="1" x14ac:dyDescent="0.25">
      <c r="A818" s="25">
        <f t="shared" ca="1" si="31"/>
        <v>28.775770739489921</v>
      </c>
      <c r="B818" s="25">
        <f t="shared" ca="1" si="31"/>
        <v>39.211273419575598</v>
      </c>
      <c r="C818" s="41">
        <f t="shared" ca="1" si="32"/>
        <v>67.987044159065519</v>
      </c>
    </row>
    <row r="819" spans="1:3" hidden="1" x14ac:dyDescent="0.25">
      <c r="A819" s="25">
        <f t="shared" ca="1" si="31"/>
        <v>32.087190556107828</v>
      </c>
      <c r="B819" s="25">
        <f t="shared" ca="1" si="31"/>
        <v>32.196048319708893</v>
      </c>
      <c r="C819" s="41">
        <f t="shared" ca="1" si="32"/>
        <v>64.283238875816721</v>
      </c>
    </row>
    <row r="820" spans="1:3" hidden="1" x14ac:dyDescent="0.25">
      <c r="A820" s="25">
        <f t="shared" ca="1" si="31"/>
        <v>51.836591317058947</v>
      </c>
      <c r="B820" s="25">
        <f t="shared" ca="1" si="31"/>
        <v>56.997433855424696</v>
      </c>
      <c r="C820" s="41">
        <f t="shared" ca="1" si="32"/>
        <v>108.83402517248365</v>
      </c>
    </row>
    <row r="821" spans="1:3" hidden="1" x14ac:dyDescent="0.25">
      <c r="A821" s="25">
        <f t="shared" ca="1" si="31"/>
        <v>34.453039571979652</v>
      </c>
      <c r="B821" s="25">
        <f t="shared" ca="1" si="31"/>
        <v>49.67879101817487</v>
      </c>
      <c r="C821" s="41">
        <f t="shared" ca="1" si="32"/>
        <v>84.131830590154522</v>
      </c>
    </row>
    <row r="822" spans="1:3" hidden="1" x14ac:dyDescent="0.25">
      <c r="A822" s="25">
        <f t="shared" ca="1" si="31"/>
        <v>59.553574378727824</v>
      </c>
      <c r="B822" s="25">
        <f t="shared" ca="1" si="31"/>
        <v>23.492060642785116</v>
      </c>
      <c r="C822" s="41">
        <f t="shared" ca="1" si="32"/>
        <v>83.045635021512936</v>
      </c>
    </row>
    <row r="823" spans="1:3" hidden="1" x14ac:dyDescent="0.25">
      <c r="A823" s="25">
        <f t="shared" ca="1" si="31"/>
        <v>46.635710526575465</v>
      </c>
      <c r="B823" s="25">
        <f t="shared" ca="1" si="31"/>
        <v>22.270528485624354</v>
      </c>
      <c r="C823" s="41">
        <f t="shared" ca="1" si="32"/>
        <v>68.906239012199819</v>
      </c>
    </row>
    <row r="824" spans="1:3" hidden="1" x14ac:dyDescent="0.25">
      <c r="A824" s="25">
        <f t="shared" ca="1" si="31"/>
        <v>21.871654545741031</v>
      </c>
      <c r="B824" s="25">
        <f t="shared" ca="1" si="31"/>
        <v>59.092353513470798</v>
      </c>
      <c r="C824" s="41">
        <f t="shared" ca="1" si="32"/>
        <v>80.964008059211835</v>
      </c>
    </row>
    <row r="825" spans="1:3" hidden="1" x14ac:dyDescent="0.25">
      <c r="A825" s="25">
        <f t="shared" ca="1" si="31"/>
        <v>28.735829584938553</v>
      </c>
      <c r="B825" s="25">
        <f t="shared" ca="1" si="31"/>
        <v>41.766167515271803</v>
      </c>
      <c r="C825" s="41">
        <f t="shared" ca="1" si="32"/>
        <v>70.50199710021036</v>
      </c>
    </row>
    <row r="826" spans="1:3" hidden="1" x14ac:dyDescent="0.25">
      <c r="A826" s="25">
        <f t="shared" ca="1" si="31"/>
        <v>38.695629468156753</v>
      </c>
      <c r="B826" s="25">
        <f t="shared" ca="1" si="31"/>
        <v>22.026438000427554</v>
      </c>
      <c r="C826" s="41">
        <f t="shared" ca="1" si="32"/>
        <v>60.722067468584306</v>
      </c>
    </row>
    <row r="827" spans="1:3" hidden="1" x14ac:dyDescent="0.25">
      <c r="A827" s="25">
        <f t="shared" ca="1" si="31"/>
        <v>46.668898522188286</v>
      </c>
      <c r="B827" s="25">
        <f t="shared" ca="1" si="31"/>
        <v>21.209656290520797</v>
      </c>
      <c r="C827" s="41">
        <f t="shared" ca="1" si="32"/>
        <v>67.878554812709083</v>
      </c>
    </row>
    <row r="828" spans="1:3" hidden="1" x14ac:dyDescent="0.25">
      <c r="A828" s="25">
        <f t="shared" ca="1" si="31"/>
        <v>54.323948481270151</v>
      </c>
      <c r="B828" s="25">
        <f t="shared" ca="1" si="31"/>
        <v>53.067205111528168</v>
      </c>
      <c r="C828" s="41">
        <f t="shared" ca="1" si="32"/>
        <v>107.39115359279832</v>
      </c>
    </row>
    <row r="829" spans="1:3" hidden="1" x14ac:dyDescent="0.25">
      <c r="A829" s="25">
        <f t="shared" ca="1" si="31"/>
        <v>22.213808727458698</v>
      </c>
      <c r="B829" s="25">
        <f t="shared" ca="1" si="31"/>
        <v>50.069223825062323</v>
      </c>
      <c r="C829" s="41">
        <f t="shared" ca="1" si="32"/>
        <v>72.283032552521021</v>
      </c>
    </row>
    <row r="830" spans="1:3" hidden="1" x14ac:dyDescent="0.25">
      <c r="A830" s="25">
        <f t="shared" ca="1" si="31"/>
        <v>47.803654299572088</v>
      </c>
      <c r="B830" s="25">
        <f t="shared" ca="1" si="31"/>
        <v>40.22544705079406</v>
      </c>
      <c r="C830" s="41">
        <f t="shared" ca="1" si="32"/>
        <v>88.029101350366147</v>
      </c>
    </row>
    <row r="831" spans="1:3" hidden="1" x14ac:dyDescent="0.25">
      <c r="A831" s="25">
        <f t="shared" ca="1" si="31"/>
        <v>29.626646643889323</v>
      </c>
      <c r="B831" s="25">
        <f t="shared" ca="1" si="31"/>
        <v>34.164203354732173</v>
      </c>
      <c r="C831" s="41">
        <f t="shared" ca="1" si="32"/>
        <v>63.790849998621496</v>
      </c>
    </row>
    <row r="832" spans="1:3" hidden="1" x14ac:dyDescent="0.25">
      <c r="A832" s="25">
        <f t="shared" ca="1" si="31"/>
        <v>31.717713665155625</v>
      </c>
      <c r="B832" s="25">
        <f t="shared" ca="1" si="31"/>
        <v>26.125257451598074</v>
      </c>
      <c r="C832" s="41">
        <f t="shared" ca="1" si="32"/>
        <v>57.842971116753702</v>
      </c>
    </row>
    <row r="833" spans="1:3" hidden="1" x14ac:dyDescent="0.25">
      <c r="A833" s="25">
        <f t="shared" ca="1" si="31"/>
        <v>33.373287724069961</v>
      </c>
      <c r="B833" s="25">
        <f t="shared" ca="1" si="31"/>
        <v>37.925801869419885</v>
      </c>
      <c r="C833" s="41">
        <f t="shared" ca="1" si="32"/>
        <v>71.299089593489839</v>
      </c>
    </row>
    <row r="834" spans="1:3" hidden="1" x14ac:dyDescent="0.25">
      <c r="A834" s="25">
        <f t="shared" ca="1" si="31"/>
        <v>39.717713917390881</v>
      </c>
      <c r="B834" s="25">
        <f t="shared" ca="1" si="31"/>
        <v>24.921656495005969</v>
      </c>
      <c r="C834" s="41">
        <f t="shared" ca="1" si="32"/>
        <v>64.639370412396858</v>
      </c>
    </row>
    <row r="835" spans="1:3" hidden="1" x14ac:dyDescent="0.25">
      <c r="A835" s="25">
        <f t="shared" ref="A835:B866" ca="1" si="33">20+40*RAND()</f>
        <v>38.055685784949262</v>
      </c>
      <c r="B835" s="25">
        <f t="shared" ca="1" si="33"/>
        <v>52.62724011996476</v>
      </c>
      <c r="C835" s="41">
        <f t="shared" ref="C835:C898" ca="1" si="34">A835+B835</f>
        <v>90.682925904914015</v>
      </c>
    </row>
    <row r="836" spans="1:3" hidden="1" x14ac:dyDescent="0.25">
      <c r="A836" s="25">
        <f t="shared" ca="1" si="33"/>
        <v>43.729905596990335</v>
      </c>
      <c r="B836" s="25">
        <f t="shared" ca="1" si="33"/>
        <v>25.564989817981122</v>
      </c>
      <c r="C836" s="41">
        <f t="shared" ca="1" si="34"/>
        <v>69.29489541497145</v>
      </c>
    </row>
    <row r="837" spans="1:3" hidden="1" x14ac:dyDescent="0.25">
      <c r="A837" s="25">
        <f t="shared" ca="1" si="33"/>
        <v>52.925645522144194</v>
      </c>
      <c r="B837" s="25">
        <f t="shared" ca="1" si="33"/>
        <v>38.420149098321609</v>
      </c>
      <c r="C837" s="41">
        <f t="shared" ca="1" si="34"/>
        <v>91.345794620465796</v>
      </c>
    </row>
    <row r="838" spans="1:3" hidden="1" x14ac:dyDescent="0.25">
      <c r="A838" s="25">
        <f t="shared" ca="1" si="33"/>
        <v>37.416755531691983</v>
      </c>
      <c r="B838" s="25">
        <f t="shared" ca="1" si="33"/>
        <v>53.087163830088777</v>
      </c>
      <c r="C838" s="41">
        <f t="shared" ca="1" si="34"/>
        <v>90.50391936178076</v>
      </c>
    </row>
    <row r="839" spans="1:3" hidden="1" x14ac:dyDescent="0.25">
      <c r="A839" s="25">
        <f t="shared" ca="1" si="33"/>
        <v>57.449362353369175</v>
      </c>
      <c r="B839" s="25">
        <f t="shared" ca="1" si="33"/>
        <v>55.217371183540529</v>
      </c>
      <c r="C839" s="41">
        <f t="shared" ca="1" si="34"/>
        <v>112.6667335369097</v>
      </c>
    </row>
    <row r="840" spans="1:3" hidden="1" x14ac:dyDescent="0.25">
      <c r="A840" s="25">
        <f t="shared" ca="1" si="33"/>
        <v>35.829841110361357</v>
      </c>
      <c r="B840" s="25">
        <f t="shared" ca="1" si="33"/>
        <v>45.480353343033514</v>
      </c>
      <c r="C840" s="41">
        <f t="shared" ca="1" si="34"/>
        <v>81.310194453394871</v>
      </c>
    </row>
    <row r="841" spans="1:3" hidden="1" x14ac:dyDescent="0.25">
      <c r="A841" s="25">
        <f t="shared" ca="1" si="33"/>
        <v>49.774915120150666</v>
      </c>
      <c r="B841" s="25">
        <f t="shared" ca="1" si="33"/>
        <v>48.959365848393389</v>
      </c>
      <c r="C841" s="41">
        <f t="shared" ca="1" si="34"/>
        <v>98.734280968544056</v>
      </c>
    </row>
    <row r="842" spans="1:3" hidden="1" x14ac:dyDescent="0.25">
      <c r="A842" s="25">
        <f t="shared" ca="1" si="33"/>
        <v>52.845622961421114</v>
      </c>
      <c r="B842" s="25">
        <f t="shared" ca="1" si="33"/>
        <v>34.996341337133615</v>
      </c>
      <c r="C842" s="41">
        <f t="shared" ca="1" si="34"/>
        <v>87.841964298554728</v>
      </c>
    </row>
    <row r="843" spans="1:3" hidden="1" x14ac:dyDescent="0.25">
      <c r="A843" s="25">
        <f t="shared" ca="1" si="33"/>
        <v>44.398665394511326</v>
      </c>
      <c r="B843" s="25">
        <f t="shared" ca="1" si="33"/>
        <v>28.663262678443139</v>
      </c>
      <c r="C843" s="41">
        <f t="shared" ca="1" si="34"/>
        <v>73.061928072954458</v>
      </c>
    </row>
    <row r="844" spans="1:3" hidden="1" x14ac:dyDescent="0.25">
      <c r="A844" s="25">
        <f t="shared" ca="1" si="33"/>
        <v>54.384790439718074</v>
      </c>
      <c r="B844" s="25">
        <f t="shared" ca="1" si="33"/>
        <v>51.55365784574213</v>
      </c>
      <c r="C844" s="41">
        <f t="shared" ca="1" si="34"/>
        <v>105.9384482854602</v>
      </c>
    </row>
    <row r="845" spans="1:3" hidden="1" x14ac:dyDescent="0.25">
      <c r="A845" s="25">
        <f t="shared" ca="1" si="33"/>
        <v>44.054604345334731</v>
      </c>
      <c r="B845" s="25">
        <f t="shared" ca="1" si="33"/>
        <v>49.07539436805024</v>
      </c>
      <c r="C845" s="41">
        <f t="shared" ca="1" si="34"/>
        <v>93.129998713384964</v>
      </c>
    </row>
    <row r="846" spans="1:3" hidden="1" x14ac:dyDescent="0.25">
      <c r="A846" s="25">
        <f t="shared" ca="1" si="33"/>
        <v>43.195636914089626</v>
      </c>
      <c r="B846" s="25">
        <f t="shared" ca="1" si="33"/>
        <v>55.760708532149735</v>
      </c>
      <c r="C846" s="41">
        <f t="shared" ca="1" si="34"/>
        <v>98.956345446239368</v>
      </c>
    </row>
    <row r="847" spans="1:3" hidden="1" x14ac:dyDescent="0.25">
      <c r="A847" s="25">
        <f t="shared" ca="1" si="33"/>
        <v>22.283783157007981</v>
      </c>
      <c r="B847" s="25">
        <f t="shared" ca="1" si="33"/>
        <v>31.381961549948294</v>
      </c>
      <c r="C847" s="41">
        <f t="shared" ca="1" si="34"/>
        <v>53.665744706956275</v>
      </c>
    </row>
    <row r="848" spans="1:3" hidden="1" x14ac:dyDescent="0.25">
      <c r="A848" s="25">
        <f t="shared" ca="1" si="33"/>
        <v>36.487863483022046</v>
      </c>
      <c r="B848" s="25">
        <f t="shared" ca="1" si="33"/>
        <v>57.788872711490036</v>
      </c>
      <c r="C848" s="41">
        <f t="shared" ca="1" si="34"/>
        <v>94.276736194512083</v>
      </c>
    </row>
    <row r="849" spans="1:3" hidden="1" x14ac:dyDescent="0.25">
      <c r="A849" s="25">
        <f t="shared" ca="1" si="33"/>
        <v>31.37040625098755</v>
      </c>
      <c r="B849" s="25">
        <f t="shared" ca="1" si="33"/>
        <v>40.636160597478579</v>
      </c>
      <c r="C849" s="41">
        <f t="shared" ca="1" si="34"/>
        <v>72.006566848466122</v>
      </c>
    </row>
    <row r="850" spans="1:3" hidden="1" x14ac:dyDescent="0.25">
      <c r="A850" s="25">
        <f t="shared" ca="1" si="33"/>
        <v>20.107268120460269</v>
      </c>
      <c r="B850" s="25">
        <f t="shared" ca="1" si="33"/>
        <v>40.158194871146492</v>
      </c>
      <c r="C850" s="41">
        <f t="shared" ca="1" si="34"/>
        <v>60.265462991606761</v>
      </c>
    </row>
    <row r="851" spans="1:3" hidden="1" x14ac:dyDescent="0.25">
      <c r="A851" s="25">
        <f t="shared" ca="1" si="33"/>
        <v>53.268868439706722</v>
      </c>
      <c r="B851" s="25">
        <f t="shared" ca="1" si="33"/>
        <v>25.460945529121169</v>
      </c>
      <c r="C851" s="41">
        <f t="shared" ca="1" si="34"/>
        <v>78.729813968827898</v>
      </c>
    </row>
    <row r="852" spans="1:3" hidden="1" x14ac:dyDescent="0.25">
      <c r="A852" s="25">
        <f t="shared" ca="1" si="33"/>
        <v>39.799062319214983</v>
      </c>
      <c r="B852" s="25">
        <f t="shared" ca="1" si="33"/>
        <v>46.42182654004985</v>
      </c>
      <c r="C852" s="41">
        <f t="shared" ca="1" si="34"/>
        <v>86.220888859264832</v>
      </c>
    </row>
    <row r="853" spans="1:3" hidden="1" x14ac:dyDescent="0.25">
      <c r="A853" s="25">
        <f t="shared" ca="1" si="33"/>
        <v>32.784927901281343</v>
      </c>
      <c r="B853" s="25">
        <f t="shared" ca="1" si="33"/>
        <v>48.97167062025644</v>
      </c>
      <c r="C853" s="41">
        <f t="shared" ca="1" si="34"/>
        <v>81.756598521537782</v>
      </c>
    </row>
    <row r="854" spans="1:3" hidden="1" x14ac:dyDescent="0.25">
      <c r="A854" s="25">
        <f t="shared" ca="1" si="33"/>
        <v>42.257994397967373</v>
      </c>
      <c r="B854" s="25">
        <f t="shared" ca="1" si="33"/>
        <v>30.983350108695042</v>
      </c>
      <c r="C854" s="41">
        <f t="shared" ca="1" si="34"/>
        <v>73.241344506662415</v>
      </c>
    </row>
    <row r="855" spans="1:3" hidden="1" x14ac:dyDescent="0.25">
      <c r="A855" s="25">
        <f t="shared" ca="1" si="33"/>
        <v>31.071581165641994</v>
      </c>
      <c r="B855" s="25">
        <f t="shared" ca="1" si="33"/>
        <v>27.005342509260558</v>
      </c>
      <c r="C855" s="41">
        <f t="shared" ca="1" si="34"/>
        <v>58.076923674902552</v>
      </c>
    </row>
    <row r="856" spans="1:3" hidden="1" x14ac:dyDescent="0.25">
      <c r="A856" s="25">
        <f t="shared" ca="1" si="33"/>
        <v>59.259451341575847</v>
      </c>
      <c r="B856" s="25">
        <f t="shared" ca="1" si="33"/>
        <v>20.028617266665549</v>
      </c>
      <c r="C856" s="41">
        <f t="shared" ca="1" si="34"/>
        <v>79.288068608241389</v>
      </c>
    </row>
    <row r="857" spans="1:3" hidden="1" x14ac:dyDescent="0.25">
      <c r="A857" s="25">
        <f t="shared" ca="1" si="33"/>
        <v>54.086408386594435</v>
      </c>
      <c r="B857" s="25">
        <f t="shared" ca="1" si="33"/>
        <v>51.323011356960592</v>
      </c>
      <c r="C857" s="41">
        <f t="shared" ca="1" si="34"/>
        <v>105.40941974355502</v>
      </c>
    </row>
    <row r="858" spans="1:3" hidden="1" x14ac:dyDescent="0.25">
      <c r="A858" s="25">
        <f t="shared" ca="1" si="33"/>
        <v>28.878735812532565</v>
      </c>
      <c r="B858" s="25">
        <f t="shared" ca="1" si="33"/>
        <v>37.306774699790964</v>
      </c>
      <c r="C858" s="41">
        <f t="shared" ca="1" si="34"/>
        <v>66.185510512323532</v>
      </c>
    </row>
    <row r="859" spans="1:3" hidden="1" x14ac:dyDescent="0.25">
      <c r="A859" s="25">
        <f t="shared" ca="1" si="33"/>
        <v>28.639219039699633</v>
      </c>
      <c r="B859" s="25">
        <f t="shared" ca="1" si="33"/>
        <v>21.484458351943854</v>
      </c>
      <c r="C859" s="41">
        <f t="shared" ca="1" si="34"/>
        <v>50.123677391643483</v>
      </c>
    </row>
    <row r="860" spans="1:3" hidden="1" x14ac:dyDescent="0.25">
      <c r="A860" s="25">
        <f t="shared" ca="1" si="33"/>
        <v>45.933841462587068</v>
      </c>
      <c r="B860" s="25">
        <f t="shared" ca="1" si="33"/>
        <v>29.102799316398649</v>
      </c>
      <c r="C860" s="41">
        <f t="shared" ca="1" si="34"/>
        <v>75.036640778985713</v>
      </c>
    </row>
    <row r="861" spans="1:3" hidden="1" x14ac:dyDescent="0.25">
      <c r="A861" s="25">
        <f t="shared" ca="1" si="33"/>
        <v>39.031085200775891</v>
      </c>
      <c r="B861" s="25">
        <f t="shared" ca="1" si="33"/>
        <v>33.803369016086663</v>
      </c>
      <c r="C861" s="41">
        <f t="shared" ca="1" si="34"/>
        <v>72.834454216862554</v>
      </c>
    </row>
    <row r="862" spans="1:3" hidden="1" x14ac:dyDescent="0.25">
      <c r="A862" s="25">
        <f t="shared" ca="1" si="33"/>
        <v>25.398321711841909</v>
      </c>
      <c r="B862" s="25">
        <f t="shared" ca="1" si="33"/>
        <v>54.261777320720228</v>
      </c>
      <c r="C862" s="41">
        <f t="shared" ca="1" si="34"/>
        <v>79.66009903256213</v>
      </c>
    </row>
    <row r="863" spans="1:3" hidden="1" x14ac:dyDescent="0.25">
      <c r="A863" s="25">
        <f t="shared" ca="1" si="33"/>
        <v>31.71702945796536</v>
      </c>
      <c r="B863" s="25">
        <f t="shared" ca="1" si="33"/>
        <v>47.156553693609546</v>
      </c>
      <c r="C863" s="41">
        <f t="shared" ca="1" si="34"/>
        <v>78.873583151574906</v>
      </c>
    </row>
    <row r="864" spans="1:3" hidden="1" x14ac:dyDescent="0.25">
      <c r="A864" s="25">
        <f t="shared" ca="1" si="33"/>
        <v>38.412188575778814</v>
      </c>
      <c r="B864" s="25">
        <f t="shared" ca="1" si="33"/>
        <v>32.708295839906256</v>
      </c>
      <c r="C864" s="41">
        <f t="shared" ca="1" si="34"/>
        <v>71.12048441568507</v>
      </c>
    </row>
    <row r="865" spans="1:3" hidden="1" x14ac:dyDescent="0.25">
      <c r="A865" s="25">
        <f t="shared" ca="1" si="33"/>
        <v>51.413174104540722</v>
      </c>
      <c r="B865" s="25">
        <f t="shared" ca="1" si="33"/>
        <v>21.700856473737677</v>
      </c>
      <c r="C865" s="41">
        <f t="shared" ca="1" si="34"/>
        <v>73.114030578278403</v>
      </c>
    </row>
    <row r="866" spans="1:3" hidden="1" x14ac:dyDescent="0.25">
      <c r="A866" s="25">
        <f t="shared" ca="1" si="33"/>
        <v>38.675480131561756</v>
      </c>
      <c r="B866" s="25">
        <f t="shared" ca="1" si="33"/>
        <v>23.353863251702403</v>
      </c>
      <c r="C866" s="41">
        <f t="shared" ca="1" si="34"/>
        <v>62.029343383264163</v>
      </c>
    </row>
    <row r="867" spans="1:3" hidden="1" x14ac:dyDescent="0.25">
      <c r="A867" s="25">
        <f t="shared" ref="A867:B898" ca="1" si="35">20+40*RAND()</f>
        <v>48.040171740859819</v>
      </c>
      <c r="B867" s="25">
        <f t="shared" ca="1" si="35"/>
        <v>53.913987682759668</v>
      </c>
      <c r="C867" s="41">
        <f t="shared" ca="1" si="34"/>
        <v>101.95415942361949</v>
      </c>
    </row>
    <row r="868" spans="1:3" hidden="1" x14ac:dyDescent="0.25">
      <c r="A868" s="25">
        <f t="shared" ca="1" si="35"/>
        <v>56.309495849613725</v>
      </c>
      <c r="B868" s="25">
        <f t="shared" ca="1" si="35"/>
        <v>58.575543383990968</v>
      </c>
      <c r="C868" s="41">
        <f t="shared" ca="1" si="34"/>
        <v>114.88503923360469</v>
      </c>
    </row>
    <row r="869" spans="1:3" hidden="1" x14ac:dyDescent="0.25">
      <c r="A869" s="25">
        <f t="shared" ca="1" si="35"/>
        <v>46.756427362836718</v>
      </c>
      <c r="B869" s="25">
        <f t="shared" ca="1" si="35"/>
        <v>35.639501798872487</v>
      </c>
      <c r="C869" s="41">
        <f t="shared" ca="1" si="34"/>
        <v>82.395929161709205</v>
      </c>
    </row>
    <row r="870" spans="1:3" hidden="1" x14ac:dyDescent="0.25">
      <c r="A870" s="25">
        <f t="shared" ca="1" si="35"/>
        <v>55.205244428532446</v>
      </c>
      <c r="B870" s="25">
        <f t="shared" ca="1" si="35"/>
        <v>50.914443306533975</v>
      </c>
      <c r="C870" s="41">
        <f t="shared" ca="1" si="34"/>
        <v>106.11968773506642</v>
      </c>
    </row>
    <row r="871" spans="1:3" hidden="1" x14ac:dyDescent="0.25">
      <c r="A871" s="25">
        <f t="shared" ca="1" si="35"/>
        <v>54.6380840763224</v>
      </c>
      <c r="B871" s="25">
        <f t="shared" ca="1" si="35"/>
        <v>51.957966547600748</v>
      </c>
      <c r="C871" s="41">
        <f t="shared" ca="1" si="34"/>
        <v>106.59605062392315</v>
      </c>
    </row>
    <row r="872" spans="1:3" hidden="1" x14ac:dyDescent="0.25">
      <c r="A872" s="25">
        <f t="shared" ca="1" si="35"/>
        <v>36.924248002719011</v>
      </c>
      <c r="B872" s="25">
        <f t="shared" ca="1" si="35"/>
        <v>40.605404993682143</v>
      </c>
      <c r="C872" s="41">
        <f t="shared" ca="1" si="34"/>
        <v>77.529652996401154</v>
      </c>
    </row>
    <row r="873" spans="1:3" hidden="1" x14ac:dyDescent="0.25">
      <c r="A873" s="25">
        <f t="shared" ca="1" si="35"/>
        <v>45.137812379248331</v>
      </c>
      <c r="B873" s="25">
        <f t="shared" ca="1" si="35"/>
        <v>22.547528463272787</v>
      </c>
      <c r="C873" s="41">
        <f t="shared" ca="1" si="34"/>
        <v>67.685340842521114</v>
      </c>
    </row>
    <row r="874" spans="1:3" hidden="1" x14ac:dyDescent="0.25">
      <c r="A874" s="25">
        <f t="shared" ca="1" si="35"/>
        <v>49.040365075277656</v>
      </c>
      <c r="B874" s="25">
        <f t="shared" ca="1" si="35"/>
        <v>33.822281793540085</v>
      </c>
      <c r="C874" s="41">
        <f t="shared" ca="1" si="34"/>
        <v>82.862646868817734</v>
      </c>
    </row>
    <row r="875" spans="1:3" hidden="1" x14ac:dyDescent="0.25">
      <c r="A875" s="25">
        <f t="shared" ca="1" si="35"/>
        <v>38.126838462029802</v>
      </c>
      <c r="B875" s="25">
        <f t="shared" ca="1" si="35"/>
        <v>28.316216017635817</v>
      </c>
      <c r="C875" s="41">
        <f t="shared" ca="1" si="34"/>
        <v>66.443054479665619</v>
      </c>
    </row>
    <row r="876" spans="1:3" hidden="1" x14ac:dyDescent="0.25">
      <c r="A876" s="25">
        <f t="shared" ca="1" si="35"/>
        <v>45.145169061317375</v>
      </c>
      <c r="B876" s="25">
        <f t="shared" ca="1" si="35"/>
        <v>37.666451902337201</v>
      </c>
      <c r="C876" s="41">
        <f t="shared" ca="1" si="34"/>
        <v>82.811620963654576</v>
      </c>
    </row>
    <row r="877" spans="1:3" hidden="1" x14ac:dyDescent="0.25">
      <c r="A877" s="25">
        <f t="shared" ca="1" si="35"/>
        <v>53.742893180485929</v>
      </c>
      <c r="B877" s="25">
        <f t="shared" ca="1" si="35"/>
        <v>51.162811523976927</v>
      </c>
      <c r="C877" s="41">
        <f t="shared" ca="1" si="34"/>
        <v>104.90570470446286</v>
      </c>
    </row>
    <row r="878" spans="1:3" hidden="1" x14ac:dyDescent="0.25">
      <c r="A878" s="25">
        <f t="shared" ca="1" si="35"/>
        <v>57.903760733535641</v>
      </c>
      <c r="B878" s="25">
        <f t="shared" ca="1" si="35"/>
        <v>45.504177025480658</v>
      </c>
      <c r="C878" s="41">
        <f t="shared" ca="1" si="34"/>
        <v>103.40793775901631</v>
      </c>
    </row>
    <row r="879" spans="1:3" hidden="1" x14ac:dyDescent="0.25">
      <c r="A879" s="25">
        <f t="shared" ca="1" si="35"/>
        <v>40.85380354337051</v>
      </c>
      <c r="B879" s="25">
        <f t="shared" ca="1" si="35"/>
        <v>58.317875525670011</v>
      </c>
      <c r="C879" s="41">
        <f t="shared" ca="1" si="34"/>
        <v>99.171679069040522</v>
      </c>
    </row>
    <row r="880" spans="1:3" hidden="1" x14ac:dyDescent="0.25">
      <c r="A880" s="25">
        <f t="shared" ca="1" si="35"/>
        <v>35.466988254684722</v>
      </c>
      <c r="B880" s="25">
        <f t="shared" ca="1" si="35"/>
        <v>41.179515766323206</v>
      </c>
      <c r="C880" s="41">
        <f t="shared" ca="1" si="34"/>
        <v>76.646504021007928</v>
      </c>
    </row>
    <row r="881" spans="1:3" hidden="1" x14ac:dyDescent="0.25">
      <c r="A881" s="25">
        <f t="shared" ca="1" si="35"/>
        <v>54.134754669962888</v>
      </c>
      <c r="B881" s="25">
        <f t="shared" ca="1" si="35"/>
        <v>23.333314464077549</v>
      </c>
      <c r="C881" s="41">
        <f t="shared" ca="1" si="34"/>
        <v>77.468069134040434</v>
      </c>
    </row>
    <row r="882" spans="1:3" hidden="1" x14ac:dyDescent="0.25">
      <c r="A882" s="25">
        <f t="shared" ca="1" si="35"/>
        <v>48.801295897878227</v>
      </c>
      <c r="B882" s="25">
        <f t="shared" ca="1" si="35"/>
        <v>21.50088176670225</v>
      </c>
      <c r="C882" s="41">
        <f t="shared" ca="1" si="34"/>
        <v>70.302177664580483</v>
      </c>
    </row>
    <row r="883" spans="1:3" hidden="1" x14ac:dyDescent="0.25">
      <c r="A883" s="25">
        <f t="shared" ca="1" si="35"/>
        <v>52.29440926642846</v>
      </c>
      <c r="B883" s="25">
        <f t="shared" ca="1" si="35"/>
        <v>41.452841548034307</v>
      </c>
      <c r="C883" s="41">
        <f t="shared" ca="1" si="34"/>
        <v>93.747250814462774</v>
      </c>
    </row>
    <row r="884" spans="1:3" hidden="1" x14ac:dyDescent="0.25">
      <c r="A884" s="25">
        <f t="shared" ca="1" si="35"/>
        <v>52.359273789573059</v>
      </c>
      <c r="B884" s="25">
        <f t="shared" ca="1" si="35"/>
        <v>53.89618898315986</v>
      </c>
      <c r="C884" s="41">
        <f t="shared" ca="1" si="34"/>
        <v>106.25546277273293</v>
      </c>
    </row>
    <row r="885" spans="1:3" hidden="1" x14ac:dyDescent="0.25">
      <c r="A885" s="25">
        <f t="shared" ca="1" si="35"/>
        <v>38.818389075515711</v>
      </c>
      <c r="B885" s="25">
        <f t="shared" ca="1" si="35"/>
        <v>48.818936498528053</v>
      </c>
      <c r="C885" s="41">
        <f t="shared" ca="1" si="34"/>
        <v>87.637325574043757</v>
      </c>
    </row>
    <row r="886" spans="1:3" hidden="1" x14ac:dyDescent="0.25">
      <c r="A886" s="25">
        <f t="shared" ca="1" si="35"/>
        <v>47.565172658450052</v>
      </c>
      <c r="B886" s="25">
        <f t="shared" ca="1" si="35"/>
        <v>51.471224785082377</v>
      </c>
      <c r="C886" s="41">
        <f t="shared" ca="1" si="34"/>
        <v>99.036397443532422</v>
      </c>
    </row>
    <row r="887" spans="1:3" hidden="1" x14ac:dyDescent="0.25">
      <c r="A887" s="25">
        <f t="shared" ca="1" si="35"/>
        <v>31.474145697644055</v>
      </c>
      <c r="B887" s="25">
        <f t="shared" ca="1" si="35"/>
        <v>25.115026249987654</v>
      </c>
      <c r="C887" s="41">
        <f t="shared" ca="1" si="34"/>
        <v>56.589171947631712</v>
      </c>
    </row>
    <row r="888" spans="1:3" hidden="1" x14ac:dyDescent="0.25">
      <c r="A888" s="25">
        <f t="shared" ca="1" si="35"/>
        <v>54.877911814912657</v>
      </c>
      <c r="B888" s="25">
        <f t="shared" ca="1" si="35"/>
        <v>25.58398603760935</v>
      </c>
      <c r="C888" s="41">
        <f t="shared" ca="1" si="34"/>
        <v>80.461897852522014</v>
      </c>
    </row>
    <row r="889" spans="1:3" hidden="1" x14ac:dyDescent="0.25">
      <c r="A889" s="25">
        <f t="shared" ca="1" si="35"/>
        <v>58.650553468466846</v>
      </c>
      <c r="B889" s="25">
        <f t="shared" ca="1" si="35"/>
        <v>34.313189399476542</v>
      </c>
      <c r="C889" s="41">
        <f t="shared" ca="1" si="34"/>
        <v>92.963742867943381</v>
      </c>
    </row>
    <row r="890" spans="1:3" hidden="1" x14ac:dyDescent="0.25">
      <c r="A890" s="25">
        <f t="shared" ca="1" si="35"/>
        <v>27.172422932507985</v>
      </c>
      <c r="B890" s="25">
        <f t="shared" ca="1" si="35"/>
        <v>33.728019885417865</v>
      </c>
      <c r="C890" s="41">
        <f t="shared" ca="1" si="34"/>
        <v>60.90044281792585</v>
      </c>
    </row>
    <row r="891" spans="1:3" hidden="1" x14ac:dyDescent="0.25">
      <c r="A891" s="25">
        <f t="shared" ca="1" si="35"/>
        <v>40.593624475503034</v>
      </c>
      <c r="B891" s="25">
        <f t="shared" ca="1" si="35"/>
        <v>33.412188113507781</v>
      </c>
      <c r="C891" s="41">
        <f t="shared" ca="1" si="34"/>
        <v>74.005812589010816</v>
      </c>
    </row>
    <row r="892" spans="1:3" hidden="1" x14ac:dyDescent="0.25">
      <c r="A892" s="25">
        <f t="shared" ca="1" si="35"/>
        <v>51.783643734999472</v>
      </c>
      <c r="B892" s="25">
        <f t="shared" ca="1" si="35"/>
        <v>34.993383803704283</v>
      </c>
      <c r="C892" s="41">
        <f t="shared" ca="1" si="34"/>
        <v>86.777027538703749</v>
      </c>
    </row>
    <row r="893" spans="1:3" hidden="1" x14ac:dyDescent="0.25">
      <c r="A893" s="25">
        <f t="shared" ca="1" si="35"/>
        <v>26.412389618562312</v>
      </c>
      <c r="B893" s="25">
        <f t="shared" ca="1" si="35"/>
        <v>43.89388449681384</v>
      </c>
      <c r="C893" s="41">
        <f t="shared" ca="1" si="34"/>
        <v>70.306274115376155</v>
      </c>
    </row>
    <row r="894" spans="1:3" hidden="1" x14ac:dyDescent="0.25">
      <c r="A894" s="25">
        <f t="shared" ca="1" si="35"/>
        <v>43.025956018928021</v>
      </c>
      <c r="B894" s="25">
        <f t="shared" ca="1" si="35"/>
        <v>38.709982550200984</v>
      </c>
      <c r="C894" s="41">
        <f t="shared" ca="1" si="34"/>
        <v>81.735938569129004</v>
      </c>
    </row>
    <row r="895" spans="1:3" hidden="1" x14ac:dyDescent="0.25">
      <c r="A895" s="25">
        <f t="shared" ca="1" si="35"/>
        <v>22.213877489473653</v>
      </c>
      <c r="B895" s="25">
        <f t="shared" ca="1" si="35"/>
        <v>54.324679663263304</v>
      </c>
      <c r="C895" s="41">
        <f t="shared" ca="1" si="34"/>
        <v>76.538557152736956</v>
      </c>
    </row>
    <row r="896" spans="1:3" hidden="1" x14ac:dyDescent="0.25">
      <c r="A896" s="25">
        <f t="shared" ca="1" si="35"/>
        <v>25.296117014311701</v>
      </c>
      <c r="B896" s="25">
        <f t="shared" ca="1" si="35"/>
        <v>38.933647391458791</v>
      </c>
      <c r="C896" s="41">
        <f t="shared" ca="1" si="34"/>
        <v>64.229764405770496</v>
      </c>
    </row>
    <row r="897" spans="1:3" hidden="1" x14ac:dyDescent="0.25">
      <c r="A897" s="25">
        <f t="shared" ca="1" si="35"/>
        <v>39.812942386327066</v>
      </c>
      <c r="B897" s="25">
        <f t="shared" ca="1" si="35"/>
        <v>37.470814816325074</v>
      </c>
      <c r="C897" s="41">
        <f t="shared" ca="1" si="34"/>
        <v>77.28375720265214</v>
      </c>
    </row>
    <row r="898" spans="1:3" hidden="1" x14ac:dyDescent="0.25">
      <c r="A898" s="25">
        <f t="shared" ca="1" si="35"/>
        <v>28.459439165837679</v>
      </c>
      <c r="B898" s="25">
        <f t="shared" ca="1" si="35"/>
        <v>44.116480447542003</v>
      </c>
      <c r="C898" s="41">
        <f t="shared" ca="1" si="34"/>
        <v>72.575919613379682</v>
      </c>
    </row>
    <row r="899" spans="1:3" hidden="1" x14ac:dyDescent="0.25">
      <c r="A899" s="25">
        <f t="shared" ref="A899:B930" ca="1" si="36">20+40*RAND()</f>
        <v>34.102223531342531</v>
      </c>
      <c r="B899" s="25">
        <f t="shared" ca="1" si="36"/>
        <v>50.073029656832666</v>
      </c>
      <c r="C899" s="41">
        <f t="shared" ref="C899:C962" ca="1" si="37">A899+B899</f>
        <v>84.175253188175191</v>
      </c>
    </row>
    <row r="900" spans="1:3" hidden="1" x14ac:dyDescent="0.25">
      <c r="A900" s="25">
        <f t="shared" ca="1" si="36"/>
        <v>48.197503295891096</v>
      </c>
      <c r="B900" s="25">
        <f t="shared" ca="1" si="36"/>
        <v>45.206719283616238</v>
      </c>
      <c r="C900" s="41">
        <f t="shared" ca="1" si="37"/>
        <v>93.404222579507334</v>
      </c>
    </row>
    <row r="901" spans="1:3" hidden="1" x14ac:dyDescent="0.25">
      <c r="A901" s="25">
        <f t="shared" ca="1" si="36"/>
        <v>34.218695556193282</v>
      </c>
      <c r="B901" s="25">
        <f t="shared" ca="1" si="36"/>
        <v>46.856083809800005</v>
      </c>
      <c r="C901" s="41">
        <f t="shared" ca="1" si="37"/>
        <v>81.074779365993294</v>
      </c>
    </row>
    <row r="902" spans="1:3" hidden="1" x14ac:dyDescent="0.25">
      <c r="A902" s="25">
        <f t="shared" ca="1" si="36"/>
        <v>44.671095281812981</v>
      </c>
      <c r="B902" s="25">
        <f t="shared" ca="1" si="36"/>
        <v>38.131977324703399</v>
      </c>
      <c r="C902" s="41">
        <f t="shared" ca="1" si="37"/>
        <v>82.80307260651638</v>
      </c>
    </row>
    <row r="903" spans="1:3" hidden="1" x14ac:dyDescent="0.25">
      <c r="A903" s="25">
        <f t="shared" ca="1" si="36"/>
        <v>49.166298729128869</v>
      </c>
      <c r="B903" s="25">
        <f t="shared" ca="1" si="36"/>
        <v>40.832844530533954</v>
      </c>
      <c r="C903" s="41">
        <f t="shared" ca="1" si="37"/>
        <v>89.999143259662816</v>
      </c>
    </row>
    <row r="904" spans="1:3" hidden="1" x14ac:dyDescent="0.25">
      <c r="A904" s="25">
        <f t="shared" ca="1" si="36"/>
        <v>45.420722821481931</v>
      </c>
      <c r="B904" s="25">
        <f t="shared" ca="1" si="36"/>
        <v>50.953554213890371</v>
      </c>
      <c r="C904" s="41">
        <f t="shared" ca="1" si="37"/>
        <v>96.374277035372302</v>
      </c>
    </row>
    <row r="905" spans="1:3" hidden="1" x14ac:dyDescent="0.25">
      <c r="A905" s="25">
        <f t="shared" ca="1" si="36"/>
        <v>37.335935029409903</v>
      </c>
      <c r="B905" s="25">
        <f t="shared" ca="1" si="36"/>
        <v>28.182720336337283</v>
      </c>
      <c r="C905" s="41">
        <f t="shared" ca="1" si="37"/>
        <v>65.518655365747179</v>
      </c>
    </row>
    <row r="906" spans="1:3" hidden="1" x14ac:dyDescent="0.25">
      <c r="A906" s="25">
        <f t="shared" ca="1" si="36"/>
        <v>34.120956150056521</v>
      </c>
      <c r="B906" s="25">
        <f t="shared" ca="1" si="36"/>
        <v>22.389099425141247</v>
      </c>
      <c r="C906" s="41">
        <f t="shared" ca="1" si="37"/>
        <v>56.510055575197768</v>
      </c>
    </row>
    <row r="907" spans="1:3" hidden="1" x14ac:dyDescent="0.25">
      <c r="A907" s="25">
        <f t="shared" ca="1" si="36"/>
        <v>47.328315477748994</v>
      </c>
      <c r="B907" s="25">
        <f t="shared" ca="1" si="36"/>
        <v>42.919652785997314</v>
      </c>
      <c r="C907" s="41">
        <f t="shared" ca="1" si="37"/>
        <v>90.247968263746316</v>
      </c>
    </row>
    <row r="908" spans="1:3" hidden="1" x14ac:dyDescent="0.25">
      <c r="A908" s="25">
        <f t="shared" ca="1" si="36"/>
        <v>52.391724181318274</v>
      </c>
      <c r="B908" s="25">
        <f t="shared" ca="1" si="36"/>
        <v>54.871704129349872</v>
      </c>
      <c r="C908" s="41">
        <f t="shared" ca="1" si="37"/>
        <v>107.26342831066815</v>
      </c>
    </row>
    <row r="909" spans="1:3" hidden="1" x14ac:dyDescent="0.25">
      <c r="A909" s="25">
        <f t="shared" ca="1" si="36"/>
        <v>58.312210330344151</v>
      </c>
      <c r="B909" s="25">
        <f t="shared" ca="1" si="36"/>
        <v>34.827178562227751</v>
      </c>
      <c r="C909" s="41">
        <f t="shared" ca="1" si="37"/>
        <v>93.139388892571901</v>
      </c>
    </row>
    <row r="910" spans="1:3" hidden="1" x14ac:dyDescent="0.25">
      <c r="A910" s="25">
        <f t="shared" ca="1" si="36"/>
        <v>56.566787918764376</v>
      </c>
      <c r="B910" s="25">
        <f t="shared" ca="1" si="36"/>
        <v>23.336411827560593</v>
      </c>
      <c r="C910" s="41">
        <f t="shared" ca="1" si="37"/>
        <v>79.903199746324972</v>
      </c>
    </row>
    <row r="911" spans="1:3" hidden="1" x14ac:dyDescent="0.25">
      <c r="A911" s="25">
        <f t="shared" ca="1" si="36"/>
        <v>36.610221784073303</v>
      </c>
      <c r="B911" s="25">
        <f t="shared" ca="1" si="36"/>
        <v>38.122495627380559</v>
      </c>
      <c r="C911" s="41">
        <f t="shared" ca="1" si="37"/>
        <v>74.732717411453862</v>
      </c>
    </row>
    <row r="912" spans="1:3" hidden="1" x14ac:dyDescent="0.25">
      <c r="A912" s="25">
        <f t="shared" ca="1" si="36"/>
        <v>46.6875378417473</v>
      </c>
      <c r="B912" s="25">
        <f t="shared" ca="1" si="36"/>
        <v>44.482956454028503</v>
      </c>
      <c r="C912" s="41">
        <f t="shared" ca="1" si="37"/>
        <v>91.170494295775796</v>
      </c>
    </row>
    <row r="913" spans="1:3" hidden="1" x14ac:dyDescent="0.25">
      <c r="A913" s="25">
        <f t="shared" ca="1" si="36"/>
        <v>58.753824153205088</v>
      </c>
      <c r="B913" s="25">
        <f t="shared" ca="1" si="36"/>
        <v>23.825856389449118</v>
      </c>
      <c r="C913" s="41">
        <f t="shared" ca="1" si="37"/>
        <v>82.579680542654202</v>
      </c>
    </row>
    <row r="914" spans="1:3" hidden="1" x14ac:dyDescent="0.25">
      <c r="A914" s="25">
        <f t="shared" ca="1" si="36"/>
        <v>50.147887959434939</v>
      </c>
      <c r="B914" s="25">
        <f t="shared" ca="1" si="36"/>
        <v>50.937735200059365</v>
      </c>
      <c r="C914" s="41">
        <f t="shared" ca="1" si="37"/>
        <v>101.0856231594943</v>
      </c>
    </row>
    <row r="915" spans="1:3" hidden="1" x14ac:dyDescent="0.25">
      <c r="A915" s="25">
        <f t="shared" ca="1" si="36"/>
        <v>26.452397966906751</v>
      </c>
      <c r="B915" s="25">
        <f t="shared" ca="1" si="36"/>
        <v>44.450707393469564</v>
      </c>
      <c r="C915" s="41">
        <f t="shared" ca="1" si="37"/>
        <v>70.903105360376316</v>
      </c>
    </row>
    <row r="916" spans="1:3" hidden="1" x14ac:dyDescent="0.25">
      <c r="A916" s="25">
        <f t="shared" ca="1" si="36"/>
        <v>51.997973929008445</v>
      </c>
      <c r="B916" s="25">
        <f t="shared" ca="1" si="36"/>
        <v>33.728525306135808</v>
      </c>
      <c r="C916" s="41">
        <f t="shared" ca="1" si="37"/>
        <v>85.726499235144246</v>
      </c>
    </row>
    <row r="917" spans="1:3" hidden="1" x14ac:dyDescent="0.25">
      <c r="A917" s="25">
        <f t="shared" ca="1" si="36"/>
        <v>37.932414301603096</v>
      </c>
      <c r="B917" s="25">
        <f t="shared" ca="1" si="36"/>
        <v>59.976199610615524</v>
      </c>
      <c r="C917" s="41">
        <f t="shared" ca="1" si="37"/>
        <v>97.908613912218613</v>
      </c>
    </row>
    <row r="918" spans="1:3" hidden="1" x14ac:dyDescent="0.25">
      <c r="A918" s="25">
        <f t="shared" ca="1" si="36"/>
        <v>40.775989522825334</v>
      </c>
      <c r="B918" s="25">
        <f t="shared" ca="1" si="36"/>
        <v>55.554223451490422</v>
      </c>
      <c r="C918" s="41">
        <f t="shared" ca="1" si="37"/>
        <v>96.330212974315756</v>
      </c>
    </row>
    <row r="919" spans="1:3" hidden="1" x14ac:dyDescent="0.25">
      <c r="A919" s="25">
        <f t="shared" ca="1" si="36"/>
        <v>26.175837561314207</v>
      </c>
      <c r="B919" s="25">
        <f t="shared" ca="1" si="36"/>
        <v>25.951185654323474</v>
      </c>
      <c r="C919" s="41">
        <f t="shared" ca="1" si="37"/>
        <v>52.127023215637678</v>
      </c>
    </row>
    <row r="920" spans="1:3" hidden="1" x14ac:dyDescent="0.25">
      <c r="A920" s="25">
        <f t="shared" ca="1" si="36"/>
        <v>39.682003900387031</v>
      </c>
      <c r="B920" s="25">
        <f t="shared" ca="1" si="36"/>
        <v>21.428649984752482</v>
      </c>
      <c r="C920" s="41">
        <f t="shared" ca="1" si="37"/>
        <v>61.110653885139513</v>
      </c>
    </row>
    <row r="921" spans="1:3" hidden="1" x14ac:dyDescent="0.25">
      <c r="A921" s="25">
        <f t="shared" ca="1" si="36"/>
        <v>24.712593674142092</v>
      </c>
      <c r="B921" s="25">
        <f t="shared" ca="1" si="36"/>
        <v>56.847584804778023</v>
      </c>
      <c r="C921" s="41">
        <f t="shared" ca="1" si="37"/>
        <v>81.560178478920108</v>
      </c>
    </row>
    <row r="922" spans="1:3" hidden="1" x14ac:dyDescent="0.25">
      <c r="A922" s="25">
        <f t="shared" ca="1" si="36"/>
        <v>39.491832073689572</v>
      </c>
      <c r="B922" s="25">
        <f t="shared" ca="1" si="36"/>
        <v>56.540262107562164</v>
      </c>
      <c r="C922" s="41">
        <f t="shared" ca="1" si="37"/>
        <v>96.032094181251736</v>
      </c>
    </row>
    <row r="923" spans="1:3" hidden="1" x14ac:dyDescent="0.25">
      <c r="A923" s="25">
        <f t="shared" ca="1" si="36"/>
        <v>40.049892196000393</v>
      </c>
      <c r="B923" s="25">
        <f t="shared" ca="1" si="36"/>
        <v>57.738192972449951</v>
      </c>
      <c r="C923" s="41">
        <f t="shared" ca="1" si="37"/>
        <v>97.788085168450351</v>
      </c>
    </row>
    <row r="924" spans="1:3" hidden="1" x14ac:dyDescent="0.25">
      <c r="A924" s="25">
        <f t="shared" ca="1" si="36"/>
        <v>41.796215253478749</v>
      </c>
      <c r="B924" s="25">
        <f t="shared" ca="1" si="36"/>
        <v>23.097994091502247</v>
      </c>
      <c r="C924" s="41">
        <f t="shared" ca="1" si="37"/>
        <v>64.894209344980993</v>
      </c>
    </row>
    <row r="925" spans="1:3" hidden="1" x14ac:dyDescent="0.25">
      <c r="A925" s="25">
        <f t="shared" ca="1" si="36"/>
        <v>32.679691779926202</v>
      </c>
      <c r="B925" s="25">
        <f t="shared" ca="1" si="36"/>
        <v>56.809718828982625</v>
      </c>
      <c r="C925" s="41">
        <f t="shared" ca="1" si="37"/>
        <v>89.489410608908827</v>
      </c>
    </row>
    <row r="926" spans="1:3" hidden="1" x14ac:dyDescent="0.25">
      <c r="A926" s="25">
        <f t="shared" ca="1" si="36"/>
        <v>24.317098571965644</v>
      </c>
      <c r="B926" s="25">
        <f t="shared" ca="1" si="36"/>
        <v>37.640486209705436</v>
      </c>
      <c r="C926" s="41">
        <f t="shared" ca="1" si="37"/>
        <v>61.957584781671081</v>
      </c>
    </row>
    <row r="927" spans="1:3" hidden="1" x14ac:dyDescent="0.25">
      <c r="A927" s="25">
        <f t="shared" ca="1" si="36"/>
        <v>36.849662402207969</v>
      </c>
      <c r="B927" s="25">
        <f t="shared" ca="1" si="36"/>
        <v>42.19243269515529</v>
      </c>
      <c r="C927" s="41">
        <f t="shared" ca="1" si="37"/>
        <v>79.042095097363259</v>
      </c>
    </row>
    <row r="928" spans="1:3" hidden="1" x14ac:dyDescent="0.25">
      <c r="A928" s="25">
        <f t="shared" ca="1" si="36"/>
        <v>57.064615483404893</v>
      </c>
      <c r="B928" s="25">
        <f t="shared" ca="1" si="36"/>
        <v>30.512839765408867</v>
      </c>
      <c r="C928" s="41">
        <f t="shared" ca="1" si="37"/>
        <v>87.577455248813763</v>
      </c>
    </row>
    <row r="929" spans="1:3" hidden="1" x14ac:dyDescent="0.25">
      <c r="A929" s="25">
        <f t="shared" ca="1" si="36"/>
        <v>37.051810985944805</v>
      </c>
      <c r="B929" s="25">
        <f t="shared" ca="1" si="36"/>
        <v>26.281408064311101</v>
      </c>
      <c r="C929" s="41">
        <f t="shared" ca="1" si="37"/>
        <v>63.333219050255906</v>
      </c>
    </row>
    <row r="930" spans="1:3" hidden="1" x14ac:dyDescent="0.25">
      <c r="A930" s="25">
        <f t="shared" ca="1" si="36"/>
        <v>48.402376950373608</v>
      </c>
      <c r="B930" s="25">
        <f t="shared" ca="1" si="36"/>
        <v>46.85876044658697</v>
      </c>
      <c r="C930" s="41">
        <f t="shared" ca="1" si="37"/>
        <v>95.261137396960578</v>
      </c>
    </row>
    <row r="931" spans="1:3" hidden="1" x14ac:dyDescent="0.25">
      <c r="A931" s="25">
        <f t="shared" ref="A931:B962" ca="1" si="38">20+40*RAND()</f>
        <v>39.052783784147977</v>
      </c>
      <c r="B931" s="25">
        <f t="shared" ca="1" si="38"/>
        <v>40.470157916852507</v>
      </c>
      <c r="C931" s="41">
        <f t="shared" ca="1" si="37"/>
        <v>79.522941701000491</v>
      </c>
    </row>
    <row r="932" spans="1:3" hidden="1" x14ac:dyDescent="0.25">
      <c r="A932" s="25">
        <f t="shared" ca="1" si="38"/>
        <v>39.022593829201462</v>
      </c>
      <c r="B932" s="25">
        <f t="shared" ca="1" si="38"/>
        <v>43.897869025164304</v>
      </c>
      <c r="C932" s="41">
        <f t="shared" ca="1" si="37"/>
        <v>82.920462854365766</v>
      </c>
    </row>
    <row r="933" spans="1:3" hidden="1" x14ac:dyDescent="0.25">
      <c r="A933" s="25">
        <f t="shared" ca="1" si="38"/>
        <v>48.522566669495234</v>
      </c>
      <c r="B933" s="25">
        <f t="shared" ca="1" si="38"/>
        <v>41.027684707063045</v>
      </c>
      <c r="C933" s="41">
        <f t="shared" ca="1" si="37"/>
        <v>89.550251376558279</v>
      </c>
    </row>
    <row r="934" spans="1:3" hidden="1" x14ac:dyDescent="0.25">
      <c r="A934" s="25">
        <f t="shared" ca="1" si="38"/>
        <v>56.513297865448379</v>
      </c>
      <c r="B934" s="25">
        <f t="shared" ca="1" si="38"/>
        <v>50.999039236404037</v>
      </c>
      <c r="C934" s="41">
        <f t="shared" ca="1" si="37"/>
        <v>107.51233710185241</v>
      </c>
    </row>
    <row r="935" spans="1:3" hidden="1" x14ac:dyDescent="0.25">
      <c r="A935" s="25">
        <f t="shared" ca="1" si="38"/>
        <v>36.957815379855518</v>
      </c>
      <c r="B935" s="25">
        <f t="shared" ca="1" si="38"/>
        <v>48.831429253495806</v>
      </c>
      <c r="C935" s="41">
        <f t="shared" ca="1" si="37"/>
        <v>85.789244633351331</v>
      </c>
    </row>
    <row r="936" spans="1:3" hidden="1" x14ac:dyDescent="0.25">
      <c r="A936" s="25">
        <f t="shared" ca="1" si="38"/>
        <v>56.849584230795813</v>
      </c>
      <c r="B936" s="25">
        <f t="shared" ca="1" si="38"/>
        <v>46.818354247149841</v>
      </c>
      <c r="C936" s="41">
        <f t="shared" ca="1" si="37"/>
        <v>103.66793847794565</v>
      </c>
    </row>
    <row r="937" spans="1:3" hidden="1" x14ac:dyDescent="0.25">
      <c r="A937" s="25">
        <f t="shared" ca="1" si="38"/>
        <v>35.625629054923209</v>
      </c>
      <c r="B937" s="25">
        <f t="shared" ca="1" si="38"/>
        <v>31.865875962409259</v>
      </c>
      <c r="C937" s="41">
        <f t="shared" ca="1" si="37"/>
        <v>67.491505017332472</v>
      </c>
    </row>
    <row r="938" spans="1:3" hidden="1" x14ac:dyDescent="0.25">
      <c r="A938" s="25">
        <f t="shared" ca="1" si="38"/>
        <v>43.561070302232608</v>
      </c>
      <c r="B938" s="25">
        <f t="shared" ca="1" si="38"/>
        <v>40.222203131957407</v>
      </c>
      <c r="C938" s="41">
        <f t="shared" ca="1" si="37"/>
        <v>83.783273434190022</v>
      </c>
    </row>
    <row r="939" spans="1:3" hidden="1" x14ac:dyDescent="0.25">
      <c r="A939" s="25">
        <f t="shared" ca="1" si="38"/>
        <v>48.425305887985658</v>
      </c>
      <c r="B939" s="25">
        <f t="shared" ca="1" si="38"/>
        <v>44.035496291952164</v>
      </c>
      <c r="C939" s="41">
        <f t="shared" ca="1" si="37"/>
        <v>92.460802179937815</v>
      </c>
    </row>
    <row r="940" spans="1:3" hidden="1" x14ac:dyDescent="0.25">
      <c r="A940" s="25">
        <f t="shared" ca="1" si="38"/>
        <v>44.151493529048324</v>
      </c>
      <c r="B940" s="25">
        <f t="shared" ca="1" si="38"/>
        <v>20.941217268386552</v>
      </c>
      <c r="C940" s="41">
        <f t="shared" ca="1" si="37"/>
        <v>65.092710797434876</v>
      </c>
    </row>
    <row r="941" spans="1:3" hidden="1" x14ac:dyDescent="0.25">
      <c r="A941" s="25">
        <f t="shared" ca="1" si="38"/>
        <v>24.493195448003892</v>
      </c>
      <c r="B941" s="25">
        <f t="shared" ca="1" si="38"/>
        <v>24.935708366506507</v>
      </c>
      <c r="C941" s="41">
        <f t="shared" ca="1" si="37"/>
        <v>49.428903814510399</v>
      </c>
    </row>
    <row r="942" spans="1:3" hidden="1" x14ac:dyDescent="0.25">
      <c r="A942" s="25">
        <f t="shared" ca="1" si="38"/>
        <v>20.615251099778828</v>
      </c>
      <c r="B942" s="25">
        <f t="shared" ca="1" si="38"/>
        <v>55.895817834571695</v>
      </c>
      <c r="C942" s="41">
        <f t="shared" ca="1" si="37"/>
        <v>76.511068934350519</v>
      </c>
    </row>
    <row r="943" spans="1:3" hidden="1" x14ac:dyDescent="0.25">
      <c r="A943" s="25">
        <f t="shared" ca="1" si="38"/>
        <v>55.848001933999782</v>
      </c>
      <c r="B943" s="25">
        <f t="shared" ca="1" si="38"/>
        <v>33.755720042332769</v>
      </c>
      <c r="C943" s="41">
        <f t="shared" ca="1" si="37"/>
        <v>89.603721976332551</v>
      </c>
    </row>
    <row r="944" spans="1:3" hidden="1" x14ac:dyDescent="0.25">
      <c r="A944" s="25">
        <f t="shared" ca="1" si="38"/>
        <v>38.749606044113534</v>
      </c>
      <c r="B944" s="25">
        <f t="shared" ca="1" si="38"/>
        <v>44.053389049980176</v>
      </c>
      <c r="C944" s="41">
        <f t="shared" ca="1" si="37"/>
        <v>82.802995094093717</v>
      </c>
    </row>
    <row r="945" spans="1:3" hidden="1" x14ac:dyDescent="0.25">
      <c r="A945" s="25">
        <f t="shared" ca="1" si="38"/>
        <v>53.284530154413723</v>
      </c>
      <c r="B945" s="25">
        <f t="shared" ca="1" si="38"/>
        <v>46.430899240227298</v>
      </c>
      <c r="C945" s="41">
        <f t="shared" ca="1" si="37"/>
        <v>99.715429394641021</v>
      </c>
    </row>
    <row r="946" spans="1:3" hidden="1" x14ac:dyDescent="0.25">
      <c r="A946" s="25">
        <f t="shared" ca="1" si="38"/>
        <v>31.142305535290078</v>
      </c>
      <c r="B946" s="25">
        <f t="shared" ca="1" si="38"/>
        <v>31.745873781913208</v>
      </c>
      <c r="C946" s="41">
        <f t="shared" ca="1" si="37"/>
        <v>62.888179317203281</v>
      </c>
    </row>
    <row r="947" spans="1:3" hidden="1" x14ac:dyDescent="0.25">
      <c r="A947" s="25">
        <f t="shared" ca="1" si="38"/>
        <v>39.316816520980879</v>
      </c>
      <c r="B947" s="25">
        <f t="shared" ca="1" si="38"/>
        <v>24.696049324991311</v>
      </c>
      <c r="C947" s="41">
        <f t="shared" ca="1" si="37"/>
        <v>64.012865845972186</v>
      </c>
    </row>
    <row r="948" spans="1:3" hidden="1" x14ac:dyDescent="0.25">
      <c r="A948" s="25">
        <f t="shared" ca="1" si="38"/>
        <v>23.146210693090854</v>
      </c>
      <c r="B948" s="25">
        <f t="shared" ca="1" si="38"/>
        <v>33.313957423675177</v>
      </c>
      <c r="C948" s="41">
        <f t="shared" ca="1" si="37"/>
        <v>56.460168116766027</v>
      </c>
    </row>
    <row r="949" spans="1:3" hidden="1" x14ac:dyDescent="0.25">
      <c r="A949" s="25">
        <f t="shared" ca="1" si="38"/>
        <v>34.911413040008526</v>
      </c>
      <c r="B949" s="25">
        <f t="shared" ca="1" si="38"/>
        <v>37.564749354268045</v>
      </c>
      <c r="C949" s="41">
        <f t="shared" ca="1" si="37"/>
        <v>72.476162394276571</v>
      </c>
    </row>
    <row r="950" spans="1:3" hidden="1" x14ac:dyDescent="0.25">
      <c r="A950" s="25">
        <f t="shared" ca="1" si="38"/>
        <v>42.503645397158536</v>
      </c>
      <c r="B950" s="25">
        <f t="shared" ca="1" si="38"/>
        <v>56.969068975713235</v>
      </c>
      <c r="C950" s="41">
        <f t="shared" ca="1" si="37"/>
        <v>99.472714372871764</v>
      </c>
    </row>
    <row r="951" spans="1:3" hidden="1" x14ac:dyDescent="0.25">
      <c r="A951" s="25">
        <f t="shared" ca="1" si="38"/>
        <v>47.438819311252303</v>
      </c>
      <c r="B951" s="25">
        <f t="shared" ca="1" si="38"/>
        <v>27.635404916957551</v>
      </c>
      <c r="C951" s="41">
        <f t="shared" ca="1" si="37"/>
        <v>75.074224228209857</v>
      </c>
    </row>
    <row r="952" spans="1:3" hidden="1" x14ac:dyDescent="0.25">
      <c r="A952" s="25">
        <f t="shared" ca="1" si="38"/>
        <v>53.407226237718504</v>
      </c>
      <c r="B952" s="25">
        <f t="shared" ca="1" si="38"/>
        <v>47.695837757089933</v>
      </c>
      <c r="C952" s="41">
        <f t="shared" ca="1" si="37"/>
        <v>101.10306399480844</v>
      </c>
    </row>
    <row r="953" spans="1:3" hidden="1" x14ac:dyDescent="0.25">
      <c r="A953" s="25">
        <f t="shared" ca="1" si="38"/>
        <v>56.329821473780072</v>
      </c>
      <c r="B953" s="25">
        <f t="shared" ca="1" si="38"/>
        <v>43.164433353865959</v>
      </c>
      <c r="C953" s="41">
        <f t="shared" ca="1" si="37"/>
        <v>99.494254827646031</v>
      </c>
    </row>
    <row r="954" spans="1:3" hidden="1" x14ac:dyDescent="0.25">
      <c r="A954" s="25">
        <f t="shared" ca="1" si="38"/>
        <v>49.368970834949394</v>
      </c>
      <c r="B954" s="25">
        <f t="shared" ca="1" si="38"/>
        <v>28.004729424628657</v>
      </c>
      <c r="C954" s="41">
        <f t="shared" ca="1" si="37"/>
        <v>77.373700259578044</v>
      </c>
    </row>
    <row r="955" spans="1:3" hidden="1" x14ac:dyDescent="0.25">
      <c r="A955" s="25">
        <f t="shared" ca="1" si="38"/>
        <v>54.497158286449498</v>
      </c>
      <c r="B955" s="25">
        <f t="shared" ca="1" si="38"/>
        <v>46.418050741564876</v>
      </c>
      <c r="C955" s="41">
        <f t="shared" ca="1" si="37"/>
        <v>100.91520902801437</v>
      </c>
    </row>
    <row r="956" spans="1:3" hidden="1" x14ac:dyDescent="0.25">
      <c r="A956" s="25">
        <f t="shared" ca="1" si="38"/>
        <v>31.440405198365724</v>
      </c>
      <c r="B956" s="25">
        <f t="shared" ca="1" si="38"/>
        <v>24.745498424675567</v>
      </c>
      <c r="C956" s="41">
        <f t="shared" ca="1" si="37"/>
        <v>56.185903623041291</v>
      </c>
    </row>
    <row r="957" spans="1:3" hidden="1" x14ac:dyDescent="0.25">
      <c r="A957" s="25">
        <f t="shared" ca="1" si="38"/>
        <v>29.25674079216143</v>
      </c>
      <c r="B957" s="25">
        <f t="shared" ca="1" si="38"/>
        <v>27.050122044259162</v>
      </c>
      <c r="C957" s="41">
        <f t="shared" ca="1" si="37"/>
        <v>56.306862836420592</v>
      </c>
    </row>
    <row r="958" spans="1:3" hidden="1" x14ac:dyDescent="0.25">
      <c r="A958" s="25">
        <f t="shared" ca="1" si="38"/>
        <v>37.448730711458467</v>
      </c>
      <c r="B958" s="25">
        <f t="shared" ca="1" si="38"/>
        <v>58.981876674892774</v>
      </c>
      <c r="C958" s="41">
        <f t="shared" ca="1" si="37"/>
        <v>96.430607386351241</v>
      </c>
    </row>
    <row r="959" spans="1:3" hidden="1" x14ac:dyDescent="0.25">
      <c r="A959" s="25">
        <f t="shared" ca="1" si="38"/>
        <v>29.199689271809348</v>
      </c>
      <c r="B959" s="25">
        <f t="shared" ca="1" si="38"/>
        <v>27.329218619327357</v>
      </c>
      <c r="C959" s="41">
        <f t="shared" ca="1" si="37"/>
        <v>56.528907891136704</v>
      </c>
    </row>
    <row r="960" spans="1:3" hidden="1" x14ac:dyDescent="0.25">
      <c r="A960" s="25">
        <f t="shared" ca="1" si="38"/>
        <v>55.464074490347372</v>
      </c>
      <c r="B960" s="25">
        <f t="shared" ca="1" si="38"/>
        <v>40.078885442520601</v>
      </c>
      <c r="C960" s="41">
        <f t="shared" ca="1" si="37"/>
        <v>95.542959932867973</v>
      </c>
    </row>
    <row r="961" spans="1:3" hidden="1" x14ac:dyDescent="0.25">
      <c r="A961" s="25">
        <f t="shared" ca="1" si="38"/>
        <v>51.729303413793247</v>
      </c>
      <c r="B961" s="25">
        <f t="shared" ca="1" si="38"/>
        <v>23.93702546105942</v>
      </c>
      <c r="C961" s="41">
        <f t="shared" ca="1" si="37"/>
        <v>75.666328874852667</v>
      </c>
    </row>
    <row r="962" spans="1:3" hidden="1" x14ac:dyDescent="0.25">
      <c r="A962" s="25">
        <f t="shared" ca="1" si="38"/>
        <v>52.360224861684088</v>
      </c>
      <c r="B962" s="25">
        <f t="shared" ca="1" si="38"/>
        <v>33.550983524999438</v>
      </c>
      <c r="C962" s="41">
        <f t="shared" ca="1" si="37"/>
        <v>85.911208386683526</v>
      </c>
    </row>
    <row r="963" spans="1:3" hidden="1" x14ac:dyDescent="0.25">
      <c r="A963" s="25">
        <f t="shared" ref="A963:B1001" ca="1" si="39">20+40*RAND()</f>
        <v>57.207735811150798</v>
      </c>
      <c r="B963" s="25">
        <f t="shared" ca="1" si="39"/>
        <v>41.583528015875075</v>
      </c>
      <c r="C963" s="41">
        <f t="shared" ref="C963:C1001" ca="1" si="40">A963+B963</f>
        <v>98.791263827025873</v>
      </c>
    </row>
    <row r="964" spans="1:3" hidden="1" x14ac:dyDescent="0.25">
      <c r="A964" s="25">
        <f t="shared" ca="1" si="39"/>
        <v>34.620659754361881</v>
      </c>
      <c r="B964" s="25">
        <f t="shared" ca="1" si="39"/>
        <v>46.23037316635434</v>
      </c>
      <c r="C964" s="41">
        <f t="shared" ca="1" si="40"/>
        <v>80.851032920716221</v>
      </c>
    </row>
    <row r="965" spans="1:3" hidden="1" x14ac:dyDescent="0.25">
      <c r="A965" s="25">
        <f t="shared" ca="1" si="39"/>
        <v>42.350379210832486</v>
      </c>
      <c r="B965" s="25">
        <f t="shared" ca="1" si="39"/>
        <v>39.615133076394287</v>
      </c>
      <c r="C965" s="41">
        <f t="shared" ca="1" si="40"/>
        <v>81.965512287226773</v>
      </c>
    </row>
    <row r="966" spans="1:3" hidden="1" x14ac:dyDescent="0.25">
      <c r="A966" s="25">
        <f t="shared" ca="1" si="39"/>
        <v>30.197929531021515</v>
      </c>
      <c r="B966" s="25">
        <f t="shared" ca="1" si="39"/>
        <v>30.099230984200105</v>
      </c>
      <c r="C966" s="41">
        <f t="shared" ca="1" si="40"/>
        <v>60.29716051522162</v>
      </c>
    </row>
    <row r="967" spans="1:3" hidden="1" x14ac:dyDescent="0.25">
      <c r="A967" s="25">
        <f t="shared" ca="1" si="39"/>
        <v>49.055127773004102</v>
      </c>
      <c r="B967" s="25">
        <f t="shared" ca="1" si="39"/>
        <v>35.000940184135246</v>
      </c>
      <c r="C967" s="41">
        <f t="shared" ca="1" si="40"/>
        <v>84.056067957139348</v>
      </c>
    </row>
    <row r="968" spans="1:3" hidden="1" x14ac:dyDescent="0.25">
      <c r="A968" s="25">
        <f t="shared" ca="1" si="39"/>
        <v>40.636966302024646</v>
      </c>
      <c r="B968" s="25">
        <f t="shared" ca="1" si="39"/>
        <v>27.53275644415951</v>
      </c>
      <c r="C968" s="41">
        <f t="shared" ca="1" si="40"/>
        <v>68.169722746184163</v>
      </c>
    </row>
    <row r="969" spans="1:3" hidden="1" x14ac:dyDescent="0.25">
      <c r="A969" s="25">
        <f t="shared" ca="1" si="39"/>
        <v>59.789070485924789</v>
      </c>
      <c r="B969" s="25">
        <f t="shared" ca="1" si="39"/>
        <v>24.973609782005873</v>
      </c>
      <c r="C969" s="41">
        <f t="shared" ca="1" si="40"/>
        <v>84.762680267930662</v>
      </c>
    </row>
    <row r="970" spans="1:3" hidden="1" x14ac:dyDescent="0.25">
      <c r="A970" s="25">
        <f t="shared" ca="1" si="39"/>
        <v>32.25559634033668</v>
      </c>
      <c r="B970" s="25">
        <f t="shared" ca="1" si="39"/>
        <v>36.488579310718606</v>
      </c>
      <c r="C970" s="41">
        <f t="shared" ca="1" si="40"/>
        <v>68.744175651055286</v>
      </c>
    </row>
    <row r="971" spans="1:3" hidden="1" x14ac:dyDescent="0.25">
      <c r="A971" s="25">
        <f t="shared" ca="1" si="39"/>
        <v>27.090472225566188</v>
      </c>
      <c r="B971" s="25">
        <f t="shared" ca="1" si="39"/>
        <v>36.032410941578327</v>
      </c>
      <c r="C971" s="41">
        <f t="shared" ca="1" si="40"/>
        <v>63.122883167144515</v>
      </c>
    </row>
    <row r="972" spans="1:3" hidden="1" x14ac:dyDescent="0.25">
      <c r="A972" s="25">
        <f t="shared" ca="1" si="39"/>
        <v>27.425809041730037</v>
      </c>
      <c r="B972" s="25">
        <f t="shared" ca="1" si="39"/>
        <v>50.340666827540353</v>
      </c>
      <c r="C972" s="41">
        <f t="shared" ca="1" si="40"/>
        <v>77.766475869270394</v>
      </c>
    </row>
    <row r="973" spans="1:3" hidden="1" x14ac:dyDescent="0.25">
      <c r="A973" s="25">
        <f t="shared" ca="1" si="39"/>
        <v>38.628332125436259</v>
      </c>
      <c r="B973" s="25">
        <f t="shared" ca="1" si="39"/>
        <v>35.320522302422226</v>
      </c>
      <c r="C973" s="41">
        <f t="shared" ca="1" si="40"/>
        <v>73.948854427858492</v>
      </c>
    </row>
    <row r="974" spans="1:3" hidden="1" x14ac:dyDescent="0.25">
      <c r="A974" s="25">
        <f t="shared" ca="1" si="39"/>
        <v>30.817193062601635</v>
      </c>
      <c r="B974" s="25">
        <f t="shared" ca="1" si="39"/>
        <v>31.308503656556663</v>
      </c>
      <c r="C974" s="41">
        <f t="shared" ca="1" si="40"/>
        <v>62.125696719158299</v>
      </c>
    </row>
    <row r="975" spans="1:3" hidden="1" x14ac:dyDescent="0.25">
      <c r="A975" s="25">
        <f t="shared" ca="1" si="39"/>
        <v>49.638452637173586</v>
      </c>
      <c r="B975" s="25">
        <f t="shared" ca="1" si="39"/>
        <v>49.952299450646535</v>
      </c>
      <c r="C975" s="41">
        <f t="shared" ca="1" si="40"/>
        <v>99.590752087820121</v>
      </c>
    </row>
    <row r="976" spans="1:3" hidden="1" x14ac:dyDescent="0.25">
      <c r="A976" s="25">
        <f t="shared" ca="1" si="39"/>
        <v>47.917605117852148</v>
      </c>
      <c r="B976" s="25">
        <f t="shared" ca="1" si="39"/>
        <v>41.682298742000285</v>
      </c>
      <c r="C976" s="41">
        <f t="shared" ca="1" si="40"/>
        <v>89.599903859852432</v>
      </c>
    </row>
    <row r="977" spans="1:3" hidden="1" x14ac:dyDescent="0.25">
      <c r="A977" s="25">
        <f t="shared" ca="1" si="39"/>
        <v>54.393625999860532</v>
      </c>
      <c r="B977" s="25">
        <f t="shared" ca="1" si="39"/>
        <v>39.651336241668766</v>
      </c>
      <c r="C977" s="41">
        <f t="shared" ca="1" si="40"/>
        <v>94.044962241529305</v>
      </c>
    </row>
    <row r="978" spans="1:3" hidden="1" x14ac:dyDescent="0.25">
      <c r="A978" s="25">
        <f t="shared" ca="1" si="39"/>
        <v>59.030445044742478</v>
      </c>
      <c r="B978" s="25">
        <f t="shared" ca="1" si="39"/>
        <v>23.873533700884451</v>
      </c>
      <c r="C978" s="41">
        <f t="shared" ca="1" si="40"/>
        <v>82.903978745626929</v>
      </c>
    </row>
    <row r="979" spans="1:3" hidden="1" x14ac:dyDescent="0.25">
      <c r="A979" s="25">
        <f t="shared" ca="1" si="39"/>
        <v>59.564364277261525</v>
      </c>
      <c r="B979" s="25">
        <f t="shared" ca="1" si="39"/>
        <v>37.500802120529613</v>
      </c>
      <c r="C979" s="41">
        <f t="shared" ca="1" si="40"/>
        <v>97.065166397791131</v>
      </c>
    </row>
    <row r="980" spans="1:3" hidden="1" x14ac:dyDescent="0.25">
      <c r="A980" s="25">
        <f t="shared" ca="1" si="39"/>
        <v>54.979613618543944</v>
      </c>
      <c r="B980" s="25">
        <f t="shared" ca="1" si="39"/>
        <v>51.326901261209322</v>
      </c>
      <c r="C980" s="41">
        <f t="shared" ca="1" si="40"/>
        <v>106.30651487975327</v>
      </c>
    </row>
    <row r="981" spans="1:3" hidden="1" x14ac:dyDescent="0.25">
      <c r="A981" s="25">
        <f t="shared" ca="1" si="39"/>
        <v>29.001116772837968</v>
      </c>
      <c r="B981" s="25">
        <f t="shared" ca="1" si="39"/>
        <v>35.968472592754125</v>
      </c>
      <c r="C981" s="41">
        <f t="shared" ca="1" si="40"/>
        <v>64.9695893655921</v>
      </c>
    </row>
    <row r="982" spans="1:3" hidden="1" x14ac:dyDescent="0.25">
      <c r="A982" s="25">
        <f t="shared" ca="1" si="39"/>
        <v>20.095584731489055</v>
      </c>
      <c r="B982" s="25">
        <f t="shared" ca="1" si="39"/>
        <v>27.771036772846557</v>
      </c>
      <c r="C982" s="41">
        <f t="shared" ca="1" si="40"/>
        <v>47.866621504335612</v>
      </c>
    </row>
    <row r="983" spans="1:3" hidden="1" x14ac:dyDescent="0.25">
      <c r="A983" s="25">
        <f t="shared" ca="1" si="39"/>
        <v>59.549513811735018</v>
      </c>
      <c r="B983" s="25">
        <f t="shared" ca="1" si="39"/>
        <v>48.246275665339894</v>
      </c>
      <c r="C983" s="41">
        <f t="shared" ca="1" si="40"/>
        <v>107.79578947707492</v>
      </c>
    </row>
    <row r="984" spans="1:3" hidden="1" x14ac:dyDescent="0.25">
      <c r="A984" s="25">
        <f t="shared" ca="1" si="39"/>
        <v>47.765280774362765</v>
      </c>
      <c r="B984" s="25">
        <f t="shared" ca="1" si="39"/>
        <v>28.735726620537658</v>
      </c>
      <c r="C984" s="41">
        <f t="shared" ca="1" si="40"/>
        <v>76.501007394900427</v>
      </c>
    </row>
    <row r="985" spans="1:3" hidden="1" x14ac:dyDescent="0.25">
      <c r="A985" s="25">
        <f t="shared" ca="1" si="39"/>
        <v>36.23219726755822</v>
      </c>
      <c r="B985" s="25">
        <f t="shared" ca="1" si="39"/>
        <v>38.591773157588911</v>
      </c>
      <c r="C985" s="41">
        <f t="shared" ca="1" si="40"/>
        <v>74.823970425147138</v>
      </c>
    </row>
    <row r="986" spans="1:3" hidden="1" x14ac:dyDescent="0.25">
      <c r="A986" s="25">
        <f t="shared" ca="1" si="39"/>
        <v>32.338024192519775</v>
      </c>
      <c r="B986" s="25">
        <f t="shared" ca="1" si="39"/>
        <v>52.47021751418017</v>
      </c>
      <c r="C986" s="41">
        <f t="shared" ca="1" si="40"/>
        <v>84.808241706699945</v>
      </c>
    </row>
    <row r="987" spans="1:3" hidden="1" x14ac:dyDescent="0.25">
      <c r="A987" s="25">
        <f t="shared" ca="1" si="39"/>
        <v>48.949984294889603</v>
      </c>
      <c r="B987" s="25">
        <f t="shared" ca="1" si="39"/>
        <v>22.572588013929327</v>
      </c>
      <c r="C987" s="41">
        <f t="shared" ca="1" si="40"/>
        <v>71.522572308818923</v>
      </c>
    </row>
    <row r="988" spans="1:3" hidden="1" x14ac:dyDescent="0.25">
      <c r="A988" s="25">
        <f t="shared" ca="1" si="39"/>
        <v>41.745446419782034</v>
      </c>
      <c r="B988" s="25">
        <f t="shared" ca="1" si="39"/>
        <v>31.755007222213095</v>
      </c>
      <c r="C988" s="41">
        <f t="shared" ca="1" si="40"/>
        <v>73.500453641995136</v>
      </c>
    </row>
    <row r="989" spans="1:3" hidden="1" x14ac:dyDescent="0.25">
      <c r="A989" s="25">
        <f t="shared" ca="1" si="39"/>
        <v>35.724684446266082</v>
      </c>
      <c r="B989" s="25">
        <f t="shared" ca="1" si="39"/>
        <v>25.805535245712328</v>
      </c>
      <c r="C989" s="41">
        <f t="shared" ca="1" si="40"/>
        <v>61.530219691978409</v>
      </c>
    </row>
    <row r="990" spans="1:3" hidden="1" x14ac:dyDescent="0.25">
      <c r="A990" s="25">
        <f t="shared" ca="1" si="39"/>
        <v>32.621037710439538</v>
      </c>
      <c r="B990" s="25">
        <f t="shared" ca="1" si="39"/>
        <v>55.948675343884148</v>
      </c>
      <c r="C990" s="41">
        <f t="shared" ca="1" si="40"/>
        <v>88.569713054323685</v>
      </c>
    </row>
    <row r="991" spans="1:3" hidden="1" x14ac:dyDescent="0.25">
      <c r="A991" s="25">
        <f t="shared" ca="1" si="39"/>
        <v>26.6188877776314</v>
      </c>
      <c r="B991" s="25">
        <f t="shared" ca="1" si="39"/>
        <v>21.501490190717831</v>
      </c>
      <c r="C991" s="41">
        <f t="shared" ca="1" si="40"/>
        <v>48.120377968349231</v>
      </c>
    </row>
    <row r="992" spans="1:3" hidden="1" x14ac:dyDescent="0.25">
      <c r="A992" s="25">
        <f t="shared" ca="1" si="39"/>
        <v>56.867771943179342</v>
      </c>
      <c r="B992" s="25">
        <f t="shared" ca="1" si="39"/>
        <v>42.03343508386542</v>
      </c>
      <c r="C992" s="41">
        <f t="shared" ca="1" si="40"/>
        <v>98.901207027044762</v>
      </c>
    </row>
    <row r="993" spans="1:5" hidden="1" x14ac:dyDescent="0.25">
      <c r="A993" s="25">
        <f t="shared" ca="1" si="39"/>
        <v>22.276136334306621</v>
      </c>
      <c r="B993" s="25">
        <f t="shared" ca="1" si="39"/>
        <v>56.175645226502176</v>
      </c>
      <c r="C993" s="41">
        <f t="shared" ca="1" si="40"/>
        <v>78.451781560808797</v>
      </c>
    </row>
    <row r="994" spans="1:5" hidden="1" x14ac:dyDescent="0.25">
      <c r="A994" s="25">
        <f t="shared" ca="1" si="39"/>
        <v>54.725466046301449</v>
      </c>
      <c r="B994" s="25">
        <f t="shared" ca="1" si="39"/>
        <v>54.820146683425499</v>
      </c>
      <c r="C994" s="41">
        <f t="shared" ca="1" si="40"/>
        <v>109.54561272972694</v>
      </c>
    </row>
    <row r="995" spans="1:5" hidden="1" x14ac:dyDescent="0.25">
      <c r="A995" s="25">
        <f t="shared" ca="1" si="39"/>
        <v>44.231960492468659</v>
      </c>
      <c r="B995" s="25">
        <f t="shared" ca="1" si="39"/>
        <v>51.317917387422625</v>
      </c>
      <c r="C995" s="41">
        <f t="shared" ca="1" si="40"/>
        <v>95.549877879891284</v>
      </c>
    </row>
    <row r="996" spans="1:5" x14ac:dyDescent="0.25">
      <c r="A996" s="25">
        <f t="shared" ca="1" si="39"/>
        <v>37.298906151440832</v>
      </c>
      <c r="B996" s="25">
        <f t="shared" ca="1" si="39"/>
        <v>20.2505124252963</v>
      </c>
      <c r="C996" s="41">
        <f t="shared" ca="1" si="40"/>
        <v>57.549418576737132</v>
      </c>
    </row>
    <row r="997" spans="1:5" x14ac:dyDescent="0.25">
      <c r="A997" s="25">
        <f t="shared" ca="1" si="39"/>
        <v>27.16024132365996</v>
      </c>
      <c r="B997" s="25">
        <f t="shared" ca="1" si="39"/>
        <v>36.787685648685589</v>
      </c>
      <c r="C997" s="41">
        <f t="shared" ca="1" si="40"/>
        <v>63.947926972345549</v>
      </c>
    </row>
    <row r="998" spans="1:5" x14ac:dyDescent="0.25">
      <c r="A998" s="25">
        <f t="shared" ca="1" si="39"/>
        <v>49.76689323259572</v>
      </c>
      <c r="B998" s="25">
        <f t="shared" ca="1" si="39"/>
        <v>50.435528681198022</v>
      </c>
      <c r="C998" s="41">
        <f t="shared" ca="1" si="40"/>
        <v>100.20242191379374</v>
      </c>
    </row>
    <row r="999" spans="1:5" x14ac:dyDescent="0.25">
      <c r="A999" s="25">
        <f t="shared" ca="1" si="39"/>
        <v>32.206554701843658</v>
      </c>
      <c r="B999" s="25">
        <f t="shared" ca="1" si="39"/>
        <v>22.890382225337934</v>
      </c>
      <c r="C999" s="41">
        <f t="shared" ca="1" si="40"/>
        <v>55.096936927181588</v>
      </c>
    </row>
    <row r="1000" spans="1:5" x14ac:dyDescent="0.25">
      <c r="A1000" s="25">
        <f t="shared" ca="1" si="39"/>
        <v>21.987858737003751</v>
      </c>
      <c r="B1000" s="25">
        <f t="shared" ca="1" si="39"/>
        <v>53.253061929554157</v>
      </c>
      <c r="C1000" s="41">
        <f t="shared" ca="1" si="40"/>
        <v>75.240920666557912</v>
      </c>
    </row>
    <row r="1001" spans="1:5" x14ac:dyDescent="0.25">
      <c r="A1001" s="25">
        <f t="shared" ca="1" si="39"/>
        <v>46.245633710122014</v>
      </c>
      <c r="B1001" s="25">
        <f t="shared" ca="1" si="39"/>
        <v>21.501010865658468</v>
      </c>
      <c r="C1001" s="41">
        <f t="shared" ca="1" si="40"/>
        <v>67.746644575780479</v>
      </c>
    </row>
    <row r="1002" spans="1:5" x14ac:dyDescent="0.25">
      <c r="A1002" s="72">
        <f ca="1">MIN(A2:A1001)</f>
        <v>20.005546667383097</v>
      </c>
      <c r="B1002" s="72">
        <f t="shared" ref="B1002:C1002" ca="1" si="41">MIN(B2:B1001)</f>
        <v>20.028617266665549</v>
      </c>
      <c r="C1002" s="72">
        <f t="shared" ca="1" si="41"/>
        <v>41.673859270839536</v>
      </c>
      <c r="D1002" s="73"/>
      <c r="E1002" s="73" t="s">
        <v>69</v>
      </c>
    </row>
    <row r="1003" spans="1:5" x14ac:dyDescent="0.25">
      <c r="A1003" s="72">
        <f ca="1">MAX(A2:A1001)</f>
        <v>59.988895183849124</v>
      </c>
      <c r="B1003" s="72">
        <f t="shared" ref="B1003:C1003" ca="1" si="42">MAX(B2:B1001)</f>
        <v>59.976199610615524</v>
      </c>
      <c r="C1003" s="72">
        <f t="shared" ca="1" si="42"/>
        <v>118.76114178457784</v>
      </c>
      <c r="D1003" s="73"/>
      <c r="E1003" s="73" t="s">
        <v>68</v>
      </c>
    </row>
    <row r="1004" spans="1:5" x14ac:dyDescent="0.25">
      <c r="A1004" s="72">
        <f ca="1">AVERAGE(A2:A1001)</f>
        <v>40.4306832593034</v>
      </c>
      <c r="B1004" s="72">
        <f t="shared" ref="B1004:C1004" ca="1" si="43">AVERAGE(B2:B1001)</f>
        <v>39.996866053440655</v>
      </c>
      <c r="C1004" s="72">
        <f t="shared" ca="1" si="43"/>
        <v>80.427549312743977</v>
      </c>
      <c r="D1004" s="73"/>
      <c r="E1004" s="73" t="s">
        <v>67</v>
      </c>
    </row>
    <row r="1005" spans="1:5" x14ac:dyDescent="0.25">
      <c r="A1005" s="72">
        <f ca="1">_xlfn.STDEV.S(A2:A1002)</f>
        <v>11.706293605286483</v>
      </c>
      <c r="B1005" s="72">
        <f t="shared" ref="B1005:C1005" ca="1" si="44">_xlfn.STDEV.S(B2:B1002)</f>
        <v>11.412992551944628</v>
      </c>
      <c r="C1005" s="72">
        <f t="shared" ca="1" si="44"/>
        <v>16.548906333570521</v>
      </c>
      <c r="D1005" s="73"/>
      <c r="E1005" s="73" t="s">
        <v>60</v>
      </c>
    </row>
    <row r="1006" spans="1:5" x14ac:dyDescent="0.25">
      <c r="A1006" s="74">
        <f ca="1">A1005/A1004</f>
        <v>0.28953984107089703</v>
      </c>
      <c r="B1006" s="74">
        <f t="shared" ref="B1006:C1006" ca="1" si="45">B1005/B1004</f>
        <v>0.28534717036818552</v>
      </c>
      <c r="C1006" s="74">
        <f t="shared" ca="1" si="45"/>
        <v>0.20576166344718275</v>
      </c>
      <c r="D1006" s="73"/>
      <c r="E1006" s="73" t="s">
        <v>52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006"/>
  <sheetViews>
    <sheetView zoomScale="150" zoomScaleNormal="150" workbookViewId="0">
      <selection activeCell="N3" sqref="N3:T7"/>
    </sheetView>
  </sheetViews>
  <sheetFormatPr defaultRowHeight="15" x14ac:dyDescent="0.25"/>
  <cols>
    <col min="1" max="1" width="4.5703125" style="24" bestFit="1" customWidth="1"/>
    <col min="2" max="3" width="4.5703125" bestFit="1" customWidth="1"/>
    <col min="4" max="4" width="10.28515625" style="40" bestFit="1" customWidth="1"/>
    <col min="5" max="6" width="7.28515625" bestFit="1" customWidth="1"/>
    <col min="7" max="7" width="10.7109375" bestFit="1" customWidth="1"/>
  </cols>
  <sheetData>
    <row r="1" spans="1:20" ht="15.75" thickBot="1" x14ac:dyDescent="0.3">
      <c r="A1" s="39" t="s">
        <v>40</v>
      </c>
      <c r="B1" s="38" t="s">
        <v>39</v>
      </c>
      <c r="C1" s="64" t="s">
        <v>44</v>
      </c>
      <c r="D1" s="40" t="s">
        <v>48</v>
      </c>
      <c r="E1" t="s">
        <v>42</v>
      </c>
      <c r="F1" t="s">
        <v>47</v>
      </c>
      <c r="G1" s="40" t="s">
        <v>33</v>
      </c>
      <c r="J1" t="str">
        <f ca="1">"Average = "&amp;I2&amp;" C.V.= "&amp;ROUND(I4,2)</f>
        <v>Average = 86.3 C.V.= 0.17</v>
      </c>
    </row>
    <row r="2" spans="1:20" x14ac:dyDescent="0.25">
      <c r="A2" s="71">
        <f ca="1">20+40*RAND()</f>
        <v>30.429394986770831</v>
      </c>
      <c r="B2" s="71">
        <f t="shared" ref="B2:C2" ca="1" si="0">20+40*RAND()</f>
        <v>39.765968170405401</v>
      </c>
      <c r="C2" s="71">
        <f t="shared" ca="1" si="0"/>
        <v>44.85373542835935</v>
      </c>
      <c r="D2" s="41">
        <f ca="1">MAX(A2:B2)</f>
        <v>39.765968170405401</v>
      </c>
      <c r="E2" s="41">
        <f ca="1">D2+C2</f>
        <v>84.619703598764744</v>
      </c>
      <c r="F2" s="1">
        <f ca="1">SMALL($E$2:$E$1001,ROWS($F$2:F2))</f>
        <v>49.486452710080968</v>
      </c>
      <c r="G2" s="40">
        <f>ROWS($E$2:E2)/1000</f>
        <v>1E-3</v>
      </c>
      <c r="I2" s="37">
        <f ca="1">ROUND(AVERAGE($E$2:$E$1001),1)</f>
        <v>86.3</v>
      </c>
    </row>
    <row r="3" spans="1:20" x14ac:dyDescent="0.25">
      <c r="A3" s="71">
        <f t="shared" ref="A3:C66" ca="1" si="1">20+40*RAND()</f>
        <v>45.719302777687361</v>
      </c>
      <c r="B3" s="71">
        <f t="shared" ca="1" si="1"/>
        <v>43.34137129443269</v>
      </c>
      <c r="C3" s="71">
        <f t="shared" ca="1" si="1"/>
        <v>34.851768632534842</v>
      </c>
      <c r="D3" s="41">
        <f t="shared" ref="D3:D66" ca="1" si="2">MAX(A3:B3)</f>
        <v>45.719302777687361</v>
      </c>
      <c r="E3" s="41">
        <f t="shared" ref="E3:E66" ca="1" si="3">D3+C3</f>
        <v>80.571071410222203</v>
      </c>
      <c r="F3" s="1">
        <f ca="1">SMALL($E$2:$E$1001,ROWS($F$2:F3))</f>
        <v>49.792668463368813</v>
      </c>
      <c r="G3" s="40">
        <f>ROWS($E$2:E3)/1000</f>
        <v>2E-3</v>
      </c>
      <c r="I3" s="37">
        <f ca="1">ROUND(_xlfn.STDEV.S($E$2:$E$1001),1)</f>
        <v>14.6</v>
      </c>
    </row>
    <row r="4" spans="1:20" ht="15.75" thickBot="1" x14ac:dyDescent="0.3">
      <c r="A4" s="71">
        <f t="shared" ca="1" si="1"/>
        <v>46.318041262925647</v>
      </c>
      <c r="B4" s="71">
        <f t="shared" ca="1" si="1"/>
        <v>46.397805508925231</v>
      </c>
      <c r="C4" s="71">
        <f t="shared" ca="1" si="1"/>
        <v>44.794872885752</v>
      </c>
      <c r="D4" s="41">
        <f t="shared" ca="1" si="2"/>
        <v>46.397805508925231</v>
      </c>
      <c r="E4" s="41">
        <f t="shared" ca="1" si="3"/>
        <v>91.19267839467723</v>
      </c>
      <c r="F4" s="1">
        <f ca="1">SMALL($E$2:$E$1001,ROWS($F$2:F4))</f>
        <v>50.57659367017456</v>
      </c>
      <c r="G4" s="40">
        <f>ROWS($E$2:E4)/1000</f>
        <v>3.0000000000000001E-3</v>
      </c>
      <c r="I4">
        <f ca="1">I3/I2</f>
        <v>0.16917728852838934</v>
      </c>
      <c r="O4" s="36" t="s">
        <v>41</v>
      </c>
      <c r="P4" s="35"/>
      <c r="Q4" s="31"/>
      <c r="R4" s="31"/>
      <c r="S4" s="31"/>
      <c r="T4" s="31"/>
    </row>
    <row r="5" spans="1:20" ht="16.5" thickTop="1" thickBot="1" x14ac:dyDescent="0.3">
      <c r="A5" s="71">
        <f t="shared" ca="1" si="1"/>
        <v>35.901670211918429</v>
      </c>
      <c r="B5" s="71">
        <f t="shared" ca="1" si="1"/>
        <v>36.933500706697508</v>
      </c>
      <c r="C5" s="71">
        <f t="shared" ca="1" si="1"/>
        <v>46.925191368646736</v>
      </c>
      <c r="D5" s="41">
        <f t="shared" ca="1" si="2"/>
        <v>36.933500706697508</v>
      </c>
      <c r="E5" s="41">
        <f t="shared" ca="1" si="3"/>
        <v>83.858692075344237</v>
      </c>
      <c r="F5" s="1">
        <f ca="1">SMALL($E$2:$E$1001,ROWS($F$2:F5))</f>
        <v>50.855421104371267</v>
      </c>
      <c r="G5" s="40">
        <f>ROWS($E$2:E5)/1000</f>
        <v>4.0000000000000001E-3</v>
      </c>
      <c r="N5" s="29"/>
      <c r="O5" s="34" t="s">
        <v>40</v>
      </c>
      <c r="P5" s="33"/>
      <c r="Q5" s="27"/>
      <c r="R5" s="31"/>
      <c r="S5" s="31"/>
      <c r="T5" s="31"/>
    </row>
    <row r="6" spans="1:20" ht="16.5" thickTop="1" thickBot="1" x14ac:dyDescent="0.3">
      <c r="A6" s="71">
        <f t="shared" ca="1" si="1"/>
        <v>59.802404392702371</v>
      </c>
      <c r="B6" s="71">
        <f t="shared" ca="1" si="1"/>
        <v>48.855418419458267</v>
      </c>
      <c r="C6" s="71">
        <f t="shared" ca="1" si="1"/>
        <v>24.404943174512425</v>
      </c>
      <c r="D6" s="41">
        <f t="shared" ca="1" si="2"/>
        <v>59.802404392702371</v>
      </c>
      <c r="E6" s="41">
        <f t="shared" ca="1" si="3"/>
        <v>84.207347567214796</v>
      </c>
      <c r="F6" s="1">
        <f ca="1">SMALL($E$2:$E$1001,ROWS($F$2:F6))</f>
        <v>51.064882642846491</v>
      </c>
      <c r="G6" s="40">
        <f>ROWS($E$2:E6)/1000</f>
        <v>5.0000000000000001E-3</v>
      </c>
      <c r="N6" s="29"/>
      <c r="O6" s="27"/>
      <c r="P6" s="26"/>
      <c r="Q6" s="28"/>
      <c r="R6" s="31"/>
      <c r="S6" s="36" t="str">
        <f>O4</f>
        <v>U(20,60)</v>
      </c>
      <c r="T6" s="35"/>
    </row>
    <row r="7" spans="1:20" ht="16.5" thickTop="1" thickBot="1" x14ac:dyDescent="0.3">
      <c r="A7" s="71">
        <f t="shared" ca="1" si="1"/>
        <v>28.639698352163869</v>
      </c>
      <c r="B7" s="71">
        <f t="shared" ca="1" si="1"/>
        <v>57.26812183321708</v>
      </c>
      <c r="C7" s="71">
        <f t="shared" ca="1" si="1"/>
        <v>48.850901391122989</v>
      </c>
      <c r="D7" s="41">
        <f t="shared" ca="1" si="2"/>
        <v>57.26812183321708</v>
      </c>
      <c r="E7" s="41">
        <f t="shared" ca="1" si="3"/>
        <v>106.11902322434007</v>
      </c>
      <c r="F7" s="1">
        <f ca="1">SMALL($E$2:$E$1001,ROWS($F$2:F7))</f>
        <v>51.222854263417688</v>
      </c>
      <c r="G7" s="40">
        <f>ROWS($E$2:E7)/1000</f>
        <v>6.0000000000000001E-3</v>
      </c>
      <c r="O7" s="31"/>
      <c r="P7" s="31"/>
      <c r="Q7" s="30"/>
      <c r="R7" s="26"/>
      <c r="S7" s="31" t="s">
        <v>44</v>
      </c>
      <c r="T7" s="30"/>
    </row>
    <row r="8" spans="1:20" ht="16.5" thickTop="1" thickBot="1" x14ac:dyDescent="0.3">
      <c r="A8" s="71">
        <f t="shared" ca="1" si="1"/>
        <v>49.73497999341491</v>
      </c>
      <c r="B8" s="71">
        <f t="shared" ca="1" si="1"/>
        <v>58.701976085381666</v>
      </c>
      <c r="C8" s="71">
        <f t="shared" ca="1" si="1"/>
        <v>37.437707991509882</v>
      </c>
      <c r="D8" s="41">
        <f t="shared" ca="1" si="2"/>
        <v>58.701976085381666</v>
      </c>
      <c r="E8" s="41">
        <f t="shared" ca="1" si="3"/>
        <v>96.139684076891541</v>
      </c>
      <c r="F8" s="1">
        <f ca="1">SMALL($E$2:$E$1001,ROWS($F$2:F8))</f>
        <v>52.418525543903101</v>
      </c>
      <c r="G8" s="40">
        <f>ROWS($E$2:E8)/1000</f>
        <v>7.0000000000000001E-3</v>
      </c>
      <c r="O8" s="36" t="s">
        <v>41</v>
      </c>
      <c r="P8" s="35"/>
      <c r="Q8" s="31"/>
      <c r="R8" s="28"/>
      <c r="S8" s="27"/>
      <c r="T8" s="26"/>
    </row>
    <row r="9" spans="1:20" ht="16.5" thickTop="1" thickBot="1" x14ac:dyDescent="0.3">
      <c r="A9" s="71">
        <f t="shared" ca="1" si="1"/>
        <v>23.03628353930619</v>
      </c>
      <c r="B9" s="71">
        <f t="shared" ca="1" si="1"/>
        <v>36.750184741283974</v>
      </c>
      <c r="C9" s="71">
        <f t="shared" ca="1" si="1"/>
        <v>20.046319242212199</v>
      </c>
      <c r="D9" s="41">
        <f t="shared" ca="1" si="2"/>
        <v>36.750184741283974</v>
      </c>
      <c r="E9" s="41">
        <f t="shared" ca="1" si="3"/>
        <v>56.796503983496173</v>
      </c>
      <c r="F9" s="1">
        <f ca="1">SMALL($E$2:$E$1001,ROWS($F$2:F9))</f>
        <v>52.856432394026179</v>
      </c>
      <c r="G9" s="40">
        <f>ROWS($E$2:E9)/1000</f>
        <v>8.0000000000000002E-3</v>
      </c>
      <c r="N9" s="29"/>
      <c r="O9" s="34" t="s">
        <v>39</v>
      </c>
      <c r="P9" s="33"/>
      <c r="Q9" s="32"/>
      <c r="R9" s="31"/>
      <c r="S9" s="31"/>
      <c r="T9" s="31"/>
    </row>
    <row r="10" spans="1:20" ht="16.5" thickTop="1" thickBot="1" x14ac:dyDescent="0.3">
      <c r="A10" s="71">
        <f t="shared" ca="1" si="1"/>
        <v>22.608383798260341</v>
      </c>
      <c r="B10" s="71">
        <f t="shared" ca="1" si="1"/>
        <v>56.008134642287047</v>
      </c>
      <c r="C10" s="71">
        <f t="shared" ca="1" si="1"/>
        <v>38.638275785206545</v>
      </c>
      <c r="D10" s="41">
        <f t="shared" ca="1" si="2"/>
        <v>56.008134642287047</v>
      </c>
      <c r="E10" s="41">
        <f t="shared" ca="1" si="3"/>
        <v>94.646410427493592</v>
      </c>
      <c r="F10" s="1">
        <f ca="1">SMALL($E$2:$E$1001,ROWS($F$2:F10))</f>
        <v>53.096451508944845</v>
      </c>
      <c r="G10" s="40">
        <f>ROWS($E$2:E10)/1000</f>
        <v>8.9999999999999993E-3</v>
      </c>
      <c r="N10" s="29"/>
      <c r="O10" s="27"/>
      <c r="P10" s="26"/>
      <c r="Q10" s="63"/>
      <c r="R10" s="34"/>
      <c r="S10" s="31"/>
      <c r="T10" s="31"/>
    </row>
    <row r="11" spans="1:20" ht="15.75" thickTop="1" x14ac:dyDescent="0.25">
      <c r="A11" s="71">
        <f t="shared" ca="1" si="1"/>
        <v>40.285531060636416</v>
      </c>
      <c r="B11" s="71">
        <f t="shared" ca="1" si="1"/>
        <v>38.735720607489569</v>
      </c>
      <c r="C11" s="71">
        <f t="shared" ca="1" si="1"/>
        <v>20.479397513531875</v>
      </c>
      <c r="D11" s="41">
        <f t="shared" ca="1" si="2"/>
        <v>40.285531060636416</v>
      </c>
      <c r="E11" s="41">
        <f t="shared" ca="1" si="3"/>
        <v>60.764928574168295</v>
      </c>
      <c r="F11" s="1">
        <f ca="1">SMALL($E$2:$E$1001,ROWS($F$2:F11))</f>
        <v>53.816058958924884</v>
      </c>
      <c r="G11" s="40">
        <f>ROWS($E$2:E11)/1000</f>
        <v>0.01</v>
      </c>
      <c r="Q11" s="62"/>
    </row>
    <row r="12" spans="1:20" x14ac:dyDescent="0.25">
      <c r="A12" s="71">
        <f t="shared" ca="1" si="1"/>
        <v>46.059385847004997</v>
      </c>
      <c r="B12" s="71">
        <f t="shared" ca="1" si="1"/>
        <v>35.515026034142807</v>
      </c>
      <c r="C12" s="71">
        <f t="shared" ca="1" si="1"/>
        <v>41.856851384471852</v>
      </c>
      <c r="D12" s="41">
        <f t="shared" ca="1" si="2"/>
        <v>46.059385847004997</v>
      </c>
      <c r="E12" s="41">
        <f t="shared" ca="1" si="3"/>
        <v>87.916237231476856</v>
      </c>
      <c r="F12" s="1">
        <f ca="1">SMALL($E$2:$E$1001,ROWS($F$2:F12))</f>
        <v>53.995376620362492</v>
      </c>
      <c r="G12" s="40">
        <f>ROWS($E$2:E12)/1000</f>
        <v>1.0999999999999999E-2</v>
      </c>
    </row>
    <row r="13" spans="1:20" x14ac:dyDescent="0.25">
      <c r="A13" s="71">
        <f t="shared" ca="1" si="1"/>
        <v>21.713499737652178</v>
      </c>
      <c r="B13" s="71">
        <f t="shared" ca="1" si="1"/>
        <v>47.998402725360918</v>
      </c>
      <c r="C13" s="71">
        <f t="shared" ca="1" si="1"/>
        <v>22.989369245169069</v>
      </c>
      <c r="D13" s="41">
        <f t="shared" ca="1" si="2"/>
        <v>47.998402725360918</v>
      </c>
      <c r="E13" s="41">
        <f t="shared" ca="1" si="3"/>
        <v>70.987771970529991</v>
      </c>
      <c r="F13" s="1">
        <f ca="1">SMALL($E$2:$E$1001,ROWS($F$2:F13))</f>
        <v>54.317216451517616</v>
      </c>
      <c r="G13" s="40">
        <f>ROWS($E$2:E13)/1000</f>
        <v>1.2E-2</v>
      </c>
    </row>
    <row r="14" spans="1:20" x14ac:dyDescent="0.25">
      <c r="A14" s="71">
        <f t="shared" ca="1" si="1"/>
        <v>31.577734354907363</v>
      </c>
      <c r="B14" s="71">
        <f t="shared" ca="1" si="1"/>
        <v>20.618961396036841</v>
      </c>
      <c r="C14" s="71">
        <f t="shared" ca="1" si="1"/>
        <v>41.289742538582409</v>
      </c>
      <c r="D14" s="41">
        <f t="shared" ca="1" si="2"/>
        <v>31.577734354907363</v>
      </c>
      <c r="E14" s="41">
        <f t="shared" ca="1" si="3"/>
        <v>72.867476893489766</v>
      </c>
      <c r="F14" s="1">
        <f ca="1">SMALL($E$2:$E$1001,ROWS($F$2:F14))</f>
        <v>54.63703978427381</v>
      </c>
      <c r="G14" s="40">
        <f>ROWS($E$2:E14)/1000</f>
        <v>1.2999999999999999E-2</v>
      </c>
    </row>
    <row r="15" spans="1:20" hidden="1" x14ac:dyDescent="0.25">
      <c r="A15" s="71">
        <f t="shared" ca="1" si="1"/>
        <v>45.79313720600112</v>
      </c>
      <c r="B15" s="71">
        <f t="shared" ca="1" si="1"/>
        <v>28.614782396407996</v>
      </c>
      <c r="C15" s="71">
        <f t="shared" ca="1" si="1"/>
        <v>48.542496341419465</v>
      </c>
      <c r="D15" s="41">
        <f t="shared" ca="1" si="2"/>
        <v>45.79313720600112</v>
      </c>
      <c r="E15" s="41">
        <f t="shared" ca="1" si="3"/>
        <v>94.335633547420585</v>
      </c>
      <c r="F15" s="1">
        <f ca="1">SMALL($E$2:$E$1001,ROWS($F$2:F15))</f>
        <v>54.88630489684634</v>
      </c>
      <c r="G15" s="40">
        <f>ROWS($E$2:E15)/1000</f>
        <v>1.4E-2</v>
      </c>
    </row>
    <row r="16" spans="1:20" hidden="1" x14ac:dyDescent="0.25">
      <c r="A16" s="71">
        <f t="shared" ca="1" si="1"/>
        <v>49.506720924214179</v>
      </c>
      <c r="B16" s="71">
        <f t="shared" ca="1" si="1"/>
        <v>34.14662251796878</v>
      </c>
      <c r="C16" s="71">
        <f t="shared" ca="1" si="1"/>
        <v>37.419581800419927</v>
      </c>
      <c r="D16" s="41">
        <f t="shared" ca="1" si="2"/>
        <v>49.506720924214179</v>
      </c>
      <c r="E16" s="41">
        <f t="shared" ca="1" si="3"/>
        <v>86.926302724634098</v>
      </c>
      <c r="F16" s="1">
        <f ca="1">SMALL($E$2:$E$1001,ROWS($F$2:F16))</f>
        <v>55.273414227856676</v>
      </c>
      <c r="G16" s="40">
        <f>ROWS($E$2:E16)/1000</f>
        <v>1.4999999999999999E-2</v>
      </c>
    </row>
    <row r="17" spans="1:16" hidden="1" x14ac:dyDescent="0.25">
      <c r="A17" s="71">
        <f t="shared" ca="1" si="1"/>
        <v>33.485869587916056</v>
      </c>
      <c r="B17" s="71">
        <f t="shared" ca="1" si="1"/>
        <v>44.495920714793691</v>
      </c>
      <c r="C17" s="71">
        <f t="shared" ca="1" si="1"/>
        <v>50.079944602088091</v>
      </c>
      <c r="D17" s="41">
        <f t="shared" ca="1" si="2"/>
        <v>44.495920714793691</v>
      </c>
      <c r="E17" s="41">
        <f t="shared" ca="1" si="3"/>
        <v>94.575865316881789</v>
      </c>
      <c r="F17" s="1">
        <f ca="1">SMALL($E$2:$E$1001,ROWS($F$2:F17))</f>
        <v>55.421752174335481</v>
      </c>
      <c r="G17" s="40">
        <f>ROWS($E$2:E17)/1000</f>
        <v>1.6E-2</v>
      </c>
    </row>
    <row r="18" spans="1:16" hidden="1" x14ac:dyDescent="0.25">
      <c r="A18" s="71">
        <f t="shared" ca="1" si="1"/>
        <v>58.942026319372154</v>
      </c>
      <c r="B18" s="71">
        <f t="shared" ca="1" si="1"/>
        <v>44.173996101544247</v>
      </c>
      <c r="C18" s="71">
        <f t="shared" ca="1" si="1"/>
        <v>32.841172803059905</v>
      </c>
      <c r="D18" s="41">
        <f t="shared" ca="1" si="2"/>
        <v>58.942026319372154</v>
      </c>
      <c r="E18" s="41">
        <f t="shared" ca="1" si="3"/>
        <v>91.783199122432052</v>
      </c>
      <c r="F18" s="1">
        <f ca="1">SMALL($E$2:$E$1001,ROWS($F$2:F18))</f>
        <v>55.577182584598731</v>
      </c>
      <c r="G18" s="40">
        <f>ROWS($E$2:E18)/1000</f>
        <v>1.7000000000000001E-2</v>
      </c>
      <c r="P18" s="62"/>
    </row>
    <row r="19" spans="1:16" hidden="1" x14ac:dyDescent="0.25">
      <c r="A19" s="71">
        <f t="shared" ca="1" si="1"/>
        <v>41.948305994043579</v>
      </c>
      <c r="B19" s="71">
        <f t="shared" ca="1" si="1"/>
        <v>29.151137597545862</v>
      </c>
      <c r="C19" s="71">
        <f t="shared" ca="1" si="1"/>
        <v>27.968358715614304</v>
      </c>
      <c r="D19" s="41">
        <f t="shared" ca="1" si="2"/>
        <v>41.948305994043579</v>
      </c>
      <c r="E19" s="41">
        <f t="shared" ca="1" si="3"/>
        <v>69.91666470965788</v>
      </c>
      <c r="F19" s="1">
        <f ca="1">SMALL($E$2:$E$1001,ROWS($F$2:F19))</f>
        <v>55.700209936695934</v>
      </c>
      <c r="G19" s="40">
        <f>ROWS($E$2:E19)/1000</f>
        <v>1.7999999999999999E-2</v>
      </c>
    </row>
    <row r="20" spans="1:16" hidden="1" x14ac:dyDescent="0.25">
      <c r="A20" s="71">
        <f t="shared" ca="1" si="1"/>
        <v>24.056914655244796</v>
      </c>
      <c r="B20" s="71">
        <f t="shared" ca="1" si="1"/>
        <v>26.310343744332091</v>
      </c>
      <c r="C20" s="71">
        <f t="shared" ca="1" si="1"/>
        <v>52.242508901529881</v>
      </c>
      <c r="D20" s="41">
        <f t="shared" ca="1" si="2"/>
        <v>26.310343744332091</v>
      </c>
      <c r="E20" s="41">
        <f t="shared" ca="1" si="3"/>
        <v>78.552852645861975</v>
      </c>
      <c r="F20" s="1">
        <f ca="1">SMALL($E$2:$E$1001,ROWS($F$2:F20))</f>
        <v>55.838523478676109</v>
      </c>
      <c r="G20" s="40">
        <f>ROWS($E$2:E20)/1000</f>
        <v>1.9E-2</v>
      </c>
    </row>
    <row r="21" spans="1:16" hidden="1" x14ac:dyDescent="0.25">
      <c r="A21" s="71">
        <f t="shared" ca="1" si="1"/>
        <v>36.392539286157032</v>
      </c>
      <c r="B21" s="71">
        <f t="shared" ca="1" si="1"/>
        <v>26.67067204596464</v>
      </c>
      <c r="C21" s="71">
        <f t="shared" ca="1" si="1"/>
        <v>24.320568027136677</v>
      </c>
      <c r="D21" s="41">
        <f t="shared" ca="1" si="2"/>
        <v>36.392539286157032</v>
      </c>
      <c r="E21" s="41">
        <f t="shared" ca="1" si="3"/>
        <v>60.713107313293705</v>
      </c>
      <c r="F21" s="1">
        <f ca="1">SMALL($E$2:$E$1001,ROWS($F$2:F21))</f>
        <v>55.882593495549784</v>
      </c>
      <c r="G21" s="40">
        <f>ROWS($E$2:E21)/1000</f>
        <v>0.02</v>
      </c>
    </row>
    <row r="22" spans="1:16" hidden="1" x14ac:dyDescent="0.25">
      <c r="A22" s="71">
        <f t="shared" ca="1" si="1"/>
        <v>50.61365457438356</v>
      </c>
      <c r="B22" s="71">
        <f t="shared" ca="1" si="1"/>
        <v>26.798593158571855</v>
      </c>
      <c r="C22" s="71">
        <f t="shared" ca="1" si="1"/>
        <v>31.901724940241202</v>
      </c>
      <c r="D22" s="41">
        <f t="shared" ca="1" si="2"/>
        <v>50.61365457438356</v>
      </c>
      <c r="E22" s="41">
        <f t="shared" ca="1" si="3"/>
        <v>82.515379514624755</v>
      </c>
      <c r="F22" s="1">
        <f ca="1">SMALL($E$2:$E$1001,ROWS($F$2:F22))</f>
        <v>56.10307316399679</v>
      </c>
      <c r="G22" s="40">
        <f>ROWS($E$2:E22)/1000</f>
        <v>2.1000000000000001E-2</v>
      </c>
    </row>
    <row r="23" spans="1:16" hidden="1" x14ac:dyDescent="0.25">
      <c r="A23" s="71">
        <f t="shared" ca="1" si="1"/>
        <v>25.360372788198774</v>
      </c>
      <c r="B23" s="71">
        <f t="shared" ca="1" si="1"/>
        <v>43.891566971846814</v>
      </c>
      <c r="C23" s="71">
        <f t="shared" ca="1" si="1"/>
        <v>54.96505960878919</v>
      </c>
      <c r="D23" s="41">
        <f t="shared" ca="1" si="2"/>
        <v>43.891566971846814</v>
      </c>
      <c r="E23" s="41">
        <f t="shared" ca="1" si="3"/>
        <v>98.856626580636004</v>
      </c>
      <c r="F23" s="1">
        <f ca="1">SMALL($E$2:$E$1001,ROWS($F$2:F23))</f>
        <v>56.185508918198273</v>
      </c>
      <c r="G23" s="40">
        <f>ROWS($E$2:E23)/1000</f>
        <v>2.1999999999999999E-2</v>
      </c>
    </row>
    <row r="24" spans="1:16" hidden="1" x14ac:dyDescent="0.25">
      <c r="A24" s="71">
        <f t="shared" ca="1" si="1"/>
        <v>36.41893220072113</v>
      </c>
      <c r="B24" s="71">
        <f t="shared" ca="1" si="1"/>
        <v>43.808717680631034</v>
      </c>
      <c r="C24" s="71">
        <f t="shared" ca="1" si="1"/>
        <v>22.141249163945879</v>
      </c>
      <c r="D24" s="41">
        <f t="shared" ca="1" si="2"/>
        <v>43.808717680631034</v>
      </c>
      <c r="E24" s="41">
        <f t="shared" ca="1" si="3"/>
        <v>65.94996684457692</v>
      </c>
      <c r="F24" s="1">
        <f ca="1">SMALL($E$2:$E$1001,ROWS($F$2:F24))</f>
        <v>56.796503983496173</v>
      </c>
      <c r="G24" s="40">
        <f>ROWS($E$2:E24)/1000</f>
        <v>2.3E-2</v>
      </c>
    </row>
    <row r="25" spans="1:16" hidden="1" x14ac:dyDescent="0.25">
      <c r="A25" s="71">
        <f t="shared" ca="1" si="1"/>
        <v>29.542862130631985</v>
      </c>
      <c r="B25" s="71">
        <f t="shared" ca="1" si="1"/>
        <v>34.467049709567199</v>
      </c>
      <c r="C25" s="71">
        <f t="shared" ca="1" si="1"/>
        <v>23.861119395159559</v>
      </c>
      <c r="D25" s="41">
        <f t="shared" ca="1" si="2"/>
        <v>34.467049709567199</v>
      </c>
      <c r="E25" s="41">
        <f t="shared" ca="1" si="3"/>
        <v>58.328169104726754</v>
      </c>
      <c r="F25" s="1">
        <f ca="1">SMALL($E$2:$E$1001,ROWS($F$2:F25))</f>
        <v>56.876069909124546</v>
      </c>
      <c r="G25" s="40">
        <f>ROWS($E$2:E25)/1000</f>
        <v>2.4E-2</v>
      </c>
    </row>
    <row r="26" spans="1:16" hidden="1" x14ac:dyDescent="0.25">
      <c r="A26" s="71">
        <f t="shared" ca="1" si="1"/>
        <v>58.988073060413015</v>
      </c>
      <c r="B26" s="71">
        <f t="shared" ca="1" si="1"/>
        <v>32.464388206507266</v>
      </c>
      <c r="C26" s="71">
        <f t="shared" ca="1" si="1"/>
        <v>52.028044279183433</v>
      </c>
      <c r="D26" s="41">
        <f t="shared" ca="1" si="2"/>
        <v>58.988073060413015</v>
      </c>
      <c r="E26" s="41">
        <f t="shared" ca="1" si="3"/>
        <v>111.01611733959645</v>
      </c>
      <c r="F26" s="1">
        <f ca="1">SMALL($E$2:$E$1001,ROWS($F$2:F26))</f>
        <v>57.563272663703316</v>
      </c>
      <c r="G26" s="40">
        <f>ROWS($E$2:E26)/1000</f>
        <v>2.5000000000000001E-2</v>
      </c>
    </row>
    <row r="27" spans="1:16" hidden="1" x14ac:dyDescent="0.25">
      <c r="A27" s="71">
        <f t="shared" ca="1" si="1"/>
        <v>28.161600762287108</v>
      </c>
      <c r="B27" s="71">
        <f t="shared" ca="1" si="1"/>
        <v>38.063495746526584</v>
      </c>
      <c r="C27" s="71">
        <f t="shared" ca="1" si="1"/>
        <v>49.735416755124135</v>
      </c>
      <c r="D27" s="41">
        <f t="shared" ca="1" si="2"/>
        <v>38.063495746526584</v>
      </c>
      <c r="E27" s="41">
        <f t="shared" ca="1" si="3"/>
        <v>87.798912501650719</v>
      </c>
      <c r="F27" s="1">
        <f ca="1">SMALL($E$2:$E$1001,ROWS($F$2:F27))</f>
        <v>57.858300328337094</v>
      </c>
      <c r="G27" s="40">
        <f>ROWS($E$2:E27)/1000</f>
        <v>2.5999999999999999E-2</v>
      </c>
    </row>
    <row r="28" spans="1:16" hidden="1" x14ac:dyDescent="0.25">
      <c r="A28" s="71">
        <f t="shared" ca="1" si="1"/>
        <v>37.903357007654073</v>
      </c>
      <c r="B28" s="71">
        <f t="shared" ca="1" si="1"/>
        <v>44.377513167991459</v>
      </c>
      <c r="C28" s="71">
        <f t="shared" ca="1" si="1"/>
        <v>43.822212442159056</v>
      </c>
      <c r="D28" s="41">
        <f t="shared" ca="1" si="2"/>
        <v>44.377513167991459</v>
      </c>
      <c r="E28" s="41">
        <f t="shared" ca="1" si="3"/>
        <v>88.199725610150523</v>
      </c>
      <c r="F28" s="1">
        <f ca="1">SMALL($E$2:$E$1001,ROWS($F$2:F28))</f>
        <v>57.876011983049949</v>
      </c>
      <c r="G28" s="40">
        <f>ROWS($E$2:E28)/1000</f>
        <v>2.7E-2</v>
      </c>
    </row>
    <row r="29" spans="1:16" hidden="1" x14ac:dyDescent="0.25">
      <c r="A29" s="71">
        <f t="shared" ca="1" si="1"/>
        <v>28.732975572248606</v>
      </c>
      <c r="B29" s="71">
        <f t="shared" ca="1" si="1"/>
        <v>23.829713947753444</v>
      </c>
      <c r="C29" s="71">
        <f t="shared" ca="1" si="1"/>
        <v>22.331907070597886</v>
      </c>
      <c r="D29" s="41">
        <f t="shared" ca="1" si="2"/>
        <v>28.732975572248606</v>
      </c>
      <c r="E29" s="41">
        <f t="shared" ca="1" si="3"/>
        <v>51.064882642846491</v>
      </c>
      <c r="F29" s="1">
        <f ca="1">SMALL($E$2:$E$1001,ROWS($F$2:F29))</f>
        <v>58.328169104726754</v>
      </c>
      <c r="G29" s="40">
        <f>ROWS($E$2:E29)/1000</f>
        <v>2.8000000000000001E-2</v>
      </c>
    </row>
    <row r="30" spans="1:16" hidden="1" x14ac:dyDescent="0.25">
      <c r="A30" s="71">
        <f t="shared" ca="1" si="1"/>
        <v>27.114571960421156</v>
      </c>
      <c r="B30" s="71">
        <f t="shared" ca="1" si="1"/>
        <v>49.12209415340655</v>
      </c>
      <c r="C30" s="71">
        <f t="shared" ca="1" si="1"/>
        <v>35.175561025379416</v>
      </c>
      <c r="D30" s="41">
        <f t="shared" ca="1" si="2"/>
        <v>49.12209415340655</v>
      </c>
      <c r="E30" s="41">
        <f t="shared" ca="1" si="3"/>
        <v>84.297655178785959</v>
      </c>
      <c r="F30" s="1">
        <f ca="1">SMALL($E$2:$E$1001,ROWS($F$2:F30))</f>
        <v>58.347365541325111</v>
      </c>
      <c r="G30" s="40">
        <f>ROWS($E$2:E30)/1000</f>
        <v>2.9000000000000001E-2</v>
      </c>
    </row>
    <row r="31" spans="1:16" hidden="1" x14ac:dyDescent="0.25">
      <c r="A31" s="71">
        <f t="shared" ca="1" si="1"/>
        <v>24.495850935213763</v>
      </c>
      <c r="B31" s="71">
        <f t="shared" ca="1" si="1"/>
        <v>30.6008404236856</v>
      </c>
      <c r="C31" s="71">
        <f t="shared" ca="1" si="1"/>
        <v>26.275229485438945</v>
      </c>
      <c r="D31" s="41">
        <f t="shared" ca="1" si="2"/>
        <v>30.6008404236856</v>
      </c>
      <c r="E31" s="41">
        <f t="shared" ca="1" si="3"/>
        <v>56.876069909124546</v>
      </c>
      <c r="F31" s="1">
        <f ca="1">SMALL($E$2:$E$1001,ROWS($F$2:F31))</f>
        <v>58.399832550487304</v>
      </c>
      <c r="G31" s="40">
        <f>ROWS($E$2:E31)/1000</f>
        <v>0.03</v>
      </c>
    </row>
    <row r="32" spans="1:16" hidden="1" x14ac:dyDescent="0.25">
      <c r="A32" s="71">
        <f t="shared" ca="1" si="1"/>
        <v>39.492255894134921</v>
      </c>
      <c r="B32" s="71">
        <f t="shared" ca="1" si="1"/>
        <v>51.11496178230189</v>
      </c>
      <c r="C32" s="71">
        <f t="shared" ca="1" si="1"/>
        <v>46.046247934082132</v>
      </c>
      <c r="D32" s="41">
        <f t="shared" ca="1" si="2"/>
        <v>51.11496178230189</v>
      </c>
      <c r="E32" s="41">
        <f t="shared" ca="1" si="3"/>
        <v>97.161209716384022</v>
      </c>
      <c r="F32" s="1">
        <f ca="1">SMALL($E$2:$E$1001,ROWS($F$2:F32))</f>
        <v>58.881793791093386</v>
      </c>
      <c r="G32" s="40">
        <f>ROWS($E$2:E32)/1000</f>
        <v>3.1E-2</v>
      </c>
    </row>
    <row r="33" spans="1:7" hidden="1" x14ac:dyDescent="0.25">
      <c r="A33" s="71">
        <f t="shared" ca="1" si="1"/>
        <v>20.372232186158495</v>
      </c>
      <c r="B33" s="71">
        <f t="shared" ca="1" si="1"/>
        <v>59.361206711346632</v>
      </c>
      <c r="C33" s="71">
        <f t="shared" ca="1" si="1"/>
        <v>23.023152188385076</v>
      </c>
      <c r="D33" s="41">
        <f t="shared" ca="1" si="2"/>
        <v>59.361206711346632</v>
      </c>
      <c r="E33" s="41">
        <f t="shared" ca="1" si="3"/>
        <v>82.384358899731708</v>
      </c>
      <c r="F33" s="1">
        <f ca="1">SMALL($E$2:$E$1001,ROWS($F$2:F33))</f>
        <v>58.905768940727</v>
      </c>
      <c r="G33" s="40">
        <f>ROWS($E$2:E33)/1000</f>
        <v>3.2000000000000001E-2</v>
      </c>
    </row>
    <row r="34" spans="1:7" hidden="1" x14ac:dyDescent="0.25">
      <c r="A34" s="71">
        <f t="shared" ca="1" si="1"/>
        <v>28.601097923936322</v>
      </c>
      <c r="B34" s="71">
        <f t="shared" ca="1" si="1"/>
        <v>55.958187138983263</v>
      </c>
      <c r="C34" s="71">
        <f t="shared" ca="1" si="1"/>
        <v>59.56661208527634</v>
      </c>
      <c r="D34" s="41">
        <f t="shared" ca="1" si="2"/>
        <v>55.958187138983263</v>
      </c>
      <c r="E34" s="41">
        <f t="shared" ca="1" si="3"/>
        <v>115.5247992242596</v>
      </c>
      <c r="F34" s="1">
        <f ca="1">SMALL($E$2:$E$1001,ROWS($F$2:F34))</f>
        <v>58.943270440850839</v>
      </c>
      <c r="G34" s="40">
        <f>ROWS($E$2:E34)/1000</f>
        <v>3.3000000000000002E-2</v>
      </c>
    </row>
    <row r="35" spans="1:7" hidden="1" x14ac:dyDescent="0.25">
      <c r="A35" s="71">
        <f t="shared" ca="1" si="1"/>
        <v>48.386100076054454</v>
      </c>
      <c r="B35" s="71">
        <f t="shared" ca="1" si="1"/>
        <v>29.057636479640475</v>
      </c>
      <c r="C35" s="71">
        <f t="shared" ca="1" si="1"/>
        <v>32.88572904296462</v>
      </c>
      <c r="D35" s="41">
        <f t="shared" ca="1" si="2"/>
        <v>48.386100076054454</v>
      </c>
      <c r="E35" s="41">
        <f t="shared" ca="1" si="3"/>
        <v>81.271829119019074</v>
      </c>
      <c r="F35" s="1">
        <f ca="1">SMALL($E$2:$E$1001,ROWS($F$2:F35))</f>
        <v>58.967701496564729</v>
      </c>
      <c r="G35" s="40">
        <f>ROWS($E$2:E35)/1000</f>
        <v>3.4000000000000002E-2</v>
      </c>
    </row>
    <row r="36" spans="1:7" hidden="1" x14ac:dyDescent="0.25">
      <c r="A36" s="71">
        <f t="shared" ca="1" si="1"/>
        <v>25.489734894631741</v>
      </c>
      <c r="B36" s="71">
        <f t="shared" ca="1" si="1"/>
        <v>23.042416022356509</v>
      </c>
      <c r="C36" s="71">
        <f t="shared" ca="1" si="1"/>
        <v>37.999387964047457</v>
      </c>
      <c r="D36" s="41">
        <f t="shared" ca="1" si="2"/>
        <v>25.489734894631741</v>
      </c>
      <c r="E36" s="41">
        <f t="shared" ca="1" si="3"/>
        <v>63.489122858679195</v>
      </c>
      <c r="F36" s="1">
        <f ca="1">SMALL($E$2:$E$1001,ROWS($F$2:F36))</f>
        <v>59.091114817935491</v>
      </c>
      <c r="G36" s="40">
        <f>ROWS($E$2:E36)/1000</f>
        <v>3.5000000000000003E-2</v>
      </c>
    </row>
    <row r="37" spans="1:7" hidden="1" x14ac:dyDescent="0.25">
      <c r="A37" s="71">
        <f t="shared" ca="1" si="1"/>
        <v>25.996914778471417</v>
      </c>
      <c r="B37" s="71">
        <f t="shared" ca="1" si="1"/>
        <v>39.715145978193448</v>
      </c>
      <c r="C37" s="71">
        <f t="shared" ca="1" si="1"/>
        <v>43.334480572987417</v>
      </c>
      <c r="D37" s="41">
        <f t="shared" ca="1" si="2"/>
        <v>39.715145978193448</v>
      </c>
      <c r="E37" s="41">
        <f t="shared" ca="1" si="3"/>
        <v>83.049626551180864</v>
      </c>
      <c r="F37" s="1">
        <f ca="1">SMALL($E$2:$E$1001,ROWS($F$2:F37))</f>
        <v>59.289542884829814</v>
      </c>
      <c r="G37" s="40">
        <f>ROWS($E$2:E37)/1000</f>
        <v>3.5999999999999997E-2</v>
      </c>
    </row>
    <row r="38" spans="1:7" hidden="1" x14ac:dyDescent="0.25">
      <c r="A38" s="71">
        <f t="shared" ca="1" si="1"/>
        <v>24.588530954938651</v>
      </c>
      <c r="B38" s="71">
        <f t="shared" ca="1" si="1"/>
        <v>53.238802724556614</v>
      </c>
      <c r="C38" s="71">
        <f t="shared" ca="1" si="1"/>
        <v>53.960557549726609</v>
      </c>
      <c r="D38" s="41">
        <f t="shared" ca="1" si="2"/>
        <v>53.238802724556614</v>
      </c>
      <c r="E38" s="41">
        <f t="shared" ca="1" si="3"/>
        <v>107.19936027428322</v>
      </c>
      <c r="F38" s="1">
        <f ca="1">SMALL($E$2:$E$1001,ROWS($F$2:F38))</f>
        <v>59.42661269474111</v>
      </c>
      <c r="G38" s="40">
        <f>ROWS($E$2:E38)/1000</f>
        <v>3.6999999999999998E-2</v>
      </c>
    </row>
    <row r="39" spans="1:7" hidden="1" x14ac:dyDescent="0.25">
      <c r="A39" s="71">
        <f t="shared" ca="1" si="1"/>
        <v>42.583702263668059</v>
      </c>
      <c r="B39" s="71">
        <f t="shared" ca="1" si="1"/>
        <v>56.28244662602399</v>
      </c>
      <c r="C39" s="71">
        <f t="shared" ca="1" si="1"/>
        <v>43.379601392910203</v>
      </c>
      <c r="D39" s="41">
        <f t="shared" ca="1" si="2"/>
        <v>56.28244662602399</v>
      </c>
      <c r="E39" s="41">
        <f t="shared" ca="1" si="3"/>
        <v>99.6620480189342</v>
      </c>
      <c r="F39" s="1">
        <f ca="1">SMALL($E$2:$E$1001,ROWS($F$2:F39))</f>
        <v>60.082745109370123</v>
      </c>
      <c r="G39" s="40">
        <f>ROWS($E$2:E39)/1000</f>
        <v>3.7999999999999999E-2</v>
      </c>
    </row>
    <row r="40" spans="1:7" hidden="1" x14ac:dyDescent="0.25">
      <c r="A40" s="71">
        <f t="shared" ca="1" si="1"/>
        <v>45.356828113318301</v>
      </c>
      <c r="B40" s="71">
        <f t="shared" ca="1" si="1"/>
        <v>26.42120665631602</v>
      </c>
      <c r="C40" s="71">
        <f t="shared" ca="1" si="1"/>
        <v>50.916933637243901</v>
      </c>
      <c r="D40" s="41">
        <f t="shared" ca="1" si="2"/>
        <v>45.356828113318301</v>
      </c>
      <c r="E40" s="41">
        <f t="shared" ca="1" si="3"/>
        <v>96.273761750562201</v>
      </c>
      <c r="F40" s="1">
        <f ca="1">SMALL($E$2:$E$1001,ROWS($F$2:F40))</f>
        <v>60.157116562303209</v>
      </c>
      <c r="G40" s="40">
        <f>ROWS($E$2:E40)/1000</f>
        <v>3.9E-2</v>
      </c>
    </row>
    <row r="41" spans="1:7" hidden="1" x14ac:dyDescent="0.25">
      <c r="A41" s="71">
        <f t="shared" ca="1" si="1"/>
        <v>20.984558055879038</v>
      </c>
      <c r="B41" s="71">
        <f t="shared" ca="1" si="1"/>
        <v>52.295800775327493</v>
      </c>
      <c r="C41" s="71">
        <f t="shared" ca="1" si="1"/>
        <v>47.467008016420237</v>
      </c>
      <c r="D41" s="41">
        <f t="shared" ca="1" si="2"/>
        <v>52.295800775327493</v>
      </c>
      <c r="E41" s="41">
        <f t="shared" ca="1" si="3"/>
        <v>99.76280879174773</v>
      </c>
      <c r="F41" s="1">
        <f ca="1">SMALL($E$2:$E$1001,ROWS($F$2:F41))</f>
        <v>60.185735922695685</v>
      </c>
      <c r="G41" s="40">
        <f>ROWS($E$2:E41)/1000</f>
        <v>0.04</v>
      </c>
    </row>
    <row r="42" spans="1:7" hidden="1" x14ac:dyDescent="0.25">
      <c r="A42" s="71">
        <f t="shared" ca="1" si="1"/>
        <v>35.298355416906418</v>
      </c>
      <c r="B42" s="71">
        <f t="shared" ca="1" si="1"/>
        <v>23.88573463090249</v>
      </c>
      <c r="C42" s="71">
        <f t="shared" ca="1" si="1"/>
        <v>45.264582641288058</v>
      </c>
      <c r="D42" s="41">
        <f t="shared" ca="1" si="2"/>
        <v>35.298355416906418</v>
      </c>
      <c r="E42" s="41">
        <f t="shared" ca="1" si="3"/>
        <v>80.562938058194476</v>
      </c>
      <c r="F42" s="1">
        <f ca="1">SMALL($E$2:$E$1001,ROWS($F$2:F42))</f>
        <v>60.277321053358406</v>
      </c>
      <c r="G42" s="40">
        <f>ROWS($E$2:E42)/1000</f>
        <v>4.1000000000000002E-2</v>
      </c>
    </row>
    <row r="43" spans="1:7" hidden="1" x14ac:dyDescent="0.25">
      <c r="A43" s="71">
        <f t="shared" ca="1" si="1"/>
        <v>55.631075812521068</v>
      </c>
      <c r="B43" s="71">
        <f t="shared" ca="1" si="1"/>
        <v>48.198522162006185</v>
      </c>
      <c r="C43" s="71">
        <f t="shared" ca="1" si="1"/>
        <v>31.561815451742721</v>
      </c>
      <c r="D43" s="41">
        <f t="shared" ca="1" si="2"/>
        <v>55.631075812521068</v>
      </c>
      <c r="E43" s="41">
        <f t="shared" ca="1" si="3"/>
        <v>87.192891264263793</v>
      </c>
      <c r="F43" s="1">
        <f ca="1">SMALL($E$2:$E$1001,ROWS($F$2:F43))</f>
        <v>60.418065236726747</v>
      </c>
      <c r="G43" s="40">
        <f>ROWS($E$2:E43)/1000</f>
        <v>4.2000000000000003E-2</v>
      </c>
    </row>
    <row r="44" spans="1:7" hidden="1" x14ac:dyDescent="0.25">
      <c r="A44" s="71">
        <f t="shared" ca="1" si="1"/>
        <v>41.026912182048662</v>
      </c>
      <c r="B44" s="71">
        <f t="shared" ca="1" si="1"/>
        <v>29.753072405114395</v>
      </c>
      <c r="C44" s="71">
        <f t="shared" ca="1" si="1"/>
        <v>58.897726651939884</v>
      </c>
      <c r="D44" s="41">
        <f t="shared" ca="1" si="2"/>
        <v>41.026912182048662</v>
      </c>
      <c r="E44" s="41">
        <f t="shared" ca="1" si="3"/>
        <v>99.924638833988553</v>
      </c>
      <c r="F44" s="1">
        <f ca="1">SMALL($E$2:$E$1001,ROWS($F$2:F44))</f>
        <v>60.713107313293705</v>
      </c>
      <c r="G44" s="40">
        <f>ROWS($E$2:E44)/1000</f>
        <v>4.2999999999999997E-2</v>
      </c>
    </row>
    <row r="45" spans="1:7" hidden="1" x14ac:dyDescent="0.25">
      <c r="A45" s="71">
        <f t="shared" ca="1" si="1"/>
        <v>56.281898215475444</v>
      </c>
      <c r="B45" s="71">
        <f t="shared" ca="1" si="1"/>
        <v>35.964126848537532</v>
      </c>
      <c r="C45" s="71">
        <f t="shared" ca="1" si="1"/>
        <v>35.622073042154177</v>
      </c>
      <c r="D45" s="41">
        <f t="shared" ca="1" si="2"/>
        <v>56.281898215475444</v>
      </c>
      <c r="E45" s="41">
        <f t="shared" ca="1" si="3"/>
        <v>91.903971257629621</v>
      </c>
      <c r="F45" s="1">
        <f ca="1">SMALL($E$2:$E$1001,ROWS($F$2:F45))</f>
        <v>60.764928574168295</v>
      </c>
      <c r="G45" s="40">
        <f>ROWS($E$2:E45)/1000</f>
        <v>4.3999999999999997E-2</v>
      </c>
    </row>
    <row r="46" spans="1:7" hidden="1" x14ac:dyDescent="0.25">
      <c r="A46" s="71">
        <f t="shared" ca="1" si="1"/>
        <v>48.233366621088322</v>
      </c>
      <c r="B46" s="71">
        <f t="shared" ca="1" si="1"/>
        <v>46.228392360798637</v>
      </c>
      <c r="C46" s="71">
        <f t="shared" ca="1" si="1"/>
        <v>28.873848489320299</v>
      </c>
      <c r="D46" s="41">
        <f t="shared" ca="1" si="2"/>
        <v>48.233366621088322</v>
      </c>
      <c r="E46" s="41">
        <f t="shared" ca="1" si="3"/>
        <v>77.107215110408617</v>
      </c>
      <c r="F46" s="1">
        <f ca="1">SMALL($E$2:$E$1001,ROWS($F$2:F46))</f>
        <v>60.933319205768477</v>
      </c>
      <c r="G46" s="40">
        <f>ROWS($E$2:E46)/1000</f>
        <v>4.4999999999999998E-2</v>
      </c>
    </row>
    <row r="47" spans="1:7" hidden="1" x14ac:dyDescent="0.25">
      <c r="A47" s="71">
        <f t="shared" ca="1" si="1"/>
        <v>34.767203113118882</v>
      </c>
      <c r="B47" s="71">
        <f t="shared" ca="1" si="1"/>
        <v>36.084298421455649</v>
      </c>
      <c r="C47" s="71">
        <f t="shared" ca="1" si="1"/>
        <v>51.966222590289007</v>
      </c>
      <c r="D47" s="41">
        <f t="shared" ca="1" si="2"/>
        <v>36.084298421455649</v>
      </c>
      <c r="E47" s="41">
        <f t="shared" ca="1" si="3"/>
        <v>88.05052101174465</v>
      </c>
      <c r="F47" s="1">
        <f ca="1">SMALL($E$2:$E$1001,ROWS($F$2:F47))</f>
        <v>60.971230780355739</v>
      </c>
      <c r="G47" s="40">
        <f>ROWS($E$2:E47)/1000</f>
        <v>4.5999999999999999E-2</v>
      </c>
    </row>
    <row r="48" spans="1:7" hidden="1" x14ac:dyDescent="0.25">
      <c r="A48" s="71">
        <f t="shared" ca="1" si="1"/>
        <v>48.306764752668762</v>
      </c>
      <c r="B48" s="71">
        <f t="shared" ca="1" si="1"/>
        <v>40.581941852722252</v>
      </c>
      <c r="C48" s="71">
        <f t="shared" ca="1" si="1"/>
        <v>35.95111193123526</v>
      </c>
      <c r="D48" s="41">
        <f t="shared" ca="1" si="2"/>
        <v>48.306764752668762</v>
      </c>
      <c r="E48" s="41">
        <f t="shared" ca="1" si="3"/>
        <v>84.257876683904016</v>
      </c>
      <c r="F48" s="1">
        <f ca="1">SMALL($E$2:$E$1001,ROWS($F$2:F48))</f>
        <v>61.002517627885659</v>
      </c>
      <c r="G48" s="40">
        <f>ROWS($E$2:E48)/1000</f>
        <v>4.7E-2</v>
      </c>
    </row>
    <row r="49" spans="1:7" hidden="1" x14ac:dyDescent="0.25">
      <c r="A49" s="71">
        <f t="shared" ca="1" si="1"/>
        <v>56.912232487322456</v>
      </c>
      <c r="B49" s="71">
        <f t="shared" ca="1" si="1"/>
        <v>56.501434094331799</v>
      </c>
      <c r="C49" s="71">
        <f t="shared" ca="1" si="1"/>
        <v>34.795554686853244</v>
      </c>
      <c r="D49" s="41">
        <f t="shared" ca="1" si="2"/>
        <v>56.912232487322456</v>
      </c>
      <c r="E49" s="41">
        <f t="shared" ca="1" si="3"/>
        <v>91.707787174175706</v>
      </c>
      <c r="F49" s="1">
        <f ca="1">SMALL($E$2:$E$1001,ROWS($F$2:F49))</f>
        <v>61.327379787481235</v>
      </c>
      <c r="G49" s="40">
        <f>ROWS($E$2:E49)/1000</f>
        <v>4.8000000000000001E-2</v>
      </c>
    </row>
    <row r="50" spans="1:7" hidden="1" x14ac:dyDescent="0.25">
      <c r="A50" s="71">
        <f t="shared" ca="1" si="1"/>
        <v>30.75982131538348</v>
      </c>
      <c r="B50" s="71">
        <f t="shared" ca="1" si="1"/>
        <v>47.033546465438398</v>
      </c>
      <c r="C50" s="71">
        <f t="shared" ca="1" si="1"/>
        <v>31.830337359784448</v>
      </c>
      <c r="D50" s="41">
        <f t="shared" ca="1" si="2"/>
        <v>47.033546465438398</v>
      </c>
      <c r="E50" s="41">
        <f t="shared" ca="1" si="3"/>
        <v>78.863883825222842</v>
      </c>
      <c r="F50" s="1">
        <f ca="1">SMALL($E$2:$E$1001,ROWS($F$2:F50))</f>
        <v>61.52253728966928</v>
      </c>
      <c r="G50" s="40">
        <f>ROWS($E$2:E50)/1000</f>
        <v>4.9000000000000002E-2</v>
      </c>
    </row>
    <row r="51" spans="1:7" hidden="1" x14ac:dyDescent="0.25">
      <c r="A51" s="71">
        <f t="shared" ca="1" si="1"/>
        <v>20.624242601072833</v>
      </c>
      <c r="B51" s="71">
        <f t="shared" ca="1" si="1"/>
        <v>27.871340477736414</v>
      </c>
      <c r="C51" s="71">
        <f t="shared" ca="1" si="1"/>
        <v>24.985091916289765</v>
      </c>
      <c r="D51" s="41">
        <f t="shared" ca="1" si="2"/>
        <v>27.871340477736414</v>
      </c>
      <c r="E51" s="41">
        <f t="shared" ca="1" si="3"/>
        <v>52.856432394026179</v>
      </c>
      <c r="F51" s="1">
        <f ca="1">SMALL($E$2:$E$1001,ROWS($F$2:F51))</f>
        <v>61.706395840860218</v>
      </c>
      <c r="G51" s="40">
        <f>ROWS($E$2:E51)/1000</f>
        <v>0.05</v>
      </c>
    </row>
    <row r="52" spans="1:7" hidden="1" x14ac:dyDescent="0.25">
      <c r="A52" s="71">
        <f t="shared" ca="1" si="1"/>
        <v>54.380664989748894</v>
      </c>
      <c r="B52" s="71">
        <f t="shared" ca="1" si="1"/>
        <v>25.310184052829342</v>
      </c>
      <c r="C52" s="71">
        <f t="shared" ca="1" si="1"/>
        <v>49.988078332214798</v>
      </c>
      <c r="D52" s="41">
        <f t="shared" ca="1" si="2"/>
        <v>54.380664989748894</v>
      </c>
      <c r="E52" s="41">
        <f t="shared" ca="1" si="3"/>
        <v>104.36874332196369</v>
      </c>
      <c r="F52" s="1">
        <f ca="1">SMALL($E$2:$E$1001,ROWS($F$2:F52))</f>
        <v>61.798624554323538</v>
      </c>
      <c r="G52" s="40">
        <f>ROWS($E$2:E52)/1000</f>
        <v>5.0999999999999997E-2</v>
      </c>
    </row>
    <row r="53" spans="1:7" hidden="1" x14ac:dyDescent="0.25">
      <c r="A53" s="71">
        <f t="shared" ca="1" si="1"/>
        <v>49.929860980791076</v>
      </c>
      <c r="B53" s="71">
        <f t="shared" ca="1" si="1"/>
        <v>53.331397975918321</v>
      </c>
      <c r="C53" s="71">
        <f t="shared" ca="1" si="1"/>
        <v>59.576497418167989</v>
      </c>
      <c r="D53" s="41">
        <f t="shared" ca="1" si="2"/>
        <v>53.331397975918321</v>
      </c>
      <c r="E53" s="41">
        <f t="shared" ca="1" si="3"/>
        <v>112.90789539408631</v>
      </c>
      <c r="F53" s="1">
        <f ca="1">SMALL($E$2:$E$1001,ROWS($F$2:F53))</f>
        <v>61.822809247752076</v>
      </c>
      <c r="G53" s="40">
        <f>ROWS($E$2:E53)/1000</f>
        <v>5.1999999999999998E-2</v>
      </c>
    </row>
    <row r="54" spans="1:7" hidden="1" x14ac:dyDescent="0.25">
      <c r="A54" s="71">
        <f t="shared" ca="1" si="1"/>
        <v>52.432760294041138</v>
      </c>
      <c r="B54" s="71">
        <f t="shared" ca="1" si="1"/>
        <v>40.800619108820946</v>
      </c>
      <c r="C54" s="71">
        <f t="shared" ca="1" si="1"/>
        <v>48.420378740867029</v>
      </c>
      <c r="D54" s="41">
        <f t="shared" ca="1" si="2"/>
        <v>52.432760294041138</v>
      </c>
      <c r="E54" s="41">
        <f t="shared" ca="1" si="3"/>
        <v>100.85313903490817</v>
      </c>
      <c r="F54" s="1">
        <f ca="1">SMALL($E$2:$E$1001,ROWS($F$2:F54))</f>
        <v>61.834898448424269</v>
      </c>
      <c r="G54" s="40">
        <f>ROWS($E$2:E54)/1000</f>
        <v>5.2999999999999999E-2</v>
      </c>
    </row>
    <row r="55" spans="1:7" hidden="1" x14ac:dyDescent="0.25">
      <c r="A55" s="71">
        <f t="shared" ca="1" si="1"/>
        <v>30.861614180810776</v>
      </c>
      <c r="B55" s="71">
        <f t="shared" ca="1" si="1"/>
        <v>23.559646324482561</v>
      </c>
      <c r="C55" s="71">
        <f t="shared" ca="1" si="1"/>
        <v>38.227740013854344</v>
      </c>
      <c r="D55" s="41">
        <f t="shared" ca="1" si="2"/>
        <v>30.861614180810776</v>
      </c>
      <c r="E55" s="41">
        <f t="shared" ca="1" si="3"/>
        <v>69.08935419466512</v>
      </c>
      <c r="F55" s="1">
        <f ca="1">SMALL($E$2:$E$1001,ROWS($F$2:F55))</f>
        <v>61.901484364772216</v>
      </c>
      <c r="G55" s="40">
        <f>ROWS($E$2:E55)/1000</f>
        <v>5.3999999999999999E-2</v>
      </c>
    </row>
    <row r="56" spans="1:7" hidden="1" x14ac:dyDescent="0.25">
      <c r="A56" s="71">
        <f t="shared" ca="1" si="1"/>
        <v>49.863150258132634</v>
      </c>
      <c r="B56" s="71">
        <f t="shared" ca="1" si="1"/>
        <v>44.346222287785523</v>
      </c>
      <c r="C56" s="71">
        <f t="shared" ca="1" si="1"/>
        <v>58.837177475987986</v>
      </c>
      <c r="D56" s="41">
        <f t="shared" ca="1" si="2"/>
        <v>49.863150258132634</v>
      </c>
      <c r="E56" s="41">
        <f t="shared" ca="1" si="3"/>
        <v>108.70032773412062</v>
      </c>
      <c r="F56" s="1">
        <f ca="1">SMALL($E$2:$E$1001,ROWS($F$2:F56))</f>
        <v>62.031622729861482</v>
      </c>
      <c r="G56" s="40">
        <f>ROWS($E$2:E56)/1000</f>
        <v>5.5E-2</v>
      </c>
    </row>
    <row r="57" spans="1:7" hidden="1" x14ac:dyDescent="0.25">
      <c r="A57" s="71">
        <f t="shared" ca="1" si="1"/>
        <v>30.03015879402648</v>
      </c>
      <c r="B57" s="71">
        <f t="shared" ca="1" si="1"/>
        <v>42.143558507297044</v>
      </c>
      <c r="C57" s="71">
        <f t="shared" ca="1" si="1"/>
        <v>54.713679765372319</v>
      </c>
      <c r="D57" s="41">
        <f t="shared" ca="1" si="2"/>
        <v>42.143558507297044</v>
      </c>
      <c r="E57" s="41">
        <f t="shared" ca="1" si="3"/>
        <v>96.857238272669363</v>
      </c>
      <c r="F57" s="1">
        <f ca="1">SMALL($E$2:$E$1001,ROWS($F$2:F57))</f>
        <v>62.088943220214063</v>
      </c>
      <c r="G57" s="40">
        <f>ROWS($E$2:E57)/1000</f>
        <v>5.6000000000000001E-2</v>
      </c>
    </row>
    <row r="58" spans="1:7" hidden="1" x14ac:dyDescent="0.25">
      <c r="A58" s="71">
        <f t="shared" ca="1" si="1"/>
        <v>46.394253633931257</v>
      </c>
      <c r="B58" s="71">
        <f t="shared" ca="1" si="1"/>
        <v>32.459440688943403</v>
      </c>
      <c r="C58" s="71">
        <f t="shared" ca="1" si="1"/>
        <v>48.61495974007795</v>
      </c>
      <c r="D58" s="41">
        <f t="shared" ca="1" si="2"/>
        <v>46.394253633931257</v>
      </c>
      <c r="E58" s="41">
        <f t="shared" ca="1" si="3"/>
        <v>95.009213374009207</v>
      </c>
      <c r="F58" s="1">
        <f ca="1">SMALL($E$2:$E$1001,ROWS($F$2:F58))</f>
        <v>62.13977981563383</v>
      </c>
      <c r="G58" s="40">
        <f>ROWS($E$2:E58)/1000</f>
        <v>5.7000000000000002E-2</v>
      </c>
    </row>
    <row r="59" spans="1:7" hidden="1" x14ac:dyDescent="0.25">
      <c r="A59" s="71">
        <f t="shared" ca="1" si="1"/>
        <v>42.526938713891909</v>
      </c>
      <c r="B59" s="71">
        <f t="shared" ca="1" si="1"/>
        <v>40.637453902752128</v>
      </c>
      <c r="C59" s="71">
        <f t="shared" ca="1" si="1"/>
        <v>21.931319211720858</v>
      </c>
      <c r="D59" s="41">
        <f t="shared" ca="1" si="2"/>
        <v>42.526938713891909</v>
      </c>
      <c r="E59" s="41">
        <f t="shared" ca="1" si="3"/>
        <v>64.45825792561277</v>
      </c>
      <c r="F59" s="1">
        <f ca="1">SMALL($E$2:$E$1001,ROWS($F$2:F59))</f>
        <v>62.303416567659909</v>
      </c>
      <c r="G59" s="40">
        <f>ROWS($E$2:E59)/1000</f>
        <v>5.8000000000000003E-2</v>
      </c>
    </row>
    <row r="60" spans="1:7" hidden="1" x14ac:dyDescent="0.25">
      <c r="A60" s="71">
        <f t="shared" ca="1" si="1"/>
        <v>51.925358028613346</v>
      </c>
      <c r="B60" s="71">
        <f t="shared" ca="1" si="1"/>
        <v>24.115981397593043</v>
      </c>
      <c r="C60" s="71">
        <f t="shared" ca="1" si="1"/>
        <v>42.971545842195312</v>
      </c>
      <c r="D60" s="41">
        <f t="shared" ca="1" si="2"/>
        <v>51.925358028613346</v>
      </c>
      <c r="E60" s="41">
        <f t="shared" ca="1" si="3"/>
        <v>94.896903870808657</v>
      </c>
      <c r="F60" s="1">
        <f ca="1">SMALL($E$2:$E$1001,ROWS($F$2:F60))</f>
        <v>62.367043581832306</v>
      </c>
      <c r="G60" s="40">
        <f>ROWS($E$2:E60)/1000</f>
        <v>5.8999999999999997E-2</v>
      </c>
    </row>
    <row r="61" spans="1:7" hidden="1" x14ac:dyDescent="0.25">
      <c r="A61" s="71">
        <f t="shared" ca="1" si="1"/>
        <v>41.270865140419673</v>
      </c>
      <c r="B61" s="71">
        <f t="shared" ca="1" si="1"/>
        <v>52.448013315451846</v>
      </c>
      <c r="C61" s="71">
        <f t="shared" ca="1" si="1"/>
        <v>42.877929814905485</v>
      </c>
      <c r="D61" s="41">
        <f t="shared" ca="1" si="2"/>
        <v>52.448013315451846</v>
      </c>
      <c r="E61" s="41">
        <f t="shared" ca="1" si="3"/>
        <v>95.325943130357331</v>
      </c>
      <c r="F61" s="1">
        <f ca="1">SMALL($E$2:$E$1001,ROWS($F$2:F61))</f>
        <v>62.61003207025702</v>
      </c>
      <c r="G61" s="40">
        <f>ROWS($E$2:E61)/1000</f>
        <v>0.06</v>
      </c>
    </row>
    <row r="62" spans="1:7" hidden="1" x14ac:dyDescent="0.25">
      <c r="A62" s="71">
        <f t="shared" ca="1" si="1"/>
        <v>52.805433504209518</v>
      </c>
      <c r="B62" s="71">
        <f t="shared" ca="1" si="1"/>
        <v>27.791042583410327</v>
      </c>
      <c r="C62" s="71">
        <f t="shared" ca="1" si="1"/>
        <v>22.323481638136336</v>
      </c>
      <c r="D62" s="41">
        <f t="shared" ca="1" si="2"/>
        <v>52.805433504209518</v>
      </c>
      <c r="E62" s="41">
        <f t="shared" ca="1" si="3"/>
        <v>75.128915142345846</v>
      </c>
      <c r="F62" s="1">
        <f ca="1">SMALL($E$2:$E$1001,ROWS($F$2:F62))</f>
        <v>62.751556579071362</v>
      </c>
      <c r="G62" s="40">
        <f>ROWS($E$2:E62)/1000</f>
        <v>6.0999999999999999E-2</v>
      </c>
    </row>
    <row r="63" spans="1:7" hidden="1" x14ac:dyDescent="0.25">
      <c r="A63" s="71">
        <f t="shared" ca="1" si="1"/>
        <v>49.954507819493884</v>
      </c>
      <c r="B63" s="71">
        <f t="shared" ca="1" si="1"/>
        <v>39.030978625639008</v>
      </c>
      <c r="C63" s="71">
        <f t="shared" ca="1" si="1"/>
        <v>53.532787054818399</v>
      </c>
      <c r="D63" s="41">
        <f t="shared" ca="1" si="2"/>
        <v>49.954507819493884</v>
      </c>
      <c r="E63" s="41">
        <f t="shared" ca="1" si="3"/>
        <v>103.48729487431228</v>
      </c>
      <c r="F63" s="1">
        <f ca="1">SMALL($E$2:$E$1001,ROWS($F$2:F63))</f>
        <v>62.905915777130566</v>
      </c>
      <c r="G63" s="40">
        <f>ROWS($E$2:E63)/1000</f>
        <v>6.2E-2</v>
      </c>
    </row>
    <row r="64" spans="1:7" hidden="1" x14ac:dyDescent="0.25">
      <c r="A64" s="71">
        <f t="shared" ca="1" si="1"/>
        <v>21.370543499605304</v>
      </c>
      <c r="B64" s="71">
        <f t="shared" ca="1" si="1"/>
        <v>25.146611760946232</v>
      </c>
      <c r="C64" s="71">
        <f t="shared" ca="1" si="1"/>
        <v>41.73367423459338</v>
      </c>
      <c r="D64" s="41">
        <f t="shared" ca="1" si="2"/>
        <v>25.146611760946232</v>
      </c>
      <c r="E64" s="41">
        <f t="shared" ca="1" si="3"/>
        <v>66.880285995539609</v>
      </c>
      <c r="F64" s="1">
        <f ca="1">SMALL($E$2:$E$1001,ROWS($F$2:F64))</f>
        <v>63.273638505636356</v>
      </c>
      <c r="G64" s="40">
        <f>ROWS($E$2:E64)/1000</f>
        <v>6.3E-2</v>
      </c>
    </row>
    <row r="65" spans="1:7" hidden="1" x14ac:dyDescent="0.25">
      <c r="A65" s="71">
        <f t="shared" ca="1" si="1"/>
        <v>42.799647802101099</v>
      </c>
      <c r="B65" s="71">
        <f t="shared" ca="1" si="1"/>
        <v>20.79342655860728</v>
      </c>
      <c r="C65" s="71">
        <f t="shared" ca="1" si="1"/>
        <v>23.840489219590069</v>
      </c>
      <c r="D65" s="41">
        <f t="shared" ca="1" si="2"/>
        <v>42.799647802101099</v>
      </c>
      <c r="E65" s="41">
        <f t="shared" ca="1" si="3"/>
        <v>66.640137021691174</v>
      </c>
      <c r="F65" s="1">
        <f ca="1">SMALL($E$2:$E$1001,ROWS($F$2:F65))</f>
        <v>63.347265701721255</v>
      </c>
      <c r="G65" s="40">
        <f>ROWS($E$2:E65)/1000</f>
        <v>6.4000000000000001E-2</v>
      </c>
    </row>
    <row r="66" spans="1:7" hidden="1" x14ac:dyDescent="0.25">
      <c r="A66" s="71">
        <f t="shared" ca="1" si="1"/>
        <v>51.475585408155375</v>
      </c>
      <c r="B66" s="71">
        <f t="shared" ca="1" si="1"/>
        <v>28.403994632327599</v>
      </c>
      <c r="C66" s="71">
        <f t="shared" ca="1" si="1"/>
        <v>20.217050842983465</v>
      </c>
      <c r="D66" s="41">
        <f t="shared" ca="1" si="2"/>
        <v>51.475585408155375</v>
      </c>
      <c r="E66" s="41">
        <f t="shared" ca="1" si="3"/>
        <v>71.692636251138836</v>
      </c>
      <c r="F66" s="1">
        <f ca="1">SMALL($E$2:$E$1001,ROWS($F$2:F66))</f>
        <v>63.382050557458427</v>
      </c>
      <c r="G66" s="40">
        <f>ROWS($E$2:E66)/1000</f>
        <v>6.5000000000000002E-2</v>
      </c>
    </row>
    <row r="67" spans="1:7" hidden="1" x14ac:dyDescent="0.25">
      <c r="A67" s="71">
        <f t="shared" ref="A67:C130" ca="1" si="4">20+40*RAND()</f>
        <v>32.074390823410667</v>
      </c>
      <c r="B67" s="71">
        <f t="shared" ca="1" si="4"/>
        <v>43.5225757866571</v>
      </c>
      <c r="C67" s="71">
        <f t="shared" ca="1" si="4"/>
        <v>27.297349781099896</v>
      </c>
      <c r="D67" s="41">
        <f t="shared" ref="D67:D130" ca="1" si="5">MAX(A67:B67)</f>
        <v>43.5225757866571</v>
      </c>
      <c r="E67" s="41">
        <f t="shared" ref="E67:E130" ca="1" si="6">D67+C67</f>
        <v>70.819925567756997</v>
      </c>
      <c r="F67" s="1">
        <f ca="1">SMALL($E$2:$E$1001,ROWS($F$2:F67))</f>
        <v>63.489122858679195</v>
      </c>
      <c r="G67" s="40">
        <f>ROWS($E$2:E67)/1000</f>
        <v>6.6000000000000003E-2</v>
      </c>
    </row>
    <row r="68" spans="1:7" hidden="1" x14ac:dyDescent="0.25">
      <c r="A68" s="71">
        <f t="shared" ca="1" si="4"/>
        <v>55.838748657077282</v>
      </c>
      <c r="B68" s="71">
        <f t="shared" ca="1" si="4"/>
        <v>37.652131872812632</v>
      </c>
      <c r="C68" s="71">
        <f t="shared" ca="1" si="4"/>
        <v>21.552472602404009</v>
      </c>
      <c r="D68" s="41">
        <f t="shared" ca="1" si="5"/>
        <v>55.838748657077282</v>
      </c>
      <c r="E68" s="41">
        <f t="shared" ca="1" si="6"/>
        <v>77.391221259481284</v>
      </c>
      <c r="F68" s="1">
        <f ca="1">SMALL($E$2:$E$1001,ROWS($F$2:F68))</f>
        <v>63.541943880945411</v>
      </c>
      <c r="G68" s="40">
        <f>ROWS($E$2:E68)/1000</f>
        <v>6.7000000000000004E-2</v>
      </c>
    </row>
    <row r="69" spans="1:7" hidden="1" x14ac:dyDescent="0.25">
      <c r="A69" s="71">
        <f t="shared" ca="1" si="4"/>
        <v>28.396159509474352</v>
      </c>
      <c r="B69" s="71">
        <f t="shared" ca="1" si="4"/>
        <v>24.050563626228346</v>
      </c>
      <c r="C69" s="71">
        <f t="shared" ca="1" si="4"/>
        <v>59.685600903315716</v>
      </c>
      <c r="D69" s="41">
        <f t="shared" ca="1" si="5"/>
        <v>28.396159509474352</v>
      </c>
      <c r="E69" s="41">
        <f t="shared" ca="1" si="6"/>
        <v>88.081760412790061</v>
      </c>
      <c r="F69" s="1">
        <f ca="1">SMALL($E$2:$E$1001,ROWS($F$2:F69))</f>
        <v>63.785521085066605</v>
      </c>
      <c r="G69" s="40">
        <f>ROWS($E$2:E69)/1000</f>
        <v>6.8000000000000005E-2</v>
      </c>
    </row>
    <row r="70" spans="1:7" hidden="1" x14ac:dyDescent="0.25">
      <c r="A70" s="71">
        <f t="shared" ca="1" si="4"/>
        <v>38.227984170771769</v>
      </c>
      <c r="B70" s="71">
        <f t="shared" ca="1" si="4"/>
        <v>34.75420168129159</v>
      </c>
      <c r="C70" s="71">
        <f t="shared" ca="1" si="4"/>
        <v>32.238393182608924</v>
      </c>
      <c r="D70" s="41">
        <f t="shared" ca="1" si="5"/>
        <v>38.227984170771769</v>
      </c>
      <c r="E70" s="41">
        <f t="shared" ca="1" si="6"/>
        <v>70.466377353380693</v>
      </c>
      <c r="F70" s="1">
        <f ca="1">SMALL($E$2:$E$1001,ROWS($F$2:F70))</f>
        <v>63.829140064972485</v>
      </c>
      <c r="G70" s="40">
        <f>ROWS($E$2:E70)/1000</f>
        <v>6.9000000000000006E-2</v>
      </c>
    </row>
    <row r="71" spans="1:7" hidden="1" x14ac:dyDescent="0.25">
      <c r="A71" s="71">
        <f t="shared" ca="1" si="4"/>
        <v>54.635286055924851</v>
      </c>
      <c r="B71" s="71">
        <f t="shared" ca="1" si="4"/>
        <v>59.361383909499722</v>
      </c>
      <c r="C71" s="71">
        <f t="shared" ca="1" si="4"/>
        <v>37.136116635037553</v>
      </c>
      <c r="D71" s="41">
        <f t="shared" ca="1" si="5"/>
        <v>59.361383909499722</v>
      </c>
      <c r="E71" s="41">
        <f t="shared" ca="1" si="6"/>
        <v>96.497500544537274</v>
      </c>
      <c r="F71" s="1">
        <f ca="1">SMALL($E$2:$E$1001,ROWS($F$2:F71))</f>
        <v>63.838575587423563</v>
      </c>
      <c r="G71" s="40">
        <f>ROWS($E$2:E71)/1000</f>
        <v>7.0000000000000007E-2</v>
      </c>
    </row>
    <row r="72" spans="1:7" hidden="1" x14ac:dyDescent="0.25">
      <c r="A72" s="71">
        <f t="shared" ca="1" si="4"/>
        <v>52.718908692585266</v>
      </c>
      <c r="B72" s="71">
        <f t="shared" ca="1" si="4"/>
        <v>38.576890167925278</v>
      </c>
      <c r="C72" s="71">
        <f t="shared" ca="1" si="4"/>
        <v>49.684608367131446</v>
      </c>
      <c r="D72" s="41">
        <f t="shared" ca="1" si="5"/>
        <v>52.718908692585266</v>
      </c>
      <c r="E72" s="41">
        <f t="shared" ca="1" si="6"/>
        <v>102.40351705971671</v>
      </c>
      <c r="F72" s="1">
        <f ca="1">SMALL($E$2:$E$1001,ROWS($F$2:F72))</f>
        <v>63.838624361672679</v>
      </c>
      <c r="G72" s="40">
        <f>ROWS($E$2:E72)/1000</f>
        <v>7.0999999999999994E-2</v>
      </c>
    </row>
    <row r="73" spans="1:7" hidden="1" x14ac:dyDescent="0.25">
      <c r="A73" s="71">
        <f t="shared" ca="1" si="4"/>
        <v>56.07181286980255</v>
      </c>
      <c r="B73" s="71">
        <f t="shared" ca="1" si="4"/>
        <v>24.861514198091655</v>
      </c>
      <c r="C73" s="71">
        <f t="shared" ca="1" si="4"/>
        <v>37.165320964553537</v>
      </c>
      <c r="D73" s="41">
        <f t="shared" ca="1" si="5"/>
        <v>56.07181286980255</v>
      </c>
      <c r="E73" s="41">
        <f t="shared" ca="1" si="6"/>
        <v>93.237133834356086</v>
      </c>
      <c r="F73" s="1">
        <f ca="1">SMALL($E$2:$E$1001,ROWS($F$2:F73))</f>
        <v>63.909259325079901</v>
      </c>
      <c r="G73" s="40">
        <f>ROWS($E$2:E73)/1000</f>
        <v>7.1999999999999995E-2</v>
      </c>
    </row>
    <row r="74" spans="1:7" hidden="1" x14ac:dyDescent="0.25">
      <c r="A74" s="71">
        <f t="shared" ca="1" si="4"/>
        <v>51.490394816664875</v>
      </c>
      <c r="B74" s="71">
        <f t="shared" ca="1" si="4"/>
        <v>43.417035158616926</v>
      </c>
      <c r="C74" s="71">
        <f t="shared" ca="1" si="4"/>
        <v>33.866742897111571</v>
      </c>
      <c r="D74" s="41">
        <f t="shared" ca="1" si="5"/>
        <v>51.490394816664875</v>
      </c>
      <c r="E74" s="41">
        <f t="shared" ca="1" si="6"/>
        <v>85.357137713776439</v>
      </c>
      <c r="F74" s="1">
        <f ca="1">SMALL($E$2:$E$1001,ROWS($F$2:F74))</f>
        <v>64.108718263739519</v>
      </c>
      <c r="G74" s="40">
        <f>ROWS($E$2:E74)/1000</f>
        <v>7.2999999999999995E-2</v>
      </c>
    </row>
    <row r="75" spans="1:7" hidden="1" x14ac:dyDescent="0.25">
      <c r="A75" s="71">
        <f t="shared" ca="1" si="4"/>
        <v>35.89902022834697</v>
      </c>
      <c r="B75" s="71">
        <f t="shared" ca="1" si="4"/>
        <v>45.124266617124476</v>
      </c>
      <c r="C75" s="71">
        <f t="shared" ca="1" si="4"/>
        <v>26.039610539606315</v>
      </c>
      <c r="D75" s="41">
        <f t="shared" ca="1" si="5"/>
        <v>45.124266617124476</v>
      </c>
      <c r="E75" s="41">
        <f t="shared" ca="1" si="6"/>
        <v>71.163877156730791</v>
      </c>
      <c r="F75" s="1">
        <f ca="1">SMALL($E$2:$E$1001,ROWS($F$2:F75))</f>
        <v>64.216578313974026</v>
      </c>
      <c r="G75" s="40">
        <f>ROWS($E$2:E75)/1000</f>
        <v>7.3999999999999996E-2</v>
      </c>
    </row>
    <row r="76" spans="1:7" hidden="1" x14ac:dyDescent="0.25">
      <c r="A76" s="71">
        <f t="shared" ca="1" si="4"/>
        <v>33.682727679071931</v>
      </c>
      <c r="B76" s="71">
        <f t="shared" ca="1" si="4"/>
        <v>30.183279607899042</v>
      </c>
      <c r="C76" s="71">
        <f t="shared" ca="1" si="4"/>
        <v>32.532137679376341</v>
      </c>
      <c r="D76" s="41">
        <f t="shared" ca="1" si="5"/>
        <v>33.682727679071931</v>
      </c>
      <c r="E76" s="41">
        <f t="shared" ca="1" si="6"/>
        <v>66.214865358448264</v>
      </c>
      <c r="F76" s="1">
        <f ca="1">SMALL($E$2:$E$1001,ROWS($F$2:F76))</f>
        <v>64.240108083392059</v>
      </c>
      <c r="G76" s="40">
        <f>ROWS($E$2:E76)/1000</f>
        <v>7.4999999999999997E-2</v>
      </c>
    </row>
    <row r="77" spans="1:7" hidden="1" x14ac:dyDescent="0.25">
      <c r="A77" s="71">
        <f t="shared" ca="1" si="4"/>
        <v>31.557251223717124</v>
      </c>
      <c r="B77" s="71">
        <f t="shared" ca="1" si="4"/>
        <v>42.478767662740495</v>
      </c>
      <c r="C77" s="71">
        <f t="shared" ca="1" si="4"/>
        <v>56.218981727130235</v>
      </c>
      <c r="D77" s="41">
        <f t="shared" ca="1" si="5"/>
        <v>42.478767662740495</v>
      </c>
      <c r="E77" s="41">
        <f t="shared" ca="1" si="6"/>
        <v>98.697749389870722</v>
      </c>
      <c r="F77" s="1">
        <f ca="1">SMALL($E$2:$E$1001,ROWS($F$2:F77))</f>
        <v>64.350484621365808</v>
      </c>
      <c r="G77" s="40">
        <f>ROWS($E$2:E77)/1000</f>
        <v>7.5999999999999998E-2</v>
      </c>
    </row>
    <row r="78" spans="1:7" hidden="1" x14ac:dyDescent="0.25">
      <c r="A78" s="71">
        <f t="shared" ca="1" si="4"/>
        <v>55.189866604846209</v>
      </c>
      <c r="B78" s="71">
        <f t="shared" ca="1" si="4"/>
        <v>28.251816773940334</v>
      </c>
      <c r="C78" s="71">
        <f t="shared" ca="1" si="4"/>
        <v>51.657574660053356</v>
      </c>
      <c r="D78" s="41">
        <f t="shared" ca="1" si="5"/>
        <v>55.189866604846209</v>
      </c>
      <c r="E78" s="41">
        <f t="shared" ca="1" si="6"/>
        <v>106.84744126489957</v>
      </c>
      <c r="F78" s="1">
        <f ca="1">SMALL($E$2:$E$1001,ROWS($F$2:F78))</f>
        <v>64.436249571233944</v>
      </c>
      <c r="G78" s="40">
        <f>ROWS($E$2:E78)/1000</f>
        <v>7.6999999999999999E-2</v>
      </c>
    </row>
    <row r="79" spans="1:7" hidden="1" x14ac:dyDescent="0.25">
      <c r="A79" s="71">
        <f t="shared" ca="1" si="4"/>
        <v>55.509459182195528</v>
      </c>
      <c r="B79" s="71">
        <f t="shared" ca="1" si="4"/>
        <v>48.633378393036317</v>
      </c>
      <c r="C79" s="71">
        <f t="shared" ca="1" si="4"/>
        <v>46.59461621863862</v>
      </c>
      <c r="D79" s="41">
        <f t="shared" ca="1" si="5"/>
        <v>55.509459182195528</v>
      </c>
      <c r="E79" s="41">
        <f t="shared" ca="1" si="6"/>
        <v>102.10407540083415</v>
      </c>
      <c r="F79" s="1">
        <f ca="1">SMALL($E$2:$E$1001,ROWS($F$2:F79))</f>
        <v>64.45825792561277</v>
      </c>
      <c r="G79" s="40">
        <f>ROWS($E$2:E79)/1000</f>
        <v>7.8E-2</v>
      </c>
    </row>
    <row r="80" spans="1:7" hidden="1" x14ac:dyDescent="0.25">
      <c r="A80" s="71">
        <f t="shared" ca="1" si="4"/>
        <v>20.426637562666695</v>
      </c>
      <c r="B80" s="71">
        <f t="shared" ca="1" si="4"/>
        <v>36.285157771908985</v>
      </c>
      <c r="C80" s="71">
        <f t="shared" ca="1" si="4"/>
        <v>26.081885809923321</v>
      </c>
      <c r="D80" s="41">
        <f t="shared" ca="1" si="5"/>
        <v>36.285157771908985</v>
      </c>
      <c r="E80" s="41">
        <f t="shared" ca="1" si="6"/>
        <v>62.367043581832306</v>
      </c>
      <c r="F80" s="1">
        <f ca="1">SMALL($E$2:$E$1001,ROWS($F$2:F80))</f>
        <v>64.471107717313998</v>
      </c>
      <c r="G80" s="40">
        <f>ROWS($E$2:E80)/1000</f>
        <v>7.9000000000000001E-2</v>
      </c>
    </row>
    <row r="81" spans="1:7" hidden="1" x14ac:dyDescent="0.25">
      <c r="A81" s="71">
        <f t="shared" ca="1" si="4"/>
        <v>38.456599020772728</v>
      </c>
      <c r="B81" s="71">
        <f t="shared" ca="1" si="4"/>
        <v>47.432642842418204</v>
      </c>
      <c r="C81" s="71">
        <f t="shared" ca="1" si="4"/>
        <v>34.60942114268461</v>
      </c>
      <c r="D81" s="41">
        <f t="shared" ca="1" si="5"/>
        <v>47.432642842418204</v>
      </c>
      <c r="E81" s="41">
        <f t="shared" ca="1" si="6"/>
        <v>82.042063985102814</v>
      </c>
      <c r="F81" s="1">
        <f ca="1">SMALL($E$2:$E$1001,ROWS($F$2:F81))</f>
        <v>64.55500160930653</v>
      </c>
      <c r="G81" s="40">
        <f>ROWS($E$2:E81)/1000</f>
        <v>0.08</v>
      </c>
    </row>
    <row r="82" spans="1:7" hidden="1" x14ac:dyDescent="0.25">
      <c r="A82" s="71">
        <f t="shared" ca="1" si="4"/>
        <v>28.953467814792685</v>
      </c>
      <c r="B82" s="71">
        <f t="shared" ca="1" si="4"/>
        <v>35.470330162631797</v>
      </c>
      <c r="C82" s="71">
        <f t="shared" ca="1" si="4"/>
        <v>29.687379769445798</v>
      </c>
      <c r="D82" s="41">
        <f t="shared" ca="1" si="5"/>
        <v>35.470330162631797</v>
      </c>
      <c r="E82" s="41">
        <f t="shared" ca="1" si="6"/>
        <v>65.157709932077594</v>
      </c>
      <c r="F82" s="1">
        <f ca="1">SMALL($E$2:$E$1001,ROWS($F$2:F82))</f>
        <v>64.603207373335792</v>
      </c>
      <c r="G82" s="40">
        <f>ROWS($E$2:E82)/1000</f>
        <v>8.1000000000000003E-2</v>
      </c>
    </row>
    <row r="83" spans="1:7" hidden="1" x14ac:dyDescent="0.25">
      <c r="A83" s="71">
        <f t="shared" ca="1" si="4"/>
        <v>36.059792552362637</v>
      </c>
      <c r="B83" s="71">
        <f t="shared" ca="1" si="4"/>
        <v>41.590668082151836</v>
      </c>
      <c r="C83" s="71">
        <f t="shared" ca="1" si="4"/>
        <v>37.677702256140627</v>
      </c>
      <c r="D83" s="41">
        <f t="shared" ca="1" si="5"/>
        <v>41.590668082151836</v>
      </c>
      <c r="E83" s="41">
        <f t="shared" ca="1" si="6"/>
        <v>79.26837033829247</v>
      </c>
      <c r="F83" s="1">
        <f ca="1">SMALL($E$2:$E$1001,ROWS($F$2:F83))</f>
        <v>64.898113961499732</v>
      </c>
      <c r="G83" s="40">
        <f>ROWS($E$2:E83)/1000</f>
        <v>8.2000000000000003E-2</v>
      </c>
    </row>
    <row r="84" spans="1:7" hidden="1" x14ac:dyDescent="0.25">
      <c r="A84" s="71">
        <f t="shared" ca="1" si="4"/>
        <v>31.96818403920965</v>
      </c>
      <c r="B84" s="71">
        <f t="shared" ca="1" si="4"/>
        <v>20.780292449661655</v>
      </c>
      <c r="C84" s="71">
        <f t="shared" ca="1" si="4"/>
        <v>32.635023334126146</v>
      </c>
      <c r="D84" s="41">
        <f t="shared" ca="1" si="5"/>
        <v>31.96818403920965</v>
      </c>
      <c r="E84" s="41">
        <f t="shared" ca="1" si="6"/>
        <v>64.603207373335792</v>
      </c>
      <c r="F84" s="1">
        <f ca="1">SMALL($E$2:$E$1001,ROWS($F$2:F84))</f>
        <v>65.000201549674529</v>
      </c>
      <c r="G84" s="40">
        <f>ROWS($E$2:E84)/1000</f>
        <v>8.3000000000000004E-2</v>
      </c>
    </row>
    <row r="85" spans="1:7" hidden="1" x14ac:dyDescent="0.25">
      <c r="A85" s="71">
        <f t="shared" ca="1" si="4"/>
        <v>55.783681333971948</v>
      </c>
      <c r="B85" s="71">
        <f t="shared" ca="1" si="4"/>
        <v>55.361054613538101</v>
      </c>
      <c r="C85" s="71">
        <f t="shared" ca="1" si="4"/>
        <v>49.910185666560793</v>
      </c>
      <c r="D85" s="41">
        <f t="shared" ca="1" si="5"/>
        <v>55.783681333971948</v>
      </c>
      <c r="E85" s="41">
        <f t="shared" ca="1" si="6"/>
        <v>105.69386700053275</v>
      </c>
      <c r="F85" s="1">
        <f ca="1">SMALL($E$2:$E$1001,ROWS($F$2:F85))</f>
        <v>65.060663593298116</v>
      </c>
      <c r="G85" s="40">
        <f>ROWS($E$2:E85)/1000</f>
        <v>8.4000000000000005E-2</v>
      </c>
    </row>
    <row r="86" spans="1:7" hidden="1" x14ac:dyDescent="0.25">
      <c r="A86" s="71">
        <f t="shared" ca="1" si="4"/>
        <v>40.459649272938243</v>
      </c>
      <c r="B86" s="71">
        <f t="shared" ca="1" si="4"/>
        <v>57.593762026362036</v>
      </c>
      <c r="C86" s="71">
        <f t="shared" ca="1" si="4"/>
        <v>33.092223522505492</v>
      </c>
      <c r="D86" s="41">
        <f t="shared" ca="1" si="5"/>
        <v>57.593762026362036</v>
      </c>
      <c r="E86" s="41">
        <f t="shared" ca="1" si="6"/>
        <v>90.685985548867535</v>
      </c>
      <c r="F86" s="1">
        <f ca="1">SMALL($E$2:$E$1001,ROWS($F$2:F86))</f>
        <v>65.14059580957975</v>
      </c>
      <c r="G86" s="40">
        <f>ROWS($E$2:E86)/1000</f>
        <v>8.5000000000000006E-2</v>
      </c>
    </row>
    <row r="87" spans="1:7" hidden="1" x14ac:dyDescent="0.25">
      <c r="A87" s="71">
        <f t="shared" ca="1" si="4"/>
        <v>26.710171697454115</v>
      </c>
      <c r="B87" s="71">
        <f t="shared" ca="1" si="4"/>
        <v>51.501914384341063</v>
      </c>
      <c r="C87" s="71">
        <f t="shared" ca="1" si="4"/>
        <v>50.346867258847254</v>
      </c>
      <c r="D87" s="41">
        <f t="shared" ca="1" si="5"/>
        <v>51.501914384341063</v>
      </c>
      <c r="E87" s="41">
        <f t="shared" ca="1" si="6"/>
        <v>101.84878164318832</v>
      </c>
      <c r="F87" s="1">
        <f ca="1">SMALL($E$2:$E$1001,ROWS($F$2:F87))</f>
        <v>65.157709932077594</v>
      </c>
      <c r="G87" s="40">
        <f>ROWS($E$2:E87)/1000</f>
        <v>8.5999999999999993E-2</v>
      </c>
    </row>
    <row r="88" spans="1:7" hidden="1" x14ac:dyDescent="0.25">
      <c r="A88" s="71">
        <f t="shared" ca="1" si="4"/>
        <v>50.981160321849167</v>
      </c>
      <c r="B88" s="71">
        <f t="shared" ca="1" si="4"/>
        <v>53.52929145046307</v>
      </c>
      <c r="C88" s="71">
        <f t="shared" ca="1" si="4"/>
        <v>26.271242435358854</v>
      </c>
      <c r="D88" s="41">
        <f t="shared" ca="1" si="5"/>
        <v>53.52929145046307</v>
      </c>
      <c r="E88" s="41">
        <f t="shared" ca="1" si="6"/>
        <v>79.80053388582192</v>
      </c>
      <c r="F88" s="1">
        <f ca="1">SMALL($E$2:$E$1001,ROWS($F$2:F88))</f>
        <v>65.224842687490977</v>
      </c>
      <c r="G88" s="40">
        <f>ROWS($E$2:E88)/1000</f>
        <v>8.6999999999999994E-2</v>
      </c>
    </row>
    <row r="89" spans="1:7" hidden="1" x14ac:dyDescent="0.25">
      <c r="A89" s="71">
        <f t="shared" ca="1" si="4"/>
        <v>48.661301545423186</v>
      </c>
      <c r="B89" s="71">
        <f t="shared" ca="1" si="4"/>
        <v>51.710553173731171</v>
      </c>
      <c r="C89" s="71">
        <f t="shared" ca="1" si="4"/>
        <v>32.914264251082102</v>
      </c>
      <c r="D89" s="41">
        <f t="shared" ca="1" si="5"/>
        <v>51.710553173731171</v>
      </c>
      <c r="E89" s="41">
        <f t="shared" ca="1" si="6"/>
        <v>84.624817424813273</v>
      </c>
      <c r="F89" s="1">
        <f ca="1">SMALL($E$2:$E$1001,ROWS($F$2:F89))</f>
        <v>65.338335887894161</v>
      </c>
      <c r="G89" s="40">
        <f>ROWS($E$2:E89)/1000</f>
        <v>8.7999999999999995E-2</v>
      </c>
    </row>
    <row r="90" spans="1:7" hidden="1" x14ac:dyDescent="0.25">
      <c r="A90" s="71">
        <f t="shared" ca="1" si="4"/>
        <v>27.218820999150573</v>
      </c>
      <c r="B90" s="71">
        <f t="shared" ca="1" si="4"/>
        <v>54.699296982733188</v>
      </c>
      <c r="C90" s="71">
        <f t="shared" ca="1" si="4"/>
        <v>47.283995890908173</v>
      </c>
      <c r="D90" s="41">
        <f t="shared" ca="1" si="5"/>
        <v>54.699296982733188</v>
      </c>
      <c r="E90" s="41">
        <f t="shared" ca="1" si="6"/>
        <v>101.98329287364136</v>
      </c>
      <c r="F90" s="1">
        <f ca="1">SMALL($E$2:$E$1001,ROWS($F$2:F90))</f>
        <v>65.405159168455455</v>
      </c>
      <c r="G90" s="40">
        <f>ROWS($E$2:E90)/1000</f>
        <v>8.8999999999999996E-2</v>
      </c>
    </row>
    <row r="91" spans="1:7" hidden="1" x14ac:dyDescent="0.25">
      <c r="A91" s="71">
        <f t="shared" ca="1" si="4"/>
        <v>42.995743631508176</v>
      </c>
      <c r="B91" s="71">
        <f t="shared" ca="1" si="4"/>
        <v>29.478193361096075</v>
      </c>
      <c r="C91" s="71">
        <f t="shared" ca="1" si="4"/>
        <v>56.454450775418657</v>
      </c>
      <c r="D91" s="41">
        <f t="shared" ca="1" si="5"/>
        <v>42.995743631508176</v>
      </c>
      <c r="E91" s="41">
        <f t="shared" ca="1" si="6"/>
        <v>99.45019440692684</v>
      </c>
      <c r="F91" s="1">
        <f ca="1">SMALL($E$2:$E$1001,ROWS($F$2:F91))</f>
        <v>65.467424999346775</v>
      </c>
      <c r="G91" s="40">
        <f>ROWS($E$2:E91)/1000</f>
        <v>0.09</v>
      </c>
    </row>
    <row r="92" spans="1:7" hidden="1" x14ac:dyDescent="0.25">
      <c r="A92" s="71">
        <f t="shared" ca="1" si="4"/>
        <v>45.549128730344748</v>
      </c>
      <c r="B92" s="71">
        <f t="shared" ca="1" si="4"/>
        <v>44.082050456934013</v>
      </c>
      <c r="C92" s="71">
        <f t="shared" ca="1" si="4"/>
        <v>40.628168222153818</v>
      </c>
      <c r="D92" s="41">
        <f t="shared" ca="1" si="5"/>
        <v>45.549128730344748</v>
      </c>
      <c r="E92" s="41">
        <f t="shared" ca="1" si="6"/>
        <v>86.177296952498565</v>
      </c>
      <c r="F92" s="1">
        <f ca="1">SMALL($E$2:$E$1001,ROWS($F$2:F92))</f>
        <v>65.58605968053152</v>
      </c>
      <c r="G92" s="40">
        <f>ROWS($E$2:E92)/1000</f>
        <v>9.0999999999999998E-2</v>
      </c>
    </row>
    <row r="93" spans="1:7" hidden="1" x14ac:dyDescent="0.25">
      <c r="A93" s="71">
        <f t="shared" ca="1" si="4"/>
        <v>21.547208179004937</v>
      </c>
      <c r="B93" s="71">
        <f t="shared" ca="1" si="4"/>
        <v>59.367508478908768</v>
      </c>
      <c r="C93" s="71">
        <f t="shared" ca="1" si="4"/>
        <v>26.447636070380355</v>
      </c>
      <c r="D93" s="41">
        <f t="shared" ca="1" si="5"/>
        <v>59.367508478908768</v>
      </c>
      <c r="E93" s="41">
        <f t="shared" ca="1" si="6"/>
        <v>85.81514454928913</v>
      </c>
      <c r="F93" s="1">
        <f ca="1">SMALL($E$2:$E$1001,ROWS($F$2:F93))</f>
        <v>65.669355898384083</v>
      </c>
      <c r="G93" s="40">
        <f>ROWS($E$2:E93)/1000</f>
        <v>9.1999999999999998E-2</v>
      </c>
    </row>
    <row r="94" spans="1:7" hidden="1" x14ac:dyDescent="0.25">
      <c r="A94" s="71">
        <f t="shared" ca="1" si="4"/>
        <v>39.023572642004233</v>
      </c>
      <c r="B94" s="71">
        <f t="shared" ca="1" si="4"/>
        <v>28.721990183453876</v>
      </c>
      <c r="C94" s="71">
        <f t="shared" ca="1" si="4"/>
        <v>28.42469603356928</v>
      </c>
      <c r="D94" s="41">
        <f t="shared" ca="1" si="5"/>
        <v>39.023572642004233</v>
      </c>
      <c r="E94" s="41">
        <f t="shared" ca="1" si="6"/>
        <v>67.448268675573516</v>
      </c>
      <c r="F94" s="1">
        <f ca="1">SMALL($E$2:$E$1001,ROWS($F$2:F94))</f>
        <v>65.711828253366718</v>
      </c>
      <c r="G94" s="40">
        <f>ROWS($E$2:E94)/1000</f>
        <v>9.2999999999999999E-2</v>
      </c>
    </row>
    <row r="95" spans="1:7" hidden="1" x14ac:dyDescent="0.25">
      <c r="A95" s="71">
        <f t="shared" ca="1" si="4"/>
        <v>22.795711475785211</v>
      </c>
      <c r="B95" s="71">
        <f t="shared" ca="1" si="4"/>
        <v>45.313949063867653</v>
      </c>
      <c r="C95" s="71">
        <f t="shared" ca="1" si="4"/>
        <v>38.579492116120612</v>
      </c>
      <c r="D95" s="41">
        <f t="shared" ca="1" si="5"/>
        <v>45.313949063867653</v>
      </c>
      <c r="E95" s="41">
        <f t="shared" ca="1" si="6"/>
        <v>83.893441179988258</v>
      </c>
      <c r="F95" s="1">
        <f ca="1">SMALL($E$2:$E$1001,ROWS($F$2:F95))</f>
        <v>65.743183826751547</v>
      </c>
      <c r="G95" s="40">
        <f>ROWS($E$2:E95)/1000</f>
        <v>9.4E-2</v>
      </c>
    </row>
    <row r="96" spans="1:7" hidden="1" x14ac:dyDescent="0.25">
      <c r="A96" s="71">
        <f t="shared" ca="1" si="4"/>
        <v>39.489104792425785</v>
      </c>
      <c r="B96" s="71">
        <f t="shared" ca="1" si="4"/>
        <v>59.166638853598059</v>
      </c>
      <c r="C96" s="71">
        <f t="shared" ca="1" si="4"/>
        <v>57.465365899506033</v>
      </c>
      <c r="D96" s="41">
        <f t="shared" ca="1" si="5"/>
        <v>59.166638853598059</v>
      </c>
      <c r="E96" s="41">
        <f t="shared" ca="1" si="6"/>
        <v>116.6320047531041</v>
      </c>
      <c r="F96" s="1">
        <f ca="1">SMALL($E$2:$E$1001,ROWS($F$2:F96))</f>
        <v>65.773559129828726</v>
      </c>
      <c r="G96" s="40">
        <f>ROWS($E$2:E96)/1000</f>
        <v>9.5000000000000001E-2</v>
      </c>
    </row>
    <row r="97" spans="1:7" hidden="1" x14ac:dyDescent="0.25">
      <c r="A97" s="71">
        <f t="shared" ca="1" si="4"/>
        <v>48.690981842802785</v>
      </c>
      <c r="B97" s="71">
        <f t="shared" ca="1" si="4"/>
        <v>48.020841749291122</v>
      </c>
      <c r="C97" s="71">
        <f t="shared" ca="1" si="4"/>
        <v>26.745378290992363</v>
      </c>
      <c r="D97" s="41">
        <f t="shared" ca="1" si="5"/>
        <v>48.690981842802785</v>
      </c>
      <c r="E97" s="41">
        <f t="shared" ca="1" si="6"/>
        <v>75.436360133795148</v>
      </c>
      <c r="F97" s="1">
        <f ca="1">SMALL($E$2:$E$1001,ROWS($F$2:F97))</f>
        <v>65.94996684457692</v>
      </c>
      <c r="G97" s="40">
        <f>ROWS($E$2:E97)/1000</f>
        <v>9.6000000000000002E-2</v>
      </c>
    </row>
    <row r="98" spans="1:7" hidden="1" x14ac:dyDescent="0.25">
      <c r="A98" s="71">
        <f t="shared" ca="1" si="4"/>
        <v>36.423638605422902</v>
      </c>
      <c r="B98" s="71">
        <f t="shared" ca="1" si="4"/>
        <v>20.439608202692657</v>
      </c>
      <c r="C98" s="71">
        <f t="shared" ca="1" si="4"/>
        <v>41.096383361659747</v>
      </c>
      <c r="D98" s="41">
        <f t="shared" ca="1" si="5"/>
        <v>36.423638605422902</v>
      </c>
      <c r="E98" s="41">
        <f t="shared" ca="1" si="6"/>
        <v>77.520021967082641</v>
      </c>
      <c r="F98" s="1">
        <f ca="1">SMALL($E$2:$E$1001,ROWS($F$2:F98))</f>
        <v>66.157336598825253</v>
      </c>
      <c r="G98" s="40">
        <f>ROWS($E$2:E98)/1000</f>
        <v>9.7000000000000003E-2</v>
      </c>
    </row>
    <row r="99" spans="1:7" hidden="1" x14ac:dyDescent="0.25">
      <c r="A99" s="71">
        <f t="shared" ca="1" si="4"/>
        <v>52.209054304581912</v>
      </c>
      <c r="B99" s="71">
        <f t="shared" ca="1" si="4"/>
        <v>50.131948745264026</v>
      </c>
      <c r="C99" s="71">
        <f t="shared" ca="1" si="4"/>
        <v>46.785591136187321</v>
      </c>
      <c r="D99" s="41">
        <f t="shared" ca="1" si="5"/>
        <v>52.209054304581912</v>
      </c>
      <c r="E99" s="41">
        <f t="shared" ca="1" si="6"/>
        <v>98.994645440769233</v>
      </c>
      <c r="F99" s="1">
        <f ca="1">SMALL($E$2:$E$1001,ROWS($F$2:F99))</f>
        <v>66.214865358448264</v>
      </c>
      <c r="G99" s="40">
        <f>ROWS($E$2:E99)/1000</f>
        <v>9.8000000000000004E-2</v>
      </c>
    </row>
    <row r="100" spans="1:7" hidden="1" x14ac:dyDescent="0.25">
      <c r="A100" s="71">
        <f t="shared" ca="1" si="4"/>
        <v>49.999517916227177</v>
      </c>
      <c r="B100" s="71">
        <f t="shared" ca="1" si="4"/>
        <v>49.843569504002375</v>
      </c>
      <c r="C100" s="71">
        <f t="shared" ca="1" si="4"/>
        <v>54.292715838594077</v>
      </c>
      <c r="D100" s="41">
        <f t="shared" ca="1" si="5"/>
        <v>49.999517916227177</v>
      </c>
      <c r="E100" s="41">
        <f t="shared" ca="1" si="6"/>
        <v>104.29223375482125</v>
      </c>
      <c r="F100" s="1">
        <f ca="1">SMALL($E$2:$E$1001,ROWS($F$2:F100))</f>
        <v>66.265321004496826</v>
      </c>
      <c r="G100" s="40">
        <f>ROWS($E$2:E100)/1000</f>
        <v>9.9000000000000005E-2</v>
      </c>
    </row>
    <row r="101" spans="1:7" hidden="1" x14ac:dyDescent="0.25">
      <c r="A101" s="71">
        <f t="shared" ca="1" si="4"/>
        <v>22.398152423491666</v>
      </c>
      <c r="B101" s="71">
        <f t="shared" ca="1" si="4"/>
        <v>43.155521192657957</v>
      </c>
      <c r="C101" s="71">
        <f t="shared" ca="1" si="4"/>
        <v>41.435130139258789</v>
      </c>
      <c r="D101" s="41">
        <f t="shared" ca="1" si="5"/>
        <v>43.155521192657957</v>
      </c>
      <c r="E101" s="41">
        <f t="shared" ca="1" si="6"/>
        <v>84.590651331916746</v>
      </c>
      <c r="F101" s="1">
        <f ca="1">SMALL($E$2:$E$1001,ROWS($F$2:F101))</f>
        <v>66.280530743120195</v>
      </c>
      <c r="G101" s="40">
        <f>ROWS($E$2:E101)/1000</f>
        <v>0.1</v>
      </c>
    </row>
    <row r="102" spans="1:7" hidden="1" x14ac:dyDescent="0.25">
      <c r="A102" s="71">
        <f t="shared" ca="1" si="4"/>
        <v>58.592049228628028</v>
      </c>
      <c r="B102" s="71">
        <f t="shared" ca="1" si="4"/>
        <v>58.958655366814142</v>
      </c>
      <c r="C102" s="71">
        <f t="shared" ca="1" si="4"/>
        <v>36.686143604404748</v>
      </c>
      <c r="D102" s="41">
        <f t="shared" ca="1" si="5"/>
        <v>58.958655366814142</v>
      </c>
      <c r="E102" s="41">
        <f t="shared" ca="1" si="6"/>
        <v>95.64479897121889</v>
      </c>
      <c r="F102" s="1">
        <f ca="1">SMALL($E$2:$E$1001,ROWS($F$2:F102))</f>
        <v>66.380443276287963</v>
      </c>
      <c r="G102" s="40">
        <f>ROWS($E$2:E102)/1000</f>
        <v>0.10100000000000001</v>
      </c>
    </row>
    <row r="103" spans="1:7" hidden="1" x14ac:dyDescent="0.25">
      <c r="A103" s="71">
        <f t="shared" ca="1" si="4"/>
        <v>25.374753282437332</v>
      </c>
      <c r="B103" s="71">
        <f t="shared" ca="1" si="4"/>
        <v>43.270376377326386</v>
      </c>
      <c r="C103" s="71">
        <f t="shared" ca="1" si="4"/>
        <v>57.695374358257993</v>
      </c>
      <c r="D103" s="41">
        <f t="shared" ca="1" si="5"/>
        <v>43.270376377326386</v>
      </c>
      <c r="E103" s="41">
        <f t="shared" ca="1" si="6"/>
        <v>100.96575073558438</v>
      </c>
      <c r="F103" s="1">
        <f ca="1">SMALL($E$2:$E$1001,ROWS($F$2:F103))</f>
        <v>66.437588958911562</v>
      </c>
      <c r="G103" s="40">
        <f>ROWS($E$2:E103)/1000</f>
        <v>0.10199999999999999</v>
      </c>
    </row>
    <row r="104" spans="1:7" hidden="1" x14ac:dyDescent="0.25">
      <c r="A104" s="71">
        <f t="shared" ca="1" si="4"/>
        <v>31.133269564597001</v>
      </c>
      <c r="B104" s="71">
        <f t="shared" ca="1" si="4"/>
        <v>58.733021041950863</v>
      </c>
      <c r="C104" s="71">
        <f t="shared" ca="1" si="4"/>
        <v>39.313741376523154</v>
      </c>
      <c r="D104" s="41">
        <f t="shared" ca="1" si="5"/>
        <v>58.733021041950863</v>
      </c>
      <c r="E104" s="41">
        <f t="shared" ca="1" si="6"/>
        <v>98.046762418474017</v>
      </c>
      <c r="F104" s="1">
        <f ca="1">SMALL($E$2:$E$1001,ROWS($F$2:F104))</f>
        <v>66.466438662302266</v>
      </c>
      <c r="G104" s="40">
        <f>ROWS($E$2:E104)/1000</f>
        <v>0.10299999999999999</v>
      </c>
    </row>
    <row r="105" spans="1:7" hidden="1" x14ac:dyDescent="0.25">
      <c r="A105" s="71">
        <f t="shared" ca="1" si="4"/>
        <v>34.843659241050304</v>
      </c>
      <c r="B105" s="71">
        <f t="shared" ca="1" si="4"/>
        <v>53.923577403566611</v>
      </c>
      <c r="C105" s="71">
        <f t="shared" ca="1" si="4"/>
        <v>49.361307145023972</v>
      </c>
      <c r="D105" s="41">
        <f t="shared" ca="1" si="5"/>
        <v>53.923577403566611</v>
      </c>
      <c r="E105" s="41">
        <f t="shared" ca="1" si="6"/>
        <v>103.28488454859058</v>
      </c>
      <c r="F105" s="1">
        <f ca="1">SMALL($E$2:$E$1001,ROWS($F$2:F105))</f>
        <v>66.467597241193147</v>
      </c>
      <c r="G105" s="40">
        <f>ROWS($E$2:E105)/1000</f>
        <v>0.104</v>
      </c>
    </row>
    <row r="106" spans="1:7" hidden="1" x14ac:dyDescent="0.25">
      <c r="A106" s="71">
        <f t="shared" ca="1" si="4"/>
        <v>23.989736865534791</v>
      </c>
      <c r="B106" s="71">
        <f t="shared" ca="1" si="4"/>
        <v>24.692454548417679</v>
      </c>
      <c r="C106" s="71">
        <f t="shared" ca="1" si="4"/>
        <v>29.624761903099937</v>
      </c>
      <c r="D106" s="41">
        <f t="shared" ca="1" si="5"/>
        <v>24.692454548417679</v>
      </c>
      <c r="E106" s="41">
        <f t="shared" ca="1" si="6"/>
        <v>54.317216451517616</v>
      </c>
      <c r="F106" s="1">
        <f ca="1">SMALL($E$2:$E$1001,ROWS($F$2:F106))</f>
        <v>66.474524543285867</v>
      </c>
      <c r="G106" s="40">
        <f>ROWS($E$2:E106)/1000</f>
        <v>0.105</v>
      </c>
    </row>
    <row r="107" spans="1:7" hidden="1" x14ac:dyDescent="0.25">
      <c r="A107" s="71">
        <f t="shared" ca="1" si="4"/>
        <v>46.36301919461242</v>
      </c>
      <c r="B107" s="71">
        <f t="shared" ca="1" si="4"/>
        <v>34.935311979805498</v>
      </c>
      <c r="C107" s="71">
        <f t="shared" ca="1" si="4"/>
        <v>42.772722332563198</v>
      </c>
      <c r="D107" s="41">
        <f t="shared" ca="1" si="5"/>
        <v>46.36301919461242</v>
      </c>
      <c r="E107" s="41">
        <f t="shared" ca="1" si="6"/>
        <v>89.135741527175611</v>
      </c>
      <c r="F107" s="1">
        <f ca="1">SMALL($E$2:$E$1001,ROWS($F$2:F107))</f>
        <v>66.640137021691174</v>
      </c>
      <c r="G107" s="40">
        <f>ROWS($E$2:E107)/1000</f>
        <v>0.106</v>
      </c>
    </row>
    <row r="108" spans="1:7" hidden="1" x14ac:dyDescent="0.25">
      <c r="A108" s="71">
        <f t="shared" ca="1" si="4"/>
        <v>52.545658384423611</v>
      </c>
      <c r="B108" s="71">
        <f t="shared" ca="1" si="4"/>
        <v>53.196101513513433</v>
      </c>
      <c r="C108" s="71">
        <f t="shared" ca="1" si="4"/>
        <v>28.271157601329232</v>
      </c>
      <c r="D108" s="41">
        <f t="shared" ca="1" si="5"/>
        <v>53.196101513513433</v>
      </c>
      <c r="E108" s="41">
        <f t="shared" ca="1" si="6"/>
        <v>81.467259114842662</v>
      </c>
      <c r="F108" s="1">
        <f ca="1">SMALL($E$2:$E$1001,ROWS($F$2:F108))</f>
        <v>66.72055653356216</v>
      </c>
      <c r="G108" s="40">
        <f>ROWS($E$2:E108)/1000</f>
        <v>0.107</v>
      </c>
    </row>
    <row r="109" spans="1:7" hidden="1" x14ac:dyDescent="0.25">
      <c r="A109" s="71">
        <f t="shared" ca="1" si="4"/>
        <v>22.649230291053346</v>
      </c>
      <c r="B109" s="71">
        <f t="shared" ca="1" si="4"/>
        <v>55.344566274855573</v>
      </c>
      <c r="C109" s="71">
        <f t="shared" ca="1" si="4"/>
        <v>51.493704862064412</v>
      </c>
      <c r="D109" s="41">
        <f t="shared" ca="1" si="5"/>
        <v>55.344566274855573</v>
      </c>
      <c r="E109" s="41">
        <f t="shared" ca="1" si="6"/>
        <v>106.83827113691999</v>
      </c>
      <c r="F109" s="1">
        <f ca="1">SMALL($E$2:$E$1001,ROWS($F$2:F109))</f>
        <v>66.758010000264392</v>
      </c>
      <c r="G109" s="40">
        <f>ROWS($E$2:E109)/1000</f>
        <v>0.108</v>
      </c>
    </row>
    <row r="110" spans="1:7" hidden="1" x14ac:dyDescent="0.25">
      <c r="A110" s="71">
        <f t="shared" ca="1" si="4"/>
        <v>55.904585359044049</v>
      </c>
      <c r="B110" s="71">
        <f t="shared" ca="1" si="4"/>
        <v>50.04827250022268</v>
      </c>
      <c r="C110" s="71">
        <f t="shared" ca="1" si="4"/>
        <v>59.580827310316799</v>
      </c>
      <c r="D110" s="41">
        <f t="shared" ca="1" si="5"/>
        <v>55.904585359044049</v>
      </c>
      <c r="E110" s="41">
        <f t="shared" ca="1" si="6"/>
        <v>115.48541266936084</v>
      </c>
      <c r="F110" s="1">
        <f ca="1">SMALL($E$2:$E$1001,ROWS($F$2:F110))</f>
        <v>66.820227750699019</v>
      </c>
      <c r="G110" s="40">
        <f>ROWS($E$2:E110)/1000</f>
        <v>0.109</v>
      </c>
    </row>
    <row r="111" spans="1:7" hidden="1" x14ac:dyDescent="0.25">
      <c r="A111" s="71">
        <f t="shared" ca="1" si="4"/>
        <v>32.968689016026332</v>
      </c>
      <c r="B111" s="71">
        <f t="shared" ca="1" si="4"/>
        <v>30.278573968822208</v>
      </c>
      <c r="C111" s="71">
        <f t="shared" ca="1" si="4"/>
        <v>59.984258096576447</v>
      </c>
      <c r="D111" s="41">
        <f t="shared" ca="1" si="5"/>
        <v>32.968689016026332</v>
      </c>
      <c r="E111" s="41">
        <f t="shared" ca="1" si="6"/>
        <v>92.952947112602772</v>
      </c>
      <c r="F111" s="1">
        <f ca="1">SMALL($E$2:$E$1001,ROWS($F$2:F111))</f>
        <v>66.837014850093993</v>
      </c>
      <c r="G111" s="40">
        <f>ROWS($E$2:E111)/1000</f>
        <v>0.11</v>
      </c>
    </row>
    <row r="112" spans="1:7" hidden="1" x14ac:dyDescent="0.25">
      <c r="A112" s="71">
        <f t="shared" ca="1" si="4"/>
        <v>48.249816414331548</v>
      </c>
      <c r="B112" s="71">
        <f t="shared" ca="1" si="4"/>
        <v>44.434816804117943</v>
      </c>
      <c r="C112" s="71">
        <f t="shared" ca="1" si="4"/>
        <v>48.510336318128992</v>
      </c>
      <c r="D112" s="41">
        <f t="shared" ca="1" si="5"/>
        <v>48.249816414331548</v>
      </c>
      <c r="E112" s="41">
        <f t="shared" ca="1" si="6"/>
        <v>96.76015273246054</v>
      </c>
      <c r="F112" s="1">
        <f ca="1">SMALL($E$2:$E$1001,ROWS($F$2:F112))</f>
        <v>66.8679069383316</v>
      </c>
      <c r="G112" s="40">
        <f>ROWS($E$2:E112)/1000</f>
        <v>0.111</v>
      </c>
    </row>
    <row r="113" spans="1:7" hidden="1" x14ac:dyDescent="0.25">
      <c r="A113" s="71">
        <f t="shared" ca="1" si="4"/>
        <v>34.724198471538024</v>
      </c>
      <c r="B113" s="71">
        <f t="shared" ca="1" si="4"/>
        <v>48.934534448667669</v>
      </c>
      <c r="C113" s="71">
        <f t="shared" ca="1" si="4"/>
        <v>33.902552084676032</v>
      </c>
      <c r="D113" s="41">
        <f t="shared" ca="1" si="5"/>
        <v>48.934534448667669</v>
      </c>
      <c r="E113" s="41">
        <f t="shared" ca="1" si="6"/>
        <v>82.837086533343694</v>
      </c>
      <c r="F113" s="1">
        <f ca="1">SMALL($E$2:$E$1001,ROWS($F$2:F113))</f>
        <v>66.880285995539609</v>
      </c>
      <c r="G113" s="40">
        <f>ROWS($E$2:E113)/1000</f>
        <v>0.112</v>
      </c>
    </row>
    <row r="114" spans="1:7" hidden="1" x14ac:dyDescent="0.25">
      <c r="A114" s="71">
        <f t="shared" ca="1" si="4"/>
        <v>30.596233974327234</v>
      </c>
      <c r="B114" s="71">
        <f t="shared" ca="1" si="4"/>
        <v>36.178658152828589</v>
      </c>
      <c r="C114" s="71">
        <f t="shared" ca="1" si="4"/>
        <v>50.181367690685988</v>
      </c>
      <c r="D114" s="41">
        <f t="shared" ca="1" si="5"/>
        <v>36.178658152828589</v>
      </c>
      <c r="E114" s="41">
        <f t="shared" ca="1" si="6"/>
        <v>86.360025843514578</v>
      </c>
      <c r="F114" s="1">
        <f ca="1">SMALL($E$2:$E$1001,ROWS($F$2:F114))</f>
        <v>66.890400256496946</v>
      </c>
      <c r="G114" s="40">
        <f>ROWS($E$2:E114)/1000</f>
        <v>0.113</v>
      </c>
    </row>
    <row r="115" spans="1:7" hidden="1" x14ac:dyDescent="0.25">
      <c r="A115" s="71">
        <f t="shared" ca="1" si="4"/>
        <v>59.003239038534183</v>
      </c>
      <c r="B115" s="71">
        <f t="shared" ca="1" si="4"/>
        <v>49.934781937978556</v>
      </c>
      <c r="C115" s="71">
        <f t="shared" ca="1" si="4"/>
        <v>27.409448066880611</v>
      </c>
      <c r="D115" s="41">
        <f t="shared" ca="1" si="5"/>
        <v>59.003239038534183</v>
      </c>
      <c r="E115" s="41">
        <f t="shared" ca="1" si="6"/>
        <v>86.41268710541479</v>
      </c>
      <c r="F115" s="1">
        <f ca="1">SMALL($E$2:$E$1001,ROWS($F$2:F115))</f>
        <v>67.004025604313881</v>
      </c>
      <c r="G115" s="40">
        <f>ROWS($E$2:E115)/1000</f>
        <v>0.114</v>
      </c>
    </row>
    <row r="116" spans="1:7" hidden="1" x14ac:dyDescent="0.25">
      <c r="A116" s="71">
        <f t="shared" ca="1" si="4"/>
        <v>51.237612172452998</v>
      </c>
      <c r="B116" s="71">
        <f t="shared" ca="1" si="4"/>
        <v>57.76060319915652</v>
      </c>
      <c r="C116" s="71">
        <f t="shared" ca="1" si="4"/>
        <v>30.009895802878116</v>
      </c>
      <c r="D116" s="41">
        <f t="shared" ca="1" si="5"/>
        <v>57.76060319915652</v>
      </c>
      <c r="E116" s="41">
        <f t="shared" ca="1" si="6"/>
        <v>87.77049900203464</v>
      </c>
      <c r="F116" s="1">
        <f ca="1">SMALL($E$2:$E$1001,ROWS($F$2:F116))</f>
        <v>67.396197349367824</v>
      </c>
      <c r="G116" s="40">
        <f>ROWS($E$2:E116)/1000</f>
        <v>0.115</v>
      </c>
    </row>
    <row r="117" spans="1:7" hidden="1" x14ac:dyDescent="0.25">
      <c r="A117" s="71">
        <f t="shared" ca="1" si="4"/>
        <v>50.753600464191351</v>
      </c>
      <c r="B117" s="71">
        <f t="shared" ca="1" si="4"/>
        <v>54.395418977432094</v>
      </c>
      <c r="C117" s="71">
        <f t="shared" ca="1" si="4"/>
        <v>23.798357220239321</v>
      </c>
      <c r="D117" s="41">
        <f t="shared" ca="1" si="5"/>
        <v>54.395418977432094</v>
      </c>
      <c r="E117" s="41">
        <f t="shared" ca="1" si="6"/>
        <v>78.193776197671411</v>
      </c>
      <c r="F117" s="1">
        <f ca="1">SMALL($E$2:$E$1001,ROWS($F$2:F117))</f>
        <v>67.42569009886148</v>
      </c>
      <c r="G117" s="40">
        <f>ROWS($E$2:E117)/1000</f>
        <v>0.11600000000000001</v>
      </c>
    </row>
    <row r="118" spans="1:7" hidden="1" x14ac:dyDescent="0.25">
      <c r="A118" s="71">
        <f t="shared" ca="1" si="4"/>
        <v>59.52946995515336</v>
      </c>
      <c r="B118" s="71">
        <f t="shared" ca="1" si="4"/>
        <v>25.365113622695105</v>
      </c>
      <c r="C118" s="71">
        <f t="shared" ca="1" si="4"/>
        <v>49.501704232093047</v>
      </c>
      <c r="D118" s="41">
        <f t="shared" ca="1" si="5"/>
        <v>59.52946995515336</v>
      </c>
      <c r="E118" s="41">
        <f t="shared" ca="1" si="6"/>
        <v>109.03117418724641</v>
      </c>
      <c r="F118" s="1">
        <f ca="1">SMALL($E$2:$E$1001,ROWS($F$2:F118))</f>
        <v>67.448268675573516</v>
      </c>
      <c r="G118" s="40">
        <f>ROWS($E$2:E118)/1000</f>
        <v>0.11700000000000001</v>
      </c>
    </row>
    <row r="119" spans="1:7" hidden="1" x14ac:dyDescent="0.25">
      <c r="A119" s="71">
        <f t="shared" ca="1" si="4"/>
        <v>40.020785287522457</v>
      </c>
      <c r="B119" s="71">
        <f t="shared" ca="1" si="4"/>
        <v>59.105188309541091</v>
      </c>
      <c r="C119" s="71">
        <f t="shared" ca="1" si="4"/>
        <v>49.187624420904264</v>
      </c>
      <c r="D119" s="41">
        <f t="shared" ca="1" si="5"/>
        <v>59.105188309541091</v>
      </c>
      <c r="E119" s="41">
        <f t="shared" ca="1" si="6"/>
        <v>108.29281273044535</v>
      </c>
      <c r="F119" s="1">
        <f ca="1">SMALL($E$2:$E$1001,ROWS($F$2:F119))</f>
        <v>67.533124602320186</v>
      </c>
      <c r="G119" s="40">
        <f>ROWS($E$2:E119)/1000</f>
        <v>0.11799999999999999</v>
      </c>
    </row>
    <row r="120" spans="1:7" hidden="1" x14ac:dyDescent="0.25">
      <c r="A120" s="71">
        <f t="shared" ca="1" si="4"/>
        <v>54.931178845657655</v>
      </c>
      <c r="B120" s="71">
        <f t="shared" ca="1" si="4"/>
        <v>39.550096203088856</v>
      </c>
      <c r="C120" s="71">
        <f t="shared" ca="1" si="4"/>
        <v>45.634776696833057</v>
      </c>
      <c r="D120" s="41">
        <f t="shared" ca="1" si="5"/>
        <v>54.931178845657655</v>
      </c>
      <c r="E120" s="41">
        <f t="shared" ca="1" si="6"/>
        <v>100.56595554249071</v>
      </c>
      <c r="F120" s="1">
        <f ca="1">SMALL($E$2:$E$1001,ROWS($F$2:F120))</f>
        <v>67.578438062482576</v>
      </c>
      <c r="G120" s="40">
        <f>ROWS($E$2:E120)/1000</f>
        <v>0.11899999999999999</v>
      </c>
    </row>
    <row r="121" spans="1:7" hidden="1" x14ac:dyDescent="0.25">
      <c r="A121" s="71">
        <f t="shared" ca="1" si="4"/>
        <v>46.935772545781717</v>
      </c>
      <c r="B121" s="71">
        <f t="shared" ca="1" si="4"/>
        <v>39.564849086057023</v>
      </c>
      <c r="C121" s="71">
        <f t="shared" ca="1" si="4"/>
        <v>52.896773707843217</v>
      </c>
      <c r="D121" s="41">
        <f t="shared" ca="1" si="5"/>
        <v>46.935772545781717</v>
      </c>
      <c r="E121" s="41">
        <f t="shared" ca="1" si="6"/>
        <v>99.83254625362494</v>
      </c>
      <c r="F121" s="1">
        <f ca="1">SMALL($E$2:$E$1001,ROWS($F$2:F121))</f>
        <v>67.608813256473184</v>
      </c>
      <c r="G121" s="40">
        <f>ROWS($E$2:E121)/1000</f>
        <v>0.12</v>
      </c>
    </row>
    <row r="122" spans="1:7" hidden="1" x14ac:dyDescent="0.25">
      <c r="A122" s="71">
        <f t="shared" ca="1" si="4"/>
        <v>42.212435188096237</v>
      </c>
      <c r="B122" s="71">
        <f t="shared" ca="1" si="4"/>
        <v>56.395618946255787</v>
      </c>
      <c r="C122" s="71">
        <f t="shared" ca="1" si="4"/>
        <v>42.17333669591607</v>
      </c>
      <c r="D122" s="41">
        <f t="shared" ca="1" si="5"/>
        <v>56.395618946255787</v>
      </c>
      <c r="E122" s="41">
        <f t="shared" ca="1" si="6"/>
        <v>98.568955642171858</v>
      </c>
      <c r="F122" s="1">
        <f ca="1">SMALL($E$2:$E$1001,ROWS($F$2:F122))</f>
        <v>67.754852174061426</v>
      </c>
      <c r="G122" s="40">
        <f>ROWS($E$2:E122)/1000</f>
        <v>0.121</v>
      </c>
    </row>
    <row r="123" spans="1:7" hidden="1" x14ac:dyDescent="0.25">
      <c r="A123" s="71">
        <f t="shared" ca="1" si="4"/>
        <v>52.602802013238701</v>
      </c>
      <c r="B123" s="71">
        <f t="shared" ca="1" si="4"/>
        <v>32.576557674980819</v>
      </c>
      <c r="C123" s="71">
        <f t="shared" ca="1" si="4"/>
        <v>27.132324517658198</v>
      </c>
      <c r="D123" s="41">
        <f t="shared" ca="1" si="5"/>
        <v>52.602802013238701</v>
      </c>
      <c r="E123" s="41">
        <f t="shared" ca="1" si="6"/>
        <v>79.735126530896906</v>
      </c>
      <c r="F123" s="1">
        <f ca="1">SMALL($E$2:$E$1001,ROWS($F$2:F123))</f>
        <v>67.867283803277644</v>
      </c>
      <c r="G123" s="40">
        <f>ROWS($E$2:E123)/1000</f>
        <v>0.122</v>
      </c>
    </row>
    <row r="124" spans="1:7" hidden="1" x14ac:dyDescent="0.25">
      <c r="A124" s="71">
        <f t="shared" ca="1" si="4"/>
        <v>32.454695857581363</v>
      </c>
      <c r="B124" s="71">
        <f t="shared" ca="1" si="4"/>
        <v>52.517497249057939</v>
      </c>
      <c r="C124" s="71">
        <f t="shared" ca="1" si="4"/>
        <v>48.73424204556315</v>
      </c>
      <c r="D124" s="41">
        <f t="shared" ca="1" si="5"/>
        <v>52.517497249057939</v>
      </c>
      <c r="E124" s="41">
        <f t="shared" ca="1" si="6"/>
        <v>101.25173929462109</v>
      </c>
      <c r="F124" s="1">
        <f ca="1">SMALL($E$2:$E$1001,ROWS($F$2:F124))</f>
        <v>67.920155831762912</v>
      </c>
      <c r="G124" s="40">
        <f>ROWS($E$2:E124)/1000</f>
        <v>0.123</v>
      </c>
    </row>
    <row r="125" spans="1:7" hidden="1" x14ac:dyDescent="0.25">
      <c r="A125" s="71">
        <f t="shared" ca="1" si="4"/>
        <v>52.345099609158829</v>
      </c>
      <c r="B125" s="71">
        <f t="shared" ca="1" si="4"/>
        <v>45.393992506325603</v>
      </c>
      <c r="C125" s="71">
        <f t="shared" ca="1" si="4"/>
        <v>49.577187990719793</v>
      </c>
      <c r="D125" s="41">
        <f t="shared" ca="1" si="5"/>
        <v>52.345099609158829</v>
      </c>
      <c r="E125" s="41">
        <f t="shared" ca="1" si="6"/>
        <v>101.92228759987862</v>
      </c>
      <c r="F125" s="1">
        <f ca="1">SMALL($E$2:$E$1001,ROWS($F$2:F125))</f>
        <v>68.021886705228781</v>
      </c>
      <c r="G125" s="40">
        <f>ROWS($E$2:E125)/1000</f>
        <v>0.124</v>
      </c>
    </row>
    <row r="126" spans="1:7" hidden="1" x14ac:dyDescent="0.25">
      <c r="A126" s="71">
        <f t="shared" ca="1" si="4"/>
        <v>33.07260591191671</v>
      </c>
      <c r="B126" s="71">
        <f t="shared" ca="1" si="4"/>
        <v>29.544272648969745</v>
      </c>
      <c r="C126" s="71">
        <f t="shared" ca="1" si="4"/>
        <v>28.633789928943507</v>
      </c>
      <c r="D126" s="41">
        <f t="shared" ca="1" si="5"/>
        <v>33.07260591191671</v>
      </c>
      <c r="E126" s="41">
        <f t="shared" ca="1" si="6"/>
        <v>61.706395840860218</v>
      </c>
      <c r="F126" s="1">
        <f ca="1">SMALL($E$2:$E$1001,ROWS($F$2:F126))</f>
        <v>68.179209171271296</v>
      </c>
      <c r="G126" s="40">
        <f>ROWS($E$2:E126)/1000</f>
        <v>0.125</v>
      </c>
    </row>
    <row r="127" spans="1:7" hidden="1" x14ac:dyDescent="0.25">
      <c r="A127" s="71">
        <f t="shared" ca="1" si="4"/>
        <v>48.36454514405699</v>
      </c>
      <c r="B127" s="71">
        <f t="shared" ca="1" si="4"/>
        <v>40.456037377004385</v>
      </c>
      <c r="C127" s="71">
        <f t="shared" ca="1" si="4"/>
        <v>56.554123693720008</v>
      </c>
      <c r="D127" s="41">
        <f t="shared" ca="1" si="5"/>
        <v>48.36454514405699</v>
      </c>
      <c r="E127" s="41">
        <f t="shared" ca="1" si="6"/>
        <v>104.91866883777701</v>
      </c>
      <c r="F127" s="1">
        <f ca="1">SMALL($E$2:$E$1001,ROWS($F$2:F127))</f>
        <v>68.329829440590572</v>
      </c>
      <c r="G127" s="40">
        <f>ROWS($E$2:E127)/1000</f>
        <v>0.126</v>
      </c>
    </row>
    <row r="128" spans="1:7" hidden="1" x14ac:dyDescent="0.25">
      <c r="A128" s="71">
        <f t="shared" ca="1" si="4"/>
        <v>53.767698773561015</v>
      </c>
      <c r="B128" s="71">
        <f t="shared" ca="1" si="4"/>
        <v>56.81224639700423</v>
      </c>
      <c r="C128" s="71">
        <f t="shared" ca="1" si="4"/>
        <v>37.865227004692812</v>
      </c>
      <c r="D128" s="41">
        <f t="shared" ca="1" si="5"/>
        <v>56.81224639700423</v>
      </c>
      <c r="E128" s="41">
        <f t="shared" ca="1" si="6"/>
        <v>94.677473401697043</v>
      </c>
      <c r="F128" s="1">
        <f ca="1">SMALL($E$2:$E$1001,ROWS($F$2:F128))</f>
        <v>68.441950409441546</v>
      </c>
      <c r="G128" s="40">
        <f>ROWS($E$2:E128)/1000</f>
        <v>0.127</v>
      </c>
    </row>
    <row r="129" spans="1:7" hidden="1" x14ac:dyDescent="0.25">
      <c r="A129" s="71">
        <f t="shared" ca="1" si="4"/>
        <v>41.868020307577886</v>
      </c>
      <c r="B129" s="71">
        <f t="shared" ca="1" si="4"/>
        <v>51.240463448050079</v>
      </c>
      <c r="C129" s="71">
        <f t="shared" ca="1" si="4"/>
        <v>30.398873390146868</v>
      </c>
      <c r="D129" s="41">
        <f t="shared" ca="1" si="5"/>
        <v>51.240463448050079</v>
      </c>
      <c r="E129" s="41">
        <f t="shared" ca="1" si="6"/>
        <v>81.639336838196954</v>
      </c>
      <c r="F129" s="1">
        <f ca="1">SMALL($E$2:$E$1001,ROWS($F$2:F129))</f>
        <v>68.599170935218638</v>
      </c>
      <c r="G129" s="40">
        <f>ROWS($E$2:E129)/1000</f>
        <v>0.128</v>
      </c>
    </row>
    <row r="130" spans="1:7" hidden="1" x14ac:dyDescent="0.25">
      <c r="A130" s="71">
        <f t="shared" ca="1" si="4"/>
        <v>57.001716214514232</v>
      </c>
      <c r="B130" s="71">
        <f t="shared" ca="1" si="4"/>
        <v>54.961577693825021</v>
      </c>
      <c r="C130" s="71">
        <f t="shared" ca="1" si="4"/>
        <v>59.525409549864222</v>
      </c>
      <c r="D130" s="41">
        <f t="shared" ca="1" si="5"/>
        <v>57.001716214514232</v>
      </c>
      <c r="E130" s="41">
        <f t="shared" ca="1" si="6"/>
        <v>116.52712576437845</v>
      </c>
      <c r="F130" s="1">
        <f ca="1">SMALL($E$2:$E$1001,ROWS($F$2:F130))</f>
        <v>68.620522490851229</v>
      </c>
      <c r="G130" s="40">
        <f>ROWS($E$2:E130)/1000</f>
        <v>0.129</v>
      </c>
    </row>
    <row r="131" spans="1:7" hidden="1" x14ac:dyDescent="0.25">
      <c r="A131" s="71">
        <f t="shared" ref="A131:C194" ca="1" si="7">20+40*RAND()</f>
        <v>33.119186446475766</v>
      </c>
      <c r="B131" s="71">
        <f t="shared" ca="1" si="7"/>
        <v>56.086466759007074</v>
      </c>
      <c r="C131" s="71">
        <f t="shared" ca="1" si="7"/>
        <v>26.374251860585552</v>
      </c>
      <c r="D131" s="41">
        <f t="shared" ref="D131:D194" ca="1" si="8">MAX(A131:B131)</f>
        <v>56.086466759007074</v>
      </c>
      <c r="E131" s="41">
        <f t="shared" ref="E131:E194" ca="1" si="9">D131+C131</f>
        <v>82.460718619592626</v>
      </c>
      <c r="F131" s="1">
        <f ca="1">SMALL($E$2:$E$1001,ROWS($F$2:F131))</f>
        <v>68.701314905147569</v>
      </c>
      <c r="G131" s="40">
        <f>ROWS($E$2:E131)/1000</f>
        <v>0.13</v>
      </c>
    </row>
    <row r="132" spans="1:7" hidden="1" x14ac:dyDescent="0.25">
      <c r="A132" s="71">
        <f t="shared" ca="1" si="7"/>
        <v>30.189542209771837</v>
      </c>
      <c r="B132" s="71">
        <f t="shared" ca="1" si="7"/>
        <v>23.987481454569458</v>
      </c>
      <c r="C132" s="71">
        <f t="shared" ca="1" si="7"/>
        <v>44.951654634068277</v>
      </c>
      <c r="D132" s="41">
        <f t="shared" ca="1" si="8"/>
        <v>30.189542209771837</v>
      </c>
      <c r="E132" s="41">
        <f t="shared" ca="1" si="9"/>
        <v>75.141196843840106</v>
      </c>
      <c r="F132" s="1">
        <f ca="1">SMALL($E$2:$E$1001,ROWS($F$2:F132))</f>
        <v>68.817418535568606</v>
      </c>
      <c r="G132" s="40">
        <f>ROWS($E$2:E132)/1000</f>
        <v>0.13100000000000001</v>
      </c>
    </row>
    <row r="133" spans="1:7" hidden="1" x14ac:dyDescent="0.25">
      <c r="A133" s="71">
        <f t="shared" ca="1" si="7"/>
        <v>49.335376855525681</v>
      </c>
      <c r="B133" s="71">
        <f t="shared" ca="1" si="7"/>
        <v>24.783053458641753</v>
      </c>
      <c r="C133" s="71">
        <f t="shared" ca="1" si="7"/>
        <v>53.862560634234171</v>
      </c>
      <c r="D133" s="41">
        <f t="shared" ca="1" si="8"/>
        <v>49.335376855525681</v>
      </c>
      <c r="E133" s="41">
        <f t="shared" ca="1" si="9"/>
        <v>103.19793748975985</v>
      </c>
      <c r="F133" s="1">
        <f ca="1">SMALL($E$2:$E$1001,ROWS($F$2:F133))</f>
        <v>68.83511839704137</v>
      </c>
      <c r="G133" s="40">
        <f>ROWS($E$2:E133)/1000</f>
        <v>0.13200000000000001</v>
      </c>
    </row>
    <row r="134" spans="1:7" hidden="1" x14ac:dyDescent="0.25">
      <c r="A134" s="71">
        <f t="shared" ca="1" si="7"/>
        <v>24.540004172562227</v>
      </c>
      <c r="B134" s="71">
        <f t="shared" ca="1" si="7"/>
        <v>32.035994843429663</v>
      </c>
      <c r="C134" s="71">
        <f t="shared" ca="1" si="7"/>
        <v>22.850310053416681</v>
      </c>
      <c r="D134" s="41">
        <f t="shared" ca="1" si="8"/>
        <v>32.035994843429663</v>
      </c>
      <c r="E134" s="41">
        <f t="shared" ca="1" si="9"/>
        <v>54.88630489684634</v>
      </c>
      <c r="F134" s="1">
        <f ca="1">SMALL($E$2:$E$1001,ROWS($F$2:F134))</f>
        <v>68.9405775951967</v>
      </c>
      <c r="G134" s="40">
        <f>ROWS($E$2:E134)/1000</f>
        <v>0.13300000000000001</v>
      </c>
    </row>
    <row r="135" spans="1:7" hidden="1" x14ac:dyDescent="0.25">
      <c r="A135" s="71">
        <f t="shared" ca="1" si="7"/>
        <v>34.266532521977588</v>
      </c>
      <c r="B135" s="71">
        <f t="shared" ca="1" si="7"/>
        <v>47.991645002777737</v>
      </c>
      <c r="C135" s="71">
        <f t="shared" ca="1" si="7"/>
        <v>29.903317718810811</v>
      </c>
      <c r="D135" s="41">
        <f t="shared" ca="1" si="8"/>
        <v>47.991645002777737</v>
      </c>
      <c r="E135" s="41">
        <f t="shared" ca="1" si="9"/>
        <v>77.894962721588541</v>
      </c>
      <c r="F135" s="1">
        <f ca="1">SMALL($E$2:$E$1001,ROWS($F$2:F135))</f>
        <v>68.95236297660378</v>
      </c>
      <c r="G135" s="40">
        <f>ROWS($E$2:E135)/1000</f>
        <v>0.13400000000000001</v>
      </c>
    </row>
    <row r="136" spans="1:7" hidden="1" x14ac:dyDescent="0.25">
      <c r="A136" s="71">
        <f t="shared" ca="1" si="7"/>
        <v>21.148460296148627</v>
      </c>
      <c r="B136" s="71">
        <f t="shared" ca="1" si="7"/>
        <v>46.706735827552833</v>
      </c>
      <c r="C136" s="71">
        <f t="shared" ca="1" si="7"/>
        <v>38.464033387438505</v>
      </c>
      <c r="D136" s="41">
        <f t="shared" ca="1" si="8"/>
        <v>46.706735827552833</v>
      </c>
      <c r="E136" s="41">
        <f t="shared" ca="1" si="9"/>
        <v>85.170769214991338</v>
      </c>
      <c r="F136" s="1">
        <f ca="1">SMALL($E$2:$E$1001,ROWS($F$2:F136))</f>
        <v>69.062524924237664</v>
      </c>
      <c r="G136" s="40">
        <f>ROWS($E$2:E136)/1000</f>
        <v>0.13500000000000001</v>
      </c>
    </row>
    <row r="137" spans="1:7" hidden="1" x14ac:dyDescent="0.25">
      <c r="A137" s="71">
        <f t="shared" ca="1" si="7"/>
        <v>35.954017726010647</v>
      </c>
      <c r="B137" s="71">
        <f t="shared" ca="1" si="7"/>
        <v>41.348818064201282</v>
      </c>
      <c r="C137" s="71">
        <f t="shared" ca="1" si="7"/>
        <v>48.993677990596197</v>
      </c>
      <c r="D137" s="41">
        <f t="shared" ca="1" si="8"/>
        <v>41.348818064201282</v>
      </c>
      <c r="E137" s="41">
        <f t="shared" ca="1" si="9"/>
        <v>90.342496054797479</v>
      </c>
      <c r="F137" s="1">
        <f ca="1">SMALL($E$2:$E$1001,ROWS($F$2:F137))</f>
        <v>69.08935419466512</v>
      </c>
      <c r="G137" s="40">
        <f>ROWS($E$2:E137)/1000</f>
        <v>0.13600000000000001</v>
      </c>
    </row>
    <row r="138" spans="1:7" hidden="1" x14ac:dyDescent="0.25">
      <c r="A138" s="71">
        <f t="shared" ca="1" si="7"/>
        <v>45.651520986572308</v>
      </c>
      <c r="B138" s="71">
        <f t="shared" ca="1" si="7"/>
        <v>24.249579439175875</v>
      </c>
      <c r="C138" s="71">
        <f t="shared" ca="1" si="7"/>
        <v>46.870513491266266</v>
      </c>
      <c r="D138" s="41">
        <f t="shared" ca="1" si="8"/>
        <v>45.651520986572308</v>
      </c>
      <c r="E138" s="41">
        <f t="shared" ca="1" si="9"/>
        <v>92.522034477838574</v>
      </c>
      <c r="F138" s="1">
        <f ca="1">SMALL($E$2:$E$1001,ROWS($F$2:F138))</f>
        <v>69.218529581439569</v>
      </c>
      <c r="G138" s="40">
        <f>ROWS($E$2:E138)/1000</f>
        <v>0.13700000000000001</v>
      </c>
    </row>
    <row r="139" spans="1:7" hidden="1" x14ac:dyDescent="0.25">
      <c r="A139" s="71">
        <f t="shared" ca="1" si="7"/>
        <v>31.034590473524098</v>
      </c>
      <c r="B139" s="71">
        <f t="shared" ca="1" si="7"/>
        <v>20.671795180252353</v>
      </c>
      <c r="C139" s="71">
        <f t="shared" ca="1" si="7"/>
        <v>45.751333649693763</v>
      </c>
      <c r="D139" s="41">
        <f t="shared" ca="1" si="8"/>
        <v>31.034590473524098</v>
      </c>
      <c r="E139" s="41">
        <f t="shared" ca="1" si="9"/>
        <v>76.785924123217853</v>
      </c>
      <c r="F139" s="1">
        <f ca="1">SMALL($E$2:$E$1001,ROWS($F$2:F139))</f>
        <v>69.233519372891664</v>
      </c>
      <c r="G139" s="40">
        <f>ROWS($E$2:E139)/1000</f>
        <v>0.13800000000000001</v>
      </c>
    </row>
    <row r="140" spans="1:7" hidden="1" x14ac:dyDescent="0.25">
      <c r="A140" s="71">
        <f t="shared" ca="1" si="7"/>
        <v>40.694288850632468</v>
      </c>
      <c r="B140" s="71">
        <f t="shared" ca="1" si="7"/>
        <v>40.294185009634091</v>
      </c>
      <c r="C140" s="71">
        <f t="shared" ca="1" si="7"/>
        <v>25.586241892487731</v>
      </c>
      <c r="D140" s="41">
        <f t="shared" ca="1" si="8"/>
        <v>40.694288850632468</v>
      </c>
      <c r="E140" s="41">
        <f t="shared" ca="1" si="9"/>
        <v>66.280530743120195</v>
      </c>
      <c r="F140" s="1">
        <f ca="1">SMALL($E$2:$E$1001,ROWS($F$2:F140))</f>
        <v>69.289844299546104</v>
      </c>
      <c r="G140" s="40">
        <f>ROWS($E$2:E140)/1000</f>
        <v>0.13900000000000001</v>
      </c>
    </row>
    <row r="141" spans="1:7" hidden="1" x14ac:dyDescent="0.25">
      <c r="A141" s="71">
        <f t="shared" ca="1" si="7"/>
        <v>20.058151855268029</v>
      </c>
      <c r="B141" s="71">
        <f t="shared" ca="1" si="7"/>
        <v>57.2558790012245</v>
      </c>
      <c r="C141" s="71">
        <f t="shared" ca="1" si="7"/>
        <v>48.649694113746833</v>
      </c>
      <c r="D141" s="41">
        <f t="shared" ca="1" si="8"/>
        <v>57.2558790012245</v>
      </c>
      <c r="E141" s="41">
        <f t="shared" ca="1" si="9"/>
        <v>105.90557311497133</v>
      </c>
      <c r="F141" s="1">
        <f ca="1">SMALL($E$2:$E$1001,ROWS($F$2:F141))</f>
        <v>69.289861484276244</v>
      </c>
      <c r="G141" s="40">
        <f>ROWS($E$2:E141)/1000</f>
        <v>0.14000000000000001</v>
      </c>
    </row>
    <row r="142" spans="1:7" hidden="1" x14ac:dyDescent="0.25">
      <c r="A142" s="71">
        <f t="shared" ca="1" si="7"/>
        <v>40.022063426621131</v>
      </c>
      <c r="B142" s="71">
        <f t="shared" ca="1" si="7"/>
        <v>38.52892891409077</v>
      </c>
      <c r="C142" s="71">
        <f t="shared" ca="1" si="7"/>
        <v>27.84522037665651</v>
      </c>
      <c r="D142" s="41">
        <f t="shared" ca="1" si="8"/>
        <v>40.022063426621131</v>
      </c>
      <c r="E142" s="41">
        <f t="shared" ca="1" si="9"/>
        <v>67.867283803277644</v>
      </c>
      <c r="F142" s="1">
        <f ca="1">SMALL($E$2:$E$1001,ROWS($F$2:F142))</f>
        <v>69.345422004048586</v>
      </c>
      <c r="G142" s="40">
        <f>ROWS($E$2:E142)/1000</f>
        <v>0.14099999999999999</v>
      </c>
    </row>
    <row r="143" spans="1:7" hidden="1" x14ac:dyDescent="0.25">
      <c r="A143" s="71">
        <f t="shared" ca="1" si="7"/>
        <v>44.426372697862718</v>
      </c>
      <c r="B143" s="71">
        <f t="shared" ca="1" si="7"/>
        <v>26.544152128395993</v>
      </c>
      <c r="C143" s="71">
        <f t="shared" ca="1" si="7"/>
        <v>55.713614308649738</v>
      </c>
      <c r="D143" s="41">
        <f t="shared" ca="1" si="8"/>
        <v>44.426372697862718</v>
      </c>
      <c r="E143" s="41">
        <f t="shared" ca="1" si="9"/>
        <v>100.13998700651246</v>
      </c>
      <c r="F143" s="1">
        <f ca="1">SMALL($E$2:$E$1001,ROWS($F$2:F143))</f>
        <v>69.430907695409445</v>
      </c>
      <c r="G143" s="40">
        <f>ROWS($E$2:E143)/1000</f>
        <v>0.14199999999999999</v>
      </c>
    </row>
    <row r="144" spans="1:7" hidden="1" x14ac:dyDescent="0.25">
      <c r="A144" s="71">
        <f t="shared" ca="1" si="7"/>
        <v>58.052109976038729</v>
      </c>
      <c r="B144" s="71">
        <f t="shared" ca="1" si="7"/>
        <v>47.439786454132452</v>
      </c>
      <c r="C144" s="71">
        <f t="shared" ca="1" si="7"/>
        <v>58.443369390277105</v>
      </c>
      <c r="D144" s="41">
        <f t="shared" ca="1" si="8"/>
        <v>58.052109976038729</v>
      </c>
      <c r="E144" s="41">
        <f t="shared" ca="1" si="9"/>
        <v>116.49547936631583</v>
      </c>
      <c r="F144" s="1">
        <f ca="1">SMALL($E$2:$E$1001,ROWS($F$2:F144))</f>
        <v>69.447625173459073</v>
      </c>
      <c r="G144" s="40">
        <f>ROWS($E$2:E144)/1000</f>
        <v>0.14299999999999999</v>
      </c>
    </row>
    <row r="145" spans="1:7" hidden="1" x14ac:dyDescent="0.25">
      <c r="A145" s="71">
        <f t="shared" ca="1" si="7"/>
        <v>52.590325215161478</v>
      </c>
      <c r="B145" s="71">
        <f t="shared" ca="1" si="7"/>
        <v>49.23735014203784</v>
      </c>
      <c r="C145" s="71">
        <f t="shared" ca="1" si="7"/>
        <v>49.68984049966059</v>
      </c>
      <c r="D145" s="41">
        <f t="shared" ca="1" si="8"/>
        <v>52.590325215161478</v>
      </c>
      <c r="E145" s="41">
        <f t="shared" ca="1" si="9"/>
        <v>102.28016571482206</v>
      </c>
      <c r="F145" s="1">
        <f ca="1">SMALL($E$2:$E$1001,ROWS($F$2:F145))</f>
        <v>69.459702239844219</v>
      </c>
      <c r="G145" s="40">
        <f>ROWS($E$2:E145)/1000</f>
        <v>0.14399999999999999</v>
      </c>
    </row>
    <row r="146" spans="1:7" hidden="1" x14ac:dyDescent="0.25">
      <c r="A146" s="71">
        <f t="shared" ca="1" si="7"/>
        <v>59.660107253746126</v>
      </c>
      <c r="B146" s="71">
        <f t="shared" ca="1" si="7"/>
        <v>37.666865375342283</v>
      </c>
      <c r="C146" s="71">
        <f t="shared" ca="1" si="7"/>
        <v>39.219984990984557</v>
      </c>
      <c r="D146" s="41">
        <f t="shared" ca="1" si="8"/>
        <v>59.660107253746126</v>
      </c>
      <c r="E146" s="41">
        <f t="shared" ca="1" si="9"/>
        <v>98.88009224473069</v>
      </c>
      <c r="F146" s="1">
        <f ca="1">SMALL($E$2:$E$1001,ROWS($F$2:F146))</f>
        <v>69.624131302040226</v>
      </c>
      <c r="G146" s="40">
        <f>ROWS($E$2:E146)/1000</f>
        <v>0.14499999999999999</v>
      </c>
    </row>
    <row r="147" spans="1:7" hidden="1" x14ac:dyDescent="0.25">
      <c r="A147" s="71">
        <f t="shared" ca="1" si="7"/>
        <v>46.71637393265776</v>
      </c>
      <c r="B147" s="71">
        <f t="shared" ca="1" si="7"/>
        <v>42.571013127368843</v>
      </c>
      <c r="C147" s="71">
        <f t="shared" ca="1" si="7"/>
        <v>54.669193784150195</v>
      </c>
      <c r="D147" s="41">
        <f t="shared" ca="1" si="8"/>
        <v>46.71637393265776</v>
      </c>
      <c r="E147" s="41">
        <f t="shared" ca="1" si="9"/>
        <v>101.38556771680796</v>
      </c>
      <c r="F147" s="1">
        <f ca="1">SMALL($E$2:$E$1001,ROWS($F$2:F147))</f>
        <v>69.91666470965788</v>
      </c>
      <c r="G147" s="40">
        <f>ROWS($E$2:E147)/1000</f>
        <v>0.14599999999999999</v>
      </c>
    </row>
    <row r="148" spans="1:7" hidden="1" x14ac:dyDescent="0.25">
      <c r="A148" s="71">
        <f t="shared" ca="1" si="7"/>
        <v>24.651854041888406</v>
      </c>
      <c r="B148" s="71">
        <f t="shared" ca="1" si="7"/>
        <v>28.301916927840818</v>
      </c>
      <c r="C148" s="71">
        <f t="shared" ca="1" si="7"/>
        <v>22.920937335576873</v>
      </c>
      <c r="D148" s="41">
        <f t="shared" ca="1" si="8"/>
        <v>28.301916927840818</v>
      </c>
      <c r="E148" s="41">
        <f t="shared" ca="1" si="9"/>
        <v>51.222854263417688</v>
      </c>
      <c r="F148" s="1">
        <f ca="1">SMALL($E$2:$E$1001,ROWS($F$2:F148))</f>
        <v>69.969566253168693</v>
      </c>
      <c r="G148" s="40">
        <f>ROWS($E$2:E148)/1000</f>
        <v>0.14699999999999999</v>
      </c>
    </row>
    <row r="149" spans="1:7" hidden="1" x14ac:dyDescent="0.25">
      <c r="A149" s="71">
        <f t="shared" ca="1" si="7"/>
        <v>44.233583518931539</v>
      </c>
      <c r="B149" s="71">
        <f t="shared" ca="1" si="7"/>
        <v>47.605866565850469</v>
      </c>
      <c r="C149" s="71">
        <f t="shared" ca="1" si="7"/>
        <v>35.062964070656022</v>
      </c>
      <c r="D149" s="41">
        <f t="shared" ca="1" si="8"/>
        <v>47.605866565850469</v>
      </c>
      <c r="E149" s="41">
        <f t="shared" ca="1" si="9"/>
        <v>82.668830636506499</v>
      </c>
      <c r="F149" s="1">
        <f ca="1">SMALL($E$2:$E$1001,ROWS($F$2:F149))</f>
        <v>69.999338763813199</v>
      </c>
      <c r="G149" s="40">
        <f>ROWS($E$2:E149)/1000</f>
        <v>0.14799999999999999</v>
      </c>
    </row>
    <row r="150" spans="1:7" hidden="1" x14ac:dyDescent="0.25">
      <c r="A150" s="71">
        <f t="shared" ca="1" si="7"/>
        <v>38.543025667591024</v>
      </c>
      <c r="B150" s="71">
        <f t="shared" ca="1" si="7"/>
        <v>43.581348918460804</v>
      </c>
      <c r="C150" s="71">
        <f t="shared" ca="1" si="7"/>
        <v>35.321128900422337</v>
      </c>
      <c r="D150" s="41">
        <f t="shared" ca="1" si="8"/>
        <v>43.581348918460804</v>
      </c>
      <c r="E150" s="41">
        <f t="shared" ca="1" si="9"/>
        <v>78.902477818883142</v>
      </c>
      <c r="F150" s="1">
        <f ca="1">SMALL($E$2:$E$1001,ROWS($F$2:F150))</f>
        <v>70.016017740520965</v>
      </c>
      <c r="G150" s="40">
        <f>ROWS($E$2:E150)/1000</f>
        <v>0.14899999999999999</v>
      </c>
    </row>
    <row r="151" spans="1:7" hidden="1" x14ac:dyDescent="0.25">
      <c r="A151" s="71">
        <f t="shared" ca="1" si="7"/>
        <v>41.414318970588511</v>
      </c>
      <c r="B151" s="71">
        <f t="shared" ca="1" si="7"/>
        <v>52.72645279641052</v>
      </c>
      <c r="C151" s="71">
        <f t="shared" ca="1" si="7"/>
        <v>53.350365979600781</v>
      </c>
      <c r="D151" s="41">
        <f t="shared" ca="1" si="8"/>
        <v>52.72645279641052</v>
      </c>
      <c r="E151" s="41">
        <f t="shared" ca="1" si="9"/>
        <v>106.07681877601129</v>
      </c>
      <c r="F151" s="1">
        <f ca="1">SMALL($E$2:$E$1001,ROWS($F$2:F151))</f>
        <v>70.039621407416703</v>
      </c>
      <c r="G151" s="40">
        <f>ROWS($E$2:E151)/1000</f>
        <v>0.15</v>
      </c>
    </row>
    <row r="152" spans="1:7" hidden="1" x14ac:dyDescent="0.25">
      <c r="A152" s="71">
        <f t="shared" ca="1" si="7"/>
        <v>54.461917671743755</v>
      </c>
      <c r="B152" s="71">
        <f t="shared" ca="1" si="7"/>
        <v>23.17936258973408</v>
      </c>
      <c r="C152" s="71">
        <f t="shared" ca="1" si="7"/>
        <v>47.421939070989083</v>
      </c>
      <c r="D152" s="41">
        <f t="shared" ca="1" si="8"/>
        <v>54.461917671743755</v>
      </c>
      <c r="E152" s="41">
        <f t="shared" ca="1" si="9"/>
        <v>101.88385674273283</v>
      </c>
      <c r="F152" s="1">
        <f ca="1">SMALL($E$2:$E$1001,ROWS($F$2:F152))</f>
        <v>70.233816671785846</v>
      </c>
      <c r="G152" s="40">
        <f>ROWS($E$2:E152)/1000</f>
        <v>0.151</v>
      </c>
    </row>
    <row r="153" spans="1:7" hidden="1" x14ac:dyDescent="0.25">
      <c r="A153" s="71">
        <f t="shared" ca="1" si="7"/>
        <v>50.234120528257904</v>
      </c>
      <c r="B153" s="71">
        <f t="shared" ca="1" si="7"/>
        <v>21.698307781610801</v>
      </c>
      <c r="C153" s="71">
        <f t="shared" ca="1" si="7"/>
        <v>44.647362225682571</v>
      </c>
      <c r="D153" s="41">
        <f t="shared" ca="1" si="8"/>
        <v>50.234120528257904</v>
      </c>
      <c r="E153" s="41">
        <f t="shared" ca="1" si="9"/>
        <v>94.881482753940475</v>
      </c>
      <c r="F153" s="1">
        <f ca="1">SMALL($E$2:$E$1001,ROWS($F$2:F153))</f>
        <v>70.243705718709265</v>
      </c>
      <c r="G153" s="40">
        <f>ROWS($E$2:E153)/1000</f>
        <v>0.152</v>
      </c>
    </row>
    <row r="154" spans="1:7" hidden="1" x14ac:dyDescent="0.25">
      <c r="A154" s="71">
        <f t="shared" ca="1" si="7"/>
        <v>40.759982207885756</v>
      </c>
      <c r="B154" s="71">
        <f t="shared" ca="1" si="7"/>
        <v>53.636226633958998</v>
      </c>
      <c r="C154" s="71">
        <f t="shared" ca="1" si="7"/>
        <v>42.758890209465442</v>
      </c>
      <c r="D154" s="41">
        <f t="shared" ca="1" si="8"/>
        <v>53.636226633958998</v>
      </c>
      <c r="E154" s="41">
        <f t="shared" ca="1" si="9"/>
        <v>96.395116843424432</v>
      </c>
      <c r="F154" s="1">
        <f ca="1">SMALL($E$2:$E$1001,ROWS($F$2:F154))</f>
        <v>70.363309888994209</v>
      </c>
      <c r="G154" s="40">
        <f>ROWS($E$2:E154)/1000</f>
        <v>0.153</v>
      </c>
    </row>
    <row r="155" spans="1:7" hidden="1" x14ac:dyDescent="0.25">
      <c r="A155" s="71">
        <f t="shared" ca="1" si="7"/>
        <v>43.925648324413089</v>
      </c>
      <c r="B155" s="71">
        <f t="shared" ca="1" si="7"/>
        <v>30.575965342813546</v>
      </c>
      <c r="C155" s="71">
        <f t="shared" ca="1" si="7"/>
        <v>29.719026517929443</v>
      </c>
      <c r="D155" s="41">
        <f t="shared" ca="1" si="8"/>
        <v>43.925648324413089</v>
      </c>
      <c r="E155" s="41">
        <f t="shared" ca="1" si="9"/>
        <v>73.644674842342539</v>
      </c>
      <c r="F155" s="1">
        <f ca="1">SMALL($E$2:$E$1001,ROWS($F$2:F155))</f>
        <v>70.445912900171706</v>
      </c>
      <c r="G155" s="40">
        <f>ROWS($E$2:E155)/1000</f>
        <v>0.154</v>
      </c>
    </row>
    <row r="156" spans="1:7" hidden="1" x14ac:dyDescent="0.25">
      <c r="A156" s="71">
        <f t="shared" ca="1" si="7"/>
        <v>30.781124548516878</v>
      </c>
      <c r="B156" s="71">
        <f t="shared" ca="1" si="7"/>
        <v>57.305859442339859</v>
      </c>
      <c r="C156" s="71">
        <f t="shared" ca="1" si="7"/>
        <v>51.157219867716975</v>
      </c>
      <c r="D156" s="41">
        <f t="shared" ca="1" si="8"/>
        <v>57.305859442339859</v>
      </c>
      <c r="E156" s="41">
        <f t="shared" ca="1" si="9"/>
        <v>108.46307931005683</v>
      </c>
      <c r="F156" s="1">
        <f ca="1">SMALL($E$2:$E$1001,ROWS($F$2:F156))</f>
        <v>70.466377353380693</v>
      </c>
      <c r="G156" s="40">
        <f>ROWS($E$2:E156)/1000</f>
        <v>0.155</v>
      </c>
    </row>
    <row r="157" spans="1:7" hidden="1" x14ac:dyDescent="0.25">
      <c r="A157" s="71">
        <f t="shared" ca="1" si="7"/>
        <v>45.754200228242084</v>
      </c>
      <c r="B157" s="71">
        <f t="shared" ca="1" si="7"/>
        <v>44.596703813363675</v>
      </c>
      <c r="C157" s="71">
        <f t="shared" ca="1" si="7"/>
        <v>42.512542244601903</v>
      </c>
      <c r="D157" s="41">
        <f t="shared" ca="1" si="8"/>
        <v>45.754200228242084</v>
      </c>
      <c r="E157" s="41">
        <f t="shared" ca="1" si="9"/>
        <v>88.266742472843987</v>
      </c>
      <c r="F157" s="1">
        <f ca="1">SMALL($E$2:$E$1001,ROWS($F$2:F157))</f>
        <v>70.542308650968508</v>
      </c>
      <c r="G157" s="40">
        <f>ROWS($E$2:E157)/1000</f>
        <v>0.156</v>
      </c>
    </row>
    <row r="158" spans="1:7" hidden="1" x14ac:dyDescent="0.25">
      <c r="A158" s="71">
        <f t="shared" ca="1" si="7"/>
        <v>52.500384753339418</v>
      </c>
      <c r="B158" s="71">
        <f t="shared" ca="1" si="7"/>
        <v>25.682983730214296</v>
      </c>
      <c r="C158" s="71">
        <f t="shared" ca="1" si="7"/>
        <v>26.686351542970989</v>
      </c>
      <c r="D158" s="41">
        <f t="shared" ca="1" si="8"/>
        <v>52.500384753339418</v>
      </c>
      <c r="E158" s="41">
        <f t="shared" ca="1" si="9"/>
        <v>79.186736296310414</v>
      </c>
      <c r="F158" s="1">
        <f ca="1">SMALL($E$2:$E$1001,ROWS($F$2:F158))</f>
        <v>70.611546252338087</v>
      </c>
      <c r="G158" s="40">
        <f>ROWS($E$2:E158)/1000</f>
        <v>0.157</v>
      </c>
    </row>
    <row r="159" spans="1:7" hidden="1" x14ac:dyDescent="0.25">
      <c r="A159" s="71">
        <f t="shared" ca="1" si="7"/>
        <v>42.802576779939521</v>
      </c>
      <c r="B159" s="71">
        <f t="shared" ca="1" si="7"/>
        <v>55.425369537863965</v>
      </c>
      <c r="C159" s="71">
        <f t="shared" ca="1" si="7"/>
        <v>44.440545185624231</v>
      </c>
      <c r="D159" s="41">
        <f t="shared" ca="1" si="8"/>
        <v>55.425369537863965</v>
      </c>
      <c r="E159" s="41">
        <f t="shared" ca="1" si="9"/>
        <v>99.865914723488203</v>
      </c>
      <c r="F159" s="1">
        <f ca="1">SMALL($E$2:$E$1001,ROWS($F$2:F159))</f>
        <v>70.691888521896715</v>
      </c>
      <c r="G159" s="40">
        <f>ROWS($E$2:E159)/1000</f>
        <v>0.158</v>
      </c>
    </row>
    <row r="160" spans="1:7" hidden="1" x14ac:dyDescent="0.25">
      <c r="A160" s="71">
        <f t="shared" ca="1" si="7"/>
        <v>30.433838743877114</v>
      </c>
      <c r="B160" s="71">
        <f t="shared" ca="1" si="7"/>
        <v>34.27846210425276</v>
      </c>
      <c r="C160" s="71">
        <f t="shared" ca="1" si="7"/>
        <v>43.998821415457343</v>
      </c>
      <c r="D160" s="41">
        <f t="shared" ca="1" si="8"/>
        <v>34.27846210425276</v>
      </c>
      <c r="E160" s="41">
        <f t="shared" ca="1" si="9"/>
        <v>78.277283519710096</v>
      </c>
      <c r="F160" s="1">
        <f ca="1">SMALL($E$2:$E$1001,ROWS($F$2:F160))</f>
        <v>70.786069640057349</v>
      </c>
      <c r="G160" s="40">
        <f>ROWS($E$2:E160)/1000</f>
        <v>0.159</v>
      </c>
    </row>
    <row r="161" spans="1:7" hidden="1" x14ac:dyDescent="0.25">
      <c r="A161" s="71">
        <f t="shared" ca="1" si="7"/>
        <v>43.083168896210594</v>
      </c>
      <c r="B161" s="71">
        <f t="shared" ca="1" si="7"/>
        <v>45.951087327526821</v>
      </c>
      <c r="C161" s="71">
        <f t="shared" ca="1" si="7"/>
        <v>32.457944067453965</v>
      </c>
      <c r="D161" s="41">
        <f t="shared" ca="1" si="8"/>
        <v>45.951087327526821</v>
      </c>
      <c r="E161" s="41">
        <f t="shared" ca="1" si="9"/>
        <v>78.409031394980786</v>
      </c>
      <c r="F161" s="1">
        <f ca="1">SMALL($E$2:$E$1001,ROWS($F$2:F161))</f>
        <v>70.806916628392585</v>
      </c>
      <c r="G161" s="40">
        <f>ROWS($E$2:E161)/1000</f>
        <v>0.16</v>
      </c>
    </row>
    <row r="162" spans="1:7" hidden="1" x14ac:dyDescent="0.25">
      <c r="A162" s="71">
        <f t="shared" ca="1" si="7"/>
        <v>22.036793209050501</v>
      </c>
      <c r="B162" s="71">
        <f t="shared" ca="1" si="7"/>
        <v>55.727161746163524</v>
      </c>
      <c r="C162" s="71">
        <f t="shared" ca="1" si="7"/>
        <v>33.124137008254912</v>
      </c>
      <c r="D162" s="41">
        <f t="shared" ca="1" si="8"/>
        <v>55.727161746163524</v>
      </c>
      <c r="E162" s="41">
        <f t="shared" ca="1" si="9"/>
        <v>88.851298754418437</v>
      </c>
      <c r="F162" s="1">
        <f ca="1">SMALL($E$2:$E$1001,ROWS($F$2:F162))</f>
        <v>70.819925567756997</v>
      </c>
      <c r="G162" s="40">
        <f>ROWS($E$2:E162)/1000</f>
        <v>0.161</v>
      </c>
    </row>
    <row r="163" spans="1:7" hidden="1" x14ac:dyDescent="0.25">
      <c r="A163" s="71">
        <f t="shared" ca="1" si="7"/>
        <v>26.115085791166312</v>
      </c>
      <c r="B163" s="71">
        <f t="shared" ca="1" si="7"/>
        <v>36.98700311404675</v>
      </c>
      <c r="C163" s="71">
        <f t="shared" ca="1" si="7"/>
        <v>29.771006886217648</v>
      </c>
      <c r="D163" s="41">
        <f t="shared" ca="1" si="8"/>
        <v>36.98700311404675</v>
      </c>
      <c r="E163" s="41">
        <f t="shared" ca="1" si="9"/>
        <v>66.758010000264392</v>
      </c>
      <c r="F163" s="1">
        <f ca="1">SMALL($E$2:$E$1001,ROWS($F$2:F163))</f>
        <v>70.829359013707801</v>
      </c>
      <c r="G163" s="40">
        <f>ROWS($E$2:E163)/1000</f>
        <v>0.16200000000000001</v>
      </c>
    </row>
    <row r="164" spans="1:7" hidden="1" x14ac:dyDescent="0.25">
      <c r="A164" s="71">
        <f t="shared" ca="1" si="7"/>
        <v>40.825270461836254</v>
      </c>
      <c r="B164" s="71">
        <f t="shared" ca="1" si="7"/>
        <v>51.411144146231962</v>
      </c>
      <c r="C164" s="71">
        <f t="shared" ca="1" si="7"/>
        <v>41.383477294425695</v>
      </c>
      <c r="D164" s="41">
        <f t="shared" ca="1" si="8"/>
        <v>51.411144146231962</v>
      </c>
      <c r="E164" s="41">
        <f t="shared" ca="1" si="9"/>
        <v>92.794621440657664</v>
      </c>
      <c r="F164" s="1">
        <f ca="1">SMALL($E$2:$E$1001,ROWS($F$2:F164))</f>
        <v>70.874154901175203</v>
      </c>
      <c r="G164" s="40">
        <f>ROWS($E$2:E164)/1000</f>
        <v>0.16300000000000001</v>
      </c>
    </row>
    <row r="165" spans="1:7" hidden="1" x14ac:dyDescent="0.25">
      <c r="A165" s="71">
        <f t="shared" ca="1" si="7"/>
        <v>50.694605832844481</v>
      </c>
      <c r="B165" s="71">
        <f t="shared" ca="1" si="7"/>
        <v>22.802781622706789</v>
      </c>
      <c r="C165" s="71">
        <f t="shared" ca="1" si="7"/>
        <v>40.609410701228356</v>
      </c>
      <c r="D165" s="41">
        <f t="shared" ca="1" si="8"/>
        <v>50.694605832844481</v>
      </c>
      <c r="E165" s="41">
        <f t="shared" ca="1" si="9"/>
        <v>91.304016534072844</v>
      </c>
      <c r="F165" s="1">
        <f ca="1">SMALL($E$2:$E$1001,ROWS($F$2:F165))</f>
        <v>70.886364441452656</v>
      </c>
      <c r="G165" s="40">
        <f>ROWS($E$2:E165)/1000</f>
        <v>0.16400000000000001</v>
      </c>
    </row>
    <row r="166" spans="1:7" hidden="1" x14ac:dyDescent="0.25">
      <c r="A166" s="71">
        <f t="shared" ca="1" si="7"/>
        <v>44.61591639308304</v>
      </c>
      <c r="B166" s="71">
        <f t="shared" ca="1" si="7"/>
        <v>40.336821484576504</v>
      </c>
      <c r="C166" s="71">
        <f t="shared" ca="1" si="7"/>
        <v>40.986344539357219</v>
      </c>
      <c r="D166" s="41">
        <f t="shared" ca="1" si="8"/>
        <v>44.61591639308304</v>
      </c>
      <c r="E166" s="41">
        <f t="shared" ca="1" si="9"/>
        <v>85.602260932440259</v>
      </c>
      <c r="F166" s="1">
        <f ca="1">SMALL($E$2:$E$1001,ROWS($F$2:F166))</f>
        <v>70.987771970529991</v>
      </c>
      <c r="G166" s="40">
        <f>ROWS($E$2:E166)/1000</f>
        <v>0.16500000000000001</v>
      </c>
    </row>
    <row r="167" spans="1:7" hidden="1" x14ac:dyDescent="0.25">
      <c r="A167" s="71">
        <f t="shared" ca="1" si="7"/>
        <v>48.393769794158075</v>
      </c>
      <c r="B167" s="71">
        <f t="shared" ca="1" si="7"/>
        <v>38.415737921206386</v>
      </c>
      <c r="C167" s="71">
        <f t="shared" ca="1" si="7"/>
        <v>23.702547611957595</v>
      </c>
      <c r="D167" s="41">
        <f t="shared" ca="1" si="8"/>
        <v>48.393769794158075</v>
      </c>
      <c r="E167" s="41">
        <f t="shared" ca="1" si="9"/>
        <v>72.096317406115674</v>
      </c>
      <c r="F167" s="1">
        <f ca="1">SMALL($E$2:$E$1001,ROWS($F$2:F167))</f>
        <v>71.126992336049355</v>
      </c>
      <c r="G167" s="40">
        <f>ROWS($E$2:E167)/1000</f>
        <v>0.16600000000000001</v>
      </c>
    </row>
    <row r="168" spans="1:7" hidden="1" x14ac:dyDescent="0.25">
      <c r="A168" s="71">
        <f t="shared" ca="1" si="7"/>
        <v>22.202607682022059</v>
      </c>
      <c r="B168" s="71">
        <f t="shared" ca="1" si="7"/>
        <v>43.263833794255312</v>
      </c>
      <c r="C168" s="71">
        <f t="shared" ca="1" si="7"/>
        <v>36.474301305031531</v>
      </c>
      <c r="D168" s="41">
        <f t="shared" ca="1" si="8"/>
        <v>43.263833794255312</v>
      </c>
      <c r="E168" s="41">
        <f t="shared" ca="1" si="9"/>
        <v>79.738135099286836</v>
      </c>
      <c r="F168" s="1">
        <f ca="1">SMALL($E$2:$E$1001,ROWS($F$2:F168))</f>
        <v>71.161948268530821</v>
      </c>
      <c r="G168" s="40">
        <f>ROWS($E$2:E168)/1000</f>
        <v>0.16700000000000001</v>
      </c>
    </row>
    <row r="169" spans="1:7" hidden="1" x14ac:dyDescent="0.25">
      <c r="A169" s="71">
        <f t="shared" ca="1" si="7"/>
        <v>32.530235334043866</v>
      </c>
      <c r="B169" s="71">
        <f t="shared" ca="1" si="7"/>
        <v>37.220201422066545</v>
      </c>
      <c r="C169" s="71">
        <f t="shared" ca="1" si="7"/>
        <v>37.928763108949063</v>
      </c>
      <c r="D169" s="41">
        <f t="shared" ca="1" si="8"/>
        <v>37.220201422066545</v>
      </c>
      <c r="E169" s="41">
        <f t="shared" ca="1" si="9"/>
        <v>75.148964531015608</v>
      </c>
      <c r="F169" s="1">
        <f ca="1">SMALL($E$2:$E$1001,ROWS($F$2:F169))</f>
        <v>71.163877156730791</v>
      </c>
      <c r="G169" s="40">
        <f>ROWS($E$2:E169)/1000</f>
        <v>0.16800000000000001</v>
      </c>
    </row>
    <row r="170" spans="1:7" hidden="1" x14ac:dyDescent="0.25">
      <c r="A170" s="71">
        <f t="shared" ca="1" si="7"/>
        <v>29.155546273974593</v>
      </c>
      <c r="B170" s="71">
        <f t="shared" ca="1" si="7"/>
        <v>57.65926574826026</v>
      </c>
      <c r="C170" s="71">
        <f t="shared" ca="1" si="7"/>
        <v>28.176477235984635</v>
      </c>
      <c r="D170" s="41">
        <f t="shared" ca="1" si="8"/>
        <v>57.65926574826026</v>
      </c>
      <c r="E170" s="41">
        <f t="shared" ca="1" si="9"/>
        <v>85.835742984244888</v>
      </c>
      <c r="F170" s="1">
        <f ca="1">SMALL($E$2:$E$1001,ROWS($F$2:F170))</f>
        <v>71.196149149398508</v>
      </c>
      <c r="G170" s="40">
        <f>ROWS($E$2:E170)/1000</f>
        <v>0.16900000000000001</v>
      </c>
    </row>
    <row r="171" spans="1:7" hidden="1" x14ac:dyDescent="0.25">
      <c r="A171" s="71">
        <f t="shared" ca="1" si="7"/>
        <v>58.592801777070328</v>
      </c>
      <c r="B171" s="71">
        <f t="shared" ca="1" si="7"/>
        <v>57.76659780283665</v>
      </c>
      <c r="C171" s="71">
        <f t="shared" ca="1" si="7"/>
        <v>44.762004239221</v>
      </c>
      <c r="D171" s="41">
        <f t="shared" ca="1" si="8"/>
        <v>58.592801777070328</v>
      </c>
      <c r="E171" s="41">
        <f t="shared" ca="1" si="9"/>
        <v>103.35480601629132</v>
      </c>
      <c r="F171" s="1">
        <f ca="1">SMALL($E$2:$E$1001,ROWS($F$2:F171))</f>
        <v>71.359072295424824</v>
      </c>
      <c r="G171" s="40">
        <f>ROWS($E$2:E171)/1000</f>
        <v>0.17</v>
      </c>
    </row>
    <row r="172" spans="1:7" hidden="1" x14ac:dyDescent="0.25">
      <c r="A172" s="71">
        <f t="shared" ca="1" si="7"/>
        <v>29.952062966089535</v>
      </c>
      <c r="B172" s="71">
        <f t="shared" ca="1" si="7"/>
        <v>23.955058324368416</v>
      </c>
      <c r="C172" s="71">
        <f t="shared" ca="1" si="7"/>
        <v>44.661734261854299</v>
      </c>
      <c r="D172" s="41">
        <f t="shared" ca="1" si="8"/>
        <v>29.952062966089535</v>
      </c>
      <c r="E172" s="41">
        <f t="shared" ca="1" si="9"/>
        <v>74.613797227943834</v>
      </c>
      <c r="F172" s="1">
        <f ca="1">SMALL($E$2:$E$1001,ROWS($F$2:F172))</f>
        <v>71.3906134316085</v>
      </c>
      <c r="G172" s="40">
        <f>ROWS($E$2:E172)/1000</f>
        <v>0.17100000000000001</v>
      </c>
    </row>
    <row r="173" spans="1:7" hidden="1" x14ac:dyDescent="0.25">
      <c r="A173" s="71">
        <f t="shared" ca="1" si="7"/>
        <v>21.219435066856139</v>
      </c>
      <c r="B173" s="71">
        <f t="shared" ca="1" si="7"/>
        <v>44.022386542305014</v>
      </c>
      <c r="C173" s="71">
        <f t="shared" ca="1" si="7"/>
        <v>47.091682149105125</v>
      </c>
      <c r="D173" s="41">
        <f t="shared" ca="1" si="8"/>
        <v>44.022386542305014</v>
      </c>
      <c r="E173" s="41">
        <f t="shared" ca="1" si="9"/>
        <v>91.114068691410139</v>
      </c>
      <c r="F173" s="1">
        <f ca="1">SMALL($E$2:$E$1001,ROWS($F$2:F173))</f>
        <v>71.407558360191899</v>
      </c>
      <c r="G173" s="40">
        <f>ROWS($E$2:E173)/1000</f>
        <v>0.17199999999999999</v>
      </c>
    </row>
    <row r="174" spans="1:7" hidden="1" x14ac:dyDescent="0.25">
      <c r="A174" s="71">
        <f t="shared" ca="1" si="7"/>
        <v>44.686722785025992</v>
      </c>
      <c r="B174" s="71">
        <f t="shared" ca="1" si="7"/>
        <v>54.176265738957504</v>
      </c>
      <c r="C174" s="71">
        <f t="shared" ca="1" si="7"/>
        <v>37.670033157843832</v>
      </c>
      <c r="D174" s="41">
        <f t="shared" ca="1" si="8"/>
        <v>54.176265738957504</v>
      </c>
      <c r="E174" s="41">
        <f t="shared" ca="1" si="9"/>
        <v>91.846298896801329</v>
      </c>
      <c r="F174" s="1">
        <f ca="1">SMALL($E$2:$E$1001,ROWS($F$2:F174))</f>
        <v>71.500339938554973</v>
      </c>
      <c r="G174" s="40">
        <f>ROWS($E$2:E174)/1000</f>
        <v>0.17299999999999999</v>
      </c>
    </row>
    <row r="175" spans="1:7" hidden="1" x14ac:dyDescent="0.25">
      <c r="A175" s="71">
        <f t="shared" ca="1" si="7"/>
        <v>56.115758402347048</v>
      </c>
      <c r="B175" s="71">
        <f t="shared" ca="1" si="7"/>
        <v>44.309334666220536</v>
      </c>
      <c r="C175" s="71">
        <f t="shared" ca="1" si="7"/>
        <v>56.584801134424481</v>
      </c>
      <c r="D175" s="41">
        <f t="shared" ca="1" si="8"/>
        <v>56.115758402347048</v>
      </c>
      <c r="E175" s="41">
        <f t="shared" ca="1" si="9"/>
        <v>112.70055953677152</v>
      </c>
      <c r="F175" s="1">
        <f ca="1">SMALL($E$2:$E$1001,ROWS($F$2:F175))</f>
        <v>71.61725856610353</v>
      </c>
      <c r="G175" s="40">
        <f>ROWS($E$2:E175)/1000</f>
        <v>0.17399999999999999</v>
      </c>
    </row>
    <row r="176" spans="1:7" hidden="1" x14ac:dyDescent="0.25">
      <c r="A176" s="71">
        <f t="shared" ca="1" si="7"/>
        <v>34.703793920146722</v>
      </c>
      <c r="B176" s="71">
        <f t="shared" ca="1" si="7"/>
        <v>38.296850090782421</v>
      </c>
      <c r="C176" s="71">
        <f t="shared" ca="1" si="7"/>
        <v>39.050507559989491</v>
      </c>
      <c r="D176" s="41">
        <f t="shared" ca="1" si="8"/>
        <v>38.296850090782421</v>
      </c>
      <c r="E176" s="41">
        <f t="shared" ca="1" si="9"/>
        <v>77.347357650771912</v>
      </c>
      <c r="F176" s="1">
        <f ca="1">SMALL($E$2:$E$1001,ROWS($F$2:F176))</f>
        <v>71.648936308311008</v>
      </c>
      <c r="G176" s="40">
        <f>ROWS($E$2:E176)/1000</f>
        <v>0.17499999999999999</v>
      </c>
    </row>
    <row r="177" spans="1:7" hidden="1" x14ac:dyDescent="0.25">
      <c r="A177" s="71">
        <f t="shared" ca="1" si="7"/>
        <v>32.163080613621361</v>
      </c>
      <c r="B177" s="71">
        <f t="shared" ca="1" si="7"/>
        <v>36.042919429681717</v>
      </c>
      <c r="C177" s="71">
        <f t="shared" ca="1" si="7"/>
        <v>42.636594724806642</v>
      </c>
      <c r="D177" s="41">
        <f t="shared" ca="1" si="8"/>
        <v>36.042919429681717</v>
      </c>
      <c r="E177" s="41">
        <f t="shared" ca="1" si="9"/>
        <v>78.679514154488359</v>
      </c>
      <c r="F177" s="1">
        <f ca="1">SMALL($E$2:$E$1001,ROWS($F$2:F177))</f>
        <v>71.649221614533673</v>
      </c>
      <c r="G177" s="40">
        <f>ROWS($E$2:E177)/1000</f>
        <v>0.17599999999999999</v>
      </c>
    </row>
    <row r="178" spans="1:7" hidden="1" x14ac:dyDescent="0.25">
      <c r="A178" s="71">
        <f t="shared" ca="1" si="7"/>
        <v>41.378486272750507</v>
      </c>
      <c r="B178" s="71">
        <f t="shared" ca="1" si="7"/>
        <v>37.424874626170464</v>
      </c>
      <c r="C178" s="71">
        <f t="shared" ca="1" si="7"/>
        <v>31.711647132648203</v>
      </c>
      <c r="D178" s="41">
        <f t="shared" ca="1" si="8"/>
        <v>41.378486272750507</v>
      </c>
      <c r="E178" s="41">
        <f t="shared" ca="1" si="9"/>
        <v>73.090133405398717</v>
      </c>
      <c r="F178" s="1">
        <f ca="1">SMALL($E$2:$E$1001,ROWS($F$2:F178))</f>
        <v>71.655854527056462</v>
      </c>
      <c r="G178" s="40">
        <f>ROWS($E$2:E178)/1000</f>
        <v>0.17699999999999999</v>
      </c>
    </row>
    <row r="179" spans="1:7" hidden="1" x14ac:dyDescent="0.25">
      <c r="A179" s="71">
        <f t="shared" ca="1" si="7"/>
        <v>42.473267765650689</v>
      </c>
      <c r="B179" s="71">
        <f t="shared" ca="1" si="7"/>
        <v>29.376596697509658</v>
      </c>
      <c r="C179" s="71">
        <f t="shared" ca="1" si="7"/>
        <v>42.142490169756016</v>
      </c>
      <c r="D179" s="41">
        <f t="shared" ca="1" si="8"/>
        <v>42.473267765650689</v>
      </c>
      <c r="E179" s="41">
        <f t="shared" ca="1" si="9"/>
        <v>84.615757935406705</v>
      </c>
      <c r="F179" s="1">
        <f ca="1">SMALL($E$2:$E$1001,ROWS($F$2:F179))</f>
        <v>71.68056763647084</v>
      </c>
      <c r="G179" s="40">
        <f>ROWS($E$2:E179)/1000</f>
        <v>0.17799999999999999</v>
      </c>
    </row>
    <row r="180" spans="1:7" hidden="1" x14ac:dyDescent="0.25">
      <c r="A180" s="71">
        <f t="shared" ca="1" si="7"/>
        <v>51.404650358634427</v>
      </c>
      <c r="B180" s="71">
        <f t="shared" ca="1" si="7"/>
        <v>45.316321481252402</v>
      </c>
      <c r="C180" s="71">
        <f t="shared" ca="1" si="7"/>
        <v>42.506553247966899</v>
      </c>
      <c r="D180" s="41">
        <f t="shared" ca="1" si="8"/>
        <v>51.404650358634427</v>
      </c>
      <c r="E180" s="41">
        <f t="shared" ca="1" si="9"/>
        <v>93.911203606601333</v>
      </c>
      <c r="F180" s="1">
        <f ca="1">SMALL($E$2:$E$1001,ROWS($F$2:F180))</f>
        <v>71.692636251138836</v>
      </c>
      <c r="G180" s="40">
        <f>ROWS($E$2:E180)/1000</f>
        <v>0.17899999999999999</v>
      </c>
    </row>
    <row r="181" spans="1:7" hidden="1" x14ac:dyDescent="0.25">
      <c r="A181" s="71">
        <f t="shared" ca="1" si="7"/>
        <v>50.804289818837219</v>
      </c>
      <c r="B181" s="71">
        <f t="shared" ca="1" si="7"/>
        <v>49.999625629192096</v>
      </c>
      <c r="C181" s="71">
        <f t="shared" ca="1" si="7"/>
        <v>26.267370460563917</v>
      </c>
      <c r="D181" s="41">
        <f t="shared" ca="1" si="8"/>
        <v>50.804289818837219</v>
      </c>
      <c r="E181" s="41">
        <f t="shared" ca="1" si="9"/>
        <v>77.071660279401129</v>
      </c>
      <c r="F181" s="1">
        <f ca="1">SMALL($E$2:$E$1001,ROWS($F$2:F181))</f>
        <v>71.692850195957092</v>
      </c>
      <c r="G181" s="40">
        <f>ROWS($E$2:E181)/1000</f>
        <v>0.18</v>
      </c>
    </row>
    <row r="182" spans="1:7" hidden="1" x14ac:dyDescent="0.25">
      <c r="A182" s="71">
        <f t="shared" ca="1" si="7"/>
        <v>50.663245395195347</v>
      </c>
      <c r="B182" s="71">
        <f t="shared" ca="1" si="7"/>
        <v>22.048772456320933</v>
      </c>
      <c r="C182" s="71">
        <f t="shared" ca="1" si="7"/>
        <v>40.678653276618959</v>
      </c>
      <c r="D182" s="41">
        <f t="shared" ca="1" si="8"/>
        <v>50.663245395195347</v>
      </c>
      <c r="E182" s="41">
        <f t="shared" ca="1" si="9"/>
        <v>91.341898671814306</v>
      </c>
      <c r="F182" s="1">
        <f ca="1">SMALL($E$2:$E$1001,ROWS($F$2:F182))</f>
        <v>72.003793620544485</v>
      </c>
      <c r="G182" s="40">
        <f>ROWS($E$2:E182)/1000</f>
        <v>0.18099999999999999</v>
      </c>
    </row>
    <row r="183" spans="1:7" hidden="1" x14ac:dyDescent="0.25">
      <c r="A183" s="71">
        <f t="shared" ca="1" si="7"/>
        <v>30.388596663745837</v>
      </c>
      <c r="B183" s="71">
        <f t="shared" ca="1" si="7"/>
        <v>25.140914399552724</v>
      </c>
      <c r="C183" s="71">
        <f t="shared" ca="1" si="7"/>
        <v>39.855109054963421</v>
      </c>
      <c r="D183" s="41">
        <f t="shared" ca="1" si="8"/>
        <v>30.388596663745837</v>
      </c>
      <c r="E183" s="41">
        <f t="shared" ca="1" si="9"/>
        <v>70.243705718709265</v>
      </c>
      <c r="F183" s="1">
        <f ca="1">SMALL($E$2:$E$1001,ROWS($F$2:F183))</f>
        <v>72.043037699396763</v>
      </c>
      <c r="G183" s="40">
        <f>ROWS($E$2:E183)/1000</f>
        <v>0.182</v>
      </c>
    </row>
    <row r="184" spans="1:7" hidden="1" x14ac:dyDescent="0.25">
      <c r="A184" s="71">
        <f t="shared" ca="1" si="7"/>
        <v>33.187691673210253</v>
      </c>
      <c r="B184" s="71">
        <f t="shared" ca="1" si="7"/>
        <v>21.663682655687918</v>
      </c>
      <c r="C184" s="71">
        <f t="shared" ca="1" si="7"/>
        <v>43.911636097300601</v>
      </c>
      <c r="D184" s="41">
        <f t="shared" ca="1" si="8"/>
        <v>33.187691673210253</v>
      </c>
      <c r="E184" s="41">
        <f t="shared" ca="1" si="9"/>
        <v>77.099327770510854</v>
      </c>
      <c r="F184" s="1">
        <f ca="1">SMALL($E$2:$E$1001,ROWS($F$2:F184))</f>
        <v>72.096317406115674</v>
      </c>
      <c r="G184" s="40">
        <f>ROWS($E$2:E184)/1000</f>
        <v>0.183</v>
      </c>
    </row>
    <row r="185" spans="1:7" hidden="1" x14ac:dyDescent="0.25">
      <c r="A185" s="71">
        <f t="shared" ca="1" si="7"/>
        <v>59.691511064417242</v>
      </c>
      <c r="B185" s="71">
        <f t="shared" ca="1" si="7"/>
        <v>45.57522158538923</v>
      </c>
      <c r="C185" s="71">
        <f t="shared" ca="1" si="7"/>
        <v>29.963995549707789</v>
      </c>
      <c r="D185" s="41">
        <f t="shared" ca="1" si="8"/>
        <v>59.691511064417242</v>
      </c>
      <c r="E185" s="41">
        <f t="shared" ca="1" si="9"/>
        <v>89.655506614125031</v>
      </c>
      <c r="F185" s="1">
        <f ca="1">SMALL($E$2:$E$1001,ROWS($F$2:F185))</f>
        <v>72.155704312721625</v>
      </c>
      <c r="G185" s="40">
        <f>ROWS($E$2:E185)/1000</f>
        <v>0.184</v>
      </c>
    </row>
    <row r="186" spans="1:7" hidden="1" x14ac:dyDescent="0.25">
      <c r="A186" s="71">
        <f t="shared" ca="1" si="7"/>
        <v>47.084344235553573</v>
      </c>
      <c r="B186" s="71">
        <f t="shared" ca="1" si="7"/>
        <v>47.141375928670826</v>
      </c>
      <c r="C186" s="71">
        <f t="shared" ca="1" si="7"/>
        <v>46.110283235485838</v>
      </c>
      <c r="D186" s="41">
        <f t="shared" ca="1" si="8"/>
        <v>47.141375928670826</v>
      </c>
      <c r="E186" s="41">
        <f t="shared" ca="1" si="9"/>
        <v>93.251659164156663</v>
      </c>
      <c r="F186" s="1">
        <f ca="1">SMALL($E$2:$E$1001,ROWS($F$2:F186))</f>
        <v>72.287377831341274</v>
      </c>
      <c r="G186" s="40">
        <f>ROWS($E$2:E186)/1000</f>
        <v>0.185</v>
      </c>
    </row>
    <row r="187" spans="1:7" hidden="1" x14ac:dyDescent="0.25">
      <c r="A187" s="71">
        <f t="shared" ca="1" si="7"/>
        <v>38.778660984645839</v>
      </c>
      <c r="B187" s="71">
        <f t="shared" ca="1" si="7"/>
        <v>45.756624624875258</v>
      </c>
      <c r="C187" s="71">
        <f t="shared" ca="1" si="7"/>
        <v>32.363789435685931</v>
      </c>
      <c r="D187" s="41">
        <f t="shared" ca="1" si="8"/>
        <v>45.756624624875258</v>
      </c>
      <c r="E187" s="41">
        <f t="shared" ca="1" si="9"/>
        <v>78.120414060561188</v>
      </c>
      <c r="F187" s="1">
        <f ca="1">SMALL($E$2:$E$1001,ROWS($F$2:F187))</f>
        <v>72.508838030956127</v>
      </c>
      <c r="G187" s="40">
        <f>ROWS($E$2:E187)/1000</f>
        <v>0.186</v>
      </c>
    </row>
    <row r="188" spans="1:7" hidden="1" x14ac:dyDescent="0.25">
      <c r="A188" s="71">
        <f t="shared" ca="1" si="7"/>
        <v>25.295900045997165</v>
      </c>
      <c r="B188" s="71">
        <f t="shared" ca="1" si="7"/>
        <v>57.905825979568569</v>
      </c>
      <c r="C188" s="71">
        <f t="shared" ca="1" si="7"/>
        <v>33.41970506426496</v>
      </c>
      <c r="D188" s="41">
        <f t="shared" ca="1" si="8"/>
        <v>57.905825979568569</v>
      </c>
      <c r="E188" s="41">
        <f t="shared" ca="1" si="9"/>
        <v>91.325531043833536</v>
      </c>
      <c r="F188" s="1">
        <f ca="1">SMALL($E$2:$E$1001,ROWS($F$2:F188))</f>
        <v>72.600498105499625</v>
      </c>
      <c r="G188" s="40">
        <f>ROWS($E$2:E188)/1000</f>
        <v>0.187</v>
      </c>
    </row>
    <row r="189" spans="1:7" hidden="1" x14ac:dyDescent="0.25">
      <c r="A189" s="71">
        <f t="shared" ca="1" si="7"/>
        <v>54.467507190899518</v>
      </c>
      <c r="B189" s="71">
        <f t="shared" ca="1" si="7"/>
        <v>28.747062683488402</v>
      </c>
      <c r="C189" s="71">
        <f t="shared" ca="1" si="7"/>
        <v>34.520354070068322</v>
      </c>
      <c r="D189" s="41">
        <f t="shared" ca="1" si="8"/>
        <v>54.467507190899518</v>
      </c>
      <c r="E189" s="41">
        <f t="shared" ca="1" si="9"/>
        <v>88.987861260967833</v>
      </c>
      <c r="F189" s="1">
        <f ca="1">SMALL($E$2:$E$1001,ROWS($F$2:F189))</f>
        <v>72.624315890981734</v>
      </c>
      <c r="G189" s="40">
        <f>ROWS($E$2:E189)/1000</f>
        <v>0.188</v>
      </c>
    </row>
    <row r="190" spans="1:7" hidden="1" x14ac:dyDescent="0.25">
      <c r="A190" s="71">
        <f t="shared" ca="1" si="7"/>
        <v>39.311416187074592</v>
      </c>
      <c r="B190" s="71">
        <f t="shared" ca="1" si="7"/>
        <v>58.835662337357078</v>
      </c>
      <c r="C190" s="71">
        <f t="shared" ca="1" si="7"/>
        <v>52.361825356695313</v>
      </c>
      <c r="D190" s="41">
        <f t="shared" ca="1" si="8"/>
        <v>58.835662337357078</v>
      </c>
      <c r="E190" s="41">
        <f t="shared" ca="1" si="9"/>
        <v>111.1974876940524</v>
      </c>
      <c r="F190" s="1">
        <f ca="1">SMALL($E$2:$E$1001,ROWS($F$2:F190))</f>
        <v>72.64632713081113</v>
      </c>
      <c r="G190" s="40">
        <f>ROWS($E$2:E190)/1000</f>
        <v>0.189</v>
      </c>
    </row>
    <row r="191" spans="1:7" hidden="1" x14ac:dyDescent="0.25">
      <c r="A191" s="71">
        <f t="shared" ca="1" si="7"/>
        <v>37.740056017606676</v>
      </c>
      <c r="B191" s="71">
        <f t="shared" ca="1" si="7"/>
        <v>58.238403674976446</v>
      </c>
      <c r="C191" s="71">
        <f t="shared" ca="1" si="7"/>
        <v>52.561023431146069</v>
      </c>
      <c r="D191" s="41">
        <f t="shared" ca="1" si="8"/>
        <v>58.238403674976446</v>
      </c>
      <c r="E191" s="41">
        <f t="shared" ca="1" si="9"/>
        <v>110.79942710612252</v>
      </c>
      <c r="F191" s="1">
        <f ca="1">SMALL($E$2:$E$1001,ROWS($F$2:F191))</f>
        <v>72.664078347453597</v>
      </c>
      <c r="G191" s="40">
        <f>ROWS($E$2:E191)/1000</f>
        <v>0.19</v>
      </c>
    </row>
    <row r="192" spans="1:7" hidden="1" x14ac:dyDescent="0.25">
      <c r="A192" s="71">
        <f t="shared" ca="1" si="7"/>
        <v>58.052337158085592</v>
      </c>
      <c r="B192" s="71">
        <f t="shared" ca="1" si="7"/>
        <v>51.976072703781256</v>
      </c>
      <c r="C192" s="71">
        <f t="shared" ca="1" si="7"/>
        <v>56.747356345844516</v>
      </c>
      <c r="D192" s="41">
        <f t="shared" ca="1" si="8"/>
        <v>58.052337158085592</v>
      </c>
      <c r="E192" s="41">
        <f t="shared" ca="1" si="9"/>
        <v>114.79969350393011</v>
      </c>
      <c r="F192" s="1">
        <f ca="1">SMALL($E$2:$E$1001,ROWS($F$2:F192))</f>
        <v>72.806383233807153</v>
      </c>
      <c r="G192" s="40">
        <f>ROWS($E$2:E192)/1000</f>
        <v>0.191</v>
      </c>
    </row>
    <row r="193" spans="1:7" hidden="1" x14ac:dyDescent="0.25">
      <c r="A193" s="71">
        <f t="shared" ca="1" si="7"/>
        <v>23.443570113223839</v>
      </c>
      <c r="B193" s="71">
        <f t="shared" ca="1" si="7"/>
        <v>35.479624377488562</v>
      </c>
      <c r="C193" s="71">
        <f t="shared" ca="1" si="7"/>
        <v>28.870860243877242</v>
      </c>
      <c r="D193" s="41">
        <f t="shared" ca="1" si="8"/>
        <v>35.479624377488562</v>
      </c>
      <c r="E193" s="41">
        <f t="shared" ca="1" si="9"/>
        <v>64.350484621365808</v>
      </c>
      <c r="F193" s="1">
        <f ca="1">SMALL($E$2:$E$1001,ROWS($F$2:F193))</f>
        <v>72.867476893489766</v>
      </c>
      <c r="G193" s="40">
        <f>ROWS($E$2:E193)/1000</f>
        <v>0.192</v>
      </c>
    </row>
    <row r="194" spans="1:7" hidden="1" x14ac:dyDescent="0.25">
      <c r="A194" s="71">
        <f t="shared" ca="1" si="7"/>
        <v>27.43890761809217</v>
      </c>
      <c r="B194" s="71">
        <f t="shared" ca="1" si="7"/>
        <v>30.759976945956005</v>
      </c>
      <c r="C194" s="71">
        <f t="shared" ca="1" si="7"/>
        <v>49.267223717999549</v>
      </c>
      <c r="D194" s="41">
        <f t="shared" ca="1" si="8"/>
        <v>30.759976945956005</v>
      </c>
      <c r="E194" s="41">
        <f t="shared" ca="1" si="9"/>
        <v>80.027200663955554</v>
      </c>
      <c r="F194" s="1">
        <f ca="1">SMALL($E$2:$E$1001,ROWS($F$2:F194))</f>
        <v>72.951132388700955</v>
      </c>
      <c r="G194" s="40">
        <f>ROWS($E$2:E194)/1000</f>
        <v>0.193</v>
      </c>
    </row>
    <row r="195" spans="1:7" hidden="1" x14ac:dyDescent="0.25">
      <c r="A195" s="71">
        <f t="shared" ref="A195:C258" ca="1" si="10">20+40*RAND()</f>
        <v>52.747629518770637</v>
      </c>
      <c r="B195" s="71">
        <f t="shared" ca="1" si="10"/>
        <v>22.844931858474318</v>
      </c>
      <c r="C195" s="71">
        <f t="shared" ca="1" si="10"/>
        <v>27.997770554798144</v>
      </c>
      <c r="D195" s="41">
        <f t="shared" ref="D195:D258" ca="1" si="11">MAX(A195:B195)</f>
        <v>52.747629518770637</v>
      </c>
      <c r="E195" s="41">
        <f t="shared" ref="E195:E258" ca="1" si="12">D195+C195</f>
        <v>80.745400073568788</v>
      </c>
      <c r="F195" s="1">
        <f ca="1">SMALL($E$2:$E$1001,ROWS($F$2:F195))</f>
        <v>72.960386642952571</v>
      </c>
      <c r="G195" s="40">
        <f>ROWS($E$2:E195)/1000</f>
        <v>0.19400000000000001</v>
      </c>
    </row>
    <row r="196" spans="1:7" hidden="1" x14ac:dyDescent="0.25">
      <c r="A196" s="71">
        <f t="shared" ca="1" si="10"/>
        <v>39.15494924546941</v>
      </c>
      <c r="B196" s="71">
        <f t="shared" ca="1" si="10"/>
        <v>32.790288102208407</v>
      </c>
      <c r="C196" s="71">
        <f t="shared" ca="1" si="10"/>
        <v>46.133762874392723</v>
      </c>
      <c r="D196" s="41">
        <f t="shared" ca="1" si="11"/>
        <v>39.15494924546941</v>
      </c>
      <c r="E196" s="41">
        <f t="shared" ca="1" si="12"/>
        <v>85.28871211986214</v>
      </c>
      <c r="F196" s="1">
        <f ca="1">SMALL($E$2:$E$1001,ROWS($F$2:F196))</f>
        <v>72.964461951418713</v>
      </c>
      <c r="G196" s="40">
        <f>ROWS($E$2:E196)/1000</f>
        <v>0.19500000000000001</v>
      </c>
    </row>
    <row r="197" spans="1:7" hidden="1" x14ac:dyDescent="0.25">
      <c r="A197" s="71">
        <f t="shared" ca="1" si="10"/>
        <v>22.445317266996749</v>
      </c>
      <c r="B197" s="71">
        <f t="shared" ca="1" si="10"/>
        <v>55.23633578364803</v>
      </c>
      <c r="C197" s="71">
        <f t="shared" ca="1" si="10"/>
        <v>25.329740936207067</v>
      </c>
      <c r="D197" s="41">
        <f t="shared" ca="1" si="11"/>
        <v>55.23633578364803</v>
      </c>
      <c r="E197" s="41">
        <f t="shared" ca="1" si="12"/>
        <v>80.56607671985509</v>
      </c>
      <c r="F197" s="1">
        <f ca="1">SMALL($E$2:$E$1001,ROWS($F$2:F197))</f>
        <v>73.023687370099623</v>
      </c>
      <c r="G197" s="40">
        <f>ROWS($E$2:E197)/1000</f>
        <v>0.19600000000000001</v>
      </c>
    </row>
    <row r="198" spans="1:7" hidden="1" x14ac:dyDescent="0.25">
      <c r="A198" s="71">
        <f t="shared" ca="1" si="10"/>
        <v>27.503238880096074</v>
      </c>
      <c r="B198" s="71">
        <f t="shared" ca="1" si="10"/>
        <v>30.753043593847625</v>
      </c>
      <c r="C198" s="71">
        <f t="shared" ca="1" si="10"/>
        <v>53.733889284234564</v>
      </c>
      <c r="D198" s="41">
        <f t="shared" ca="1" si="11"/>
        <v>30.753043593847625</v>
      </c>
      <c r="E198" s="41">
        <f t="shared" ca="1" si="12"/>
        <v>84.486932878082186</v>
      </c>
      <c r="F198" s="1">
        <f ca="1">SMALL($E$2:$E$1001,ROWS($F$2:F198))</f>
        <v>73.090133405398717</v>
      </c>
      <c r="G198" s="40">
        <f>ROWS($E$2:E198)/1000</f>
        <v>0.19700000000000001</v>
      </c>
    </row>
    <row r="199" spans="1:7" hidden="1" x14ac:dyDescent="0.25">
      <c r="A199" s="71">
        <f t="shared" ca="1" si="10"/>
        <v>28.694356264216999</v>
      </c>
      <c r="B199" s="71">
        <f t="shared" ca="1" si="10"/>
        <v>36.292572111411062</v>
      </c>
      <c r="C199" s="71">
        <f t="shared" ca="1" si="10"/>
        <v>22.996970773418756</v>
      </c>
      <c r="D199" s="41">
        <f t="shared" ca="1" si="11"/>
        <v>36.292572111411062</v>
      </c>
      <c r="E199" s="41">
        <f t="shared" ca="1" si="12"/>
        <v>59.289542884829814</v>
      </c>
      <c r="F199" s="1">
        <f ca="1">SMALL($E$2:$E$1001,ROWS($F$2:F199))</f>
        <v>73.154122694420209</v>
      </c>
      <c r="G199" s="40">
        <f>ROWS($E$2:E199)/1000</f>
        <v>0.19800000000000001</v>
      </c>
    </row>
    <row r="200" spans="1:7" hidden="1" x14ac:dyDescent="0.25">
      <c r="A200" s="71">
        <f t="shared" ca="1" si="10"/>
        <v>39.390353736863531</v>
      </c>
      <c r="B200" s="71">
        <f t="shared" ca="1" si="10"/>
        <v>44.930646802008567</v>
      </c>
      <c r="C200" s="71">
        <f t="shared" ca="1" si="10"/>
        <v>21.535791860293699</v>
      </c>
      <c r="D200" s="41">
        <f t="shared" ca="1" si="11"/>
        <v>44.930646802008567</v>
      </c>
      <c r="E200" s="41">
        <f t="shared" ca="1" si="12"/>
        <v>66.466438662302266</v>
      </c>
      <c r="F200" s="1">
        <f ca="1">SMALL($E$2:$E$1001,ROWS($F$2:F200))</f>
        <v>73.19782948975012</v>
      </c>
      <c r="G200" s="40">
        <f>ROWS($E$2:E200)/1000</f>
        <v>0.19900000000000001</v>
      </c>
    </row>
    <row r="201" spans="1:7" hidden="1" x14ac:dyDescent="0.25">
      <c r="A201" s="71">
        <f t="shared" ca="1" si="10"/>
        <v>36.730298882020989</v>
      </c>
      <c r="B201" s="71">
        <f t="shared" ca="1" si="10"/>
        <v>56.190621985791168</v>
      </c>
      <c r="C201" s="71">
        <f t="shared" ca="1" si="10"/>
        <v>48.516582160024129</v>
      </c>
      <c r="D201" s="41">
        <f t="shared" ca="1" si="11"/>
        <v>56.190621985791168</v>
      </c>
      <c r="E201" s="41">
        <f t="shared" ca="1" si="12"/>
        <v>104.7072041458153</v>
      </c>
      <c r="F201" s="1">
        <f ca="1">SMALL($E$2:$E$1001,ROWS($F$2:F201))</f>
        <v>73.286635711342797</v>
      </c>
      <c r="G201" s="40">
        <f>ROWS($E$2:E201)/1000</f>
        <v>0.2</v>
      </c>
    </row>
    <row r="202" spans="1:7" hidden="1" x14ac:dyDescent="0.25">
      <c r="A202" s="71">
        <f t="shared" ca="1" si="10"/>
        <v>43.604919330946743</v>
      </c>
      <c r="B202" s="71">
        <f t="shared" ca="1" si="10"/>
        <v>21.41231958712314</v>
      </c>
      <c r="C202" s="71">
        <f t="shared" ca="1" si="10"/>
        <v>25.457605593290928</v>
      </c>
      <c r="D202" s="41">
        <f t="shared" ca="1" si="11"/>
        <v>43.604919330946743</v>
      </c>
      <c r="E202" s="41">
        <f t="shared" ca="1" si="12"/>
        <v>69.062524924237664</v>
      </c>
      <c r="F202" s="1">
        <f ca="1">SMALL($E$2:$E$1001,ROWS($F$2:F202))</f>
        <v>73.321373414765702</v>
      </c>
      <c r="G202" s="40">
        <f>ROWS($E$2:E202)/1000</f>
        <v>0.20100000000000001</v>
      </c>
    </row>
    <row r="203" spans="1:7" hidden="1" x14ac:dyDescent="0.25">
      <c r="A203" s="71">
        <f t="shared" ca="1" si="10"/>
        <v>52.522383065398863</v>
      </c>
      <c r="B203" s="71">
        <f t="shared" ca="1" si="10"/>
        <v>51.123356625698975</v>
      </c>
      <c r="C203" s="71">
        <f t="shared" ca="1" si="10"/>
        <v>24.704114234851581</v>
      </c>
      <c r="D203" s="41">
        <f t="shared" ca="1" si="11"/>
        <v>52.522383065398863</v>
      </c>
      <c r="E203" s="41">
        <f t="shared" ca="1" si="12"/>
        <v>77.226497300250443</v>
      </c>
      <c r="F203" s="1">
        <f ca="1">SMALL($E$2:$E$1001,ROWS($F$2:F203))</f>
        <v>73.365152619280337</v>
      </c>
      <c r="G203" s="40">
        <f>ROWS($E$2:E203)/1000</f>
        <v>0.20200000000000001</v>
      </c>
    </row>
    <row r="204" spans="1:7" hidden="1" x14ac:dyDescent="0.25">
      <c r="A204" s="71">
        <f t="shared" ca="1" si="10"/>
        <v>53.80193313363327</v>
      </c>
      <c r="B204" s="71">
        <f t="shared" ca="1" si="10"/>
        <v>57.141627716829817</v>
      </c>
      <c r="C204" s="71">
        <f t="shared" ca="1" si="10"/>
        <v>47.539403013862767</v>
      </c>
      <c r="D204" s="41">
        <f t="shared" ca="1" si="11"/>
        <v>57.141627716829817</v>
      </c>
      <c r="E204" s="41">
        <f t="shared" ca="1" si="12"/>
        <v>104.68103073069258</v>
      </c>
      <c r="F204" s="1">
        <f ca="1">SMALL($E$2:$E$1001,ROWS($F$2:F204))</f>
        <v>73.37067427532682</v>
      </c>
      <c r="G204" s="40">
        <f>ROWS($E$2:E204)/1000</f>
        <v>0.20300000000000001</v>
      </c>
    </row>
    <row r="205" spans="1:7" hidden="1" x14ac:dyDescent="0.25">
      <c r="A205" s="71">
        <f t="shared" ca="1" si="10"/>
        <v>31.490907778846612</v>
      </c>
      <c r="B205" s="71">
        <f t="shared" ca="1" si="10"/>
        <v>23.957417675524169</v>
      </c>
      <c r="C205" s="71">
        <f t="shared" ca="1" si="10"/>
        <v>57.257424692027286</v>
      </c>
      <c r="D205" s="41">
        <f t="shared" ca="1" si="11"/>
        <v>31.490907778846612</v>
      </c>
      <c r="E205" s="41">
        <f t="shared" ca="1" si="12"/>
        <v>88.748332470873891</v>
      </c>
      <c r="F205" s="1">
        <f ca="1">SMALL($E$2:$E$1001,ROWS($F$2:F205))</f>
        <v>73.491921069467523</v>
      </c>
      <c r="G205" s="40">
        <f>ROWS($E$2:E205)/1000</f>
        <v>0.20399999999999999</v>
      </c>
    </row>
    <row r="206" spans="1:7" hidden="1" x14ac:dyDescent="0.25">
      <c r="A206" s="71">
        <f t="shared" ca="1" si="10"/>
        <v>58.961355895521891</v>
      </c>
      <c r="B206" s="71">
        <f t="shared" ca="1" si="10"/>
        <v>53.54284314942214</v>
      </c>
      <c r="C206" s="71">
        <f t="shared" ca="1" si="10"/>
        <v>44.086415893925825</v>
      </c>
      <c r="D206" s="41">
        <f t="shared" ca="1" si="11"/>
        <v>58.961355895521891</v>
      </c>
      <c r="E206" s="41">
        <f t="shared" ca="1" si="12"/>
        <v>103.04777178944772</v>
      </c>
      <c r="F206" s="1">
        <f ca="1">SMALL($E$2:$E$1001,ROWS($F$2:F206))</f>
        <v>73.527979543115919</v>
      </c>
      <c r="G206" s="40">
        <f>ROWS($E$2:E206)/1000</f>
        <v>0.20499999999999999</v>
      </c>
    </row>
    <row r="207" spans="1:7" hidden="1" x14ac:dyDescent="0.25">
      <c r="A207" s="71">
        <f t="shared" ca="1" si="10"/>
        <v>53.74825618519489</v>
      </c>
      <c r="B207" s="71">
        <f t="shared" ca="1" si="10"/>
        <v>56.587665755588198</v>
      </c>
      <c r="C207" s="71">
        <f t="shared" ca="1" si="10"/>
        <v>35.831797810780913</v>
      </c>
      <c r="D207" s="41">
        <f t="shared" ca="1" si="11"/>
        <v>56.587665755588198</v>
      </c>
      <c r="E207" s="41">
        <f t="shared" ca="1" si="12"/>
        <v>92.419463566369103</v>
      </c>
      <c r="F207" s="1">
        <f ca="1">SMALL($E$2:$E$1001,ROWS($F$2:F207))</f>
        <v>73.644674842342539</v>
      </c>
      <c r="G207" s="40">
        <f>ROWS($E$2:E207)/1000</f>
        <v>0.20599999999999999</v>
      </c>
    </row>
    <row r="208" spans="1:7" hidden="1" x14ac:dyDescent="0.25">
      <c r="A208" s="71">
        <f t="shared" ca="1" si="10"/>
        <v>56.270763447892591</v>
      </c>
      <c r="B208" s="71">
        <f t="shared" ca="1" si="10"/>
        <v>31.213281647308484</v>
      </c>
      <c r="C208" s="71">
        <f t="shared" ca="1" si="10"/>
        <v>54.709743624618369</v>
      </c>
      <c r="D208" s="41">
        <f t="shared" ca="1" si="11"/>
        <v>56.270763447892591</v>
      </c>
      <c r="E208" s="41">
        <f t="shared" ca="1" si="12"/>
        <v>110.98050707251096</v>
      </c>
      <c r="F208" s="1">
        <f ca="1">SMALL($E$2:$E$1001,ROWS($F$2:F208))</f>
        <v>73.687690882202048</v>
      </c>
      <c r="G208" s="40">
        <f>ROWS($E$2:E208)/1000</f>
        <v>0.20699999999999999</v>
      </c>
    </row>
    <row r="209" spans="1:7" hidden="1" x14ac:dyDescent="0.25">
      <c r="A209" s="71">
        <f t="shared" ca="1" si="10"/>
        <v>40.962480912042395</v>
      </c>
      <c r="B209" s="71">
        <f t="shared" ca="1" si="10"/>
        <v>22.938992791434892</v>
      </c>
      <c r="C209" s="71">
        <f t="shared" ca="1" si="10"/>
        <v>53.352753610088428</v>
      </c>
      <c r="D209" s="41">
        <f t="shared" ca="1" si="11"/>
        <v>40.962480912042395</v>
      </c>
      <c r="E209" s="41">
        <f t="shared" ca="1" si="12"/>
        <v>94.315234522130822</v>
      </c>
      <c r="F209" s="1">
        <f ca="1">SMALL($E$2:$E$1001,ROWS($F$2:F209))</f>
        <v>73.762295828460793</v>
      </c>
      <c r="G209" s="40">
        <f>ROWS($E$2:E209)/1000</f>
        <v>0.20799999999999999</v>
      </c>
    </row>
    <row r="210" spans="1:7" hidden="1" x14ac:dyDescent="0.25">
      <c r="A210" s="71">
        <f t="shared" ca="1" si="10"/>
        <v>38.765179892386271</v>
      </c>
      <c r="B210" s="71">
        <f t="shared" ca="1" si="10"/>
        <v>58.539225440699227</v>
      </c>
      <c r="C210" s="71">
        <f t="shared" ca="1" si="10"/>
        <v>57.576199807233699</v>
      </c>
      <c r="D210" s="41">
        <f t="shared" ca="1" si="11"/>
        <v>58.539225440699227</v>
      </c>
      <c r="E210" s="41">
        <f t="shared" ca="1" si="12"/>
        <v>116.11542524793293</v>
      </c>
      <c r="F210" s="1">
        <f ca="1">SMALL($E$2:$E$1001,ROWS($F$2:F210))</f>
        <v>73.817737571172586</v>
      </c>
      <c r="G210" s="40">
        <f>ROWS($E$2:E210)/1000</f>
        <v>0.20899999999999999</v>
      </c>
    </row>
    <row r="211" spans="1:7" hidden="1" x14ac:dyDescent="0.25">
      <c r="A211" s="71">
        <f t="shared" ca="1" si="10"/>
        <v>55.825613595280998</v>
      </c>
      <c r="B211" s="71">
        <f t="shared" ca="1" si="10"/>
        <v>46.774022454150767</v>
      </c>
      <c r="C211" s="71">
        <f t="shared" ca="1" si="10"/>
        <v>50.878195422373778</v>
      </c>
      <c r="D211" s="41">
        <f t="shared" ca="1" si="11"/>
        <v>55.825613595280998</v>
      </c>
      <c r="E211" s="41">
        <f t="shared" ca="1" si="12"/>
        <v>106.70380901765478</v>
      </c>
      <c r="F211" s="1">
        <f ca="1">SMALL($E$2:$E$1001,ROWS($F$2:F211))</f>
        <v>73.867588488918244</v>
      </c>
      <c r="G211" s="40">
        <f>ROWS($E$2:E211)/1000</f>
        <v>0.21</v>
      </c>
    </row>
    <row r="212" spans="1:7" hidden="1" x14ac:dyDescent="0.25">
      <c r="A212" s="71">
        <f t="shared" ca="1" si="10"/>
        <v>28.180861934847591</v>
      </c>
      <c r="B212" s="71">
        <f t="shared" ca="1" si="10"/>
        <v>27.69574969373712</v>
      </c>
      <c r="C212" s="71">
        <f t="shared" ca="1" si="10"/>
        <v>29.677438393489499</v>
      </c>
      <c r="D212" s="41">
        <f t="shared" ca="1" si="11"/>
        <v>28.180861934847591</v>
      </c>
      <c r="E212" s="41">
        <f t="shared" ca="1" si="12"/>
        <v>57.858300328337094</v>
      </c>
      <c r="F212" s="1">
        <f ca="1">SMALL($E$2:$E$1001,ROWS($F$2:F212))</f>
        <v>73.891991589574729</v>
      </c>
      <c r="G212" s="40">
        <f>ROWS($E$2:E212)/1000</f>
        <v>0.21099999999999999</v>
      </c>
    </row>
    <row r="213" spans="1:7" hidden="1" x14ac:dyDescent="0.25">
      <c r="A213" s="71">
        <f t="shared" ca="1" si="10"/>
        <v>31.765658662324046</v>
      </c>
      <c r="B213" s="71">
        <f t="shared" ca="1" si="10"/>
        <v>20.516885934069251</v>
      </c>
      <c r="C213" s="71">
        <f t="shared" ca="1" si="10"/>
        <v>35.843154594149134</v>
      </c>
      <c r="D213" s="41">
        <f t="shared" ca="1" si="11"/>
        <v>31.765658662324046</v>
      </c>
      <c r="E213" s="41">
        <f t="shared" ca="1" si="12"/>
        <v>67.608813256473184</v>
      </c>
      <c r="F213" s="1">
        <f ca="1">SMALL($E$2:$E$1001,ROWS($F$2:F213))</f>
        <v>74.009216735441427</v>
      </c>
      <c r="G213" s="40">
        <f>ROWS($E$2:E213)/1000</f>
        <v>0.21199999999999999</v>
      </c>
    </row>
    <row r="214" spans="1:7" hidden="1" x14ac:dyDescent="0.25">
      <c r="A214" s="71">
        <f t="shared" ca="1" si="10"/>
        <v>39.702786703595976</v>
      </c>
      <c r="B214" s="71">
        <f t="shared" ca="1" si="10"/>
        <v>56.486911482912596</v>
      </c>
      <c r="C214" s="71">
        <f t="shared" ca="1" si="10"/>
        <v>31.521520688213968</v>
      </c>
      <c r="D214" s="41">
        <f t="shared" ca="1" si="11"/>
        <v>56.486911482912596</v>
      </c>
      <c r="E214" s="41">
        <f t="shared" ca="1" si="12"/>
        <v>88.008432171126572</v>
      </c>
      <c r="F214" s="1">
        <f ca="1">SMALL($E$2:$E$1001,ROWS($F$2:F214))</f>
        <v>74.023264315843406</v>
      </c>
      <c r="G214" s="40">
        <f>ROWS($E$2:E214)/1000</f>
        <v>0.21299999999999999</v>
      </c>
    </row>
    <row r="215" spans="1:7" hidden="1" x14ac:dyDescent="0.25">
      <c r="A215" s="71">
        <f t="shared" ca="1" si="10"/>
        <v>33.702860624623057</v>
      </c>
      <c r="B215" s="71">
        <f t="shared" ca="1" si="10"/>
        <v>50.731437646366857</v>
      </c>
      <c r="C215" s="71">
        <f t="shared" ca="1" si="10"/>
        <v>29.681855257267877</v>
      </c>
      <c r="D215" s="41">
        <f t="shared" ca="1" si="11"/>
        <v>50.731437646366857</v>
      </c>
      <c r="E215" s="41">
        <f t="shared" ca="1" si="12"/>
        <v>80.413292903634726</v>
      </c>
      <c r="F215" s="1">
        <f ca="1">SMALL($E$2:$E$1001,ROWS($F$2:F215))</f>
        <v>74.058008906503403</v>
      </c>
      <c r="G215" s="40">
        <f>ROWS($E$2:E215)/1000</f>
        <v>0.214</v>
      </c>
    </row>
    <row r="216" spans="1:7" hidden="1" x14ac:dyDescent="0.25">
      <c r="A216" s="71">
        <f t="shared" ca="1" si="10"/>
        <v>55.175732458388374</v>
      </c>
      <c r="B216" s="71">
        <f t="shared" ca="1" si="10"/>
        <v>39.841719913751994</v>
      </c>
      <c r="C216" s="71">
        <f t="shared" ca="1" si="10"/>
        <v>42.045563028792074</v>
      </c>
      <c r="D216" s="41">
        <f t="shared" ca="1" si="11"/>
        <v>55.175732458388374</v>
      </c>
      <c r="E216" s="41">
        <f t="shared" ca="1" si="12"/>
        <v>97.221295487180441</v>
      </c>
      <c r="F216" s="1">
        <f ca="1">SMALL($E$2:$E$1001,ROWS($F$2:F216))</f>
        <v>74.188992513480983</v>
      </c>
      <c r="G216" s="40">
        <f>ROWS($E$2:E216)/1000</f>
        <v>0.215</v>
      </c>
    </row>
    <row r="217" spans="1:7" hidden="1" x14ac:dyDescent="0.25">
      <c r="A217" s="71">
        <f t="shared" ca="1" si="10"/>
        <v>21.67337584355095</v>
      </c>
      <c r="B217" s="71">
        <f t="shared" ca="1" si="10"/>
        <v>51.083324795825618</v>
      </c>
      <c r="C217" s="71">
        <f t="shared" ca="1" si="10"/>
        <v>25.321610760305781</v>
      </c>
      <c r="D217" s="41">
        <f t="shared" ca="1" si="11"/>
        <v>51.083324795825618</v>
      </c>
      <c r="E217" s="41">
        <f t="shared" ca="1" si="12"/>
        <v>76.404935556131392</v>
      </c>
      <c r="F217" s="1">
        <f ca="1">SMALL($E$2:$E$1001,ROWS($F$2:F217))</f>
        <v>74.285942254823794</v>
      </c>
      <c r="G217" s="40">
        <f>ROWS($E$2:E217)/1000</f>
        <v>0.216</v>
      </c>
    </row>
    <row r="218" spans="1:7" hidden="1" x14ac:dyDescent="0.25">
      <c r="A218" s="71">
        <f t="shared" ca="1" si="10"/>
        <v>57.910229613076311</v>
      </c>
      <c r="B218" s="71">
        <f t="shared" ca="1" si="10"/>
        <v>59.541171130712222</v>
      </c>
      <c r="C218" s="71">
        <f t="shared" ca="1" si="10"/>
        <v>44.799727702463983</v>
      </c>
      <c r="D218" s="41">
        <f t="shared" ca="1" si="11"/>
        <v>59.541171130712222</v>
      </c>
      <c r="E218" s="41">
        <f t="shared" ca="1" si="12"/>
        <v>104.3408988331762</v>
      </c>
      <c r="F218" s="1">
        <f ca="1">SMALL($E$2:$E$1001,ROWS($F$2:F218))</f>
        <v>74.297421855952592</v>
      </c>
      <c r="G218" s="40">
        <f>ROWS($E$2:E218)/1000</f>
        <v>0.217</v>
      </c>
    </row>
    <row r="219" spans="1:7" hidden="1" x14ac:dyDescent="0.25">
      <c r="A219" s="71">
        <f t="shared" ca="1" si="10"/>
        <v>42.096906418767972</v>
      </c>
      <c r="B219" s="71">
        <f t="shared" ca="1" si="10"/>
        <v>47.357761151688941</v>
      </c>
      <c r="C219" s="71">
        <f t="shared" ca="1" si="10"/>
        <v>54.343589896116647</v>
      </c>
      <c r="D219" s="41">
        <f t="shared" ca="1" si="11"/>
        <v>47.357761151688941</v>
      </c>
      <c r="E219" s="41">
        <f t="shared" ca="1" si="12"/>
        <v>101.70135104780559</v>
      </c>
      <c r="F219" s="1">
        <f ca="1">SMALL($E$2:$E$1001,ROWS($F$2:F219))</f>
        <v>74.33705873228736</v>
      </c>
      <c r="G219" s="40">
        <f>ROWS($E$2:E219)/1000</f>
        <v>0.218</v>
      </c>
    </row>
    <row r="220" spans="1:7" hidden="1" x14ac:dyDescent="0.25">
      <c r="A220" s="71">
        <f t="shared" ca="1" si="10"/>
        <v>42.663150721657068</v>
      </c>
      <c r="B220" s="71">
        <f t="shared" ca="1" si="10"/>
        <v>24.669455955194838</v>
      </c>
      <c r="C220" s="71">
        <f t="shared" ca="1" si="10"/>
        <v>39.294762396301671</v>
      </c>
      <c r="D220" s="41">
        <f t="shared" ca="1" si="11"/>
        <v>42.663150721657068</v>
      </c>
      <c r="E220" s="41">
        <f t="shared" ca="1" si="12"/>
        <v>81.957913117958739</v>
      </c>
      <c r="F220" s="1">
        <f ca="1">SMALL($E$2:$E$1001,ROWS($F$2:F220))</f>
        <v>74.356065306733967</v>
      </c>
      <c r="G220" s="40">
        <f>ROWS($E$2:E220)/1000</f>
        <v>0.219</v>
      </c>
    </row>
    <row r="221" spans="1:7" hidden="1" x14ac:dyDescent="0.25">
      <c r="A221" s="71">
        <f t="shared" ca="1" si="10"/>
        <v>51.427049889816004</v>
      </c>
      <c r="B221" s="71">
        <f t="shared" ca="1" si="10"/>
        <v>48.655196903404388</v>
      </c>
      <c r="C221" s="71">
        <f t="shared" ca="1" si="10"/>
        <v>43.194694045376167</v>
      </c>
      <c r="D221" s="41">
        <f t="shared" ca="1" si="11"/>
        <v>51.427049889816004</v>
      </c>
      <c r="E221" s="41">
        <f t="shared" ca="1" si="12"/>
        <v>94.621743935192171</v>
      </c>
      <c r="F221" s="1">
        <f ca="1">SMALL($E$2:$E$1001,ROWS($F$2:F221))</f>
        <v>74.396705456974473</v>
      </c>
      <c r="G221" s="40">
        <f>ROWS($E$2:E221)/1000</f>
        <v>0.22</v>
      </c>
    </row>
    <row r="222" spans="1:7" hidden="1" x14ac:dyDescent="0.25">
      <c r="A222" s="71">
        <f t="shared" ca="1" si="10"/>
        <v>38.345030180355941</v>
      </c>
      <c r="B222" s="71">
        <f t="shared" ca="1" si="10"/>
        <v>44.811333569545631</v>
      </c>
      <c r="C222" s="71">
        <f t="shared" ca="1" si="10"/>
        <v>47.666446204521677</v>
      </c>
      <c r="D222" s="41">
        <f t="shared" ca="1" si="11"/>
        <v>44.811333569545631</v>
      </c>
      <c r="E222" s="41">
        <f t="shared" ca="1" si="12"/>
        <v>92.477779774067301</v>
      </c>
      <c r="F222" s="1">
        <f ca="1">SMALL($E$2:$E$1001,ROWS($F$2:F222))</f>
        <v>74.43400283908754</v>
      </c>
      <c r="G222" s="40">
        <f>ROWS($E$2:E222)/1000</f>
        <v>0.221</v>
      </c>
    </row>
    <row r="223" spans="1:7" hidden="1" x14ac:dyDescent="0.25">
      <c r="A223" s="71">
        <f t="shared" ca="1" si="10"/>
        <v>53.415042076087595</v>
      </c>
      <c r="B223" s="71">
        <f t="shared" ca="1" si="10"/>
        <v>26.064278366049926</v>
      </c>
      <c r="C223" s="71">
        <f t="shared" ca="1" si="10"/>
        <v>37.878120162609932</v>
      </c>
      <c r="D223" s="41">
        <f t="shared" ca="1" si="11"/>
        <v>53.415042076087595</v>
      </c>
      <c r="E223" s="41">
        <f t="shared" ca="1" si="12"/>
        <v>91.293162238697533</v>
      </c>
      <c r="F223" s="1">
        <f ca="1">SMALL($E$2:$E$1001,ROWS($F$2:F223))</f>
        <v>74.445484020197085</v>
      </c>
      <c r="G223" s="40">
        <f>ROWS($E$2:E223)/1000</f>
        <v>0.222</v>
      </c>
    </row>
    <row r="224" spans="1:7" hidden="1" x14ac:dyDescent="0.25">
      <c r="A224" s="71">
        <f t="shared" ca="1" si="10"/>
        <v>29.964842229093819</v>
      </c>
      <c r="B224" s="71">
        <f t="shared" ca="1" si="10"/>
        <v>25.505563519584737</v>
      </c>
      <c r="C224" s="71">
        <f t="shared" ca="1" si="10"/>
        <v>23.131609279851027</v>
      </c>
      <c r="D224" s="41">
        <f t="shared" ca="1" si="11"/>
        <v>29.964842229093819</v>
      </c>
      <c r="E224" s="41">
        <f t="shared" ca="1" si="12"/>
        <v>53.096451508944845</v>
      </c>
      <c r="F224" s="1">
        <f ca="1">SMALL($E$2:$E$1001,ROWS($F$2:F224))</f>
        <v>74.613797227943834</v>
      </c>
      <c r="G224" s="40">
        <f>ROWS($E$2:E224)/1000</f>
        <v>0.223</v>
      </c>
    </row>
    <row r="225" spans="1:7" hidden="1" x14ac:dyDescent="0.25">
      <c r="A225" s="71">
        <f t="shared" ca="1" si="10"/>
        <v>57.443833142752013</v>
      </c>
      <c r="B225" s="71">
        <f t="shared" ca="1" si="10"/>
        <v>33.165905799710885</v>
      </c>
      <c r="C225" s="71">
        <f t="shared" ca="1" si="10"/>
        <v>52.139285930370264</v>
      </c>
      <c r="D225" s="41">
        <f t="shared" ca="1" si="11"/>
        <v>57.443833142752013</v>
      </c>
      <c r="E225" s="41">
        <f t="shared" ca="1" si="12"/>
        <v>109.58311907312228</v>
      </c>
      <c r="F225" s="1">
        <f ca="1">SMALL($E$2:$E$1001,ROWS($F$2:F225))</f>
        <v>74.635517524016805</v>
      </c>
      <c r="G225" s="40">
        <f>ROWS($E$2:E225)/1000</f>
        <v>0.224</v>
      </c>
    </row>
    <row r="226" spans="1:7" hidden="1" x14ac:dyDescent="0.25">
      <c r="A226" s="71">
        <f t="shared" ca="1" si="10"/>
        <v>57.388993936637895</v>
      </c>
      <c r="B226" s="71">
        <f t="shared" ca="1" si="10"/>
        <v>58.795257284808422</v>
      </c>
      <c r="C226" s="71">
        <f t="shared" ca="1" si="10"/>
        <v>39.574141028251084</v>
      </c>
      <c r="D226" s="41">
        <f t="shared" ca="1" si="11"/>
        <v>58.795257284808422</v>
      </c>
      <c r="E226" s="41">
        <f t="shared" ca="1" si="12"/>
        <v>98.369398313059506</v>
      </c>
      <c r="F226" s="1">
        <f ca="1">SMALL($E$2:$E$1001,ROWS($F$2:F226))</f>
        <v>74.709756444700787</v>
      </c>
      <c r="G226" s="40">
        <f>ROWS($E$2:E226)/1000</f>
        <v>0.22500000000000001</v>
      </c>
    </row>
    <row r="227" spans="1:7" hidden="1" x14ac:dyDescent="0.25">
      <c r="A227" s="71">
        <f t="shared" ca="1" si="10"/>
        <v>51.142703705879597</v>
      </c>
      <c r="B227" s="71">
        <f t="shared" ca="1" si="10"/>
        <v>47.377551309898749</v>
      </c>
      <c r="C227" s="71">
        <f t="shared" ca="1" si="10"/>
        <v>20.474554860223932</v>
      </c>
      <c r="D227" s="41">
        <f t="shared" ca="1" si="11"/>
        <v>51.142703705879597</v>
      </c>
      <c r="E227" s="41">
        <f t="shared" ca="1" si="12"/>
        <v>71.61725856610353</v>
      </c>
      <c r="F227" s="1">
        <f ca="1">SMALL($E$2:$E$1001,ROWS($F$2:F227))</f>
        <v>74.746907688068688</v>
      </c>
      <c r="G227" s="40">
        <f>ROWS($E$2:E227)/1000</f>
        <v>0.22600000000000001</v>
      </c>
    </row>
    <row r="228" spans="1:7" hidden="1" x14ac:dyDescent="0.25">
      <c r="A228" s="71">
        <f t="shared" ca="1" si="10"/>
        <v>29.76674558054934</v>
      </c>
      <c r="B228" s="71">
        <f t="shared" ca="1" si="10"/>
        <v>35.954505164193819</v>
      </c>
      <c r="C228" s="71">
        <f t="shared" ca="1" si="10"/>
        <v>51.900893407481732</v>
      </c>
      <c r="D228" s="41">
        <f t="shared" ca="1" si="11"/>
        <v>35.954505164193819</v>
      </c>
      <c r="E228" s="41">
        <f t="shared" ca="1" si="12"/>
        <v>87.855398571675551</v>
      </c>
      <c r="F228" s="1">
        <f ca="1">SMALL($E$2:$E$1001,ROWS($F$2:F228))</f>
        <v>74.823446896437417</v>
      </c>
      <c r="G228" s="40">
        <f>ROWS($E$2:E228)/1000</f>
        <v>0.22700000000000001</v>
      </c>
    </row>
    <row r="229" spans="1:7" hidden="1" x14ac:dyDescent="0.25">
      <c r="A229" s="71">
        <f t="shared" ca="1" si="10"/>
        <v>55.242731960454989</v>
      </c>
      <c r="B229" s="71">
        <f t="shared" ca="1" si="10"/>
        <v>55.36719266910611</v>
      </c>
      <c r="C229" s="71">
        <f t="shared" ca="1" si="10"/>
        <v>56.482827404841636</v>
      </c>
      <c r="D229" s="41">
        <f t="shared" ca="1" si="11"/>
        <v>55.36719266910611</v>
      </c>
      <c r="E229" s="41">
        <f t="shared" ca="1" si="12"/>
        <v>111.85002007394775</v>
      </c>
      <c r="F229" s="1">
        <f ca="1">SMALL($E$2:$E$1001,ROWS($F$2:F229))</f>
        <v>74.826640928048462</v>
      </c>
      <c r="G229" s="40">
        <f>ROWS($E$2:E229)/1000</f>
        <v>0.22800000000000001</v>
      </c>
    </row>
    <row r="230" spans="1:7" hidden="1" x14ac:dyDescent="0.25">
      <c r="A230" s="71">
        <f t="shared" ca="1" si="10"/>
        <v>43.301431825787766</v>
      </c>
      <c r="B230" s="71">
        <f t="shared" ca="1" si="10"/>
        <v>55.078271952688389</v>
      </c>
      <c r="C230" s="71">
        <f t="shared" ca="1" si="10"/>
        <v>31.686078502991414</v>
      </c>
      <c r="D230" s="41">
        <f t="shared" ca="1" si="11"/>
        <v>55.078271952688389</v>
      </c>
      <c r="E230" s="41">
        <f t="shared" ca="1" si="12"/>
        <v>86.764350455679804</v>
      </c>
      <c r="F230" s="1">
        <f ca="1">SMALL($E$2:$E$1001,ROWS($F$2:F230))</f>
        <v>74.834105434340771</v>
      </c>
      <c r="G230" s="40">
        <f>ROWS($E$2:E230)/1000</f>
        <v>0.22900000000000001</v>
      </c>
    </row>
    <row r="231" spans="1:7" hidden="1" x14ac:dyDescent="0.25">
      <c r="A231" s="71">
        <f t="shared" ca="1" si="10"/>
        <v>46.243347545189764</v>
      </c>
      <c r="B231" s="71">
        <f t="shared" ca="1" si="10"/>
        <v>37.884949037329577</v>
      </c>
      <c r="C231" s="71">
        <f t="shared" ca="1" si="10"/>
        <v>48.675110392043514</v>
      </c>
      <c r="D231" s="41">
        <f t="shared" ca="1" si="11"/>
        <v>46.243347545189764</v>
      </c>
      <c r="E231" s="41">
        <f t="shared" ca="1" si="12"/>
        <v>94.918457937233285</v>
      </c>
      <c r="F231" s="1">
        <f ca="1">SMALL($E$2:$E$1001,ROWS($F$2:F231))</f>
        <v>74.920547316818187</v>
      </c>
      <c r="G231" s="40">
        <f>ROWS($E$2:E231)/1000</f>
        <v>0.23</v>
      </c>
    </row>
    <row r="232" spans="1:7" hidden="1" x14ac:dyDescent="0.25">
      <c r="A232" s="71">
        <f t="shared" ca="1" si="10"/>
        <v>38.333843697810991</v>
      </c>
      <c r="B232" s="71">
        <f t="shared" ca="1" si="10"/>
        <v>38.445096201467067</v>
      </c>
      <c r="C232" s="71">
        <f t="shared" ca="1" si="10"/>
        <v>43.067039663988304</v>
      </c>
      <c r="D232" s="41">
        <f t="shared" ca="1" si="11"/>
        <v>38.445096201467067</v>
      </c>
      <c r="E232" s="41">
        <f t="shared" ca="1" si="12"/>
        <v>81.512135865455377</v>
      </c>
      <c r="F232" s="1">
        <f ca="1">SMALL($E$2:$E$1001,ROWS($F$2:F232))</f>
        <v>75.012469815341035</v>
      </c>
      <c r="G232" s="40">
        <f>ROWS($E$2:E232)/1000</f>
        <v>0.23100000000000001</v>
      </c>
    </row>
    <row r="233" spans="1:7" hidden="1" x14ac:dyDescent="0.25">
      <c r="A233" s="71">
        <f t="shared" ca="1" si="10"/>
        <v>44.875534855784082</v>
      </c>
      <c r="B233" s="71">
        <f t="shared" ca="1" si="10"/>
        <v>28.345330007733654</v>
      </c>
      <c r="C233" s="71">
        <f t="shared" ca="1" si="10"/>
        <v>52.683681103756811</v>
      </c>
      <c r="D233" s="41">
        <f t="shared" ca="1" si="11"/>
        <v>44.875534855784082</v>
      </c>
      <c r="E233" s="41">
        <f t="shared" ca="1" si="12"/>
        <v>97.559215959540893</v>
      </c>
      <c r="F233" s="1">
        <f ca="1">SMALL($E$2:$E$1001,ROWS($F$2:F233))</f>
        <v>75.128915142345846</v>
      </c>
      <c r="G233" s="40">
        <f>ROWS($E$2:E233)/1000</f>
        <v>0.23200000000000001</v>
      </c>
    </row>
    <row r="234" spans="1:7" hidden="1" x14ac:dyDescent="0.25">
      <c r="A234" s="71">
        <f t="shared" ca="1" si="10"/>
        <v>49.257505735640848</v>
      </c>
      <c r="B234" s="71">
        <f t="shared" ca="1" si="10"/>
        <v>48.869099340837316</v>
      </c>
      <c r="C234" s="71">
        <f t="shared" ca="1" si="10"/>
        <v>46.175533433744256</v>
      </c>
      <c r="D234" s="41">
        <f t="shared" ca="1" si="11"/>
        <v>49.257505735640848</v>
      </c>
      <c r="E234" s="41">
        <f t="shared" ca="1" si="12"/>
        <v>95.433039169385097</v>
      </c>
      <c r="F234" s="1">
        <f ca="1">SMALL($E$2:$E$1001,ROWS($F$2:F234))</f>
        <v>75.141196843840106</v>
      </c>
      <c r="G234" s="40">
        <f>ROWS($E$2:E234)/1000</f>
        <v>0.23300000000000001</v>
      </c>
    </row>
    <row r="235" spans="1:7" hidden="1" x14ac:dyDescent="0.25">
      <c r="A235" s="71">
        <f t="shared" ca="1" si="10"/>
        <v>35.382408904033824</v>
      </c>
      <c r="B235" s="71">
        <f t="shared" ca="1" si="10"/>
        <v>38.180435605495433</v>
      </c>
      <c r="C235" s="71">
        <f t="shared" ca="1" si="10"/>
        <v>41.277479912514451</v>
      </c>
      <c r="D235" s="41">
        <f t="shared" ca="1" si="11"/>
        <v>38.180435605495433</v>
      </c>
      <c r="E235" s="41">
        <f t="shared" ca="1" si="12"/>
        <v>79.457915518009884</v>
      </c>
      <c r="F235" s="1">
        <f ca="1">SMALL($E$2:$E$1001,ROWS($F$2:F235))</f>
        <v>75.146498053271046</v>
      </c>
      <c r="G235" s="40">
        <f>ROWS($E$2:E235)/1000</f>
        <v>0.23400000000000001</v>
      </c>
    </row>
    <row r="236" spans="1:7" hidden="1" x14ac:dyDescent="0.25">
      <c r="A236" s="71">
        <f t="shared" ca="1" si="10"/>
        <v>38.129555225584824</v>
      </c>
      <c r="B236" s="71">
        <f t="shared" ca="1" si="10"/>
        <v>25.512273995342042</v>
      </c>
      <c r="C236" s="71">
        <f t="shared" ca="1" si="10"/>
        <v>27.4565044549467</v>
      </c>
      <c r="D236" s="41">
        <f t="shared" ca="1" si="11"/>
        <v>38.129555225584824</v>
      </c>
      <c r="E236" s="41">
        <f t="shared" ca="1" si="12"/>
        <v>65.58605968053152</v>
      </c>
      <c r="F236" s="1">
        <f ca="1">SMALL($E$2:$E$1001,ROWS($F$2:F236))</f>
        <v>75.148964531015608</v>
      </c>
      <c r="G236" s="40">
        <f>ROWS($E$2:E236)/1000</f>
        <v>0.23499999999999999</v>
      </c>
    </row>
    <row r="237" spans="1:7" hidden="1" x14ac:dyDescent="0.25">
      <c r="A237" s="71">
        <f t="shared" ca="1" si="10"/>
        <v>33.65710565819407</v>
      </c>
      <c r="B237" s="71">
        <f t="shared" ca="1" si="10"/>
        <v>35.362195128702034</v>
      </c>
      <c r="C237" s="71">
        <f t="shared" ca="1" si="10"/>
        <v>25.640322499183625</v>
      </c>
      <c r="D237" s="41">
        <f t="shared" ca="1" si="11"/>
        <v>35.362195128702034</v>
      </c>
      <c r="E237" s="41">
        <f t="shared" ca="1" si="12"/>
        <v>61.002517627885659</v>
      </c>
      <c r="F237" s="1">
        <f ca="1">SMALL($E$2:$E$1001,ROWS($F$2:F237))</f>
        <v>75.309813452203883</v>
      </c>
      <c r="G237" s="40">
        <f>ROWS($E$2:E237)/1000</f>
        <v>0.23599999999999999</v>
      </c>
    </row>
    <row r="238" spans="1:7" hidden="1" x14ac:dyDescent="0.25">
      <c r="A238" s="71">
        <f t="shared" ca="1" si="10"/>
        <v>36.053233850444677</v>
      </c>
      <c r="B238" s="71">
        <f t="shared" ca="1" si="10"/>
        <v>55.684480727115428</v>
      </c>
      <c r="C238" s="71">
        <f t="shared" ca="1" si="10"/>
        <v>47.904303945620953</v>
      </c>
      <c r="D238" s="41">
        <f t="shared" ca="1" si="11"/>
        <v>55.684480727115428</v>
      </c>
      <c r="E238" s="41">
        <f t="shared" ca="1" si="12"/>
        <v>103.58878467273638</v>
      </c>
      <c r="F238" s="1">
        <f ca="1">SMALL($E$2:$E$1001,ROWS($F$2:F238))</f>
        <v>75.436360133795148</v>
      </c>
      <c r="G238" s="40">
        <f>ROWS($E$2:E238)/1000</f>
        <v>0.23699999999999999</v>
      </c>
    </row>
    <row r="239" spans="1:7" hidden="1" x14ac:dyDescent="0.25">
      <c r="A239" s="71">
        <f t="shared" ca="1" si="10"/>
        <v>33.148036868319991</v>
      </c>
      <c r="B239" s="71">
        <f t="shared" ca="1" si="10"/>
        <v>36.46152740674836</v>
      </c>
      <c r="C239" s="71">
        <f t="shared" ca="1" si="10"/>
        <v>22.42026638434503</v>
      </c>
      <c r="D239" s="41">
        <f t="shared" ca="1" si="11"/>
        <v>36.46152740674836</v>
      </c>
      <c r="E239" s="41">
        <f t="shared" ca="1" si="12"/>
        <v>58.881793791093386</v>
      </c>
      <c r="F239" s="1">
        <f ca="1">SMALL($E$2:$E$1001,ROWS($F$2:F239))</f>
        <v>75.520060887398714</v>
      </c>
      <c r="G239" s="40">
        <f>ROWS($E$2:E239)/1000</f>
        <v>0.23799999999999999</v>
      </c>
    </row>
    <row r="240" spans="1:7" hidden="1" x14ac:dyDescent="0.25">
      <c r="A240" s="71">
        <f t="shared" ca="1" si="10"/>
        <v>38.202280759878015</v>
      </c>
      <c r="B240" s="71">
        <f t="shared" ca="1" si="10"/>
        <v>35.790650231961123</v>
      </c>
      <c r="C240" s="71">
        <f t="shared" ca="1" si="10"/>
        <v>32.9938683895205</v>
      </c>
      <c r="D240" s="41">
        <f t="shared" ca="1" si="11"/>
        <v>38.202280759878015</v>
      </c>
      <c r="E240" s="41">
        <f t="shared" ca="1" si="12"/>
        <v>71.196149149398508</v>
      </c>
      <c r="F240" s="1">
        <f ca="1">SMALL($E$2:$E$1001,ROWS($F$2:F240))</f>
        <v>75.528263524632706</v>
      </c>
      <c r="G240" s="40">
        <f>ROWS($E$2:E240)/1000</f>
        <v>0.23899999999999999</v>
      </c>
    </row>
    <row r="241" spans="1:7" hidden="1" x14ac:dyDescent="0.25">
      <c r="A241" s="71">
        <f t="shared" ca="1" si="10"/>
        <v>24.774118885984141</v>
      </c>
      <c r="B241" s="71">
        <f t="shared" ca="1" si="10"/>
        <v>34.792773419907626</v>
      </c>
      <c r="C241" s="71">
        <f t="shared" ca="1" si="10"/>
        <v>22.770499243795687</v>
      </c>
      <c r="D241" s="41">
        <f t="shared" ca="1" si="11"/>
        <v>34.792773419907626</v>
      </c>
      <c r="E241" s="41">
        <f t="shared" ca="1" si="12"/>
        <v>57.563272663703316</v>
      </c>
      <c r="F241" s="1">
        <f ca="1">SMALL($E$2:$E$1001,ROWS($F$2:F241))</f>
        <v>75.614423861047158</v>
      </c>
      <c r="G241" s="40">
        <f>ROWS($E$2:E241)/1000</f>
        <v>0.24</v>
      </c>
    </row>
    <row r="242" spans="1:7" hidden="1" x14ac:dyDescent="0.25">
      <c r="A242" s="71">
        <f t="shared" ca="1" si="10"/>
        <v>22.264201209512038</v>
      </c>
      <c r="B242" s="71">
        <f t="shared" ca="1" si="10"/>
        <v>50.08787438015996</v>
      </c>
      <c r="C242" s="71">
        <f t="shared" ca="1" si="10"/>
        <v>33.57157885058993</v>
      </c>
      <c r="D242" s="41">
        <f t="shared" ca="1" si="11"/>
        <v>50.08787438015996</v>
      </c>
      <c r="E242" s="41">
        <f t="shared" ca="1" si="12"/>
        <v>83.659453230749889</v>
      </c>
      <c r="F242" s="1">
        <f ca="1">SMALL($E$2:$E$1001,ROWS($F$2:F242))</f>
        <v>75.692154652481662</v>
      </c>
      <c r="G242" s="40">
        <f>ROWS($E$2:E242)/1000</f>
        <v>0.24099999999999999</v>
      </c>
    </row>
    <row r="243" spans="1:7" hidden="1" x14ac:dyDescent="0.25">
      <c r="A243" s="71">
        <f t="shared" ca="1" si="10"/>
        <v>32.792001424306655</v>
      </c>
      <c r="B243" s="71">
        <f t="shared" ca="1" si="10"/>
        <v>21.595398584164087</v>
      </c>
      <c r="C243" s="71">
        <f t="shared" ca="1" si="10"/>
        <v>32.951182402444893</v>
      </c>
      <c r="D243" s="41">
        <f t="shared" ca="1" si="11"/>
        <v>32.792001424306655</v>
      </c>
      <c r="E243" s="41">
        <f t="shared" ca="1" si="12"/>
        <v>65.743183826751547</v>
      </c>
      <c r="F243" s="1">
        <f ca="1">SMALL($E$2:$E$1001,ROWS($F$2:F243))</f>
        <v>75.792486714937795</v>
      </c>
      <c r="G243" s="40">
        <f>ROWS($E$2:E243)/1000</f>
        <v>0.24199999999999999</v>
      </c>
    </row>
    <row r="244" spans="1:7" hidden="1" x14ac:dyDescent="0.25">
      <c r="A244" s="71">
        <f t="shared" ca="1" si="10"/>
        <v>23.94847075681561</v>
      </c>
      <c r="B244" s="71">
        <f t="shared" ca="1" si="10"/>
        <v>57.84545198536599</v>
      </c>
      <c r="C244" s="71">
        <f t="shared" ca="1" si="10"/>
        <v>44.966091938025095</v>
      </c>
      <c r="D244" s="41">
        <f t="shared" ca="1" si="11"/>
        <v>57.84545198536599</v>
      </c>
      <c r="E244" s="41">
        <f t="shared" ca="1" si="12"/>
        <v>102.81154392339108</v>
      </c>
      <c r="F244" s="1">
        <f ca="1">SMALL($E$2:$E$1001,ROWS($F$2:F244))</f>
        <v>75.81600823186173</v>
      </c>
      <c r="G244" s="40">
        <f>ROWS($E$2:E244)/1000</f>
        <v>0.24299999999999999</v>
      </c>
    </row>
    <row r="245" spans="1:7" hidden="1" x14ac:dyDescent="0.25">
      <c r="A245" s="71">
        <f t="shared" ca="1" si="10"/>
        <v>24.366271306919177</v>
      </c>
      <c r="B245" s="71">
        <f t="shared" ca="1" si="10"/>
        <v>22.756503045352133</v>
      </c>
      <c r="C245" s="71">
        <f t="shared" ca="1" si="10"/>
        <v>54.092460112729562</v>
      </c>
      <c r="D245" s="41">
        <f t="shared" ca="1" si="11"/>
        <v>24.366271306919177</v>
      </c>
      <c r="E245" s="41">
        <f t="shared" ca="1" si="12"/>
        <v>78.458731419648743</v>
      </c>
      <c r="F245" s="1">
        <f ca="1">SMALL($E$2:$E$1001,ROWS($F$2:F245))</f>
        <v>75.862843798632468</v>
      </c>
      <c r="G245" s="40">
        <f>ROWS($E$2:E245)/1000</f>
        <v>0.24399999999999999</v>
      </c>
    </row>
    <row r="246" spans="1:7" hidden="1" x14ac:dyDescent="0.25">
      <c r="A246" s="71">
        <f t="shared" ca="1" si="10"/>
        <v>46.633656206446567</v>
      </c>
      <c r="B246" s="71">
        <f t="shared" ca="1" si="10"/>
        <v>25.928678756064105</v>
      </c>
      <c r="C246" s="71">
        <f t="shared" ca="1" si="10"/>
        <v>20.256744050050386</v>
      </c>
      <c r="D246" s="41">
        <f t="shared" ca="1" si="11"/>
        <v>46.633656206446567</v>
      </c>
      <c r="E246" s="41">
        <f t="shared" ca="1" si="12"/>
        <v>66.890400256496946</v>
      </c>
      <c r="F246" s="1">
        <f ca="1">SMALL($E$2:$E$1001,ROWS($F$2:F246))</f>
        <v>75.942067024478476</v>
      </c>
      <c r="G246" s="40">
        <f>ROWS($E$2:E246)/1000</f>
        <v>0.245</v>
      </c>
    </row>
    <row r="247" spans="1:7" hidden="1" x14ac:dyDescent="0.25">
      <c r="A247" s="71">
        <f t="shared" ca="1" si="10"/>
        <v>39.809809703770213</v>
      </c>
      <c r="B247" s="71">
        <f t="shared" ca="1" si="10"/>
        <v>54.610766012831185</v>
      </c>
      <c r="C247" s="71">
        <f t="shared" ca="1" si="10"/>
        <v>30.304173300187376</v>
      </c>
      <c r="D247" s="41">
        <f t="shared" ca="1" si="11"/>
        <v>54.610766012831185</v>
      </c>
      <c r="E247" s="41">
        <f t="shared" ca="1" si="12"/>
        <v>84.914939313018564</v>
      </c>
      <c r="F247" s="1">
        <f ca="1">SMALL($E$2:$E$1001,ROWS($F$2:F247))</f>
        <v>76.139113780552776</v>
      </c>
      <c r="G247" s="40">
        <f>ROWS($E$2:E247)/1000</f>
        <v>0.246</v>
      </c>
    </row>
    <row r="248" spans="1:7" hidden="1" x14ac:dyDescent="0.25">
      <c r="A248" s="71">
        <f t="shared" ca="1" si="10"/>
        <v>42.362322860437338</v>
      </c>
      <c r="B248" s="71">
        <f t="shared" ca="1" si="10"/>
        <v>26.787385721503625</v>
      </c>
      <c r="C248" s="71">
        <f t="shared" ca="1" si="10"/>
        <v>51.074809455088172</v>
      </c>
      <c r="D248" s="41">
        <f t="shared" ca="1" si="11"/>
        <v>42.362322860437338</v>
      </c>
      <c r="E248" s="41">
        <f t="shared" ca="1" si="12"/>
        <v>93.437132315525503</v>
      </c>
      <c r="F248" s="1">
        <f ca="1">SMALL($E$2:$E$1001,ROWS($F$2:F248))</f>
        <v>76.221293173400426</v>
      </c>
      <c r="G248" s="40">
        <f>ROWS($E$2:E248)/1000</f>
        <v>0.247</v>
      </c>
    </row>
    <row r="249" spans="1:7" hidden="1" x14ac:dyDescent="0.25">
      <c r="A249" s="71">
        <f t="shared" ca="1" si="10"/>
        <v>38.133971024965064</v>
      </c>
      <c r="B249" s="71">
        <f t="shared" ca="1" si="10"/>
        <v>32.891903893464928</v>
      </c>
      <c r="C249" s="71">
        <f t="shared" ca="1" si="10"/>
        <v>58.827384640281622</v>
      </c>
      <c r="D249" s="41">
        <f t="shared" ca="1" si="11"/>
        <v>38.133971024965064</v>
      </c>
      <c r="E249" s="41">
        <f t="shared" ca="1" si="12"/>
        <v>96.961355665246685</v>
      </c>
      <c r="F249" s="1">
        <f ca="1">SMALL($E$2:$E$1001,ROWS($F$2:F249))</f>
        <v>76.29558770109503</v>
      </c>
      <c r="G249" s="40">
        <f>ROWS($E$2:E249)/1000</f>
        <v>0.248</v>
      </c>
    </row>
    <row r="250" spans="1:7" hidden="1" x14ac:dyDescent="0.25">
      <c r="A250" s="71">
        <f t="shared" ca="1" si="10"/>
        <v>47.386227509745851</v>
      </c>
      <c r="B250" s="71">
        <f t="shared" ca="1" si="10"/>
        <v>25.62465057218504</v>
      </c>
      <c r="C250" s="71">
        <f t="shared" ca="1" si="10"/>
        <v>24.306622686211238</v>
      </c>
      <c r="D250" s="41">
        <f t="shared" ca="1" si="11"/>
        <v>47.386227509745851</v>
      </c>
      <c r="E250" s="41">
        <f t="shared" ca="1" si="12"/>
        <v>71.692850195957092</v>
      </c>
      <c r="F250" s="1">
        <f ca="1">SMALL($E$2:$E$1001,ROWS($F$2:F250))</f>
        <v>76.372981558872254</v>
      </c>
      <c r="G250" s="40">
        <f>ROWS($E$2:E250)/1000</f>
        <v>0.249</v>
      </c>
    </row>
    <row r="251" spans="1:7" hidden="1" x14ac:dyDescent="0.25">
      <c r="A251" s="71">
        <f t="shared" ca="1" si="10"/>
        <v>27.177413366698037</v>
      </c>
      <c r="B251" s="71">
        <f t="shared" ca="1" si="10"/>
        <v>38.062188391699991</v>
      </c>
      <c r="C251" s="71">
        <f t="shared" ca="1" si="10"/>
        <v>58.919273978974637</v>
      </c>
      <c r="D251" s="41">
        <f t="shared" ca="1" si="11"/>
        <v>38.062188391699991</v>
      </c>
      <c r="E251" s="41">
        <f t="shared" ca="1" si="12"/>
        <v>96.98146237067462</v>
      </c>
      <c r="F251" s="1">
        <f ca="1">SMALL($E$2:$E$1001,ROWS($F$2:F251))</f>
        <v>76.404935556131392</v>
      </c>
      <c r="G251" s="40">
        <f>ROWS($E$2:E251)/1000</f>
        <v>0.25</v>
      </c>
    </row>
    <row r="252" spans="1:7" hidden="1" x14ac:dyDescent="0.25">
      <c r="A252" s="71">
        <f t="shared" ca="1" si="10"/>
        <v>26.222794448514666</v>
      </c>
      <c r="B252" s="71">
        <f t="shared" ca="1" si="10"/>
        <v>43.310014731222388</v>
      </c>
      <c r="C252" s="71">
        <f t="shared" ca="1" si="10"/>
        <v>27.576349710230271</v>
      </c>
      <c r="D252" s="41">
        <f t="shared" ca="1" si="11"/>
        <v>43.310014731222388</v>
      </c>
      <c r="E252" s="41">
        <f t="shared" ca="1" si="12"/>
        <v>70.886364441452656</v>
      </c>
      <c r="F252" s="1">
        <f ca="1">SMALL($E$2:$E$1001,ROWS($F$2:F252))</f>
        <v>76.409402752989934</v>
      </c>
      <c r="G252" s="40">
        <f>ROWS($E$2:E252)/1000</f>
        <v>0.251</v>
      </c>
    </row>
    <row r="253" spans="1:7" hidden="1" x14ac:dyDescent="0.25">
      <c r="A253" s="71">
        <f t="shared" ca="1" si="10"/>
        <v>20.44891225281722</v>
      </c>
      <c r="B253" s="71">
        <f t="shared" ca="1" si="10"/>
        <v>55.046393707383046</v>
      </c>
      <c r="C253" s="71">
        <f t="shared" ca="1" si="10"/>
        <v>30.708661859520049</v>
      </c>
      <c r="D253" s="41">
        <f t="shared" ca="1" si="11"/>
        <v>55.046393707383046</v>
      </c>
      <c r="E253" s="41">
        <f t="shared" ca="1" si="12"/>
        <v>85.755055566903096</v>
      </c>
      <c r="F253" s="1">
        <f ca="1">SMALL($E$2:$E$1001,ROWS($F$2:F253))</f>
        <v>76.472868905338117</v>
      </c>
      <c r="G253" s="40">
        <f>ROWS($E$2:E253)/1000</f>
        <v>0.252</v>
      </c>
    </row>
    <row r="254" spans="1:7" hidden="1" x14ac:dyDescent="0.25">
      <c r="A254" s="71">
        <f t="shared" ca="1" si="10"/>
        <v>51.877996618824554</v>
      </c>
      <c r="B254" s="71">
        <f t="shared" ca="1" si="10"/>
        <v>34.226817980543302</v>
      </c>
      <c r="C254" s="71">
        <f t="shared" ca="1" si="10"/>
        <v>44.327437761506189</v>
      </c>
      <c r="D254" s="41">
        <f t="shared" ca="1" si="11"/>
        <v>51.877996618824554</v>
      </c>
      <c r="E254" s="41">
        <f t="shared" ca="1" si="12"/>
        <v>96.205434380330743</v>
      </c>
      <c r="F254" s="1">
        <f ca="1">SMALL($E$2:$E$1001,ROWS($F$2:F254))</f>
        <v>76.488594630715511</v>
      </c>
      <c r="G254" s="40">
        <f>ROWS($E$2:E254)/1000</f>
        <v>0.253</v>
      </c>
    </row>
    <row r="255" spans="1:7" hidden="1" x14ac:dyDescent="0.25">
      <c r="A255" s="71">
        <f t="shared" ca="1" si="10"/>
        <v>29.676120473745669</v>
      </c>
      <c r="B255" s="71">
        <f t="shared" ca="1" si="10"/>
        <v>55.436627962643954</v>
      </c>
      <c r="C255" s="71">
        <f t="shared" ca="1" si="10"/>
        <v>58.925555620769735</v>
      </c>
      <c r="D255" s="41">
        <f t="shared" ca="1" si="11"/>
        <v>55.436627962643954</v>
      </c>
      <c r="E255" s="41">
        <f t="shared" ca="1" si="12"/>
        <v>114.3621835834137</v>
      </c>
      <c r="F255" s="1">
        <f ca="1">SMALL($E$2:$E$1001,ROWS($F$2:F255))</f>
        <v>76.53528172077651</v>
      </c>
      <c r="G255" s="40">
        <f>ROWS($E$2:E255)/1000</f>
        <v>0.254</v>
      </c>
    </row>
    <row r="256" spans="1:7" hidden="1" x14ac:dyDescent="0.25">
      <c r="A256" s="71">
        <f t="shared" ca="1" si="10"/>
        <v>28.878214063224195</v>
      </c>
      <c r="B256" s="71">
        <f t="shared" ca="1" si="10"/>
        <v>58.344649608217047</v>
      </c>
      <c r="C256" s="71">
        <f t="shared" ca="1" si="10"/>
        <v>45.871739589014936</v>
      </c>
      <c r="D256" s="41">
        <f t="shared" ca="1" si="11"/>
        <v>58.344649608217047</v>
      </c>
      <c r="E256" s="41">
        <f t="shared" ca="1" si="12"/>
        <v>104.21638919723199</v>
      </c>
      <c r="F256" s="1">
        <f ca="1">SMALL($E$2:$E$1001,ROWS($F$2:F256))</f>
        <v>76.617699024357137</v>
      </c>
      <c r="G256" s="40">
        <f>ROWS($E$2:E256)/1000</f>
        <v>0.255</v>
      </c>
    </row>
    <row r="257" spans="1:7" hidden="1" x14ac:dyDescent="0.25">
      <c r="A257" s="71">
        <f t="shared" ca="1" si="10"/>
        <v>36.634098868918699</v>
      </c>
      <c r="B257" s="71">
        <f t="shared" ca="1" si="10"/>
        <v>47.405983135721719</v>
      </c>
      <c r="C257" s="71">
        <f t="shared" ca="1" si="10"/>
        <v>46.617767940547211</v>
      </c>
      <c r="D257" s="41">
        <f t="shared" ca="1" si="11"/>
        <v>47.405983135721719</v>
      </c>
      <c r="E257" s="41">
        <f t="shared" ca="1" si="12"/>
        <v>94.023751076268923</v>
      </c>
      <c r="F257" s="1">
        <f ca="1">SMALL($E$2:$E$1001,ROWS($F$2:F257))</f>
        <v>76.619600058814314</v>
      </c>
      <c r="G257" s="40">
        <f>ROWS($E$2:E257)/1000</f>
        <v>0.25600000000000001</v>
      </c>
    </row>
    <row r="258" spans="1:7" hidden="1" x14ac:dyDescent="0.25">
      <c r="A258" s="71">
        <f t="shared" ca="1" si="10"/>
        <v>28.780304553504983</v>
      </c>
      <c r="B258" s="71">
        <f t="shared" ca="1" si="10"/>
        <v>51.81021234816059</v>
      </c>
      <c r="C258" s="71">
        <f t="shared" ca="1" si="10"/>
        <v>55.450460387271704</v>
      </c>
      <c r="D258" s="41">
        <f t="shared" ca="1" si="11"/>
        <v>51.81021234816059</v>
      </c>
      <c r="E258" s="41">
        <f t="shared" ca="1" si="12"/>
        <v>107.26067273543229</v>
      </c>
      <c r="F258" s="1">
        <f ca="1">SMALL($E$2:$E$1001,ROWS($F$2:F258))</f>
        <v>76.650907791813239</v>
      </c>
      <c r="G258" s="40">
        <f>ROWS($E$2:E258)/1000</f>
        <v>0.25700000000000001</v>
      </c>
    </row>
    <row r="259" spans="1:7" hidden="1" x14ac:dyDescent="0.25">
      <c r="A259" s="71">
        <f t="shared" ref="A259:C322" ca="1" si="13">20+40*RAND()</f>
        <v>58.397065445060321</v>
      </c>
      <c r="B259" s="71">
        <f t="shared" ca="1" si="13"/>
        <v>22.629413117800155</v>
      </c>
      <c r="C259" s="71">
        <f t="shared" ca="1" si="13"/>
        <v>35.651735640373431</v>
      </c>
      <c r="D259" s="41">
        <f t="shared" ref="D259:D322" ca="1" si="14">MAX(A259:B259)</f>
        <v>58.397065445060321</v>
      </c>
      <c r="E259" s="41">
        <f t="shared" ref="E259:E322" ca="1" si="15">D259+C259</f>
        <v>94.048801085433752</v>
      </c>
      <c r="F259" s="1">
        <f ca="1">SMALL($E$2:$E$1001,ROWS($F$2:F259))</f>
        <v>76.676826584626454</v>
      </c>
      <c r="G259" s="40">
        <f>ROWS($E$2:E259)/1000</f>
        <v>0.25800000000000001</v>
      </c>
    </row>
    <row r="260" spans="1:7" hidden="1" x14ac:dyDescent="0.25">
      <c r="A260" s="71">
        <f t="shared" ca="1" si="13"/>
        <v>22.982158755928332</v>
      </c>
      <c r="B260" s="71">
        <f t="shared" ca="1" si="13"/>
        <v>49.449464179859937</v>
      </c>
      <c r="C260" s="71">
        <f t="shared" ca="1" si="13"/>
        <v>40.077215861643438</v>
      </c>
      <c r="D260" s="41">
        <f t="shared" ca="1" si="14"/>
        <v>49.449464179859937</v>
      </c>
      <c r="E260" s="41">
        <f t="shared" ca="1" si="15"/>
        <v>89.526680041503369</v>
      </c>
      <c r="F260" s="1">
        <f ca="1">SMALL($E$2:$E$1001,ROWS($F$2:F260))</f>
        <v>76.71338836384173</v>
      </c>
      <c r="G260" s="40">
        <f>ROWS($E$2:E260)/1000</f>
        <v>0.25900000000000001</v>
      </c>
    </row>
    <row r="261" spans="1:7" hidden="1" x14ac:dyDescent="0.25">
      <c r="A261" s="71">
        <f t="shared" ca="1" si="13"/>
        <v>28.28815208260977</v>
      </c>
      <c r="B261" s="71">
        <f t="shared" ca="1" si="13"/>
        <v>21.904928987062689</v>
      </c>
      <c r="C261" s="71">
        <f t="shared" ca="1" si="13"/>
        <v>51.282208803003016</v>
      </c>
      <c r="D261" s="41">
        <f t="shared" ca="1" si="14"/>
        <v>28.28815208260977</v>
      </c>
      <c r="E261" s="41">
        <f t="shared" ca="1" si="15"/>
        <v>79.570360885612786</v>
      </c>
      <c r="F261" s="1">
        <f ca="1">SMALL($E$2:$E$1001,ROWS($F$2:F261))</f>
        <v>76.715487979307866</v>
      </c>
      <c r="G261" s="40">
        <f>ROWS($E$2:E261)/1000</f>
        <v>0.26</v>
      </c>
    </row>
    <row r="262" spans="1:7" hidden="1" x14ac:dyDescent="0.25">
      <c r="A262" s="71">
        <f t="shared" ca="1" si="13"/>
        <v>46.058435662274825</v>
      </c>
      <c r="B262" s="71">
        <f t="shared" ca="1" si="13"/>
        <v>40.741433688468099</v>
      </c>
      <c r="C262" s="71">
        <f t="shared" ca="1" si="13"/>
        <v>49.718985192130347</v>
      </c>
      <c r="D262" s="41">
        <f t="shared" ca="1" si="14"/>
        <v>46.058435662274825</v>
      </c>
      <c r="E262" s="41">
        <f t="shared" ca="1" si="15"/>
        <v>95.777420854405165</v>
      </c>
      <c r="F262" s="1">
        <f ca="1">SMALL($E$2:$E$1001,ROWS($F$2:F262))</f>
        <v>76.733922221897501</v>
      </c>
      <c r="G262" s="40">
        <f>ROWS($E$2:E262)/1000</f>
        <v>0.26100000000000001</v>
      </c>
    </row>
    <row r="263" spans="1:7" hidden="1" x14ac:dyDescent="0.25">
      <c r="A263" s="71">
        <f t="shared" ca="1" si="13"/>
        <v>28.138869849859361</v>
      </c>
      <c r="B263" s="71">
        <f t="shared" ca="1" si="13"/>
        <v>28.903365513092545</v>
      </c>
      <c r="C263" s="71">
        <f t="shared" ca="1" si="13"/>
        <v>26.673817071506182</v>
      </c>
      <c r="D263" s="41">
        <f t="shared" ca="1" si="14"/>
        <v>28.903365513092545</v>
      </c>
      <c r="E263" s="41">
        <f t="shared" ca="1" si="15"/>
        <v>55.577182584598731</v>
      </c>
      <c r="F263" s="1">
        <f ca="1">SMALL($E$2:$E$1001,ROWS($F$2:F263))</f>
        <v>76.752944889009626</v>
      </c>
      <c r="G263" s="40">
        <f>ROWS($E$2:E263)/1000</f>
        <v>0.26200000000000001</v>
      </c>
    </row>
    <row r="264" spans="1:7" hidden="1" x14ac:dyDescent="0.25">
      <c r="A264" s="71">
        <f t="shared" ca="1" si="13"/>
        <v>36.697088509858276</v>
      </c>
      <c r="B264" s="71">
        <f t="shared" ca="1" si="13"/>
        <v>26.216434113896018</v>
      </c>
      <c r="C264" s="71">
        <f t="shared" ca="1" si="13"/>
        <v>57.280058870731658</v>
      </c>
      <c r="D264" s="41">
        <f t="shared" ca="1" si="14"/>
        <v>36.697088509858276</v>
      </c>
      <c r="E264" s="41">
        <f t="shared" ca="1" si="15"/>
        <v>93.97714738058994</v>
      </c>
      <c r="F264" s="1">
        <f ca="1">SMALL($E$2:$E$1001,ROWS($F$2:F264))</f>
        <v>76.785924123217853</v>
      </c>
      <c r="G264" s="40">
        <f>ROWS($E$2:E264)/1000</f>
        <v>0.26300000000000001</v>
      </c>
    </row>
    <row r="265" spans="1:7" hidden="1" x14ac:dyDescent="0.25">
      <c r="A265" s="71">
        <f t="shared" ca="1" si="13"/>
        <v>24.532066648252592</v>
      </c>
      <c r="B265" s="71">
        <f t="shared" ca="1" si="13"/>
        <v>54.247455307444021</v>
      </c>
      <c r="C265" s="71">
        <f t="shared" ca="1" si="13"/>
        <v>39.943712888926456</v>
      </c>
      <c r="D265" s="41">
        <f t="shared" ca="1" si="14"/>
        <v>54.247455307444021</v>
      </c>
      <c r="E265" s="41">
        <f t="shared" ca="1" si="15"/>
        <v>94.191168196370484</v>
      </c>
      <c r="F265" s="1">
        <f ca="1">SMALL($E$2:$E$1001,ROWS($F$2:F265))</f>
        <v>76.793359768770756</v>
      </c>
      <c r="G265" s="40">
        <f>ROWS($E$2:E265)/1000</f>
        <v>0.26400000000000001</v>
      </c>
    </row>
    <row r="266" spans="1:7" hidden="1" x14ac:dyDescent="0.25">
      <c r="A266" s="71">
        <f t="shared" ca="1" si="13"/>
        <v>22.849158948421412</v>
      </c>
      <c r="B266" s="71">
        <f t="shared" ca="1" si="13"/>
        <v>38.360300462878186</v>
      </c>
      <c r="C266" s="71">
        <f t="shared" ca="1" si="13"/>
        <v>25.181643418067225</v>
      </c>
      <c r="D266" s="41">
        <f t="shared" ca="1" si="14"/>
        <v>38.360300462878186</v>
      </c>
      <c r="E266" s="41">
        <f t="shared" ca="1" si="15"/>
        <v>63.541943880945411</v>
      </c>
      <c r="F266" s="1">
        <f ca="1">SMALL($E$2:$E$1001,ROWS($F$2:F266))</f>
        <v>76.809086640108717</v>
      </c>
      <c r="G266" s="40">
        <f>ROWS($E$2:E266)/1000</f>
        <v>0.26500000000000001</v>
      </c>
    </row>
    <row r="267" spans="1:7" hidden="1" x14ac:dyDescent="0.25">
      <c r="A267" s="71">
        <f t="shared" ca="1" si="13"/>
        <v>25.760332030520846</v>
      </c>
      <c r="B267" s="71">
        <f t="shared" ca="1" si="13"/>
        <v>38.500115407241438</v>
      </c>
      <c r="C267" s="71">
        <f t="shared" ca="1" si="13"/>
        <v>20.405653533485562</v>
      </c>
      <c r="D267" s="41">
        <f t="shared" ca="1" si="14"/>
        <v>38.500115407241438</v>
      </c>
      <c r="E267" s="41">
        <f t="shared" ca="1" si="15"/>
        <v>58.905768940727</v>
      </c>
      <c r="F267" s="1">
        <f ca="1">SMALL($E$2:$E$1001,ROWS($F$2:F267))</f>
        <v>76.867227565209959</v>
      </c>
      <c r="G267" s="40">
        <f>ROWS($E$2:E267)/1000</f>
        <v>0.26600000000000001</v>
      </c>
    </row>
    <row r="268" spans="1:7" hidden="1" x14ac:dyDescent="0.25">
      <c r="A268" s="71">
        <f t="shared" ca="1" si="13"/>
        <v>51.166286817404611</v>
      </c>
      <c r="B268" s="71">
        <f t="shared" ca="1" si="13"/>
        <v>22.862837965234824</v>
      </c>
      <c r="C268" s="71">
        <f t="shared" ca="1" si="13"/>
        <v>26.138262448698242</v>
      </c>
      <c r="D268" s="41">
        <f t="shared" ca="1" si="14"/>
        <v>51.166286817404611</v>
      </c>
      <c r="E268" s="41">
        <f t="shared" ca="1" si="15"/>
        <v>77.304549266102853</v>
      </c>
      <c r="F268" s="1">
        <f ca="1">SMALL($E$2:$E$1001,ROWS($F$2:F268))</f>
        <v>76.949561382258267</v>
      </c>
      <c r="G268" s="40">
        <f>ROWS($E$2:E268)/1000</f>
        <v>0.26700000000000002</v>
      </c>
    </row>
    <row r="269" spans="1:7" hidden="1" x14ac:dyDescent="0.25">
      <c r="A269" s="71">
        <f t="shared" ca="1" si="13"/>
        <v>30.647924330681768</v>
      </c>
      <c r="B269" s="71">
        <f t="shared" ca="1" si="13"/>
        <v>45.566238200228653</v>
      </c>
      <c r="C269" s="71">
        <f t="shared" ca="1" si="13"/>
        <v>39.792465792972806</v>
      </c>
      <c r="D269" s="41">
        <f t="shared" ca="1" si="14"/>
        <v>45.566238200228653</v>
      </c>
      <c r="E269" s="41">
        <f t="shared" ca="1" si="15"/>
        <v>85.358703993201459</v>
      </c>
      <c r="F269" s="1">
        <f ca="1">SMALL($E$2:$E$1001,ROWS($F$2:F269))</f>
        <v>77.028787337956857</v>
      </c>
      <c r="G269" s="40">
        <f>ROWS($E$2:E269)/1000</f>
        <v>0.26800000000000002</v>
      </c>
    </row>
    <row r="270" spans="1:7" hidden="1" x14ac:dyDescent="0.25">
      <c r="A270" s="71">
        <f t="shared" ca="1" si="13"/>
        <v>21.316673380854056</v>
      </c>
      <c r="B270" s="71">
        <f t="shared" ca="1" si="13"/>
        <v>28.25698120899964</v>
      </c>
      <c r="C270" s="71">
        <f t="shared" ca="1" si="13"/>
        <v>30.834133608935854</v>
      </c>
      <c r="D270" s="41">
        <f t="shared" ca="1" si="14"/>
        <v>28.25698120899964</v>
      </c>
      <c r="E270" s="41">
        <f t="shared" ca="1" si="15"/>
        <v>59.091114817935491</v>
      </c>
      <c r="F270" s="1">
        <f ca="1">SMALL($E$2:$E$1001,ROWS($F$2:F270))</f>
        <v>77.030561471181215</v>
      </c>
      <c r="G270" s="40">
        <f>ROWS($E$2:E270)/1000</f>
        <v>0.26900000000000002</v>
      </c>
    </row>
    <row r="271" spans="1:7" hidden="1" x14ac:dyDescent="0.25">
      <c r="A271" s="71">
        <f t="shared" ca="1" si="13"/>
        <v>58.490966363521444</v>
      </c>
      <c r="B271" s="71">
        <f t="shared" ca="1" si="13"/>
        <v>40.984861849712182</v>
      </c>
      <c r="C271" s="71">
        <f t="shared" ca="1" si="13"/>
        <v>55.433307511979152</v>
      </c>
      <c r="D271" s="41">
        <f t="shared" ca="1" si="14"/>
        <v>58.490966363521444</v>
      </c>
      <c r="E271" s="41">
        <f t="shared" ca="1" si="15"/>
        <v>113.9242738755006</v>
      </c>
      <c r="F271" s="1">
        <f ca="1">SMALL($E$2:$E$1001,ROWS($F$2:F271))</f>
        <v>77.071660279401129</v>
      </c>
      <c r="G271" s="40">
        <f>ROWS($E$2:E271)/1000</f>
        <v>0.27</v>
      </c>
    </row>
    <row r="272" spans="1:7" hidden="1" x14ac:dyDescent="0.25">
      <c r="A272" s="71">
        <f t="shared" ca="1" si="13"/>
        <v>37.446433890168784</v>
      </c>
      <c r="B272" s="71">
        <f t="shared" ca="1" si="13"/>
        <v>41.631103814593217</v>
      </c>
      <c r="C272" s="71">
        <f t="shared" ca="1" si="13"/>
        <v>58.412175988053441</v>
      </c>
      <c r="D272" s="41">
        <f t="shared" ca="1" si="14"/>
        <v>41.631103814593217</v>
      </c>
      <c r="E272" s="41">
        <f t="shared" ca="1" si="15"/>
        <v>100.04327980264665</v>
      </c>
      <c r="F272" s="1">
        <f ca="1">SMALL($E$2:$E$1001,ROWS($F$2:F272))</f>
        <v>77.099327770510854</v>
      </c>
      <c r="G272" s="40">
        <f>ROWS($E$2:E272)/1000</f>
        <v>0.27100000000000002</v>
      </c>
    </row>
    <row r="273" spans="1:7" hidden="1" x14ac:dyDescent="0.25">
      <c r="A273" s="71">
        <f t="shared" ca="1" si="13"/>
        <v>57.123501128891732</v>
      </c>
      <c r="B273" s="71">
        <f t="shared" ca="1" si="13"/>
        <v>32.697151208040516</v>
      </c>
      <c r="C273" s="71">
        <f t="shared" ca="1" si="13"/>
        <v>46.290094108389994</v>
      </c>
      <c r="D273" s="41">
        <f t="shared" ca="1" si="14"/>
        <v>57.123501128891732</v>
      </c>
      <c r="E273" s="41">
        <f t="shared" ca="1" si="15"/>
        <v>103.41359523728173</v>
      </c>
      <c r="F273" s="1">
        <f ca="1">SMALL($E$2:$E$1001,ROWS($F$2:F273))</f>
        <v>77.107215110408617</v>
      </c>
      <c r="G273" s="40">
        <f>ROWS($E$2:E273)/1000</f>
        <v>0.27200000000000002</v>
      </c>
    </row>
    <row r="274" spans="1:7" hidden="1" x14ac:dyDescent="0.25">
      <c r="A274" s="71">
        <f t="shared" ca="1" si="13"/>
        <v>52.967978455957507</v>
      </c>
      <c r="B274" s="71">
        <f t="shared" ca="1" si="13"/>
        <v>54.377404007319463</v>
      </c>
      <c r="C274" s="71">
        <f t="shared" ca="1" si="13"/>
        <v>53.579237563407546</v>
      </c>
      <c r="D274" s="41">
        <f t="shared" ca="1" si="14"/>
        <v>54.377404007319463</v>
      </c>
      <c r="E274" s="41">
        <f t="shared" ca="1" si="15"/>
        <v>107.95664157072702</v>
      </c>
      <c r="F274" s="1">
        <f ca="1">SMALL($E$2:$E$1001,ROWS($F$2:F274))</f>
        <v>77.125412082416403</v>
      </c>
      <c r="G274" s="40">
        <f>ROWS($E$2:E274)/1000</f>
        <v>0.27300000000000002</v>
      </c>
    </row>
    <row r="275" spans="1:7" hidden="1" x14ac:dyDescent="0.25">
      <c r="A275" s="71">
        <f t="shared" ca="1" si="13"/>
        <v>22.119810959849701</v>
      </c>
      <c r="B275" s="71">
        <f t="shared" ca="1" si="13"/>
        <v>50.671186357719122</v>
      </c>
      <c r="C275" s="71">
        <f t="shared" ca="1" si="13"/>
        <v>27.184248855715229</v>
      </c>
      <c r="D275" s="41">
        <f t="shared" ca="1" si="14"/>
        <v>50.671186357719122</v>
      </c>
      <c r="E275" s="41">
        <f t="shared" ca="1" si="15"/>
        <v>77.855435213434347</v>
      </c>
      <c r="F275" s="1">
        <f ca="1">SMALL($E$2:$E$1001,ROWS($F$2:F275))</f>
        <v>77.226497300250443</v>
      </c>
      <c r="G275" s="40">
        <f>ROWS($E$2:E275)/1000</f>
        <v>0.27400000000000002</v>
      </c>
    </row>
    <row r="276" spans="1:7" hidden="1" x14ac:dyDescent="0.25">
      <c r="A276" s="71">
        <f t="shared" ca="1" si="13"/>
        <v>50.637814170097172</v>
      </c>
      <c r="B276" s="71">
        <f t="shared" ca="1" si="13"/>
        <v>32.973081126731621</v>
      </c>
      <c r="C276" s="71">
        <f t="shared" ca="1" si="13"/>
        <v>32.39584163839865</v>
      </c>
      <c r="D276" s="41">
        <f t="shared" ca="1" si="14"/>
        <v>50.637814170097172</v>
      </c>
      <c r="E276" s="41">
        <f t="shared" ca="1" si="15"/>
        <v>83.033655808495823</v>
      </c>
      <c r="F276" s="1">
        <f ca="1">SMALL($E$2:$E$1001,ROWS($F$2:F276))</f>
        <v>77.304549266102853</v>
      </c>
      <c r="G276" s="40">
        <f>ROWS($E$2:E276)/1000</f>
        <v>0.27500000000000002</v>
      </c>
    </row>
    <row r="277" spans="1:7" hidden="1" x14ac:dyDescent="0.25">
      <c r="A277" s="71">
        <f t="shared" ca="1" si="13"/>
        <v>51.487740297806383</v>
      </c>
      <c r="B277" s="71">
        <f t="shared" ca="1" si="13"/>
        <v>28.885010296704309</v>
      </c>
      <c r="C277" s="71">
        <f t="shared" ca="1" si="13"/>
        <v>56.919032632735792</v>
      </c>
      <c r="D277" s="41">
        <f t="shared" ca="1" si="14"/>
        <v>51.487740297806383</v>
      </c>
      <c r="E277" s="41">
        <f t="shared" ca="1" si="15"/>
        <v>108.40677293054218</v>
      </c>
      <c r="F277" s="1">
        <f ca="1">SMALL($E$2:$E$1001,ROWS($F$2:F277))</f>
        <v>77.347357650771912</v>
      </c>
      <c r="G277" s="40">
        <f>ROWS($E$2:E277)/1000</f>
        <v>0.27600000000000002</v>
      </c>
    </row>
    <row r="278" spans="1:7" hidden="1" x14ac:dyDescent="0.25">
      <c r="A278" s="71">
        <f t="shared" ca="1" si="13"/>
        <v>34.31784922403731</v>
      </c>
      <c r="B278" s="71">
        <f t="shared" ca="1" si="13"/>
        <v>38.662804485600034</v>
      </c>
      <c r="C278" s="71">
        <f t="shared" ca="1" si="13"/>
        <v>33.624573345741247</v>
      </c>
      <c r="D278" s="41">
        <f t="shared" ca="1" si="14"/>
        <v>38.662804485600034</v>
      </c>
      <c r="E278" s="41">
        <f t="shared" ca="1" si="15"/>
        <v>72.287377831341274</v>
      </c>
      <c r="F278" s="1">
        <f ca="1">SMALL($E$2:$E$1001,ROWS($F$2:F278))</f>
        <v>77.391221259481284</v>
      </c>
      <c r="G278" s="40">
        <f>ROWS($E$2:E278)/1000</f>
        <v>0.27700000000000002</v>
      </c>
    </row>
    <row r="279" spans="1:7" hidden="1" x14ac:dyDescent="0.25">
      <c r="A279" s="71">
        <f t="shared" ca="1" si="13"/>
        <v>32.420597410618974</v>
      </c>
      <c r="B279" s="71">
        <f t="shared" ca="1" si="13"/>
        <v>47.422748420104597</v>
      </c>
      <c r="C279" s="71">
        <f t="shared" ca="1" si="13"/>
        <v>27.400698476332824</v>
      </c>
      <c r="D279" s="41">
        <f t="shared" ca="1" si="14"/>
        <v>47.422748420104597</v>
      </c>
      <c r="E279" s="41">
        <f t="shared" ca="1" si="15"/>
        <v>74.823446896437417</v>
      </c>
      <c r="F279" s="1">
        <f ca="1">SMALL($E$2:$E$1001,ROWS($F$2:F279))</f>
        <v>77.439814702893941</v>
      </c>
      <c r="G279" s="40">
        <f>ROWS($E$2:E279)/1000</f>
        <v>0.27800000000000002</v>
      </c>
    </row>
    <row r="280" spans="1:7" hidden="1" x14ac:dyDescent="0.25">
      <c r="A280" s="71">
        <f t="shared" ca="1" si="13"/>
        <v>23.902910261085125</v>
      </c>
      <c r="B280" s="71">
        <f t="shared" ca="1" si="13"/>
        <v>49.863355843145165</v>
      </c>
      <c r="C280" s="71">
        <f t="shared" ca="1" si="13"/>
        <v>32.69054830156638</v>
      </c>
      <c r="D280" s="41">
        <f t="shared" ca="1" si="14"/>
        <v>49.863355843145165</v>
      </c>
      <c r="E280" s="41">
        <f t="shared" ca="1" si="15"/>
        <v>82.553904144711538</v>
      </c>
      <c r="F280" s="1">
        <f ca="1">SMALL($E$2:$E$1001,ROWS($F$2:F280))</f>
        <v>77.48115430907859</v>
      </c>
      <c r="G280" s="40">
        <f>ROWS($E$2:E280)/1000</f>
        <v>0.27900000000000003</v>
      </c>
    </row>
    <row r="281" spans="1:7" hidden="1" x14ac:dyDescent="0.25">
      <c r="A281" s="71">
        <f t="shared" ca="1" si="13"/>
        <v>24.417648154686994</v>
      </c>
      <c r="B281" s="71">
        <f t="shared" ca="1" si="13"/>
        <v>36.345841901100229</v>
      </c>
      <c r="C281" s="71">
        <f t="shared" ca="1" si="13"/>
        <v>25.743101319113837</v>
      </c>
      <c r="D281" s="41">
        <f t="shared" ca="1" si="14"/>
        <v>36.345841901100229</v>
      </c>
      <c r="E281" s="41">
        <f t="shared" ca="1" si="15"/>
        <v>62.088943220214063</v>
      </c>
      <c r="F281" s="1">
        <f ca="1">SMALL($E$2:$E$1001,ROWS($F$2:F281))</f>
        <v>77.520021967082641</v>
      </c>
      <c r="G281" s="40">
        <f>ROWS($E$2:E281)/1000</f>
        <v>0.28000000000000003</v>
      </c>
    </row>
    <row r="282" spans="1:7" hidden="1" x14ac:dyDescent="0.25">
      <c r="A282" s="71">
        <f t="shared" ca="1" si="13"/>
        <v>52.832398265347187</v>
      </c>
      <c r="B282" s="71">
        <f t="shared" ca="1" si="13"/>
        <v>44.667408689847733</v>
      </c>
      <c r="C282" s="71">
        <f t="shared" ca="1" si="13"/>
        <v>26.107637449925448</v>
      </c>
      <c r="D282" s="41">
        <f t="shared" ca="1" si="14"/>
        <v>52.832398265347187</v>
      </c>
      <c r="E282" s="41">
        <f t="shared" ca="1" si="15"/>
        <v>78.940035715272643</v>
      </c>
      <c r="F282" s="1">
        <f ca="1">SMALL($E$2:$E$1001,ROWS($F$2:F282))</f>
        <v>77.614161658353936</v>
      </c>
      <c r="G282" s="40">
        <f>ROWS($E$2:E282)/1000</f>
        <v>0.28100000000000003</v>
      </c>
    </row>
    <row r="283" spans="1:7" hidden="1" x14ac:dyDescent="0.25">
      <c r="A283" s="71">
        <f t="shared" ca="1" si="13"/>
        <v>37.232202963144147</v>
      </c>
      <c r="B283" s="71">
        <f t="shared" ca="1" si="13"/>
        <v>57.027014231552442</v>
      </c>
      <c r="C283" s="71">
        <f t="shared" ca="1" si="13"/>
        <v>54.885788181463496</v>
      </c>
      <c r="D283" s="41">
        <f t="shared" ca="1" si="14"/>
        <v>57.027014231552442</v>
      </c>
      <c r="E283" s="41">
        <f t="shared" ca="1" si="15"/>
        <v>111.91280241301594</v>
      </c>
      <c r="F283" s="1">
        <f ca="1">SMALL($E$2:$E$1001,ROWS($F$2:F283))</f>
        <v>77.694716699254087</v>
      </c>
      <c r="G283" s="40">
        <f>ROWS($E$2:E283)/1000</f>
        <v>0.28199999999999997</v>
      </c>
    </row>
    <row r="284" spans="1:7" hidden="1" x14ac:dyDescent="0.25">
      <c r="A284" s="71">
        <f t="shared" ca="1" si="13"/>
        <v>40.046010648935962</v>
      </c>
      <c r="B284" s="71">
        <f t="shared" ca="1" si="13"/>
        <v>27.738168626004128</v>
      </c>
      <c r="C284" s="71">
        <f t="shared" ca="1" si="13"/>
        <v>26.421586592257185</v>
      </c>
      <c r="D284" s="41">
        <f t="shared" ca="1" si="14"/>
        <v>40.046010648935962</v>
      </c>
      <c r="E284" s="41">
        <f t="shared" ca="1" si="15"/>
        <v>66.467597241193147</v>
      </c>
      <c r="F284" s="1">
        <f ca="1">SMALL($E$2:$E$1001,ROWS($F$2:F284))</f>
        <v>77.855435213434347</v>
      </c>
      <c r="G284" s="40">
        <f>ROWS($E$2:E284)/1000</f>
        <v>0.28299999999999997</v>
      </c>
    </row>
    <row r="285" spans="1:7" hidden="1" x14ac:dyDescent="0.25">
      <c r="A285" s="71">
        <f t="shared" ca="1" si="13"/>
        <v>23.981329569895724</v>
      </c>
      <c r="B285" s="71">
        <f t="shared" ca="1" si="13"/>
        <v>52.958565674759647</v>
      </c>
      <c r="C285" s="71">
        <f t="shared" ca="1" si="13"/>
        <v>21.676951849257158</v>
      </c>
      <c r="D285" s="41">
        <f t="shared" ca="1" si="14"/>
        <v>52.958565674759647</v>
      </c>
      <c r="E285" s="41">
        <f t="shared" ca="1" si="15"/>
        <v>74.635517524016805</v>
      </c>
      <c r="F285" s="1">
        <f ca="1">SMALL($E$2:$E$1001,ROWS($F$2:F285))</f>
        <v>77.894962721588541</v>
      </c>
      <c r="G285" s="40">
        <f>ROWS($E$2:E285)/1000</f>
        <v>0.28399999999999997</v>
      </c>
    </row>
    <row r="286" spans="1:7" hidden="1" x14ac:dyDescent="0.25">
      <c r="A286" s="71">
        <f t="shared" ca="1" si="13"/>
        <v>25.301132659444722</v>
      </c>
      <c r="B286" s="71">
        <f t="shared" ca="1" si="13"/>
        <v>36.850638909882285</v>
      </c>
      <c r="C286" s="71">
        <f t="shared" ca="1" si="13"/>
        <v>26.9785011550902</v>
      </c>
      <c r="D286" s="41">
        <f t="shared" ca="1" si="14"/>
        <v>36.850638909882285</v>
      </c>
      <c r="E286" s="41">
        <f t="shared" ca="1" si="15"/>
        <v>63.829140064972485</v>
      </c>
      <c r="F286" s="1">
        <f ca="1">SMALL($E$2:$E$1001,ROWS($F$2:F286))</f>
        <v>77.926826702769247</v>
      </c>
      <c r="G286" s="40">
        <f>ROWS($E$2:E286)/1000</f>
        <v>0.28499999999999998</v>
      </c>
    </row>
    <row r="287" spans="1:7" hidden="1" x14ac:dyDescent="0.25">
      <c r="A287" s="71">
        <f t="shared" ca="1" si="13"/>
        <v>40.671017245433561</v>
      </c>
      <c r="B287" s="71">
        <f t="shared" ca="1" si="13"/>
        <v>23.567013348369876</v>
      </c>
      <c r="C287" s="71">
        <f t="shared" ca="1" si="13"/>
        <v>32.483105448986649</v>
      </c>
      <c r="D287" s="41">
        <f t="shared" ca="1" si="14"/>
        <v>40.671017245433561</v>
      </c>
      <c r="E287" s="41">
        <f t="shared" ca="1" si="15"/>
        <v>73.154122694420209</v>
      </c>
      <c r="F287" s="1">
        <f ca="1">SMALL($E$2:$E$1001,ROWS($F$2:F287))</f>
        <v>77.950203718323991</v>
      </c>
      <c r="G287" s="40">
        <f>ROWS($E$2:E287)/1000</f>
        <v>0.28599999999999998</v>
      </c>
    </row>
    <row r="288" spans="1:7" hidden="1" x14ac:dyDescent="0.25">
      <c r="A288" s="71">
        <f t="shared" ca="1" si="13"/>
        <v>51.86505572479529</v>
      </c>
      <c r="B288" s="71">
        <f t="shared" ca="1" si="13"/>
        <v>46.342158916055894</v>
      </c>
      <c r="C288" s="71">
        <f t="shared" ca="1" si="13"/>
        <v>40.426263297352442</v>
      </c>
      <c r="D288" s="41">
        <f t="shared" ca="1" si="14"/>
        <v>51.86505572479529</v>
      </c>
      <c r="E288" s="41">
        <f t="shared" ca="1" si="15"/>
        <v>92.291319022147732</v>
      </c>
      <c r="F288" s="1">
        <f ca="1">SMALL($E$2:$E$1001,ROWS($F$2:F288))</f>
        <v>78.062003097945791</v>
      </c>
      <c r="G288" s="40">
        <f>ROWS($E$2:E288)/1000</f>
        <v>0.28699999999999998</v>
      </c>
    </row>
    <row r="289" spans="1:7" hidden="1" x14ac:dyDescent="0.25">
      <c r="A289" s="71">
        <f t="shared" ca="1" si="13"/>
        <v>54.032833828331412</v>
      </c>
      <c r="B289" s="71">
        <f t="shared" ca="1" si="13"/>
        <v>44.760505743965851</v>
      </c>
      <c r="C289" s="71">
        <f t="shared" ca="1" si="13"/>
        <v>20.363871628643054</v>
      </c>
      <c r="D289" s="41">
        <f t="shared" ca="1" si="14"/>
        <v>54.032833828331412</v>
      </c>
      <c r="E289" s="41">
        <f t="shared" ca="1" si="15"/>
        <v>74.396705456974473</v>
      </c>
      <c r="F289" s="1">
        <f ca="1">SMALL($E$2:$E$1001,ROWS($F$2:F289))</f>
        <v>78.120414060561188</v>
      </c>
      <c r="G289" s="40">
        <f>ROWS($E$2:E289)/1000</f>
        <v>0.28799999999999998</v>
      </c>
    </row>
    <row r="290" spans="1:7" hidden="1" x14ac:dyDescent="0.25">
      <c r="A290" s="71">
        <f t="shared" ca="1" si="13"/>
        <v>33.076285977757991</v>
      </c>
      <c r="B290" s="71">
        <f t="shared" ca="1" si="13"/>
        <v>30.8635592291451</v>
      </c>
      <c r="C290" s="71">
        <f t="shared" ca="1" si="13"/>
        <v>57.349324537544099</v>
      </c>
      <c r="D290" s="41">
        <f t="shared" ca="1" si="14"/>
        <v>33.076285977757991</v>
      </c>
      <c r="E290" s="41">
        <f t="shared" ca="1" si="15"/>
        <v>90.425610515302083</v>
      </c>
      <c r="F290" s="1">
        <f ca="1">SMALL($E$2:$E$1001,ROWS($F$2:F290))</f>
        <v>78.127683589242636</v>
      </c>
      <c r="G290" s="40">
        <f>ROWS($E$2:E290)/1000</f>
        <v>0.28899999999999998</v>
      </c>
    </row>
    <row r="291" spans="1:7" hidden="1" x14ac:dyDescent="0.25">
      <c r="A291" s="71">
        <f t="shared" ca="1" si="13"/>
        <v>53.723468881714609</v>
      </c>
      <c r="B291" s="71">
        <f t="shared" ca="1" si="13"/>
        <v>38.772522730353849</v>
      </c>
      <c r="C291" s="71">
        <f t="shared" ca="1" si="13"/>
        <v>37.192251783118451</v>
      </c>
      <c r="D291" s="41">
        <f t="shared" ca="1" si="14"/>
        <v>53.723468881714609</v>
      </c>
      <c r="E291" s="41">
        <f t="shared" ca="1" si="15"/>
        <v>90.91572066483306</v>
      </c>
      <c r="F291" s="1">
        <f ca="1">SMALL($E$2:$E$1001,ROWS($F$2:F291))</f>
        <v>78.193776197671411</v>
      </c>
      <c r="G291" s="40">
        <f>ROWS($E$2:E291)/1000</f>
        <v>0.28999999999999998</v>
      </c>
    </row>
    <row r="292" spans="1:7" hidden="1" x14ac:dyDescent="0.25">
      <c r="A292" s="71">
        <f t="shared" ca="1" si="13"/>
        <v>26.930422144395109</v>
      </c>
      <c r="B292" s="71">
        <f t="shared" ca="1" si="13"/>
        <v>38.507428921497123</v>
      </c>
      <c r="C292" s="71">
        <f t="shared" ca="1" si="13"/>
        <v>59.411834057820819</v>
      </c>
      <c r="D292" s="41">
        <f t="shared" ca="1" si="14"/>
        <v>38.507428921497123</v>
      </c>
      <c r="E292" s="41">
        <f t="shared" ca="1" si="15"/>
        <v>97.919262979317949</v>
      </c>
      <c r="F292" s="1">
        <f ca="1">SMALL($E$2:$E$1001,ROWS($F$2:F292))</f>
        <v>78.199433611981448</v>
      </c>
      <c r="G292" s="40">
        <f>ROWS($E$2:E292)/1000</f>
        <v>0.29099999999999998</v>
      </c>
    </row>
    <row r="293" spans="1:7" hidden="1" x14ac:dyDescent="0.25">
      <c r="A293" s="71">
        <f t="shared" ca="1" si="13"/>
        <v>53.585349182370685</v>
      </c>
      <c r="B293" s="71">
        <f t="shared" ca="1" si="13"/>
        <v>45.739975119370797</v>
      </c>
      <c r="C293" s="71">
        <f t="shared" ca="1" si="13"/>
        <v>25.493581717674481</v>
      </c>
      <c r="D293" s="41">
        <f t="shared" ca="1" si="14"/>
        <v>53.585349182370685</v>
      </c>
      <c r="E293" s="41">
        <f t="shared" ca="1" si="15"/>
        <v>79.078930900045165</v>
      </c>
      <c r="F293" s="1">
        <f ca="1">SMALL($E$2:$E$1001,ROWS($F$2:F293))</f>
        <v>78.25046806453679</v>
      </c>
      <c r="G293" s="40">
        <f>ROWS($E$2:E293)/1000</f>
        <v>0.29199999999999998</v>
      </c>
    </row>
    <row r="294" spans="1:7" hidden="1" x14ac:dyDescent="0.25">
      <c r="A294" s="71">
        <f t="shared" ca="1" si="13"/>
        <v>38.258190015448854</v>
      </c>
      <c r="B294" s="71">
        <f t="shared" ca="1" si="13"/>
        <v>55.472918585039821</v>
      </c>
      <c r="C294" s="71">
        <f t="shared" ca="1" si="13"/>
        <v>43.529957122817954</v>
      </c>
      <c r="D294" s="41">
        <f t="shared" ca="1" si="14"/>
        <v>55.472918585039821</v>
      </c>
      <c r="E294" s="41">
        <f t="shared" ca="1" si="15"/>
        <v>99.002875707857783</v>
      </c>
      <c r="F294" s="1">
        <f ca="1">SMALL($E$2:$E$1001,ROWS($F$2:F294))</f>
        <v>78.277283519710096</v>
      </c>
      <c r="G294" s="40">
        <f>ROWS($E$2:E294)/1000</f>
        <v>0.29299999999999998</v>
      </c>
    </row>
    <row r="295" spans="1:7" hidden="1" x14ac:dyDescent="0.25">
      <c r="A295" s="71">
        <f t="shared" ca="1" si="13"/>
        <v>25.012793076505471</v>
      </c>
      <c r="B295" s="71">
        <f t="shared" ca="1" si="13"/>
        <v>42.144757941707056</v>
      </c>
      <c r="C295" s="71">
        <f t="shared" ca="1" si="13"/>
        <v>55.071695172738366</v>
      </c>
      <c r="D295" s="41">
        <f t="shared" ca="1" si="14"/>
        <v>42.144757941707056</v>
      </c>
      <c r="E295" s="41">
        <f t="shared" ca="1" si="15"/>
        <v>97.216453114445414</v>
      </c>
      <c r="F295" s="1">
        <f ca="1">SMALL($E$2:$E$1001,ROWS($F$2:F295))</f>
        <v>78.314876745256001</v>
      </c>
      <c r="G295" s="40">
        <f>ROWS($E$2:E295)/1000</f>
        <v>0.29399999999999998</v>
      </c>
    </row>
    <row r="296" spans="1:7" hidden="1" x14ac:dyDescent="0.25">
      <c r="A296" s="71">
        <f t="shared" ca="1" si="13"/>
        <v>55.832557814455726</v>
      </c>
      <c r="B296" s="71">
        <f t="shared" ca="1" si="13"/>
        <v>53.03204289610013</v>
      </c>
      <c r="C296" s="71">
        <f t="shared" ca="1" si="13"/>
        <v>50.40641217203855</v>
      </c>
      <c r="D296" s="41">
        <f t="shared" ca="1" si="14"/>
        <v>55.832557814455726</v>
      </c>
      <c r="E296" s="41">
        <f t="shared" ca="1" si="15"/>
        <v>106.23896998649428</v>
      </c>
      <c r="F296" s="1">
        <f ca="1">SMALL($E$2:$E$1001,ROWS($F$2:F296))</f>
        <v>78.357961112471088</v>
      </c>
      <c r="G296" s="40">
        <f>ROWS($E$2:E296)/1000</f>
        <v>0.29499999999999998</v>
      </c>
    </row>
    <row r="297" spans="1:7" hidden="1" x14ac:dyDescent="0.25">
      <c r="A297" s="71">
        <f t="shared" ca="1" si="13"/>
        <v>43.352337837836302</v>
      </c>
      <c r="B297" s="71">
        <f t="shared" ca="1" si="13"/>
        <v>41.033684402779635</v>
      </c>
      <c r="C297" s="71">
        <f t="shared" ca="1" si="13"/>
        <v>42.752143329026268</v>
      </c>
      <c r="D297" s="41">
        <f t="shared" ca="1" si="14"/>
        <v>43.352337837836302</v>
      </c>
      <c r="E297" s="41">
        <f t="shared" ca="1" si="15"/>
        <v>86.10448116686257</v>
      </c>
      <c r="F297" s="1">
        <f ca="1">SMALL($E$2:$E$1001,ROWS($F$2:F297))</f>
        <v>78.382730580719596</v>
      </c>
      <c r="G297" s="40">
        <f>ROWS($E$2:E297)/1000</f>
        <v>0.29599999999999999</v>
      </c>
    </row>
    <row r="298" spans="1:7" hidden="1" x14ac:dyDescent="0.25">
      <c r="A298" s="71">
        <f t="shared" ca="1" si="13"/>
        <v>21.086968670715613</v>
      </c>
      <c r="B298" s="71">
        <f t="shared" ca="1" si="13"/>
        <v>32.913927423480089</v>
      </c>
      <c r="C298" s="71">
        <f t="shared" ca="1" si="13"/>
        <v>36.375934060796155</v>
      </c>
      <c r="D298" s="41">
        <f t="shared" ca="1" si="14"/>
        <v>32.913927423480089</v>
      </c>
      <c r="E298" s="41">
        <f t="shared" ca="1" si="15"/>
        <v>69.289861484276244</v>
      </c>
      <c r="F298" s="1">
        <f ca="1">SMALL($E$2:$E$1001,ROWS($F$2:F298))</f>
        <v>78.400839200426319</v>
      </c>
      <c r="G298" s="40">
        <f>ROWS($E$2:E298)/1000</f>
        <v>0.29699999999999999</v>
      </c>
    </row>
    <row r="299" spans="1:7" hidden="1" x14ac:dyDescent="0.25">
      <c r="A299" s="71">
        <f t="shared" ca="1" si="13"/>
        <v>45.06822297013116</v>
      </c>
      <c r="B299" s="71">
        <f t="shared" ca="1" si="13"/>
        <v>28.678447662854857</v>
      </c>
      <c r="C299" s="71">
        <f t="shared" ca="1" si="13"/>
        <v>34.486642393024098</v>
      </c>
      <c r="D299" s="41">
        <f t="shared" ca="1" si="14"/>
        <v>45.06822297013116</v>
      </c>
      <c r="E299" s="41">
        <f t="shared" ca="1" si="15"/>
        <v>79.554865363155258</v>
      </c>
      <c r="F299" s="1">
        <f ca="1">SMALL($E$2:$E$1001,ROWS($F$2:F299))</f>
        <v>78.409031394980786</v>
      </c>
      <c r="G299" s="40">
        <f>ROWS($E$2:E299)/1000</f>
        <v>0.29799999999999999</v>
      </c>
    </row>
    <row r="300" spans="1:7" hidden="1" x14ac:dyDescent="0.25">
      <c r="A300" s="71">
        <f t="shared" ca="1" si="13"/>
        <v>30.325321345553881</v>
      </c>
      <c r="B300" s="71">
        <f t="shared" ca="1" si="13"/>
        <v>37.703255922735003</v>
      </c>
      <c r="C300" s="71">
        <f t="shared" ca="1" si="13"/>
        <v>56.362340554465796</v>
      </c>
      <c r="D300" s="41">
        <f t="shared" ca="1" si="14"/>
        <v>37.703255922735003</v>
      </c>
      <c r="E300" s="41">
        <f t="shared" ca="1" si="15"/>
        <v>94.065596477200799</v>
      </c>
      <c r="F300" s="1">
        <f ca="1">SMALL($E$2:$E$1001,ROWS($F$2:F300))</f>
        <v>78.458731419648743</v>
      </c>
      <c r="G300" s="40">
        <f>ROWS($E$2:E300)/1000</f>
        <v>0.29899999999999999</v>
      </c>
    </row>
    <row r="301" spans="1:7" hidden="1" x14ac:dyDescent="0.25">
      <c r="A301" s="71">
        <f t="shared" ca="1" si="13"/>
        <v>45.817660799370586</v>
      </c>
      <c r="B301" s="71">
        <f t="shared" ca="1" si="13"/>
        <v>41.504621491370237</v>
      </c>
      <c r="C301" s="71">
        <f t="shared" ca="1" si="13"/>
        <v>52.100134367378544</v>
      </c>
      <c r="D301" s="41">
        <f t="shared" ca="1" si="14"/>
        <v>45.817660799370586</v>
      </c>
      <c r="E301" s="41">
        <f t="shared" ca="1" si="15"/>
        <v>97.91779516674913</v>
      </c>
      <c r="F301" s="1">
        <f ca="1">SMALL($E$2:$E$1001,ROWS($F$2:F301))</f>
        <v>78.521267477753582</v>
      </c>
      <c r="G301" s="40">
        <f>ROWS($E$2:E301)/1000</f>
        <v>0.3</v>
      </c>
    </row>
    <row r="302" spans="1:7" hidden="1" x14ac:dyDescent="0.25">
      <c r="A302" s="71">
        <f t="shared" ca="1" si="13"/>
        <v>25.950288719595285</v>
      </c>
      <c r="B302" s="71">
        <f t="shared" ca="1" si="13"/>
        <v>42.169854137080861</v>
      </c>
      <c r="C302" s="71">
        <f t="shared" ca="1" si="13"/>
        <v>26.009355034190435</v>
      </c>
      <c r="D302" s="41">
        <f t="shared" ca="1" si="14"/>
        <v>42.169854137080861</v>
      </c>
      <c r="E302" s="41">
        <f t="shared" ca="1" si="15"/>
        <v>68.179209171271296</v>
      </c>
      <c r="F302" s="1">
        <f ca="1">SMALL($E$2:$E$1001,ROWS($F$2:F302))</f>
        <v>78.552852645861975</v>
      </c>
      <c r="G302" s="40">
        <f>ROWS($E$2:E302)/1000</f>
        <v>0.30099999999999999</v>
      </c>
    </row>
    <row r="303" spans="1:7" hidden="1" x14ac:dyDescent="0.25">
      <c r="A303" s="71">
        <f t="shared" ca="1" si="13"/>
        <v>27.99910873247951</v>
      </c>
      <c r="B303" s="71">
        <f t="shared" ca="1" si="13"/>
        <v>47.493299456113753</v>
      </c>
      <c r="C303" s="71">
        <f t="shared" ca="1" si="13"/>
        <v>54.112022799202627</v>
      </c>
      <c r="D303" s="41">
        <f t="shared" ca="1" si="14"/>
        <v>47.493299456113753</v>
      </c>
      <c r="E303" s="41">
        <f t="shared" ca="1" si="15"/>
        <v>101.60532225531638</v>
      </c>
      <c r="F303" s="1">
        <f ca="1">SMALL($E$2:$E$1001,ROWS($F$2:F303))</f>
        <v>78.562330629392193</v>
      </c>
      <c r="G303" s="40">
        <f>ROWS($E$2:E303)/1000</f>
        <v>0.30199999999999999</v>
      </c>
    </row>
    <row r="304" spans="1:7" hidden="1" x14ac:dyDescent="0.25">
      <c r="A304" s="71">
        <f t="shared" ca="1" si="13"/>
        <v>35.668049043027352</v>
      </c>
      <c r="B304" s="71">
        <f t="shared" ca="1" si="13"/>
        <v>55.046377286292042</v>
      </c>
      <c r="C304" s="71">
        <f t="shared" ca="1" si="13"/>
        <v>36.76302818304147</v>
      </c>
      <c r="D304" s="41">
        <f t="shared" ca="1" si="14"/>
        <v>55.046377286292042</v>
      </c>
      <c r="E304" s="41">
        <f t="shared" ca="1" si="15"/>
        <v>91.809405469333512</v>
      </c>
      <c r="F304" s="1">
        <f ca="1">SMALL($E$2:$E$1001,ROWS($F$2:F304))</f>
        <v>78.594599573750273</v>
      </c>
      <c r="G304" s="40">
        <f>ROWS($E$2:E304)/1000</f>
        <v>0.30299999999999999</v>
      </c>
    </row>
    <row r="305" spans="1:7" hidden="1" x14ac:dyDescent="0.25">
      <c r="A305" s="71">
        <f t="shared" ca="1" si="13"/>
        <v>50.060233969767658</v>
      </c>
      <c r="B305" s="71">
        <f t="shared" ca="1" si="13"/>
        <v>48.482300415978848</v>
      </c>
      <c r="C305" s="71">
        <f t="shared" ca="1" si="13"/>
        <v>28.534365603982618</v>
      </c>
      <c r="D305" s="41">
        <f t="shared" ca="1" si="14"/>
        <v>50.060233969767658</v>
      </c>
      <c r="E305" s="41">
        <f t="shared" ca="1" si="15"/>
        <v>78.594599573750273</v>
      </c>
      <c r="F305" s="1">
        <f ca="1">SMALL($E$2:$E$1001,ROWS($F$2:F305))</f>
        <v>78.679514154488359</v>
      </c>
      <c r="G305" s="40">
        <f>ROWS($E$2:E305)/1000</f>
        <v>0.30399999999999999</v>
      </c>
    </row>
    <row r="306" spans="1:7" hidden="1" x14ac:dyDescent="0.25">
      <c r="A306" s="71">
        <f t="shared" ca="1" si="13"/>
        <v>47.043818209602811</v>
      </c>
      <c r="B306" s="71">
        <f t="shared" ca="1" si="13"/>
        <v>20.576731099135834</v>
      </c>
      <c r="C306" s="71">
        <f t="shared" ca="1" si="13"/>
        <v>22.972199530918161</v>
      </c>
      <c r="D306" s="41">
        <f t="shared" ca="1" si="14"/>
        <v>47.043818209602811</v>
      </c>
      <c r="E306" s="41">
        <f t="shared" ca="1" si="15"/>
        <v>70.016017740520965</v>
      </c>
      <c r="F306" s="1">
        <f ca="1">SMALL($E$2:$E$1001,ROWS($F$2:F306))</f>
        <v>78.794072752216294</v>
      </c>
      <c r="G306" s="40">
        <f>ROWS($E$2:E306)/1000</f>
        <v>0.30499999999999999</v>
      </c>
    </row>
    <row r="307" spans="1:7" hidden="1" x14ac:dyDescent="0.25">
      <c r="A307" s="71">
        <f t="shared" ca="1" si="13"/>
        <v>39.09520020129942</v>
      </c>
      <c r="B307" s="71">
        <f t="shared" ca="1" si="13"/>
        <v>41.130768011635347</v>
      </c>
      <c r="C307" s="71">
        <f t="shared" ca="1" si="13"/>
        <v>39.789756847176747</v>
      </c>
      <c r="D307" s="41">
        <f t="shared" ca="1" si="14"/>
        <v>41.130768011635347</v>
      </c>
      <c r="E307" s="41">
        <f t="shared" ca="1" si="15"/>
        <v>80.920524858812087</v>
      </c>
      <c r="F307" s="1">
        <f ca="1">SMALL($E$2:$E$1001,ROWS($F$2:F307))</f>
        <v>78.79433662950008</v>
      </c>
      <c r="G307" s="40">
        <f>ROWS($E$2:E307)/1000</f>
        <v>0.30599999999999999</v>
      </c>
    </row>
    <row r="308" spans="1:7" hidden="1" x14ac:dyDescent="0.25">
      <c r="A308" s="71">
        <f t="shared" ca="1" si="13"/>
        <v>59.542623517898946</v>
      </c>
      <c r="B308" s="71">
        <f t="shared" ca="1" si="13"/>
        <v>36.171940510611115</v>
      </c>
      <c r="C308" s="71">
        <f t="shared" ca="1" si="13"/>
        <v>28.632618289351708</v>
      </c>
      <c r="D308" s="41">
        <f t="shared" ca="1" si="14"/>
        <v>59.542623517898946</v>
      </c>
      <c r="E308" s="41">
        <f t="shared" ca="1" si="15"/>
        <v>88.175241807250657</v>
      </c>
      <c r="F308" s="1">
        <f ca="1">SMALL($E$2:$E$1001,ROWS($F$2:F308))</f>
        <v>78.795015821006388</v>
      </c>
      <c r="G308" s="40">
        <f>ROWS($E$2:E308)/1000</f>
        <v>0.307</v>
      </c>
    </row>
    <row r="309" spans="1:7" hidden="1" x14ac:dyDescent="0.25">
      <c r="A309" s="71">
        <f t="shared" ca="1" si="13"/>
        <v>45.130294934348925</v>
      </c>
      <c r="B309" s="71">
        <f t="shared" ca="1" si="13"/>
        <v>41.705128121645259</v>
      </c>
      <c r="C309" s="71">
        <f t="shared" ca="1" si="13"/>
        <v>55.912662356942299</v>
      </c>
      <c r="D309" s="41">
        <f t="shared" ca="1" si="14"/>
        <v>45.130294934348925</v>
      </c>
      <c r="E309" s="41">
        <f t="shared" ca="1" si="15"/>
        <v>101.04295729129123</v>
      </c>
      <c r="F309" s="1">
        <f ca="1">SMALL($E$2:$E$1001,ROWS($F$2:F309))</f>
        <v>78.811054135647709</v>
      </c>
      <c r="G309" s="40">
        <f>ROWS($E$2:E309)/1000</f>
        <v>0.308</v>
      </c>
    </row>
    <row r="310" spans="1:7" hidden="1" x14ac:dyDescent="0.25">
      <c r="A310" s="71">
        <f t="shared" ca="1" si="13"/>
        <v>30.665904570917306</v>
      </c>
      <c r="B310" s="71">
        <f t="shared" ca="1" si="13"/>
        <v>26.777628455972081</v>
      </c>
      <c r="C310" s="71">
        <f t="shared" ca="1" si="13"/>
        <v>44.168200863423465</v>
      </c>
      <c r="D310" s="41">
        <f t="shared" ca="1" si="14"/>
        <v>30.665904570917306</v>
      </c>
      <c r="E310" s="41">
        <f t="shared" ca="1" si="15"/>
        <v>74.834105434340771</v>
      </c>
      <c r="F310" s="1">
        <f ca="1">SMALL($E$2:$E$1001,ROWS($F$2:F310))</f>
        <v>78.863883825222842</v>
      </c>
      <c r="G310" s="40">
        <f>ROWS($E$2:E310)/1000</f>
        <v>0.309</v>
      </c>
    </row>
    <row r="311" spans="1:7" hidden="1" x14ac:dyDescent="0.25">
      <c r="A311" s="71">
        <f t="shared" ca="1" si="13"/>
        <v>45.125546273392132</v>
      </c>
      <c r="B311" s="71">
        <f t="shared" ca="1" si="13"/>
        <v>47.494427030714846</v>
      </c>
      <c r="C311" s="71">
        <f t="shared" ca="1" si="13"/>
        <v>47.03366124602983</v>
      </c>
      <c r="D311" s="41">
        <f t="shared" ca="1" si="14"/>
        <v>47.494427030714846</v>
      </c>
      <c r="E311" s="41">
        <f t="shared" ca="1" si="15"/>
        <v>94.528088276744683</v>
      </c>
      <c r="F311" s="1">
        <f ca="1">SMALL($E$2:$E$1001,ROWS($F$2:F311))</f>
        <v>78.902477818883142</v>
      </c>
      <c r="G311" s="40">
        <f>ROWS($E$2:E311)/1000</f>
        <v>0.31</v>
      </c>
    </row>
    <row r="312" spans="1:7" hidden="1" x14ac:dyDescent="0.25">
      <c r="A312" s="71">
        <f t="shared" ca="1" si="13"/>
        <v>23.634982778063822</v>
      </c>
      <c r="B312" s="71">
        <f t="shared" ca="1" si="13"/>
        <v>55.138799636363778</v>
      </c>
      <c r="C312" s="71">
        <f t="shared" ca="1" si="13"/>
        <v>34.799754060991098</v>
      </c>
      <c r="D312" s="41">
        <f t="shared" ca="1" si="14"/>
        <v>55.138799636363778</v>
      </c>
      <c r="E312" s="41">
        <f t="shared" ca="1" si="15"/>
        <v>89.938553697354877</v>
      </c>
      <c r="F312" s="1">
        <f ca="1">SMALL($E$2:$E$1001,ROWS($F$2:F312))</f>
        <v>78.924021651019984</v>
      </c>
      <c r="G312" s="40">
        <f>ROWS($E$2:E312)/1000</f>
        <v>0.311</v>
      </c>
    </row>
    <row r="313" spans="1:7" hidden="1" x14ac:dyDescent="0.25">
      <c r="A313" s="71">
        <f t="shared" ca="1" si="13"/>
        <v>48.82718402611124</v>
      </c>
      <c r="B313" s="71">
        <f t="shared" ca="1" si="13"/>
        <v>41.508887290308031</v>
      </c>
      <c r="C313" s="71">
        <f t="shared" ca="1" si="13"/>
        <v>33.266291319904113</v>
      </c>
      <c r="D313" s="41">
        <f t="shared" ca="1" si="14"/>
        <v>48.82718402611124</v>
      </c>
      <c r="E313" s="41">
        <f t="shared" ca="1" si="15"/>
        <v>82.093475346015353</v>
      </c>
      <c r="F313" s="1">
        <f ca="1">SMALL($E$2:$E$1001,ROWS($F$2:F313))</f>
        <v>78.939412415668244</v>
      </c>
      <c r="G313" s="40">
        <f>ROWS($E$2:E313)/1000</f>
        <v>0.312</v>
      </c>
    </row>
    <row r="314" spans="1:7" hidden="1" x14ac:dyDescent="0.25">
      <c r="A314" s="71">
        <f t="shared" ca="1" si="13"/>
        <v>54.841031750613311</v>
      </c>
      <c r="B314" s="71">
        <f t="shared" ca="1" si="13"/>
        <v>54.839999285262095</v>
      </c>
      <c r="C314" s="71">
        <f t="shared" ca="1" si="13"/>
        <v>58.967225067232498</v>
      </c>
      <c r="D314" s="41">
        <f t="shared" ca="1" si="14"/>
        <v>54.841031750613311</v>
      </c>
      <c r="E314" s="41">
        <f t="shared" ca="1" si="15"/>
        <v>113.8082568178458</v>
      </c>
      <c r="F314" s="1">
        <f ca="1">SMALL($E$2:$E$1001,ROWS($F$2:F314))</f>
        <v>78.940035715272643</v>
      </c>
      <c r="G314" s="40">
        <f>ROWS($E$2:E314)/1000</f>
        <v>0.313</v>
      </c>
    </row>
    <row r="315" spans="1:7" hidden="1" x14ac:dyDescent="0.25">
      <c r="A315" s="71">
        <f t="shared" ca="1" si="13"/>
        <v>52.692051715779144</v>
      </c>
      <c r="B315" s="71">
        <f t="shared" ca="1" si="13"/>
        <v>27.583636699032461</v>
      </c>
      <c r="C315" s="71">
        <f t="shared" ca="1" si="13"/>
        <v>43.519770858055153</v>
      </c>
      <c r="D315" s="41">
        <f t="shared" ca="1" si="14"/>
        <v>52.692051715779144</v>
      </c>
      <c r="E315" s="41">
        <f t="shared" ca="1" si="15"/>
        <v>96.211822573834297</v>
      </c>
      <c r="F315" s="1">
        <f ca="1">SMALL($E$2:$E$1001,ROWS($F$2:F315))</f>
        <v>78.975228880632159</v>
      </c>
      <c r="G315" s="40">
        <f>ROWS($E$2:E315)/1000</f>
        <v>0.314</v>
      </c>
    </row>
    <row r="316" spans="1:7" hidden="1" x14ac:dyDescent="0.25">
      <c r="A316" s="71">
        <f t="shared" ca="1" si="13"/>
        <v>57.538986887452324</v>
      </c>
      <c r="B316" s="71">
        <f t="shared" ca="1" si="13"/>
        <v>24.018865006172668</v>
      </c>
      <c r="C316" s="71">
        <f t="shared" ca="1" si="13"/>
        <v>52.341285120542452</v>
      </c>
      <c r="D316" s="41">
        <f t="shared" ca="1" si="14"/>
        <v>57.538986887452324</v>
      </c>
      <c r="E316" s="41">
        <f t="shared" ca="1" si="15"/>
        <v>109.88027200799478</v>
      </c>
      <c r="F316" s="1">
        <f ca="1">SMALL($E$2:$E$1001,ROWS($F$2:F316))</f>
        <v>79.078930900045165</v>
      </c>
      <c r="G316" s="40">
        <f>ROWS($E$2:E316)/1000</f>
        <v>0.315</v>
      </c>
    </row>
    <row r="317" spans="1:7" hidden="1" x14ac:dyDescent="0.25">
      <c r="A317" s="71">
        <f t="shared" ca="1" si="13"/>
        <v>36.448420760056962</v>
      </c>
      <c r="B317" s="71">
        <f t="shared" ca="1" si="13"/>
        <v>49.693739442498426</v>
      </c>
      <c r="C317" s="71">
        <f t="shared" ca="1" si="13"/>
        <v>35.272365376465629</v>
      </c>
      <c r="D317" s="41">
        <f t="shared" ca="1" si="14"/>
        <v>49.693739442498426</v>
      </c>
      <c r="E317" s="41">
        <f t="shared" ca="1" si="15"/>
        <v>84.966104818964055</v>
      </c>
      <c r="F317" s="1">
        <f ca="1">SMALL($E$2:$E$1001,ROWS($F$2:F317))</f>
        <v>79.117452004700368</v>
      </c>
      <c r="G317" s="40">
        <f>ROWS($E$2:E317)/1000</f>
        <v>0.316</v>
      </c>
    </row>
    <row r="318" spans="1:7" hidden="1" x14ac:dyDescent="0.25">
      <c r="A318" s="71">
        <f t="shared" ca="1" si="13"/>
        <v>50.667976063610979</v>
      </c>
      <c r="B318" s="71">
        <f t="shared" ca="1" si="13"/>
        <v>57.554218529405759</v>
      </c>
      <c r="C318" s="71">
        <f t="shared" ca="1" si="13"/>
        <v>31.440581062299621</v>
      </c>
      <c r="D318" s="41">
        <f t="shared" ca="1" si="14"/>
        <v>57.554218529405759</v>
      </c>
      <c r="E318" s="41">
        <f t="shared" ca="1" si="15"/>
        <v>88.994799591705373</v>
      </c>
      <c r="F318" s="1">
        <f ca="1">SMALL($E$2:$E$1001,ROWS($F$2:F318))</f>
        <v>79.146040719520755</v>
      </c>
      <c r="G318" s="40">
        <f>ROWS($E$2:E318)/1000</f>
        <v>0.317</v>
      </c>
    </row>
    <row r="319" spans="1:7" hidden="1" x14ac:dyDescent="0.25">
      <c r="A319" s="71">
        <f t="shared" ca="1" si="13"/>
        <v>30.542835581209431</v>
      </c>
      <c r="B319" s="71">
        <f t="shared" ca="1" si="13"/>
        <v>20.673101561330665</v>
      </c>
      <c r="C319" s="71">
        <f t="shared" ca="1" si="13"/>
        <v>36.882854517652056</v>
      </c>
      <c r="D319" s="41">
        <f t="shared" ca="1" si="14"/>
        <v>30.542835581209431</v>
      </c>
      <c r="E319" s="41">
        <f t="shared" ca="1" si="15"/>
        <v>67.42569009886148</v>
      </c>
      <c r="F319" s="1">
        <f ca="1">SMALL($E$2:$E$1001,ROWS($F$2:F319))</f>
        <v>79.16249167869745</v>
      </c>
      <c r="G319" s="40">
        <f>ROWS($E$2:E319)/1000</f>
        <v>0.318</v>
      </c>
    </row>
    <row r="320" spans="1:7" hidden="1" x14ac:dyDescent="0.25">
      <c r="A320" s="71">
        <f t="shared" ca="1" si="13"/>
        <v>33.116543142913315</v>
      </c>
      <c r="B320" s="71">
        <f t="shared" ca="1" si="13"/>
        <v>35.645311254079893</v>
      </c>
      <c r="C320" s="71">
        <f t="shared" ca="1" si="13"/>
        <v>24.772753982646858</v>
      </c>
      <c r="D320" s="41">
        <f t="shared" ca="1" si="14"/>
        <v>35.645311254079893</v>
      </c>
      <c r="E320" s="41">
        <f t="shared" ca="1" si="15"/>
        <v>60.418065236726747</v>
      </c>
      <c r="F320" s="1">
        <f ca="1">SMALL($E$2:$E$1001,ROWS($F$2:F320))</f>
        <v>79.186736296310414</v>
      </c>
      <c r="G320" s="40">
        <f>ROWS($E$2:E320)/1000</f>
        <v>0.31900000000000001</v>
      </c>
    </row>
    <row r="321" spans="1:7" hidden="1" x14ac:dyDescent="0.25">
      <c r="A321" s="71">
        <f t="shared" ca="1" si="13"/>
        <v>20.57071629878919</v>
      </c>
      <c r="B321" s="71">
        <f t="shared" ca="1" si="13"/>
        <v>31.349264570827767</v>
      </c>
      <c r="C321" s="71">
        <f t="shared" ca="1" si="13"/>
        <v>36.046932778540054</v>
      </c>
      <c r="D321" s="41">
        <f t="shared" ca="1" si="14"/>
        <v>31.349264570827767</v>
      </c>
      <c r="E321" s="41">
        <f t="shared" ca="1" si="15"/>
        <v>67.396197349367824</v>
      </c>
      <c r="F321" s="1">
        <f ca="1">SMALL($E$2:$E$1001,ROWS($F$2:F321))</f>
        <v>79.26837033829247</v>
      </c>
      <c r="G321" s="40">
        <f>ROWS($E$2:E321)/1000</f>
        <v>0.32</v>
      </c>
    </row>
    <row r="322" spans="1:7" hidden="1" x14ac:dyDescent="0.25">
      <c r="A322" s="71">
        <f t="shared" ca="1" si="13"/>
        <v>59.665736562535365</v>
      </c>
      <c r="B322" s="71">
        <f t="shared" ca="1" si="13"/>
        <v>34.05898532432051</v>
      </c>
      <c r="C322" s="71">
        <f t="shared" ca="1" si="13"/>
        <v>31.360384398894414</v>
      </c>
      <c r="D322" s="41">
        <f t="shared" ca="1" si="14"/>
        <v>59.665736562535365</v>
      </c>
      <c r="E322" s="41">
        <f t="shared" ca="1" si="15"/>
        <v>91.026120961429783</v>
      </c>
      <c r="F322" s="1">
        <f ca="1">SMALL($E$2:$E$1001,ROWS($F$2:F322))</f>
        <v>79.294441597903031</v>
      </c>
      <c r="G322" s="40">
        <f>ROWS($E$2:E322)/1000</f>
        <v>0.32100000000000001</v>
      </c>
    </row>
    <row r="323" spans="1:7" hidden="1" x14ac:dyDescent="0.25">
      <c r="A323" s="71">
        <f t="shared" ref="A323:C386" ca="1" si="16">20+40*RAND()</f>
        <v>58.053545019181513</v>
      </c>
      <c r="B323" s="71">
        <f t="shared" ca="1" si="16"/>
        <v>49.691313470187744</v>
      </c>
      <c r="C323" s="71">
        <f t="shared" ca="1" si="16"/>
        <v>34.542078277627283</v>
      </c>
      <c r="D323" s="41">
        <f t="shared" ref="D323:D386" ca="1" si="17">MAX(A323:B323)</f>
        <v>58.053545019181513</v>
      </c>
      <c r="E323" s="41">
        <f t="shared" ref="E323:E386" ca="1" si="18">D323+C323</f>
        <v>92.595623296808796</v>
      </c>
      <c r="F323" s="1">
        <f ca="1">SMALL($E$2:$E$1001,ROWS($F$2:F323))</f>
        <v>79.457915518009884</v>
      </c>
      <c r="G323" s="40">
        <f>ROWS($E$2:E323)/1000</f>
        <v>0.32200000000000001</v>
      </c>
    </row>
    <row r="324" spans="1:7" hidden="1" x14ac:dyDescent="0.25">
      <c r="A324" s="71">
        <f t="shared" ca="1" si="16"/>
        <v>28.124968139551903</v>
      </c>
      <c r="B324" s="71">
        <f t="shared" ca="1" si="16"/>
        <v>41.215160476742653</v>
      </c>
      <c r="C324" s="71">
        <f t="shared" ca="1" si="16"/>
        <v>47.236286146213402</v>
      </c>
      <c r="D324" s="41">
        <f t="shared" ca="1" si="17"/>
        <v>41.215160476742653</v>
      </c>
      <c r="E324" s="41">
        <f t="shared" ca="1" si="18"/>
        <v>88.451446622956055</v>
      </c>
      <c r="F324" s="1">
        <f ca="1">SMALL($E$2:$E$1001,ROWS($F$2:F324))</f>
        <v>79.535241663179107</v>
      </c>
      <c r="G324" s="40">
        <f>ROWS($E$2:E324)/1000</f>
        <v>0.32300000000000001</v>
      </c>
    </row>
    <row r="325" spans="1:7" hidden="1" x14ac:dyDescent="0.25">
      <c r="A325" s="71">
        <f t="shared" ca="1" si="16"/>
        <v>22.353114499369646</v>
      </c>
      <c r="B325" s="71">
        <f t="shared" ca="1" si="16"/>
        <v>22.025466258543666</v>
      </c>
      <c r="C325" s="71">
        <f t="shared" ca="1" si="16"/>
        <v>43.912206505127173</v>
      </c>
      <c r="D325" s="41">
        <f t="shared" ca="1" si="17"/>
        <v>22.353114499369646</v>
      </c>
      <c r="E325" s="41">
        <f t="shared" ca="1" si="18"/>
        <v>66.265321004496826</v>
      </c>
      <c r="F325" s="1">
        <f ca="1">SMALL($E$2:$E$1001,ROWS($F$2:F325))</f>
        <v>79.542423372509859</v>
      </c>
      <c r="G325" s="40">
        <f>ROWS($E$2:E325)/1000</f>
        <v>0.32400000000000001</v>
      </c>
    </row>
    <row r="326" spans="1:7" hidden="1" x14ac:dyDescent="0.25">
      <c r="A326" s="71">
        <f t="shared" ca="1" si="16"/>
        <v>26.123681746941195</v>
      </c>
      <c r="B326" s="71">
        <f t="shared" ca="1" si="16"/>
        <v>34.909175508849188</v>
      </c>
      <c r="C326" s="71">
        <f t="shared" ca="1" si="16"/>
        <v>26.613361780820092</v>
      </c>
      <c r="D326" s="41">
        <f t="shared" ca="1" si="17"/>
        <v>34.909175508849188</v>
      </c>
      <c r="E326" s="41">
        <f t="shared" ca="1" si="18"/>
        <v>61.52253728966928</v>
      </c>
      <c r="F326" s="1">
        <f ca="1">SMALL($E$2:$E$1001,ROWS($F$2:F326))</f>
        <v>79.554865363155258</v>
      </c>
      <c r="G326" s="40">
        <f>ROWS($E$2:E326)/1000</f>
        <v>0.32500000000000001</v>
      </c>
    </row>
    <row r="327" spans="1:7" hidden="1" x14ac:dyDescent="0.25">
      <c r="A327" s="71">
        <f t="shared" ca="1" si="16"/>
        <v>56.597161635752329</v>
      </c>
      <c r="B327" s="71">
        <f t="shared" ca="1" si="16"/>
        <v>24.612668023436864</v>
      </c>
      <c r="C327" s="71">
        <f t="shared" ca="1" si="16"/>
        <v>53.08588911989078</v>
      </c>
      <c r="D327" s="41">
        <f t="shared" ca="1" si="17"/>
        <v>56.597161635752329</v>
      </c>
      <c r="E327" s="41">
        <f t="shared" ca="1" si="18"/>
        <v>109.68305075564311</v>
      </c>
      <c r="F327" s="1">
        <f ca="1">SMALL($E$2:$E$1001,ROWS($F$2:F327))</f>
        <v>79.570360885612786</v>
      </c>
      <c r="G327" s="40">
        <f>ROWS($E$2:E327)/1000</f>
        <v>0.32600000000000001</v>
      </c>
    </row>
    <row r="328" spans="1:7" hidden="1" x14ac:dyDescent="0.25">
      <c r="A328" s="71">
        <f t="shared" ca="1" si="16"/>
        <v>28.667299749248073</v>
      </c>
      <c r="B328" s="71">
        <f t="shared" ca="1" si="16"/>
        <v>50.567728580311055</v>
      </c>
      <c r="C328" s="71">
        <f t="shared" ca="1" si="16"/>
        <v>31.778188249337724</v>
      </c>
      <c r="D328" s="41">
        <f t="shared" ca="1" si="17"/>
        <v>50.567728580311055</v>
      </c>
      <c r="E328" s="41">
        <f t="shared" ca="1" si="18"/>
        <v>82.345916829648786</v>
      </c>
      <c r="F328" s="1">
        <f ca="1">SMALL($E$2:$E$1001,ROWS($F$2:F328))</f>
        <v>79.572103361701679</v>
      </c>
      <c r="G328" s="40">
        <f>ROWS($E$2:E328)/1000</f>
        <v>0.32700000000000001</v>
      </c>
    </row>
    <row r="329" spans="1:7" hidden="1" x14ac:dyDescent="0.25">
      <c r="A329" s="71">
        <f t="shared" ca="1" si="16"/>
        <v>50.626529480216441</v>
      </c>
      <c r="B329" s="71">
        <f t="shared" ca="1" si="16"/>
        <v>45.569917442891324</v>
      </c>
      <c r="C329" s="71">
        <f t="shared" ca="1" si="16"/>
        <v>57.797350188533969</v>
      </c>
      <c r="D329" s="41">
        <f t="shared" ca="1" si="17"/>
        <v>50.626529480216441</v>
      </c>
      <c r="E329" s="41">
        <f t="shared" ca="1" si="18"/>
        <v>108.4238796687504</v>
      </c>
      <c r="F329" s="1">
        <f ca="1">SMALL($E$2:$E$1001,ROWS($F$2:F329))</f>
        <v>79.60446506824988</v>
      </c>
      <c r="G329" s="40">
        <f>ROWS($E$2:E329)/1000</f>
        <v>0.32800000000000001</v>
      </c>
    </row>
    <row r="330" spans="1:7" hidden="1" x14ac:dyDescent="0.25">
      <c r="A330" s="71">
        <f t="shared" ca="1" si="16"/>
        <v>24.343363761545262</v>
      </c>
      <c r="B330" s="71">
        <f t="shared" ca="1" si="16"/>
        <v>49.280877597478245</v>
      </c>
      <c r="C330" s="71">
        <f t="shared" ca="1" si="16"/>
        <v>27.128525155511696</v>
      </c>
      <c r="D330" s="41">
        <f t="shared" ca="1" si="17"/>
        <v>49.280877597478245</v>
      </c>
      <c r="E330" s="41">
        <f t="shared" ca="1" si="18"/>
        <v>76.409402752989934</v>
      </c>
      <c r="F330" s="1">
        <f ca="1">SMALL($E$2:$E$1001,ROWS($F$2:F330))</f>
        <v>79.605010334967574</v>
      </c>
      <c r="G330" s="40">
        <f>ROWS($E$2:E330)/1000</f>
        <v>0.32900000000000001</v>
      </c>
    </row>
    <row r="331" spans="1:7" hidden="1" x14ac:dyDescent="0.25">
      <c r="A331" s="71">
        <f t="shared" ca="1" si="16"/>
        <v>23.137121164475076</v>
      </c>
      <c r="B331" s="71">
        <f t="shared" ca="1" si="16"/>
        <v>22.697070934164387</v>
      </c>
      <c r="C331" s="71">
        <f t="shared" ca="1" si="16"/>
        <v>46.310504008984005</v>
      </c>
      <c r="D331" s="41">
        <f t="shared" ca="1" si="17"/>
        <v>23.137121164475076</v>
      </c>
      <c r="E331" s="41">
        <f t="shared" ca="1" si="18"/>
        <v>69.447625173459073</v>
      </c>
      <c r="F331" s="1">
        <f ca="1">SMALL($E$2:$E$1001,ROWS($F$2:F331))</f>
        <v>79.638653775195451</v>
      </c>
      <c r="G331" s="40">
        <f>ROWS($E$2:E331)/1000</f>
        <v>0.33</v>
      </c>
    </row>
    <row r="332" spans="1:7" hidden="1" x14ac:dyDescent="0.25">
      <c r="A332" s="71">
        <f t="shared" ca="1" si="16"/>
        <v>53.62890916959789</v>
      </c>
      <c r="B332" s="71">
        <f t="shared" ca="1" si="16"/>
        <v>35.926142318422592</v>
      </c>
      <c r="C332" s="71">
        <f t="shared" ca="1" si="16"/>
        <v>50.885246042074556</v>
      </c>
      <c r="D332" s="41">
        <f t="shared" ca="1" si="17"/>
        <v>53.62890916959789</v>
      </c>
      <c r="E332" s="41">
        <f t="shared" ca="1" si="18"/>
        <v>104.51415521167245</v>
      </c>
      <c r="F332" s="1">
        <f ca="1">SMALL($E$2:$E$1001,ROWS($F$2:F332))</f>
        <v>79.657688087863662</v>
      </c>
      <c r="G332" s="40">
        <f>ROWS($E$2:E332)/1000</f>
        <v>0.33100000000000002</v>
      </c>
    </row>
    <row r="333" spans="1:7" hidden="1" x14ac:dyDescent="0.25">
      <c r="A333" s="71">
        <f t="shared" ca="1" si="16"/>
        <v>22.956500898474246</v>
      </c>
      <c r="B333" s="71">
        <f t="shared" ca="1" si="16"/>
        <v>36.627757872911964</v>
      </c>
      <c r="C333" s="71">
        <f t="shared" ca="1" si="16"/>
        <v>45.631177720052861</v>
      </c>
      <c r="D333" s="41">
        <f t="shared" ca="1" si="17"/>
        <v>36.627757872911964</v>
      </c>
      <c r="E333" s="41">
        <f t="shared" ca="1" si="18"/>
        <v>82.258935592964832</v>
      </c>
      <c r="F333" s="1">
        <f ca="1">SMALL($E$2:$E$1001,ROWS($F$2:F333))</f>
        <v>79.673279108362806</v>
      </c>
      <c r="G333" s="40">
        <f>ROWS($E$2:E333)/1000</f>
        <v>0.33200000000000002</v>
      </c>
    </row>
    <row r="334" spans="1:7" hidden="1" x14ac:dyDescent="0.25">
      <c r="A334" s="71">
        <f t="shared" ca="1" si="16"/>
        <v>32.474173536566894</v>
      </c>
      <c r="B334" s="71">
        <f t="shared" ca="1" si="16"/>
        <v>26.435783978293621</v>
      </c>
      <c r="C334" s="71">
        <f t="shared" ca="1" si="16"/>
        <v>38.068135114401613</v>
      </c>
      <c r="D334" s="41">
        <f t="shared" ca="1" si="17"/>
        <v>32.474173536566894</v>
      </c>
      <c r="E334" s="41">
        <f t="shared" ca="1" si="18"/>
        <v>70.542308650968508</v>
      </c>
      <c r="F334" s="1">
        <f ca="1">SMALL($E$2:$E$1001,ROWS($F$2:F334))</f>
        <v>79.731203447408106</v>
      </c>
      <c r="G334" s="40">
        <f>ROWS($E$2:E334)/1000</f>
        <v>0.33300000000000002</v>
      </c>
    </row>
    <row r="335" spans="1:7" hidden="1" x14ac:dyDescent="0.25">
      <c r="A335" s="71">
        <f t="shared" ca="1" si="16"/>
        <v>31.987303352077593</v>
      </c>
      <c r="B335" s="71">
        <f t="shared" ca="1" si="16"/>
        <v>48.423928631157125</v>
      </c>
      <c r="C335" s="71">
        <f t="shared" ca="1" si="16"/>
        <v>36.784470795281173</v>
      </c>
      <c r="D335" s="41">
        <f t="shared" ca="1" si="17"/>
        <v>48.423928631157125</v>
      </c>
      <c r="E335" s="41">
        <f t="shared" ca="1" si="18"/>
        <v>85.208399426438291</v>
      </c>
      <c r="F335" s="1">
        <f ca="1">SMALL($E$2:$E$1001,ROWS($F$2:F335))</f>
        <v>79.735126530896906</v>
      </c>
      <c r="G335" s="40">
        <f>ROWS($E$2:E335)/1000</f>
        <v>0.33400000000000002</v>
      </c>
    </row>
    <row r="336" spans="1:7" hidden="1" x14ac:dyDescent="0.25">
      <c r="A336" s="71">
        <f t="shared" ca="1" si="16"/>
        <v>42.964182934055124</v>
      </c>
      <c r="B336" s="71">
        <f t="shared" ca="1" si="16"/>
        <v>41.032413097885687</v>
      </c>
      <c r="C336" s="71">
        <f t="shared" ca="1" si="16"/>
        <v>30.000279017363582</v>
      </c>
      <c r="D336" s="41">
        <f t="shared" ca="1" si="17"/>
        <v>42.964182934055124</v>
      </c>
      <c r="E336" s="41">
        <f t="shared" ca="1" si="18"/>
        <v>72.964461951418713</v>
      </c>
      <c r="F336" s="1">
        <f ca="1">SMALL($E$2:$E$1001,ROWS($F$2:F336))</f>
        <v>79.738135099286836</v>
      </c>
      <c r="G336" s="40">
        <f>ROWS($E$2:E336)/1000</f>
        <v>0.33500000000000002</v>
      </c>
    </row>
    <row r="337" spans="1:7" hidden="1" x14ac:dyDescent="0.25">
      <c r="A337" s="71">
        <f t="shared" ca="1" si="16"/>
        <v>35.608471257486137</v>
      </c>
      <c r="B337" s="71">
        <f t="shared" ca="1" si="16"/>
        <v>50.742471404667199</v>
      </c>
      <c r="C337" s="71">
        <f t="shared" ca="1" si="16"/>
        <v>28.829631957034483</v>
      </c>
      <c r="D337" s="41">
        <f t="shared" ca="1" si="17"/>
        <v>50.742471404667199</v>
      </c>
      <c r="E337" s="41">
        <f t="shared" ca="1" si="18"/>
        <v>79.572103361701679</v>
      </c>
      <c r="F337" s="1">
        <f ca="1">SMALL($E$2:$E$1001,ROWS($F$2:F337))</f>
        <v>79.80053388582192</v>
      </c>
      <c r="G337" s="40">
        <f>ROWS($E$2:E337)/1000</f>
        <v>0.33600000000000002</v>
      </c>
    </row>
    <row r="338" spans="1:7" hidden="1" x14ac:dyDescent="0.25">
      <c r="A338" s="71">
        <f t="shared" ca="1" si="16"/>
        <v>47.029566101612374</v>
      </c>
      <c r="B338" s="71">
        <f t="shared" ca="1" si="16"/>
        <v>30.085660793273007</v>
      </c>
      <c r="C338" s="71">
        <f t="shared" ca="1" si="16"/>
        <v>54.084117085418022</v>
      </c>
      <c r="D338" s="41">
        <f t="shared" ca="1" si="17"/>
        <v>47.029566101612374</v>
      </c>
      <c r="E338" s="41">
        <f t="shared" ca="1" si="18"/>
        <v>101.1136831870304</v>
      </c>
      <c r="F338" s="1">
        <f ca="1">SMALL($E$2:$E$1001,ROWS($F$2:F338))</f>
        <v>79.868847245012887</v>
      </c>
      <c r="G338" s="40">
        <f>ROWS($E$2:E338)/1000</f>
        <v>0.33700000000000002</v>
      </c>
    </row>
    <row r="339" spans="1:7" hidden="1" x14ac:dyDescent="0.25">
      <c r="A339" s="71">
        <f t="shared" ca="1" si="16"/>
        <v>59.65275384342435</v>
      </c>
      <c r="B339" s="71">
        <f t="shared" ca="1" si="16"/>
        <v>40.571315912357477</v>
      </c>
      <c r="C339" s="71">
        <f t="shared" ca="1" si="16"/>
        <v>28.053982327808079</v>
      </c>
      <c r="D339" s="41">
        <f t="shared" ca="1" si="17"/>
        <v>59.65275384342435</v>
      </c>
      <c r="E339" s="41">
        <f t="shared" ca="1" si="18"/>
        <v>87.706736171232421</v>
      </c>
      <c r="F339" s="1">
        <f ca="1">SMALL($E$2:$E$1001,ROWS($F$2:F339))</f>
        <v>79.89812779248193</v>
      </c>
      <c r="G339" s="40">
        <f>ROWS($E$2:E339)/1000</f>
        <v>0.33800000000000002</v>
      </c>
    </row>
    <row r="340" spans="1:7" hidden="1" x14ac:dyDescent="0.25">
      <c r="A340" s="71">
        <f t="shared" ca="1" si="16"/>
        <v>53.590473486531273</v>
      </c>
      <c r="B340" s="71">
        <f t="shared" ca="1" si="16"/>
        <v>57.690698155388169</v>
      </c>
      <c r="C340" s="71">
        <f t="shared" ca="1" si="16"/>
        <v>30.778190005064346</v>
      </c>
      <c r="D340" s="41">
        <f t="shared" ca="1" si="17"/>
        <v>57.690698155388169</v>
      </c>
      <c r="E340" s="41">
        <f t="shared" ca="1" si="18"/>
        <v>88.468888160452508</v>
      </c>
      <c r="F340" s="1">
        <f ca="1">SMALL($E$2:$E$1001,ROWS($F$2:F340))</f>
        <v>79.941767110324434</v>
      </c>
      <c r="G340" s="40">
        <f>ROWS($E$2:E340)/1000</f>
        <v>0.33900000000000002</v>
      </c>
    </row>
    <row r="341" spans="1:7" hidden="1" x14ac:dyDescent="0.25">
      <c r="A341" s="71">
        <f t="shared" ca="1" si="16"/>
        <v>57.061860181269175</v>
      </c>
      <c r="B341" s="71">
        <f t="shared" ca="1" si="16"/>
        <v>56.586898902754768</v>
      </c>
      <c r="C341" s="71">
        <f t="shared" ca="1" si="16"/>
        <v>42.589947984511909</v>
      </c>
      <c r="D341" s="41">
        <f t="shared" ca="1" si="17"/>
        <v>57.061860181269175</v>
      </c>
      <c r="E341" s="41">
        <f t="shared" ca="1" si="18"/>
        <v>99.651808165781091</v>
      </c>
      <c r="F341" s="1">
        <f ca="1">SMALL($E$2:$E$1001,ROWS($F$2:F341))</f>
        <v>80.027200663955554</v>
      </c>
      <c r="G341" s="40">
        <f>ROWS($E$2:E341)/1000</f>
        <v>0.34</v>
      </c>
    </row>
    <row r="342" spans="1:7" hidden="1" x14ac:dyDescent="0.25">
      <c r="A342" s="71">
        <f t="shared" ca="1" si="16"/>
        <v>47.924520060621624</v>
      </c>
      <c r="B342" s="71">
        <f t="shared" ca="1" si="16"/>
        <v>47.522715722332919</v>
      </c>
      <c r="C342" s="71">
        <f t="shared" ca="1" si="16"/>
        <v>50.291858786685829</v>
      </c>
      <c r="D342" s="41">
        <f t="shared" ca="1" si="17"/>
        <v>47.924520060621624</v>
      </c>
      <c r="E342" s="41">
        <f t="shared" ca="1" si="18"/>
        <v>98.216378847307453</v>
      </c>
      <c r="F342" s="1">
        <f ca="1">SMALL($E$2:$E$1001,ROWS($F$2:F342))</f>
        <v>80.071251624741109</v>
      </c>
      <c r="G342" s="40">
        <f>ROWS($E$2:E342)/1000</f>
        <v>0.34100000000000003</v>
      </c>
    </row>
    <row r="343" spans="1:7" hidden="1" x14ac:dyDescent="0.25">
      <c r="A343" s="71">
        <f t="shared" ca="1" si="16"/>
        <v>37.003773846879717</v>
      </c>
      <c r="B343" s="71">
        <f t="shared" ca="1" si="16"/>
        <v>34.63633503184974</v>
      </c>
      <c r="C343" s="71">
        <f t="shared" ca="1" si="16"/>
        <v>26.378276710578707</v>
      </c>
      <c r="D343" s="41">
        <f t="shared" ca="1" si="17"/>
        <v>37.003773846879717</v>
      </c>
      <c r="E343" s="41">
        <f t="shared" ca="1" si="18"/>
        <v>63.382050557458427</v>
      </c>
      <c r="F343" s="1">
        <f ca="1">SMALL($E$2:$E$1001,ROWS($F$2:F343))</f>
        <v>80.125718717167615</v>
      </c>
      <c r="G343" s="40">
        <f>ROWS($E$2:E343)/1000</f>
        <v>0.34200000000000003</v>
      </c>
    </row>
    <row r="344" spans="1:7" hidden="1" x14ac:dyDescent="0.25">
      <c r="A344" s="71">
        <f t="shared" ca="1" si="16"/>
        <v>31.37565734993246</v>
      </c>
      <c r="B344" s="71">
        <f t="shared" ca="1" si="16"/>
        <v>40.87590895052314</v>
      </c>
      <c r="C344" s="71">
        <f t="shared" ca="1" si="16"/>
        <v>56.872267341723884</v>
      </c>
      <c r="D344" s="41">
        <f t="shared" ca="1" si="17"/>
        <v>40.87590895052314</v>
      </c>
      <c r="E344" s="41">
        <f t="shared" ca="1" si="18"/>
        <v>97.748176292247024</v>
      </c>
      <c r="F344" s="1">
        <f ca="1">SMALL($E$2:$E$1001,ROWS($F$2:F344))</f>
        <v>80.231854911494764</v>
      </c>
      <c r="G344" s="40">
        <f>ROWS($E$2:E344)/1000</f>
        <v>0.34300000000000003</v>
      </c>
    </row>
    <row r="345" spans="1:7" hidden="1" x14ac:dyDescent="0.25">
      <c r="A345" s="71">
        <f t="shared" ca="1" si="16"/>
        <v>27.207968760850314</v>
      </c>
      <c r="B345" s="71">
        <f t="shared" ca="1" si="16"/>
        <v>39.429003668638771</v>
      </c>
      <c r="C345" s="71">
        <f t="shared" ca="1" si="16"/>
        <v>25.042104048675235</v>
      </c>
      <c r="D345" s="41">
        <f t="shared" ca="1" si="17"/>
        <v>39.429003668638771</v>
      </c>
      <c r="E345" s="41">
        <f t="shared" ca="1" si="18"/>
        <v>64.471107717313998</v>
      </c>
      <c r="F345" s="1">
        <f ca="1">SMALL($E$2:$E$1001,ROWS($F$2:F345))</f>
        <v>80.321297579812907</v>
      </c>
      <c r="G345" s="40">
        <f>ROWS($E$2:E345)/1000</f>
        <v>0.34399999999999997</v>
      </c>
    </row>
    <row r="346" spans="1:7" hidden="1" x14ac:dyDescent="0.25">
      <c r="A346" s="71">
        <f t="shared" ca="1" si="16"/>
        <v>45.603035800871695</v>
      </c>
      <c r="B346" s="71">
        <f t="shared" ca="1" si="16"/>
        <v>58.828248186719904</v>
      </c>
      <c r="C346" s="71">
        <f t="shared" ca="1" si="16"/>
        <v>35.849094892566811</v>
      </c>
      <c r="D346" s="41">
        <f t="shared" ca="1" si="17"/>
        <v>58.828248186719904</v>
      </c>
      <c r="E346" s="41">
        <f t="shared" ca="1" si="18"/>
        <v>94.677343079286715</v>
      </c>
      <c r="F346" s="1">
        <f ca="1">SMALL($E$2:$E$1001,ROWS($F$2:F346))</f>
        <v>80.413292903634726</v>
      </c>
      <c r="G346" s="40">
        <f>ROWS($E$2:E346)/1000</f>
        <v>0.34499999999999997</v>
      </c>
    </row>
    <row r="347" spans="1:7" hidden="1" x14ac:dyDescent="0.25">
      <c r="A347" s="71">
        <f t="shared" ca="1" si="16"/>
        <v>31.127179955399566</v>
      </c>
      <c r="B347" s="71">
        <f t="shared" ca="1" si="16"/>
        <v>52.689343899075766</v>
      </c>
      <c r="C347" s="71">
        <f t="shared" ca="1" si="16"/>
        <v>29.894266951649918</v>
      </c>
      <c r="D347" s="41">
        <f t="shared" ca="1" si="17"/>
        <v>52.689343899075766</v>
      </c>
      <c r="E347" s="41">
        <f t="shared" ca="1" si="18"/>
        <v>82.583610850725677</v>
      </c>
      <c r="F347" s="1">
        <f ca="1">SMALL($E$2:$E$1001,ROWS($F$2:F347))</f>
        <v>80.557268533430729</v>
      </c>
      <c r="G347" s="40">
        <f>ROWS($E$2:E347)/1000</f>
        <v>0.34599999999999997</v>
      </c>
    </row>
    <row r="348" spans="1:7" hidden="1" x14ac:dyDescent="0.25">
      <c r="A348" s="71">
        <f t="shared" ca="1" si="16"/>
        <v>27.611108412327681</v>
      </c>
      <c r="B348" s="71">
        <f t="shared" ca="1" si="16"/>
        <v>43.765241287571946</v>
      </c>
      <c r="C348" s="71">
        <f t="shared" ca="1" si="16"/>
        <v>20.144018037507951</v>
      </c>
      <c r="D348" s="41">
        <f t="shared" ca="1" si="17"/>
        <v>43.765241287571946</v>
      </c>
      <c r="E348" s="41">
        <f t="shared" ca="1" si="18"/>
        <v>63.909259325079901</v>
      </c>
      <c r="F348" s="1">
        <f ca="1">SMALL($E$2:$E$1001,ROWS($F$2:F348))</f>
        <v>80.562938058194476</v>
      </c>
      <c r="G348" s="40">
        <f>ROWS($E$2:E348)/1000</f>
        <v>0.34699999999999998</v>
      </c>
    </row>
    <row r="349" spans="1:7" hidden="1" x14ac:dyDescent="0.25">
      <c r="A349" s="71">
        <f t="shared" ca="1" si="16"/>
        <v>46.043832412196153</v>
      </c>
      <c r="B349" s="71">
        <f t="shared" ca="1" si="16"/>
        <v>35.034617351399056</v>
      </c>
      <c r="C349" s="71">
        <f t="shared" ca="1" si="16"/>
        <v>35.559801854399154</v>
      </c>
      <c r="D349" s="41">
        <f t="shared" ca="1" si="17"/>
        <v>46.043832412196153</v>
      </c>
      <c r="E349" s="41">
        <f t="shared" ca="1" si="18"/>
        <v>81.603634266595307</v>
      </c>
      <c r="F349" s="1">
        <f ca="1">SMALL($E$2:$E$1001,ROWS($F$2:F349))</f>
        <v>80.56607671985509</v>
      </c>
      <c r="G349" s="40">
        <f>ROWS($E$2:E349)/1000</f>
        <v>0.34799999999999998</v>
      </c>
    </row>
    <row r="350" spans="1:7" hidden="1" x14ac:dyDescent="0.25">
      <c r="A350" s="71">
        <f t="shared" ca="1" si="16"/>
        <v>23.158373978226354</v>
      </c>
      <c r="B350" s="71">
        <f t="shared" ca="1" si="16"/>
        <v>20.729341011203928</v>
      </c>
      <c r="C350" s="71">
        <f t="shared" ca="1" si="16"/>
        <v>27.697047126144913</v>
      </c>
      <c r="D350" s="41">
        <f t="shared" ca="1" si="17"/>
        <v>23.158373978226354</v>
      </c>
      <c r="E350" s="41">
        <f t="shared" ca="1" si="18"/>
        <v>50.855421104371267</v>
      </c>
      <c r="F350" s="1">
        <f ca="1">SMALL($E$2:$E$1001,ROWS($F$2:F350))</f>
        <v>80.568373832697631</v>
      </c>
      <c r="G350" s="40">
        <f>ROWS($E$2:E350)/1000</f>
        <v>0.34899999999999998</v>
      </c>
    </row>
    <row r="351" spans="1:7" hidden="1" x14ac:dyDescent="0.25">
      <c r="A351" s="71">
        <f t="shared" ca="1" si="16"/>
        <v>35.673916968167696</v>
      </c>
      <c r="B351" s="71">
        <f t="shared" ca="1" si="16"/>
        <v>22.748641751171235</v>
      </c>
      <c r="C351" s="71">
        <f t="shared" ca="1" si="16"/>
        <v>51.730945543416411</v>
      </c>
      <c r="D351" s="41">
        <f t="shared" ca="1" si="17"/>
        <v>35.673916968167696</v>
      </c>
      <c r="E351" s="41">
        <f t="shared" ca="1" si="18"/>
        <v>87.404862511584099</v>
      </c>
      <c r="F351" s="1">
        <f ca="1">SMALL($E$2:$E$1001,ROWS($F$2:F351))</f>
        <v>80.571071410222203</v>
      </c>
      <c r="G351" s="40">
        <f>ROWS($E$2:E351)/1000</f>
        <v>0.35</v>
      </c>
    </row>
    <row r="352" spans="1:7" hidden="1" x14ac:dyDescent="0.25">
      <c r="A352" s="71">
        <f t="shared" ca="1" si="16"/>
        <v>45.264544941796125</v>
      </c>
      <c r="B352" s="71">
        <f t="shared" ca="1" si="16"/>
        <v>47.86951643353585</v>
      </c>
      <c r="C352" s="71">
        <f t="shared" ca="1" si="16"/>
        <v>48.330518369907466</v>
      </c>
      <c r="D352" s="41">
        <f t="shared" ca="1" si="17"/>
        <v>47.86951643353585</v>
      </c>
      <c r="E352" s="41">
        <f t="shared" ca="1" si="18"/>
        <v>96.200034803443316</v>
      </c>
      <c r="F352" s="1">
        <f ca="1">SMALL($E$2:$E$1001,ROWS($F$2:F352))</f>
        <v>80.578458242782915</v>
      </c>
      <c r="G352" s="40">
        <f>ROWS($E$2:E352)/1000</f>
        <v>0.35099999999999998</v>
      </c>
    </row>
    <row r="353" spans="1:7" hidden="1" x14ac:dyDescent="0.25">
      <c r="A353" s="71">
        <f t="shared" ca="1" si="16"/>
        <v>32.969788209506291</v>
      </c>
      <c r="B353" s="71">
        <f t="shared" ca="1" si="16"/>
        <v>25.937368332877163</v>
      </c>
      <c r="C353" s="71">
        <f t="shared" ca="1" si="16"/>
        <v>45.841265926141418</v>
      </c>
      <c r="D353" s="41">
        <f t="shared" ca="1" si="17"/>
        <v>32.969788209506291</v>
      </c>
      <c r="E353" s="41">
        <f t="shared" ca="1" si="18"/>
        <v>78.811054135647709</v>
      </c>
      <c r="F353" s="1">
        <f ca="1">SMALL($E$2:$E$1001,ROWS($F$2:F353))</f>
        <v>80.597340431170011</v>
      </c>
      <c r="G353" s="40">
        <f>ROWS($E$2:E353)/1000</f>
        <v>0.35199999999999998</v>
      </c>
    </row>
    <row r="354" spans="1:7" hidden="1" x14ac:dyDescent="0.25">
      <c r="A354" s="71">
        <f t="shared" ca="1" si="16"/>
        <v>41.489032897127103</v>
      </c>
      <c r="B354" s="71">
        <f t="shared" ca="1" si="16"/>
        <v>20.135674902439035</v>
      </c>
      <c r="C354" s="71">
        <f t="shared" ca="1" si="16"/>
        <v>31.534654472972512</v>
      </c>
      <c r="D354" s="41">
        <f t="shared" ca="1" si="17"/>
        <v>41.489032897127103</v>
      </c>
      <c r="E354" s="41">
        <f t="shared" ca="1" si="18"/>
        <v>73.023687370099623</v>
      </c>
      <c r="F354" s="1">
        <f ca="1">SMALL($E$2:$E$1001,ROWS($F$2:F354))</f>
        <v>80.658707637841744</v>
      </c>
      <c r="G354" s="40">
        <f>ROWS($E$2:E354)/1000</f>
        <v>0.35299999999999998</v>
      </c>
    </row>
    <row r="355" spans="1:7" hidden="1" x14ac:dyDescent="0.25">
      <c r="A355" s="71">
        <f t="shared" ca="1" si="16"/>
        <v>21.180591043063405</v>
      </c>
      <c r="B355" s="71">
        <f t="shared" ca="1" si="16"/>
        <v>51.793762398069518</v>
      </c>
      <c r="C355" s="71">
        <f t="shared" ca="1" si="16"/>
        <v>27.937441049338588</v>
      </c>
      <c r="D355" s="41">
        <f t="shared" ca="1" si="17"/>
        <v>51.793762398069518</v>
      </c>
      <c r="E355" s="41">
        <f t="shared" ca="1" si="18"/>
        <v>79.731203447408106</v>
      </c>
      <c r="F355" s="1">
        <f ca="1">SMALL($E$2:$E$1001,ROWS($F$2:F355))</f>
        <v>80.665342710050879</v>
      </c>
      <c r="G355" s="40">
        <f>ROWS($E$2:E355)/1000</f>
        <v>0.35399999999999998</v>
      </c>
    </row>
    <row r="356" spans="1:7" hidden="1" x14ac:dyDescent="0.25">
      <c r="A356" s="71">
        <f t="shared" ca="1" si="16"/>
        <v>27.413778769717872</v>
      </c>
      <c r="B356" s="71">
        <f t="shared" ca="1" si="16"/>
        <v>56.670298857493336</v>
      </c>
      <c r="C356" s="71">
        <f t="shared" ca="1" si="16"/>
        <v>54.042090660292018</v>
      </c>
      <c r="D356" s="41">
        <f t="shared" ca="1" si="17"/>
        <v>56.670298857493336</v>
      </c>
      <c r="E356" s="41">
        <f t="shared" ca="1" si="18"/>
        <v>110.71238951778535</v>
      </c>
      <c r="F356" s="1">
        <f ca="1">SMALL($E$2:$E$1001,ROWS($F$2:F356))</f>
        <v>80.745400073568788</v>
      </c>
      <c r="G356" s="40">
        <f>ROWS($E$2:E356)/1000</f>
        <v>0.35499999999999998</v>
      </c>
    </row>
    <row r="357" spans="1:7" hidden="1" x14ac:dyDescent="0.25">
      <c r="A357" s="71">
        <f t="shared" ca="1" si="16"/>
        <v>39.977796637311158</v>
      </c>
      <c r="B357" s="71">
        <f t="shared" ca="1" si="16"/>
        <v>59.861210364919913</v>
      </c>
      <c r="C357" s="71">
        <f t="shared" ca="1" si="16"/>
        <v>33.673187047314002</v>
      </c>
      <c r="D357" s="41">
        <f t="shared" ca="1" si="17"/>
        <v>59.861210364919913</v>
      </c>
      <c r="E357" s="41">
        <f t="shared" ca="1" si="18"/>
        <v>93.534397412233915</v>
      </c>
      <c r="F357" s="1">
        <f ca="1">SMALL($E$2:$E$1001,ROWS($F$2:F357))</f>
        <v>80.857110027049359</v>
      </c>
      <c r="G357" s="40">
        <f>ROWS($E$2:E357)/1000</f>
        <v>0.35599999999999998</v>
      </c>
    </row>
    <row r="358" spans="1:7" hidden="1" x14ac:dyDescent="0.25">
      <c r="A358" s="71">
        <f t="shared" ca="1" si="16"/>
        <v>54.454522715750031</v>
      </c>
      <c r="B358" s="71">
        <f t="shared" ca="1" si="16"/>
        <v>29.749076262502907</v>
      </c>
      <c r="C358" s="71">
        <f t="shared" ca="1" si="16"/>
        <v>41.338521879325171</v>
      </c>
      <c r="D358" s="41">
        <f t="shared" ca="1" si="17"/>
        <v>54.454522715750031</v>
      </c>
      <c r="E358" s="41">
        <f t="shared" ca="1" si="18"/>
        <v>95.793044595075202</v>
      </c>
      <c r="F358" s="1">
        <f ca="1">SMALL($E$2:$E$1001,ROWS($F$2:F358))</f>
        <v>80.865310536760788</v>
      </c>
      <c r="G358" s="40">
        <f>ROWS($E$2:E358)/1000</f>
        <v>0.35699999999999998</v>
      </c>
    </row>
    <row r="359" spans="1:7" hidden="1" x14ac:dyDescent="0.25">
      <c r="A359" s="71">
        <f t="shared" ca="1" si="16"/>
        <v>58.103841127166476</v>
      </c>
      <c r="B359" s="71">
        <f t="shared" ca="1" si="16"/>
        <v>24.177590935637312</v>
      </c>
      <c r="C359" s="71">
        <f t="shared" ca="1" si="16"/>
        <v>45.517990617620953</v>
      </c>
      <c r="D359" s="41">
        <f t="shared" ca="1" si="17"/>
        <v>58.103841127166476</v>
      </c>
      <c r="E359" s="41">
        <f t="shared" ca="1" si="18"/>
        <v>103.62183174478743</v>
      </c>
      <c r="F359" s="1">
        <f ca="1">SMALL($E$2:$E$1001,ROWS($F$2:F359))</f>
        <v>80.873592782625465</v>
      </c>
      <c r="G359" s="40">
        <f>ROWS($E$2:E359)/1000</f>
        <v>0.35799999999999998</v>
      </c>
    </row>
    <row r="360" spans="1:7" hidden="1" x14ac:dyDescent="0.25">
      <c r="A360" s="71">
        <f t="shared" ca="1" si="16"/>
        <v>27.174072459000762</v>
      </c>
      <c r="B360" s="71">
        <f t="shared" ca="1" si="16"/>
        <v>59.223997986216006</v>
      </c>
      <c r="C360" s="71">
        <f t="shared" ca="1" si="16"/>
        <v>37.596281953276005</v>
      </c>
      <c r="D360" s="41">
        <f t="shared" ca="1" si="17"/>
        <v>59.223997986216006</v>
      </c>
      <c r="E360" s="41">
        <f t="shared" ca="1" si="18"/>
        <v>96.820279939492011</v>
      </c>
      <c r="F360" s="1">
        <f ca="1">SMALL($E$2:$E$1001,ROWS($F$2:F360))</f>
        <v>80.880347675664254</v>
      </c>
      <c r="G360" s="40">
        <f>ROWS($E$2:E360)/1000</f>
        <v>0.35899999999999999</v>
      </c>
    </row>
    <row r="361" spans="1:7" hidden="1" x14ac:dyDescent="0.25">
      <c r="A361" s="71">
        <f t="shared" ca="1" si="16"/>
        <v>36.309926381892261</v>
      </c>
      <c r="B361" s="71">
        <f t="shared" ca="1" si="16"/>
        <v>57.83945387067304</v>
      </c>
      <c r="C361" s="71">
        <f t="shared" ca="1" si="16"/>
        <v>20.95488275882704</v>
      </c>
      <c r="D361" s="41">
        <f t="shared" ca="1" si="17"/>
        <v>57.83945387067304</v>
      </c>
      <c r="E361" s="41">
        <f t="shared" ca="1" si="18"/>
        <v>78.79433662950008</v>
      </c>
      <c r="F361" s="1">
        <f ca="1">SMALL($E$2:$E$1001,ROWS($F$2:F361))</f>
        <v>80.894744222050264</v>
      </c>
      <c r="G361" s="40">
        <f>ROWS($E$2:E361)/1000</f>
        <v>0.36</v>
      </c>
    </row>
    <row r="362" spans="1:7" hidden="1" x14ac:dyDescent="0.25">
      <c r="A362" s="71">
        <f t="shared" ca="1" si="16"/>
        <v>41.572161844696609</v>
      </c>
      <c r="B362" s="71">
        <f t="shared" ca="1" si="16"/>
        <v>43.174376666719581</v>
      </c>
      <c r="C362" s="71">
        <f t="shared" ca="1" si="16"/>
        <v>45.588141511869424</v>
      </c>
      <c r="D362" s="41">
        <f t="shared" ca="1" si="17"/>
        <v>43.174376666719581</v>
      </c>
      <c r="E362" s="41">
        <f t="shared" ca="1" si="18"/>
        <v>88.762518178589005</v>
      </c>
      <c r="F362" s="1">
        <f ca="1">SMALL($E$2:$E$1001,ROWS($F$2:F362))</f>
        <v>80.920524858812087</v>
      </c>
      <c r="G362" s="40">
        <f>ROWS($E$2:E362)/1000</f>
        <v>0.36099999999999999</v>
      </c>
    </row>
    <row r="363" spans="1:7" hidden="1" x14ac:dyDescent="0.25">
      <c r="A363" s="71">
        <f t="shared" ca="1" si="16"/>
        <v>35.85691082768065</v>
      </c>
      <c r="B363" s="71">
        <f t="shared" ca="1" si="16"/>
        <v>45.826192335115515</v>
      </c>
      <c r="C363" s="71">
        <f t="shared" ca="1" si="16"/>
        <v>41.114971896035271</v>
      </c>
      <c r="D363" s="41">
        <f t="shared" ca="1" si="17"/>
        <v>45.826192335115515</v>
      </c>
      <c r="E363" s="41">
        <f t="shared" ca="1" si="18"/>
        <v>86.941164231150793</v>
      </c>
      <c r="F363" s="1">
        <f ca="1">SMALL($E$2:$E$1001,ROWS($F$2:F363))</f>
        <v>81.271829119019074</v>
      </c>
      <c r="G363" s="40">
        <f>ROWS($E$2:E363)/1000</f>
        <v>0.36199999999999999</v>
      </c>
    </row>
    <row r="364" spans="1:7" hidden="1" x14ac:dyDescent="0.25">
      <c r="A364" s="71">
        <f t="shared" ca="1" si="16"/>
        <v>51.469966985525488</v>
      </c>
      <c r="B364" s="71">
        <f t="shared" ca="1" si="16"/>
        <v>52.475102159483193</v>
      </c>
      <c r="C364" s="71">
        <f t="shared" ca="1" si="16"/>
        <v>29.1528355299039</v>
      </c>
      <c r="D364" s="41">
        <f t="shared" ca="1" si="17"/>
        <v>52.475102159483193</v>
      </c>
      <c r="E364" s="41">
        <f t="shared" ca="1" si="18"/>
        <v>81.627937689387096</v>
      </c>
      <c r="F364" s="1">
        <f ca="1">SMALL($E$2:$E$1001,ROWS($F$2:F364))</f>
        <v>81.29658010276394</v>
      </c>
      <c r="G364" s="40">
        <f>ROWS($E$2:E364)/1000</f>
        <v>0.36299999999999999</v>
      </c>
    </row>
    <row r="365" spans="1:7" hidden="1" x14ac:dyDescent="0.25">
      <c r="A365" s="71">
        <f t="shared" ca="1" si="16"/>
        <v>34.127115536153305</v>
      </c>
      <c r="B365" s="71">
        <f t="shared" ca="1" si="16"/>
        <v>56.613337229020225</v>
      </c>
      <c r="C365" s="71">
        <f t="shared" ca="1" si="16"/>
        <v>52.821577284898233</v>
      </c>
      <c r="D365" s="41">
        <f t="shared" ca="1" si="17"/>
        <v>56.613337229020225</v>
      </c>
      <c r="E365" s="41">
        <f t="shared" ca="1" si="18"/>
        <v>109.43491451391846</v>
      </c>
      <c r="F365" s="1">
        <f ca="1">SMALL($E$2:$E$1001,ROWS($F$2:F365))</f>
        <v>81.429854746135021</v>
      </c>
      <c r="G365" s="40">
        <f>ROWS($E$2:E365)/1000</f>
        <v>0.36399999999999999</v>
      </c>
    </row>
    <row r="366" spans="1:7" hidden="1" x14ac:dyDescent="0.25">
      <c r="A366" s="71">
        <f t="shared" ca="1" si="16"/>
        <v>57.326664402638009</v>
      </c>
      <c r="B366" s="71">
        <f t="shared" ca="1" si="16"/>
        <v>23.109990868233833</v>
      </c>
      <c r="C366" s="71">
        <f t="shared" ca="1" si="16"/>
        <v>55.74626281151189</v>
      </c>
      <c r="D366" s="41">
        <f t="shared" ca="1" si="17"/>
        <v>57.326664402638009</v>
      </c>
      <c r="E366" s="41">
        <f t="shared" ca="1" si="18"/>
        <v>113.0729272141499</v>
      </c>
      <c r="F366" s="1">
        <f ca="1">SMALL($E$2:$E$1001,ROWS($F$2:F366))</f>
        <v>81.453420506358114</v>
      </c>
      <c r="G366" s="40">
        <f>ROWS($E$2:E366)/1000</f>
        <v>0.36499999999999999</v>
      </c>
    </row>
    <row r="367" spans="1:7" hidden="1" x14ac:dyDescent="0.25">
      <c r="A367" s="71">
        <f t="shared" ca="1" si="16"/>
        <v>46.747852366769081</v>
      </c>
      <c r="B367" s="71">
        <f t="shared" ca="1" si="16"/>
        <v>30.918366401480274</v>
      </c>
      <c r="C367" s="71">
        <f t="shared" ca="1" si="16"/>
        <v>37.870535417519193</v>
      </c>
      <c r="D367" s="41">
        <f t="shared" ca="1" si="17"/>
        <v>46.747852366769081</v>
      </c>
      <c r="E367" s="41">
        <f t="shared" ca="1" si="18"/>
        <v>84.618387784288274</v>
      </c>
      <c r="F367" s="1">
        <f ca="1">SMALL($E$2:$E$1001,ROWS($F$2:F367))</f>
        <v>81.467259114842662</v>
      </c>
      <c r="G367" s="40">
        <f>ROWS($E$2:E367)/1000</f>
        <v>0.36599999999999999</v>
      </c>
    </row>
    <row r="368" spans="1:7" hidden="1" x14ac:dyDescent="0.25">
      <c r="A368" s="71">
        <f t="shared" ca="1" si="16"/>
        <v>35.870641227073754</v>
      </c>
      <c r="B368" s="71">
        <f t="shared" ca="1" si="16"/>
        <v>31.909996468889446</v>
      </c>
      <c r="C368" s="71">
        <f t="shared" ca="1" si="16"/>
        <v>56.140300828346128</v>
      </c>
      <c r="D368" s="41">
        <f t="shared" ca="1" si="17"/>
        <v>35.870641227073754</v>
      </c>
      <c r="E368" s="41">
        <f t="shared" ca="1" si="18"/>
        <v>92.010942055419889</v>
      </c>
      <c r="F368" s="1">
        <f ca="1">SMALL($E$2:$E$1001,ROWS($F$2:F368))</f>
        <v>81.486774597924892</v>
      </c>
      <c r="G368" s="40">
        <f>ROWS($E$2:E368)/1000</f>
        <v>0.36699999999999999</v>
      </c>
    </row>
    <row r="369" spans="1:7" hidden="1" x14ac:dyDescent="0.25">
      <c r="A369" s="71">
        <f t="shared" ca="1" si="16"/>
        <v>53.462291781602431</v>
      </c>
      <c r="B369" s="71">
        <f t="shared" ca="1" si="16"/>
        <v>41.79200041587351</v>
      </c>
      <c r="C369" s="71">
        <f t="shared" ca="1" si="16"/>
        <v>46.152300745710036</v>
      </c>
      <c r="D369" s="41">
        <f t="shared" ca="1" si="17"/>
        <v>53.462291781602431</v>
      </c>
      <c r="E369" s="41">
        <f t="shared" ca="1" si="18"/>
        <v>99.614592527312467</v>
      </c>
      <c r="F369" s="1">
        <f ca="1">SMALL($E$2:$E$1001,ROWS($F$2:F369))</f>
        <v>81.512135865455377</v>
      </c>
      <c r="G369" s="40">
        <f>ROWS($E$2:E369)/1000</f>
        <v>0.36799999999999999</v>
      </c>
    </row>
    <row r="370" spans="1:7" hidden="1" x14ac:dyDescent="0.25">
      <c r="A370" s="71">
        <f t="shared" ca="1" si="16"/>
        <v>46.005857891634541</v>
      </c>
      <c r="B370" s="71">
        <f t="shared" ca="1" si="16"/>
        <v>38.001799097419777</v>
      </c>
      <c r="C370" s="71">
        <f t="shared" ca="1" si="16"/>
        <v>53.177155738620371</v>
      </c>
      <c r="D370" s="41">
        <f t="shared" ca="1" si="17"/>
        <v>46.005857891634541</v>
      </c>
      <c r="E370" s="41">
        <f t="shared" ca="1" si="18"/>
        <v>99.183013630254919</v>
      </c>
      <c r="F370" s="1">
        <f ca="1">SMALL($E$2:$E$1001,ROWS($F$2:F370))</f>
        <v>81.550554414727586</v>
      </c>
      <c r="G370" s="40">
        <f>ROWS($E$2:E370)/1000</f>
        <v>0.36899999999999999</v>
      </c>
    </row>
    <row r="371" spans="1:7" hidden="1" x14ac:dyDescent="0.25">
      <c r="A371" s="71">
        <f t="shared" ca="1" si="16"/>
        <v>41.578465831642816</v>
      </c>
      <c r="B371" s="71">
        <f t="shared" ca="1" si="16"/>
        <v>28.651137877278131</v>
      </c>
      <c r="C371" s="71">
        <f t="shared" ca="1" si="16"/>
        <v>55.342889695919283</v>
      </c>
      <c r="D371" s="41">
        <f t="shared" ca="1" si="17"/>
        <v>41.578465831642816</v>
      </c>
      <c r="E371" s="41">
        <f t="shared" ca="1" si="18"/>
        <v>96.921355527562099</v>
      </c>
      <c r="F371" s="1">
        <f ca="1">SMALL($E$2:$E$1001,ROWS($F$2:F371))</f>
        <v>81.569603187528983</v>
      </c>
      <c r="G371" s="40">
        <f>ROWS($E$2:E371)/1000</f>
        <v>0.37</v>
      </c>
    </row>
    <row r="372" spans="1:7" hidden="1" x14ac:dyDescent="0.25">
      <c r="A372" s="71">
        <f t="shared" ca="1" si="16"/>
        <v>49.528509773346329</v>
      </c>
      <c r="B372" s="71">
        <f t="shared" ca="1" si="16"/>
        <v>27.767835473562346</v>
      </c>
      <c r="C372" s="71">
        <f t="shared" ca="1" si="16"/>
        <v>36.054586861328517</v>
      </c>
      <c r="D372" s="41">
        <f t="shared" ca="1" si="17"/>
        <v>49.528509773346329</v>
      </c>
      <c r="E372" s="41">
        <f t="shared" ca="1" si="18"/>
        <v>85.583096634674845</v>
      </c>
      <c r="F372" s="1">
        <f ca="1">SMALL($E$2:$E$1001,ROWS($F$2:F372))</f>
        <v>81.603634266595307</v>
      </c>
      <c r="G372" s="40">
        <f>ROWS($E$2:E372)/1000</f>
        <v>0.371</v>
      </c>
    </row>
    <row r="373" spans="1:7" hidden="1" x14ac:dyDescent="0.25">
      <c r="A373" s="71">
        <f t="shared" ca="1" si="16"/>
        <v>51.343091187846525</v>
      </c>
      <c r="B373" s="71">
        <f t="shared" ca="1" si="16"/>
        <v>41.751821124295844</v>
      </c>
      <c r="C373" s="71">
        <f t="shared" ca="1" si="16"/>
        <v>40.485933096197861</v>
      </c>
      <c r="D373" s="41">
        <f t="shared" ca="1" si="17"/>
        <v>51.343091187846525</v>
      </c>
      <c r="E373" s="41">
        <f t="shared" ca="1" si="18"/>
        <v>91.82902428404438</v>
      </c>
      <c r="F373" s="1">
        <f ca="1">SMALL($E$2:$E$1001,ROWS($F$2:F373))</f>
        <v>81.604826726300615</v>
      </c>
      <c r="G373" s="40">
        <f>ROWS($E$2:E373)/1000</f>
        <v>0.372</v>
      </c>
    </row>
    <row r="374" spans="1:7" hidden="1" x14ac:dyDescent="0.25">
      <c r="A374" s="71">
        <f t="shared" ca="1" si="16"/>
        <v>27.641016737931213</v>
      </c>
      <c r="B374" s="71">
        <f t="shared" ca="1" si="16"/>
        <v>42.841439790186797</v>
      </c>
      <c r="C374" s="71">
        <f t="shared" ca="1" si="16"/>
        <v>54.325685186276559</v>
      </c>
      <c r="D374" s="41">
        <f t="shared" ca="1" si="17"/>
        <v>42.841439790186797</v>
      </c>
      <c r="E374" s="41">
        <f t="shared" ca="1" si="18"/>
        <v>97.167124976463356</v>
      </c>
      <c r="F374" s="1">
        <f ca="1">SMALL($E$2:$E$1001,ROWS($F$2:F374))</f>
        <v>81.605194084404332</v>
      </c>
      <c r="G374" s="40">
        <f>ROWS($E$2:E374)/1000</f>
        <v>0.373</v>
      </c>
    </row>
    <row r="375" spans="1:7" hidden="1" x14ac:dyDescent="0.25">
      <c r="A375" s="71">
        <f t="shared" ca="1" si="16"/>
        <v>38.872866572785718</v>
      </c>
      <c r="B375" s="71">
        <f t="shared" ca="1" si="16"/>
        <v>42.368943656462463</v>
      </c>
      <c r="C375" s="71">
        <f t="shared" ca="1" si="16"/>
        <v>50.37456864413609</v>
      </c>
      <c r="D375" s="41">
        <f t="shared" ca="1" si="17"/>
        <v>42.368943656462463</v>
      </c>
      <c r="E375" s="41">
        <f t="shared" ca="1" si="18"/>
        <v>92.743512300598553</v>
      </c>
      <c r="F375" s="1">
        <f ca="1">SMALL($E$2:$E$1001,ROWS($F$2:F375))</f>
        <v>81.615932479505219</v>
      </c>
      <c r="G375" s="40">
        <f>ROWS($E$2:E375)/1000</f>
        <v>0.374</v>
      </c>
    </row>
    <row r="376" spans="1:7" hidden="1" x14ac:dyDescent="0.25">
      <c r="A376" s="71">
        <f t="shared" ca="1" si="16"/>
        <v>53.946584581997747</v>
      </c>
      <c r="B376" s="71">
        <f t="shared" ca="1" si="16"/>
        <v>41.612164647631246</v>
      </c>
      <c r="C376" s="71">
        <f t="shared" ca="1" si="16"/>
        <v>51.831515140216965</v>
      </c>
      <c r="D376" s="41">
        <f t="shared" ca="1" si="17"/>
        <v>53.946584581997747</v>
      </c>
      <c r="E376" s="41">
        <f t="shared" ca="1" si="18"/>
        <v>105.77809972221471</v>
      </c>
      <c r="F376" s="1">
        <f ca="1">SMALL($E$2:$E$1001,ROWS($F$2:F376))</f>
        <v>81.6195553704828</v>
      </c>
      <c r="G376" s="40">
        <f>ROWS($E$2:E376)/1000</f>
        <v>0.375</v>
      </c>
    </row>
    <row r="377" spans="1:7" hidden="1" x14ac:dyDescent="0.25">
      <c r="A377" s="71">
        <f t="shared" ca="1" si="16"/>
        <v>42.724664643810812</v>
      </c>
      <c r="B377" s="71">
        <f t="shared" ca="1" si="16"/>
        <v>26.922529466458521</v>
      </c>
      <c r="C377" s="71">
        <f t="shared" ca="1" si="16"/>
        <v>39.770727746388573</v>
      </c>
      <c r="D377" s="41">
        <f t="shared" ca="1" si="17"/>
        <v>42.724664643810812</v>
      </c>
      <c r="E377" s="41">
        <f t="shared" ca="1" si="18"/>
        <v>82.495392390199385</v>
      </c>
      <c r="F377" s="1">
        <f ca="1">SMALL($E$2:$E$1001,ROWS($F$2:F377))</f>
        <v>81.627937689387096</v>
      </c>
      <c r="G377" s="40">
        <f>ROWS($E$2:E377)/1000</f>
        <v>0.376</v>
      </c>
    </row>
    <row r="378" spans="1:7" hidden="1" x14ac:dyDescent="0.25">
      <c r="A378" s="71">
        <f t="shared" ca="1" si="16"/>
        <v>31.837521675952122</v>
      </c>
      <c r="B378" s="71">
        <f t="shared" ca="1" si="16"/>
        <v>49.236046221244905</v>
      </c>
      <c r="C378" s="71">
        <f t="shared" ca="1" si="16"/>
        <v>34.07654258983419</v>
      </c>
      <c r="D378" s="41">
        <f t="shared" ca="1" si="17"/>
        <v>49.236046221244905</v>
      </c>
      <c r="E378" s="41">
        <f t="shared" ca="1" si="18"/>
        <v>83.312588811079095</v>
      </c>
      <c r="F378" s="1">
        <f ca="1">SMALL($E$2:$E$1001,ROWS($F$2:F378))</f>
        <v>81.637936373769776</v>
      </c>
      <c r="G378" s="40">
        <f>ROWS($E$2:E378)/1000</f>
        <v>0.377</v>
      </c>
    </row>
    <row r="379" spans="1:7" hidden="1" x14ac:dyDescent="0.25">
      <c r="A379" s="71">
        <f t="shared" ca="1" si="16"/>
        <v>42.405421415722969</v>
      </c>
      <c r="B379" s="71">
        <f t="shared" ca="1" si="16"/>
        <v>32.138763311889278</v>
      </c>
      <c r="C379" s="71">
        <f t="shared" ca="1" si="16"/>
        <v>27.957888473271243</v>
      </c>
      <c r="D379" s="41">
        <f t="shared" ca="1" si="17"/>
        <v>42.405421415722969</v>
      </c>
      <c r="E379" s="41">
        <f t="shared" ca="1" si="18"/>
        <v>70.363309888994209</v>
      </c>
      <c r="F379" s="1">
        <f ca="1">SMALL($E$2:$E$1001,ROWS($F$2:F379))</f>
        <v>81.639336838196954</v>
      </c>
      <c r="G379" s="40">
        <f>ROWS($E$2:E379)/1000</f>
        <v>0.378</v>
      </c>
    </row>
    <row r="380" spans="1:7" hidden="1" x14ac:dyDescent="0.25">
      <c r="A380" s="71">
        <f t="shared" ca="1" si="16"/>
        <v>31.947513660243757</v>
      </c>
      <c r="B380" s="71">
        <f t="shared" ca="1" si="16"/>
        <v>46.182738621068282</v>
      </c>
      <c r="C380" s="71">
        <f t="shared" ca="1" si="16"/>
        <v>41.140692613012092</v>
      </c>
      <c r="D380" s="41">
        <f t="shared" ca="1" si="17"/>
        <v>46.182738621068282</v>
      </c>
      <c r="E380" s="41">
        <f t="shared" ca="1" si="18"/>
        <v>87.323431234080374</v>
      </c>
      <c r="F380" s="1">
        <f ca="1">SMALL($E$2:$E$1001,ROWS($F$2:F380))</f>
        <v>81.674620530821215</v>
      </c>
      <c r="G380" s="40">
        <f>ROWS($E$2:E380)/1000</f>
        <v>0.379</v>
      </c>
    </row>
    <row r="381" spans="1:7" hidden="1" x14ac:dyDescent="0.25">
      <c r="A381" s="71">
        <f t="shared" ca="1" si="16"/>
        <v>24.081597659649571</v>
      </c>
      <c r="B381" s="71">
        <f t="shared" ca="1" si="16"/>
        <v>32.761341965469491</v>
      </c>
      <c r="C381" s="71">
        <f t="shared" ca="1" si="16"/>
        <v>56.275634842121029</v>
      </c>
      <c r="D381" s="41">
        <f t="shared" ca="1" si="17"/>
        <v>32.761341965469491</v>
      </c>
      <c r="E381" s="41">
        <f t="shared" ca="1" si="18"/>
        <v>89.03697680759052</v>
      </c>
      <c r="F381" s="1">
        <f ca="1">SMALL($E$2:$E$1001,ROWS($F$2:F381))</f>
        <v>81.714453171048305</v>
      </c>
      <c r="G381" s="40">
        <f>ROWS($E$2:E381)/1000</f>
        <v>0.38</v>
      </c>
    </row>
    <row r="382" spans="1:7" hidden="1" x14ac:dyDescent="0.25">
      <c r="A382" s="71">
        <f t="shared" ca="1" si="16"/>
        <v>46.321780062913703</v>
      </c>
      <c r="B382" s="71">
        <f t="shared" ca="1" si="16"/>
        <v>32.692068999058101</v>
      </c>
      <c r="C382" s="71">
        <f t="shared" ca="1" si="16"/>
        <v>51.464351410556787</v>
      </c>
      <c r="D382" s="41">
        <f t="shared" ca="1" si="17"/>
        <v>46.321780062913703</v>
      </c>
      <c r="E382" s="41">
        <f t="shared" ca="1" si="18"/>
        <v>97.786131473470491</v>
      </c>
      <c r="F382" s="1">
        <f ca="1">SMALL($E$2:$E$1001,ROWS($F$2:F382))</f>
        <v>81.763046049353292</v>
      </c>
      <c r="G382" s="40">
        <f>ROWS($E$2:E382)/1000</f>
        <v>0.38100000000000001</v>
      </c>
    </row>
    <row r="383" spans="1:7" hidden="1" x14ac:dyDescent="0.25">
      <c r="A383" s="71">
        <f t="shared" ca="1" si="16"/>
        <v>38.138225715245859</v>
      </c>
      <c r="B383" s="71">
        <f t="shared" ca="1" si="16"/>
        <v>48.537021599455443</v>
      </c>
      <c r="C383" s="71">
        <f t="shared" ca="1" si="16"/>
        <v>56.596484120815227</v>
      </c>
      <c r="D383" s="41">
        <f t="shared" ca="1" si="17"/>
        <v>48.537021599455443</v>
      </c>
      <c r="E383" s="41">
        <f t="shared" ca="1" si="18"/>
        <v>105.13350572027068</v>
      </c>
      <c r="F383" s="1">
        <f ca="1">SMALL($E$2:$E$1001,ROWS($F$2:F383))</f>
        <v>81.769099465574243</v>
      </c>
      <c r="G383" s="40">
        <f>ROWS($E$2:E383)/1000</f>
        <v>0.38200000000000001</v>
      </c>
    </row>
    <row r="384" spans="1:7" hidden="1" x14ac:dyDescent="0.25">
      <c r="A384" s="71">
        <f t="shared" ca="1" si="16"/>
        <v>45.280708681333579</v>
      </c>
      <c r="B384" s="71">
        <f t="shared" ca="1" si="16"/>
        <v>46.476420325722273</v>
      </c>
      <c r="C384" s="71">
        <f t="shared" ca="1" si="16"/>
        <v>35.292679139851963</v>
      </c>
      <c r="D384" s="41">
        <f t="shared" ca="1" si="17"/>
        <v>46.476420325722273</v>
      </c>
      <c r="E384" s="41">
        <f t="shared" ca="1" si="18"/>
        <v>81.769099465574243</v>
      </c>
      <c r="F384" s="1">
        <f ca="1">SMALL($E$2:$E$1001,ROWS($F$2:F384))</f>
        <v>81.902833450312102</v>
      </c>
      <c r="G384" s="40">
        <f>ROWS($E$2:E384)/1000</f>
        <v>0.38300000000000001</v>
      </c>
    </row>
    <row r="385" spans="1:7" hidden="1" x14ac:dyDescent="0.25">
      <c r="A385" s="71">
        <f t="shared" ca="1" si="16"/>
        <v>43.710219081099723</v>
      </c>
      <c r="B385" s="71">
        <f t="shared" ca="1" si="16"/>
        <v>30.290800708851172</v>
      </c>
      <c r="C385" s="71">
        <f t="shared" ca="1" si="16"/>
        <v>21.350444512198393</v>
      </c>
      <c r="D385" s="41">
        <f t="shared" ca="1" si="17"/>
        <v>43.710219081099723</v>
      </c>
      <c r="E385" s="41">
        <f t="shared" ca="1" si="18"/>
        <v>65.060663593298116</v>
      </c>
      <c r="F385" s="1">
        <f ca="1">SMALL($E$2:$E$1001,ROWS($F$2:F385))</f>
        <v>81.957913117958739</v>
      </c>
      <c r="G385" s="40">
        <f>ROWS($E$2:E385)/1000</f>
        <v>0.38400000000000001</v>
      </c>
    </row>
    <row r="386" spans="1:7" hidden="1" x14ac:dyDescent="0.25">
      <c r="A386" s="71">
        <f t="shared" ca="1" si="16"/>
        <v>55.040312918269628</v>
      </c>
      <c r="B386" s="71">
        <f t="shared" ca="1" si="16"/>
        <v>23.23964331994879</v>
      </c>
      <c r="C386" s="71">
        <f t="shared" ca="1" si="16"/>
        <v>44.832423450129774</v>
      </c>
      <c r="D386" s="41">
        <f t="shared" ca="1" si="17"/>
        <v>55.040312918269628</v>
      </c>
      <c r="E386" s="41">
        <f t="shared" ca="1" si="18"/>
        <v>99.872736368399401</v>
      </c>
      <c r="F386" s="1">
        <f ca="1">SMALL($E$2:$E$1001,ROWS($F$2:F386))</f>
        <v>81.965533373167034</v>
      </c>
      <c r="G386" s="40">
        <f>ROWS($E$2:E386)/1000</f>
        <v>0.38500000000000001</v>
      </c>
    </row>
    <row r="387" spans="1:7" hidden="1" x14ac:dyDescent="0.25">
      <c r="A387" s="71">
        <f t="shared" ref="A387:C450" ca="1" si="19">20+40*RAND()</f>
        <v>58.43289888364199</v>
      </c>
      <c r="B387" s="71">
        <f t="shared" ca="1" si="19"/>
        <v>20.748320967536422</v>
      </c>
      <c r="C387" s="71">
        <f t="shared" ca="1" si="19"/>
        <v>21.798956027852775</v>
      </c>
      <c r="D387" s="41">
        <f t="shared" ref="D387:D450" ca="1" si="20">MAX(A387:B387)</f>
        <v>58.43289888364199</v>
      </c>
      <c r="E387" s="41">
        <f t="shared" ref="E387:E450" ca="1" si="21">D387+C387</f>
        <v>80.231854911494764</v>
      </c>
      <c r="F387" s="1">
        <f ca="1">SMALL($E$2:$E$1001,ROWS($F$2:F387))</f>
        <v>81.999990657958705</v>
      </c>
      <c r="G387" s="40">
        <f>ROWS($E$2:E387)/1000</f>
        <v>0.38600000000000001</v>
      </c>
    </row>
    <row r="388" spans="1:7" hidden="1" x14ac:dyDescent="0.25">
      <c r="A388" s="71">
        <f t="shared" ca="1" si="19"/>
        <v>27.370524657753542</v>
      </c>
      <c r="B388" s="71">
        <f t="shared" ca="1" si="19"/>
        <v>56.38945336963247</v>
      </c>
      <c r="C388" s="71">
        <f t="shared" ca="1" si="19"/>
        <v>22.011385830793845</v>
      </c>
      <c r="D388" s="41">
        <f t="shared" ca="1" si="20"/>
        <v>56.38945336963247</v>
      </c>
      <c r="E388" s="41">
        <f t="shared" ca="1" si="21"/>
        <v>78.400839200426319</v>
      </c>
      <c r="F388" s="1">
        <f ca="1">SMALL($E$2:$E$1001,ROWS($F$2:F388))</f>
        <v>82.042063985102814</v>
      </c>
      <c r="G388" s="40">
        <f>ROWS($E$2:E388)/1000</f>
        <v>0.38700000000000001</v>
      </c>
    </row>
    <row r="389" spans="1:7" hidden="1" x14ac:dyDescent="0.25">
      <c r="A389" s="71">
        <f t="shared" ca="1" si="19"/>
        <v>54.320772165956278</v>
      </c>
      <c r="B389" s="71">
        <f t="shared" ca="1" si="19"/>
        <v>21.790081210500489</v>
      </c>
      <c r="C389" s="71">
        <f t="shared" ca="1" si="19"/>
        <v>24.654456714675884</v>
      </c>
      <c r="D389" s="41">
        <f t="shared" ca="1" si="20"/>
        <v>54.320772165956278</v>
      </c>
      <c r="E389" s="41">
        <f t="shared" ca="1" si="21"/>
        <v>78.975228880632159</v>
      </c>
      <c r="F389" s="1">
        <f ca="1">SMALL($E$2:$E$1001,ROWS($F$2:F389))</f>
        <v>82.072143577462896</v>
      </c>
      <c r="G389" s="40">
        <f>ROWS($E$2:E389)/1000</f>
        <v>0.38800000000000001</v>
      </c>
    </row>
    <row r="390" spans="1:7" hidden="1" x14ac:dyDescent="0.25">
      <c r="A390" s="71">
        <f t="shared" ca="1" si="19"/>
        <v>38.297996282543238</v>
      </c>
      <c r="B390" s="71">
        <f t="shared" ca="1" si="19"/>
        <v>56.105153036181619</v>
      </c>
      <c r="C390" s="71">
        <f t="shared" ca="1" si="19"/>
        <v>54.359933113373515</v>
      </c>
      <c r="D390" s="41">
        <f t="shared" ca="1" si="20"/>
        <v>56.105153036181619</v>
      </c>
      <c r="E390" s="41">
        <f t="shared" ca="1" si="21"/>
        <v>110.46508614955513</v>
      </c>
      <c r="F390" s="1">
        <f ca="1">SMALL($E$2:$E$1001,ROWS($F$2:F390))</f>
        <v>82.093475346015353</v>
      </c>
      <c r="G390" s="40">
        <f>ROWS($E$2:E390)/1000</f>
        <v>0.38900000000000001</v>
      </c>
    </row>
    <row r="391" spans="1:7" hidden="1" x14ac:dyDescent="0.25">
      <c r="A391" s="71">
        <f t="shared" ca="1" si="19"/>
        <v>25.14785057733841</v>
      </c>
      <c r="B391" s="71">
        <f t="shared" ca="1" si="19"/>
        <v>52.126079127242761</v>
      </c>
      <c r="C391" s="71">
        <f t="shared" ca="1" si="19"/>
        <v>53.742055055022583</v>
      </c>
      <c r="D391" s="41">
        <f t="shared" ca="1" si="20"/>
        <v>52.126079127242761</v>
      </c>
      <c r="E391" s="41">
        <f t="shared" ca="1" si="21"/>
        <v>105.86813418226535</v>
      </c>
      <c r="F391" s="1">
        <f ca="1">SMALL($E$2:$E$1001,ROWS($F$2:F391))</f>
        <v>82.114697948666844</v>
      </c>
      <c r="G391" s="40">
        <f>ROWS($E$2:E391)/1000</f>
        <v>0.39</v>
      </c>
    </row>
    <row r="392" spans="1:7" hidden="1" x14ac:dyDescent="0.25">
      <c r="A392" s="71">
        <f t="shared" ca="1" si="19"/>
        <v>43.680097630819702</v>
      </c>
      <c r="B392" s="71">
        <f t="shared" ca="1" si="19"/>
        <v>25.824168055549087</v>
      </c>
      <c r="C392" s="71">
        <f t="shared" ca="1" si="19"/>
        <v>20.536480683154323</v>
      </c>
      <c r="D392" s="41">
        <f t="shared" ca="1" si="20"/>
        <v>43.680097630819702</v>
      </c>
      <c r="E392" s="41">
        <f t="shared" ca="1" si="21"/>
        <v>64.216578313974026</v>
      </c>
      <c r="F392" s="1">
        <f ca="1">SMALL($E$2:$E$1001,ROWS($F$2:F392))</f>
        <v>82.230569725199885</v>
      </c>
      <c r="G392" s="40">
        <f>ROWS($E$2:E392)/1000</f>
        <v>0.39100000000000001</v>
      </c>
    </row>
    <row r="393" spans="1:7" hidden="1" x14ac:dyDescent="0.25">
      <c r="A393" s="71">
        <f t="shared" ca="1" si="19"/>
        <v>53.258204840367661</v>
      </c>
      <c r="B393" s="71">
        <f t="shared" ca="1" si="19"/>
        <v>45.418902756902085</v>
      </c>
      <c r="C393" s="71">
        <f t="shared" ca="1" si="19"/>
        <v>31.168877171266853</v>
      </c>
      <c r="D393" s="41">
        <f t="shared" ca="1" si="20"/>
        <v>53.258204840367661</v>
      </c>
      <c r="E393" s="41">
        <f t="shared" ca="1" si="21"/>
        <v>84.427082011634511</v>
      </c>
      <c r="F393" s="1">
        <f ca="1">SMALL($E$2:$E$1001,ROWS($F$2:F393))</f>
        <v>82.234352810427296</v>
      </c>
      <c r="G393" s="40">
        <f>ROWS($E$2:E393)/1000</f>
        <v>0.39200000000000002</v>
      </c>
    </row>
    <row r="394" spans="1:7" hidden="1" x14ac:dyDescent="0.25">
      <c r="A394" s="71">
        <f t="shared" ca="1" si="19"/>
        <v>55.340744837895258</v>
      </c>
      <c r="B394" s="71">
        <f t="shared" ca="1" si="19"/>
        <v>29.692436758747572</v>
      </c>
      <c r="C394" s="71">
        <f t="shared" ca="1" si="19"/>
        <v>35.230430470187812</v>
      </c>
      <c r="D394" s="41">
        <f t="shared" ca="1" si="20"/>
        <v>55.340744837895258</v>
      </c>
      <c r="E394" s="41">
        <f t="shared" ca="1" si="21"/>
        <v>90.57117530808307</v>
      </c>
      <c r="F394" s="1">
        <f ca="1">SMALL($E$2:$E$1001,ROWS($F$2:F394))</f>
        <v>82.258935592964832</v>
      </c>
      <c r="G394" s="40">
        <f>ROWS($E$2:E394)/1000</f>
        <v>0.39300000000000002</v>
      </c>
    </row>
    <row r="395" spans="1:7" hidden="1" x14ac:dyDescent="0.25">
      <c r="A395" s="71">
        <f t="shared" ca="1" si="19"/>
        <v>37.443882112169163</v>
      </c>
      <c r="B395" s="71">
        <f t="shared" ca="1" si="19"/>
        <v>55.72548318635107</v>
      </c>
      <c r="C395" s="71">
        <f t="shared" ca="1" si="19"/>
        <v>20.951343398275384</v>
      </c>
      <c r="D395" s="41">
        <f t="shared" ca="1" si="20"/>
        <v>55.72548318635107</v>
      </c>
      <c r="E395" s="41">
        <f t="shared" ca="1" si="21"/>
        <v>76.676826584626454</v>
      </c>
      <c r="F395" s="1">
        <f ca="1">SMALL($E$2:$E$1001,ROWS($F$2:F395))</f>
        <v>82.327109968803228</v>
      </c>
      <c r="G395" s="40">
        <f>ROWS($E$2:E395)/1000</f>
        <v>0.39400000000000002</v>
      </c>
    </row>
    <row r="396" spans="1:7" hidden="1" x14ac:dyDescent="0.25">
      <c r="A396" s="71">
        <f t="shared" ca="1" si="19"/>
        <v>37.606423885645327</v>
      </c>
      <c r="B396" s="71">
        <f t="shared" ca="1" si="19"/>
        <v>48.633383171250728</v>
      </c>
      <c r="C396" s="71">
        <f t="shared" ca="1" si="19"/>
        <v>29.928947458141458</v>
      </c>
      <c r="D396" s="41">
        <f t="shared" ca="1" si="20"/>
        <v>48.633383171250728</v>
      </c>
      <c r="E396" s="41">
        <f t="shared" ca="1" si="21"/>
        <v>78.562330629392193</v>
      </c>
      <c r="F396" s="1">
        <f ca="1">SMALL($E$2:$E$1001,ROWS($F$2:F396))</f>
        <v>82.34535688348501</v>
      </c>
      <c r="G396" s="40">
        <f>ROWS($E$2:E396)/1000</f>
        <v>0.39500000000000002</v>
      </c>
    </row>
    <row r="397" spans="1:7" hidden="1" x14ac:dyDescent="0.25">
      <c r="A397" s="71">
        <f t="shared" ca="1" si="19"/>
        <v>54.35712241248153</v>
      </c>
      <c r="B397" s="71">
        <f t="shared" ca="1" si="19"/>
        <v>53.540633771148975</v>
      </c>
      <c r="C397" s="71">
        <f t="shared" ca="1" si="19"/>
        <v>43.855311336755065</v>
      </c>
      <c r="D397" s="41">
        <f t="shared" ca="1" si="20"/>
        <v>54.35712241248153</v>
      </c>
      <c r="E397" s="41">
        <f t="shared" ca="1" si="21"/>
        <v>98.212433749236595</v>
      </c>
      <c r="F397" s="1">
        <f ca="1">SMALL($E$2:$E$1001,ROWS($F$2:F397))</f>
        <v>82.345916829648786</v>
      </c>
      <c r="G397" s="40">
        <f>ROWS($E$2:E397)/1000</f>
        <v>0.39600000000000002</v>
      </c>
    </row>
    <row r="398" spans="1:7" hidden="1" x14ac:dyDescent="0.25">
      <c r="A398" s="71">
        <f t="shared" ca="1" si="19"/>
        <v>53.377820140129245</v>
      </c>
      <c r="B398" s="71">
        <f t="shared" ca="1" si="19"/>
        <v>55.808334158762129</v>
      </c>
      <c r="C398" s="71">
        <f t="shared" ca="1" si="19"/>
        <v>37.518107582006792</v>
      </c>
      <c r="D398" s="41">
        <f t="shared" ca="1" si="20"/>
        <v>55.808334158762129</v>
      </c>
      <c r="E398" s="41">
        <f t="shared" ca="1" si="21"/>
        <v>93.326441740768928</v>
      </c>
      <c r="F398" s="1">
        <f ca="1">SMALL($E$2:$E$1001,ROWS($F$2:F398))</f>
        <v>82.361072076875388</v>
      </c>
      <c r="G398" s="40">
        <f>ROWS($E$2:E398)/1000</f>
        <v>0.39700000000000002</v>
      </c>
    </row>
    <row r="399" spans="1:7" hidden="1" x14ac:dyDescent="0.25">
      <c r="A399" s="71">
        <f t="shared" ca="1" si="19"/>
        <v>56.697687451363109</v>
      </c>
      <c r="B399" s="71">
        <f t="shared" ca="1" si="19"/>
        <v>28.13958646668231</v>
      </c>
      <c r="C399" s="71">
        <f t="shared" ca="1" si="19"/>
        <v>25.302303206595603</v>
      </c>
      <c r="D399" s="41">
        <f t="shared" ca="1" si="20"/>
        <v>56.697687451363109</v>
      </c>
      <c r="E399" s="41">
        <f t="shared" ca="1" si="21"/>
        <v>81.999990657958705</v>
      </c>
      <c r="F399" s="1">
        <f ca="1">SMALL($E$2:$E$1001,ROWS($F$2:F399))</f>
        <v>82.384358899731708</v>
      </c>
      <c r="G399" s="40">
        <f>ROWS($E$2:E399)/1000</f>
        <v>0.39800000000000002</v>
      </c>
    </row>
    <row r="400" spans="1:7" hidden="1" x14ac:dyDescent="0.25">
      <c r="A400" s="71">
        <f t="shared" ca="1" si="19"/>
        <v>54.169545305491638</v>
      </c>
      <c r="B400" s="71">
        <f t="shared" ca="1" si="19"/>
        <v>29.046419033492718</v>
      </c>
      <c r="C400" s="71">
        <f t="shared" ca="1" si="19"/>
        <v>48.128690774198731</v>
      </c>
      <c r="D400" s="41">
        <f t="shared" ca="1" si="20"/>
        <v>54.169545305491638</v>
      </c>
      <c r="E400" s="41">
        <f t="shared" ca="1" si="21"/>
        <v>102.29823607969037</v>
      </c>
      <c r="F400" s="1">
        <f ca="1">SMALL($E$2:$E$1001,ROWS($F$2:F400))</f>
        <v>82.404816045136513</v>
      </c>
      <c r="G400" s="40">
        <f>ROWS($E$2:E400)/1000</f>
        <v>0.39900000000000002</v>
      </c>
    </row>
    <row r="401" spans="1:7" hidden="1" x14ac:dyDescent="0.25">
      <c r="A401" s="71">
        <f t="shared" ca="1" si="19"/>
        <v>46.14885540752956</v>
      </c>
      <c r="B401" s="71">
        <f t="shared" ca="1" si="19"/>
        <v>48.645726539589596</v>
      </c>
      <c r="C401" s="71">
        <f t="shared" ca="1" si="19"/>
        <v>27.296340484888884</v>
      </c>
      <c r="D401" s="41">
        <f t="shared" ca="1" si="20"/>
        <v>48.645726539589596</v>
      </c>
      <c r="E401" s="41">
        <f t="shared" ca="1" si="21"/>
        <v>75.942067024478476</v>
      </c>
      <c r="F401" s="1">
        <f ca="1">SMALL($E$2:$E$1001,ROWS($F$2:F401))</f>
        <v>82.460718619592626</v>
      </c>
      <c r="G401" s="40">
        <f>ROWS($E$2:E401)/1000</f>
        <v>0.4</v>
      </c>
    </row>
    <row r="402" spans="1:7" hidden="1" x14ac:dyDescent="0.25">
      <c r="A402" s="71">
        <f t="shared" ca="1" si="19"/>
        <v>43.648269356846328</v>
      </c>
      <c r="B402" s="71">
        <f t="shared" ca="1" si="19"/>
        <v>35.403980869858643</v>
      </c>
      <c r="C402" s="71">
        <f t="shared" ca="1" si="19"/>
        <v>36.220577888166552</v>
      </c>
      <c r="D402" s="41">
        <f t="shared" ca="1" si="20"/>
        <v>43.648269356846328</v>
      </c>
      <c r="E402" s="41">
        <f t="shared" ca="1" si="21"/>
        <v>79.868847245012887</v>
      </c>
      <c r="F402" s="1">
        <f ca="1">SMALL($E$2:$E$1001,ROWS($F$2:F402))</f>
        <v>82.495392390199385</v>
      </c>
      <c r="G402" s="40">
        <f>ROWS($E$2:E402)/1000</f>
        <v>0.40100000000000002</v>
      </c>
    </row>
    <row r="403" spans="1:7" hidden="1" x14ac:dyDescent="0.25">
      <c r="A403" s="71">
        <f t="shared" ca="1" si="19"/>
        <v>43.595633811438148</v>
      </c>
      <c r="B403" s="71">
        <f t="shared" ca="1" si="19"/>
        <v>50.050556379850825</v>
      </c>
      <c r="C403" s="71">
        <f t="shared" ca="1" si="19"/>
        <v>26.662831983990909</v>
      </c>
      <c r="D403" s="41">
        <f t="shared" ca="1" si="20"/>
        <v>50.050556379850825</v>
      </c>
      <c r="E403" s="41">
        <f t="shared" ca="1" si="21"/>
        <v>76.71338836384173</v>
      </c>
      <c r="F403" s="1">
        <f ca="1">SMALL($E$2:$E$1001,ROWS($F$2:F403))</f>
        <v>82.515379514624755</v>
      </c>
      <c r="G403" s="40">
        <f>ROWS($E$2:E403)/1000</f>
        <v>0.40200000000000002</v>
      </c>
    </row>
    <row r="404" spans="1:7" hidden="1" x14ac:dyDescent="0.25">
      <c r="A404" s="71">
        <f t="shared" ca="1" si="19"/>
        <v>51.561374304566648</v>
      </c>
      <c r="B404" s="71">
        <f t="shared" ca="1" si="19"/>
        <v>23.105007968889414</v>
      </c>
      <c r="C404" s="71">
        <f t="shared" ca="1" si="19"/>
        <v>47.391314956341141</v>
      </c>
      <c r="D404" s="41">
        <f t="shared" ca="1" si="20"/>
        <v>51.561374304566648</v>
      </c>
      <c r="E404" s="41">
        <f t="shared" ca="1" si="21"/>
        <v>98.952689260907789</v>
      </c>
      <c r="F404" s="1">
        <f ca="1">SMALL($E$2:$E$1001,ROWS($F$2:F404))</f>
        <v>82.553904144711538</v>
      </c>
      <c r="G404" s="40">
        <f>ROWS($E$2:E404)/1000</f>
        <v>0.40300000000000002</v>
      </c>
    </row>
    <row r="405" spans="1:7" hidden="1" x14ac:dyDescent="0.25">
      <c r="A405" s="71">
        <f t="shared" ca="1" si="19"/>
        <v>30.121936832513473</v>
      </c>
      <c r="B405" s="71">
        <f t="shared" ca="1" si="19"/>
        <v>50.206779214311169</v>
      </c>
      <c r="C405" s="71">
        <f t="shared" ca="1" si="19"/>
        <v>52.134211699223172</v>
      </c>
      <c r="D405" s="41">
        <f t="shared" ca="1" si="20"/>
        <v>50.206779214311169</v>
      </c>
      <c r="E405" s="41">
        <f t="shared" ca="1" si="21"/>
        <v>102.34099091353434</v>
      </c>
      <c r="F405" s="1">
        <f ca="1">SMALL($E$2:$E$1001,ROWS($F$2:F405))</f>
        <v>82.573905933633029</v>
      </c>
      <c r="G405" s="40">
        <f>ROWS($E$2:E405)/1000</f>
        <v>0.40400000000000003</v>
      </c>
    </row>
    <row r="406" spans="1:7" hidden="1" x14ac:dyDescent="0.25">
      <c r="A406" s="71">
        <f t="shared" ca="1" si="19"/>
        <v>29.879832778009682</v>
      </c>
      <c r="B406" s="71">
        <f t="shared" ca="1" si="19"/>
        <v>43.448266831249086</v>
      </c>
      <c r="C406" s="71">
        <f t="shared" ca="1" si="19"/>
        <v>45.02780708559051</v>
      </c>
      <c r="D406" s="41">
        <f t="shared" ca="1" si="20"/>
        <v>43.448266831249086</v>
      </c>
      <c r="E406" s="41">
        <f t="shared" ca="1" si="21"/>
        <v>88.476073916839596</v>
      </c>
      <c r="F406" s="1">
        <f ca="1">SMALL($E$2:$E$1001,ROWS($F$2:F406))</f>
        <v>82.583610850725677</v>
      </c>
      <c r="G406" s="40">
        <f>ROWS($E$2:E406)/1000</f>
        <v>0.40500000000000003</v>
      </c>
    </row>
    <row r="407" spans="1:7" hidden="1" x14ac:dyDescent="0.25">
      <c r="A407" s="71">
        <f t="shared" ca="1" si="19"/>
        <v>29.452808459052431</v>
      </c>
      <c r="B407" s="71">
        <f t="shared" ca="1" si="19"/>
        <v>57.80623736748845</v>
      </c>
      <c r="C407" s="71">
        <f t="shared" ca="1" si="19"/>
        <v>48.760983886741293</v>
      </c>
      <c r="D407" s="41">
        <f t="shared" ca="1" si="20"/>
        <v>57.80623736748845</v>
      </c>
      <c r="E407" s="41">
        <f t="shared" ca="1" si="21"/>
        <v>106.56722125422974</v>
      </c>
      <c r="F407" s="1">
        <f ca="1">SMALL($E$2:$E$1001,ROWS($F$2:F407))</f>
        <v>82.65079561166192</v>
      </c>
      <c r="G407" s="40">
        <f>ROWS($E$2:E407)/1000</f>
        <v>0.40600000000000003</v>
      </c>
    </row>
    <row r="408" spans="1:7" hidden="1" x14ac:dyDescent="0.25">
      <c r="A408" s="71">
        <f t="shared" ca="1" si="19"/>
        <v>34.14198226303084</v>
      </c>
      <c r="B408" s="71">
        <f t="shared" ca="1" si="19"/>
        <v>28.343309944669169</v>
      </c>
      <c r="C408" s="71">
        <f t="shared" ca="1" si="19"/>
        <v>38.458515842468785</v>
      </c>
      <c r="D408" s="41">
        <f t="shared" ca="1" si="20"/>
        <v>34.14198226303084</v>
      </c>
      <c r="E408" s="41">
        <f t="shared" ca="1" si="21"/>
        <v>72.600498105499625</v>
      </c>
      <c r="F408" s="1">
        <f ca="1">SMALL($E$2:$E$1001,ROWS($F$2:F408))</f>
        <v>82.66035880404344</v>
      </c>
      <c r="G408" s="40">
        <f>ROWS($E$2:E408)/1000</f>
        <v>0.40699999999999997</v>
      </c>
    </row>
    <row r="409" spans="1:7" hidden="1" x14ac:dyDescent="0.25">
      <c r="A409" s="71">
        <f t="shared" ca="1" si="19"/>
        <v>51.403827898288291</v>
      </c>
      <c r="B409" s="71">
        <f t="shared" ca="1" si="19"/>
        <v>30.474130202431322</v>
      </c>
      <c r="C409" s="71">
        <f t="shared" ca="1" si="19"/>
        <v>59.339962342476028</v>
      </c>
      <c r="D409" s="41">
        <f t="shared" ca="1" si="20"/>
        <v>51.403827898288291</v>
      </c>
      <c r="E409" s="41">
        <f t="shared" ca="1" si="21"/>
        <v>110.74379024076433</v>
      </c>
      <c r="F409" s="1">
        <f ca="1">SMALL($E$2:$E$1001,ROWS($F$2:F409))</f>
        <v>82.668830636506499</v>
      </c>
      <c r="G409" s="40">
        <f>ROWS($E$2:E409)/1000</f>
        <v>0.40799999999999997</v>
      </c>
    </row>
    <row r="410" spans="1:7" hidden="1" x14ac:dyDescent="0.25">
      <c r="A410" s="71">
        <f t="shared" ca="1" si="19"/>
        <v>41.152842383187959</v>
      </c>
      <c r="B410" s="71">
        <f t="shared" ca="1" si="19"/>
        <v>40.969251656150533</v>
      </c>
      <c r="C410" s="71">
        <f t="shared" ca="1" si="19"/>
        <v>24.252316785267492</v>
      </c>
      <c r="D410" s="41">
        <f t="shared" ca="1" si="20"/>
        <v>41.152842383187959</v>
      </c>
      <c r="E410" s="41">
        <f t="shared" ca="1" si="21"/>
        <v>65.405159168455455</v>
      </c>
      <c r="F410" s="1">
        <f ca="1">SMALL($E$2:$E$1001,ROWS($F$2:F410))</f>
        <v>82.837086533343694</v>
      </c>
      <c r="G410" s="40">
        <f>ROWS($E$2:E410)/1000</f>
        <v>0.40899999999999997</v>
      </c>
    </row>
    <row r="411" spans="1:7" hidden="1" x14ac:dyDescent="0.25">
      <c r="A411" s="71">
        <f t="shared" ca="1" si="19"/>
        <v>45.829426246601663</v>
      </c>
      <c r="B411" s="71">
        <f t="shared" ca="1" si="19"/>
        <v>43.599348313052317</v>
      </c>
      <c r="C411" s="71">
        <f t="shared" ca="1" si="19"/>
        <v>29.862728405879999</v>
      </c>
      <c r="D411" s="41">
        <f t="shared" ca="1" si="20"/>
        <v>45.829426246601663</v>
      </c>
      <c r="E411" s="41">
        <f t="shared" ca="1" si="21"/>
        <v>75.692154652481662</v>
      </c>
      <c r="F411" s="1">
        <f ca="1">SMALL($E$2:$E$1001,ROWS($F$2:F411))</f>
        <v>82.918369851573559</v>
      </c>
      <c r="G411" s="40">
        <f>ROWS($E$2:E411)/1000</f>
        <v>0.41</v>
      </c>
    </row>
    <row r="412" spans="1:7" hidden="1" x14ac:dyDescent="0.25">
      <c r="A412" s="71">
        <f t="shared" ca="1" si="19"/>
        <v>59.45626231476836</v>
      </c>
      <c r="B412" s="71">
        <f t="shared" ca="1" si="19"/>
        <v>36.759745807489992</v>
      </c>
      <c r="C412" s="71">
        <f t="shared" ca="1" si="19"/>
        <v>35.168626552198866</v>
      </c>
      <c r="D412" s="41">
        <f t="shared" ca="1" si="20"/>
        <v>59.45626231476836</v>
      </c>
      <c r="E412" s="41">
        <f t="shared" ca="1" si="21"/>
        <v>94.624888866967225</v>
      </c>
      <c r="F412" s="1">
        <f ca="1">SMALL($E$2:$E$1001,ROWS($F$2:F412))</f>
        <v>82.932300573173904</v>
      </c>
      <c r="G412" s="40">
        <f>ROWS($E$2:E412)/1000</f>
        <v>0.41099999999999998</v>
      </c>
    </row>
    <row r="413" spans="1:7" hidden="1" x14ac:dyDescent="0.25">
      <c r="A413" s="71">
        <f t="shared" ca="1" si="19"/>
        <v>22.161498734686766</v>
      </c>
      <c r="B413" s="71">
        <f t="shared" ca="1" si="19"/>
        <v>49.337073398295956</v>
      </c>
      <c r="C413" s="71">
        <f t="shared" ca="1" si="19"/>
        <v>34.151656749036924</v>
      </c>
      <c r="D413" s="41">
        <f t="shared" ca="1" si="20"/>
        <v>49.337073398295956</v>
      </c>
      <c r="E413" s="41">
        <f t="shared" ca="1" si="21"/>
        <v>83.488730147332888</v>
      </c>
      <c r="F413" s="1">
        <f ca="1">SMALL($E$2:$E$1001,ROWS($F$2:F413))</f>
        <v>82.958990246660576</v>
      </c>
      <c r="G413" s="40">
        <f>ROWS($E$2:E413)/1000</f>
        <v>0.41199999999999998</v>
      </c>
    </row>
    <row r="414" spans="1:7" hidden="1" x14ac:dyDescent="0.25">
      <c r="A414" s="71">
        <f t="shared" ca="1" si="19"/>
        <v>59.963645828916412</v>
      </c>
      <c r="B414" s="71">
        <f t="shared" ca="1" si="19"/>
        <v>38.088862552108942</v>
      </c>
      <c r="C414" s="71">
        <f t="shared" ca="1" si="19"/>
        <v>23.187849870223395</v>
      </c>
      <c r="D414" s="41">
        <f t="shared" ca="1" si="20"/>
        <v>59.963645828916412</v>
      </c>
      <c r="E414" s="41">
        <f t="shared" ca="1" si="21"/>
        <v>83.151495699139815</v>
      </c>
      <c r="F414" s="1">
        <f ca="1">SMALL($E$2:$E$1001,ROWS($F$2:F414))</f>
        <v>82.979341936343786</v>
      </c>
      <c r="G414" s="40">
        <f>ROWS($E$2:E414)/1000</f>
        <v>0.41299999999999998</v>
      </c>
    </row>
    <row r="415" spans="1:7" hidden="1" x14ac:dyDescent="0.25">
      <c r="A415" s="71">
        <f t="shared" ca="1" si="19"/>
        <v>48.428696100978073</v>
      </c>
      <c r="B415" s="71">
        <f t="shared" ca="1" si="19"/>
        <v>38.503665327667683</v>
      </c>
      <c r="C415" s="71">
        <f t="shared" ca="1" si="19"/>
        <v>20.861148198568038</v>
      </c>
      <c r="D415" s="41">
        <f t="shared" ca="1" si="20"/>
        <v>48.428696100978073</v>
      </c>
      <c r="E415" s="41">
        <f t="shared" ca="1" si="21"/>
        <v>69.289844299546104</v>
      </c>
      <c r="F415" s="1">
        <f ca="1">SMALL($E$2:$E$1001,ROWS($F$2:F415))</f>
        <v>82.9851033217478</v>
      </c>
      <c r="G415" s="40">
        <f>ROWS($E$2:E415)/1000</f>
        <v>0.41399999999999998</v>
      </c>
    </row>
    <row r="416" spans="1:7" hidden="1" x14ac:dyDescent="0.25">
      <c r="A416" s="71">
        <f t="shared" ca="1" si="19"/>
        <v>45.978347876734787</v>
      </c>
      <c r="B416" s="71">
        <f t="shared" ca="1" si="19"/>
        <v>28.138601688815893</v>
      </c>
      <c r="C416" s="71">
        <f t="shared" ca="1" si="19"/>
        <v>27.386804742545557</v>
      </c>
      <c r="D416" s="41">
        <f t="shared" ca="1" si="20"/>
        <v>45.978347876734787</v>
      </c>
      <c r="E416" s="41">
        <f t="shared" ca="1" si="21"/>
        <v>73.365152619280337</v>
      </c>
      <c r="F416" s="1">
        <f ca="1">SMALL($E$2:$E$1001,ROWS($F$2:F416))</f>
        <v>83.008605301350471</v>
      </c>
      <c r="G416" s="40">
        <f>ROWS($E$2:E416)/1000</f>
        <v>0.41499999999999998</v>
      </c>
    </row>
    <row r="417" spans="1:7" hidden="1" x14ac:dyDescent="0.25">
      <c r="A417" s="71">
        <f t="shared" ca="1" si="19"/>
        <v>31.457920516597746</v>
      </c>
      <c r="B417" s="71">
        <f t="shared" ca="1" si="19"/>
        <v>25.227837550591442</v>
      </c>
      <c r="C417" s="71">
        <f t="shared" ca="1" si="19"/>
        <v>52.672984423660985</v>
      </c>
      <c r="D417" s="41">
        <f t="shared" ca="1" si="20"/>
        <v>31.457920516597746</v>
      </c>
      <c r="E417" s="41">
        <f t="shared" ca="1" si="21"/>
        <v>84.130904940258731</v>
      </c>
      <c r="F417" s="1">
        <f ca="1">SMALL($E$2:$E$1001,ROWS($F$2:F417))</f>
        <v>83.033655808495823</v>
      </c>
      <c r="G417" s="40">
        <f>ROWS($E$2:E417)/1000</f>
        <v>0.41599999999999998</v>
      </c>
    </row>
    <row r="418" spans="1:7" hidden="1" x14ac:dyDescent="0.25">
      <c r="A418" s="71">
        <f t="shared" ca="1" si="19"/>
        <v>45.919450776766254</v>
      </c>
      <c r="B418" s="71">
        <f t="shared" ca="1" si="19"/>
        <v>38.385262403938356</v>
      </c>
      <c r="C418" s="71">
        <f t="shared" ca="1" si="19"/>
        <v>27.898286794406335</v>
      </c>
      <c r="D418" s="41">
        <f t="shared" ca="1" si="20"/>
        <v>45.919450776766254</v>
      </c>
      <c r="E418" s="41">
        <f t="shared" ca="1" si="21"/>
        <v>73.817737571172586</v>
      </c>
      <c r="F418" s="1">
        <f ca="1">SMALL($E$2:$E$1001,ROWS($F$2:F418))</f>
        <v>83.049626551180864</v>
      </c>
      <c r="G418" s="40">
        <f>ROWS($E$2:E418)/1000</f>
        <v>0.41699999999999998</v>
      </c>
    </row>
    <row r="419" spans="1:7" hidden="1" x14ac:dyDescent="0.25">
      <c r="A419" s="71">
        <f t="shared" ca="1" si="19"/>
        <v>49.796171744702846</v>
      </c>
      <c r="B419" s="71">
        <f t="shared" ca="1" si="19"/>
        <v>28.43742583565486</v>
      </c>
      <c r="C419" s="71">
        <f t="shared" ca="1" si="19"/>
        <v>21.010744883689743</v>
      </c>
      <c r="D419" s="41">
        <f t="shared" ca="1" si="20"/>
        <v>49.796171744702846</v>
      </c>
      <c r="E419" s="41">
        <f t="shared" ca="1" si="21"/>
        <v>70.806916628392585</v>
      </c>
      <c r="F419" s="1">
        <f ca="1">SMALL($E$2:$E$1001,ROWS($F$2:F419))</f>
        <v>83.050354066430472</v>
      </c>
      <c r="G419" s="40">
        <f>ROWS($E$2:E419)/1000</f>
        <v>0.41799999999999998</v>
      </c>
    </row>
    <row r="420" spans="1:7" hidden="1" x14ac:dyDescent="0.25">
      <c r="A420" s="71">
        <f t="shared" ca="1" si="19"/>
        <v>48.809836262935718</v>
      </c>
      <c r="B420" s="71">
        <f t="shared" ca="1" si="19"/>
        <v>36.147680269472396</v>
      </c>
      <c r="C420" s="71">
        <f t="shared" ca="1" si="19"/>
        <v>58.639026389854344</v>
      </c>
      <c r="D420" s="41">
        <f t="shared" ca="1" si="20"/>
        <v>48.809836262935718</v>
      </c>
      <c r="E420" s="41">
        <f t="shared" ca="1" si="21"/>
        <v>107.44886265279007</v>
      </c>
      <c r="F420" s="1">
        <f ca="1">SMALL($E$2:$E$1001,ROWS($F$2:F420))</f>
        <v>83.07825754385459</v>
      </c>
      <c r="G420" s="40">
        <f>ROWS($E$2:E420)/1000</f>
        <v>0.41899999999999998</v>
      </c>
    </row>
    <row r="421" spans="1:7" hidden="1" x14ac:dyDescent="0.25">
      <c r="A421" s="71">
        <f t="shared" ca="1" si="19"/>
        <v>36.524559184518516</v>
      </c>
      <c r="B421" s="71">
        <f t="shared" ca="1" si="19"/>
        <v>58.835937329750337</v>
      </c>
      <c r="C421" s="71">
        <f t="shared" ca="1" si="19"/>
        <v>22.801999044019439</v>
      </c>
      <c r="D421" s="41">
        <f t="shared" ca="1" si="20"/>
        <v>58.835937329750337</v>
      </c>
      <c r="E421" s="41">
        <f t="shared" ca="1" si="21"/>
        <v>81.637936373769776</v>
      </c>
      <c r="F421" s="1">
        <f ca="1">SMALL($E$2:$E$1001,ROWS($F$2:F421))</f>
        <v>83.090148419549848</v>
      </c>
      <c r="G421" s="40">
        <f>ROWS($E$2:E421)/1000</f>
        <v>0.42</v>
      </c>
    </row>
    <row r="422" spans="1:7" hidden="1" x14ac:dyDescent="0.25">
      <c r="A422" s="71">
        <f t="shared" ca="1" si="19"/>
        <v>44.002079029979953</v>
      </c>
      <c r="B422" s="71">
        <f t="shared" ca="1" si="19"/>
        <v>22.67637333598887</v>
      </c>
      <c r="C422" s="71">
        <f t="shared" ca="1" si="19"/>
        <v>30.007137705461474</v>
      </c>
      <c r="D422" s="41">
        <f t="shared" ca="1" si="20"/>
        <v>44.002079029979953</v>
      </c>
      <c r="E422" s="41">
        <f t="shared" ca="1" si="21"/>
        <v>74.009216735441427</v>
      </c>
      <c r="F422" s="1">
        <f ca="1">SMALL($E$2:$E$1001,ROWS($F$2:F422))</f>
        <v>83.151495699139815</v>
      </c>
      <c r="G422" s="40">
        <f>ROWS($E$2:E422)/1000</f>
        <v>0.42099999999999999</v>
      </c>
    </row>
    <row r="423" spans="1:7" hidden="1" x14ac:dyDescent="0.25">
      <c r="A423" s="71">
        <f t="shared" ca="1" si="19"/>
        <v>56.466210882911028</v>
      </c>
      <c r="B423" s="71">
        <f t="shared" ca="1" si="19"/>
        <v>29.966547091909916</v>
      </c>
      <c r="C423" s="71">
        <f t="shared" ca="1" si="19"/>
        <v>23.138799452056553</v>
      </c>
      <c r="D423" s="41">
        <f t="shared" ca="1" si="20"/>
        <v>56.466210882911028</v>
      </c>
      <c r="E423" s="41">
        <f t="shared" ca="1" si="21"/>
        <v>79.605010334967574</v>
      </c>
      <c r="F423" s="1">
        <f ca="1">SMALL($E$2:$E$1001,ROWS($F$2:F423))</f>
        <v>83.198908962024817</v>
      </c>
      <c r="G423" s="40">
        <f>ROWS($E$2:E423)/1000</f>
        <v>0.42199999999999999</v>
      </c>
    </row>
    <row r="424" spans="1:7" hidden="1" x14ac:dyDescent="0.25">
      <c r="A424" s="71">
        <f t="shared" ca="1" si="19"/>
        <v>47.948873016382933</v>
      </c>
      <c r="B424" s="71">
        <f t="shared" ca="1" si="19"/>
        <v>36.875706589728253</v>
      </c>
      <c r="C424" s="71">
        <f t="shared" ca="1" si="19"/>
        <v>44.959994692963875</v>
      </c>
      <c r="D424" s="41">
        <f t="shared" ca="1" si="20"/>
        <v>47.948873016382933</v>
      </c>
      <c r="E424" s="41">
        <f t="shared" ca="1" si="21"/>
        <v>92.908867709346808</v>
      </c>
      <c r="F424" s="1">
        <f ca="1">SMALL($E$2:$E$1001,ROWS($F$2:F424))</f>
        <v>83.216662154335452</v>
      </c>
      <c r="G424" s="40">
        <f>ROWS($E$2:E424)/1000</f>
        <v>0.42299999999999999</v>
      </c>
    </row>
    <row r="425" spans="1:7" hidden="1" x14ac:dyDescent="0.25">
      <c r="A425" s="71">
        <f t="shared" ca="1" si="19"/>
        <v>31.973935069965705</v>
      </c>
      <c r="B425" s="71">
        <f t="shared" ca="1" si="19"/>
        <v>49.62560451011079</v>
      </c>
      <c r="C425" s="71">
        <f t="shared" ca="1" si="19"/>
        <v>31.993950860372014</v>
      </c>
      <c r="D425" s="41">
        <f t="shared" ca="1" si="20"/>
        <v>49.62560451011079</v>
      </c>
      <c r="E425" s="41">
        <f t="shared" ca="1" si="21"/>
        <v>81.6195553704828</v>
      </c>
      <c r="F425" s="1">
        <f ca="1">SMALL($E$2:$E$1001,ROWS($F$2:F425))</f>
        <v>83.267635399337649</v>
      </c>
      <c r="G425" s="40">
        <f>ROWS($E$2:E425)/1000</f>
        <v>0.42399999999999999</v>
      </c>
    </row>
    <row r="426" spans="1:7" hidden="1" x14ac:dyDescent="0.25">
      <c r="A426" s="71">
        <f t="shared" ca="1" si="19"/>
        <v>56.13095174349808</v>
      </c>
      <c r="B426" s="71">
        <f t="shared" ca="1" si="19"/>
        <v>30.297973631166549</v>
      </c>
      <c r="C426" s="71">
        <f t="shared" ca="1" si="19"/>
        <v>39.457068252668336</v>
      </c>
      <c r="D426" s="41">
        <f t="shared" ca="1" si="20"/>
        <v>56.13095174349808</v>
      </c>
      <c r="E426" s="41">
        <f t="shared" ca="1" si="21"/>
        <v>95.588019996166423</v>
      </c>
      <c r="F426" s="1">
        <f ca="1">SMALL($E$2:$E$1001,ROWS($F$2:F426))</f>
        <v>83.312588811079095</v>
      </c>
      <c r="G426" s="40">
        <f>ROWS($E$2:E426)/1000</f>
        <v>0.42499999999999999</v>
      </c>
    </row>
    <row r="427" spans="1:7" hidden="1" x14ac:dyDescent="0.25">
      <c r="A427" s="71">
        <f t="shared" ca="1" si="19"/>
        <v>43.13218841851797</v>
      </c>
      <c r="B427" s="71">
        <f t="shared" ca="1" si="19"/>
        <v>39.762771718586372</v>
      </c>
      <c r="C427" s="71">
        <f t="shared" ca="1" si="19"/>
        <v>45.416773237118676</v>
      </c>
      <c r="D427" s="41">
        <f t="shared" ca="1" si="20"/>
        <v>43.13218841851797</v>
      </c>
      <c r="E427" s="41">
        <f t="shared" ca="1" si="21"/>
        <v>88.548961655636646</v>
      </c>
      <c r="F427" s="1">
        <f ca="1">SMALL($E$2:$E$1001,ROWS($F$2:F427))</f>
        <v>83.434046970842331</v>
      </c>
      <c r="G427" s="40">
        <f>ROWS($E$2:E427)/1000</f>
        <v>0.42599999999999999</v>
      </c>
    </row>
    <row r="428" spans="1:7" hidden="1" x14ac:dyDescent="0.25">
      <c r="A428" s="71">
        <f t="shared" ca="1" si="19"/>
        <v>36.345498033267333</v>
      </c>
      <c r="B428" s="71">
        <f t="shared" ca="1" si="19"/>
        <v>39.450909945539365</v>
      </c>
      <c r="C428" s="71">
        <f t="shared" ca="1" si="19"/>
        <v>36.688203835013411</v>
      </c>
      <c r="D428" s="41">
        <f t="shared" ca="1" si="20"/>
        <v>39.450909945539365</v>
      </c>
      <c r="E428" s="41">
        <f t="shared" ca="1" si="21"/>
        <v>76.139113780552776</v>
      </c>
      <c r="F428" s="1">
        <f ca="1">SMALL($E$2:$E$1001,ROWS($F$2:F428))</f>
        <v>83.488730147332888</v>
      </c>
      <c r="G428" s="40">
        <f>ROWS($E$2:E428)/1000</f>
        <v>0.42699999999999999</v>
      </c>
    </row>
    <row r="429" spans="1:7" hidden="1" x14ac:dyDescent="0.25">
      <c r="A429" s="71">
        <f t="shared" ca="1" si="19"/>
        <v>35.825947326186977</v>
      </c>
      <c r="B429" s="71">
        <f t="shared" ca="1" si="19"/>
        <v>54.969429927918078</v>
      </c>
      <c r="C429" s="71">
        <f t="shared" ca="1" si="19"/>
        <v>54.615856213166566</v>
      </c>
      <c r="D429" s="41">
        <f t="shared" ca="1" si="20"/>
        <v>54.969429927918078</v>
      </c>
      <c r="E429" s="41">
        <f t="shared" ca="1" si="21"/>
        <v>109.58528614108465</v>
      </c>
      <c r="F429" s="1">
        <f ca="1">SMALL($E$2:$E$1001,ROWS($F$2:F429))</f>
        <v>83.493313831368141</v>
      </c>
      <c r="G429" s="40">
        <f>ROWS($E$2:E429)/1000</f>
        <v>0.42799999999999999</v>
      </c>
    </row>
    <row r="430" spans="1:7" hidden="1" x14ac:dyDescent="0.25">
      <c r="A430" s="71">
        <f t="shared" ca="1" si="19"/>
        <v>21.275171638803524</v>
      </c>
      <c r="B430" s="71">
        <f t="shared" ca="1" si="19"/>
        <v>27.712541441681108</v>
      </c>
      <c r="C430" s="71">
        <f t="shared" ca="1" si="19"/>
        <v>59.14122982468664</v>
      </c>
      <c r="D430" s="41">
        <f t="shared" ca="1" si="20"/>
        <v>27.712541441681108</v>
      </c>
      <c r="E430" s="41">
        <f t="shared" ca="1" si="21"/>
        <v>86.853771266367744</v>
      </c>
      <c r="F430" s="1">
        <f ca="1">SMALL($E$2:$E$1001,ROWS($F$2:F430))</f>
        <v>83.513673637130722</v>
      </c>
      <c r="G430" s="40">
        <f>ROWS($E$2:E430)/1000</f>
        <v>0.42899999999999999</v>
      </c>
    </row>
    <row r="431" spans="1:7" hidden="1" x14ac:dyDescent="0.25">
      <c r="A431" s="71">
        <f t="shared" ca="1" si="19"/>
        <v>30.008709862985295</v>
      </c>
      <c r="B431" s="71">
        <f t="shared" ca="1" si="19"/>
        <v>23.758205448399785</v>
      </c>
      <c r="C431" s="71">
        <f t="shared" ca="1" si="19"/>
        <v>55.287304749788049</v>
      </c>
      <c r="D431" s="41">
        <f t="shared" ca="1" si="20"/>
        <v>30.008709862985295</v>
      </c>
      <c r="E431" s="41">
        <f t="shared" ca="1" si="21"/>
        <v>85.296014612773348</v>
      </c>
      <c r="F431" s="1">
        <f ca="1">SMALL($E$2:$E$1001,ROWS($F$2:F431))</f>
        <v>83.542173853796001</v>
      </c>
      <c r="G431" s="40">
        <f>ROWS($E$2:E431)/1000</f>
        <v>0.43</v>
      </c>
    </row>
    <row r="432" spans="1:7" hidden="1" x14ac:dyDescent="0.25">
      <c r="A432" s="71">
        <f t="shared" ca="1" si="19"/>
        <v>40.665304965293565</v>
      </c>
      <c r="B432" s="71">
        <f t="shared" ca="1" si="19"/>
        <v>23.833927148065143</v>
      </c>
      <c r="C432" s="71">
        <f t="shared" ca="1" si="19"/>
        <v>42.84836867183715</v>
      </c>
      <c r="D432" s="41">
        <f t="shared" ca="1" si="20"/>
        <v>40.665304965293565</v>
      </c>
      <c r="E432" s="41">
        <f t="shared" ca="1" si="21"/>
        <v>83.513673637130722</v>
      </c>
      <c r="F432" s="1">
        <f ca="1">SMALL($E$2:$E$1001,ROWS($F$2:F432))</f>
        <v>83.659453230749889</v>
      </c>
      <c r="G432" s="40">
        <f>ROWS($E$2:E432)/1000</f>
        <v>0.43099999999999999</v>
      </c>
    </row>
    <row r="433" spans="1:7" hidden="1" x14ac:dyDescent="0.25">
      <c r="A433" s="71">
        <f t="shared" ca="1" si="19"/>
        <v>57.418539391768036</v>
      </c>
      <c r="B433" s="71">
        <f t="shared" ca="1" si="19"/>
        <v>29.774665860494718</v>
      </c>
      <c r="C433" s="71">
        <f t="shared" ca="1" si="19"/>
        <v>42.126339018961652</v>
      </c>
      <c r="D433" s="41">
        <f t="shared" ca="1" si="20"/>
        <v>57.418539391768036</v>
      </c>
      <c r="E433" s="41">
        <f t="shared" ca="1" si="21"/>
        <v>99.544878410729694</v>
      </c>
      <c r="F433" s="1">
        <f ca="1">SMALL($E$2:$E$1001,ROWS($F$2:F433))</f>
        <v>83.692973952801623</v>
      </c>
      <c r="G433" s="40">
        <f>ROWS($E$2:E433)/1000</f>
        <v>0.432</v>
      </c>
    </row>
    <row r="434" spans="1:7" hidden="1" x14ac:dyDescent="0.25">
      <c r="A434" s="71">
        <f t="shared" ca="1" si="19"/>
        <v>21.594001780049716</v>
      </c>
      <c r="B434" s="71">
        <f t="shared" ca="1" si="19"/>
        <v>44.553835154373729</v>
      </c>
      <c r="C434" s="71">
        <f t="shared" ca="1" si="19"/>
        <v>29.783223577913635</v>
      </c>
      <c r="D434" s="41">
        <f t="shared" ca="1" si="20"/>
        <v>44.553835154373729</v>
      </c>
      <c r="E434" s="41">
        <f t="shared" ca="1" si="21"/>
        <v>74.33705873228736</v>
      </c>
      <c r="F434" s="1">
        <f ca="1">SMALL($E$2:$E$1001,ROWS($F$2:F434))</f>
        <v>83.724664592533827</v>
      </c>
      <c r="G434" s="40">
        <f>ROWS($E$2:E434)/1000</f>
        <v>0.433</v>
      </c>
    </row>
    <row r="435" spans="1:7" hidden="1" x14ac:dyDescent="0.25">
      <c r="A435" s="71">
        <f t="shared" ca="1" si="19"/>
        <v>55.771911452340355</v>
      </c>
      <c r="B435" s="71">
        <f t="shared" ca="1" si="19"/>
        <v>28.763449177823652</v>
      </c>
      <c r="C435" s="71">
        <f t="shared" ca="1" si="19"/>
        <v>54.757089520960335</v>
      </c>
      <c r="D435" s="41">
        <f t="shared" ca="1" si="20"/>
        <v>55.771911452340355</v>
      </c>
      <c r="E435" s="41">
        <f t="shared" ca="1" si="21"/>
        <v>110.5290009733007</v>
      </c>
      <c r="F435" s="1">
        <f ca="1">SMALL($E$2:$E$1001,ROWS($F$2:F435))</f>
        <v>83.858692075344237</v>
      </c>
      <c r="G435" s="40">
        <f>ROWS($E$2:E435)/1000</f>
        <v>0.434</v>
      </c>
    </row>
    <row r="436" spans="1:7" hidden="1" x14ac:dyDescent="0.25">
      <c r="A436" s="71">
        <f t="shared" ca="1" si="19"/>
        <v>30.81050642637716</v>
      </c>
      <c r="B436" s="71">
        <f t="shared" ca="1" si="19"/>
        <v>26.343803631305406</v>
      </c>
      <c r="C436" s="71">
        <f t="shared" ca="1" si="19"/>
        <v>52.16883550996662</v>
      </c>
      <c r="D436" s="41">
        <f t="shared" ca="1" si="20"/>
        <v>30.81050642637716</v>
      </c>
      <c r="E436" s="41">
        <f t="shared" ca="1" si="21"/>
        <v>82.979341936343786</v>
      </c>
      <c r="F436" s="1">
        <f ca="1">SMALL($E$2:$E$1001,ROWS($F$2:F436))</f>
        <v>83.889776611427919</v>
      </c>
      <c r="G436" s="40">
        <f>ROWS($E$2:E436)/1000</f>
        <v>0.435</v>
      </c>
    </row>
    <row r="437" spans="1:7" hidden="1" x14ac:dyDescent="0.25">
      <c r="A437" s="71">
        <f t="shared" ca="1" si="19"/>
        <v>30.178461360079115</v>
      </c>
      <c r="B437" s="71">
        <f t="shared" ca="1" si="19"/>
        <v>42.801536919192138</v>
      </c>
      <c r="C437" s="71">
        <f t="shared" ca="1" si="19"/>
        <v>28.360411349338687</v>
      </c>
      <c r="D437" s="41">
        <f t="shared" ca="1" si="20"/>
        <v>42.801536919192138</v>
      </c>
      <c r="E437" s="41">
        <f t="shared" ca="1" si="21"/>
        <v>71.161948268530821</v>
      </c>
      <c r="F437" s="1">
        <f ca="1">SMALL($E$2:$E$1001,ROWS($F$2:F437))</f>
        <v>83.893441179988258</v>
      </c>
      <c r="G437" s="40">
        <f>ROWS($E$2:E437)/1000</f>
        <v>0.436</v>
      </c>
    </row>
    <row r="438" spans="1:7" hidden="1" x14ac:dyDescent="0.25">
      <c r="A438" s="71">
        <f t="shared" ca="1" si="19"/>
        <v>53.958530343581742</v>
      </c>
      <c r="B438" s="71">
        <f t="shared" ca="1" si="19"/>
        <v>22.218228292683357</v>
      </c>
      <c r="C438" s="71">
        <f t="shared" ca="1" si="19"/>
        <v>41.113245409891263</v>
      </c>
      <c r="D438" s="41">
        <f t="shared" ca="1" si="20"/>
        <v>53.958530343581742</v>
      </c>
      <c r="E438" s="41">
        <f t="shared" ca="1" si="21"/>
        <v>95.071775753473005</v>
      </c>
      <c r="F438" s="1">
        <f ca="1">SMALL($E$2:$E$1001,ROWS($F$2:F438))</f>
        <v>83.940024396888333</v>
      </c>
      <c r="G438" s="40">
        <f>ROWS($E$2:E438)/1000</f>
        <v>0.437</v>
      </c>
    </row>
    <row r="439" spans="1:7" hidden="1" x14ac:dyDescent="0.25">
      <c r="A439" s="71">
        <f t="shared" ca="1" si="19"/>
        <v>58.953761391284239</v>
      </c>
      <c r="B439" s="71">
        <f t="shared" ca="1" si="19"/>
        <v>31.984602355483052</v>
      </c>
      <c r="C439" s="71">
        <f t="shared" ca="1" si="19"/>
        <v>26.82583499029553</v>
      </c>
      <c r="D439" s="41">
        <f t="shared" ca="1" si="20"/>
        <v>58.953761391284239</v>
      </c>
      <c r="E439" s="41">
        <f t="shared" ca="1" si="21"/>
        <v>85.779596381579765</v>
      </c>
      <c r="F439" s="1">
        <f ca="1">SMALL($E$2:$E$1001,ROWS($F$2:F439))</f>
        <v>83.954963814421021</v>
      </c>
      <c r="G439" s="40">
        <f>ROWS($E$2:E439)/1000</f>
        <v>0.438</v>
      </c>
    </row>
    <row r="440" spans="1:7" hidden="1" x14ac:dyDescent="0.25">
      <c r="A440" s="71">
        <f t="shared" ca="1" si="19"/>
        <v>44.795024106270098</v>
      </c>
      <c r="B440" s="71">
        <f t="shared" ca="1" si="19"/>
        <v>20.435998668835992</v>
      </c>
      <c r="C440" s="71">
        <f t="shared" ca="1" si="19"/>
        <v>49.297613034823243</v>
      </c>
      <c r="D440" s="41">
        <f t="shared" ca="1" si="20"/>
        <v>44.795024106270098</v>
      </c>
      <c r="E440" s="41">
        <f t="shared" ca="1" si="21"/>
        <v>94.092637141093348</v>
      </c>
      <c r="F440" s="1">
        <f ca="1">SMALL($E$2:$E$1001,ROWS($F$2:F440))</f>
        <v>83.991867737744812</v>
      </c>
      <c r="G440" s="40">
        <f>ROWS($E$2:E440)/1000</f>
        <v>0.439</v>
      </c>
    </row>
    <row r="441" spans="1:7" hidden="1" x14ac:dyDescent="0.25">
      <c r="A441" s="71">
        <f t="shared" ca="1" si="19"/>
        <v>55.733820226903951</v>
      </c>
      <c r="B441" s="71">
        <f t="shared" ca="1" si="19"/>
        <v>58.36346083788154</v>
      </c>
      <c r="C441" s="71">
        <f t="shared" ca="1" si="19"/>
        <v>56.893114886459671</v>
      </c>
      <c r="D441" s="41">
        <f t="shared" ca="1" si="20"/>
        <v>58.36346083788154</v>
      </c>
      <c r="E441" s="41">
        <f t="shared" ca="1" si="21"/>
        <v>115.25657572434122</v>
      </c>
      <c r="F441" s="1">
        <f ca="1">SMALL($E$2:$E$1001,ROWS($F$2:F441))</f>
        <v>84.043201821832483</v>
      </c>
      <c r="G441" s="40">
        <f>ROWS($E$2:E441)/1000</f>
        <v>0.44</v>
      </c>
    </row>
    <row r="442" spans="1:7" hidden="1" x14ac:dyDescent="0.25">
      <c r="A442" s="71">
        <f t="shared" ca="1" si="19"/>
        <v>50.574303372450004</v>
      </c>
      <c r="B442" s="71">
        <f t="shared" ca="1" si="19"/>
        <v>44.056804144851569</v>
      </c>
      <c r="C442" s="71">
        <f t="shared" ca="1" si="19"/>
        <v>30.004154870332904</v>
      </c>
      <c r="D442" s="41">
        <f t="shared" ca="1" si="20"/>
        <v>50.574303372450004</v>
      </c>
      <c r="E442" s="41">
        <f t="shared" ca="1" si="21"/>
        <v>80.578458242782915</v>
      </c>
      <c r="F442" s="1">
        <f ca="1">SMALL($E$2:$E$1001,ROWS($F$2:F442))</f>
        <v>84.130904940258731</v>
      </c>
      <c r="G442" s="40">
        <f>ROWS($E$2:E442)/1000</f>
        <v>0.441</v>
      </c>
    </row>
    <row r="443" spans="1:7" hidden="1" x14ac:dyDescent="0.25">
      <c r="A443" s="71">
        <f t="shared" ca="1" si="19"/>
        <v>32.981797137595862</v>
      </c>
      <c r="B443" s="71">
        <f t="shared" ca="1" si="19"/>
        <v>21.666344200757734</v>
      </c>
      <c r="C443" s="71">
        <f t="shared" ca="1" si="19"/>
        <v>45.813218683410526</v>
      </c>
      <c r="D443" s="41">
        <f t="shared" ca="1" si="20"/>
        <v>32.981797137595862</v>
      </c>
      <c r="E443" s="41">
        <f t="shared" ca="1" si="21"/>
        <v>78.795015821006388</v>
      </c>
      <c r="F443" s="1">
        <f ca="1">SMALL($E$2:$E$1001,ROWS($F$2:F443))</f>
        <v>84.168927275436602</v>
      </c>
      <c r="G443" s="40">
        <f>ROWS($E$2:E443)/1000</f>
        <v>0.442</v>
      </c>
    </row>
    <row r="444" spans="1:7" hidden="1" x14ac:dyDescent="0.25">
      <c r="A444" s="71">
        <f t="shared" ca="1" si="19"/>
        <v>28.141962648725976</v>
      </c>
      <c r="B444" s="71">
        <f t="shared" ca="1" si="19"/>
        <v>30.824185748907272</v>
      </c>
      <c r="C444" s="71">
        <f t="shared" ca="1" si="19"/>
        <v>50.780640977393347</v>
      </c>
      <c r="D444" s="41">
        <f t="shared" ca="1" si="20"/>
        <v>30.824185748907272</v>
      </c>
      <c r="E444" s="41">
        <f t="shared" ca="1" si="21"/>
        <v>81.604826726300615</v>
      </c>
      <c r="F444" s="1">
        <f ca="1">SMALL($E$2:$E$1001,ROWS($F$2:F444))</f>
        <v>84.171776361958933</v>
      </c>
      <c r="G444" s="40">
        <f>ROWS($E$2:E444)/1000</f>
        <v>0.443</v>
      </c>
    </row>
    <row r="445" spans="1:7" hidden="1" x14ac:dyDescent="0.25">
      <c r="A445" s="71">
        <f t="shared" ca="1" si="19"/>
        <v>22.7721736700299</v>
      </c>
      <c r="B445" s="71">
        <f t="shared" ca="1" si="19"/>
        <v>40.070866050808291</v>
      </c>
      <c r="C445" s="71">
        <f t="shared" ca="1" si="19"/>
        <v>35.721620664129503</v>
      </c>
      <c r="D445" s="41">
        <f t="shared" ca="1" si="20"/>
        <v>40.070866050808291</v>
      </c>
      <c r="E445" s="41">
        <f t="shared" ca="1" si="21"/>
        <v>75.792486714937795</v>
      </c>
      <c r="F445" s="1">
        <f ca="1">SMALL($E$2:$E$1001,ROWS($F$2:F445))</f>
        <v>84.207347567214796</v>
      </c>
      <c r="G445" s="40">
        <f>ROWS($E$2:E445)/1000</f>
        <v>0.44400000000000001</v>
      </c>
    </row>
    <row r="446" spans="1:7" hidden="1" x14ac:dyDescent="0.25">
      <c r="A446" s="71">
        <f t="shared" ca="1" si="19"/>
        <v>53.703327802239613</v>
      </c>
      <c r="B446" s="71">
        <f t="shared" ca="1" si="19"/>
        <v>48.703872822144938</v>
      </c>
      <c r="C446" s="71">
        <f t="shared" ca="1" si="19"/>
        <v>51.200799434248694</v>
      </c>
      <c r="D446" s="41">
        <f t="shared" ca="1" si="20"/>
        <v>53.703327802239613</v>
      </c>
      <c r="E446" s="41">
        <f t="shared" ca="1" si="21"/>
        <v>104.90412723648831</v>
      </c>
      <c r="F446" s="1">
        <f ca="1">SMALL($E$2:$E$1001,ROWS($F$2:F446))</f>
        <v>84.257876683904016</v>
      </c>
      <c r="G446" s="40">
        <f>ROWS($E$2:E446)/1000</f>
        <v>0.44500000000000001</v>
      </c>
    </row>
    <row r="447" spans="1:7" hidden="1" x14ac:dyDescent="0.25">
      <c r="A447" s="71">
        <f t="shared" ca="1" si="19"/>
        <v>36.399092311860841</v>
      </c>
      <c r="B447" s="71">
        <f t="shared" ca="1" si="19"/>
        <v>53.127846246587836</v>
      </c>
      <c r="C447" s="71">
        <f t="shared" ca="1" si="19"/>
        <v>46.011686998991699</v>
      </c>
      <c r="D447" s="41">
        <f t="shared" ca="1" si="20"/>
        <v>53.127846246587836</v>
      </c>
      <c r="E447" s="41">
        <f t="shared" ca="1" si="21"/>
        <v>99.139533245579543</v>
      </c>
      <c r="F447" s="1">
        <f ca="1">SMALL($E$2:$E$1001,ROWS($F$2:F447))</f>
        <v>84.292924786982809</v>
      </c>
      <c r="G447" s="40">
        <f>ROWS($E$2:E447)/1000</f>
        <v>0.44600000000000001</v>
      </c>
    </row>
    <row r="448" spans="1:7" hidden="1" x14ac:dyDescent="0.25">
      <c r="A448" s="71">
        <f t="shared" ca="1" si="19"/>
        <v>38.095580511897865</v>
      </c>
      <c r="B448" s="71">
        <f t="shared" ca="1" si="19"/>
        <v>25.924017017346337</v>
      </c>
      <c r="C448" s="71">
        <f t="shared" ca="1" si="19"/>
        <v>28.724647238801154</v>
      </c>
      <c r="D448" s="41">
        <f t="shared" ca="1" si="20"/>
        <v>38.095580511897865</v>
      </c>
      <c r="E448" s="41">
        <f t="shared" ca="1" si="21"/>
        <v>66.820227750699019</v>
      </c>
      <c r="F448" s="1">
        <f ca="1">SMALL($E$2:$E$1001,ROWS($F$2:F448))</f>
        <v>84.297655178785959</v>
      </c>
      <c r="G448" s="40">
        <f>ROWS($E$2:E448)/1000</f>
        <v>0.44700000000000001</v>
      </c>
    </row>
    <row r="449" spans="1:7" hidden="1" x14ac:dyDescent="0.25">
      <c r="A449" s="71">
        <f t="shared" ca="1" si="19"/>
        <v>32.909679446995284</v>
      </c>
      <c r="B449" s="71">
        <f t="shared" ca="1" si="19"/>
        <v>53.542533905314592</v>
      </c>
      <c r="C449" s="71">
        <f t="shared" ca="1" si="19"/>
        <v>21.469935910026447</v>
      </c>
      <c r="D449" s="41">
        <f t="shared" ca="1" si="20"/>
        <v>53.542533905314592</v>
      </c>
      <c r="E449" s="41">
        <f t="shared" ca="1" si="21"/>
        <v>75.012469815341035</v>
      </c>
      <c r="F449" s="1">
        <f ca="1">SMALL($E$2:$E$1001,ROWS($F$2:F449))</f>
        <v>84.427082011634511</v>
      </c>
      <c r="G449" s="40">
        <f>ROWS($E$2:E449)/1000</f>
        <v>0.44800000000000001</v>
      </c>
    </row>
    <row r="450" spans="1:7" hidden="1" x14ac:dyDescent="0.25">
      <c r="A450" s="71">
        <f t="shared" ca="1" si="19"/>
        <v>42.278895354943984</v>
      </c>
      <c r="B450" s="71">
        <f t="shared" ca="1" si="19"/>
        <v>52.532924117813657</v>
      </c>
      <c r="C450" s="71">
        <f t="shared" ca="1" si="19"/>
        <v>37.694131151868177</v>
      </c>
      <c r="D450" s="41">
        <f t="shared" ca="1" si="20"/>
        <v>52.532924117813657</v>
      </c>
      <c r="E450" s="41">
        <f t="shared" ca="1" si="21"/>
        <v>90.227055269681841</v>
      </c>
      <c r="F450" s="1">
        <f ca="1">SMALL($E$2:$E$1001,ROWS($F$2:F450))</f>
        <v>84.431740826957537</v>
      </c>
      <c r="G450" s="40">
        <f>ROWS($E$2:E450)/1000</f>
        <v>0.44900000000000001</v>
      </c>
    </row>
    <row r="451" spans="1:7" hidden="1" x14ac:dyDescent="0.25">
      <c r="A451" s="71">
        <f t="shared" ref="A451:C514" ca="1" si="22">20+40*RAND()</f>
        <v>40.030945676222956</v>
      </c>
      <c r="B451" s="71">
        <f t="shared" ca="1" si="22"/>
        <v>52.029552919945992</v>
      </c>
      <c r="C451" s="71">
        <f t="shared" ca="1" si="22"/>
        <v>49.924580649978132</v>
      </c>
      <c r="D451" s="41">
        <f t="shared" ref="D451:D514" ca="1" si="23">MAX(A451:B451)</f>
        <v>52.029552919945992</v>
      </c>
      <c r="E451" s="41">
        <f t="shared" ref="E451:E514" ca="1" si="24">D451+C451</f>
        <v>101.95413356992412</v>
      </c>
      <c r="F451" s="1">
        <f ca="1">SMALL($E$2:$E$1001,ROWS($F$2:F451))</f>
        <v>84.463935971041053</v>
      </c>
      <c r="G451" s="40">
        <f>ROWS($E$2:E451)/1000</f>
        <v>0.45</v>
      </c>
    </row>
    <row r="452" spans="1:7" hidden="1" x14ac:dyDescent="0.25">
      <c r="A452" s="71">
        <f t="shared" ca="1" si="22"/>
        <v>55.168182328498091</v>
      </c>
      <c r="B452" s="71">
        <f t="shared" ca="1" si="22"/>
        <v>39.05145999315755</v>
      </c>
      <c r="C452" s="71">
        <f t="shared" ca="1" si="22"/>
        <v>40.274258035898931</v>
      </c>
      <c r="D452" s="41">
        <f t="shared" ca="1" si="23"/>
        <v>55.168182328498091</v>
      </c>
      <c r="E452" s="41">
        <f t="shared" ca="1" si="24"/>
        <v>95.442440364397015</v>
      </c>
      <c r="F452" s="1">
        <f ca="1">SMALL($E$2:$E$1001,ROWS($F$2:F452))</f>
        <v>84.486932878082186</v>
      </c>
      <c r="G452" s="40">
        <f>ROWS($E$2:E452)/1000</f>
        <v>0.45100000000000001</v>
      </c>
    </row>
    <row r="453" spans="1:7" hidden="1" x14ac:dyDescent="0.25">
      <c r="A453" s="71">
        <f t="shared" ca="1" si="22"/>
        <v>45.888619614197665</v>
      </c>
      <c r="B453" s="71">
        <f t="shared" ca="1" si="22"/>
        <v>27.486682317522405</v>
      </c>
      <c r="C453" s="71">
        <f t="shared" ca="1" si="22"/>
        <v>41.654767710578788</v>
      </c>
      <c r="D453" s="41">
        <f t="shared" ca="1" si="23"/>
        <v>45.888619614197665</v>
      </c>
      <c r="E453" s="41">
        <f t="shared" ca="1" si="24"/>
        <v>87.543387324776461</v>
      </c>
      <c r="F453" s="1">
        <f ca="1">SMALL($E$2:$E$1001,ROWS($F$2:F453))</f>
        <v>84.51039818429183</v>
      </c>
      <c r="G453" s="40">
        <f>ROWS($E$2:E453)/1000</f>
        <v>0.45200000000000001</v>
      </c>
    </row>
    <row r="454" spans="1:7" hidden="1" x14ac:dyDescent="0.25">
      <c r="A454" s="71">
        <f t="shared" ca="1" si="22"/>
        <v>22.680037888621278</v>
      </c>
      <c r="B454" s="71">
        <f t="shared" ca="1" si="22"/>
        <v>33.149954097481995</v>
      </c>
      <c r="C454" s="71">
        <f t="shared" ca="1" si="22"/>
        <v>43.145633603613035</v>
      </c>
      <c r="D454" s="41">
        <f t="shared" ca="1" si="23"/>
        <v>33.149954097481995</v>
      </c>
      <c r="E454" s="41">
        <f t="shared" ca="1" si="24"/>
        <v>76.29558770109503</v>
      </c>
      <c r="F454" s="1">
        <f ca="1">SMALL($E$2:$E$1001,ROWS($F$2:F454))</f>
        <v>84.590651331916746</v>
      </c>
      <c r="G454" s="40">
        <f>ROWS($E$2:E454)/1000</f>
        <v>0.45300000000000001</v>
      </c>
    </row>
    <row r="455" spans="1:7" hidden="1" x14ac:dyDescent="0.25">
      <c r="A455" s="71">
        <f t="shared" ca="1" si="22"/>
        <v>53.224007739934173</v>
      </c>
      <c r="B455" s="71">
        <f t="shared" ca="1" si="22"/>
        <v>25.723235536900027</v>
      </c>
      <c r="C455" s="71">
        <f t="shared" ca="1" si="22"/>
        <v>55.445898297591711</v>
      </c>
      <c r="D455" s="41">
        <f t="shared" ca="1" si="23"/>
        <v>53.224007739934173</v>
      </c>
      <c r="E455" s="41">
        <f t="shared" ca="1" si="24"/>
        <v>108.66990603752589</v>
      </c>
      <c r="F455" s="1">
        <f ca="1">SMALL($E$2:$E$1001,ROWS($F$2:F455))</f>
        <v>84.604695771447382</v>
      </c>
      <c r="G455" s="40">
        <f>ROWS($E$2:E455)/1000</f>
        <v>0.45400000000000001</v>
      </c>
    </row>
    <row r="456" spans="1:7" hidden="1" x14ac:dyDescent="0.25">
      <c r="A456" s="71">
        <f t="shared" ca="1" si="22"/>
        <v>43.151398862736791</v>
      </c>
      <c r="B456" s="71">
        <f t="shared" ca="1" si="22"/>
        <v>22.271814008486746</v>
      </c>
      <c r="C456" s="71">
        <f t="shared" ca="1" si="22"/>
        <v>47.999639371661928</v>
      </c>
      <c r="D456" s="41">
        <f t="shared" ca="1" si="23"/>
        <v>43.151398862736791</v>
      </c>
      <c r="E456" s="41">
        <f t="shared" ca="1" si="24"/>
        <v>91.151038234398726</v>
      </c>
      <c r="F456" s="1">
        <f ca="1">SMALL($E$2:$E$1001,ROWS($F$2:F456))</f>
        <v>84.615757935406705</v>
      </c>
      <c r="G456" s="40">
        <f>ROWS($E$2:E456)/1000</f>
        <v>0.45500000000000002</v>
      </c>
    </row>
    <row r="457" spans="1:7" hidden="1" x14ac:dyDescent="0.25">
      <c r="A457" s="71">
        <f t="shared" ca="1" si="22"/>
        <v>42.152799942307468</v>
      </c>
      <c r="B457" s="71">
        <f t="shared" ca="1" si="22"/>
        <v>54.322509574184977</v>
      </c>
      <c r="C457" s="71">
        <f t="shared" ca="1" si="22"/>
        <v>56.862148576268837</v>
      </c>
      <c r="D457" s="41">
        <f t="shared" ca="1" si="23"/>
        <v>54.322509574184977</v>
      </c>
      <c r="E457" s="41">
        <f t="shared" ca="1" si="24"/>
        <v>111.18465815045381</v>
      </c>
      <c r="F457" s="1">
        <f ca="1">SMALL($E$2:$E$1001,ROWS($F$2:F457))</f>
        <v>84.618387784288274</v>
      </c>
      <c r="G457" s="40">
        <f>ROWS($E$2:E457)/1000</f>
        <v>0.45600000000000002</v>
      </c>
    </row>
    <row r="458" spans="1:7" hidden="1" x14ac:dyDescent="0.25">
      <c r="A458" s="71">
        <f t="shared" ca="1" si="22"/>
        <v>34.453756278376872</v>
      </c>
      <c r="B458" s="71">
        <f t="shared" ca="1" si="22"/>
        <v>52.279517868588229</v>
      </c>
      <c r="C458" s="71">
        <f t="shared" ca="1" si="22"/>
        <v>46.868311890195407</v>
      </c>
      <c r="D458" s="41">
        <f t="shared" ca="1" si="23"/>
        <v>52.279517868588229</v>
      </c>
      <c r="E458" s="41">
        <f t="shared" ca="1" si="24"/>
        <v>99.147829758783644</v>
      </c>
      <c r="F458" s="1">
        <f ca="1">SMALL($E$2:$E$1001,ROWS($F$2:F458))</f>
        <v>84.619703598764744</v>
      </c>
      <c r="G458" s="40">
        <f>ROWS($E$2:E458)/1000</f>
        <v>0.45700000000000002</v>
      </c>
    </row>
    <row r="459" spans="1:7" hidden="1" x14ac:dyDescent="0.25">
      <c r="A459" s="71">
        <f t="shared" ca="1" si="22"/>
        <v>37.892342004109665</v>
      </c>
      <c r="B459" s="71">
        <f t="shared" ca="1" si="22"/>
        <v>35.602808737411678</v>
      </c>
      <c r="C459" s="71">
        <f t="shared" ca="1" si="22"/>
        <v>45.649831849686336</v>
      </c>
      <c r="D459" s="41">
        <f t="shared" ca="1" si="23"/>
        <v>37.892342004109665</v>
      </c>
      <c r="E459" s="41">
        <f t="shared" ca="1" si="24"/>
        <v>83.542173853796001</v>
      </c>
      <c r="F459" s="1">
        <f ca="1">SMALL($E$2:$E$1001,ROWS($F$2:F459))</f>
        <v>84.624817424813273</v>
      </c>
      <c r="G459" s="40">
        <f>ROWS($E$2:E459)/1000</f>
        <v>0.45800000000000002</v>
      </c>
    </row>
    <row r="460" spans="1:7" hidden="1" x14ac:dyDescent="0.25">
      <c r="A460" s="71">
        <f t="shared" ca="1" si="22"/>
        <v>34.589847665389826</v>
      </c>
      <c r="B460" s="71">
        <f t="shared" ca="1" si="22"/>
        <v>48.608302331340795</v>
      </c>
      <c r="C460" s="71">
        <f t="shared" ca="1" si="22"/>
        <v>33.626050479086501</v>
      </c>
      <c r="D460" s="41">
        <f t="shared" ca="1" si="23"/>
        <v>48.608302331340795</v>
      </c>
      <c r="E460" s="41">
        <f t="shared" ca="1" si="24"/>
        <v>82.234352810427296</v>
      </c>
      <c r="F460" s="1">
        <f ca="1">SMALL($E$2:$E$1001,ROWS($F$2:F460))</f>
        <v>84.646793511878002</v>
      </c>
      <c r="G460" s="40">
        <f>ROWS($E$2:E460)/1000</f>
        <v>0.45900000000000002</v>
      </c>
    </row>
    <row r="461" spans="1:7" hidden="1" x14ac:dyDescent="0.25">
      <c r="A461" s="71">
        <f t="shared" ca="1" si="22"/>
        <v>57.98469266719907</v>
      </c>
      <c r="B461" s="71">
        <f t="shared" ca="1" si="22"/>
        <v>25.6259593590785</v>
      </c>
      <c r="C461" s="71">
        <f t="shared" ca="1" si="22"/>
        <v>48.417511345807412</v>
      </c>
      <c r="D461" s="41">
        <f t="shared" ca="1" si="23"/>
        <v>57.98469266719907</v>
      </c>
      <c r="E461" s="41">
        <f t="shared" ca="1" si="24"/>
        <v>106.40220401300648</v>
      </c>
      <c r="F461" s="1">
        <f ca="1">SMALL($E$2:$E$1001,ROWS($F$2:F461))</f>
        <v>84.648615279870569</v>
      </c>
      <c r="G461" s="40">
        <f>ROWS($E$2:E461)/1000</f>
        <v>0.46</v>
      </c>
    </row>
    <row r="462" spans="1:7" hidden="1" x14ac:dyDescent="0.25">
      <c r="A462" s="71">
        <f t="shared" ca="1" si="22"/>
        <v>48.565358931449992</v>
      </c>
      <c r="B462" s="71">
        <f t="shared" ca="1" si="22"/>
        <v>24.754727621054641</v>
      </c>
      <c r="C462" s="71">
        <f t="shared" ca="1" si="22"/>
        <v>21.433979832363207</v>
      </c>
      <c r="D462" s="41">
        <f t="shared" ca="1" si="23"/>
        <v>48.565358931449992</v>
      </c>
      <c r="E462" s="41">
        <f t="shared" ca="1" si="24"/>
        <v>69.999338763813199</v>
      </c>
      <c r="F462" s="1">
        <f ca="1">SMALL($E$2:$E$1001,ROWS($F$2:F462))</f>
        <v>84.914939313018564</v>
      </c>
      <c r="G462" s="40">
        <f>ROWS($E$2:E462)/1000</f>
        <v>0.46100000000000002</v>
      </c>
    </row>
    <row r="463" spans="1:7" hidden="1" x14ac:dyDescent="0.25">
      <c r="A463" s="71">
        <f t="shared" ca="1" si="22"/>
        <v>57.346753470954901</v>
      </c>
      <c r="B463" s="71">
        <f t="shared" ca="1" si="22"/>
        <v>28.663640669082877</v>
      </c>
      <c r="C463" s="71">
        <f t="shared" ca="1" si="22"/>
        <v>48.192870364923266</v>
      </c>
      <c r="D463" s="41">
        <f t="shared" ca="1" si="23"/>
        <v>57.346753470954901</v>
      </c>
      <c r="E463" s="41">
        <f t="shared" ca="1" si="24"/>
        <v>105.53962383587816</v>
      </c>
      <c r="F463" s="1">
        <f ca="1">SMALL($E$2:$E$1001,ROWS($F$2:F463))</f>
        <v>84.966104818964055</v>
      </c>
      <c r="G463" s="40">
        <f>ROWS($E$2:E463)/1000</f>
        <v>0.46200000000000002</v>
      </c>
    </row>
    <row r="464" spans="1:7" hidden="1" x14ac:dyDescent="0.25">
      <c r="A464" s="71">
        <f t="shared" ca="1" si="22"/>
        <v>58.329366489639433</v>
      </c>
      <c r="B464" s="71">
        <f t="shared" ca="1" si="22"/>
        <v>49.092241708747778</v>
      </c>
      <c r="C464" s="71">
        <f t="shared" ca="1" si="22"/>
        <v>36.742017536408653</v>
      </c>
      <c r="D464" s="41">
        <f t="shared" ca="1" si="23"/>
        <v>58.329366489639433</v>
      </c>
      <c r="E464" s="41">
        <f t="shared" ca="1" si="24"/>
        <v>95.071384026048094</v>
      </c>
      <c r="F464" s="1">
        <f ca="1">SMALL($E$2:$E$1001,ROWS($F$2:F464))</f>
        <v>84.974625790445529</v>
      </c>
      <c r="G464" s="40">
        <f>ROWS($E$2:E464)/1000</f>
        <v>0.46300000000000002</v>
      </c>
    </row>
    <row r="465" spans="1:7" hidden="1" x14ac:dyDescent="0.25">
      <c r="A465" s="71">
        <f t="shared" ca="1" si="22"/>
        <v>33.847980621772159</v>
      </c>
      <c r="B465" s="71">
        <f t="shared" ca="1" si="22"/>
        <v>52.521060974427257</v>
      </c>
      <c r="C465" s="71">
        <f t="shared" ca="1" si="22"/>
        <v>56.836789523307147</v>
      </c>
      <c r="D465" s="41">
        <f t="shared" ca="1" si="23"/>
        <v>52.521060974427257</v>
      </c>
      <c r="E465" s="41">
        <f t="shared" ca="1" si="24"/>
        <v>109.3578504977344</v>
      </c>
      <c r="F465" s="1">
        <f ca="1">SMALL($E$2:$E$1001,ROWS($F$2:F465))</f>
        <v>85.141321135020618</v>
      </c>
      <c r="G465" s="40">
        <f>ROWS($E$2:E465)/1000</f>
        <v>0.46400000000000002</v>
      </c>
    </row>
    <row r="466" spans="1:7" hidden="1" x14ac:dyDescent="0.25">
      <c r="A466" s="71">
        <f t="shared" ca="1" si="22"/>
        <v>43.942856141313584</v>
      </c>
      <c r="B466" s="71">
        <f t="shared" ca="1" si="22"/>
        <v>46.894488386705703</v>
      </c>
      <c r="C466" s="71">
        <f t="shared" ca="1" si="22"/>
        <v>52.867205315906681</v>
      </c>
      <c r="D466" s="41">
        <f t="shared" ca="1" si="23"/>
        <v>46.894488386705703</v>
      </c>
      <c r="E466" s="41">
        <f t="shared" ca="1" si="24"/>
        <v>99.761693702612376</v>
      </c>
      <c r="F466" s="1">
        <f ca="1">SMALL($E$2:$E$1001,ROWS($F$2:F466))</f>
        <v>85.149041551988958</v>
      </c>
      <c r="G466" s="40">
        <f>ROWS($E$2:E466)/1000</f>
        <v>0.46500000000000002</v>
      </c>
    </row>
    <row r="467" spans="1:7" hidden="1" x14ac:dyDescent="0.25">
      <c r="A467" s="71">
        <f t="shared" ca="1" si="22"/>
        <v>46.290215507341657</v>
      </c>
      <c r="B467" s="71">
        <f t="shared" ca="1" si="22"/>
        <v>29.391392621436786</v>
      </c>
      <c r="C467" s="71">
        <f t="shared" ca="1" si="22"/>
        <v>40.814572356242408</v>
      </c>
      <c r="D467" s="41">
        <f t="shared" ca="1" si="23"/>
        <v>46.290215507341657</v>
      </c>
      <c r="E467" s="41">
        <f t="shared" ca="1" si="24"/>
        <v>87.104787863584065</v>
      </c>
      <c r="F467" s="1">
        <f ca="1">SMALL($E$2:$E$1001,ROWS($F$2:F467))</f>
        <v>85.170769214991338</v>
      </c>
      <c r="G467" s="40">
        <f>ROWS($E$2:E467)/1000</f>
        <v>0.46600000000000003</v>
      </c>
    </row>
    <row r="468" spans="1:7" hidden="1" x14ac:dyDescent="0.25">
      <c r="A468" s="71">
        <f t="shared" ca="1" si="22"/>
        <v>53.123049525260619</v>
      </c>
      <c r="B468" s="71">
        <f t="shared" ca="1" si="22"/>
        <v>55.978549422928559</v>
      </c>
      <c r="C468" s="71">
        <f t="shared" ca="1" si="22"/>
        <v>25.63738305657666</v>
      </c>
      <c r="D468" s="41">
        <f t="shared" ca="1" si="23"/>
        <v>55.978549422928559</v>
      </c>
      <c r="E468" s="41">
        <f t="shared" ca="1" si="24"/>
        <v>81.615932479505219</v>
      </c>
      <c r="F468" s="1">
        <f ca="1">SMALL($E$2:$E$1001,ROWS($F$2:F468))</f>
        <v>85.19138314416287</v>
      </c>
      <c r="G468" s="40">
        <f>ROWS($E$2:E468)/1000</f>
        <v>0.46700000000000003</v>
      </c>
    </row>
    <row r="469" spans="1:7" hidden="1" x14ac:dyDescent="0.25">
      <c r="A469" s="71">
        <f t="shared" ca="1" si="22"/>
        <v>35.328076692911125</v>
      </c>
      <c r="B469" s="71">
        <f t="shared" ca="1" si="22"/>
        <v>38.787805716198051</v>
      </c>
      <c r="C469" s="71">
        <f t="shared" ca="1" si="22"/>
        <v>35.401186797282932</v>
      </c>
      <c r="D469" s="41">
        <f t="shared" ca="1" si="23"/>
        <v>38.787805716198051</v>
      </c>
      <c r="E469" s="41">
        <f t="shared" ca="1" si="24"/>
        <v>74.188992513480983</v>
      </c>
      <c r="F469" s="1">
        <f ca="1">SMALL($E$2:$E$1001,ROWS($F$2:F469))</f>
        <v>85.208399426438291</v>
      </c>
      <c r="G469" s="40">
        <f>ROWS($E$2:E469)/1000</f>
        <v>0.46800000000000003</v>
      </c>
    </row>
    <row r="470" spans="1:7" hidden="1" x14ac:dyDescent="0.25">
      <c r="A470" s="71">
        <f t="shared" ca="1" si="22"/>
        <v>40.544036378952669</v>
      </c>
      <c r="B470" s="71">
        <f t="shared" ca="1" si="22"/>
        <v>53.240821142702053</v>
      </c>
      <c r="C470" s="71">
        <f t="shared" ca="1" si="22"/>
        <v>25.683200508317935</v>
      </c>
      <c r="D470" s="41">
        <f t="shared" ca="1" si="23"/>
        <v>53.240821142702053</v>
      </c>
      <c r="E470" s="41">
        <f t="shared" ca="1" si="24"/>
        <v>78.924021651019984</v>
      </c>
      <c r="F470" s="1">
        <f ca="1">SMALL($E$2:$E$1001,ROWS($F$2:F470))</f>
        <v>85.231878542241247</v>
      </c>
      <c r="G470" s="40">
        <f>ROWS($E$2:E470)/1000</f>
        <v>0.46899999999999997</v>
      </c>
    </row>
    <row r="471" spans="1:7" hidden="1" x14ac:dyDescent="0.25">
      <c r="A471" s="71">
        <f t="shared" ca="1" si="22"/>
        <v>41.571576016660515</v>
      </c>
      <c r="B471" s="71">
        <f t="shared" ca="1" si="22"/>
        <v>47.005289301890365</v>
      </c>
      <c r="C471" s="71">
        <f t="shared" ca="1" si="22"/>
        <v>22.618842000149861</v>
      </c>
      <c r="D471" s="41">
        <f t="shared" ca="1" si="23"/>
        <v>47.005289301890365</v>
      </c>
      <c r="E471" s="41">
        <f t="shared" ca="1" si="24"/>
        <v>69.624131302040226</v>
      </c>
      <c r="F471" s="1">
        <f ca="1">SMALL($E$2:$E$1001,ROWS($F$2:F471))</f>
        <v>85.250930919212223</v>
      </c>
      <c r="G471" s="40">
        <f>ROWS($E$2:E471)/1000</f>
        <v>0.47</v>
      </c>
    </row>
    <row r="472" spans="1:7" hidden="1" x14ac:dyDescent="0.25">
      <c r="A472" s="71">
        <f t="shared" ca="1" si="22"/>
        <v>51.872097706711443</v>
      </c>
      <c r="B472" s="71">
        <f t="shared" ca="1" si="22"/>
        <v>45.867319403730249</v>
      </c>
      <c r="C472" s="71">
        <f t="shared" ca="1" si="22"/>
        <v>35.246938259260702</v>
      </c>
      <c r="D472" s="41">
        <f t="shared" ca="1" si="23"/>
        <v>51.872097706711443</v>
      </c>
      <c r="E472" s="41">
        <f t="shared" ca="1" si="24"/>
        <v>87.119035965972145</v>
      </c>
      <c r="F472" s="1">
        <f ca="1">SMALL($E$2:$E$1001,ROWS($F$2:F472))</f>
        <v>85.266199972304065</v>
      </c>
      <c r="G472" s="40">
        <f>ROWS($E$2:E472)/1000</f>
        <v>0.47099999999999997</v>
      </c>
    </row>
    <row r="473" spans="1:7" hidden="1" x14ac:dyDescent="0.25">
      <c r="A473" s="71">
        <f t="shared" ca="1" si="22"/>
        <v>37.184391789901781</v>
      </c>
      <c r="B473" s="71">
        <f t="shared" ca="1" si="22"/>
        <v>52.076396541291672</v>
      </c>
      <c r="C473" s="71">
        <f t="shared" ca="1" si="22"/>
        <v>21.121432948458448</v>
      </c>
      <c r="D473" s="41">
        <f t="shared" ca="1" si="23"/>
        <v>52.076396541291672</v>
      </c>
      <c r="E473" s="41">
        <f t="shared" ca="1" si="24"/>
        <v>73.19782948975012</v>
      </c>
      <c r="F473" s="1">
        <f ca="1">SMALL($E$2:$E$1001,ROWS($F$2:F473))</f>
        <v>85.280749154359498</v>
      </c>
      <c r="G473" s="40">
        <f>ROWS($E$2:E473)/1000</f>
        <v>0.47199999999999998</v>
      </c>
    </row>
    <row r="474" spans="1:7" hidden="1" x14ac:dyDescent="0.25">
      <c r="A474" s="71">
        <f t="shared" ca="1" si="22"/>
        <v>21.325109985959866</v>
      </c>
      <c r="B474" s="71">
        <f t="shared" ca="1" si="22"/>
        <v>50.938064365471078</v>
      </c>
      <c r="C474" s="71">
        <f t="shared" ca="1" si="22"/>
        <v>55.928551395445211</v>
      </c>
      <c r="D474" s="41">
        <f t="shared" ca="1" si="23"/>
        <v>50.938064365471078</v>
      </c>
      <c r="E474" s="41">
        <f t="shared" ca="1" si="24"/>
        <v>106.86661576091629</v>
      </c>
      <c r="F474" s="1">
        <f ca="1">SMALL($E$2:$E$1001,ROWS($F$2:F474))</f>
        <v>85.28871211986214</v>
      </c>
      <c r="G474" s="40">
        <f>ROWS($E$2:E474)/1000</f>
        <v>0.47299999999999998</v>
      </c>
    </row>
    <row r="475" spans="1:7" hidden="1" x14ac:dyDescent="0.25">
      <c r="A475" s="71">
        <f t="shared" ca="1" si="22"/>
        <v>58.878823413431689</v>
      </c>
      <c r="B475" s="71">
        <f t="shared" ca="1" si="22"/>
        <v>36.292563142646472</v>
      </c>
      <c r="C475" s="71">
        <f t="shared" ca="1" si="22"/>
        <v>39.856099526673113</v>
      </c>
      <c r="D475" s="41">
        <f t="shared" ca="1" si="23"/>
        <v>58.878823413431689</v>
      </c>
      <c r="E475" s="41">
        <f t="shared" ca="1" si="24"/>
        <v>98.734922940104809</v>
      </c>
      <c r="F475" s="1">
        <f ca="1">SMALL($E$2:$E$1001,ROWS($F$2:F475))</f>
        <v>85.296014612773348</v>
      </c>
      <c r="G475" s="40">
        <f>ROWS($E$2:E475)/1000</f>
        <v>0.47399999999999998</v>
      </c>
    </row>
    <row r="476" spans="1:7" hidden="1" x14ac:dyDescent="0.25">
      <c r="A476" s="71">
        <f t="shared" ca="1" si="22"/>
        <v>35.710074285798441</v>
      </c>
      <c r="B476" s="71">
        <f t="shared" ca="1" si="22"/>
        <v>29.562878708531002</v>
      </c>
      <c r="C476" s="71">
        <f t="shared" ca="1" si="22"/>
        <v>56.853734247346729</v>
      </c>
      <c r="D476" s="41">
        <f t="shared" ca="1" si="23"/>
        <v>35.710074285798441</v>
      </c>
      <c r="E476" s="41">
        <f t="shared" ca="1" si="24"/>
        <v>92.563808533145163</v>
      </c>
      <c r="F476" s="1">
        <f ca="1">SMALL($E$2:$E$1001,ROWS($F$2:F476))</f>
        <v>85.357137713776439</v>
      </c>
      <c r="G476" s="40">
        <f>ROWS($E$2:E476)/1000</f>
        <v>0.47499999999999998</v>
      </c>
    </row>
    <row r="477" spans="1:7" hidden="1" x14ac:dyDescent="0.25">
      <c r="A477" s="71">
        <f t="shared" ca="1" si="22"/>
        <v>41.664454691129798</v>
      </c>
      <c r="B477" s="71">
        <f t="shared" ca="1" si="22"/>
        <v>23.906324381010393</v>
      </c>
      <c r="C477" s="71">
        <f t="shared" ca="1" si="22"/>
        <v>55.388116433061526</v>
      </c>
      <c r="D477" s="41">
        <f t="shared" ca="1" si="23"/>
        <v>41.664454691129798</v>
      </c>
      <c r="E477" s="41">
        <f t="shared" ca="1" si="24"/>
        <v>97.052571124191331</v>
      </c>
      <c r="F477" s="1">
        <f ca="1">SMALL($E$2:$E$1001,ROWS($F$2:F477))</f>
        <v>85.358703993201459</v>
      </c>
      <c r="G477" s="40">
        <f>ROWS($E$2:E477)/1000</f>
        <v>0.47599999999999998</v>
      </c>
    </row>
    <row r="478" spans="1:7" hidden="1" x14ac:dyDescent="0.25">
      <c r="A478" s="71">
        <f t="shared" ca="1" si="22"/>
        <v>30.756304793553365</v>
      </c>
      <c r="B478" s="71">
        <f t="shared" ca="1" si="22"/>
        <v>20.194101112097556</v>
      </c>
      <c r="C478" s="71">
        <f t="shared" ca="1" si="22"/>
        <v>52.228798528194432</v>
      </c>
      <c r="D478" s="41">
        <f t="shared" ca="1" si="23"/>
        <v>30.756304793553365</v>
      </c>
      <c r="E478" s="41">
        <f t="shared" ca="1" si="24"/>
        <v>82.9851033217478</v>
      </c>
      <c r="F478" s="1">
        <f ca="1">SMALL($E$2:$E$1001,ROWS($F$2:F478))</f>
        <v>85.372522036334999</v>
      </c>
      <c r="G478" s="40">
        <f>ROWS($E$2:E478)/1000</f>
        <v>0.47699999999999998</v>
      </c>
    </row>
    <row r="479" spans="1:7" hidden="1" x14ac:dyDescent="0.25">
      <c r="A479" s="71">
        <f t="shared" ca="1" si="22"/>
        <v>28.6815391637396</v>
      </c>
      <c r="B479" s="71">
        <f t="shared" ca="1" si="22"/>
        <v>50.189126071023018</v>
      </c>
      <c r="C479" s="71">
        <f t="shared" ca="1" si="22"/>
        <v>51.857872095135967</v>
      </c>
      <c r="D479" s="41">
        <f t="shared" ca="1" si="23"/>
        <v>50.189126071023018</v>
      </c>
      <c r="E479" s="41">
        <f t="shared" ca="1" si="24"/>
        <v>102.04699816615899</v>
      </c>
      <c r="F479" s="1">
        <f ca="1">SMALL($E$2:$E$1001,ROWS($F$2:F479))</f>
        <v>85.412202834469497</v>
      </c>
      <c r="G479" s="40">
        <f>ROWS($E$2:E479)/1000</f>
        <v>0.47799999999999998</v>
      </c>
    </row>
    <row r="480" spans="1:7" hidden="1" x14ac:dyDescent="0.25">
      <c r="A480" s="71">
        <f t="shared" ca="1" si="22"/>
        <v>27.013808754553143</v>
      </c>
      <c r="B480" s="71">
        <f t="shared" ca="1" si="22"/>
        <v>25.543475013517643</v>
      </c>
      <c r="C480" s="71">
        <f t="shared" ca="1" si="22"/>
        <v>23.562784915621414</v>
      </c>
      <c r="D480" s="41">
        <f t="shared" ca="1" si="23"/>
        <v>27.013808754553143</v>
      </c>
      <c r="E480" s="41">
        <f t="shared" ca="1" si="24"/>
        <v>50.57659367017456</v>
      </c>
      <c r="F480" s="1">
        <f ca="1">SMALL($E$2:$E$1001,ROWS($F$2:F480))</f>
        <v>85.496807753506346</v>
      </c>
      <c r="G480" s="40">
        <f>ROWS($E$2:E480)/1000</f>
        <v>0.47899999999999998</v>
      </c>
    </row>
    <row r="481" spans="1:7" hidden="1" x14ac:dyDescent="0.25">
      <c r="A481" s="71">
        <f t="shared" ca="1" si="22"/>
        <v>45.890254323549364</v>
      </c>
      <c r="B481" s="71">
        <f t="shared" ca="1" si="22"/>
        <v>21.919075125136086</v>
      </c>
      <c r="C481" s="71">
        <f t="shared" ca="1" si="22"/>
        <v>42.777020857730832</v>
      </c>
      <c r="D481" s="41">
        <f t="shared" ca="1" si="23"/>
        <v>45.890254323549364</v>
      </c>
      <c r="E481" s="41">
        <f t="shared" ca="1" si="24"/>
        <v>88.667275181280189</v>
      </c>
      <c r="F481" s="1">
        <f ca="1">SMALL($E$2:$E$1001,ROWS($F$2:F481))</f>
        <v>85.498412014931404</v>
      </c>
      <c r="G481" s="40">
        <f>ROWS($E$2:E481)/1000</f>
        <v>0.48</v>
      </c>
    </row>
    <row r="482" spans="1:7" hidden="1" x14ac:dyDescent="0.25">
      <c r="A482" s="71">
        <f t="shared" ca="1" si="22"/>
        <v>58.579821197931885</v>
      </c>
      <c r="B482" s="71">
        <f t="shared" ca="1" si="22"/>
        <v>31.809695497105483</v>
      </c>
      <c r="C482" s="71">
        <f t="shared" ca="1" si="22"/>
        <v>31.695656138550511</v>
      </c>
      <c r="D482" s="41">
        <f t="shared" ca="1" si="23"/>
        <v>58.579821197931885</v>
      </c>
      <c r="E482" s="41">
        <f t="shared" ca="1" si="24"/>
        <v>90.275477336482396</v>
      </c>
      <c r="F482" s="1">
        <f ca="1">SMALL($E$2:$E$1001,ROWS($F$2:F482))</f>
        <v>85.53827805519461</v>
      </c>
      <c r="G482" s="40">
        <f>ROWS($E$2:E482)/1000</f>
        <v>0.48099999999999998</v>
      </c>
    </row>
    <row r="483" spans="1:7" hidden="1" x14ac:dyDescent="0.25">
      <c r="A483" s="71">
        <f t="shared" ca="1" si="22"/>
        <v>44.315568947511629</v>
      </c>
      <c r="B483" s="71">
        <f t="shared" ca="1" si="22"/>
        <v>42.515276832973477</v>
      </c>
      <c r="C483" s="71">
        <f t="shared" ca="1" si="22"/>
        <v>47.427147077238345</v>
      </c>
      <c r="D483" s="41">
        <f t="shared" ca="1" si="23"/>
        <v>44.315568947511629</v>
      </c>
      <c r="E483" s="41">
        <f t="shared" ca="1" si="24"/>
        <v>91.742716024749967</v>
      </c>
      <c r="F483" s="1">
        <f ca="1">SMALL($E$2:$E$1001,ROWS($F$2:F483))</f>
        <v>85.583096634674845</v>
      </c>
      <c r="G483" s="40">
        <f>ROWS($E$2:E483)/1000</f>
        <v>0.48199999999999998</v>
      </c>
    </row>
    <row r="484" spans="1:7" hidden="1" x14ac:dyDescent="0.25">
      <c r="A484" s="71">
        <f t="shared" ca="1" si="22"/>
        <v>55.764401736409695</v>
      </c>
      <c r="B484" s="71">
        <f t="shared" ca="1" si="22"/>
        <v>27.224662193685852</v>
      </c>
      <c r="C484" s="71">
        <f t="shared" ca="1" si="22"/>
        <v>31.666125057117537</v>
      </c>
      <c r="D484" s="41">
        <f t="shared" ca="1" si="23"/>
        <v>55.764401736409695</v>
      </c>
      <c r="E484" s="41">
        <f t="shared" ca="1" si="24"/>
        <v>87.430526793527235</v>
      </c>
      <c r="F484" s="1">
        <f ca="1">SMALL($E$2:$E$1001,ROWS($F$2:F484))</f>
        <v>85.602260932440259</v>
      </c>
      <c r="G484" s="40">
        <f>ROWS($E$2:E484)/1000</f>
        <v>0.48299999999999998</v>
      </c>
    </row>
    <row r="485" spans="1:7" hidden="1" x14ac:dyDescent="0.25">
      <c r="A485" s="71">
        <f t="shared" ca="1" si="22"/>
        <v>57.978412753678967</v>
      </c>
      <c r="B485" s="71">
        <f t="shared" ca="1" si="22"/>
        <v>41.379668368963131</v>
      </c>
      <c r="C485" s="71">
        <f t="shared" ca="1" si="22"/>
        <v>47.734765786874448</v>
      </c>
      <c r="D485" s="41">
        <f t="shared" ca="1" si="23"/>
        <v>57.978412753678967</v>
      </c>
      <c r="E485" s="41">
        <f t="shared" ca="1" si="24"/>
        <v>105.71317854055341</v>
      </c>
      <c r="F485" s="1">
        <f ca="1">SMALL($E$2:$E$1001,ROWS($F$2:F485))</f>
        <v>85.611133181094516</v>
      </c>
      <c r="G485" s="40">
        <f>ROWS($E$2:E485)/1000</f>
        <v>0.48399999999999999</v>
      </c>
    </row>
    <row r="486" spans="1:7" hidden="1" x14ac:dyDescent="0.25">
      <c r="A486" s="71">
        <f t="shared" ca="1" si="22"/>
        <v>22.044707587129551</v>
      </c>
      <c r="B486" s="71">
        <f t="shared" ca="1" si="22"/>
        <v>31.08612029760987</v>
      </c>
      <c r="C486" s="71">
        <f t="shared" ca="1" si="22"/>
        <v>56.512664367577308</v>
      </c>
      <c r="D486" s="41">
        <f t="shared" ca="1" si="23"/>
        <v>31.08612029760987</v>
      </c>
      <c r="E486" s="41">
        <f t="shared" ca="1" si="24"/>
        <v>87.598784665187182</v>
      </c>
      <c r="F486" s="1">
        <f ca="1">SMALL($E$2:$E$1001,ROWS($F$2:F486))</f>
        <v>85.621003437344314</v>
      </c>
      <c r="G486" s="40">
        <f>ROWS($E$2:E486)/1000</f>
        <v>0.48499999999999999</v>
      </c>
    </row>
    <row r="487" spans="1:7" hidden="1" x14ac:dyDescent="0.25">
      <c r="A487" s="71">
        <f t="shared" ca="1" si="22"/>
        <v>30.65413686418929</v>
      </c>
      <c r="B487" s="71">
        <f t="shared" ca="1" si="22"/>
        <v>46.902776452097811</v>
      </c>
      <c r="C487" s="71">
        <f t="shared" ca="1" si="22"/>
        <v>40.958220972485691</v>
      </c>
      <c r="D487" s="41">
        <f t="shared" ca="1" si="23"/>
        <v>46.902776452097811</v>
      </c>
      <c r="E487" s="41">
        <f t="shared" ca="1" si="24"/>
        <v>87.860997424583502</v>
      </c>
      <c r="F487" s="1">
        <f ca="1">SMALL($E$2:$E$1001,ROWS($F$2:F487))</f>
        <v>85.672408365830847</v>
      </c>
      <c r="G487" s="40">
        <f>ROWS($E$2:E487)/1000</f>
        <v>0.48599999999999999</v>
      </c>
    </row>
    <row r="488" spans="1:7" hidden="1" x14ac:dyDescent="0.25">
      <c r="A488" s="71">
        <f t="shared" ca="1" si="22"/>
        <v>30.800306773546065</v>
      </c>
      <c r="B488" s="71">
        <f t="shared" ca="1" si="22"/>
        <v>46.714171881970721</v>
      </c>
      <c r="C488" s="71">
        <f t="shared" ca="1" si="22"/>
        <v>47.831679471101495</v>
      </c>
      <c r="D488" s="41">
        <f t="shared" ca="1" si="23"/>
        <v>46.714171881970721</v>
      </c>
      <c r="E488" s="41">
        <f t="shared" ca="1" si="24"/>
        <v>94.545851353072209</v>
      </c>
      <c r="F488" s="1">
        <f ca="1">SMALL($E$2:$E$1001,ROWS($F$2:F488))</f>
        <v>85.753967774026563</v>
      </c>
      <c r="G488" s="40">
        <f>ROWS($E$2:E488)/1000</f>
        <v>0.48699999999999999</v>
      </c>
    </row>
    <row r="489" spans="1:7" hidden="1" x14ac:dyDescent="0.25">
      <c r="A489" s="71">
        <f t="shared" ca="1" si="22"/>
        <v>39.905388688574661</v>
      </c>
      <c r="B489" s="71">
        <f t="shared" ca="1" si="22"/>
        <v>43.617555838943133</v>
      </c>
      <c r="C489" s="71">
        <f t="shared" ca="1" si="22"/>
        <v>53.611562784709804</v>
      </c>
      <c r="D489" s="41">
        <f t="shared" ca="1" si="23"/>
        <v>43.617555838943133</v>
      </c>
      <c r="E489" s="41">
        <f t="shared" ca="1" si="24"/>
        <v>97.229118623652937</v>
      </c>
      <c r="F489" s="1">
        <f ca="1">SMALL($E$2:$E$1001,ROWS($F$2:F489))</f>
        <v>85.755055566903096</v>
      </c>
      <c r="G489" s="40">
        <f>ROWS($E$2:E489)/1000</f>
        <v>0.48799999999999999</v>
      </c>
    </row>
    <row r="490" spans="1:7" hidden="1" x14ac:dyDescent="0.25">
      <c r="A490" s="71">
        <f t="shared" ca="1" si="22"/>
        <v>45.155249283980844</v>
      </c>
      <c r="B490" s="71">
        <f t="shared" ca="1" si="22"/>
        <v>43.922269371864857</v>
      </c>
      <c r="C490" s="71">
        <f t="shared" ca="1" si="22"/>
        <v>27.35358874697528</v>
      </c>
      <c r="D490" s="41">
        <f t="shared" ca="1" si="23"/>
        <v>45.155249283980844</v>
      </c>
      <c r="E490" s="41">
        <f t="shared" ca="1" si="24"/>
        <v>72.508838030956127</v>
      </c>
      <c r="F490" s="1">
        <f ca="1">SMALL($E$2:$E$1001,ROWS($F$2:F490))</f>
        <v>85.779596381579765</v>
      </c>
      <c r="G490" s="40">
        <f>ROWS($E$2:E490)/1000</f>
        <v>0.48899999999999999</v>
      </c>
    </row>
    <row r="491" spans="1:7" hidden="1" x14ac:dyDescent="0.25">
      <c r="A491" s="71">
        <f t="shared" ca="1" si="22"/>
        <v>29.145351178786001</v>
      </c>
      <c r="B491" s="71">
        <f t="shared" ca="1" si="22"/>
        <v>23.821710799985894</v>
      </c>
      <c r="C491" s="71">
        <f t="shared" ca="1" si="22"/>
        <v>31.131969874572402</v>
      </c>
      <c r="D491" s="41">
        <f t="shared" ca="1" si="23"/>
        <v>29.145351178786001</v>
      </c>
      <c r="E491" s="41">
        <f t="shared" ca="1" si="24"/>
        <v>60.277321053358406</v>
      </c>
      <c r="F491" s="1">
        <f ca="1">SMALL($E$2:$E$1001,ROWS($F$2:F491))</f>
        <v>85.787119204717513</v>
      </c>
      <c r="G491" s="40">
        <f>ROWS($E$2:E491)/1000</f>
        <v>0.49</v>
      </c>
    </row>
    <row r="492" spans="1:7" hidden="1" x14ac:dyDescent="0.25">
      <c r="A492" s="71">
        <f t="shared" ca="1" si="22"/>
        <v>22.284888008183206</v>
      </c>
      <c r="B492" s="71">
        <f t="shared" ca="1" si="22"/>
        <v>42.940532765515812</v>
      </c>
      <c r="C492" s="71">
        <f t="shared" ca="1" si="22"/>
        <v>49.945613625715247</v>
      </c>
      <c r="D492" s="41">
        <f t="shared" ca="1" si="23"/>
        <v>42.940532765515812</v>
      </c>
      <c r="E492" s="41">
        <f t="shared" ca="1" si="24"/>
        <v>92.886146391231051</v>
      </c>
      <c r="F492" s="1">
        <f ca="1">SMALL($E$2:$E$1001,ROWS($F$2:F492))</f>
        <v>85.804541158577649</v>
      </c>
      <c r="G492" s="40">
        <f>ROWS($E$2:E492)/1000</f>
        <v>0.49099999999999999</v>
      </c>
    </row>
    <row r="493" spans="1:7" hidden="1" x14ac:dyDescent="0.25">
      <c r="A493" s="71">
        <f t="shared" ca="1" si="22"/>
        <v>20.653338583906393</v>
      </c>
      <c r="B493" s="71">
        <f t="shared" ca="1" si="22"/>
        <v>29.182225140491461</v>
      </c>
      <c r="C493" s="71">
        <f t="shared" ca="1" si="22"/>
        <v>53.391680793141568</v>
      </c>
      <c r="D493" s="41">
        <f t="shared" ca="1" si="23"/>
        <v>29.182225140491461</v>
      </c>
      <c r="E493" s="41">
        <f t="shared" ca="1" si="24"/>
        <v>82.573905933633029</v>
      </c>
      <c r="F493" s="1">
        <f ca="1">SMALL($E$2:$E$1001,ROWS($F$2:F493))</f>
        <v>85.81514454928913</v>
      </c>
      <c r="G493" s="40">
        <f>ROWS($E$2:E493)/1000</f>
        <v>0.49199999999999999</v>
      </c>
    </row>
    <row r="494" spans="1:7" hidden="1" x14ac:dyDescent="0.25">
      <c r="A494" s="71">
        <f t="shared" ca="1" si="22"/>
        <v>56.108133528619362</v>
      </c>
      <c r="B494" s="71">
        <f t="shared" ca="1" si="22"/>
        <v>45.543159250787284</v>
      </c>
      <c r="C494" s="71">
        <f t="shared" ca="1" si="22"/>
        <v>25.606319642428943</v>
      </c>
      <c r="D494" s="41">
        <f t="shared" ca="1" si="23"/>
        <v>56.108133528619362</v>
      </c>
      <c r="E494" s="41">
        <f t="shared" ca="1" si="24"/>
        <v>81.714453171048305</v>
      </c>
      <c r="F494" s="1">
        <f ca="1">SMALL($E$2:$E$1001,ROWS($F$2:F494))</f>
        <v>85.835742984244888</v>
      </c>
      <c r="G494" s="40">
        <f>ROWS($E$2:E494)/1000</f>
        <v>0.49299999999999999</v>
      </c>
    </row>
    <row r="495" spans="1:7" hidden="1" x14ac:dyDescent="0.25">
      <c r="A495" s="71">
        <f t="shared" ca="1" si="22"/>
        <v>32.051537933570465</v>
      </c>
      <c r="B495" s="71">
        <f t="shared" ca="1" si="22"/>
        <v>22.437316566299216</v>
      </c>
      <c r="C495" s="71">
        <f t="shared" ca="1" si="22"/>
        <v>30.088241882063365</v>
      </c>
      <c r="D495" s="41">
        <f t="shared" ca="1" si="23"/>
        <v>32.051537933570465</v>
      </c>
      <c r="E495" s="41">
        <f t="shared" ca="1" si="24"/>
        <v>62.13977981563383</v>
      </c>
      <c r="F495" s="1">
        <f ca="1">SMALL($E$2:$E$1001,ROWS($F$2:F495))</f>
        <v>85.919532292439484</v>
      </c>
      <c r="G495" s="40">
        <f>ROWS($E$2:E495)/1000</f>
        <v>0.49399999999999999</v>
      </c>
    </row>
    <row r="496" spans="1:7" hidden="1" x14ac:dyDescent="0.25">
      <c r="A496" s="71">
        <f t="shared" ca="1" si="22"/>
        <v>59.014602024446212</v>
      </c>
      <c r="B496" s="71">
        <f t="shared" ca="1" si="22"/>
        <v>44.511107259439434</v>
      </c>
      <c r="C496" s="71">
        <f t="shared" ca="1" si="22"/>
        <v>55.173356535875541</v>
      </c>
      <c r="D496" s="41">
        <f t="shared" ca="1" si="23"/>
        <v>59.014602024446212</v>
      </c>
      <c r="E496" s="41">
        <f t="shared" ca="1" si="24"/>
        <v>114.18795856032176</v>
      </c>
      <c r="F496" s="1">
        <f ca="1">SMALL($E$2:$E$1001,ROWS($F$2:F496))</f>
        <v>85.993513452012664</v>
      </c>
      <c r="G496" s="40">
        <f>ROWS($E$2:E496)/1000</f>
        <v>0.495</v>
      </c>
    </row>
    <row r="497" spans="1:7" hidden="1" x14ac:dyDescent="0.25">
      <c r="A497" s="71">
        <f t="shared" ca="1" si="22"/>
        <v>49.037245192826276</v>
      </c>
      <c r="B497" s="71">
        <f t="shared" ca="1" si="22"/>
        <v>26.918342677209854</v>
      </c>
      <c r="C497" s="71">
        <f t="shared" ca="1" si="22"/>
        <v>42.696532071290207</v>
      </c>
      <c r="D497" s="41">
        <f t="shared" ca="1" si="23"/>
        <v>49.037245192826276</v>
      </c>
      <c r="E497" s="41">
        <f t="shared" ca="1" si="24"/>
        <v>91.733777264116483</v>
      </c>
      <c r="F497" s="1">
        <f ca="1">SMALL($E$2:$E$1001,ROWS($F$2:F497))</f>
        <v>86.071207336175178</v>
      </c>
      <c r="G497" s="40">
        <f>ROWS($E$2:E497)/1000</f>
        <v>0.496</v>
      </c>
    </row>
    <row r="498" spans="1:7" hidden="1" x14ac:dyDescent="0.25">
      <c r="A498" s="71">
        <f t="shared" ca="1" si="22"/>
        <v>27.039712508616894</v>
      </c>
      <c r="B498" s="71">
        <f t="shared" ca="1" si="22"/>
        <v>35.312178644545369</v>
      </c>
      <c r="C498" s="71">
        <f t="shared" ca="1" si="22"/>
        <v>48.642785169875651</v>
      </c>
      <c r="D498" s="41">
        <f t="shared" ca="1" si="23"/>
        <v>35.312178644545369</v>
      </c>
      <c r="E498" s="41">
        <f t="shared" ca="1" si="24"/>
        <v>83.954963814421021</v>
      </c>
      <c r="F498" s="1">
        <f ca="1">SMALL($E$2:$E$1001,ROWS($F$2:F498))</f>
        <v>86.10448116686257</v>
      </c>
      <c r="G498" s="40">
        <f>ROWS($E$2:E498)/1000</f>
        <v>0.497</v>
      </c>
    </row>
    <row r="499" spans="1:7" hidden="1" x14ac:dyDescent="0.25">
      <c r="A499" s="71">
        <f t="shared" ca="1" si="22"/>
        <v>42.794992890416566</v>
      </c>
      <c r="B499" s="71">
        <f t="shared" ca="1" si="22"/>
        <v>34.61741747475979</v>
      </c>
      <c r="C499" s="71">
        <f t="shared" ca="1" si="22"/>
        <v>44.51306634312671</v>
      </c>
      <c r="D499" s="41">
        <f t="shared" ca="1" si="23"/>
        <v>42.794992890416566</v>
      </c>
      <c r="E499" s="41">
        <f t="shared" ca="1" si="24"/>
        <v>87.308059233543275</v>
      </c>
      <c r="F499" s="1">
        <f ca="1">SMALL($E$2:$E$1001,ROWS($F$2:F499))</f>
        <v>86.171870592153496</v>
      </c>
      <c r="G499" s="40">
        <f>ROWS($E$2:E499)/1000</f>
        <v>0.498</v>
      </c>
    </row>
    <row r="500" spans="1:7" hidden="1" x14ac:dyDescent="0.25">
      <c r="A500" s="71">
        <f t="shared" ca="1" si="22"/>
        <v>57.017994363918959</v>
      </c>
      <c r="B500" s="71">
        <f t="shared" ca="1" si="22"/>
        <v>30.773350435013064</v>
      </c>
      <c r="C500" s="71">
        <f t="shared" ca="1" si="22"/>
        <v>56.110839049854867</v>
      </c>
      <c r="D500" s="41">
        <f t="shared" ca="1" si="23"/>
        <v>57.017994363918959</v>
      </c>
      <c r="E500" s="41">
        <f t="shared" ca="1" si="24"/>
        <v>113.12883341377383</v>
      </c>
      <c r="F500" s="1">
        <f ca="1">SMALL($E$2:$E$1001,ROWS($F$2:F500))</f>
        <v>86.177296952498565</v>
      </c>
      <c r="G500" s="40">
        <f>ROWS($E$2:E500)/1000</f>
        <v>0.499</v>
      </c>
    </row>
    <row r="501" spans="1:7" hidden="1" x14ac:dyDescent="0.25">
      <c r="A501" s="71">
        <f t="shared" ca="1" si="22"/>
        <v>34.659690995855215</v>
      </c>
      <c r="B501" s="71">
        <f t="shared" ca="1" si="22"/>
        <v>57.415210186737042</v>
      </c>
      <c r="C501" s="71">
        <f t="shared" ca="1" si="22"/>
        <v>54.887141111110068</v>
      </c>
      <c r="D501" s="41">
        <f t="shared" ca="1" si="23"/>
        <v>57.415210186737042</v>
      </c>
      <c r="E501" s="41">
        <f t="shared" ca="1" si="24"/>
        <v>112.30235129784711</v>
      </c>
      <c r="F501" s="1">
        <f ca="1">SMALL($E$2:$E$1001,ROWS($F$2:F501))</f>
        <v>86.222379545179905</v>
      </c>
      <c r="G501" s="40">
        <f>ROWS($E$2:E501)/1000</f>
        <v>0.5</v>
      </c>
    </row>
    <row r="502" spans="1:7" hidden="1" x14ac:dyDescent="0.25">
      <c r="A502" s="71">
        <f t="shared" ca="1" si="22"/>
        <v>42.470607907620412</v>
      </c>
      <c r="B502" s="71">
        <f t="shared" ca="1" si="22"/>
        <v>47.219412964315026</v>
      </c>
      <c r="C502" s="71">
        <f t="shared" ca="1" si="22"/>
        <v>45.605349665877981</v>
      </c>
      <c r="D502" s="41">
        <f t="shared" ca="1" si="23"/>
        <v>47.219412964315026</v>
      </c>
      <c r="E502" s="41">
        <f t="shared" ca="1" si="24"/>
        <v>92.824762630193007</v>
      </c>
      <c r="F502" s="1">
        <f ca="1">SMALL($E$2:$E$1001,ROWS($F$2:F502))</f>
        <v>86.242039278657643</v>
      </c>
      <c r="G502" s="40">
        <f>ROWS($E$2:E502)/1000</f>
        <v>0.501</v>
      </c>
    </row>
    <row r="503" spans="1:7" hidden="1" x14ac:dyDescent="0.25">
      <c r="A503" s="71">
        <f t="shared" ca="1" si="22"/>
        <v>38.611682448456179</v>
      </c>
      <c r="B503" s="71">
        <f t="shared" ca="1" si="22"/>
        <v>33.387869077704011</v>
      </c>
      <c r="C503" s="71">
        <f t="shared" ca="1" si="22"/>
        <v>33.037253859854829</v>
      </c>
      <c r="D503" s="41">
        <f t="shared" ca="1" si="23"/>
        <v>38.611682448456179</v>
      </c>
      <c r="E503" s="41">
        <f t="shared" ca="1" si="24"/>
        <v>71.648936308311008</v>
      </c>
      <c r="F503" s="1">
        <f ca="1">SMALL($E$2:$E$1001,ROWS($F$2:F503))</f>
        <v>86.247666468535769</v>
      </c>
      <c r="G503" s="40">
        <f>ROWS($E$2:E503)/1000</f>
        <v>0.502</v>
      </c>
    </row>
    <row r="504" spans="1:7" hidden="1" x14ac:dyDescent="0.25">
      <c r="A504" s="71">
        <f t="shared" ca="1" si="22"/>
        <v>35.447759945669546</v>
      </c>
      <c r="B504" s="71">
        <f t="shared" ca="1" si="22"/>
        <v>24.339301890080133</v>
      </c>
      <c r="C504" s="71">
        <f t="shared" ca="1" si="22"/>
        <v>20.390763533006563</v>
      </c>
      <c r="D504" s="41">
        <f t="shared" ca="1" si="23"/>
        <v>35.447759945669546</v>
      </c>
      <c r="E504" s="41">
        <f t="shared" ca="1" si="24"/>
        <v>55.838523478676109</v>
      </c>
      <c r="F504" s="1">
        <f ca="1">SMALL($E$2:$E$1001,ROWS($F$2:F504))</f>
        <v>86.360025843514578</v>
      </c>
      <c r="G504" s="40">
        <f>ROWS($E$2:E504)/1000</f>
        <v>0.503</v>
      </c>
    </row>
    <row r="505" spans="1:7" hidden="1" x14ac:dyDescent="0.25">
      <c r="A505" s="71">
        <f t="shared" ca="1" si="22"/>
        <v>21.926352883939899</v>
      </c>
      <c r="B505" s="71">
        <f t="shared" ca="1" si="22"/>
        <v>40.6770214058104</v>
      </c>
      <c r="C505" s="71">
        <f t="shared" ca="1" si="22"/>
        <v>49.124135979804123</v>
      </c>
      <c r="D505" s="41">
        <f t="shared" ca="1" si="23"/>
        <v>40.6770214058104</v>
      </c>
      <c r="E505" s="41">
        <f t="shared" ca="1" si="24"/>
        <v>89.801157385614516</v>
      </c>
      <c r="F505" s="1">
        <f ca="1">SMALL($E$2:$E$1001,ROWS($F$2:F505))</f>
        <v>86.400127029184631</v>
      </c>
      <c r="G505" s="40">
        <f>ROWS($E$2:E505)/1000</f>
        <v>0.504</v>
      </c>
    </row>
    <row r="506" spans="1:7" hidden="1" x14ac:dyDescent="0.25">
      <c r="A506" s="71">
        <f t="shared" ca="1" si="22"/>
        <v>46.554454806520525</v>
      </c>
      <c r="B506" s="71">
        <f t="shared" ca="1" si="22"/>
        <v>21.876951308450892</v>
      </c>
      <c r="C506" s="71">
        <f t="shared" ca="1" si="22"/>
        <v>35.67611491867936</v>
      </c>
      <c r="D506" s="41">
        <f t="shared" ca="1" si="23"/>
        <v>46.554454806520525</v>
      </c>
      <c r="E506" s="41">
        <f t="shared" ca="1" si="24"/>
        <v>82.230569725199885</v>
      </c>
      <c r="F506" s="1">
        <f ca="1">SMALL($E$2:$E$1001,ROWS($F$2:F506))</f>
        <v>86.41268710541479</v>
      </c>
      <c r="G506" s="40">
        <f>ROWS($E$2:E506)/1000</f>
        <v>0.505</v>
      </c>
    </row>
    <row r="507" spans="1:7" hidden="1" x14ac:dyDescent="0.25">
      <c r="A507" s="71">
        <f t="shared" ca="1" si="22"/>
        <v>37.86137817624315</v>
      </c>
      <c r="B507" s="71">
        <f t="shared" ca="1" si="22"/>
        <v>24.037835381092808</v>
      </c>
      <c r="C507" s="71">
        <f t="shared" ca="1" si="22"/>
        <v>43.708225011285833</v>
      </c>
      <c r="D507" s="41">
        <f t="shared" ca="1" si="23"/>
        <v>37.86137817624315</v>
      </c>
      <c r="E507" s="41">
        <f t="shared" ca="1" si="24"/>
        <v>81.569603187528983</v>
      </c>
      <c r="F507" s="1">
        <f ca="1">SMALL($E$2:$E$1001,ROWS($F$2:F507))</f>
        <v>86.507611171840111</v>
      </c>
      <c r="G507" s="40">
        <f>ROWS($E$2:E507)/1000</f>
        <v>0.50600000000000001</v>
      </c>
    </row>
    <row r="508" spans="1:7" hidden="1" x14ac:dyDescent="0.25">
      <c r="A508" s="71">
        <f t="shared" ca="1" si="22"/>
        <v>30.587002885021267</v>
      </c>
      <c r="B508" s="71">
        <f t="shared" ca="1" si="22"/>
        <v>31.957086829760499</v>
      </c>
      <c r="C508" s="71">
        <f t="shared" ca="1" si="22"/>
        <v>23.464665344574978</v>
      </c>
      <c r="D508" s="41">
        <f t="shared" ca="1" si="23"/>
        <v>31.957086829760499</v>
      </c>
      <c r="E508" s="41">
        <f t="shared" ca="1" si="24"/>
        <v>55.421752174335481</v>
      </c>
      <c r="F508" s="1">
        <f ca="1">SMALL($E$2:$E$1001,ROWS($F$2:F508))</f>
        <v>86.629101442030887</v>
      </c>
      <c r="G508" s="40">
        <f>ROWS($E$2:E508)/1000</f>
        <v>0.50700000000000001</v>
      </c>
    </row>
    <row r="509" spans="1:7" hidden="1" x14ac:dyDescent="0.25">
      <c r="A509" s="71">
        <f t="shared" ca="1" si="22"/>
        <v>44.582064577773608</v>
      </c>
      <c r="B509" s="71">
        <f t="shared" ca="1" si="22"/>
        <v>29.877577895020174</v>
      </c>
      <c r="C509" s="71">
        <f t="shared" ca="1" si="22"/>
        <v>54.938943016145089</v>
      </c>
      <c r="D509" s="41">
        <f t="shared" ca="1" si="23"/>
        <v>44.582064577773608</v>
      </c>
      <c r="E509" s="41">
        <f t="shared" ca="1" si="24"/>
        <v>99.521007593918696</v>
      </c>
      <c r="F509" s="1">
        <f ca="1">SMALL($E$2:$E$1001,ROWS($F$2:F509))</f>
        <v>86.764350455679804</v>
      </c>
      <c r="G509" s="40">
        <f>ROWS($E$2:E509)/1000</f>
        <v>0.50800000000000001</v>
      </c>
    </row>
    <row r="510" spans="1:7" hidden="1" x14ac:dyDescent="0.25">
      <c r="A510" s="71">
        <f t="shared" ca="1" si="22"/>
        <v>34.570237862216203</v>
      </c>
      <c r="B510" s="71">
        <f t="shared" ca="1" si="22"/>
        <v>20.623627822613628</v>
      </c>
      <c r="C510" s="71">
        <f t="shared" ca="1" si="22"/>
        <v>42.182707026793423</v>
      </c>
      <c r="D510" s="41">
        <f t="shared" ca="1" si="23"/>
        <v>34.570237862216203</v>
      </c>
      <c r="E510" s="41">
        <f t="shared" ca="1" si="24"/>
        <v>76.752944889009626</v>
      </c>
      <c r="F510" s="1">
        <f ca="1">SMALL($E$2:$E$1001,ROWS($F$2:F510))</f>
        <v>86.853771266367744</v>
      </c>
      <c r="G510" s="40">
        <f>ROWS($E$2:E510)/1000</f>
        <v>0.50900000000000001</v>
      </c>
    </row>
    <row r="511" spans="1:7" hidden="1" x14ac:dyDescent="0.25">
      <c r="A511" s="71">
        <f t="shared" ca="1" si="22"/>
        <v>47.400381037217016</v>
      </c>
      <c r="B511" s="71">
        <f t="shared" ca="1" si="22"/>
        <v>28.765949796493011</v>
      </c>
      <c r="C511" s="71">
        <f t="shared" ca="1" si="22"/>
        <v>30.661622060728767</v>
      </c>
      <c r="D511" s="41">
        <f t="shared" ca="1" si="23"/>
        <v>47.400381037217016</v>
      </c>
      <c r="E511" s="41">
        <f t="shared" ca="1" si="24"/>
        <v>78.062003097945791</v>
      </c>
      <c r="F511" s="1">
        <f ca="1">SMALL($E$2:$E$1001,ROWS($F$2:F511))</f>
        <v>86.910236191783852</v>
      </c>
      <c r="G511" s="40">
        <f>ROWS($E$2:E511)/1000</f>
        <v>0.51</v>
      </c>
    </row>
    <row r="512" spans="1:7" hidden="1" x14ac:dyDescent="0.25">
      <c r="A512" s="71">
        <f t="shared" ca="1" si="22"/>
        <v>28.23526202927782</v>
      </c>
      <c r="B512" s="71">
        <f t="shared" ca="1" si="22"/>
        <v>46.721619166521549</v>
      </c>
      <c r="C512" s="71">
        <f t="shared" ca="1" si="22"/>
        <v>56.216057317189026</v>
      </c>
      <c r="D512" s="41">
        <f t="shared" ca="1" si="23"/>
        <v>46.721619166521549</v>
      </c>
      <c r="E512" s="41">
        <f t="shared" ca="1" si="24"/>
        <v>102.93767648371058</v>
      </c>
      <c r="F512" s="1">
        <f ca="1">SMALL($E$2:$E$1001,ROWS($F$2:F512))</f>
        <v>86.912105468595797</v>
      </c>
      <c r="G512" s="40">
        <f>ROWS($E$2:E512)/1000</f>
        <v>0.51100000000000001</v>
      </c>
    </row>
    <row r="513" spans="1:7" hidden="1" x14ac:dyDescent="0.25">
      <c r="A513" s="71">
        <f t="shared" ca="1" si="22"/>
        <v>41.723072705681794</v>
      </c>
      <c r="B513" s="71">
        <f t="shared" ca="1" si="22"/>
        <v>20.330385163244934</v>
      </c>
      <c r="C513" s="71">
        <f t="shared" ca="1" si="22"/>
        <v>23.946283192702296</v>
      </c>
      <c r="D513" s="41">
        <f t="shared" ca="1" si="23"/>
        <v>41.723072705681794</v>
      </c>
      <c r="E513" s="41">
        <f t="shared" ca="1" si="24"/>
        <v>65.669355898384083</v>
      </c>
      <c r="F513" s="1">
        <f ca="1">SMALL($E$2:$E$1001,ROWS($F$2:F513))</f>
        <v>86.926302724634098</v>
      </c>
      <c r="G513" s="40">
        <f>ROWS($E$2:E513)/1000</f>
        <v>0.51200000000000001</v>
      </c>
    </row>
    <row r="514" spans="1:7" hidden="1" x14ac:dyDescent="0.25">
      <c r="A514" s="71">
        <f t="shared" ca="1" si="22"/>
        <v>42.305920269441856</v>
      </c>
      <c r="B514" s="71">
        <f t="shared" ca="1" si="22"/>
        <v>34.869179717201824</v>
      </c>
      <c r="C514" s="71">
        <f t="shared" ca="1" si="22"/>
        <v>28.13999263072985</v>
      </c>
      <c r="D514" s="41">
        <f t="shared" ca="1" si="23"/>
        <v>42.305920269441856</v>
      </c>
      <c r="E514" s="41">
        <f t="shared" ca="1" si="24"/>
        <v>70.445912900171706</v>
      </c>
      <c r="F514" s="1">
        <f ca="1">SMALL($E$2:$E$1001,ROWS($F$2:F514))</f>
        <v>86.941164231150793</v>
      </c>
      <c r="G514" s="40">
        <f>ROWS($E$2:E514)/1000</f>
        <v>0.51300000000000001</v>
      </c>
    </row>
    <row r="515" spans="1:7" hidden="1" x14ac:dyDescent="0.25">
      <c r="A515" s="71">
        <f t="shared" ref="A515:C578" ca="1" si="25">20+40*RAND()</f>
        <v>31.878766737261177</v>
      </c>
      <c r="B515" s="71">
        <f t="shared" ca="1" si="25"/>
        <v>41.64843214250881</v>
      </c>
      <c r="C515" s="71">
        <f t="shared" ca="1" si="25"/>
        <v>48.52937700599297</v>
      </c>
      <c r="D515" s="41">
        <f t="shared" ref="D515:D578" ca="1" si="26">MAX(A515:B515)</f>
        <v>41.64843214250881</v>
      </c>
      <c r="E515" s="41">
        <f t="shared" ref="E515:E578" ca="1" si="27">D515+C515</f>
        <v>90.17780914850178</v>
      </c>
      <c r="F515" s="1">
        <f ca="1">SMALL($E$2:$E$1001,ROWS($F$2:F515))</f>
        <v>86.996551088045265</v>
      </c>
      <c r="G515" s="40">
        <f>ROWS($E$2:E515)/1000</f>
        <v>0.51400000000000001</v>
      </c>
    </row>
    <row r="516" spans="1:7" hidden="1" x14ac:dyDescent="0.25">
      <c r="A516" s="71">
        <f t="shared" ca="1" si="25"/>
        <v>29.73278225552637</v>
      </c>
      <c r="B516" s="71">
        <f t="shared" ca="1" si="25"/>
        <v>45.766203718341117</v>
      </c>
      <c r="C516" s="71">
        <f t="shared" ca="1" si="25"/>
        <v>30.769078002435396</v>
      </c>
      <c r="D516" s="41">
        <f t="shared" ca="1" si="26"/>
        <v>45.766203718341117</v>
      </c>
      <c r="E516" s="41">
        <f t="shared" ca="1" si="27"/>
        <v>76.53528172077651</v>
      </c>
      <c r="F516" s="1">
        <f ca="1">SMALL($E$2:$E$1001,ROWS($F$2:F516))</f>
        <v>87.060976420015123</v>
      </c>
      <c r="G516" s="40">
        <f>ROWS($E$2:E516)/1000</f>
        <v>0.51500000000000001</v>
      </c>
    </row>
    <row r="517" spans="1:7" hidden="1" x14ac:dyDescent="0.25">
      <c r="A517" s="71">
        <f t="shared" ca="1" si="25"/>
        <v>51.992267559226967</v>
      </c>
      <c r="B517" s="71">
        <f t="shared" ca="1" si="25"/>
        <v>53.212136570396169</v>
      </c>
      <c r="C517" s="71">
        <f t="shared" ca="1" si="25"/>
        <v>33.698099621387684</v>
      </c>
      <c r="D517" s="41">
        <f t="shared" ca="1" si="26"/>
        <v>53.212136570396169</v>
      </c>
      <c r="E517" s="41">
        <f t="shared" ca="1" si="27"/>
        <v>86.910236191783852</v>
      </c>
      <c r="F517" s="1">
        <f ca="1">SMALL($E$2:$E$1001,ROWS($F$2:F517))</f>
        <v>87.104787863584065</v>
      </c>
      <c r="G517" s="40">
        <f>ROWS($E$2:E517)/1000</f>
        <v>0.51600000000000001</v>
      </c>
    </row>
    <row r="518" spans="1:7" hidden="1" x14ac:dyDescent="0.25">
      <c r="A518" s="71">
        <f t="shared" ca="1" si="25"/>
        <v>45.435542454199407</v>
      </c>
      <c r="B518" s="71">
        <f t="shared" ca="1" si="25"/>
        <v>36.190007609828491</v>
      </c>
      <c r="C518" s="71">
        <f t="shared" ca="1" si="25"/>
        <v>41.072068717640704</v>
      </c>
      <c r="D518" s="41">
        <f t="shared" ca="1" si="26"/>
        <v>45.435542454199407</v>
      </c>
      <c r="E518" s="41">
        <f t="shared" ca="1" si="27"/>
        <v>86.507611171840111</v>
      </c>
      <c r="F518" s="1">
        <f ca="1">SMALL($E$2:$E$1001,ROWS($F$2:F518))</f>
        <v>87.11818582677526</v>
      </c>
      <c r="G518" s="40">
        <f>ROWS($E$2:E518)/1000</f>
        <v>0.51700000000000002</v>
      </c>
    </row>
    <row r="519" spans="1:7" hidden="1" x14ac:dyDescent="0.25">
      <c r="A519" s="71">
        <f t="shared" ca="1" si="25"/>
        <v>57.080700052248766</v>
      </c>
      <c r="B519" s="71">
        <f t="shared" ca="1" si="25"/>
        <v>55.202480309240997</v>
      </c>
      <c r="C519" s="71">
        <f t="shared" ca="1" si="25"/>
        <v>40.454854789351828</v>
      </c>
      <c r="D519" s="41">
        <f t="shared" ca="1" si="26"/>
        <v>57.080700052248766</v>
      </c>
      <c r="E519" s="41">
        <f t="shared" ca="1" si="27"/>
        <v>97.5355548416006</v>
      </c>
      <c r="F519" s="1">
        <f ca="1">SMALL($E$2:$E$1001,ROWS($F$2:F519))</f>
        <v>87.118624694508185</v>
      </c>
      <c r="G519" s="40">
        <f>ROWS($E$2:E519)/1000</f>
        <v>0.51800000000000002</v>
      </c>
    </row>
    <row r="520" spans="1:7" hidden="1" x14ac:dyDescent="0.25">
      <c r="A520" s="71">
        <f t="shared" ca="1" si="25"/>
        <v>20.539304466795393</v>
      </c>
      <c r="B520" s="71">
        <f t="shared" ca="1" si="25"/>
        <v>22.42889566263112</v>
      </c>
      <c r="C520" s="71">
        <f t="shared" ca="1" si="25"/>
        <v>38.898484124850114</v>
      </c>
      <c r="D520" s="41">
        <f t="shared" ca="1" si="26"/>
        <v>22.42889566263112</v>
      </c>
      <c r="E520" s="41">
        <f t="shared" ca="1" si="27"/>
        <v>61.327379787481235</v>
      </c>
      <c r="F520" s="1">
        <f ca="1">SMALL($E$2:$E$1001,ROWS($F$2:F520))</f>
        <v>87.119035965972145</v>
      </c>
      <c r="G520" s="40">
        <f>ROWS($E$2:E520)/1000</f>
        <v>0.51900000000000002</v>
      </c>
    </row>
    <row r="521" spans="1:7" hidden="1" x14ac:dyDescent="0.25">
      <c r="A521" s="71">
        <f t="shared" ca="1" si="25"/>
        <v>20.451709455991111</v>
      </c>
      <c r="B521" s="71">
        <f t="shared" ca="1" si="25"/>
        <v>26.167836592874888</v>
      </c>
      <c r="C521" s="71">
        <f t="shared" ca="1" si="25"/>
        <v>31.708175390175057</v>
      </c>
      <c r="D521" s="41">
        <f t="shared" ca="1" si="26"/>
        <v>26.167836592874888</v>
      </c>
      <c r="E521" s="41">
        <f t="shared" ca="1" si="27"/>
        <v>57.876011983049949</v>
      </c>
      <c r="F521" s="1">
        <f ca="1">SMALL($E$2:$E$1001,ROWS($F$2:F521))</f>
        <v>87.144904152598315</v>
      </c>
      <c r="G521" s="40">
        <f>ROWS($E$2:E521)/1000</f>
        <v>0.52</v>
      </c>
    </row>
    <row r="522" spans="1:7" hidden="1" x14ac:dyDescent="0.25">
      <c r="A522" s="71">
        <f t="shared" ca="1" si="25"/>
        <v>21.253020087480181</v>
      </c>
      <c r="B522" s="71">
        <f t="shared" ca="1" si="25"/>
        <v>26.874417684080001</v>
      </c>
      <c r="C522" s="71">
        <f t="shared" ca="1" si="25"/>
        <v>31.47294785724511</v>
      </c>
      <c r="D522" s="41">
        <f t="shared" ca="1" si="26"/>
        <v>26.874417684080001</v>
      </c>
      <c r="E522" s="41">
        <f t="shared" ca="1" si="27"/>
        <v>58.347365541325111</v>
      </c>
      <c r="F522" s="1">
        <f ca="1">SMALL($E$2:$E$1001,ROWS($F$2:F522))</f>
        <v>87.192891264263793</v>
      </c>
      <c r="G522" s="40">
        <f>ROWS($E$2:E522)/1000</f>
        <v>0.52100000000000002</v>
      </c>
    </row>
    <row r="523" spans="1:7" hidden="1" x14ac:dyDescent="0.25">
      <c r="A523" s="71">
        <f t="shared" ca="1" si="25"/>
        <v>53.21221346801326</v>
      </c>
      <c r="B523" s="71">
        <f t="shared" ca="1" si="25"/>
        <v>55.366298537258139</v>
      </c>
      <c r="C523" s="71">
        <f t="shared" ca="1" si="25"/>
        <v>48.864857178882303</v>
      </c>
      <c r="D523" s="41">
        <f t="shared" ca="1" si="26"/>
        <v>55.366298537258139</v>
      </c>
      <c r="E523" s="41">
        <f t="shared" ca="1" si="27"/>
        <v>104.23115571614045</v>
      </c>
      <c r="F523" s="1">
        <f ca="1">SMALL($E$2:$E$1001,ROWS($F$2:F523))</f>
        <v>87.308059233543275</v>
      </c>
      <c r="G523" s="40">
        <f>ROWS($E$2:E523)/1000</f>
        <v>0.52200000000000002</v>
      </c>
    </row>
    <row r="524" spans="1:7" hidden="1" x14ac:dyDescent="0.25">
      <c r="A524" s="71">
        <f t="shared" ca="1" si="25"/>
        <v>24.713616336567767</v>
      </c>
      <c r="B524" s="71">
        <f t="shared" ca="1" si="25"/>
        <v>28.044721571221622</v>
      </c>
      <c r="C524" s="71">
        <f t="shared" ca="1" si="25"/>
        <v>58.355405457963016</v>
      </c>
      <c r="D524" s="41">
        <f t="shared" ca="1" si="26"/>
        <v>28.044721571221622</v>
      </c>
      <c r="E524" s="41">
        <f t="shared" ca="1" si="27"/>
        <v>86.400127029184631</v>
      </c>
      <c r="F524" s="1">
        <f ca="1">SMALL($E$2:$E$1001,ROWS($F$2:F524))</f>
        <v>87.323431234080374</v>
      </c>
      <c r="G524" s="40">
        <f>ROWS($E$2:E524)/1000</f>
        <v>0.52300000000000002</v>
      </c>
    </row>
    <row r="525" spans="1:7" hidden="1" x14ac:dyDescent="0.25">
      <c r="A525" s="71">
        <f t="shared" ca="1" si="25"/>
        <v>25.938638214333359</v>
      </c>
      <c r="B525" s="71">
        <f t="shared" ca="1" si="25"/>
        <v>21.009758205229048</v>
      </c>
      <c r="C525" s="71">
        <f t="shared" ca="1" si="25"/>
        <v>52.189045374909277</v>
      </c>
      <c r="D525" s="41">
        <f t="shared" ca="1" si="26"/>
        <v>25.938638214333359</v>
      </c>
      <c r="E525" s="41">
        <f t="shared" ca="1" si="27"/>
        <v>78.127683589242636</v>
      </c>
      <c r="F525" s="1">
        <f ca="1">SMALL($E$2:$E$1001,ROWS($F$2:F525))</f>
        <v>87.369645778985529</v>
      </c>
      <c r="G525" s="40">
        <f>ROWS($E$2:E525)/1000</f>
        <v>0.52400000000000002</v>
      </c>
    </row>
    <row r="526" spans="1:7" hidden="1" x14ac:dyDescent="0.25">
      <c r="A526" s="71">
        <f t="shared" ca="1" si="25"/>
        <v>38.518334689955019</v>
      </c>
      <c r="B526" s="71">
        <f t="shared" ca="1" si="25"/>
        <v>40.886693343786717</v>
      </c>
      <c r="C526" s="71">
        <f t="shared" ca="1" si="25"/>
        <v>59.754230016556079</v>
      </c>
      <c r="D526" s="41">
        <f t="shared" ca="1" si="26"/>
        <v>40.886693343786717</v>
      </c>
      <c r="E526" s="41">
        <f t="shared" ca="1" si="27"/>
        <v>100.6409233603428</v>
      </c>
      <c r="F526" s="1">
        <f ca="1">SMALL($E$2:$E$1001,ROWS($F$2:F526))</f>
        <v>87.384156871978732</v>
      </c>
      <c r="G526" s="40">
        <f>ROWS($E$2:E526)/1000</f>
        <v>0.52500000000000002</v>
      </c>
    </row>
    <row r="527" spans="1:7" hidden="1" x14ac:dyDescent="0.25">
      <c r="A527" s="71">
        <f t="shared" ca="1" si="25"/>
        <v>43.67619736717338</v>
      </c>
      <c r="B527" s="71">
        <f t="shared" ca="1" si="25"/>
        <v>32.038319908906061</v>
      </c>
      <c r="C527" s="71">
        <f t="shared" ca="1" si="25"/>
        <v>35.263215048494857</v>
      </c>
      <c r="D527" s="41">
        <f t="shared" ca="1" si="26"/>
        <v>43.67619736717338</v>
      </c>
      <c r="E527" s="41">
        <f t="shared" ca="1" si="27"/>
        <v>78.939412415668244</v>
      </c>
      <c r="F527" s="1">
        <f ca="1">SMALL($E$2:$E$1001,ROWS($F$2:F527))</f>
        <v>87.404862511584099</v>
      </c>
      <c r="G527" s="40">
        <f>ROWS($E$2:E527)/1000</f>
        <v>0.52600000000000002</v>
      </c>
    </row>
    <row r="528" spans="1:7" hidden="1" x14ac:dyDescent="0.25">
      <c r="A528" s="71">
        <f t="shared" ca="1" si="25"/>
        <v>30.470853771787176</v>
      </c>
      <c r="B528" s="71">
        <f t="shared" ca="1" si="25"/>
        <v>39.32824612724346</v>
      </c>
      <c r="C528" s="71">
        <f t="shared" ca="1" si="25"/>
        <v>49.641384360130246</v>
      </c>
      <c r="D528" s="41">
        <f t="shared" ca="1" si="26"/>
        <v>39.32824612724346</v>
      </c>
      <c r="E528" s="41">
        <f t="shared" ca="1" si="27"/>
        <v>88.969630487373706</v>
      </c>
      <c r="F528" s="1">
        <f ca="1">SMALL($E$2:$E$1001,ROWS($F$2:F528))</f>
        <v>87.430526793527235</v>
      </c>
      <c r="G528" s="40">
        <f>ROWS($E$2:E528)/1000</f>
        <v>0.52700000000000002</v>
      </c>
    </row>
    <row r="529" spans="1:7" hidden="1" x14ac:dyDescent="0.25">
      <c r="A529" s="71">
        <f t="shared" ca="1" si="25"/>
        <v>58.960291842657554</v>
      </c>
      <c r="B529" s="71">
        <f t="shared" ca="1" si="25"/>
        <v>58.347520631646205</v>
      </c>
      <c r="C529" s="71">
        <f t="shared" ca="1" si="25"/>
        <v>31.470217352893638</v>
      </c>
      <c r="D529" s="41">
        <f t="shared" ca="1" si="26"/>
        <v>58.960291842657554</v>
      </c>
      <c r="E529" s="41">
        <f t="shared" ca="1" si="27"/>
        <v>90.430509195551195</v>
      </c>
      <c r="F529" s="1">
        <f ca="1">SMALL($E$2:$E$1001,ROWS($F$2:F529))</f>
        <v>87.464289421132207</v>
      </c>
      <c r="G529" s="40">
        <f>ROWS($E$2:E529)/1000</f>
        <v>0.52800000000000002</v>
      </c>
    </row>
    <row r="530" spans="1:7" hidden="1" x14ac:dyDescent="0.25">
      <c r="A530" s="71">
        <f t="shared" ca="1" si="25"/>
        <v>33.312102122890906</v>
      </c>
      <c r="B530" s="71">
        <f t="shared" ca="1" si="25"/>
        <v>34.344297059659624</v>
      </c>
      <c r="C530" s="71">
        <f t="shared" ca="1" si="25"/>
        <v>57.467730497548942</v>
      </c>
      <c r="D530" s="41">
        <f t="shared" ca="1" si="26"/>
        <v>34.344297059659624</v>
      </c>
      <c r="E530" s="41">
        <f t="shared" ca="1" si="27"/>
        <v>91.812027557208566</v>
      </c>
      <c r="F530" s="1">
        <f ca="1">SMALL($E$2:$E$1001,ROWS($F$2:F530))</f>
        <v>87.529614104454595</v>
      </c>
      <c r="G530" s="40">
        <f>ROWS($E$2:E530)/1000</f>
        <v>0.52900000000000003</v>
      </c>
    </row>
    <row r="531" spans="1:7" hidden="1" x14ac:dyDescent="0.25">
      <c r="A531" s="71">
        <f t="shared" ca="1" si="25"/>
        <v>44.705433753924531</v>
      </c>
      <c r="B531" s="71">
        <f t="shared" ca="1" si="25"/>
        <v>54.943558643079356</v>
      </c>
      <c r="C531" s="71">
        <f t="shared" ca="1" si="25"/>
        <v>42.279829997889365</v>
      </c>
      <c r="D531" s="41">
        <f t="shared" ca="1" si="26"/>
        <v>54.943558643079356</v>
      </c>
      <c r="E531" s="41">
        <f t="shared" ca="1" si="27"/>
        <v>97.223388640968722</v>
      </c>
      <c r="F531" s="1">
        <f ca="1">SMALL($E$2:$E$1001,ROWS($F$2:F531))</f>
        <v>87.543387324776461</v>
      </c>
      <c r="G531" s="40">
        <f>ROWS($E$2:E531)/1000</f>
        <v>0.53</v>
      </c>
    </row>
    <row r="532" spans="1:7" hidden="1" x14ac:dyDescent="0.25">
      <c r="A532" s="71">
        <f t="shared" ca="1" si="25"/>
        <v>35.415190316675961</v>
      </c>
      <c r="B532" s="71">
        <f t="shared" ca="1" si="25"/>
        <v>36.710684225462487</v>
      </c>
      <c r="C532" s="71">
        <f t="shared" ca="1" si="25"/>
        <v>31.990630679685079</v>
      </c>
      <c r="D532" s="41">
        <f t="shared" ca="1" si="26"/>
        <v>36.710684225462487</v>
      </c>
      <c r="E532" s="41">
        <f t="shared" ca="1" si="27"/>
        <v>68.701314905147569</v>
      </c>
      <c r="F532" s="1">
        <f ca="1">SMALL($E$2:$E$1001,ROWS($F$2:F532))</f>
        <v>87.598784665187182</v>
      </c>
      <c r="G532" s="40">
        <f>ROWS($E$2:E532)/1000</f>
        <v>0.53100000000000003</v>
      </c>
    </row>
    <row r="533" spans="1:7" hidden="1" x14ac:dyDescent="0.25">
      <c r="A533" s="71">
        <f t="shared" ca="1" si="25"/>
        <v>26.482155027263875</v>
      </c>
      <c r="B533" s="71">
        <f t="shared" ca="1" si="25"/>
        <v>43.703027082208671</v>
      </c>
      <c r="C533" s="71">
        <f t="shared" ca="1" si="25"/>
        <v>35.954661005654991</v>
      </c>
      <c r="D533" s="41">
        <f t="shared" ca="1" si="26"/>
        <v>43.703027082208671</v>
      </c>
      <c r="E533" s="41">
        <f t="shared" ca="1" si="27"/>
        <v>79.657688087863662</v>
      </c>
      <c r="F533" s="1">
        <f ca="1">SMALL($E$2:$E$1001,ROWS($F$2:F533))</f>
        <v>87.630404754284243</v>
      </c>
      <c r="G533" s="40">
        <f>ROWS($E$2:E533)/1000</f>
        <v>0.53200000000000003</v>
      </c>
    </row>
    <row r="534" spans="1:7" hidden="1" x14ac:dyDescent="0.25">
      <c r="A534" s="71">
        <f t="shared" ca="1" si="25"/>
        <v>30.40261864168642</v>
      </c>
      <c r="B534" s="71">
        <f t="shared" ca="1" si="25"/>
        <v>39.237908533112233</v>
      </c>
      <c r="C534" s="71">
        <f t="shared" ca="1" si="25"/>
        <v>39.076968212143768</v>
      </c>
      <c r="D534" s="41">
        <f t="shared" ca="1" si="26"/>
        <v>39.237908533112233</v>
      </c>
      <c r="E534" s="41">
        <f t="shared" ca="1" si="27"/>
        <v>78.314876745256001</v>
      </c>
      <c r="F534" s="1">
        <f ca="1">SMALL($E$2:$E$1001,ROWS($F$2:F534))</f>
        <v>87.706600768223524</v>
      </c>
      <c r="G534" s="40">
        <f>ROWS($E$2:E534)/1000</f>
        <v>0.53300000000000003</v>
      </c>
    </row>
    <row r="535" spans="1:7" hidden="1" x14ac:dyDescent="0.25">
      <c r="A535" s="71">
        <f t="shared" ca="1" si="25"/>
        <v>39.129991352070519</v>
      </c>
      <c r="B535" s="71">
        <f t="shared" ca="1" si="25"/>
        <v>50.768279312698425</v>
      </c>
      <c r="C535" s="71">
        <f t="shared" ca="1" si="25"/>
        <v>43.677615846057378</v>
      </c>
      <c r="D535" s="41">
        <f t="shared" ca="1" si="26"/>
        <v>50.768279312698425</v>
      </c>
      <c r="E535" s="41">
        <f t="shared" ca="1" si="27"/>
        <v>94.445895158755803</v>
      </c>
      <c r="F535" s="1">
        <f ca="1">SMALL($E$2:$E$1001,ROWS($F$2:F535))</f>
        <v>87.706736171232421</v>
      </c>
      <c r="G535" s="40">
        <f>ROWS($E$2:E535)/1000</f>
        <v>0.53400000000000003</v>
      </c>
    </row>
    <row r="536" spans="1:7" hidden="1" x14ac:dyDescent="0.25">
      <c r="A536" s="71">
        <f t="shared" ca="1" si="25"/>
        <v>51.922099966016575</v>
      </c>
      <c r="B536" s="71">
        <f t="shared" ca="1" si="25"/>
        <v>26.036258966200933</v>
      </c>
      <c r="C536" s="71">
        <f t="shared" ca="1" si="25"/>
        <v>27.37234163188646</v>
      </c>
      <c r="D536" s="41">
        <f t="shared" ca="1" si="26"/>
        <v>51.922099966016575</v>
      </c>
      <c r="E536" s="41">
        <f t="shared" ca="1" si="27"/>
        <v>79.294441597903031</v>
      </c>
      <c r="F536" s="1">
        <f ca="1">SMALL($E$2:$E$1001,ROWS($F$2:F536))</f>
        <v>87.77049900203464</v>
      </c>
      <c r="G536" s="40">
        <f>ROWS($E$2:E536)/1000</f>
        <v>0.53500000000000003</v>
      </c>
    </row>
    <row r="537" spans="1:7" hidden="1" x14ac:dyDescent="0.25">
      <c r="A537" s="71">
        <f t="shared" ca="1" si="25"/>
        <v>31.3923926576371</v>
      </c>
      <c r="B537" s="71">
        <f t="shared" ca="1" si="25"/>
        <v>37.851376230446043</v>
      </c>
      <c r="C537" s="71">
        <f t="shared" ca="1" si="25"/>
        <v>34.772939660535698</v>
      </c>
      <c r="D537" s="41">
        <f t="shared" ca="1" si="26"/>
        <v>37.851376230446043</v>
      </c>
      <c r="E537" s="41">
        <f t="shared" ca="1" si="27"/>
        <v>72.624315890981734</v>
      </c>
      <c r="F537" s="1">
        <f ca="1">SMALL($E$2:$E$1001,ROWS($F$2:F537))</f>
        <v>87.798912501650719</v>
      </c>
      <c r="G537" s="40">
        <f>ROWS($E$2:E537)/1000</f>
        <v>0.53600000000000003</v>
      </c>
    </row>
    <row r="538" spans="1:7" hidden="1" x14ac:dyDescent="0.25">
      <c r="A538" s="71">
        <f t="shared" ca="1" si="25"/>
        <v>49.118934642561754</v>
      </c>
      <c r="B538" s="71">
        <f t="shared" ca="1" si="25"/>
        <v>45.606668841269787</v>
      </c>
      <c r="C538" s="71">
        <f t="shared" ca="1" si="25"/>
        <v>36.668184562155758</v>
      </c>
      <c r="D538" s="41">
        <f t="shared" ca="1" si="26"/>
        <v>49.118934642561754</v>
      </c>
      <c r="E538" s="41">
        <f t="shared" ca="1" si="27"/>
        <v>85.787119204717513</v>
      </c>
      <c r="F538" s="1">
        <f ca="1">SMALL($E$2:$E$1001,ROWS($F$2:F538))</f>
        <v>87.855398571675551</v>
      </c>
      <c r="G538" s="40">
        <f>ROWS($E$2:E538)/1000</f>
        <v>0.53700000000000003</v>
      </c>
    </row>
    <row r="539" spans="1:7" hidden="1" x14ac:dyDescent="0.25">
      <c r="A539" s="71">
        <f t="shared" ca="1" si="25"/>
        <v>48.36655444956773</v>
      </c>
      <c r="B539" s="71">
        <f t="shared" ca="1" si="25"/>
        <v>28.781798177510073</v>
      </c>
      <c r="C539" s="71">
        <f t="shared" ca="1" si="25"/>
        <v>26.779943603703309</v>
      </c>
      <c r="D539" s="41">
        <f t="shared" ca="1" si="26"/>
        <v>48.36655444956773</v>
      </c>
      <c r="E539" s="41">
        <f t="shared" ca="1" si="27"/>
        <v>75.146498053271046</v>
      </c>
      <c r="F539" s="1">
        <f ca="1">SMALL($E$2:$E$1001,ROWS($F$2:F539))</f>
        <v>87.860997424583502</v>
      </c>
      <c r="G539" s="40">
        <f>ROWS($E$2:E539)/1000</f>
        <v>0.53800000000000003</v>
      </c>
    </row>
    <row r="540" spans="1:7" hidden="1" x14ac:dyDescent="0.25">
      <c r="A540" s="71">
        <f t="shared" ca="1" si="25"/>
        <v>35.586396817972023</v>
      </c>
      <c r="B540" s="71">
        <f t="shared" ca="1" si="25"/>
        <v>36.66761426503372</v>
      </c>
      <c r="C540" s="71">
        <f t="shared" ca="1" si="25"/>
        <v>46.291375981626857</v>
      </c>
      <c r="D540" s="41">
        <f t="shared" ca="1" si="26"/>
        <v>36.66761426503372</v>
      </c>
      <c r="E540" s="41">
        <f t="shared" ca="1" si="27"/>
        <v>82.958990246660576</v>
      </c>
      <c r="F540" s="1">
        <f ca="1">SMALL($E$2:$E$1001,ROWS($F$2:F540))</f>
        <v>87.882675260276557</v>
      </c>
      <c r="G540" s="40">
        <f>ROWS($E$2:E540)/1000</f>
        <v>0.53900000000000003</v>
      </c>
    </row>
    <row r="541" spans="1:7" hidden="1" x14ac:dyDescent="0.25">
      <c r="A541" s="71">
        <f t="shared" ca="1" si="25"/>
        <v>20.83804398374129</v>
      </c>
      <c r="B541" s="71">
        <f t="shared" ca="1" si="25"/>
        <v>58.37673770421879</v>
      </c>
      <c r="C541" s="71">
        <f t="shared" ca="1" si="25"/>
        <v>27.795132887934706</v>
      </c>
      <c r="D541" s="41">
        <f t="shared" ca="1" si="26"/>
        <v>58.37673770421879</v>
      </c>
      <c r="E541" s="41">
        <f t="shared" ca="1" si="27"/>
        <v>86.171870592153496</v>
      </c>
      <c r="F541" s="1">
        <f ca="1">SMALL($E$2:$E$1001,ROWS($F$2:F541))</f>
        <v>87.899247038453936</v>
      </c>
      <c r="G541" s="40">
        <f>ROWS($E$2:E541)/1000</f>
        <v>0.54</v>
      </c>
    </row>
    <row r="542" spans="1:7" hidden="1" x14ac:dyDescent="0.25">
      <c r="A542" s="71">
        <f t="shared" ca="1" si="25"/>
        <v>30.38935669078478</v>
      </c>
      <c r="B542" s="71">
        <f t="shared" ca="1" si="25"/>
        <v>52.831611627083966</v>
      </c>
      <c r="C542" s="71">
        <f t="shared" ca="1" si="25"/>
        <v>32.580591207385524</v>
      </c>
      <c r="D542" s="41">
        <f t="shared" ca="1" si="26"/>
        <v>52.831611627083966</v>
      </c>
      <c r="E542" s="41">
        <f t="shared" ca="1" si="27"/>
        <v>85.412202834469497</v>
      </c>
      <c r="F542" s="1">
        <f ca="1">SMALL($E$2:$E$1001,ROWS($F$2:F542))</f>
        <v>87.916237231476856</v>
      </c>
      <c r="G542" s="40">
        <f>ROWS($E$2:E542)/1000</f>
        <v>0.54100000000000004</v>
      </c>
    </row>
    <row r="543" spans="1:7" hidden="1" x14ac:dyDescent="0.25">
      <c r="A543" s="71">
        <f t="shared" ca="1" si="25"/>
        <v>30.686687058143676</v>
      </c>
      <c r="B543" s="71">
        <f t="shared" ca="1" si="25"/>
        <v>31.354302979085755</v>
      </c>
      <c r="C543" s="71">
        <f t="shared" ca="1" si="25"/>
        <v>23.282736805188055</v>
      </c>
      <c r="D543" s="41">
        <f t="shared" ca="1" si="26"/>
        <v>31.354302979085755</v>
      </c>
      <c r="E543" s="41">
        <f t="shared" ca="1" si="27"/>
        <v>54.63703978427381</v>
      </c>
      <c r="F543" s="1">
        <f ca="1">SMALL($E$2:$E$1001,ROWS($F$2:F543))</f>
        <v>87.938628315339344</v>
      </c>
      <c r="G543" s="40">
        <f>ROWS($E$2:E543)/1000</f>
        <v>0.54200000000000004</v>
      </c>
    </row>
    <row r="544" spans="1:7" hidden="1" x14ac:dyDescent="0.25">
      <c r="A544" s="71">
        <f t="shared" ca="1" si="25"/>
        <v>49.85558238379015</v>
      </c>
      <c r="B544" s="71">
        <f t="shared" ca="1" si="25"/>
        <v>55.398351639567075</v>
      </c>
      <c r="C544" s="71">
        <f t="shared" ca="1" si="25"/>
        <v>31.598199448478198</v>
      </c>
      <c r="D544" s="41">
        <f t="shared" ca="1" si="26"/>
        <v>55.398351639567075</v>
      </c>
      <c r="E544" s="41">
        <f t="shared" ca="1" si="27"/>
        <v>86.996551088045265</v>
      </c>
      <c r="F544" s="1">
        <f ca="1">SMALL($E$2:$E$1001,ROWS($F$2:F544))</f>
        <v>88.008432171126572</v>
      </c>
      <c r="G544" s="40">
        <f>ROWS($E$2:E544)/1000</f>
        <v>0.54300000000000004</v>
      </c>
    </row>
    <row r="545" spans="1:7" hidden="1" x14ac:dyDescent="0.25">
      <c r="A545" s="71">
        <f t="shared" ca="1" si="25"/>
        <v>50.655338446384675</v>
      </c>
      <c r="B545" s="71">
        <f t="shared" ca="1" si="25"/>
        <v>59.895705992743046</v>
      </c>
      <c r="C545" s="71">
        <f t="shared" ca="1" si="25"/>
        <v>28.14932104853763</v>
      </c>
      <c r="D545" s="41">
        <f t="shared" ca="1" si="26"/>
        <v>59.895705992743046</v>
      </c>
      <c r="E545" s="41">
        <f t="shared" ca="1" si="27"/>
        <v>88.045027041280676</v>
      </c>
      <c r="F545" s="1">
        <f ca="1">SMALL($E$2:$E$1001,ROWS($F$2:F545))</f>
        <v>88.045027041280676</v>
      </c>
      <c r="G545" s="40">
        <f>ROWS($E$2:E545)/1000</f>
        <v>0.54400000000000004</v>
      </c>
    </row>
    <row r="546" spans="1:7" hidden="1" x14ac:dyDescent="0.25">
      <c r="A546" s="71">
        <f t="shared" ca="1" si="25"/>
        <v>21.268574431409554</v>
      </c>
      <c r="B546" s="71">
        <f t="shared" ca="1" si="25"/>
        <v>33.297092595044766</v>
      </c>
      <c r="C546" s="71">
        <f t="shared" ca="1" si="25"/>
        <v>26.860023967258442</v>
      </c>
      <c r="D546" s="41">
        <f t="shared" ca="1" si="26"/>
        <v>33.297092595044766</v>
      </c>
      <c r="E546" s="41">
        <f t="shared" ca="1" si="27"/>
        <v>60.157116562303209</v>
      </c>
      <c r="F546" s="1">
        <f ca="1">SMALL($E$2:$E$1001,ROWS($F$2:F546))</f>
        <v>88.05052101174465</v>
      </c>
      <c r="G546" s="40">
        <f>ROWS($E$2:E546)/1000</f>
        <v>0.54500000000000004</v>
      </c>
    </row>
    <row r="547" spans="1:7" hidden="1" x14ac:dyDescent="0.25">
      <c r="A547" s="71">
        <f t="shared" ca="1" si="25"/>
        <v>24.192128974425277</v>
      </c>
      <c r="B547" s="71">
        <f t="shared" ca="1" si="25"/>
        <v>56.99250025444033</v>
      </c>
      <c r="C547" s="71">
        <f t="shared" ca="1" si="25"/>
        <v>55.51276290277854</v>
      </c>
      <c r="D547" s="41">
        <f t="shared" ca="1" si="26"/>
        <v>56.99250025444033</v>
      </c>
      <c r="E547" s="41">
        <f t="shared" ca="1" si="27"/>
        <v>112.50526315721888</v>
      </c>
      <c r="F547" s="1">
        <f ca="1">SMALL($E$2:$E$1001,ROWS($F$2:F547))</f>
        <v>88.079053710740595</v>
      </c>
      <c r="G547" s="40">
        <f>ROWS($E$2:E547)/1000</f>
        <v>0.54600000000000004</v>
      </c>
    </row>
    <row r="548" spans="1:7" hidden="1" x14ac:dyDescent="0.25">
      <c r="A548" s="71">
        <f t="shared" ca="1" si="25"/>
        <v>34.79094605352693</v>
      </c>
      <c r="B548" s="71">
        <f t="shared" ca="1" si="25"/>
        <v>22.995799642322726</v>
      </c>
      <c r="C548" s="71">
        <f t="shared" ca="1" si="25"/>
        <v>27.031863194225142</v>
      </c>
      <c r="D548" s="41">
        <f t="shared" ca="1" si="26"/>
        <v>34.79094605352693</v>
      </c>
      <c r="E548" s="41">
        <f t="shared" ca="1" si="27"/>
        <v>61.822809247752076</v>
      </c>
      <c r="F548" s="1">
        <f ca="1">SMALL($E$2:$E$1001,ROWS($F$2:F548))</f>
        <v>88.081760412790061</v>
      </c>
      <c r="G548" s="40">
        <f>ROWS($E$2:E548)/1000</f>
        <v>0.54700000000000004</v>
      </c>
    </row>
    <row r="549" spans="1:7" hidden="1" x14ac:dyDescent="0.25">
      <c r="A549" s="71">
        <f t="shared" ca="1" si="25"/>
        <v>32.290775270063428</v>
      </c>
      <c r="B549" s="71">
        <f t="shared" ca="1" si="25"/>
        <v>53.50209598476939</v>
      </c>
      <c r="C549" s="71">
        <f t="shared" ca="1" si="25"/>
        <v>32.03618207042522</v>
      </c>
      <c r="D549" s="41">
        <f t="shared" ca="1" si="26"/>
        <v>53.50209598476939</v>
      </c>
      <c r="E549" s="41">
        <f t="shared" ca="1" si="27"/>
        <v>85.53827805519461</v>
      </c>
      <c r="F549" s="1">
        <f ca="1">SMALL($E$2:$E$1001,ROWS($F$2:F549))</f>
        <v>88.175241807250657</v>
      </c>
      <c r="G549" s="40">
        <f>ROWS($E$2:E549)/1000</f>
        <v>0.54800000000000004</v>
      </c>
    </row>
    <row r="550" spans="1:7" hidden="1" x14ac:dyDescent="0.25">
      <c r="A550" s="71">
        <f t="shared" ca="1" si="25"/>
        <v>59.717503885506076</v>
      </c>
      <c r="B550" s="71">
        <f t="shared" ca="1" si="25"/>
        <v>23.524747101363065</v>
      </c>
      <c r="C550" s="71">
        <f t="shared" ca="1" si="25"/>
        <v>20.850869947191551</v>
      </c>
      <c r="D550" s="41">
        <f t="shared" ca="1" si="26"/>
        <v>59.717503885506076</v>
      </c>
      <c r="E550" s="41">
        <f t="shared" ca="1" si="27"/>
        <v>80.568373832697631</v>
      </c>
      <c r="F550" s="1">
        <f ca="1">SMALL($E$2:$E$1001,ROWS($F$2:F550))</f>
        <v>88.199725610150523</v>
      </c>
      <c r="G550" s="40">
        <f>ROWS($E$2:E550)/1000</f>
        <v>0.54900000000000004</v>
      </c>
    </row>
    <row r="551" spans="1:7" hidden="1" x14ac:dyDescent="0.25">
      <c r="A551" s="71">
        <f t="shared" ca="1" si="25"/>
        <v>25.411957453153889</v>
      </c>
      <c r="B551" s="71">
        <f t="shared" ca="1" si="25"/>
        <v>44.749165127198353</v>
      </c>
      <c r="C551" s="71">
        <f t="shared" ca="1" si="25"/>
        <v>43.133510133078211</v>
      </c>
      <c r="D551" s="41">
        <f t="shared" ca="1" si="26"/>
        <v>44.749165127198353</v>
      </c>
      <c r="E551" s="41">
        <f t="shared" ca="1" si="27"/>
        <v>87.882675260276557</v>
      </c>
      <c r="F551" s="1">
        <f ca="1">SMALL($E$2:$E$1001,ROWS($F$2:F551))</f>
        <v>88.251278970347045</v>
      </c>
      <c r="G551" s="40">
        <f>ROWS($E$2:E551)/1000</f>
        <v>0.55000000000000004</v>
      </c>
    </row>
    <row r="552" spans="1:7" hidden="1" x14ac:dyDescent="0.25">
      <c r="A552" s="71">
        <f t="shared" ca="1" si="25"/>
        <v>24.285092965330474</v>
      </c>
      <c r="B552" s="71">
        <f t="shared" ca="1" si="25"/>
        <v>32.370358853568455</v>
      </c>
      <c r="C552" s="71">
        <f t="shared" ca="1" si="25"/>
        <v>39.672678845828301</v>
      </c>
      <c r="D552" s="41">
        <f t="shared" ca="1" si="26"/>
        <v>32.370358853568455</v>
      </c>
      <c r="E552" s="41">
        <f t="shared" ca="1" si="27"/>
        <v>72.043037699396763</v>
      </c>
      <c r="F552" s="1">
        <f ca="1">SMALL($E$2:$E$1001,ROWS($F$2:F552))</f>
        <v>88.266742472843987</v>
      </c>
      <c r="G552" s="40">
        <f>ROWS($E$2:E552)/1000</f>
        <v>0.55100000000000005</v>
      </c>
    </row>
    <row r="553" spans="1:7" hidden="1" x14ac:dyDescent="0.25">
      <c r="A553" s="71">
        <f t="shared" ca="1" si="25"/>
        <v>30.918559615286703</v>
      </c>
      <c r="B553" s="71">
        <f t="shared" ca="1" si="25"/>
        <v>52.794800585447149</v>
      </c>
      <c r="C553" s="71">
        <f t="shared" ca="1" si="25"/>
        <v>55.158532473653608</v>
      </c>
      <c r="D553" s="41">
        <f t="shared" ca="1" si="26"/>
        <v>52.794800585447149</v>
      </c>
      <c r="E553" s="41">
        <f t="shared" ca="1" si="27"/>
        <v>107.95333305910076</v>
      </c>
      <c r="F553" s="1">
        <f ca="1">SMALL($E$2:$E$1001,ROWS($F$2:F553))</f>
        <v>88.276892042858691</v>
      </c>
      <c r="G553" s="40">
        <f>ROWS($E$2:E553)/1000</f>
        <v>0.55200000000000005</v>
      </c>
    </row>
    <row r="554" spans="1:7" hidden="1" x14ac:dyDescent="0.25">
      <c r="A554" s="71">
        <f t="shared" ca="1" si="25"/>
        <v>54.490804965968024</v>
      </c>
      <c r="B554" s="71">
        <f t="shared" ca="1" si="25"/>
        <v>23.965445720785009</v>
      </c>
      <c r="C554" s="71">
        <f t="shared" ca="1" si="25"/>
        <v>38.210626016194027</v>
      </c>
      <c r="D554" s="41">
        <f t="shared" ca="1" si="26"/>
        <v>54.490804965968024</v>
      </c>
      <c r="E554" s="41">
        <f t="shared" ca="1" si="27"/>
        <v>92.701430982162051</v>
      </c>
      <c r="F554" s="1">
        <f ca="1">SMALL($E$2:$E$1001,ROWS($F$2:F554))</f>
        <v>88.303759863822194</v>
      </c>
      <c r="G554" s="40">
        <f>ROWS($E$2:E554)/1000</f>
        <v>0.55300000000000005</v>
      </c>
    </row>
    <row r="555" spans="1:7" hidden="1" x14ac:dyDescent="0.25">
      <c r="A555" s="71">
        <f t="shared" ca="1" si="25"/>
        <v>58.769743007269859</v>
      </c>
      <c r="B555" s="71">
        <f t="shared" ca="1" si="25"/>
        <v>52.758986664220792</v>
      </c>
      <c r="C555" s="71">
        <f t="shared" ca="1" si="25"/>
        <v>24.280611059160613</v>
      </c>
      <c r="D555" s="41">
        <f t="shared" ca="1" si="26"/>
        <v>58.769743007269859</v>
      </c>
      <c r="E555" s="41">
        <f t="shared" ca="1" si="27"/>
        <v>83.050354066430472</v>
      </c>
      <c r="F555" s="1">
        <f ca="1">SMALL($E$2:$E$1001,ROWS($F$2:F555))</f>
        <v>88.330568095681755</v>
      </c>
      <c r="G555" s="40">
        <f>ROWS($E$2:E555)/1000</f>
        <v>0.55400000000000005</v>
      </c>
    </row>
    <row r="556" spans="1:7" hidden="1" x14ac:dyDescent="0.25">
      <c r="A556" s="71">
        <f t="shared" ca="1" si="25"/>
        <v>24.230556788054439</v>
      </c>
      <c r="B556" s="71">
        <f t="shared" ca="1" si="25"/>
        <v>39.526870447672209</v>
      </c>
      <c r="C556" s="71">
        <f t="shared" ca="1" si="25"/>
        <v>55.189085253434776</v>
      </c>
      <c r="D556" s="41">
        <f t="shared" ca="1" si="26"/>
        <v>39.526870447672209</v>
      </c>
      <c r="E556" s="41">
        <f t="shared" ca="1" si="27"/>
        <v>94.715955701106992</v>
      </c>
      <c r="F556" s="1">
        <f ca="1">SMALL($E$2:$E$1001,ROWS($F$2:F556))</f>
        <v>88.338400754546001</v>
      </c>
      <c r="G556" s="40">
        <f>ROWS($E$2:E556)/1000</f>
        <v>0.55500000000000005</v>
      </c>
    </row>
    <row r="557" spans="1:7" hidden="1" x14ac:dyDescent="0.25">
      <c r="A557" s="71">
        <f t="shared" ca="1" si="25"/>
        <v>51.72598100663167</v>
      </c>
      <c r="B557" s="71">
        <f t="shared" ca="1" si="25"/>
        <v>45.429808043832011</v>
      </c>
      <c r="C557" s="71">
        <f t="shared" ca="1" si="25"/>
        <v>39.165345113080157</v>
      </c>
      <c r="D557" s="41">
        <f t="shared" ca="1" si="26"/>
        <v>51.72598100663167</v>
      </c>
      <c r="E557" s="41">
        <f t="shared" ca="1" si="27"/>
        <v>90.891326119711835</v>
      </c>
      <c r="F557" s="1">
        <f ca="1">SMALL($E$2:$E$1001,ROWS($F$2:F557))</f>
        <v>88.430261111296147</v>
      </c>
      <c r="G557" s="40">
        <f>ROWS($E$2:E557)/1000</f>
        <v>0.55600000000000005</v>
      </c>
    </row>
    <row r="558" spans="1:7" hidden="1" x14ac:dyDescent="0.25">
      <c r="A558" s="71">
        <f t="shared" ca="1" si="25"/>
        <v>24.194069716431766</v>
      </c>
      <c r="B558" s="71">
        <f t="shared" ca="1" si="25"/>
        <v>20.386573627961742</v>
      </c>
      <c r="C558" s="71">
        <f t="shared" ca="1" si="25"/>
        <v>40.94652609314798</v>
      </c>
      <c r="D558" s="41">
        <f t="shared" ca="1" si="26"/>
        <v>24.194069716431766</v>
      </c>
      <c r="E558" s="41">
        <f t="shared" ca="1" si="27"/>
        <v>65.14059580957975</v>
      </c>
      <c r="F558" s="1">
        <f ca="1">SMALL($E$2:$E$1001,ROWS($F$2:F558))</f>
        <v>88.432483640352757</v>
      </c>
      <c r="G558" s="40">
        <f>ROWS($E$2:E558)/1000</f>
        <v>0.55700000000000005</v>
      </c>
    </row>
    <row r="559" spans="1:7" hidden="1" x14ac:dyDescent="0.25">
      <c r="A559" s="71">
        <f t="shared" ca="1" si="25"/>
        <v>38.967705919966839</v>
      </c>
      <c r="B559" s="71">
        <f t="shared" ca="1" si="25"/>
        <v>22.256518899679683</v>
      </c>
      <c r="C559" s="71">
        <f t="shared" ca="1" si="25"/>
        <v>46.64342726112767</v>
      </c>
      <c r="D559" s="41">
        <f t="shared" ca="1" si="26"/>
        <v>38.967705919966839</v>
      </c>
      <c r="E559" s="41">
        <f t="shared" ca="1" si="27"/>
        <v>85.611133181094516</v>
      </c>
      <c r="F559" s="1">
        <f ca="1">SMALL($E$2:$E$1001,ROWS($F$2:F559))</f>
        <v>88.451446622956055</v>
      </c>
      <c r="G559" s="40">
        <f>ROWS($E$2:E559)/1000</f>
        <v>0.55800000000000005</v>
      </c>
    </row>
    <row r="560" spans="1:7" hidden="1" x14ac:dyDescent="0.25">
      <c r="A560" s="71">
        <f t="shared" ca="1" si="25"/>
        <v>25.42133895921479</v>
      </c>
      <c r="B560" s="71">
        <f t="shared" ca="1" si="25"/>
        <v>32.691603914465929</v>
      </c>
      <c r="C560" s="71">
        <f t="shared" ca="1" si="25"/>
        <v>52.457437637523029</v>
      </c>
      <c r="D560" s="41">
        <f t="shared" ca="1" si="26"/>
        <v>32.691603914465929</v>
      </c>
      <c r="E560" s="41">
        <f t="shared" ca="1" si="27"/>
        <v>85.149041551988958</v>
      </c>
      <c r="F560" s="1">
        <f ca="1">SMALL($E$2:$E$1001,ROWS($F$2:F560))</f>
        <v>88.468888160452508</v>
      </c>
      <c r="G560" s="40">
        <f>ROWS($E$2:E560)/1000</f>
        <v>0.55900000000000005</v>
      </c>
    </row>
    <row r="561" spans="1:7" hidden="1" x14ac:dyDescent="0.25">
      <c r="A561" s="71">
        <f t="shared" ca="1" si="25"/>
        <v>35.4329098731559</v>
      </c>
      <c r="B561" s="71">
        <f t="shared" ca="1" si="25"/>
        <v>30.150250362230167</v>
      </c>
      <c r="C561" s="71">
        <f t="shared" ca="1" si="25"/>
        <v>49.213883638722109</v>
      </c>
      <c r="D561" s="41">
        <f t="shared" ca="1" si="26"/>
        <v>35.4329098731559</v>
      </c>
      <c r="E561" s="41">
        <f t="shared" ca="1" si="27"/>
        <v>84.646793511878002</v>
      </c>
      <c r="F561" s="1">
        <f ca="1">SMALL($E$2:$E$1001,ROWS($F$2:F561))</f>
        <v>88.476073916839596</v>
      </c>
      <c r="G561" s="40">
        <f>ROWS($E$2:E561)/1000</f>
        <v>0.56000000000000005</v>
      </c>
    </row>
    <row r="562" spans="1:7" hidden="1" x14ac:dyDescent="0.25">
      <c r="A562" s="71">
        <f t="shared" ca="1" si="25"/>
        <v>33.17774186038838</v>
      </c>
      <c r="B562" s="71">
        <f t="shared" ca="1" si="25"/>
        <v>33.982991088314883</v>
      </c>
      <c r="C562" s="71">
        <f t="shared" ca="1" si="25"/>
        <v>39.303644623027921</v>
      </c>
      <c r="D562" s="41">
        <f t="shared" ca="1" si="26"/>
        <v>33.982991088314883</v>
      </c>
      <c r="E562" s="41">
        <f t="shared" ca="1" si="27"/>
        <v>73.286635711342797</v>
      </c>
      <c r="F562" s="1">
        <f ca="1">SMALL($E$2:$E$1001,ROWS($F$2:F562))</f>
        <v>88.531653303780899</v>
      </c>
      <c r="G562" s="40">
        <f>ROWS($E$2:E562)/1000</f>
        <v>0.56100000000000005</v>
      </c>
    </row>
    <row r="563" spans="1:7" hidden="1" x14ac:dyDescent="0.25">
      <c r="A563" s="71">
        <f t="shared" ca="1" si="25"/>
        <v>25.198190482194299</v>
      </c>
      <c r="B563" s="71">
        <f t="shared" ca="1" si="25"/>
        <v>27.369100508655869</v>
      </c>
      <c r="C563" s="71">
        <f t="shared" ca="1" si="25"/>
        <v>35.536815268474697</v>
      </c>
      <c r="D563" s="41">
        <f t="shared" ca="1" si="26"/>
        <v>27.369100508655869</v>
      </c>
      <c r="E563" s="41">
        <f t="shared" ca="1" si="27"/>
        <v>62.905915777130566</v>
      </c>
      <c r="F563" s="1">
        <f ca="1">SMALL($E$2:$E$1001,ROWS($F$2:F563))</f>
        <v>88.548961655636646</v>
      </c>
      <c r="G563" s="40">
        <f>ROWS($E$2:E563)/1000</f>
        <v>0.56200000000000006</v>
      </c>
    </row>
    <row r="564" spans="1:7" hidden="1" x14ac:dyDescent="0.25">
      <c r="A564" s="71">
        <f t="shared" ca="1" si="25"/>
        <v>42.159060593794734</v>
      </c>
      <c r="B564" s="71">
        <f t="shared" ca="1" si="25"/>
        <v>26.627391760941592</v>
      </c>
      <c r="C564" s="71">
        <f t="shared" ca="1" si="25"/>
        <v>39.327714004130158</v>
      </c>
      <c r="D564" s="41">
        <f t="shared" ca="1" si="26"/>
        <v>42.159060593794734</v>
      </c>
      <c r="E564" s="41">
        <f t="shared" ca="1" si="27"/>
        <v>81.486774597924892</v>
      </c>
      <c r="F564" s="1">
        <f ca="1">SMALL($E$2:$E$1001,ROWS($F$2:F564))</f>
        <v>88.667275181280189</v>
      </c>
      <c r="G564" s="40">
        <f>ROWS($E$2:E564)/1000</f>
        <v>0.56299999999999994</v>
      </c>
    </row>
    <row r="565" spans="1:7" hidden="1" x14ac:dyDescent="0.25">
      <c r="A565" s="71">
        <f t="shared" ca="1" si="25"/>
        <v>36.052451409824052</v>
      </c>
      <c r="B565" s="71">
        <f t="shared" ca="1" si="25"/>
        <v>47.385911647512415</v>
      </c>
      <c r="C565" s="71">
        <f t="shared" ca="1" si="25"/>
        <v>38.112500367418981</v>
      </c>
      <c r="D565" s="41">
        <f t="shared" ca="1" si="26"/>
        <v>47.385911647512415</v>
      </c>
      <c r="E565" s="41">
        <f t="shared" ca="1" si="27"/>
        <v>85.498412014931404</v>
      </c>
      <c r="F565" s="1">
        <f ca="1">SMALL($E$2:$E$1001,ROWS($F$2:F565))</f>
        <v>88.736656957801927</v>
      </c>
      <c r="G565" s="40">
        <f>ROWS($E$2:E565)/1000</f>
        <v>0.56399999999999995</v>
      </c>
    </row>
    <row r="566" spans="1:7" hidden="1" x14ac:dyDescent="0.25">
      <c r="A566" s="71">
        <f t="shared" ca="1" si="25"/>
        <v>21.231230440854524</v>
      </c>
      <c r="B566" s="71">
        <f t="shared" ca="1" si="25"/>
        <v>45.425940885193015</v>
      </c>
      <c r="C566" s="71">
        <f t="shared" ca="1" si="25"/>
        <v>52.663324572416215</v>
      </c>
      <c r="D566" s="41">
        <f t="shared" ca="1" si="26"/>
        <v>45.425940885193015</v>
      </c>
      <c r="E566" s="41">
        <f t="shared" ca="1" si="27"/>
        <v>98.08926545760923</v>
      </c>
      <c r="F566" s="1">
        <f ca="1">SMALL($E$2:$E$1001,ROWS($F$2:F566))</f>
        <v>88.748332470873891</v>
      </c>
      <c r="G566" s="40">
        <f>ROWS($E$2:E566)/1000</f>
        <v>0.56499999999999995</v>
      </c>
    </row>
    <row r="567" spans="1:7" hidden="1" x14ac:dyDescent="0.25">
      <c r="A567" s="71">
        <f t="shared" ca="1" si="25"/>
        <v>31.204364946701112</v>
      </c>
      <c r="B567" s="71">
        <f t="shared" ca="1" si="25"/>
        <v>20.824491099677886</v>
      </c>
      <c r="C567" s="71">
        <f t="shared" ca="1" si="25"/>
        <v>54.416638490643201</v>
      </c>
      <c r="D567" s="41">
        <f t="shared" ca="1" si="26"/>
        <v>31.204364946701112</v>
      </c>
      <c r="E567" s="41">
        <f t="shared" ca="1" si="27"/>
        <v>85.621003437344314</v>
      </c>
      <c r="F567" s="1">
        <f ca="1">SMALL($E$2:$E$1001,ROWS($F$2:F567))</f>
        <v>88.758349656044601</v>
      </c>
      <c r="G567" s="40">
        <f>ROWS($E$2:E567)/1000</f>
        <v>0.56599999999999995</v>
      </c>
    </row>
    <row r="568" spans="1:7" hidden="1" x14ac:dyDescent="0.25">
      <c r="A568" s="71">
        <f t="shared" ca="1" si="25"/>
        <v>27.103560036366304</v>
      </c>
      <c r="B568" s="71">
        <f t="shared" ca="1" si="25"/>
        <v>26.599356709313948</v>
      </c>
      <c r="C568" s="71">
        <f t="shared" ca="1" si="25"/>
        <v>29.08194888183197</v>
      </c>
      <c r="D568" s="41">
        <f t="shared" ca="1" si="26"/>
        <v>27.103560036366304</v>
      </c>
      <c r="E568" s="41">
        <f t="shared" ca="1" si="27"/>
        <v>56.185508918198273</v>
      </c>
      <c r="F568" s="1">
        <f ca="1">SMALL($E$2:$E$1001,ROWS($F$2:F568))</f>
        <v>88.762518178589005</v>
      </c>
      <c r="G568" s="40">
        <f>ROWS($E$2:E568)/1000</f>
        <v>0.56699999999999995</v>
      </c>
    </row>
    <row r="569" spans="1:7" hidden="1" x14ac:dyDescent="0.25">
      <c r="A569" s="71">
        <f t="shared" ca="1" si="25"/>
        <v>38.616207770151512</v>
      </c>
      <c r="B569" s="71">
        <f t="shared" ca="1" si="25"/>
        <v>35.693486052602715</v>
      </c>
      <c r="C569" s="71">
        <f t="shared" ca="1" si="25"/>
        <v>21.466537339218611</v>
      </c>
      <c r="D569" s="41">
        <f t="shared" ca="1" si="26"/>
        <v>38.616207770151512</v>
      </c>
      <c r="E569" s="41">
        <f t="shared" ca="1" si="27"/>
        <v>60.082745109370123</v>
      </c>
      <c r="F569" s="1">
        <f ca="1">SMALL($E$2:$E$1001,ROWS($F$2:F569))</f>
        <v>88.851298754418437</v>
      </c>
      <c r="G569" s="40">
        <f>ROWS($E$2:E569)/1000</f>
        <v>0.56799999999999995</v>
      </c>
    </row>
    <row r="570" spans="1:7" hidden="1" x14ac:dyDescent="0.25">
      <c r="A570" s="71">
        <f t="shared" ca="1" si="25"/>
        <v>40.167424369080408</v>
      </c>
      <c r="B570" s="71">
        <f t="shared" ca="1" si="25"/>
        <v>34.076804100923638</v>
      </c>
      <c r="C570" s="71">
        <f t="shared" ca="1" si="25"/>
        <v>42.237391676056106</v>
      </c>
      <c r="D570" s="41">
        <f t="shared" ca="1" si="26"/>
        <v>40.167424369080408</v>
      </c>
      <c r="E570" s="41">
        <f t="shared" ca="1" si="27"/>
        <v>82.404816045136513</v>
      </c>
      <c r="F570" s="1">
        <f ca="1">SMALL($E$2:$E$1001,ROWS($F$2:F570))</f>
        <v>88.86756112342772</v>
      </c>
      <c r="G570" s="40">
        <f>ROWS($E$2:E570)/1000</f>
        <v>0.56899999999999995</v>
      </c>
    </row>
    <row r="571" spans="1:7" hidden="1" x14ac:dyDescent="0.25">
      <c r="A571" s="71">
        <f t="shared" ca="1" si="25"/>
        <v>43.805856455257988</v>
      </c>
      <c r="B571" s="71">
        <f t="shared" ca="1" si="25"/>
        <v>39.365270321596221</v>
      </c>
      <c r="C571" s="71">
        <f t="shared" ca="1" si="25"/>
        <v>21.092257506241747</v>
      </c>
      <c r="D571" s="41">
        <f t="shared" ca="1" si="26"/>
        <v>43.805856455257988</v>
      </c>
      <c r="E571" s="41">
        <f t="shared" ca="1" si="27"/>
        <v>64.898113961499732</v>
      </c>
      <c r="F571" s="1">
        <f ca="1">SMALL($E$2:$E$1001,ROWS($F$2:F571))</f>
        <v>88.930062475597381</v>
      </c>
      <c r="G571" s="40">
        <f>ROWS($E$2:E571)/1000</f>
        <v>0.56999999999999995</v>
      </c>
    </row>
    <row r="572" spans="1:7" hidden="1" x14ac:dyDescent="0.25">
      <c r="A572" s="71">
        <f t="shared" ca="1" si="25"/>
        <v>41.184990406797347</v>
      </c>
      <c r="B572" s="71">
        <f t="shared" ca="1" si="25"/>
        <v>39.66629225131517</v>
      </c>
      <c r="C572" s="71">
        <f t="shared" ca="1" si="25"/>
        <v>47.774893956446761</v>
      </c>
      <c r="D572" s="41">
        <f t="shared" ca="1" si="26"/>
        <v>41.184990406797347</v>
      </c>
      <c r="E572" s="41">
        <f t="shared" ca="1" si="27"/>
        <v>88.9598843632441</v>
      </c>
      <c r="F572" s="1">
        <f ca="1">SMALL($E$2:$E$1001,ROWS($F$2:F572))</f>
        <v>88.9598843632441</v>
      </c>
      <c r="G572" s="40">
        <f>ROWS($E$2:E572)/1000</f>
        <v>0.57099999999999995</v>
      </c>
    </row>
    <row r="573" spans="1:7" hidden="1" x14ac:dyDescent="0.25">
      <c r="A573" s="71">
        <f t="shared" ca="1" si="25"/>
        <v>38.776978907202462</v>
      </c>
      <c r="B573" s="71">
        <f t="shared" ca="1" si="25"/>
        <v>33.770147351676272</v>
      </c>
      <c r="C573" s="71">
        <f t="shared" ca="1" si="25"/>
        <v>26.996580222626267</v>
      </c>
      <c r="D573" s="41">
        <f t="shared" ca="1" si="26"/>
        <v>38.776978907202462</v>
      </c>
      <c r="E573" s="41">
        <f t="shared" ca="1" si="27"/>
        <v>65.773559129828726</v>
      </c>
      <c r="F573" s="1">
        <f ca="1">SMALL($E$2:$E$1001,ROWS($F$2:F573))</f>
        <v>88.969630487373706</v>
      </c>
      <c r="G573" s="40">
        <f>ROWS($E$2:E573)/1000</f>
        <v>0.57199999999999995</v>
      </c>
    </row>
    <row r="574" spans="1:7" hidden="1" x14ac:dyDescent="0.25">
      <c r="A574" s="71">
        <f t="shared" ca="1" si="25"/>
        <v>59.793500606392278</v>
      </c>
      <c r="B574" s="71">
        <f t="shared" ca="1" si="25"/>
        <v>41.640690170537198</v>
      </c>
      <c r="C574" s="71">
        <f t="shared" ca="1" si="25"/>
        <v>36.329425897909111</v>
      </c>
      <c r="D574" s="41">
        <f t="shared" ca="1" si="26"/>
        <v>59.793500606392278</v>
      </c>
      <c r="E574" s="41">
        <f t="shared" ca="1" si="27"/>
        <v>96.12292650430139</v>
      </c>
      <c r="F574" s="1">
        <f ca="1">SMALL($E$2:$E$1001,ROWS($F$2:F574))</f>
        <v>88.987861260967833</v>
      </c>
      <c r="G574" s="40">
        <f>ROWS($E$2:E574)/1000</f>
        <v>0.57299999999999995</v>
      </c>
    </row>
    <row r="575" spans="1:7" hidden="1" x14ac:dyDescent="0.25">
      <c r="A575" s="71">
        <f t="shared" ca="1" si="25"/>
        <v>47.03996190774555</v>
      </c>
      <c r="B575" s="71">
        <f t="shared" ca="1" si="25"/>
        <v>43.537432536690417</v>
      </c>
      <c r="C575" s="71">
        <f t="shared" ca="1" si="25"/>
        <v>46.05210652779845</v>
      </c>
      <c r="D575" s="41">
        <f t="shared" ca="1" si="26"/>
        <v>47.03996190774555</v>
      </c>
      <c r="E575" s="41">
        <f t="shared" ca="1" si="27"/>
        <v>93.092068435544007</v>
      </c>
      <c r="F575" s="1">
        <f ca="1">SMALL($E$2:$E$1001,ROWS($F$2:F575))</f>
        <v>88.994799591705373</v>
      </c>
      <c r="G575" s="40">
        <f>ROWS($E$2:E575)/1000</f>
        <v>0.57399999999999995</v>
      </c>
    </row>
    <row r="576" spans="1:7" hidden="1" x14ac:dyDescent="0.25">
      <c r="A576" s="71">
        <f t="shared" ca="1" si="25"/>
        <v>42.605086883530362</v>
      </c>
      <c r="B576" s="71">
        <f t="shared" ca="1" si="25"/>
        <v>24.993961755028057</v>
      </c>
      <c r="C576" s="71">
        <f t="shared" ca="1" si="25"/>
        <v>21.233488703893201</v>
      </c>
      <c r="D576" s="41">
        <f t="shared" ca="1" si="26"/>
        <v>42.605086883530362</v>
      </c>
      <c r="E576" s="41">
        <f t="shared" ca="1" si="27"/>
        <v>63.838575587423563</v>
      </c>
      <c r="F576" s="1">
        <f ca="1">SMALL($E$2:$E$1001,ROWS($F$2:F576))</f>
        <v>89.03697680759052</v>
      </c>
      <c r="G576" s="40">
        <f>ROWS($E$2:E576)/1000</f>
        <v>0.57499999999999996</v>
      </c>
    </row>
    <row r="577" spans="1:7" hidden="1" x14ac:dyDescent="0.25">
      <c r="A577" s="71">
        <f t="shared" ca="1" si="25"/>
        <v>58.217591747977316</v>
      </c>
      <c r="B577" s="71">
        <f t="shared" ca="1" si="25"/>
        <v>37.220826960751346</v>
      </c>
      <c r="C577" s="71">
        <f t="shared" ca="1" si="25"/>
        <v>24.999070406358133</v>
      </c>
      <c r="D577" s="41">
        <f t="shared" ca="1" si="26"/>
        <v>58.217591747977316</v>
      </c>
      <c r="E577" s="41">
        <f t="shared" ca="1" si="27"/>
        <v>83.216662154335452</v>
      </c>
      <c r="F577" s="1">
        <f ca="1">SMALL($E$2:$E$1001,ROWS($F$2:F577))</f>
        <v>89.135741527175611</v>
      </c>
      <c r="G577" s="40">
        <f>ROWS($E$2:E577)/1000</f>
        <v>0.57599999999999996</v>
      </c>
    </row>
    <row r="578" spans="1:7" hidden="1" x14ac:dyDescent="0.25">
      <c r="A578" s="71">
        <f t="shared" ca="1" si="25"/>
        <v>49.82525497788442</v>
      </c>
      <c r="B578" s="71">
        <f t="shared" ca="1" si="25"/>
        <v>49.234815292763493</v>
      </c>
      <c r="C578" s="71">
        <f t="shared" ca="1" si="25"/>
        <v>54.932152313700399</v>
      </c>
      <c r="D578" s="41">
        <f t="shared" ca="1" si="26"/>
        <v>49.82525497788442</v>
      </c>
      <c r="E578" s="41">
        <f t="shared" ca="1" si="27"/>
        <v>104.75740729158483</v>
      </c>
      <c r="F578" s="1">
        <f ca="1">SMALL($E$2:$E$1001,ROWS($F$2:F578))</f>
        <v>89.526680041503369</v>
      </c>
      <c r="G578" s="40">
        <f>ROWS($E$2:E578)/1000</f>
        <v>0.57699999999999996</v>
      </c>
    </row>
    <row r="579" spans="1:7" hidden="1" x14ac:dyDescent="0.25">
      <c r="A579" s="71">
        <f t="shared" ref="A579:C642" ca="1" si="28">20+40*RAND()</f>
        <v>36.235947358812936</v>
      </c>
      <c r="B579" s="71">
        <f t="shared" ca="1" si="28"/>
        <v>58.727819679085464</v>
      </c>
      <c r="C579" s="71">
        <f t="shared" ca="1" si="28"/>
        <v>45.298336248406422</v>
      </c>
      <c r="D579" s="41">
        <f t="shared" ref="D579:D642" ca="1" si="29">MAX(A579:B579)</f>
        <v>58.727819679085464</v>
      </c>
      <c r="E579" s="41">
        <f t="shared" ref="E579:E642" ca="1" si="30">D579+C579</f>
        <v>104.02615592749189</v>
      </c>
      <c r="F579" s="1">
        <f ca="1">SMALL($E$2:$E$1001,ROWS($F$2:F579))</f>
        <v>89.586470179297265</v>
      </c>
      <c r="G579" s="40">
        <f>ROWS($E$2:E579)/1000</f>
        <v>0.57799999999999996</v>
      </c>
    </row>
    <row r="580" spans="1:7" hidden="1" x14ac:dyDescent="0.25">
      <c r="A580" s="71">
        <f t="shared" ca="1" si="28"/>
        <v>56.019612012713644</v>
      </c>
      <c r="B580" s="71">
        <f t="shared" ca="1" si="28"/>
        <v>38.209728147282959</v>
      </c>
      <c r="C580" s="71">
        <f t="shared" ca="1" si="28"/>
        <v>40.732027098222908</v>
      </c>
      <c r="D580" s="41">
        <f t="shared" ca="1" si="29"/>
        <v>56.019612012713644</v>
      </c>
      <c r="E580" s="41">
        <f t="shared" ca="1" si="30"/>
        <v>96.751639110936551</v>
      </c>
      <c r="F580" s="1">
        <f ca="1">SMALL($E$2:$E$1001,ROWS($F$2:F580))</f>
        <v>89.655506614125031</v>
      </c>
      <c r="G580" s="40">
        <f>ROWS($E$2:E580)/1000</f>
        <v>0.57899999999999996</v>
      </c>
    </row>
    <row r="581" spans="1:7" hidden="1" x14ac:dyDescent="0.25">
      <c r="A581" s="71">
        <f t="shared" ca="1" si="28"/>
        <v>50.733461730770529</v>
      </c>
      <c r="B581" s="71">
        <f t="shared" ca="1" si="28"/>
        <v>43.162541867505659</v>
      </c>
      <c r="C581" s="71">
        <f t="shared" ca="1" si="28"/>
        <v>31.627610346104863</v>
      </c>
      <c r="D581" s="41">
        <f t="shared" ca="1" si="29"/>
        <v>50.733461730770529</v>
      </c>
      <c r="E581" s="41">
        <f t="shared" ca="1" si="30"/>
        <v>82.361072076875388</v>
      </c>
      <c r="F581" s="1">
        <f ca="1">SMALL($E$2:$E$1001,ROWS($F$2:F581))</f>
        <v>89.801157385614516</v>
      </c>
      <c r="G581" s="40">
        <f>ROWS($E$2:E581)/1000</f>
        <v>0.57999999999999996</v>
      </c>
    </row>
    <row r="582" spans="1:7" hidden="1" x14ac:dyDescent="0.25">
      <c r="A582" s="71">
        <f t="shared" ca="1" si="28"/>
        <v>39.311821053189853</v>
      </c>
      <c r="B582" s="71">
        <f t="shared" ca="1" si="28"/>
        <v>40.178095815284536</v>
      </c>
      <c r="C582" s="71">
        <f t="shared" ca="1" si="28"/>
        <v>56.787048648067483</v>
      </c>
      <c r="D582" s="41">
        <f t="shared" ca="1" si="29"/>
        <v>40.178095815284536</v>
      </c>
      <c r="E582" s="41">
        <f t="shared" ca="1" si="30"/>
        <v>96.965144463352019</v>
      </c>
      <c r="F582" s="1">
        <f ca="1">SMALL($E$2:$E$1001,ROWS($F$2:F582))</f>
        <v>89.829898441687121</v>
      </c>
      <c r="G582" s="40">
        <f>ROWS($E$2:E582)/1000</f>
        <v>0.58099999999999996</v>
      </c>
    </row>
    <row r="583" spans="1:7" hidden="1" x14ac:dyDescent="0.25">
      <c r="A583" s="71">
        <f t="shared" ca="1" si="28"/>
        <v>47.889195955888987</v>
      </c>
      <c r="B583" s="71">
        <f t="shared" ca="1" si="28"/>
        <v>48.350395086596855</v>
      </c>
      <c r="C583" s="71">
        <f t="shared" ca="1" si="28"/>
        <v>38.561710381998935</v>
      </c>
      <c r="D583" s="41">
        <f t="shared" ca="1" si="29"/>
        <v>48.350395086596855</v>
      </c>
      <c r="E583" s="41">
        <f t="shared" ca="1" si="30"/>
        <v>86.912105468595797</v>
      </c>
      <c r="F583" s="1">
        <f ca="1">SMALL($E$2:$E$1001,ROWS($F$2:F583))</f>
        <v>89.938553697354877</v>
      </c>
      <c r="G583" s="40">
        <f>ROWS($E$2:E583)/1000</f>
        <v>0.58199999999999996</v>
      </c>
    </row>
    <row r="584" spans="1:7" hidden="1" x14ac:dyDescent="0.25">
      <c r="A584" s="71">
        <f t="shared" ca="1" si="28"/>
        <v>26.892794699215553</v>
      </c>
      <c r="B584" s="71">
        <f t="shared" ca="1" si="28"/>
        <v>57.109076537027448</v>
      </c>
      <c r="C584" s="71">
        <f t="shared" ca="1" si="28"/>
        <v>23.764516245598021</v>
      </c>
      <c r="D584" s="41">
        <f t="shared" ca="1" si="29"/>
        <v>57.109076537027448</v>
      </c>
      <c r="E584" s="41">
        <f t="shared" ca="1" si="30"/>
        <v>80.873592782625465</v>
      </c>
      <c r="F584" s="1">
        <f ca="1">SMALL($E$2:$E$1001,ROWS($F$2:F584))</f>
        <v>89.973948655946515</v>
      </c>
      <c r="G584" s="40">
        <f>ROWS($E$2:E584)/1000</f>
        <v>0.58299999999999996</v>
      </c>
    </row>
    <row r="585" spans="1:7" hidden="1" x14ac:dyDescent="0.25">
      <c r="A585" s="71">
        <f t="shared" ca="1" si="28"/>
        <v>37.181277566369303</v>
      </c>
      <c r="B585" s="71">
        <f t="shared" ca="1" si="28"/>
        <v>30.592700043381139</v>
      </c>
      <c r="C585" s="71">
        <f t="shared" ca="1" si="28"/>
        <v>52.792671089577219</v>
      </c>
      <c r="D585" s="41">
        <f t="shared" ca="1" si="29"/>
        <v>37.181277566369303</v>
      </c>
      <c r="E585" s="41">
        <f t="shared" ca="1" si="30"/>
        <v>89.973948655946515</v>
      </c>
      <c r="F585" s="1">
        <f ca="1">SMALL($E$2:$E$1001,ROWS($F$2:F585))</f>
        <v>90.015407282377055</v>
      </c>
      <c r="G585" s="40">
        <f>ROWS($E$2:E585)/1000</f>
        <v>0.58399999999999996</v>
      </c>
    </row>
    <row r="586" spans="1:7" hidden="1" x14ac:dyDescent="0.25">
      <c r="A586" s="71">
        <f t="shared" ca="1" si="28"/>
        <v>32.9835056704175</v>
      </c>
      <c r="B586" s="71">
        <f t="shared" ca="1" si="28"/>
        <v>27.019471652580528</v>
      </c>
      <c r="C586" s="71">
        <f t="shared" ca="1" si="28"/>
        <v>28.917978694354719</v>
      </c>
      <c r="D586" s="41">
        <f t="shared" ca="1" si="29"/>
        <v>32.9835056704175</v>
      </c>
      <c r="E586" s="41">
        <f t="shared" ca="1" si="30"/>
        <v>61.901484364772216</v>
      </c>
      <c r="F586" s="1">
        <f ca="1">SMALL($E$2:$E$1001,ROWS($F$2:F586))</f>
        <v>90.078764448907009</v>
      </c>
      <c r="G586" s="40">
        <f>ROWS($E$2:E586)/1000</f>
        <v>0.58499999999999996</v>
      </c>
    </row>
    <row r="587" spans="1:7" hidden="1" x14ac:dyDescent="0.25">
      <c r="A587" s="71">
        <f t="shared" ca="1" si="28"/>
        <v>50.944045267205389</v>
      </c>
      <c r="B587" s="71">
        <f t="shared" ca="1" si="28"/>
        <v>59.632472308462887</v>
      </c>
      <c r="C587" s="71">
        <f t="shared" ca="1" si="28"/>
        <v>47.079290255441983</v>
      </c>
      <c r="D587" s="41">
        <f t="shared" ca="1" si="29"/>
        <v>59.632472308462887</v>
      </c>
      <c r="E587" s="41">
        <f t="shared" ca="1" si="30"/>
        <v>106.71176256390487</v>
      </c>
      <c r="F587" s="1">
        <f ca="1">SMALL($E$2:$E$1001,ROWS($F$2:F587))</f>
        <v>90.17780914850178</v>
      </c>
      <c r="G587" s="40">
        <f>ROWS($E$2:E587)/1000</f>
        <v>0.58599999999999997</v>
      </c>
    </row>
    <row r="588" spans="1:7" hidden="1" x14ac:dyDescent="0.25">
      <c r="A588" s="71">
        <f t="shared" ca="1" si="28"/>
        <v>35.573685420470888</v>
      </c>
      <c r="B588" s="71">
        <f t="shared" ca="1" si="28"/>
        <v>46.696639771104522</v>
      </c>
      <c r="C588" s="71">
        <f t="shared" ca="1" si="28"/>
        <v>48.660145791171132</v>
      </c>
      <c r="D588" s="41">
        <f t="shared" ca="1" si="29"/>
        <v>46.696639771104522</v>
      </c>
      <c r="E588" s="41">
        <f t="shared" ca="1" si="30"/>
        <v>95.356785562275661</v>
      </c>
      <c r="F588" s="1">
        <f ca="1">SMALL($E$2:$E$1001,ROWS($F$2:F588))</f>
        <v>90.227055269681841</v>
      </c>
      <c r="G588" s="40">
        <f>ROWS($E$2:E588)/1000</f>
        <v>0.58699999999999997</v>
      </c>
    </row>
    <row r="589" spans="1:7" hidden="1" x14ac:dyDescent="0.25">
      <c r="A589" s="71">
        <f t="shared" ca="1" si="28"/>
        <v>34.561197152500043</v>
      </c>
      <c r="B589" s="71">
        <f t="shared" ca="1" si="28"/>
        <v>20.134050465504973</v>
      </c>
      <c r="C589" s="71">
        <f t="shared" ca="1" si="28"/>
        <v>48.371103420673862</v>
      </c>
      <c r="D589" s="41">
        <f t="shared" ca="1" si="29"/>
        <v>34.561197152500043</v>
      </c>
      <c r="E589" s="41">
        <f t="shared" ca="1" si="30"/>
        <v>82.932300573173904</v>
      </c>
      <c r="F589" s="1">
        <f ca="1">SMALL($E$2:$E$1001,ROWS($F$2:F589))</f>
        <v>90.244449645994862</v>
      </c>
      <c r="G589" s="40">
        <f>ROWS($E$2:E589)/1000</f>
        <v>0.58799999999999997</v>
      </c>
    </row>
    <row r="590" spans="1:7" hidden="1" x14ac:dyDescent="0.25">
      <c r="A590" s="71">
        <f t="shared" ca="1" si="28"/>
        <v>33.888070073421858</v>
      </c>
      <c r="B590" s="71">
        <f t="shared" ca="1" si="28"/>
        <v>55.377868472172977</v>
      </c>
      <c r="C590" s="71">
        <f t="shared" ca="1" si="28"/>
        <v>20.995113086699277</v>
      </c>
      <c r="D590" s="41">
        <f t="shared" ca="1" si="29"/>
        <v>55.377868472172977</v>
      </c>
      <c r="E590" s="41">
        <f t="shared" ca="1" si="30"/>
        <v>76.372981558872254</v>
      </c>
      <c r="F590" s="1">
        <f ca="1">SMALL($E$2:$E$1001,ROWS($F$2:F590))</f>
        <v>90.275477336482396</v>
      </c>
      <c r="G590" s="40">
        <f>ROWS($E$2:E590)/1000</f>
        <v>0.58899999999999997</v>
      </c>
    </row>
    <row r="591" spans="1:7" hidden="1" x14ac:dyDescent="0.25">
      <c r="A591" s="71">
        <f t="shared" ca="1" si="28"/>
        <v>44.31780686712311</v>
      </c>
      <c r="B591" s="71">
        <f t="shared" ca="1" si="28"/>
        <v>43.499111121181016</v>
      </c>
      <c r="C591" s="71">
        <f t="shared" ca="1" si="28"/>
        <v>34.040154245347985</v>
      </c>
      <c r="D591" s="41">
        <f t="shared" ca="1" si="29"/>
        <v>44.31780686712311</v>
      </c>
      <c r="E591" s="41">
        <f t="shared" ca="1" si="30"/>
        <v>78.357961112471088</v>
      </c>
      <c r="F591" s="1">
        <f ca="1">SMALL($E$2:$E$1001,ROWS($F$2:F591))</f>
        <v>90.300930712924597</v>
      </c>
      <c r="G591" s="40">
        <f>ROWS($E$2:E591)/1000</f>
        <v>0.59</v>
      </c>
    </row>
    <row r="592" spans="1:7" hidden="1" x14ac:dyDescent="0.25">
      <c r="A592" s="71">
        <f t="shared" ca="1" si="28"/>
        <v>53.49770740827357</v>
      </c>
      <c r="B592" s="71">
        <f t="shared" ca="1" si="28"/>
        <v>53.345287989005705</v>
      </c>
      <c r="C592" s="71">
        <f t="shared" ca="1" si="28"/>
        <v>54.055550433795652</v>
      </c>
      <c r="D592" s="41">
        <f t="shared" ca="1" si="29"/>
        <v>53.49770740827357</v>
      </c>
      <c r="E592" s="41">
        <f t="shared" ca="1" si="30"/>
        <v>107.55325784206923</v>
      </c>
      <c r="F592" s="1">
        <f ca="1">SMALL($E$2:$E$1001,ROWS($F$2:F592))</f>
        <v>90.342496054797479</v>
      </c>
      <c r="G592" s="40">
        <f>ROWS($E$2:E592)/1000</f>
        <v>0.59099999999999997</v>
      </c>
    </row>
    <row r="593" spans="1:7" hidden="1" x14ac:dyDescent="0.25">
      <c r="A593" s="71">
        <f t="shared" ca="1" si="28"/>
        <v>59.076489368445969</v>
      </c>
      <c r="B593" s="71">
        <f t="shared" ca="1" si="28"/>
        <v>40.15427028607057</v>
      </c>
      <c r="C593" s="71">
        <f t="shared" ca="1" si="28"/>
        <v>33.370884712773858</v>
      </c>
      <c r="D593" s="41">
        <f t="shared" ca="1" si="29"/>
        <v>59.076489368445969</v>
      </c>
      <c r="E593" s="41">
        <f t="shared" ca="1" si="30"/>
        <v>92.447374081219834</v>
      </c>
      <c r="F593" s="1">
        <f ca="1">SMALL($E$2:$E$1001,ROWS($F$2:F593))</f>
        <v>90.39426783579303</v>
      </c>
      <c r="G593" s="40">
        <f>ROWS($E$2:E593)/1000</f>
        <v>0.59199999999999997</v>
      </c>
    </row>
    <row r="594" spans="1:7" hidden="1" x14ac:dyDescent="0.25">
      <c r="A594" s="71">
        <f t="shared" ca="1" si="28"/>
        <v>57.892289055115384</v>
      </c>
      <c r="B594" s="71">
        <f t="shared" ca="1" si="28"/>
        <v>35.204168215227526</v>
      </c>
      <c r="C594" s="71">
        <f t="shared" ca="1" si="28"/>
        <v>21.746364720080066</v>
      </c>
      <c r="D594" s="41">
        <f t="shared" ca="1" si="29"/>
        <v>57.892289055115384</v>
      </c>
      <c r="E594" s="41">
        <f t="shared" ca="1" si="30"/>
        <v>79.638653775195451</v>
      </c>
      <c r="F594" s="1">
        <f ca="1">SMALL($E$2:$E$1001,ROWS($F$2:F594))</f>
        <v>90.425610515302083</v>
      </c>
      <c r="G594" s="40">
        <f>ROWS($E$2:E594)/1000</f>
        <v>0.59299999999999997</v>
      </c>
    </row>
    <row r="595" spans="1:7" hidden="1" x14ac:dyDescent="0.25">
      <c r="A595" s="71">
        <f t="shared" ca="1" si="28"/>
        <v>35.043831491105159</v>
      </c>
      <c r="B595" s="71">
        <f t="shared" ca="1" si="28"/>
        <v>36.418123602929235</v>
      </c>
      <c r="C595" s="71">
        <f t="shared" ca="1" si="28"/>
        <v>37.867818651894567</v>
      </c>
      <c r="D595" s="41">
        <f t="shared" ca="1" si="29"/>
        <v>36.418123602929235</v>
      </c>
      <c r="E595" s="41">
        <f t="shared" ca="1" si="30"/>
        <v>74.285942254823794</v>
      </c>
      <c r="F595" s="1">
        <f ca="1">SMALL($E$2:$E$1001,ROWS($F$2:F595))</f>
        <v>90.430509195551195</v>
      </c>
      <c r="G595" s="40">
        <f>ROWS($E$2:E595)/1000</f>
        <v>0.59399999999999997</v>
      </c>
    </row>
    <row r="596" spans="1:7" hidden="1" x14ac:dyDescent="0.25">
      <c r="A596" s="71">
        <f t="shared" ca="1" si="28"/>
        <v>38.149555328482791</v>
      </c>
      <c r="B596" s="71">
        <f t="shared" ca="1" si="28"/>
        <v>23.294909702137016</v>
      </c>
      <c r="C596" s="71">
        <f t="shared" ca="1" si="28"/>
        <v>46.314380642558262</v>
      </c>
      <c r="D596" s="41">
        <f t="shared" ca="1" si="29"/>
        <v>38.149555328482791</v>
      </c>
      <c r="E596" s="41">
        <f t="shared" ca="1" si="30"/>
        <v>84.463935971041053</v>
      </c>
      <c r="F596" s="1">
        <f ca="1">SMALL($E$2:$E$1001,ROWS($F$2:F596))</f>
        <v>90.433859543067626</v>
      </c>
      <c r="G596" s="40">
        <f>ROWS($E$2:E596)/1000</f>
        <v>0.59499999999999997</v>
      </c>
    </row>
    <row r="597" spans="1:7" hidden="1" x14ac:dyDescent="0.25">
      <c r="A597" s="71">
        <f t="shared" ca="1" si="28"/>
        <v>43.785686609676205</v>
      </c>
      <c r="B597" s="71">
        <f t="shared" ca="1" si="28"/>
        <v>25.183941785976973</v>
      </c>
      <c r="C597" s="71">
        <f t="shared" ca="1" si="28"/>
        <v>42.456352668981445</v>
      </c>
      <c r="D597" s="41">
        <f t="shared" ca="1" si="29"/>
        <v>43.785686609676205</v>
      </c>
      <c r="E597" s="41">
        <f t="shared" ca="1" si="30"/>
        <v>86.242039278657643</v>
      </c>
      <c r="F597" s="1">
        <f ca="1">SMALL($E$2:$E$1001,ROWS($F$2:F597))</f>
        <v>90.462501266876259</v>
      </c>
      <c r="G597" s="40">
        <f>ROWS($E$2:E597)/1000</f>
        <v>0.59599999999999997</v>
      </c>
    </row>
    <row r="598" spans="1:7" hidden="1" x14ac:dyDescent="0.25">
      <c r="A598" s="71">
        <f t="shared" ca="1" si="28"/>
        <v>26.817085814227397</v>
      </c>
      <c r="B598" s="71">
        <f t="shared" ca="1" si="28"/>
        <v>57.431244556392315</v>
      </c>
      <c r="C598" s="71">
        <f t="shared" ca="1" si="28"/>
        <v>38.232276775313942</v>
      </c>
      <c r="D598" s="41">
        <f t="shared" ca="1" si="29"/>
        <v>57.431244556392315</v>
      </c>
      <c r="E598" s="41">
        <f t="shared" ca="1" si="30"/>
        <v>95.663521331706249</v>
      </c>
      <c r="F598" s="1">
        <f ca="1">SMALL($E$2:$E$1001,ROWS($F$2:F598))</f>
        <v>90.538237656981664</v>
      </c>
      <c r="G598" s="40">
        <f>ROWS($E$2:E598)/1000</f>
        <v>0.59699999999999998</v>
      </c>
    </row>
    <row r="599" spans="1:7" hidden="1" x14ac:dyDescent="0.25">
      <c r="A599" s="71">
        <f t="shared" ca="1" si="28"/>
        <v>32.510928243230801</v>
      </c>
      <c r="B599" s="71">
        <f t="shared" ca="1" si="28"/>
        <v>27.941295379736065</v>
      </c>
      <c r="C599" s="71">
        <f t="shared" ca="1" si="28"/>
        <v>41.356660245687451</v>
      </c>
      <c r="D599" s="41">
        <f t="shared" ca="1" si="29"/>
        <v>32.510928243230801</v>
      </c>
      <c r="E599" s="41">
        <f t="shared" ca="1" si="30"/>
        <v>73.867588488918244</v>
      </c>
      <c r="F599" s="1">
        <f ca="1">SMALL($E$2:$E$1001,ROWS($F$2:F599))</f>
        <v>90.57117530808307</v>
      </c>
      <c r="G599" s="40">
        <f>ROWS($E$2:E599)/1000</f>
        <v>0.59799999999999998</v>
      </c>
    </row>
    <row r="600" spans="1:7" hidden="1" x14ac:dyDescent="0.25">
      <c r="A600" s="71">
        <f t="shared" ca="1" si="28"/>
        <v>21.679841062069439</v>
      </c>
      <c r="B600" s="71">
        <f t="shared" ca="1" si="28"/>
        <v>56.675798795036968</v>
      </c>
      <c r="C600" s="71">
        <f t="shared" ca="1" si="28"/>
        <v>26.402458748817619</v>
      </c>
      <c r="D600" s="41">
        <f t="shared" ca="1" si="29"/>
        <v>56.675798795036968</v>
      </c>
      <c r="E600" s="41">
        <f t="shared" ca="1" si="30"/>
        <v>83.07825754385459</v>
      </c>
      <c r="F600" s="1">
        <f ca="1">SMALL($E$2:$E$1001,ROWS($F$2:F600))</f>
        <v>90.685985548867535</v>
      </c>
      <c r="G600" s="40">
        <f>ROWS($E$2:E600)/1000</f>
        <v>0.59899999999999998</v>
      </c>
    </row>
    <row r="601" spans="1:7" hidden="1" x14ac:dyDescent="0.25">
      <c r="A601" s="71">
        <f t="shared" ca="1" si="28"/>
        <v>31.494847761518578</v>
      </c>
      <c r="B601" s="71">
        <f t="shared" ca="1" si="28"/>
        <v>57.968837764423206</v>
      </c>
      <c r="C601" s="71">
        <f t="shared" ca="1" si="28"/>
        <v>30.767819193378717</v>
      </c>
      <c r="D601" s="41">
        <f t="shared" ca="1" si="29"/>
        <v>57.968837764423206</v>
      </c>
      <c r="E601" s="41">
        <f t="shared" ca="1" si="30"/>
        <v>88.736656957801927</v>
      </c>
      <c r="F601" s="1">
        <f ca="1">SMALL($E$2:$E$1001,ROWS($F$2:F601))</f>
        <v>90.734439052207335</v>
      </c>
      <c r="G601" s="40">
        <f>ROWS($E$2:E601)/1000</f>
        <v>0.6</v>
      </c>
    </row>
    <row r="602" spans="1:7" hidden="1" x14ac:dyDescent="0.25">
      <c r="A602" s="71">
        <f t="shared" ca="1" si="28"/>
        <v>25.774648116956694</v>
      </c>
      <c r="B602" s="71">
        <f t="shared" ca="1" si="28"/>
        <v>47.393652375729161</v>
      </c>
      <c r="C602" s="71">
        <f t="shared" ca="1" si="28"/>
        <v>34.280968155092047</v>
      </c>
      <c r="D602" s="41">
        <f t="shared" ca="1" si="29"/>
        <v>47.393652375729161</v>
      </c>
      <c r="E602" s="41">
        <f t="shared" ca="1" si="30"/>
        <v>81.674620530821215</v>
      </c>
      <c r="F602" s="1">
        <f ca="1">SMALL($E$2:$E$1001,ROWS($F$2:F602))</f>
        <v>90.81643480494472</v>
      </c>
      <c r="G602" s="40">
        <f>ROWS($E$2:E602)/1000</f>
        <v>0.60099999999999998</v>
      </c>
    </row>
    <row r="603" spans="1:7" hidden="1" x14ac:dyDescent="0.25">
      <c r="A603" s="71">
        <f t="shared" ca="1" si="28"/>
        <v>31.596938580456666</v>
      </c>
      <c r="B603" s="71">
        <f t="shared" ca="1" si="28"/>
        <v>31.351420563794001</v>
      </c>
      <c r="C603" s="71">
        <f t="shared" ca="1" si="28"/>
        <v>31.676699925179687</v>
      </c>
      <c r="D603" s="41">
        <f t="shared" ca="1" si="29"/>
        <v>31.596938580456666</v>
      </c>
      <c r="E603" s="41">
        <f t="shared" ca="1" si="30"/>
        <v>63.273638505636356</v>
      </c>
      <c r="F603" s="1">
        <f ca="1">SMALL($E$2:$E$1001,ROWS($F$2:F603))</f>
        <v>90.891326119711835</v>
      </c>
      <c r="G603" s="40">
        <f>ROWS($E$2:E603)/1000</f>
        <v>0.60199999999999998</v>
      </c>
    </row>
    <row r="604" spans="1:7" hidden="1" x14ac:dyDescent="0.25">
      <c r="A604" s="71">
        <f t="shared" ca="1" si="28"/>
        <v>56.487898706315143</v>
      </c>
      <c r="B604" s="71">
        <f t="shared" ca="1" si="28"/>
        <v>24.521908941992795</v>
      </c>
      <c r="C604" s="71">
        <f t="shared" ca="1" si="28"/>
        <v>36.3525090646352</v>
      </c>
      <c r="D604" s="41">
        <f t="shared" ca="1" si="29"/>
        <v>56.487898706315143</v>
      </c>
      <c r="E604" s="41">
        <f t="shared" ca="1" si="30"/>
        <v>92.84040777095035</v>
      </c>
      <c r="F604" s="1">
        <f ca="1">SMALL($E$2:$E$1001,ROWS($F$2:F604))</f>
        <v>90.91572066483306</v>
      </c>
      <c r="G604" s="40">
        <f>ROWS($E$2:E604)/1000</f>
        <v>0.60299999999999998</v>
      </c>
    </row>
    <row r="605" spans="1:7" hidden="1" x14ac:dyDescent="0.25">
      <c r="A605" s="71">
        <f t="shared" ca="1" si="28"/>
        <v>35.359262160562068</v>
      </c>
      <c r="B605" s="71">
        <f t="shared" ca="1" si="28"/>
        <v>51.342652747195274</v>
      </c>
      <c r="C605" s="71">
        <f t="shared" ca="1" si="28"/>
        <v>59.86569639189424</v>
      </c>
      <c r="D605" s="41">
        <f t="shared" ca="1" si="29"/>
        <v>51.342652747195274</v>
      </c>
      <c r="E605" s="41">
        <f t="shared" ca="1" si="30"/>
        <v>111.20834913908951</v>
      </c>
      <c r="F605" s="1">
        <f ca="1">SMALL($E$2:$E$1001,ROWS($F$2:F605))</f>
        <v>90.973289480731893</v>
      </c>
      <c r="G605" s="40">
        <f>ROWS($E$2:E605)/1000</f>
        <v>0.60399999999999998</v>
      </c>
    </row>
    <row r="606" spans="1:7" hidden="1" x14ac:dyDescent="0.25">
      <c r="A606" s="71">
        <f t="shared" ca="1" si="28"/>
        <v>21.016324640601745</v>
      </c>
      <c r="B606" s="71">
        <f t="shared" ca="1" si="28"/>
        <v>21.856507836813179</v>
      </c>
      <c r="C606" s="71">
        <f t="shared" ca="1" si="28"/>
        <v>40.895048742258183</v>
      </c>
      <c r="D606" s="41">
        <f t="shared" ca="1" si="29"/>
        <v>21.856507836813179</v>
      </c>
      <c r="E606" s="41">
        <f t="shared" ca="1" si="30"/>
        <v>62.751556579071362</v>
      </c>
      <c r="F606" s="1">
        <f ca="1">SMALL($E$2:$E$1001,ROWS($F$2:F606))</f>
        <v>91.01275267966804</v>
      </c>
      <c r="G606" s="40">
        <f>ROWS($E$2:E606)/1000</f>
        <v>0.60499999999999998</v>
      </c>
    </row>
    <row r="607" spans="1:7" hidden="1" x14ac:dyDescent="0.25">
      <c r="A607" s="71">
        <f t="shared" ca="1" si="28"/>
        <v>42.985814546488811</v>
      </c>
      <c r="B607" s="71">
        <f t="shared" ca="1" si="28"/>
        <v>31.647819639135292</v>
      </c>
      <c r="C607" s="71">
        <f t="shared" ca="1" si="28"/>
        <v>34.96438917183518</v>
      </c>
      <c r="D607" s="41">
        <f t="shared" ca="1" si="29"/>
        <v>42.985814546488811</v>
      </c>
      <c r="E607" s="41">
        <f t="shared" ca="1" si="30"/>
        <v>77.950203718323991</v>
      </c>
      <c r="F607" s="1">
        <f ca="1">SMALL($E$2:$E$1001,ROWS($F$2:F607))</f>
        <v>91.026120961429783</v>
      </c>
      <c r="G607" s="40">
        <f>ROWS($E$2:E607)/1000</f>
        <v>0.60599999999999998</v>
      </c>
    </row>
    <row r="608" spans="1:7" hidden="1" x14ac:dyDescent="0.25">
      <c r="A608" s="71">
        <f t="shared" ca="1" si="28"/>
        <v>50.72147127034355</v>
      </c>
      <c r="B608" s="71">
        <f t="shared" ca="1" si="28"/>
        <v>34.455862192586551</v>
      </c>
      <c r="C608" s="71">
        <f t="shared" ca="1" si="28"/>
        <v>52.792991825516836</v>
      </c>
      <c r="D608" s="41">
        <f t="shared" ca="1" si="29"/>
        <v>50.72147127034355</v>
      </c>
      <c r="E608" s="41">
        <f t="shared" ca="1" si="30"/>
        <v>103.51446309586038</v>
      </c>
      <c r="F608" s="1">
        <f ca="1">SMALL($E$2:$E$1001,ROWS($F$2:F608))</f>
        <v>91.114068691410139</v>
      </c>
      <c r="G608" s="40">
        <f>ROWS($E$2:E608)/1000</f>
        <v>0.60699999999999998</v>
      </c>
    </row>
    <row r="609" spans="1:7" hidden="1" x14ac:dyDescent="0.25">
      <c r="A609" s="71">
        <f t="shared" ca="1" si="28"/>
        <v>56.055852700453748</v>
      </c>
      <c r="B609" s="71">
        <f t="shared" ca="1" si="28"/>
        <v>28.081922063044065</v>
      </c>
      <c r="C609" s="71">
        <f t="shared" ca="1" si="28"/>
        <v>36.810573916616903</v>
      </c>
      <c r="D609" s="41">
        <f t="shared" ca="1" si="29"/>
        <v>56.055852700453748</v>
      </c>
      <c r="E609" s="41">
        <f t="shared" ca="1" si="30"/>
        <v>92.866426617070658</v>
      </c>
      <c r="F609" s="1">
        <f ca="1">SMALL($E$2:$E$1001,ROWS($F$2:F609))</f>
        <v>91.151038234398726</v>
      </c>
      <c r="G609" s="40">
        <f>ROWS($E$2:E609)/1000</f>
        <v>0.60799999999999998</v>
      </c>
    </row>
    <row r="610" spans="1:7" hidden="1" x14ac:dyDescent="0.25">
      <c r="A610" s="71">
        <f t="shared" ca="1" si="28"/>
        <v>40.443581529542669</v>
      </c>
      <c r="B610" s="71">
        <f t="shared" ca="1" si="28"/>
        <v>29.901823805804455</v>
      </c>
      <c r="C610" s="71">
        <f t="shared" ca="1" si="28"/>
        <v>30.342488110514687</v>
      </c>
      <c r="D610" s="41">
        <f t="shared" ca="1" si="29"/>
        <v>40.443581529542669</v>
      </c>
      <c r="E610" s="41">
        <f t="shared" ca="1" si="30"/>
        <v>70.786069640057349</v>
      </c>
      <c r="F610" s="1">
        <f ca="1">SMALL($E$2:$E$1001,ROWS($F$2:F610))</f>
        <v>91.19267839467723</v>
      </c>
      <c r="G610" s="40">
        <f>ROWS($E$2:E610)/1000</f>
        <v>0.60899999999999999</v>
      </c>
    </row>
    <row r="611" spans="1:7" hidden="1" x14ac:dyDescent="0.25">
      <c r="A611" s="71">
        <f t="shared" ca="1" si="28"/>
        <v>40.100736931253266</v>
      </c>
      <c r="B611" s="71">
        <f t="shared" ca="1" si="28"/>
        <v>33.769207870876748</v>
      </c>
      <c r="C611" s="71">
        <f t="shared" ca="1" si="28"/>
        <v>28.519785559597967</v>
      </c>
      <c r="D611" s="41">
        <f t="shared" ca="1" si="29"/>
        <v>40.100736931253266</v>
      </c>
      <c r="E611" s="41">
        <f t="shared" ca="1" si="30"/>
        <v>68.620522490851229</v>
      </c>
      <c r="F611" s="1">
        <f ca="1">SMALL($E$2:$E$1001,ROWS($F$2:F611))</f>
        <v>91.21828982325431</v>
      </c>
      <c r="G611" s="40">
        <f>ROWS($E$2:E611)/1000</f>
        <v>0.61</v>
      </c>
    </row>
    <row r="612" spans="1:7" hidden="1" x14ac:dyDescent="0.25">
      <c r="A612" s="71">
        <f t="shared" ca="1" si="28"/>
        <v>26.179078078015294</v>
      </c>
      <c r="B612" s="71">
        <f t="shared" ca="1" si="28"/>
        <v>52.288915275108835</v>
      </c>
      <c r="C612" s="71">
        <f t="shared" ca="1" si="28"/>
        <v>39.451326918862009</v>
      </c>
      <c r="D612" s="41">
        <f t="shared" ca="1" si="29"/>
        <v>52.288915275108835</v>
      </c>
      <c r="E612" s="41">
        <f t="shared" ca="1" si="30"/>
        <v>91.740242193970843</v>
      </c>
      <c r="F612" s="1">
        <f ca="1">SMALL($E$2:$E$1001,ROWS($F$2:F612))</f>
        <v>91.293162238697533</v>
      </c>
      <c r="G612" s="40">
        <f>ROWS($E$2:E612)/1000</f>
        <v>0.61099999999999999</v>
      </c>
    </row>
    <row r="613" spans="1:7" hidden="1" x14ac:dyDescent="0.25">
      <c r="A613" s="71">
        <f t="shared" ca="1" si="28"/>
        <v>38.405116973111433</v>
      </c>
      <c r="B613" s="71">
        <f t="shared" ca="1" si="28"/>
        <v>52.970391099408516</v>
      </c>
      <c r="C613" s="71">
        <f t="shared" ca="1" si="28"/>
        <v>56.347385926529427</v>
      </c>
      <c r="D613" s="41">
        <f t="shared" ca="1" si="29"/>
        <v>52.970391099408516</v>
      </c>
      <c r="E613" s="41">
        <f t="shared" ca="1" si="30"/>
        <v>109.31777702593794</v>
      </c>
      <c r="F613" s="1">
        <f ca="1">SMALL($E$2:$E$1001,ROWS($F$2:F613))</f>
        <v>91.304016534072844</v>
      </c>
      <c r="G613" s="40">
        <f>ROWS($E$2:E613)/1000</f>
        <v>0.61199999999999999</v>
      </c>
    </row>
    <row r="614" spans="1:7" hidden="1" x14ac:dyDescent="0.25">
      <c r="A614" s="71">
        <f t="shared" ca="1" si="28"/>
        <v>55.45874510885654</v>
      </c>
      <c r="B614" s="71">
        <f t="shared" ca="1" si="28"/>
        <v>32.754795581257923</v>
      </c>
      <c r="C614" s="71">
        <f t="shared" ca="1" si="28"/>
        <v>47.712215173598089</v>
      </c>
      <c r="D614" s="41">
        <f t="shared" ca="1" si="29"/>
        <v>55.45874510885654</v>
      </c>
      <c r="E614" s="41">
        <f t="shared" ca="1" si="30"/>
        <v>103.17096028245463</v>
      </c>
      <c r="F614" s="1">
        <f ca="1">SMALL($E$2:$E$1001,ROWS($F$2:F614))</f>
        <v>91.325531043833536</v>
      </c>
      <c r="G614" s="40">
        <f>ROWS($E$2:E614)/1000</f>
        <v>0.61299999999999999</v>
      </c>
    </row>
    <row r="615" spans="1:7" hidden="1" x14ac:dyDescent="0.25">
      <c r="A615" s="71">
        <f t="shared" ca="1" si="28"/>
        <v>45.966282700268593</v>
      </c>
      <c r="B615" s="71">
        <f t="shared" ca="1" si="28"/>
        <v>20.915532844018433</v>
      </c>
      <c r="C615" s="71">
        <f t="shared" ca="1" si="28"/>
        <v>22.851135835300006</v>
      </c>
      <c r="D615" s="41">
        <f t="shared" ca="1" si="29"/>
        <v>45.966282700268593</v>
      </c>
      <c r="E615" s="41">
        <f t="shared" ca="1" si="30"/>
        <v>68.817418535568606</v>
      </c>
      <c r="F615" s="1">
        <f ca="1">SMALL($E$2:$E$1001,ROWS($F$2:F615))</f>
        <v>91.341898671814306</v>
      </c>
      <c r="G615" s="40">
        <f>ROWS($E$2:E615)/1000</f>
        <v>0.61399999999999999</v>
      </c>
    </row>
    <row r="616" spans="1:7" hidden="1" x14ac:dyDescent="0.25">
      <c r="A616" s="71">
        <f t="shared" ca="1" si="28"/>
        <v>28.454400188529156</v>
      </c>
      <c r="B616" s="71">
        <f t="shared" ca="1" si="28"/>
        <v>48.571966203532206</v>
      </c>
      <c r="C616" s="71">
        <f t="shared" ca="1" si="28"/>
        <v>37.650413341647692</v>
      </c>
      <c r="D616" s="41">
        <f t="shared" ca="1" si="29"/>
        <v>48.571966203532206</v>
      </c>
      <c r="E616" s="41">
        <f t="shared" ca="1" si="30"/>
        <v>86.222379545179905</v>
      </c>
      <c r="F616" s="1">
        <f ca="1">SMALL($E$2:$E$1001,ROWS($F$2:F616))</f>
        <v>91.499337619472811</v>
      </c>
      <c r="G616" s="40">
        <f>ROWS($E$2:E616)/1000</f>
        <v>0.61499999999999999</v>
      </c>
    </row>
    <row r="617" spans="1:7" hidden="1" x14ac:dyDescent="0.25">
      <c r="A617" s="71">
        <f t="shared" ca="1" si="28"/>
        <v>35.409208432053305</v>
      </c>
      <c r="B617" s="71">
        <f t="shared" ca="1" si="28"/>
        <v>36.936569281369856</v>
      </c>
      <c r="C617" s="71">
        <f t="shared" ca="1" si="28"/>
        <v>30.067456322944025</v>
      </c>
      <c r="D617" s="41">
        <f t="shared" ca="1" si="29"/>
        <v>36.936569281369856</v>
      </c>
      <c r="E617" s="41">
        <f t="shared" ca="1" si="30"/>
        <v>67.004025604313881</v>
      </c>
      <c r="F617" s="1">
        <f ca="1">SMALL($E$2:$E$1001,ROWS($F$2:F617))</f>
        <v>91.60456536095252</v>
      </c>
      <c r="G617" s="40">
        <f>ROWS($E$2:E617)/1000</f>
        <v>0.61599999999999999</v>
      </c>
    </row>
    <row r="618" spans="1:7" hidden="1" x14ac:dyDescent="0.25">
      <c r="A618" s="71">
        <f t="shared" ca="1" si="28"/>
        <v>42.723027822375741</v>
      </c>
      <c r="B618" s="71">
        <f t="shared" ca="1" si="28"/>
        <v>28.787735554481642</v>
      </c>
      <c r="C618" s="71">
        <f t="shared" ca="1" si="28"/>
        <v>42.649494213959258</v>
      </c>
      <c r="D618" s="41">
        <f t="shared" ca="1" si="29"/>
        <v>42.723027822375741</v>
      </c>
      <c r="E618" s="41">
        <f t="shared" ca="1" si="30"/>
        <v>85.372522036334999</v>
      </c>
      <c r="F618" s="1">
        <f ca="1">SMALL($E$2:$E$1001,ROWS($F$2:F618))</f>
        <v>91.707787174175706</v>
      </c>
      <c r="G618" s="40">
        <f>ROWS($E$2:E618)/1000</f>
        <v>0.61699999999999999</v>
      </c>
    </row>
    <row r="619" spans="1:7" hidden="1" x14ac:dyDescent="0.25">
      <c r="A619" s="71">
        <f t="shared" ca="1" si="28"/>
        <v>52.283484931586059</v>
      </c>
      <c r="B619" s="71">
        <f t="shared" ca="1" si="28"/>
        <v>39.820436850104436</v>
      </c>
      <c r="C619" s="71">
        <f t="shared" ca="1" si="28"/>
        <v>48.201578937820969</v>
      </c>
      <c r="D619" s="41">
        <f t="shared" ca="1" si="29"/>
        <v>52.283484931586059</v>
      </c>
      <c r="E619" s="41">
        <f t="shared" ca="1" si="30"/>
        <v>100.48506386940703</v>
      </c>
      <c r="F619" s="1">
        <f ca="1">SMALL($E$2:$E$1001,ROWS($F$2:F619))</f>
        <v>91.719718051515414</v>
      </c>
      <c r="G619" s="40">
        <f>ROWS($E$2:E619)/1000</f>
        <v>0.61799999999999999</v>
      </c>
    </row>
    <row r="620" spans="1:7" hidden="1" x14ac:dyDescent="0.25">
      <c r="A620" s="71">
        <f t="shared" ca="1" si="28"/>
        <v>43.334701939194474</v>
      </c>
      <c r="B620" s="71">
        <f t="shared" ca="1" si="28"/>
        <v>23.129433756663836</v>
      </c>
      <c r="C620" s="71">
        <f t="shared" ca="1" si="28"/>
        <v>33.695859531986741</v>
      </c>
      <c r="D620" s="41">
        <f t="shared" ca="1" si="29"/>
        <v>43.334701939194474</v>
      </c>
      <c r="E620" s="41">
        <f t="shared" ca="1" si="30"/>
        <v>77.030561471181215</v>
      </c>
      <c r="F620" s="1">
        <f ca="1">SMALL($E$2:$E$1001,ROWS($F$2:F620))</f>
        <v>91.733777264116483</v>
      </c>
      <c r="G620" s="40">
        <f>ROWS($E$2:E620)/1000</f>
        <v>0.61899999999999999</v>
      </c>
    </row>
    <row r="621" spans="1:7" hidden="1" x14ac:dyDescent="0.25">
      <c r="A621" s="71">
        <f t="shared" ca="1" si="28"/>
        <v>27.849878922302828</v>
      </c>
      <c r="B621" s="71">
        <f t="shared" ca="1" si="28"/>
        <v>30.232280822052651</v>
      </c>
      <c r="C621" s="71">
        <f t="shared" ca="1" si="28"/>
        <v>57.151876049926081</v>
      </c>
      <c r="D621" s="41">
        <f t="shared" ca="1" si="29"/>
        <v>30.232280822052651</v>
      </c>
      <c r="E621" s="41">
        <f t="shared" ca="1" si="30"/>
        <v>87.384156871978732</v>
      </c>
      <c r="F621" s="1">
        <f ca="1">SMALL($E$2:$E$1001,ROWS($F$2:F621))</f>
        <v>91.740242193970843</v>
      </c>
      <c r="G621" s="40">
        <f>ROWS($E$2:E621)/1000</f>
        <v>0.62</v>
      </c>
    </row>
    <row r="622" spans="1:7" hidden="1" x14ac:dyDescent="0.25">
      <c r="A622" s="71">
        <f t="shared" ca="1" si="28"/>
        <v>24.248162192811801</v>
      </c>
      <c r="B622" s="71">
        <f t="shared" ca="1" si="28"/>
        <v>34.64599847452758</v>
      </c>
      <c r="C622" s="71">
        <f t="shared" ca="1" si="28"/>
        <v>37.034569161943253</v>
      </c>
      <c r="D622" s="41">
        <f t="shared" ca="1" si="29"/>
        <v>34.64599847452758</v>
      </c>
      <c r="E622" s="41">
        <f t="shared" ca="1" si="30"/>
        <v>71.68056763647084</v>
      </c>
      <c r="F622" s="1">
        <f ca="1">SMALL($E$2:$E$1001,ROWS($F$2:F622))</f>
        <v>91.742716024749967</v>
      </c>
      <c r="G622" s="40">
        <f>ROWS($E$2:E622)/1000</f>
        <v>0.621</v>
      </c>
    </row>
    <row r="623" spans="1:7" hidden="1" x14ac:dyDescent="0.25">
      <c r="A623" s="71">
        <f t="shared" ca="1" si="28"/>
        <v>43.78344303866664</v>
      </c>
      <c r="B623" s="71">
        <f t="shared" ca="1" si="28"/>
        <v>37.974247079301776</v>
      </c>
      <c r="C623" s="71">
        <f t="shared" ca="1" si="28"/>
        <v>37.111301183383631</v>
      </c>
      <c r="D623" s="41">
        <f t="shared" ca="1" si="29"/>
        <v>43.78344303866664</v>
      </c>
      <c r="E623" s="41">
        <f t="shared" ca="1" si="30"/>
        <v>80.894744222050264</v>
      </c>
      <c r="F623" s="1">
        <f ca="1">SMALL($E$2:$E$1001,ROWS($F$2:F623))</f>
        <v>91.783199122432052</v>
      </c>
      <c r="G623" s="40">
        <f>ROWS($E$2:E623)/1000</f>
        <v>0.622</v>
      </c>
    </row>
    <row r="624" spans="1:7" hidden="1" x14ac:dyDescent="0.25">
      <c r="A624" s="71">
        <f t="shared" ca="1" si="28"/>
        <v>52.430821008182505</v>
      </c>
      <c r="B624" s="71">
        <f t="shared" ca="1" si="28"/>
        <v>28.686546815777547</v>
      </c>
      <c r="C624" s="71">
        <f t="shared" ca="1" si="28"/>
        <v>31.862103778800307</v>
      </c>
      <c r="D624" s="41">
        <f t="shared" ca="1" si="29"/>
        <v>52.430821008182505</v>
      </c>
      <c r="E624" s="41">
        <f t="shared" ca="1" si="30"/>
        <v>84.292924786982809</v>
      </c>
      <c r="F624" s="1">
        <f ca="1">SMALL($E$2:$E$1001,ROWS($F$2:F624))</f>
        <v>91.809405469333512</v>
      </c>
      <c r="G624" s="40">
        <f>ROWS($E$2:E624)/1000</f>
        <v>0.623</v>
      </c>
    </row>
    <row r="625" spans="1:7" hidden="1" x14ac:dyDescent="0.25">
      <c r="A625" s="71">
        <f t="shared" ca="1" si="28"/>
        <v>34.520077591987608</v>
      </c>
      <c r="B625" s="71">
        <f t="shared" ca="1" si="28"/>
        <v>33.821303153477565</v>
      </c>
      <c r="C625" s="71">
        <f t="shared" ca="1" si="28"/>
        <v>34.432285384616165</v>
      </c>
      <c r="D625" s="41">
        <f t="shared" ca="1" si="29"/>
        <v>34.520077591987608</v>
      </c>
      <c r="E625" s="41">
        <f t="shared" ca="1" si="30"/>
        <v>68.95236297660378</v>
      </c>
      <c r="F625" s="1">
        <f ca="1">SMALL($E$2:$E$1001,ROWS($F$2:F625))</f>
        <v>91.812027557208566</v>
      </c>
      <c r="G625" s="40">
        <f>ROWS($E$2:E625)/1000</f>
        <v>0.624</v>
      </c>
    </row>
    <row r="626" spans="1:7" hidden="1" x14ac:dyDescent="0.25">
      <c r="A626" s="71">
        <f t="shared" ca="1" si="28"/>
        <v>52.120867092417697</v>
      </c>
      <c r="B626" s="71">
        <f t="shared" ca="1" si="28"/>
        <v>44.031682773337472</v>
      </c>
      <c r="C626" s="71">
        <f t="shared" ca="1" si="28"/>
        <v>55.324206293644821</v>
      </c>
      <c r="D626" s="41">
        <f t="shared" ca="1" si="29"/>
        <v>52.120867092417697</v>
      </c>
      <c r="E626" s="41">
        <f t="shared" ca="1" si="30"/>
        <v>107.44507338606252</v>
      </c>
      <c r="F626" s="1">
        <f ca="1">SMALL($E$2:$E$1001,ROWS($F$2:F626))</f>
        <v>91.82547886353953</v>
      </c>
      <c r="G626" s="40">
        <f>ROWS($E$2:E626)/1000</f>
        <v>0.625</v>
      </c>
    </row>
    <row r="627" spans="1:7" hidden="1" x14ac:dyDescent="0.25">
      <c r="A627" s="71">
        <f t="shared" ca="1" si="28"/>
        <v>37.337255578413107</v>
      </c>
      <c r="B627" s="71">
        <f t="shared" ca="1" si="28"/>
        <v>53.508736113857445</v>
      </c>
      <c r="C627" s="71">
        <f t="shared" ca="1" si="28"/>
        <v>29.409633737716113</v>
      </c>
      <c r="D627" s="41">
        <f t="shared" ca="1" si="29"/>
        <v>53.508736113857445</v>
      </c>
      <c r="E627" s="41">
        <f t="shared" ca="1" si="30"/>
        <v>82.918369851573559</v>
      </c>
      <c r="F627" s="1">
        <f ca="1">SMALL($E$2:$E$1001,ROWS($F$2:F627))</f>
        <v>91.82902428404438</v>
      </c>
      <c r="G627" s="40">
        <f>ROWS($E$2:E627)/1000</f>
        <v>0.626</v>
      </c>
    </row>
    <row r="628" spans="1:7" hidden="1" x14ac:dyDescent="0.25">
      <c r="A628" s="71">
        <f t="shared" ca="1" si="28"/>
        <v>29.559513776134732</v>
      </c>
      <c r="B628" s="71">
        <f t="shared" ca="1" si="28"/>
        <v>44.472594439391692</v>
      </c>
      <c r="C628" s="71">
        <f t="shared" ca="1" si="28"/>
        <v>32.320765329379057</v>
      </c>
      <c r="D628" s="41">
        <f t="shared" ca="1" si="29"/>
        <v>44.472594439391692</v>
      </c>
      <c r="E628" s="41">
        <f t="shared" ca="1" si="30"/>
        <v>76.793359768770756</v>
      </c>
      <c r="F628" s="1">
        <f ca="1">SMALL($E$2:$E$1001,ROWS($F$2:F628))</f>
        <v>91.846298896801329</v>
      </c>
      <c r="G628" s="40">
        <f>ROWS($E$2:E628)/1000</f>
        <v>0.627</v>
      </c>
    </row>
    <row r="629" spans="1:7" hidden="1" x14ac:dyDescent="0.25">
      <c r="A629" s="71">
        <f t="shared" ca="1" si="28"/>
        <v>25.484532195702823</v>
      </c>
      <c r="B629" s="71">
        <f t="shared" ca="1" si="28"/>
        <v>57.946370806791599</v>
      </c>
      <c r="C629" s="71">
        <f t="shared" ca="1" si="28"/>
        <v>26.045496930953217</v>
      </c>
      <c r="D629" s="41">
        <f t="shared" ca="1" si="29"/>
        <v>57.946370806791599</v>
      </c>
      <c r="E629" s="41">
        <f t="shared" ca="1" si="30"/>
        <v>83.991867737744812</v>
      </c>
      <c r="F629" s="1">
        <f ca="1">SMALL($E$2:$E$1001,ROWS($F$2:F629))</f>
        <v>91.880948875581595</v>
      </c>
      <c r="G629" s="40">
        <f>ROWS($E$2:E629)/1000</f>
        <v>0.628</v>
      </c>
    </row>
    <row r="630" spans="1:7" hidden="1" x14ac:dyDescent="0.25">
      <c r="A630" s="71">
        <f t="shared" ca="1" si="28"/>
        <v>27.700203293262483</v>
      </c>
      <c r="B630" s="71">
        <f t="shared" ca="1" si="28"/>
        <v>31.102692252138567</v>
      </c>
      <c r="C630" s="71">
        <f t="shared" ca="1" si="28"/>
        <v>58.912715030238488</v>
      </c>
      <c r="D630" s="41">
        <f t="shared" ca="1" si="29"/>
        <v>31.102692252138567</v>
      </c>
      <c r="E630" s="41">
        <f t="shared" ca="1" si="30"/>
        <v>90.015407282377055</v>
      </c>
      <c r="F630" s="1">
        <f ca="1">SMALL($E$2:$E$1001,ROWS($F$2:F630))</f>
        <v>91.902770514561539</v>
      </c>
      <c r="G630" s="40">
        <f>ROWS($E$2:E630)/1000</f>
        <v>0.629</v>
      </c>
    </row>
    <row r="631" spans="1:7" hidden="1" x14ac:dyDescent="0.25">
      <c r="A631" s="71">
        <f t="shared" ca="1" si="28"/>
        <v>50.257568542201767</v>
      </c>
      <c r="B631" s="71">
        <f t="shared" ca="1" si="28"/>
        <v>50.837714347187919</v>
      </c>
      <c r="C631" s="71">
        <f t="shared" ca="1" si="28"/>
        <v>55.611952253956275</v>
      </c>
      <c r="D631" s="41">
        <f t="shared" ca="1" si="29"/>
        <v>50.837714347187919</v>
      </c>
      <c r="E631" s="41">
        <f t="shared" ca="1" si="30"/>
        <v>106.4496666011442</v>
      </c>
      <c r="F631" s="1">
        <f ca="1">SMALL($E$2:$E$1001,ROWS($F$2:F631))</f>
        <v>91.903971257629621</v>
      </c>
      <c r="G631" s="40">
        <f>ROWS($E$2:E631)/1000</f>
        <v>0.63</v>
      </c>
    </row>
    <row r="632" spans="1:7" hidden="1" x14ac:dyDescent="0.25">
      <c r="A632" s="71">
        <f t="shared" ca="1" si="28"/>
        <v>48.650766557582195</v>
      </c>
      <c r="B632" s="71">
        <f t="shared" ca="1" si="28"/>
        <v>42.377554701001628</v>
      </c>
      <c r="C632" s="71">
        <f t="shared" ca="1" si="28"/>
        <v>32.014576152468678</v>
      </c>
      <c r="D632" s="41">
        <f t="shared" ca="1" si="29"/>
        <v>48.650766557582195</v>
      </c>
      <c r="E632" s="41">
        <f t="shared" ca="1" si="30"/>
        <v>80.665342710050879</v>
      </c>
      <c r="F632" s="1">
        <f ca="1">SMALL($E$2:$E$1001,ROWS($F$2:F632))</f>
        <v>91.986364102877928</v>
      </c>
      <c r="G632" s="40">
        <f>ROWS($E$2:E632)/1000</f>
        <v>0.63100000000000001</v>
      </c>
    </row>
    <row r="633" spans="1:7" hidden="1" x14ac:dyDescent="0.25">
      <c r="A633" s="71">
        <f t="shared" ca="1" si="28"/>
        <v>22.491917169897391</v>
      </c>
      <c r="B633" s="71">
        <f t="shared" ca="1" si="28"/>
        <v>36.703736446016094</v>
      </c>
      <c r="C633" s="71">
        <f t="shared" ca="1" si="28"/>
        <v>25.131162002408178</v>
      </c>
      <c r="D633" s="41">
        <f t="shared" ca="1" si="29"/>
        <v>36.703736446016094</v>
      </c>
      <c r="E633" s="41">
        <f t="shared" ca="1" si="30"/>
        <v>61.834898448424269</v>
      </c>
      <c r="F633" s="1">
        <f ca="1">SMALL($E$2:$E$1001,ROWS($F$2:F633))</f>
        <v>92.010942055419889</v>
      </c>
      <c r="G633" s="40">
        <f>ROWS($E$2:E633)/1000</f>
        <v>0.63200000000000001</v>
      </c>
    </row>
    <row r="634" spans="1:7" hidden="1" x14ac:dyDescent="0.25">
      <c r="A634" s="71">
        <f t="shared" ca="1" si="28"/>
        <v>43.087849930832419</v>
      </c>
      <c r="B634" s="71">
        <f t="shared" ca="1" si="28"/>
        <v>30.051674509599735</v>
      </c>
      <c r="C634" s="71">
        <f t="shared" ca="1" si="28"/>
        <v>36.029602073867956</v>
      </c>
      <c r="D634" s="41">
        <f t="shared" ca="1" si="29"/>
        <v>43.087849930832419</v>
      </c>
      <c r="E634" s="41">
        <f t="shared" ca="1" si="30"/>
        <v>79.117452004700368</v>
      </c>
      <c r="F634" s="1">
        <f ca="1">SMALL($E$2:$E$1001,ROWS($F$2:F634))</f>
        <v>92.205657853160346</v>
      </c>
      <c r="G634" s="40">
        <f>ROWS($E$2:E634)/1000</f>
        <v>0.63300000000000001</v>
      </c>
    </row>
    <row r="635" spans="1:7" hidden="1" x14ac:dyDescent="0.25">
      <c r="A635" s="71">
        <f t="shared" ca="1" si="28"/>
        <v>28.907846966480172</v>
      </c>
      <c r="B635" s="71">
        <f t="shared" ca="1" si="28"/>
        <v>46.269678077945841</v>
      </c>
      <c r="C635" s="71">
        <f t="shared" ca="1" si="28"/>
        <v>42.034081785876353</v>
      </c>
      <c r="D635" s="41">
        <f t="shared" ca="1" si="29"/>
        <v>46.269678077945841</v>
      </c>
      <c r="E635" s="41">
        <f t="shared" ca="1" si="30"/>
        <v>88.303759863822194</v>
      </c>
      <c r="F635" s="1">
        <f ca="1">SMALL($E$2:$E$1001,ROWS($F$2:F635))</f>
        <v>92.291319022147732</v>
      </c>
      <c r="G635" s="40">
        <f>ROWS($E$2:E635)/1000</f>
        <v>0.63400000000000001</v>
      </c>
    </row>
    <row r="636" spans="1:7" hidden="1" x14ac:dyDescent="0.25">
      <c r="A636" s="71">
        <f t="shared" ca="1" si="28"/>
        <v>22.083866583032364</v>
      </c>
      <c r="B636" s="71">
        <f t="shared" ca="1" si="28"/>
        <v>59.321128510927423</v>
      </c>
      <c r="C636" s="71">
        <f t="shared" ca="1" si="28"/>
        <v>59.051851178835392</v>
      </c>
      <c r="D636" s="41">
        <f t="shared" ca="1" si="29"/>
        <v>59.321128510927423</v>
      </c>
      <c r="E636" s="41">
        <f t="shared" ca="1" si="30"/>
        <v>118.37297968976281</v>
      </c>
      <c r="F636" s="1">
        <f ca="1">SMALL($E$2:$E$1001,ROWS($F$2:F636))</f>
        <v>92.402132511460081</v>
      </c>
      <c r="G636" s="40">
        <f>ROWS($E$2:E636)/1000</f>
        <v>0.63500000000000001</v>
      </c>
    </row>
    <row r="637" spans="1:7" hidden="1" x14ac:dyDescent="0.25">
      <c r="A637" s="71">
        <f t="shared" ca="1" si="28"/>
        <v>27.788058378927943</v>
      </c>
      <c r="B637" s="71">
        <f t="shared" ca="1" si="28"/>
        <v>50.751061227672579</v>
      </c>
      <c r="C637" s="71">
        <f t="shared" ca="1" si="28"/>
        <v>52.741329931257383</v>
      </c>
      <c r="D637" s="41">
        <f t="shared" ca="1" si="29"/>
        <v>50.751061227672579</v>
      </c>
      <c r="E637" s="41">
        <f t="shared" ca="1" si="30"/>
        <v>103.49239115892996</v>
      </c>
      <c r="F637" s="1">
        <f ca="1">SMALL($E$2:$E$1001,ROWS($F$2:F637))</f>
        <v>92.419463566369103</v>
      </c>
      <c r="G637" s="40">
        <f>ROWS($E$2:E637)/1000</f>
        <v>0.63600000000000001</v>
      </c>
    </row>
    <row r="638" spans="1:7" hidden="1" x14ac:dyDescent="0.25">
      <c r="A638" s="71">
        <f t="shared" ca="1" si="28"/>
        <v>58.757439615949359</v>
      </c>
      <c r="B638" s="71">
        <f t="shared" ca="1" si="28"/>
        <v>46.374392921773904</v>
      </c>
      <c r="C638" s="71">
        <f t="shared" ca="1" si="28"/>
        <v>21.839900815220652</v>
      </c>
      <c r="D638" s="41">
        <f t="shared" ca="1" si="29"/>
        <v>58.757439615949359</v>
      </c>
      <c r="E638" s="41">
        <f t="shared" ca="1" si="30"/>
        <v>80.597340431170011</v>
      </c>
      <c r="F638" s="1">
        <f ca="1">SMALL($E$2:$E$1001,ROWS($F$2:F638))</f>
        <v>92.447374081219834</v>
      </c>
      <c r="G638" s="40">
        <f>ROWS($E$2:E638)/1000</f>
        <v>0.63700000000000001</v>
      </c>
    </row>
    <row r="639" spans="1:7" hidden="1" x14ac:dyDescent="0.25">
      <c r="A639" s="71">
        <f t="shared" ca="1" si="28"/>
        <v>20.542974660710414</v>
      </c>
      <c r="B639" s="71">
        <f t="shared" ca="1" si="28"/>
        <v>24.59013663258925</v>
      </c>
      <c r="C639" s="71">
        <f t="shared" ca="1" si="28"/>
        <v>40.877288366757526</v>
      </c>
      <c r="D639" s="41">
        <f t="shared" ca="1" si="29"/>
        <v>24.59013663258925</v>
      </c>
      <c r="E639" s="41">
        <f t="shared" ca="1" si="30"/>
        <v>65.467424999346775</v>
      </c>
      <c r="F639" s="1">
        <f ca="1">SMALL($E$2:$E$1001,ROWS($F$2:F639))</f>
        <v>92.450389130850681</v>
      </c>
      <c r="G639" s="40">
        <f>ROWS($E$2:E639)/1000</f>
        <v>0.63800000000000001</v>
      </c>
    </row>
    <row r="640" spans="1:7" hidden="1" x14ac:dyDescent="0.25">
      <c r="A640" s="71">
        <f t="shared" ca="1" si="28"/>
        <v>38.927534849019679</v>
      </c>
      <c r="B640" s="71">
        <f t="shared" ca="1" si="28"/>
        <v>51.160009679522588</v>
      </c>
      <c r="C640" s="71">
        <f t="shared" ca="1" si="28"/>
        <v>48.255399974243595</v>
      </c>
      <c r="D640" s="41">
        <f t="shared" ca="1" si="29"/>
        <v>51.160009679522588</v>
      </c>
      <c r="E640" s="41">
        <f t="shared" ca="1" si="30"/>
        <v>99.415409653766176</v>
      </c>
      <c r="F640" s="1">
        <f ca="1">SMALL($E$2:$E$1001,ROWS($F$2:F640))</f>
        <v>92.477779774067301</v>
      </c>
      <c r="G640" s="40">
        <f>ROWS($E$2:E640)/1000</f>
        <v>0.63900000000000001</v>
      </c>
    </row>
    <row r="641" spans="1:7" hidden="1" x14ac:dyDescent="0.25">
      <c r="A641" s="71">
        <f t="shared" ca="1" si="28"/>
        <v>53.740871639235237</v>
      </c>
      <c r="B641" s="71">
        <f t="shared" ca="1" si="28"/>
        <v>36.720364998862337</v>
      </c>
      <c r="C641" s="71">
        <f t="shared" ca="1" si="28"/>
        <v>57.258657817481172</v>
      </c>
      <c r="D641" s="41">
        <f t="shared" ca="1" si="29"/>
        <v>53.740871639235237</v>
      </c>
      <c r="E641" s="41">
        <f t="shared" ca="1" si="30"/>
        <v>110.9995294567164</v>
      </c>
      <c r="F641" s="1">
        <f ca="1">SMALL($E$2:$E$1001,ROWS($F$2:F641))</f>
        <v>92.522034477838574</v>
      </c>
      <c r="G641" s="40">
        <f>ROWS($E$2:E641)/1000</f>
        <v>0.64</v>
      </c>
    </row>
    <row r="642" spans="1:7" hidden="1" x14ac:dyDescent="0.25">
      <c r="A642" s="71">
        <f t="shared" ca="1" si="28"/>
        <v>33.602842031524425</v>
      </c>
      <c r="B642" s="71">
        <f t="shared" ca="1" si="28"/>
        <v>46.421529833498305</v>
      </c>
      <c r="C642" s="71">
        <f t="shared" ca="1" si="28"/>
        <v>39.332437940528266</v>
      </c>
      <c r="D642" s="41">
        <f t="shared" ca="1" si="29"/>
        <v>46.421529833498305</v>
      </c>
      <c r="E642" s="41">
        <f t="shared" ca="1" si="30"/>
        <v>85.753967774026563</v>
      </c>
      <c r="F642" s="1">
        <f ca="1">SMALL($E$2:$E$1001,ROWS($F$2:F642))</f>
        <v>92.563808533145163</v>
      </c>
      <c r="G642" s="40">
        <f>ROWS($E$2:E642)/1000</f>
        <v>0.64100000000000001</v>
      </c>
    </row>
    <row r="643" spans="1:7" hidden="1" x14ac:dyDescent="0.25">
      <c r="A643" s="71">
        <f t="shared" ref="A643:C706" ca="1" si="31">20+40*RAND()</f>
        <v>37.897557771640173</v>
      </c>
      <c r="B643" s="71">
        <f t="shared" ca="1" si="31"/>
        <v>52.940668967196153</v>
      </c>
      <c r="C643" s="71">
        <f t="shared" ca="1" si="31"/>
        <v>48.78421328913754</v>
      </c>
      <c r="D643" s="41">
        <f t="shared" ref="D643:D706" ca="1" si="32">MAX(A643:B643)</f>
        <v>52.940668967196153</v>
      </c>
      <c r="E643" s="41">
        <f t="shared" ref="E643:E706" ca="1" si="33">D643+C643</f>
        <v>101.7248822563337</v>
      </c>
      <c r="F643" s="1">
        <f ca="1">SMALL($E$2:$E$1001,ROWS($F$2:F643))</f>
        <v>92.595623296808796</v>
      </c>
      <c r="G643" s="40">
        <f>ROWS($E$2:E643)/1000</f>
        <v>0.64200000000000002</v>
      </c>
    </row>
    <row r="644" spans="1:7" hidden="1" x14ac:dyDescent="0.25">
      <c r="A644" s="71">
        <f t="shared" ca="1" si="31"/>
        <v>21.264613959460796</v>
      </c>
      <c r="B644" s="71">
        <f t="shared" ca="1" si="31"/>
        <v>53.953071997441896</v>
      </c>
      <c r="C644" s="71">
        <f t="shared" ca="1" si="31"/>
        <v>53.538154789399698</v>
      </c>
      <c r="D644" s="41">
        <f t="shared" ca="1" si="32"/>
        <v>53.953071997441896</v>
      </c>
      <c r="E644" s="41">
        <f t="shared" ca="1" si="33"/>
        <v>107.49122678684159</v>
      </c>
      <c r="F644" s="1">
        <f ca="1">SMALL($E$2:$E$1001,ROWS($F$2:F644))</f>
        <v>92.701430982162051</v>
      </c>
      <c r="G644" s="40">
        <f>ROWS($E$2:E644)/1000</f>
        <v>0.64300000000000002</v>
      </c>
    </row>
    <row r="645" spans="1:7" hidden="1" x14ac:dyDescent="0.25">
      <c r="A645" s="71">
        <f t="shared" ca="1" si="31"/>
        <v>29.198947924257894</v>
      </c>
      <c r="B645" s="71">
        <f t="shared" ca="1" si="31"/>
        <v>52.576198378229726</v>
      </c>
      <c r="C645" s="71">
        <f t="shared" ca="1" si="31"/>
        <v>27.3219294142522</v>
      </c>
      <c r="D645" s="41">
        <f t="shared" ca="1" si="32"/>
        <v>52.576198378229726</v>
      </c>
      <c r="E645" s="41">
        <f t="shared" ca="1" si="33"/>
        <v>79.89812779248193</v>
      </c>
      <c r="F645" s="1">
        <f ca="1">SMALL($E$2:$E$1001,ROWS($F$2:F645))</f>
        <v>92.735252265695834</v>
      </c>
      <c r="G645" s="40">
        <f>ROWS($E$2:E645)/1000</f>
        <v>0.64400000000000002</v>
      </c>
    </row>
    <row r="646" spans="1:7" hidden="1" x14ac:dyDescent="0.25">
      <c r="A646" s="71">
        <f t="shared" ca="1" si="31"/>
        <v>53.50392482873751</v>
      </c>
      <c r="B646" s="71">
        <f t="shared" ca="1" si="31"/>
        <v>23.627397273657053</v>
      </c>
      <c r="C646" s="71">
        <f t="shared" ca="1" si="31"/>
        <v>34.202675939486021</v>
      </c>
      <c r="D646" s="41">
        <f t="shared" ca="1" si="32"/>
        <v>53.50392482873751</v>
      </c>
      <c r="E646" s="41">
        <f t="shared" ca="1" si="33"/>
        <v>87.706600768223524</v>
      </c>
      <c r="F646" s="1">
        <f ca="1">SMALL($E$2:$E$1001,ROWS($F$2:F646))</f>
        <v>92.743512300598553</v>
      </c>
      <c r="G646" s="40">
        <f>ROWS($E$2:E646)/1000</f>
        <v>0.64500000000000002</v>
      </c>
    </row>
    <row r="647" spans="1:7" hidden="1" x14ac:dyDescent="0.25">
      <c r="A647" s="71">
        <f t="shared" ca="1" si="31"/>
        <v>48.77069480527912</v>
      </c>
      <c r="B647" s="71">
        <f t="shared" ca="1" si="31"/>
        <v>40.047546748753433</v>
      </c>
      <c r="C647" s="71">
        <f t="shared" ca="1" si="31"/>
        <v>59.986605138847096</v>
      </c>
      <c r="D647" s="41">
        <f t="shared" ca="1" si="32"/>
        <v>48.77069480527912</v>
      </c>
      <c r="E647" s="41">
        <f t="shared" ca="1" si="33"/>
        <v>108.75729994412622</v>
      </c>
      <c r="F647" s="1">
        <f ca="1">SMALL($E$2:$E$1001,ROWS($F$2:F647))</f>
        <v>92.794621440657664</v>
      </c>
      <c r="G647" s="40">
        <f>ROWS($E$2:E647)/1000</f>
        <v>0.64600000000000002</v>
      </c>
    </row>
    <row r="648" spans="1:7" hidden="1" x14ac:dyDescent="0.25">
      <c r="A648" s="71">
        <f t="shared" ca="1" si="31"/>
        <v>49.601618772231269</v>
      </c>
      <c r="B648" s="71">
        <f t="shared" ca="1" si="31"/>
        <v>58.654278385517358</v>
      </c>
      <c r="C648" s="71">
        <f t="shared" ca="1" si="31"/>
        <v>49.659077279885473</v>
      </c>
      <c r="D648" s="41">
        <f t="shared" ca="1" si="32"/>
        <v>58.654278385517358</v>
      </c>
      <c r="E648" s="41">
        <f t="shared" ca="1" si="33"/>
        <v>108.31335566540284</v>
      </c>
      <c r="F648" s="1">
        <f ca="1">SMALL($E$2:$E$1001,ROWS($F$2:F648))</f>
        <v>92.824762630193007</v>
      </c>
      <c r="G648" s="40">
        <f>ROWS($E$2:E648)/1000</f>
        <v>0.64700000000000002</v>
      </c>
    </row>
    <row r="649" spans="1:7" hidden="1" x14ac:dyDescent="0.25">
      <c r="A649" s="71">
        <f t="shared" ca="1" si="31"/>
        <v>43.376212777099354</v>
      </c>
      <c r="B649" s="71">
        <f t="shared" ca="1" si="31"/>
        <v>44.611401467512607</v>
      </c>
      <c r="C649" s="71">
        <f t="shared" ca="1" si="31"/>
        <v>23.410485237716181</v>
      </c>
      <c r="D649" s="41">
        <f t="shared" ca="1" si="32"/>
        <v>44.611401467512607</v>
      </c>
      <c r="E649" s="41">
        <f t="shared" ca="1" si="33"/>
        <v>68.021886705228781</v>
      </c>
      <c r="F649" s="1">
        <f ca="1">SMALL($E$2:$E$1001,ROWS($F$2:F649))</f>
        <v>92.830297499945374</v>
      </c>
      <c r="G649" s="40">
        <f>ROWS($E$2:E649)/1000</f>
        <v>0.64800000000000002</v>
      </c>
    </row>
    <row r="650" spans="1:7" hidden="1" x14ac:dyDescent="0.25">
      <c r="A650" s="71">
        <f t="shared" ca="1" si="31"/>
        <v>53.52131868552673</v>
      </c>
      <c r="B650" s="71">
        <f t="shared" ca="1" si="31"/>
        <v>29.017454956101382</v>
      </c>
      <c r="C650" s="71">
        <f t="shared" ca="1" si="31"/>
        <v>25.272754066689565</v>
      </c>
      <c r="D650" s="41">
        <f t="shared" ca="1" si="32"/>
        <v>53.52131868552673</v>
      </c>
      <c r="E650" s="41">
        <f t="shared" ca="1" si="33"/>
        <v>78.794072752216294</v>
      </c>
      <c r="F650" s="1">
        <f ca="1">SMALL($E$2:$E$1001,ROWS($F$2:F650))</f>
        <v>92.84040777095035</v>
      </c>
      <c r="G650" s="40">
        <f>ROWS($E$2:E650)/1000</f>
        <v>0.64900000000000002</v>
      </c>
    </row>
    <row r="651" spans="1:7" hidden="1" x14ac:dyDescent="0.25">
      <c r="A651" s="71">
        <f t="shared" ca="1" si="31"/>
        <v>57.855679207063716</v>
      </c>
      <c r="B651" s="71">
        <f t="shared" ca="1" si="31"/>
        <v>23.709465732630957</v>
      </c>
      <c r="C651" s="71">
        <f t="shared" ca="1" si="31"/>
        <v>24.471430761739512</v>
      </c>
      <c r="D651" s="41">
        <f t="shared" ca="1" si="32"/>
        <v>57.855679207063716</v>
      </c>
      <c r="E651" s="41">
        <f t="shared" ca="1" si="33"/>
        <v>82.327109968803228</v>
      </c>
      <c r="F651" s="1">
        <f ca="1">SMALL($E$2:$E$1001,ROWS($F$2:F651))</f>
        <v>92.866426617070658</v>
      </c>
      <c r="G651" s="40">
        <f>ROWS($E$2:E651)/1000</f>
        <v>0.65</v>
      </c>
    </row>
    <row r="652" spans="1:7" hidden="1" x14ac:dyDescent="0.25">
      <c r="A652" s="71">
        <f t="shared" ca="1" si="31"/>
        <v>40.389551375645937</v>
      </c>
      <c r="B652" s="71">
        <f t="shared" ca="1" si="31"/>
        <v>37.054358315877742</v>
      </c>
      <c r="C652" s="71">
        <f t="shared" ca="1" si="31"/>
        <v>36.477676189564029</v>
      </c>
      <c r="D652" s="41">
        <f t="shared" ca="1" si="32"/>
        <v>40.389551375645937</v>
      </c>
      <c r="E652" s="41">
        <f t="shared" ca="1" si="33"/>
        <v>76.867227565209959</v>
      </c>
      <c r="F652" s="1">
        <f ca="1">SMALL($E$2:$E$1001,ROWS($F$2:F652))</f>
        <v>92.886146391231051</v>
      </c>
      <c r="G652" s="40">
        <f>ROWS($E$2:E652)/1000</f>
        <v>0.65100000000000002</v>
      </c>
    </row>
    <row r="653" spans="1:7" hidden="1" x14ac:dyDescent="0.25">
      <c r="A653" s="71">
        <f t="shared" ca="1" si="31"/>
        <v>55.136961031390996</v>
      </c>
      <c r="B653" s="71">
        <f t="shared" ca="1" si="31"/>
        <v>26.397981429436665</v>
      </c>
      <c r="C653" s="71">
        <f t="shared" ca="1" si="31"/>
        <v>37.955432763773032</v>
      </c>
      <c r="D653" s="41">
        <f t="shared" ca="1" si="32"/>
        <v>55.136961031390996</v>
      </c>
      <c r="E653" s="41">
        <f t="shared" ca="1" si="33"/>
        <v>93.092393795164028</v>
      </c>
      <c r="F653" s="1">
        <f ca="1">SMALL($E$2:$E$1001,ROWS($F$2:F653))</f>
        <v>92.908867709346808</v>
      </c>
      <c r="G653" s="40">
        <f>ROWS($E$2:E653)/1000</f>
        <v>0.65200000000000002</v>
      </c>
    </row>
    <row r="654" spans="1:7" hidden="1" x14ac:dyDescent="0.25">
      <c r="A654" s="71">
        <f t="shared" ca="1" si="31"/>
        <v>54.429700088689728</v>
      </c>
      <c r="B654" s="71">
        <f t="shared" ca="1" si="31"/>
        <v>47.800630405507377</v>
      </c>
      <c r="C654" s="71">
        <f t="shared" ca="1" si="31"/>
        <v>40.937241214134509</v>
      </c>
      <c r="D654" s="41">
        <f t="shared" ca="1" si="32"/>
        <v>54.429700088689728</v>
      </c>
      <c r="E654" s="41">
        <f t="shared" ca="1" si="33"/>
        <v>95.366941302824245</v>
      </c>
      <c r="F654" s="1">
        <f ca="1">SMALL($E$2:$E$1001,ROWS($F$2:F654))</f>
        <v>92.952947112602772</v>
      </c>
      <c r="G654" s="40">
        <f>ROWS($E$2:E654)/1000</f>
        <v>0.65300000000000002</v>
      </c>
    </row>
    <row r="655" spans="1:7" hidden="1" x14ac:dyDescent="0.25">
      <c r="A655" s="71">
        <f t="shared" ca="1" si="31"/>
        <v>32.483372541139559</v>
      </c>
      <c r="B655" s="71">
        <f t="shared" ca="1" si="31"/>
        <v>40.17181676247894</v>
      </c>
      <c r="C655" s="71">
        <f t="shared" ca="1" si="31"/>
        <v>38.027616849502515</v>
      </c>
      <c r="D655" s="41">
        <f t="shared" ca="1" si="32"/>
        <v>40.17181676247894</v>
      </c>
      <c r="E655" s="41">
        <f t="shared" ca="1" si="33"/>
        <v>78.199433611981448</v>
      </c>
      <c r="F655" s="1">
        <f ca="1">SMALL($E$2:$E$1001,ROWS($F$2:F655))</f>
        <v>93.043162573571806</v>
      </c>
      <c r="G655" s="40">
        <f>ROWS($E$2:E655)/1000</f>
        <v>0.65400000000000003</v>
      </c>
    </row>
    <row r="656" spans="1:7" hidden="1" x14ac:dyDescent="0.25">
      <c r="A656" s="71">
        <f t="shared" ca="1" si="31"/>
        <v>23.86242175065204</v>
      </c>
      <c r="B656" s="71">
        <f t="shared" ca="1" si="31"/>
        <v>52.341423765961657</v>
      </c>
      <c r="C656" s="71">
        <f t="shared" ca="1" si="31"/>
        <v>35.597204549377679</v>
      </c>
      <c r="D656" s="41">
        <f t="shared" ca="1" si="32"/>
        <v>52.341423765961657</v>
      </c>
      <c r="E656" s="41">
        <f t="shared" ca="1" si="33"/>
        <v>87.938628315339344</v>
      </c>
      <c r="F656" s="1">
        <f ca="1">SMALL($E$2:$E$1001,ROWS($F$2:F656))</f>
        <v>93.092068435544007</v>
      </c>
      <c r="G656" s="40">
        <f>ROWS($E$2:E656)/1000</f>
        <v>0.65500000000000003</v>
      </c>
    </row>
    <row r="657" spans="1:7" hidden="1" x14ac:dyDescent="0.25">
      <c r="A657" s="71">
        <f t="shared" ca="1" si="31"/>
        <v>54.572319571231326</v>
      </c>
      <c r="B657" s="71">
        <f t="shared" ca="1" si="31"/>
        <v>30.539868138842053</v>
      </c>
      <c r="C657" s="71">
        <f t="shared" ca="1" si="31"/>
        <v>22.377241811026938</v>
      </c>
      <c r="D657" s="41">
        <f t="shared" ca="1" si="32"/>
        <v>54.572319571231326</v>
      </c>
      <c r="E657" s="41">
        <f t="shared" ca="1" si="33"/>
        <v>76.949561382258267</v>
      </c>
      <c r="F657" s="1">
        <f ca="1">SMALL($E$2:$E$1001,ROWS($F$2:F657))</f>
        <v>93.092393795164028</v>
      </c>
      <c r="G657" s="40">
        <f>ROWS($E$2:E657)/1000</f>
        <v>0.65600000000000003</v>
      </c>
    </row>
    <row r="658" spans="1:7" hidden="1" x14ac:dyDescent="0.25">
      <c r="A658" s="71">
        <f t="shared" ca="1" si="31"/>
        <v>30.063644826676146</v>
      </c>
      <c r="B658" s="71">
        <f t="shared" ca="1" si="31"/>
        <v>37.117809113103561</v>
      </c>
      <c r="C658" s="71">
        <f t="shared" ca="1" si="31"/>
        <v>30.802346718659358</v>
      </c>
      <c r="D658" s="41">
        <f t="shared" ca="1" si="32"/>
        <v>37.117809113103561</v>
      </c>
      <c r="E658" s="41">
        <f t="shared" ca="1" si="33"/>
        <v>67.920155831762912</v>
      </c>
      <c r="F658" s="1">
        <f ca="1">SMALL($E$2:$E$1001,ROWS($F$2:F658))</f>
        <v>93.237133834356086</v>
      </c>
      <c r="G658" s="40">
        <f>ROWS($E$2:E658)/1000</f>
        <v>0.65700000000000003</v>
      </c>
    </row>
    <row r="659" spans="1:7" hidden="1" x14ac:dyDescent="0.25">
      <c r="A659" s="71">
        <f t="shared" ca="1" si="31"/>
        <v>37.088782585125699</v>
      </c>
      <c r="B659" s="71">
        <f t="shared" ca="1" si="31"/>
        <v>23.270499679919261</v>
      </c>
      <c r="C659" s="71">
        <f t="shared" ca="1" si="31"/>
        <v>57.101853385629695</v>
      </c>
      <c r="D659" s="41">
        <f t="shared" ca="1" si="32"/>
        <v>37.088782585125699</v>
      </c>
      <c r="E659" s="41">
        <f t="shared" ca="1" si="33"/>
        <v>94.190635970755395</v>
      </c>
      <c r="F659" s="1">
        <f ca="1">SMALL($E$2:$E$1001,ROWS($F$2:F659))</f>
        <v>93.246976283706374</v>
      </c>
      <c r="G659" s="40">
        <f>ROWS($E$2:E659)/1000</f>
        <v>0.65800000000000003</v>
      </c>
    </row>
    <row r="660" spans="1:7" hidden="1" x14ac:dyDescent="0.25">
      <c r="A660" s="71">
        <f t="shared" ca="1" si="31"/>
        <v>33.941240337992106</v>
      </c>
      <c r="B660" s="71">
        <f t="shared" ca="1" si="31"/>
        <v>51.858365042326888</v>
      </c>
      <c r="C660" s="71">
        <f t="shared" ca="1" si="31"/>
        <v>54.832424091955069</v>
      </c>
      <c r="D660" s="41">
        <f t="shared" ca="1" si="32"/>
        <v>51.858365042326888</v>
      </c>
      <c r="E660" s="41">
        <f t="shared" ca="1" si="33"/>
        <v>106.69078913428196</v>
      </c>
      <c r="F660" s="1">
        <f ca="1">SMALL($E$2:$E$1001,ROWS($F$2:F660))</f>
        <v>93.251659164156663</v>
      </c>
      <c r="G660" s="40">
        <f>ROWS($E$2:E660)/1000</f>
        <v>0.65900000000000003</v>
      </c>
    </row>
    <row r="661" spans="1:7" hidden="1" x14ac:dyDescent="0.25">
      <c r="A661" s="71">
        <f t="shared" ca="1" si="31"/>
        <v>40.791446604334439</v>
      </c>
      <c r="B661" s="71">
        <f t="shared" ca="1" si="31"/>
        <v>41.4950765634552</v>
      </c>
      <c r="C661" s="71">
        <f t="shared" ca="1" si="31"/>
        <v>31.169001783998389</v>
      </c>
      <c r="D661" s="41">
        <f t="shared" ca="1" si="32"/>
        <v>41.4950765634552</v>
      </c>
      <c r="E661" s="41">
        <f t="shared" ca="1" si="33"/>
        <v>72.664078347453597</v>
      </c>
      <c r="F661" s="1">
        <f ca="1">SMALL($E$2:$E$1001,ROWS($F$2:F661))</f>
        <v>93.260707909180837</v>
      </c>
      <c r="G661" s="40">
        <f>ROWS($E$2:E661)/1000</f>
        <v>0.66</v>
      </c>
    </row>
    <row r="662" spans="1:7" hidden="1" x14ac:dyDescent="0.25">
      <c r="A662" s="71">
        <f t="shared" ca="1" si="31"/>
        <v>54.370652943096545</v>
      </c>
      <c r="B662" s="71">
        <f t="shared" ca="1" si="31"/>
        <v>25.619683112747822</v>
      </c>
      <c r="C662" s="71">
        <f t="shared" ca="1" si="31"/>
        <v>27.082767563261566</v>
      </c>
      <c r="D662" s="41">
        <f t="shared" ca="1" si="32"/>
        <v>54.370652943096545</v>
      </c>
      <c r="E662" s="41">
        <f t="shared" ca="1" si="33"/>
        <v>81.453420506358114</v>
      </c>
      <c r="F662" s="1">
        <f ca="1">SMALL($E$2:$E$1001,ROWS($F$2:F662))</f>
        <v>93.294204986506884</v>
      </c>
      <c r="G662" s="40">
        <f>ROWS($E$2:E662)/1000</f>
        <v>0.66100000000000003</v>
      </c>
    </row>
    <row r="663" spans="1:7" hidden="1" x14ac:dyDescent="0.25">
      <c r="A663" s="71">
        <f t="shared" ca="1" si="31"/>
        <v>25.708630850562464</v>
      </c>
      <c r="B663" s="71">
        <f t="shared" ca="1" si="31"/>
        <v>27.125560138515965</v>
      </c>
      <c r="C663" s="71">
        <f t="shared" ca="1" si="31"/>
        <v>44.374779800039008</v>
      </c>
      <c r="D663" s="41">
        <f t="shared" ca="1" si="32"/>
        <v>27.125560138515965</v>
      </c>
      <c r="E663" s="41">
        <f t="shared" ca="1" si="33"/>
        <v>71.500339938554973</v>
      </c>
      <c r="F663" s="1">
        <f ca="1">SMALL($E$2:$E$1001,ROWS($F$2:F663))</f>
        <v>93.326441740768928</v>
      </c>
      <c r="G663" s="40">
        <f>ROWS($E$2:E663)/1000</f>
        <v>0.66200000000000003</v>
      </c>
    </row>
    <row r="664" spans="1:7" hidden="1" x14ac:dyDescent="0.25">
      <c r="A664" s="71">
        <f t="shared" ca="1" si="31"/>
        <v>40.231891619193156</v>
      </c>
      <c r="B664" s="71">
        <f t="shared" ca="1" si="31"/>
        <v>46.391389078212015</v>
      </c>
      <c r="C664" s="71">
        <f t="shared" ca="1" si="31"/>
        <v>44.621363601456025</v>
      </c>
      <c r="D664" s="41">
        <f t="shared" ca="1" si="32"/>
        <v>46.391389078212015</v>
      </c>
      <c r="E664" s="41">
        <f t="shared" ca="1" si="33"/>
        <v>91.01275267966804</v>
      </c>
      <c r="F664" s="1">
        <f ca="1">SMALL($E$2:$E$1001,ROWS($F$2:F664))</f>
        <v>93.388504551959016</v>
      </c>
      <c r="G664" s="40">
        <f>ROWS($E$2:E664)/1000</f>
        <v>0.66300000000000003</v>
      </c>
    </row>
    <row r="665" spans="1:7" hidden="1" x14ac:dyDescent="0.25">
      <c r="A665" s="71">
        <f t="shared" ca="1" si="31"/>
        <v>45.50406036575437</v>
      </c>
      <c r="B665" s="71">
        <f t="shared" ca="1" si="31"/>
        <v>37.80957048483554</v>
      </c>
      <c r="C665" s="71">
        <f t="shared" ca="1" si="31"/>
        <v>36.101133718649962</v>
      </c>
      <c r="D665" s="41">
        <f t="shared" ca="1" si="32"/>
        <v>45.50406036575437</v>
      </c>
      <c r="E665" s="41">
        <f t="shared" ca="1" si="33"/>
        <v>81.605194084404332</v>
      </c>
      <c r="F665" s="1">
        <f ca="1">SMALL($E$2:$E$1001,ROWS($F$2:F665))</f>
        <v>93.426400079476707</v>
      </c>
      <c r="G665" s="40">
        <f>ROWS($E$2:E665)/1000</f>
        <v>0.66400000000000003</v>
      </c>
    </row>
    <row r="666" spans="1:7" hidden="1" x14ac:dyDescent="0.25">
      <c r="A666" s="71">
        <f t="shared" ca="1" si="31"/>
        <v>29.687231865739335</v>
      </c>
      <c r="B666" s="71">
        <f t="shared" ca="1" si="31"/>
        <v>42.017755045409118</v>
      </c>
      <c r="C666" s="71">
        <f t="shared" ca="1" si="31"/>
        <v>22.222353037982945</v>
      </c>
      <c r="D666" s="41">
        <f t="shared" ca="1" si="32"/>
        <v>42.017755045409118</v>
      </c>
      <c r="E666" s="41">
        <f t="shared" ca="1" si="33"/>
        <v>64.240108083392059</v>
      </c>
      <c r="F666" s="1">
        <f ca="1">SMALL($E$2:$E$1001,ROWS($F$2:F666))</f>
        <v>93.437132315525503</v>
      </c>
      <c r="G666" s="40">
        <f>ROWS($E$2:E666)/1000</f>
        <v>0.66500000000000004</v>
      </c>
    </row>
    <row r="667" spans="1:7" hidden="1" x14ac:dyDescent="0.25">
      <c r="A667" s="71">
        <f t="shared" ca="1" si="31"/>
        <v>48.056353119225506</v>
      </c>
      <c r="B667" s="71">
        <f t="shared" ca="1" si="31"/>
        <v>59.287786546795239</v>
      </c>
      <c r="C667" s="71">
        <f t="shared" ca="1" si="31"/>
        <v>31.250451110186432</v>
      </c>
      <c r="D667" s="41">
        <f t="shared" ca="1" si="32"/>
        <v>59.287786546795239</v>
      </c>
      <c r="E667" s="41">
        <f t="shared" ca="1" si="33"/>
        <v>90.538237656981664</v>
      </c>
      <c r="F667" s="1">
        <f ca="1">SMALL($E$2:$E$1001,ROWS($F$2:F667))</f>
        <v>93.534397412233915</v>
      </c>
      <c r="G667" s="40">
        <f>ROWS($E$2:E667)/1000</f>
        <v>0.66600000000000004</v>
      </c>
    </row>
    <row r="668" spans="1:7" hidden="1" x14ac:dyDescent="0.25">
      <c r="A668" s="71">
        <f t="shared" ca="1" si="31"/>
        <v>34.177413485250753</v>
      </c>
      <c r="B668" s="71">
        <f t="shared" ca="1" si="31"/>
        <v>37.852196701842416</v>
      </c>
      <c r="C668" s="71">
        <f t="shared" ca="1" si="31"/>
        <v>38.369096471558009</v>
      </c>
      <c r="D668" s="41">
        <f t="shared" ca="1" si="32"/>
        <v>37.852196701842416</v>
      </c>
      <c r="E668" s="41">
        <f t="shared" ca="1" si="33"/>
        <v>76.221293173400426</v>
      </c>
      <c r="F668" s="1">
        <f ca="1">SMALL($E$2:$E$1001,ROWS($F$2:F668))</f>
        <v>93.674716032494246</v>
      </c>
      <c r="G668" s="40">
        <f>ROWS($E$2:E668)/1000</f>
        <v>0.66700000000000004</v>
      </c>
    </row>
    <row r="669" spans="1:7" hidden="1" x14ac:dyDescent="0.25">
      <c r="A669" s="71">
        <f t="shared" ca="1" si="31"/>
        <v>35.396801652821139</v>
      </c>
      <c r="B669" s="71">
        <f t="shared" ca="1" si="31"/>
        <v>36.80846346721107</v>
      </c>
      <c r="C669" s="71">
        <f t="shared" ca="1" si="31"/>
        <v>32.622444228198383</v>
      </c>
      <c r="D669" s="41">
        <f t="shared" ca="1" si="32"/>
        <v>36.80846346721107</v>
      </c>
      <c r="E669" s="41">
        <f t="shared" ca="1" si="33"/>
        <v>69.430907695409445</v>
      </c>
      <c r="F669" s="1">
        <f ca="1">SMALL($E$2:$E$1001,ROWS($F$2:F669))</f>
        <v>93.794619522086123</v>
      </c>
      <c r="G669" s="40">
        <f>ROWS($E$2:E669)/1000</f>
        <v>0.66800000000000004</v>
      </c>
    </row>
    <row r="670" spans="1:7" hidden="1" x14ac:dyDescent="0.25">
      <c r="A670" s="71">
        <f t="shared" ca="1" si="31"/>
        <v>57.810306915061133</v>
      </c>
      <c r="B670" s="71">
        <f t="shared" ca="1" si="31"/>
        <v>36.102076502882369</v>
      </c>
      <c r="C670" s="71">
        <f t="shared" ca="1" si="31"/>
        <v>58.562104659084014</v>
      </c>
      <c r="D670" s="41">
        <f t="shared" ca="1" si="32"/>
        <v>57.810306915061133</v>
      </c>
      <c r="E670" s="41">
        <f t="shared" ca="1" si="33"/>
        <v>116.37241157414515</v>
      </c>
      <c r="F670" s="1">
        <f ca="1">SMALL($E$2:$E$1001,ROWS($F$2:F670))</f>
        <v>93.86417709082869</v>
      </c>
      <c r="G670" s="40">
        <f>ROWS($E$2:E670)/1000</f>
        <v>0.66900000000000004</v>
      </c>
    </row>
    <row r="671" spans="1:7" hidden="1" x14ac:dyDescent="0.25">
      <c r="A671" s="71">
        <f t="shared" ca="1" si="31"/>
        <v>27.559420050744301</v>
      </c>
      <c r="B671" s="71">
        <f t="shared" ca="1" si="31"/>
        <v>22.583498100597229</v>
      </c>
      <c r="C671" s="71">
        <f t="shared" ca="1" si="31"/>
        <v>26.435956569618195</v>
      </c>
      <c r="D671" s="41">
        <f t="shared" ca="1" si="32"/>
        <v>27.559420050744301</v>
      </c>
      <c r="E671" s="41">
        <f t="shared" ca="1" si="33"/>
        <v>53.995376620362492</v>
      </c>
      <c r="F671" s="1">
        <f ca="1">SMALL($E$2:$E$1001,ROWS($F$2:F671))</f>
        <v>93.911203606601333</v>
      </c>
      <c r="G671" s="40">
        <f>ROWS($E$2:E671)/1000</f>
        <v>0.67</v>
      </c>
    </row>
    <row r="672" spans="1:7" hidden="1" x14ac:dyDescent="0.25">
      <c r="A672" s="71">
        <f t="shared" ca="1" si="31"/>
        <v>27.053314884571662</v>
      </c>
      <c r="B672" s="71">
        <f t="shared" ca="1" si="31"/>
        <v>22.657191692020604</v>
      </c>
      <c r="C672" s="71">
        <f t="shared" ca="1" si="31"/>
        <v>47.867232432246524</v>
      </c>
      <c r="D672" s="41">
        <f t="shared" ca="1" si="32"/>
        <v>27.053314884571662</v>
      </c>
      <c r="E672" s="41">
        <f t="shared" ca="1" si="33"/>
        <v>74.920547316818187</v>
      </c>
      <c r="F672" s="1">
        <f ca="1">SMALL($E$2:$E$1001,ROWS($F$2:F672))</f>
        <v>93.914189940127983</v>
      </c>
      <c r="G672" s="40">
        <f>ROWS($E$2:E672)/1000</f>
        <v>0.67100000000000004</v>
      </c>
    </row>
    <row r="673" spans="1:7" hidden="1" x14ac:dyDescent="0.25">
      <c r="A673" s="71">
        <f t="shared" ca="1" si="31"/>
        <v>55.374297060340169</v>
      </c>
      <c r="B673" s="71">
        <f t="shared" ca="1" si="31"/>
        <v>25.478974689991226</v>
      </c>
      <c r="C673" s="71">
        <f t="shared" ca="1" si="31"/>
        <v>52.909799851767396</v>
      </c>
      <c r="D673" s="41">
        <f t="shared" ca="1" si="32"/>
        <v>55.374297060340169</v>
      </c>
      <c r="E673" s="41">
        <f t="shared" ca="1" si="33"/>
        <v>108.28409691210757</v>
      </c>
      <c r="F673" s="1">
        <f ca="1">SMALL($E$2:$E$1001,ROWS($F$2:F673))</f>
        <v>93.97714738058994</v>
      </c>
      <c r="G673" s="40">
        <f>ROWS($E$2:E673)/1000</f>
        <v>0.67200000000000004</v>
      </c>
    </row>
    <row r="674" spans="1:7" hidden="1" x14ac:dyDescent="0.25">
      <c r="A674" s="71">
        <f t="shared" ca="1" si="31"/>
        <v>43.102770049102887</v>
      </c>
      <c r="B674" s="71">
        <f t="shared" ca="1" si="31"/>
        <v>32.705659623799264</v>
      </c>
      <c r="C674" s="71">
        <f t="shared" ca="1" si="31"/>
        <v>51.160334889486634</v>
      </c>
      <c r="D674" s="41">
        <f t="shared" ca="1" si="32"/>
        <v>43.102770049102887</v>
      </c>
      <c r="E674" s="41">
        <f t="shared" ca="1" si="33"/>
        <v>94.263104938589521</v>
      </c>
      <c r="F674" s="1">
        <f ca="1">SMALL($E$2:$E$1001,ROWS($F$2:F674))</f>
        <v>94.020693062435029</v>
      </c>
      <c r="G674" s="40">
        <f>ROWS($E$2:E674)/1000</f>
        <v>0.67300000000000004</v>
      </c>
    </row>
    <row r="675" spans="1:7" hidden="1" x14ac:dyDescent="0.25">
      <c r="A675" s="71">
        <f t="shared" ca="1" si="31"/>
        <v>40.338051271114054</v>
      </c>
      <c r="B675" s="71">
        <f t="shared" ca="1" si="31"/>
        <v>39.616035462402678</v>
      </c>
      <c r="C675" s="71">
        <f t="shared" ca="1" si="31"/>
        <v>51.867606582046292</v>
      </c>
      <c r="D675" s="41">
        <f t="shared" ca="1" si="32"/>
        <v>40.338051271114054</v>
      </c>
      <c r="E675" s="41">
        <f t="shared" ca="1" si="33"/>
        <v>92.205657853160346</v>
      </c>
      <c r="F675" s="1">
        <f ca="1">SMALL($E$2:$E$1001,ROWS($F$2:F675))</f>
        <v>94.023751076268923</v>
      </c>
      <c r="G675" s="40">
        <f>ROWS($E$2:E675)/1000</f>
        <v>0.67400000000000004</v>
      </c>
    </row>
    <row r="676" spans="1:7" hidden="1" x14ac:dyDescent="0.25">
      <c r="A676" s="71">
        <f t="shared" ca="1" si="31"/>
        <v>39.244506585094996</v>
      </c>
      <c r="B676" s="71">
        <f t="shared" ca="1" si="31"/>
        <v>26.836084872955045</v>
      </c>
      <c r="C676" s="71">
        <f t="shared" ca="1" si="31"/>
        <v>30.795114822321707</v>
      </c>
      <c r="D676" s="41">
        <f t="shared" ca="1" si="32"/>
        <v>39.244506585094996</v>
      </c>
      <c r="E676" s="41">
        <f t="shared" ca="1" si="33"/>
        <v>70.039621407416703</v>
      </c>
      <c r="F676" s="1">
        <f ca="1">SMALL($E$2:$E$1001,ROWS($F$2:F676))</f>
        <v>94.048801085433752</v>
      </c>
      <c r="G676" s="40">
        <f>ROWS($E$2:E676)/1000</f>
        <v>0.67500000000000004</v>
      </c>
    </row>
    <row r="677" spans="1:7" hidden="1" x14ac:dyDescent="0.25">
      <c r="A677" s="71">
        <f t="shared" ca="1" si="31"/>
        <v>20.999556287661903</v>
      </c>
      <c r="B677" s="71">
        <f t="shared" ca="1" si="31"/>
        <v>55.37037779464071</v>
      </c>
      <c r="C677" s="71">
        <f t="shared" ca="1" si="31"/>
        <v>30.700829541534468</v>
      </c>
      <c r="D677" s="41">
        <f t="shared" ca="1" si="32"/>
        <v>55.37037779464071</v>
      </c>
      <c r="E677" s="41">
        <f t="shared" ca="1" si="33"/>
        <v>86.071207336175178</v>
      </c>
      <c r="F677" s="1">
        <f ca="1">SMALL($E$2:$E$1001,ROWS($F$2:F677))</f>
        <v>94.065596477200799</v>
      </c>
      <c r="G677" s="40">
        <f>ROWS($E$2:E677)/1000</f>
        <v>0.67600000000000005</v>
      </c>
    </row>
    <row r="678" spans="1:7" hidden="1" x14ac:dyDescent="0.25">
      <c r="A678" s="71">
        <f t="shared" ca="1" si="31"/>
        <v>26.794325790116712</v>
      </c>
      <c r="B678" s="71">
        <f t="shared" ca="1" si="31"/>
        <v>36.556236087837931</v>
      </c>
      <c r="C678" s="71">
        <f t="shared" ca="1" si="31"/>
        <v>44.300873939211428</v>
      </c>
      <c r="D678" s="41">
        <f t="shared" ca="1" si="32"/>
        <v>36.556236087837931</v>
      </c>
      <c r="E678" s="41">
        <f t="shared" ca="1" si="33"/>
        <v>80.857110027049359</v>
      </c>
      <c r="F678" s="1">
        <f ca="1">SMALL($E$2:$E$1001,ROWS($F$2:F678))</f>
        <v>94.092637141093348</v>
      </c>
      <c r="G678" s="40">
        <f>ROWS($E$2:E678)/1000</f>
        <v>0.67700000000000005</v>
      </c>
    </row>
    <row r="679" spans="1:7" hidden="1" x14ac:dyDescent="0.25">
      <c r="A679" s="71">
        <f t="shared" ca="1" si="31"/>
        <v>29.344384887869921</v>
      </c>
      <c r="B679" s="71">
        <f t="shared" ca="1" si="31"/>
        <v>31.567261354381561</v>
      </c>
      <c r="C679" s="71">
        <f t="shared" ca="1" si="31"/>
        <v>36.874689055059989</v>
      </c>
      <c r="D679" s="41">
        <f t="shared" ca="1" si="32"/>
        <v>31.567261354381561</v>
      </c>
      <c r="E679" s="41">
        <f t="shared" ca="1" si="33"/>
        <v>68.441950409441546</v>
      </c>
      <c r="F679" s="1">
        <f ca="1">SMALL($E$2:$E$1001,ROWS($F$2:F679))</f>
        <v>94.176974891805187</v>
      </c>
      <c r="G679" s="40">
        <f>ROWS($E$2:E679)/1000</f>
        <v>0.67800000000000005</v>
      </c>
    </row>
    <row r="680" spans="1:7" hidden="1" x14ac:dyDescent="0.25">
      <c r="A680" s="71">
        <f t="shared" ca="1" si="31"/>
        <v>24.700787701791459</v>
      </c>
      <c r="B680" s="71">
        <f t="shared" ca="1" si="31"/>
        <v>31.896653696749986</v>
      </c>
      <c r="C680" s="71">
        <f t="shared" ca="1" si="31"/>
        <v>44.722946362064334</v>
      </c>
      <c r="D680" s="41">
        <f t="shared" ca="1" si="32"/>
        <v>31.896653696749986</v>
      </c>
      <c r="E680" s="41">
        <f t="shared" ca="1" si="33"/>
        <v>76.619600058814314</v>
      </c>
      <c r="F680" s="1">
        <f ca="1">SMALL($E$2:$E$1001,ROWS($F$2:F680))</f>
        <v>94.177398684531653</v>
      </c>
      <c r="G680" s="40">
        <f>ROWS($E$2:E680)/1000</f>
        <v>0.67900000000000005</v>
      </c>
    </row>
    <row r="681" spans="1:7" hidden="1" x14ac:dyDescent="0.25">
      <c r="A681" s="71">
        <f t="shared" ca="1" si="31"/>
        <v>49.113655371813365</v>
      </c>
      <c r="B681" s="71">
        <f t="shared" ca="1" si="31"/>
        <v>50.126151782506845</v>
      </c>
      <c r="C681" s="71">
        <f t="shared" ca="1" si="31"/>
        <v>30.754195893157409</v>
      </c>
      <c r="D681" s="41">
        <f t="shared" ca="1" si="32"/>
        <v>50.126151782506845</v>
      </c>
      <c r="E681" s="41">
        <f t="shared" ca="1" si="33"/>
        <v>80.880347675664254</v>
      </c>
      <c r="F681" s="1">
        <f ca="1">SMALL($E$2:$E$1001,ROWS($F$2:F681))</f>
        <v>94.190635970755395</v>
      </c>
      <c r="G681" s="40">
        <f>ROWS($E$2:E681)/1000</f>
        <v>0.68</v>
      </c>
    </row>
    <row r="682" spans="1:7" hidden="1" x14ac:dyDescent="0.25">
      <c r="A682" s="71">
        <f t="shared" ca="1" si="31"/>
        <v>37.563859394848564</v>
      </c>
      <c r="B682" s="71">
        <f t="shared" ca="1" si="31"/>
        <v>33.66048476901581</v>
      </c>
      <c r="C682" s="71">
        <f t="shared" ca="1" si="31"/>
        <v>56.110856637645689</v>
      </c>
      <c r="D682" s="41">
        <f t="shared" ca="1" si="32"/>
        <v>37.563859394848564</v>
      </c>
      <c r="E682" s="41">
        <f t="shared" ca="1" si="33"/>
        <v>93.674716032494246</v>
      </c>
      <c r="F682" s="1">
        <f ca="1">SMALL($E$2:$E$1001,ROWS($F$2:F682))</f>
        <v>94.191168196370484</v>
      </c>
      <c r="G682" s="40">
        <f>ROWS($E$2:E682)/1000</f>
        <v>0.68100000000000005</v>
      </c>
    </row>
    <row r="683" spans="1:7" hidden="1" x14ac:dyDescent="0.25">
      <c r="A683" s="71">
        <f t="shared" ca="1" si="31"/>
        <v>26.273884846126492</v>
      </c>
      <c r="B683" s="71">
        <f t="shared" ca="1" si="31"/>
        <v>55.134269314163554</v>
      </c>
      <c r="C683" s="71">
        <f t="shared" ca="1" si="31"/>
        <v>42.195015194838405</v>
      </c>
      <c r="D683" s="41">
        <f t="shared" ca="1" si="32"/>
        <v>55.134269314163554</v>
      </c>
      <c r="E683" s="41">
        <f t="shared" ca="1" si="33"/>
        <v>97.329284509001951</v>
      </c>
      <c r="F683" s="1">
        <f ca="1">SMALL($E$2:$E$1001,ROWS($F$2:F683))</f>
        <v>94.263104938589521</v>
      </c>
      <c r="G683" s="40">
        <f>ROWS($E$2:E683)/1000</f>
        <v>0.68200000000000005</v>
      </c>
    </row>
    <row r="684" spans="1:7" hidden="1" x14ac:dyDescent="0.25">
      <c r="A684" s="71">
        <f t="shared" ca="1" si="31"/>
        <v>36.149276182168961</v>
      </c>
      <c r="B684" s="71">
        <f t="shared" ca="1" si="31"/>
        <v>29.83304171403196</v>
      </c>
      <c r="C684" s="71">
        <f t="shared" ca="1" si="31"/>
        <v>30.687738667925032</v>
      </c>
      <c r="D684" s="41">
        <f t="shared" ca="1" si="32"/>
        <v>36.149276182168961</v>
      </c>
      <c r="E684" s="41">
        <f t="shared" ca="1" si="33"/>
        <v>66.837014850093993</v>
      </c>
      <c r="F684" s="1">
        <f ca="1">SMALL($E$2:$E$1001,ROWS($F$2:F684))</f>
        <v>94.315234522130822</v>
      </c>
      <c r="G684" s="40">
        <f>ROWS($E$2:E684)/1000</f>
        <v>0.68300000000000005</v>
      </c>
    </row>
    <row r="685" spans="1:7" hidden="1" x14ac:dyDescent="0.25">
      <c r="A685" s="71">
        <f t="shared" ca="1" si="31"/>
        <v>51.661744076305709</v>
      </c>
      <c r="B685" s="71">
        <f t="shared" ca="1" si="31"/>
        <v>36.595605533964168</v>
      </c>
      <c r="C685" s="71">
        <f t="shared" ca="1" si="31"/>
        <v>55.229048243622977</v>
      </c>
      <c r="D685" s="41">
        <f t="shared" ca="1" si="32"/>
        <v>51.661744076305709</v>
      </c>
      <c r="E685" s="41">
        <f t="shared" ca="1" si="33"/>
        <v>106.89079231992869</v>
      </c>
      <c r="F685" s="1">
        <f ca="1">SMALL($E$2:$E$1001,ROWS($F$2:F685))</f>
        <v>94.333000258834574</v>
      </c>
      <c r="G685" s="40">
        <f>ROWS($E$2:E685)/1000</f>
        <v>0.68400000000000005</v>
      </c>
    </row>
    <row r="686" spans="1:7" hidden="1" x14ac:dyDescent="0.25">
      <c r="A686" s="71">
        <f t="shared" ca="1" si="31"/>
        <v>55.703888543879877</v>
      </c>
      <c r="B686" s="71">
        <f t="shared" ca="1" si="31"/>
        <v>29.094175221099636</v>
      </c>
      <c r="C686" s="71">
        <f t="shared" ca="1" si="31"/>
        <v>35.514401279374439</v>
      </c>
      <c r="D686" s="41">
        <f t="shared" ca="1" si="32"/>
        <v>55.703888543879877</v>
      </c>
      <c r="E686" s="41">
        <f t="shared" ca="1" si="33"/>
        <v>91.21828982325431</v>
      </c>
      <c r="F686" s="1">
        <f ca="1">SMALL($E$2:$E$1001,ROWS($F$2:F686))</f>
        <v>94.335633547420585</v>
      </c>
      <c r="G686" s="40">
        <f>ROWS($E$2:E686)/1000</f>
        <v>0.68500000000000005</v>
      </c>
    </row>
    <row r="687" spans="1:7" hidden="1" x14ac:dyDescent="0.25">
      <c r="A687" s="71">
        <f t="shared" ca="1" si="31"/>
        <v>40.108933121349359</v>
      </c>
      <c r="B687" s="71">
        <f t="shared" ca="1" si="31"/>
        <v>44.096375699011062</v>
      </c>
      <c r="C687" s="71">
        <f t="shared" ca="1" si="31"/>
        <v>49.767801391817628</v>
      </c>
      <c r="D687" s="41">
        <f t="shared" ca="1" si="32"/>
        <v>44.096375699011062</v>
      </c>
      <c r="E687" s="41">
        <f t="shared" ca="1" si="33"/>
        <v>93.86417709082869</v>
      </c>
      <c r="F687" s="1">
        <f ca="1">SMALL($E$2:$E$1001,ROWS($F$2:F687))</f>
        <v>94.445895158755803</v>
      </c>
      <c r="G687" s="40">
        <f>ROWS($E$2:E687)/1000</f>
        <v>0.68600000000000005</v>
      </c>
    </row>
    <row r="688" spans="1:7" hidden="1" x14ac:dyDescent="0.25">
      <c r="A688" s="71">
        <f t="shared" ca="1" si="31"/>
        <v>38.213664955603555</v>
      </c>
      <c r="B688" s="71">
        <f t="shared" ca="1" si="31"/>
        <v>57.515399474089357</v>
      </c>
      <c r="C688" s="71">
        <f t="shared" ca="1" si="31"/>
        <v>23.143308163752391</v>
      </c>
      <c r="D688" s="41">
        <f t="shared" ca="1" si="32"/>
        <v>57.515399474089357</v>
      </c>
      <c r="E688" s="41">
        <f t="shared" ca="1" si="33"/>
        <v>80.658707637841744</v>
      </c>
      <c r="F688" s="1">
        <f ca="1">SMALL($E$2:$E$1001,ROWS($F$2:F688))</f>
        <v>94.528088276744683</v>
      </c>
      <c r="G688" s="40">
        <f>ROWS($E$2:E688)/1000</f>
        <v>0.68700000000000006</v>
      </c>
    </row>
    <row r="689" spans="1:7" hidden="1" x14ac:dyDescent="0.25">
      <c r="A689" s="71">
        <f t="shared" ca="1" si="31"/>
        <v>29.001941321753975</v>
      </c>
      <c r="B689" s="71">
        <f t="shared" ca="1" si="31"/>
        <v>39.508270847182942</v>
      </c>
      <c r="C689" s="71">
        <f t="shared" ca="1" si="31"/>
        <v>56.18621531969297</v>
      </c>
      <c r="D689" s="41">
        <f t="shared" ca="1" si="32"/>
        <v>39.508270847182942</v>
      </c>
      <c r="E689" s="41">
        <f t="shared" ca="1" si="33"/>
        <v>95.694486166875919</v>
      </c>
      <c r="F689" s="1">
        <f ca="1">SMALL($E$2:$E$1001,ROWS($F$2:F689))</f>
        <v>94.545851353072209</v>
      </c>
      <c r="G689" s="40">
        <f>ROWS($E$2:E689)/1000</f>
        <v>0.68799999999999994</v>
      </c>
    </row>
    <row r="690" spans="1:7" hidden="1" x14ac:dyDescent="0.25">
      <c r="A690" s="71">
        <f t="shared" ca="1" si="31"/>
        <v>30.000625591973549</v>
      </c>
      <c r="B690" s="71">
        <f t="shared" ca="1" si="31"/>
        <v>36.310666139207228</v>
      </c>
      <c r="C690" s="71">
        <f t="shared" ca="1" si="31"/>
        <v>59.391696207305017</v>
      </c>
      <c r="D690" s="41">
        <f t="shared" ca="1" si="32"/>
        <v>36.310666139207228</v>
      </c>
      <c r="E690" s="41">
        <f t="shared" ca="1" si="33"/>
        <v>95.702362346512245</v>
      </c>
      <c r="F690" s="1">
        <f ca="1">SMALL($E$2:$E$1001,ROWS($F$2:F690))</f>
        <v>94.557943138810387</v>
      </c>
      <c r="G690" s="40">
        <f>ROWS($E$2:E690)/1000</f>
        <v>0.68899999999999995</v>
      </c>
    </row>
    <row r="691" spans="1:7" hidden="1" x14ac:dyDescent="0.25">
      <c r="A691" s="71">
        <f t="shared" ca="1" si="31"/>
        <v>42.357359561570036</v>
      </c>
      <c r="B691" s="71">
        <f t="shared" ca="1" si="31"/>
        <v>45.548176264847235</v>
      </c>
      <c r="C691" s="71">
        <f t="shared" ca="1" si="31"/>
        <v>38.623600097111705</v>
      </c>
      <c r="D691" s="41">
        <f t="shared" ca="1" si="32"/>
        <v>45.548176264847235</v>
      </c>
      <c r="E691" s="41">
        <f t="shared" ca="1" si="33"/>
        <v>84.171776361958933</v>
      </c>
      <c r="F691" s="1">
        <f ca="1">SMALL($E$2:$E$1001,ROWS($F$2:F691))</f>
        <v>94.567817997525339</v>
      </c>
      <c r="G691" s="40">
        <f>ROWS($E$2:E691)/1000</f>
        <v>0.69</v>
      </c>
    </row>
    <row r="692" spans="1:7" hidden="1" x14ac:dyDescent="0.25">
      <c r="A692" s="71">
        <f t="shared" ca="1" si="31"/>
        <v>31.28269051354679</v>
      </c>
      <c r="B692" s="71">
        <f t="shared" ca="1" si="31"/>
        <v>28.869859838058673</v>
      </c>
      <c r="C692" s="71">
        <f t="shared" ca="1" si="31"/>
        <v>32.826027750192729</v>
      </c>
      <c r="D692" s="41">
        <f t="shared" ca="1" si="32"/>
        <v>31.28269051354679</v>
      </c>
      <c r="E692" s="41">
        <f t="shared" ca="1" si="33"/>
        <v>64.108718263739519</v>
      </c>
      <c r="F692" s="1">
        <f ca="1">SMALL($E$2:$E$1001,ROWS($F$2:F692))</f>
        <v>94.575865316881789</v>
      </c>
      <c r="G692" s="40">
        <f>ROWS($E$2:E692)/1000</f>
        <v>0.69099999999999995</v>
      </c>
    </row>
    <row r="693" spans="1:7" hidden="1" x14ac:dyDescent="0.25">
      <c r="A693" s="71">
        <f t="shared" ca="1" si="31"/>
        <v>21.222819242779085</v>
      </c>
      <c r="B693" s="71">
        <f t="shared" ca="1" si="31"/>
        <v>31.749127754243784</v>
      </c>
      <c r="C693" s="71">
        <f t="shared" ca="1" si="31"/>
        <v>52.140648857184132</v>
      </c>
      <c r="D693" s="41">
        <f t="shared" ca="1" si="32"/>
        <v>31.749127754243784</v>
      </c>
      <c r="E693" s="41">
        <f t="shared" ca="1" si="33"/>
        <v>83.889776611427919</v>
      </c>
      <c r="F693" s="1">
        <f ca="1">SMALL($E$2:$E$1001,ROWS($F$2:F693))</f>
        <v>94.621743935192171</v>
      </c>
      <c r="G693" s="40">
        <f>ROWS($E$2:E693)/1000</f>
        <v>0.69199999999999995</v>
      </c>
    </row>
    <row r="694" spans="1:7" hidden="1" x14ac:dyDescent="0.25">
      <c r="A694" s="71">
        <f t="shared" ca="1" si="31"/>
        <v>41.204489110452563</v>
      </c>
      <c r="B694" s="71">
        <f t="shared" ca="1" si="31"/>
        <v>35.021744568839772</v>
      </c>
      <c r="C694" s="71">
        <f t="shared" ca="1" si="31"/>
        <v>25.516067423109593</v>
      </c>
      <c r="D694" s="41">
        <f t="shared" ca="1" si="32"/>
        <v>41.204489110452563</v>
      </c>
      <c r="E694" s="41">
        <f t="shared" ca="1" si="33"/>
        <v>66.72055653356216</v>
      </c>
      <c r="F694" s="1">
        <f ca="1">SMALL($E$2:$E$1001,ROWS($F$2:F694))</f>
        <v>94.624888866967225</v>
      </c>
      <c r="G694" s="40">
        <f>ROWS($E$2:E694)/1000</f>
        <v>0.69299999999999995</v>
      </c>
    </row>
    <row r="695" spans="1:7" hidden="1" x14ac:dyDescent="0.25">
      <c r="A695" s="71">
        <f t="shared" ca="1" si="31"/>
        <v>42.438223288062503</v>
      </c>
      <c r="B695" s="71">
        <f t="shared" ca="1" si="31"/>
        <v>52.764310090529477</v>
      </c>
      <c r="C695" s="71">
        <f t="shared" ca="1" si="31"/>
        <v>40.065987409415904</v>
      </c>
      <c r="D695" s="41">
        <f t="shared" ca="1" si="32"/>
        <v>52.764310090529477</v>
      </c>
      <c r="E695" s="41">
        <f t="shared" ca="1" si="33"/>
        <v>92.830297499945374</v>
      </c>
      <c r="F695" s="1">
        <f ca="1">SMALL($E$2:$E$1001,ROWS($F$2:F695))</f>
        <v>94.646410427493592</v>
      </c>
      <c r="G695" s="40">
        <f>ROWS($E$2:E695)/1000</f>
        <v>0.69399999999999995</v>
      </c>
    </row>
    <row r="696" spans="1:7" hidden="1" x14ac:dyDescent="0.25">
      <c r="A696" s="71">
        <f t="shared" ca="1" si="31"/>
        <v>23.548696391172847</v>
      </c>
      <c r="B696" s="71">
        <f t="shared" ca="1" si="31"/>
        <v>50.601598820956845</v>
      </c>
      <c r="C696" s="71">
        <f t="shared" ca="1" si="31"/>
        <v>33.123065771576975</v>
      </c>
      <c r="D696" s="41">
        <f t="shared" ca="1" si="32"/>
        <v>50.601598820956845</v>
      </c>
      <c r="E696" s="41">
        <f t="shared" ca="1" si="33"/>
        <v>83.724664592533827</v>
      </c>
      <c r="F696" s="1">
        <f ca="1">SMALL($E$2:$E$1001,ROWS($F$2:F696))</f>
        <v>94.677343079286715</v>
      </c>
      <c r="G696" s="40">
        <f>ROWS($E$2:E696)/1000</f>
        <v>0.69499999999999995</v>
      </c>
    </row>
    <row r="697" spans="1:7" hidden="1" x14ac:dyDescent="0.25">
      <c r="A697" s="71">
        <f t="shared" ca="1" si="31"/>
        <v>59.638561225606594</v>
      </c>
      <c r="B697" s="71">
        <f t="shared" ca="1" si="31"/>
        <v>40.895735914988727</v>
      </c>
      <c r="C697" s="71">
        <f t="shared" ca="1" si="31"/>
        <v>29.11978843043801</v>
      </c>
      <c r="D697" s="41">
        <f t="shared" ca="1" si="32"/>
        <v>59.638561225606594</v>
      </c>
      <c r="E697" s="41">
        <f t="shared" ca="1" si="33"/>
        <v>88.758349656044601</v>
      </c>
      <c r="F697" s="1">
        <f ca="1">SMALL($E$2:$E$1001,ROWS($F$2:F697))</f>
        <v>94.677473401697043</v>
      </c>
      <c r="G697" s="40">
        <f>ROWS($E$2:E697)/1000</f>
        <v>0.69599999999999995</v>
      </c>
    </row>
    <row r="698" spans="1:7" hidden="1" x14ac:dyDescent="0.25">
      <c r="A698" s="71">
        <f t="shared" ca="1" si="31"/>
        <v>24.212946991978178</v>
      </c>
      <c r="B698" s="71">
        <f t="shared" ca="1" si="31"/>
        <v>39.820704159915579</v>
      </c>
      <c r="C698" s="71">
        <f t="shared" ca="1" si="31"/>
        <v>59.115426840898863</v>
      </c>
      <c r="D698" s="41">
        <f t="shared" ca="1" si="32"/>
        <v>39.820704159915579</v>
      </c>
      <c r="E698" s="41">
        <f t="shared" ca="1" si="33"/>
        <v>98.936131000814441</v>
      </c>
      <c r="F698" s="1">
        <f ca="1">SMALL($E$2:$E$1001,ROWS($F$2:F698))</f>
        <v>94.715955701106992</v>
      </c>
      <c r="G698" s="40">
        <f>ROWS($E$2:E698)/1000</f>
        <v>0.69699999999999995</v>
      </c>
    </row>
    <row r="699" spans="1:7" hidden="1" x14ac:dyDescent="0.25">
      <c r="A699" s="71">
        <f t="shared" ca="1" si="31"/>
        <v>56.493916695143945</v>
      </c>
      <c r="B699" s="71">
        <f t="shared" ca="1" si="31"/>
        <v>24.809576582246432</v>
      </c>
      <c r="C699" s="71">
        <f t="shared" ca="1" si="31"/>
        <v>23.577334929597164</v>
      </c>
      <c r="D699" s="41">
        <f t="shared" ca="1" si="32"/>
        <v>56.493916695143945</v>
      </c>
      <c r="E699" s="41">
        <f t="shared" ca="1" si="33"/>
        <v>80.071251624741109</v>
      </c>
      <c r="F699" s="1">
        <f ca="1">SMALL($E$2:$E$1001,ROWS($F$2:F699))</f>
        <v>94.765639502194389</v>
      </c>
      <c r="G699" s="40">
        <f>ROWS($E$2:E699)/1000</f>
        <v>0.69799999999999995</v>
      </c>
    </row>
    <row r="700" spans="1:7" hidden="1" x14ac:dyDescent="0.25">
      <c r="A700" s="71">
        <f t="shared" ca="1" si="31"/>
        <v>39.224946631099449</v>
      </c>
      <c r="B700" s="71">
        <f t="shared" ca="1" si="31"/>
        <v>54.016910940829476</v>
      </c>
      <c r="C700" s="71">
        <f t="shared" ca="1" si="31"/>
        <v>30.587784830617913</v>
      </c>
      <c r="D700" s="41">
        <f t="shared" ca="1" si="32"/>
        <v>54.016910940829476</v>
      </c>
      <c r="E700" s="41">
        <f t="shared" ca="1" si="33"/>
        <v>84.604695771447382</v>
      </c>
      <c r="F700" s="1">
        <f ca="1">SMALL($E$2:$E$1001,ROWS($F$2:F700))</f>
        <v>94.881482753940475</v>
      </c>
      <c r="G700" s="40">
        <f>ROWS($E$2:E700)/1000</f>
        <v>0.69899999999999995</v>
      </c>
    </row>
    <row r="701" spans="1:7" hidden="1" x14ac:dyDescent="0.25">
      <c r="A701" s="71">
        <f t="shared" ca="1" si="31"/>
        <v>34.909848342502677</v>
      </c>
      <c r="B701" s="71">
        <f t="shared" ca="1" si="31"/>
        <v>33.302446926543311</v>
      </c>
      <c r="C701" s="71">
        <f t="shared" ca="1" si="31"/>
        <v>31.527740616408884</v>
      </c>
      <c r="D701" s="41">
        <f t="shared" ca="1" si="32"/>
        <v>34.909848342502677</v>
      </c>
      <c r="E701" s="41">
        <f t="shared" ca="1" si="33"/>
        <v>66.437588958911562</v>
      </c>
      <c r="F701" s="1">
        <f ca="1">SMALL($E$2:$E$1001,ROWS($F$2:F701))</f>
        <v>94.896903870808657</v>
      </c>
      <c r="G701" s="40">
        <f>ROWS($E$2:E701)/1000</f>
        <v>0.7</v>
      </c>
    </row>
    <row r="702" spans="1:7" hidden="1" x14ac:dyDescent="0.25">
      <c r="A702" s="71">
        <f t="shared" ca="1" si="31"/>
        <v>29.232524893003532</v>
      </c>
      <c r="B702" s="71">
        <f t="shared" ca="1" si="31"/>
        <v>53.078502204181049</v>
      </c>
      <c r="C702" s="71">
        <f t="shared" ca="1" si="31"/>
        <v>50.342186005173978</v>
      </c>
      <c r="D702" s="41">
        <f t="shared" ca="1" si="32"/>
        <v>53.078502204181049</v>
      </c>
      <c r="E702" s="41">
        <f t="shared" ca="1" si="33"/>
        <v>103.42068820935503</v>
      </c>
      <c r="F702" s="1">
        <f ca="1">SMALL($E$2:$E$1001,ROWS($F$2:F702))</f>
        <v>94.918457937233285</v>
      </c>
      <c r="G702" s="40">
        <f>ROWS($E$2:E702)/1000</f>
        <v>0.70099999999999996</v>
      </c>
    </row>
    <row r="703" spans="1:7" hidden="1" x14ac:dyDescent="0.25">
      <c r="A703" s="71">
        <f t="shared" ca="1" si="31"/>
        <v>30.55155311424139</v>
      </c>
      <c r="B703" s="71">
        <f t="shared" ca="1" si="31"/>
        <v>32.309336337397049</v>
      </c>
      <c r="C703" s="71">
        <f t="shared" ca="1" si="31"/>
        <v>23.573257158152732</v>
      </c>
      <c r="D703" s="41">
        <f t="shared" ca="1" si="32"/>
        <v>32.309336337397049</v>
      </c>
      <c r="E703" s="41">
        <f t="shared" ca="1" si="33"/>
        <v>55.882593495549784</v>
      </c>
      <c r="F703" s="1">
        <f ca="1">SMALL($E$2:$E$1001,ROWS($F$2:F703))</f>
        <v>94.983789503475265</v>
      </c>
      <c r="G703" s="40">
        <f>ROWS($E$2:E703)/1000</f>
        <v>0.70199999999999996</v>
      </c>
    </row>
    <row r="704" spans="1:7" hidden="1" x14ac:dyDescent="0.25">
      <c r="A704" s="71">
        <f t="shared" ca="1" si="31"/>
        <v>29.586368384524047</v>
      </c>
      <c r="B704" s="71">
        <f t="shared" ca="1" si="31"/>
        <v>58.530998881134764</v>
      </c>
      <c r="C704" s="71">
        <f t="shared" ca="1" si="31"/>
        <v>30.000654422646143</v>
      </c>
      <c r="D704" s="41">
        <f t="shared" ca="1" si="32"/>
        <v>58.530998881134764</v>
      </c>
      <c r="E704" s="41">
        <f t="shared" ca="1" si="33"/>
        <v>88.531653303780899</v>
      </c>
      <c r="F704" s="1">
        <f ca="1">SMALL($E$2:$E$1001,ROWS($F$2:F704))</f>
        <v>94.989560088075109</v>
      </c>
      <c r="G704" s="40">
        <f>ROWS($E$2:E704)/1000</f>
        <v>0.70299999999999996</v>
      </c>
    </row>
    <row r="705" spans="1:7" hidden="1" x14ac:dyDescent="0.25">
      <c r="A705" s="71">
        <f t="shared" ca="1" si="31"/>
        <v>33.801490497273107</v>
      </c>
      <c r="B705" s="71">
        <f t="shared" ca="1" si="31"/>
        <v>25.391790086817217</v>
      </c>
      <c r="C705" s="71">
        <f t="shared" ca="1" si="31"/>
        <v>57.803074863679413</v>
      </c>
      <c r="D705" s="41">
        <f t="shared" ca="1" si="32"/>
        <v>33.801490497273107</v>
      </c>
      <c r="E705" s="41">
        <f t="shared" ca="1" si="33"/>
        <v>91.60456536095252</v>
      </c>
      <c r="F705" s="1">
        <f ca="1">SMALL($E$2:$E$1001,ROWS($F$2:F705))</f>
        <v>95.009213374009207</v>
      </c>
      <c r="G705" s="40">
        <f>ROWS($E$2:E705)/1000</f>
        <v>0.70399999999999996</v>
      </c>
    </row>
    <row r="706" spans="1:7" hidden="1" x14ac:dyDescent="0.25">
      <c r="A706" s="71">
        <f t="shared" ca="1" si="31"/>
        <v>36.780543021754809</v>
      </c>
      <c r="B706" s="71">
        <f t="shared" ca="1" si="31"/>
        <v>27.773647464389811</v>
      </c>
      <c r="C706" s="71">
        <f t="shared" ca="1" si="31"/>
        <v>34.875311505301653</v>
      </c>
      <c r="D706" s="41">
        <f t="shared" ca="1" si="32"/>
        <v>36.780543021754809</v>
      </c>
      <c r="E706" s="41">
        <f t="shared" ca="1" si="33"/>
        <v>71.655854527056462</v>
      </c>
      <c r="F706" s="1">
        <f ca="1">SMALL($E$2:$E$1001,ROWS($F$2:F706))</f>
        <v>95.071384026048094</v>
      </c>
      <c r="G706" s="40">
        <f>ROWS($E$2:E706)/1000</f>
        <v>0.70499999999999996</v>
      </c>
    </row>
    <row r="707" spans="1:7" hidden="1" x14ac:dyDescent="0.25">
      <c r="A707" s="71">
        <f t="shared" ref="A707:C770" ca="1" si="34">20+40*RAND()</f>
        <v>44.350965238866848</v>
      </c>
      <c r="B707" s="71">
        <f t="shared" ca="1" si="34"/>
        <v>43.352922637435192</v>
      </c>
      <c r="C707" s="71">
        <f t="shared" ca="1" si="34"/>
        <v>47.529983636714746</v>
      </c>
      <c r="D707" s="41">
        <f t="shared" ref="D707:D770" ca="1" si="35">MAX(A707:B707)</f>
        <v>44.350965238866848</v>
      </c>
      <c r="E707" s="41">
        <f t="shared" ref="E707:E770" ca="1" si="36">D707+C707</f>
        <v>91.880948875581595</v>
      </c>
      <c r="F707" s="1">
        <f ca="1">SMALL($E$2:$E$1001,ROWS($F$2:F707))</f>
        <v>95.071775753473005</v>
      </c>
      <c r="G707" s="40">
        <f>ROWS($E$2:E707)/1000</f>
        <v>0.70599999999999996</v>
      </c>
    </row>
    <row r="708" spans="1:7" hidden="1" x14ac:dyDescent="0.25">
      <c r="A708" s="71">
        <f t="shared" ca="1" si="34"/>
        <v>49.649515775215377</v>
      </c>
      <c r="B708" s="71">
        <f t="shared" ca="1" si="34"/>
        <v>42.234920556853154</v>
      </c>
      <c r="C708" s="71">
        <f t="shared" ca="1" si="34"/>
        <v>52.852552995648232</v>
      </c>
      <c r="D708" s="41">
        <f t="shared" ca="1" si="35"/>
        <v>49.649515775215377</v>
      </c>
      <c r="E708" s="41">
        <f t="shared" ca="1" si="36"/>
        <v>102.50206877086362</v>
      </c>
      <c r="F708" s="1">
        <f ca="1">SMALL($E$2:$E$1001,ROWS($F$2:F708))</f>
        <v>95.195142029465131</v>
      </c>
      <c r="G708" s="40">
        <f>ROWS($E$2:E708)/1000</f>
        <v>0.70699999999999996</v>
      </c>
    </row>
    <row r="709" spans="1:7" hidden="1" x14ac:dyDescent="0.25">
      <c r="A709" s="71">
        <f t="shared" ca="1" si="34"/>
        <v>55.088155644870454</v>
      </c>
      <c r="B709" s="71">
        <f t="shared" ca="1" si="34"/>
        <v>54.762818197683501</v>
      </c>
      <c r="C709" s="71">
        <f t="shared" ca="1" si="34"/>
        <v>33.242412450811301</v>
      </c>
      <c r="D709" s="41">
        <f t="shared" ca="1" si="35"/>
        <v>55.088155644870454</v>
      </c>
      <c r="E709" s="41">
        <f t="shared" ca="1" si="36"/>
        <v>88.330568095681755</v>
      </c>
      <c r="F709" s="1">
        <f ca="1">SMALL($E$2:$E$1001,ROWS($F$2:F709))</f>
        <v>95.303050849983407</v>
      </c>
      <c r="G709" s="40">
        <f>ROWS($E$2:E709)/1000</f>
        <v>0.70799999999999996</v>
      </c>
    </row>
    <row r="710" spans="1:7" hidden="1" x14ac:dyDescent="0.25">
      <c r="A710" s="71">
        <f t="shared" ca="1" si="34"/>
        <v>20.732298937876443</v>
      </c>
      <c r="B710" s="71">
        <f t="shared" ca="1" si="34"/>
        <v>53.229050313077366</v>
      </c>
      <c r="C710" s="71">
        <f t="shared" ca="1" si="34"/>
        <v>21.216433707119727</v>
      </c>
      <c r="D710" s="41">
        <f t="shared" ca="1" si="35"/>
        <v>53.229050313077366</v>
      </c>
      <c r="E710" s="41">
        <f t="shared" ca="1" si="36"/>
        <v>74.445484020197085</v>
      </c>
      <c r="F710" s="1">
        <f ca="1">SMALL($E$2:$E$1001,ROWS($F$2:F710))</f>
        <v>95.325943130357331</v>
      </c>
      <c r="G710" s="40">
        <f>ROWS($E$2:E710)/1000</f>
        <v>0.70899999999999996</v>
      </c>
    </row>
    <row r="711" spans="1:7" hidden="1" x14ac:dyDescent="0.25">
      <c r="A711" s="71">
        <f t="shared" ca="1" si="34"/>
        <v>53.668601456556004</v>
      </c>
      <c r="B711" s="71">
        <f t="shared" ca="1" si="34"/>
        <v>55.984259572246209</v>
      </c>
      <c r="C711" s="71">
        <f t="shared" ca="1" si="34"/>
        <v>46.342055214580853</v>
      </c>
      <c r="D711" s="41">
        <f t="shared" ca="1" si="35"/>
        <v>55.984259572246209</v>
      </c>
      <c r="E711" s="41">
        <f t="shared" ca="1" si="36"/>
        <v>102.32631478682706</v>
      </c>
      <c r="F711" s="1">
        <f ca="1">SMALL($E$2:$E$1001,ROWS($F$2:F711))</f>
        <v>95.334877698702684</v>
      </c>
      <c r="G711" s="40">
        <f>ROWS($E$2:E711)/1000</f>
        <v>0.71</v>
      </c>
    </row>
    <row r="712" spans="1:7" hidden="1" x14ac:dyDescent="0.25">
      <c r="A712" s="71">
        <f t="shared" ca="1" si="34"/>
        <v>31.157002822749842</v>
      </c>
      <c r="B712" s="71">
        <f t="shared" ca="1" si="34"/>
        <v>45.271010327067415</v>
      </c>
      <c r="C712" s="71">
        <f t="shared" ca="1" si="34"/>
        <v>31.757777010889434</v>
      </c>
      <c r="D712" s="41">
        <f t="shared" ca="1" si="35"/>
        <v>45.271010327067415</v>
      </c>
      <c r="E712" s="41">
        <f t="shared" ca="1" si="36"/>
        <v>77.028787337956857</v>
      </c>
      <c r="F712" s="1">
        <f ca="1">SMALL($E$2:$E$1001,ROWS($F$2:F712))</f>
        <v>95.356785562275661</v>
      </c>
      <c r="G712" s="40">
        <f>ROWS($E$2:E712)/1000</f>
        <v>0.71099999999999997</v>
      </c>
    </row>
    <row r="713" spans="1:7" hidden="1" x14ac:dyDescent="0.25">
      <c r="A713" s="71">
        <f t="shared" ca="1" si="34"/>
        <v>50.822303214819925</v>
      </c>
      <c r="B713" s="71">
        <f t="shared" ca="1" si="34"/>
        <v>27.745456525253335</v>
      </c>
      <c r="C713" s="71">
        <f t="shared" ca="1" si="34"/>
        <v>20.007055798887869</v>
      </c>
      <c r="D713" s="41">
        <f t="shared" ca="1" si="35"/>
        <v>50.822303214819925</v>
      </c>
      <c r="E713" s="41">
        <f t="shared" ca="1" si="36"/>
        <v>70.829359013707801</v>
      </c>
      <c r="F713" s="1">
        <f ca="1">SMALL($E$2:$E$1001,ROWS($F$2:F713))</f>
        <v>95.366941302824245</v>
      </c>
      <c r="G713" s="40">
        <f>ROWS($E$2:E713)/1000</f>
        <v>0.71199999999999997</v>
      </c>
    </row>
    <row r="714" spans="1:7" hidden="1" x14ac:dyDescent="0.25">
      <c r="A714" s="71">
        <f t="shared" ca="1" si="34"/>
        <v>56.451108871809936</v>
      </c>
      <c r="B714" s="71">
        <f t="shared" ca="1" si="34"/>
        <v>47.781150016347127</v>
      </c>
      <c r="C714" s="71">
        <f t="shared" ca="1" si="34"/>
        <v>41.270703439132994</v>
      </c>
      <c r="D714" s="41">
        <f t="shared" ca="1" si="35"/>
        <v>56.451108871809936</v>
      </c>
      <c r="E714" s="41">
        <f t="shared" ca="1" si="36"/>
        <v>97.721812310942937</v>
      </c>
      <c r="F714" s="1">
        <f ca="1">SMALL($E$2:$E$1001,ROWS($F$2:F714))</f>
        <v>95.433039169385097</v>
      </c>
      <c r="G714" s="40">
        <f>ROWS($E$2:E714)/1000</f>
        <v>0.71299999999999997</v>
      </c>
    </row>
    <row r="715" spans="1:7" hidden="1" x14ac:dyDescent="0.25">
      <c r="A715" s="71">
        <f t="shared" ca="1" si="34"/>
        <v>29.86690575105068</v>
      </c>
      <c r="B715" s="71">
        <f t="shared" ca="1" si="34"/>
        <v>27.346685355900973</v>
      </c>
      <c r="C715" s="71">
        <f t="shared" ca="1" si="34"/>
        <v>48.383562313486117</v>
      </c>
      <c r="D715" s="41">
        <f t="shared" ca="1" si="35"/>
        <v>29.86690575105068</v>
      </c>
      <c r="E715" s="41">
        <f t="shared" ca="1" si="36"/>
        <v>78.25046806453679</v>
      </c>
      <c r="F715" s="1">
        <f ca="1">SMALL($E$2:$E$1001,ROWS($F$2:F715))</f>
        <v>95.442440364397015</v>
      </c>
      <c r="G715" s="40">
        <f>ROWS($E$2:E715)/1000</f>
        <v>0.71399999999999997</v>
      </c>
    </row>
    <row r="716" spans="1:7" hidden="1" x14ac:dyDescent="0.25">
      <c r="A716" s="71">
        <f t="shared" ca="1" si="34"/>
        <v>28.971853678181393</v>
      </c>
      <c r="B716" s="71">
        <f t="shared" ca="1" si="34"/>
        <v>52.735104123852359</v>
      </c>
      <c r="C716" s="71">
        <f t="shared" ca="1" si="34"/>
        <v>32.937304241978495</v>
      </c>
      <c r="D716" s="41">
        <f t="shared" ca="1" si="35"/>
        <v>52.735104123852359</v>
      </c>
      <c r="E716" s="41">
        <f t="shared" ca="1" si="36"/>
        <v>85.672408365830847</v>
      </c>
      <c r="F716" s="1">
        <f ca="1">SMALL($E$2:$E$1001,ROWS($F$2:F716))</f>
        <v>95.533356588175963</v>
      </c>
      <c r="G716" s="40">
        <f>ROWS($E$2:E716)/1000</f>
        <v>0.71499999999999997</v>
      </c>
    </row>
    <row r="717" spans="1:7" hidden="1" x14ac:dyDescent="0.25">
      <c r="A717" s="71">
        <f t="shared" ca="1" si="34"/>
        <v>53.982968105587787</v>
      </c>
      <c r="B717" s="71">
        <f t="shared" ca="1" si="34"/>
        <v>43.554779134986447</v>
      </c>
      <c r="C717" s="71">
        <f t="shared" ca="1" si="34"/>
        <v>24.538299372165802</v>
      </c>
      <c r="D717" s="41">
        <f t="shared" ca="1" si="35"/>
        <v>53.982968105587787</v>
      </c>
      <c r="E717" s="41">
        <f t="shared" ca="1" si="36"/>
        <v>78.521267477753582</v>
      </c>
      <c r="F717" s="1">
        <f ca="1">SMALL($E$2:$E$1001,ROWS($F$2:F717))</f>
        <v>95.588019996166423</v>
      </c>
      <c r="G717" s="40">
        <f>ROWS($E$2:E717)/1000</f>
        <v>0.71599999999999997</v>
      </c>
    </row>
    <row r="718" spans="1:7" hidden="1" x14ac:dyDescent="0.25">
      <c r="A718" s="71">
        <f t="shared" ca="1" si="34"/>
        <v>26.745912614020494</v>
      </c>
      <c r="B718" s="71">
        <f t="shared" ca="1" si="34"/>
        <v>27.609004973895818</v>
      </c>
      <c r="C718" s="71">
        <f t="shared" ca="1" si="34"/>
        <v>41.736417030152765</v>
      </c>
      <c r="D718" s="41">
        <f t="shared" ca="1" si="35"/>
        <v>27.609004973895818</v>
      </c>
      <c r="E718" s="41">
        <f t="shared" ca="1" si="36"/>
        <v>69.345422004048586</v>
      </c>
      <c r="F718" s="1">
        <f ca="1">SMALL($E$2:$E$1001,ROWS($F$2:F718))</f>
        <v>95.64479897121889</v>
      </c>
      <c r="G718" s="40">
        <f>ROWS($E$2:E718)/1000</f>
        <v>0.71699999999999997</v>
      </c>
    </row>
    <row r="719" spans="1:7" hidden="1" x14ac:dyDescent="0.25">
      <c r="A719" s="71">
        <f t="shared" ca="1" si="34"/>
        <v>40.48548785170837</v>
      </c>
      <c r="B719" s="71">
        <f t="shared" ca="1" si="34"/>
        <v>49.986487405367498</v>
      </c>
      <c r="C719" s="71">
        <f t="shared" ca="1" si="34"/>
        <v>25.627936455679652</v>
      </c>
      <c r="D719" s="41">
        <f t="shared" ca="1" si="35"/>
        <v>49.986487405367498</v>
      </c>
      <c r="E719" s="41">
        <f t="shared" ca="1" si="36"/>
        <v>75.614423861047158</v>
      </c>
      <c r="F719" s="1">
        <f ca="1">SMALL($E$2:$E$1001,ROWS($F$2:F719))</f>
        <v>95.663521331706249</v>
      </c>
      <c r="G719" s="40">
        <f>ROWS($E$2:E719)/1000</f>
        <v>0.71799999999999997</v>
      </c>
    </row>
    <row r="720" spans="1:7" hidden="1" x14ac:dyDescent="0.25">
      <c r="A720" s="71">
        <f t="shared" ca="1" si="34"/>
        <v>31.793638491056893</v>
      </c>
      <c r="B720" s="71">
        <f t="shared" ca="1" si="34"/>
        <v>24.056463425366516</v>
      </c>
      <c r="C720" s="71">
        <f t="shared" ca="1" si="34"/>
        <v>37.666063748787323</v>
      </c>
      <c r="D720" s="41">
        <f t="shared" ca="1" si="35"/>
        <v>31.793638491056893</v>
      </c>
      <c r="E720" s="41">
        <f t="shared" ca="1" si="36"/>
        <v>69.459702239844219</v>
      </c>
      <c r="F720" s="1">
        <f ca="1">SMALL($E$2:$E$1001,ROWS($F$2:F720))</f>
        <v>95.663905826200079</v>
      </c>
      <c r="G720" s="40">
        <f>ROWS($E$2:E720)/1000</f>
        <v>0.71899999999999997</v>
      </c>
    </row>
    <row r="721" spans="1:7" hidden="1" x14ac:dyDescent="0.25">
      <c r="A721" s="71">
        <f t="shared" ca="1" si="34"/>
        <v>59.220284448542564</v>
      </c>
      <c r="B721" s="71">
        <f t="shared" ca="1" si="34"/>
        <v>35.666320048247847</v>
      </c>
      <c r="C721" s="71">
        <f t="shared" ca="1" si="34"/>
        <v>58.32974849072815</v>
      </c>
      <c r="D721" s="41">
        <f t="shared" ca="1" si="35"/>
        <v>59.220284448542564</v>
      </c>
      <c r="E721" s="41">
        <f t="shared" ca="1" si="36"/>
        <v>117.55003293927072</v>
      </c>
      <c r="F721" s="1">
        <f ca="1">SMALL($E$2:$E$1001,ROWS($F$2:F721))</f>
        <v>95.674195834036894</v>
      </c>
      <c r="G721" s="40">
        <f>ROWS($E$2:E721)/1000</f>
        <v>0.72</v>
      </c>
    </row>
    <row r="722" spans="1:7" hidden="1" x14ac:dyDescent="0.25">
      <c r="A722" s="71">
        <f t="shared" ca="1" si="34"/>
        <v>52.470398872714867</v>
      </c>
      <c r="B722" s="71">
        <f t="shared" ca="1" si="34"/>
        <v>47.310262642692464</v>
      </c>
      <c r="C722" s="71">
        <f t="shared" ca="1" si="34"/>
        <v>41.550294189720162</v>
      </c>
      <c r="D722" s="41">
        <f t="shared" ca="1" si="35"/>
        <v>52.470398872714867</v>
      </c>
      <c r="E722" s="41">
        <f t="shared" ca="1" si="36"/>
        <v>94.020693062435029</v>
      </c>
      <c r="F722" s="1">
        <f ca="1">SMALL($E$2:$E$1001,ROWS($F$2:F722))</f>
        <v>95.694486166875919</v>
      </c>
      <c r="G722" s="40">
        <f>ROWS($E$2:E722)/1000</f>
        <v>0.72099999999999997</v>
      </c>
    </row>
    <row r="723" spans="1:7" hidden="1" x14ac:dyDescent="0.25">
      <c r="A723" s="71">
        <f t="shared" ca="1" si="34"/>
        <v>35.818124299341747</v>
      </c>
      <c r="B723" s="71">
        <f t="shared" ca="1" si="34"/>
        <v>46.970329958248357</v>
      </c>
      <c r="C723" s="71">
        <f t="shared" ca="1" si="34"/>
        <v>53.240445393008478</v>
      </c>
      <c r="D723" s="41">
        <f t="shared" ca="1" si="35"/>
        <v>46.970329958248357</v>
      </c>
      <c r="E723" s="41">
        <f t="shared" ca="1" si="36"/>
        <v>100.21077535125684</v>
      </c>
      <c r="F723" s="1">
        <f ca="1">SMALL($E$2:$E$1001,ROWS($F$2:F723))</f>
        <v>95.702362346512245</v>
      </c>
      <c r="G723" s="40">
        <f>ROWS($E$2:E723)/1000</f>
        <v>0.72199999999999998</v>
      </c>
    </row>
    <row r="724" spans="1:7" hidden="1" x14ac:dyDescent="0.25">
      <c r="A724" s="71">
        <f t="shared" ca="1" si="34"/>
        <v>33.354160399051842</v>
      </c>
      <c r="B724" s="71">
        <f t="shared" ca="1" si="34"/>
        <v>41.294966584464696</v>
      </c>
      <c r="C724" s="71">
        <f t="shared" ca="1" si="34"/>
        <v>49.439472467742647</v>
      </c>
      <c r="D724" s="41">
        <f t="shared" ca="1" si="35"/>
        <v>41.294966584464696</v>
      </c>
      <c r="E724" s="41">
        <f t="shared" ca="1" si="36"/>
        <v>90.734439052207335</v>
      </c>
      <c r="F724" s="1">
        <f ca="1">SMALL($E$2:$E$1001,ROWS($F$2:F724))</f>
        <v>95.758820985905913</v>
      </c>
      <c r="G724" s="40">
        <f>ROWS($E$2:E724)/1000</f>
        <v>0.72299999999999998</v>
      </c>
    </row>
    <row r="725" spans="1:7" hidden="1" x14ac:dyDescent="0.25">
      <c r="A725" s="71">
        <f t="shared" ca="1" si="34"/>
        <v>58.502588592068705</v>
      </c>
      <c r="B725" s="71">
        <f t="shared" ca="1" si="34"/>
        <v>26.440634910960089</v>
      </c>
      <c r="C725" s="71">
        <f t="shared" ca="1" si="34"/>
        <v>41.546021349422915</v>
      </c>
      <c r="D725" s="41">
        <f t="shared" ca="1" si="35"/>
        <v>58.502588592068705</v>
      </c>
      <c r="E725" s="41">
        <f t="shared" ca="1" si="36"/>
        <v>100.04860994149162</v>
      </c>
      <c r="F725" s="1">
        <f ca="1">SMALL($E$2:$E$1001,ROWS($F$2:F725))</f>
        <v>95.777420854405165</v>
      </c>
      <c r="G725" s="40">
        <f>ROWS($E$2:E725)/1000</f>
        <v>0.72399999999999998</v>
      </c>
    </row>
    <row r="726" spans="1:7" hidden="1" x14ac:dyDescent="0.25">
      <c r="A726" s="71">
        <f t="shared" ca="1" si="34"/>
        <v>42.453501827729184</v>
      </c>
      <c r="B726" s="71">
        <f t="shared" ca="1" si="34"/>
        <v>27.42494955455378</v>
      </c>
      <c r="C726" s="71">
        <f t="shared" ca="1" si="34"/>
        <v>40.980545143113154</v>
      </c>
      <c r="D726" s="41">
        <f t="shared" ca="1" si="35"/>
        <v>42.453501827729184</v>
      </c>
      <c r="E726" s="41">
        <f t="shared" ca="1" si="36"/>
        <v>83.434046970842331</v>
      </c>
      <c r="F726" s="1">
        <f ca="1">SMALL($E$2:$E$1001,ROWS($F$2:F726))</f>
        <v>95.793044595075202</v>
      </c>
      <c r="G726" s="40">
        <f>ROWS($E$2:E726)/1000</f>
        <v>0.72499999999999998</v>
      </c>
    </row>
    <row r="727" spans="1:7" hidden="1" x14ac:dyDescent="0.25">
      <c r="A727" s="71">
        <f t="shared" ca="1" si="34"/>
        <v>29.70628139744408</v>
      </c>
      <c r="B727" s="71">
        <f t="shared" ca="1" si="34"/>
        <v>38.439200446404172</v>
      </c>
      <c r="C727" s="71">
        <f t="shared" ca="1" si="34"/>
        <v>56.863850403579228</v>
      </c>
      <c r="D727" s="41">
        <f t="shared" ca="1" si="35"/>
        <v>38.439200446404172</v>
      </c>
      <c r="E727" s="41">
        <f t="shared" ca="1" si="36"/>
        <v>95.303050849983407</v>
      </c>
      <c r="F727" s="1">
        <f ca="1">SMALL($E$2:$E$1001,ROWS($F$2:F727))</f>
        <v>95.826738716080825</v>
      </c>
      <c r="G727" s="40">
        <f>ROWS($E$2:E727)/1000</f>
        <v>0.72599999999999998</v>
      </c>
    </row>
    <row r="728" spans="1:7" hidden="1" x14ac:dyDescent="0.25">
      <c r="A728" s="71">
        <f t="shared" ca="1" si="34"/>
        <v>23.217997319643754</v>
      </c>
      <c r="B728" s="71">
        <f t="shared" ca="1" si="34"/>
        <v>23.469675243803309</v>
      </c>
      <c r="C728" s="71">
        <f t="shared" ca="1" si="34"/>
        <v>49.900999031523519</v>
      </c>
      <c r="D728" s="41">
        <f t="shared" ca="1" si="35"/>
        <v>23.469675243803309</v>
      </c>
      <c r="E728" s="41">
        <f t="shared" ca="1" si="36"/>
        <v>73.37067427532682</v>
      </c>
      <c r="F728" s="1">
        <f ca="1">SMALL($E$2:$E$1001,ROWS($F$2:F728))</f>
        <v>96.029415444738248</v>
      </c>
      <c r="G728" s="40">
        <f>ROWS($E$2:E728)/1000</f>
        <v>0.72699999999999998</v>
      </c>
    </row>
    <row r="729" spans="1:7" hidden="1" x14ac:dyDescent="0.25">
      <c r="A729" s="71">
        <f t="shared" ca="1" si="34"/>
        <v>39.401285177718449</v>
      </c>
      <c r="B729" s="71">
        <f t="shared" ca="1" si="34"/>
        <v>25.584181901598363</v>
      </c>
      <c r="C729" s="71">
        <f t="shared" ca="1" si="34"/>
        <v>47.227816264312438</v>
      </c>
      <c r="D729" s="41">
        <f t="shared" ca="1" si="35"/>
        <v>39.401285177718449</v>
      </c>
      <c r="E729" s="41">
        <f t="shared" ca="1" si="36"/>
        <v>86.629101442030887</v>
      </c>
      <c r="F729" s="1">
        <f ca="1">SMALL($E$2:$E$1001,ROWS($F$2:F729))</f>
        <v>96.12292650430139</v>
      </c>
      <c r="G729" s="40">
        <f>ROWS($E$2:E729)/1000</f>
        <v>0.72799999999999998</v>
      </c>
    </row>
    <row r="730" spans="1:7" hidden="1" x14ac:dyDescent="0.25">
      <c r="A730" s="71">
        <f t="shared" ca="1" si="34"/>
        <v>37.523826362319525</v>
      </c>
      <c r="B730" s="71">
        <f t="shared" ca="1" si="34"/>
        <v>22.472004775232488</v>
      </c>
      <c r="C730" s="71">
        <f t="shared" ca="1" si="34"/>
        <v>47.667556781843352</v>
      </c>
      <c r="D730" s="41">
        <f t="shared" ca="1" si="35"/>
        <v>37.523826362319525</v>
      </c>
      <c r="E730" s="41">
        <f t="shared" ca="1" si="36"/>
        <v>85.19138314416287</v>
      </c>
      <c r="F730" s="1">
        <f ca="1">SMALL($E$2:$E$1001,ROWS($F$2:F730))</f>
        <v>96.139684076891541</v>
      </c>
      <c r="G730" s="40">
        <f>ROWS($E$2:E730)/1000</f>
        <v>0.72899999999999998</v>
      </c>
    </row>
    <row r="731" spans="1:7" hidden="1" x14ac:dyDescent="0.25">
      <c r="A731" s="71">
        <f t="shared" ca="1" si="34"/>
        <v>32.45663970396285</v>
      </c>
      <c r="B731" s="71">
        <f t="shared" ca="1" si="34"/>
        <v>24.991108146668829</v>
      </c>
      <c r="C731" s="71">
        <f t="shared" ca="1" si="34"/>
        <v>35.873189736627729</v>
      </c>
      <c r="D731" s="41">
        <f t="shared" ca="1" si="35"/>
        <v>32.45663970396285</v>
      </c>
      <c r="E731" s="41">
        <f t="shared" ca="1" si="36"/>
        <v>68.329829440590572</v>
      </c>
      <c r="F731" s="1">
        <f ca="1">SMALL($E$2:$E$1001,ROWS($F$2:F731))</f>
        <v>96.197081667378953</v>
      </c>
      <c r="G731" s="40">
        <f>ROWS($E$2:E731)/1000</f>
        <v>0.73</v>
      </c>
    </row>
    <row r="732" spans="1:7" hidden="1" x14ac:dyDescent="0.25">
      <c r="A732" s="71">
        <f t="shared" ca="1" si="34"/>
        <v>28.895541548795116</v>
      </c>
      <c r="B732" s="71">
        <f t="shared" ca="1" si="34"/>
        <v>39.884213014210097</v>
      </c>
      <c r="C732" s="71">
        <f t="shared" ca="1" si="34"/>
        <v>58.770774052126043</v>
      </c>
      <c r="D732" s="41">
        <f t="shared" ca="1" si="35"/>
        <v>39.884213014210097</v>
      </c>
      <c r="E732" s="41">
        <f t="shared" ca="1" si="36"/>
        <v>98.654987066336133</v>
      </c>
      <c r="F732" s="1">
        <f ca="1">SMALL($E$2:$E$1001,ROWS($F$2:F732))</f>
        <v>96.200034803443316</v>
      </c>
      <c r="G732" s="40">
        <f>ROWS($E$2:E732)/1000</f>
        <v>0.73099999999999998</v>
      </c>
    </row>
    <row r="733" spans="1:7" hidden="1" x14ac:dyDescent="0.25">
      <c r="A733" s="71">
        <f t="shared" ca="1" si="34"/>
        <v>47.258773324088075</v>
      </c>
      <c r="B733" s="71">
        <f t="shared" ca="1" si="34"/>
        <v>44.945108033837279</v>
      </c>
      <c r="C733" s="71">
        <f t="shared" ca="1" si="34"/>
        <v>41.173710316264689</v>
      </c>
      <c r="D733" s="41">
        <f t="shared" ca="1" si="35"/>
        <v>47.258773324088075</v>
      </c>
      <c r="E733" s="41">
        <f t="shared" ca="1" si="36"/>
        <v>88.432483640352757</v>
      </c>
      <c r="F733" s="1">
        <f ca="1">SMALL($E$2:$E$1001,ROWS($F$2:F733))</f>
        <v>96.205434380330743</v>
      </c>
      <c r="G733" s="40">
        <f>ROWS($E$2:E733)/1000</f>
        <v>0.73199999999999998</v>
      </c>
    </row>
    <row r="734" spans="1:7" hidden="1" x14ac:dyDescent="0.25">
      <c r="A734" s="71">
        <f t="shared" ca="1" si="34"/>
        <v>41.148917616716787</v>
      </c>
      <c r="B734" s="71">
        <f t="shared" ca="1" si="34"/>
        <v>57.888980327137126</v>
      </c>
      <c r="C734" s="71">
        <f t="shared" ca="1" si="34"/>
        <v>59.937557549725547</v>
      </c>
      <c r="D734" s="41">
        <f t="shared" ca="1" si="35"/>
        <v>57.888980327137126</v>
      </c>
      <c r="E734" s="41">
        <f t="shared" ca="1" si="36"/>
        <v>117.82653787686267</v>
      </c>
      <c r="F734" s="1">
        <f ca="1">SMALL($E$2:$E$1001,ROWS($F$2:F734))</f>
        <v>96.211822573834297</v>
      </c>
      <c r="G734" s="40">
        <f>ROWS($E$2:E734)/1000</f>
        <v>0.73299999999999998</v>
      </c>
    </row>
    <row r="735" spans="1:7" hidden="1" x14ac:dyDescent="0.25">
      <c r="A735" s="71">
        <f t="shared" ca="1" si="34"/>
        <v>22.06155466134922</v>
      </c>
      <c r="B735" s="71">
        <f t="shared" ca="1" si="34"/>
        <v>51.313562253361695</v>
      </c>
      <c r="C735" s="71">
        <f t="shared" ca="1" si="34"/>
        <v>25.401925725946167</v>
      </c>
      <c r="D735" s="41">
        <f t="shared" ca="1" si="35"/>
        <v>51.313562253361695</v>
      </c>
      <c r="E735" s="41">
        <f t="shared" ca="1" si="36"/>
        <v>76.715487979307866</v>
      </c>
      <c r="F735" s="1">
        <f ca="1">SMALL($E$2:$E$1001,ROWS($F$2:F735))</f>
        <v>96.231784666993462</v>
      </c>
      <c r="G735" s="40">
        <f>ROWS($E$2:E735)/1000</f>
        <v>0.73399999999999999</v>
      </c>
    </row>
    <row r="736" spans="1:7" hidden="1" x14ac:dyDescent="0.25">
      <c r="A736" s="71">
        <f t="shared" ca="1" si="34"/>
        <v>43.113999525844875</v>
      </c>
      <c r="B736" s="71">
        <f t="shared" ca="1" si="34"/>
        <v>24.556489996888217</v>
      </c>
      <c r="C736" s="71">
        <f t="shared" ca="1" si="34"/>
        <v>33.695087114263842</v>
      </c>
      <c r="D736" s="41">
        <f t="shared" ca="1" si="35"/>
        <v>43.113999525844875</v>
      </c>
      <c r="E736" s="41">
        <f t="shared" ca="1" si="36"/>
        <v>76.809086640108717</v>
      </c>
      <c r="F736" s="1">
        <f ca="1">SMALL($E$2:$E$1001,ROWS($F$2:F736))</f>
        <v>96.273761750562201</v>
      </c>
      <c r="G736" s="40">
        <f>ROWS($E$2:E736)/1000</f>
        <v>0.73499999999999999</v>
      </c>
    </row>
    <row r="737" spans="1:7" hidden="1" x14ac:dyDescent="0.25">
      <c r="A737" s="71">
        <f t="shared" ca="1" si="34"/>
        <v>39.437902174986235</v>
      </c>
      <c r="B737" s="71">
        <f t="shared" ca="1" si="34"/>
        <v>59.686392513428352</v>
      </c>
      <c r="C737" s="71">
        <f t="shared" ca="1" si="34"/>
        <v>24.006581439373264</v>
      </c>
      <c r="D737" s="41">
        <f t="shared" ca="1" si="35"/>
        <v>59.686392513428352</v>
      </c>
      <c r="E737" s="41">
        <f t="shared" ca="1" si="36"/>
        <v>83.692973952801623</v>
      </c>
      <c r="F737" s="1">
        <f ca="1">SMALL($E$2:$E$1001,ROWS($F$2:F737))</f>
        <v>96.340735533365077</v>
      </c>
      <c r="G737" s="40">
        <f>ROWS($E$2:E737)/1000</f>
        <v>0.73599999999999999</v>
      </c>
    </row>
    <row r="738" spans="1:7" hidden="1" x14ac:dyDescent="0.25">
      <c r="A738" s="71">
        <f t="shared" ca="1" si="34"/>
        <v>20.557895275034536</v>
      </c>
      <c r="B738" s="71">
        <f t="shared" ca="1" si="34"/>
        <v>35.899191489339046</v>
      </c>
      <c r="C738" s="71">
        <f t="shared" ca="1" si="34"/>
        <v>53.687278689958212</v>
      </c>
      <c r="D738" s="41">
        <f t="shared" ca="1" si="35"/>
        <v>35.899191489339046</v>
      </c>
      <c r="E738" s="41">
        <f t="shared" ca="1" si="36"/>
        <v>89.586470179297265</v>
      </c>
      <c r="F738" s="1">
        <f ca="1">SMALL($E$2:$E$1001,ROWS($F$2:F738))</f>
        <v>96.395116843424432</v>
      </c>
      <c r="G738" s="40">
        <f>ROWS($E$2:E738)/1000</f>
        <v>0.73699999999999999</v>
      </c>
    </row>
    <row r="739" spans="1:7" hidden="1" x14ac:dyDescent="0.25">
      <c r="A739" s="71">
        <f t="shared" ca="1" si="34"/>
        <v>51.871574085533787</v>
      </c>
      <c r="B739" s="71">
        <f t="shared" ca="1" si="34"/>
        <v>23.227165046430059</v>
      </c>
      <c r="C739" s="71">
        <f t="shared" ca="1" si="34"/>
        <v>26.511156495185801</v>
      </c>
      <c r="D739" s="41">
        <f t="shared" ca="1" si="35"/>
        <v>51.871574085533787</v>
      </c>
      <c r="E739" s="41">
        <f t="shared" ca="1" si="36"/>
        <v>78.382730580719596</v>
      </c>
      <c r="F739" s="1">
        <f ca="1">SMALL($E$2:$E$1001,ROWS($F$2:F739))</f>
        <v>96.497500544537274</v>
      </c>
      <c r="G739" s="40">
        <f>ROWS($E$2:E739)/1000</f>
        <v>0.73799999999999999</v>
      </c>
    </row>
    <row r="740" spans="1:7" hidden="1" x14ac:dyDescent="0.25">
      <c r="A740" s="71">
        <f t="shared" ca="1" si="34"/>
        <v>23.648191880937077</v>
      </c>
      <c r="B740" s="71">
        <f t="shared" ca="1" si="34"/>
        <v>28.422153714263587</v>
      </c>
      <c r="C740" s="71">
        <f t="shared" ca="1" si="34"/>
        <v>40.412964682777783</v>
      </c>
      <c r="D740" s="41">
        <f t="shared" ca="1" si="35"/>
        <v>28.422153714263587</v>
      </c>
      <c r="E740" s="41">
        <f t="shared" ca="1" si="36"/>
        <v>68.83511839704137</v>
      </c>
      <c r="F740" s="1">
        <f ca="1">SMALL($E$2:$E$1001,ROWS($F$2:F740))</f>
        <v>96.577248545869153</v>
      </c>
      <c r="G740" s="40">
        <f>ROWS($E$2:E740)/1000</f>
        <v>0.73899999999999999</v>
      </c>
    </row>
    <row r="741" spans="1:7" hidden="1" x14ac:dyDescent="0.25">
      <c r="A741" s="71">
        <f t="shared" ca="1" si="34"/>
        <v>29.029590751852254</v>
      </c>
      <c r="B741" s="71">
        <f t="shared" ca="1" si="34"/>
        <v>56.021149503195282</v>
      </c>
      <c r="C741" s="71">
        <f t="shared" ca="1" si="34"/>
        <v>23.514092159983825</v>
      </c>
      <c r="D741" s="41">
        <f t="shared" ca="1" si="35"/>
        <v>56.021149503195282</v>
      </c>
      <c r="E741" s="41">
        <f t="shared" ca="1" si="36"/>
        <v>79.535241663179107</v>
      </c>
      <c r="F741" s="1">
        <f ca="1">SMALL($E$2:$E$1001,ROWS($F$2:F741))</f>
        <v>96.751639110936551</v>
      </c>
      <c r="G741" s="40">
        <f>ROWS($E$2:E741)/1000</f>
        <v>0.74</v>
      </c>
    </row>
    <row r="742" spans="1:7" hidden="1" x14ac:dyDescent="0.25">
      <c r="A742" s="71">
        <f t="shared" ca="1" si="34"/>
        <v>22.15361599423758</v>
      </c>
      <c r="B742" s="71">
        <f t="shared" ca="1" si="34"/>
        <v>26.031592355300468</v>
      </c>
      <c r="C742" s="71">
        <f t="shared" ca="1" si="34"/>
        <v>48.265829500652131</v>
      </c>
      <c r="D742" s="41">
        <f t="shared" ca="1" si="35"/>
        <v>26.031592355300468</v>
      </c>
      <c r="E742" s="41">
        <f t="shared" ca="1" si="36"/>
        <v>74.297421855952592</v>
      </c>
      <c r="F742" s="1">
        <f ca="1">SMALL($E$2:$E$1001,ROWS($F$2:F742))</f>
        <v>96.76015273246054</v>
      </c>
      <c r="G742" s="40">
        <f>ROWS($E$2:E742)/1000</f>
        <v>0.74099999999999999</v>
      </c>
    </row>
    <row r="743" spans="1:7" hidden="1" x14ac:dyDescent="0.25">
      <c r="A743" s="71">
        <f t="shared" ca="1" si="34"/>
        <v>27.383255546669346</v>
      </c>
      <c r="B743" s="71">
        <f t="shared" ca="1" si="34"/>
        <v>57.02301889585106</v>
      </c>
      <c r="C743" s="71">
        <f t="shared" ca="1" si="34"/>
        <v>50.642317270366284</v>
      </c>
      <c r="D743" s="41">
        <f t="shared" ca="1" si="35"/>
        <v>57.02301889585106</v>
      </c>
      <c r="E743" s="41">
        <f t="shared" ca="1" si="36"/>
        <v>107.66533616621734</v>
      </c>
      <c r="F743" s="1">
        <f ca="1">SMALL($E$2:$E$1001,ROWS($F$2:F743))</f>
        <v>96.820279939492011</v>
      </c>
      <c r="G743" s="40">
        <f>ROWS($E$2:E743)/1000</f>
        <v>0.74199999999999999</v>
      </c>
    </row>
    <row r="744" spans="1:7" hidden="1" x14ac:dyDescent="0.25">
      <c r="A744" s="71">
        <f t="shared" ca="1" si="34"/>
        <v>49.150708110300279</v>
      </c>
      <c r="B744" s="71">
        <f t="shared" ca="1" si="34"/>
        <v>46.601427760448033</v>
      </c>
      <c r="C744" s="71">
        <f t="shared" ca="1" si="34"/>
        <v>53.998254519543281</v>
      </c>
      <c r="D744" s="41">
        <f t="shared" ca="1" si="35"/>
        <v>49.150708110300279</v>
      </c>
      <c r="E744" s="41">
        <f t="shared" ca="1" si="36"/>
        <v>103.14896262984357</v>
      </c>
      <c r="F744" s="1">
        <f ca="1">SMALL($E$2:$E$1001,ROWS($F$2:F744))</f>
        <v>96.857238272669363</v>
      </c>
      <c r="G744" s="40">
        <f>ROWS($E$2:E744)/1000</f>
        <v>0.74299999999999999</v>
      </c>
    </row>
    <row r="745" spans="1:7" hidden="1" x14ac:dyDescent="0.25">
      <c r="A745" s="71">
        <f t="shared" ca="1" si="34"/>
        <v>23.391487281105722</v>
      </c>
      <c r="B745" s="71">
        <f t="shared" ca="1" si="34"/>
        <v>44.103566178443359</v>
      </c>
      <c r="C745" s="71">
        <f t="shared" ca="1" si="34"/>
        <v>47.79920433611818</v>
      </c>
      <c r="D745" s="41">
        <f t="shared" ca="1" si="35"/>
        <v>44.103566178443359</v>
      </c>
      <c r="E745" s="41">
        <f t="shared" ca="1" si="36"/>
        <v>91.902770514561539</v>
      </c>
      <c r="F745" s="1">
        <f ca="1">SMALL($E$2:$E$1001,ROWS($F$2:F745))</f>
        <v>96.921355527562099</v>
      </c>
      <c r="G745" s="40">
        <f>ROWS($E$2:E745)/1000</f>
        <v>0.74399999999999999</v>
      </c>
    </row>
    <row r="746" spans="1:7" hidden="1" x14ac:dyDescent="0.25">
      <c r="A746" s="71">
        <f t="shared" ca="1" si="34"/>
        <v>58.660805436106301</v>
      </c>
      <c r="B746" s="71">
        <f t="shared" ca="1" si="34"/>
        <v>54.534129581666761</v>
      </c>
      <c r="C746" s="71">
        <f t="shared" ca="1" si="34"/>
        <v>53.237743895301577</v>
      </c>
      <c r="D746" s="41">
        <f t="shared" ca="1" si="35"/>
        <v>58.660805436106301</v>
      </c>
      <c r="E746" s="41">
        <f t="shared" ca="1" si="36"/>
        <v>111.89854933140788</v>
      </c>
      <c r="F746" s="1">
        <f ca="1">SMALL($E$2:$E$1001,ROWS($F$2:F746))</f>
        <v>96.961355665246685</v>
      </c>
      <c r="G746" s="40">
        <f>ROWS($E$2:E746)/1000</f>
        <v>0.745</v>
      </c>
    </row>
    <row r="747" spans="1:7" hidden="1" x14ac:dyDescent="0.25">
      <c r="A747" s="71">
        <f t="shared" ca="1" si="34"/>
        <v>28.162359877815103</v>
      </c>
      <c r="B747" s="71">
        <f t="shared" ca="1" si="34"/>
        <v>36.325706816363784</v>
      </c>
      <c r="C747" s="71">
        <f t="shared" ca="1" si="34"/>
        <v>39.202556708268929</v>
      </c>
      <c r="D747" s="41">
        <f t="shared" ca="1" si="35"/>
        <v>36.325706816363784</v>
      </c>
      <c r="E747" s="41">
        <f t="shared" ca="1" si="36"/>
        <v>75.528263524632706</v>
      </c>
      <c r="F747" s="1">
        <f ca="1">SMALL($E$2:$E$1001,ROWS($F$2:F747))</f>
        <v>96.965144463352019</v>
      </c>
      <c r="G747" s="40">
        <f>ROWS($E$2:E747)/1000</f>
        <v>0.746</v>
      </c>
    </row>
    <row r="748" spans="1:7" hidden="1" x14ac:dyDescent="0.25">
      <c r="A748" s="71">
        <f t="shared" ca="1" si="34"/>
        <v>27.173623171680209</v>
      </c>
      <c r="B748" s="71">
        <f t="shared" ca="1" si="34"/>
        <v>28.334650075198265</v>
      </c>
      <c r="C748" s="71">
        <f t="shared" ca="1" si="34"/>
        <v>33.46397447912527</v>
      </c>
      <c r="D748" s="41">
        <f t="shared" ca="1" si="35"/>
        <v>28.334650075198265</v>
      </c>
      <c r="E748" s="41">
        <f t="shared" ca="1" si="36"/>
        <v>61.798624554323538</v>
      </c>
      <c r="F748" s="1">
        <f ca="1">SMALL($E$2:$E$1001,ROWS($F$2:F748))</f>
        <v>96.98146237067462</v>
      </c>
      <c r="G748" s="40">
        <f>ROWS($E$2:E748)/1000</f>
        <v>0.747</v>
      </c>
    </row>
    <row r="749" spans="1:7" hidden="1" x14ac:dyDescent="0.25">
      <c r="A749" s="71">
        <f t="shared" ca="1" si="34"/>
        <v>22.746493330396135</v>
      </c>
      <c r="B749" s="71">
        <f t="shared" ca="1" si="34"/>
        <v>30.927462392788648</v>
      </c>
      <c r="C749" s="71">
        <f t="shared" ca="1" si="34"/>
        <v>21.491063151114453</v>
      </c>
      <c r="D749" s="41">
        <f t="shared" ca="1" si="35"/>
        <v>30.927462392788648</v>
      </c>
      <c r="E749" s="41">
        <f t="shared" ca="1" si="36"/>
        <v>52.418525543903101</v>
      </c>
      <c r="F749" s="1">
        <f ca="1">SMALL($E$2:$E$1001,ROWS($F$2:F749))</f>
        <v>97.052571124191331</v>
      </c>
      <c r="G749" s="40">
        <f>ROWS($E$2:E749)/1000</f>
        <v>0.748</v>
      </c>
    </row>
    <row r="750" spans="1:7" hidden="1" x14ac:dyDescent="0.25">
      <c r="A750" s="71">
        <f t="shared" ca="1" si="34"/>
        <v>23.747387080934502</v>
      </c>
      <c r="B750" s="71">
        <f t="shared" ca="1" si="34"/>
        <v>21.553790847216071</v>
      </c>
      <c r="C750" s="71">
        <f t="shared" ca="1" si="34"/>
        <v>51.562426371269382</v>
      </c>
      <c r="D750" s="41">
        <f t="shared" ca="1" si="35"/>
        <v>23.747387080934502</v>
      </c>
      <c r="E750" s="41">
        <f t="shared" ca="1" si="36"/>
        <v>75.309813452203883</v>
      </c>
      <c r="F750" s="1">
        <f ca="1">SMALL($E$2:$E$1001,ROWS($F$2:F750))</f>
        <v>97.161209716384022</v>
      </c>
      <c r="G750" s="40">
        <f>ROWS($E$2:E750)/1000</f>
        <v>0.749</v>
      </c>
    </row>
    <row r="751" spans="1:7" hidden="1" x14ac:dyDescent="0.25">
      <c r="A751" s="71">
        <f t="shared" ca="1" si="34"/>
        <v>28.321418741110737</v>
      </c>
      <c r="B751" s="71">
        <f t="shared" ca="1" si="34"/>
        <v>56.952970373606718</v>
      </c>
      <c r="C751" s="71">
        <f t="shared" ca="1" si="34"/>
        <v>31.914590749821006</v>
      </c>
      <c r="D751" s="41">
        <f t="shared" ca="1" si="35"/>
        <v>56.952970373606718</v>
      </c>
      <c r="E751" s="41">
        <f t="shared" ca="1" si="36"/>
        <v>88.86756112342772</v>
      </c>
      <c r="F751" s="1">
        <f ca="1">SMALL($E$2:$E$1001,ROWS($F$2:F751))</f>
        <v>97.167124976463356</v>
      </c>
      <c r="G751" s="40">
        <f>ROWS($E$2:E751)/1000</f>
        <v>0.75</v>
      </c>
    </row>
    <row r="752" spans="1:7" hidden="1" x14ac:dyDescent="0.25">
      <c r="A752" s="71">
        <f t="shared" ca="1" si="34"/>
        <v>50.985629901416765</v>
      </c>
      <c r="B752" s="71">
        <f t="shared" ca="1" si="34"/>
        <v>28.338261502977154</v>
      </c>
      <c r="C752" s="71">
        <f t="shared" ca="1" si="34"/>
        <v>24.534430985981949</v>
      </c>
      <c r="D752" s="41">
        <f t="shared" ca="1" si="35"/>
        <v>50.985629901416765</v>
      </c>
      <c r="E752" s="41">
        <f t="shared" ca="1" si="36"/>
        <v>75.520060887398714</v>
      </c>
      <c r="F752" s="1">
        <f ca="1">SMALL($E$2:$E$1001,ROWS($F$2:F752))</f>
        <v>97.177116202967738</v>
      </c>
      <c r="G752" s="40">
        <f>ROWS($E$2:E752)/1000</f>
        <v>0.751</v>
      </c>
    </row>
    <row r="753" spans="1:7" hidden="1" x14ac:dyDescent="0.25">
      <c r="A753" s="71">
        <f t="shared" ca="1" si="34"/>
        <v>35.228843248856073</v>
      </c>
      <c r="B753" s="71">
        <f t="shared" ca="1" si="34"/>
        <v>38.936429630558628</v>
      </c>
      <c r="C753" s="71">
        <f t="shared" ca="1" si="34"/>
        <v>59.399367137118951</v>
      </c>
      <c r="D753" s="41">
        <f t="shared" ca="1" si="35"/>
        <v>38.936429630558628</v>
      </c>
      <c r="E753" s="41">
        <f t="shared" ca="1" si="36"/>
        <v>98.335796767677579</v>
      </c>
      <c r="F753" s="1">
        <f ca="1">SMALL($E$2:$E$1001,ROWS($F$2:F753))</f>
        <v>97.198329959220374</v>
      </c>
      <c r="G753" s="40">
        <f>ROWS($E$2:E753)/1000</f>
        <v>0.752</v>
      </c>
    </row>
    <row r="754" spans="1:7" hidden="1" x14ac:dyDescent="0.25">
      <c r="A754" s="71">
        <f t="shared" ca="1" si="34"/>
        <v>32.255454668367022</v>
      </c>
      <c r="B754" s="71">
        <f t="shared" ca="1" si="34"/>
        <v>50.471816291236507</v>
      </c>
      <c r="C754" s="71">
        <f t="shared" ca="1" si="34"/>
        <v>50.951891476994682</v>
      </c>
      <c r="D754" s="41">
        <f t="shared" ca="1" si="35"/>
        <v>50.471816291236507</v>
      </c>
      <c r="E754" s="41">
        <f t="shared" ca="1" si="36"/>
        <v>101.4237077682312</v>
      </c>
      <c r="F754" s="1">
        <f ca="1">SMALL($E$2:$E$1001,ROWS($F$2:F754))</f>
        <v>97.216453114445414</v>
      </c>
      <c r="G754" s="40">
        <f>ROWS($E$2:E754)/1000</f>
        <v>0.753</v>
      </c>
    </row>
    <row r="755" spans="1:7" hidden="1" x14ac:dyDescent="0.25">
      <c r="A755" s="71">
        <f t="shared" ca="1" si="34"/>
        <v>34.616123996299407</v>
      </c>
      <c r="B755" s="71">
        <f t="shared" ca="1" si="34"/>
        <v>37.15052674016983</v>
      </c>
      <c r="C755" s="71">
        <f t="shared" ca="1" si="34"/>
        <v>24.881095989691651</v>
      </c>
      <c r="D755" s="41">
        <f t="shared" ca="1" si="35"/>
        <v>37.15052674016983</v>
      </c>
      <c r="E755" s="41">
        <f t="shared" ca="1" si="36"/>
        <v>62.031622729861482</v>
      </c>
      <c r="F755" s="1">
        <f ca="1">SMALL($E$2:$E$1001,ROWS($F$2:F755))</f>
        <v>97.221295487180441</v>
      </c>
      <c r="G755" s="40">
        <f>ROWS($E$2:E755)/1000</f>
        <v>0.754</v>
      </c>
    </row>
    <row r="756" spans="1:7" hidden="1" x14ac:dyDescent="0.25">
      <c r="A756" s="71">
        <f t="shared" ca="1" si="34"/>
        <v>55.271152405619375</v>
      </c>
      <c r="B756" s="71">
        <f t="shared" ca="1" si="34"/>
        <v>44.751915447613221</v>
      </c>
      <c r="C756" s="71">
        <f t="shared" ca="1" si="34"/>
        <v>58.184095353151299</v>
      </c>
      <c r="D756" s="41">
        <f t="shared" ca="1" si="35"/>
        <v>55.271152405619375</v>
      </c>
      <c r="E756" s="41">
        <f t="shared" ca="1" si="36"/>
        <v>113.45524775877067</v>
      </c>
      <c r="F756" s="1">
        <f ca="1">SMALL($E$2:$E$1001,ROWS($F$2:F756))</f>
        <v>97.223388640968722</v>
      </c>
      <c r="G756" s="40">
        <f>ROWS($E$2:E756)/1000</f>
        <v>0.755</v>
      </c>
    </row>
    <row r="757" spans="1:7" hidden="1" x14ac:dyDescent="0.25">
      <c r="A757" s="71">
        <f t="shared" ca="1" si="34"/>
        <v>21.044010936223462</v>
      </c>
      <c r="B757" s="71">
        <f t="shared" ca="1" si="34"/>
        <v>50.678200862924413</v>
      </c>
      <c r="C757" s="71">
        <f t="shared" ca="1" si="34"/>
        <v>23.379808043578997</v>
      </c>
      <c r="D757" s="41">
        <f t="shared" ca="1" si="35"/>
        <v>50.678200862924413</v>
      </c>
      <c r="E757" s="41">
        <f t="shared" ca="1" si="36"/>
        <v>74.058008906503403</v>
      </c>
      <c r="F757" s="1">
        <f ca="1">SMALL($E$2:$E$1001,ROWS($F$2:F757))</f>
        <v>97.229118623652937</v>
      </c>
      <c r="G757" s="40">
        <f>ROWS($E$2:E757)/1000</f>
        <v>0.75600000000000001</v>
      </c>
    </row>
    <row r="758" spans="1:7" hidden="1" x14ac:dyDescent="0.25">
      <c r="A758" s="71">
        <f t="shared" ca="1" si="34"/>
        <v>55.41194115296846</v>
      </c>
      <c r="B758" s="71">
        <f t="shared" ca="1" si="34"/>
        <v>22.209323797206878</v>
      </c>
      <c r="C758" s="71">
        <f t="shared" ca="1" si="34"/>
        <v>26.138613261759129</v>
      </c>
      <c r="D758" s="41">
        <f t="shared" ca="1" si="35"/>
        <v>55.41194115296846</v>
      </c>
      <c r="E758" s="41">
        <f t="shared" ca="1" si="36"/>
        <v>81.550554414727586</v>
      </c>
      <c r="F758" s="1">
        <f ca="1">SMALL($E$2:$E$1001,ROWS($F$2:F758))</f>
        <v>97.329284509001951</v>
      </c>
      <c r="G758" s="40">
        <f>ROWS($E$2:E758)/1000</f>
        <v>0.75700000000000001</v>
      </c>
    </row>
    <row r="759" spans="1:7" hidden="1" x14ac:dyDescent="0.25">
      <c r="A759" s="71">
        <f t="shared" ca="1" si="34"/>
        <v>27.647970791163221</v>
      </c>
      <c r="B759" s="71">
        <f t="shared" ca="1" si="34"/>
        <v>56.107603687013807</v>
      </c>
      <c r="C759" s="71">
        <f t="shared" ca="1" si="34"/>
        <v>49.03160616170269</v>
      </c>
      <c r="D759" s="41">
        <f t="shared" ca="1" si="35"/>
        <v>56.107603687013807</v>
      </c>
      <c r="E759" s="41">
        <f t="shared" ca="1" si="36"/>
        <v>105.13920984871649</v>
      </c>
      <c r="F759" s="1">
        <f ca="1">SMALL($E$2:$E$1001,ROWS($F$2:F759))</f>
        <v>97.357941858635229</v>
      </c>
      <c r="G759" s="40">
        <f>ROWS($E$2:E759)/1000</f>
        <v>0.75800000000000001</v>
      </c>
    </row>
    <row r="760" spans="1:7" hidden="1" x14ac:dyDescent="0.25">
      <c r="A760" s="71">
        <f t="shared" ca="1" si="34"/>
        <v>42.129546126502916</v>
      </c>
      <c r="B760" s="71">
        <f t="shared" ca="1" si="34"/>
        <v>28.961336102598384</v>
      </c>
      <c r="C760" s="71">
        <f t="shared" ca="1" si="34"/>
        <v>28.997446209546442</v>
      </c>
      <c r="D760" s="41">
        <f t="shared" ca="1" si="35"/>
        <v>42.129546126502916</v>
      </c>
      <c r="E760" s="41">
        <f t="shared" ca="1" si="36"/>
        <v>71.126992336049355</v>
      </c>
      <c r="F760" s="1">
        <f ca="1">SMALL($E$2:$E$1001,ROWS($F$2:F760))</f>
        <v>97.377266923657913</v>
      </c>
      <c r="G760" s="40">
        <f>ROWS($E$2:E760)/1000</f>
        <v>0.75900000000000001</v>
      </c>
    </row>
    <row r="761" spans="1:7" hidden="1" x14ac:dyDescent="0.25">
      <c r="A761" s="71">
        <f t="shared" ca="1" si="34"/>
        <v>39.234885237741501</v>
      </c>
      <c r="B761" s="71">
        <f t="shared" ca="1" si="34"/>
        <v>57.49042273951985</v>
      </c>
      <c r="C761" s="71">
        <f t="shared" ca="1" si="34"/>
        <v>34.008914879952954</v>
      </c>
      <c r="D761" s="41">
        <f t="shared" ca="1" si="35"/>
        <v>57.49042273951985</v>
      </c>
      <c r="E761" s="41">
        <f t="shared" ca="1" si="36"/>
        <v>91.499337619472811</v>
      </c>
      <c r="F761" s="1">
        <f ca="1">SMALL($E$2:$E$1001,ROWS($F$2:F761))</f>
        <v>97.47433140392954</v>
      </c>
      <c r="G761" s="40">
        <f>ROWS($E$2:E761)/1000</f>
        <v>0.76</v>
      </c>
    </row>
    <row r="762" spans="1:7" hidden="1" x14ac:dyDescent="0.25">
      <c r="A762" s="71">
        <f t="shared" ca="1" si="34"/>
        <v>36.54797791213138</v>
      </c>
      <c r="B762" s="71">
        <f t="shared" ca="1" si="34"/>
        <v>43.126096190244773</v>
      </c>
      <c r="C762" s="71">
        <f t="shared" ca="1" si="34"/>
        <v>33.362498440470745</v>
      </c>
      <c r="D762" s="41">
        <f t="shared" ca="1" si="35"/>
        <v>43.126096190244773</v>
      </c>
      <c r="E762" s="41">
        <f t="shared" ca="1" si="36"/>
        <v>76.488594630715511</v>
      </c>
      <c r="F762" s="1">
        <f ca="1">SMALL($E$2:$E$1001,ROWS($F$2:F762))</f>
        <v>97.5355548416006</v>
      </c>
      <c r="G762" s="40">
        <f>ROWS($E$2:E762)/1000</f>
        <v>0.76100000000000001</v>
      </c>
    </row>
    <row r="763" spans="1:7" hidden="1" x14ac:dyDescent="0.25">
      <c r="A763" s="71">
        <f t="shared" ca="1" si="34"/>
        <v>58.766359251520363</v>
      </c>
      <c r="B763" s="71">
        <f t="shared" ca="1" si="34"/>
        <v>32.364844630833794</v>
      </c>
      <c r="C763" s="71">
        <f t="shared" ca="1" si="34"/>
        <v>51.425139438081786</v>
      </c>
      <c r="D763" s="41">
        <f t="shared" ca="1" si="35"/>
        <v>58.766359251520363</v>
      </c>
      <c r="E763" s="41">
        <f t="shared" ca="1" si="36"/>
        <v>110.19149868960216</v>
      </c>
      <c r="F763" s="1">
        <f ca="1">SMALL($E$2:$E$1001,ROWS($F$2:F763))</f>
        <v>97.559215959540893</v>
      </c>
      <c r="G763" s="40">
        <f>ROWS($E$2:E763)/1000</f>
        <v>0.76200000000000001</v>
      </c>
    </row>
    <row r="764" spans="1:7" hidden="1" x14ac:dyDescent="0.25">
      <c r="A764" s="71">
        <f t="shared" ca="1" si="34"/>
        <v>33.826423030199798</v>
      </c>
      <c r="B764" s="71">
        <f t="shared" ca="1" si="34"/>
        <v>37.850243451778454</v>
      </c>
      <c r="C764" s="71">
        <f t="shared" ca="1" si="34"/>
        <v>36.896664236290228</v>
      </c>
      <c r="D764" s="41">
        <f t="shared" ca="1" si="35"/>
        <v>37.850243451778454</v>
      </c>
      <c r="E764" s="41">
        <f t="shared" ca="1" si="36"/>
        <v>74.746907688068688</v>
      </c>
      <c r="F764" s="1">
        <f ca="1">SMALL($E$2:$E$1001,ROWS($F$2:F764))</f>
        <v>97.629728535739076</v>
      </c>
      <c r="G764" s="40">
        <f>ROWS($E$2:E764)/1000</f>
        <v>0.76300000000000001</v>
      </c>
    </row>
    <row r="765" spans="1:7" hidden="1" x14ac:dyDescent="0.25">
      <c r="A765" s="71">
        <f t="shared" ca="1" si="34"/>
        <v>46.12996701204672</v>
      </c>
      <c r="B765" s="71">
        <f t="shared" ca="1" si="34"/>
        <v>33.667964814747975</v>
      </c>
      <c r="C765" s="71">
        <f t="shared" ca="1" si="34"/>
        <v>49.40338957612925</v>
      </c>
      <c r="D765" s="41">
        <f t="shared" ca="1" si="35"/>
        <v>46.12996701204672</v>
      </c>
      <c r="E765" s="41">
        <f t="shared" ca="1" si="36"/>
        <v>95.533356588175963</v>
      </c>
      <c r="F765" s="1">
        <f ca="1">SMALL($E$2:$E$1001,ROWS($F$2:F765))</f>
        <v>97.643417298214175</v>
      </c>
      <c r="G765" s="40">
        <f>ROWS($E$2:E765)/1000</f>
        <v>0.76400000000000001</v>
      </c>
    </row>
    <row r="766" spans="1:7" hidden="1" x14ac:dyDescent="0.25">
      <c r="A766" s="71">
        <f t="shared" ca="1" si="34"/>
        <v>57.153139611774705</v>
      </c>
      <c r="B766" s="71">
        <f t="shared" ca="1" si="34"/>
        <v>43.769410320964184</v>
      </c>
      <c r="C766" s="71">
        <f t="shared" ca="1" si="34"/>
        <v>56.143369725979852</v>
      </c>
      <c r="D766" s="41">
        <f t="shared" ca="1" si="35"/>
        <v>57.153139611774705</v>
      </c>
      <c r="E766" s="41">
        <f t="shared" ca="1" si="36"/>
        <v>113.29650933775456</v>
      </c>
      <c r="F766" s="1">
        <f ca="1">SMALL($E$2:$E$1001,ROWS($F$2:F766))</f>
        <v>97.721812310942937</v>
      </c>
      <c r="G766" s="40">
        <f>ROWS($E$2:E766)/1000</f>
        <v>0.76500000000000001</v>
      </c>
    </row>
    <row r="767" spans="1:7" hidden="1" x14ac:dyDescent="0.25">
      <c r="A767" s="71">
        <f t="shared" ca="1" si="34"/>
        <v>40.087777095117843</v>
      </c>
      <c r="B767" s="71">
        <f t="shared" ca="1" si="34"/>
        <v>21.524145513870018</v>
      </c>
      <c r="C767" s="71">
        <f t="shared" ca="1" si="34"/>
        <v>25.624051158248882</v>
      </c>
      <c r="D767" s="41">
        <f t="shared" ca="1" si="35"/>
        <v>40.087777095117843</v>
      </c>
      <c r="E767" s="41">
        <f t="shared" ca="1" si="36"/>
        <v>65.711828253366718</v>
      </c>
      <c r="F767" s="1">
        <f ca="1">SMALL($E$2:$E$1001,ROWS($F$2:F767))</f>
        <v>97.748176292247024</v>
      </c>
      <c r="G767" s="40">
        <f>ROWS($E$2:E767)/1000</f>
        <v>0.76600000000000001</v>
      </c>
    </row>
    <row r="768" spans="1:7" hidden="1" x14ac:dyDescent="0.25">
      <c r="A768" s="71">
        <f t="shared" ca="1" si="34"/>
        <v>58.213620900700981</v>
      </c>
      <c r="B768" s="71">
        <f t="shared" ca="1" si="34"/>
        <v>20.391030330534853</v>
      </c>
      <c r="C768" s="71">
        <f t="shared" ca="1" si="34"/>
        <v>26.296777283590856</v>
      </c>
      <c r="D768" s="41">
        <f t="shared" ca="1" si="35"/>
        <v>58.213620900700981</v>
      </c>
      <c r="E768" s="41">
        <f t="shared" ca="1" si="36"/>
        <v>84.51039818429183</v>
      </c>
      <c r="F768" s="1">
        <f ca="1">SMALL($E$2:$E$1001,ROWS($F$2:F768))</f>
        <v>97.786131473470491</v>
      </c>
      <c r="G768" s="40">
        <f>ROWS($E$2:E768)/1000</f>
        <v>0.76700000000000002</v>
      </c>
    </row>
    <row r="769" spans="1:7" hidden="1" x14ac:dyDescent="0.25">
      <c r="A769" s="71">
        <f t="shared" ca="1" si="34"/>
        <v>37.44290299049544</v>
      </c>
      <c r="B769" s="71">
        <f t="shared" ca="1" si="34"/>
        <v>59.472280691600837</v>
      </c>
      <c r="C769" s="71">
        <f t="shared" ca="1" si="34"/>
        <v>37.726049267619537</v>
      </c>
      <c r="D769" s="41">
        <f t="shared" ca="1" si="35"/>
        <v>59.472280691600837</v>
      </c>
      <c r="E769" s="41">
        <f t="shared" ca="1" si="36"/>
        <v>97.198329959220374</v>
      </c>
      <c r="F769" s="1">
        <f ca="1">SMALL($E$2:$E$1001,ROWS($F$2:F769))</f>
        <v>97.868951769148907</v>
      </c>
      <c r="G769" s="40">
        <f>ROWS($E$2:E769)/1000</f>
        <v>0.76800000000000002</v>
      </c>
    </row>
    <row r="770" spans="1:7" hidden="1" x14ac:dyDescent="0.25">
      <c r="A770" s="71">
        <f t="shared" ca="1" si="34"/>
        <v>40.425888409162454</v>
      </c>
      <c r="B770" s="71">
        <f t="shared" ca="1" si="34"/>
        <v>29.597967110594578</v>
      </c>
      <c r="C770" s="71">
        <f t="shared" ca="1" si="34"/>
        <v>29.807928262623392</v>
      </c>
      <c r="D770" s="41">
        <f t="shared" ca="1" si="35"/>
        <v>40.425888409162454</v>
      </c>
      <c r="E770" s="41">
        <f t="shared" ca="1" si="36"/>
        <v>70.233816671785846</v>
      </c>
      <c r="F770" s="1">
        <f ca="1">SMALL($E$2:$E$1001,ROWS($F$2:F770))</f>
        <v>97.91779516674913</v>
      </c>
      <c r="G770" s="40">
        <f>ROWS($E$2:E770)/1000</f>
        <v>0.76900000000000002</v>
      </c>
    </row>
    <row r="771" spans="1:7" hidden="1" x14ac:dyDescent="0.25">
      <c r="A771" s="71">
        <f t="shared" ref="A771:C834" ca="1" si="37">20+40*RAND()</f>
        <v>20.079249582578473</v>
      </c>
      <c r="B771" s="71">
        <f t="shared" ca="1" si="37"/>
        <v>26.489078837763742</v>
      </c>
      <c r="C771" s="71">
        <f t="shared" ca="1" si="37"/>
        <v>38.511122711910787</v>
      </c>
      <c r="D771" s="41">
        <f t="shared" ref="D771:D834" ca="1" si="38">MAX(A771:B771)</f>
        <v>26.489078837763742</v>
      </c>
      <c r="E771" s="41">
        <f t="shared" ref="E771:E834" ca="1" si="39">D771+C771</f>
        <v>65.000201549674529</v>
      </c>
      <c r="F771" s="1">
        <f ca="1">SMALL($E$2:$E$1001,ROWS($F$2:F771))</f>
        <v>97.919262979317949</v>
      </c>
      <c r="G771" s="40">
        <f>ROWS($E$2:E771)/1000</f>
        <v>0.77</v>
      </c>
    </row>
    <row r="772" spans="1:7" hidden="1" x14ac:dyDescent="0.25">
      <c r="A772" s="71">
        <f t="shared" ca="1" si="37"/>
        <v>56.796211226772101</v>
      </c>
      <c r="B772" s="71">
        <f t="shared" ca="1" si="37"/>
        <v>43.709890559280439</v>
      </c>
      <c r="C772" s="71">
        <f t="shared" ca="1" si="37"/>
        <v>52.025050157449982</v>
      </c>
      <c r="D772" s="41">
        <f t="shared" ca="1" si="38"/>
        <v>56.796211226772101</v>
      </c>
      <c r="E772" s="41">
        <f t="shared" ca="1" si="39"/>
        <v>108.82126138422208</v>
      </c>
      <c r="F772" s="1">
        <f ca="1">SMALL($E$2:$E$1001,ROWS($F$2:F772))</f>
        <v>97.99141622423997</v>
      </c>
      <c r="G772" s="40">
        <f>ROWS($E$2:E772)/1000</f>
        <v>0.77100000000000002</v>
      </c>
    </row>
    <row r="773" spans="1:7" hidden="1" x14ac:dyDescent="0.25">
      <c r="A773" s="71">
        <f t="shared" ca="1" si="37"/>
        <v>31.31880158475186</v>
      </c>
      <c r="B773" s="71">
        <f t="shared" ca="1" si="37"/>
        <v>54.161490165059973</v>
      </c>
      <c r="C773" s="71">
        <f t="shared" ca="1" si="37"/>
        <v>26.703820371700818</v>
      </c>
      <c r="D773" s="41">
        <f t="shared" ca="1" si="38"/>
        <v>54.161490165059973</v>
      </c>
      <c r="E773" s="41">
        <f t="shared" ca="1" si="39"/>
        <v>80.865310536760788</v>
      </c>
      <c r="F773" s="1">
        <f ca="1">SMALL($E$2:$E$1001,ROWS($F$2:F773))</f>
        <v>98.046762418474017</v>
      </c>
      <c r="G773" s="40">
        <f>ROWS($E$2:E773)/1000</f>
        <v>0.77200000000000002</v>
      </c>
    </row>
    <row r="774" spans="1:7" hidden="1" x14ac:dyDescent="0.25">
      <c r="A774" s="71">
        <f t="shared" ca="1" si="37"/>
        <v>50.030377822160887</v>
      </c>
      <c r="B774" s="71">
        <f t="shared" ca="1" si="37"/>
        <v>23.012206618452417</v>
      </c>
      <c r="C774" s="71">
        <f t="shared" ca="1" si="37"/>
        <v>51.811073140145666</v>
      </c>
      <c r="D774" s="41">
        <f t="shared" ca="1" si="38"/>
        <v>50.030377822160887</v>
      </c>
      <c r="E774" s="41">
        <f t="shared" ca="1" si="39"/>
        <v>101.84145096230655</v>
      </c>
      <c r="F774" s="1">
        <f ca="1">SMALL($E$2:$E$1001,ROWS($F$2:F774))</f>
        <v>98.08926545760923</v>
      </c>
      <c r="G774" s="40">
        <f>ROWS($E$2:E774)/1000</f>
        <v>0.77300000000000002</v>
      </c>
    </row>
    <row r="775" spans="1:7" hidden="1" x14ac:dyDescent="0.25">
      <c r="A775" s="71">
        <f t="shared" ca="1" si="37"/>
        <v>28.047787117876467</v>
      </c>
      <c r="B775" s="71">
        <f t="shared" ca="1" si="37"/>
        <v>40.061282902587507</v>
      </c>
      <c r="C775" s="71">
        <f t="shared" ca="1" si="37"/>
        <v>33.701012925873293</v>
      </c>
      <c r="D775" s="41">
        <f t="shared" ca="1" si="38"/>
        <v>40.061282902587507</v>
      </c>
      <c r="E775" s="41">
        <f t="shared" ca="1" si="39"/>
        <v>73.762295828460793</v>
      </c>
      <c r="F775" s="1">
        <f ca="1">SMALL($E$2:$E$1001,ROWS($F$2:F775))</f>
        <v>98.212433749236595</v>
      </c>
      <c r="G775" s="40">
        <f>ROWS($E$2:E775)/1000</f>
        <v>0.77400000000000002</v>
      </c>
    </row>
    <row r="776" spans="1:7" hidden="1" x14ac:dyDescent="0.25">
      <c r="A776" s="71">
        <f t="shared" ca="1" si="37"/>
        <v>39.907466415920226</v>
      </c>
      <c r="B776" s="71">
        <f t="shared" ca="1" si="37"/>
        <v>58.560147714155796</v>
      </c>
      <c r="C776" s="71">
        <f t="shared" ca="1" si="37"/>
        <v>38.616968488811935</v>
      </c>
      <c r="D776" s="41">
        <f t="shared" ca="1" si="38"/>
        <v>58.560147714155796</v>
      </c>
      <c r="E776" s="41">
        <f t="shared" ca="1" si="39"/>
        <v>97.177116202967738</v>
      </c>
      <c r="F776" s="1">
        <f ca="1">SMALL($E$2:$E$1001,ROWS($F$2:F776))</f>
        <v>98.216378847307453</v>
      </c>
      <c r="G776" s="40">
        <f>ROWS($E$2:E776)/1000</f>
        <v>0.77500000000000002</v>
      </c>
    </row>
    <row r="777" spans="1:7" hidden="1" x14ac:dyDescent="0.25">
      <c r="A777" s="71">
        <f t="shared" ca="1" si="37"/>
        <v>53.698103108164005</v>
      </c>
      <c r="B777" s="71">
        <f t="shared" ca="1" si="37"/>
        <v>30.606226046155264</v>
      </c>
      <c r="C777" s="71">
        <f t="shared" ca="1" si="37"/>
        <v>30.950512171706571</v>
      </c>
      <c r="D777" s="41">
        <f t="shared" ca="1" si="38"/>
        <v>53.698103108164005</v>
      </c>
      <c r="E777" s="41">
        <f t="shared" ca="1" si="39"/>
        <v>84.648615279870569</v>
      </c>
      <c r="F777" s="1">
        <f ca="1">SMALL($E$2:$E$1001,ROWS($F$2:F777))</f>
        <v>98.335796767677579</v>
      </c>
      <c r="G777" s="40">
        <f>ROWS($E$2:E777)/1000</f>
        <v>0.77600000000000002</v>
      </c>
    </row>
    <row r="778" spans="1:7" hidden="1" x14ac:dyDescent="0.25">
      <c r="A778" s="71">
        <f t="shared" ca="1" si="37"/>
        <v>20.48123955339512</v>
      </c>
      <c r="B778" s="71">
        <f t="shared" ca="1" si="37"/>
        <v>32.953902251685498</v>
      </c>
      <c r="C778" s="71">
        <f t="shared" ca="1" si="37"/>
        <v>27.231833671010182</v>
      </c>
      <c r="D778" s="41">
        <f t="shared" ca="1" si="38"/>
        <v>32.953902251685498</v>
      </c>
      <c r="E778" s="41">
        <f t="shared" ca="1" si="39"/>
        <v>60.185735922695685</v>
      </c>
      <c r="F778" s="1">
        <f ca="1">SMALL($E$2:$E$1001,ROWS($F$2:F778))</f>
        <v>98.362138430501659</v>
      </c>
      <c r="G778" s="40">
        <f>ROWS($E$2:E778)/1000</f>
        <v>0.77700000000000002</v>
      </c>
    </row>
    <row r="779" spans="1:7" hidden="1" x14ac:dyDescent="0.25">
      <c r="A779" s="71">
        <f t="shared" ca="1" si="37"/>
        <v>52.343577930245189</v>
      </c>
      <c r="B779" s="71">
        <f t="shared" ca="1" si="37"/>
        <v>27.965052025140444</v>
      </c>
      <c r="C779" s="71">
        <f t="shared" ca="1" si="37"/>
        <v>32.797743204775429</v>
      </c>
      <c r="D779" s="41">
        <f t="shared" ca="1" si="38"/>
        <v>52.343577930245189</v>
      </c>
      <c r="E779" s="41">
        <f t="shared" ca="1" si="39"/>
        <v>85.141321135020618</v>
      </c>
      <c r="F779" s="1">
        <f ca="1">SMALL($E$2:$E$1001,ROWS($F$2:F779))</f>
        <v>98.369398313059506</v>
      </c>
      <c r="G779" s="40">
        <f>ROWS($E$2:E779)/1000</f>
        <v>0.77800000000000002</v>
      </c>
    </row>
    <row r="780" spans="1:7" hidden="1" x14ac:dyDescent="0.25">
      <c r="A780" s="71">
        <f t="shared" ca="1" si="37"/>
        <v>54.969800645239062</v>
      </c>
      <c r="B780" s="71">
        <f t="shared" ca="1" si="37"/>
        <v>20.076708315445515</v>
      </c>
      <c r="C780" s="71">
        <f t="shared" ca="1" si="37"/>
        <v>20.893043153393403</v>
      </c>
      <c r="D780" s="41">
        <f t="shared" ca="1" si="38"/>
        <v>54.969800645239062</v>
      </c>
      <c r="E780" s="41">
        <f t="shared" ca="1" si="39"/>
        <v>75.862843798632468</v>
      </c>
      <c r="F780" s="1">
        <f ca="1">SMALL($E$2:$E$1001,ROWS($F$2:F780))</f>
        <v>98.477597600865437</v>
      </c>
      <c r="G780" s="40">
        <f>ROWS($E$2:E780)/1000</f>
        <v>0.77900000000000003</v>
      </c>
    </row>
    <row r="781" spans="1:7" hidden="1" x14ac:dyDescent="0.25">
      <c r="A781" s="71">
        <f t="shared" ca="1" si="37"/>
        <v>31.429257304235851</v>
      </c>
      <c r="B781" s="71">
        <f t="shared" ca="1" si="37"/>
        <v>55.59286958244784</v>
      </c>
      <c r="C781" s="71">
        <f t="shared" ca="1" si="37"/>
        <v>24.728427997365063</v>
      </c>
      <c r="D781" s="41">
        <f t="shared" ca="1" si="38"/>
        <v>55.59286958244784</v>
      </c>
      <c r="E781" s="41">
        <f t="shared" ca="1" si="39"/>
        <v>80.321297579812907</v>
      </c>
      <c r="F781" s="1">
        <f ca="1">SMALL($E$2:$E$1001,ROWS($F$2:F781))</f>
        <v>98.568955642171858</v>
      </c>
      <c r="G781" s="40">
        <f>ROWS($E$2:E781)/1000</f>
        <v>0.78</v>
      </c>
    </row>
    <row r="782" spans="1:7" hidden="1" x14ac:dyDescent="0.25">
      <c r="A782" s="71">
        <f t="shared" ca="1" si="37"/>
        <v>34.119344085426611</v>
      </c>
      <c r="B782" s="71">
        <f t="shared" ca="1" si="37"/>
        <v>49.251168816455078</v>
      </c>
      <c r="C782" s="71">
        <f t="shared" ca="1" si="37"/>
        <v>32.178685929679951</v>
      </c>
      <c r="D782" s="41">
        <f t="shared" ca="1" si="38"/>
        <v>49.251168816455078</v>
      </c>
      <c r="E782" s="41">
        <f t="shared" ca="1" si="39"/>
        <v>81.429854746135021</v>
      </c>
      <c r="F782" s="1">
        <f ca="1">SMALL($E$2:$E$1001,ROWS($F$2:F782))</f>
        <v>98.654987066336133</v>
      </c>
      <c r="G782" s="40">
        <f>ROWS($E$2:E782)/1000</f>
        <v>0.78100000000000003</v>
      </c>
    </row>
    <row r="783" spans="1:7" hidden="1" x14ac:dyDescent="0.25">
      <c r="A783" s="71">
        <f t="shared" ca="1" si="37"/>
        <v>45.867535712218626</v>
      </c>
      <c r="B783" s="71">
        <f t="shared" ca="1" si="37"/>
        <v>54.949030992458972</v>
      </c>
      <c r="C783" s="71">
        <f t="shared" ca="1" si="37"/>
        <v>35.484828550608661</v>
      </c>
      <c r="D783" s="41">
        <f t="shared" ca="1" si="38"/>
        <v>54.949030992458972</v>
      </c>
      <c r="E783" s="41">
        <f t="shared" ca="1" si="39"/>
        <v>90.433859543067626</v>
      </c>
      <c r="F783" s="1">
        <f ca="1">SMALL($E$2:$E$1001,ROWS($F$2:F783))</f>
        <v>98.697749389870722</v>
      </c>
      <c r="G783" s="40">
        <f>ROWS($E$2:E783)/1000</f>
        <v>0.78200000000000003</v>
      </c>
    </row>
    <row r="784" spans="1:7" hidden="1" x14ac:dyDescent="0.25">
      <c r="A784" s="71">
        <f t="shared" ca="1" si="37"/>
        <v>25.764633868490922</v>
      </c>
      <c r="B784" s="71">
        <f t="shared" ca="1" si="37"/>
        <v>43.133735560139058</v>
      </c>
      <c r="C784" s="71">
        <f t="shared" ca="1" si="37"/>
        <v>52.625085425766848</v>
      </c>
      <c r="D784" s="41">
        <f t="shared" ca="1" si="38"/>
        <v>43.133735560139058</v>
      </c>
      <c r="E784" s="41">
        <f t="shared" ca="1" si="39"/>
        <v>95.758820985905913</v>
      </c>
      <c r="F784" s="1">
        <f ca="1">SMALL($E$2:$E$1001,ROWS($F$2:F784))</f>
        <v>98.71807373499675</v>
      </c>
      <c r="G784" s="40">
        <f>ROWS($E$2:E784)/1000</f>
        <v>0.78300000000000003</v>
      </c>
    </row>
    <row r="785" spans="1:7" hidden="1" x14ac:dyDescent="0.25">
      <c r="A785" s="71">
        <f t="shared" ca="1" si="37"/>
        <v>24.481647717144366</v>
      </c>
      <c r="B785" s="71">
        <f t="shared" ca="1" si="37"/>
        <v>42.652881294140201</v>
      </c>
      <c r="C785" s="71">
        <f t="shared" ca="1" si="37"/>
        <v>21.132639790926405</v>
      </c>
      <c r="D785" s="41">
        <f t="shared" ca="1" si="38"/>
        <v>42.652881294140201</v>
      </c>
      <c r="E785" s="41">
        <f t="shared" ca="1" si="39"/>
        <v>63.785521085066605</v>
      </c>
      <c r="F785" s="1">
        <f ca="1">SMALL($E$2:$E$1001,ROWS($F$2:F785))</f>
        <v>98.734922940104809</v>
      </c>
      <c r="G785" s="40">
        <f>ROWS($E$2:E785)/1000</f>
        <v>0.78400000000000003</v>
      </c>
    </row>
    <row r="786" spans="1:7" hidden="1" x14ac:dyDescent="0.25">
      <c r="A786" s="71">
        <f t="shared" ca="1" si="37"/>
        <v>52.591091195299811</v>
      </c>
      <c r="B786" s="71">
        <f t="shared" ca="1" si="37"/>
        <v>59.961702246699737</v>
      </c>
      <c r="C786" s="71">
        <f t="shared" ca="1" si="37"/>
        <v>52.202972546230853</v>
      </c>
      <c r="D786" s="41">
        <f t="shared" ca="1" si="38"/>
        <v>59.961702246699737</v>
      </c>
      <c r="E786" s="41">
        <f t="shared" ca="1" si="39"/>
        <v>112.16467479293058</v>
      </c>
      <c r="F786" s="1">
        <f ca="1">SMALL($E$2:$E$1001,ROWS($F$2:F786))</f>
        <v>98.841905671689162</v>
      </c>
      <c r="G786" s="40">
        <f>ROWS($E$2:E786)/1000</f>
        <v>0.78500000000000003</v>
      </c>
    </row>
    <row r="787" spans="1:7" hidden="1" x14ac:dyDescent="0.25">
      <c r="A787" s="71">
        <f t="shared" ca="1" si="37"/>
        <v>30.716688398232769</v>
      </c>
      <c r="B787" s="71">
        <f t="shared" ca="1" si="37"/>
        <v>39.638522162848787</v>
      </c>
      <c r="C787" s="71">
        <f t="shared" ca="1" si="37"/>
        <v>48.440531547891808</v>
      </c>
      <c r="D787" s="41">
        <f t="shared" ca="1" si="38"/>
        <v>39.638522162848787</v>
      </c>
      <c r="E787" s="41">
        <f t="shared" ca="1" si="39"/>
        <v>88.079053710740595</v>
      </c>
      <c r="F787" s="1">
        <f ca="1">SMALL($E$2:$E$1001,ROWS($F$2:F787))</f>
        <v>98.856626580636004</v>
      </c>
      <c r="G787" s="40">
        <f>ROWS($E$2:E787)/1000</f>
        <v>0.78600000000000003</v>
      </c>
    </row>
    <row r="788" spans="1:7" hidden="1" x14ac:dyDescent="0.25">
      <c r="A788" s="71">
        <f t="shared" ca="1" si="37"/>
        <v>41.655980085673903</v>
      </c>
      <c r="B788" s="71">
        <f t="shared" ca="1" si="37"/>
        <v>49.905604363370117</v>
      </c>
      <c r="C788" s="71">
        <f t="shared" ca="1" si="37"/>
        <v>39.024458112227265</v>
      </c>
      <c r="D788" s="41">
        <f t="shared" ca="1" si="38"/>
        <v>49.905604363370117</v>
      </c>
      <c r="E788" s="41">
        <f t="shared" ca="1" si="39"/>
        <v>88.930062475597381</v>
      </c>
      <c r="F788" s="1">
        <f ca="1">SMALL($E$2:$E$1001,ROWS($F$2:F788))</f>
        <v>98.88009224473069</v>
      </c>
      <c r="G788" s="40">
        <f>ROWS($E$2:E788)/1000</f>
        <v>0.78700000000000003</v>
      </c>
    </row>
    <row r="789" spans="1:7" hidden="1" x14ac:dyDescent="0.25">
      <c r="A789" s="71">
        <f t="shared" ca="1" si="37"/>
        <v>34.883396176093243</v>
      </c>
      <c r="B789" s="71">
        <f t="shared" ca="1" si="37"/>
        <v>44.566833724148808</v>
      </c>
      <c r="C789" s="71">
        <f t="shared" ca="1" si="37"/>
        <v>57.44367461985518</v>
      </c>
      <c r="D789" s="41">
        <f t="shared" ca="1" si="38"/>
        <v>44.566833724148808</v>
      </c>
      <c r="E789" s="41">
        <f t="shared" ca="1" si="39"/>
        <v>102.01050834400399</v>
      </c>
      <c r="F789" s="1">
        <f ca="1">SMALL($E$2:$E$1001,ROWS($F$2:F789))</f>
        <v>98.936131000814441</v>
      </c>
      <c r="G789" s="40">
        <f>ROWS($E$2:E789)/1000</f>
        <v>0.78800000000000003</v>
      </c>
    </row>
    <row r="790" spans="1:7" hidden="1" x14ac:dyDescent="0.25">
      <c r="A790" s="71">
        <f t="shared" ca="1" si="37"/>
        <v>26.959201413180338</v>
      </c>
      <c r="B790" s="71">
        <f t="shared" ca="1" si="37"/>
        <v>29.738605310057945</v>
      </c>
      <c r="C790" s="71">
        <f t="shared" ca="1" si="37"/>
        <v>29.229096186506784</v>
      </c>
      <c r="D790" s="41">
        <f t="shared" ca="1" si="38"/>
        <v>29.738605310057945</v>
      </c>
      <c r="E790" s="41">
        <f t="shared" ca="1" si="39"/>
        <v>58.967701496564729</v>
      </c>
      <c r="F790" s="1">
        <f ca="1">SMALL($E$2:$E$1001,ROWS($F$2:F790))</f>
        <v>98.952689260907789</v>
      </c>
      <c r="G790" s="40">
        <f>ROWS($E$2:E790)/1000</f>
        <v>0.78900000000000003</v>
      </c>
    </row>
    <row r="791" spans="1:7" hidden="1" x14ac:dyDescent="0.25">
      <c r="A791" s="71">
        <f t="shared" ca="1" si="37"/>
        <v>28.334481809858968</v>
      </c>
      <c r="B791" s="71">
        <f t="shared" ca="1" si="37"/>
        <v>42.860154976600157</v>
      </c>
      <c r="C791" s="71">
        <f t="shared" ca="1" si="37"/>
        <v>42.406044995703908</v>
      </c>
      <c r="D791" s="41">
        <f t="shared" ca="1" si="38"/>
        <v>42.860154976600157</v>
      </c>
      <c r="E791" s="41">
        <f t="shared" ca="1" si="39"/>
        <v>85.266199972304065</v>
      </c>
      <c r="F791" s="1">
        <f ca="1">SMALL($E$2:$E$1001,ROWS($F$2:F791))</f>
        <v>98.959334584326427</v>
      </c>
      <c r="G791" s="40">
        <f>ROWS($E$2:E791)/1000</f>
        <v>0.79</v>
      </c>
    </row>
    <row r="792" spans="1:7" hidden="1" x14ac:dyDescent="0.25">
      <c r="A792" s="71">
        <f t="shared" ca="1" si="37"/>
        <v>24.992370436069713</v>
      </c>
      <c r="B792" s="71">
        <f t="shared" ca="1" si="37"/>
        <v>33.567495061475412</v>
      </c>
      <c r="C792" s="71">
        <f t="shared" ca="1" si="37"/>
        <v>50.47570676035707</v>
      </c>
      <c r="D792" s="41">
        <f t="shared" ca="1" si="38"/>
        <v>33.567495061475412</v>
      </c>
      <c r="E792" s="41">
        <f t="shared" ca="1" si="39"/>
        <v>84.043201821832483</v>
      </c>
      <c r="F792" s="1">
        <f ca="1">SMALL($E$2:$E$1001,ROWS($F$2:F792))</f>
        <v>98.994645440769233</v>
      </c>
      <c r="G792" s="40">
        <f>ROWS($E$2:E792)/1000</f>
        <v>0.79100000000000004</v>
      </c>
    </row>
    <row r="793" spans="1:7" hidden="1" x14ac:dyDescent="0.25">
      <c r="A793" s="71">
        <f t="shared" ca="1" si="37"/>
        <v>36.743142103376677</v>
      </c>
      <c r="B793" s="71">
        <f t="shared" ca="1" si="37"/>
        <v>54.71202562372865</v>
      </c>
      <c r="C793" s="71">
        <f t="shared" ca="1" si="37"/>
        <v>21.938882168084589</v>
      </c>
      <c r="D793" s="41">
        <f t="shared" ca="1" si="38"/>
        <v>54.71202562372865</v>
      </c>
      <c r="E793" s="41">
        <f t="shared" ca="1" si="39"/>
        <v>76.650907791813239</v>
      </c>
      <c r="F793" s="1">
        <f ca="1">SMALL($E$2:$E$1001,ROWS($F$2:F793))</f>
        <v>99.002875707857783</v>
      </c>
      <c r="G793" s="40">
        <f>ROWS($E$2:E793)/1000</f>
        <v>0.79200000000000004</v>
      </c>
    </row>
    <row r="794" spans="1:7" hidden="1" x14ac:dyDescent="0.25">
      <c r="A794" s="71">
        <f t="shared" ca="1" si="37"/>
        <v>26.820039336061228</v>
      </c>
      <c r="B794" s="71">
        <f t="shared" ca="1" si="37"/>
        <v>51.916937781295601</v>
      </c>
      <c r="C794" s="71">
        <f t="shared" ca="1" si="37"/>
        <v>35.201248045479659</v>
      </c>
      <c r="D794" s="41">
        <f t="shared" ca="1" si="38"/>
        <v>51.916937781295601</v>
      </c>
      <c r="E794" s="41">
        <f t="shared" ca="1" si="39"/>
        <v>87.11818582677526</v>
      </c>
      <c r="F794" s="1">
        <f ca="1">SMALL($E$2:$E$1001,ROWS($F$2:F794))</f>
        <v>99.139533245579543</v>
      </c>
      <c r="G794" s="40">
        <f>ROWS($E$2:E794)/1000</f>
        <v>0.79300000000000004</v>
      </c>
    </row>
    <row r="795" spans="1:7" hidden="1" x14ac:dyDescent="0.25">
      <c r="A795" s="71">
        <f t="shared" ca="1" si="37"/>
        <v>30.163896030175753</v>
      </c>
      <c r="B795" s="71">
        <f t="shared" ca="1" si="37"/>
        <v>58.075189622828461</v>
      </c>
      <c r="C795" s="71">
        <f t="shared" ca="1" si="37"/>
        <v>44.072807328477893</v>
      </c>
      <c r="D795" s="41">
        <f t="shared" ca="1" si="38"/>
        <v>58.075189622828461</v>
      </c>
      <c r="E795" s="41">
        <f t="shared" ca="1" si="39"/>
        <v>102.14799695130635</v>
      </c>
      <c r="F795" s="1">
        <f ca="1">SMALL($E$2:$E$1001,ROWS($F$2:F795))</f>
        <v>99.147829758783644</v>
      </c>
      <c r="G795" s="40">
        <f>ROWS($E$2:E795)/1000</f>
        <v>0.79400000000000004</v>
      </c>
    </row>
    <row r="796" spans="1:7" hidden="1" x14ac:dyDescent="0.25">
      <c r="A796" s="71">
        <f t="shared" ca="1" si="37"/>
        <v>55.043989784463008</v>
      </c>
      <c r="B796" s="71">
        <f t="shared" ca="1" si="37"/>
        <v>25.431026017664934</v>
      </c>
      <c r="C796" s="71">
        <f t="shared" ca="1" si="37"/>
        <v>46.420391809570319</v>
      </c>
      <c r="D796" s="41">
        <f t="shared" ca="1" si="38"/>
        <v>55.043989784463008</v>
      </c>
      <c r="E796" s="41">
        <f t="shared" ca="1" si="39"/>
        <v>101.46438159403333</v>
      </c>
      <c r="F796" s="1">
        <f ca="1">SMALL($E$2:$E$1001,ROWS($F$2:F796))</f>
        <v>99.183013630254919</v>
      </c>
      <c r="G796" s="40">
        <f>ROWS($E$2:E796)/1000</f>
        <v>0.79500000000000004</v>
      </c>
    </row>
    <row r="797" spans="1:7" hidden="1" x14ac:dyDescent="0.25">
      <c r="A797" s="71">
        <f t="shared" ca="1" si="37"/>
        <v>46.332817482831508</v>
      </c>
      <c r="B797" s="71">
        <f t="shared" ca="1" si="37"/>
        <v>40.897097148639574</v>
      </c>
      <c r="C797" s="71">
        <f t="shared" ca="1" si="37"/>
        <v>59.05844894602258</v>
      </c>
      <c r="D797" s="41">
        <f t="shared" ca="1" si="38"/>
        <v>46.332817482831508</v>
      </c>
      <c r="E797" s="41">
        <f t="shared" ca="1" si="39"/>
        <v>105.3912664288541</v>
      </c>
      <c r="F797" s="1">
        <f ca="1">SMALL($E$2:$E$1001,ROWS($F$2:F797))</f>
        <v>99.313874367448321</v>
      </c>
      <c r="G797" s="40">
        <f>ROWS($E$2:E797)/1000</f>
        <v>0.79600000000000004</v>
      </c>
    </row>
    <row r="798" spans="1:7" hidden="1" x14ac:dyDescent="0.25">
      <c r="A798" s="71">
        <f t="shared" ca="1" si="37"/>
        <v>38.277400707551692</v>
      </c>
      <c r="B798" s="71">
        <f t="shared" ca="1" si="37"/>
        <v>40.464720178075389</v>
      </c>
      <c r="C798" s="71">
        <f t="shared" ca="1" si="37"/>
        <v>53.449469762052594</v>
      </c>
      <c r="D798" s="41">
        <f t="shared" ca="1" si="38"/>
        <v>40.464720178075389</v>
      </c>
      <c r="E798" s="41">
        <f t="shared" ca="1" si="39"/>
        <v>93.914189940127983</v>
      </c>
      <c r="F798" s="1">
        <f ca="1">SMALL($E$2:$E$1001,ROWS($F$2:F798))</f>
        <v>99.318803327036733</v>
      </c>
      <c r="G798" s="40">
        <f>ROWS($E$2:E798)/1000</f>
        <v>0.79700000000000004</v>
      </c>
    </row>
    <row r="799" spans="1:7" hidden="1" x14ac:dyDescent="0.25">
      <c r="A799" s="71">
        <f t="shared" ca="1" si="37"/>
        <v>46.71105957048934</v>
      </c>
      <c r="B799" s="71">
        <f t="shared" ca="1" si="37"/>
        <v>39.909369636625499</v>
      </c>
      <c r="C799" s="71">
        <f t="shared" ca="1" si="37"/>
        <v>57.519438270981595</v>
      </c>
      <c r="D799" s="41">
        <f t="shared" ca="1" si="38"/>
        <v>46.71105957048934</v>
      </c>
      <c r="E799" s="41">
        <f t="shared" ca="1" si="39"/>
        <v>104.23049784147094</v>
      </c>
      <c r="F799" s="1">
        <f ca="1">SMALL($E$2:$E$1001,ROWS($F$2:F799))</f>
        <v>99.360695395771131</v>
      </c>
      <c r="G799" s="40">
        <f>ROWS($E$2:E799)/1000</f>
        <v>0.79800000000000004</v>
      </c>
    </row>
    <row r="800" spans="1:7" hidden="1" x14ac:dyDescent="0.25">
      <c r="A800" s="71">
        <f t="shared" ca="1" si="37"/>
        <v>31.690119833701829</v>
      </c>
      <c r="B800" s="71">
        <f t="shared" ca="1" si="37"/>
        <v>49.200090027643057</v>
      </c>
      <c r="C800" s="71">
        <f t="shared" ca="1" si="37"/>
        <v>24.691901561931665</v>
      </c>
      <c r="D800" s="41">
        <f t="shared" ca="1" si="38"/>
        <v>49.200090027643057</v>
      </c>
      <c r="E800" s="41">
        <f t="shared" ca="1" si="39"/>
        <v>73.891991589574729</v>
      </c>
      <c r="F800" s="1">
        <f ca="1">SMALL($E$2:$E$1001,ROWS($F$2:F800))</f>
        <v>99.415409653766176</v>
      </c>
      <c r="G800" s="40">
        <f>ROWS($E$2:E800)/1000</f>
        <v>0.79900000000000004</v>
      </c>
    </row>
    <row r="801" spans="1:7" hidden="1" x14ac:dyDescent="0.25">
      <c r="A801" s="71">
        <f t="shared" ca="1" si="37"/>
        <v>24.17667246651774</v>
      </c>
      <c r="B801" s="71">
        <f t="shared" ca="1" si="37"/>
        <v>57.905545844794389</v>
      </c>
      <c r="C801" s="71">
        <f t="shared" ca="1" si="37"/>
        <v>53.16087686287559</v>
      </c>
      <c r="D801" s="41">
        <f t="shared" ca="1" si="38"/>
        <v>57.905545844794389</v>
      </c>
      <c r="E801" s="41">
        <f t="shared" ca="1" si="39"/>
        <v>111.06642270766997</v>
      </c>
      <c r="F801" s="1">
        <f ca="1">SMALL($E$2:$E$1001,ROWS($F$2:F801))</f>
        <v>99.45019440692684</v>
      </c>
      <c r="G801" s="40">
        <f>ROWS($E$2:E801)/1000</f>
        <v>0.8</v>
      </c>
    </row>
    <row r="802" spans="1:7" hidden="1" x14ac:dyDescent="0.25">
      <c r="A802" s="71">
        <f t="shared" ca="1" si="37"/>
        <v>28.320398861568034</v>
      </c>
      <c r="B802" s="71">
        <f t="shared" ca="1" si="37"/>
        <v>51.155913367705068</v>
      </c>
      <c r="C802" s="71">
        <f t="shared" ca="1" si="37"/>
        <v>39.817376113026825</v>
      </c>
      <c r="D802" s="41">
        <f t="shared" ca="1" si="38"/>
        <v>51.155913367705068</v>
      </c>
      <c r="E802" s="41">
        <f t="shared" ca="1" si="39"/>
        <v>90.973289480731893</v>
      </c>
      <c r="F802" s="1">
        <f ca="1">SMALL($E$2:$E$1001,ROWS($F$2:F802))</f>
        <v>99.521007593918696</v>
      </c>
      <c r="G802" s="40">
        <f>ROWS($E$2:E802)/1000</f>
        <v>0.80100000000000005</v>
      </c>
    </row>
    <row r="803" spans="1:7" hidden="1" x14ac:dyDescent="0.25">
      <c r="A803" s="71">
        <f t="shared" ca="1" si="37"/>
        <v>42.253175111609323</v>
      </c>
      <c r="B803" s="71">
        <f t="shared" ca="1" si="37"/>
        <v>44.423772308327521</v>
      </c>
      <c r="C803" s="71">
        <f t="shared" ca="1" si="37"/>
        <v>23.331079865733912</v>
      </c>
      <c r="D803" s="41">
        <f t="shared" ca="1" si="38"/>
        <v>44.423772308327521</v>
      </c>
      <c r="E803" s="41">
        <f t="shared" ca="1" si="39"/>
        <v>67.754852174061426</v>
      </c>
      <c r="F803" s="1">
        <f ca="1">SMALL($E$2:$E$1001,ROWS($F$2:F803))</f>
        <v>99.528390858155689</v>
      </c>
      <c r="G803" s="40">
        <f>ROWS($E$2:E803)/1000</f>
        <v>0.80200000000000005</v>
      </c>
    </row>
    <row r="804" spans="1:7" hidden="1" x14ac:dyDescent="0.25">
      <c r="A804" s="71">
        <f t="shared" ca="1" si="37"/>
        <v>56.583938219669733</v>
      </c>
      <c r="B804" s="71">
        <f t="shared" ca="1" si="37"/>
        <v>37.63786106638922</v>
      </c>
      <c r="C804" s="71">
        <f t="shared" ca="1" si="37"/>
        <v>38.399851283805532</v>
      </c>
      <c r="D804" s="41">
        <f t="shared" ca="1" si="38"/>
        <v>56.583938219669733</v>
      </c>
      <c r="E804" s="41">
        <f t="shared" ca="1" si="39"/>
        <v>94.983789503475265</v>
      </c>
      <c r="F804" s="1">
        <f ca="1">SMALL($E$2:$E$1001,ROWS($F$2:F804))</f>
        <v>99.544878410729694</v>
      </c>
      <c r="G804" s="40">
        <f>ROWS($E$2:E804)/1000</f>
        <v>0.80300000000000005</v>
      </c>
    </row>
    <row r="805" spans="1:7" hidden="1" x14ac:dyDescent="0.25">
      <c r="A805" s="71">
        <f t="shared" ca="1" si="37"/>
        <v>52.004123637705618</v>
      </c>
      <c r="B805" s="71">
        <f t="shared" ca="1" si="37"/>
        <v>57.60948305414238</v>
      </c>
      <c r="C805" s="71">
        <f t="shared" ca="1" si="37"/>
        <v>48.787197836708117</v>
      </c>
      <c r="D805" s="41">
        <f t="shared" ca="1" si="38"/>
        <v>57.60948305414238</v>
      </c>
      <c r="E805" s="41">
        <f t="shared" ca="1" si="39"/>
        <v>106.39668089085049</v>
      </c>
      <c r="F805" s="1">
        <f ca="1">SMALL($E$2:$E$1001,ROWS($F$2:F805))</f>
        <v>99.584795849349689</v>
      </c>
      <c r="G805" s="40">
        <f>ROWS($E$2:E805)/1000</f>
        <v>0.80400000000000005</v>
      </c>
    </row>
    <row r="806" spans="1:7" hidden="1" x14ac:dyDescent="0.25">
      <c r="A806" s="71">
        <f t="shared" ca="1" si="37"/>
        <v>37.84905312171761</v>
      </c>
      <c r="B806" s="71">
        <f t="shared" ca="1" si="37"/>
        <v>45.314100843142683</v>
      </c>
      <c r="C806" s="71">
        <f t="shared" ca="1" si="37"/>
        <v>52.677315381097294</v>
      </c>
      <c r="D806" s="41">
        <f t="shared" ca="1" si="38"/>
        <v>45.314100843142683</v>
      </c>
      <c r="E806" s="41">
        <f t="shared" ca="1" si="39"/>
        <v>97.99141622423997</v>
      </c>
      <c r="F806" s="1">
        <f ca="1">SMALL($E$2:$E$1001,ROWS($F$2:F806))</f>
        <v>99.593454700916482</v>
      </c>
      <c r="G806" s="40">
        <f>ROWS($E$2:E806)/1000</f>
        <v>0.80500000000000005</v>
      </c>
    </row>
    <row r="807" spans="1:7" hidden="1" x14ac:dyDescent="0.25">
      <c r="A807" s="71">
        <f t="shared" ca="1" si="37"/>
        <v>54.997081422485479</v>
      </c>
      <c r="B807" s="71">
        <f t="shared" ca="1" si="37"/>
        <v>36.055034891747667</v>
      </c>
      <c r="C807" s="71">
        <f t="shared" ca="1" si="37"/>
        <v>35.303849290439118</v>
      </c>
      <c r="D807" s="41">
        <f t="shared" ca="1" si="38"/>
        <v>54.997081422485479</v>
      </c>
      <c r="E807" s="41">
        <f t="shared" ca="1" si="39"/>
        <v>90.300930712924597</v>
      </c>
      <c r="F807" s="1">
        <f ca="1">SMALL($E$2:$E$1001,ROWS($F$2:F807))</f>
        <v>99.598660238823598</v>
      </c>
      <c r="G807" s="40">
        <f>ROWS($E$2:E807)/1000</f>
        <v>0.80600000000000005</v>
      </c>
    </row>
    <row r="808" spans="1:7" hidden="1" x14ac:dyDescent="0.25">
      <c r="A808" s="71">
        <f t="shared" ca="1" si="37"/>
        <v>24.724937114793303</v>
      </c>
      <c r="B808" s="71">
        <f t="shared" ca="1" si="37"/>
        <v>41.9102645374386</v>
      </c>
      <c r="C808" s="71">
        <f t="shared" ca="1" si="37"/>
        <v>52.267134147093046</v>
      </c>
      <c r="D808" s="41">
        <f t="shared" ca="1" si="38"/>
        <v>41.9102645374386</v>
      </c>
      <c r="E808" s="41">
        <f t="shared" ca="1" si="39"/>
        <v>94.177398684531653</v>
      </c>
      <c r="F808" s="1">
        <f ca="1">SMALL($E$2:$E$1001,ROWS($F$2:F808))</f>
        <v>99.614592527312467</v>
      </c>
      <c r="G808" s="40">
        <f>ROWS($E$2:E808)/1000</f>
        <v>0.80700000000000005</v>
      </c>
    </row>
    <row r="809" spans="1:7" hidden="1" x14ac:dyDescent="0.25">
      <c r="A809" s="71">
        <f t="shared" ca="1" si="37"/>
        <v>33.075605696018215</v>
      </c>
      <c r="B809" s="71">
        <f t="shared" ca="1" si="37"/>
        <v>25.526757398882335</v>
      </c>
      <c r="C809" s="71">
        <f t="shared" ca="1" si="37"/>
        <v>48.687440353335077</v>
      </c>
      <c r="D809" s="41">
        <f t="shared" ca="1" si="38"/>
        <v>33.075605696018215</v>
      </c>
      <c r="E809" s="41">
        <f t="shared" ca="1" si="39"/>
        <v>81.763046049353292</v>
      </c>
      <c r="F809" s="1">
        <f ca="1">SMALL($E$2:$E$1001,ROWS($F$2:F809))</f>
        <v>99.651808165781091</v>
      </c>
      <c r="G809" s="40">
        <f>ROWS($E$2:E809)/1000</f>
        <v>0.80800000000000005</v>
      </c>
    </row>
    <row r="810" spans="1:7" hidden="1" x14ac:dyDescent="0.25">
      <c r="A810" s="71">
        <f t="shared" ca="1" si="37"/>
        <v>26.59505584541877</v>
      </c>
      <c r="B810" s="71">
        <f t="shared" ca="1" si="37"/>
        <v>37.831348160142511</v>
      </c>
      <c r="C810" s="71">
        <f t="shared" ca="1" si="37"/>
        <v>41.773116908107376</v>
      </c>
      <c r="D810" s="41">
        <f t="shared" ca="1" si="38"/>
        <v>37.831348160142511</v>
      </c>
      <c r="E810" s="41">
        <f t="shared" ca="1" si="39"/>
        <v>79.60446506824988</v>
      </c>
      <c r="F810" s="1">
        <f ca="1">SMALL($E$2:$E$1001,ROWS($F$2:F810))</f>
        <v>99.6620480189342</v>
      </c>
      <c r="G810" s="40">
        <f>ROWS($E$2:E810)/1000</f>
        <v>0.80900000000000005</v>
      </c>
    </row>
    <row r="811" spans="1:7" hidden="1" x14ac:dyDescent="0.25">
      <c r="A811" s="71">
        <f t="shared" ca="1" si="37"/>
        <v>26.307110328304759</v>
      </c>
      <c r="B811" s="71">
        <f t="shared" ca="1" si="37"/>
        <v>39.680726132596433</v>
      </c>
      <c r="C811" s="71">
        <f t="shared" ca="1" si="37"/>
        <v>31.968495481937239</v>
      </c>
      <c r="D811" s="41">
        <f t="shared" ca="1" si="38"/>
        <v>39.680726132596433</v>
      </c>
      <c r="E811" s="41">
        <f t="shared" ca="1" si="39"/>
        <v>71.649221614533673</v>
      </c>
      <c r="F811" s="1">
        <f ca="1">SMALL($E$2:$E$1001,ROWS($F$2:F811))</f>
        <v>99.761693702612376</v>
      </c>
      <c r="G811" s="40">
        <f>ROWS($E$2:E811)/1000</f>
        <v>0.81</v>
      </c>
    </row>
    <row r="812" spans="1:7" hidden="1" x14ac:dyDescent="0.25">
      <c r="A812" s="71">
        <f t="shared" ca="1" si="37"/>
        <v>32.465456096841763</v>
      </c>
      <c r="B812" s="71">
        <f t="shared" ca="1" si="37"/>
        <v>45.436340913679118</v>
      </c>
      <c r="C812" s="71">
        <f t="shared" ca="1" si="37"/>
        <v>44.642423535227891</v>
      </c>
      <c r="D812" s="41">
        <f t="shared" ca="1" si="38"/>
        <v>45.436340913679118</v>
      </c>
      <c r="E812" s="41">
        <f t="shared" ca="1" si="39"/>
        <v>90.078764448907009</v>
      </c>
      <c r="F812" s="1">
        <f ca="1">SMALL($E$2:$E$1001,ROWS($F$2:F812))</f>
        <v>99.76280879174773</v>
      </c>
      <c r="G812" s="40">
        <f>ROWS($E$2:E812)/1000</f>
        <v>0.81100000000000005</v>
      </c>
    </row>
    <row r="813" spans="1:7" hidden="1" x14ac:dyDescent="0.25">
      <c r="A813" s="71">
        <f t="shared" ca="1" si="37"/>
        <v>48.218783996765701</v>
      </c>
      <c r="B813" s="71">
        <f t="shared" ca="1" si="37"/>
        <v>27.825778056395514</v>
      </c>
      <c r="C813" s="71">
        <f t="shared" ca="1" si="37"/>
        <v>33.895913951901136</v>
      </c>
      <c r="D813" s="41">
        <f t="shared" ca="1" si="38"/>
        <v>48.218783996765701</v>
      </c>
      <c r="E813" s="41">
        <f t="shared" ca="1" si="39"/>
        <v>82.114697948666844</v>
      </c>
      <c r="F813" s="1">
        <f ca="1">SMALL($E$2:$E$1001,ROWS($F$2:F813))</f>
        <v>99.83254625362494</v>
      </c>
      <c r="G813" s="40">
        <f>ROWS($E$2:E813)/1000</f>
        <v>0.81200000000000006</v>
      </c>
    </row>
    <row r="814" spans="1:7" hidden="1" x14ac:dyDescent="0.25">
      <c r="A814" s="71">
        <f t="shared" ca="1" si="37"/>
        <v>33.348168238737948</v>
      </c>
      <c r="B814" s="71">
        <f t="shared" ca="1" si="37"/>
        <v>42.948533296379303</v>
      </c>
      <c r="C814" s="71">
        <f t="shared" ca="1" si="37"/>
        <v>54.920418472769605</v>
      </c>
      <c r="D814" s="41">
        <f t="shared" ca="1" si="38"/>
        <v>42.948533296379303</v>
      </c>
      <c r="E814" s="41">
        <f t="shared" ca="1" si="39"/>
        <v>97.868951769148907</v>
      </c>
      <c r="F814" s="1">
        <f ca="1">SMALL($E$2:$E$1001,ROWS($F$2:F814))</f>
        <v>99.865914723488203</v>
      </c>
      <c r="G814" s="40">
        <f>ROWS($E$2:E814)/1000</f>
        <v>0.81299999999999994</v>
      </c>
    </row>
    <row r="815" spans="1:7" hidden="1" x14ac:dyDescent="0.25">
      <c r="A815" s="71">
        <f t="shared" ca="1" si="37"/>
        <v>22.996023838732221</v>
      </c>
      <c r="B815" s="71">
        <f t="shared" ca="1" si="37"/>
        <v>28.874648320509607</v>
      </c>
      <c r="C815" s="71">
        <f t="shared" ca="1" si="37"/>
        <v>29.525184229977697</v>
      </c>
      <c r="D815" s="41">
        <f t="shared" ca="1" si="38"/>
        <v>28.874648320509607</v>
      </c>
      <c r="E815" s="41">
        <f t="shared" ca="1" si="39"/>
        <v>58.399832550487304</v>
      </c>
      <c r="F815" s="1">
        <f ca="1">SMALL($E$2:$E$1001,ROWS($F$2:F815))</f>
        <v>99.872736368399401</v>
      </c>
      <c r="G815" s="40">
        <f>ROWS($E$2:E815)/1000</f>
        <v>0.81399999999999995</v>
      </c>
    </row>
    <row r="816" spans="1:7" hidden="1" x14ac:dyDescent="0.25">
      <c r="A816" s="71">
        <f t="shared" ca="1" si="37"/>
        <v>27.409881577703089</v>
      </c>
      <c r="B816" s="71">
        <f t="shared" ca="1" si="37"/>
        <v>33.653044415561482</v>
      </c>
      <c r="C816" s="71">
        <f t="shared" ca="1" si="37"/>
        <v>44.273782287207766</v>
      </c>
      <c r="D816" s="41">
        <f t="shared" ca="1" si="38"/>
        <v>33.653044415561482</v>
      </c>
      <c r="E816" s="41">
        <f t="shared" ca="1" si="39"/>
        <v>77.926826702769247</v>
      </c>
      <c r="F816" s="1">
        <f ca="1">SMALL($E$2:$E$1001,ROWS($F$2:F816))</f>
        <v>99.924638833988553</v>
      </c>
      <c r="G816" s="40">
        <f>ROWS($E$2:E816)/1000</f>
        <v>0.81499999999999995</v>
      </c>
    </row>
    <row r="817" spans="1:7" hidden="1" x14ac:dyDescent="0.25">
      <c r="A817" s="71">
        <f t="shared" ca="1" si="37"/>
        <v>40.878716226125576</v>
      </c>
      <c r="B817" s="71">
        <f t="shared" ca="1" si="37"/>
        <v>40.665162109056631</v>
      </c>
      <c r="C817" s="71">
        <f t="shared" ca="1" si="37"/>
        <v>33.831040218575211</v>
      </c>
      <c r="D817" s="41">
        <f t="shared" ca="1" si="38"/>
        <v>40.878716226125576</v>
      </c>
      <c r="E817" s="41">
        <f t="shared" ca="1" si="39"/>
        <v>74.709756444700787</v>
      </c>
      <c r="F817" s="1">
        <f ca="1">SMALL($E$2:$E$1001,ROWS($F$2:F817))</f>
        <v>100.04327980264665</v>
      </c>
      <c r="G817" s="40">
        <f>ROWS($E$2:E817)/1000</f>
        <v>0.81599999999999995</v>
      </c>
    </row>
    <row r="818" spans="1:7" hidden="1" x14ac:dyDescent="0.25">
      <c r="A818" s="71">
        <f t="shared" ca="1" si="37"/>
        <v>21.89207166714646</v>
      </c>
      <c r="B818" s="71">
        <f t="shared" ca="1" si="37"/>
        <v>44.611597539301059</v>
      </c>
      <c r="C818" s="71">
        <f t="shared" ca="1" si="37"/>
        <v>29.07609334290099</v>
      </c>
      <c r="D818" s="41">
        <f t="shared" ca="1" si="38"/>
        <v>44.611597539301059</v>
      </c>
      <c r="E818" s="41">
        <f t="shared" ca="1" si="39"/>
        <v>73.687690882202048</v>
      </c>
      <c r="F818" s="1">
        <f ca="1">SMALL($E$2:$E$1001,ROWS($F$2:F818))</f>
        <v>100.04860994149162</v>
      </c>
      <c r="G818" s="40">
        <f>ROWS($E$2:E818)/1000</f>
        <v>0.81699999999999995</v>
      </c>
    </row>
    <row r="819" spans="1:7" hidden="1" x14ac:dyDescent="0.25">
      <c r="A819" s="71">
        <f t="shared" ca="1" si="37"/>
        <v>22.105493726473622</v>
      </c>
      <c r="B819" s="71">
        <f t="shared" ca="1" si="37"/>
        <v>40.9114668678261</v>
      </c>
      <c r="C819" s="71">
        <f t="shared" ca="1" si="37"/>
        <v>58.616923990329596</v>
      </c>
      <c r="D819" s="41">
        <f t="shared" ca="1" si="38"/>
        <v>40.9114668678261</v>
      </c>
      <c r="E819" s="41">
        <f t="shared" ca="1" si="39"/>
        <v>99.528390858155689</v>
      </c>
      <c r="F819" s="1">
        <f ca="1">SMALL($E$2:$E$1001,ROWS($F$2:F819))</f>
        <v>100.13998700651246</v>
      </c>
      <c r="G819" s="40">
        <f>ROWS($E$2:E819)/1000</f>
        <v>0.81799999999999995</v>
      </c>
    </row>
    <row r="820" spans="1:7" hidden="1" x14ac:dyDescent="0.25">
      <c r="A820" s="71">
        <f t="shared" ca="1" si="37"/>
        <v>58.306704239651864</v>
      </c>
      <c r="B820" s="71">
        <f t="shared" ca="1" si="37"/>
        <v>49.470601378067443</v>
      </c>
      <c r="C820" s="71">
        <f t="shared" ca="1" si="37"/>
        <v>21.819014477515744</v>
      </c>
      <c r="D820" s="41">
        <f t="shared" ca="1" si="38"/>
        <v>58.306704239651864</v>
      </c>
      <c r="E820" s="41">
        <f t="shared" ca="1" si="39"/>
        <v>80.125718717167615</v>
      </c>
      <c r="F820" s="1">
        <f ca="1">SMALL($E$2:$E$1001,ROWS($F$2:F820))</f>
        <v>100.21077535125684</v>
      </c>
      <c r="G820" s="40">
        <f>ROWS($E$2:E820)/1000</f>
        <v>0.81899999999999995</v>
      </c>
    </row>
    <row r="821" spans="1:7" hidden="1" x14ac:dyDescent="0.25">
      <c r="A821" s="71">
        <f t="shared" ca="1" si="37"/>
        <v>55.259490493218543</v>
      </c>
      <c r="B821" s="71">
        <f t="shared" ca="1" si="37"/>
        <v>49.402532419158554</v>
      </c>
      <c r="C821" s="71">
        <f t="shared" ca="1" si="37"/>
        <v>21.474431728678951</v>
      </c>
      <c r="D821" s="41">
        <f t="shared" ca="1" si="38"/>
        <v>55.259490493218543</v>
      </c>
      <c r="E821" s="41">
        <f t="shared" ca="1" si="39"/>
        <v>76.733922221897501</v>
      </c>
      <c r="F821" s="1">
        <f ca="1">SMALL($E$2:$E$1001,ROWS($F$2:F821))</f>
        <v>100.21699396825395</v>
      </c>
      <c r="G821" s="40">
        <f>ROWS($E$2:E821)/1000</f>
        <v>0.82</v>
      </c>
    </row>
    <row r="822" spans="1:7" hidden="1" x14ac:dyDescent="0.25">
      <c r="A822" s="71">
        <f t="shared" ca="1" si="37"/>
        <v>29.434357059304507</v>
      </c>
      <c r="B822" s="71">
        <f t="shared" ca="1" si="37"/>
        <v>35.201595668345497</v>
      </c>
      <c r="C822" s="71">
        <f t="shared" ca="1" si="37"/>
        <v>58.04538061536087</v>
      </c>
      <c r="D822" s="41">
        <f t="shared" ca="1" si="38"/>
        <v>35.201595668345497</v>
      </c>
      <c r="E822" s="41">
        <f t="shared" ca="1" si="39"/>
        <v>93.246976283706374</v>
      </c>
      <c r="F822" s="1">
        <f ca="1">SMALL($E$2:$E$1001,ROWS($F$2:F822))</f>
        <v>100.48506386940703</v>
      </c>
      <c r="G822" s="40">
        <f>ROWS($E$2:E822)/1000</f>
        <v>0.82099999999999995</v>
      </c>
    </row>
    <row r="823" spans="1:7" hidden="1" x14ac:dyDescent="0.25">
      <c r="A823" s="71">
        <f t="shared" ca="1" si="37"/>
        <v>48.183833593357207</v>
      </c>
      <c r="B823" s="71">
        <f t="shared" ca="1" si="37"/>
        <v>57.942904950381433</v>
      </c>
      <c r="C823" s="71">
        <f t="shared" ca="1" si="37"/>
        <v>44.162303345393234</v>
      </c>
      <c r="D823" s="41">
        <f t="shared" ca="1" si="38"/>
        <v>57.942904950381433</v>
      </c>
      <c r="E823" s="41">
        <f t="shared" ca="1" si="39"/>
        <v>102.10520829577467</v>
      </c>
      <c r="F823" s="1">
        <f ca="1">SMALL($E$2:$E$1001,ROWS($F$2:F823))</f>
        <v>100.56595554249071</v>
      </c>
      <c r="G823" s="40">
        <f>ROWS($E$2:E823)/1000</f>
        <v>0.82199999999999995</v>
      </c>
    </row>
    <row r="824" spans="1:7" hidden="1" x14ac:dyDescent="0.25">
      <c r="A824" s="71">
        <f t="shared" ca="1" si="37"/>
        <v>25.568136585574489</v>
      </c>
      <c r="B824" s="71">
        <f t="shared" ca="1" si="37"/>
        <v>32.21994938378139</v>
      </c>
      <c r="C824" s="71">
        <f t="shared" ca="1" si="37"/>
        <v>47.721817726543037</v>
      </c>
      <c r="D824" s="41">
        <f t="shared" ca="1" si="38"/>
        <v>32.21994938378139</v>
      </c>
      <c r="E824" s="41">
        <f t="shared" ca="1" si="39"/>
        <v>79.941767110324434</v>
      </c>
      <c r="F824" s="1">
        <f ca="1">SMALL($E$2:$E$1001,ROWS($F$2:F824))</f>
        <v>100.6409233603428</v>
      </c>
      <c r="G824" s="40">
        <f>ROWS($E$2:E824)/1000</f>
        <v>0.82299999999999995</v>
      </c>
    </row>
    <row r="825" spans="1:7" hidden="1" x14ac:dyDescent="0.25">
      <c r="A825" s="71">
        <f t="shared" ca="1" si="37"/>
        <v>25.633881189362778</v>
      </c>
      <c r="B825" s="71">
        <f t="shared" ca="1" si="37"/>
        <v>22.543510399928174</v>
      </c>
      <c r="C825" s="71">
        <f t="shared" ca="1" si="37"/>
        <v>33.309389251488057</v>
      </c>
      <c r="D825" s="41">
        <f t="shared" ca="1" si="38"/>
        <v>25.633881189362778</v>
      </c>
      <c r="E825" s="41">
        <f t="shared" ca="1" si="39"/>
        <v>58.943270440850839</v>
      </c>
      <c r="F825" s="1">
        <f ca="1">SMALL($E$2:$E$1001,ROWS($F$2:F825))</f>
        <v>100.85313903490817</v>
      </c>
      <c r="G825" s="40">
        <f>ROWS($E$2:E825)/1000</f>
        <v>0.82399999999999995</v>
      </c>
    </row>
    <row r="826" spans="1:7" hidden="1" x14ac:dyDescent="0.25">
      <c r="A826" s="71">
        <f t="shared" ca="1" si="37"/>
        <v>53.962597447589566</v>
      </c>
      <c r="B826" s="71">
        <f t="shared" ca="1" si="37"/>
        <v>27.180942978627229</v>
      </c>
      <c r="C826" s="71">
        <f t="shared" ca="1" si="37"/>
        <v>44.879308224099596</v>
      </c>
      <c r="D826" s="41">
        <f t="shared" ca="1" si="38"/>
        <v>53.962597447589566</v>
      </c>
      <c r="E826" s="41">
        <f t="shared" ca="1" si="39"/>
        <v>98.841905671689162</v>
      </c>
      <c r="F826" s="1">
        <f ca="1">SMALL($E$2:$E$1001,ROWS($F$2:F826))</f>
        <v>100.93805970883945</v>
      </c>
      <c r="G826" s="40">
        <f>ROWS($E$2:E826)/1000</f>
        <v>0.82499999999999996</v>
      </c>
    </row>
    <row r="827" spans="1:7" hidden="1" x14ac:dyDescent="0.25">
      <c r="A827" s="71">
        <f t="shared" ca="1" si="37"/>
        <v>46.087431472343354</v>
      </c>
      <c r="B827" s="71">
        <f t="shared" ca="1" si="37"/>
        <v>45.87179999819152</v>
      </c>
      <c r="C827" s="71">
        <f t="shared" ca="1" si="37"/>
        <v>51.55598582587082</v>
      </c>
      <c r="D827" s="41">
        <f t="shared" ca="1" si="38"/>
        <v>46.087431472343354</v>
      </c>
      <c r="E827" s="41">
        <f t="shared" ca="1" si="39"/>
        <v>97.643417298214175</v>
      </c>
      <c r="F827" s="1">
        <f ca="1">SMALL($E$2:$E$1001,ROWS($F$2:F827))</f>
        <v>100.96575073558438</v>
      </c>
      <c r="G827" s="40">
        <f>ROWS($E$2:E827)/1000</f>
        <v>0.82599999999999996</v>
      </c>
    </row>
    <row r="828" spans="1:7" hidden="1" x14ac:dyDescent="0.25">
      <c r="A828" s="71">
        <f t="shared" ca="1" si="37"/>
        <v>25.191441574528149</v>
      </c>
      <c r="B828" s="71">
        <f t="shared" ca="1" si="37"/>
        <v>26.461429481065672</v>
      </c>
      <c r="C828" s="71">
        <f t="shared" ca="1" si="37"/>
        <v>39.695907117759575</v>
      </c>
      <c r="D828" s="41">
        <f t="shared" ca="1" si="38"/>
        <v>26.461429481065672</v>
      </c>
      <c r="E828" s="41">
        <f t="shared" ca="1" si="39"/>
        <v>66.157336598825253</v>
      </c>
      <c r="F828" s="1">
        <f ca="1">SMALL($E$2:$E$1001,ROWS($F$2:F828))</f>
        <v>101.04295729129123</v>
      </c>
      <c r="G828" s="40">
        <f>ROWS($E$2:E828)/1000</f>
        <v>0.82699999999999996</v>
      </c>
    </row>
    <row r="829" spans="1:7" hidden="1" x14ac:dyDescent="0.25">
      <c r="A829" s="71">
        <f t="shared" ca="1" si="37"/>
        <v>27.07017725448679</v>
      </c>
      <c r="B829" s="71">
        <f t="shared" ca="1" si="37"/>
        <v>53.174534767095494</v>
      </c>
      <c r="C829" s="71">
        <f t="shared" ca="1" si="37"/>
        <v>59.931058038849713</v>
      </c>
      <c r="D829" s="41">
        <f t="shared" ca="1" si="38"/>
        <v>53.174534767095494</v>
      </c>
      <c r="E829" s="41">
        <f t="shared" ca="1" si="39"/>
        <v>113.10559280594521</v>
      </c>
      <c r="F829" s="1">
        <f ca="1">SMALL($E$2:$E$1001,ROWS($F$2:F829))</f>
        <v>101.1136831870304</v>
      </c>
      <c r="G829" s="40">
        <f>ROWS($E$2:E829)/1000</f>
        <v>0.82799999999999996</v>
      </c>
    </row>
    <row r="830" spans="1:7" hidden="1" x14ac:dyDescent="0.25">
      <c r="A830" s="71">
        <f t="shared" ca="1" si="37"/>
        <v>20.556094929855604</v>
      </c>
      <c r="B830" s="71">
        <f t="shared" ca="1" si="37"/>
        <v>59.776751031845052</v>
      </c>
      <c r="C830" s="71">
        <f t="shared" ca="1" si="37"/>
        <v>36.420330635533901</v>
      </c>
      <c r="D830" s="41">
        <f t="shared" ca="1" si="38"/>
        <v>59.776751031845052</v>
      </c>
      <c r="E830" s="41">
        <f t="shared" ca="1" si="39"/>
        <v>96.197081667378953</v>
      </c>
      <c r="F830" s="1">
        <f ca="1">SMALL($E$2:$E$1001,ROWS($F$2:F830))</f>
        <v>101.25173929462109</v>
      </c>
      <c r="G830" s="40">
        <f>ROWS($E$2:E830)/1000</f>
        <v>0.82899999999999996</v>
      </c>
    </row>
    <row r="831" spans="1:7" hidden="1" x14ac:dyDescent="0.25">
      <c r="A831" s="71">
        <f t="shared" ca="1" si="37"/>
        <v>56.544074359263085</v>
      </c>
      <c r="B831" s="71">
        <f t="shared" ca="1" si="37"/>
        <v>42.71708591325357</v>
      </c>
      <c r="C831" s="71">
        <f t="shared" ca="1" si="37"/>
        <v>31.794326395282923</v>
      </c>
      <c r="D831" s="41">
        <f t="shared" ca="1" si="38"/>
        <v>56.544074359263085</v>
      </c>
      <c r="E831" s="41">
        <f t="shared" ca="1" si="39"/>
        <v>88.338400754546001</v>
      </c>
      <c r="F831" s="1">
        <f ca="1">SMALL($E$2:$E$1001,ROWS($F$2:F831))</f>
        <v>101.38556771680796</v>
      </c>
      <c r="G831" s="40">
        <f>ROWS($E$2:E831)/1000</f>
        <v>0.83</v>
      </c>
    </row>
    <row r="832" spans="1:7" hidden="1" x14ac:dyDescent="0.25">
      <c r="A832" s="71">
        <f t="shared" ca="1" si="37"/>
        <v>26.905036026578429</v>
      </c>
      <c r="B832" s="71">
        <f t="shared" ca="1" si="37"/>
        <v>31.935232023157504</v>
      </c>
      <c r="C832" s="71">
        <f t="shared" ca="1" si="37"/>
        <v>58.527269243718756</v>
      </c>
      <c r="D832" s="41">
        <f t="shared" ca="1" si="38"/>
        <v>31.935232023157504</v>
      </c>
      <c r="E832" s="41">
        <f t="shared" ca="1" si="39"/>
        <v>90.462501266876259</v>
      </c>
      <c r="F832" s="1">
        <f ca="1">SMALL($E$2:$E$1001,ROWS($F$2:F832))</f>
        <v>101.4237077682312</v>
      </c>
      <c r="G832" s="40">
        <f>ROWS($E$2:E832)/1000</f>
        <v>0.83099999999999996</v>
      </c>
    </row>
    <row r="833" spans="1:7" hidden="1" x14ac:dyDescent="0.25">
      <c r="A833" s="71">
        <f t="shared" ca="1" si="37"/>
        <v>50.573186430477641</v>
      </c>
      <c r="B833" s="71">
        <f t="shared" ca="1" si="37"/>
        <v>46.072872512927859</v>
      </c>
      <c r="C833" s="71">
        <f t="shared" ca="1" si="37"/>
        <v>40.243248374467086</v>
      </c>
      <c r="D833" s="41">
        <f t="shared" ca="1" si="38"/>
        <v>50.573186430477641</v>
      </c>
      <c r="E833" s="41">
        <f t="shared" ca="1" si="39"/>
        <v>90.81643480494472</v>
      </c>
      <c r="F833" s="1">
        <f ca="1">SMALL($E$2:$E$1001,ROWS($F$2:F833))</f>
        <v>101.46438159403333</v>
      </c>
      <c r="G833" s="40">
        <f>ROWS($E$2:E833)/1000</f>
        <v>0.83199999999999996</v>
      </c>
    </row>
    <row r="834" spans="1:7" hidden="1" x14ac:dyDescent="0.25">
      <c r="A834" s="71">
        <f t="shared" ca="1" si="37"/>
        <v>31.319815182050498</v>
      </c>
      <c r="B834" s="71">
        <f t="shared" ca="1" si="37"/>
        <v>56.050285642779173</v>
      </c>
      <c r="C834" s="71">
        <f t="shared" ca="1" si="37"/>
        <v>47.948652953076504</v>
      </c>
      <c r="D834" s="41">
        <f t="shared" ca="1" si="38"/>
        <v>56.050285642779173</v>
      </c>
      <c r="E834" s="41">
        <f t="shared" ca="1" si="39"/>
        <v>103.99893859585568</v>
      </c>
      <c r="F834" s="1">
        <f ca="1">SMALL($E$2:$E$1001,ROWS($F$2:F834))</f>
        <v>101.60532225531638</v>
      </c>
      <c r="G834" s="40">
        <f>ROWS($E$2:E834)/1000</f>
        <v>0.83299999999999996</v>
      </c>
    </row>
    <row r="835" spans="1:7" hidden="1" x14ac:dyDescent="0.25">
      <c r="A835" s="71">
        <f t="shared" ref="A835:C898" ca="1" si="40">20+40*RAND()</f>
        <v>54.619075004309401</v>
      </c>
      <c r="B835" s="71">
        <f t="shared" ca="1" si="40"/>
        <v>33.777999422535139</v>
      </c>
      <c r="C835" s="71">
        <f t="shared" ca="1" si="40"/>
        <v>54.893599459030263</v>
      </c>
      <c r="D835" s="41">
        <f t="shared" ref="D835:D898" ca="1" si="41">MAX(A835:B835)</f>
        <v>54.619075004309401</v>
      </c>
      <c r="E835" s="41">
        <f t="shared" ref="E835:E898" ca="1" si="42">D835+C835</f>
        <v>109.51267446333966</v>
      </c>
      <c r="F835" s="1">
        <f ca="1">SMALL($E$2:$E$1001,ROWS($F$2:F835))</f>
        <v>101.69499578727482</v>
      </c>
      <c r="G835" s="40">
        <f>ROWS($E$2:E835)/1000</f>
        <v>0.83399999999999996</v>
      </c>
    </row>
    <row r="836" spans="1:7" hidden="1" x14ac:dyDescent="0.25">
      <c r="A836" s="71">
        <f t="shared" ca="1" si="40"/>
        <v>23.675660008753908</v>
      </c>
      <c r="B836" s="71">
        <f t="shared" ca="1" si="40"/>
        <v>44.507592118354111</v>
      </c>
      <c r="C836" s="71">
        <f t="shared" ca="1" si="40"/>
        <v>45.736857527640751</v>
      </c>
      <c r="D836" s="41">
        <f t="shared" ca="1" si="41"/>
        <v>44.507592118354111</v>
      </c>
      <c r="E836" s="41">
        <f t="shared" ca="1" si="42"/>
        <v>90.244449645994862</v>
      </c>
      <c r="F836" s="1">
        <f ca="1">SMALL($E$2:$E$1001,ROWS($F$2:F836))</f>
        <v>101.70135104780559</v>
      </c>
      <c r="G836" s="40">
        <f>ROWS($E$2:E836)/1000</f>
        <v>0.83499999999999996</v>
      </c>
    </row>
    <row r="837" spans="1:7" hidden="1" x14ac:dyDescent="0.25">
      <c r="A837" s="71">
        <f t="shared" ca="1" si="40"/>
        <v>59.526309969668574</v>
      </c>
      <c r="B837" s="71">
        <f t="shared" ca="1" si="40"/>
        <v>35.747778316267755</v>
      </c>
      <c r="C837" s="71">
        <f t="shared" ca="1" si="40"/>
        <v>25.754439184690924</v>
      </c>
      <c r="D837" s="41">
        <f t="shared" ca="1" si="41"/>
        <v>59.526309969668574</v>
      </c>
      <c r="E837" s="41">
        <f t="shared" ca="1" si="42"/>
        <v>85.280749154359498</v>
      </c>
      <c r="F837" s="1">
        <f ca="1">SMALL($E$2:$E$1001,ROWS($F$2:F837))</f>
        <v>101.7248822563337</v>
      </c>
      <c r="G837" s="40">
        <f>ROWS($E$2:E837)/1000</f>
        <v>0.83599999999999997</v>
      </c>
    </row>
    <row r="838" spans="1:7" hidden="1" x14ac:dyDescent="0.25">
      <c r="A838" s="71">
        <f t="shared" ca="1" si="40"/>
        <v>22.959870649791412</v>
      </c>
      <c r="B838" s="71">
        <f t="shared" ca="1" si="40"/>
        <v>32.347049930492716</v>
      </c>
      <c r="C838" s="71">
        <f t="shared" ca="1" si="40"/>
        <v>22.926364297363957</v>
      </c>
      <c r="D838" s="41">
        <f t="shared" ca="1" si="41"/>
        <v>32.347049930492716</v>
      </c>
      <c r="E838" s="41">
        <f t="shared" ca="1" si="42"/>
        <v>55.273414227856676</v>
      </c>
      <c r="F838" s="1">
        <f ca="1">SMALL($E$2:$E$1001,ROWS($F$2:F838))</f>
        <v>101.73763806120445</v>
      </c>
      <c r="G838" s="40">
        <f>ROWS($E$2:E838)/1000</f>
        <v>0.83699999999999997</v>
      </c>
    </row>
    <row r="839" spans="1:7" hidden="1" x14ac:dyDescent="0.25">
      <c r="A839" s="71">
        <f t="shared" ca="1" si="40"/>
        <v>42.779907891089863</v>
      </c>
      <c r="B839" s="71">
        <f t="shared" ca="1" si="40"/>
        <v>43.841183888388791</v>
      </c>
      <c r="C839" s="71">
        <f t="shared" ca="1" si="40"/>
        <v>27.549429543219709</v>
      </c>
      <c r="D839" s="41">
        <f t="shared" ca="1" si="41"/>
        <v>43.841183888388791</v>
      </c>
      <c r="E839" s="41">
        <f t="shared" ca="1" si="42"/>
        <v>71.3906134316085</v>
      </c>
      <c r="F839" s="1">
        <f ca="1">SMALL($E$2:$E$1001,ROWS($F$2:F839))</f>
        <v>101.79263193806668</v>
      </c>
      <c r="G839" s="40">
        <f>ROWS($E$2:E839)/1000</f>
        <v>0.83799999999999997</v>
      </c>
    </row>
    <row r="840" spans="1:7" hidden="1" x14ac:dyDescent="0.25">
      <c r="A840" s="71">
        <f t="shared" ca="1" si="40"/>
        <v>22.990478455107425</v>
      </c>
      <c r="B840" s="71">
        <f t="shared" ca="1" si="40"/>
        <v>53.89972292510884</v>
      </c>
      <c r="C840" s="71">
        <f t="shared" ca="1" si="40"/>
        <v>45.693731775807642</v>
      </c>
      <c r="D840" s="41">
        <f t="shared" ca="1" si="41"/>
        <v>53.89972292510884</v>
      </c>
      <c r="E840" s="41">
        <f t="shared" ca="1" si="42"/>
        <v>99.593454700916482</v>
      </c>
      <c r="F840" s="1">
        <f ca="1">SMALL($E$2:$E$1001,ROWS($F$2:F840))</f>
        <v>101.84145096230655</v>
      </c>
      <c r="G840" s="40">
        <f>ROWS($E$2:E840)/1000</f>
        <v>0.83899999999999997</v>
      </c>
    </row>
    <row r="841" spans="1:7" hidden="1" x14ac:dyDescent="0.25">
      <c r="A841" s="71">
        <f t="shared" ca="1" si="40"/>
        <v>22.047946578576084</v>
      </c>
      <c r="B841" s="71">
        <f t="shared" ca="1" si="40"/>
        <v>41.174722815519324</v>
      </c>
      <c r="C841" s="71">
        <f t="shared" ca="1" si="40"/>
        <v>22.172542886201935</v>
      </c>
      <c r="D841" s="41">
        <f t="shared" ca="1" si="41"/>
        <v>41.174722815519324</v>
      </c>
      <c r="E841" s="41">
        <f t="shared" ca="1" si="42"/>
        <v>63.347265701721255</v>
      </c>
      <c r="F841" s="1">
        <f ca="1">SMALL($E$2:$E$1001,ROWS($F$2:F841))</f>
        <v>101.84878164318832</v>
      </c>
      <c r="G841" s="40">
        <f>ROWS($E$2:E841)/1000</f>
        <v>0.84</v>
      </c>
    </row>
    <row r="842" spans="1:7" hidden="1" x14ac:dyDescent="0.25">
      <c r="A842" s="71">
        <f t="shared" ca="1" si="40"/>
        <v>47.590186723121604</v>
      </c>
      <c r="B842" s="71">
        <f t="shared" ca="1" si="40"/>
        <v>29.721493168841093</v>
      </c>
      <c r="C842" s="71">
        <f t="shared" ca="1" si="40"/>
        <v>40.309060315332331</v>
      </c>
      <c r="D842" s="41">
        <f t="shared" ca="1" si="41"/>
        <v>47.590186723121604</v>
      </c>
      <c r="E842" s="41">
        <f t="shared" ca="1" si="42"/>
        <v>87.899247038453936</v>
      </c>
      <c r="F842" s="1">
        <f ca="1">SMALL($E$2:$E$1001,ROWS($F$2:F842))</f>
        <v>101.88385674273283</v>
      </c>
      <c r="G842" s="40">
        <f>ROWS($E$2:E842)/1000</f>
        <v>0.84099999999999997</v>
      </c>
    </row>
    <row r="843" spans="1:7" hidden="1" x14ac:dyDescent="0.25">
      <c r="A843" s="71">
        <f t="shared" ca="1" si="40"/>
        <v>48.875084020866666</v>
      </c>
      <c r="B843" s="71">
        <f t="shared" ca="1" si="40"/>
        <v>55.255404028637805</v>
      </c>
      <c r="C843" s="71">
        <f t="shared" ca="1" si="40"/>
        <v>54.692856239486062</v>
      </c>
      <c r="D843" s="41">
        <f t="shared" ca="1" si="41"/>
        <v>55.255404028637805</v>
      </c>
      <c r="E843" s="41">
        <f t="shared" ca="1" si="42"/>
        <v>109.94826026812387</v>
      </c>
      <c r="F843" s="1">
        <f ca="1">SMALL($E$2:$E$1001,ROWS($F$2:F843))</f>
        <v>101.92228759987862</v>
      </c>
      <c r="G843" s="40">
        <f>ROWS($E$2:E843)/1000</f>
        <v>0.84199999999999997</v>
      </c>
    </row>
    <row r="844" spans="1:7" hidden="1" x14ac:dyDescent="0.25">
      <c r="A844" s="71">
        <f t="shared" ca="1" si="40"/>
        <v>45.929594495196994</v>
      </c>
      <c r="B844" s="71">
        <f t="shared" ca="1" si="40"/>
        <v>58.884319217249598</v>
      </c>
      <c r="C844" s="71">
        <f t="shared" ca="1" si="40"/>
        <v>38.745409318489479</v>
      </c>
      <c r="D844" s="41">
        <f t="shared" ca="1" si="41"/>
        <v>58.884319217249598</v>
      </c>
      <c r="E844" s="41">
        <f t="shared" ca="1" si="42"/>
        <v>97.629728535739076</v>
      </c>
      <c r="F844" s="1">
        <f ca="1">SMALL($E$2:$E$1001,ROWS($F$2:F844))</f>
        <v>101.95413356992412</v>
      </c>
      <c r="G844" s="40">
        <f>ROWS($E$2:E844)/1000</f>
        <v>0.84299999999999997</v>
      </c>
    </row>
    <row r="845" spans="1:7" hidden="1" x14ac:dyDescent="0.25">
      <c r="A845" s="71">
        <f t="shared" ca="1" si="40"/>
        <v>46.594116467718521</v>
      </c>
      <c r="B845" s="71">
        <f t="shared" ca="1" si="40"/>
        <v>36.946682986220864</v>
      </c>
      <c r="C845" s="71">
        <f t="shared" ca="1" si="40"/>
        <v>45.231362395821009</v>
      </c>
      <c r="D845" s="41">
        <f t="shared" ca="1" si="41"/>
        <v>46.594116467718521</v>
      </c>
      <c r="E845" s="41">
        <f t="shared" ca="1" si="42"/>
        <v>91.82547886353953</v>
      </c>
      <c r="F845" s="1">
        <f ca="1">SMALL($E$2:$E$1001,ROWS($F$2:F845))</f>
        <v>101.98329287364136</v>
      </c>
      <c r="G845" s="40">
        <f>ROWS($E$2:E845)/1000</f>
        <v>0.84399999999999997</v>
      </c>
    </row>
    <row r="846" spans="1:7" hidden="1" x14ac:dyDescent="0.25">
      <c r="A846" s="71">
        <f t="shared" ca="1" si="40"/>
        <v>36.574390189761289</v>
      </c>
      <c r="B846" s="71">
        <f t="shared" ca="1" si="40"/>
        <v>24.681362631201964</v>
      </c>
      <c r="C846" s="71">
        <f t="shared" ca="1" si="40"/>
        <v>30.293516748570319</v>
      </c>
      <c r="D846" s="41">
        <f t="shared" ca="1" si="41"/>
        <v>36.574390189761289</v>
      </c>
      <c r="E846" s="41">
        <f t="shared" ca="1" si="42"/>
        <v>66.8679069383316</v>
      </c>
      <c r="F846" s="1">
        <f ca="1">SMALL($E$2:$E$1001,ROWS($F$2:F846))</f>
        <v>102.01050834400399</v>
      </c>
      <c r="G846" s="40">
        <f>ROWS($E$2:E846)/1000</f>
        <v>0.84499999999999997</v>
      </c>
    </row>
    <row r="847" spans="1:7" hidden="1" x14ac:dyDescent="0.25">
      <c r="A847" s="71">
        <f t="shared" ca="1" si="40"/>
        <v>53.206525801684222</v>
      </c>
      <c r="B847" s="71">
        <f t="shared" ca="1" si="40"/>
        <v>36.033731903473935</v>
      </c>
      <c r="C847" s="71">
        <f t="shared" ca="1" si="40"/>
        <v>56.197073254813034</v>
      </c>
      <c r="D847" s="41">
        <f t="shared" ca="1" si="41"/>
        <v>53.206525801684222</v>
      </c>
      <c r="E847" s="41">
        <f t="shared" ca="1" si="42"/>
        <v>109.40359905649726</v>
      </c>
      <c r="F847" s="1">
        <f ca="1">SMALL($E$2:$E$1001,ROWS($F$2:F847))</f>
        <v>102.04699816615899</v>
      </c>
      <c r="G847" s="40">
        <f>ROWS($E$2:E847)/1000</f>
        <v>0.84599999999999997</v>
      </c>
    </row>
    <row r="848" spans="1:7" hidden="1" x14ac:dyDescent="0.25">
      <c r="A848" s="71">
        <f t="shared" ca="1" si="40"/>
        <v>26.521340401309654</v>
      </c>
      <c r="B848" s="71">
        <f t="shared" ca="1" si="40"/>
        <v>53.955694992740874</v>
      </c>
      <c r="C848" s="71">
        <f t="shared" ca="1" si="40"/>
        <v>51.764531534193154</v>
      </c>
      <c r="D848" s="41">
        <f t="shared" ca="1" si="41"/>
        <v>53.955694992740874</v>
      </c>
      <c r="E848" s="41">
        <f t="shared" ca="1" si="42"/>
        <v>105.72022652693403</v>
      </c>
      <c r="F848" s="1">
        <f ca="1">SMALL($E$2:$E$1001,ROWS($F$2:F848))</f>
        <v>102.10407540083415</v>
      </c>
      <c r="G848" s="40">
        <f>ROWS($E$2:E848)/1000</f>
        <v>0.84699999999999998</v>
      </c>
    </row>
    <row r="849" spans="1:7" hidden="1" x14ac:dyDescent="0.25">
      <c r="A849" s="71">
        <f t="shared" ca="1" si="40"/>
        <v>43.87707891572461</v>
      </c>
      <c r="B849" s="71">
        <f t="shared" ca="1" si="40"/>
        <v>39.646666273632661</v>
      </c>
      <c r="C849" s="71">
        <f t="shared" ca="1" si="40"/>
        <v>25.341450665714959</v>
      </c>
      <c r="D849" s="41">
        <f t="shared" ca="1" si="41"/>
        <v>43.87707891572461</v>
      </c>
      <c r="E849" s="41">
        <f t="shared" ca="1" si="42"/>
        <v>69.218529581439569</v>
      </c>
      <c r="F849" s="1">
        <f ca="1">SMALL($E$2:$E$1001,ROWS($F$2:F849))</f>
        <v>102.10520829577467</v>
      </c>
      <c r="G849" s="40">
        <f>ROWS($E$2:E849)/1000</f>
        <v>0.84799999999999998</v>
      </c>
    </row>
    <row r="850" spans="1:7" hidden="1" x14ac:dyDescent="0.25">
      <c r="A850" s="71">
        <f t="shared" ca="1" si="40"/>
        <v>51.684984457538057</v>
      </c>
      <c r="B850" s="71">
        <f t="shared" ca="1" si="40"/>
        <v>56.454945145083109</v>
      </c>
      <c r="C850" s="71">
        <f t="shared" ca="1" si="40"/>
        <v>42.504389439243326</v>
      </c>
      <c r="D850" s="41">
        <f t="shared" ca="1" si="41"/>
        <v>56.454945145083109</v>
      </c>
      <c r="E850" s="41">
        <f t="shared" ca="1" si="42"/>
        <v>98.959334584326427</v>
      </c>
      <c r="F850" s="1">
        <f ca="1">SMALL($E$2:$E$1001,ROWS($F$2:F850))</f>
        <v>102.14799695130635</v>
      </c>
      <c r="G850" s="40">
        <f>ROWS($E$2:E850)/1000</f>
        <v>0.84899999999999998</v>
      </c>
    </row>
    <row r="851" spans="1:7" hidden="1" x14ac:dyDescent="0.25">
      <c r="A851" s="71">
        <f t="shared" ca="1" si="40"/>
        <v>21.797116426520759</v>
      </c>
      <c r="B851" s="71">
        <f t="shared" ca="1" si="40"/>
        <v>44.432547268547964</v>
      </c>
      <c r="C851" s="71">
        <f t="shared" ca="1" si="40"/>
        <v>28.373835965259193</v>
      </c>
      <c r="D851" s="41">
        <f t="shared" ca="1" si="41"/>
        <v>44.432547268547964</v>
      </c>
      <c r="E851" s="41">
        <f t="shared" ca="1" si="42"/>
        <v>72.806383233807153</v>
      </c>
      <c r="F851" s="1">
        <f ca="1">SMALL($E$2:$E$1001,ROWS($F$2:F851))</f>
        <v>102.26508390198467</v>
      </c>
      <c r="G851" s="40">
        <f>ROWS($E$2:E851)/1000</f>
        <v>0.85</v>
      </c>
    </row>
    <row r="852" spans="1:7" hidden="1" x14ac:dyDescent="0.25">
      <c r="A852" s="71">
        <f t="shared" ca="1" si="40"/>
        <v>46.649288037882542</v>
      </c>
      <c r="B852" s="71">
        <f t="shared" ca="1" si="40"/>
        <v>26.625344248195681</v>
      </c>
      <c r="C852" s="71">
        <f t="shared" ca="1" si="40"/>
        <v>46.611419871298295</v>
      </c>
      <c r="D852" s="41">
        <f t="shared" ca="1" si="41"/>
        <v>46.649288037882542</v>
      </c>
      <c r="E852" s="41">
        <f t="shared" ca="1" si="42"/>
        <v>93.260707909180837</v>
      </c>
      <c r="F852" s="1">
        <f ca="1">SMALL($E$2:$E$1001,ROWS($F$2:F852))</f>
        <v>102.28016571482206</v>
      </c>
      <c r="G852" s="40">
        <f>ROWS($E$2:E852)/1000</f>
        <v>0.85099999999999998</v>
      </c>
    </row>
    <row r="853" spans="1:7" hidden="1" x14ac:dyDescent="0.25">
      <c r="A853" s="71">
        <f t="shared" ca="1" si="40"/>
        <v>49.945079102502589</v>
      </c>
      <c r="B853" s="71">
        <f t="shared" ca="1" si="40"/>
        <v>31.105588174666003</v>
      </c>
      <c r="C853" s="71">
        <f t="shared" ca="1" si="40"/>
        <v>37.685325651781653</v>
      </c>
      <c r="D853" s="41">
        <f t="shared" ca="1" si="41"/>
        <v>49.945079102502589</v>
      </c>
      <c r="E853" s="41">
        <f t="shared" ca="1" si="42"/>
        <v>87.630404754284243</v>
      </c>
      <c r="F853" s="1">
        <f ca="1">SMALL($E$2:$E$1001,ROWS($F$2:F853))</f>
        <v>102.29823607969037</v>
      </c>
      <c r="G853" s="40">
        <f>ROWS($E$2:E853)/1000</f>
        <v>0.85199999999999998</v>
      </c>
    </row>
    <row r="854" spans="1:7" hidden="1" x14ac:dyDescent="0.25">
      <c r="A854" s="71">
        <f t="shared" ca="1" si="40"/>
        <v>46.533907277310171</v>
      </c>
      <c r="B854" s="71">
        <f t="shared" ca="1" si="40"/>
        <v>31.892657674998986</v>
      </c>
      <c r="C854" s="71">
        <f t="shared" ca="1" si="40"/>
        <v>58.422482700564366</v>
      </c>
      <c r="D854" s="41">
        <f t="shared" ca="1" si="41"/>
        <v>46.533907277310171</v>
      </c>
      <c r="E854" s="41">
        <f t="shared" ca="1" si="42"/>
        <v>104.95638997787454</v>
      </c>
      <c r="F854" s="1">
        <f ca="1">SMALL($E$2:$E$1001,ROWS($F$2:F854))</f>
        <v>102.32631478682706</v>
      </c>
      <c r="G854" s="40">
        <f>ROWS($E$2:E854)/1000</f>
        <v>0.85299999999999998</v>
      </c>
    </row>
    <row r="855" spans="1:7" hidden="1" x14ac:dyDescent="0.25">
      <c r="A855" s="71">
        <f t="shared" ca="1" si="40"/>
        <v>53.11954727518112</v>
      </c>
      <c r="B855" s="71">
        <f t="shared" ca="1" si="40"/>
        <v>40.555704244344909</v>
      </c>
      <c r="C855" s="71">
        <f t="shared" ca="1" si="40"/>
        <v>26.026493444339632</v>
      </c>
      <c r="D855" s="41">
        <f t="shared" ca="1" si="41"/>
        <v>53.11954727518112</v>
      </c>
      <c r="E855" s="41">
        <f t="shared" ca="1" si="42"/>
        <v>79.146040719520755</v>
      </c>
      <c r="F855" s="1">
        <f ca="1">SMALL($E$2:$E$1001,ROWS($F$2:F855))</f>
        <v>102.34099091353434</v>
      </c>
      <c r="G855" s="40">
        <f>ROWS($E$2:E855)/1000</f>
        <v>0.85399999999999998</v>
      </c>
    </row>
    <row r="856" spans="1:7" hidden="1" x14ac:dyDescent="0.25">
      <c r="A856" s="71">
        <f t="shared" ca="1" si="40"/>
        <v>45.671159334046806</v>
      </c>
      <c r="B856" s="71">
        <f t="shared" ca="1" si="40"/>
        <v>55.888110187489922</v>
      </c>
      <c r="C856" s="71">
        <f t="shared" ca="1" si="40"/>
        <v>40.343674479503548</v>
      </c>
      <c r="D856" s="41">
        <f t="shared" ca="1" si="41"/>
        <v>55.888110187489922</v>
      </c>
      <c r="E856" s="41">
        <f t="shared" ca="1" si="42"/>
        <v>96.231784666993462</v>
      </c>
      <c r="F856" s="1">
        <f ca="1">SMALL($E$2:$E$1001,ROWS($F$2:F856))</f>
        <v>102.40351705971671</v>
      </c>
      <c r="G856" s="40">
        <f>ROWS($E$2:E856)/1000</f>
        <v>0.85499999999999998</v>
      </c>
    </row>
    <row r="857" spans="1:7" hidden="1" x14ac:dyDescent="0.25">
      <c r="A857" s="71">
        <f t="shared" ca="1" si="40"/>
        <v>51.798889204703173</v>
      </c>
      <c r="B857" s="71">
        <f t="shared" ca="1" si="40"/>
        <v>38.598360517200227</v>
      </c>
      <c r="C857" s="71">
        <f t="shared" ca="1" si="40"/>
        <v>41.495315781803718</v>
      </c>
      <c r="D857" s="41">
        <f t="shared" ca="1" si="41"/>
        <v>51.798889204703173</v>
      </c>
      <c r="E857" s="41">
        <f t="shared" ca="1" si="42"/>
        <v>93.294204986506884</v>
      </c>
      <c r="F857" s="1">
        <f ca="1">SMALL($E$2:$E$1001,ROWS($F$2:F857))</f>
        <v>102.50206877086362</v>
      </c>
      <c r="G857" s="40">
        <f>ROWS($E$2:E857)/1000</f>
        <v>0.85599999999999998</v>
      </c>
    </row>
    <row r="858" spans="1:7" hidden="1" x14ac:dyDescent="0.25">
      <c r="A858" s="71">
        <f t="shared" ca="1" si="40"/>
        <v>36.54024002060693</v>
      </c>
      <c r="B858" s="71">
        <f t="shared" ca="1" si="40"/>
        <v>42.073266022856394</v>
      </c>
      <c r="C858" s="71">
        <f t="shared" ca="1" si="40"/>
        <v>27.896300230312292</v>
      </c>
      <c r="D858" s="41">
        <f t="shared" ca="1" si="41"/>
        <v>42.073266022856394</v>
      </c>
      <c r="E858" s="41">
        <f t="shared" ca="1" si="42"/>
        <v>69.969566253168693</v>
      </c>
      <c r="F858" s="1">
        <f ca="1">SMALL($E$2:$E$1001,ROWS($F$2:F858))</f>
        <v>102.55767183928577</v>
      </c>
      <c r="G858" s="40">
        <f>ROWS($E$2:E858)/1000</f>
        <v>0.85699999999999998</v>
      </c>
    </row>
    <row r="859" spans="1:7" hidden="1" x14ac:dyDescent="0.25">
      <c r="A859" s="71">
        <f t="shared" ca="1" si="40"/>
        <v>28.794461889206033</v>
      </c>
      <c r="B859" s="71">
        <f t="shared" ca="1" si="40"/>
        <v>25.448342553543306</v>
      </c>
      <c r="C859" s="71">
        <f t="shared" ca="1" si="40"/>
        <v>43.209331731338445</v>
      </c>
      <c r="D859" s="41">
        <f t="shared" ca="1" si="41"/>
        <v>28.794461889206033</v>
      </c>
      <c r="E859" s="41">
        <f t="shared" ca="1" si="42"/>
        <v>72.003793620544485</v>
      </c>
      <c r="F859" s="1">
        <f ca="1">SMALL($E$2:$E$1001,ROWS($F$2:F859))</f>
        <v>102.81154392339108</v>
      </c>
      <c r="G859" s="40">
        <f>ROWS($E$2:E859)/1000</f>
        <v>0.85799999999999998</v>
      </c>
    </row>
    <row r="860" spans="1:7" hidden="1" x14ac:dyDescent="0.25">
      <c r="A860" s="71">
        <f t="shared" ca="1" si="40"/>
        <v>27.161921749008101</v>
      </c>
      <c r="B860" s="71">
        <f t="shared" ca="1" si="40"/>
        <v>35.686831151143188</v>
      </c>
      <c r="C860" s="71">
        <f t="shared" ca="1" si="40"/>
        <v>20.416242012853601</v>
      </c>
      <c r="D860" s="41">
        <f t="shared" ca="1" si="41"/>
        <v>35.686831151143188</v>
      </c>
      <c r="E860" s="41">
        <f t="shared" ca="1" si="42"/>
        <v>56.10307316399679</v>
      </c>
      <c r="F860" s="1">
        <f ca="1">SMALL($E$2:$E$1001,ROWS($F$2:F860))</f>
        <v>102.84233030259936</v>
      </c>
      <c r="G860" s="40">
        <f>ROWS($E$2:E860)/1000</f>
        <v>0.85899999999999999</v>
      </c>
    </row>
    <row r="861" spans="1:7" hidden="1" x14ac:dyDescent="0.25">
      <c r="A861" s="71">
        <f t="shared" ca="1" si="40"/>
        <v>28.021073674783089</v>
      </c>
      <c r="B861" s="71">
        <f t="shared" ca="1" si="40"/>
        <v>45.570734791052985</v>
      </c>
      <c r="C861" s="71">
        <f t="shared" ca="1" si="40"/>
        <v>25.836823569138922</v>
      </c>
      <c r="D861" s="41">
        <f t="shared" ca="1" si="41"/>
        <v>45.570734791052985</v>
      </c>
      <c r="E861" s="41">
        <f t="shared" ca="1" si="42"/>
        <v>71.407558360191899</v>
      </c>
      <c r="F861" s="1">
        <f ca="1">SMALL($E$2:$E$1001,ROWS($F$2:F861))</f>
        <v>102.93767648371058</v>
      </c>
      <c r="G861" s="40">
        <f>ROWS($E$2:E861)/1000</f>
        <v>0.86</v>
      </c>
    </row>
    <row r="862" spans="1:7" hidden="1" x14ac:dyDescent="0.25">
      <c r="A862" s="71">
        <f t="shared" ca="1" si="40"/>
        <v>35.442574733783204</v>
      </c>
      <c r="B862" s="71">
        <f t="shared" ca="1" si="40"/>
        <v>33.835112284289721</v>
      </c>
      <c r="C862" s="71">
        <f t="shared" ca="1" si="40"/>
        <v>51.676049960724981</v>
      </c>
      <c r="D862" s="41">
        <f t="shared" ca="1" si="41"/>
        <v>35.442574733783204</v>
      </c>
      <c r="E862" s="41">
        <f t="shared" ca="1" si="42"/>
        <v>87.118624694508185</v>
      </c>
      <c r="F862" s="1">
        <f ca="1">SMALL($E$2:$E$1001,ROWS($F$2:F862))</f>
        <v>103.01198652716469</v>
      </c>
      <c r="G862" s="40">
        <f>ROWS($E$2:E862)/1000</f>
        <v>0.86099999999999999</v>
      </c>
    </row>
    <row r="863" spans="1:7" hidden="1" x14ac:dyDescent="0.25">
      <c r="A863" s="71">
        <f t="shared" ca="1" si="40"/>
        <v>55.77888743712785</v>
      </c>
      <c r="B863" s="71">
        <f t="shared" ca="1" si="40"/>
        <v>22.448723875073743</v>
      </c>
      <c r="C863" s="71">
        <f t="shared" ca="1" si="40"/>
        <v>29.452991105113394</v>
      </c>
      <c r="D863" s="41">
        <f t="shared" ca="1" si="41"/>
        <v>55.77888743712785</v>
      </c>
      <c r="E863" s="41">
        <f t="shared" ca="1" si="42"/>
        <v>85.231878542241247</v>
      </c>
      <c r="F863" s="1">
        <f ca="1">SMALL($E$2:$E$1001,ROWS($F$2:F863))</f>
        <v>103.04777178944772</v>
      </c>
      <c r="G863" s="40">
        <f>ROWS($E$2:E863)/1000</f>
        <v>0.86199999999999999</v>
      </c>
    </row>
    <row r="864" spans="1:7" hidden="1" x14ac:dyDescent="0.25">
      <c r="A864" s="71">
        <f t="shared" ca="1" si="40"/>
        <v>49.976401284856451</v>
      </c>
      <c r="B864" s="71">
        <f t="shared" ca="1" si="40"/>
        <v>41.529771392203472</v>
      </c>
      <c r="C864" s="71">
        <f t="shared" ca="1" si="40"/>
        <v>21.38267101056838</v>
      </c>
      <c r="D864" s="41">
        <f t="shared" ca="1" si="41"/>
        <v>49.976401284856451</v>
      </c>
      <c r="E864" s="41">
        <f t="shared" ca="1" si="42"/>
        <v>71.359072295424824</v>
      </c>
      <c r="F864" s="1">
        <f ca="1">SMALL($E$2:$E$1001,ROWS($F$2:F864))</f>
        <v>103.14896262984357</v>
      </c>
      <c r="G864" s="40">
        <f>ROWS($E$2:E864)/1000</f>
        <v>0.86299999999999999</v>
      </c>
    </row>
    <row r="865" spans="1:7" hidden="1" x14ac:dyDescent="0.25">
      <c r="A865" s="71">
        <f t="shared" ca="1" si="40"/>
        <v>52.530872368251188</v>
      </c>
      <c r="B865" s="71">
        <f t="shared" ca="1" si="40"/>
        <v>35.866987955437899</v>
      </c>
      <c r="C865" s="71">
        <f t="shared" ca="1" si="40"/>
        <v>20.429514274701379</v>
      </c>
      <c r="D865" s="41">
        <f t="shared" ca="1" si="41"/>
        <v>52.530872368251188</v>
      </c>
      <c r="E865" s="41">
        <f t="shared" ca="1" si="42"/>
        <v>72.960386642952571</v>
      </c>
      <c r="F865" s="1">
        <f ca="1">SMALL($E$2:$E$1001,ROWS($F$2:F865))</f>
        <v>103.17096028245463</v>
      </c>
      <c r="G865" s="40">
        <f>ROWS($E$2:E865)/1000</f>
        <v>0.86399999999999999</v>
      </c>
    </row>
    <row r="866" spans="1:7" hidden="1" x14ac:dyDescent="0.25">
      <c r="A866" s="71">
        <f t="shared" ca="1" si="40"/>
        <v>45.05446866658135</v>
      </c>
      <c r="B866" s="71">
        <f t="shared" ca="1" si="40"/>
        <v>34.143697527132616</v>
      </c>
      <c r="C866" s="71">
        <f t="shared" ca="1" si="40"/>
        <v>46.931895436296578</v>
      </c>
      <c r="D866" s="41">
        <f t="shared" ca="1" si="41"/>
        <v>45.05446866658135</v>
      </c>
      <c r="E866" s="41">
        <f t="shared" ca="1" si="42"/>
        <v>91.986364102877928</v>
      </c>
      <c r="F866" s="1">
        <f ca="1">SMALL($E$2:$E$1001,ROWS($F$2:F866))</f>
        <v>103.19793748975985</v>
      </c>
      <c r="G866" s="40">
        <f>ROWS($E$2:E866)/1000</f>
        <v>0.86499999999999999</v>
      </c>
    </row>
    <row r="867" spans="1:7" hidden="1" x14ac:dyDescent="0.25">
      <c r="A867" s="71">
        <f t="shared" ca="1" si="40"/>
        <v>36.203208089213774</v>
      </c>
      <c r="B867" s="71">
        <f t="shared" ca="1" si="40"/>
        <v>31.842428313825458</v>
      </c>
      <c r="C867" s="71">
        <f t="shared" ca="1" si="40"/>
        <v>47.736816307674559</v>
      </c>
      <c r="D867" s="41">
        <f t="shared" ca="1" si="41"/>
        <v>36.203208089213774</v>
      </c>
      <c r="E867" s="41">
        <f t="shared" ca="1" si="42"/>
        <v>83.940024396888333</v>
      </c>
      <c r="F867" s="1">
        <f ca="1">SMALL($E$2:$E$1001,ROWS($F$2:F867))</f>
        <v>103.28488454859058</v>
      </c>
      <c r="G867" s="40">
        <f>ROWS($E$2:E867)/1000</f>
        <v>0.86599999999999999</v>
      </c>
    </row>
    <row r="868" spans="1:7" hidden="1" x14ac:dyDescent="0.25">
      <c r="A868" s="71">
        <f t="shared" ca="1" si="40"/>
        <v>31.320595079562722</v>
      </c>
      <c r="B868" s="71">
        <f t="shared" ca="1" si="40"/>
        <v>29.1606258815982</v>
      </c>
      <c r="C868" s="71">
        <f t="shared" ca="1" si="40"/>
        <v>44.495413152299008</v>
      </c>
      <c r="D868" s="41">
        <f t="shared" ca="1" si="41"/>
        <v>31.320595079562722</v>
      </c>
      <c r="E868" s="41">
        <f t="shared" ca="1" si="42"/>
        <v>75.81600823186173</v>
      </c>
      <c r="F868" s="1">
        <f ca="1">SMALL($E$2:$E$1001,ROWS($F$2:F868))</f>
        <v>103.35480601629132</v>
      </c>
      <c r="G868" s="40">
        <f>ROWS($E$2:E868)/1000</f>
        <v>0.86699999999999999</v>
      </c>
    </row>
    <row r="869" spans="1:7" hidden="1" x14ac:dyDescent="0.25">
      <c r="A869" s="71">
        <f t="shared" ca="1" si="40"/>
        <v>52.475765226142499</v>
      </c>
      <c r="B869" s="71">
        <f t="shared" ca="1" si="40"/>
        <v>29.026475377032114</v>
      </c>
      <c r="C869" s="71">
        <f t="shared" ca="1" si="40"/>
        <v>37.354133215544621</v>
      </c>
      <c r="D869" s="41">
        <f t="shared" ca="1" si="41"/>
        <v>52.475765226142499</v>
      </c>
      <c r="E869" s="41">
        <f t="shared" ca="1" si="42"/>
        <v>89.829898441687121</v>
      </c>
      <c r="F869" s="1">
        <f ca="1">SMALL($E$2:$E$1001,ROWS($F$2:F869))</f>
        <v>103.36413257371214</v>
      </c>
      <c r="G869" s="40">
        <f>ROWS($E$2:E869)/1000</f>
        <v>0.86799999999999999</v>
      </c>
    </row>
    <row r="870" spans="1:7" hidden="1" x14ac:dyDescent="0.25">
      <c r="A870" s="71">
        <f t="shared" ca="1" si="40"/>
        <v>40.208033864142919</v>
      </c>
      <c r="B870" s="71">
        <f t="shared" ca="1" si="40"/>
        <v>32.968267788757679</v>
      </c>
      <c r="C870" s="71">
        <f t="shared" ca="1" si="40"/>
        <v>34.618607063905543</v>
      </c>
      <c r="D870" s="41">
        <f t="shared" ca="1" si="41"/>
        <v>40.208033864142919</v>
      </c>
      <c r="E870" s="41">
        <f t="shared" ca="1" si="42"/>
        <v>74.826640928048462</v>
      </c>
      <c r="F870" s="1">
        <f ca="1">SMALL($E$2:$E$1001,ROWS($F$2:F870))</f>
        <v>103.41359523728173</v>
      </c>
      <c r="G870" s="40">
        <f>ROWS($E$2:E870)/1000</f>
        <v>0.86899999999999999</v>
      </c>
    </row>
    <row r="871" spans="1:7" hidden="1" x14ac:dyDescent="0.25">
      <c r="A871" s="71">
        <f t="shared" ca="1" si="40"/>
        <v>57.179499128423927</v>
      </c>
      <c r="B871" s="71">
        <f t="shared" ca="1" si="40"/>
        <v>45.757066154235901</v>
      </c>
      <c r="C871" s="71">
        <f t="shared" ca="1" si="40"/>
        <v>39.397749417445226</v>
      </c>
      <c r="D871" s="41">
        <f t="shared" ca="1" si="41"/>
        <v>57.179499128423927</v>
      </c>
      <c r="E871" s="41">
        <f t="shared" ca="1" si="42"/>
        <v>96.577248545869153</v>
      </c>
      <c r="F871" s="1">
        <f ca="1">SMALL($E$2:$E$1001,ROWS($F$2:F871))</f>
        <v>103.42068820935503</v>
      </c>
      <c r="G871" s="40">
        <f>ROWS($E$2:E871)/1000</f>
        <v>0.87</v>
      </c>
    </row>
    <row r="872" spans="1:7" hidden="1" x14ac:dyDescent="0.25">
      <c r="A872" s="71">
        <f t="shared" ca="1" si="40"/>
        <v>38.854688006973618</v>
      </c>
      <c r="B872" s="71">
        <f t="shared" ca="1" si="40"/>
        <v>29.578067325307199</v>
      </c>
      <c r="C872" s="71">
        <f t="shared" ca="1" si="40"/>
        <v>33.301016305748007</v>
      </c>
      <c r="D872" s="41">
        <f t="shared" ca="1" si="41"/>
        <v>38.854688006973618</v>
      </c>
      <c r="E872" s="41">
        <f t="shared" ca="1" si="42"/>
        <v>72.155704312721625</v>
      </c>
      <c r="F872" s="1">
        <f ca="1">SMALL($E$2:$E$1001,ROWS($F$2:F872))</f>
        <v>103.48729487431228</v>
      </c>
      <c r="G872" s="40">
        <f>ROWS($E$2:E872)/1000</f>
        <v>0.871</v>
      </c>
    </row>
    <row r="873" spans="1:7" hidden="1" x14ac:dyDescent="0.25">
      <c r="A873" s="71">
        <f t="shared" ca="1" si="40"/>
        <v>50.677117776295674</v>
      </c>
      <c r="B873" s="71">
        <f t="shared" ca="1" si="40"/>
        <v>34.687562374979237</v>
      </c>
      <c r="C873" s="71">
        <f t="shared" ca="1" si="40"/>
        <v>44.088521725898715</v>
      </c>
      <c r="D873" s="41">
        <f t="shared" ca="1" si="41"/>
        <v>50.677117776295674</v>
      </c>
      <c r="E873" s="41">
        <f t="shared" ca="1" si="42"/>
        <v>94.765639502194389</v>
      </c>
      <c r="F873" s="1">
        <f ca="1">SMALL($E$2:$E$1001,ROWS($F$2:F873))</f>
        <v>103.49239115892996</v>
      </c>
      <c r="G873" s="40">
        <f>ROWS($E$2:E873)/1000</f>
        <v>0.872</v>
      </c>
    </row>
    <row r="874" spans="1:7" hidden="1" x14ac:dyDescent="0.25">
      <c r="A874" s="71">
        <f t="shared" ca="1" si="40"/>
        <v>46.382754319638181</v>
      </c>
      <c r="B874" s="71">
        <f t="shared" ca="1" si="40"/>
        <v>51.699886513567016</v>
      </c>
      <c r="C874" s="71">
        <f t="shared" ca="1" si="40"/>
        <v>35.829727590887586</v>
      </c>
      <c r="D874" s="41">
        <f t="shared" ca="1" si="41"/>
        <v>51.699886513567016</v>
      </c>
      <c r="E874" s="41">
        <f t="shared" ca="1" si="42"/>
        <v>87.529614104454595</v>
      </c>
      <c r="F874" s="1">
        <f ca="1">SMALL($E$2:$E$1001,ROWS($F$2:F874))</f>
        <v>103.51446309586038</v>
      </c>
      <c r="G874" s="40">
        <f>ROWS($E$2:E874)/1000</f>
        <v>0.873</v>
      </c>
    </row>
    <row r="875" spans="1:7" hidden="1" x14ac:dyDescent="0.25">
      <c r="A875" s="71">
        <f t="shared" ca="1" si="40"/>
        <v>28.217375011574617</v>
      </c>
      <c r="B875" s="71">
        <f t="shared" ca="1" si="40"/>
        <v>34.302624408940034</v>
      </c>
      <c r="C875" s="71">
        <f t="shared" ca="1" si="40"/>
        <v>29.535999952732645</v>
      </c>
      <c r="D875" s="41">
        <f t="shared" ca="1" si="41"/>
        <v>34.302624408940034</v>
      </c>
      <c r="E875" s="41">
        <f t="shared" ca="1" si="42"/>
        <v>63.838624361672679</v>
      </c>
      <c r="F875" s="1">
        <f ca="1">SMALL($E$2:$E$1001,ROWS($F$2:F875))</f>
        <v>103.58878467273638</v>
      </c>
      <c r="G875" s="40">
        <f>ROWS($E$2:E875)/1000</f>
        <v>0.874</v>
      </c>
    </row>
    <row r="876" spans="1:7" hidden="1" x14ac:dyDescent="0.25">
      <c r="A876" s="71">
        <f t="shared" ca="1" si="40"/>
        <v>40.85846087835499</v>
      </c>
      <c r="B876" s="71">
        <f t="shared" ca="1" si="40"/>
        <v>51.180308519350888</v>
      </c>
      <c r="C876" s="71">
        <f t="shared" ca="1" si="40"/>
        <v>53.920111860835981</v>
      </c>
      <c r="D876" s="41">
        <f t="shared" ca="1" si="41"/>
        <v>51.180308519350888</v>
      </c>
      <c r="E876" s="41">
        <f t="shared" ca="1" si="42"/>
        <v>105.10042038018688</v>
      </c>
      <c r="F876" s="1">
        <f ca="1">SMALL($E$2:$E$1001,ROWS($F$2:F876))</f>
        <v>103.62183174478743</v>
      </c>
      <c r="G876" s="40">
        <f>ROWS($E$2:E876)/1000</f>
        <v>0.875</v>
      </c>
    </row>
    <row r="877" spans="1:7" hidden="1" x14ac:dyDescent="0.25">
      <c r="A877" s="71">
        <f t="shared" ca="1" si="40"/>
        <v>47.086038821798084</v>
      </c>
      <c r="B877" s="71">
        <f t="shared" ca="1" si="40"/>
        <v>52.818210315469393</v>
      </c>
      <c r="C877" s="71">
        <f t="shared" ca="1" si="40"/>
        <v>29.084623134842712</v>
      </c>
      <c r="D877" s="41">
        <f t="shared" ca="1" si="41"/>
        <v>52.818210315469393</v>
      </c>
      <c r="E877" s="41">
        <f t="shared" ca="1" si="42"/>
        <v>81.902833450312102</v>
      </c>
      <c r="F877" s="1">
        <f ca="1">SMALL($E$2:$E$1001,ROWS($F$2:F877))</f>
        <v>103.99893859585568</v>
      </c>
      <c r="G877" s="40">
        <f>ROWS($E$2:E877)/1000</f>
        <v>0.876</v>
      </c>
    </row>
    <row r="878" spans="1:7" hidden="1" x14ac:dyDescent="0.25">
      <c r="A878" s="71">
        <f t="shared" ca="1" si="40"/>
        <v>32.043756252008549</v>
      </c>
      <c r="B878" s="71">
        <f t="shared" ca="1" si="40"/>
        <v>25.033692696615752</v>
      </c>
      <c r="C878" s="71">
        <f t="shared" ca="1" si="40"/>
        <v>38.648132269888166</v>
      </c>
      <c r="D878" s="41">
        <f t="shared" ca="1" si="41"/>
        <v>32.043756252008549</v>
      </c>
      <c r="E878" s="41">
        <f t="shared" ca="1" si="42"/>
        <v>70.691888521896715</v>
      </c>
      <c r="F878" s="1">
        <f ca="1">SMALL($E$2:$E$1001,ROWS($F$2:F878))</f>
        <v>104.02615592749189</v>
      </c>
      <c r="G878" s="40">
        <f>ROWS($E$2:E878)/1000</f>
        <v>0.877</v>
      </c>
    </row>
    <row r="879" spans="1:7" hidden="1" x14ac:dyDescent="0.25">
      <c r="A879" s="71">
        <f t="shared" ca="1" si="40"/>
        <v>27.853274173944584</v>
      </c>
      <c r="B879" s="71">
        <f t="shared" ca="1" si="40"/>
        <v>21.201368854406638</v>
      </c>
      <c r="C879" s="71">
        <f t="shared" ca="1" si="40"/>
        <v>25.9627847849803</v>
      </c>
      <c r="D879" s="41">
        <f t="shared" ca="1" si="41"/>
        <v>27.853274173944584</v>
      </c>
      <c r="E879" s="41">
        <f t="shared" ca="1" si="42"/>
        <v>53.816058958924884</v>
      </c>
      <c r="F879" s="1">
        <f ca="1">SMALL($E$2:$E$1001,ROWS($F$2:F879))</f>
        <v>104.21638919723199</v>
      </c>
      <c r="G879" s="40">
        <f>ROWS($E$2:E879)/1000</f>
        <v>0.878</v>
      </c>
    </row>
    <row r="880" spans="1:7" hidden="1" x14ac:dyDescent="0.25">
      <c r="A880" s="71">
        <f t="shared" ca="1" si="40"/>
        <v>49.562654703647759</v>
      </c>
      <c r="B880" s="71">
        <f t="shared" ca="1" si="40"/>
        <v>47.680825703937593</v>
      </c>
      <c r="C880" s="71">
        <f t="shared" ca="1" si="40"/>
        <v>59.721712849512606</v>
      </c>
      <c r="D880" s="41">
        <f t="shared" ca="1" si="41"/>
        <v>49.562654703647759</v>
      </c>
      <c r="E880" s="41">
        <f t="shared" ca="1" si="42"/>
        <v>109.28436755316037</v>
      </c>
      <c r="F880" s="1">
        <f ca="1">SMALL($E$2:$E$1001,ROWS($F$2:F880))</f>
        <v>104.23049784147094</v>
      </c>
      <c r="G880" s="40">
        <f>ROWS($E$2:E880)/1000</f>
        <v>0.879</v>
      </c>
    </row>
    <row r="881" spans="1:7" hidden="1" x14ac:dyDescent="0.25">
      <c r="A881" s="71">
        <f t="shared" ca="1" si="40"/>
        <v>39.862251059782743</v>
      </c>
      <c r="B881" s="71">
        <f t="shared" ca="1" si="40"/>
        <v>38.971318145619328</v>
      </c>
      <c r="C881" s="71">
        <f t="shared" ca="1" si="40"/>
        <v>31.011903841392456</v>
      </c>
      <c r="D881" s="41">
        <f t="shared" ca="1" si="41"/>
        <v>39.862251059782743</v>
      </c>
      <c r="E881" s="41">
        <f t="shared" ca="1" si="42"/>
        <v>70.874154901175203</v>
      </c>
      <c r="F881" s="1">
        <f ca="1">SMALL($E$2:$E$1001,ROWS($F$2:F881))</f>
        <v>104.23115571614045</v>
      </c>
      <c r="G881" s="40">
        <f>ROWS($E$2:E881)/1000</f>
        <v>0.88</v>
      </c>
    </row>
    <row r="882" spans="1:7" hidden="1" x14ac:dyDescent="0.25">
      <c r="A882" s="71">
        <f t="shared" ca="1" si="40"/>
        <v>20.786102075631447</v>
      </c>
      <c r="B882" s="71">
        <f t="shared" ca="1" si="40"/>
        <v>57.435861036691598</v>
      </c>
      <c r="C882" s="71">
        <f t="shared" ca="1" si="40"/>
        <v>38.390877679389234</v>
      </c>
      <c r="D882" s="41">
        <f t="shared" ca="1" si="41"/>
        <v>57.435861036691598</v>
      </c>
      <c r="E882" s="41">
        <f t="shared" ca="1" si="42"/>
        <v>95.826738716080825</v>
      </c>
      <c r="F882" s="1">
        <f ca="1">SMALL($E$2:$E$1001,ROWS($F$2:F882))</f>
        <v>104.29223375482125</v>
      </c>
      <c r="G882" s="40">
        <f>ROWS($E$2:E882)/1000</f>
        <v>0.88100000000000001</v>
      </c>
    </row>
    <row r="883" spans="1:7" hidden="1" x14ac:dyDescent="0.25">
      <c r="A883" s="71">
        <f t="shared" ca="1" si="40"/>
        <v>28.518576806290142</v>
      </c>
      <c r="B883" s="71">
        <f t="shared" ca="1" si="40"/>
        <v>54.302815933120876</v>
      </c>
      <c r="C883" s="71">
        <f t="shared" ca="1" si="40"/>
        <v>58.291141986926945</v>
      </c>
      <c r="D883" s="41">
        <f t="shared" ca="1" si="41"/>
        <v>54.302815933120876</v>
      </c>
      <c r="E883" s="41">
        <f t="shared" ca="1" si="42"/>
        <v>112.59395792004781</v>
      </c>
      <c r="F883" s="1">
        <f ca="1">SMALL($E$2:$E$1001,ROWS($F$2:F883))</f>
        <v>104.3408988331762</v>
      </c>
      <c r="G883" s="40">
        <f>ROWS($E$2:E883)/1000</f>
        <v>0.88200000000000001</v>
      </c>
    </row>
    <row r="884" spans="1:7" hidden="1" x14ac:dyDescent="0.25">
      <c r="A884" s="71">
        <f t="shared" ca="1" si="40"/>
        <v>30.941964335327341</v>
      </c>
      <c r="B884" s="71">
        <f t="shared" ca="1" si="40"/>
        <v>27.895101242290838</v>
      </c>
      <c r="C884" s="71">
        <f t="shared" ca="1" si="40"/>
        <v>35.438478940960628</v>
      </c>
      <c r="D884" s="41">
        <f t="shared" ca="1" si="41"/>
        <v>30.941964335327341</v>
      </c>
      <c r="E884" s="41">
        <f t="shared" ca="1" si="42"/>
        <v>66.380443276287963</v>
      </c>
      <c r="F884" s="1">
        <f ca="1">SMALL($E$2:$E$1001,ROWS($F$2:F884))</f>
        <v>104.34968712635602</v>
      </c>
      <c r="G884" s="40">
        <f>ROWS($E$2:E884)/1000</f>
        <v>0.88300000000000001</v>
      </c>
    </row>
    <row r="885" spans="1:7" hidden="1" x14ac:dyDescent="0.25">
      <c r="A885" s="71">
        <f t="shared" ca="1" si="40"/>
        <v>48.017786769023374</v>
      </c>
      <c r="B885" s="71">
        <f t="shared" ca="1" si="40"/>
        <v>41.519096730336486</v>
      </c>
      <c r="C885" s="71">
        <f t="shared" ca="1" si="40"/>
        <v>29.42202793387057</v>
      </c>
      <c r="D885" s="41">
        <f t="shared" ca="1" si="41"/>
        <v>48.017786769023374</v>
      </c>
      <c r="E885" s="41">
        <f t="shared" ca="1" si="42"/>
        <v>77.439814702893941</v>
      </c>
      <c r="F885" s="1">
        <f ca="1">SMALL($E$2:$E$1001,ROWS($F$2:F885))</f>
        <v>104.36874332196369</v>
      </c>
      <c r="G885" s="40">
        <f>ROWS($E$2:E885)/1000</f>
        <v>0.88400000000000001</v>
      </c>
    </row>
    <row r="886" spans="1:7" hidden="1" x14ac:dyDescent="0.25">
      <c r="A886" s="71">
        <f t="shared" ca="1" si="40"/>
        <v>25.02769965109179</v>
      </c>
      <c r="B886" s="71">
        <f t="shared" ca="1" si="40"/>
        <v>55.778094447709144</v>
      </c>
      <c r="C886" s="71">
        <f t="shared" ca="1" si="40"/>
        <v>29.472836471503079</v>
      </c>
      <c r="D886" s="41">
        <f t="shared" ca="1" si="41"/>
        <v>55.778094447709144</v>
      </c>
      <c r="E886" s="41">
        <f t="shared" ca="1" si="42"/>
        <v>85.250930919212223</v>
      </c>
      <c r="F886" s="1">
        <f ca="1">SMALL($E$2:$E$1001,ROWS($F$2:F886))</f>
        <v>104.51415521167245</v>
      </c>
      <c r="G886" s="40">
        <f>ROWS($E$2:E886)/1000</f>
        <v>0.88500000000000001</v>
      </c>
    </row>
    <row r="887" spans="1:7" hidden="1" x14ac:dyDescent="0.25">
      <c r="A887" s="71">
        <f t="shared" ca="1" si="40"/>
        <v>43.301603115968064</v>
      </c>
      <c r="B887" s="71">
        <f t="shared" ca="1" si="40"/>
        <v>38.49299024113202</v>
      </c>
      <c r="C887" s="71">
        <f t="shared" ca="1" si="40"/>
        <v>58.491028822098613</v>
      </c>
      <c r="D887" s="41">
        <f t="shared" ca="1" si="41"/>
        <v>43.301603115968064</v>
      </c>
      <c r="E887" s="41">
        <f t="shared" ca="1" si="42"/>
        <v>101.79263193806668</v>
      </c>
      <c r="F887" s="1">
        <f ca="1">SMALL($E$2:$E$1001,ROWS($F$2:F887))</f>
        <v>104.68103073069258</v>
      </c>
      <c r="G887" s="40">
        <f>ROWS($E$2:E887)/1000</f>
        <v>0.88600000000000001</v>
      </c>
    </row>
    <row r="888" spans="1:7" hidden="1" x14ac:dyDescent="0.25">
      <c r="A888" s="71">
        <f t="shared" ca="1" si="40"/>
        <v>46.630576965476962</v>
      </c>
      <c r="B888" s="71">
        <f t="shared" ca="1" si="40"/>
        <v>41.107372262244077</v>
      </c>
      <c r="C888" s="71">
        <f t="shared" ca="1" si="40"/>
        <v>22.310000629719738</v>
      </c>
      <c r="D888" s="41">
        <f t="shared" ca="1" si="41"/>
        <v>46.630576965476962</v>
      </c>
      <c r="E888" s="41">
        <f t="shared" ca="1" si="42"/>
        <v>68.9405775951967</v>
      </c>
      <c r="F888" s="1">
        <f ca="1">SMALL($E$2:$E$1001,ROWS($F$2:F888))</f>
        <v>104.7072041458153</v>
      </c>
      <c r="G888" s="40">
        <f>ROWS($E$2:E888)/1000</f>
        <v>0.88700000000000001</v>
      </c>
    </row>
    <row r="889" spans="1:7" hidden="1" x14ac:dyDescent="0.25">
      <c r="A889" s="71">
        <f t="shared" ca="1" si="40"/>
        <v>37.758415721481967</v>
      </c>
      <c r="B889" s="71">
        <f t="shared" ca="1" si="40"/>
        <v>25.879150305540971</v>
      </c>
      <c r="C889" s="71">
        <f t="shared" ca="1" si="40"/>
        <v>58.58231981188311</v>
      </c>
      <c r="D889" s="41">
        <f t="shared" ca="1" si="41"/>
        <v>37.758415721481967</v>
      </c>
      <c r="E889" s="41">
        <f t="shared" ca="1" si="42"/>
        <v>96.340735533365077</v>
      </c>
      <c r="F889" s="1">
        <f ca="1">SMALL($E$2:$E$1001,ROWS($F$2:F889))</f>
        <v>104.75740729158483</v>
      </c>
      <c r="G889" s="40">
        <f>ROWS($E$2:E889)/1000</f>
        <v>0.88800000000000001</v>
      </c>
    </row>
    <row r="890" spans="1:7" hidden="1" x14ac:dyDescent="0.25">
      <c r="A890" s="71">
        <f t="shared" ca="1" si="40"/>
        <v>24.227245293260715</v>
      </c>
      <c r="B890" s="71">
        <f t="shared" ca="1" si="40"/>
        <v>38.588938381626924</v>
      </c>
      <c r="C890" s="71">
        <f t="shared" ca="1" si="40"/>
        <v>58.788328542030996</v>
      </c>
      <c r="D890" s="41">
        <f t="shared" ca="1" si="41"/>
        <v>38.588938381626924</v>
      </c>
      <c r="E890" s="41">
        <f t="shared" ca="1" si="42"/>
        <v>97.377266923657913</v>
      </c>
      <c r="F890" s="1">
        <f ca="1">SMALL($E$2:$E$1001,ROWS($F$2:F890))</f>
        <v>104.90412723648831</v>
      </c>
      <c r="G890" s="40">
        <f>ROWS($E$2:E890)/1000</f>
        <v>0.88900000000000001</v>
      </c>
    </row>
    <row r="891" spans="1:7" hidden="1" x14ac:dyDescent="0.25">
      <c r="A891" s="71">
        <f t="shared" ca="1" si="40"/>
        <v>27.579918673887882</v>
      </c>
      <c r="B891" s="71">
        <f t="shared" ca="1" si="40"/>
        <v>44.381672691396822</v>
      </c>
      <c r="C891" s="71">
        <f t="shared" ca="1" si="40"/>
        <v>22.092851851889044</v>
      </c>
      <c r="D891" s="41">
        <f t="shared" ca="1" si="41"/>
        <v>44.381672691396822</v>
      </c>
      <c r="E891" s="41">
        <f t="shared" ca="1" si="42"/>
        <v>66.474524543285867</v>
      </c>
      <c r="F891" s="1">
        <f ca="1">SMALL($E$2:$E$1001,ROWS($F$2:F891))</f>
        <v>104.91866883777701</v>
      </c>
      <c r="G891" s="40">
        <f>ROWS($E$2:E891)/1000</f>
        <v>0.89</v>
      </c>
    </row>
    <row r="892" spans="1:7" hidden="1" x14ac:dyDescent="0.25">
      <c r="A892" s="71">
        <f t="shared" ca="1" si="40"/>
        <v>31.933547546142421</v>
      </c>
      <c r="B892" s="71">
        <f t="shared" ca="1" si="40"/>
        <v>43.721911007458857</v>
      </c>
      <c r="C892" s="71">
        <f t="shared" ca="1" si="40"/>
        <v>55.596892319577876</v>
      </c>
      <c r="D892" s="41">
        <f t="shared" ca="1" si="41"/>
        <v>43.721911007458857</v>
      </c>
      <c r="E892" s="41">
        <f t="shared" ca="1" si="42"/>
        <v>99.318803327036733</v>
      </c>
      <c r="F892" s="1">
        <f ca="1">SMALL($E$2:$E$1001,ROWS($F$2:F892))</f>
        <v>104.95638997787454</v>
      </c>
      <c r="G892" s="40">
        <f>ROWS($E$2:E892)/1000</f>
        <v>0.89100000000000001</v>
      </c>
    </row>
    <row r="893" spans="1:7" hidden="1" x14ac:dyDescent="0.25">
      <c r="A893" s="71">
        <f t="shared" ca="1" si="40"/>
        <v>59.688151758202594</v>
      </c>
      <c r="B893" s="71">
        <f t="shared" ca="1" si="40"/>
        <v>47.002175047995159</v>
      </c>
      <c r="C893" s="71">
        <f t="shared" ca="1" si="40"/>
        <v>24.480775517234001</v>
      </c>
      <c r="D893" s="41">
        <f t="shared" ca="1" si="41"/>
        <v>59.688151758202594</v>
      </c>
      <c r="E893" s="41">
        <f t="shared" ca="1" si="42"/>
        <v>84.168927275436602</v>
      </c>
      <c r="F893" s="1">
        <f ca="1">SMALL($E$2:$E$1001,ROWS($F$2:F893))</f>
        <v>105.10042038018688</v>
      </c>
      <c r="G893" s="40">
        <f>ROWS($E$2:E893)/1000</f>
        <v>0.89200000000000002</v>
      </c>
    </row>
    <row r="894" spans="1:7" hidden="1" x14ac:dyDescent="0.25">
      <c r="A894" s="71">
        <f t="shared" ca="1" si="40"/>
        <v>26.790608848716051</v>
      </c>
      <c r="B894" s="71">
        <f t="shared" ca="1" si="40"/>
        <v>43.65359623034697</v>
      </c>
      <c r="C894" s="71">
        <f t="shared" ca="1" si="40"/>
        <v>42.594070238188799</v>
      </c>
      <c r="D894" s="41">
        <f t="shared" ca="1" si="41"/>
        <v>43.65359623034697</v>
      </c>
      <c r="E894" s="41">
        <f t="shared" ca="1" si="42"/>
        <v>86.247666468535769</v>
      </c>
      <c r="F894" s="1">
        <f ca="1">SMALL($E$2:$E$1001,ROWS($F$2:F894))</f>
        <v>105.13350572027068</v>
      </c>
      <c r="G894" s="40">
        <f>ROWS($E$2:E894)/1000</f>
        <v>0.89300000000000002</v>
      </c>
    </row>
    <row r="895" spans="1:7" hidden="1" x14ac:dyDescent="0.25">
      <c r="A895" s="71">
        <f t="shared" ca="1" si="40"/>
        <v>36.433189724190086</v>
      </c>
      <c r="B895" s="71">
        <f t="shared" ca="1" si="40"/>
        <v>43.961749118064176</v>
      </c>
      <c r="C895" s="71">
        <f t="shared" ca="1" si="40"/>
        <v>20.593252491242353</v>
      </c>
      <c r="D895" s="41">
        <f t="shared" ca="1" si="41"/>
        <v>43.961749118064176</v>
      </c>
      <c r="E895" s="41">
        <f t="shared" ca="1" si="42"/>
        <v>64.55500160930653</v>
      </c>
      <c r="F895" s="1">
        <f ca="1">SMALL($E$2:$E$1001,ROWS($F$2:F895))</f>
        <v>105.13920984871649</v>
      </c>
      <c r="G895" s="40">
        <f>ROWS($E$2:E895)/1000</f>
        <v>0.89400000000000002</v>
      </c>
    </row>
    <row r="896" spans="1:7" hidden="1" x14ac:dyDescent="0.25">
      <c r="A896" s="71">
        <f t="shared" ca="1" si="40"/>
        <v>54.615181111378284</v>
      </c>
      <c r="B896" s="71">
        <f t="shared" ca="1" si="40"/>
        <v>57.204102980691118</v>
      </c>
      <c r="C896" s="71">
        <f t="shared" ca="1" si="40"/>
        <v>58.954311926663529</v>
      </c>
      <c r="D896" s="41">
        <f t="shared" ca="1" si="41"/>
        <v>57.204102980691118</v>
      </c>
      <c r="E896" s="41">
        <f t="shared" ca="1" si="42"/>
        <v>116.15841490735465</v>
      </c>
      <c r="F896" s="1">
        <f ca="1">SMALL($E$2:$E$1001,ROWS($F$2:F896))</f>
        <v>105.3912664288541</v>
      </c>
      <c r="G896" s="40">
        <f>ROWS($E$2:E896)/1000</f>
        <v>0.89500000000000002</v>
      </c>
    </row>
    <row r="897" spans="1:7" hidden="1" x14ac:dyDescent="0.25">
      <c r="A897" s="71">
        <f t="shared" ca="1" si="40"/>
        <v>35.716048174930059</v>
      </c>
      <c r="B897" s="71">
        <f t="shared" ca="1" si="40"/>
        <v>53.015858300003757</v>
      </c>
      <c r="C897" s="71">
        <f t="shared" ca="1" si="40"/>
        <v>46.568937549345932</v>
      </c>
      <c r="D897" s="41">
        <f t="shared" ca="1" si="41"/>
        <v>53.015858300003757</v>
      </c>
      <c r="E897" s="41">
        <f t="shared" ca="1" si="42"/>
        <v>99.584795849349689</v>
      </c>
      <c r="F897" s="1">
        <f ca="1">SMALL($E$2:$E$1001,ROWS($F$2:F897))</f>
        <v>105.53962383587816</v>
      </c>
      <c r="G897" s="40">
        <f>ROWS($E$2:E897)/1000</f>
        <v>0.89600000000000002</v>
      </c>
    </row>
    <row r="898" spans="1:7" hidden="1" x14ac:dyDescent="0.25">
      <c r="A898" s="71">
        <f t="shared" ca="1" si="40"/>
        <v>21.424733604427072</v>
      </c>
      <c r="B898" s="71">
        <f t="shared" ca="1" si="40"/>
        <v>37.716210598288527</v>
      </c>
      <c r="C898" s="71">
        <f t="shared" ca="1" si="40"/>
        <v>44.944148205754914</v>
      </c>
      <c r="D898" s="41">
        <f t="shared" ca="1" si="41"/>
        <v>37.716210598288527</v>
      </c>
      <c r="E898" s="41">
        <f t="shared" ca="1" si="42"/>
        <v>82.66035880404344</v>
      </c>
      <c r="F898" s="1">
        <f ca="1">SMALL($E$2:$E$1001,ROWS($F$2:F898))</f>
        <v>105.69386700053275</v>
      </c>
      <c r="G898" s="40">
        <f>ROWS($E$2:E898)/1000</f>
        <v>0.89700000000000002</v>
      </c>
    </row>
    <row r="899" spans="1:7" hidden="1" x14ac:dyDescent="0.25">
      <c r="A899" s="71">
        <f t="shared" ref="A899:C962" ca="1" si="43">20+40*RAND()</f>
        <v>37.020425911428219</v>
      </c>
      <c r="B899" s="71">
        <f t="shared" ca="1" si="43"/>
        <v>59.183674341146137</v>
      </c>
      <c r="C899" s="71">
        <f t="shared" ca="1" si="43"/>
        <v>51.890447325076771</v>
      </c>
      <c r="D899" s="41">
        <f t="shared" ref="D899:D962" ca="1" si="44">MAX(A899:B899)</f>
        <v>59.183674341146137</v>
      </c>
      <c r="E899" s="41">
        <f t="shared" ref="E899:E962" ca="1" si="45">D899+C899</f>
        <v>111.07412166622291</v>
      </c>
      <c r="F899" s="1">
        <f ca="1">SMALL($E$2:$E$1001,ROWS($F$2:F899))</f>
        <v>105.71317854055341</v>
      </c>
      <c r="G899" s="40">
        <f>ROWS($E$2:E899)/1000</f>
        <v>0.89800000000000002</v>
      </c>
    </row>
    <row r="900" spans="1:7" hidden="1" x14ac:dyDescent="0.25">
      <c r="A900" s="71">
        <f t="shared" ca="1" si="43"/>
        <v>25.872827527851278</v>
      </c>
      <c r="B900" s="71">
        <f t="shared" ca="1" si="43"/>
        <v>47.76701280417106</v>
      </c>
      <c r="C900" s="71">
        <f t="shared" ca="1" si="43"/>
        <v>25.184119584529899</v>
      </c>
      <c r="D900" s="41">
        <f t="shared" ca="1" si="44"/>
        <v>47.76701280417106</v>
      </c>
      <c r="E900" s="41">
        <f t="shared" ca="1" si="45"/>
        <v>72.951132388700955</v>
      </c>
      <c r="F900" s="1">
        <f ca="1">SMALL($E$2:$E$1001,ROWS($F$2:F900))</f>
        <v>105.72022652693403</v>
      </c>
      <c r="G900" s="40">
        <f>ROWS($E$2:E900)/1000</f>
        <v>0.89900000000000002</v>
      </c>
    </row>
    <row r="901" spans="1:7" hidden="1" x14ac:dyDescent="0.25">
      <c r="A901" s="71">
        <f t="shared" ca="1" si="43"/>
        <v>51.318802291295597</v>
      </c>
      <c r="B901" s="71">
        <f t="shared" ca="1" si="43"/>
        <v>20.309663740166126</v>
      </c>
      <c r="C901" s="71">
        <f t="shared" ca="1" si="43"/>
        <v>41.416449974400237</v>
      </c>
      <c r="D901" s="41">
        <f t="shared" ca="1" si="44"/>
        <v>51.318802291295597</v>
      </c>
      <c r="E901" s="41">
        <f t="shared" ca="1" si="45"/>
        <v>92.735252265695834</v>
      </c>
      <c r="F901" s="1">
        <f ca="1">SMALL($E$2:$E$1001,ROWS($F$2:F901))</f>
        <v>105.77809972221471</v>
      </c>
      <c r="G901" s="40">
        <f>ROWS($E$2:E901)/1000</f>
        <v>0.9</v>
      </c>
    </row>
    <row r="902" spans="1:7" hidden="1" x14ac:dyDescent="0.25">
      <c r="A902" s="71">
        <f t="shared" ca="1" si="43"/>
        <v>22.151916107661446</v>
      </c>
      <c r="B902" s="71">
        <f t="shared" ca="1" si="43"/>
        <v>56.796331726818416</v>
      </c>
      <c r="C902" s="71">
        <f t="shared" ca="1" si="43"/>
        <v>42.517542640629905</v>
      </c>
      <c r="D902" s="41">
        <f t="shared" ca="1" si="44"/>
        <v>56.796331726818416</v>
      </c>
      <c r="E902" s="41">
        <f t="shared" ca="1" si="45"/>
        <v>99.313874367448321</v>
      </c>
      <c r="F902" s="1">
        <f ca="1">SMALL($E$2:$E$1001,ROWS($F$2:F902))</f>
        <v>105.86813418226535</v>
      </c>
      <c r="G902" s="40">
        <f>ROWS($E$2:E902)/1000</f>
        <v>0.90100000000000002</v>
      </c>
    </row>
    <row r="903" spans="1:7" hidden="1" x14ac:dyDescent="0.25">
      <c r="A903" s="71">
        <f t="shared" ca="1" si="43"/>
        <v>20.655935456338362</v>
      </c>
      <c r="B903" s="71">
        <f t="shared" ca="1" si="43"/>
        <v>45.895963207374862</v>
      </c>
      <c r="C903" s="71">
        <f t="shared" ca="1" si="43"/>
        <v>50.133452237363386</v>
      </c>
      <c r="D903" s="41">
        <f t="shared" ca="1" si="44"/>
        <v>45.895963207374862</v>
      </c>
      <c r="E903" s="41">
        <f t="shared" ca="1" si="45"/>
        <v>96.029415444738248</v>
      </c>
      <c r="F903" s="1">
        <f ca="1">SMALL($E$2:$E$1001,ROWS($F$2:F903))</f>
        <v>105.90557311497133</v>
      </c>
      <c r="G903" s="40">
        <f>ROWS($E$2:E903)/1000</f>
        <v>0.90200000000000002</v>
      </c>
    </row>
    <row r="904" spans="1:7" hidden="1" x14ac:dyDescent="0.25">
      <c r="A904" s="71">
        <f t="shared" ca="1" si="43"/>
        <v>46.103427428858474</v>
      </c>
      <c r="B904" s="71">
        <f t="shared" ca="1" si="43"/>
        <v>34.179461673525481</v>
      </c>
      <c r="C904" s="71">
        <f t="shared" ca="1" si="43"/>
        <v>42.326833682437666</v>
      </c>
      <c r="D904" s="41">
        <f t="shared" ca="1" si="44"/>
        <v>46.103427428858474</v>
      </c>
      <c r="E904" s="41">
        <f t="shared" ca="1" si="45"/>
        <v>88.430261111296147</v>
      </c>
      <c r="F904" s="1">
        <f ca="1">SMALL($E$2:$E$1001,ROWS($F$2:F904))</f>
        <v>106.07681877601129</v>
      </c>
      <c r="G904" s="40">
        <f>ROWS($E$2:E904)/1000</f>
        <v>0.90300000000000002</v>
      </c>
    </row>
    <row r="905" spans="1:7" hidden="1" x14ac:dyDescent="0.25">
      <c r="A905" s="71">
        <f t="shared" ca="1" si="43"/>
        <v>52.17718311964277</v>
      </c>
      <c r="B905" s="71">
        <f t="shared" ca="1" si="43"/>
        <v>23.612180118487146</v>
      </c>
      <c r="C905" s="71">
        <f t="shared" ca="1" si="43"/>
        <v>47.421477119180828</v>
      </c>
      <c r="D905" s="41">
        <f t="shared" ca="1" si="44"/>
        <v>52.17718311964277</v>
      </c>
      <c r="E905" s="41">
        <f t="shared" ca="1" si="45"/>
        <v>99.598660238823598</v>
      </c>
      <c r="F905" s="1">
        <f ca="1">SMALL($E$2:$E$1001,ROWS($F$2:F905))</f>
        <v>106.11902322434007</v>
      </c>
      <c r="G905" s="40">
        <f>ROWS($E$2:E905)/1000</f>
        <v>0.90400000000000003</v>
      </c>
    </row>
    <row r="906" spans="1:7" hidden="1" x14ac:dyDescent="0.25">
      <c r="A906" s="71">
        <f t="shared" ca="1" si="43"/>
        <v>21.12366140508238</v>
      </c>
      <c r="B906" s="71">
        <f t="shared" ca="1" si="43"/>
        <v>47.284635208822152</v>
      </c>
      <c r="C906" s="71">
        <f t="shared" ca="1" si="43"/>
        <v>27.149367630265388</v>
      </c>
      <c r="D906" s="41">
        <f t="shared" ca="1" si="44"/>
        <v>47.284635208822152</v>
      </c>
      <c r="E906" s="41">
        <f t="shared" ca="1" si="45"/>
        <v>74.43400283908754</v>
      </c>
      <c r="F906" s="1">
        <f ca="1">SMALL($E$2:$E$1001,ROWS($F$2:F906))</f>
        <v>106.23896998649428</v>
      </c>
      <c r="G906" s="40">
        <f>ROWS($E$2:E906)/1000</f>
        <v>0.90500000000000003</v>
      </c>
    </row>
    <row r="907" spans="1:7" hidden="1" x14ac:dyDescent="0.25">
      <c r="A907" s="71">
        <f t="shared" ca="1" si="43"/>
        <v>57.072575812475698</v>
      </c>
      <c r="B907" s="71">
        <f t="shared" ca="1" si="43"/>
        <v>26.567876778170341</v>
      </c>
      <c r="C907" s="71">
        <f t="shared" ca="1" si="43"/>
        <v>20.541585845878238</v>
      </c>
      <c r="D907" s="41">
        <f t="shared" ca="1" si="44"/>
        <v>57.072575812475698</v>
      </c>
      <c r="E907" s="41">
        <f t="shared" ca="1" si="45"/>
        <v>77.614161658353936</v>
      </c>
      <c r="F907" s="1">
        <f ca="1">SMALL($E$2:$E$1001,ROWS($F$2:F907))</f>
        <v>106.39668089085049</v>
      </c>
      <c r="G907" s="40">
        <f>ROWS($E$2:E907)/1000</f>
        <v>0.90600000000000003</v>
      </c>
    </row>
    <row r="908" spans="1:7" hidden="1" x14ac:dyDescent="0.25">
      <c r="A908" s="71">
        <f t="shared" ca="1" si="43"/>
        <v>32.049503645650091</v>
      </c>
      <c r="B908" s="71">
        <f t="shared" ca="1" si="43"/>
        <v>41.447027032917092</v>
      </c>
      <c r="C908" s="71">
        <f t="shared" ca="1" si="43"/>
        <v>22.989222538316856</v>
      </c>
      <c r="D908" s="41">
        <f t="shared" ca="1" si="44"/>
        <v>41.447027032917092</v>
      </c>
      <c r="E908" s="41">
        <f t="shared" ca="1" si="45"/>
        <v>64.436249571233944</v>
      </c>
      <c r="F908" s="1">
        <f ca="1">SMALL($E$2:$E$1001,ROWS($F$2:F908))</f>
        <v>106.40220401300648</v>
      </c>
      <c r="G908" s="40">
        <f>ROWS($E$2:E908)/1000</f>
        <v>0.90700000000000003</v>
      </c>
    </row>
    <row r="909" spans="1:7" hidden="1" x14ac:dyDescent="0.25">
      <c r="A909" s="71">
        <f t="shared" ca="1" si="43"/>
        <v>52.577074216908478</v>
      </c>
      <c r="B909" s="71">
        <f t="shared" ca="1" si="43"/>
        <v>59.485998036776422</v>
      </c>
      <c r="C909" s="71">
        <f t="shared" ca="1" si="43"/>
        <v>21.810582065987521</v>
      </c>
      <c r="D909" s="41">
        <f t="shared" ca="1" si="44"/>
        <v>59.485998036776422</v>
      </c>
      <c r="E909" s="41">
        <f t="shared" ca="1" si="45"/>
        <v>81.29658010276394</v>
      </c>
      <c r="F909" s="1">
        <f ca="1">SMALL($E$2:$E$1001,ROWS($F$2:F909))</f>
        <v>106.4496666011442</v>
      </c>
      <c r="G909" s="40">
        <f>ROWS($E$2:E909)/1000</f>
        <v>0.90800000000000003</v>
      </c>
    </row>
    <row r="910" spans="1:7" hidden="1" x14ac:dyDescent="0.25">
      <c r="A910" s="71">
        <f t="shared" ca="1" si="43"/>
        <v>22.28316418334661</v>
      </c>
      <c r="B910" s="71">
        <f t="shared" ca="1" si="43"/>
        <v>32.318248015495968</v>
      </c>
      <c r="C910" s="71">
        <f t="shared" ca="1" si="43"/>
        <v>35.214876586824211</v>
      </c>
      <c r="D910" s="41">
        <f t="shared" ca="1" si="44"/>
        <v>32.318248015495968</v>
      </c>
      <c r="E910" s="41">
        <f t="shared" ca="1" si="45"/>
        <v>67.533124602320186</v>
      </c>
      <c r="F910" s="1">
        <f ca="1">SMALL($E$2:$E$1001,ROWS($F$2:F910))</f>
        <v>106.56722125422974</v>
      </c>
      <c r="G910" s="40">
        <f>ROWS($E$2:E910)/1000</f>
        <v>0.90900000000000003</v>
      </c>
    </row>
    <row r="911" spans="1:7" hidden="1" x14ac:dyDescent="0.25">
      <c r="A911" s="71">
        <f t="shared" ca="1" si="43"/>
        <v>22.212213549306764</v>
      </c>
      <c r="B911" s="71">
        <f t="shared" ca="1" si="43"/>
        <v>52.682498114777587</v>
      </c>
      <c r="C911" s="71">
        <f t="shared" ca="1" si="43"/>
        <v>33.237034177661897</v>
      </c>
      <c r="D911" s="41">
        <f t="shared" ca="1" si="44"/>
        <v>52.682498114777587</v>
      </c>
      <c r="E911" s="41">
        <f t="shared" ca="1" si="45"/>
        <v>85.919532292439484</v>
      </c>
      <c r="F911" s="1">
        <f ca="1">SMALL($E$2:$E$1001,ROWS($F$2:F911))</f>
        <v>106.69078913428196</v>
      </c>
      <c r="G911" s="40">
        <f>ROWS($E$2:E911)/1000</f>
        <v>0.91</v>
      </c>
    </row>
    <row r="912" spans="1:7" hidden="1" x14ac:dyDescent="0.25">
      <c r="A912" s="71">
        <f t="shared" ca="1" si="43"/>
        <v>35.111971394745964</v>
      </c>
      <c r="B912" s="71">
        <f t="shared" ca="1" si="43"/>
        <v>24.181684055563807</v>
      </c>
      <c r="C912" s="71">
        <f t="shared" ca="1" si="43"/>
        <v>27.191445172913944</v>
      </c>
      <c r="D912" s="41">
        <f t="shared" ca="1" si="44"/>
        <v>35.111971394745964</v>
      </c>
      <c r="E912" s="41">
        <f t="shared" ca="1" si="45"/>
        <v>62.303416567659909</v>
      </c>
      <c r="F912" s="1">
        <f ca="1">SMALL($E$2:$E$1001,ROWS($F$2:F912))</f>
        <v>106.70380901765478</v>
      </c>
      <c r="G912" s="40">
        <f>ROWS($E$2:E912)/1000</f>
        <v>0.91100000000000003</v>
      </c>
    </row>
    <row r="913" spans="1:7" hidden="1" x14ac:dyDescent="0.25">
      <c r="A913" s="71">
        <f t="shared" ca="1" si="43"/>
        <v>27.471616279197878</v>
      </c>
      <c r="B913" s="71">
        <f t="shared" ca="1" si="43"/>
        <v>56.117466405816032</v>
      </c>
      <c r="C913" s="71">
        <f t="shared" ca="1" si="43"/>
        <v>31.252179373169497</v>
      </c>
      <c r="D913" s="41">
        <f t="shared" ca="1" si="44"/>
        <v>56.117466405816032</v>
      </c>
      <c r="E913" s="41">
        <f t="shared" ca="1" si="45"/>
        <v>87.369645778985529</v>
      </c>
      <c r="F913" s="1">
        <f ca="1">SMALL($E$2:$E$1001,ROWS($F$2:F913))</f>
        <v>106.71176256390487</v>
      </c>
      <c r="G913" s="40">
        <f>ROWS($E$2:E913)/1000</f>
        <v>0.91200000000000003</v>
      </c>
    </row>
    <row r="914" spans="1:7" hidden="1" x14ac:dyDescent="0.25">
      <c r="A914" s="71">
        <f t="shared" ca="1" si="43"/>
        <v>26.138914738943338</v>
      </c>
      <c r="B914" s="71">
        <f t="shared" ca="1" si="43"/>
        <v>53.894600214964179</v>
      </c>
      <c r="C914" s="71">
        <f t="shared" ca="1" si="43"/>
        <v>39.493904336994845</v>
      </c>
      <c r="D914" s="41">
        <f t="shared" ca="1" si="44"/>
        <v>53.894600214964179</v>
      </c>
      <c r="E914" s="41">
        <f t="shared" ca="1" si="45"/>
        <v>93.388504551959016</v>
      </c>
      <c r="F914" s="1">
        <f ca="1">SMALL($E$2:$E$1001,ROWS($F$2:F914))</f>
        <v>106.83827113691999</v>
      </c>
      <c r="G914" s="40">
        <f>ROWS($E$2:E914)/1000</f>
        <v>0.91300000000000003</v>
      </c>
    </row>
    <row r="915" spans="1:7" hidden="1" x14ac:dyDescent="0.25">
      <c r="A915" s="71">
        <f t="shared" ca="1" si="43"/>
        <v>21.6577545195941</v>
      </c>
      <c r="B915" s="71">
        <f t="shared" ca="1" si="43"/>
        <v>58.438231842620951</v>
      </c>
      <c r="C915" s="71">
        <f t="shared" ca="1" si="43"/>
        <v>55.985079784718565</v>
      </c>
      <c r="D915" s="41">
        <f t="shared" ca="1" si="44"/>
        <v>58.438231842620951</v>
      </c>
      <c r="E915" s="41">
        <f t="shared" ca="1" si="45"/>
        <v>114.42331162733952</v>
      </c>
      <c r="F915" s="1">
        <f ca="1">SMALL($E$2:$E$1001,ROWS($F$2:F915))</f>
        <v>106.84744126489957</v>
      </c>
      <c r="G915" s="40">
        <f>ROWS($E$2:E915)/1000</f>
        <v>0.91400000000000003</v>
      </c>
    </row>
    <row r="916" spans="1:7" hidden="1" x14ac:dyDescent="0.25">
      <c r="A916" s="71">
        <f t="shared" ca="1" si="43"/>
        <v>22.796729902037502</v>
      </c>
      <c r="B916" s="71">
        <f t="shared" ca="1" si="43"/>
        <v>42.358494225537882</v>
      </c>
      <c r="C916" s="71">
        <f t="shared" ca="1" si="43"/>
        <v>28.253052026800209</v>
      </c>
      <c r="D916" s="41">
        <f t="shared" ca="1" si="44"/>
        <v>42.358494225537882</v>
      </c>
      <c r="E916" s="41">
        <f t="shared" ca="1" si="45"/>
        <v>70.611546252338087</v>
      </c>
      <c r="F916" s="1">
        <f ca="1">SMALL($E$2:$E$1001,ROWS($F$2:F916))</f>
        <v>106.86661576091629</v>
      </c>
      <c r="G916" s="40">
        <f>ROWS($E$2:E916)/1000</f>
        <v>0.91500000000000004</v>
      </c>
    </row>
    <row r="917" spans="1:7" hidden="1" x14ac:dyDescent="0.25">
      <c r="A917" s="71">
        <f t="shared" ca="1" si="43"/>
        <v>20.984967619710361</v>
      </c>
      <c r="B917" s="71">
        <f t="shared" ca="1" si="43"/>
        <v>42.612290729806553</v>
      </c>
      <c r="C917" s="71">
        <f t="shared" ca="1" si="43"/>
        <v>22.612551957684421</v>
      </c>
      <c r="D917" s="41">
        <f t="shared" ca="1" si="44"/>
        <v>42.612290729806553</v>
      </c>
      <c r="E917" s="41">
        <f t="shared" ca="1" si="45"/>
        <v>65.224842687490977</v>
      </c>
      <c r="F917" s="1">
        <f ca="1">SMALL($E$2:$E$1001,ROWS($F$2:F917))</f>
        <v>106.89079231992869</v>
      </c>
      <c r="G917" s="40">
        <f>ROWS($E$2:E917)/1000</f>
        <v>0.91600000000000004</v>
      </c>
    </row>
    <row r="918" spans="1:7" hidden="1" x14ac:dyDescent="0.25">
      <c r="A918" s="71">
        <f t="shared" ca="1" si="43"/>
        <v>36.575420219683828</v>
      </c>
      <c r="B918" s="71">
        <f t="shared" ca="1" si="43"/>
        <v>35.659219530666633</v>
      </c>
      <c r="C918" s="71">
        <f t="shared" ca="1" si="43"/>
        <v>36.745953195081881</v>
      </c>
      <c r="D918" s="41">
        <f t="shared" ca="1" si="44"/>
        <v>36.575420219683828</v>
      </c>
      <c r="E918" s="41">
        <f t="shared" ca="1" si="45"/>
        <v>73.321373414765702</v>
      </c>
      <c r="F918" s="1">
        <f ca="1">SMALL($E$2:$E$1001,ROWS($F$2:F918))</f>
        <v>107.19936027428322</v>
      </c>
      <c r="G918" s="40">
        <f>ROWS($E$2:E918)/1000</f>
        <v>0.91700000000000004</v>
      </c>
    </row>
    <row r="919" spans="1:7" hidden="1" x14ac:dyDescent="0.25">
      <c r="A919" s="71">
        <f t="shared" ca="1" si="43"/>
        <v>47.045931225275773</v>
      </c>
      <c r="B919" s="71">
        <f t="shared" ca="1" si="43"/>
        <v>51.589501824554731</v>
      </c>
      <c r="C919" s="71">
        <f t="shared" ca="1" si="43"/>
        <v>27.572989854142715</v>
      </c>
      <c r="D919" s="41">
        <f t="shared" ca="1" si="44"/>
        <v>51.589501824554731</v>
      </c>
      <c r="E919" s="41">
        <f t="shared" ca="1" si="45"/>
        <v>79.16249167869745</v>
      </c>
      <c r="F919" s="1">
        <f ca="1">SMALL($E$2:$E$1001,ROWS($F$2:F919))</f>
        <v>107.26067273543229</v>
      </c>
      <c r="G919" s="40">
        <f>ROWS($E$2:E919)/1000</f>
        <v>0.91800000000000004</v>
      </c>
    </row>
    <row r="920" spans="1:7" hidden="1" x14ac:dyDescent="0.25">
      <c r="A920" s="71">
        <f t="shared" ca="1" si="43"/>
        <v>58.605082102091629</v>
      </c>
      <c r="B920" s="71">
        <f t="shared" ca="1" si="43"/>
        <v>32.260397379392955</v>
      </c>
      <c r="C920" s="71">
        <f t="shared" ca="1" si="43"/>
        <v>56.004631755898188</v>
      </c>
      <c r="D920" s="41">
        <f t="shared" ca="1" si="44"/>
        <v>58.605082102091629</v>
      </c>
      <c r="E920" s="41">
        <f t="shared" ca="1" si="45"/>
        <v>114.60971385798982</v>
      </c>
      <c r="F920" s="1">
        <f ca="1">SMALL($E$2:$E$1001,ROWS($F$2:F920))</f>
        <v>107.44507338606252</v>
      </c>
      <c r="G920" s="40">
        <f>ROWS($E$2:E920)/1000</f>
        <v>0.91900000000000004</v>
      </c>
    </row>
    <row r="921" spans="1:7" hidden="1" x14ac:dyDescent="0.25">
      <c r="A921" s="71">
        <f t="shared" ca="1" si="43"/>
        <v>22.00001984068134</v>
      </c>
      <c r="B921" s="71">
        <f t="shared" ca="1" si="43"/>
        <v>45.450299298440697</v>
      </c>
      <c r="C921" s="71">
        <f t="shared" ca="1" si="43"/>
        <v>50.223896535596197</v>
      </c>
      <c r="D921" s="41">
        <f t="shared" ca="1" si="44"/>
        <v>45.450299298440697</v>
      </c>
      <c r="E921" s="41">
        <f t="shared" ca="1" si="45"/>
        <v>95.674195834036894</v>
      </c>
      <c r="F921" s="1">
        <f ca="1">SMALL($E$2:$E$1001,ROWS($F$2:F921))</f>
        <v>107.44886265279007</v>
      </c>
      <c r="G921" s="40">
        <f>ROWS($E$2:E921)/1000</f>
        <v>0.92</v>
      </c>
    </row>
    <row r="922" spans="1:7" hidden="1" x14ac:dyDescent="0.25">
      <c r="A922" s="71">
        <f t="shared" ca="1" si="43"/>
        <v>56.005233571312949</v>
      </c>
      <c r="B922" s="71">
        <f t="shared" ca="1" si="43"/>
        <v>50.682896609650378</v>
      </c>
      <c r="C922" s="71">
        <f t="shared" ca="1" si="43"/>
        <v>43.355461824458189</v>
      </c>
      <c r="D922" s="41">
        <f t="shared" ca="1" si="44"/>
        <v>56.005233571312949</v>
      </c>
      <c r="E922" s="41">
        <f t="shared" ca="1" si="45"/>
        <v>99.360695395771131</v>
      </c>
      <c r="F922" s="1">
        <f ca="1">SMALL($E$2:$E$1001,ROWS($F$2:F922))</f>
        <v>107.4728910783663</v>
      </c>
      <c r="G922" s="40">
        <f>ROWS($E$2:E922)/1000</f>
        <v>0.92100000000000004</v>
      </c>
    </row>
    <row r="923" spans="1:7" hidden="1" x14ac:dyDescent="0.25">
      <c r="A923" s="71">
        <f t="shared" ca="1" si="43"/>
        <v>34.993509678569552</v>
      </c>
      <c r="B923" s="71">
        <f t="shared" ca="1" si="43"/>
        <v>43.021328997797397</v>
      </c>
      <c r="C923" s="71">
        <f t="shared" ca="1" si="43"/>
        <v>42.783212160780252</v>
      </c>
      <c r="D923" s="41">
        <f t="shared" ca="1" si="44"/>
        <v>43.021328997797397</v>
      </c>
      <c r="E923" s="41">
        <f t="shared" ca="1" si="45"/>
        <v>85.804541158577649</v>
      </c>
      <c r="F923" s="1">
        <f ca="1">SMALL($E$2:$E$1001,ROWS($F$2:F923))</f>
        <v>107.49122678684159</v>
      </c>
      <c r="G923" s="40">
        <f>ROWS($E$2:E923)/1000</f>
        <v>0.92200000000000004</v>
      </c>
    </row>
    <row r="924" spans="1:7" hidden="1" x14ac:dyDescent="0.25">
      <c r="A924" s="71">
        <f t="shared" ca="1" si="43"/>
        <v>28.83313326886876</v>
      </c>
      <c r="B924" s="71">
        <f t="shared" ca="1" si="43"/>
        <v>50.039552995912196</v>
      </c>
      <c r="C924" s="71">
        <f t="shared" ca="1" si="43"/>
        <v>35.457254757594143</v>
      </c>
      <c r="D924" s="41">
        <f t="shared" ca="1" si="44"/>
        <v>50.039552995912196</v>
      </c>
      <c r="E924" s="41">
        <f t="shared" ca="1" si="45"/>
        <v>85.496807753506346</v>
      </c>
      <c r="F924" s="1">
        <f ca="1">SMALL($E$2:$E$1001,ROWS($F$2:F924))</f>
        <v>107.55325784206923</v>
      </c>
      <c r="G924" s="40">
        <f>ROWS($E$2:E924)/1000</f>
        <v>0.92300000000000004</v>
      </c>
    </row>
    <row r="925" spans="1:7" hidden="1" x14ac:dyDescent="0.25">
      <c r="A925" s="71">
        <f t="shared" ca="1" si="43"/>
        <v>54.995478205146505</v>
      </c>
      <c r="B925" s="71">
        <f t="shared" ca="1" si="43"/>
        <v>35.784865929742331</v>
      </c>
      <c r="C925" s="71">
        <f t="shared" ca="1" si="43"/>
        <v>57.888564286110068</v>
      </c>
      <c r="D925" s="41">
        <f t="shared" ca="1" si="44"/>
        <v>54.995478205146505</v>
      </c>
      <c r="E925" s="41">
        <f t="shared" ca="1" si="45"/>
        <v>112.88404249125657</v>
      </c>
      <c r="F925" s="1">
        <f ca="1">SMALL($E$2:$E$1001,ROWS($F$2:F925))</f>
        <v>107.66533616621734</v>
      </c>
      <c r="G925" s="40">
        <f>ROWS($E$2:E925)/1000</f>
        <v>0.92400000000000004</v>
      </c>
    </row>
    <row r="926" spans="1:7" hidden="1" x14ac:dyDescent="0.25">
      <c r="A926" s="71">
        <f t="shared" ca="1" si="43"/>
        <v>44.335673768208977</v>
      </c>
      <c r="B926" s="71">
        <f t="shared" ca="1" si="43"/>
        <v>45.901100382879179</v>
      </c>
      <c r="C926" s="71">
        <f t="shared" ca="1" si="43"/>
        <v>45.818617668636236</v>
      </c>
      <c r="D926" s="41">
        <f t="shared" ca="1" si="44"/>
        <v>45.901100382879179</v>
      </c>
      <c r="E926" s="41">
        <f t="shared" ca="1" si="45"/>
        <v>91.719718051515414</v>
      </c>
      <c r="F926" s="1">
        <f ca="1">SMALL($E$2:$E$1001,ROWS($F$2:F926))</f>
        <v>107.95333305910076</v>
      </c>
      <c r="G926" s="40">
        <f>ROWS($E$2:E926)/1000</f>
        <v>0.92500000000000004</v>
      </c>
    </row>
    <row r="927" spans="1:7" hidden="1" x14ac:dyDescent="0.25">
      <c r="A927" s="71">
        <f t="shared" ca="1" si="43"/>
        <v>45.830258712416551</v>
      </c>
      <c r="B927" s="71">
        <f t="shared" ca="1" si="43"/>
        <v>24.990322691833832</v>
      </c>
      <c r="C927" s="71">
        <f t="shared" ca="1" si="43"/>
        <v>26.816068418394579</v>
      </c>
      <c r="D927" s="41">
        <f t="shared" ca="1" si="44"/>
        <v>45.830258712416551</v>
      </c>
      <c r="E927" s="41">
        <f t="shared" ca="1" si="45"/>
        <v>72.64632713081113</v>
      </c>
      <c r="F927" s="1">
        <f ca="1">SMALL($E$2:$E$1001,ROWS($F$2:F927))</f>
        <v>107.95664157072702</v>
      </c>
      <c r="G927" s="40">
        <f>ROWS($E$2:E927)/1000</f>
        <v>0.92600000000000005</v>
      </c>
    </row>
    <row r="928" spans="1:7" hidden="1" x14ac:dyDescent="0.25">
      <c r="A928" s="71">
        <f t="shared" ca="1" si="43"/>
        <v>51.454875762100251</v>
      </c>
      <c r="B928" s="71">
        <f t="shared" ca="1" si="43"/>
        <v>54.832622382820901</v>
      </c>
      <c r="C928" s="71">
        <f t="shared" ca="1" si="43"/>
        <v>28.257526036728947</v>
      </c>
      <c r="D928" s="41">
        <f t="shared" ca="1" si="44"/>
        <v>54.832622382820901</v>
      </c>
      <c r="E928" s="41">
        <f t="shared" ca="1" si="45"/>
        <v>83.090148419549848</v>
      </c>
      <c r="F928" s="1">
        <f ca="1">SMALL($E$2:$E$1001,ROWS($F$2:F928))</f>
        <v>108.28409691210757</v>
      </c>
      <c r="G928" s="40">
        <f>ROWS($E$2:E928)/1000</f>
        <v>0.92700000000000005</v>
      </c>
    </row>
    <row r="929" spans="1:7" hidden="1" x14ac:dyDescent="0.25">
      <c r="A929" s="71">
        <f t="shared" ca="1" si="43"/>
        <v>57.040140968386169</v>
      </c>
      <c r="B929" s="71">
        <f t="shared" ca="1" si="43"/>
        <v>40.93734037726027</v>
      </c>
      <c r="C929" s="71">
        <f t="shared" ca="1" si="43"/>
        <v>22.502282404123687</v>
      </c>
      <c r="D929" s="41">
        <f t="shared" ca="1" si="44"/>
        <v>57.040140968386169</v>
      </c>
      <c r="E929" s="41">
        <f t="shared" ca="1" si="45"/>
        <v>79.542423372509859</v>
      </c>
      <c r="F929" s="1">
        <f ca="1">SMALL($E$2:$E$1001,ROWS($F$2:F929))</f>
        <v>108.29281273044535</v>
      </c>
      <c r="G929" s="40">
        <f>ROWS($E$2:E929)/1000</f>
        <v>0.92800000000000005</v>
      </c>
    </row>
    <row r="930" spans="1:7" hidden="1" x14ac:dyDescent="0.25">
      <c r="A930" s="71">
        <f t="shared" ca="1" si="43"/>
        <v>49.96952205402566</v>
      </c>
      <c r="B930" s="71">
        <f t="shared" ca="1" si="43"/>
        <v>22.835860703830203</v>
      </c>
      <c r="C930" s="71">
        <f t="shared" ca="1" si="43"/>
        <v>52.295561847959</v>
      </c>
      <c r="D930" s="41">
        <f t="shared" ca="1" si="44"/>
        <v>49.96952205402566</v>
      </c>
      <c r="E930" s="41">
        <f t="shared" ca="1" si="45"/>
        <v>102.26508390198467</v>
      </c>
      <c r="F930" s="1">
        <f ca="1">SMALL($E$2:$E$1001,ROWS($F$2:F930))</f>
        <v>108.31335566540284</v>
      </c>
      <c r="G930" s="40">
        <f>ROWS($E$2:E930)/1000</f>
        <v>0.92900000000000005</v>
      </c>
    </row>
    <row r="931" spans="1:7" hidden="1" x14ac:dyDescent="0.25">
      <c r="A931" s="71">
        <f t="shared" ca="1" si="43"/>
        <v>59.630003576875495</v>
      </c>
      <c r="B931" s="71">
        <f t="shared" ca="1" si="43"/>
        <v>49.570331131595225</v>
      </c>
      <c r="C931" s="71">
        <f t="shared" ca="1" si="43"/>
        <v>35.704874121827189</v>
      </c>
      <c r="D931" s="41">
        <f t="shared" ca="1" si="44"/>
        <v>59.630003576875495</v>
      </c>
      <c r="E931" s="41">
        <f t="shared" ca="1" si="45"/>
        <v>95.334877698702684</v>
      </c>
      <c r="F931" s="1">
        <f ca="1">SMALL($E$2:$E$1001,ROWS($F$2:F931))</f>
        <v>108.40677293054218</v>
      </c>
      <c r="G931" s="40">
        <f>ROWS($E$2:E931)/1000</f>
        <v>0.93</v>
      </c>
    </row>
    <row r="932" spans="1:7" hidden="1" x14ac:dyDescent="0.25">
      <c r="A932" s="71">
        <f t="shared" ca="1" si="43"/>
        <v>50.618278232764297</v>
      </c>
      <c r="B932" s="71">
        <f t="shared" ca="1" si="43"/>
        <v>35.957608184297698</v>
      </c>
      <c r="C932" s="71">
        <f t="shared" ca="1" si="43"/>
        <v>36.84601118836791</v>
      </c>
      <c r="D932" s="41">
        <f t="shared" ca="1" si="44"/>
        <v>50.618278232764297</v>
      </c>
      <c r="E932" s="41">
        <f t="shared" ca="1" si="45"/>
        <v>87.464289421132207</v>
      </c>
      <c r="F932" s="1">
        <f ca="1">SMALL($E$2:$E$1001,ROWS($F$2:F932))</f>
        <v>108.4238796687504</v>
      </c>
      <c r="G932" s="40">
        <f>ROWS($E$2:E932)/1000</f>
        <v>0.93100000000000005</v>
      </c>
    </row>
    <row r="933" spans="1:7" hidden="1" x14ac:dyDescent="0.25">
      <c r="A933" s="71">
        <f t="shared" ca="1" si="43"/>
        <v>49.788191878897408</v>
      </c>
      <c r="B933" s="71">
        <f t="shared" ca="1" si="43"/>
        <v>47.628600795013405</v>
      </c>
      <c r="C933" s="71">
        <f t="shared" ca="1" si="43"/>
        <v>53.575940694814726</v>
      </c>
      <c r="D933" s="41">
        <f t="shared" ca="1" si="44"/>
        <v>49.788191878897408</v>
      </c>
      <c r="E933" s="41">
        <f t="shared" ca="1" si="45"/>
        <v>103.36413257371214</v>
      </c>
      <c r="F933" s="1">
        <f ca="1">SMALL($E$2:$E$1001,ROWS($F$2:F933))</f>
        <v>108.46307931005683</v>
      </c>
      <c r="G933" s="40">
        <f>ROWS($E$2:E933)/1000</f>
        <v>0.93200000000000005</v>
      </c>
    </row>
    <row r="934" spans="1:7" hidden="1" x14ac:dyDescent="0.25">
      <c r="A934" s="71">
        <f t="shared" ca="1" si="43"/>
        <v>28.28607460362403</v>
      </c>
      <c r="B934" s="71">
        <f t="shared" ca="1" si="43"/>
        <v>58.552861822073446</v>
      </c>
      <c r="C934" s="71">
        <f t="shared" ca="1" si="43"/>
        <v>40.165211912923304</v>
      </c>
      <c r="D934" s="41">
        <f t="shared" ca="1" si="44"/>
        <v>58.552861822073446</v>
      </c>
      <c r="E934" s="41">
        <f t="shared" ca="1" si="45"/>
        <v>98.71807373499675</v>
      </c>
      <c r="F934" s="1">
        <f ca="1">SMALL($E$2:$E$1001,ROWS($F$2:F934))</f>
        <v>108.66990603752589</v>
      </c>
      <c r="G934" s="40">
        <f>ROWS($E$2:E934)/1000</f>
        <v>0.93300000000000005</v>
      </c>
    </row>
    <row r="935" spans="1:7" hidden="1" x14ac:dyDescent="0.25">
      <c r="A935" s="71">
        <f t="shared" ca="1" si="43"/>
        <v>43.501074130266574</v>
      </c>
      <c r="B935" s="71">
        <f t="shared" ca="1" si="43"/>
        <v>54.617476258709644</v>
      </c>
      <c r="C935" s="71">
        <f t="shared" ca="1" si="43"/>
        <v>47.120161802494799</v>
      </c>
      <c r="D935" s="41">
        <f t="shared" ca="1" si="44"/>
        <v>54.617476258709644</v>
      </c>
      <c r="E935" s="41">
        <f t="shared" ca="1" si="45"/>
        <v>101.73763806120445</v>
      </c>
      <c r="F935" s="1">
        <f ca="1">SMALL($E$2:$E$1001,ROWS($F$2:F935))</f>
        <v>108.70032773412062</v>
      </c>
      <c r="G935" s="40">
        <f>ROWS($E$2:E935)/1000</f>
        <v>0.93400000000000005</v>
      </c>
    </row>
    <row r="936" spans="1:7" hidden="1" x14ac:dyDescent="0.25">
      <c r="A936" s="71">
        <f t="shared" ca="1" si="43"/>
        <v>25.707334736238789</v>
      </c>
      <c r="B936" s="71">
        <f t="shared" ca="1" si="43"/>
        <v>43.110207954380769</v>
      </c>
      <c r="C936" s="71">
        <f t="shared" ca="1" si="43"/>
        <v>50.316192125095931</v>
      </c>
      <c r="D936" s="41">
        <f t="shared" ca="1" si="44"/>
        <v>43.110207954380769</v>
      </c>
      <c r="E936" s="41">
        <f t="shared" ca="1" si="45"/>
        <v>93.426400079476707</v>
      </c>
      <c r="F936" s="1">
        <f ca="1">SMALL($E$2:$E$1001,ROWS($F$2:F936))</f>
        <v>108.75729994412622</v>
      </c>
      <c r="G936" s="40">
        <f>ROWS($E$2:E936)/1000</f>
        <v>0.93500000000000005</v>
      </c>
    </row>
    <row r="937" spans="1:7" hidden="1" x14ac:dyDescent="0.25">
      <c r="A937" s="71">
        <f t="shared" ca="1" si="43"/>
        <v>34.607122090419004</v>
      </c>
      <c r="B937" s="71">
        <f t="shared" ca="1" si="43"/>
        <v>38.358787913851302</v>
      </c>
      <c r="C937" s="71">
        <f t="shared" ca="1" si="43"/>
        <v>55.974212344983265</v>
      </c>
      <c r="D937" s="41">
        <f t="shared" ca="1" si="44"/>
        <v>38.358787913851302</v>
      </c>
      <c r="E937" s="41">
        <f t="shared" ca="1" si="45"/>
        <v>94.333000258834574</v>
      </c>
      <c r="F937" s="1">
        <f ca="1">SMALL($E$2:$E$1001,ROWS($F$2:F937))</f>
        <v>108.82126138422208</v>
      </c>
      <c r="G937" s="40">
        <f>ROWS($E$2:E937)/1000</f>
        <v>0.93600000000000005</v>
      </c>
    </row>
    <row r="938" spans="1:7" hidden="1" x14ac:dyDescent="0.25">
      <c r="A938" s="71">
        <f t="shared" ca="1" si="43"/>
        <v>30.622107307328015</v>
      </c>
      <c r="B938" s="71">
        <f t="shared" ca="1" si="43"/>
        <v>47.427368520855389</v>
      </c>
      <c r="C938" s="71">
        <f t="shared" ca="1" si="43"/>
        <v>47.14044947666995</v>
      </c>
      <c r="D938" s="41">
        <f t="shared" ca="1" si="44"/>
        <v>47.427368520855389</v>
      </c>
      <c r="E938" s="41">
        <f t="shared" ca="1" si="45"/>
        <v>94.567817997525339</v>
      </c>
      <c r="F938" s="1">
        <f ca="1">SMALL($E$2:$E$1001,ROWS($F$2:F938))</f>
        <v>109.03117418724641</v>
      </c>
      <c r="G938" s="40">
        <f>ROWS($E$2:E938)/1000</f>
        <v>0.93700000000000006</v>
      </c>
    </row>
    <row r="939" spans="1:7" hidden="1" x14ac:dyDescent="0.25">
      <c r="A939" s="71">
        <f t="shared" ca="1" si="43"/>
        <v>50.476586771461015</v>
      </c>
      <c r="B939" s="71">
        <f t="shared" ca="1" si="43"/>
        <v>52.813776774423658</v>
      </c>
      <c r="C939" s="71">
        <f t="shared" ca="1" si="43"/>
        <v>34.331127378174656</v>
      </c>
      <c r="D939" s="41">
        <f t="shared" ca="1" si="44"/>
        <v>52.813776774423658</v>
      </c>
      <c r="E939" s="41">
        <f t="shared" ca="1" si="45"/>
        <v>87.144904152598315</v>
      </c>
      <c r="F939" s="1">
        <f ca="1">SMALL($E$2:$E$1001,ROWS($F$2:F939))</f>
        <v>109.26369606183891</v>
      </c>
      <c r="G939" s="40">
        <f>ROWS($E$2:E939)/1000</f>
        <v>0.93799999999999994</v>
      </c>
    </row>
    <row r="940" spans="1:7" hidden="1" x14ac:dyDescent="0.25">
      <c r="A940" s="71">
        <f t="shared" ca="1" si="43"/>
        <v>45.186877321176766</v>
      </c>
      <c r="B940" s="71">
        <f t="shared" ca="1" si="43"/>
        <v>54.581685395073599</v>
      </c>
      <c r="C940" s="71">
        <f t="shared" ca="1" si="43"/>
        <v>43.895912205791838</v>
      </c>
      <c r="D940" s="41">
        <f t="shared" ca="1" si="44"/>
        <v>54.581685395073599</v>
      </c>
      <c r="E940" s="41">
        <f t="shared" ca="1" si="45"/>
        <v>98.477597600865437</v>
      </c>
      <c r="F940" s="1">
        <f ca="1">SMALL($E$2:$E$1001,ROWS($F$2:F940))</f>
        <v>109.28436755316037</v>
      </c>
      <c r="G940" s="40">
        <f>ROWS($E$2:E940)/1000</f>
        <v>0.93899999999999995</v>
      </c>
    </row>
    <row r="941" spans="1:7" hidden="1" x14ac:dyDescent="0.25">
      <c r="A941" s="71">
        <f t="shared" ca="1" si="43"/>
        <v>40.19388141207682</v>
      </c>
      <c r="B941" s="71">
        <f t="shared" ca="1" si="43"/>
        <v>55.668477933399259</v>
      </c>
      <c r="C941" s="71">
        <f t="shared" ca="1" si="43"/>
        <v>34.725789902393771</v>
      </c>
      <c r="D941" s="41">
        <f t="shared" ca="1" si="44"/>
        <v>55.668477933399259</v>
      </c>
      <c r="E941" s="41">
        <f t="shared" ca="1" si="45"/>
        <v>90.39426783579303</v>
      </c>
      <c r="F941" s="1">
        <f ca="1">SMALL($E$2:$E$1001,ROWS($F$2:F941))</f>
        <v>109.31777702593794</v>
      </c>
      <c r="G941" s="40">
        <f>ROWS($E$2:E941)/1000</f>
        <v>0.94</v>
      </c>
    </row>
    <row r="942" spans="1:7" hidden="1" x14ac:dyDescent="0.25">
      <c r="A942" s="71">
        <f t="shared" ca="1" si="43"/>
        <v>55.134530527108033</v>
      </c>
      <c r="B942" s="71">
        <f t="shared" ca="1" si="43"/>
        <v>23.53366364272318</v>
      </c>
      <c r="C942" s="71">
        <f t="shared" ca="1" si="43"/>
        <v>28.133104872229616</v>
      </c>
      <c r="D942" s="41">
        <f t="shared" ca="1" si="44"/>
        <v>55.134530527108033</v>
      </c>
      <c r="E942" s="41">
        <f t="shared" ca="1" si="45"/>
        <v>83.267635399337649</v>
      </c>
      <c r="F942" s="1">
        <f ca="1">SMALL($E$2:$E$1001,ROWS($F$2:F942))</f>
        <v>109.3578504977344</v>
      </c>
      <c r="G942" s="40">
        <f>ROWS($E$2:E942)/1000</f>
        <v>0.94099999999999995</v>
      </c>
    </row>
    <row r="943" spans="1:7" hidden="1" x14ac:dyDescent="0.25">
      <c r="A943" s="71">
        <f t="shared" ca="1" si="43"/>
        <v>26.41413878754658</v>
      </c>
      <c r="B943" s="71">
        <f t="shared" ca="1" si="43"/>
        <v>27.64713606866945</v>
      </c>
      <c r="C943" s="71">
        <f t="shared" ca="1" si="43"/>
        <v>52.026143039693352</v>
      </c>
      <c r="D943" s="41">
        <f t="shared" ca="1" si="44"/>
        <v>27.64713606866945</v>
      </c>
      <c r="E943" s="41">
        <f t="shared" ca="1" si="45"/>
        <v>79.673279108362806</v>
      </c>
      <c r="F943" s="1">
        <f ca="1">SMALL($E$2:$E$1001,ROWS($F$2:F943))</f>
        <v>109.40359905649726</v>
      </c>
      <c r="G943" s="40">
        <f>ROWS($E$2:E943)/1000</f>
        <v>0.94199999999999995</v>
      </c>
    </row>
    <row r="944" spans="1:7" hidden="1" x14ac:dyDescent="0.25">
      <c r="A944" s="71">
        <f t="shared" ca="1" si="43"/>
        <v>49.580163211507802</v>
      </c>
      <c r="B944" s="71">
        <f t="shared" ca="1" si="43"/>
        <v>29.508524280281577</v>
      </c>
      <c r="C944" s="71">
        <f t="shared" ca="1" si="43"/>
        <v>24.443101104335607</v>
      </c>
      <c r="D944" s="41">
        <f t="shared" ca="1" si="44"/>
        <v>49.580163211507802</v>
      </c>
      <c r="E944" s="41">
        <f t="shared" ca="1" si="45"/>
        <v>74.023264315843406</v>
      </c>
      <c r="F944" s="1">
        <f ca="1">SMALL($E$2:$E$1001,ROWS($F$2:F944))</f>
        <v>109.43491451391846</v>
      </c>
      <c r="G944" s="40">
        <f>ROWS($E$2:E944)/1000</f>
        <v>0.94299999999999995</v>
      </c>
    </row>
    <row r="945" spans="1:7" hidden="1" x14ac:dyDescent="0.25">
      <c r="A945" s="71">
        <f t="shared" ca="1" si="43"/>
        <v>29.61064665353382</v>
      </c>
      <c r="B945" s="71">
        <f t="shared" ca="1" si="43"/>
        <v>42.581643298318127</v>
      </c>
      <c r="C945" s="71">
        <f t="shared" ca="1" si="43"/>
        <v>26.651876074573529</v>
      </c>
      <c r="D945" s="41">
        <f t="shared" ca="1" si="44"/>
        <v>42.581643298318127</v>
      </c>
      <c r="E945" s="41">
        <f t="shared" ca="1" si="45"/>
        <v>69.233519372891664</v>
      </c>
      <c r="F945" s="1">
        <f ca="1">SMALL($E$2:$E$1001,ROWS($F$2:F945))</f>
        <v>109.51267446333966</v>
      </c>
      <c r="G945" s="40">
        <f>ROWS($E$2:E945)/1000</f>
        <v>0.94399999999999995</v>
      </c>
    </row>
    <row r="946" spans="1:7" hidden="1" x14ac:dyDescent="0.25">
      <c r="A946" s="71">
        <f t="shared" ca="1" si="43"/>
        <v>40.578214186020581</v>
      </c>
      <c r="B946" s="71">
        <f t="shared" ca="1" si="43"/>
        <v>32.042093493908183</v>
      </c>
      <c r="C946" s="71">
        <f t="shared" ca="1" si="43"/>
        <v>20.393016594335162</v>
      </c>
      <c r="D946" s="41">
        <f t="shared" ca="1" si="44"/>
        <v>40.578214186020581</v>
      </c>
      <c r="E946" s="41">
        <f t="shared" ca="1" si="45"/>
        <v>60.971230780355739</v>
      </c>
      <c r="F946" s="1">
        <f ca="1">SMALL($E$2:$E$1001,ROWS($F$2:F946))</f>
        <v>109.58311907312228</v>
      </c>
      <c r="G946" s="40">
        <f>ROWS($E$2:E946)/1000</f>
        <v>0.94499999999999995</v>
      </c>
    </row>
    <row r="947" spans="1:7" hidden="1" x14ac:dyDescent="0.25">
      <c r="A947" s="71">
        <f t="shared" ca="1" si="43"/>
        <v>48.989201423399138</v>
      </c>
      <c r="B947" s="71">
        <f t="shared" ca="1" si="43"/>
        <v>50.240679263986479</v>
      </c>
      <c r="C947" s="71">
        <f t="shared" ca="1" si="43"/>
        <v>44.317263874823908</v>
      </c>
      <c r="D947" s="41">
        <f t="shared" ca="1" si="44"/>
        <v>50.240679263986479</v>
      </c>
      <c r="E947" s="41">
        <f t="shared" ca="1" si="45"/>
        <v>94.557943138810387</v>
      </c>
      <c r="F947" s="1">
        <f ca="1">SMALL($E$2:$E$1001,ROWS($F$2:F947))</f>
        <v>109.58528614108465</v>
      </c>
      <c r="G947" s="40">
        <f>ROWS($E$2:E947)/1000</f>
        <v>0.94599999999999995</v>
      </c>
    </row>
    <row r="948" spans="1:7" hidden="1" x14ac:dyDescent="0.25">
      <c r="A948" s="71">
        <f t="shared" ca="1" si="43"/>
        <v>48.599543857578809</v>
      </c>
      <c r="B948" s="71">
        <f t="shared" ca="1" si="43"/>
        <v>49.68691453531823</v>
      </c>
      <c r="C948" s="71">
        <f t="shared" ca="1" si="43"/>
        <v>50.530079432935722</v>
      </c>
      <c r="D948" s="41">
        <f t="shared" ca="1" si="44"/>
        <v>49.68691453531823</v>
      </c>
      <c r="E948" s="41">
        <f t="shared" ca="1" si="45"/>
        <v>100.21699396825395</v>
      </c>
      <c r="F948" s="1">
        <f ca="1">SMALL($E$2:$E$1001,ROWS($F$2:F948))</f>
        <v>109.68305075564311</v>
      </c>
      <c r="G948" s="40">
        <f>ROWS($E$2:E948)/1000</f>
        <v>0.94699999999999995</v>
      </c>
    </row>
    <row r="949" spans="1:7" hidden="1" x14ac:dyDescent="0.25">
      <c r="A949" s="71">
        <f t="shared" ca="1" si="43"/>
        <v>47.478961145509906</v>
      </c>
      <c r="B949" s="71">
        <f t="shared" ca="1" si="43"/>
        <v>23.35314715048678</v>
      </c>
      <c r="C949" s="71">
        <f t="shared" ca="1" si="43"/>
        <v>56.87072598084611</v>
      </c>
      <c r="D949" s="41">
        <f t="shared" ca="1" si="44"/>
        <v>47.478961145509906</v>
      </c>
      <c r="E949" s="41">
        <f t="shared" ca="1" si="45"/>
        <v>104.34968712635602</v>
      </c>
      <c r="F949" s="1">
        <f ca="1">SMALL($E$2:$E$1001,ROWS($F$2:F949))</f>
        <v>109.88027200799478</v>
      </c>
      <c r="G949" s="40">
        <f>ROWS($E$2:E949)/1000</f>
        <v>0.94799999999999995</v>
      </c>
    </row>
    <row r="950" spans="1:7" hidden="1" x14ac:dyDescent="0.25">
      <c r="A950" s="71">
        <f t="shared" ca="1" si="43"/>
        <v>48.042204678908973</v>
      </c>
      <c r="B950" s="71">
        <f t="shared" ca="1" si="43"/>
        <v>33.26642575701851</v>
      </c>
      <c r="C950" s="71">
        <f t="shared" ca="1" si="43"/>
        <v>29.438949630169617</v>
      </c>
      <c r="D950" s="41">
        <f t="shared" ca="1" si="44"/>
        <v>48.042204678908973</v>
      </c>
      <c r="E950" s="41">
        <f t="shared" ca="1" si="45"/>
        <v>77.48115430907859</v>
      </c>
      <c r="F950" s="1">
        <f ca="1">SMALL($E$2:$E$1001,ROWS($F$2:F950))</f>
        <v>109.94826026812387</v>
      </c>
      <c r="G950" s="40">
        <f>ROWS($E$2:E950)/1000</f>
        <v>0.94899999999999995</v>
      </c>
    </row>
    <row r="951" spans="1:7" hidden="1" x14ac:dyDescent="0.25">
      <c r="A951" s="71">
        <f t="shared" ca="1" si="43"/>
        <v>34.216167232278814</v>
      </c>
      <c r="B951" s="71">
        <f t="shared" ca="1" si="43"/>
        <v>46.141811602019459</v>
      </c>
      <c r="C951" s="71">
        <f t="shared" ca="1" si="43"/>
        <v>51.216130256615777</v>
      </c>
      <c r="D951" s="41">
        <f t="shared" ca="1" si="44"/>
        <v>46.141811602019459</v>
      </c>
      <c r="E951" s="41">
        <f t="shared" ca="1" si="45"/>
        <v>97.357941858635229</v>
      </c>
      <c r="F951" s="1">
        <f ca="1">SMALL($E$2:$E$1001,ROWS($F$2:F951))</f>
        <v>110.19149868960216</v>
      </c>
      <c r="G951" s="40">
        <f>ROWS($E$2:E951)/1000</f>
        <v>0.95</v>
      </c>
    </row>
    <row r="952" spans="1:7" hidden="1" x14ac:dyDescent="0.25">
      <c r="A952" s="71">
        <f t="shared" ca="1" si="43"/>
        <v>38.725452654690841</v>
      </c>
      <c r="B952" s="71">
        <f t="shared" ca="1" si="43"/>
        <v>56.141976755307375</v>
      </c>
      <c r="C952" s="71">
        <f t="shared" ca="1" si="43"/>
        <v>26.203380128177635</v>
      </c>
      <c r="D952" s="41">
        <f t="shared" ca="1" si="44"/>
        <v>56.141976755307375</v>
      </c>
      <c r="E952" s="41">
        <f t="shared" ca="1" si="45"/>
        <v>82.34535688348501</v>
      </c>
      <c r="F952" s="1">
        <f ca="1">SMALL($E$2:$E$1001,ROWS($F$2:F952))</f>
        <v>110.46508614955513</v>
      </c>
      <c r="G952" s="40">
        <f>ROWS($E$2:E952)/1000</f>
        <v>0.95099999999999996</v>
      </c>
    </row>
    <row r="953" spans="1:7" hidden="1" x14ac:dyDescent="0.25">
      <c r="A953" s="71">
        <f t="shared" ca="1" si="43"/>
        <v>54.463339379863534</v>
      </c>
      <c r="B953" s="71">
        <f t="shared" ca="1" si="43"/>
        <v>38.201515064010422</v>
      </c>
      <c r="C953" s="71">
        <f t="shared" ca="1" si="43"/>
        <v>30.511286410581995</v>
      </c>
      <c r="D953" s="41">
        <f t="shared" ca="1" si="44"/>
        <v>54.463339379863534</v>
      </c>
      <c r="E953" s="41">
        <f t="shared" ca="1" si="45"/>
        <v>84.974625790445529</v>
      </c>
      <c r="F953" s="1">
        <f ca="1">SMALL($E$2:$E$1001,ROWS($F$2:F953))</f>
        <v>110.5290009733007</v>
      </c>
      <c r="G953" s="40">
        <f>ROWS($E$2:E953)/1000</f>
        <v>0.95199999999999996</v>
      </c>
    </row>
    <row r="954" spans="1:7" hidden="1" x14ac:dyDescent="0.25">
      <c r="A954" s="71">
        <f t="shared" ca="1" si="43"/>
        <v>25.131989794370043</v>
      </c>
      <c r="B954" s="71">
        <f t="shared" ca="1" si="43"/>
        <v>24.920562862782528</v>
      </c>
      <c r="C954" s="71">
        <f t="shared" ca="1" si="43"/>
        <v>55.425278739060687</v>
      </c>
      <c r="D954" s="41">
        <f t="shared" ca="1" si="44"/>
        <v>25.131989794370043</v>
      </c>
      <c r="E954" s="41">
        <f t="shared" ca="1" si="45"/>
        <v>80.557268533430729</v>
      </c>
      <c r="F954" s="1">
        <f ca="1">SMALL($E$2:$E$1001,ROWS($F$2:F954))</f>
        <v>110.71238951778535</v>
      </c>
      <c r="G954" s="40">
        <f>ROWS($E$2:E954)/1000</f>
        <v>0.95299999999999996</v>
      </c>
    </row>
    <row r="955" spans="1:7" hidden="1" x14ac:dyDescent="0.25">
      <c r="A955" s="71">
        <f t="shared" ca="1" si="43"/>
        <v>27.067521613910049</v>
      </c>
      <c r="B955" s="71">
        <f t="shared" ca="1" si="43"/>
        <v>20.700364115387629</v>
      </c>
      <c r="C955" s="71">
        <f t="shared" ca="1" si="43"/>
        <v>22.72514684945876</v>
      </c>
      <c r="D955" s="41">
        <f t="shared" ca="1" si="44"/>
        <v>27.067521613910049</v>
      </c>
      <c r="E955" s="41">
        <f t="shared" ca="1" si="45"/>
        <v>49.792668463368813</v>
      </c>
      <c r="F955" s="1">
        <f ca="1">SMALL($E$2:$E$1001,ROWS($F$2:F955))</f>
        <v>110.74379024076433</v>
      </c>
      <c r="G955" s="40">
        <f>ROWS($E$2:E955)/1000</f>
        <v>0.95399999999999996</v>
      </c>
    </row>
    <row r="956" spans="1:7" hidden="1" x14ac:dyDescent="0.25">
      <c r="A956" s="71">
        <f t="shared" ca="1" si="43"/>
        <v>53.744910367243421</v>
      </c>
      <c r="B956" s="71">
        <f t="shared" ca="1" si="43"/>
        <v>48.818116026822608</v>
      </c>
      <c r="C956" s="71">
        <f t="shared" ca="1" si="43"/>
        <v>48.812761472042361</v>
      </c>
      <c r="D956" s="41">
        <f t="shared" ca="1" si="44"/>
        <v>53.744910367243421</v>
      </c>
      <c r="E956" s="41">
        <f t="shared" ca="1" si="45"/>
        <v>102.55767183928577</v>
      </c>
      <c r="F956" s="1">
        <f ca="1">SMALL($E$2:$E$1001,ROWS($F$2:F956))</f>
        <v>110.74386661646881</v>
      </c>
      <c r="G956" s="40">
        <f>ROWS($E$2:E956)/1000</f>
        <v>0.95499999999999996</v>
      </c>
    </row>
    <row r="957" spans="1:7" hidden="1" x14ac:dyDescent="0.25">
      <c r="A957" s="71">
        <f t="shared" ca="1" si="43"/>
        <v>28.391889099082217</v>
      </c>
      <c r="B957" s="71">
        <f t="shared" ca="1" si="43"/>
        <v>28.445030994538417</v>
      </c>
      <c r="C957" s="71">
        <f t="shared" ca="1" si="43"/>
        <v>27.255178942157517</v>
      </c>
      <c r="D957" s="41">
        <f t="shared" ca="1" si="44"/>
        <v>28.445030994538417</v>
      </c>
      <c r="E957" s="41">
        <f t="shared" ca="1" si="45"/>
        <v>55.700209936695934</v>
      </c>
      <c r="F957" s="1">
        <f ca="1">SMALL($E$2:$E$1001,ROWS($F$2:F957))</f>
        <v>110.79942710612252</v>
      </c>
      <c r="G957" s="40">
        <f>ROWS($E$2:E957)/1000</f>
        <v>0.95599999999999996</v>
      </c>
    </row>
    <row r="958" spans="1:7" hidden="1" x14ac:dyDescent="0.25">
      <c r="A958" s="71">
        <f t="shared" ca="1" si="43"/>
        <v>45.280615485462491</v>
      </c>
      <c r="B958" s="71">
        <f t="shared" ca="1" si="43"/>
        <v>33.501732338478725</v>
      </c>
      <c r="C958" s="71">
        <f t="shared" ca="1" si="43"/>
        <v>28.247364057653432</v>
      </c>
      <c r="D958" s="41">
        <f t="shared" ca="1" si="44"/>
        <v>45.280615485462491</v>
      </c>
      <c r="E958" s="41">
        <f t="shared" ca="1" si="45"/>
        <v>73.527979543115919</v>
      </c>
      <c r="F958" s="1">
        <f ca="1">SMALL($E$2:$E$1001,ROWS($F$2:F958))</f>
        <v>110.98050707251096</v>
      </c>
      <c r="G958" s="40">
        <f>ROWS($E$2:E958)/1000</f>
        <v>0.95699999999999996</v>
      </c>
    </row>
    <row r="959" spans="1:7" hidden="1" x14ac:dyDescent="0.25">
      <c r="A959" s="71">
        <f t="shared" ca="1" si="43"/>
        <v>41.892014877021481</v>
      </c>
      <c r="B959" s="71">
        <f t="shared" ca="1" si="43"/>
        <v>50.01209190742096</v>
      </c>
      <c r="C959" s="71">
        <f t="shared" ca="1" si="43"/>
        <v>34.41964891953657</v>
      </c>
      <c r="D959" s="41">
        <f t="shared" ca="1" si="44"/>
        <v>50.01209190742096</v>
      </c>
      <c r="E959" s="41">
        <f t="shared" ca="1" si="45"/>
        <v>84.431740826957537</v>
      </c>
      <c r="F959" s="1">
        <f ca="1">SMALL($E$2:$E$1001,ROWS($F$2:F959))</f>
        <v>110.9995294567164</v>
      </c>
      <c r="G959" s="40">
        <f>ROWS($E$2:E959)/1000</f>
        <v>0.95799999999999996</v>
      </c>
    </row>
    <row r="960" spans="1:7" hidden="1" x14ac:dyDescent="0.25">
      <c r="A960" s="71">
        <f t="shared" ca="1" si="43"/>
        <v>27.980732372054668</v>
      </c>
      <c r="B960" s="71">
        <f t="shared" ca="1" si="43"/>
        <v>31.417153903597708</v>
      </c>
      <c r="C960" s="71">
        <f t="shared" ca="1" si="43"/>
        <v>54.576359548414956</v>
      </c>
      <c r="D960" s="41">
        <f t="shared" ca="1" si="44"/>
        <v>31.417153903597708</v>
      </c>
      <c r="E960" s="41">
        <f t="shared" ca="1" si="45"/>
        <v>85.993513452012664</v>
      </c>
      <c r="F960" s="1">
        <f ca="1">SMALL($E$2:$E$1001,ROWS($F$2:F960))</f>
        <v>111.01611733959645</v>
      </c>
      <c r="G960" s="40">
        <f>ROWS($E$2:E960)/1000</f>
        <v>0.95899999999999996</v>
      </c>
    </row>
    <row r="961" spans="1:7" hidden="1" x14ac:dyDescent="0.25">
      <c r="A961" s="71">
        <f t="shared" ca="1" si="43"/>
        <v>24.786101925072643</v>
      </c>
      <c r="B961" s="71">
        <f t="shared" ca="1" si="43"/>
        <v>45.269113046899605</v>
      </c>
      <c r="C961" s="71">
        <f t="shared" ca="1" si="43"/>
        <v>22.309325015582964</v>
      </c>
      <c r="D961" s="41">
        <f t="shared" ca="1" si="44"/>
        <v>45.269113046899605</v>
      </c>
      <c r="E961" s="41">
        <f t="shared" ca="1" si="45"/>
        <v>67.578438062482576</v>
      </c>
      <c r="F961" s="1">
        <f ca="1">SMALL($E$2:$E$1001,ROWS($F$2:F961))</f>
        <v>111.06642270766997</v>
      </c>
      <c r="G961" s="40">
        <f>ROWS($E$2:E961)/1000</f>
        <v>0.96</v>
      </c>
    </row>
    <row r="962" spans="1:7" hidden="1" x14ac:dyDescent="0.25">
      <c r="A962" s="71">
        <f t="shared" ca="1" si="43"/>
        <v>52.591873482403521</v>
      </c>
      <c r="B962" s="71">
        <f t="shared" ca="1" si="43"/>
        <v>52.67164430769801</v>
      </c>
      <c r="C962" s="71">
        <f t="shared" ca="1" si="43"/>
        <v>30.821669523670124</v>
      </c>
      <c r="D962" s="41">
        <f t="shared" ca="1" si="44"/>
        <v>52.67164430769801</v>
      </c>
      <c r="E962" s="41">
        <f t="shared" ca="1" si="45"/>
        <v>83.493313831368141</v>
      </c>
      <c r="F962" s="1">
        <f ca="1">SMALL($E$2:$E$1001,ROWS($F$2:F962))</f>
        <v>111.06738190297855</v>
      </c>
      <c r="G962" s="40">
        <f>ROWS($E$2:E962)/1000</f>
        <v>0.96099999999999997</v>
      </c>
    </row>
    <row r="963" spans="1:7" hidden="1" x14ac:dyDescent="0.25">
      <c r="A963" s="71">
        <f t="shared" ref="A963:C1001" ca="1" si="46">20+40*RAND()</f>
        <v>28.821714925441423</v>
      </c>
      <c r="B963" s="71">
        <f t="shared" ca="1" si="46"/>
        <v>27.190399517431587</v>
      </c>
      <c r="C963" s="71">
        <f t="shared" ca="1" si="46"/>
        <v>45.534350381292548</v>
      </c>
      <c r="D963" s="41">
        <f t="shared" ref="D963:D1001" ca="1" si="47">MAX(A963:B963)</f>
        <v>28.821714925441423</v>
      </c>
      <c r="E963" s="41">
        <f t="shared" ref="E963:E1001" ca="1" si="48">D963+C963</f>
        <v>74.356065306733967</v>
      </c>
      <c r="F963" s="1">
        <f ca="1">SMALL($E$2:$E$1001,ROWS($F$2:F963))</f>
        <v>111.07412166622291</v>
      </c>
      <c r="G963" s="40">
        <f>ROWS($E$2:E963)/1000</f>
        <v>0.96199999999999997</v>
      </c>
    </row>
    <row r="964" spans="1:7" hidden="1" x14ac:dyDescent="0.25">
      <c r="A964" s="71">
        <f t="shared" ca="1" si="46"/>
        <v>37.133598810352908</v>
      </c>
      <c r="B964" s="71">
        <f t="shared" ca="1" si="46"/>
        <v>22.346837352639604</v>
      </c>
      <c r="C964" s="71">
        <f t="shared" ca="1" si="46"/>
        <v>23.799720395415569</v>
      </c>
      <c r="D964" s="41">
        <f t="shared" ca="1" si="47"/>
        <v>37.133598810352908</v>
      </c>
      <c r="E964" s="41">
        <f t="shared" ca="1" si="48"/>
        <v>60.933319205768477</v>
      </c>
      <c r="F964" s="1">
        <f ca="1">SMALL($E$2:$E$1001,ROWS($F$2:F964))</f>
        <v>111.18465815045381</v>
      </c>
      <c r="G964" s="40">
        <f>ROWS($E$2:E964)/1000</f>
        <v>0.96299999999999997</v>
      </c>
    </row>
    <row r="965" spans="1:7" hidden="1" x14ac:dyDescent="0.25">
      <c r="A965" s="71">
        <f t="shared" ca="1" si="46"/>
        <v>40.716117590540733</v>
      </c>
      <c r="B965" s="71">
        <f t="shared" ca="1" si="46"/>
        <v>41.252598950765183</v>
      </c>
      <c r="C965" s="71">
        <f t="shared" ca="1" si="46"/>
        <v>35.872813131651213</v>
      </c>
      <c r="D965" s="41">
        <f t="shared" ca="1" si="47"/>
        <v>41.252598950765183</v>
      </c>
      <c r="E965" s="41">
        <f t="shared" ca="1" si="48"/>
        <v>77.125412082416403</v>
      </c>
      <c r="F965" s="1">
        <f ca="1">SMALL($E$2:$E$1001,ROWS($F$2:F965))</f>
        <v>111.1974876940524</v>
      </c>
      <c r="G965" s="40">
        <f>ROWS($E$2:E965)/1000</f>
        <v>0.96399999999999997</v>
      </c>
    </row>
    <row r="966" spans="1:7" hidden="1" x14ac:dyDescent="0.25">
      <c r="A966" s="71">
        <f t="shared" ca="1" si="46"/>
        <v>51.401818976416891</v>
      </c>
      <c r="B966" s="71">
        <f t="shared" ca="1" si="46"/>
        <v>37.714503324256299</v>
      </c>
      <c r="C966" s="71">
        <f t="shared" ca="1" si="46"/>
        <v>31.797089985607926</v>
      </c>
      <c r="D966" s="41">
        <f t="shared" ca="1" si="47"/>
        <v>51.401818976416891</v>
      </c>
      <c r="E966" s="41">
        <f t="shared" ca="1" si="48"/>
        <v>83.198908962024817</v>
      </c>
      <c r="F966" s="1">
        <f ca="1">SMALL($E$2:$E$1001,ROWS($F$2:F966))</f>
        <v>111.20834913908951</v>
      </c>
      <c r="G966" s="40">
        <f>ROWS($E$2:E966)/1000</f>
        <v>0.96499999999999997</v>
      </c>
    </row>
    <row r="967" spans="1:7" hidden="1" x14ac:dyDescent="0.25">
      <c r="A967" s="71">
        <f t="shared" ca="1" si="46"/>
        <v>46.068348637747761</v>
      </c>
      <c r="B967" s="71">
        <f t="shared" ca="1" si="46"/>
        <v>52.256074966770413</v>
      </c>
      <c r="C967" s="71">
        <f t="shared" ca="1" si="46"/>
        <v>41.538544555315717</v>
      </c>
      <c r="D967" s="41">
        <f t="shared" ca="1" si="47"/>
        <v>52.256074966770413</v>
      </c>
      <c r="E967" s="41">
        <f t="shared" ca="1" si="48"/>
        <v>93.794619522086123</v>
      </c>
      <c r="F967" s="1">
        <f ca="1">SMALL($E$2:$E$1001,ROWS($F$2:F967))</f>
        <v>111.46720279333911</v>
      </c>
      <c r="G967" s="40">
        <f>ROWS($E$2:E967)/1000</f>
        <v>0.96599999999999997</v>
      </c>
    </row>
    <row r="968" spans="1:7" hidden="1" x14ac:dyDescent="0.25">
      <c r="A968" s="71">
        <f t="shared" ca="1" si="46"/>
        <v>36.685868907402678</v>
      </c>
      <c r="B968" s="71">
        <f t="shared" ca="1" si="46"/>
        <v>39.325503995644979</v>
      </c>
      <c r="C968" s="71">
        <f t="shared" ca="1" si="46"/>
        <v>29.273666939573651</v>
      </c>
      <c r="D968" s="41">
        <f t="shared" ca="1" si="47"/>
        <v>39.325503995644979</v>
      </c>
      <c r="E968" s="41">
        <f t="shared" ca="1" si="48"/>
        <v>68.599170935218638</v>
      </c>
      <c r="F968" s="1">
        <f ca="1">SMALL($E$2:$E$1001,ROWS($F$2:F968))</f>
        <v>111.85002007394775</v>
      </c>
      <c r="G968" s="40">
        <f>ROWS($E$2:E968)/1000</f>
        <v>0.96699999999999997</v>
      </c>
    </row>
    <row r="969" spans="1:7" hidden="1" x14ac:dyDescent="0.25">
      <c r="A969" s="71">
        <f t="shared" ca="1" si="46"/>
        <v>36.498186009453036</v>
      </c>
      <c r="B969" s="71">
        <f t="shared" ca="1" si="46"/>
        <v>52.970975394646793</v>
      </c>
      <c r="C969" s="71">
        <f t="shared" ca="1" si="46"/>
        <v>39.431157116813282</v>
      </c>
      <c r="D969" s="41">
        <f t="shared" ca="1" si="47"/>
        <v>52.970975394646793</v>
      </c>
      <c r="E969" s="41">
        <f t="shared" ca="1" si="48"/>
        <v>92.402132511460081</v>
      </c>
      <c r="F969" s="1">
        <f ca="1">SMALL($E$2:$E$1001,ROWS($F$2:F969))</f>
        <v>111.89854933140788</v>
      </c>
      <c r="G969" s="40">
        <f>ROWS($E$2:E969)/1000</f>
        <v>0.96799999999999997</v>
      </c>
    </row>
    <row r="970" spans="1:7" hidden="1" x14ac:dyDescent="0.25">
      <c r="A970" s="71">
        <f t="shared" ca="1" si="46"/>
        <v>59.019652848864126</v>
      </c>
      <c r="B970" s="71">
        <f t="shared" ca="1" si="46"/>
        <v>40.502132639169929</v>
      </c>
      <c r="C970" s="71">
        <f t="shared" ca="1" si="46"/>
        <v>38.454678555065414</v>
      </c>
      <c r="D970" s="41">
        <f t="shared" ca="1" si="47"/>
        <v>59.019652848864126</v>
      </c>
      <c r="E970" s="41">
        <f t="shared" ca="1" si="48"/>
        <v>97.47433140392954</v>
      </c>
      <c r="F970" s="1">
        <f ca="1">SMALL($E$2:$E$1001,ROWS($F$2:F970))</f>
        <v>111.91280241301594</v>
      </c>
      <c r="G970" s="40">
        <f>ROWS($E$2:E970)/1000</f>
        <v>0.96899999999999997</v>
      </c>
    </row>
    <row r="971" spans="1:7" hidden="1" x14ac:dyDescent="0.25">
      <c r="A971" s="71">
        <f t="shared" ca="1" si="46"/>
        <v>37.556539250423526</v>
      </c>
      <c r="B971" s="71">
        <f t="shared" ca="1" si="46"/>
        <v>31.684928367792597</v>
      </c>
      <c r="C971" s="71">
        <f t="shared" ca="1" si="46"/>
        <v>57.43302083765159</v>
      </c>
      <c r="D971" s="41">
        <f t="shared" ca="1" si="47"/>
        <v>37.556539250423526</v>
      </c>
      <c r="E971" s="41">
        <f t="shared" ca="1" si="48"/>
        <v>94.989560088075109</v>
      </c>
      <c r="F971" s="1">
        <f ca="1">SMALL($E$2:$E$1001,ROWS($F$2:F971))</f>
        <v>112.16467479293058</v>
      </c>
      <c r="G971" s="40">
        <f>ROWS($E$2:E971)/1000</f>
        <v>0.97</v>
      </c>
    </row>
    <row r="972" spans="1:7" hidden="1" x14ac:dyDescent="0.25">
      <c r="A972" s="71">
        <f t="shared" ca="1" si="46"/>
        <v>46.693150455851629</v>
      </c>
      <c r="B972" s="71">
        <f t="shared" ca="1" si="46"/>
        <v>37.445061506224135</v>
      </c>
      <c r="C972" s="71">
        <f t="shared" ca="1" si="46"/>
        <v>35.378993121611259</v>
      </c>
      <c r="D972" s="41">
        <f t="shared" ca="1" si="47"/>
        <v>46.693150455851629</v>
      </c>
      <c r="E972" s="41">
        <f t="shared" ca="1" si="48"/>
        <v>82.072143577462896</v>
      </c>
      <c r="F972" s="1">
        <f ca="1">SMALL($E$2:$E$1001,ROWS($F$2:F972))</f>
        <v>112.30235129784711</v>
      </c>
      <c r="G972" s="40">
        <f>ROWS($E$2:E972)/1000</f>
        <v>0.97099999999999997</v>
      </c>
    </row>
    <row r="973" spans="1:7" hidden="1" x14ac:dyDescent="0.25">
      <c r="A973" s="71">
        <f t="shared" ca="1" si="46"/>
        <v>27.58434051938135</v>
      </c>
      <c r="B973" s="71">
        <f t="shared" ca="1" si="46"/>
        <v>43.927161432302633</v>
      </c>
      <c r="C973" s="71">
        <f t="shared" ca="1" si="46"/>
        <v>21.411174455591528</v>
      </c>
      <c r="D973" s="41">
        <f t="shared" ca="1" si="47"/>
        <v>43.927161432302633</v>
      </c>
      <c r="E973" s="41">
        <f t="shared" ca="1" si="48"/>
        <v>65.338335887894161</v>
      </c>
      <c r="F973" s="1">
        <f ca="1">SMALL($E$2:$E$1001,ROWS($F$2:F973))</f>
        <v>112.50526315721888</v>
      </c>
      <c r="G973" s="40">
        <f>ROWS($E$2:E973)/1000</f>
        <v>0.97199999999999998</v>
      </c>
    </row>
    <row r="974" spans="1:7" hidden="1" x14ac:dyDescent="0.25">
      <c r="A974" s="71">
        <f t="shared" ca="1" si="46"/>
        <v>25.048356158102084</v>
      </c>
      <c r="B974" s="71">
        <f t="shared" ca="1" si="46"/>
        <v>50.34567063353385</v>
      </c>
      <c r="C974" s="71">
        <f t="shared" ca="1" si="46"/>
        <v>23.14625043593367</v>
      </c>
      <c r="D974" s="41">
        <f t="shared" ca="1" si="47"/>
        <v>50.34567063353385</v>
      </c>
      <c r="E974" s="41">
        <f t="shared" ca="1" si="48"/>
        <v>73.491921069467523</v>
      </c>
      <c r="F974" s="1">
        <f ca="1">SMALL($E$2:$E$1001,ROWS($F$2:F974))</f>
        <v>112.59395792004781</v>
      </c>
      <c r="G974" s="40">
        <f>ROWS($E$2:E974)/1000</f>
        <v>0.97299999999999998</v>
      </c>
    </row>
    <row r="975" spans="1:7" hidden="1" x14ac:dyDescent="0.25">
      <c r="A975" s="71">
        <f t="shared" ca="1" si="46"/>
        <v>42.413217369730674</v>
      </c>
      <c r="B975" s="71">
        <f t="shared" ca="1" si="46"/>
        <v>48.848674943389682</v>
      </c>
      <c r="C975" s="71">
        <f t="shared" ca="1" si="46"/>
        <v>39.402604026957363</v>
      </c>
      <c r="D975" s="41">
        <f t="shared" ca="1" si="47"/>
        <v>48.848674943389682</v>
      </c>
      <c r="E975" s="41">
        <f t="shared" ca="1" si="48"/>
        <v>88.251278970347045</v>
      </c>
      <c r="F975" s="1">
        <f ca="1">SMALL($E$2:$E$1001,ROWS($F$2:F975))</f>
        <v>112.70055953677152</v>
      </c>
      <c r="G975" s="40">
        <f>ROWS($E$2:E975)/1000</f>
        <v>0.97399999999999998</v>
      </c>
    </row>
    <row r="976" spans="1:7" hidden="1" x14ac:dyDescent="0.25">
      <c r="A976" s="71">
        <f t="shared" ca="1" si="46"/>
        <v>31.245176389667918</v>
      </c>
      <c r="B976" s="71">
        <f t="shared" ca="1" si="46"/>
        <v>38.349351663629179</v>
      </c>
      <c r="C976" s="71">
        <f t="shared" ca="1" si="46"/>
        <v>24.260680406627838</v>
      </c>
      <c r="D976" s="41">
        <f t="shared" ca="1" si="47"/>
        <v>38.349351663629179</v>
      </c>
      <c r="E976" s="41">
        <f t="shared" ca="1" si="48"/>
        <v>62.61003207025702</v>
      </c>
      <c r="F976" s="1">
        <f ca="1">SMALL($E$2:$E$1001,ROWS($F$2:F976))</f>
        <v>112.88404249125657</v>
      </c>
      <c r="G976" s="40">
        <f>ROWS($E$2:E976)/1000</f>
        <v>0.97499999999999998</v>
      </c>
    </row>
    <row r="977" spans="1:7" hidden="1" x14ac:dyDescent="0.25">
      <c r="A977" s="71">
        <f t="shared" ca="1" si="46"/>
        <v>28.472035906589227</v>
      </c>
      <c r="B977" s="71">
        <f t="shared" ca="1" si="46"/>
        <v>53.153643168909682</v>
      </c>
      <c r="C977" s="71">
        <f t="shared" ca="1" si="46"/>
        <v>58.313559624429438</v>
      </c>
      <c r="D977" s="41">
        <f t="shared" ca="1" si="47"/>
        <v>53.153643168909682</v>
      </c>
      <c r="E977" s="41">
        <f t="shared" ca="1" si="48"/>
        <v>111.46720279333911</v>
      </c>
      <c r="F977" s="1">
        <f ca="1">SMALL($E$2:$E$1001,ROWS($F$2:F977))</f>
        <v>112.90789539408631</v>
      </c>
      <c r="G977" s="40">
        <f>ROWS($E$2:E977)/1000</f>
        <v>0.97599999999999998</v>
      </c>
    </row>
    <row r="978" spans="1:7" hidden="1" x14ac:dyDescent="0.25">
      <c r="A978" s="71">
        <f t="shared" ca="1" si="46"/>
        <v>44.927833582758005</v>
      </c>
      <c r="B978" s="71">
        <f t="shared" ca="1" si="46"/>
        <v>35.158403505142338</v>
      </c>
      <c r="C978" s="71">
        <f t="shared" ca="1" si="46"/>
        <v>42.133142837257125</v>
      </c>
      <c r="D978" s="41">
        <f t="shared" ca="1" si="47"/>
        <v>44.927833582758005</v>
      </c>
      <c r="E978" s="41">
        <f t="shared" ca="1" si="48"/>
        <v>87.060976420015123</v>
      </c>
      <c r="F978" s="1">
        <f ca="1">SMALL($E$2:$E$1001,ROWS($F$2:F978))</f>
        <v>113.0729272141499</v>
      </c>
      <c r="G978" s="40">
        <f>ROWS($E$2:E978)/1000</f>
        <v>0.97699999999999998</v>
      </c>
    </row>
    <row r="979" spans="1:7" hidden="1" x14ac:dyDescent="0.25">
      <c r="A979" s="71">
        <f t="shared" ca="1" si="46"/>
        <v>53.671187968282446</v>
      </c>
      <c r="B979" s="71">
        <f t="shared" ca="1" si="46"/>
        <v>29.445226187981604</v>
      </c>
      <c r="C979" s="71">
        <f t="shared" ca="1" si="46"/>
        <v>55.592508093556468</v>
      </c>
      <c r="D979" s="41">
        <f t="shared" ca="1" si="47"/>
        <v>53.671187968282446</v>
      </c>
      <c r="E979" s="41">
        <f t="shared" ca="1" si="48"/>
        <v>109.26369606183891</v>
      </c>
      <c r="F979" s="1">
        <f ca="1">SMALL($E$2:$E$1001,ROWS($F$2:F979))</f>
        <v>113.10559280594521</v>
      </c>
      <c r="G979" s="40">
        <f>ROWS($E$2:E979)/1000</f>
        <v>0.97799999999999998</v>
      </c>
    </row>
    <row r="980" spans="1:7" hidden="1" x14ac:dyDescent="0.25">
      <c r="A980" s="71">
        <f t="shared" ca="1" si="46"/>
        <v>29.119240859038868</v>
      </c>
      <c r="B980" s="71">
        <f t="shared" ca="1" si="46"/>
        <v>51.19577552218324</v>
      </c>
      <c r="C980" s="71">
        <f t="shared" ca="1" si="46"/>
        <v>25.27709338315487</v>
      </c>
      <c r="D980" s="41">
        <f t="shared" ca="1" si="47"/>
        <v>51.19577552218324</v>
      </c>
      <c r="E980" s="41">
        <f t="shared" ca="1" si="48"/>
        <v>76.472868905338117</v>
      </c>
      <c r="F980" s="1">
        <f ca="1">SMALL($E$2:$E$1001,ROWS($F$2:F980))</f>
        <v>113.12883341377383</v>
      </c>
      <c r="G980" s="40">
        <f>ROWS($E$2:E980)/1000</f>
        <v>0.97899999999999998</v>
      </c>
    </row>
    <row r="981" spans="1:7" hidden="1" x14ac:dyDescent="0.25">
      <c r="A981" s="71">
        <f t="shared" ca="1" si="46"/>
        <v>41.618152717355848</v>
      </c>
      <c r="B981" s="71">
        <f t="shared" ca="1" si="46"/>
        <v>34.349989472614951</v>
      </c>
      <c r="C981" s="71">
        <f t="shared" ca="1" si="46"/>
        <v>46.65873932550285</v>
      </c>
      <c r="D981" s="41">
        <f t="shared" ca="1" si="47"/>
        <v>41.618152717355848</v>
      </c>
      <c r="E981" s="41">
        <f t="shared" ca="1" si="48"/>
        <v>88.276892042858691</v>
      </c>
      <c r="F981" s="1">
        <f ca="1">SMALL($E$2:$E$1001,ROWS($F$2:F981))</f>
        <v>113.29650933775456</v>
      </c>
      <c r="G981" s="40">
        <f>ROWS($E$2:E981)/1000</f>
        <v>0.98</v>
      </c>
    </row>
    <row r="982" spans="1:7" hidden="1" x14ac:dyDescent="0.25">
      <c r="A982" s="71">
        <f t="shared" ca="1" si="46"/>
        <v>49.481999092345745</v>
      </c>
      <c r="B982" s="71">
        <f t="shared" ca="1" si="46"/>
        <v>44.90646448714832</v>
      </c>
      <c r="C982" s="71">
        <f t="shared" ca="1" si="46"/>
        <v>46.181906733854326</v>
      </c>
      <c r="D982" s="41">
        <f t="shared" ca="1" si="47"/>
        <v>49.481999092345745</v>
      </c>
      <c r="E982" s="41">
        <f t="shared" ca="1" si="48"/>
        <v>95.663905826200079</v>
      </c>
      <c r="F982" s="1">
        <f ca="1">SMALL($E$2:$E$1001,ROWS($F$2:F982))</f>
        <v>113.45524775877067</v>
      </c>
      <c r="G982" s="40">
        <f>ROWS($E$2:E982)/1000</f>
        <v>0.98099999999999998</v>
      </c>
    </row>
    <row r="983" spans="1:7" hidden="1" x14ac:dyDescent="0.25">
      <c r="A983" s="71">
        <f t="shared" ca="1" si="46"/>
        <v>22.785174077885895</v>
      </c>
      <c r="B983" s="71">
        <f t="shared" ca="1" si="46"/>
        <v>25.15833088836359</v>
      </c>
      <c r="C983" s="71">
        <f t="shared" ca="1" si="46"/>
        <v>56.80720248480344</v>
      </c>
      <c r="D983" s="41">
        <f t="shared" ca="1" si="47"/>
        <v>25.15833088836359</v>
      </c>
      <c r="E983" s="41">
        <f t="shared" ca="1" si="48"/>
        <v>81.965533373167034</v>
      </c>
      <c r="F983" s="1">
        <f ca="1">SMALL($E$2:$E$1001,ROWS($F$2:F983))</f>
        <v>113.8082568178458</v>
      </c>
      <c r="G983" s="40">
        <f>ROWS($E$2:E983)/1000</f>
        <v>0.98199999999999998</v>
      </c>
    </row>
    <row r="984" spans="1:7" hidden="1" x14ac:dyDescent="0.25">
      <c r="A984" s="71">
        <f t="shared" ca="1" si="46"/>
        <v>42.342113260331132</v>
      </c>
      <c r="B984" s="71">
        <f t="shared" ca="1" si="46"/>
        <v>33.637521350608338</v>
      </c>
      <c r="C984" s="71">
        <f t="shared" ca="1" si="46"/>
        <v>35.352603438922955</v>
      </c>
      <c r="D984" s="41">
        <f t="shared" ca="1" si="47"/>
        <v>42.342113260331132</v>
      </c>
      <c r="E984" s="41">
        <f t="shared" ca="1" si="48"/>
        <v>77.694716699254087</v>
      </c>
      <c r="F984" s="1">
        <f ca="1">SMALL($E$2:$E$1001,ROWS($F$2:F984))</f>
        <v>113.9242738755006</v>
      </c>
      <c r="G984" s="40">
        <f>ROWS($E$2:E984)/1000</f>
        <v>0.98299999999999998</v>
      </c>
    </row>
    <row r="985" spans="1:7" hidden="1" x14ac:dyDescent="0.25">
      <c r="A985" s="71">
        <f t="shared" ca="1" si="46"/>
        <v>21.865378838189532</v>
      </c>
      <c r="B985" s="71">
        <f t="shared" ca="1" si="46"/>
        <v>25.046192479808202</v>
      </c>
      <c r="C985" s="71">
        <f t="shared" ca="1" si="46"/>
        <v>24.440260230272763</v>
      </c>
      <c r="D985" s="41">
        <f t="shared" ca="1" si="47"/>
        <v>25.046192479808202</v>
      </c>
      <c r="E985" s="41">
        <f t="shared" ca="1" si="48"/>
        <v>49.486452710080968</v>
      </c>
      <c r="F985" s="1">
        <f ca="1">SMALL($E$2:$E$1001,ROWS($F$2:F985))</f>
        <v>114.18795856032176</v>
      </c>
      <c r="G985" s="40">
        <f>ROWS($E$2:E985)/1000</f>
        <v>0.98399999999999999</v>
      </c>
    </row>
    <row r="986" spans="1:7" hidden="1" x14ac:dyDescent="0.25">
      <c r="A986" s="71">
        <f t="shared" ca="1" si="46"/>
        <v>47.093391100075422</v>
      </c>
      <c r="B986" s="71">
        <f t="shared" ca="1" si="46"/>
        <v>51.252440240724866</v>
      </c>
      <c r="C986" s="71">
        <f t="shared" ca="1" si="46"/>
        <v>41.197948890125808</v>
      </c>
      <c r="D986" s="41">
        <f t="shared" ca="1" si="47"/>
        <v>51.252440240724866</v>
      </c>
      <c r="E986" s="41">
        <f t="shared" ca="1" si="48"/>
        <v>92.450389130850681</v>
      </c>
      <c r="F986" s="1">
        <f ca="1">SMALL($E$2:$E$1001,ROWS($F$2:F986))</f>
        <v>114.3621835834137</v>
      </c>
      <c r="G986" s="40">
        <f>ROWS($E$2:E986)/1000</f>
        <v>0.98499999999999999</v>
      </c>
    </row>
    <row r="987" spans="1:7" hidden="1" x14ac:dyDescent="0.25">
      <c r="A987" s="71">
        <f t="shared" ca="1" si="46"/>
        <v>44.038985831911027</v>
      </c>
      <c r="B987" s="71">
        <f t="shared" ca="1" si="46"/>
        <v>48.496087034945546</v>
      </c>
      <c r="C987" s="71">
        <f t="shared" ca="1" si="46"/>
        <v>45.680887856859641</v>
      </c>
      <c r="D987" s="41">
        <f t="shared" ca="1" si="47"/>
        <v>48.496087034945546</v>
      </c>
      <c r="E987" s="41">
        <f t="shared" ca="1" si="48"/>
        <v>94.176974891805187</v>
      </c>
      <c r="F987" s="1">
        <f ca="1">SMALL($E$2:$E$1001,ROWS($F$2:F987))</f>
        <v>114.42331162733952</v>
      </c>
      <c r="G987" s="40">
        <f>ROWS($E$2:E987)/1000</f>
        <v>0.98599999999999999</v>
      </c>
    </row>
    <row r="988" spans="1:7" hidden="1" x14ac:dyDescent="0.25">
      <c r="A988" s="71">
        <f t="shared" ca="1" si="46"/>
        <v>25.414124776527753</v>
      </c>
      <c r="B988" s="71">
        <f t="shared" ca="1" si="46"/>
        <v>54.408921617305694</v>
      </c>
      <c r="C988" s="71">
        <f t="shared" ca="1" si="46"/>
        <v>56.334944999163106</v>
      </c>
      <c r="D988" s="41">
        <f t="shared" ca="1" si="47"/>
        <v>54.408921617305694</v>
      </c>
      <c r="E988" s="41">
        <f t="shared" ca="1" si="48"/>
        <v>110.74386661646881</v>
      </c>
      <c r="F988" s="1">
        <f ca="1">SMALL($E$2:$E$1001,ROWS($F$2:F988))</f>
        <v>114.60971385798982</v>
      </c>
      <c r="G988" s="40">
        <f>ROWS($E$2:E988)/1000</f>
        <v>0.98699999999999999</v>
      </c>
    </row>
    <row r="989" spans="1:7" hidden="1" x14ac:dyDescent="0.25">
      <c r="A989" s="71">
        <f t="shared" ca="1" si="46"/>
        <v>49.465489798279961</v>
      </c>
      <c r="B989" s="71">
        <f t="shared" ca="1" si="46"/>
        <v>35.200812504009825</v>
      </c>
      <c r="C989" s="71">
        <f t="shared" ca="1" si="46"/>
        <v>53.546496728884733</v>
      </c>
      <c r="D989" s="41">
        <f t="shared" ca="1" si="47"/>
        <v>49.465489798279961</v>
      </c>
      <c r="E989" s="41">
        <f t="shared" ca="1" si="48"/>
        <v>103.01198652716469</v>
      </c>
      <c r="F989" s="1">
        <f ca="1">SMALL($E$2:$E$1001,ROWS($F$2:F989))</f>
        <v>114.79969350393011</v>
      </c>
      <c r="G989" s="40">
        <f>ROWS($E$2:E989)/1000</f>
        <v>0.98799999999999999</v>
      </c>
    </row>
    <row r="990" spans="1:7" hidden="1" x14ac:dyDescent="0.25">
      <c r="A990" s="71">
        <f t="shared" ca="1" si="46"/>
        <v>51.278484822219426</v>
      </c>
      <c r="B990" s="71">
        <f t="shared" ca="1" si="46"/>
        <v>48.196572611744571</v>
      </c>
      <c r="C990" s="71">
        <f t="shared" ca="1" si="46"/>
        <v>47.083653608282233</v>
      </c>
      <c r="D990" s="41">
        <f t="shared" ca="1" si="47"/>
        <v>51.278484822219426</v>
      </c>
      <c r="E990" s="41">
        <f t="shared" ca="1" si="48"/>
        <v>98.362138430501659</v>
      </c>
      <c r="F990" s="1">
        <f ca="1">SMALL($E$2:$E$1001,ROWS($F$2:F990))</f>
        <v>115.25657572434122</v>
      </c>
      <c r="G990" s="40">
        <f>ROWS($E$2:E990)/1000</f>
        <v>0.98899999999999999</v>
      </c>
    </row>
    <row r="991" spans="1:7" hidden="1" x14ac:dyDescent="0.25">
      <c r="A991" s="71">
        <f t="shared" ca="1" si="46"/>
        <v>55.821503571314857</v>
      </c>
      <c r="B991" s="71">
        <f t="shared" ca="1" si="46"/>
        <v>53.892265166319852</v>
      </c>
      <c r="C991" s="71">
        <f t="shared" ca="1" si="46"/>
        <v>39.373638458150282</v>
      </c>
      <c r="D991" s="41">
        <f t="shared" ca="1" si="47"/>
        <v>55.821503571314857</v>
      </c>
      <c r="E991" s="41">
        <f t="shared" ca="1" si="48"/>
        <v>95.195142029465131</v>
      </c>
      <c r="F991" s="1">
        <f ca="1">SMALL($E$2:$E$1001,ROWS($F$2:F991))</f>
        <v>115.48541266936084</v>
      </c>
      <c r="G991" s="40">
        <f>ROWS($E$2:E991)/1000</f>
        <v>0.99</v>
      </c>
    </row>
    <row r="992" spans="1:7" hidden="1" x14ac:dyDescent="0.25">
      <c r="A992" s="71">
        <f t="shared" ca="1" si="46"/>
        <v>44.272153592847125</v>
      </c>
      <c r="B992" s="71">
        <f t="shared" ca="1" si="46"/>
        <v>43.762540395055417</v>
      </c>
      <c r="C992" s="71">
        <f t="shared" ca="1" si="46"/>
        <v>56.665906115992321</v>
      </c>
      <c r="D992" s="41">
        <f t="shared" ca="1" si="47"/>
        <v>44.272153592847125</v>
      </c>
      <c r="E992" s="41">
        <f t="shared" ca="1" si="48"/>
        <v>100.93805970883945</v>
      </c>
      <c r="F992" s="1">
        <f ca="1">SMALL($E$2:$E$1001,ROWS($F$2:F992))</f>
        <v>115.5247992242596</v>
      </c>
      <c r="G992" s="40">
        <f>ROWS($E$2:E992)/1000</f>
        <v>0.99099999999999999</v>
      </c>
    </row>
    <row r="993" spans="1:7" hidden="1" x14ac:dyDescent="0.25">
      <c r="A993" s="71">
        <f t="shared" ca="1" si="46"/>
        <v>39.613995955641407</v>
      </c>
      <c r="B993" s="71">
        <f t="shared" ca="1" si="46"/>
        <v>52.568085863204971</v>
      </c>
      <c r="C993" s="71">
        <f t="shared" ca="1" si="46"/>
        <v>49.126909924069857</v>
      </c>
      <c r="D993" s="41">
        <f t="shared" ca="1" si="47"/>
        <v>52.568085863204971</v>
      </c>
      <c r="E993" s="41">
        <f t="shared" ca="1" si="48"/>
        <v>101.69499578727482</v>
      </c>
      <c r="F993" s="1">
        <f ca="1">SMALL($E$2:$E$1001,ROWS($F$2:F993))</f>
        <v>116.11542524793293</v>
      </c>
      <c r="G993" s="40">
        <f>ROWS($E$2:E993)/1000</f>
        <v>0.99199999999999999</v>
      </c>
    </row>
    <row r="994" spans="1:7" hidden="1" x14ac:dyDescent="0.25">
      <c r="A994" s="71">
        <f t="shared" ca="1" si="46"/>
        <v>38.853242743256551</v>
      </c>
      <c r="B994" s="71">
        <f t="shared" ca="1" si="46"/>
        <v>28.892643165077253</v>
      </c>
      <c r="C994" s="71">
        <f t="shared" ca="1" si="46"/>
        <v>20.573369951484558</v>
      </c>
      <c r="D994" s="41">
        <f t="shared" ca="1" si="47"/>
        <v>38.853242743256551</v>
      </c>
      <c r="E994" s="41">
        <f t="shared" ca="1" si="48"/>
        <v>59.42661269474111</v>
      </c>
      <c r="F994" s="1">
        <f ca="1">SMALL($E$2:$E$1001,ROWS($F$2:F994))</f>
        <v>116.15841490735465</v>
      </c>
      <c r="G994" s="40">
        <f>ROWS($E$2:E994)/1000</f>
        <v>0.99299999999999999</v>
      </c>
    </row>
    <row r="995" spans="1:7" hidden="1" x14ac:dyDescent="0.25">
      <c r="A995" s="71">
        <f t="shared" ca="1" si="46"/>
        <v>46.680025433730229</v>
      </c>
      <c r="B995" s="71">
        <f t="shared" ca="1" si="46"/>
        <v>55.407615688185025</v>
      </c>
      <c r="C995" s="71">
        <f t="shared" ca="1" si="46"/>
        <v>47.434714614414339</v>
      </c>
      <c r="D995" s="41">
        <f t="shared" ca="1" si="47"/>
        <v>55.407615688185025</v>
      </c>
      <c r="E995" s="41">
        <f t="shared" ca="1" si="48"/>
        <v>102.84233030259936</v>
      </c>
      <c r="F995" s="1">
        <f ca="1">SMALL($E$2:$E$1001,ROWS($F$2:F995))</f>
        <v>116.37241157414515</v>
      </c>
      <c r="G995" s="40">
        <f>ROWS($E$2:E995)/1000</f>
        <v>0.99399999999999999</v>
      </c>
    </row>
    <row r="996" spans="1:7" hidden="1" x14ac:dyDescent="0.25">
      <c r="A996" s="71">
        <f t="shared" ca="1" si="46"/>
        <v>57.396754860833653</v>
      </c>
      <c r="B996" s="71">
        <f t="shared" ca="1" si="46"/>
        <v>47.717948086023512</v>
      </c>
      <c r="C996" s="71">
        <f t="shared" ca="1" si="46"/>
        <v>50.07613621753265</v>
      </c>
      <c r="D996" s="41">
        <f t="shared" ca="1" si="47"/>
        <v>57.396754860833653</v>
      </c>
      <c r="E996" s="41">
        <f t="shared" ca="1" si="48"/>
        <v>107.4728910783663</v>
      </c>
      <c r="F996" s="1">
        <f ca="1">SMALL($E$2:$E$1001,ROWS($F$2:F996))</f>
        <v>116.49547936631583</v>
      </c>
      <c r="G996" s="40">
        <f>ROWS($E$2:E996)/1000</f>
        <v>0.995</v>
      </c>
    </row>
    <row r="997" spans="1:7" hidden="1" x14ac:dyDescent="0.25">
      <c r="A997" s="71">
        <f t="shared" ca="1" si="46"/>
        <v>27.169385834294445</v>
      </c>
      <c r="B997" s="71">
        <f t="shared" ca="1" si="46"/>
        <v>31.879512915215777</v>
      </c>
      <c r="C997" s="71">
        <f t="shared" ca="1" si="46"/>
        <v>51.129092386134694</v>
      </c>
      <c r="D997" s="41">
        <f t="shared" ca="1" si="47"/>
        <v>31.879512915215777</v>
      </c>
      <c r="E997" s="41">
        <f t="shared" ca="1" si="48"/>
        <v>83.008605301350471</v>
      </c>
      <c r="F997" s="1">
        <f ca="1">SMALL($E$2:$E$1001,ROWS($F$2:F997))</f>
        <v>116.52712576437845</v>
      </c>
      <c r="G997" s="40">
        <f>ROWS($E$2:E997)/1000</f>
        <v>0.996</v>
      </c>
    </row>
    <row r="998" spans="1:7" x14ac:dyDescent="0.25">
      <c r="A998" s="71">
        <f t="shared" ca="1" si="46"/>
        <v>37.820570678317047</v>
      </c>
      <c r="B998" s="71">
        <f t="shared" ca="1" si="46"/>
        <v>44.538648818642471</v>
      </c>
      <c r="C998" s="71">
        <f t="shared" ca="1" si="46"/>
        <v>32.079050205714665</v>
      </c>
      <c r="D998" s="41">
        <f t="shared" ca="1" si="47"/>
        <v>44.538648818642471</v>
      </c>
      <c r="E998" s="41">
        <f t="shared" ca="1" si="48"/>
        <v>76.617699024357137</v>
      </c>
      <c r="F998" s="1">
        <f ca="1">SMALL($E$2:$E$1001,ROWS($F$2:F998))</f>
        <v>116.6320047531041</v>
      </c>
      <c r="G998" s="40">
        <f>ROWS($E$2:E998)/1000</f>
        <v>0.997</v>
      </c>
    </row>
    <row r="999" spans="1:7" x14ac:dyDescent="0.25">
      <c r="A999" s="71">
        <f t="shared" ca="1" si="46"/>
        <v>38.701537932941221</v>
      </c>
      <c r="B999" s="71">
        <f t="shared" ca="1" si="46"/>
        <v>58.002653552968169</v>
      </c>
      <c r="C999" s="71">
        <f t="shared" ca="1" si="46"/>
        <v>35.040509020603636</v>
      </c>
      <c r="D999" s="41">
        <f t="shared" ca="1" si="47"/>
        <v>58.002653552968169</v>
      </c>
      <c r="E999" s="41">
        <f t="shared" ca="1" si="48"/>
        <v>93.043162573571806</v>
      </c>
      <c r="F999" s="1">
        <f ca="1">SMALL($E$2:$E$1001,ROWS($F$2:F999))</f>
        <v>117.55003293927072</v>
      </c>
      <c r="G999" s="40">
        <f>ROWS($E$2:E999)/1000</f>
        <v>0.998</v>
      </c>
    </row>
    <row r="1000" spans="1:7" x14ac:dyDescent="0.25">
      <c r="A1000" s="71">
        <f t="shared" ca="1" si="46"/>
        <v>59.116430070815397</v>
      </c>
      <c r="B1000" s="71">
        <f t="shared" ca="1" si="46"/>
        <v>26.316746069171025</v>
      </c>
      <c r="C1000" s="71">
        <f t="shared" ca="1" si="46"/>
        <v>51.950951832163156</v>
      </c>
      <c r="D1000" s="41">
        <f t="shared" ca="1" si="47"/>
        <v>59.116430070815397</v>
      </c>
      <c r="E1000" s="41">
        <f t="shared" ca="1" si="48"/>
        <v>111.06738190297855</v>
      </c>
      <c r="F1000" s="1">
        <f ca="1">SMALL($E$2:$E$1001,ROWS($F$2:F1000))</f>
        <v>117.82653787686267</v>
      </c>
      <c r="G1000" s="40">
        <f>ROWS($E$2:E1000)/1000</f>
        <v>0.999</v>
      </c>
    </row>
    <row r="1001" spans="1:7" x14ac:dyDescent="0.25">
      <c r="A1001" s="71">
        <f t="shared" ca="1" si="46"/>
        <v>58.980998577552889</v>
      </c>
      <c r="B1001" s="71">
        <f t="shared" ca="1" si="46"/>
        <v>59.55728505034336</v>
      </c>
      <c r="C1001" s="71">
        <f t="shared" ca="1" si="46"/>
        <v>23.093510561318553</v>
      </c>
      <c r="D1001" s="41">
        <f t="shared" ca="1" si="47"/>
        <v>59.55728505034336</v>
      </c>
      <c r="E1001" s="41">
        <f t="shared" ca="1" si="48"/>
        <v>82.65079561166192</v>
      </c>
      <c r="F1001" s="1">
        <f ca="1">SMALL($E$2:$E$1001,ROWS($F$2:F1001))</f>
        <v>118.37297968976281</v>
      </c>
      <c r="G1001" s="40">
        <f>ROWS($E$2:E1001)/1000</f>
        <v>1</v>
      </c>
    </row>
    <row r="1002" spans="1:7" x14ac:dyDescent="0.25">
      <c r="A1002" s="75">
        <f ca="1">MIN(A$2:A$1001)</f>
        <v>20.058151855268029</v>
      </c>
      <c r="B1002" s="75">
        <f ca="1">MIN(B$2:B$1001)</f>
        <v>20.076708315445515</v>
      </c>
      <c r="C1002" s="72">
        <f ca="1">MIN(C$2:C$1001)</f>
        <v>20.007055798887869</v>
      </c>
      <c r="D1002" s="72">
        <f ca="1">MIN(D$2:D$1001)</f>
        <v>21.856507836813179</v>
      </c>
      <c r="E1002" s="72">
        <f ca="1">MIN(E$2:E$1001)</f>
        <v>49.486452710080968</v>
      </c>
      <c r="F1002" s="73" t="s">
        <v>69</v>
      </c>
    </row>
    <row r="1003" spans="1:7" x14ac:dyDescent="0.25">
      <c r="A1003" s="75">
        <f ca="1">MAX(A$2:A$1001)</f>
        <v>59.963645828916412</v>
      </c>
      <c r="B1003" s="75">
        <f ca="1">MAX(B$2:B$1001)</f>
        <v>59.961702246699737</v>
      </c>
      <c r="C1003" s="72">
        <f ca="1">MAX(C$2:C$1001)</f>
        <v>59.986605138847096</v>
      </c>
      <c r="D1003" s="72">
        <f ca="1">MAX(D$2:D$1001)</f>
        <v>59.963645828916412</v>
      </c>
      <c r="E1003" s="72">
        <f ca="1">MAX(E$2:E$1001)</f>
        <v>118.37297968976281</v>
      </c>
      <c r="F1003" s="73" t="s">
        <v>68</v>
      </c>
    </row>
    <row r="1004" spans="1:7" x14ac:dyDescent="0.25">
      <c r="A1004" s="75">
        <f ca="1">AVERAGE(A$2:A$1001)</f>
        <v>39.606578687423045</v>
      </c>
      <c r="B1004" s="75">
        <f ca="1">AVERAGE(B$2:B$1001)</f>
        <v>40.089740006186361</v>
      </c>
      <c r="C1004" s="72">
        <f ca="1">AVERAGE(C$2:C$1001)</f>
        <v>39.739092916699548</v>
      </c>
      <c r="D1004" s="72">
        <f ca="1">AVERAGE(D$2:D$1001)</f>
        <v>46.55635770327185</v>
      </c>
      <c r="E1004" s="72">
        <f ca="1">AVERAGE(E$2:E$1001)</f>
        <v>86.295450619971589</v>
      </c>
      <c r="F1004" s="73" t="s">
        <v>67</v>
      </c>
    </row>
    <row r="1005" spans="1:7" x14ac:dyDescent="0.25">
      <c r="A1005" s="75">
        <f ca="1">_xlfn.STDEV.S(A$2:A$1001)</f>
        <v>11.51741543150753</v>
      </c>
      <c r="B1005" s="75">
        <f ca="1">_xlfn.STDEV.S(B$2:B$1001)</f>
        <v>11.351325784597913</v>
      </c>
      <c r="C1005" s="72">
        <f ca="1">_xlfn.STDEV.S(C$2:C$1001)</f>
        <v>11.404222645915498</v>
      </c>
      <c r="D1005" s="72">
        <f ca="1">_xlfn.STDEV.S(D$2:D$1001)</f>
        <v>9.2805742297867546</v>
      </c>
      <c r="E1005" s="72">
        <f ca="1">_xlfn.STDEV.S(E$2:E$1001)</f>
        <v>14.619847662890757</v>
      </c>
      <c r="F1005" s="73" t="s">
        <v>60</v>
      </c>
    </row>
    <row r="1006" spans="1:7" x14ac:dyDescent="0.25">
      <c r="A1006" s="76">
        <f ca="1">A1005/A1004</f>
        <v>0.29079551461396114</v>
      </c>
      <c r="B1006" s="76">
        <f ca="1">B1005/B1004</f>
        <v>0.28314790225245307</v>
      </c>
      <c r="C1006" s="74">
        <f ca="1">C1005/C1004</f>
        <v>0.2869774272357159</v>
      </c>
      <c r="D1006" s="74">
        <f ca="1">D1005/D1004</f>
        <v>0.19934064191483222</v>
      </c>
      <c r="E1006" s="74">
        <f ca="1">E1005/E1004</f>
        <v>0.16941620395811743</v>
      </c>
      <c r="F1006" s="73" t="s">
        <v>52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1001"/>
  <sheetViews>
    <sheetView zoomScale="142" zoomScaleNormal="142" workbookViewId="0">
      <selection activeCell="N3" sqref="N3:T7"/>
    </sheetView>
  </sheetViews>
  <sheetFormatPr defaultRowHeight="15" x14ac:dyDescent="0.25"/>
  <cols>
    <col min="1" max="1" width="5.28515625" style="24" customWidth="1"/>
    <col min="2" max="4" width="4.5703125" bestFit="1" customWidth="1"/>
    <col min="5" max="5" width="4.5703125" customWidth="1"/>
    <col min="6" max="6" width="7.28515625" style="40" bestFit="1" customWidth="1"/>
    <col min="7" max="7" width="5.42578125" bestFit="1" customWidth="1"/>
    <col min="8" max="8" width="5.5703125" bestFit="1" customWidth="1"/>
    <col min="9" max="10" width="7.28515625" bestFit="1" customWidth="1"/>
    <col min="11" max="11" width="10" bestFit="1" customWidth="1"/>
    <col min="12" max="12" width="6.28515625" bestFit="1" customWidth="1"/>
    <col min="17" max="17" width="9.140625" customWidth="1"/>
  </cols>
  <sheetData>
    <row r="1" spans="1:29" ht="15.75" thickBot="1" x14ac:dyDescent="0.3">
      <c r="A1" s="61" t="s">
        <v>40</v>
      </c>
      <c r="B1" s="60" t="s">
        <v>39</v>
      </c>
      <c r="C1" s="59" t="s">
        <v>44</v>
      </c>
      <c r="D1" s="58" t="s">
        <v>43</v>
      </c>
      <c r="E1" s="57" t="s">
        <v>45</v>
      </c>
      <c r="F1" s="77" t="s">
        <v>79</v>
      </c>
      <c r="G1" s="77" t="s">
        <v>80</v>
      </c>
      <c r="H1" s="77" t="s">
        <v>46</v>
      </c>
      <c r="I1" s="77" t="s">
        <v>81</v>
      </c>
      <c r="J1" s="77" t="s">
        <v>42</v>
      </c>
      <c r="K1" s="70" t="s">
        <v>82</v>
      </c>
      <c r="L1" s="70" t="s">
        <v>83</v>
      </c>
      <c r="O1" t="str">
        <f ca="1">"Average = "&amp;N2&amp;" CV = "&amp;ROUND(N4,2)</f>
        <v>Average = 132.5 CV = 0.13</v>
      </c>
    </row>
    <row r="2" spans="1:29" ht="15.75" thickBot="1" x14ac:dyDescent="0.3">
      <c r="A2" s="78">
        <f ca="1">20+40*RAND()</f>
        <v>32.35945651076166</v>
      </c>
      <c r="B2" s="79">
        <f t="shared" ref="B2:E17" ca="1" si="0">20+40*RAND()</f>
        <v>28.641792449901992</v>
      </c>
      <c r="C2" s="80">
        <f t="shared" ca="1" si="0"/>
        <v>39.247272154439884</v>
      </c>
      <c r="D2" s="81">
        <f t="shared" ca="1" si="0"/>
        <v>25.360668690735743</v>
      </c>
      <c r="E2" s="82">
        <f t="shared" ca="1" si="0"/>
        <v>50.940243901648884</v>
      </c>
      <c r="F2" s="41">
        <f ca="1">MAX(A2,C2)</f>
        <v>39.247272154439884</v>
      </c>
      <c r="G2" s="41">
        <f ca="1">F2+B2</f>
        <v>67.889064604341883</v>
      </c>
      <c r="H2" s="41">
        <f ca="1">F2+D2</f>
        <v>64.607940845175619</v>
      </c>
      <c r="I2" s="41">
        <f ca="1">MAX(G2:H2)</f>
        <v>67.889064604341883</v>
      </c>
      <c r="J2" s="41">
        <f ca="1">I2+E2</f>
        <v>118.82930850599077</v>
      </c>
      <c r="K2" s="83">
        <f ca="1">SMALL($J$2:$J$1001,ROWS($J$2:J2))</f>
        <v>82.894450466159938</v>
      </c>
      <c r="L2" s="40">
        <f ca="1">ROWS($L$2:L2)/COUNT($K$2:$K$1001)</f>
        <v>1E-3</v>
      </c>
      <c r="N2" s="37">
        <f ca="1">ROUND(AVERAGE($J$2:$J$1001),1)</f>
        <v>132.5</v>
      </c>
      <c r="P2" s="36" t="s">
        <v>41</v>
      </c>
      <c r="Q2" s="35"/>
      <c r="R2" s="31"/>
      <c r="S2" s="36" t="s">
        <v>41</v>
      </c>
      <c r="T2" s="35"/>
      <c r="U2" s="31"/>
      <c r="V2" s="31"/>
      <c r="W2" s="31"/>
      <c r="X2" s="31"/>
      <c r="Y2" s="31"/>
    </row>
    <row r="3" spans="1:29" ht="16.5" thickTop="1" thickBot="1" x14ac:dyDescent="0.3">
      <c r="A3" s="78">
        <f t="shared" ref="A3:E66" ca="1" si="1">20+40*RAND()</f>
        <v>55.554386812000722</v>
      </c>
      <c r="B3" s="79">
        <f t="shared" ca="1" si="0"/>
        <v>50.707155407911017</v>
      </c>
      <c r="C3" s="80">
        <f t="shared" ca="1" si="0"/>
        <v>49.875684173183572</v>
      </c>
      <c r="D3" s="81">
        <f t="shared" ca="1" si="0"/>
        <v>22.295743170951901</v>
      </c>
      <c r="E3" s="82">
        <f t="shared" ca="1" si="0"/>
        <v>42.330141575549703</v>
      </c>
      <c r="F3" s="41">
        <f t="shared" ref="F3:F66" ca="1" si="2">MAX(A3,C3)</f>
        <v>55.554386812000722</v>
      </c>
      <c r="G3" s="41">
        <f t="shared" ref="G3:G66" ca="1" si="3">F3+B3</f>
        <v>106.26154221991175</v>
      </c>
      <c r="H3" s="41">
        <f t="shared" ref="H3:H66" ca="1" si="4">F3+D3</f>
        <v>77.850129982952623</v>
      </c>
      <c r="I3" s="41">
        <f t="shared" ref="I3:I66" ca="1" si="5">MAX(G3:H3)</f>
        <v>106.26154221991175</v>
      </c>
      <c r="J3" s="41">
        <f t="shared" ref="J3:J66" ca="1" si="6">I3+E3</f>
        <v>148.59168379546145</v>
      </c>
      <c r="K3" s="83">
        <f ca="1">SMALL($J$2:$J$1001,ROWS($J$2:J3))</f>
        <v>85.878730029681634</v>
      </c>
      <c r="L3" s="40">
        <f ca="1">ROWS($L$2:L3)/COUNT($K$2:$K$1001)</f>
        <v>2E-3</v>
      </c>
      <c r="N3" s="37">
        <f ca="1">ROUND(_xlfn.STDEV.S($J$2:$J$1001),1)</f>
        <v>17.7</v>
      </c>
      <c r="O3" s="29"/>
      <c r="P3" s="49" t="s">
        <v>40</v>
      </c>
      <c r="Q3" s="48"/>
      <c r="R3" s="47"/>
      <c r="S3" s="51" t="s">
        <v>39</v>
      </c>
      <c r="T3" s="50"/>
      <c r="U3" s="27"/>
      <c r="V3" s="31"/>
      <c r="W3" s="31"/>
      <c r="X3" s="31"/>
      <c r="Y3" s="31"/>
      <c r="AC3" s="31"/>
    </row>
    <row r="4" spans="1:29" ht="16.5" thickTop="1" thickBot="1" x14ac:dyDescent="0.3">
      <c r="A4" s="78">
        <f t="shared" ca="1" si="1"/>
        <v>46.996467675750964</v>
      </c>
      <c r="B4" s="79">
        <f t="shared" ca="1" si="0"/>
        <v>27.802620433114782</v>
      </c>
      <c r="C4" s="80">
        <f t="shared" ca="1" si="0"/>
        <v>42.40749316137773</v>
      </c>
      <c r="D4" s="81">
        <f t="shared" ca="1" si="0"/>
        <v>47.724974292776253</v>
      </c>
      <c r="E4" s="82">
        <f t="shared" ca="1" si="0"/>
        <v>53.941433175142379</v>
      </c>
      <c r="F4" s="41">
        <f t="shared" ca="1" si="2"/>
        <v>46.996467675750964</v>
      </c>
      <c r="G4" s="41">
        <f t="shared" ca="1" si="3"/>
        <v>74.799088108865746</v>
      </c>
      <c r="H4" s="41">
        <f t="shared" ca="1" si="4"/>
        <v>94.721441968527216</v>
      </c>
      <c r="I4" s="41">
        <f t="shared" ca="1" si="5"/>
        <v>94.721441968527216</v>
      </c>
      <c r="J4" s="41">
        <f t="shared" ca="1" si="6"/>
        <v>148.66287514366959</v>
      </c>
      <c r="K4" s="83">
        <f ca="1">SMALL($J$2:$J$1001,ROWS($J$2:J4))</f>
        <v>86.223832282734136</v>
      </c>
      <c r="L4" s="40">
        <f ca="1">ROWS($L$2:L4)/COUNT($K$2:$K$1001)</f>
        <v>3.0000000000000001E-3</v>
      </c>
      <c r="N4">
        <f ca="1">N3/N2</f>
        <v>0.13358490566037734</v>
      </c>
      <c r="P4" s="44"/>
      <c r="Q4" s="43"/>
      <c r="R4" s="31"/>
      <c r="S4" s="46"/>
      <c r="T4" s="45"/>
      <c r="U4" s="56"/>
      <c r="V4" s="31"/>
      <c r="W4" s="36" t="str">
        <f>S2</f>
        <v>U(20,60)</v>
      </c>
      <c r="X4" s="35"/>
      <c r="Y4" s="31"/>
      <c r="AC4" s="31"/>
    </row>
    <row r="5" spans="1:29" ht="16.5" thickTop="1" thickBot="1" x14ac:dyDescent="0.3">
      <c r="A5" s="78">
        <f t="shared" ca="1" si="1"/>
        <v>55.979282394417226</v>
      </c>
      <c r="B5" s="79">
        <f t="shared" ca="1" si="0"/>
        <v>50.36757022274945</v>
      </c>
      <c r="C5" s="80">
        <f t="shared" ca="1" si="0"/>
        <v>41.51668878111866</v>
      </c>
      <c r="D5" s="81">
        <f t="shared" ca="1" si="0"/>
        <v>43.385723153087937</v>
      </c>
      <c r="E5" s="82">
        <f t="shared" ca="1" si="0"/>
        <v>59.46931572291416</v>
      </c>
      <c r="F5" s="41">
        <f t="shared" ca="1" si="2"/>
        <v>55.979282394417226</v>
      </c>
      <c r="G5" s="41">
        <f t="shared" ca="1" si="3"/>
        <v>106.34685261716668</v>
      </c>
      <c r="H5" s="41">
        <f t="shared" ca="1" si="4"/>
        <v>99.365005547505163</v>
      </c>
      <c r="I5" s="41">
        <f t="shared" ca="1" si="5"/>
        <v>106.34685261716668</v>
      </c>
      <c r="J5" s="41">
        <f t="shared" ca="1" si="6"/>
        <v>165.81616834008082</v>
      </c>
      <c r="K5" s="83">
        <f ca="1">SMALL($J$2:$J$1001,ROWS($J$2:J5))</f>
        <v>86.425287915935428</v>
      </c>
      <c r="L5" s="40">
        <f ca="1">ROWS($L$2:L5)/COUNT($K$2:$K$1001)</f>
        <v>4.0000000000000001E-3</v>
      </c>
      <c r="P5" s="31"/>
      <c r="Q5" s="31"/>
      <c r="R5" s="31"/>
      <c r="S5" s="31"/>
      <c r="T5" s="31"/>
      <c r="U5" s="30"/>
      <c r="V5" s="26"/>
      <c r="W5" s="55" t="s">
        <v>45</v>
      </c>
      <c r="X5" s="54"/>
      <c r="Y5" s="31"/>
    </row>
    <row r="6" spans="1:29" ht="16.5" thickTop="1" thickBot="1" x14ac:dyDescent="0.3">
      <c r="A6" s="78">
        <f t="shared" ca="1" si="1"/>
        <v>25.306806913799406</v>
      </c>
      <c r="B6" s="79">
        <f t="shared" ca="1" si="0"/>
        <v>49.497852722210965</v>
      </c>
      <c r="C6" s="80">
        <f t="shared" ca="1" si="0"/>
        <v>57.186416544730335</v>
      </c>
      <c r="D6" s="81">
        <f t="shared" ca="1" si="0"/>
        <v>21.060294935067144</v>
      </c>
      <c r="E6" s="82">
        <f t="shared" ca="1" si="0"/>
        <v>52.799738850932243</v>
      </c>
      <c r="F6" s="41">
        <f t="shared" ca="1" si="2"/>
        <v>57.186416544730335</v>
      </c>
      <c r="G6" s="41">
        <f t="shared" ca="1" si="3"/>
        <v>106.6842692669413</v>
      </c>
      <c r="H6" s="41">
        <f t="shared" ca="1" si="4"/>
        <v>78.246711479797483</v>
      </c>
      <c r="I6" s="41">
        <f t="shared" ca="1" si="5"/>
        <v>106.6842692669413</v>
      </c>
      <c r="J6" s="41">
        <f t="shared" ca="1" si="6"/>
        <v>159.48400811787354</v>
      </c>
      <c r="K6" s="83">
        <f ca="1">SMALL($J$2:$J$1001,ROWS($J$2:J6))</f>
        <v>87.24131542305166</v>
      </c>
      <c r="L6" s="40">
        <f ca="1">ROWS($L$2:L6)/COUNT($K$2:$K$1001)</f>
        <v>5.0000000000000001E-3</v>
      </c>
      <c r="P6" s="36" t="s">
        <v>41</v>
      </c>
      <c r="Q6" s="35"/>
      <c r="R6" s="31"/>
      <c r="S6" s="36" t="s">
        <v>41</v>
      </c>
      <c r="T6" s="35"/>
      <c r="U6" s="31"/>
      <c r="V6" s="28"/>
      <c r="W6" s="53"/>
      <c r="X6" s="52"/>
      <c r="Y6" s="31"/>
    </row>
    <row r="7" spans="1:29" ht="16.5" thickTop="1" thickBot="1" x14ac:dyDescent="0.3">
      <c r="A7" s="78">
        <f t="shared" ca="1" si="1"/>
        <v>31.594586581471475</v>
      </c>
      <c r="B7" s="79">
        <f t="shared" ca="1" si="0"/>
        <v>23.99627976494688</v>
      </c>
      <c r="C7" s="80">
        <f t="shared" ca="1" si="0"/>
        <v>24.854062985443136</v>
      </c>
      <c r="D7" s="81">
        <f t="shared" ca="1" si="0"/>
        <v>52.482245379248845</v>
      </c>
      <c r="E7" s="82">
        <f t="shared" ca="1" si="0"/>
        <v>20.540240528327402</v>
      </c>
      <c r="F7" s="41">
        <f t="shared" ca="1" si="2"/>
        <v>31.594586581471475</v>
      </c>
      <c r="G7" s="41">
        <f t="shared" ca="1" si="3"/>
        <v>55.590866346418352</v>
      </c>
      <c r="H7" s="41">
        <f t="shared" ca="1" si="4"/>
        <v>84.076831960720313</v>
      </c>
      <c r="I7" s="41">
        <f t="shared" ca="1" si="5"/>
        <v>84.076831960720313</v>
      </c>
      <c r="J7" s="41">
        <f t="shared" ca="1" si="6"/>
        <v>104.61707248904771</v>
      </c>
      <c r="K7" s="83">
        <f ca="1">SMALL($J$2:$J$1001,ROWS($J$2:J7))</f>
        <v>87.267962488750229</v>
      </c>
      <c r="L7" s="40">
        <f ca="1">ROWS($L$2:L7)/COUNT($K$2:$K$1001)</f>
        <v>6.0000000000000001E-3</v>
      </c>
      <c r="O7" s="29"/>
      <c r="P7" s="51" t="s">
        <v>44</v>
      </c>
      <c r="Q7" s="50"/>
      <c r="R7" s="32"/>
      <c r="S7" s="49" t="s">
        <v>43</v>
      </c>
      <c r="T7" s="48"/>
      <c r="U7" s="47"/>
      <c r="V7" s="31"/>
      <c r="W7" s="31"/>
      <c r="X7" s="31"/>
      <c r="Y7" s="31"/>
    </row>
    <row r="8" spans="1:29" ht="16.5" thickTop="1" thickBot="1" x14ac:dyDescent="0.3">
      <c r="A8" s="78">
        <f t="shared" ca="1" si="1"/>
        <v>41.474897434864133</v>
      </c>
      <c r="B8" s="79">
        <f t="shared" ca="1" si="0"/>
        <v>55.067507384613862</v>
      </c>
      <c r="C8" s="80">
        <f t="shared" ca="1" si="0"/>
        <v>43.308025160066123</v>
      </c>
      <c r="D8" s="81">
        <f t="shared" ca="1" si="0"/>
        <v>42.572377384241975</v>
      </c>
      <c r="E8" s="82">
        <f t="shared" ca="1" si="0"/>
        <v>26.194742644165132</v>
      </c>
      <c r="F8" s="41">
        <f t="shared" ca="1" si="2"/>
        <v>43.308025160066123</v>
      </c>
      <c r="G8" s="41">
        <f t="shared" ca="1" si="3"/>
        <v>98.375532544679984</v>
      </c>
      <c r="H8" s="41">
        <f t="shared" ca="1" si="4"/>
        <v>85.880402544308097</v>
      </c>
      <c r="I8" s="41">
        <f t="shared" ca="1" si="5"/>
        <v>98.375532544679984</v>
      </c>
      <c r="J8" s="41">
        <f t="shared" ca="1" si="6"/>
        <v>124.57027518884512</v>
      </c>
      <c r="K8" s="83">
        <f ca="1">SMALL($J$2:$J$1001,ROWS($J$2:J8))</f>
        <v>87.580626598835423</v>
      </c>
      <c r="L8" s="40">
        <f ca="1">ROWS($L$2:L8)/COUNT($K$2:$K$1001)</f>
        <v>7.0000000000000001E-3</v>
      </c>
      <c r="P8" s="46"/>
      <c r="Q8" s="45"/>
      <c r="R8" s="31"/>
      <c r="S8" s="44"/>
      <c r="T8" s="43"/>
      <c r="U8" s="42"/>
      <c r="V8" s="34"/>
      <c r="W8" s="31"/>
      <c r="X8" s="31"/>
      <c r="Y8" s="31"/>
    </row>
    <row r="9" spans="1:29" ht="15.75" thickTop="1" x14ac:dyDescent="0.25">
      <c r="A9" s="78">
        <f t="shared" ca="1" si="1"/>
        <v>26.329135115207013</v>
      </c>
      <c r="B9" s="79">
        <f t="shared" ca="1" si="0"/>
        <v>29.77235408577409</v>
      </c>
      <c r="C9" s="80">
        <f t="shared" ca="1" si="0"/>
        <v>39.111279451471908</v>
      </c>
      <c r="D9" s="81">
        <f t="shared" ca="1" si="0"/>
        <v>29.046939360044483</v>
      </c>
      <c r="E9" s="82">
        <f t="shared" ca="1" si="0"/>
        <v>57.708457016779263</v>
      </c>
      <c r="F9" s="41">
        <f t="shared" ca="1" si="2"/>
        <v>39.111279451471908</v>
      </c>
      <c r="G9" s="41">
        <f t="shared" ca="1" si="3"/>
        <v>68.883633537245998</v>
      </c>
      <c r="H9" s="41">
        <f t="shared" ca="1" si="4"/>
        <v>68.158218811516392</v>
      </c>
      <c r="I9" s="41">
        <f t="shared" ca="1" si="5"/>
        <v>68.883633537245998</v>
      </c>
      <c r="J9" s="41">
        <f t="shared" ca="1" si="6"/>
        <v>126.59209055402526</v>
      </c>
      <c r="K9" s="83">
        <f ca="1">SMALL($J$2:$J$1001,ROWS($J$2:J9))</f>
        <v>87.84363747176296</v>
      </c>
      <c r="L9" s="40">
        <f ca="1">ROWS($L$2:L9)/COUNT($K$2:$K$1001)</f>
        <v>8.0000000000000002E-3</v>
      </c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9" x14ac:dyDescent="0.25">
      <c r="A10" s="78">
        <f t="shared" ca="1" si="1"/>
        <v>49.784689805014537</v>
      </c>
      <c r="B10" s="79">
        <f t="shared" ca="1" si="0"/>
        <v>51.09299377595633</v>
      </c>
      <c r="C10" s="80">
        <f t="shared" ca="1" si="0"/>
        <v>21.770441073123482</v>
      </c>
      <c r="D10" s="81">
        <f t="shared" ca="1" si="0"/>
        <v>31.13095170360392</v>
      </c>
      <c r="E10" s="82">
        <f t="shared" ca="1" si="0"/>
        <v>36.034320516995791</v>
      </c>
      <c r="F10" s="41">
        <f t="shared" ca="1" si="2"/>
        <v>49.784689805014537</v>
      </c>
      <c r="G10" s="41">
        <f t="shared" ca="1" si="3"/>
        <v>100.87768358097087</v>
      </c>
      <c r="H10" s="41">
        <f t="shared" ca="1" si="4"/>
        <v>80.91564150861845</v>
      </c>
      <c r="I10" s="41">
        <f t="shared" ca="1" si="5"/>
        <v>100.87768358097087</v>
      </c>
      <c r="J10" s="41">
        <f t="shared" ca="1" si="6"/>
        <v>136.91200409796664</v>
      </c>
      <c r="K10" s="83">
        <f ca="1">SMALL($J$2:$J$1001,ROWS($J$2:J10))</f>
        <v>88.148078016159786</v>
      </c>
      <c r="L10" s="40">
        <f ca="1">ROWS($L$2:L10)/COUNT($K$2:$K$1001)</f>
        <v>8.9999999999999993E-3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</row>
    <row r="11" spans="1:29" x14ac:dyDescent="0.25">
      <c r="A11" s="78">
        <f t="shared" ca="1" si="1"/>
        <v>36.544680251588751</v>
      </c>
      <c r="B11" s="79">
        <f t="shared" ca="1" si="0"/>
        <v>45.160763544369544</v>
      </c>
      <c r="C11" s="80">
        <f t="shared" ca="1" si="0"/>
        <v>38.394657805494475</v>
      </c>
      <c r="D11" s="81">
        <f t="shared" ca="1" si="0"/>
        <v>47.709442624037401</v>
      </c>
      <c r="E11" s="82">
        <f t="shared" ca="1" si="0"/>
        <v>29.167663240140357</v>
      </c>
      <c r="F11" s="41">
        <f t="shared" ca="1" si="2"/>
        <v>38.394657805494475</v>
      </c>
      <c r="G11" s="41">
        <f t="shared" ca="1" si="3"/>
        <v>83.555421349864019</v>
      </c>
      <c r="H11" s="41">
        <f t="shared" ca="1" si="4"/>
        <v>86.104100429531883</v>
      </c>
      <c r="I11" s="41">
        <f t="shared" ca="1" si="5"/>
        <v>86.104100429531883</v>
      </c>
      <c r="J11" s="41">
        <f t="shared" ca="1" si="6"/>
        <v>115.27176366967224</v>
      </c>
      <c r="K11" s="83">
        <f ca="1">SMALL($J$2:$J$1001,ROWS($J$2:J11))</f>
        <v>90.949113020504214</v>
      </c>
      <c r="L11" s="40">
        <f ca="1">ROWS($L$2:L11)/COUNT($K$2:$K$1001)</f>
        <v>0.01</v>
      </c>
      <c r="Y11" s="31"/>
    </row>
    <row r="12" spans="1:29" x14ac:dyDescent="0.25">
      <c r="A12" s="78">
        <f t="shared" ca="1" si="1"/>
        <v>32.420486069122731</v>
      </c>
      <c r="B12" s="79">
        <f t="shared" ca="1" si="0"/>
        <v>26.702965247803164</v>
      </c>
      <c r="C12" s="80">
        <f t="shared" ca="1" si="0"/>
        <v>58.192255628100888</v>
      </c>
      <c r="D12" s="81">
        <f t="shared" ca="1" si="0"/>
        <v>23.247407816840461</v>
      </c>
      <c r="E12" s="82">
        <f t="shared" ca="1" si="0"/>
        <v>31.762874008380994</v>
      </c>
      <c r="F12" s="41">
        <f t="shared" ca="1" si="2"/>
        <v>58.192255628100888</v>
      </c>
      <c r="G12" s="41">
        <f t="shared" ca="1" si="3"/>
        <v>84.895220875904045</v>
      </c>
      <c r="H12" s="41">
        <f t="shared" ca="1" si="4"/>
        <v>81.439663444941345</v>
      </c>
      <c r="I12" s="41">
        <f t="shared" ca="1" si="5"/>
        <v>84.895220875904045</v>
      </c>
      <c r="J12" s="41">
        <f t="shared" ca="1" si="6"/>
        <v>116.65809488428503</v>
      </c>
      <c r="K12" s="83">
        <f ca="1">SMALL($J$2:$J$1001,ROWS($J$2:J12))</f>
        <v>91.150063751229595</v>
      </c>
      <c r="L12" s="40">
        <f ca="1">ROWS($L$2:L12)/COUNT($K$2:$K$1001)</f>
        <v>1.0999999999999999E-2</v>
      </c>
    </row>
    <row r="13" spans="1:29" x14ac:dyDescent="0.25">
      <c r="A13" s="78">
        <f t="shared" ca="1" si="1"/>
        <v>57.797408650494823</v>
      </c>
      <c r="B13" s="79">
        <f t="shared" ca="1" si="0"/>
        <v>43.839623848548108</v>
      </c>
      <c r="C13" s="80">
        <f t="shared" ca="1" si="0"/>
        <v>53.836264754033728</v>
      </c>
      <c r="D13" s="81">
        <f t="shared" ca="1" si="0"/>
        <v>36.131975203899657</v>
      </c>
      <c r="E13" s="82">
        <f t="shared" ca="1" si="0"/>
        <v>29.973094194688443</v>
      </c>
      <c r="F13" s="41">
        <f t="shared" ca="1" si="2"/>
        <v>57.797408650494823</v>
      </c>
      <c r="G13" s="41">
        <f t="shared" ca="1" si="3"/>
        <v>101.63703249904293</v>
      </c>
      <c r="H13" s="41">
        <f t="shared" ca="1" si="4"/>
        <v>93.929383854394473</v>
      </c>
      <c r="I13" s="41">
        <f t="shared" ca="1" si="5"/>
        <v>101.63703249904293</v>
      </c>
      <c r="J13" s="41">
        <f t="shared" ca="1" si="6"/>
        <v>131.61012669373139</v>
      </c>
      <c r="K13" s="83">
        <f ca="1">SMALL($J$2:$J$1001,ROWS($J$2:J13))</f>
        <v>91.186595598985107</v>
      </c>
      <c r="L13" s="40">
        <f ca="1">ROWS($L$2:L13)/COUNT($K$2:$K$1001)</f>
        <v>1.2E-2</v>
      </c>
    </row>
    <row r="14" spans="1:29" x14ac:dyDescent="0.25">
      <c r="A14" s="78">
        <f t="shared" ca="1" si="1"/>
        <v>38.482429048107718</v>
      </c>
      <c r="B14" s="79">
        <f t="shared" ca="1" si="0"/>
        <v>50.622062224076807</v>
      </c>
      <c r="C14" s="80">
        <f t="shared" ca="1" si="0"/>
        <v>34.118217355293552</v>
      </c>
      <c r="D14" s="81">
        <f t="shared" ca="1" si="0"/>
        <v>51.047123301622676</v>
      </c>
      <c r="E14" s="82">
        <f t="shared" ca="1" si="0"/>
        <v>44.408715407715441</v>
      </c>
      <c r="F14" s="41">
        <f t="shared" ca="1" si="2"/>
        <v>38.482429048107718</v>
      </c>
      <c r="G14" s="41">
        <f t="shared" ca="1" si="3"/>
        <v>89.104491272184532</v>
      </c>
      <c r="H14" s="41">
        <f t="shared" ca="1" si="4"/>
        <v>89.529552349730395</v>
      </c>
      <c r="I14" s="41">
        <f t="shared" ca="1" si="5"/>
        <v>89.529552349730395</v>
      </c>
      <c r="J14" s="41">
        <f t="shared" ca="1" si="6"/>
        <v>133.93826775744583</v>
      </c>
      <c r="K14" s="83">
        <f ca="1">SMALL($J$2:$J$1001,ROWS($J$2:J14))</f>
        <v>92.292454377072445</v>
      </c>
      <c r="L14" s="40">
        <f ca="1">ROWS($L$2:L14)/COUNT($K$2:$K$1001)</f>
        <v>1.2999999999999999E-2</v>
      </c>
    </row>
    <row r="15" spans="1:29" hidden="1" x14ac:dyDescent="0.25">
      <c r="A15" s="78">
        <f t="shared" ca="1" si="1"/>
        <v>46.975154456591866</v>
      </c>
      <c r="B15" s="79">
        <f t="shared" ca="1" si="0"/>
        <v>45.879557554102021</v>
      </c>
      <c r="C15" s="80">
        <f t="shared" ca="1" si="0"/>
        <v>32.06574720235551</v>
      </c>
      <c r="D15" s="81">
        <f t="shared" ca="1" si="0"/>
        <v>29.612502179077307</v>
      </c>
      <c r="E15" s="82">
        <f t="shared" ca="1" si="0"/>
        <v>23.24627483808376</v>
      </c>
      <c r="F15" s="41">
        <f t="shared" ca="1" si="2"/>
        <v>46.975154456591866</v>
      </c>
      <c r="G15" s="41">
        <f t="shared" ca="1" si="3"/>
        <v>92.854712010693888</v>
      </c>
      <c r="H15" s="41">
        <f t="shared" ca="1" si="4"/>
        <v>76.587656635669177</v>
      </c>
      <c r="I15" s="41">
        <f t="shared" ca="1" si="5"/>
        <v>92.854712010693888</v>
      </c>
      <c r="J15" s="41">
        <f t="shared" ca="1" si="6"/>
        <v>116.10098684877765</v>
      </c>
      <c r="K15" s="83">
        <f ca="1">SMALL($J$2:$J$1001,ROWS($J$2:J15))</f>
        <v>92.640890920620222</v>
      </c>
      <c r="L15" s="40">
        <f ca="1">ROWS($L$2:L15)/COUNT($K$2:$K$1001)</f>
        <v>1.4E-2</v>
      </c>
    </row>
    <row r="16" spans="1:29" hidden="1" x14ac:dyDescent="0.25">
      <c r="A16" s="78">
        <f t="shared" ca="1" si="1"/>
        <v>55.608576810132341</v>
      </c>
      <c r="B16" s="79">
        <f t="shared" ca="1" si="0"/>
        <v>46.331861038855699</v>
      </c>
      <c r="C16" s="80">
        <f t="shared" ca="1" si="0"/>
        <v>29.050030965959188</v>
      </c>
      <c r="D16" s="81">
        <f t="shared" ca="1" si="0"/>
        <v>38.960099616768105</v>
      </c>
      <c r="E16" s="82">
        <f t="shared" ca="1" si="0"/>
        <v>21.040602266470628</v>
      </c>
      <c r="F16" s="41">
        <f t="shared" ca="1" si="2"/>
        <v>55.608576810132341</v>
      </c>
      <c r="G16" s="41">
        <f t="shared" ca="1" si="3"/>
        <v>101.94043784898804</v>
      </c>
      <c r="H16" s="41">
        <f t="shared" ca="1" si="4"/>
        <v>94.568676426900453</v>
      </c>
      <c r="I16" s="41">
        <f t="shared" ca="1" si="5"/>
        <v>101.94043784898804</v>
      </c>
      <c r="J16" s="41">
        <f t="shared" ca="1" si="6"/>
        <v>122.98104011545867</v>
      </c>
      <c r="K16" s="83">
        <f ca="1">SMALL($J$2:$J$1001,ROWS($J$2:J16))</f>
        <v>93.002100114874423</v>
      </c>
      <c r="L16" s="40">
        <f ca="1">ROWS($L$2:L16)/COUNT($K$2:$K$1001)</f>
        <v>1.4999999999999999E-2</v>
      </c>
    </row>
    <row r="17" spans="1:12" hidden="1" x14ac:dyDescent="0.25">
      <c r="A17" s="78">
        <f t="shared" ca="1" si="1"/>
        <v>46.066441358167801</v>
      </c>
      <c r="B17" s="79">
        <f t="shared" ca="1" si="0"/>
        <v>47.963201628538243</v>
      </c>
      <c r="C17" s="80">
        <f t="shared" ca="1" si="0"/>
        <v>37.008284566765269</v>
      </c>
      <c r="D17" s="81">
        <f t="shared" ca="1" si="0"/>
        <v>54.911618447638801</v>
      </c>
      <c r="E17" s="82">
        <f t="shared" ca="1" si="0"/>
        <v>20.616543820625242</v>
      </c>
      <c r="F17" s="41">
        <f t="shared" ca="1" si="2"/>
        <v>46.066441358167801</v>
      </c>
      <c r="G17" s="41">
        <f t="shared" ca="1" si="3"/>
        <v>94.029642986706051</v>
      </c>
      <c r="H17" s="41">
        <f t="shared" ca="1" si="4"/>
        <v>100.97805980580659</v>
      </c>
      <c r="I17" s="41">
        <f t="shared" ca="1" si="5"/>
        <v>100.97805980580659</v>
      </c>
      <c r="J17" s="41">
        <f t="shared" ca="1" si="6"/>
        <v>121.59460362643183</v>
      </c>
      <c r="K17" s="83">
        <f ca="1">SMALL($J$2:$J$1001,ROWS($J$2:J17))</f>
        <v>93.108348985735375</v>
      </c>
      <c r="L17" s="40">
        <f ca="1">ROWS($L$2:L17)/COUNT($K$2:$K$1001)</f>
        <v>1.6E-2</v>
      </c>
    </row>
    <row r="18" spans="1:12" hidden="1" x14ac:dyDescent="0.25">
      <c r="A18" s="78">
        <f t="shared" ca="1" si="1"/>
        <v>52.781600212743378</v>
      </c>
      <c r="B18" s="79">
        <f t="shared" ca="1" si="1"/>
        <v>34.566232079680361</v>
      </c>
      <c r="C18" s="80">
        <f t="shared" ca="1" si="1"/>
        <v>41.215729117443011</v>
      </c>
      <c r="D18" s="81">
        <f t="shared" ca="1" si="1"/>
        <v>43.554766175189521</v>
      </c>
      <c r="E18" s="82">
        <f t="shared" ca="1" si="1"/>
        <v>49.547721474863934</v>
      </c>
      <c r="F18" s="41">
        <f t="shared" ca="1" si="2"/>
        <v>52.781600212743378</v>
      </c>
      <c r="G18" s="41">
        <f t="shared" ca="1" si="3"/>
        <v>87.347832292423732</v>
      </c>
      <c r="H18" s="41">
        <f t="shared" ca="1" si="4"/>
        <v>96.336366387932898</v>
      </c>
      <c r="I18" s="41">
        <f t="shared" ca="1" si="5"/>
        <v>96.336366387932898</v>
      </c>
      <c r="J18" s="41">
        <f t="shared" ca="1" si="6"/>
        <v>145.88408786279683</v>
      </c>
      <c r="K18" s="83">
        <f ca="1">SMALL($J$2:$J$1001,ROWS($J$2:J18))</f>
        <v>93.478112087398813</v>
      </c>
      <c r="L18" s="40">
        <f ca="1">ROWS($L$2:L18)/COUNT($K$2:$K$1001)</f>
        <v>1.7000000000000001E-2</v>
      </c>
    </row>
    <row r="19" spans="1:12" hidden="1" x14ac:dyDescent="0.25">
      <c r="A19" s="78">
        <f t="shared" ca="1" si="1"/>
        <v>38.571389244300349</v>
      </c>
      <c r="B19" s="79">
        <f t="shared" ca="1" si="1"/>
        <v>55.237565616062369</v>
      </c>
      <c r="C19" s="80">
        <f t="shared" ca="1" si="1"/>
        <v>48.622351370306227</v>
      </c>
      <c r="D19" s="81">
        <f t="shared" ca="1" si="1"/>
        <v>23.566316918693296</v>
      </c>
      <c r="E19" s="82">
        <f t="shared" ca="1" si="1"/>
        <v>53.880035864956895</v>
      </c>
      <c r="F19" s="41">
        <f t="shared" ca="1" si="2"/>
        <v>48.622351370306227</v>
      </c>
      <c r="G19" s="41">
        <f t="shared" ca="1" si="3"/>
        <v>103.8599169863686</v>
      </c>
      <c r="H19" s="41">
        <f t="shared" ca="1" si="4"/>
        <v>72.188668288999523</v>
      </c>
      <c r="I19" s="41">
        <f t="shared" ca="1" si="5"/>
        <v>103.8599169863686</v>
      </c>
      <c r="J19" s="41">
        <f t="shared" ca="1" si="6"/>
        <v>157.73995285132548</v>
      </c>
      <c r="K19" s="83">
        <f ca="1">SMALL($J$2:$J$1001,ROWS($J$2:J19))</f>
        <v>94.237185215314895</v>
      </c>
      <c r="L19" s="40">
        <f ca="1">ROWS($L$2:L19)/COUNT($K$2:$K$1001)</f>
        <v>1.7999999999999999E-2</v>
      </c>
    </row>
    <row r="20" spans="1:12" hidden="1" x14ac:dyDescent="0.25">
      <c r="A20" s="78">
        <f t="shared" ca="1" si="1"/>
        <v>28.86657945493679</v>
      </c>
      <c r="B20" s="79">
        <f t="shared" ca="1" si="1"/>
        <v>46.381656716281597</v>
      </c>
      <c r="C20" s="80">
        <f t="shared" ca="1" si="1"/>
        <v>49.249560382666218</v>
      </c>
      <c r="D20" s="81">
        <f t="shared" ca="1" si="1"/>
        <v>36.693498174591241</v>
      </c>
      <c r="E20" s="82">
        <f t="shared" ca="1" si="1"/>
        <v>59.856145508630135</v>
      </c>
      <c r="F20" s="41">
        <f t="shared" ca="1" si="2"/>
        <v>49.249560382666218</v>
      </c>
      <c r="G20" s="41">
        <f t="shared" ca="1" si="3"/>
        <v>95.631217098947815</v>
      </c>
      <c r="H20" s="41">
        <f t="shared" ca="1" si="4"/>
        <v>85.943058557257459</v>
      </c>
      <c r="I20" s="41">
        <f t="shared" ca="1" si="5"/>
        <v>95.631217098947815</v>
      </c>
      <c r="J20" s="41">
        <f t="shared" ca="1" si="6"/>
        <v>155.48736260757795</v>
      </c>
      <c r="K20" s="83">
        <f ca="1">SMALL($J$2:$J$1001,ROWS($J$2:J20))</f>
        <v>94.252647844340146</v>
      </c>
      <c r="L20" s="40">
        <f ca="1">ROWS($L$2:L20)/COUNT($K$2:$K$1001)</f>
        <v>1.9E-2</v>
      </c>
    </row>
    <row r="21" spans="1:12" hidden="1" x14ac:dyDescent="0.25">
      <c r="A21" s="78">
        <f t="shared" ca="1" si="1"/>
        <v>34.248194514631969</v>
      </c>
      <c r="B21" s="79">
        <f t="shared" ca="1" si="1"/>
        <v>32.276750094244008</v>
      </c>
      <c r="C21" s="80">
        <f t="shared" ca="1" si="1"/>
        <v>30.21840568129678</v>
      </c>
      <c r="D21" s="81">
        <f t="shared" ca="1" si="1"/>
        <v>25.646387167802494</v>
      </c>
      <c r="E21" s="82">
        <f t="shared" ca="1" si="1"/>
        <v>25.767509768196462</v>
      </c>
      <c r="F21" s="41">
        <f t="shared" ca="1" si="2"/>
        <v>34.248194514631969</v>
      </c>
      <c r="G21" s="41">
        <f t="shared" ca="1" si="3"/>
        <v>66.524944608875984</v>
      </c>
      <c r="H21" s="41">
        <f t="shared" ca="1" si="4"/>
        <v>59.894581682434463</v>
      </c>
      <c r="I21" s="41">
        <f t="shared" ca="1" si="5"/>
        <v>66.524944608875984</v>
      </c>
      <c r="J21" s="41">
        <f t="shared" ca="1" si="6"/>
        <v>92.292454377072445</v>
      </c>
      <c r="K21" s="83">
        <f ca="1">SMALL($J$2:$J$1001,ROWS($J$2:J21))</f>
        <v>94.52978848830162</v>
      </c>
      <c r="L21" s="40">
        <f ca="1">ROWS($L$2:L21)/COUNT($K$2:$K$1001)</f>
        <v>0.02</v>
      </c>
    </row>
    <row r="22" spans="1:12" hidden="1" x14ac:dyDescent="0.25">
      <c r="A22" s="78">
        <f t="shared" ca="1" si="1"/>
        <v>38.296983591517133</v>
      </c>
      <c r="B22" s="79">
        <f t="shared" ca="1" si="1"/>
        <v>43.525995331431034</v>
      </c>
      <c r="C22" s="80">
        <f t="shared" ca="1" si="1"/>
        <v>35.696466251403265</v>
      </c>
      <c r="D22" s="81">
        <f t="shared" ca="1" si="1"/>
        <v>25.119742045818914</v>
      </c>
      <c r="E22" s="82">
        <f t="shared" ca="1" si="1"/>
        <v>37.00945597013218</v>
      </c>
      <c r="F22" s="41">
        <f t="shared" ca="1" si="2"/>
        <v>38.296983591517133</v>
      </c>
      <c r="G22" s="41">
        <f t="shared" ca="1" si="3"/>
        <v>81.822978922948167</v>
      </c>
      <c r="H22" s="41">
        <f t="shared" ca="1" si="4"/>
        <v>63.416725637336043</v>
      </c>
      <c r="I22" s="41">
        <f t="shared" ca="1" si="5"/>
        <v>81.822978922948167</v>
      </c>
      <c r="J22" s="41">
        <f t="shared" ca="1" si="6"/>
        <v>118.83243489308035</v>
      </c>
      <c r="K22" s="83">
        <f ca="1">SMALL($J$2:$J$1001,ROWS($J$2:J22))</f>
        <v>94.603618090632068</v>
      </c>
      <c r="L22" s="40">
        <f ca="1">ROWS($L$2:L22)/COUNT($K$2:$K$1001)</f>
        <v>2.1000000000000001E-2</v>
      </c>
    </row>
    <row r="23" spans="1:12" hidden="1" x14ac:dyDescent="0.25">
      <c r="A23" s="78">
        <f t="shared" ca="1" si="1"/>
        <v>53.665298107969925</v>
      </c>
      <c r="B23" s="79">
        <f t="shared" ca="1" si="1"/>
        <v>28.157306037929434</v>
      </c>
      <c r="C23" s="80">
        <f t="shared" ca="1" si="1"/>
        <v>55.227540048856014</v>
      </c>
      <c r="D23" s="81">
        <f t="shared" ca="1" si="1"/>
        <v>40.058223397962529</v>
      </c>
      <c r="E23" s="82">
        <f t="shared" ca="1" si="1"/>
        <v>44.214672263180759</v>
      </c>
      <c r="F23" s="41">
        <f t="shared" ca="1" si="2"/>
        <v>55.227540048856014</v>
      </c>
      <c r="G23" s="41">
        <f t="shared" ca="1" si="3"/>
        <v>83.384846086785444</v>
      </c>
      <c r="H23" s="41">
        <f t="shared" ca="1" si="4"/>
        <v>95.285763446818549</v>
      </c>
      <c r="I23" s="41">
        <f t="shared" ca="1" si="5"/>
        <v>95.285763446818549</v>
      </c>
      <c r="J23" s="41">
        <f t="shared" ca="1" si="6"/>
        <v>139.50043570999929</v>
      </c>
      <c r="K23" s="83">
        <f ca="1">SMALL($J$2:$J$1001,ROWS($J$2:J23))</f>
        <v>94.752614955385653</v>
      </c>
      <c r="L23" s="40">
        <f ca="1">ROWS($L$2:L23)/COUNT($K$2:$K$1001)</f>
        <v>2.1999999999999999E-2</v>
      </c>
    </row>
    <row r="24" spans="1:12" hidden="1" x14ac:dyDescent="0.25">
      <c r="A24" s="78">
        <f t="shared" ca="1" si="1"/>
        <v>46.398635281649241</v>
      </c>
      <c r="B24" s="79">
        <f t="shared" ca="1" si="1"/>
        <v>36.685866373645723</v>
      </c>
      <c r="C24" s="80">
        <f t="shared" ca="1" si="1"/>
        <v>54.80000188012216</v>
      </c>
      <c r="D24" s="81">
        <f t="shared" ca="1" si="1"/>
        <v>59.613724877535404</v>
      </c>
      <c r="E24" s="82">
        <f t="shared" ca="1" si="1"/>
        <v>25.514863792301014</v>
      </c>
      <c r="F24" s="41">
        <f t="shared" ca="1" si="2"/>
        <v>54.80000188012216</v>
      </c>
      <c r="G24" s="41">
        <f t="shared" ca="1" si="3"/>
        <v>91.485868253767876</v>
      </c>
      <c r="H24" s="41">
        <f t="shared" ca="1" si="4"/>
        <v>114.41372675765757</v>
      </c>
      <c r="I24" s="41">
        <f t="shared" ca="1" si="5"/>
        <v>114.41372675765757</v>
      </c>
      <c r="J24" s="41">
        <f t="shared" ca="1" si="6"/>
        <v>139.92859054995859</v>
      </c>
      <c r="K24" s="83">
        <f ca="1">SMALL($J$2:$J$1001,ROWS($J$2:J24))</f>
        <v>94.832026873377515</v>
      </c>
      <c r="L24" s="40">
        <f ca="1">ROWS($L$2:L24)/COUNT($K$2:$K$1001)</f>
        <v>2.3E-2</v>
      </c>
    </row>
    <row r="25" spans="1:12" hidden="1" x14ac:dyDescent="0.25">
      <c r="A25" s="78">
        <f t="shared" ca="1" si="1"/>
        <v>44.691052151823769</v>
      </c>
      <c r="B25" s="79">
        <f t="shared" ca="1" si="1"/>
        <v>40.859146831220201</v>
      </c>
      <c r="C25" s="80">
        <f t="shared" ca="1" si="1"/>
        <v>58.485763454752622</v>
      </c>
      <c r="D25" s="81">
        <f t="shared" ca="1" si="1"/>
        <v>23.93426731729328</v>
      </c>
      <c r="E25" s="82">
        <f t="shared" ca="1" si="1"/>
        <v>35.540714412035477</v>
      </c>
      <c r="F25" s="41">
        <f t="shared" ca="1" si="2"/>
        <v>58.485763454752622</v>
      </c>
      <c r="G25" s="41">
        <f t="shared" ca="1" si="3"/>
        <v>99.344910285972816</v>
      </c>
      <c r="H25" s="41">
        <f t="shared" ca="1" si="4"/>
        <v>82.420030772045905</v>
      </c>
      <c r="I25" s="41">
        <f t="shared" ca="1" si="5"/>
        <v>99.344910285972816</v>
      </c>
      <c r="J25" s="41">
        <f t="shared" ca="1" si="6"/>
        <v>134.88562469800829</v>
      </c>
      <c r="K25" s="83">
        <f ca="1">SMALL($J$2:$J$1001,ROWS($J$2:J25))</f>
        <v>95.015117975818455</v>
      </c>
      <c r="L25" s="40">
        <f ca="1">ROWS($L$2:L25)/COUNT($K$2:$K$1001)</f>
        <v>2.4E-2</v>
      </c>
    </row>
    <row r="26" spans="1:12" hidden="1" x14ac:dyDescent="0.25">
      <c r="A26" s="78">
        <f t="shared" ca="1" si="1"/>
        <v>52.232945572275</v>
      </c>
      <c r="B26" s="79">
        <f t="shared" ca="1" si="1"/>
        <v>28.399383644791104</v>
      </c>
      <c r="C26" s="80">
        <f t="shared" ca="1" si="1"/>
        <v>25.236562915087248</v>
      </c>
      <c r="D26" s="81">
        <f t="shared" ca="1" si="1"/>
        <v>45.467593364297727</v>
      </c>
      <c r="E26" s="82">
        <f t="shared" ca="1" si="1"/>
        <v>25.510126685135376</v>
      </c>
      <c r="F26" s="41">
        <f t="shared" ca="1" si="2"/>
        <v>52.232945572275</v>
      </c>
      <c r="G26" s="41">
        <f t="shared" ca="1" si="3"/>
        <v>80.632329217066101</v>
      </c>
      <c r="H26" s="41">
        <f t="shared" ca="1" si="4"/>
        <v>97.700538936572727</v>
      </c>
      <c r="I26" s="41">
        <f t="shared" ca="1" si="5"/>
        <v>97.700538936572727</v>
      </c>
      <c r="J26" s="41">
        <f t="shared" ca="1" si="6"/>
        <v>123.2106656217081</v>
      </c>
      <c r="K26" s="83">
        <f ca="1">SMALL($J$2:$J$1001,ROWS($J$2:J26))</f>
        <v>95.044083873131228</v>
      </c>
      <c r="L26" s="40">
        <f ca="1">ROWS($L$2:L26)/COUNT($K$2:$K$1001)</f>
        <v>2.5000000000000001E-2</v>
      </c>
    </row>
    <row r="27" spans="1:12" hidden="1" x14ac:dyDescent="0.25">
      <c r="A27" s="78">
        <f t="shared" ca="1" si="1"/>
        <v>30.568727485632074</v>
      </c>
      <c r="B27" s="79">
        <f t="shared" ca="1" si="1"/>
        <v>50.405243612552297</v>
      </c>
      <c r="C27" s="80">
        <f t="shared" ca="1" si="1"/>
        <v>47.604514560942448</v>
      </c>
      <c r="D27" s="81">
        <f t="shared" ca="1" si="1"/>
        <v>27.502913527034075</v>
      </c>
      <c r="E27" s="82">
        <f t="shared" ca="1" si="1"/>
        <v>48.402616361084448</v>
      </c>
      <c r="F27" s="41">
        <f t="shared" ca="1" si="2"/>
        <v>47.604514560942448</v>
      </c>
      <c r="G27" s="41">
        <f t="shared" ca="1" si="3"/>
        <v>98.009758173494745</v>
      </c>
      <c r="H27" s="41">
        <f t="shared" ca="1" si="4"/>
        <v>75.10742808797653</v>
      </c>
      <c r="I27" s="41">
        <f t="shared" ca="1" si="5"/>
        <v>98.009758173494745</v>
      </c>
      <c r="J27" s="41">
        <f t="shared" ca="1" si="6"/>
        <v>146.41237453457919</v>
      </c>
      <c r="K27" s="83">
        <f ca="1">SMALL($J$2:$J$1001,ROWS($J$2:J27))</f>
        <v>95.173451034767311</v>
      </c>
      <c r="L27" s="40">
        <f ca="1">ROWS($L$2:L27)/COUNT($K$2:$K$1001)</f>
        <v>2.5999999999999999E-2</v>
      </c>
    </row>
    <row r="28" spans="1:12" hidden="1" x14ac:dyDescent="0.25">
      <c r="A28" s="78">
        <f t="shared" ca="1" si="1"/>
        <v>23.174150923380566</v>
      </c>
      <c r="B28" s="79">
        <f t="shared" ca="1" si="1"/>
        <v>45.402646847274667</v>
      </c>
      <c r="C28" s="80">
        <f t="shared" ca="1" si="1"/>
        <v>21.009911480346851</v>
      </c>
      <c r="D28" s="81">
        <f t="shared" ca="1" si="1"/>
        <v>48.274846326738043</v>
      </c>
      <c r="E28" s="82">
        <f t="shared" ca="1" si="1"/>
        <v>25.785488900625303</v>
      </c>
      <c r="F28" s="41">
        <f t="shared" ca="1" si="2"/>
        <v>23.174150923380566</v>
      </c>
      <c r="G28" s="41">
        <f t="shared" ca="1" si="3"/>
        <v>68.576797770655233</v>
      </c>
      <c r="H28" s="41">
        <f t="shared" ca="1" si="4"/>
        <v>71.448997250118609</v>
      </c>
      <c r="I28" s="41">
        <f t="shared" ca="1" si="5"/>
        <v>71.448997250118609</v>
      </c>
      <c r="J28" s="41">
        <f t="shared" ca="1" si="6"/>
        <v>97.234486150743919</v>
      </c>
      <c r="K28" s="83">
        <f ca="1">SMALL($J$2:$J$1001,ROWS($J$2:J28))</f>
        <v>95.219684022958759</v>
      </c>
      <c r="L28" s="40">
        <f ca="1">ROWS($L$2:L28)/COUNT($K$2:$K$1001)</f>
        <v>2.7E-2</v>
      </c>
    </row>
    <row r="29" spans="1:12" hidden="1" x14ac:dyDescent="0.25">
      <c r="A29" s="78">
        <f t="shared" ca="1" si="1"/>
        <v>51.892243963513657</v>
      </c>
      <c r="B29" s="79">
        <f t="shared" ca="1" si="1"/>
        <v>51.78920995147476</v>
      </c>
      <c r="C29" s="80">
        <f t="shared" ca="1" si="1"/>
        <v>36.488774464896942</v>
      </c>
      <c r="D29" s="81">
        <f t="shared" ca="1" si="1"/>
        <v>54.972462882021567</v>
      </c>
      <c r="E29" s="82">
        <f t="shared" ca="1" si="1"/>
        <v>27.411031013823283</v>
      </c>
      <c r="F29" s="41">
        <f t="shared" ca="1" si="2"/>
        <v>51.892243963513657</v>
      </c>
      <c r="G29" s="41">
        <f t="shared" ca="1" si="3"/>
        <v>103.68145391498842</v>
      </c>
      <c r="H29" s="41">
        <f t="shared" ca="1" si="4"/>
        <v>106.86470684553522</v>
      </c>
      <c r="I29" s="41">
        <f t="shared" ca="1" si="5"/>
        <v>106.86470684553522</v>
      </c>
      <c r="J29" s="41">
        <f t="shared" ca="1" si="6"/>
        <v>134.27573785935851</v>
      </c>
      <c r="K29" s="83">
        <f ca="1">SMALL($J$2:$J$1001,ROWS($J$2:J29))</f>
        <v>95.584627754742996</v>
      </c>
      <c r="L29" s="40">
        <f ca="1">ROWS($L$2:L29)/COUNT($K$2:$K$1001)</f>
        <v>2.8000000000000001E-2</v>
      </c>
    </row>
    <row r="30" spans="1:12" hidden="1" x14ac:dyDescent="0.25">
      <c r="A30" s="78">
        <f t="shared" ca="1" si="1"/>
        <v>55.800429673683006</v>
      </c>
      <c r="B30" s="79">
        <f t="shared" ca="1" si="1"/>
        <v>58.457820410499579</v>
      </c>
      <c r="C30" s="80">
        <f t="shared" ca="1" si="1"/>
        <v>42.445245593722163</v>
      </c>
      <c r="D30" s="81">
        <f t="shared" ca="1" si="1"/>
        <v>47.74453644470718</v>
      </c>
      <c r="E30" s="82">
        <f t="shared" ca="1" si="1"/>
        <v>28.841338224033422</v>
      </c>
      <c r="F30" s="41">
        <f t="shared" ca="1" si="2"/>
        <v>55.800429673683006</v>
      </c>
      <c r="G30" s="41">
        <f t="shared" ca="1" si="3"/>
        <v>114.25825008418258</v>
      </c>
      <c r="H30" s="41">
        <f t="shared" ca="1" si="4"/>
        <v>103.54496611839019</v>
      </c>
      <c r="I30" s="41">
        <f t="shared" ca="1" si="5"/>
        <v>114.25825008418258</v>
      </c>
      <c r="J30" s="41">
        <f t="shared" ca="1" si="6"/>
        <v>143.099588308216</v>
      </c>
      <c r="K30" s="83">
        <f ca="1">SMALL($J$2:$J$1001,ROWS($J$2:J30))</f>
        <v>95.689882188775897</v>
      </c>
      <c r="L30" s="40">
        <f ca="1">ROWS($L$2:L30)/COUNT($K$2:$K$1001)</f>
        <v>2.9000000000000001E-2</v>
      </c>
    </row>
    <row r="31" spans="1:12" hidden="1" x14ac:dyDescent="0.25">
      <c r="A31" s="78">
        <f t="shared" ca="1" si="1"/>
        <v>24.41007544881289</v>
      </c>
      <c r="B31" s="79">
        <f t="shared" ca="1" si="1"/>
        <v>22.517867742231292</v>
      </c>
      <c r="C31" s="80">
        <f t="shared" ca="1" si="1"/>
        <v>35.392994187015049</v>
      </c>
      <c r="D31" s="81">
        <f t="shared" ca="1" si="1"/>
        <v>25.476411895483245</v>
      </c>
      <c r="E31" s="82">
        <f t="shared" ca="1" si="1"/>
        <v>34.82047610627761</v>
      </c>
      <c r="F31" s="41">
        <f t="shared" ca="1" si="2"/>
        <v>35.392994187015049</v>
      </c>
      <c r="G31" s="41">
        <f t="shared" ca="1" si="3"/>
        <v>57.910861929246337</v>
      </c>
      <c r="H31" s="41">
        <f t="shared" ca="1" si="4"/>
        <v>60.869406082498294</v>
      </c>
      <c r="I31" s="41">
        <f t="shared" ca="1" si="5"/>
        <v>60.869406082498294</v>
      </c>
      <c r="J31" s="41">
        <f t="shared" ca="1" si="6"/>
        <v>95.689882188775897</v>
      </c>
      <c r="K31" s="83">
        <f ca="1">SMALL($J$2:$J$1001,ROWS($J$2:J31))</f>
        <v>96.979056586653655</v>
      </c>
      <c r="L31" s="40">
        <f ca="1">ROWS($L$2:L31)/COUNT($K$2:$K$1001)</f>
        <v>0.03</v>
      </c>
    </row>
    <row r="32" spans="1:12" hidden="1" x14ac:dyDescent="0.25">
      <c r="A32" s="78">
        <f t="shared" ca="1" si="1"/>
        <v>23.192647065596425</v>
      </c>
      <c r="B32" s="79">
        <f t="shared" ca="1" si="1"/>
        <v>34.752603321352268</v>
      </c>
      <c r="C32" s="80">
        <f t="shared" ca="1" si="1"/>
        <v>38.572926893558602</v>
      </c>
      <c r="D32" s="81">
        <f t="shared" ca="1" si="1"/>
        <v>22.840626401698074</v>
      </c>
      <c r="E32" s="82">
        <f t="shared" ca="1" si="1"/>
        <v>51.736088997355402</v>
      </c>
      <c r="F32" s="41">
        <f t="shared" ca="1" si="2"/>
        <v>38.572926893558602</v>
      </c>
      <c r="G32" s="41">
        <f t="shared" ca="1" si="3"/>
        <v>73.32553021491087</v>
      </c>
      <c r="H32" s="41">
        <f t="shared" ca="1" si="4"/>
        <v>61.413553295256676</v>
      </c>
      <c r="I32" s="41">
        <f t="shared" ca="1" si="5"/>
        <v>73.32553021491087</v>
      </c>
      <c r="J32" s="41">
        <f t="shared" ca="1" si="6"/>
        <v>125.06161921226627</v>
      </c>
      <c r="K32" s="83">
        <f ca="1">SMALL($J$2:$J$1001,ROWS($J$2:J32))</f>
        <v>97.222799400331297</v>
      </c>
      <c r="L32" s="40">
        <f ca="1">ROWS($L$2:L32)/COUNT($K$2:$K$1001)</f>
        <v>3.1E-2</v>
      </c>
    </row>
    <row r="33" spans="1:12" hidden="1" x14ac:dyDescent="0.25">
      <c r="A33" s="78">
        <f t="shared" ca="1" si="1"/>
        <v>22.40724806931992</v>
      </c>
      <c r="B33" s="79">
        <f t="shared" ca="1" si="1"/>
        <v>34.867270257915834</v>
      </c>
      <c r="C33" s="80">
        <f t="shared" ca="1" si="1"/>
        <v>20.269270184296335</v>
      </c>
      <c r="D33" s="81">
        <f t="shared" ca="1" si="1"/>
        <v>28.787672310951052</v>
      </c>
      <c r="E33" s="82">
        <f t="shared" ca="1" si="1"/>
        <v>46.303267025855007</v>
      </c>
      <c r="F33" s="41">
        <f t="shared" ca="1" si="2"/>
        <v>22.40724806931992</v>
      </c>
      <c r="G33" s="41">
        <f t="shared" ca="1" si="3"/>
        <v>57.274518327235754</v>
      </c>
      <c r="H33" s="41">
        <f t="shared" ca="1" si="4"/>
        <v>51.194920380270972</v>
      </c>
      <c r="I33" s="41">
        <f t="shared" ca="1" si="5"/>
        <v>57.274518327235754</v>
      </c>
      <c r="J33" s="41">
        <f t="shared" ca="1" si="6"/>
        <v>103.57778535309076</v>
      </c>
      <c r="K33" s="83">
        <f ca="1">SMALL($J$2:$J$1001,ROWS($J$2:J33))</f>
        <v>97.234486150743919</v>
      </c>
      <c r="L33" s="40">
        <f ca="1">ROWS($L$2:L33)/COUNT($K$2:$K$1001)</f>
        <v>3.2000000000000001E-2</v>
      </c>
    </row>
    <row r="34" spans="1:12" hidden="1" x14ac:dyDescent="0.25">
      <c r="A34" s="78">
        <f t="shared" ca="1" si="1"/>
        <v>25.665210943931097</v>
      </c>
      <c r="B34" s="79">
        <f t="shared" ca="1" si="1"/>
        <v>31.632289767750123</v>
      </c>
      <c r="C34" s="80">
        <f t="shared" ca="1" si="1"/>
        <v>33.373854407952294</v>
      </c>
      <c r="D34" s="81">
        <f t="shared" ca="1" si="1"/>
        <v>31.375954493620654</v>
      </c>
      <c r="E34" s="82">
        <f t="shared" ca="1" si="1"/>
        <v>45.714479893250555</v>
      </c>
      <c r="F34" s="41">
        <f t="shared" ca="1" si="2"/>
        <v>33.373854407952294</v>
      </c>
      <c r="G34" s="41">
        <f t="shared" ca="1" si="3"/>
        <v>65.006144175702417</v>
      </c>
      <c r="H34" s="41">
        <f t="shared" ca="1" si="4"/>
        <v>64.749808901572948</v>
      </c>
      <c r="I34" s="41">
        <f t="shared" ca="1" si="5"/>
        <v>65.006144175702417</v>
      </c>
      <c r="J34" s="41">
        <f t="shared" ca="1" si="6"/>
        <v>110.72062406895297</v>
      </c>
      <c r="K34" s="83">
        <f ca="1">SMALL($J$2:$J$1001,ROWS($J$2:J34))</f>
        <v>97.439725387079932</v>
      </c>
      <c r="L34" s="40">
        <f ca="1">ROWS($L$2:L34)/COUNT($K$2:$K$1001)</f>
        <v>3.3000000000000002E-2</v>
      </c>
    </row>
    <row r="35" spans="1:12" hidden="1" x14ac:dyDescent="0.25">
      <c r="A35" s="78">
        <f t="shared" ca="1" si="1"/>
        <v>38.155275753291725</v>
      </c>
      <c r="B35" s="79">
        <f t="shared" ca="1" si="1"/>
        <v>20.645399781936543</v>
      </c>
      <c r="C35" s="80">
        <f t="shared" ca="1" si="1"/>
        <v>29.112461273602783</v>
      </c>
      <c r="D35" s="81">
        <f t="shared" ca="1" si="1"/>
        <v>27.722691969596642</v>
      </c>
      <c r="E35" s="82">
        <f t="shared" ca="1" si="1"/>
        <v>55.068774850482832</v>
      </c>
      <c r="F35" s="41">
        <f t="shared" ca="1" si="2"/>
        <v>38.155275753291725</v>
      </c>
      <c r="G35" s="41">
        <f t="shared" ca="1" si="3"/>
        <v>58.800675535228265</v>
      </c>
      <c r="H35" s="41">
        <f t="shared" ca="1" si="4"/>
        <v>65.877967722888371</v>
      </c>
      <c r="I35" s="41">
        <f t="shared" ca="1" si="5"/>
        <v>65.877967722888371</v>
      </c>
      <c r="J35" s="41">
        <f t="shared" ca="1" si="6"/>
        <v>120.94674257337121</v>
      </c>
      <c r="K35" s="83">
        <f ca="1">SMALL($J$2:$J$1001,ROWS($J$2:J35))</f>
        <v>97.680073300927063</v>
      </c>
      <c r="L35" s="40">
        <f ca="1">ROWS($L$2:L35)/COUNT($K$2:$K$1001)</f>
        <v>3.4000000000000002E-2</v>
      </c>
    </row>
    <row r="36" spans="1:12" hidden="1" x14ac:dyDescent="0.25">
      <c r="A36" s="78">
        <f t="shared" ca="1" si="1"/>
        <v>35.90561786285916</v>
      </c>
      <c r="B36" s="79">
        <f t="shared" ca="1" si="1"/>
        <v>35.373299936180672</v>
      </c>
      <c r="C36" s="80">
        <f t="shared" ca="1" si="1"/>
        <v>42.971920642205617</v>
      </c>
      <c r="D36" s="81">
        <f t="shared" ca="1" si="1"/>
        <v>28.709124232861743</v>
      </c>
      <c r="E36" s="82">
        <f t="shared" ca="1" si="1"/>
        <v>52.361874963292593</v>
      </c>
      <c r="F36" s="41">
        <f t="shared" ca="1" si="2"/>
        <v>42.971920642205617</v>
      </c>
      <c r="G36" s="41">
        <f t="shared" ca="1" si="3"/>
        <v>78.345220578386289</v>
      </c>
      <c r="H36" s="41">
        <f t="shared" ca="1" si="4"/>
        <v>71.681044875067357</v>
      </c>
      <c r="I36" s="41">
        <f t="shared" ca="1" si="5"/>
        <v>78.345220578386289</v>
      </c>
      <c r="J36" s="41">
        <f t="shared" ca="1" si="6"/>
        <v>130.70709554167888</v>
      </c>
      <c r="K36" s="83">
        <f ca="1">SMALL($J$2:$J$1001,ROWS($J$2:J36))</f>
        <v>97.748476238413559</v>
      </c>
      <c r="L36" s="40">
        <f ca="1">ROWS($L$2:L36)/COUNT($K$2:$K$1001)</f>
        <v>3.5000000000000003E-2</v>
      </c>
    </row>
    <row r="37" spans="1:12" hidden="1" x14ac:dyDescent="0.25">
      <c r="A37" s="78">
        <f t="shared" ca="1" si="1"/>
        <v>37.548705423754171</v>
      </c>
      <c r="B37" s="79">
        <f t="shared" ca="1" si="1"/>
        <v>42.674883654358965</v>
      </c>
      <c r="C37" s="80">
        <f t="shared" ca="1" si="1"/>
        <v>48.568682157626171</v>
      </c>
      <c r="D37" s="81">
        <f t="shared" ca="1" si="1"/>
        <v>31.618913247075497</v>
      </c>
      <c r="E37" s="82">
        <f t="shared" ca="1" si="1"/>
        <v>24.268769278572641</v>
      </c>
      <c r="F37" s="41">
        <f t="shared" ca="1" si="2"/>
        <v>48.568682157626171</v>
      </c>
      <c r="G37" s="41">
        <f t="shared" ca="1" si="3"/>
        <v>91.243565811985135</v>
      </c>
      <c r="H37" s="41">
        <f t="shared" ca="1" si="4"/>
        <v>80.187595404701668</v>
      </c>
      <c r="I37" s="41">
        <f t="shared" ca="1" si="5"/>
        <v>91.243565811985135</v>
      </c>
      <c r="J37" s="41">
        <f t="shared" ca="1" si="6"/>
        <v>115.51233509055777</v>
      </c>
      <c r="K37" s="83">
        <f ca="1">SMALL($J$2:$J$1001,ROWS($J$2:J37))</f>
        <v>97.822802449971789</v>
      </c>
      <c r="L37" s="40">
        <f ca="1">ROWS($L$2:L37)/COUNT($K$2:$K$1001)</f>
        <v>3.5999999999999997E-2</v>
      </c>
    </row>
    <row r="38" spans="1:12" hidden="1" x14ac:dyDescent="0.25">
      <c r="A38" s="78">
        <f t="shared" ca="1" si="1"/>
        <v>55.967777381585549</v>
      </c>
      <c r="B38" s="79">
        <f t="shared" ca="1" si="1"/>
        <v>56.337328239964677</v>
      </c>
      <c r="C38" s="80">
        <f t="shared" ca="1" si="1"/>
        <v>43.309722137319802</v>
      </c>
      <c r="D38" s="81">
        <f t="shared" ca="1" si="1"/>
        <v>29.759436195732341</v>
      </c>
      <c r="E38" s="82">
        <f t="shared" ca="1" si="1"/>
        <v>48.024016004545359</v>
      </c>
      <c r="F38" s="41">
        <f t="shared" ca="1" si="2"/>
        <v>55.967777381585549</v>
      </c>
      <c r="G38" s="41">
        <f t="shared" ca="1" si="3"/>
        <v>112.30510562155023</v>
      </c>
      <c r="H38" s="41">
        <f t="shared" ca="1" si="4"/>
        <v>85.727213577317883</v>
      </c>
      <c r="I38" s="41">
        <f t="shared" ca="1" si="5"/>
        <v>112.30510562155023</v>
      </c>
      <c r="J38" s="41">
        <f t="shared" ca="1" si="6"/>
        <v>160.32912162609557</v>
      </c>
      <c r="K38" s="83">
        <f ca="1">SMALL($J$2:$J$1001,ROWS($J$2:J38))</f>
        <v>97.840611240332095</v>
      </c>
      <c r="L38" s="40">
        <f ca="1">ROWS($L$2:L38)/COUNT($K$2:$K$1001)</f>
        <v>3.6999999999999998E-2</v>
      </c>
    </row>
    <row r="39" spans="1:12" hidden="1" x14ac:dyDescent="0.25">
      <c r="A39" s="78">
        <f t="shared" ca="1" si="1"/>
        <v>56.843724494457199</v>
      </c>
      <c r="B39" s="79">
        <f t="shared" ca="1" si="1"/>
        <v>26.121267394105768</v>
      </c>
      <c r="C39" s="80">
        <f t="shared" ca="1" si="1"/>
        <v>30.203225285319423</v>
      </c>
      <c r="D39" s="81">
        <f t="shared" ca="1" si="1"/>
        <v>20.84527167395645</v>
      </c>
      <c r="E39" s="82">
        <f t="shared" ca="1" si="1"/>
        <v>22.117427702564679</v>
      </c>
      <c r="F39" s="41">
        <f t="shared" ca="1" si="2"/>
        <v>56.843724494457199</v>
      </c>
      <c r="G39" s="41">
        <f t="shared" ca="1" si="3"/>
        <v>82.964991888562963</v>
      </c>
      <c r="H39" s="41">
        <f t="shared" ca="1" si="4"/>
        <v>77.688996168413652</v>
      </c>
      <c r="I39" s="41">
        <f t="shared" ca="1" si="5"/>
        <v>82.964991888562963</v>
      </c>
      <c r="J39" s="41">
        <f t="shared" ca="1" si="6"/>
        <v>105.08241959112765</v>
      </c>
      <c r="K39" s="83">
        <f ca="1">SMALL($J$2:$J$1001,ROWS($J$2:J39))</f>
        <v>97.958894196703667</v>
      </c>
      <c r="L39" s="40">
        <f ca="1">ROWS($L$2:L39)/COUNT($K$2:$K$1001)</f>
        <v>3.7999999999999999E-2</v>
      </c>
    </row>
    <row r="40" spans="1:12" hidden="1" x14ac:dyDescent="0.25">
      <c r="A40" s="78">
        <f t="shared" ca="1" si="1"/>
        <v>48.459374053046695</v>
      </c>
      <c r="B40" s="79">
        <f t="shared" ca="1" si="1"/>
        <v>58.587361394800389</v>
      </c>
      <c r="C40" s="80">
        <f t="shared" ca="1" si="1"/>
        <v>59.009306853481725</v>
      </c>
      <c r="D40" s="81">
        <f t="shared" ca="1" si="1"/>
        <v>51.184712669097237</v>
      </c>
      <c r="E40" s="82">
        <f t="shared" ca="1" si="1"/>
        <v>50.422687463313736</v>
      </c>
      <c r="F40" s="41">
        <f t="shared" ca="1" si="2"/>
        <v>59.009306853481725</v>
      </c>
      <c r="G40" s="41">
        <f t="shared" ca="1" si="3"/>
        <v>117.59666824828211</v>
      </c>
      <c r="H40" s="41">
        <f t="shared" ca="1" si="4"/>
        <v>110.19401952257897</v>
      </c>
      <c r="I40" s="41">
        <f t="shared" ca="1" si="5"/>
        <v>117.59666824828211</v>
      </c>
      <c r="J40" s="41">
        <f t="shared" ca="1" si="6"/>
        <v>168.01935571159584</v>
      </c>
      <c r="K40" s="83">
        <f ca="1">SMALL($J$2:$J$1001,ROWS($J$2:J40))</f>
        <v>98.299229784332013</v>
      </c>
      <c r="L40" s="40">
        <f ca="1">ROWS($L$2:L40)/COUNT($K$2:$K$1001)</f>
        <v>3.9E-2</v>
      </c>
    </row>
    <row r="41" spans="1:12" hidden="1" x14ac:dyDescent="0.25">
      <c r="A41" s="78">
        <f t="shared" ca="1" si="1"/>
        <v>50.867509787558916</v>
      </c>
      <c r="B41" s="79">
        <f t="shared" ca="1" si="1"/>
        <v>31.77444164828308</v>
      </c>
      <c r="C41" s="80">
        <f t="shared" ca="1" si="1"/>
        <v>52.036722374278831</v>
      </c>
      <c r="D41" s="81">
        <f t="shared" ca="1" si="1"/>
        <v>36.270970515824104</v>
      </c>
      <c r="E41" s="82">
        <f t="shared" ca="1" si="1"/>
        <v>53.842655941024333</v>
      </c>
      <c r="F41" s="41">
        <f t="shared" ca="1" si="2"/>
        <v>52.036722374278831</v>
      </c>
      <c r="G41" s="41">
        <f t="shared" ca="1" si="3"/>
        <v>83.811164022561911</v>
      </c>
      <c r="H41" s="41">
        <f t="shared" ca="1" si="4"/>
        <v>88.307692890102942</v>
      </c>
      <c r="I41" s="41">
        <f t="shared" ca="1" si="5"/>
        <v>88.307692890102942</v>
      </c>
      <c r="J41" s="41">
        <f t="shared" ca="1" si="6"/>
        <v>142.15034883112727</v>
      </c>
      <c r="K41" s="83">
        <f ca="1">SMALL($J$2:$J$1001,ROWS($J$2:J41))</f>
        <v>98.961680242867075</v>
      </c>
      <c r="L41" s="40">
        <f ca="1">ROWS($L$2:L41)/COUNT($K$2:$K$1001)</f>
        <v>0.04</v>
      </c>
    </row>
    <row r="42" spans="1:12" hidden="1" x14ac:dyDescent="0.25">
      <c r="A42" s="78">
        <f t="shared" ca="1" si="1"/>
        <v>59.690542849588219</v>
      </c>
      <c r="B42" s="79">
        <f t="shared" ca="1" si="1"/>
        <v>36.961422670872437</v>
      </c>
      <c r="C42" s="80">
        <f t="shared" ca="1" si="1"/>
        <v>33.248950719012811</v>
      </c>
      <c r="D42" s="81">
        <f t="shared" ca="1" si="1"/>
        <v>40.169130848560535</v>
      </c>
      <c r="E42" s="82">
        <f t="shared" ca="1" si="1"/>
        <v>25.222951941732148</v>
      </c>
      <c r="F42" s="41">
        <f t="shared" ca="1" si="2"/>
        <v>59.690542849588219</v>
      </c>
      <c r="G42" s="41">
        <f t="shared" ca="1" si="3"/>
        <v>96.651965520460664</v>
      </c>
      <c r="H42" s="41">
        <f t="shared" ca="1" si="4"/>
        <v>99.859673698148754</v>
      </c>
      <c r="I42" s="41">
        <f t="shared" ca="1" si="5"/>
        <v>99.859673698148754</v>
      </c>
      <c r="J42" s="41">
        <f t="shared" ca="1" si="6"/>
        <v>125.0826256398809</v>
      </c>
      <c r="K42" s="83">
        <f ca="1">SMALL($J$2:$J$1001,ROWS($J$2:J42))</f>
        <v>99.001104488711874</v>
      </c>
      <c r="L42" s="40">
        <f ca="1">ROWS($L$2:L42)/COUNT($K$2:$K$1001)</f>
        <v>4.1000000000000002E-2</v>
      </c>
    </row>
    <row r="43" spans="1:12" hidden="1" x14ac:dyDescent="0.25">
      <c r="A43" s="78">
        <f t="shared" ca="1" si="1"/>
        <v>47.50933848502946</v>
      </c>
      <c r="B43" s="79">
        <f t="shared" ca="1" si="1"/>
        <v>42.164350476428318</v>
      </c>
      <c r="C43" s="80">
        <f t="shared" ca="1" si="1"/>
        <v>56.567655690365122</v>
      </c>
      <c r="D43" s="81">
        <f t="shared" ca="1" si="1"/>
        <v>32.596049009529395</v>
      </c>
      <c r="E43" s="82">
        <f t="shared" ca="1" si="1"/>
        <v>41.627312019800101</v>
      </c>
      <c r="F43" s="41">
        <f t="shared" ca="1" si="2"/>
        <v>56.567655690365122</v>
      </c>
      <c r="G43" s="41">
        <f t="shared" ca="1" si="3"/>
        <v>98.73200616679344</v>
      </c>
      <c r="H43" s="41">
        <f t="shared" ca="1" si="4"/>
        <v>89.16370469989451</v>
      </c>
      <c r="I43" s="41">
        <f t="shared" ca="1" si="5"/>
        <v>98.73200616679344</v>
      </c>
      <c r="J43" s="41">
        <f t="shared" ca="1" si="6"/>
        <v>140.35931818659355</v>
      </c>
      <c r="K43" s="83">
        <f ca="1">SMALL($J$2:$J$1001,ROWS($J$2:J43))</f>
        <v>99.182626388415088</v>
      </c>
      <c r="L43" s="40">
        <f ca="1">ROWS($L$2:L43)/COUNT($K$2:$K$1001)</f>
        <v>4.2000000000000003E-2</v>
      </c>
    </row>
    <row r="44" spans="1:12" hidden="1" x14ac:dyDescent="0.25">
      <c r="A44" s="78">
        <f t="shared" ca="1" si="1"/>
        <v>39.247376756015221</v>
      </c>
      <c r="B44" s="79">
        <f t="shared" ca="1" si="1"/>
        <v>42.789499172827554</v>
      </c>
      <c r="C44" s="80">
        <f t="shared" ca="1" si="1"/>
        <v>25.951386873000651</v>
      </c>
      <c r="D44" s="81">
        <f t="shared" ca="1" si="1"/>
        <v>38.944451272147049</v>
      </c>
      <c r="E44" s="82">
        <f t="shared" ca="1" si="1"/>
        <v>37.435723939695237</v>
      </c>
      <c r="F44" s="41">
        <f t="shared" ca="1" si="2"/>
        <v>39.247376756015221</v>
      </c>
      <c r="G44" s="41">
        <f t="shared" ca="1" si="3"/>
        <v>82.036875928842775</v>
      </c>
      <c r="H44" s="41">
        <f t="shared" ca="1" si="4"/>
        <v>78.191828028162263</v>
      </c>
      <c r="I44" s="41">
        <f t="shared" ca="1" si="5"/>
        <v>82.036875928842775</v>
      </c>
      <c r="J44" s="41">
        <f t="shared" ca="1" si="6"/>
        <v>119.47259986853801</v>
      </c>
      <c r="K44" s="83">
        <f ca="1">SMALL($J$2:$J$1001,ROWS($J$2:J44))</f>
        <v>99.231811271494038</v>
      </c>
      <c r="L44" s="40">
        <f ca="1">ROWS($L$2:L44)/COUNT($K$2:$K$1001)</f>
        <v>4.2999999999999997E-2</v>
      </c>
    </row>
    <row r="45" spans="1:12" hidden="1" x14ac:dyDescent="0.25">
      <c r="A45" s="78">
        <f t="shared" ca="1" si="1"/>
        <v>26.582510952612687</v>
      </c>
      <c r="B45" s="79">
        <f t="shared" ca="1" si="1"/>
        <v>58.155405375551965</v>
      </c>
      <c r="C45" s="80">
        <f t="shared" ca="1" si="1"/>
        <v>45.344179359801458</v>
      </c>
      <c r="D45" s="81">
        <f t="shared" ca="1" si="1"/>
        <v>33.151593176381112</v>
      </c>
      <c r="E45" s="82">
        <f t="shared" ca="1" si="1"/>
        <v>55.80775749880717</v>
      </c>
      <c r="F45" s="41">
        <f t="shared" ca="1" si="2"/>
        <v>45.344179359801458</v>
      </c>
      <c r="G45" s="41">
        <f t="shared" ca="1" si="3"/>
        <v>103.49958473535342</v>
      </c>
      <c r="H45" s="41">
        <f t="shared" ca="1" si="4"/>
        <v>78.495772536182571</v>
      </c>
      <c r="I45" s="41">
        <f t="shared" ca="1" si="5"/>
        <v>103.49958473535342</v>
      </c>
      <c r="J45" s="41">
        <f t="shared" ca="1" si="6"/>
        <v>159.30734223416059</v>
      </c>
      <c r="K45" s="83">
        <f ca="1">SMALL($J$2:$J$1001,ROWS($J$2:J45))</f>
        <v>99.616647387007163</v>
      </c>
      <c r="L45" s="40">
        <f ca="1">ROWS($L$2:L45)/COUNT($K$2:$K$1001)</f>
        <v>4.3999999999999997E-2</v>
      </c>
    </row>
    <row r="46" spans="1:12" hidden="1" x14ac:dyDescent="0.25">
      <c r="A46" s="78">
        <f t="shared" ca="1" si="1"/>
        <v>36.171523259585385</v>
      </c>
      <c r="B46" s="79">
        <f t="shared" ca="1" si="1"/>
        <v>31.847521597033609</v>
      </c>
      <c r="C46" s="80">
        <f t="shared" ca="1" si="1"/>
        <v>28.03718235226469</v>
      </c>
      <c r="D46" s="81">
        <f t="shared" ca="1" si="1"/>
        <v>45.651624185542218</v>
      </c>
      <c r="E46" s="82">
        <f t="shared" ca="1" si="1"/>
        <v>34.852855209909322</v>
      </c>
      <c r="F46" s="41">
        <f t="shared" ca="1" si="2"/>
        <v>36.171523259585385</v>
      </c>
      <c r="G46" s="41">
        <f t="shared" ca="1" si="3"/>
        <v>68.01904485661899</v>
      </c>
      <c r="H46" s="41">
        <f t="shared" ca="1" si="4"/>
        <v>81.823147445127603</v>
      </c>
      <c r="I46" s="41">
        <f t="shared" ca="1" si="5"/>
        <v>81.823147445127603</v>
      </c>
      <c r="J46" s="41">
        <f t="shared" ca="1" si="6"/>
        <v>116.67600265503692</v>
      </c>
      <c r="K46" s="83">
        <f ca="1">SMALL($J$2:$J$1001,ROWS($J$2:J46))</f>
        <v>100.18977471149233</v>
      </c>
      <c r="L46" s="40">
        <f ca="1">ROWS($L$2:L46)/COUNT($K$2:$K$1001)</f>
        <v>4.4999999999999998E-2</v>
      </c>
    </row>
    <row r="47" spans="1:12" hidden="1" x14ac:dyDescent="0.25">
      <c r="A47" s="78">
        <f t="shared" ca="1" si="1"/>
        <v>46.721439794538995</v>
      </c>
      <c r="B47" s="79">
        <f t="shared" ca="1" si="1"/>
        <v>44.796541588360228</v>
      </c>
      <c r="C47" s="80">
        <f t="shared" ca="1" si="1"/>
        <v>26.996723837299385</v>
      </c>
      <c r="D47" s="81">
        <f t="shared" ca="1" si="1"/>
        <v>52.722844502783651</v>
      </c>
      <c r="E47" s="82">
        <f t="shared" ca="1" si="1"/>
        <v>23.948028101934121</v>
      </c>
      <c r="F47" s="41">
        <f t="shared" ca="1" si="2"/>
        <v>46.721439794538995</v>
      </c>
      <c r="G47" s="41">
        <f t="shared" ca="1" si="3"/>
        <v>91.517981382899222</v>
      </c>
      <c r="H47" s="41">
        <f t="shared" ca="1" si="4"/>
        <v>99.444284297322639</v>
      </c>
      <c r="I47" s="41">
        <f t="shared" ca="1" si="5"/>
        <v>99.444284297322639</v>
      </c>
      <c r="J47" s="41">
        <f t="shared" ca="1" si="6"/>
        <v>123.39231239925675</v>
      </c>
      <c r="K47" s="83">
        <f ca="1">SMALL($J$2:$J$1001,ROWS($J$2:J47))</f>
        <v>100.39300717961611</v>
      </c>
      <c r="L47" s="40">
        <f ca="1">ROWS($L$2:L47)/COUNT($K$2:$K$1001)</f>
        <v>4.5999999999999999E-2</v>
      </c>
    </row>
    <row r="48" spans="1:12" hidden="1" x14ac:dyDescent="0.25">
      <c r="A48" s="78">
        <f t="shared" ca="1" si="1"/>
        <v>24.196817052311289</v>
      </c>
      <c r="B48" s="79">
        <f t="shared" ca="1" si="1"/>
        <v>40.371052725413861</v>
      </c>
      <c r="C48" s="80">
        <f t="shared" ca="1" si="1"/>
        <v>58.937489511032076</v>
      </c>
      <c r="D48" s="81">
        <f t="shared" ca="1" si="1"/>
        <v>56.529086165365548</v>
      </c>
      <c r="E48" s="82">
        <f t="shared" ca="1" si="1"/>
        <v>33.683876908135055</v>
      </c>
      <c r="F48" s="41">
        <f t="shared" ca="1" si="2"/>
        <v>58.937489511032076</v>
      </c>
      <c r="G48" s="41">
        <f t="shared" ca="1" si="3"/>
        <v>99.30854223644593</v>
      </c>
      <c r="H48" s="41">
        <f t="shared" ca="1" si="4"/>
        <v>115.46657567639762</v>
      </c>
      <c r="I48" s="41">
        <f t="shared" ca="1" si="5"/>
        <v>115.46657567639762</v>
      </c>
      <c r="J48" s="41">
        <f t="shared" ca="1" si="6"/>
        <v>149.15045258453267</v>
      </c>
      <c r="K48" s="83">
        <f ca="1">SMALL($J$2:$J$1001,ROWS($J$2:J48))</f>
        <v>101.16410613952115</v>
      </c>
      <c r="L48" s="40">
        <f ca="1">ROWS($L$2:L48)/COUNT($K$2:$K$1001)</f>
        <v>4.7E-2</v>
      </c>
    </row>
    <row r="49" spans="1:12" hidden="1" x14ac:dyDescent="0.25">
      <c r="A49" s="78">
        <f t="shared" ca="1" si="1"/>
        <v>24.598830287666459</v>
      </c>
      <c r="B49" s="79">
        <f t="shared" ca="1" si="1"/>
        <v>26.981082144478663</v>
      </c>
      <c r="C49" s="80">
        <f t="shared" ca="1" si="1"/>
        <v>44.528766209513932</v>
      </c>
      <c r="D49" s="81">
        <f t="shared" ca="1" si="1"/>
        <v>22.063342913607393</v>
      </c>
      <c r="E49" s="82">
        <f t="shared" ca="1" si="1"/>
        <v>52.207279003600974</v>
      </c>
      <c r="F49" s="41">
        <f t="shared" ca="1" si="2"/>
        <v>44.528766209513932</v>
      </c>
      <c r="G49" s="41">
        <f t="shared" ca="1" si="3"/>
        <v>71.509848353992595</v>
      </c>
      <c r="H49" s="41">
        <f t="shared" ca="1" si="4"/>
        <v>66.592109123121332</v>
      </c>
      <c r="I49" s="41">
        <f t="shared" ca="1" si="5"/>
        <v>71.509848353992595</v>
      </c>
      <c r="J49" s="41">
        <f t="shared" ca="1" si="6"/>
        <v>123.71712735759357</v>
      </c>
      <c r="K49" s="83">
        <f ca="1">SMALL($J$2:$J$1001,ROWS($J$2:J49))</f>
        <v>101.17543128019192</v>
      </c>
      <c r="L49" s="40">
        <f ca="1">ROWS($L$2:L49)/COUNT($K$2:$K$1001)</f>
        <v>4.8000000000000001E-2</v>
      </c>
    </row>
    <row r="50" spans="1:12" hidden="1" x14ac:dyDescent="0.25">
      <c r="A50" s="78">
        <f t="shared" ca="1" si="1"/>
        <v>56.674470824988262</v>
      </c>
      <c r="B50" s="79">
        <f t="shared" ca="1" si="1"/>
        <v>42.141129856769496</v>
      </c>
      <c r="C50" s="80">
        <f t="shared" ca="1" si="1"/>
        <v>33.825220346409353</v>
      </c>
      <c r="D50" s="81">
        <f t="shared" ca="1" si="1"/>
        <v>51.650294002233899</v>
      </c>
      <c r="E50" s="82">
        <f t="shared" ca="1" si="1"/>
        <v>37.245813513463339</v>
      </c>
      <c r="F50" s="41">
        <f t="shared" ca="1" si="2"/>
        <v>56.674470824988262</v>
      </c>
      <c r="G50" s="41">
        <f t="shared" ca="1" si="3"/>
        <v>98.815600681757758</v>
      </c>
      <c r="H50" s="41">
        <f t="shared" ca="1" si="4"/>
        <v>108.32476482722217</v>
      </c>
      <c r="I50" s="41">
        <f t="shared" ca="1" si="5"/>
        <v>108.32476482722217</v>
      </c>
      <c r="J50" s="41">
        <f t="shared" ca="1" si="6"/>
        <v>145.5705783406855</v>
      </c>
      <c r="K50" s="83">
        <f ca="1">SMALL($J$2:$J$1001,ROWS($J$2:J50))</f>
        <v>101.40209753797325</v>
      </c>
      <c r="L50" s="40">
        <f ca="1">ROWS($L$2:L50)/COUNT($K$2:$K$1001)</f>
        <v>4.9000000000000002E-2</v>
      </c>
    </row>
    <row r="51" spans="1:12" hidden="1" x14ac:dyDescent="0.25">
      <c r="A51" s="78">
        <f t="shared" ca="1" si="1"/>
        <v>22.546457193474097</v>
      </c>
      <c r="B51" s="79">
        <f t="shared" ca="1" si="1"/>
        <v>21.850474176799842</v>
      </c>
      <c r="C51" s="80">
        <f t="shared" ca="1" si="1"/>
        <v>26.878576049364163</v>
      </c>
      <c r="D51" s="81">
        <f t="shared" ca="1" si="1"/>
        <v>24.503175829050402</v>
      </c>
      <c r="E51" s="82">
        <f t="shared" ca="1" si="1"/>
        <v>43.221866212217506</v>
      </c>
      <c r="F51" s="41">
        <f t="shared" ca="1" si="2"/>
        <v>26.878576049364163</v>
      </c>
      <c r="G51" s="41">
        <f t="shared" ca="1" si="3"/>
        <v>48.729050226164006</v>
      </c>
      <c r="H51" s="41">
        <f t="shared" ca="1" si="4"/>
        <v>51.381751878414562</v>
      </c>
      <c r="I51" s="41">
        <f t="shared" ca="1" si="5"/>
        <v>51.381751878414562</v>
      </c>
      <c r="J51" s="41">
        <f t="shared" ca="1" si="6"/>
        <v>94.603618090632068</v>
      </c>
      <c r="K51" s="83">
        <f ca="1">SMALL($J$2:$J$1001,ROWS($J$2:J51))</f>
        <v>101.78569750731451</v>
      </c>
      <c r="L51" s="40">
        <f ca="1">ROWS($L$2:L51)/COUNT($K$2:$K$1001)</f>
        <v>0.05</v>
      </c>
    </row>
    <row r="52" spans="1:12" hidden="1" x14ac:dyDescent="0.25">
      <c r="A52" s="78">
        <f t="shared" ca="1" si="1"/>
        <v>22.188053727938957</v>
      </c>
      <c r="B52" s="79">
        <f t="shared" ca="1" si="1"/>
        <v>41.90310721307123</v>
      </c>
      <c r="C52" s="80">
        <f t="shared" ca="1" si="1"/>
        <v>56.301937136109018</v>
      </c>
      <c r="D52" s="81">
        <f t="shared" ca="1" si="1"/>
        <v>51.182483515145861</v>
      </c>
      <c r="E52" s="82">
        <f t="shared" ca="1" si="1"/>
        <v>40.936653402918495</v>
      </c>
      <c r="F52" s="41">
        <f t="shared" ca="1" si="2"/>
        <v>56.301937136109018</v>
      </c>
      <c r="G52" s="41">
        <f t="shared" ca="1" si="3"/>
        <v>98.205044349180241</v>
      </c>
      <c r="H52" s="41">
        <f t="shared" ca="1" si="4"/>
        <v>107.48442065125488</v>
      </c>
      <c r="I52" s="41">
        <f t="shared" ca="1" si="5"/>
        <v>107.48442065125488</v>
      </c>
      <c r="J52" s="41">
        <f t="shared" ca="1" si="6"/>
        <v>148.42107405417337</v>
      </c>
      <c r="K52" s="83">
        <f ca="1">SMALL($J$2:$J$1001,ROWS($J$2:J52))</f>
        <v>101.92451305773434</v>
      </c>
      <c r="L52" s="40">
        <f ca="1">ROWS($L$2:L52)/COUNT($K$2:$K$1001)</f>
        <v>5.0999999999999997E-2</v>
      </c>
    </row>
    <row r="53" spans="1:12" hidden="1" x14ac:dyDescent="0.25">
      <c r="A53" s="78">
        <f t="shared" ca="1" si="1"/>
        <v>54.806753774904337</v>
      </c>
      <c r="B53" s="79">
        <f t="shared" ca="1" si="1"/>
        <v>49.14151427355808</v>
      </c>
      <c r="C53" s="80">
        <f t="shared" ca="1" si="1"/>
        <v>55.448977440629143</v>
      </c>
      <c r="D53" s="81">
        <f t="shared" ca="1" si="1"/>
        <v>58.537555365245993</v>
      </c>
      <c r="E53" s="82">
        <f t="shared" ca="1" si="1"/>
        <v>31.700692555377429</v>
      </c>
      <c r="F53" s="41">
        <f t="shared" ca="1" si="2"/>
        <v>55.448977440629143</v>
      </c>
      <c r="G53" s="41">
        <f t="shared" ca="1" si="3"/>
        <v>104.59049171418722</v>
      </c>
      <c r="H53" s="41">
        <f t="shared" ca="1" si="4"/>
        <v>113.98653280587513</v>
      </c>
      <c r="I53" s="41">
        <f t="shared" ca="1" si="5"/>
        <v>113.98653280587513</v>
      </c>
      <c r="J53" s="41">
        <f t="shared" ca="1" si="6"/>
        <v>145.68722536125256</v>
      </c>
      <c r="K53" s="83">
        <f ca="1">SMALL($J$2:$J$1001,ROWS($J$2:J53))</f>
        <v>102.05143140741066</v>
      </c>
      <c r="L53" s="40">
        <f ca="1">ROWS($L$2:L53)/COUNT($K$2:$K$1001)</f>
        <v>5.1999999999999998E-2</v>
      </c>
    </row>
    <row r="54" spans="1:12" hidden="1" x14ac:dyDescent="0.25">
      <c r="A54" s="78">
        <f t="shared" ca="1" si="1"/>
        <v>57.152021426638726</v>
      </c>
      <c r="B54" s="79">
        <f t="shared" ca="1" si="1"/>
        <v>39.842338611748445</v>
      </c>
      <c r="C54" s="80">
        <f t="shared" ca="1" si="1"/>
        <v>48.384816455198816</v>
      </c>
      <c r="D54" s="81">
        <f t="shared" ca="1" si="1"/>
        <v>25.011984874459241</v>
      </c>
      <c r="E54" s="82">
        <f t="shared" ca="1" si="1"/>
        <v>31.104284499610944</v>
      </c>
      <c r="F54" s="41">
        <f t="shared" ca="1" si="2"/>
        <v>57.152021426638726</v>
      </c>
      <c r="G54" s="41">
        <f t="shared" ca="1" si="3"/>
        <v>96.994360038387171</v>
      </c>
      <c r="H54" s="41">
        <f t="shared" ca="1" si="4"/>
        <v>82.16400630109797</v>
      </c>
      <c r="I54" s="41">
        <f t="shared" ca="1" si="5"/>
        <v>96.994360038387171</v>
      </c>
      <c r="J54" s="41">
        <f t="shared" ca="1" si="6"/>
        <v>128.09864453799813</v>
      </c>
      <c r="K54" s="83">
        <f ca="1">SMALL($J$2:$J$1001,ROWS($J$2:J54))</f>
        <v>102.54881048732469</v>
      </c>
      <c r="L54" s="40">
        <f ca="1">ROWS($L$2:L54)/COUNT($K$2:$K$1001)</f>
        <v>5.2999999999999999E-2</v>
      </c>
    </row>
    <row r="55" spans="1:12" hidden="1" x14ac:dyDescent="0.25">
      <c r="A55" s="78">
        <f t="shared" ca="1" si="1"/>
        <v>49.432535837117349</v>
      </c>
      <c r="B55" s="79">
        <f t="shared" ca="1" si="1"/>
        <v>50.99563612180431</v>
      </c>
      <c r="C55" s="80">
        <f t="shared" ca="1" si="1"/>
        <v>49.449375462895802</v>
      </c>
      <c r="D55" s="81">
        <f t="shared" ca="1" si="1"/>
        <v>41.880902298269376</v>
      </c>
      <c r="E55" s="82">
        <f t="shared" ca="1" si="1"/>
        <v>45.22977363044992</v>
      </c>
      <c r="F55" s="41">
        <f t="shared" ca="1" si="2"/>
        <v>49.449375462895802</v>
      </c>
      <c r="G55" s="41">
        <f t="shared" ca="1" si="3"/>
        <v>100.44501158470011</v>
      </c>
      <c r="H55" s="41">
        <f t="shared" ca="1" si="4"/>
        <v>91.330277761165178</v>
      </c>
      <c r="I55" s="41">
        <f t="shared" ca="1" si="5"/>
        <v>100.44501158470011</v>
      </c>
      <c r="J55" s="41">
        <f t="shared" ca="1" si="6"/>
        <v>145.67478521515002</v>
      </c>
      <c r="K55" s="83">
        <f ca="1">SMALL($J$2:$J$1001,ROWS($J$2:J55))</f>
        <v>102.88009432114568</v>
      </c>
      <c r="L55" s="40">
        <f ca="1">ROWS($L$2:L55)/COUNT($K$2:$K$1001)</f>
        <v>5.3999999999999999E-2</v>
      </c>
    </row>
    <row r="56" spans="1:12" hidden="1" x14ac:dyDescent="0.25">
      <c r="A56" s="78">
        <f t="shared" ca="1" si="1"/>
        <v>43.705612601389127</v>
      </c>
      <c r="B56" s="79">
        <f t="shared" ca="1" si="1"/>
        <v>57.848147698419751</v>
      </c>
      <c r="C56" s="80">
        <f t="shared" ca="1" si="1"/>
        <v>45.875119147104776</v>
      </c>
      <c r="D56" s="81">
        <f t="shared" ca="1" si="1"/>
        <v>24.645057229302235</v>
      </c>
      <c r="E56" s="82">
        <f t="shared" ca="1" si="1"/>
        <v>38.622486395024147</v>
      </c>
      <c r="F56" s="41">
        <f t="shared" ca="1" si="2"/>
        <v>45.875119147104776</v>
      </c>
      <c r="G56" s="41">
        <f t="shared" ca="1" si="3"/>
        <v>103.72326684552453</v>
      </c>
      <c r="H56" s="41">
        <f t="shared" ca="1" si="4"/>
        <v>70.520176376407008</v>
      </c>
      <c r="I56" s="41">
        <f t="shared" ca="1" si="5"/>
        <v>103.72326684552453</v>
      </c>
      <c r="J56" s="41">
        <f t="shared" ca="1" si="6"/>
        <v>142.34575324054867</v>
      </c>
      <c r="K56" s="83">
        <f ca="1">SMALL($J$2:$J$1001,ROWS($J$2:J56))</f>
        <v>102.91037444278251</v>
      </c>
      <c r="L56" s="40">
        <f ca="1">ROWS($L$2:L56)/COUNT($K$2:$K$1001)</f>
        <v>5.5E-2</v>
      </c>
    </row>
    <row r="57" spans="1:12" hidden="1" x14ac:dyDescent="0.25">
      <c r="A57" s="78">
        <f t="shared" ca="1" si="1"/>
        <v>33.548494310768746</v>
      </c>
      <c r="B57" s="79">
        <f t="shared" ca="1" si="1"/>
        <v>52.478658829118729</v>
      </c>
      <c r="C57" s="80">
        <f t="shared" ca="1" si="1"/>
        <v>35.080179862914022</v>
      </c>
      <c r="D57" s="81">
        <f t="shared" ca="1" si="1"/>
        <v>25.006140058296239</v>
      </c>
      <c r="E57" s="82">
        <f t="shared" ca="1" si="1"/>
        <v>42.542093169225225</v>
      </c>
      <c r="F57" s="41">
        <f t="shared" ca="1" si="2"/>
        <v>35.080179862914022</v>
      </c>
      <c r="G57" s="41">
        <f t="shared" ca="1" si="3"/>
        <v>87.558838692032751</v>
      </c>
      <c r="H57" s="41">
        <f t="shared" ca="1" si="4"/>
        <v>60.086319921210261</v>
      </c>
      <c r="I57" s="41">
        <f t="shared" ca="1" si="5"/>
        <v>87.558838692032751</v>
      </c>
      <c r="J57" s="41">
        <f t="shared" ca="1" si="6"/>
        <v>130.10093186125798</v>
      </c>
      <c r="K57" s="83">
        <f ca="1">SMALL($J$2:$J$1001,ROWS($J$2:J57))</f>
        <v>102.96043314564622</v>
      </c>
      <c r="L57" s="40">
        <f ca="1">ROWS($L$2:L57)/COUNT($K$2:$K$1001)</f>
        <v>5.6000000000000001E-2</v>
      </c>
    </row>
    <row r="58" spans="1:12" hidden="1" x14ac:dyDescent="0.25">
      <c r="A58" s="78">
        <f t="shared" ca="1" si="1"/>
        <v>38.154558684146863</v>
      </c>
      <c r="B58" s="79">
        <f t="shared" ca="1" si="1"/>
        <v>20.831039691469194</v>
      </c>
      <c r="C58" s="80">
        <f t="shared" ca="1" si="1"/>
        <v>39.137878767915552</v>
      </c>
      <c r="D58" s="81">
        <f t="shared" ca="1" si="1"/>
        <v>26.818526860751305</v>
      </c>
      <c r="E58" s="82">
        <f t="shared" ca="1" si="1"/>
        <v>49.871028444092396</v>
      </c>
      <c r="F58" s="41">
        <f t="shared" ca="1" si="2"/>
        <v>39.137878767915552</v>
      </c>
      <c r="G58" s="41">
        <f t="shared" ca="1" si="3"/>
        <v>59.968918459384746</v>
      </c>
      <c r="H58" s="41">
        <f t="shared" ca="1" si="4"/>
        <v>65.956405628666857</v>
      </c>
      <c r="I58" s="41">
        <f t="shared" ca="1" si="5"/>
        <v>65.956405628666857</v>
      </c>
      <c r="J58" s="41">
        <f t="shared" ca="1" si="6"/>
        <v>115.82743407275925</v>
      </c>
      <c r="K58" s="83">
        <f ca="1">SMALL($J$2:$J$1001,ROWS($J$2:J58))</f>
        <v>103.08527457294066</v>
      </c>
      <c r="L58" s="40">
        <f ca="1">ROWS($L$2:L58)/COUNT($K$2:$K$1001)</f>
        <v>5.7000000000000002E-2</v>
      </c>
    </row>
    <row r="59" spans="1:12" hidden="1" x14ac:dyDescent="0.25">
      <c r="A59" s="78">
        <f t="shared" ca="1" si="1"/>
        <v>23.062739587614004</v>
      </c>
      <c r="B59" s="79">
        <f t="shared" ca="1" si="1"/>
        <v>44.859535558850567</v>
      </c>
      <c r="C59" s="80">
        <f t="shared" ca="1" si="1"/>
        <v>42.709598146174841</v>
      </c>
      <c r="D59" s="81">
        <f t="shared" ca="1" si="1"/>
        <v>36.487742757512109</v>
      </c>
      <c r="E59" s="82">
        <f t="shared" ca="1" si="1"/>
        <v>54.617794537247576</v>
      </c>
      <c r="F59" s="41">
        <f t="shared" ca="1" si="2"/>
        <v>42.709598146174841</v>
      </c>
      <c r="G59" s="41">
        <f t="shared" ca="1" si="3"/>
        <v>87.569133705025408</v>
      </c>
      <c r="H59" s="41">
        <f t="shared" ca="1" si="4"/>
        <v>79.19734090368695</v>
      </c>
      <c r="I59" s="41">
        <f t="shared" ca="1" si="5"/>
        <v>87.569133705025408</v>
      </c>
      <c r="J59" s="41">
        <f t="shared" ca="1" si="6"/>
        <v>142.18692824227298</v>
      </c>
      <c r="K59" s="83">
        <f ca="1">SMALL($J$2:$J$1001,ROWS($J$2:J59))</f>
        <v>103.09544530968564</v>
      </c>
      <c r="L59" s="40">
        <f ca="1">ROWS($L$2:L59)/COUNT($K$2:$K$1001)</f>
        <v>5.8000000000000003E-2</v>
      </c>
    </row>
    <row r="60" spans="1:12" hidden="1" x14ac:dyDescent="0.25">
      <c r="A60" s="78">
        <f t="shared" ca="1" si="1"/>
        <v>41.043774226681471</v>
      </c>
      <c r="B60" s="79">
        <f t="shared" ca="1" si="1"/>
        <v>55.893181303018466</v>
      </c>
      <c r="C60" s="80">
        <f t="shared" ca="1" si="1"/>
        <v>24.773318513033324</v>
      </c>
      <c r="D60" s="81">
        <f t="shared" ca="1" si="1"/>
        <v>26.165508912401137</v>
      </c>
      <c r="E60" s="82">
        <f t="shared" ca="1" si="1"/>
        <v>26.316553289691829</v>
      </c>
      <c r="F60" s="41">
        <f t="shared" ca="1" si="2"/>
        <v>41.043774226681471</v>
      </c>
      <c r="G60" s="41">
        <f t="shared" ca="1" si="3"/>
        <v>96.936955529699929</v>
      </c>
      <c r="H60" s="41">
        <f t="shared" ca="1" si="4"/>
        <v>67.209283139082601</v>
      </c>
      <c r="I60" s="41">
        <f t="shared" ca="1" si="5"/>
        <v>96.936955529699929</v>
      </c>
      <c r="J60" s="41">
        <f t="shared" ca="1" si="6"/>
        <v>123.25350881939175</v>
      </c>
      <c r="K60" s="83">
        <f ca="1">SMALL($J$2:$J$1001,ROWS($J$2:J60))</f>
        <v>103.10062812684819</v>
      </c>
      <c r="L60" s="40">
        <f ca="1">ROWS($L$2:L60)/COUNT($K$2:$K$1001)</f>
        <v>5.8999999999999997E-2</v>
      </c>
    </row>
    <row r="61" spans="1:12" hidden="1" x14ac:dyDescent="0.25">
      <c r="A61" s="78">
        <f t="shared" ca="1" si="1"/>
        <v>41.096466529827246</v>
      </c>
      <c r="B61" s="79">
        <f t="shared" ca="1" si="1"/>
        <v>32.994518940556432</v>
      </c>
      <c r="C61" s="80">
        <f t="shared" ca="1" si="1"/>
        <v>35.099801659076611</v>
      </c>
      <c r="D61" s="81">
        <f t="shared" ca="1" si="1"/>
        <v>58.054568152107777</v>
      </c>
      <c r="E61" s="82">
        <f t="shared" ca="1" si="1"/>
        <v>34.105728603276916</v>
      </c>
      <c r="F61" s="41">
        <f t="shared" ca="1" si="2"/>
        <v>41.096466529827246</v>
      </c>
      <c r="G61" s="41">
        <f t="shared" ca="1" si="3"/>
        <v>74.090985470383686</v>
      </c>
      <c r="H61" s="41">
        <f t="shared" ca="1" si="4"/>
        <v>99.151034681935016</v>
      </c>
      <c r="I61" s="41">
        <f t="shared" ca="1" si="5"/>
        <v>99.151034681935016</v>
      </c>
      <c r="J61" s="41">
        <f t="shared" ca="1" si="6"/>
        <v>133.25676328521195</v>
      </c>
      <c r="K61" s="83">
        <f ca="1">SMALL($J$2:$J$1001,ROWS($J$2:J61))</f>
        <v>103.57778535309076</v>
      </c>
      <c r="L61" s="40">
        <f ca="1">ROWS($L$2:L61)/COUNT($K$2:$K$1001)</f>
        <v>0.06</v>
      </c>
    </row>
    <row r="62" spans="1:12" hidden="1" x14ac:dyDescent="0.25">
      <c r="A62" s="78">
        <f t="shared" ca="1" si="1"/>
        <v>43.339300161366737</v>
      </c>
      <c r="B62" s="79">
        <f t="shared" ca="1" si="1"/>
        <v>27.991667721253542</v>
      </c>
      <c r="C62" s="80">
        <f t="shared" ca="1" si="1"/>
        <v>54.50586959803222</v>
      </c>
      <c r="D62" s="81">
        <f t="shared" ca="1" si="1"/>
        <v>50.443460097670794</v>
      </c>
      <c r="E62" s="82">
        <f t="shared" ca="1" si="1"/>
        <v>24.997910138980721</v>
      </c>
      <c r="F62" s="41">
        <f t="shared" ca="1" si="2"/>
        <v>54.50586959803222</v>
      </c>
      <c r="G62" s="41">
        <f t="shared" ca="1" si="3"/>
        <v>82.497537319285755</v>
      </c>
      <c r="H62" s="41">
        <f t="shared" ca="1" si="4"/>
        <v>104.94932969570301</v>
      </c>
      <c r="I62" s="41">
        <f t="shared" ca="1" si="5"/>
        <v>104.94932969570301</v>
      </c>
      <c r="J62" s="41">
        <f t="shared" ca="1" si="6"/>
        <v>129.94723983468373</v>
      </c>
      <c r="K62" s="83">
        <f ca="1">SMALL($J$2:$J$1001,ROWS($J$2:J62))</f>
        <v>103.67031502404977</v>
      </c>
      <c r="L62" s="40">
        <f ca="1">ROWS($L$2:L62)/COUNT($K$2:$K$1001)</f>
        <v>6.0999999999999999E-2</v>
      </c>
    </row>
    <row r="63" spans="1:12" hidden="1" x14ac:dyDescent="0.25">
      <c r="A63" s="78">
        <f t="shared" ca="1" si="1"/>
        <v>28.48775504407406</v>
      </c>
      <c r="B63" s="79">
        <f t="shared" ca="1" si="1"/>
        <v>46.708354014355834</v>
      </c>
      <c r="C63" s="80">
        <f t="shared" ca="1" si="1"/>
        <v>51.239180252397531</v>
      </c>
      <c r="D63" s="81">
        <f t="shared" ca="1" si="1"/>
        <v>54.464212275744252</v>
      </c>
      <c r="E63" s="82">
        <f t="shared" ca="1" si="1"/>
        <v>32.074630002003687</v>
      </c>
      <c r="F63" s="41">
        <f t="shared" ca="1" si="2"/>
        <v>51.239180252397531</v>
      </c>
      <c r="G63" s="41">
        <f t="shared" ca="1" si="3"/>
        <v>97.947534266753365</v>
      </c>
      <c r="H63" s="41">
        <f t="shared" ca="1" si="4"/>
        <v>105.70339252814179</v>
      </c>
      <c r="I63" s="41">
        <f t="shared" ca="1" si="5"/>
        <v>105.70339252814179</v>
      </c>
      <c r="J63" s="41">
        <f t="shared" ca="1" si="6"/>
        <v>137.77802253014548</v>
      </c>
      <c r="K63" s="83">
        <f ca="1">SMALL($J$2:$J$1001,ROWS($J$2:J63))</f>
        <v>103.82090139112807</v>
      </c>
      <c r="L63" s="40">
        <f ca="1">ROWS($L$2:L63)/COUNT($K$2:$K$1001)</f>
        <v>6.2E-2</v>
      </c>
    </row>
    <row r="64" spans="1:12" hidden="1" x14ac:dyDescent="0.25">
      <c r="A64" s="78">
        <f t="shared" ca="1" si="1"/>
        <v>21.481073568707298</v>
      </c>
      <c r="B64" s="79">
        <f t="shared" ca="1" si="1"/>
        <v>52.162538868839754</v>
      </c>
      <c r="C64" s="80">
        <f t="shared" ca="1" si="1"/>
        <v>25.367764706334125</v>
      </c>
      <c r="D64" s="81">
        <f t="shared" ca="1" si="1"/>
        <v>47.81804460231367</v>
      </c>
      <c r="E64" s="82">
        <f t="shared" ca="1" si="1"/>
        <v>58.74276864519976</v>
      </c>
      <c r="F64" s="41">
        <f t="shared" ca="1" si="2"/>
        <v>25.367764706334125</v>
      </c>
      <c r="G64" s="41">
        <f t="shared" ca="1" si="3"/>
        <v>77.530303575173875</v>
      </c>
      <c r="H64" s="41">
        <f t="shared" ca="1" si="4"/>
        <v>73.185809308647791</v>
      </c>
      <c r="I64" s="41">
        <f t="shared" ca="1" si="5"/>
        <v>77.530303575173875</v>
      </c>
      <c r="J64" s="41">
        <f t="shared" ca="1" si="6"/>
        <v>136.27307222037365</v>
      </c>
      <c r="K64" s="83">
        <f ca="1">SMALL($J$2:$J$1001,ROWS($J$2:J64))</f>
        <v>103.85346028394173</v>
      </c>
      <c r="L64" s="40">
        <f ca="1">ROWS($L$2:L64)/COUNT($K$2:$K$1001)</f>
        <v>6.3E-2</v>
      </c>
    </row>
    <row r="65" spans="1:12" hidden="1" x14ac:dyDescent="0.25">
      <c r="A65" s="78">
        <f t="shared" ca="1" si="1"/>
        <v>51.07687349628435</v>
      </c>
      <c r="B65" s="79">
        <f t="shared" ca="1" si="1"/>
        <v>53.782974935880446</v>
      </c>
      <c r="C65" s="80">
        <f t="shared" ca="1" si="1"/>
        <v>44.416266930391188</v>
      </c>
      <c r="D65" s="81">
        <f t="shared" ca="1" si="1"/>
        <v>24.422296257851407</v>
      </c>
      <c r="E65" s="82">
        <f t="shared" ref="B65:E128" ca="1" si="7">20+40*RAND()</f>
        <v>34.201680238484286</v>
      </c>
      <c r="F65" s="41">
        <f t="shared" ca="1" si="2"/>
        <v>51.07687349628435</v>
      </c>
      <c r="G65" s="41">
        <f t="shared" ca="1" si="3"/>
        <v>104.8598484321648</v>
      </c>
      <c r="H65" s="41">
        <f t="shared" ca="1" si="4"/>
        <v>75.49916975413575</v>
      </c>
      <c r="I65" s="41">
        <f t="shared" ca="1" si="5"/>
        <v>104.8598484321648</v>
      </c>
      <c r="J65" s="41">
        <f t="shared" ca="1" si="6"/>
        <v>139.06152867064907</v>
      </c>
      <c r="K65" s="83">
        <f ca="1">SMALL($J$2:$J$1001,ROWS($J$2:J65))</f>
        <v>103.99316689988248</v>
      </c>
      <c r="L65" s="40">
        <f ca="1">ROWS($L$2:L65)/COUNT($K$2:$K$1001)</f>
        <v>6.4000000000000001E-2</v>
      </c>
    </row>
    <row r="66" spans="1:12" hidden="1" x14ac:dyDescent="0.25">
      <c r="A66" s="78">
        <f t="shared" ca="1" si="1"/>
        <v>30.722044431854961</v>
      </c>
      <c r="B66" s="79">
        <f t="shared" ca="1" si="7"/>
        <v>57.856086187987607</v>
      </c>
      <c r="C66" s="80">
        <f t="shared" ca="1" si="7"/>
        <v>43.04553788490739</v>
      </c>
      <c r="D66" s="81">
        <f t="shared" ca="1" si="7"/>
        <v>57.923482786738155</v>
      </c>
      <c r="E66" s="82">
        <f t="shared" ca="1" si="7"/>
        <v>59.582480452750232</v>
      </c>
      <c r="F66" s="41">
        <f t="shared" ca="1" si="2"/>
        <v>43.04553788490739</v>
      </c>
      <c r="G66" s="41">
        <f t="shared" ca="1" si="3"/>
        <v>100.901624072895</v>
      </c>
      <c r="H66" s="41">
        <f t="shared" ca="1" si="4"/>
        <v>100.96902067164555</v>
      </c>
      <c r="I66" s="41">
        <f t="shared" ca="1" si="5"/>
        <v>100.96902067164555</v>
      </c>
      <c r="J66" s="41">
        <f t="shared" ca="1" si="6"/>
        <v>160.55150112439577</v>
      </c>
      <c r="K66" s="83">
        <f ca="1">SMALL($J$2:$J$1001,ROWS($J$2:J66))</f>
        <v>104.10955246341308</v>
      </c>
      <c r="L66" s="40">
        <f ca="1">ROWS($L$2:L66)/COUNT($K$2:$K$1001)</f>
        <v>6.5000000000000002E-2</v>
      </c>
    </row>
    <row r="67" spans="1:12" hidden="1" x14ac:dyDescent="0.25">
      <c r="A67" s="78">
        <f t="shared" ref="A67:E130" ca="1" si="8">20+40*RAND()</f>
        <v>31.384479878451042</v>
      </c>
      <c r="B67" s="79">
        <f t="shared" ca="1" si="7"/>
        <v>38.176168659478627</v>
      </c>
      <c r="C67" s="80">
        <f t="shared" ca="1" si="7"/>
        <v>46.266068870446119</v>
      </c>
      <c r="D67" s="81">
        <f t="shared" ca="1" si="7"/>
        <v>53.840831576966252</v>
      </c>
      <c r="E67" s="82">
        <f t="shared" ca="1" si="7"/>
        <v>54.612279288768654</v>
      </c>
      <c r="F67" s="41">
        <f t="shared" ref="F67:F130" ca="1" si="9">MAX(A67,C67)</f>
        <v>46.266068870446119</v>
      </c>
      <c r="G67" s="41">
        <f t="shared" ref="G67:G130" ca="1" si="10">F67+B67</f>
        <v>84.442237529924739</v>
      </c>
      <c r="H67" s="41">
        <f t="shared" ref="H67:H130" ca="1" si="11">F67+D67</f>
        <v>100.10690044741237</v>
      </c>
      <c r="I67" s="41">
        <f t="shared" ref="I67:I130" ca="1" si="12">MAX(G67:H67)</f>
        <v>100.10690044741237</v>
      </c>
      <c r="J67" s="41">
        <f t="shared" ref="J67:J130" ca="1" si="13">I67+E67</f>
        <v>154.71917973618102</v>
      </c>
      <c r="K67" s="83">
        <f ca="1">SMALL($J$2:$J$1001,ROWS($J$2:J67))</f>
        <v>104.43817910792525</v>
      </c>
      <c r="L67" s="40">
        <f ca="1">ROWS($L$2:L67)/COUNT($K$2:$K$1001)</f>
        <v>6.6000000000000003E-2</v>
      </c>
    </row>
    <row r="68" spans="1:12" hidden="1" x14ac:dyDescent="0.25">
      <c r="A68" s="78">
        <f t="shared" ca="1" si="8"/>
        <v>20.696775480186918</v>
      </c>
      <c r="B68" s="79">
        <f t="shared" ca="1" si="7"/>
        <v>55.659273120877451</v>
      </c>
      <c r="C68" s="80">
        <f t="shared" ca="1" si="7"/>
        <v>39.113422430543679</v>
      </c>
      <c r="D68" s="81">
        <f t="shared" ca="1" si="7"/>
        <v>45.833146239737566</v>
      </c>
      <c r="E68" s="82">
        <f t="shared" ca="1" si="7"/>
        <v>20.346100432002103</v>
      </c>
      <c r="F68" s="41">
        <f t="shared" ca="1" si="9"/>
        <v>39.113422430543679</v>
      </c>
      <c r="G68" s="41">
        <f t="shared" ca="1" si="10"/>
        <v>94.772695551421123</v>
      </c>
      <c r="H68" s="41">
        <f t="shared" ca="1" si="11"/>
        <v>84.946568670281238</v>
      </c>
      <c r="I68" s="41">
        <f t="shared" ca="1" si="12"/>
        <v>94.772695551421123</v>
      </c>
      <c r="J68" s="41">
        <f t="shared" ca="1" si="13"/>
        <v>115.11879598342323</v>
      </c>
      <c r="K68" s="83">
        <f ca="1">SMALL($J$2:$J$1001,ROWS($J$2:J68))</f>
        <v>104.61707248904771</v>
      </c>
      <c r="L68" s="40">
        <f ca="1">ROWS($L$2:L68)/COUNT($K$2:$K$1001)</f>
        <v>6.7000000000000004E-2</v>
      </c>
    </row>
    <row r="69" spans="1:12" hidden="1" x14ac:dyDescent="0.25">
      <c r="A69" s="78">
        <f t="shared" ca="1" si="8"/>
        <v>33.067830082667811</v>
      </c>
      <c r="B69" s="79">
        <f t="shared" ca="1" si="7"/>
        <v>31.701841138323708</v>
      </c>
      <c r="C69" s="80">
        <f t="shared" ca="1" si="7"/>
        <v>40.826326048480439</v>
      </c>
      <c r="D69" s="81">
        <f t="shared" ca="1" si="7"/>
        <v>33.533072085382571</v>
      </c>
      <c r="E69" s="82">
        <f t="shared" ca="1" si="7"/>
        <v>28.725876439077652</v>
      </c>
      <c r="F69" s="41">
        <f t="shared" ca="1" si="9"/>
        <v>40.826326048480439</v>
      </c>
      <c r="G69" s="41">
        <f t="shared" ca="1" si="10"/>
        <v>72.528167186804154</v>
      </c>
      <c r="H69" s="41">
        <f t="shared" ca="1" si="11"/>
        <v>74.35939813386301</v>
      </c>
      <c r="I69" s="41">
        <f t="shared" ca="1" si="12"/>
        <v>74.35939813386301</v>
      </c>
      <c r="J69" s="41">
        <f t="shared" ca="1" si="13"/>
        <v>103.08527457294066</v>
      </c>
      <c r="K69" s="83">
        <f ca="1">SMALL($J$2:$J$1001,ROWS($J$2:J69))</f>
        <v>104.93562643383179</v>
      </c>
      <c r="L69" s="40">
        <f ca="1">ROWS($L$2:L69)/COUNT($K$2:$K$1001)</f>
        <v>6.8000000000000005E-2</v>
      </c>
    </row>
    <row r="70" spans="1:12" hidden="1" x14ac:dyDescent="0.25">
      <c r="A70" s="78">
        <f t="shared" ca="1" si="8"/>
        <v>52.660863458723981</v>
      </c>
      <c r="B70" s="79">
        <f t="shared" ca="1" si="7"/>
        <v>28.650749395525096</v>
      </c>
      <c r="C70" s="80">
        <f t="shared" ca="1" si="7"/>
        <v>41.996831521141537</v>
      </c>
      <c r="D70" s="81">
        <f t="shared" ca="1" si="7"/>
        <v>35.615937006277626</v>
      </c>
      <c r="E70" s="82">
        <f t="shared" ca="1" si="7"/>
        <v>52.552141124282947</v>
      </c>
      <c r="F70" s="41">
        <f t="shared" ca="1" si="9"/>
        <v>52.660863458723981</v>
      </c>
      <c r="G70" s="41">
        <f t="shared" ca="1" si="10"/>
        <v>81.311612854249077</v>
      </c>
      <c r="H70" s="41">
        <f t="shared" ca="1" si="11"/>
        <v>88.2768004650016</v>
      </c>
      <c r="I70" s="41">
        <f t="shared" ca="1" si="12"/>
        <v>88.2768004650016</v>
      </c>
      <c r="J70" s="41">
        <f t="shared" ca="1" si="13"/>
        <v>140.82894158928454</v>
      </c>
      <c r="K70" s="83">
        <f ca="1">SMALL($J$2:$J$1001,ROWS($J$2:J70))</f>
        <v>105.08241959112765</v>
      </c>
      <c r="L70" s="40">
        <f ca="1">ROWS($L$2:L70)/COUNT($K$2:$K$1001)</f>
        <v>6.9000000000000006E-2</v>
      </c>
    </row>
    <row r="71" spans="1:12" hidden="1" x14ac:dyDescent="0.25">
      <c r="A71" s="78">
        <f t="shared" ca="1" si="8"/>
        <v>23.066370096160455</v>
      </c>
      <c r="B71" s="79">
        <f t="shared" ca="1" si="7"/>
        <v>44.092121912354642</v>
      </c>
      <c r="C71" s="80">
        <f t="shared" ca="1" si="7"/>
        <v>49.281489877842624</v>
      </c>
      <c r="D71" s="81">
        <f t="shared" ca="1" si="7"/>
        <v>39.177174063243029</v>
      </c>
      <c r="E71" s="82">
        <f t="shared" ca="1" si="7"/>
        <v>26.73760718880418</v>
      </c>
      <c r="F71" s="41">
        <f t="shared" ca="1" si="9"/>
        <v>49.281489877842624</v>
      </c>
      <c r="G71" s="41">
        <f t="shared" ca="1" si="10"/>
        <v>93.373611790197259</v>
      </c>
      <c r="H71" s="41">
        <f t="shared" ca="1" si="11"/>
        <v>88.458663941085661</v>
      </c>
      <c r="I71" s="41">
        <f t="shared" ca="1" si="12"/>
        <v>93.373611790197259</v>
      </c>
      <c r="J71" s="41">
        <f t="shared" ca="1" si="13"/>
        <v>120.11121897900144</v>
      </c>
      <c r="K71" s="83">
        <f ca="1">SMALL($J$2:$J$1001,ROWS($J$2:J71))</f>
        <v>105.34123100062132</v>
      </c>
      <c r="L71" s="40">
        <f ca="1">ROWS($L$2:L71)/COUNT($K$2:$K$1001)</f>
        <v>7.0000000000000007E-2</v>
      </c>
    </row>
    <row r="72" spans="1:12" hidden="1" x14ac:dyDescent="0.25">
      <c r="A72" s="78">
        <f t="shared" ca="1" si="8"/>
        <v>24.056632251575344</v>
      </c>
      <c r="B72" s="79">
        <f t="shared" ca="1" si="7"/>
        <v>50.234817685737823</v>
      </c>
      <c r="C72" s="80">
        <f t="shared" ca="1" si="7"/>
        <v>27.723421242526758</v>
      </c>
      <c r="D72" s="81">
        <f t="shared" ca="1" si="7"/>
        <v>21.745733513599742</v>
      </c>
      <c r="E72" s="82">
        <f t="shared" ca="1" si="7"/>
        <v>23.827458579049932</v>
      </c>
      <c r="F72" s="41">
        <f t="shared" ca="1" si="9"/>
        <v>27.723421242526758</v>
      </c>
      <c r="G72" s="41">
        <f t="shared" ca="1" si="10"/>
        <v>77.958238928264578</v>
      </c>
      <c r="H72" s="41">
        <f t="shared" ca="1" si="11"/>
        <v>49.4691547561265</v>
      </c>
      <c r="I72" s="41">
        <f t="shared" ca="1" si="12"/>
        <v>77.958238928264578</v>
      </c>
      <c r="J72" s="41">
        <f t="shared" ca="1" si="13"/>
        <v>101.78569750731451</v>
      </c>
      <c r="K72" s="83">
        <f ca="1">SMALL($J$2:$J$1001,ROWS($J$2:J72))</f>
        <v>105.67300804154885</v>
      </c>
      <c r="L72" s="40">
        <f ca="1">ROWS($L$2:L72)/COUNT($K$2:$K$1001)</f>
        <v>7.0999999999999994E-2</v>
      </c>
    </row>
    <row r="73" spans="1:12" hidden="1" x14ac:dyDescent="0.25">
      <c r="A73" s="78">
        <f t="shared" ca="1" si="8"/>
        <v>45.232865932463298</v>
      </c>
      <c r="B73" s="79">
        <f t="shared" ca="1" si="7"/>
        <v>50.177652614361577</v>
      </c>
      <c r="C73" s="80">
        <f t="shared" ca="1" si="7"/>
        <v>29.572263623002002</v>
      </c>
      <c r="D73" s="81">
        <f t="shared" ca="1" si="7"/>
        <v>54.789106547631754</v>
      </c>
      <c r="E73" s="82">
        <f t="shared" ca="1" si="7"/>
        <v>31.727066677127805</v>
      </c>
      <c r="F73" s="41">
        <f t="shared" ca="1" si="9"/>
        <v>45.232865932463298</v>
      </c>
      <c r="G73" s="41">
        <f t="shared" ca="1" si="10"/>
        <v>95.410518546824875</v>
      </c>
      <c r="H73" s="41">
        <f t="shared" ca="1" si="11"/>
        <v>100.02197248009506</v>
      </c>
      <c r="I73" s="41">
        <f t="shared" ca="1" si="12"/>
        <v>100.02197248009506</v>
      </c>
      <c r="J73" s="41">
        <f t="shared" ca="1" si="13"/>
        <v>131.74903915722285</v>
      </c>
      <c r="K73" s="83">
        <f ca="1">SMALL($J$2:$J$1001,ROWS($J$2:J73))</f>
        <v>105.70441673038428</v>
      </c>
      <c r="L73" s="40">
        <f ca="1">ROWS($L$2:L73)/COUNT($K$2:$K$1001)</f>
        <v>7.1999999999999995E-2</v>
      </c>
    </row>
    <row r="74" spans="1:12" hidden="1" x14ac:dyDescent="0.25">
      <c r="A74" s="78">
        <f t="shared" ca="1" si="8"/>
        <v>54.855984383883481</v>
      </c>
      <c r="B74" s="79">
        <f t="shared" ca="1" si="7"/>
        <v>21.428613505202065</v>
      </c>
      <c r="C74" s="80">
        <f t="shared" ca="1" si="7"/>
        <v>29.712187078708258</v>
      </c>
      <c r="D74" s="81">
        <f t="shared" ca="1" si="7"/>
        <v>55.780270180425539</v>
      </c>
      <c r="E74" s="82">
        <f t="shared" ca="1" si="7"/>
        <v>35.467475647876867</v>
      </c>
      <c r="F74" s="41">
        <f t="shared" ca="1" si="9"/>
        <v>54.855984383883481</v>
      </c>
      <c r="G74" s="41">
        <f t="shared" ca="1" si="10"/>
        <v>76.284597889085546</v>
      </c>
      <c r="H74" s="41">
        <f t="shared" ca="1" si="11"/>
        <v>110.63625456430901</v>
      </c>
      <c r="I74" s="41">
        <f t="shared" ca="1" si="12"/>
        <v>110.63625456430901</v>
      </c>
      <c r="J74" s="41">
        <f t="shared" ca="1" si="13"/>
        <v>146.10373021218589</v>
      </c>
      <c r="K74" s="83">
        <f ca="1">SMALL($J$2:$J$1001,ROWS($J$2:J74))</f>
        <v>105.9055628766889</v>
      </c>
      <c r="L74" s="40">
        <f ca="1">ROWS($L$2:L74)/COUNT($K$2:$K$1001)</f>
        <v>7.2999999999999995E-2</v>
      </c>
    </row>
    <row r="75" spans="1:12" hidden="1" x14ac:dyDescent="0.25">
      <c r="A75" s="78">
        <f t="shared" ca="1" si="8"/>
        <v>29.23107909477406</v>
      </c>
      <c r="B75" s="79">
        <f t="shared" ca="1" si="7"/>
        <v>55.256739793777093</v>
      </c>
      <c r="C75" s="80">
        <f t="shared" ca="1" si="7"/>
        <v>26.817164881148521</v>
      </c>
      <c r="D75" s="81">
        <f t="shared" ca="1" si="7"/>
        <v>49.706277977669572</v>
      </c>
      <c r="E75" s="82">
        <f t="shared" ca="1" si="7"/>
        <v>31.054931898866677</v>
      </c>
      <c r="F75" s="41">
        <f t="shared" ca="1" si="9"/>
        <v>29.23107909477406</v>
      </c>
      <c r="G75" s="41">
        <f t="shared" ca="1" si="10"/>
        <v>84.487818888551146</v>
      </c>
      <c r="H75" s="41">
        <f t="shared" ca="1" si="11"/>
        <v>78.937357072443632</v>
      </c>
      <c r="I75" s="41">
        <f t="shared" ca="1" si="12"/>
        <v>84.487818888551146</v>
      </c>
      <c r="J75" s="41">
        <f t="shared" ca="1" si="13"/>
        <v>115.54275078741782</v>
      </c>
      <c r="K75" s="83">
        <f ca="1">SMALL($J$2:$J$1001,ROWS($J$2:J75))</f>
        <v>106.1205123808387</v>
      </c>
      <c r="L75" s="40">
        <f ca="1">ROWS($L$2:L75)/COUNT($K$2:$K$1001)</f>
        <v>7.3999999999999996E-2</v>
      </c>
    </row>
    <row r="76" spans="1:12" hidden="1" x14ac:dyDescent="0.25">
      <c r="A76" s="78">
        <f t="shared" ca="1" si="8"/>
        <v>59.578835705416054</v>
      </c>
      <c r="B76" s="79">
        <f t="shared" ca="1" si="7"/>
        <v>29.310579633778644</v>
      </c>
      <c r="C76" s="80">
        <f t="shared" ca="1" si="7"/>
        <v>51.900311351496462</v>
      </c>
      <c r="D76" s="81">
        <f t="shared" ca="1" si="7"/>
        <v>54.519780404156009</v>
      </c>
      <c r="E76" s="82">
        <f t="shared" ca="1" si="7"/>
        <v>46.393509749508929</v>
      </c>
      <c r="F76" s="41">
        <f t="shared" ca="1" si="9"/>
        <v>59.578835705416054</v>
      </c>
      <c r="G76" s="41">
        <f t="shared" ca="1" si="10"/>
        <v>88.889415339194699</v>
      </c>
      <c r="H76" s="41">
        <f t="shared" ca="1" si="11"/>
        <v>114.09861610957206</v>
      </c>
      <c r="I76" s="41">
        <f t="shared" ca="1" si="12"/>
        <v>114.09861610957206</v>
      </c>
      <c r="J76" s="41">
        <f t="shared" ca="1" si="13"/>
        <v>160.492125859081</v>
      </c>
      <c r="K76" s="83">
        <f ca="1">SMALL($J$2:$J$1001,ROWS($J$2:J76))</f>
        <v>106.30004433776038</v>
      </c>
      <c r="L76" s="40">
        <f ca="1">ROWS($L$2:L76)/COUNT($K$2:$K$1001)</f>
        <v>7.4999999999999997E-2</v>
      </c>
    </row>
    <row r="77" spans="1:12" hidden="1" x14ac:dyDescent="0.25">
      <c r="A77" s="78">
        <f t="shared" ca="1" si="8"/>
        <v>40.959715236150039</v>
      </c>
      <c r="B77" s="79">
        <f t="shared" ca="1" si="7"/>
        <v>43.202232539377967</v>
      </c>
      <c r="C77" s="80">
        <f t="shared" ca="1" si="7"/>
        <v>26.415524268098313</v>
      </c>
      <c r="D77" s="81">
        <f t="shared" ca="1" si="7"/>
        <v>26.188974062113893</v>
      </c>
      <c r="E77" s="82">
        <f t="shared" ca="1" si="7"/>
        <v>38.781832858531928</v>
      </c>
      <c r="F77" s="41">
        <f t="shared" ca="1" si="9"/>
        <v>40.959715236150039</v>
      </c>
      <c r="G77" s="41">
        <f t="shared" ca="1" si="10"/>
        <v>84.161947775528006</v>
      </c>
      <c r="H77" s="41">
        <f t="shared" ca="1" si="11"/>
        <v>67.148689298263932</v>
      </c>
      <c r="I77" s="41">
        <f t="shared" ca="1" si="12"/>
        <v>84.161947775528006</v>
      </c>
      <c r="J77" s="41">
        <f t="shared" ca="1" si="13"/>
        <v>122.94378063405993</v>
      </c>
      <c r="K77" s="83">
        <f ca="1">SMALL($J$2:$J$1001,ROWS($J$2:J77))</f>
        <v>106.43829848923453</v>
      </c>
      <c r="L77" s="40">
        <f ca="1">ROWS($L$2:L77)/COUNT($K$2:$K$1001)</f>
        <v>7.5999999999999998E-2</v>
      </c>
    </row>
    <row r="78" spans="1:12" hidden="1" x14ac:dyDescent="0.25">
      <c r="A78" s="78">
        <f t="shared" ca="1" si="8"/>
        <v>41.861352774684065</v>
      </c>
      <c r="B78" s="79">
        <f t="shared" ca="1" si="7"/>
        <v>42.80409118571373</v>
      </c>
      <c r="C78" s="80">
        <f t="shared" ca="1" si="7"/>
        <v>53.335963064187396</v>
      </c>
      <c r="D78" s="81">
        <f t="shared" ca="1" si="7"/>
        <v>39.662117532502783</v>
      </c>
      <c r="E78" s="82">
        <f t="shared" ca="1" si="7"/>
        <v>30.683326990005821</v>
      </c>
      <c r="F78" s="41">
        <f t="shared" ca="1" si="9"/>
        <v>53.335963064187396</v>
      </c>
      <c r="G78" s="41">
        <f t="shared" ca="1" si="10"/>
        <v>96.140054249901127</v>
      </c>
      <c r="H78" s="41">
        <f t="shared" ca="1" si="11"/>
        <v>92.998080596690187</v>
      </c>
      <c r="I78" s="41">
        <f t="shared" ca="1" si="12"/>
        <v>96.140054249901127</v>
      </c>
      <c r="J78" s="41">
        <f t="shared" ca="1" si="13"/>
        <v>126.82338123990695</v>
      </c>
      <c r="K78" s="83">
        <f ca="1">SMALL($J$2:$J$1001,ROWS($J$2:J78))</f>
        <v>106.4437153820575</v>
      </c>
      <c r="L78" s="40">
        <f ca="1">ROWS($L$2:L78)/COUNT($K$2:$K$1001)</f>
        <v>7.6999999999999999E-2</v>
      </c>
    </row>
    <row r="79" spans="1:12" hidden="1" x14ac:dyDescent="0.25">
      <c r="A79" s="78">
        <f t="shared" ca="1" si="8"/>
        <v>38.726066811502022</v>
      </c>
      <c r="B79" s="79">
        <f t="shared" ca="1" si="7"/>
        <v>38.371158154689837</v>
      </c>
      <c r="C79" s="80">
        <f t="shared" ca="1" si="7"/>
        <v>46.531080700216194</v>
      </c>
      <c r="D79" s="81">
        <f t="shared" ca="1" si="7"/>
        <v>25.488015271476414</v>
      </c>
      <c r="E79" s="82">
        <f t="shared" ca="1" si="7"/>
        <v>39.528581012192305</v>
      </c>
      <c r="F79" s="41">
        <f t="shared" ca="1" si="9"/>
        <v>46.531080700216194</v>
      </c>
      <c r="G79" s="41">
        <f t="shared" ca="1" si="10"/>
        <v>84.902238854906031</v>
      </c>
      <c r="H79" s="41">
        <f t="shared" ca="1" si="11"/>
        <v>72.019095971692607</v>
      </c>
      <c r="I79" s="41">
        <f t="shared" ca="1" si="12"/>
        <v>84.902238854906031</v>
      </c>
      <c r="J79" s="41">
        <f t="shared" ca="1" si="13"/>
        <v>124.43081986709834</v>
      </c>
      <c r="K79" s="83">
        <f ca="1">SMALL($J$2:$J$1001,ROWS($J$2:J79))</f>
        <v>106.65879100475073</v>
      </c>
      <c r="L79" s="40">
        <f ca="1">ROWS($L$2:L79)/COUNT($K$2:$K$1001)</f>
        <v>7.8E-2</v>
      </c>
    </row>
    <row r="80" spans="1:12" hidden="1" x14ac:dyDescent="0.25">
      <c r="A80" s="78">
        <f t="shared" ca="1" si="8"/>
        <v>29.07770262454509</v>
      </c>
      <c r="B80" s="79">
        <f t="shared" ca="1" si="7"/>
        <v>36.289537200899694</v>
      </c>
      <c r="C80" s="80">
        <f t="shared" ca="1" si="7"/>
        <v>38.36654984211556</v>
      </c>
      <c r="D80" s="81">
        <f t="shared" ca="1" si="7"/>
        <v>57.459967837862528</v>
      </c>
      <c r="E80" s="82">
        <f t="shared" ca="1" si="7"/>
        <v>43.589622169521903</v>
      </c>
      <c r="F80" s="41">
        <f t="shared" ca="1" si="9"/>
        <v>38.36654984211556</v>
      </c>
      <c r="G80" s="41">
        <f t="shared" ca="1" si="10"/>
        <v>74.656087043015248</v>
      </c>
      <c r="H80" s="41">
        <f t="shared" ca="1" si="11"/>
        <v>95.826517679978082</v>
      </c>
      <c r="I80" s="41">
        <f t="shared" ca="1" si="12"/>
        <v>95.826517679978082</v>
      </c>
      <c r="J80" s="41">
        <f t="shared" ca="1" si="13"/>
        <v>139.41613984949998</v>
      </c>
      <c r="K80" s="83">
        <f ca="1">SMALL($J$2:$J$1001,ROWS($J$2:J80))</f>
        <v>106.7447423859969</v>
      </c>
      <c r="L80" s="40">
        <f ca="1">ROWS($L$2:L80)/COUNT($K$2:$K$1001)</f>
        <v>7.9000000000000001E-2</v>
      </c>
    </row>
    <row r="81" spans="1:12" hidden="1" x14ac:dyDescent="0.25">
      <c r="A81" s="78">
        <f t="shared" ca="1" si="8"/>
        <v>38.871432390720443</v>
      </c>
      <c r="B81" s="79">
        <f t="shared" ca="1" si="7"/>
        <v>41.646561218355643</v>
      </c>
      <c r="C81" s="80">
        <f t="shared" ca="1" si="7"/>
        <v>35.377204799266345</v>
      </c>
      <c r="D81" s="81">
        <f t="shared" ca="1" si="7"/>
        <v>52.800136091267049</v>
      </c>
      <c r="E81" s="82">
        <f t="shared" ca="1" si="7"/>
        <v>26.358306602918606</v>
      </c>
      <c r="F81" s="41">
        <f t="shared" ca="1" si="9"/>
        <v>38.871432390720443</v>
      </c>
      <c r="G81" s="41">
        <f t="shared" ca="1" si="10"/>
        <v>80.517993609076086</v>
      </c>
      <c r="H81" s="41">
        <f t="shared" ca="1" si="11"/>
        <v>91.671568481987492</v>
      </c>
      <c r="I81" s="41">
        <f t="shared" ca="1" si="12"/>
        <v>91.671568481987492</v>
      </c>
      <c r="J81" s="41">
        <f t="shared" ca="1" si="13"/>
        <v>118.0298750849061</v>
      </c>
      <c r="K81" s="83">
        <f ca="1">SMALL($J$2:$J$1001,ROWS($J$2:J81))</f>
        <v>106.78724588519511</v>
      </c>
      <c r="L81" s="40">
        <f ca="1">ROWS($L$2:L81)/COUNT($K$2:$K$1001)</f>
        <v>0.08</v>
      </c>
    </row>
    <row r="82" spans="1:12" hidden="1" x14ac:dyDescent="0.25">
      <c r="A82" s="78">
        <f t="shared" ca="1" si="8"/>
        <v>53.460575750675673</v>
      </c>
      <c r="B82" s="79">
        <f t="shared" ca="1" si="7"/>
        <v>40.189418328833881</v>
      </c>
      <c r="C82" s="80">
        <f t="shared" ca="1" si="7"/>
        <v>24.852943758789046</v>
      </c>
      <c r="D82" s="81">
        <f t="shared" ca="1" si="7"/>
        <v>22.603542348136962</v>
      </c>
      <c r="E82" s="82">
        <f t="shared" ca="1" si="7"/>
        <v>59.411403284526124</v>
      </c>
      <c r="F82" s="41">
        <f t="shared" ca="1" si="9"/>
        <v>53.460575750675673</v>
      </c>
      <c r="G82" s="41">
        <f t="shared" ca="1" si="10"/>
        <v>93.649994079509554</v>
      </c>
      <c r="H82" s="41">
        <f t="shared" ca="1" si="11"/>
        <v>76.064118098812628</v>
      </c>
      <c r="I82" s="41">
        <f t="shared" ca="1" si="12"/>
        <v>93.649994079509554</v>
      </c>
      <c r="J82" s="41">
        <f t="shared" ca="1" si="13"/>
        <v>153.06139736403568</v>
      </c>
      <c r="K82" s="83">
        <f ca="1">SMALL($J$2:$J$1001,ROWS($J$2:J82))</f>
        <v>107.00712156558643</v>
      </c>
      <c r="L82" s="40">
        <f ca="1">ROWS($L$2:L82)/COUNT($K$2:$K$1001)</f>
        <v>8.1000000000000003E-2</v>
      </c>
    </row>
    <row r="83" spans="1:12" hidden="1" x14ac:dyDescent="0.25">
      <c r="A83" s="78">
        <f t="shared" ca="1" si="8"/>
        <v>54.281016328328143</v>
      </c>
      <c r="B83" s="79">
        <f t="shared" ca="1" si="7"/>
        <v>58.808447255487394</v>
      </c>
      <c r="C83" s="80">
        <f t="shared" ca="1" si="7"/>
        <v>56.727634376075429</v>
      </c>
      <c r="D83" s="81">
        <f t="shared" ca="1" si="7"/>
        <v>53.847862114490582</v>
      </c>
      <c r="E83" s="82">
        <f t="shared" ca="1" si="7"/>
        <v>24.043938453434915</v>
      </c>
      <c r="F83" s="41">
        <f t="shared" ca="1" si="9"/>
        <v>56.727634376075429</v>
      </c>
      <c r="G83" s="41">
        <f t="shared" ca="1" si="10"/>
        <v>115.53608163156282</v>
      </c>
      <c r="H83" s="41">
        <f t="shared" ca="1" si="11"/>
        <v>110.57549649056601</v>
      </c>
      <c r="I83" s="41">
        <f t="shared" ca="1" si="12"/>
        <v>115.53608163156282</v>
      </c>
      <c r="J83" s="41">
        <f t="shared" ca="1" si="13"/>
        <v>139.58002008499773</v>
      </c>
      <c r="K83" s="83">
        <f ca="1">SMALL($J$2:$J$1001,ROWS($J$2:J83))</f>
        <v>107.19178826676261</v>
      </c>
      <c r="L83" s="40">
        <f ca="1">ROWS($L$2:L83)/COUNT($K$2:$K$1001)</f>
        <v>8.2000000000000003E-2</v>
      </c>
    </row>
    <row r="84" spans="1:12" hidden="1" x14ac:dyDescent="0.25">
      <c r="A84" s="78">
        <f t="shared" ca="1" si="8"/>
        <v>55.980832031454057</v>
      </c>
      <c r="B84" s="79">
        <f t="shared" ca="1" si="7"/>
        <v>55.119099032997816</v>
      </c>
      <c r="C84" s="80">
        <f t="shared" ca="1" si="7"/>
        <v>59.382350518797089</v>
      </c>
      <c r="D84" s="81">
        <f t="shared" ca="1" si="7"/>
        <v>47.58372088611771</v>
      </c>
      <c r="E84" s="82">
        <f t="shared" ca="1" si="7"/>
        <v>53.09128801180966</v>
      </c>
      <c r="F84" s="41">
        <f t="shared" ca="1" si="9"/>
        <v>59.382350518797089</v>
      </c>
      <c r="G84" s="41">
        <f t="shared" ca="1" si="10"/>
        <v>114.50144955179491</v>
      </c>
      <c r="H84" s="41">
        <f t="shared" ca="1" si="11"/>
        <v>106.9660714049148</v>
      </c>
      <c r="I84" s="41">
        <f t="shared" ca="1" si="12"/>
        <v>114.50144955179491</v>
      </c>
      <c r="J84" s="41">
        <f t="shared" ca="1" si="13"/>
        <v>167.59273756360457</v>
      </c>
      <c r="K84" s="83">
        <f ca="1">SMALL($J$2:$J$1001,ROWS($J$2:J84))</f>
        <v>107.25966963654456</v>
      </c>
      <c r="L84" s="40">
        <f ca="1">ROWS($L$2:L84)/COUNT($K$2:$K$1001)</f>
        <v>8.3000000000000004E-2</v>
      </c>
    </row>
    <row r="85" spans="1:12" hidden="1" x14ac:dyDescent="0.25">
      <c r="A85" s="78">
        <f t="shared" ca="1" si="8"/>
        <v>45.137066073769631</v>
      </c>
      <c r="B85" s="79">
        <f t="shared" ca="1" si="7"/>
        <v>51.111687921104661</v>
      </c>
      <c r="C85" s="80">
        <f t="shared" ca="1" si="7"/>
        <v>54.773375936725778</v>
      </c>
      <c r="D85" s="81">
        <f t="shared" ca="1" si="7"/>
        <v>58.402375362924886</v>
      </c>
      <c r="E85" s="82">
        <f t="shared" ca="1" si="7"/>
        <v>23.672694003615831</v>
      </c>
      <c r="F85" s="41">
        <f t="shared" ca="1" si="9"/>
        <v>54.773375936725778</v>
      </c>
      <c r="G85" s="41">
        <f t="shared" ca="1" si="10"/>
        <v>105.88506385783043</v>
      </c>
      <c r="H85" s="41">
        <f t="shared" ca="1" si="11"/>
        <v>113.17575129965067</v>
      </c>
      <c r="I85" s="41">
        <f t="shared" ca="1" si="12"/>
        <v>113.17575129965067</v>
      </c>
      <c r="J85" s="41">
        <f t="shared" ca="1" si="13"/>
        <v>136.84844530326649</v>
      </c>
      <c r="K85" s="83">
        <f ca="1">SMALL($J$2:$J$1001,ROWS($J$2:J85))</f>
        <v>107.3567560357554</v>
      </c>
      <c r="L85" s="40">
        <f ca="1">ROWS($L$2:L85)/COUNT($K$2:$K$1001)</f>
        <v>8.4000000000000005E-2</v>
      </c>
    </row>
    <row r="86" spans="1:12" hidden="1" x14ac:dyDescent="0.25">
      <c r="A86" s="78">
        <f t="shared" ca="1" si="8"/>
        <v>53.892138735328444</v>
      </c>
      <c r="B86" s="79">
        <f t="shared" ca="1" si="7"/>
        <v>24.35206861583637</v>
      </c>
      <c r="C86" s="80">
        <f t="shared" ca="1" si="7"/>
        <v>56.356434545651297</v>
      </c>
      <c r="D86" s="81">
        <f t="shared" ca="1" si="7"/>
        <v>57.502378171161851</v>
      </c>
      <c r="E86" s="82">
        <f t="shared" ca="1" si="7"/>
        <v>20.315562329139279</v>
      </c>
      <c r="F86" s="41">
        <f t="shared" ca="1" si="9"/>
        <v>56.356434545651297</v>
      </c>
      <c r="G86" s="41">
        <f t="shared" ca="1" si="10"/>
        <v>80.70850316148767</v>
      </c>
      <c r="H86" s="41">
        <f t="shared" ca="1" si="11"/>
        <v>113.85881271681315</v>
      </c>
      <c r="I86" s="41">
        <f t="shared" ca="1" si="12"/>
        <v>113.85881271681315</v>
      </c>
      <c r="J86" s="41">
        <f t="shared" ca="1" si="13"/>
        <v>134.17437504595242</v>
      </c>
      <c r="K86" s="83">
        <f ca="1">SMALL($J$2:$J$1001,ROWS($J$2:J86))</f>
        <v>107.35838936653738</v>
      </c>
      <c r="L86" s="40">
        <f ca="1">ROWS($L$2:L86)/COUNT($K$2:$K$1001)</f>
        <v>8.5000000000000006E-2</v>
      </c>
    </row>
    <row r="87" spans="1:12" hidden="1" x14ac:dyDescent="0.25">
      <c r="A87" s="78">
        <f t="shared" ca="1" si="8"/>
        <v>35.445581851587569</v>
      </c>
      <c r="B87" s="79">
        <f t="shared" ca="1" si="7"/>
        <v>36.277847478054724</v>
      </c>
      <c r="C87" s="80">
        <f t="shared" ca="1" si="7"/>
        <v>33.64819702100025</v>
      </c>
      <c r="D87" s="81">
        <f t="shared" ca="1" si="7"/>
        <v>36.732380029660391</v>
      </c>
      <c r="E87" s="82">
        <f t="shared" ca="1" si="7"/>
        <v>36.437271343451783</v>
      </c>
      <c r="F87" s="41">
        <f t="shared" ca="1" si="9"/>
        <v>35.445581851587569</v>
      </c>
      <c r="G87" s="41">
        <f t="shared" ca="1" si="10"/>
        <v>71.7234293296423</v>
      </c>
      <c r="H87" s="41">
        <f t="shared" ca="1" si="11"/>
        <v>72.177961881247967</v>
      </c>
      <c r="I87" s="41">
        <f t="shared" ca="1" si="12"/>
        <v>72.177961881247967</v>
      </c>
      <c r="J87" s="41">
        <f t="shared" ca="1" si="13"/>
        <v>108.61523322469975</v>
      </c>
      <c r="K87" s="83">
        <f ca="1">SMALL($J$2:$J$1001,ROWS($J$2:J87))</f>
        <v>107.39292592197009</v>
      </c>
      <c r="L87" s="40">
        <f ca="1">ROWS($L$2:L87)/COUNT($K$2:$K$1001)</f>
        <v>8.5999999999999993E-2</v>
      </c>
    </row>
    <row r="88" spans="1:12" hidden="1" x14ac:dyDescent="0.25">
      <c r="A88" s="78">
        <f t="shared" ca="1" si="8"/>
        <v>49.812501106685303</v>
      </c>
      <c r="B88" s="79">
        <f t="shared" ca="1" si="7"/>
        <v>42.880487799005245</v>
      </c>
      <c r="C88" s="80">
        <f t="shared" ca="1" si="7"/>
        <v>44.085909562935917</v>
      </c>
      <c r="D88" s="81">
        <f t="shared" ca="1" si="7"/>
        <v>30.065059164905506</v>
      </c>
      <c r="E88" s="82">
        <f t="shared" ca="1" si="7"/>
        <v>34.740418127985365</v>
      </c>
      <c r="F88" s="41">
        <f t="shared" ca="1" si="9"/>
        <v>49.812501106685303</v>
      </c>
      <c r="G88" s="41">
        <f t="shared" ca="1" si="10"/>
        <v>92.692988905690555</v>
      </c>
      <c r="H88" s="41">
        <f t="shared" ca="1" si="11"/>
        <v>79.877560271590809</v>
      </c>
      <c r="I88" s="41">
        <f t="shared" ca="1" si="12"/>
        <v>92.692988905690555</v>
      </c>
      <c r="J88" s="41">
        <f t="shared" ca="1" si="13"/>
        <v>127.43340703367592</v>
      </c>
      <c r="K88" s="83">
        <f ca="1">SMALL($J$2:$J$1001,ROWS($J$2:J88))</f>
        <v>107.39379913950873</v>
      </c>
      <c r="L88" s="40">
        <f ca="1">ROWS($L$2:L88)/COUNT($K$2:$K$1001)</f>
        <v>8.6999999999999994E-2</v>
      </c>
    </row>
    <row r="89" spans="1:12" hidden="1" x14ac:dyDescent="0.25">
      <c r="A89" s="78">
        <f t="shared" ca="1" si="8"/>
        <v>35.811565191208985</v>
      </c>
      <c r="B89" s="79">
        <f t="shared" ca="1" si="7"/>
        <v>38.946450465211775</v>
      </c>
      <c r="C89" s="80">
        <f t="shared" ca="1" si="7"/>
        <v>55.856148045378177</v>
      </c>
      <c r="D89" s="81">
        <f t="shared" ca="1" si="7"/>
        <v>31.725900048020229</v>
      </c>
      <c r="E89" s="82">
        <f t="shared" ca="1" si="7"/>
        <v>29.965698222188362</v>
      </c>
      <c r="F89" s="41">
        <f t="shared" ca="1" si="9"/>
        <v>55.856148045378177</v>
      </c>
      <c r="G89" s="41">
        <f t="shared" ca="1" si="10"/>
        <v>94.802598510589945</v>
      </c>
      <c r="H89" s="41">
        <f t="shared" ca="1" si="11"/>
        <v>87.582048093398413</v>
      </c>
      <c r="I89" s="41">
        <f t="shared" ca="1" si="12"/>
        <v>94.802598510589945</v>
      </c>
      <c r="J89" s="41">
        <f t="shared" ca="1" si="13"/>
        <v>124.76829673277831</v>
      </c>
      <c r="K89" s="83">
        <f ca="1">SMALL($J$2:$J$1001,ROWS($J$2:J89))</f>
        <v>107.54576611631182</v>
      </c>
      <c r="L89" s="40">
        <f ca="1">ROWS($L$2:L89)/COUNT($K$2:$K$1001)</f>
        <v>8.7999999999999995E-2</v>
      </c>
    </row>
    <row r="90" spans="1:12" hidden="1" x14ac:dyDescent="0.25">
      <c r="A90" s="78">
        <f t="shared" ca="1" si="8"/>
        <v>34.636020548183396</v>
      </c>
      <c r="B90" s="79">
        <f t="shared" ca="1" si="7"/>
        <v>41.130014053376016</v>
      </c>
      <c r="C90" s="80">
        <f t="shared" ca="1" si="7"/>
        <v>54.437791345987506</v>
      </c>
      <c r="D90" s="81">
        <f t="shared" ca="1" si="7"/>
        <v>49.420105015215988</v>
      </c>
      <c r="E90" s="82">
        <f t="shared" ca="1" si="7"/>
        <v>39.744766697169105</v>
      </c>
      <c r="F90" s="41">
        <f t="shared" ca="1" si="9"/>
        <v>54.437791345987506</v>
      </c>
      <c r="G90" s="41">
        <f t="shared" ca="1" si="10"/>
        <v>95.567805399363522</v>
      </c>
      <c r="H90" s="41">
        <f t="shared" ca="1" si="11"/>
        <v>103.8578963612035</v>
      </c>
      <c r="I90" s="41">
        <f t="shared" ca="1" si="12"/>
        <v>103.8578963612035</v>
      </c>
      <c r="J90" s="41">
        <f t="shared" ca="1" si="13"/>
        <v>143.6026630583726</v>
      </c>
      <c r="K90" s="83">
        <f ca="1">SMALL($J$2:$J$1001,ROWS($J$2:J90))</f>
        <v>107.75782341514497</v>
      </c>
      <c r="L90" s="40">
        <f ca="1">ROWS($L$2:L90)/COUNT($K$2:$K$1001)</f>
        <v>8.8999999999999996E-2</v>
      </c>
    </row>
    <row r="91" spans="1:12" hidden="1" x14ac:dyDescent="0.25">
      <c r="A91" s="78">
        <f t="shared" ca="1" si="8"/>
        <v>50.178920297727871</v>
      </c>
      <c r="B91" s="79">
        <f t="shared" ca="1" si="7"/>
        <v>47.482163813941902</v>
      </c>
      <c r="C91" s="80">
        <f t="shared" ca="1" si="7"/>
        <v>30.624804136023059</v>
      </c>
      <c r="D91" s="81">
        <f t="shared" ca="1" si="7"/>
        <v>33.51511102200017</v>
      </c>
      <c r="E91" s="82">
        <f t="shared" ca="1" si="7"/>
        <v>25.305792524096017</v>
      </c>
      <c r="F91" s="41">
        <f t="shared" ca="1" si="9"/>
        <v>50.178920297727871</v>
      </c>
      <c r="G91" s="41">
        <f t="shared" ca="1" si="10"/>
        <v>97.661084111669766</v>
      </c>
      <c r="H91" s="41">
        <f t="shared" ca="1" si="11"/>
        <v>83.69403131972804</v>
      </c>
      <c r="I91" s="41">
        <f t="shared" ca="1" si="12"/>
        <v>97.661084111669766</v>
      </c>
      <c r="J91" s="41">
        <f t="shared" ca="1" si="13"/>
        <v>122.96687663576579</v>
      </c>
      <c r="K91" s="83">
        <f ca="1">SMALL($J$2:$J$1001,ROWS($J$2:J91))</f>
        <v>107.766101585413</v>
      </c>
      <c r="L91" s="40">
        <f ca="1">ROWS($L$2:L91)/COUNT($K$2:$K$1001)</f>
        <v>0.09</v>
      </c>
    </row>
    <row r="92" spans="1:12" hidden="1" x14ac:dyDescent="0.25">
      <c r="A92" s="78">
        <f t="shared" ca="1" si="8"/>
        <v>29.948047819310013</v>
      </c>
      <c r="B92" s="79">
        <f t="shared" ca="1" si="7"/>
        <v>35.365651703126801</v>
      </c>
      <c r="C92" s="80">
        <f t="shared" ca="1" si="7"/>
        <v>29.548091389187938</v>
      </c>
      <c r="D92" s="81">
        <f t="shared" ca="1" si="7"/>
        <v>35.742732010203788</v>
      </c>
      <c r="E92" s="82">
        <f t="shared" ca="1" si="7"/>
        <v>22.457298186645993</v>
      </c>
      <c r="F92" s="41">
        <f t="shared" ca="1" si="9"/>
        <v>29.948047819310013</v>
      </c>
      <c r="G92" s="41">
        <f t="shared" ca="1" si="10"/>
        <v>65.313699522436821</v>
      </c>
      <c r="H92" s="41">
        <f t="shared" ca="1" si="11"/>
        <v>65.690779829513801</v>
      </c>
      <c r="I92" s="41">
        <f t="shared" ca="1" si="12"/>
        <v>65.690779829513801</v>
      </c>
      <c r="J92" s="41">
        <f t="shared" ca="1" si="13"/>
        <v>88.148078016159786</v>
      </c>
      <c r="K92" s="83">
        <f ca="1">SMALL($J$2:$J$1001,ROWS($J$2:J92))</f>
        <v>108.03157050681159</v>
      </c>
      <c r="L92" s="40">
        <f ca="1">ROWS($L$2:L92)/COUNT($K$2:$K$1001)</f>
        <v>9.0999999999999998E-2</v>
      </c>
    </row>
    <row r="93" spans="1:12" hidden="1" x14ac:dyDescent="0.25">
      <c r="A93" s="78">
        <f t="shared" ca="1" si="8"/>
        <v>53.003500915767376</v>
      </c>
      <c r="B93" s="79">
        <f t="shared" ca="1" si="7"/>
        <v>30.148652038131839</v>
      </c>
      <c r="C93" s="80">
        <f t="shared" ca="1" si="7"/>
        <v>36.201498349052912</v>
      </c>
      <c r="D93" s="81">
        <f t="shared" ca="1" si="7"/>
        <v>34.333298382219212</v>
      </c>
      <c r="E93" s="82">
        <f t="shared" ca="1" si="7"/>
        <v>47.755702915853398</v>
      </c>
      <c r="F93" s="41">
        <f t="shared" ca="1" si="9"/>
        <v>53.003500915767376</v>
      </c>
      <c r="G93" s="41">
        <f t="shared" ca="1" si="10"/>
        <v>83.152152953899218</v>
      </c>
      <c r="H93" s="41">
        <f t="shared" ca="1" si="11"/>
        <v>87.336799297986587</v>
      </c>
      <c r="I93" s="41">
        <f t="shared" ca="1" si="12"/>
        <v>87.336799297986587</v>
      </c>
      <c r="J93" s="41">
        <f t="shared" ca="1" si="13"/>
        <v>135.09250221383999</v>
      </c>
      <c r="K93" s="83">
        <f ca="1">SMALL($J$2:$J$1001,ROWS($J$2:J93))</f>
        <v>108.20416726532625</v>
      </c>
      <c r="L93" s="40">
        <f ca="1">ROWS($L$2:L93)/COUNT($K$2:$K$1001)</f>
        <v>9.1999999999999998E-2</v>
      </c>
    </row>
    <row r="94" spans="1:12" hidden="1" x14ac:dyDescent="0.25">
      <c r="A94" s="78">
        <f t="shared" ca="1" si="8"/>
        <v>38.023691185976574</v>
      </c>
      <c r="B94" s="79">
        <f t="shared" ca="1" si="7"/>
        <v>58.520598865232451</v>
      </c>
      <c r="C94" s="80">
        <f t="shared" ca="1" si="7"/>
        <v>26.193575674165661</v>
      </c>
      <c r="D94" s="81">
        <f t="shared" ca="1" si="7"/>
        <v>30.915148125709297</v>
      </c>
      <c r="E94" s="82">
        <f t="shared" ca="1" si="7"/>
        <v>35.496469488541607</v>
      </c>
      <c r="F94" s="41">
        <f t="shared" ca="1" si="9"/>
        <v>38.023691185976574</v>
      </c>
      <c r="G94" s="41">
        <f t="shared" ca="1" si="10"/>
        <v>96.544290051209032</v>
      </c>
      <c r="H94" s="41">
        <f t="shared" ca="1" si="11"/>
        <v>68.938839311685868</v>
      </c>
      <c r="I94" s="41">
        <f t="shared" ca="1" si="12"/>
        <v>96.544290051209032</v>
      </c>
      <c r="J94" s="41">
        <f t="shared" ca="1" si="13"/>
        <v>132.04075953975064</v>
      </c>
      <c r="K94" s="83">
        <f ca="1">SMALL($J$2:$J$1001,ROWS($J$2:J94))</f>
        <v>108.61523322469975</v>
      </c>
      <c r="L94" s="40">
        <f ca="1">ROWS($L$2:L94)/COUNT($K$2:$K$1001)</f>
        <v>9.2999999999999999E-2</v>
      </c>
    </row>
    <row r="95" spans="1:12" hidden="1" x14ac:dyDescent="0.25">
      <c r="A95" s="78">
        <f t="shared" ca="1" si="8"/>
        <v>55.241838821345858</v>
      </c>
      <c r="B95" s="79">
        <f t="shared" ca="1" si="7"/>
        <v>53.319549446165965</v>
      </c>
      <c r="C95" s="80">
        <f t="shared" ca="1" si="7"/>
        <v>41.683203566675317</v>
      </c>
      <c r="D95" s="81">
        <f t="shared" ca="1" si="7"/>
        <v>46.935131558774742</v>
      </c>
      <c r="E95" s="82">
        <f t="shared" ca="1" si="7"/>
        <v>57.78439229451061</v>
      </c>
      <c r="F95" s="41">
        <f t="shared" ca="1" si="9"/>
        <v>55.241838821345858</v>
      </c>
      <c r="G95" s="41">
        <f t="shared" ca="1" si="10"/>
        <v>108.56138826751183</v>
      </c>
      <c r="H95" s="41">
        <f t="shared" ca="1" si="11"/>
        <v>102.17697038012059</v>
      </c>
      <c r="I95" s="41">
        <f t="shared" ca="1" si="12"/>
        <v>108.56138826751183</v>
      </c>
      <c r="J95" s="41">
        <f t="shared" ca="1" si="13"/>
        <v>166.34578056202244</v>
      </c>
      <c r="K95" s="83">
        <f ca="1">SMALL($J$2:$J$1001,ROWS($J$2:J95))</f>
        <v>108.77332766604384</v>
      </c>
      <c r="L95" s="40">
        <f ca="1">ROWS($L$2:L95)/COUNT($K$2:$K$1001)</f>
        <v>9.4E-2</v>
      </c>
    </row>
    <row r="96" spans="1:12" hidden="1" x14ac:dyDescent="0.25">
      <c r="A96" s="78">
        <f t="shared" ca="1" si="8"/>
        <v>39.264143708296174</v>
      </c>
      <c r="B96" s="79">
        <f t="shared" ca="1" si="7"/>
        <v>44.323816410899894</v>
      </c>
      <c r="C96" s="80">
        <f t="shared" ca="1" si="7"/>
        <v>36.873611739662536</v>
      </c>
      <c r="D96" s="81">
        <f t="shared" ca="1" si="7"/>
        <v>31.598103788211539</v>
      </c>
      <c r="E96" s="82">
        <f t="shared" ca="1" si="7"/>
        <v>41.698473976295986</v>
      </c>
      <c r="F96" s="41">
        <f t="shared" ca="1" si="9"/>
        <v>39.264143708296174</v>
      </c>
      <c r="G96" s="41">
        <f t="shared" ca="1" si="10"/>
        <v>83.587960119196069</v>
      </c>
      <c r="H96" s="41">
        <f t="shared" ca="1" si="11"/>
        <v>70.862247496507706</v>
      </c>
      <c r="I96" s="41">
        <f t="shared" ca="1" si="12"/>
        <v>83.587960119196069</v>
      </c>
      <c r="J96" s="41">
        <f t="shared" ca="1" si="13"/>
        <v>125.28643409549206</v>
      </c>
      <c r="K96" s="83">
        <f ca="1">SMALL($J$2:$J$1001,ROWS($J$2:J96))</f>
        <v>108.8138391785174</v>
      </c>
      <c r="L96" s="40">
        <f ca="1">ROWS($L$2:L96)/COUNT($K$2:$K$1001)</f>
        <v>9.5000000000000001E-2</v>
      </c>
    </row>
    <row r="97" spans="1:12" hidden="1" x14ac:dyDescent="0.25">
      <c r="A97" s="78">
        <f t="shared" ca="1" si="8"/>
        <v>24.302851057801618</v>
      </c>
      <c r="B97" s="79">
        <f t="shared" ca="1" si="7"/>
        <v>25.582650234085335</v>
      </c>
      <c r="C97" s="80">
        <f t="shared" ca="1" si="7"/>
        <v>54.358210325406453</v>
      </c>
      <c r="D97" s="81">
        <f t="shared" ca="1" si="7"/>
        <v>53.181549504513427</v>
      </c>
      <c r="E97" s="82">
        <f t="shared" ca="1" si="7"/>
        <v>37.770341572081371</v>
      </c>
      <c r="F97" s="41">
        <f t="shared" ca="1" si="9"/>
        <v>54.358210325406453</v>
      </c>
      <c r="G97" s="41">
        <f t="shared" ca="1" si="10"/>
        <v>79.940860559491796</v>
      </c>
      <c r="H97" s="41">
        <f t="shared" ca="1" si="11"/>
        <v>107.53975982991989</v>
      </c>
      <c r="I97" s="41">
        <f t="shared" ca="1" si="12"/>
        <v>107.53975982991989</v>
      </c>
      <c r="J97" s="41">
        <f t="shared" ca="1" si="13"/>
        <v>145.31010140200127</v>
      </c>
      <c r="K97" s="83">
        <f ca="1">SMALL($J$2:$J$1001,ROWS($J$2:J97))</f>
        <v>108.8256955678593</v>
      </c>
      <c r="L97" s="40">
        <f ca="1">ROWS($L$2:L97)/COUNT($K$2:$K$1001)</f>
        <v>9.6000000000000002E-2</v>
      </c>
    </row>
    <row r="98" spans="1:12" hidden="1" x14ac:dyDescent="0.25">
      <c r="A98" s="78">
        <f t="shared" ca="1" si="8"/>
        <v>36.844643941566375</v>
      </c>
      <c r="B98" s="79">
        <f t="shared" ca="1" si="7"/>
        <v>39.317682921081797</v>
      </c>
      <c r="C98" s="80">
        <f t="shared" ca="1" si="7"/>
        <v>25.458084611265246</v>
      </c>
      <c r="D98" s="81">
        <f t="shared" ca="1" si="7"/>
        <v>40.256767535834392</v>
      </c>
      <c r="E98" s="82">
        <f t="shared" ca="1" si="7"/>
        <v>41.087783408257877</v>
      </c>
      <c r="F98" s="41">
        <f t="shared" ca="1" si="9"/>
        <v>36.844643941566375</v>
      </c>
      <c r="G98" s="41">
        <f t="shared" ca="1" si="10"/>
        <v>76.162326862648172</v>
      </c>
      <c r="H98" s="41">
        <f t="shared" ca="1" si="11"/>
        <v>77.101411477400774</v>
      </c>
      <c r="I98" s="41">
        <f t="shared" ca="1" si="12"/>
        <v>77.101411477400774</v>
      </c>
      <c r="J98" s="41">
        <f t="shared" ca="1" si="13"/>
        <v>118.18919488565865</v>
      </c>
      <c r="K98" s="83">
        <f ca="1">SMALL($J$2:$J$1001,ROWS($J$2:J98))</f>
        <v>108.87066721767168</v>
      </c>
      <c r="L98" s="40">
        <f ca="1">ROWS($L$2:L98)/COUNT($K$2:$K$1001)</f>
        <v>9.7000000000000003E-2</v>
      </c>
    </row>
    <row r="99" spans="1:12" hidden="1" x14ac:dyDescent="0.25">
      <c r="A99" s="78">
        <f t="shared" ca="1" si="8"/>
        <v>36.581866885402462</v>
      </c>
      <c r="B99" s="79">
        <f t="shared" ca="1" si="7"/>
        <v>43.781194976995636</v>
      </c>
      <c r="C99" s="80">
        <f t="shared" ca="1" si="7"/>
        <v>48.701349185374227</v>
      </c>
      <c r="D99" s="81">
        <f t="shared" ca="1" si="7"/>
        <v>31.531319655633766</v>
      </c>
      <c r="E99" s="82">
        <f t="shared" ca="1" si="7"/>
        <v>46.675764385989481</v>
      </c>
      <c r="F99" s="41">
        <f t="shared" ca="1" si="9"/>
        <v>48.701349185374227</v>
      </c>
      <c r="G99" s="41">
        <f t="shared" ca="1" si="10"/>
        <v>92.482544162369862</v>
      </c>
      <c r="H99" s="41">
        <f t="shared" ca="1" si="11"/>
        <v>80.232668841007992</v>
      </c>
      <c r="I99" s="41">
        <f t="shared" ca="1" si="12"/>
        <v>92.482544162369862</v>
      </c>
      <c r="J99" s="41">
        <f t="shared" ca="1" si="13"/>
        <v>139.15830854835934</v>
      </c>
      <c r="K99" s="83">
        <f ca="1">SMALL($J$2:$J$1001,ROWS($J$2:J99))</f>
        <v>108.90216491659046</v>
      </c>
      <c r="L99" s="40">
        <f ca="1">ROWS($L$2:L99)/COUNT($K$2:$K$1001)</f>
        <v>9.8000000000000004E-2</v>
      </c>
    </row>
    <row r="100" spans="1:12" hidden="1" x14ac:dyDescent="0.25">
      <c r="A100" s="78">
        <f t="shared" ca="1" si="8"/>
        <v>59.65161274209391</v>
      </c>
      <c r="B100" s="79">
        <f t="shared" ca="1" si="7"/>
        <v>41.688841526461403</v>
      </c>
      <c r="C100" s="80">
        <f t="shared" ca="1" si="7"/>
        <v>54.541257057405531</v>
      </c>
      <c r="D100" s="81">
        <f t="shared" ca="1" si="7"/>
        <v>32.601645836521804</v>
      </c>
      <c r="E100" s="82">
        <f t="shared" ca="1" si="7"/>
        <v>23.330343315363272</v>
      </c>
      <c r="F100" s="41">
        <f t="shared" ca="1" si="9"/>
        <v>59.65161274209391</v>
      </c>
      <c r="G100" s="41">
        <f t="shared" ca="1" si="10"/>
        <v>101.34045426855531</v>
      </c>
      <c r="H100" s="41">
        <f t="shared" ca="1" si="11"/>
        <v>92.253258578615714</v>
      </c>
      <c r="I100" s="41">
        <f t="shared" ca="1" si="12"/>
        <v>101.34045426855531</v>
      </c>
      <c r="J100" s="41">
        <f t="shared" ca="1" si="13"/>
        <v>124.67079758391858</v>
      </c>
      <c r="K100" s="83">
        <f ca="1">SMALL($J$2:$J$1001,ROWS($J$2:J100))</f>
        <v>109.02781771618616</v>
      </c>
      <c r="L100" s="40">
        <f ca="1">ROWS($L$2:L100)/COUNT($K$2:$K$1001)</f>
        <v>9.9000000000000005E-2</v>
      </c>
    </row>
    <row r="101" spans="1:12" hidden="1" x14ac:dyDescent="0.25">
      <c r="A101" s="78">
        <f t="shared" ca="1" si="8"/>
        <v>33.965857900481957</v>
      </c>
      <c r="B101" s="79">
        <f t="shared" ca="1" si="7"/>
        <v>21.075841159973692</v>
      </c>
      <c r="C101" s="80">
        <f t="shared" ca="1" si="7"/>
        <v>34.926594391462174</v>
      </c>
      <c r="D101" s="81">
        <f t="shared" ca="1" si="7"/>
        <v>42.840572101339973</v>
      </c>
      <c r="E101" s="82">
        <f t="shared" ca="1" si="7"/>
        <v>24.15734656493219</v>
      </c>
      <c r="F101" s="41">
        <f t="shared" ca="1" si="9"/>
        <v>34.926594391462174</v>
      </c>
      <c r="G101" s="41">
        <f t="shared" ca="1" si="10"/>
        <v>56.002435551435866</v>
      </c>
      <c r="H101" s="41">
        <f t="shared" ca="1" si="11"/>
        <v>77.767166492802147</v>
      </c>
      <c r="I101" s="41">
        <f t="shared" ca="1" si="12"/>
        <v>77.767166492802147</v>
      </c>
      <c r="J101" s="41">
        <f t="shared" ca="1" si="13"/>
        <v>101.92451305773434</v>
      </c>
      <c r="K101" s="83">
        <f ca="1">SMALL($J$2:$J$1001,ROWS($J$2:J101))</f>
        <v>109.10297008492793</v>
      </c>
      <c r="L101" s="40">
        <f ca="1">ROWS($L$2:L101)/COUNT($K$2:$K$1001)</f>
        <v>0.1</v>
      </c>
    </row>
    <row r="102" spans="1:12" hidden="1" x14ac:dyDescent="0.25">
      <c r="A102" s="78">
        <f t="shared" ca="1" si="8"/>
        <v>56.793408164296366</v>
      </c>
      <c r="B102" s="79">
        <f t="shared" ca="1" si="7"/>
        <v>29.766323827760516</v>
      </c>
      <c r="C102" s="80">
        <f t="shared" ca="1" si="7"/>
        <v>37.937602685790424</v>
      </c>
      <c r="D102" s="81">
        <f t="shared" ca="1" si="7"/>
        <v>59.404382012931976</v>
      </c>
      <c r="E102" s="82">
        <f t="shared" ca="1" si="7"/>
        <v>25.498896314536665</v>
      </c>
      <c r="F102" s="41">
        <f t="shared" ca="1" si="9"/>
        <v>56.793408164296366</v>
      </c>
      <c r="G102" s="41">
        <f t="shared" ca="1" si="10"/>
        <v>86.559731992056882</v>
      </c>
      <c r="H102" s="41">
        <f t="shared" ca="1" si="11"/>
        <v>116.19779017722834</v>
      </c>
      <c r="I102" s="41">
        <f t="shared" ca="1" si="12"/>
        <v>116.19779017722834</v>
      </c>
      <c r="J102" s="41">
        <f t="shared" ca="1" si="13"/>
        <v>141.69668649176501</v>
      </c>
      <c r="K102" s="83">
        <f ca="1">SMALL($J$2:$J$1001,ROWS($J$2:J102))</f>
        <v>109.2388433938625</v>
      </c>
      <c r="L102" s="40">
        <f ca="1">ROWS($L$2:L102)/COUNT($K$2:$K$1001)</f>
        <v>0.10100000000000001</v>
      </c>
    </row>
    <row r="103" spans="1:12" hidden="1" x14ac:dyDescent="0.25">
      <c r="A103" s="78">
        <f t="shared" ca="1" si="8"/>
        <v>28.060293288497576</v>
      </c>
      <c r="B103" s="79">
        <f t="shared" ca="1" si="7"/>
        <v>58.857490937667102</v>
      </c>
      <c r="C103" s="80">
        <f t="shared" ca="1" si="7"/>
        <v>30.028125858745849</v>
      </c>
      <c r="D103" s="81">
        <f t="shared" ca="1" si="7"/>
        <v>51.100083788629846</v>
      </c>
      <c r="E103" s="82">
        <f t="shared" ca="1" si="7"/>
        <v>25.641259398594979</v>
      </c>
      <c r="F103" s="41">
        <f t="shared" ca="1" si="9"/>
        <v>30.028125858745849</v>
      </c>
      <c r="G103" s="41">
        <f t="shared" ca="1" si="10"/>
        <v>88.885616796412947</v>
      </c>
      <c r="H103" s="41">
        <f t="shared" ca="1" si="11"/>
        <v>81.128209647375698</v>
      </c>
      <c r="I103" s="41">
        <f t="shared" ca="1" si="12"/>
        <v>88.885616796412947</v>
      </c>
      <c r="J103" s="41">
        <f t="shared" ca="1" si="13"/>
        <v>114.52687619500793</v>
      </c>
      <c r="K103" s="83">
        <f ca="1">SMALL($J$2:$J$1001,ROWS($J$2:J103))</f>
        <v>109.4148731127147</v>
      </c>
      <c r="L103" s="40">
        <f ca="1">ROWS($L$2:L103)/COUNT($K$2:$K$1001)</f>
        <v>0.10199999999999999</v>
      </c>
    </row>
    <row r="104" spans="1:12" hidden="1" x14ac:dyDescent="0.25">
      <c r="A104" s="78">
        <f t="shared" ca="1" si="8"/>
        <v>52.844576832696653</v>
      </c>
      <c r="B104" s="79">
        <f t="shared" ca="1" si="7"/>
        <v>41.248509441284156</v>
      </c>
      <c r="C104" s="80">
        <f t="shared" ca="1" si="7"/>
        <v>31.617604363422856</v>
      </c>
      <c r="D104" s="81">
        <f t="shared" ca="1" si="7"/>
        <v>31.234770660248156</v>
      </c>
      <c r="E104" s="82">
        <f t="shared" ca="1" si="7"/>
        <v>36.317077467071854</v>
      </c>
      <c r="F104" s="41">
        <f t="shared" ca="1" si="9"/>
        <v>52.844576832696653</v>
      </c>
      <c r="G104" s="41">
        <f t="shared" ca="1" si="10"/>
        <v>94.093086273980816</v>
      </c>
      <c r="H104" s="41">
        <f t="shared" ca="1" si="11"/>
        <v>84.079347492944805</v>
      </c>
      <c r="I104" s="41">
        <f t="shared" ca="1" si="12"/>
        <v>94.093086273980816</v>
      </c>
      <c r="J104" s="41">
        <f t="shared" ca="1" si="13"/>
        <v>130.41016374105266</v>
      </c>
      <c r="K104" s="83">
        <f ca="1">SMALL($J$2:$J$1001,ROWS($J$2:J104))</f>
        <v>109.48183739167092</v>
      </c>
      <c r="L104" s="40">
        <f ca="1">ROWS($L$2:L104)/COUNT($K$2:$K$1001)</f>
        <v>0.10299999999999999</v>
      </c>
    </row>
    <row r="105" spans="1:12" hidden="1" x14ac:dyDescent="0.25">
      <c r="A105" s="78">
        <f t="shared" ca="1" si="8"/>
        <v>47.929615028202292</v>
      </c>
      <c r="B105" s="79">
        <f t="shared" ca="1" si="7"/>
        <v>43.689561495277388</v>
      </c>
      <c r="C105" s="80">
        <f t="shared" ca="1" si="7"/>
        <v>39.071493144453726</v>
      </c>
      <c r="D105" s="81">
        <f t="shared" ca="1" si="7"/>
        <v>50.34571335074979</v>
      </c>
      <c r="E105" s="82">
        <f t="shared" ca="1" si="7"/>
        <v>24.924485255179668</v>
      </c>
      <c r="F105" s="41">
        <f t="shared" ca="1" si="9"/>
        <v>47.929615028202292</v>
      </c>
      <c r="G105" s="41">
        <f t="shared" ca="1" si="10"/>
        <v>91.61917652347968</v>
      </c>
      <c r="H105" s="41">
        <f t="shared" ca="1" si="11"/>
        <v>98.275328378952082</v>
      </c>
      <c r="I105" s="41">
        <f t="shared" ca="1" si="12"/>
        <v>98.275328378952082</v>
      </c>
      <c r="J105" s="41">
        <f t="shared" ca="1" si="13"/>
        <v>123.19981363413174</v>
      </c>
      <c r="K105" s="83">
        <f ca="1">SMALL($J$2:$J$1001,ROWS($J$2:J105))</f>
        <v>109.48241548854014</v>
      </c>
      <c r="L105" s="40">
        <f ca="1">ROWS($L$2:L105)/COUNT($K$2:$K$1001)</f>
        <v>0.104</v>
      </c>
    </row>
    <row r="106" spans="1:12" hidden="1" x14ac:dyDescent="0.25">
      <c r="A106" s="78">
        <f t="shared" ca="1" si="8"/>
        <v>26.776029934803546</v>
      </c>
      <c r="B106" s="79">
        <f t="shared" ca="1" si="7"/>
        <v>34.888111522628193</v>
      </c>
      <c r="C106" s="80">
        <f t="shared" ca="1" si="7"/>
        <v>56.574881569116336</v>
      </c>
      <c r="D106" s="81">
        <f t="shared" ca="1" si="7"/>
        <v>56.511487539195258</v>
      </c>
      <c r="E106" s="82">
        <f t="shared" ca="1" si="7"/>
        <v>58.802983398046742</v>
      </c>
      <c r="F106" s="41">
        <f t="shared" ca="1" si="9"/>
        <v>56.574881569116336</v>
      </c>
      <c r="G106" s="41">
        <f t="shared" ca="1" si="10"/>
        <v>91.462993091744522</v>
      </c>
      <c r="H106" s="41">
        <f t="shared" ca="1" si="11"/>
        <v>113.0863691083116</v>
      </c>
      <c r="I106" s="41">
        <f t="shared" ca="1" si="12"/>
        <v>113.0863691083116</v>
      </c>
      <c r="J106" s="41">
        <f t="shared" ca="1" si="13"/>
        <v>171.88935250635834</v>
      </c>
      <c r="K106" s="83">
        <f ca="1">SMALL($J$2:$J$1001,ROWS($J$2:J106))</f>
        <v>109.58748817982108</v>
      </c>
      <c r="L106" s="40">
        <f ca="1">ROWS($L$2:L106)/COUNT($K$2:$K$1001)</f>
        <v>0.105</v>
      </c>
    </row>
    <row r="107" spans="1:12" hidden="1" x14ac:dyDescent="0.25">
      <c r="A107" s="78">
        <f t="shared" ca="1" si="8"/>
        <v>30.036682115409455</v>
      </c>
      <c r="B107" s="79">
        <f t="shared" ca="1" si="7"/>
        <v>36.593495399451328</v>
      </c>
      <c r="C107" s="80">
        <f t="shared" ca="1" si="7"/>
        <v>45.775721890124842</v>
      </c>
      <c r="D107" s="81">
        <f t="shared" ca="1" si="7"/>
        <v>38.442421244748942</v>
      </c>
      <c r="E107" s="82">
        <f t="shared" ca="1" si="7"/>
        <v>20.717483298958001</v>
      </c>
      <c r="F107" s="41">
        <f t="shared" ca="1" si="9"/>
        <v>45.775721890124842</v>
      </c>
      <c r="G107" s="41">
        <f t="shared" ca="1" si="10"/>
        <v>82.36921728957617</v>
      </c>
      <c r="H107" s="41">
        <f t="shared" ca="1" si="11"/>
        <v>84.218143134873785</v>
      </c>
      <c r="I107" s="41">
        <f t="shared" ca="1" si="12"/>
        <v>84.218143134873785</v>
      </c>
      <c r="J107" s="41">
        <f t="shared" ca="1" si="13"/>
        <v>104.93562643383179</v>
      </c>
      <c r="K107" s="83">
        <f ca="1">SMALL($J$2:$J$1001,ROWS($J$2:J107))</f>
        <v>109.75231636016721</v>
      </c>
      <c r="L107" s="40">
        <f ca="1">ROWS($L$2:L107)/COUNT($K$2:$K$1001)</f>
        <v>0.106</v>
      </c>
    </row>
    <row r="108" spans="1:12" hidden="1" x14ac:dyDescent="0.25">
      <c r="A108" s="78">
        <f t="shared" ca="1" si="8"/>
        <v>58.800798423105171</v>
      </c>
      <c r="B108" s="79">
        <f t="shared" ca="1" si="7"/>
        <v>43.432103788246771</v>
      </c>
      <c r="C108" s="80">
        <f t="shared" ca="1" si="7"/>
        <v>27.315798128938134</v>
      </c>
      <c r="D108" s="81">
        <f t="shared" ca="1" si="7"/>
        <v>22.816635500385345</v>
      </c>
      <c r="E108" s="82">
        <f t="shared" ca="1" si="7"/>
        <v>55.154280608283202</v>
      </c>
      <c r="F108" s="41">
        <f t="shared" ca="1" si="9"/>
        <v>58.800798423105171</v>
      </c>
      <c r="G108" s="41">
        <f t="shared" ca="1" si="10"/>
        <v>102.23290221135194</v>
      </c>
      <c r="H108" s="41">
        <f t="shared" ca="1" si="11"/>
        <v>81.617433923490523</v>
      </c>
      <c r="I108" s="41">
        <f t="shared" ca="1" si="12"/>
        <v>102.23290221135194</v>
      </c>
      <c r="J108" s="41">
        <f t="shared" ca="1" si="13"/>
        <v>157.38718281963514</v>
      </c>
      <c r="K108" s="83">
        <f ca="1">SMALL($J$2:$J$1001,ROWS($J$2:J108))</f>
        <v>109.81961034094762</v>
      </c>
      <c r="L108" s="40">
        <f ca="1">ROWS($L$2:L108)/COUNT($K$2:$K$1001)</f>
        <v>0.107</v>
      </c>
    </row>
    <row r="109" spans="1:12" hidden="1" x14ac:dyDescent="0.25">
      <c r="A109" s="78">
        <f t="shared" ca="1" si="8"/>
        <v>45.613241096095003</v>
      </c>
      <c r="B109" s="79">
        <f t="shared" ca="1" si="7"/>
        <v>20.941799384027973</v>
      </c>
      <c r="C109" s="80">
        <f t="shared" ca="1" si="7"/>
        <v>25.904894570377959</v>
      </c>
      <c r="D109" s="81">
        <f t="shared" ca="1" si="7"/>
        <v>24.95775301351868</v>
      </c>
      <c r="E109" s="82">
        <f t="shared" ca="1" si="7"/>
        <v>57.20126178323342</v>
      </c>
      <c r="F109" s="41">
        <f t="shared" ca="1" si="9"/>
        <v>45.613241096095003</v>
      </c>
      <c r="G109" s="41">
        <f t="shared" ca="1" si="10"/>
        <v>66.555040480122983</v>
      </c>
      <c r="H109" s="41">
        <f t="shared" ca="1" si="11"/>
        <v>70.570994109613679</v>
      </c>
      <c r="I109" s="41">
        <f t="shared" ca="1" si="12"/>
        <v>70.570994109613679</v>
      </c>
      <c r="J109" s="41">
        <f t="shared" ca="1" si="13"/>
        <v>127.7722558928471</v>
      </c>
      <c r="K109" s="83">
        <f ca="1">SMALL($J$2:$J$1001,ROWS($J$2:J109))</f>
        <v>109.82049949146682</v>
      </c>
      <c r="L109" s="40">
        <f ca="1">ROWS($L$2:L109)/COUNT($K$2:$K$1001)</f>
        <v>0.108</v>
      </c>
    </row>
    <row r="110" spans="1:12" hidden="1" x14ac:dyDescent="0.25">
      <c r="A110" s="78">
        <f t="shared" ca="1" si="8"/>
        <v>26.409196003878549</v>
      </c>
      <c r="B110" s="79">
        <f t="shared" ca="1" si="7"/>
        <v>52.367938602823237</v>
      </c>
      <c r="C110" s="80">
        <f t="shared" ca="1" si="7"/>
        <v>25.914993454804467</v>
      </c>
      <c r="D110" s="81">
        <f t="shared" ca="1" si="7"/>
        <v>48.623471319619384</v>
      </c>
      <c r="E110" s="82">
        <f t="shared" ca="1" si="7"/>
        <v>33.068256533427139</v>
      </c>
      <c r="F110" s="41">
        <f t="shared" ca="1" si="9"/>
        <v>26.409196003878549</v>
      </c>
      <c r="G110" s="41">
        <f t="shared" ca="1" si="10"/>
        <v>78.777134606701793</v>
      </c>
      <c r="H110" s="41">
        <f t="shared" ca="1" si="11"/>
        <v>75.032667323497932</v>
      </c>
      <c r="I110" s="41">
        <f t="shared" ca="1" si="12"/>
        <v>78.777134606701793</v>
      </c>
      <c r="J110" s="41">
        <f t="shared" ca="1" si="13"/>
        <v>111.84539114012892</v>
      </c>
      <c r="K110" s="83">
        <f ca="1">SMALL($J$2:$J$1001,ROWS($J$2:J110))</f>
        <v>109.98406636700498</v>
      </c>
      <c r="L110" s="40">
        <f ca="1">ROWS($L$2:L110)/COUNT($K$2:$K$1001)</f>
        <v>0.109</v>
      </c>
    </row>
    <row r="111" spans="1:12" hidden="1" x14ac:dyDescent="0.25">
      <c r="A111" s="78">
        <f t="shared" ca="1" si="8"/>
        <v>26.410602701158943</v>
      </c>
      <c r="B111" s="79">
        <f t="shared" ca="1" si="7"/>
        <v>21.391960004027126</v>
      </c>
      <c r="C111" s="80">
        <f t="shared" ca="1" si="7"/>
        <v>34.847908027708954</v>
      </c>
      <c r="D111" s="81">
        <f t="shared" ca="1" si="7"/>
        <v>52.428720283447696</v>
      </c>
      <c r="E111" s="82">
        <f t="shared" ca="1" si="7"/>
        <v>43.773863224759253</v>
      </c>
      <c r="F111" s="41">
        <f t="shared" ca="1" si="9"/>
        <v>34.847908027708954</v>
      </c>
      <c r="G111" s="41">
        <f t="shared" ca="1" si="10"/>
        <v>56.23986803173608</v>
      </c>
      <c r="H111" s="41">
        <f t="shared" ca="1" si="11"/>
        <v>87.276628311156657</v>
      </c>
      <c r="I111" s="41">
        <f t="shared" ca="1" si="12"/>
        <v>87.276628311156657</v>
      </c>
      <c r="J111" s="41">
        <f t="shared" ca="1" si="13"/>
        <v>131.05049153591591</v>
      </c>
      <c r="K111" s="83">
        <f ca="1">SMALL($J$2:$J$1001,ROWS($J$2:J111))</f>
        <v>110.00506109939906</v>
      </c>
      <c r="L111" s="40">
        <f ca="1">ROWS($L$2:L111)/COUNT($K$2:$K$1001)</f>
        <v>0.11</v>
      </c>
    </row>
    <row r="112" spans="1:12" hidden="1" x14ac:dyDescent="0.25">
      <c r="A112" s="78">
        <f t="shared" ca="1" si="8"/>
        <v>42.402852282989514</v>
      </c>
      <c r="B112" s="79">
        <f t="shared" ca="1" si="7"/>
        <v>36.707509366694524</v>
      </c>
      <c r="C112" s="80">
        <f t="shared" ca="1" si="7"/>
        <v>36.783326509590452</v>
      </c>
      <c r="D112" s="81">
        <f t="shared" ca="1" si="7"/>
        <v>58.573048973758794</v>
      </c>
      <c r="E112" s="82">
        <f t="shared" ca="1" si="7"/>
        <v>48.133589353014294</v>
      </c>
      <c r="F112" s="41">
        <f t="shared" ca="1" si="9"/>
        <v>42.402852282989514</v>
      </c>
      <c r="G112" s="41">
        <f t="shared" ca="1" si="10"/>
        <v>79.110361649684037</v>
      </c>
      <c r="H112" s="41">
        <f t="shared" ca="1" si="11"/>
        <v>100.9759012567483</v>
      </c>
      <c r="I112" s="41">
        <f t="shared" ca="1" si="12"/>
        <v>100.9759012567483</v>
      </c>
      <c r="J112" s="41">
        <f t="shared" ca="1" si="13"/>
        <v>149.10949060976259</v>
      </c>
      <c r="K112" s="83">
        <f ca="1">SMALL($J$2:$J$1001,ROWS($J$2:J112))</f>
        <v>110.26070210788552</v>
      </c>
      <c r="L112" s="40">
        <f ca="1">ROWS($L$2:L112)/COUNT($K$2:$K$1001)</f>
        <v>0.111</v>
      </c>
    </row>
    <row r="113" spans="1:12" hidden="1" x14ac:dyDescent="0.25">
      <c r="A113" s="78">
        <f t="shared" ca="1" si="8"/>
        <v>30.61697162583495</v>
      </c>
      <c r="B113" s="79">
        <f t="shared" ca="1" si="7"/>
        <v>40.531189080932947</v>
      </c>
      <c r="C113" s="80">
        <f t="shared" ca="1" si="7"/>
        <v>42.898037134799495</v>
      </c>
      <c r="D113" s="81">
        <f t="shared" ca="1" si="7"/>
        <v>27.108532524137672</v>
      </c>
      <c r="E113" s="82">
        <f t="shared" ca="1" si="7"/>
        <v>20.680326247680636</v>
      </c>
      <c r="F113" s="41">
        <f t="shared" ca="1" si="9"/>
        <v>42.898037134799495</v>
      </c>
      <c r="G113" s="41">
        <f t="shared" ca="1" si="10"/>
        <v>83.429226215732442</v>
      </c>
      <c r="H113" s="41">
        <f t="shared" ca="1" si="11"/>
        <v>70.006569658937167</v>
      </c>
      <c r="I113" s="41">
        <f t="shared" ca="1" si="12"/>
        <v>83.429226215732442</v>
      </c>
      <c r="J113" s="41">
        <f t="shared" ca="1" si="13"/>
        <v>104.10955246341308</v>
      </c>
      <c r="K113" s="83">
        <f ca="1">SMALL($J$2:$J$1001,ROWS($J$2:J113))</f>
        <v>110.33125823051344</v>
      </c>
      <c r="L113" s="40">
        <f ca="1">ROWS($L$2:L113)/COUNT($K$2:$K$1001)</f>
        <v>0.112</v>
      </c>
    </row>
    <row r="114" spans="1:12" hidden="1" x14ac:dyDescent="0.25">
      <c r="A114" s="78">
        <f t="shared" ca="1" si="8"/>
        <v>29.911435541770715</v>
      </c>
      <c r="B114" s="79">
        <f t="shared" ca="1" si="7"/>
        <v>22.983164030205131</v>
      </c>
      <c r="C114" s="80">
        <f t="shared" ca="1" si="7"/>
        <v>41.627633219616477</v>
      </c>
      <c r="D114" s="81">
        <f t="shared" ca="1" si="7"/>
        <v>42.929452809614361</v>
      </c>
      <c r="E114" s="82">
        <f t="shared" ca="1" si="7"/>
        <v>25.703616078654683</v>
      </c>
      <c r="F114" s="41">
        <f t="shared" ca="1" si="9"/>
        <v>41.627633219616477</v>
      </c>
      <c r="G114" s="41">
        <f t="shared" ca="1" si="10"/>
        <v>64.610797249821616</v>
      </c>
      <c r="H114" s="41">
        <f t="shared" ca="1" si="11"/>
        <v>84.557086029230845</v>
      </c>
      <c r="I114" s="41">
        <f t="shared" ca="1" si="12"/>
        <v>84.557086029230845</v>
      </c>
      <c r="J114" s="41">
        <f t="shared" ca="1" si="13"/>
        <v>110.26070210788552</v>
      </c>
      <c r="K114" s="83">
        <f ca="1">SMALL($J$2:$J$1001,ROWS($J$2:J114))</f>
        <v>110.46522433515624</v>
      </c>
      <c r="L114" s="40">
        <f ca="1">ROWS($L$2:L114)/COUNT($K$2:$K$1001)</f>
        <v>0.113</v>
      </c>
    </row>
    <row r="115" spans="1:12" hidden="1" x14ac:dyDescent="0.25">
      <c r="A115" s="78">
        <f t="shared" ca="1" si="8"/>
        <v>51.667077922790114</v>
      </c>
      <c r="B115" s="79">
        <f t="shared" ca="1" si="7"/>
        <v>54.53389824957943</v>
      </c>
      <c r="C115" s="80">
        <f t="shared" ca="1" si="7"/>
        <v>42.7588065299107</v>
      </c>
      <c r="D115" s="81">
        <f t="shared" ca="1" si="7"/>
        <v>56.481767381587822</v>
      </c>
      <c r="E115" s="82">
        <f t="shared" ca="1" si="7"/>
        <v>54.112605619394813</v>
      </c>
      <c r="F115" s="41">
        <f t="shared" ca="1" si="9"/>
        <v>51.667077922790114</v>
      </c>
      <c r="G115" s="41">
        <f t="shared" ca="1" si="10"/>
        <v>106.20097617236954</v>
      </c>
      <c r="H115" s="41">
        <f t="shared" ca="1" si="11"/>
        <v>108.14884530437794</v>
      </c>
      <c r="I115" s="41">
        <f t="shared" ca="1" si="12"/>
        <v>108.14884530437794</v>
      </c>
      <c r="J115" s="41">
        <f t="shared" ca="1" si="13"/>
        <v>162.26145092377277</v>
      </c>
      <c r="K115" s="83">
        <f ca="1">SMALL($J$2:$J$1001,ROWS($J$2:J115))</f>
        <v>110.72062406895297</v>
      </c>
      <c r="L115" s="40">
        <f ca="1">ROWS($L$2:L115)/COUNT($K$2:$K$1001)</f>
        <v>0.114</v>
      </c>
    </row>
    <row r="116" spans="1:12" hidden="1" x14ac:dyDescent="0.25">
      <c r="A116" s="78">
        <f t="shared" ca="1" si="8"/>
        <v>23.842208991648977</v>
      </c>
      <c r="B116" s="79">
        <f t="shared" ca="1" si="7"/>
        <v>36.721642596274009</v>
      </c>
      <c r="C116" s="80">
        <f t="shared" ca="1" si="7"/>
        <v>21.554548313465588</v>
      </c>
      <c r="D116" s="81">
        <f t="shared" ca="1" si="7"/>
        <v>51.292283181871511</v>
      </c>
      <c r="E116" s="82">
        <f t="shared" ca="1" si="7"/>
        <v>41.889183070538735</v>
      </c>
      <c r="F116" s="41">
        <f t="shared" ca="1" si="9"/>
        <v>23.842208991648977</v>
      </c>
      <c r="G116" s="41">
        <f t="shared" ca="1" si="10"/>
        <v>60.563851587922983</v>
      </c>
      <c r="H116" s="41">
        <f t="shared" ca="1" si="11"/>
        <v>75.134492173520485</v>
      </c>
      <c r="I116" s="41">
        <f t="shared" ca="1" si="12"/>
        <v>75.134492173520485</v>
      </c>
      <c r="J116" s="41">
        <f t="shared" ca="1" si="13"/>
        <v>117.02367524405922</v>
      </c>
      <c r="K116" s="83">
        <f ca="1">SMALL($J$2:$J$1001,ROWS($J$2:J116))</f>
        <v>110.85433347111757</v>
      </c>
      <c r="L116" s="40">
        <f ca="1">ROWS($L$2:L116)/COUNT($K$2:$K$1001)</f>
        <v>0.115</v>
      </c>
    </row>
    <row r="117" spans="1:12" hidden="1" x14ac:dyDescent="0.25">
      <c r="A117" s="78">
        <f t="shared" ca="1" si="8"/>
        <v>34.762999191004297</v>
      </c>
      <c r="B117" s="79">
        <f t="shared" ca="1" si="7"/>
        <v>54.944711426141211</v>
      </c>
      <c r="C117" s="80">
        <f t="shared" ca="1" si="7"/>
        <v>43.242745126907991</v>
      </c>
      <c r="D117" s="81">
        <f t="shared" ca="1" si="7"/>
        <v>37.821786544094024</v>
      </c>
      <c r="E117" s="82">
        <f t="shared" ca="1" si="7"/>
        <v>46.134666346574534</v>
      </c>
      <c r="F117" s="41">
        <f t="shared" ca="1" si="9"/>
        <v>43.242745126907991</v>
      </c>
      <c r="G117" s="41">
        <f t="shared" ca="1" si="10"/>
        <v>98.187456553049202</v>
      </c>
      <c r="H117" s="41">
        <f t="shared" ca="1" si="11"/>
        <v>81.064531671002015</v>
      </c>
      <c r="I117" s="41">
        <f t="shared" ca="1" si="12"/>
        <v>98.187456553049202</v>
      </c>
      <c r="J117" s="41">
        <f t="shared" ca="1" si="13"/>
        <v>144.32212289962374</v>
      </c>
      <c r="K117" s="83">
        <f ca="1">SMALL($J$2:$J$1001,ROWS($J$2:J117))</f>
        <v>111.00972311694711</v>
      </c>
      <c r="L117" s="40">
        <f ca="1">ROWS($L$2:L117)/COUNT($K$2:$K$1001)</f>
        <v>0.11600000000000001</v>
      </c>
    </row>
    <row r="118" spans="1:12" hidden="1" x14ac:dyDescent="0.25">
      <c r="A118" s="78">
        <f t="shared" ca="1" si="8"/>
        <v>38.490662019359135</v>
      </c>
      <c r="B118" s="79">
        <f t="shared" ca="1" si="7"/>
        <v>24.978273224453549</v>
      </c>
      <c r="C118" s="80">
        <f t="shared" ca="1" si="7"/>
        <v>55.860517926507363</v>
      </c>
      <c r="D118" s="81">
        <f t="shared" ca="1" si="7"/>
        <v>53.717347931878528</v>
      </c>
      <c r="E118" s="82">
        <f t="shared" ca="1" si="7"/>
        <v>35.914653377654467</v>
      </c>
      <c r="F118" s="41">
        <f t="shared" ca="1" si="9"/>
        <v>55.860517926507363</v>
      </c>
      <c r="G118" s="41">
        <f t="shared" ca="1" si="10"/>
        <v>80.838791150960915</v>
      </c>
      <c r="H118" s="41">
        <f t="shared" ca="1" si="11"/>
        <v>109.57786585838589</v>
      </c>
      <c r="I118" s="41">
        <f t="shared" ca="1" si="12"/>
        <v>109.57786585838589</v>
      </c>
      <c r="J118" s="41">
        <f t="shared" ca="1" si="13"/>
        <v>145.49251923604035</v>
      </c>
      <c r="K118" s="83">
        <f ca="1">SMALL($J$2:$J$1001,ROWS($J$2:J118))</f>
        <v>111.08531714901571</v>
      </c>
      <c r="L118" s="40">
        <f ca="1">ROWS($L$2:L118)/COUNT($K$2:$K$1001)</f>
        <v>0.11700000000000001</v>
      </c>
    </row>
    <row r="119" spans="1:12" hidden="1" x14ac:dyDescent="0.25">
      <c r="A119" s="78">
        <f t="shared" ca="1" si="8"/>
        <v>58.464714484194069</v>
      </c>
      <c r="B119" s="79">
        <f t="shared" ca="1" si="7"/>
        <v>56.632227996058745</v>
      </c>
      <c r="C119" s="80">
        <f t="shared" ca="1" si="7"/>
        <v>47.187897334128444</v>
      </c>
      <c r="D119" s="81">
        <f t="shared" ca="1" si="7"/>
        <v>51.111715394491256</v>
      </c>
      <c r="E119" s="82">
        <f t="shared" ca="1" si="7"/>
        <v>21.920273296102899</v>
      </c>
      <c r="F119" s="41">
        <f t="shared" ca="1" si="9"/>
        <v>58.464714484194069</v>
      </c>
      <c r="G119" s="41">
        <f t="shared" ca="1" si="10"/>
        <v>115.09694248025281</v>
      </c>
      <c r="H119" s="41">
        <f t="shared" ca="1" si="11"/>
        <v>109.57642987868533</v>
      </c>
      <c r="I119" s="41">
        <f t="shared" ca="1" si="12"/>
        <v>115.09694248025281</v>
      </c>
      <c r="J119" s="41">
        <f t="shared" ca="1" si="13"/>
        <v>137.0172157763557</v>
      </c>
      <c r="K119" s="83">
        <f ca="1">SMALL($J$2:$J$1001,ROWS($J$2:J119))</f>
        <v>111.11799590026934</v>
      </c>
      <c r="L119" s="40">
        <f ca="1">ROWS($L$2:L119)/COUNT($K$2:$K$1001)</f>
        <v>0.11799999999999999</v>
      </c>
    </row>
    <row r="120" spans="1:12" hidden="1" x14ac:dyDescent="0.25">
      <c r="A120" s="78">
        <f t="shared" ca="1" si="8"/>
        <v>51.861730506043166</v>
      </c>
      <c r="B120" s="79">
        <f t="shared" ca="1" si="7"/>
        <v>44.625628312175778</v>
      </c>
      <c r="C120" s="80">
        <f t="shared" ca="1" si="7"/>
        <v>48.61306076879363</v>
      </c>
      <c r="D120" s="81">
        <f t="shared" ca="1" si="7"/>
        <v>38.167733068947513</v>
      </c>
      <c r="E120" s="82">
        <f t="shared" ca="1" si="7"/>
        <v>24.416773167068722</v>
      </c>
      <c r="F120" s="41">
        <f t="shared" ca="1" si="9"/>
        <v>51.861730506043166</v>
      </c>
      <c r="G120" s="41">
        <f t="shared" ca="1" si="10"/>
        <v>96.487358818218951</v>
      </c>
      <c r="H120" s="41">
        <f t="shared" ca="1" si="11"/>
        <v>90.029463574990672</v>
      </c>
      <c r="I120" s="41">
        <f t="shared" ca="1" si="12"/>
        <v>96.487358818218951</v>
      </c>
      <c r="J120" s="41">
        <f t="shared" ca="1" si="13"/>
        <v>120.90413198528768</v>
      </c>
      <c r="K120" s="83">
        <f ca="1">SMALL($J$2:$J$1001,ROWS($J$2:J120))</f>
        <v>111.14910956250574</v>
      </c>
      <c r="L120" s="40">
        <f ca="1">ROWS($L$2:L120)/COUNT($K$2:$K$1001)</f>
        <v>0.11899999999999999</v>
      </c>
    </row>
    <row r="121" spans="1:12" hidden="1" x14ac:dyDescent="0.25">
      <c r="A121" s="78">
        <f t="shared" ca="1" si="8"/>
        <v>47.033557655377521</v>
      </c>
      <c r="B121" s="79">
        <f t="shared" ca="1" si="7"/>
        <v>42.438252816714751</v>
      </c>
      <c r="C121" s="80">
        <f t="shared" ca="1" si="7"/>
        <v>53.324046709898838</v>
      </c>
      <c r="D121" s="81">
        <f t="shared" ca="1" si="7"/>
        <v>26.3252034576626</v>
      </c>
      <c r="E121" s="82">
        <f t="shared" ca="1" si="7"/>
        <v>24.877965072839189</v>
      </c>
      <c r="F121" s="41">
        <f t="shared" ca="1" si="9"/>
        <v>53.324046709898838</v>
      </c>
      <c r="G121" s="41">
        <f t="shared" ca="1" si="10"/>
        <v>95.762299526613589</v>
      </c>
      <c r="H121" s="41">
        <f t="shared" ca="1" si="11"/>
        <v>79.649250167561433</v>
      </c>
      <c r="I121" s="41">
        <f t="shared" ca="1" si="12"/>
        <v>95.762299526613589</v>
      </c>
      <c r="J121" s="41">
        <f t="shared" ca="1" si="13"/>
        <v>120.64026459945278</v>
      </c>
      <c r="K121" s="83">
        <f ca="1">SMALL($J$2:$J$1001,ROWS($J$2:J121))</f>
        <v>111.27996211567081</v>
      </c>
      <c r="L121" s="40">
        <f ca="1">ROWS($L$2:L121)/COUNT($K$2:$K$1001)</f>
        <v>0.12</v>
      </c>
    </row>
    <row r="122" spans="1:12" hidden="1" x14ac:dyDescent="0.25">
      <c r="A122" s="78">
        <f t="shared" ca="1" si="8"/>
        <v>52.780034608901552</v>
      </c>
      <c r="B122" s="79">
        <f t="shared" ca="1" si="7"/>
        <v>54.397901778600186</v>
      </c>
      <c r="C122" s="80">
        <f t="shared" ca="1" si="7"/>
        <v>33.816275812872391</v>
      </c>
      <c r="D122" s="81">
        <f t="shared" ca="1" si="7"/>
        <v>22.133126900821445</v>
      </c>
      <c r="E122" s="82">
        <f t="shared" ca="1" si="7"/>
        <v>43.042215174700686</v>
      </c>
      <c r="F122" s="41">
        <f t="shared" ca="1" si="9"/>
        <v>52.780034608901552</v>
      </c>
      <c r="G122" s="41">
        <f t="shared" ca="1" si="10"/>
        <v>107.17793638750175</v>
      </c>
      <c r="H122" s="41">
        <f t="shared" ca="1" si="11"/>
        <v>74.913161509722997</v>
      </c>
      <c r="I122" s="41">
        <f t="shared" ca="1" si="12"/>
        <v>107.17793638750175</v>
      </c>
      <c r="J122" s="41">
        <f t="shared" ca="1" si="13"/>
        <v>150.22015156220243</v>
      </c>
      <c r="K122" s="83">
        <f ca="1">SMALL($J$2:$J$1001,ROWS($J$2:J122))</f>
        <v>111.30191653339148</v>
      </c>
      <c r="L122" s="40">
        <f ca="1">ROWS($L$2:L122)/COUNT($K$2:$K$1001)</f>
        <v>0.121</v>
      </c>
    </row>
    <row r="123" spans="1:12" hidden="1" x14ac:dyDescent="0.25">
      <c r="A123" s="78">
        <f t="shared" ca="1" si="8"/>
        <v>50.399375248939293</v>
      </c>
      <c r="B123" s="79">
        <f t="shared" ca="1" si="7"/>
        <v>59.858462037000443</v>
      </c>
      <c r="C123" s="80">
        <f t="shared" ca="1" si="7"/>
        <v>43.766389893576502</v>
      </c>
      <c r="D123" s="81">
        <f t="shared" ca="1" si="7"/>
        <v>37.443722761950156</v>
      </c>
      <c r="E123" s="82">
        <f t="shared" ca="1" si="7"/>
        <v>56.900835842525645</v>
      </c>
      <c r="F123" s="41">
        <f t="shared" ca="1" si="9"/>
        <v>50.399375248939293</v>
      </c>
      <c r="G123" s="41">
        <f t="shared" ca="1" si="10"/>
        <v>110.25783728593973</v>
      </c>
      <c r="H123" s="41">
        <f t="shared" ca="1" si="11"/>
        <v>87.843098010889449</v>
      </c>
      <c r="I123" s="41">
        <f t="shared" ca="1" si="12"/>
        <v>110.25783728593973</v>
      </c>
      <c r="J123" s="41">
        <f t="shared" ca="1" si="13"/>
        <v>167.15867312846538</v>
      </c>
      <c r="K123" s="83">
        <f ca="1">SMALL($J$2:$J$1001,ROWS($J$2:J123))</f>
        <v>111.31686860862131</v>
      </c>
      <c r="L123" s="40">
        <f ca="1">ROWS($L$2:L123)/COUNT($K$2:$K$1001)</f>
        <v>0.122</v>
      </c>
    </row>
    <row r="124" spans="1:12" hidden="1" x14ac:dyDescent="0.25">
      <c r="A124" s="78">
        <f t="shared" ca="1" si="8"/>
        <v>40.617009620095239</v>
      </c>
      <c r="B124" s="79">
        <f t="shared" ca="1" si="7"/>
        <v>57.405138604809679</v>
      </c>
      <c r="C124" s="80">
        <f t="shared" ca="1" si="7"/>
        <v>21.230308555145516</v>
      </c>
      <c r="D124" s="81">
        <f t="shared" ca="1" si="7"/>
        <v>39.702253356324476</v>
      </c>
      <c r="E124" s="82">
        <f t="shared" ca="1" si="7"/>
        <v>55.295490011411061</v>
      </c>
      <c r="F124" s="41">
        <f t="shared" ca="1" si="9"/>
        <v>40.617009620095239</v>
      </c>
      <c r="G124" s="41">
        <f t="shared" ca="1" si="10"/>
        <v>98.022148224904925</v>
      </c>
      <c r="H124" s="41">
        <f t="shared" ca="1" si="11"/>
        <v>80.319262976419708</v>
      </c>
      <c r="I124" s="41">
        <f t="shared" ca="1" si="12"/>
        <v>98.022148224904925</v>
      </c>
      <c r="J124" s="41">
        <f t="shared" ca="1" si="13"/>
        <v>153.31763823631599</v>
      </c>
      <c r="K124" s="83">
        <f ca="1">SMALL($J$2:$J$1001,ROWS($J$2:J124))</f>
        <v>111.32222598297872</v>
      </c>
      <c r="L124" s="40">
        <f ca="1">ROWS($L$2:L124)/COUNT($K$2:$K$1001)</f>
        <v>0.123</v>
      </c>
    </row>
    <row r="125" spans="1:12" hidden="1" x14ac:dyDescent="0.25">
      <c r="A125" s="78">
        <f t="shared" ca="1" si="8"/>
        <v>41.758745405868247</v>
      </c>
      <c r="B125" s="79">
        <f t="shared" ca="1" si="7"/>
        <v>51.620516314471558</v>
      </c>
      <c r="C125" s="80">
        <f t="shared" ca="1" si="7"/>
        <v>41.181153140957207</v>
      </c>
      <c r="D125" s="81">
        <f t="shared" ca="1" si="7"/>
        <v>53.970633979410337</v>
      </c>
      <c r="E125" s="82">
        <f t="shared" ca="1" si="7"/>
        <v>38.051886645192823</v>
      </c>
      <c r="F125" s="41">
        <f t="shared" ca="1" si="9"/>
        <v>41.758745405868247</v>
      </c>
      <c r="G125" s="41">
        <f t="shared" ca="1" si="10"/>
        <v>93.379261720339798</v>
      </c>
      <c r="H125" s="41">
        <f t="shared" ca="1" si="11"/>
        <v>95.729379385278577</v>
      </c>
      <c r="I125" s="41">
        <f t="shared" ca="1" si="12"/>
        <v>95.729379385278577</v>
      </c>
      <c r="J125" s="41">
        <f t="shared" ca="1" si="13"/>
        <v>133.78126603047139</v>
      </c>
      <c r="K125" s="83">
        <f ca="1">SMALL($J$2:$J$1001,ROWS($J$2:J125))</f>
        <v>111.57319332083492</v>
      </c>
      <c r="L125" s="40">
        <f ca="1">ROWS($L$2:L125)/COUNT($K$2:$K$1001)</f>
        <v>0.124</v>
      </c>
    </row>
    <row r="126" spans="1:12" hidden="1" x14ac:dyDescent="0.25">
      <c r="A126" s="78">
        <f t="shared" ca="1" si="8"/>
        <v>59.333126933797566</v>
      </c>
      <c r="B126" s="79">
        <f t="shared" ca="1" si="7"/>
        <v>51.853923783329279</v>
      </c>
      <c r="C126" s="80">
        <f t="shared" ca="1" si="7"/>
        <v>59.527322019607666</v>
      </c>
      <c r="D126" s="81">
        <f t="shared" ca="1" si="7"/>
        <v>49.504466932389008</v>
      </c>
      <c r="E126" s="82">
        <f t="shared" ca="1" si="7"/>
        <v>29.33445366553368</v>
      </c>
      <c r="F126" s="41">
        <f t="shared" ca="1" si="9"/>
        <v>59.527322019607666</v>
      </c>
      <c r="G126" s="41">
        <f t="shared" ca="1" si="10"/>
        <v>111.38124580293695</v>
      </c>
      <c r="H126" s="41">
        <f t="shared" ca="1" si="11"/>
        <v>109.03178895199667</v>
      </c>
      <c r="I126" s="41">
        <f t="shared" ca="1" si="12"/>
        <v>111.38124580293695</v>
      </c>
      <c r="J126" s="41">
        <f t="shared" ca="1" si="13"/>
        <v>140.71569946847063</v>
      </c>
      <c r="K126" s="83">
        <f ca="1">SMALL($J$2:$J$1001,ROWS($J$2:J126))</f>
        <v>111.61433033535423</v>
      </c>
      <c r="L126" s="40">
        <f ca="1">ROWS($L$2:L126)/COUNT($K$2:$K$1001)</f>
        <v>0.125</v>
      </c>
    </row>
    <row r="127" spans="1:12" hidden="1" x14ac:dyDescent="0.25">
      <c r="A127" s="78">
        <f t="shared" ca="1" si="8"/>
        <v>30.125530470339633</v>
      </c>
      <c r="B127" s="79">
        <f t="shared" ca="1" si="7"/>
        <v>34.487796421829131</v>
      </c>
      <c r="C127" s="80">
        <f t="shared" ca="1" si="7"/>
        <v>26.729889991087976</v>
      </c>
      <c r="D127" s="81">
        <f t="shared" ca="1" si="7"/>
        <v>43.804374253240795</v>
      </c>
      <c r="E127" s="82">
        <f t="shared" ca="1" si="7"/>
        <v>55.725042259861233</v>
      </c>
      <c r="F127" s="41">
        <f t="shared" ca="1" si="9"/>
        <v>30.125530470339633</v>
      </c>
      <c r="G127" s="41">
        <f t="shared" ca="1" si="10"/>
        <v>64.613326892168772</v>
      </c>
      <c r="H127" s="41">
        <f t="shared" ca="1" si="11"/>
        <v>73.929904723580421</v>
      </c>
      <c r="I127" s="41">
        <f t="shared" ca="1" si="12"/>
        <v>73.929904723580421</v>
      </c>
      <c r="J127" s="41">
        <f t="shared" ca="1" si="13"/>
        <v>129.65494698344165</v>
      </c>
      <c r="K127" s="83">
        <f ca="1">SMALL($J$2:$J$1001,ROWS($J$2:J127))</f>
        <v>111.66123387348307</v>
      </c>
      <c r="L127" s="40">
        <f ca="1">ROWS($L$2:L127)/COUNT($K$2:$K$1001)</f>
        <v>0.126</v>
      </c>
    </row>
    <row r="128" spans="1:12" hidden="1" x14ac:dyDescent="0.25">
      <c r="A128" s="78">
        <f t="shared" ca="1" si="8"/>
        <v>34.303497871854475</v>
      </c>
      <c r="B128" s="79">
        <f t="shared" ca="1" si="7"/>
        <v>44.660034866289287</v>
      </c>
      <c r="C128" s="80">
        <f t="shared" ca="1" si="7"/>
        <v>44.036551434637829</v>
      </c>
      <c r="D128" s="81">
        <f t="shared" ca="1" si="7"/>
        <v>33.863701940159658</v>
      </c>
      <c r="E128" s="82">
        <f t="shared" ca="1" si="7"/>
        <v>22.620282307694183</v>
      </c>
      <c r="F128" s="41">
        <f t="shared" ca="1" si="9"/>
        <v>44.036551434637829</v>
      </c>
      <c r="G128" s="41">
        <f t="shared" ca="1" si="10"/>
        <v>88.696586300927123</v>
      </c>
      <c r="H128" s="41">
        <f t="shared" ca="1" si="11"/>
        <v>77.900253374797487</v>
      </c>
      <c r="I128" s="41">
        <f t="shared" ca="1" si="12"/>
        <v>88.696586300927123</v>
      </c>
      <c r="J128" s="41">
        <f t="shared" ca="1" si="13"/>
        <v>111.31686860862131</v>
      </c>
      <c r="K128" s="83">
        <f ca="1">SMALL($J$2:$J$1001,ROWS($J$2:J128))</f>
        <v>111.70501504495121</v>
      </c>
      <c r="L128" s="40">
        <f ca="1">ROWS($L$2:L128)/COUNT($K$2:$K$1001)</f>
        <v>0.127</v>
      </c>
    </row>
    <row r="129" spans="1:12" hidden="1" x14ac:dyDescent="0.25">
      <c r="A129" s="78">
        <f t="shared" ca="1" si="8"/>
        <v>24.352320899399448</v>
      </c>
      <c r="B129" s="79">
        <f t="shared" ca="1" si="8"/>
        <v>30.394304159259647</v>
      </c>
      <c r="C129" s="80">
        <f t="shared" ca="1" si="8"/>
        <v>31.775336339017507</v>
      </c>
      <c r="D129" s="81">
        <f t="shared" ca="1" si="8"/>
        <v>58.928231717854914</v>
      </c>
      <c r="E129" s="82">
        <f t="shared" ca="1" si="8"/>
        <v>55.333816627378717</v>
      </c>
      <c r="F129" s="41">
        <f t="shared" ca="1" si="9"/>
        <v>31.775336339017507</v>
      </c>
      <c r="G129" s="41">
        <f t="shared" ca="1" si="10"/>
        <v>62.169640498277154</v>
      </c>
      <c r="H129" s="41">
        <f t="shared" ca="1" si="11"/>
        <v>90.703568056872427</v>
      </c>
      <c r="I129" s="41">
        <f t="shared" ca="1" si="12"/>
        <v>90.703568056872427</v>
      </c>
      <c r="J129" s="41">
        <f t="shared" ca="1" si="13"/>
        <v>146.03738468425115</v>
      </c>
      <c r="K129" s="83">
        <f ca="1">SMALL($J$2:$J$1001,ROWS($J$2:J129))</f>
        <v>111.84539114012892</v>
      </c>
      <c r="L129" s="40">
        <f ca="1">ROWS($L$2:L129)/COUNT($K$2:$K$1001)</f>
        <v>0.128</v>
      </c>
    </row>
    <row r="130" spans="1:12" hidden="1" x14ac:dyDescent="0.25">
      <c r="A130" s="78">
        <f t="shared" ca="1" si="8"/>
        <v>29.282412869339375</v>
      </c>
      <c r="B130" s="79">
        <f t="shared" ca="1" si="8"/>
        <v>48.677663408801592</v>
      </c>
      <c r="C130" s="80">
        <f t="shared" ca="1" si="8"/>
        <v>49.705588766202069</v>
      </c>
      <c r="D130" s="81">
        <f t="shared" ca="1" si="8"/>
        <v>38.293531900613374</v>
      </c>
      <c r="E130" s="82">
        <f t="shared" ca="1" si="8"/>
        <v>39.720331293812521</v>
      </c>
      <c r="F130" s="41">
        <f t="shared" ca="1" si="9"/>
        <v>49.705588766202069</v>
      </c>
      <c r="G130" s="41">
        <f t="shared" ca="1" si="10"/>
        <v>98.383252175003662</v>
      </c>
      <c r="H130" s="41">
        <f t="shared" ca="1" si="11"/>
        <v>87.999120666815443</v>
      </c>
      <c r="I130" s="41">
        <f t="shared" ca="1" si="12"/>
        <v>98.383252175003662</v>
      </c>
      <c r="J130" s="41">
        <f t="shared" ca="1" si="13"/>
        <v>138.10358346881617</v>
      </c>
      <c r="K130" s="83">
        <f ca="1">SMALL($J$2:$J$1001,ROWS($J$2:J130))</f>
        <v>112.02946941000081</v>
      </c>
      <c r="L130" s="40">
        <f ca="1">ROWS($L$2:L130)/COUNT($K$2:$K$1001)</f>
        <v>0.129</v>
      </c>
    </row>
    <row r="131" spans="1:12" hidden="1" x14ac:dyDescent="0.25">
      <c r="A131" s="78">
        <f t="shared" ref="A131:E194" ca="1" si="14">20+40*RAND()</f>
        <v>23.118904048480623</v>
      </c>
      <c r="B131" s="79">
        <f t="shared" ca="1" si="14"/>
        <v>35.871475988549982</v>
      </c>
      <c r="C131" s="80">
        <f t="shared" ca="1" si="14"/>
        <v>54.758820036691532</v>
      </c>
      <c r="D131" s="81">
        <f t="shared" ca="1" si="14"/>
        <v>43.205595225361037</v>
      </c>
      <c r="E131" s="82">
        <f t="shared" ca="1" si="14"/>
        <v>49.027139821163431</v>
      </c>
      <c r="F131" s="41">
        <f t="shared" ref="F131:F194" ca="1" si="15">MAX(A131,C131)</f>
        <v>54.758820036691532</v>
      </c>
      <c r="G131" s="41">
        <f t="shared" ref="G131:G194" ca="1" si="16">F131+B131</f>
        <v>90.630296025241506</v>
      </c>
      <c r="H131" s="41">
        <f t="shared" ref="H131:H194" ca="1" si="17">F131+D131</f>
        <v>97.964415262052569</v>
      </c>
      <c r="I131" s="41">
        <f t="shared" ref="I131:I194" ca="1" si="18">MAX(G131:H131)</f>
        <v>97.964415262052569</v>
      </c>
      <c r="J131" s="41">
        <f t="shared" ref="J131:J194" ca="1" si="19">I131+E131</f>
        <v>146.99155508321599</v>
      </c>
      <c r="K131" s="83">
        <f ca="1">SMALL($J$2:$J$1001,ROWS($J$2:J131))</f>
        <v>112.05804758000272</v>
      </c>
      <c r="L131" s="40">
        <f ca="1">ROWS($L$2:L131)/COUNT($K$2:$K$1001)</f>
        <v>0.13</v>
      </c>
    </row>
    <row r="132" spans="1:12" hidden="1" x14ac:dyDescent="0.25">
      <c r="A132" s="78">
        <f t="shared" ca="1" si="14"/>
        <v>52.144266812746494</v>
      </c>
      <c r="B132" s="79">
        <f t="shared" ca="1" si="14"/>
        <v>43.600824726125964</v>
      </c>
      <c r="C132" s="80">
        <f t="shared" ca="1" si="14"/>
        <v>54.801343317928492</v>
      </c>
      <c r="D132" s="81">
        <f t="shared" ca="1" si="14"/>
        <v>56.726881029842929</v>
      </c>
      <c r="E132" s="82">
        <f t="shared" ca="1" si="14"/>
        <v>45.028584935821002</v>
      </c>
      <c r="F132" s="41">
        <f t="shared" ca="1" si="15"/>
        <v>54.801343317928492</v>
      </c>
      <c r="G132" s="41">
        <f t="shared" ca="1" si="16"/>
        <v>98.402168044054463</v>
      </c>
      <c r="H132" s="41">
        <f t="shared" ca="1" si="17"/>
        <v>111.52822434777141</v>
      </c>
      <c r="I132" s="41">
        <f t="shared" ca="1" si="18"/>
        <v>111.52822434777141</v>
      </c>
      <c r="J132" s="41">
        <f t="shared" ca="1" si="19"/>
        <v>156.55680928359243</v>
      </c>
      <c r="K132" s="83">
        <f ca="1">SMALL($J$2:$J$1001,ROWS($J$2:J132))</f>
        <v>112.07203163324965</v>
      </c>
      <c r="L132" s="40">
        <f ca="1">ROWS($L$2:L132)/COUNT($K$2:$K$1001)</f>
        <v>0.13100000000000001</v>
      </c>
    </row>
    <row r="133" spans="1:12" hidden="1" x14ac:dyDescent="0.25">
      <c r="A133" s="78">
        <f t="shared" ca="1" si="14"/>
        <v>38.707155521425989</v>
      </c>
      <c r="B133" s="79">
        <f t="shared" ca="1" si="14"/>
        <v>44.725180847769728</v>
      </c>
      <c r="C133" s="80">
        <f t="shared" ca="1" si="14"/>
        <v>48.796968994168779</v>
      </c>
      <c r="D133" s="81">
        <f t="shared" ca="1" si="14"/>
        <v>45.467597494492139</v>
      </c>
      <c r="E133" s="82">
        <f t="shared" ca="1" si="14"/>
        <v>37.935224136836979</v>
      </c>
      <c r="F133" s="41">
        <f t="shared" ca="1" si="15"/>
        <v>48.796968994168779</v>
      </c>
      <c r="G133" s="41">
        <f t="shared" ca="1" si="16"/>
        <v>93.5221498419385</v>
      </c>
      <c r="H133" s="41">
        <f t="shared" ca="1" si="17"/>
        <v>94.264566488660918</v>
      </c>
      <c r="I133" s="41">
        <f t="shared" ca="1" si="18"/>
        <v>94.264566488660918</v>
      </c>
      <c r="J133" s="41">
        <f t="shared" ca="1" si="19"/>
        <v>132.19979062549788</v>
      </c>
      <c r="K133" s="83">
        <f ca="1">SMALL($J$2:$J$1001,ROWS($J$2:J133))</f>
        <v>112.29332654988742</v>
      </c>
      <c r="L133" s="40">
        <f ca="1">ROWS($L$2:L133)/COUNT($K$2:$K$1001)</f>
        <v>0.13200000000000001</v>
      </c>
    </row>
    <row r="134" spans="1:12" hidden="1" x14ac:dyDescent="0.25">
      <c r="A134" s="78">
        <f t="shared" ca="1" si="14"/>
        <v>43.804573781333261</v>
      </c>
      <c r="B134" s="79">
        <f t="shared" ca="1" si="14"/>
        <v>21.823243390326152</v>
      </c>
      <c r="C134" s="80">
        <f t="shared" ca="1" si="14"/>
        <v>26.85133796660331</v>
      </c>
      <c r="D134" s="81">
        <f t="shared" ca="1" si="14"/>
        <v>36.015218956435412</v>
      </c>
      <c r="E134" s="82">
        <f t="shared" ca="1" si="14"/>
        <v>26.623922644288843</v>
      </c>
      <c r="F134" s="41">
        <f t="shared" ca="1" si="15"/>
        <v>43.804573781333261</v>
      </c>
      <c r="G134" s="41">
        <f t="shared" ca="1" si="16"/>
        <v>65.627817171659416</v>
      </c>
      <c r="H134" s="41">
        <f t="shared" ca="1" si="17"/>
        <v>79.819792737768665</v>
      </c>
      <c r="I134" s="41">
        <f t="shared" ca="1" si="18"/>
        <v>79.819792737768665</v>
      </c>
      <c r="J134" s="41">
        <f t="shared" ca="1" si="19"/>
        <v>106.4437153820575</v>
      </c>
      <c r="K134" s="83">
        <f ca="1">SMALL($J$2:$J$1001,ROWS($J$2:J134))</f>
        <v>112.35717548693813</v>
      </c>
      <c r="L134" s="40">
        <f ca="1">ROWS($L$2:L134)/COUNT($K$2:$K$1001)</f>
        <v>0.13300000000000001</v>
      </c>
    </row>
    <row r="135" spans="1:12" hidden="1" x14ac:dyDescent="0.25">
      <c r="A135" s="78">
        <f t="shared" ca="1" si="14"/>
        <v>44.393720979908792</v>
      </c>
      <c r="B135" s="79">
        <f t="shared" ca="1" si="14"/>
        <v>50.055081546384613</v>
      </c>
      <c r="C135" s="80">
        <f t="shared" ca="1" si="14"/>
        <v>39.614589553422377</v>
      </c>
      <c r="D135" s="81">
        <f t="shared" ca="1" si="14"/>
        <v>27.977591820204136</v>
      </c>
      <c r="E135" s="82">
        <f t="shared" ca="1" si="14"/>
        <v>26.820976802109314</v>
      </c>
      <c r="F135" s="41">
        <f t="shared" ca="1" si="15"/>
        <v>44.393720979908792</v>
      </c>
      <c r="G135" s="41">
        <f t="shared" ca="1" si="16"/>
        <v>94.448802526293406</v>
      </c>
      <c r="H135" s="41">
        <f t="shared" ca="1" si="17"/>
        <v>72.371312800112932</v>
      </c>
      <c r="I135" s="41">
        <f t="shared" ca="1" si="18"/>
        <v>94.448802526293406</v>
      </c>
      <c r="J135" s="41">
        <f t="shared" ca="1" si="19"/>
        <v>121.26977932840272</v>
      </c>
      <c r="K135" s="83">
        <f ca="1">SMALL($J$2:$J$1001,ROWS($J$2:J135))</f>
        <v>112.70148993450888</v>
      </c>
      <c r="L135" s="40">
        <f ca="1">ROWS($L$2:L135)/COUNT($K$2:$K$1001)</f>
        <v>0.13400000000000001</v>
      </c>
    </row>
    <row r="136" spans="1:12" hidden="1" x14ac:dyDescent="0.25">
      <c r="A136" s="78">
        <f t="shared" ca="1" si="14"/>
        <v>27.650784127216387</v>
      </c>
      <c r="B136" s="79">
        <f t="shared" ca="1" si="14"/>
        <v>55.836789965068071</v>
      </c>
      <c r="C136" s="80">
        <f t="shared" ca="1" si="14"/>
        <v>21.351169640277696</v>
      </c>
      <c r="D136" s="81">
        <f t="shared" ca="1" si="14"/>
        <v>25.451166410572842</v>
      </c>
      <c r="E136" s="82">
        <f t="shared" ca="1" si="14"/>
        <v>23.704214174478157</v>
      </c>
      <c r="F136" s="41">
        <f t="shared" ca="1" si="15"/>
        <v>27.650784127216387</v>
      </c>
      <c r="G136" s="41">
        <f t="shared" ca="1" si="16"/>
        <v>83.487574092284461</v>
      </c>
      <c r="H136" s="41">
        <f t="shared" ca="1" si="17"/>
        <v>53.101950537789229</v>
      </c>
      <c r="I136" s="41">
        <f t="shared" ca="1" si="18"/>
        <v>83.487574092284461</v>
      </c>
      <c r="J136" s="41">
        <f t="shared" ca="1" si="19"/>
        <v>107.19178826676261</v>
      </c>
      <c r="K136" s="83">
        <f ca="1">SMALL($J$2:$J$1001,ROWS($J$2:J136))</f>
        <v>112.94853191231377</v>
      </c>
      <c r="L136" s="40">
        <f ca="1">ROWS($L$2:L136)/COUNT($K$2:$K$1001)</f>
        <v>0.13500000000000001</v>
      </c>
    </row>
    <row r="137" spans="1:12" hidden="1" x14ac:dyDescent="0.25">
      <c r="A137" s="78">
        <f t="shared" ca="1" si="14"/>
        <v>25.53359198570822</v>
      </c>
      <c r="B137" s="79">
        <f t="shared" ca="1" si="14"/>
        <v>27.591779363971138</v>
      </c>
      <c r="C137" s="80">
        <f t="shared" ca="1" si="14"/>
        <v>37.51131887452182</v>
      </c>
      <c r="D137" s="81">
        <f t="shared" ca="1" si="14"/>
        <v>43.750425788820316</v>
      </c>
      <c r="E137" s="82">
        <f t="shared" ca="1" si="14"/>
        <v>58.69974462963463</v>
      </c>
      <c r="F137" s="41">
        <f t="shared" ca="1" si="15"/>
        <v>37.51131887452182</v>
      </c>
      <c r="G137" s="41">
        <f t="shared" ca="1" si="16"/>
        <v>65.103098238492962</v>
      </c>
      <c r="H137" s="41">
        <f t="shared" ca="1" si="17"/>
        <v>81.261744663342142</v>
      </c>
      <c r="I137" s="41">
        <f t="shared" ca="1" si="18"/>
        <v>81.261744663342142</v>
      </c>
      <c r="J137" s="41">
        <f t="shared" ca="1" si="19"/>
        <v>139.96148929297678</v>
      </c>
      <c r="K137" s="83">
        <f ca="1">SMALL($J$2:$J$1001,ROWS($J$2:J137))</f>
        <v>113.04634668572146</v>
      </c>
      <c r="L137" s="40">
        <f ca="1">ROWS($L$2:L137)/COUNT($K$2:$K$1001)</f>
        <v>0.13600000000000001</v>
      </c>
    </row>
    <row r="138" spans="1:12" hidden="1" x14ac:dyDescent="0.25">
      <c r="A138" s="78">
        <f t="shared" ca="1" si="14"/>
        <v>25.169653709886344</v>
      </c>
      <c r="B138" s="79">
        <f t="shared" ca="1" si="14"/>
        <v>43.692173541049328</v>
      </c>
      <c r="C138" s="80">
        <f t="shared" ca="1" si="14"/>
        <v>32.746811670284103</v>
      </c>
      <c r="D138" s="81">
        <f t="shared" ca="1" si="14"/>
        <v>40.572566972339274</v>
      </c>
      <c r="E138" s="82">
        <f t="shared" ca="1" si="14"/>
        <v>47.963588265030332</v>
      </c>
      <c r="F138" s="41">
        <f t="shared" ca="1" si="15"/>
        <v>32.746811670284103</v>
      </c>
      <c r="G138" s="41">
        <f t="shared" ca="1" si="16"/>
        <v>76.438985211333431</v>
      </c>
      <c r="H138" s="41">
        <f t="shared" ca="1" si="17"/>
        <v>73.319378642623377</v>
      </c>
      <c r="I138" s="41">
        <f t="shared" ca="1" si="18"/>
        <v>76.438985211333431</v>
      </c>
      <c r="J138" s="41">
        <f t="shared" ca="1" si="19"/>
        <v>124.40257347636376</v>
      </c>
      <c r="K138" s="83">
        <f ca="1">SMALL($J$2:$J$1001,ROWS($J$2:J138))</f>
        <v>113.15206271581904</v>
      </c>
      <c r="L138" s="40">
        <f ca="1">ROWS($L$2:L138)/COUNT($K$2:$K$1001)</f>
        <v>0.13700000000000001</v>
      </c>
    </row>
    <row r="139" spans="1:12" hidden="1" x14ac:dyDescent="0.25">
      <c r="A139" s="78">
        <f t="shared" ca="1" si="14"/>
        <v>37.380623311010581</v>
      </c>
      <c r="B139" s="79">
        <f t="shared" ca="1" si="14"/>
        <v>21.234940967380393</v>
      </c>
      <c r="C139" s="80">
        <f t="shared" ca="1" si="14"/>
        <v>45.420457189156139</v>
      </c>
      <c r="D139" s="81">
        <f t="shared" ca="1" si="14"/>
        <v>20.010870231880375</v>
      </c>
      <c r="E139" s="82">
        <f t="shared" ca="1" si="14"/>
        <v>26.822713930862282</v>
      </c>
      <c r="F139" s="41">
        <f t="shared" ca="1" si="15"/>
        <v>45.420457189156139</v>
      </c>
      <c r="G139" s="41">
        <f t="shared" ca="1" si="16"/>
        <v>66.655398156536535</v>
      </c>
      <c r="H139" s="41">
        <f t="shared" ca="1" si="17"/>
        <v>65.431327421036514</v>
      </c>
      <c r="I139" s="41">
        <f t="shared" ca="1" si="18"/>
        <v>66.655398156536535</v>
      </c>
      <c r="J139" s="41">
        <f t="shared" ca="1" si="19"/>
        <v>93.478112087398813</v>
      </c>
      <c r="K139" s="83">
        <f ca="1">SMALL($J$2:$J$1001,ROWS($J$2:J139))</f>
        <v>113.1939458592513</v>
      </c>
      <c r="L139" s="40">
        <f ca="1">ROWS($L$2:L139)/COUNT($K$2:$K$1001)</f>
        <v>0.13800000000000001</v>
      </c>
    </row>
    <row r="140" spans="1:12" hidden="1" x14ac:dyDescent="0.25">
      <c r="A140" s="78">
        <f t="shared" ca="1" si="14"/>
        <v>50.67613587829635</v>
      </c>
      <c r="B140" s="79">
        <f t="shared" ca="1" si="14"/>
        <v>43.845671583944153</v>
      </c>
      <c r="C140" s="80">
        <f t="shared" ca="1" si="14"/>
        <v>45.016236713441437</v>
      </c>
      <c r="D140" s="81">
        <f t="shared" ca="1" si="14"/>
        <v>36.372666662147651</v>
      </c>
      <c r="E140" s="82">
        <f t="shared" ca="1" si="14"/>
        <v>47.692460304938976</v>
      </c>
      <c r="F140" s="41">
        <f t="shared" ca="1" si="15"/>
        <v>50.67613587829635</v>
      </c>
      <c r="G140" s="41">
        <f t="shared" ca="1" si="16"/>
        <v>94.521807462240503</v>
      </c>
      <c r="H140" s="41">
        <f t="shared" ca="1" si="17"/>
        <v>87.048802540444001</v>
      </c>
      <c r="I140" s="41">
        <f t="shared" ca="1" si="18"/>
        <v>94.521807462240503</v>
      </c>
      <c r="J140" s="41">
        <f t="shared" ca="1" si="19"/>
        <v>142.21426776717948</v>
      </c>
      <c r="K140" s="83">
        <f ca="1">SMALL($J$2:$J$1001,ROWS($J$2:J140))</f>
        <v>113.20032833462315</v>
      </c>
      <c r="L140" s="40">
        <f ca="1">ROWS($L$2:L140)/COUNT($K$2:$K$1001)</f>
        <v>0.13900000000000001</v>
      </c>
    </row>
    <row r="141" spans="1:12" hidden="1" x14ac:dyDescent="0.25">
      <c r="A141" s="78">
        <f t="shared" ca="1" si="14"/>
        <v>38.877374706308458</v>
      </c>
      <c r="B141" s="79">
        <f t="shared" ca="1" si="14"/>
        <v>43.961503484349059</v>
      </c>
      <c r="C141" s="80">
        <f t="shared" ca="1" si="14"/>
        <v>50.005227711121222</v>
      </c>
      <c r="D141" s="81">
        <f t="shared" ca="1" si="14"/>
        <v>54.135898764014932</v>
      </c>
      <c r="E141" s="82">
        <f t="shared" ca="1" si="14"/>
        <v>38.213183676551111</v>
      </c>
      <c r="F141" s="41">
        <f t="shared" ca="1" si="15"/>
        <v>50.005227711121222</v>
      </c>
      <c r="G141" s="41">
        <f t="shared" ca="1" si="16"/>
        <v>93.966731195470288</v>
      </c>
      <c r="H141" s="41">
        <f t="shared" ca="1" si="17"/>
        <v>104.14112647513616</v>
      </c>
      <c r="I141" s="41">
        <f t="shared" ca="1" si="18"/>
        <v>104.14112647513616</v>
      </c>
      <c r="J141" s="41">
        <f t="shared" ca="1" si="19"/>
        <v>142.35431015168729</v>
      </c>
      <c r="K141" s="83">
        <f ca="1">SMALL($J$2:$J$1001,ROWS($J$2:J141))</f>
        <v>113.36546669865686</v>
      </c>
      <c r="L141" s="40">
        <f ca="1">ROWS($L$2:L141)/COUNT($K$2:$K$1001)</f>
        <v>0.14000000000000001</v>
      </c>
    </row>
    <row r="142" spans="1:12" hidden="1" x14ac:dyDescent="0.25">
      <c r="A142" s="78">
        <f t="shared" ca="1" si="14"/>
        <v>30.324722093138789</v>
      </c>
      <c r="B142" s="79">
        <f t="shared" ca="1" si="14"/>
        <v>55.067883328789257</v>
      </c>
      <c r="C142" s="80">
        <f t="shared" ca="1" si="14"/>
        <v>55.568459219349279</v>
      </c>
      <c r="D142" s="81">
        <f t="shared" ca="1" si="14"/>
        <v>26.913258225366043</v>
      </c>
      <c r="E142" s="82">
        <f t="shared" ca="1" si="14"/>
        <v>53.898786755857927</v>
      </c>
      <c r="F142" s="41">
        <f t="shared" ca="1" si="15"/>
        <v>55.568459219349279</v>
      </c>
      <c r="G142" s="41">
        <f t="shared" ca="1" si="16"/>
        <v>110.63634254813854</v>
      </c>
      <c r="H142" s="41">
        <f t="shared" ca="1" si="17"/>
        <v>82.481717444715315</v>
      </c>
      <c r="I142" s="41">
        <f t="shared" ca="1" si="18"/>
        <v>110.63634254813854</v>
      </c>
      <c r="J142" s="41">
        <f t="shared" ca="1" si="19"/>
        <v>164.53512930399648</v>
      </c>
      <c r="K142" s="83">
        <f ca="1">SMALL($J$2:$J$1001,ROWS($J$2:J142))</f>
        <v>113.41925464471953</v>
      </c>
      <c r="L142" s="40">
        <f ca="1">ROWS($L$2:L142)/COUNT($K$2:$K$1001)</f>
        <v>0.14099999999999999</v>
      </c>
    </row>
    <row r="143" spans="1:12" hidden="1" x14ac:dyDescent="0.25">
      <c r="A143" s="78">
        <f t="shared" ca="1" si="14"/>
        <v>22.175718542586758</v>
      </c>
      <c r="B143" s="79">
        <f t="shared" ca="1" si="14"/>
        <v>33.28284618434806</v>
      </c>
      <c r="C143" s="80">
        <f t="shared" ca="1" si="14"/>
        <v>39.665342871776076</v>
      </c>
      <c r="D143" s="81">
        <f t="shared" ca="1" si="14"/>
        <v>57.673139187442281</v>
      </c>
      <c r="E143" s="82">
        <f t="shared" ca="1" si="14"/>
        <v>40.572993679984741</v>
      </c>
      <c r="F143" s="41">
        <f t="shared" ca="1" si="15"/>
        <v>39.665342871776076</v>
      </c>
      <c r="G143" s="41">
        <f t="shared" ca="1" si="16"/>
        <v>72.948189056124136</v>
      </c>
      <c r="H143" s="41">
        <f t="shared" ca="1" si="17"/>
        <v>97.338482059218364</v>
      </c>
      <c r="I143" s="41">
        <f t="shared" ca="1" si="18"/>
        <v>97.338482059218364</v>
      </c>
      <c r="J143" s="41">
        <f t="shared" ca="1" si="19"/>
        <v>137.9114757392031</v>
      </c>
      <c r="K143" s="83">
        <f ca="1">SMALL($J$2:$J$1001,ROWS($J$2:J143))</f>
        <v>113.61587546174432</v>
      </c>
      <c r="L143" s="40">
        <f ca="1">ROWS($L$2:L143)/COUNT($K$2:$K$1001)</f>
        <v>0.14199999999999999</v>
      </c>
    </row>
    <row r="144" spans="1:12" hidden="1" x14ac:dyDescent="0.25">
      <c r="A144" s="78">
        <f t="shared" ca="1" si="14"/>
        <v>31.180407259777212</v>
      </c>
      <c r="B144" s="79">
        <f t="shared" ca="1" si="14"/>
        <v>28.346809569270061</v>
      </c>
      <c r="C144" s="80">
        <f t="shared" ca="1" si="14"/>
        <v>33.946319164204915</v>
      </c>
      <c r="D144" s="81">
        <f t="shared" ca="1" si="14"/>
        <v>29.106945582264956</v>
      </c>
      <c r="E144" s="82">
        <f t="shared" ca="1" si="14"/>
        <v>24.214697742280361</v>
      </c>
      <c r="F144" s="41">
        <f t="shared" ca="1" si="15"/>
        <v>33.946319164204915</v>
      </c>
      <c r="G144" s="41">
        <f t="shared" ca="1" si="16"/>
        <v>62.293128733474973</v>
      </c>
      <c r="H144" s="41">
        <f t="shared" ca="1" si="17"/>
        <v>63.053264746469871</v>
      </c>
      <c r="I144" s="41">
        <f t="shared" ca="1" si="18"/>
        <v>63.053264746469871</v>
      </c>
      <c r="J144" s="41">
        <f t="shared" ca="1" si="19"/>
        <v>87.267962488750229</v>
      </c>
      <c r="K144" s="83">
        <f ca="1">SMALL($J$2:$J$1001,ROWS($J$2:J144))</f>
        <v>113.70403416303168</v>
      </c>
      <c r="L144" s="40">
        <f ca="1">ROWS($L$2:L144)/COUNT($K$2:$K$1001)</f>
        <v>0.14299999999999999</v>
      </c>
    </row>
    <row r="145" spans="1:12" hidden="1" x14ac:dyDescent="0.25">
      <c r="A145" s="78">
        <f t="shared" ca="1" si="14"/>
        <v>38.792021206644421</v>
      </c>
      <c r="B145" s="79">
        <f t="shared" ca="1" si="14"/>
        <v>27.770431390056288</v>
      </c>
      <c r="C145" s="80">
        <f t="shared" ca="1" si="14"/>
        <v>35.973409528746323</v>
      </c>
      <c r="D145" s="81">
        <f t="shared" ca="1" si="14"/>
        <v>39.995196451327359</v>
      </c>
      <c r="E145" s="82">
        <f t="shared" ca="1" si="14"/>
        <v>33.284813975277871</v>
      </c>
      <c r="F145" s="41">
        <f t="shared" ca="1" si="15"/>
        <v>38.792021206644421</v>
      </c>
      <c r="G145" s="41">
        <f t="shared" ca="1" si="16"/>
        <v>66.562452596700709</v>
      </c>
      <c r="H145" s="41">
        <f t="shared" ca="1" si="17"/>
        <v>78.78721765797178</v>
      </c>
      <c r="I145" s="41">
        <f t="shared" ca="1" si="18"/>
        <v>78.78721765797178</v>
      </c>
      <c r="J145" s="41">
        <f t="shared" ca="1" si="19"/>
        <v>112.07203163324965</v>
      </c>
      <c r="K145" s="83">
        <f ca="1">SMALL($J$2:$J$1001,ROWS($J$2:J145))</f>
        <v>113.71706465610336</v>
      </c>
      <c r="L145" s="40">
        <f ca="1">ROWS($L$2:L145)/COUNT($K$2:$K$1001)</f>
        <v>0.14399999999999999</v>
      </c>
    </row>
    <row r="146" spans="1:12" hidden="1" x14ac:dyDescent="0.25">
      <c r="A146" s="78">
        <f t="shared" ca="1" si="14"/>
        <v>25.82292662826945</v>
      </c>
      <c r="B146" s="79">
        <f t="shared" ca="1" si="14"/>
        <v>26.700148611687638</v>
      </c>
      <c r="C146" s="80">
        <f t="shared" ca="1" si="14"/>
        <v>34.451568645599941</v>
      </c>
      <c r="D146" s="81">
        <f t="shared" ca="1" si="14"/>
        <v>36.160208223922226</v>
      </c>
      <c r="E146" s="82">
        <f t="shared" ca="1" si="14"/>
        <v>51.742632449225972</v>
      </c>
      <c r="F146" s="41">
        <f t="shared" ca="1" si="15"/>
        <v>34.451568645599941</v>
      </c>
      <c r="G146" s="41">
        <f t="shared" ca="1" si="16"/>
        <v>61.151717257287579</v>
      </c>
      <c r="H146" s="41">
        <f t="shared" ca="1" si="17"/>
        <v>70.611776869522174</v>
      </c>
      <c r="I146" s="41">
        <f t="shared" ca="1" si="18"/>
        <v>70.611776869522174</v>
      </c>
      <c r="J146" s="41">
        <f t="shared" ca="1" si="19"/>
        <v>122.35440931874814</v>
      </c>
      <c r="K146" s="83">
        <f ca="1">SMALL($J$2:$J$1001,ROWS($J$2:J146))</f>
        <v>113.72013025047659</v>
      </c>
      <c r="L146" s="40">
        <f ca="1">ROWS($L$2:L146)/COUNT($K$2:$K$1001)</f>
        <v>0.14499999999999999</v>
      </c>
    </row>
    <row r="147" spans="1:12" hidden="1" x14ac:dyDescent="0.25">
      <c r="A147" s="78">
        <f t="shared" ca="1" si="14"/>
        <v>56.55915618201324</v>
      </c>
      <c r="B147" s="79">
        <f t="shared" ca="1" si="14"/>
        <v>57.642862537694761</v>
      </c>
      <c r="C147" s="80">
        <f t="shared" ca="1" si="14"/>
        <v>21.869166581306136</v>
      </c>
      <c r="D147" s="81">
        <f t="shared" ca="1" si="14"/>
        <v>21.990699091241339</v>
      </c>
      <c r="E147" s="82">
        <f t="shared" ca="1" si="14"/>
        <v>45.305618701005812</v>
      </c>
      <c r="F147" s="41">
        <f t="shared" ca="1" si="15"/>
        <v>56.55915618201324</v>
      </c>
      <c r="G147" s="41">
        <f t="shared" ca="1" si="16"/>
        <v>114.20201871970801</v>
      </c>
      <c r="H147" s="41">
        <f t="shared" ca="1" si="17"/>
        <v>78.549855273254579</v>
      </c>
      <c r="I147" s="41">
        <f t="shared" ca="1" si="18"/>
        <v>114.20201871970801</v>
      </c>
      <c r="J147" s="41">
        <f t="shared" ca="1" si="19"/>
        <v>159.50763742071382</v>
      </c>
      <c r="K147" s="83">
        <f ca="1">SMALL($J$2:$J$1001,ROWS($J$2:J147))</f>
        <v>113.73930599189548</v>
      </c>
      <c r="L147" s="40">
        <f ca="1">ROWS($L$2:L147)/COUNT($K$2:$K$1001)</f>
        <v>0.14599999999999999</v>
      </c>
    </row>
    <row r="148" spans="1:12" hidden="1" x14ac:dyDescent="0.25">
      <c r="A148" s="78">
        <f t="shared" ca="1" si="14"/>
        <v>55.765752055576449</v>
      </c>
      <c r="B148" s="79">
        <f t="shared" ca="1" si="14"/>
        <v>59.723496882030396</v>
      </c>
      <c r="C148" s="80">
        <f t="shared" ca="1" si="14"/>
        <v>20.195098545642157</v>
      </c>
      <c r="D148" s="81">
        <f t="shared" ca="1" si="14"/>
        <v>21.027719845029754</v>
      </c>
      <c r="E148" s="82">
        <f t="shared" ca="1" si="14"/>
        <v>54.695589614318543</v>
      </c>
      <c r="F148" s="41">
        <f t="shared" ca="1" si="15"/>
        <v>55.765752055576449</v>
      </c>
      <c r="G148" s="41">
        <f t="shared" ca="1" si="16"/>
        <v>115.48924893760685</v>
      </c>
      <c r="H148" s="41">
        <f t="shared" ca="1" si="17"/>
        <v>76.793471900606207</v>
      </c>
      <c r="I148" s="41">
        <f t="shared" ca="1" si="18"/>
        <v>115.48924893760685</v>
      </c>
      <c r="J148" s="41">
        <f t="shared" ca="1" si="19"/>
        <v>170.1848385519254</v>
      </c>
      <c r="K148" s="83">
        <f ca="1">SMALL($J$2:$J$1001,ROWS($J$2:J148))</f>
        <v>113.74574722835555</v>
      </c>
      <c r="L148" s="40">
        <f ca="1">ROWS($L$2:L148)/COUNT($K$2:$K$1001)</f>
        <v>0.14699999999999999</v>
      </c>
    </row>
    <row r="149" spans="1:12" hidden="1" x14ac:dyDescent="0.25">
      <c r="A149" s="78">
        <f t="shared" ca="1" si="14"/>
        <v>38.064371461581366</v>
      </c>
      <c r="B149" s="79">
        <f t="shared" ca="1" si="14"/>
        <v>41.663801696067267</v>
      </c>
      <c r="C149" s="80">
        <f t="shared" ca="1" si="14"/>
        <v>26.709704769432886</v>
      </c>
      <c r="D149" s="81">
        <f t="shared" ca="1" si="14"/>
        <v>49.738840658967163</v>
      </c>
      <c r="E149" s="82">
        <f t="shared" ca="1" si="14"/>
        <v>36.576132892849003</v>
      </c>
      <c r="F149" s="41">
        <f t="shared" ca="1" si="15"/>
        <v>38.064371461581366</v>
      </c>
      <c r="G149" s="41">
        <f t="shared" ca="1" si="16"/>
        <v>79.728173157648627</v>
      </c>
      <c r="H149" s="41">
        <f t="shared" ca="1" si="17"/>
        <v>87.803212120548523</v>
      </c>
      <c r="I149" s="41">
        <f t="shared" ca="1" si="18"/>
        <v>87.803212120548523</v>
      </c>
      <c r="J149" s="41">
        <f t="shared" ca="1" si="19"/>
        <v>124.37934501339753</v>
      </c>
      <c r="K149" s="83">
        <f ca="1">SMALL($J$2:$J$1001,ROWS($J$2:J149))</f>
        <v>113.84128226423455</v>
      </c>
      <c r="L149" s="40">
        <f ca="1">ROWS($L$2:L149)/COUNT($K$2:$K$1001)</f>
        <v>0.14799999999999999</v>
      </c>
    </row>
    <row r="150" spans="1:12" hidden="1" x14ac:dyDescent="0.25">
      <c r="A150" s="78">
        <f t="shared" ca="1" si="14"/>
        <v>54.823157660626038</v>
      </c>
      <c r="B150" s="79">
        <f t="shared" ca="1" si="14"/>
        <v>25.973584262940889</v>
      </c>
      <c r="C150" s="80">
        <f t="shared" ca="1" si="14"/>
        <v>40.991885485057779</v>
      </c>
      <c r="D150" s="81">
        <f t="shared" ca="1" si="14"/>
        <v>40.896226579479425</v>
      </c>
      <c r="E150" s="82">
        <f t="shared" ca="1" si="14"/>
        <v>48.159857892069368</v>
      </c>
      <c r="F150" s="41">
        <f t="shared" ca="1" si="15"/>
        <v>54.823157660626038</v>
      </c>
      <c r="G150" s="41">
        <f t="shared" ca="1" si="16"/>
        <v>80.796741923566927</v>
      </c>
      <c r="H150" s="41">
        <f t="shared" ca="1" si="17"/>
        <v>95.719384240105455</v>
      </c>
      <c r="I150" s="41">
        <f t="shared" ca="1" si="18"/>
        <v>95.719384240105455</v>
      </c>
      <c r="J150" s="41">
        <f t="shared" ca="1" si="19"/>
        <v>143.87924213217482</v>
      </c>
      <c r="K150" s="83">
        <f ca="1">SMALL($J$2:$J$1001,ROWS($J$2:J150))</f>
        <v>113.93944944750575</v>
      </c>
      <c r="L150" s="40">
        <f ca="1">ROWS($L$2:L150)/COUNT($K$2:$K$1001)</f>
        <v>0.14899999999999999</v>
      </c>
    </row>
    <row r="151" spans="1:12" hidden="1" x14ac:dyDescent="0.25">
      <c r="A151" s="78">
        <f t="shared" ca="1" si="14"/>
        <v>33.064420431065166</v>
      </c>
      <c r="B151" s="79">
        <f t="shared" ca="1" si="14"/>
        <v>33.870908609330108</v>
      </c>
      <c r="C151" s="80">
        <f t="shared" ca="1" si="14"/>
        <v>42.642154594222319</v>
      </c>
      <c r="D151" s="81">
        <f t="shared" ca="1" si="14"/>
        <v>50.859901088953599</v>
      </c>
      <c r="E151" s="82">
        <f t="shared" ca="1" si="14"/>
        <v>46.055808702058769</v>
      </c>
      <c r="F151" s="41">
        <f t="shared" ca="1" si="15"/>
        <v>42.642154594222319</v>
      </c>
      <c r="G151" s="41">
        <f t="shared" ca="1" si="16"/>
        <v>76.513063203552434</v>
      </c>
      <c r="H151" s="41">
        <f t="shared" ca="1" si="17"/>
        <v>93.502055683175911</v>
      </c>
      <c r="I151" s="41">
        <f t="shared" ca="1" si="18"/>
        <v>93.502055683175911</v>
      </c>
      <c r="J151" s="41">
        <f t="shared" ca="1" si="19"/>
        <v>139.55786438523467</v>
      </c>
      <c r="K151" s="83">
        <f ca="1">SMALL($J$2:$J$1001,ROWS($J$2:J151))</f>
        <v>113.98177260537246</v>
      </c>
      <c r="L151" s="40">
        <f ca="1">ROWS($L$2:L151)/COUNT($K$2:$K$1001)</f>
        <v>0.15</v>
      </c>
    </row>
    <row r="152" spans="1:12" hidden="1" x14ac:dyDescent="0.25">
      <c r="A152" s="78">
        <f t="shared" ca="1" si="14"/>
        <v>35.673543283299196</v>
      </c>
      <c r="B152" s="79">
        <f t="shared" ca="1" si="14"/>
        <v>41.869758073812648</v>
      </c>
      <c r="C152" s="80">
        <f t="shared" ca="1" si="14"/>
        <v>28.157413924829577</v>
      </c>
      <c r="D152" s="81">
        <f t="shared" ca="1" si="14"/>
        <v>24.31360803393147</v>
      </c>
      <c r="E152" s="82">
        <f t="shared" ca="1" si="14"/>
        <v>56.051230497088852</v>
      </c>
      <c r="F152" s="41">
        <f t="shared" ca="1" si="15"/>
        <v>35.673543283299196</v>
      </c>
      <c r="G152" s="41">
        <f t="shared" ca="1" si="16"/>
        <v>77.543301357111844</v>
      </c>
      <c r="H152" s="41">
        <f t="shared" ca="1" si="17"/>
        <v>59.987151317230669</v>
      </c>
      <c r="I152" s="41">
        <f t="shared" ca="1" si="18"/>
        <v>77.543301357111844</v>
      </c>
      <c r="J152" s="41">
        <f t="shared" ca="1" si="19"/>
        <v>133.59453185420068</v>
      </c>
      <c r="K152" s="83">
        <f ca="1">SMALL($J$2:$J$1001,ROWS($J$2:J152))</f>
        <v>114.11070840348957</v>
      </c>
      <c r="L152" s="40">
        <f ca="1">ROWS($L$2:L152)/COUNT($K$2:$K$1001)</f>
        <v>0.151</v>
      </c>
    </row>
    <row r="153" spans="1:12" hidden="1" x14ac:dyDescent="0.25">
      <c r="A153" s="78">
        <f t="shared" ca="1" si="14"/>
        <v>32.586217906093992</v>
      </c>
      <c r="B153" s="79">
        <f t="shared" ca="1" si="14"/>
        <v>43.548117999243118</v>
      </c>
      <c r="C153" s="80">
        <f t="shared" ca="1" si="14"/>
        <v>25.01498933363116</v>
      </c>
      <c r="D153" s="81">
        <f t="shared" ca="1" si="14"/>
        <v>33.087288796634844</v>
      </c>
      <c r="E153" s="82">
        <f t="shared" ca="1" si="14"/>
        <v>27.686565485790965</v>
      </c>
      <c r="F153" s="41">
        <f t="shared" ca="1" si="15"/>
        <v>32.586217906093992</v>
      </c>
      <c r="G153" s="41">
        <f t="shared" ca="1" si="16"/>
        <v>76.13433590533711</v>
      </c>
      <c r="H153" s="41">
        <f t="shared" ca="1" si="17"/>
        <v>65.673506702728844</v>
      </c>
      <c r="I153" s="41">
        <f t="shared" ca="1" si="18"/>
        <v>76.13433590533711</v>
      </c>
      <c r="J153" s="41">
        <f t="shared" ca="1" si="19"/>
        <v>103.82090139112807</v>
      </c>
      <c r="K153" s="83">
        <f ca="1">SMALL($J$2:$J$1001,ROWS($J$2:J153))</f>
        <v>114.22311644973908</v>
      </c>
      <c r="L153" s="40">
        <f ca="1">ROWS($L$2:L153)/COUNT($K$2:$K$1001)</f>
        <v>0.152</v>
      </c>
    </row>
    <row r="154" spans="1:12" hidden="1" x14ac:dyDescent="0.25">
      <c r="A154" s="78">
        <f t="shared" ca="1" si="14"/>
        <v>24.646834116829211</v>
      </c>
      <c r="B154" s="79">
        <f t="shared" ca="1" si="14"/>
        <v>20.820133534736097</v>
      </c>
      <c r="C154" s="80">
        <f t="shared" ca="1" si="14"/>
        <v>26.635295680276997</v>
      </c>
      <c r="D154" s="81">
        <f t="shared" ca="1" si="14"/>
        <v>45.859555210783185</v>
      </c>
      <c r="E154" s="82">
        <f t="shared" ca="1" si="14"/>
        <v>45.043295571546594</v>
      </c>
      <c r="F154" s="41">
        <f t="shared" ca="1" si="15"/>
        <v>26.635295680276997</v>
      </c>
      <c r="G154" s="41">
        <f t="shared" ca="1" si="16"/>
        <v>47.455429215013098</v>
      </c>
      <c r="H154" s="41">
        <f t="shared" ca="1" si="17"/>
        <v>72.494850891060182</v>
      </c>
      <c r="I154" s="41">
        <f t="shared" ca="1" si="18"/>
        <v>72.494850891060182</v>
      </c>
      <c r="J154" s="41">
        <f t="shared" ca="1" si="19"/>
        <v>117.53814646260678</v>
      </c>
      <c r="K154" s="83">
        <f ca="1">SMALL($J$2:$J$1001,ROWS($J$2:J154))</f>
        <v>114.23068495117553</v>
      </c>
      <c r="L154" s="40">
        <f ca="1">ROWS($L$2:L154)/COUNT($K$2:$K$1001)</f>
        <v>0.153</v>
      </c>
    </row>
    <row r="155" spans="1:12" hidden="1" x14ac:dyDescent="0.25">
      <c r="A155" s="78">
        <f t="shared" ca="1" si="14"/>
        <v>23.523417631616081</v>
      </c>
      <c r="B155" s="79">
        <f t="shared" ca="1" si="14"/>
        <v>37.782663583914832</v>
      </c>
      <c r="C155" s="80">
        <f t="shared" ca="1" si="14"/>
        <v>23.062298056994837</v>
      </c>
      <c r="D155" s="81">
        <f t="shared" ca="1" si="14"/>
        <v>37.030706112293039</v>
      </c>
      <c r="E155" s="82">
        <f t="shared" ca="1" si="14"/>
        <v>24.572648814150732</v>
      </c>
      <c r="F155" s="41">
        <f t="shared" ca="1" si="15"/>
        <v>23.523417631616081</v>
      </c>
      <c r="G155" s="41">
        <f t="shared" ca="1" si="16"/>
        <v>61.306081215530909</v>
      </c>
      <c r="H155" s="41">
        <f t="shared" ca="1" si="17"/>
        <v>60.554123743909116</v>
      </c>
      <c r="I155" s="41">
        <f t="shared" ca="1" si="18"/>
        <v>61.306081215530909</v>
      </c>
      <c r="J155" s="41">
        <f t="shared" ca="1" si="19"/>
        <v>85.878730029681634</v>
      </c>
      <c r="K155" s="83">
        <f ca="1">SMALL($J$2:$J$1001,ROWS($J$2:J155))</f>
        <v>114.33669169773168</v>
      </c>
      <c r="L155" s="40">
        <f ca="1">ROWS($L$2:L155)/COUNT($K$2:$K$1001)</f>
        <v>0.154</v>
      </c>
    </row>
    <row r="156" spans="1:12" hidden="1" x14ac:dyDescent="0.25">
      <c r="A156" s="78">
        <f t="shared" ca="1" si="14"/>
        <v>25.174004288260122</v>
      </c>
      <c r="B156" s="79">
        <f t="shared" ca="1" si="14"/>
        <v>20.499684485199268</v>
      </c>
      <c r="C156" s="80">
        <f t="shared" ca="1" si="14"/>
        <v>43.223425868363101</v>
      </c>
      <c r="D156" s="81">
        <f t="shared" ca="1" si="14"/>
        <v>55.406779626072108</v>
      </c>
      <c r="E156" s="82">
        <f t="shared" ca="1" si="14"/>
        <v>21.319462520447395</v>
      </c>
      <c r="F156" s="41">
        <f t="shared" ca="1" si="15"/>
        <v>43.223425868363101</v>
      </c>
      <c r="G156" s="41">
        <f t="shared" ca="1" si="16"/>
        <v>63.723110353562369</v>
      </c>
      <c r="H156" s="41">
        <f t="shared" ca="1" si="17"/>
        <v>98.630205494435216</v>
      </c>
      <c r="I156" s="41">
        <f t="shared" ca="1" si="18"/>
        <v>98.630205494435216</v>
      </c>
      <c r="J156" s="41">
        <f t="shared" ca="1" si="19"/>
        <v>119.9496680148826</v>
      </c>
      <c r="K156" s="83">
        <f ca="1">SMALL($J$2:$J$1001,ROWS($J$2:J156))</f>
        <v>114.34276569122561</v>
      </c>
      <c r="L156" s="40">
        <f ca="1">ROWS($L$2:L156)/COUNT($K$2:$K$1001)</f>
        <v>0.155</v>
      </c>
    </row>
    <row r="157" spans="1:12" hidden="1" x14ac:dyDescent="0.25">
      <c r="A157" s="78">
        <f t="shared" ca="1" si="14"/>
        <v>38.661938138504823</v>
      </c>
      <c r="B157" s="79">
        <f t="shared" ca="1" si="14"/>
        <v>42.407247084492525</v>
      </c>
      <c r="C157" s="80">
        <f t="shared" ca="1" si="14"/>
        <v>53.379159719336194</v>
      </c>
      <c r="D157" s="81">
        <f t="shared" ca="1" si="14"/>
        <v>56.532743201851922</v>
      </c>
      <c r="E157" s="82">
        <f t="shared" ca="1" si="14"/>
        <v>33.551221054572551</v>
      </c>
      <c r="F157" s="41">
        <f t="shared" ca="1" si="15"/>
        <v>53.379159719336194</v>
      </c>
      <c r="G157" s="41">
        <f t="shared" ca="1" si="16"/>
        <v>95.786406803828726</v>
      </c>
      <c r="H157" s="41">
        <f t="shared" ca="1" si="17"/>
        <v>109.91190292118812</v>
      </c>
      <c r="I157" s="41">
        <f t="shared" ca="1" si="18"/>
        <v>109.91190292118812</v>
      </c>
      <c r="J157" s="41">
        <f t="shared" ca="1" si="19"/>
        <v>143.46312397576065</v>
      </c>
      <c r="K157" s="83">
        <f ca="1">SMALL($J$2:$J$1001,ROWS($J$2:J157))</f>
        <v>114.52687619500793</v>
      </c>
      <c r="L157" s="40">
        <f ca="1">ROWS($L$2:L157)/COUNT($K$2:$K$1001)</f>
        <v>0.156</v>
      </c>
    </row>
    <row r="158" spans="1:12" hidden="1" x14ac:dyDescent="0.25">
      <c r="A158" s="78">
        <f t="shared" ca="1" si="14"/>
        <v>46.300105287224234</v>
      </c>
      <c r="B158" s="79">
        <f t="shared" ca="1" si="14"/>
        <v>49.434649664171744</v>
      </c>
      <c r="C158" s="80">
        <f t="shared" ca="1" si="14"/>
        <v>57.639177799145401</v>
      </c>
      <c r="D158" s="81">
        <f t="shared" ca="1" si="14"/>
        <v>26.391095058452049</v>
      </c>
      <c r="E158" s="82">
        <f t="shared" ca="1" si="14"/>
        <v>37.54562477743692</v>
      </c>
      <c r="F158" s="41">
        <f t="shared" ca="1" si="15"/>
        <v>57.639177799145401</v>
      </c>
      <c r="G158" s="41">
        <f t="shared" ca="1" si="16"/>
        <v>107.07382746331714</v>
      </c>
      <c r="H158" s="41">
        <f t="shared" ca="1" si="17"/>
        <v>84.030272857597453</v>
      </c>
      <c r="I158" s="41">
        <f t="shared" ca="1" si="18"/>
        <v>107.07382746331714</v>
      </c>
      <c r="J158" s="41">
        <f t="shared" ca="1" si="19"/>
        <v>144.61945224075407</v>
      </c>
      <c r="K158" s="83">
        <f ca="1">SMALL($J$2:$J$1001,ROWS($J$2:J158))</f>
        <v>114.59347252288751</v>
      </c>
      <c r="L158" s="40">
        <f ca="1">ROWS($L$2:L158)/COUNT($K$2:$K$1001)</f>
        <v>0.157</v>
      </c>
    </row>
    <row r="159" spans="1:12" hidden="1" x14ac:dyDescent="0.25">
      <c r="A159" s="78">
        <f t="shared" ca="1" si="14"/>
        <v>48.16163672761477</v>
      </c>
      <c r="B159" s="79">
        <f t="shared" ca="1" si="14"/>
        <v>35.906649957704929</v>
      </c>
      <c r="C159" s="80">
        <f t="shared" ca="1" si="14"/>
        <v>30.093092486491642</v>
      </c>
      <c r="D159" s="81">
        <f t="shared" ca="1" si="14"/>
        <v>44.365072351941556</v>
      </c>
      <c r="E159" s="82">
        <f t="shared" ca="1" si="14"/>
        <v>35.610434388429873</v>
      </c>
      <c r="F159" s="41">
        <f t="shared" ca="1" si="15"/>
        <v>48.16163672761477</v>
      </c>
      <c r="G159" s="41">
        <f t="shared" ca="1" si="16"/>
        <v>84.068286685319691</v>
      </c>
      <c r="H159" s="41">
        <f t="shared" ca="1" si="17"/>
        <v>92.526709079556326</v>
      </c>
      <c r="I159" s="41">
        <f t="shared" ca="1" si="18"/>
        <v>92.526709079556326</v>
      </c>
      <c r="J159" s="41">
        <f t="shared" ca="1" si="19"/>
        <v>128.13714346798619</v>
      </c>
      <c r="K159" s="83">
        <f ca="1">SMALL($J$2:$J$1001,ROWS($J$2:J159))</f>
        <v>114.83096206033282</v>
      </c>
      <c r="L159" s="40">
        <f ca="1">ROWS($L$2:L159)/COUNT($K$2:$K$1001)</f>
        <v>0.158</v>
      </c>
    </row>
    <row r="160" spans="1:12" hidden="1" x14ac:dyDescent="0.25">
      <c r="A160" s="78">
        <f t="shared" ca="1" si="14"/>
        <v>41.358216795538063</v>
      </c>
      <c r="B160" s="79">
        <f t="shared" ca="1" si="14"/>
        <v>38.249596729160146</v>
      </c>
      <c r="C160" s="80">
        <f t="shared" ca="1" si="14"/>
        <v>47.521528319847874</v>
      </c>
      <c r="D160" s="81">
        <f t="shared" ca="1" si="14"/>
        <v>38.91512294974261</v>
      </c>
      <c r="E160" s="82">
        <f t="shared" ca="1" si="14"/>
        <v>20.956274652379605</v>
      </c>
      <c r="F160" s="41">
        <f t="shared" ca="1" si="15"/>
        <v>47.521528319847874</v>
      </c>
      <c r="G160" s="41">
        <f t="shared" ca="1" si="16"/>
        <v>85.77112504900802</v>
      </c>
      <c r="H160" s="41">
        <f t="shared" ca="1" si="17"/>
        <v>86.436651269590485</v>
      </c>
      <c r="I160" s="41">
        <f t="shared" ca="1" si="18"/>
        <v>86.436651269590485</v>
      </c>
      <c r="J160" s="41">
        <f t="shared" ca="1" si="19"/>
        <v>107.39292592197009</v>
      </c>
      <c r="K160" s="83">
        <f ca="1">SMALL($J$2:$J$1001,ROWS($J$2:J160))</f>
        <v>114.83863145633522</v>
      </c>
      <c r="L160" s="40">
        <f ca="1">ROWS($L$2:L160)/COUNT($K$2:$K$1001)</f>
        <v>0.159</v>
      </c>
    </row>
    <row r="161" spans="1:12" hidden="1" x14ac:dyDescent="0.25">
      <c r="A161" s="78">
        <f t="shared" ca="1" si="14"/>
        <v>55.586575589613659</v>
      </c>
      <c r="B161" s="79">
        <f t="shared" ca="1" si="14"/>
        <v>21.958812804791428</v>
      </c>
      <c r="C161" s="80">
        <f t="shared" ca="1" si="14"/>
        <v>58.964384243507332</v>
      </c>
      <c r="D161" s="81">
        <f t="shared" ca="1" si="14"/>
        <v>54.848085211868963</v>
      </c>
      <c r="E161" s="82">
        <f t="shared" ca="1" si="14"/>
        <v>57.553037559740346</v>
      </c>
      <c r="F161" s="41">
        <f t="shared" ca="1" si="15"/>
        <v>58.964384243507332</v>
      </c>
      <c r="G161" s="41">
        <f t="shared" ca="1" si="16"/>
        <v>80.923197048298761</v>
      </c>
      <c r="H161" s="41">
        <f t="shared" ca="1" si="17"/>
        <v>113.81246945537629</v>
      </c>
      <c r="I161" s="41">
        <f t="shared" ca="1" si="18"/>
        <v>113.81246945537629</v>
      </c>
      <c r="J161" s="41">
        <f t="shared" ca="1" si="19"/>
        <v>171.36550701511663</v>
      </c>
      <c r="K161" s="83">
        <f ca="1">SMALL($J$2:$J$1001,ROWS($J$2:J161))</f>
        <v>114.93828667613467</v>
      </c>
      <c r="L161" s="40">
        <f ca="1">ROWS($L$2:L161)/COUNT($K$2:$K$1001)</f>
        <v>0.16</v>
      </c>
    </row>
    <row r="162" spans="1:12" hidden="1" x14ac:dyDescent="0.25">
      <c r="A162" s="78">
        <f t="shared" ca="1" si="14"/>
        <v>39.635695515004485</v>
      </c>
      <c r="B162" s="79">
        <f t="shared" ca="1" si="14"/>
        <v>47.280584078273314</v>
      </c>
      <c r="C162" s="80">
        <f t="shared" ca="1" si="14"/>
        <v>47.788711405920807</v>
      </c>
      <c r="D162" s="81">
        <f t="shared" ca="1" si="14"/>
        <v>33.527643802974509</v>
      </c>
      <c r="E162" s="82">
        <f t="shared" ca="1" si="14"/>
        <v>30.185198489898081</v>
      </c>
      <c r="F162" s="41">
        <f t="shared" ca="1" si="15"/>
        <v>47.788711405920807</v>
      </c>
      <c r="G162" s="41">
        <f t="shared" ca="1" si="16"/>
        <v>95.069295484194129</v>
      </c>
      <c r="H162" s="41">
        <f t="shared" ca="1" si="17"/>
        <v>81.316355208895317</v>
      </c>
      <c r="I162" s="41">
        <f t="shared" ca="1" si="18"/>
        <v>95.069295484194129</v>
      </c>
      <c r="J162" s="41">
        <f t="shared" ca="1" si="19"/>
        <v>125.25449397409221</v>
      </c>
      <c r="K162" s="83">
        <f ca="1">SMALL($J$2:$J$1001,ROWS($J$2:J162))</f>
        <v>115.0181028028515</v>
      </c>
      <c r="L162" s="40">
        <f ca="1">ROWS($L$2:L162)/COUNT($K$2:$K$1001)</f>
        <v>0.161</v>
      </c>
    </row>
    <row r="163" spans="1:12" hidden="1" x14ac:dyDescent="0.25">
      <c r="A163" s="78">
        <f t="shared" ca="1" si="14"/>
        <v>38.289456849522182</v>
      </c>
      <c r="B163" s="79">
        <f t="shared" ca="1" si="14"/>
        <v>34.375140707804832</v>
      </c>
      <c r="C163" s="80">
        <f t="shared" ca="1" si="14"/>
        <v>41.461433312187715</v>
      </c>
      <c r="D163" s="81">
        <f t="shared" ca="1" si="14"/>
        <v>55.481538503558106</v>
      </c>
      <c r="E163" s="82">
        <f t="shared" ca="1" si="14"/>
        <v>47.849447468107265</v>
      </c>
      <c r="F163" s="41">
        <f t="shared" ca="1" si="15"/>
        <v>41.461433312187715</v>
      </c>
      <c r="G163" s="41">
        <f t="shared" ca="1" si="16"/>
        <v>75.836574019992554</v>
      </c>
      <c r="H163" s="41">
        <f t="shared" ca="1" si="17"/>
        <v>96.942971815745821</v>
      </c>
      <c r="I163" s="41">
        <f t="shared" ca="1" si="18"/>
        <v>96.942971815745821</v>
      </c>
      <c r="J163" s="41">
        <f t="shared" ca="1" si="19"/>
        <v>144.79241928385309</v>
      </c>
      <c r="K163" s="83">
        <f ca="1">SMALL($J$2:$J$1001,ROWS($J$2:J163))</f>
        <v>115.03175979788884</v>
      </c>
      <c r="L163" s="40">
        <f ca="1">ROWS($L$2:L163)/COUNT($K$2:$K$1001)</f>
        <v>0.16200000000000001</v>
      </c>
    </row>
    <row r="164" spans="1:12" hidden="1" x14ac:dyDescent="0.25">
      <c r="A164" s="78">
        <f t="shared" ca="1" si="14"/>
        <v>47.480872082420696</v>
      </c>
      <c r="B164" s="79">
        <f t="shared" ca="1" si="14"/>
        <v>56.208910763829365</v>
      </c>
      <c r="C164" s="80">
        <f t="shared" ca="1" si="14"/>
        <v>39.366623563675141</v>
      </c>
      <c r="D164" s="81">
        <f t="shared" ca="1" si="14"/>
        <v>44.744352430666218</v>
      </c>
      <c r="E164" s="82">
        <f t="shared" ca="1" si="14"/>
        <v>40.78273863108781</v>
      </c>
      <c r="F164" s="41">
        <f t="shared" ca="1" si="15"/>
        <v>47.480872082420696</v>
      </c>
      <c r="G164" s="41">
        <f t="shared" ca="1" si="16"/>
        <v>103.68978284625007</v>
      </c>
      <c r="H164" s="41">
        <f t="shared" ca="1" si="17"/>
        <v>92.225224513086914</v>
      </c>
      <c r="I164" s="41">
        <f t="shared" ca="1" si="18"/>
        <v>103.68978284625007</v>
      </c>
      <c r="J164" s="41">
        <f t="shared" ca="1" si="19"/>
        <v>144.47252147733786</v>
      </c>
      <c r="K164" s="83">
        <f ca="1">SMALL($J$2:$J$1001,ROWS($J$2:J164))</f>
        <v>115.06782328046194</v>
      </c>
      <c r="L164" s="40">
        <f ca="1">ROWS($L$2:L164)/COUNT($K$2:$K$1001)</f>
        <v>0.16300000000000001</v>
      </c>
    </row>
    <row r="165" spans="1:12" hidden="1" x14ac:dyDescent="0.25">
      <c r="A165" s="78">
        <f t="shared" ca="1" si="14"/>
        <v>55.439411426941653</v>
      </c>
      <c r="B165" s="79">
        <f t="shared" ca="1" si="14"/>
        <v>39.366274434109386</v>
      </c>
      <c r="C165" s="80">
        <f t="shared" ca="1" si="14"/>
        <v>44.62842522264755</v>
      </c>
      <c r="D165" s="81">
        <f t="shared" ca="1" si="14"/>
        <v>53.497659157833738</v>
      </c>
      <c r="E165" s="82">
        <f t="shared" ca="1" si="14"/>
        <v>34.25317438241791</v>
      </c>
      <c r="F165" s="41">
        <f t="shared" ca="1" si="15"/>
        <v>55.439411426941653</v>
      </c>
      <c r="G165" s="41">
        <f t="shared" ca="1" si="16"/>
        <v>94.805685861051046</v>
      </c>
      <c r="H165" s="41">
        <f t="shared" ca="1" si="17"/>
        <v>108.9370705847754</v>
      </c>
      <c r="I165" s="41">
        <f t="shared" ca="1" si="18"/>
        <v>108.9370705847754</v>
      </c>
      <c r="J165" s="41">
        <f t="shared" ca="1" si="19"/>
        <v>143.19024496719331</v>
      </c>
      <c r="K165" s="83">
        <f ca="1">SMALL($J$2:$J$1001,ROWS($J$2:J165))</f>
        <v>115.11879598342323</v>
      </c>
      <c r="L165" s="40">
        <f ca="1">ROWS($L$2:L165)/COUNT($K$2:$K$1001)</f>
        <v>0.16400000000000001</v>
      </c>
    </row>
    <row r="166" spans="1:12" hidden="1" x14ac:dyDescent="0.25">
      <c r="A166" s="78">
        <f t="shared" ca="1" si="14"/>
        <v>51.375758136987443</v>
      </c>
      <c r="B166" s="79">
        <f t="shared" ca="1" si="14"/>
        <v>50.666948806571625</v>
      </c>
      <c r="C166" s="80">
        <f t="shared" ca="1" si="14"/>
        <v>42.210329209484101</v>
      </c>
      <c r="D166" s="81">
        <f t="shared" ca="1" si="14"/>
        <v>38.848002681964843</v>
      </c>
      <c r="E166" s="82">
        <f t="shared" ca="1" si="14"/>
        <v>29.543656443908802</v>
      </c>
      <c r="F166" s="41">
        <f t="shared" ca="1" si="15"/>
        <v>51.375758136987443</v>
      </c>
      <c r="G166" s="41">
        <f t="shared" ca="1" si="16"/>
        <v>102.04270694355907</v>
      </c>
      <c r="H166" s="41">
        <f t="shared" ca="1" si="17"/>
        <v>90.223760818952286</v>
      </c>
      <c r="I166" s="41">
        <f t="shared" ca="1" si="18"/>
        <v>102.04270694355907</v>
      </c>
      <c r="J166" s="41">
        <f t="shared" ca="1" si="19"/>
        <v>131.58636338746788</v>
      </c>
      <c r="K166" s="83">
        <f ca="1">SMALL($J$2:$J$1001,ROWS($J$2:J166))</f>
        <v>115.13689715680891</v>
      </c>
      <c r="L166" s="40">
        <f ca="1">ROWS($L$2:L166)/COUNT($K$2:$K$1001)</f>
        <v>0.16500000000000001</v>
      </c>
    </row>
    <row r="167" spans="1:12" hidden="1" x14ac:dyDescent="0.25">
      <c r="A167" s="78">
        <f t="shared" ca="1" si="14"/>
        <v>33.667441159642053</v>
      </c>
      <c r="B167" s="79">
        <f t="shared" ca="1" si="14"/>
        <v>33.199614359694571</v>
      </c>
      <c r="C167" s="80">
        <f t="shared" ca="1" si="14"/>
        <v>31.110492416192535</v>
      </c>
      <c r="D167" s="81">
        <f t="shared" ca="1" si="14"/>
        <v>43.17526676163947</v>
      </c>
      <c r="E167" s="82">
        <f t="shared" ca="1" si="14"/>
        <v>49.955241243494747</v>
      </c>
      <c r="F167" s="41">
        <f t="shared" ca="1" si="15"/>
        <v>33.667441159642053</v>
      </c>
      <c r="G167" s="41">
        <f t="shared" ca="1" si="16"/>
        <v>66.867055519336617</v>
      </c>
      <c r="H167" s="41">
        <f t="shared" ca="1" si="17"/>
        <v>76.842707921281516</v>
      </c>
      <c r="I167" s="41">
        <f t="shared" ca="1" si="18"/>
        <v>76.842707921281516</v>
      </c>
      <c r="J167" s="41">
        <f t="shared" ca="1" si="19"/>
        <v>126.79794916477627</v>
      </c>
      <c r="K167" s="83">
        <f ca="1">SMALL($J$2:$J$1001,ROWS($J$2:J167))</f>
        <v>115.27176366967224</v>
      </c>
      <c r="L167" s="40">
        <f ca="1">ROWS($L$2:L167)/COUNT($K$2:$K$1001)</f>
        <v>0.16600000000000001</v>
      </c>
    </row>
    <row r="168" spans="1:12" hidden="1" x14ac:dyDescent="0.25">
      <c r="A168" s="78">
        <f t="shared" ca="1" si="14"/>
        <v>57.466147301927663</v>
      </c>
      <c r="B168" s="79">
        <f t="shared" ca="1" si="14"/>
        <v>51.08685409939244</v>
      </c>
      <c r="C168" s="80">
        <f t="shared" ca="1" si="14"/>
        <v>24.164978760462454</v>
      </c>
      <c r="D168" s="81">
        <f t="shared" ca="1" si="14"/>
        <v>46.270996405866818</v>
      </c>
      <c r="E168" s="82">
        <f t="shared" ca="1" si="14"/>
        <v>37.326895401227631</v>
      </c>
      <c r="F168" s="41">
        <f t="shared" ca="1" si="15"/>
        <v>57.466147301927663</v>
      </c>
      <c r="G168" s="41">
        <f t="shared" ca="1" si="16"/>
        <v>108.5530014013201</v>
      </c>
      <c r="H168" s="41">
        <f t="shared" ca="1" si="17"/>
        <v>103.73714370779447</v>
      </c>
      <c r="I168" s="41">
        <f t="shared" ca="1" si="18"/>
        <v>108.5530014013201</v>
      </c>
      <c r="J168" s="41">
        <f t="shared" ca="1" si="19"/>
        <v>145.87989680254773</v>
      </c>
      <c r="K168" s="83">
        <f ca="1">SMALL($J$2:$J$1001,ROWS($J$2:J168))</f>
        <v>115.33985306061993</v>
      </c>
      <c r="L168" s="40">
        <f ca="1">ROWS($L$2:L168)/COUNT($K$2:$K$1001)</f>
        <v>0.16700000000000001</v>
      </c>
    </row>
    <row r="169" spans="1:12" hidden="1" x14ac:dyDescent="0.25">
      <c r="A169" s="78">
        <f t="shared" ca="1" si="14"/>
        <v>44.075867626701481</v>
      </c>
      <c r="B169" s="79">
        <f t="shared" ca="1" si="14"/>
        <v>48.648806995127877</v>
      </c>
      <c r="C169" s="80">
        <f t="shared" ca="1" si="14"/>
        <v>55.718186168721644</v>
      </c>
      <c r="D169" s="81">
        <f t="shared" ca="1" si="14"/>
        <v>43.756585525548658</v>
      </c>
      <c r="E169" s="82">
        <f t="shared" ca="1" si="14"/>
        <v>35.124085513513926</v>
      </c>
      <c r="F169" s="41">
        <f t="shared" ca="1" si="15"/>
        <v>55.718186168721644</v>
      </c>
      <c r="G169" s="41">
        <f t="shared" ca="1" si="16"/>
        <v>104.36699316384951</v>
      </c>
      <c r="H169" s="41">
        <f t="shared" ca="1" si="17"/>
        <v>99.474771694270302</v>
      </c>
      <c r="I169" s="41">
        <f t="shared" ca="1" si="18"/>
        <v>104.36699316384951</v>
      </c>
      <c r="J169" s="41">
        <f t="shared" ca="1" si="19"/>
        <v>139.49107867736345</v>
      </c>
      <c r="K169" s="83">
        <f ca="1">SMALL($J$2:$J$1001,ROWS($J$2:J169))</f>
        <v>115.35261401679865</v>
      </c>
      <c r="L169" s="40">
        <f ca="1">ROWS($L$2:L169)/COUNT($K$2:$K$1001)</f>
        <v>0.16800000000000001</v>
      </c>
    </row>
    <row r="170" spans="1:12" hidden="1" x14ac:dyDescent="0.25">
      <c r="A170" s="78">
        <f t="shared" ca="1" si="14"/>
        <v>22.980661099503262</v>
      </c>
      <c r="B170" s="79">
        <f t="shared" ca="1" si="14"/>
        <v>41.076223418362304</v>
      </c>
      <c r="C170" s="80">
        <f t="shared" ca="1" si="14"/>
        <v>58.879746432569931</v>
      </c>
      <c r="D170" s="81">
        <f t="shared" ca="1" si="14"/>
        <v>38.648942900637593</v>
      </c>
      <c r="E170" s="82">
        <f t="shared" ca="1" si="14"/>
        <v>21.971628078169214</v>
      </c>
      <c r="F170" s="41">
        <f t="shared" ca="1" si="15"/>
        <v>58.879746432569931</v>
      </c>
      <c r="G170" s="41">
        <f t="shared" ca="1" si="16"/>
        <v>99.955969850932235</v>
      </c>
      <c r="H170" s="41">
        <f t="shared" ca="1" si="17"/>
        <v>97.528689333207524</v>
      </c>
      <c r="I170" s="41">
        <f t="shared" ca="1" si="18"/>
        <v>99.955969850932235</v>
      </c>
      <c r="J170" s="41">
        <f t="shared" ca="1" si="19"/>
        <v>121.92759792910145</v>
      </c>
      <c r="K170" s="83">
        <f ca="1">SMALL($J$2:$J$1001,ROWS($J$2:J170))</f>
        <v>115.44658894187154</v>
      </c>
      <c r="L170" s="40">
        <f ca="1">ROWS($L$2:L170)/COUNT($K$2:$K$1001)</f>
        <v>0.16900000000000001</v>
      </c>
    </row>
    <row r="171" spans="1:12" hidden="1" x14ac:dyDescent="0.25">
      <c r="A171" s="78">
        <f t="shared" ca="1" si="14"/>
        <v>58.569840088379699</v>
      </c>
      <c r="B171" s="79">
        <f t="shared" ca="1" si="14"/>
        <v>34.740582669240325</v>
      </c>
      <c r="C171" s="80">
        <f t="shared" ca="1" si="14"/>
        <v>29.041937892103075</v>
      </c>
      <c r="D171" s="81">
        <f t="shared" ca="1" si="14"/>
        <v>38.63228398812663</v>
      </c>
      <c r="E171" s="82">
        <f t="shared" ca="1" si="14"/>
        <v>41.173918710859198</v>
      </c>
      <c r="F171" s="41">
        <f t="shared" ca="1" si="15"/>
        <v>58.569840088379699</v>
      </c>
      <c r="G171" s="41">
        <f t="shared" ca="1" si="16"/>
        <v>93.310422757620017</v>
      </c>
      <c r="H171" s="41">
        <f t="shared" ca="1" si="17"/>
        <v>97.202124076506323</v>
      </c>
      <c r="I171" s="41">
        <f t="shared" ca="1" si="18"/>
        <v>97.202124076506323</v>
      </c>
      <c r="J171" s="41">
        <f t="shared" ca="1" si="19"/>
        <v>138.37604278736552</v>
      </c>
      <c r="K171" s="83">
        <f ca="1">SMALL($J$2:$J$1001,ROWS($J$2:J171))</f>
        <v>115.51233509055777</v>
      </c>
      <c r="L171" s="40">
        <f ca="1">ROWS($L$2:L171)/COUNT($K$2:$K$1001)</f>
        <v>0.17</v>
      </c>
    </row>
    <row r="172" spans="1:12" hidden="1" x14ac:dyDescent="0.25">
      <c r="A172" s="78">
        <f t="shared" ca="1" si="14"/>
        <v>22.381771281758915</v>
      </c>
      <c r="B172" s="79">
        <f t="shared" ca="1" si="14"/>
        <v>25.318692817733496</v>
      </c>
      <c r="C172" s="80">
        <f t="shared" ca="1" si="14"/>
        <v>56.771688464695465</v>
      </c>
      <c r="D172" s="81">
        <f t="shared" ca="1" si="14"/>
        <v>51.149232911677743</v>
      </c>
      <c r="E172" s="82">
        <f t="shared" ca="1" si="14"/>
        <v>28.735019888446555</v>
      </c>
      <c r="F172" s="41">
        <f t="shared" ca="1" si="15"/>
        <v>56.771688464695465</v>
      </c>
      <c r="G172" s="41">
        <f t="shared" ca="1" si="16"/>
        <v>82.090381282428964</v>
      </c>
      <c r="H172" s="41">
        <f t="shared" ca="1" si="17"/>
        <v>107.9209213763732</v>
      </c>
      <c r="I172" s="41">
        <f t="shared" ca="1" si="18"/>
        <v>107.9209213763732</v>
      </c>
      <c r="J172" s="41">
        <f t="shared" ca="1" si="19"/>
        <v>136.65594126481975</v>
      </c>
      <c r="K172" s="83">
        <f ca="1">SMALL($J$2:$J$1001,ROWS($J$2:J172))</f>
        <v>115.52492973613354</v>
      </c>
      <c r="L172" s="40">
        <f ca="1">ROWS($L$2:L172)/COUNT($K$2:$K$1001)</f>
        <v>0.17100000000000001</v>
      </c>
    </row>
    <row r="173" spans="1:12" hidden="1" x14ac:dyDescent="0.25">
      <c r="A173" s="78">
        <f t="shared" ca="1" si="14"/>
        <v>40.702040623694131</v>
      </c>
      <c r="B173" s="79">
        <f t="shared" ca="1" si="14"/>
        <v>47.319206979332826</v>
      </c>
      <c r="C173" s="80">
        <f t="shared" ca="1" si="14"/>
        <v>38.97085415466411</v>
      </c>
      <c r="D173" s="81">
        <f t="shared" ca="1" si="14"/>
        <v>21.919678038730218</v>
      </c>
      <c r="E173" s="82">
        <f t="shared" ca="1" si="14"/>
        <v>54.143513703729461</v>
      </c>
      <c r="F173" s="41">
        <f t="shared" ca="1" si="15"/>
        <v>40.702040623694131</v>
      </c>
      <c r="G173" s="41">
        <f t="shared" ca="1" si="16"/>
        <v>88.02124760302695</v>
      </c>
      <c r="H173" s="41">
        <f t="shared" ca="1" si="17"/>
        <v>62.62171866242435</v>
      </c>
      <c r="I173" s="41">
        <f t="shared" ca="1" si="18"/>
        <v>88.02124760302695</v>
      </c>
      <c r="J173" s="41">
        <f t="shared" ca="1" si="19"/>
        <v>142.16476130675642</v>
      </c>
      <c r="K173" s="83">
        <f ca="1">SMALL($J$2:$J$1001,ROWS($J$2:J173))</f>
        <v>115.54275078741782</v>
      </c>
      <c r="L173" s="40">
        <f ca="1">ROWS($L$2:L173)/COUNT($K$2:$K$1001)</f>
        <v>0.17199999999999999</v>
      </c>
    </row>
    <row r="174" spans="1:12" hidden="1" x14ac:dyDescent="0.25">
      <c r="A174" s="78">
        <f t="shared" ca="1" si="14"/>
        <v>31.480436807665079</v>
      </c>
      <c r="B174" s="79">
        <f t="shared" ca="1" si="14"/>
        <v>23.388983168673171</v>
      </c>
      <c r="C174" s="80">
        <f t="shared" ca="1" si="14"/>
        <v>25.793137317786353</v>
      </c>
      <c r="D174" s="81">
        <f t="shared" ca="1" si="14"/>
        <v>47.660400694793445</v>
      </c>
      <c r="E174" s="82">
        <f t="shared" ca="1" si="14"/>
        <v>22.023268637062628</v>
      </c>
      <c r="F174" s="41">
        <f t="shared" ca="1" si="15"/>
        <v>31.480436807665079</v>
      </c>
      <c r="G174" s="41">
        <f t="shared" ca="1" si="16"/>
        <v>54.86941997633825</v>
      </c>
      <c r="H174" s="41">
        <f t="shared" ca="1" si="17"/>
        <v>79.140837502458524</v>
      </c>
      <c r="I174" s="41">
        <f t="shared" ca="1" si="18"/>
        <v>79.140837502458524</v>
      </c>
      <c r="J174" s="41">
        <f t="shared" ca="1" si="19"/>
        <v>101.16410613952115</v>
      </c>
      <c r="K174" s="83">
        <f ca="1">SMALL($J$2:$J$1001,ROWS($J$2:J174))</f>
        <v>115.60321741529219</v>
      </c>
      <c r="L174" s="40">
        <f ca="1">ROWS($L$2:L174)/COUNT($K$2:$K$1001)</f>
        <v>0.17299999999999999</v>
      </c>
    </row>
    <row r="175" spans="1:12" hidden="1" x14ac:dyDescent="0.25">
      <c r="A175" s="78">
        <f t="shared" ca="1" si="14"/>
        <v>46.176450295774892</v>
      </c>
      <c r="B175" s="79">
        <f t="shared" ca="1" si="14"/>
        <v>50.973685242678073</v>
      </c>
      <c r="C175" s="80">
        <f t="shared" ca="1" si="14"/>
        <v>45.597807865261963</v>
      </c>
      <c r="D175" s="81">
        <f t="shared" ca="1" si="14"/>
        <v>50.733888325776775</v>
      </c>
      <c r="E175" s="82">
        <f t="shared" ca="1" si="14"/>
        <v>21.38949797829931</v>
      </c>
      <c r="F175" s="41">
        <f t="shared" ca="1" si="15"/>
        <v>46.176450295774892</v>
      </c>
      <c r="G175" s="41">
        <f t="shared" ca="1" si="16"/>
        <v>97.150135538452957</v>
      </c>
      <c r="H175" s="41">
        <f t="shared" ca="1" si="17"/>
        <v>96.910338621551659</v>
      </c>
      <c r="I175" s="41">
        <f t="shared" ca="1" si="18"/>
        <v>97.150135538452957</v>
      </c>
      <c r="J175" s="41">
        <f t="shared" ca="1" si="19"/>
        <v>118.53963351675227</v>
      </c>
      <c r="K175" s="83">
        <f ca="1">SMALL($J$2:$J$1001,ROWS($J$2:J175))</f>
        <v>115.69998576852021</v>
      </c>
      <c r="L175" s="40">
        <f ca="1">ROWS($L$2:L175)/COUNT($K$2:$K$1001)</f>
        <v>0.17399999999999999</v>
      </c>
    </row>
    <row r="176" spans="1:12" hidden="1" x14ac:dyDescent="0.25">
      <c r="A176" s="78">
        <f t="shared" ca="1" si="14"/>
        <v>38.194935868875632</v>
      </c>
      <c r="B176" s="79">
        <f t="shared" ca="1" si="14"/>
        <v>42.219803296764113</v>
      </c>
      <c r="C176" s="80">
        <f t="shared" ca="1" si="14"/>
        <v>45.331398705939101</v>
      </c>
      <c r="D176" s="81">
        <f t="shared" ca="1" si="14"/>
        <v>47.1883274863414</v>
      </c>
      <c r="E176" s="82">
        <f t="shared" ca="1" si="14"/>
        <v>27.023734261362954</v>
      </c>
      <c r="F176" s="41">
        <f t="shared" ca="1" si="15"/>
        <v>45.331398705939101</v>
      </c>
      <c r="G176" s="41">
        <f t="shared" ca="1" si="16"/>
        <v>87.551202002703207</v>
      </c>
      <c r="H176" s="41">
        <f t="shared" ca="1" si="17"/>
        <v>92.519726192280501</v>
      </c>
      <c r="I176" s="41">
        <f t="shared" ca="1" si="18"/>
        <v>92.519726192280501</v>
      </c>
      <c r="J176" s="41">
        <f t="shared" ca="1" si="19"/>
        <v>119.54346045364346</v>
      </c>
      <c r="K176" s="83">
        <f ca="1">SMALL($J$2:$J$1001,ROWS($J$2:J176))</f>
        <v>115.74492293353764</v>
      </c>
      <c r="L176" s="40">
        <f ca="1">ROWS($L$2:L176)/COUNT($K$2:$K$1001)</f>
        <v>0.17499999999999999</v>
      </c>
    </row>
    <row r="177" spans="1:12" hidden="1" x14ac:dyDescent="0.25">
      <c r="A177" s="78">
        <f t="shared" ca="1" si="14"/>
        <v>21.60660431441185</v>
      </c>
      <c r="B177" s="79">
        <f t="shared" ca="1" si="14"/>
        <v>39.070796820202816</v>
      </c>
      <c r="C177" s="80">
        <f t="shared" ca="1" si="14"/>
        <v>47.661757587703889</v>
      </c>
      <c r="D177" s="81">
        <f t="shared" ca="1" si="14"/>
        <v>34.751800682900516</v>
      </c>
      <c r="E177" s="82">
        <f t="shared" ca="1" si="14"/>
        <v>24.385441492362638</v>
      </c>
      <c r="F177" s="41">
        <f t="shared" ca="1" si="15"/>
        <v>47.661757587703889</v>
      </c>
      <c r="G177" s="41">
        <f t="shared" ca="1" si="16"/>
        <v>86.732554407906704</v>
      </c>
      <c r="H177" s="41">
        <f t="shared" ca="1" si="17"/>
        <v>82.413558270604398</v>
      </c>
      <c r="I177" s="41">
        <f t="shared" ca="1" si="18"/>
        <v>86.732554407906704</v>
      </c>
      <c r="J177" s="41">
        <f t="shared" ca="1" si="19"/>
        <v>111.11799590026934</v>
      </c>
      <c r="K177" s="83">
        <f ca="1">SMALL($J$2:$J$1001,ROWS($J$2:J177))</f>
        <v>115.76177498249237</v>
      </c>
      <c r="L177" s="40">
        <f ca="1">ROWS($L$2:L177)/COUNT($K$2:$K$1001)</f>
        <v>0.17599999999999999</v>
      </c>
    </row>
    <row r="178" spans="1:12" hidden="1" x14ac:dyDescent="0.25">
      <c r="A178" s="78">
        <f t="shared" ca="1" si="14"/>
        <v>54.732749711097625</v>
      </c>
      <c r="B178" s="79">
        <f t="shared" ca="1" si="14"/>
        <v>36.103212800836587</v>
      </c>
      <c r="C178" s="80">
        <f t="shared" ca="1" si="14"/>
        <v>50.900314403541103</v>
      </c>
      <c r="D178" s="81">
        <f t="shared" ca="1" si="14"/>
        <v>43.522374864033239</v>
      </c>
      <c r="E178" s="82">
        <f t="shared" ref="B178:E241" ca="1" si="20">20+40*RAND()</f>
        <v>45.142678522508163</v>
      </c>
      <c r="F178" s="41">
        <f t="shared" ca="1" si="15"/>
        <v>54.732749711097625</v>
      </c>
      <c r="G178" s="41">
        <f t="shared" ca="1" si="16"/>
        <v>90.835962511934213</v>
      </c>
      <c r="H178" s="41">
        <f t="shared" ca="1" si="17"/>
        <v>98.255124575130864</v>
      </c>
      <c r="I178" s="41">
        <f t="shared" ca="1" si="18"/>
        <v>98.255124575130864</v>
      </c>
      <c r="J178" s="41">
        <f t="shared" ca="1" si="19"/>
        <v>143.39780309763904</v>
      </c>
      <c r="K178" s="83">
        <f ca="1">SMALL($J$2:$J$1001,ROWS($J$2:J178))</f>
        <v>115.77794760244356</v>
      </c>
      <c r="L178" s="40">
        <f ca="1">ROWS($L$2:L178)/COUNT($K$2:$K$1001)</f>
        <v>0.17699999999999999</v>
      </c>
    </row>
    <row r="179" spans="1:12" hidden="1" x14ac:dyDescent="0.25">
      <c r="A179" s="78">
        <f t="shared" ca="1" si="14"/>
        <v>52.953855520381865</v>
      </c>
      <c r="B179" s="79">
        <f t="shared" ca="1" si="20"/>
        <v>30.740221888376031</v>
      </c>
      <c r="C179" s="80">
        <f t="shared" ca="1" si="20"/>
        <v>53.515791402771825</v>
      </c>
      <c r="D179" s="81">
        <f t="shared" ca="1" si="20"/>
        <v>55.68791037461488</v>
      </c>
      <c r="E179" s="82">
        <f t="shared" ca="1" si="20"/>
        <v>36.191406562919681</v>
      </c>
      <c r="F179" s="41">
        <f t="shared" ca="1" si="15"/>
        <v>53.515791402771825</v>
      </c>
      <c r="G179" s="41">
        <f t="shared" ca="1" si="16"/>
        <v>84.256013291147852</v>
      </c>
      <c r="H179" s="41">
        <f t="shared" ca="1" si="17"/>
        <v>109.2037017773867</v>
      </c>
      <c r="I179" s="41">
        <f t="shared" ca="1" si="18"/>
        <v>109.2037017773867</v>
      </c>
      <c r="J179" s="41">
        <f t="shared" ca="1" si="19"/>
        <v>145.39510834030636</v>
      </c>
      <c r="K179" s="83">
        <f ca="1">SMALL($J$2:$J$1001,ROWS($J$2:J179))</f>
        <v>115.82743407275925</v>
      </c>
      <c r="L179" s="40">
        <f ca="1">ROWS($L$2:L179)/COUNT($K$2:$K$1001)</f>
        <v>0.17799999999999999</v>
      </c>
    </row>
    <row r="180" spans="1:12" hidden="1" x14ac:dyDescent="0.25">
      <c r="A180" s="78">
        <f t="shared" ca="1" si="14"/>
        <v>54.343943631363238</v>
      </c>
      <c r="B180" s="79">
        <f t="shared" ca="1" si="20"/>
        <v>36.451742437220112</v>
      </c>
      <c r="C180" s="80">
        <f t="shared" ca="1" si="20"/>
        <v>38.569414370848875</v>
      </c>
      <c r="D180" s="81">
        <f t="shared" ca="1" si="20"/>
        <v>43.436965716622062</v>
      </c>
      <c r="E180" s="82">
        <f t="shared" ca="1" si="20"/>
        <v>31.015518170474291</v>
      </c>
      <c r="F180" s="41">
        <f t="shared" ca="1" si="15"/>
        <v>54.343943631363238</v>
      </c>
      <c r="G180" s="41">
        <f t="shared" ca="1" si="16"/>
        <v>90.79568606858335</v>
      </c>
      <c r="H180" s="41">
        <f t="shared" ca="1" si="17"/>
        <v>97.7809093479853</v>
      </c>
      <c r="I180" s="41">
        <f t="shared" ca="1" si="18"/>
        <v>97.7809093479853</v>
      </c>
      <c r="J180" s="41">
        <f t="shared" ca="1" si="19"/>
        <v>128.79642751845958</v>
      </c>
      <c r="K180" s="83">
        <f ca="1">SMALL($J$2:$J$1001,ROWS($J$2:J180))</f>
        <v>115.83203317702811</v>
      </c>
      <c r="L180" s="40">
        <f ca="1">ROWS($L$2:L180)/COUNT($K$2:$K$1001)</f>
        <v>0.17899999999999999</v>
      </c>
    </row>
    <row r="181" spans="1:12" hidden="1" x14ac:dyDescent="0.25">
      <c r="A181" s="78">
        <f t="shared" ca="1" si="14"/>
        <v>42.243214710568189</v>
      </c>
      <c r="B181" s="79">
        <f t="shared" ca="1" si="20"/>
        <v>58.168244449804384</v>
      </c>
      <c r="C181" s="80">
        <f t="shared" ca="1" si="20"/>
        <v>58.591012849451147</v>
      </c>
      <c r="D181" s="81">
        <f t="shared" ca="1" si="20"/>
        <v>41.17830513095533</v>
      </c>
      <c r="E181" s="82">
        <f t="shared" ca="1" si="20"/>
        <v>55.440418873283065</v>
      </c>
      <c r="F181" s="41">
        <f t="shared" ca="1" si="15"/>
        <v>58.591012849451147</v>
      </c>
      <c r="G181" s="41">
        <f t="shared" ca="1" si="16"/>
        <v>116.75925729925552</v>
      </c>
      <c r="H181" s="41">
        <f t="shared" ca="1" si="17"/>
        <v>99.76931798040647</v>
      </c>
      <c r="I181" s="41">
        <f t="shared" ca="1" si="18"/>
        <v>116.75925729925552</v>
      </c>
      <c r="J181" s="41">
        <f t="shared" ca="1" si="19"/>
        <v>172.1996761725386</v>
      </c>
      <c r="K181" s="83">
        <f ca="1">SMALL($J$2:$J$1001,ROWS($J$2:J181))</f>
        <v>115.83848012176004</v>
      </c>
      <c r="L181" s="40">
        <f ca="1">ROWS($L$2:L181)/COUNT($K$2:$K$1001)</f>
        <v>0.18</v>
      </c>
    </row>
    <row r="182" spans="1:12" hidden="1" x14ac:dyDescent="0.25">
      <c r="A182" s="78">
        <f t="shared" ca="1" si="14"/>
        <v>26.999677496455782</v>
      </c>
      <c r="B182" s="79">
        <f t="shared" ca="1" si="20"/>
        <v>22.412788106784856</v>
      </c>
      <c r="C182" s="80">
        <f t="shared" ca="1" si="20"/>
        <v>56.974329713790468</v>
      </c>
      <c r="D182" s="81">
        <f t="shared" ca="1" si="20"/>
        <v>26.999653825459035</v>
      </c>
      <c r="E182" s="82">
        <f t="shared" ca="1" si="20"/>
        <v>22.146528841589198</v>
      </c>
      <c r="F182" s="41">
        <f t="shared" ca="1" si="15"/>
        <v>56.974329713790468</v>
      </c>
      <c r="G182" s="41">
        <f t="shared" ca="1" si="16"/>
        <v>79.387117820575327</v>
      </c>
      <c r="H182" s="41">
        <f t="shared" ca="1" si="17"/>
        <v>83.973983539249502</v>
      </c>
      <c r="I182" s="41">
        <f t="shared" ca="1" si="18"/>
        <v>83.973983539249502</v>
      </c>
      <c r="J182" s="41">
        <f t="shared" ca="1" si="19"/>
        <v>106.1205123808387</v>
      </c>
      <c r="K182" s="83">
        <f ca="1">SMALL($J$2:$J$1001,ROWS($J$2:J182))</f>
        <v>115.95903416358729</v>
      </c>
      <c r="L182" s="40">
        <f ca="1">ROWS($L$2:L182)/COUNT($K$2:$K$1001)</f>
        <v>0.18099999999999999</v>
      </c>
    </row>
    <row r="183" spans="1:12" hidden="1" x14ac:dyDescent="0.25">
      <c r="A183" s="78">
        <f t="shared" ca="1" si="14"/>
        <v>55.145300429998379</v>
      </c>
      <c r="B183" s="79">
        <f t="shared" ca="1" si="20"/>
        <v>21.704640004633013</v>
      </c>
      <c r="C183" s="80">
        <f t="shared" ca="1" si="20"/>
        <v>33.485448950036655</v>
      </c>
      <c r="D183" s="81">
        <f t="shared" ca="1" si="20"/>
        <v>35.856057543884475</v>
      </c>
      <c r="E183" s="82">
        <f t="shared" ca="1" si="20"/>
        <v>31.159809606426755</v>
      </c>
      <c r="F183" s="41">
        <f t="shared" ca="1" si="15"/>
        <v>55.145300429998379</v>
      </c>
      <c r="G183" s="41">
        <f t="shared" ca="1" si="16"/>
        <v>76.849940434631392</v>
      </c>
      <c r="H183" s="41">
        <f t="shared" ca="1" si="17"/>
        <v>91.001357973882847</v>
      </c>
      <c r="I183" s="41">
        <f t="shared" ca="1" si="18"/>
        <v>91.001357973882847</v>
      </c>
      <c r="J183" s="41">
        <f t="shared" ca="1" si="19"/>
        <v>122.16116758030961</v>
      </c>
      <c r="K183" s="83">
        <f ca="1">SMALL($J$2:$J$1001,ROWS($J$2:J183))</f>
        <v>116.07198032700033</v>
      </c>
      <c r="L183" s="40">
        <f ca="1">ROWS($L$2:L183)/COUNT($K$2:$K$1001)</f>
        <v>0.182</v>
      </c>
    </row>
    <row r="184" spans="1:12" hidden="1" x14ac:dyDescent="0.25">
      <c r="A184" s="78">
        <f t="shared" ca="1" si="14"/>
        <v>55.983952624957766</v>
      </c>
      <c r="B184" s="79">
        <f t="shared" ca="1" si="20"/>
        <v>29.430055459593429</v>
      </c>
      <c r="C184" s="80">
        <f t="shared" ca="1" si="20"/>
        <v>30.450888171891741</v>
      </c>
      <c r="D184" s="81">
        <f t="shared" ca="1" si="20"/>
        <v>56.135894220102777</v>
      </c>
      <c r="E184" s="82">
        <f t="shared" ca="1" si="20"/>
        <v>57.420089893074689</v>
      </c>
      <c r="F184" s="41">
        <f t="shared" ca="1" si="15"/>
        <v>55.983952624957766</v>
      </c>
      <c r="G184" s="41">
        <f t="shared" ca="1" si="16"/>
        <v>85.414008084551199</v>
      </c>
      <c r="H184" s="41">
        <f t="shared" ca="1" si="17"/>
        <v>112.11984684506055</v>
      </c>
      <c r="I184" s="41">
        <f t="shared" ca="1" si="18"/>
        <v>112.11984684506055</v>
      </c>
      <c r="J184" s="41">
        <f t="shared" ca="1" si="19"/>
        <v>169.53993673813522</v>
      </c>
      <c r="K184" s="83">
        <f ca="1">SMALL($J$2:$J$1001,ROWS($J$2:J184))</f>
        <v>116.10098684877765</v>
      </c>
      <c r="L184" s="40">
        <f ca="1">ROWS($L$2:L184)/COUNT($K$2:$K$1001)</f>
        <v>0.183</v>
      </c>
    </row>
    <row r="185" spans="1:12" hidden="1" x14ac:dyDescent="0.25">
      <c r="A185" s="78">
        <f t="shared" ca="1" si="14"/>
        <v>45.584084809875783</v>
      </c>
      <c r="B185" s="79">
        <f t="shared" ca="1" si="20"/>
        <v>20.514606240958084</v>
      </c>
      <c r="C185" s="80">
        <f t="shared" ca="1" si="20"/>
        <v>50.03038778591889</v>
      </c>
      <c r="D185" s="81">
        <f t="shared" ca="1" si="20"/>
        <v>32.635423896093599</v>
      </c>
      <c r="E185" s="82">
        <f t="shared" ca="1" si="20"/>
        <v>24.690944353742911</v>
      </c>
      <c r="F185" s="41">
        <f t="shared" ca="1" si="15"/>
        <v>50.03038778591889</v>
      </c>
      <c r="G185" s="41">
        <f t="shared" ca="1" si="16"/>
        <v>70.544994026876978</v>
      </c>
      <c r="H185" s="41">
        <f t="shared" ca="1" si="17"/>
        <v>82.665811682012489</v>
      </c>
      <c r="I185" s="41">
        <f t="shared" ca="1" si="18"/>
        <v>82.665811682012489</v>
      </c>
      <c r="J185" s="41">
        <f t="shared" ca="1" si="19"/>
        <v>107.3567560357554</v>
      </c>
      <c r="K185" s="83">
        <f ca="1">SMALL($J$2:$J$1001,ROWS($J$2:J185))</f>
        <v>116.16558436978272</v>
      </c>
      <c r="L185" s="40">
        <f ca="1">ROWS($L$2:L185)/COUNT($K$2:$K$1001)</f>
        <v>0.184</v>
      </c>
    </row>
    <row r="186" spans="1:12" hidden="1" x14ac:dyDescent="0.25">
      <c r="A186" s="78">
        <f t="shared" ca="1" si="14"/>
        <v>55.990210236397701</v>
      </c>
      <c r="B186" s="79">
        <f t="shared" ca="1" si="20"/>
        <v>44.94154687353992</v>
      </c>
      <c r="C186" s="80">
        <f t="shared" ca="1" si="20"/>
        <v>58.899987650562579</v>
      </c>
      <c r="D186" s="81">
        <f t="shared" ca="1" si="20"/>
        <v>42.316226713964298</v>
      </c>
      <c r="E186" s="82">
        <f t="shared" ca="1" si="20"/>
        <v>43.626994587668833</v>
      </c>
      <c r="F186" s="41">
        <f t="shared" ca="1" si="15"/>
        <v>58.899987650562579</v>
      </c>
      <c r="G186" s="41">
        <f t="shared" ca="1" si="16"/>
        <v>103.8415345241025</v>
      </c>
      <c r="H186" s="41">
        <f t="shared" ca="1" si="17"/>
        <v>101.21621436452688</v>
      </c>
      <c r="I186" s="41">
        <f t="shared" ca="1" si="18"/>
        <v>103.8415345241025</v>
      </c>
      <c r="J186" s="41">
        <f t="shared" ca="1" si="19"/>
        <v>147.46852911177132</v>
      </c>
      <c r="K186" s="83">
        <f ca="1">SMALL($J$2:$J$1001,ROWS($J$2:J186))</f>
        <v>116.33927740338913</v>
      </c>
      <c r="L186" s="40">
        <f ca="1">ROWS($L$2:L186)/COUNT($K$2:$K$1001)</f>
        <v>0.185</v>
      </c>
    </row>
    <row r="187" spans="1:12" hidden="1" x14ac:dyDescent="0.25">
      <c r="A187" s="78">
        <f t="shared" ca="1" si="14"/>
        <v>53.109695060596124</v>
      </c>
      <c r="B187" s="79">
        <f t="shared" ca="1" si="20"/>
        <v>41.123890800194772</v>
      </c>
      <c r="C187" s="80">
        <f t="shared" ca="1" si="20"/>
        <v>29.091114298843806</v>
      </c>
      <c r="D187" s="81">
        <f t="shared" ca="1" si="20"/>
        <v>59.043367357387837</v>
      </c>
      <c r="E187" s="82">
        <f t="shared" ca="1" si="20"/>
        <v>47.32688086329911</v>
      </c>
      <c r="F187" s="41">
        <f t="shared" ca="1" si="15"/>
        <v>53.109695060596124</v>
      </c>
      <c r="G187" s="41">
        <f t="shared" ca="1" si="16"/>
        <v>94.233585860790896</v>
      </c>
      <c r="H187" s="41">
        <f t="shared" ca="1" si="17"/>
        <v>112.15306241798396</v>
      </c>
      <c r="I187" s="41">
        <f t="shared" ca="1" si="18"/>
        <v>112.15306241798396</v>
      </c>
      <c r="J187" s="41">
        <f t="shared" ca="1" si="19"/>
        <v>159.47994328128306</v>
      </c>
      <c r="K187" s="83">
        <f ca="1">SMALL($J$2:$J$1001,ROWS($J$2:J187))</f>
        <v>116.39686709340573</v>
      </c>
      <c r="L187" s="40">
        <f ca="1">ROWS($L$2:L187)/COUNT($K$2:$K$1001)</f>
        <v>0.186</v>
      </c>
    </row>
    <row r="188" spans="1:12" hidden="1" x14ac:dyDescent="0.25">
      <c r="A188" s="78">
        <f t="shared" ca="1" si="14"/>
        <v>32.832113178218293</v>
      </c>
      <c r="B188" s="79">
        <f t="shared" ca="1" si="20"/>
        <v>41.389437496097116</v>
      </c>
      <c r="C188" s="80">
        <f t="shared" ca="1" si="20"/>
        <v>23.678643786894305</v>
      </c>
      <c r="D188" s="81">
        <f t="shared" ca="1" si="20"/>
        <v>48.2164230122643</v>
      </c>
      <c r="E188" s="82">
        <f t="shared" ca="1" si="20"/>
        <v>38.29373837028416</v>
      </c>
      <c r="F188" s="41">
        <f t="shared" ca="1" si="15"/>
        <v>32.832113178218293</v>
      </c>
      <c r="G188" s="41">
        <f t="shared" ca="1" si="16"/>
        <v>74.221550674315409</v>
      </c>
      <c r="H188" s="41">
        <f t="shared" ca="1" si="17"/>
        <v>81.048536190482594</v>
      </c>
      <c r="I188" s="41">
        <f t="shared" ca="1" si="18"/>
        <v>81.048536190482594</v>
      </c>
      <c r="J188" s="41">
        <f t="shared" ca="1" si="19"/>
        <v>119.34227456076675</v>
      </c>
      <c r="K188" s="83">
        <f ca="1">SMALL($J$2:$J$1001,ROWS($J$2:J188))</f>
        <v>116.51458619145549</v>
      </c>
      <c r="L188" s="40">
        <f ca="1">ROWS($L$2:L188)/COUNT($K$2:$K$1001)</f>
        <v>0.187</v>
      </c>
    </row>
    <row r="189" spans="1:12" hidden="1" x14ac:dyDescent="0.25">
      <c r="A189" s="78">
        <f t="shared" ca="1" si="14"/>
        <v>58.228093977925269</v>
      </c>
      <c r="B189" s="79">
        <f t="shared" ca="1" si="20"/>
        <v>37.974224206153529</v>
      </c>
      <c r="C189" s="80">
        <f t="shared" ca="1" si="20"/>
        <v>28.749514048147823</v>
      </c>
      <c r="D189" s="81">
        <f t="shared" ca="1" si="20"/>
        <v>43.871622033425993</v>
      </c>
      <c r="E189" s="82">
        <f t="shared" ca="1" si="20"/>
        <v>25.562178502889147</v>
      </c>
      <c r="F189" s="41">
        <f t="shared" ca="1" si="15"/>
        <v>58.228093977925269</v>
      </c>
      <c r="G189" s="41">
        <f t="shared" ca="1" si="16"/>
        <v>96.202318184078791</v>
      </c>
      <c r="H189" s="41">
        <f t="shared" ca="1" si="17"/>
        <v>102.09971601135126</v>
      </c>
      <c r="I189" s="41">
        <f t="shared" ca="1" si="18"/>
        <v>102.09971601135126</v>
      </c>
      <c r="J189" s="41">
        <f t="shared" ca="1" si="19"/>
        <v>127.6618945142404</v>
      </c>
      <c r="K189" s="83">
        <f ca="1">SMALL($J$2:$J$1001,ROWS($J$2:J189))</f>
        <v>116.55799946316068</v>
      </c>
      <c r="L189" s="40">
        <f ca="1">ROWS($L$2:L189)/COUNT($K$2:$K$1001)</f>
        <v>0.188</v>
      </c>
    </row>
    <row r="190" spans="1:12" hidden="1" x14ac:dyDescent="0.25">
      <c r="A190" s="78">
        <f t="shared" ca="1" si="14"/>
        <v>58.937737565492313</v>
      </c>
      <c r="B190" s="79">
        <f t="shared" ca="1" si="20"/>
        <v>29.692580901606675</v>
      </c>
      <c r="C190" s="80">
        <f t="shared" ca="1" si="20"/>
        <v>27.027044358976951</v>
      </c>
      <c r="D190" s="81">
        <f t="shared" ca="1" si="20"/>
        <v>51.049378165440977</v>
      </c>
      <c r="E190" s="82">
        <f t="shared" ca="1" si="20"/>
        <v>42.758747500989998</v>
      </c>
      <c r="F190" s="41">
        <f t="shared" ca="1" si="15"/>
        <v>58.937737565492313</v>
      </c>
      <c r="G190" s="41">
        <f t="shared" ca="1" si="16"/>
        <v>88.630318467098988</v>
      </c>
      <c r="H190" s="41">
        <f t="shared" ca="1" si="17"/>
        <v>109.98711573093328</v>
      </c>
      <c r="I190" s="41">
        <f t="shared" ca="1" si="18"/>
        <v>109.98711573093328</v>
      </c>
      <c r="J190" s="41">
        <f t="shared" ca="1" si="19"/>
        <v>152.74586323192329</v>
      </c>
      <c r="K190" s="83">
        <f ca="1">SMALL($J$2:$J$1001,ROWS($J$2:J190))</f>
        <v>116.59086931643002</v>
      </c>
      <c r="L190" s="40">
        <f ca="1">ROWS($L$2:L190)/COUNT($K$2:$K$1001)</f>
        <v>0.189</v>
      </c>
    </row>
    <row r="191" spans="1:12" hidden="1" x14ac:dyDescent="0.25">
      <c r="A191" s="78">
        <f t="shared" ca="1" si="14"/>
        <v>34.284714835650263</v>
      </c>
      <c r="B191" s="79">
        <f t="shared" ca="1" si="20"/>
        <v>40.706107740113609</v>
      </c>
      <c r="C191" s="80">
        <f t="shared" ca="1" si="20"/>
        <v>45.636744692360793</v>
      </c>
      <c r="D191" s="81">
        <f t="shared" ca="1" si="20"/>
        <v>59.411937906457929</v>
      </c>
      <c r="E191" s="82">
        <f t="shared" ca="1" si="20"/>
        <v>29.184768085522272</v>
      </c>
      <c r="F191" s="41">
        <f t="shared" ca="1" si="15"/>
        <v>45.636744692360793</v>
      </c>
      <c r="G191" s="41">
        <f t="shared" ca="1" si="16"/>
        <v>86.342852432474402</v>
      </c>
      <c r="H191" s="41">
        <f t="shared" ca="1" si="17"/>
        <v>105.04868259881871</v>
      </c>
      <c r="I191" s="41">
        <f t="shared" ca="1" si="18"/>
        <v>105.04868259881871</v>
      </c>
      <c r="J191" s="41">
        <f t="shared" ca="1" si="19"/>
        <v>134.23345068434099</v>
      </c>
      <c r="K191" s="83">
        <f ca="1">SMALL($J$2:$J$1001,ROWS($J$2:J191))</f>
        <v>116.65809488428503</v>
      </c>
      <c r="L191" s="40">
        <f ca="1">ROWS($L$2:L191)/COUNT($K$2:$K$1001)</f>
        <v>0.19</v>
      </c>
    </row>
    <row r="192" spans="1:12" hidden="1" x14ac:dyDescent="0.25">
      <c r="A192" s="78">
        <f t="shared" ca="1" si="14"/>
        <v>29.330216158395306</v>
      </c>
      <c r="B192" s="79">
        <f t="shared" ca="1" si="20"/>
        <v>42.600541173630283</v>
      </c>
      <c r="C192" s="80">
        <f t="shared" ca="1" si="20"/>
        <v>46.545570393332738</v>
      </c>
      <c r="D192" s="81">
        <f t="shared" ca="1" si="20"/>
        <v>55.325702118613094</v>
      </c>
      <c r="E192" s="82">
        <f t="shared" ca="1" si="20"/>
        <v>33.246526082404614</v>
      </c>
      <c r="F192" s="41">
        <f t="shared" ca="1" si="15"/>
        <v>46.545570393332738</v>
      </c>
      <c r="G192" s="41">
        <f t="shared" ca="1" si="16"/>
        <v>89.146111566963015</v>
      </c>
      <c r="H192" s="41">
        <f t="shared" ca="1" si="17"/>
        <v>101.87127251194583</v>
      </c>
      <c r="I192" s="41">
        <f t="shared" ca="1" si="18"/>
        <v>101.87127251194583</v>
      </c>
      <c r="J192" s="41">
        <f t="shared" ca="1" si="19"/>
        <v>135.11779859435046</v>
      </c>
      <c r="K192" s="83">
        <f ca="1">SMALL($J$2:$J$1001,ROWS($J$2:J192))</f>
        <v>116.67600265503692</v>
      </c>
      <c r="L192" s="40">
        <f ca="1">ROWS($L$2:L192)/COUNT($K$2:$K$1001)</f>
        <v>0.191</v>
      </c>
    </row>
    <row r="193" spans="1:12" hidden="1" x14ac:dyDescent="0.25">
      <c r="A193" s="78">
        <f t="shared" ca="1" si="14"/>
        <v>42.882328549133376</v>
      </c>
      <c r="B193" s="79">
        <f t="shared" ca="1" si="20"/>
        <v>30.549206944882492</v>
      </c>
      <c r="C193" s="80">
        <f t="shared" ca="1" si="20"/>
        <v>34.944644415911419</v>
      </c>
      <c r="D193" s="81">
        <f t="shared" ca="1" si="20"/>
        <v>21.915928276138015</v>
      </c>
      <c r="E193" s="82">
        <f t="shared" ca="1" si="20"/>
        <v>50.690844702259866</v>
      </c>
      <c r="F193" s="41">
        <f t="shared" ca="1" si="15"/>
        <v>42.882328549133376</v>
      </c>
      <c r="G193" s="41">
        <f t="shared" ca="1" si="16"/>
        <v>73.431535494015861</v>
      </c>
      <c r="H193" s="41">
        <f t="shared" ca="1" si="17"/>
        <v>64.798256825271395</v>
      </c>
      <c r="I193" s="41">
        <f t="shared" ca="1" si="18"/>
        <v>73.431535494015861</v>
      </c>
      <c r="J193" s="41">
        <f t="shared" ca="1" si="19"/>
        <v>124.12238019627573</v>
      </c>
      <c r="K193" s="83">
        <f ca="1">SMALL($J$2:$J$1001,ROWS($J$2:J193))</f>
        <v>116.71990340413842</v>
      </c>
      <c r="L193" s="40">
        <f ca="1">ROWS($L$2:L193)/COUNT($K$2:$K$1001)</f>
        <v>0.192</v>
      </c>
    </row>
    <row r="194" spans="1:12" hidden="1" x14ac:dyDescent="0.25">
      <c r="A194" s="78">
        <f t="shared" ca="1" si="14"/>
        <v>25.48816626190726</v>
      </c>
      <c r="B194" s="79">
        <f t="shared" ca="1" si="20"/>
        <v>54.958598194434515</v>
      </c>
      <c r="C194" s="80">
        <f t="shared" ca="1" si="20"/>
        <v>20.415989561781341</v>
      </c>
      <c r="D194" s="81">
        <f t="shared" ca="1" si="20"/>
        <v>41.850525933579469</v>
      </c>
      <c r="E194" s="82">
        <f t="shared" ca="1" si="20"/>
        <v>21.604666951068879</v>
      </c>
      <c r="F194" s="41">
        <f t="shared" ca="1" si="15"/>
        <v>25.48816626190726</v>
      </c>
      <c r="G194" s="41">
        <f t="shared" ca="1" si="16"/>
        <v>80.446764456341782</v>
      </c>
      <c r="H194" s="41">
        <f t="shared" ca="1" si="17"/>
        <v>67.338692195486729</v>
      </c>
      <c r="I194" s="41">
        <f t="shared" ca="1" si="18"/>
        <v>80.446764456341782</v>
      </c>
      <c r="J194" s="41">
        <f t="shared" ca="1" si="19"/>
        <v>102.05143140741066</v>
      </c>
      <c r="K194" s="83">
        <f ca="1">SMALL($J$2:$J$1001,ROWS($J$2:J194))</f>
        <v>116.75881018849229</v>
      </c>
      <c r="L194" s="40">
        <f ca="1">ROWS($L$2:L194)/COUNT($K$2:$K$1001)</f>
        <v>0.193</v>
      </c>
    </row>
    <row r="195" spans="1:12" hidden="1" x14ac:dyDescent="0.25">
      <c r="A195" s="78">
        <f t="shared" ref="A195:E258" ca="1" si="21">20+40*RAND()</f>
        <v>23.878572208995912</v>
      </c>
      <c r="B195" s="79">
        <f t="shared" ca="1" si="20"/>
        <v>55.046618284953567</v>
      </c>
      <c r="C195" s="80">
        <f t="shared" ca="1" si="20"/>
        <v>27.521036240078132</v>
      </c>
      <c r="D195" s="81">
        <f t="shared" ca="1" si="20"/>
        <v>55.377321784011059</v>
      </c>
      <c r="E195" s="82">
        <f t="shared" ca="1" si="20"/>
        <v>26.340485369773301</v>
      </c>
      <c r="F195" s="41">
        <f t="shared" ref="F195:F258" ca="1" si="22">MAX(A195,C195)</f>
        <v>27.521036240078132</v>
      </c>
      <c r="G195" s="41">
        <f t="shared" ref="G195:G258" ca="1" si="23">F195+B195</f>
        <v>82.567654525031699</v>
      </c>
      <c r="H195" s="41">
        <f t="shared" ref="H195:H258" ca="1" si="24">F195+D195</f>
        <v>82.898358024089191</v>
      </c>
      <c r="I195" s="41">
        <f t="shared" ref="I195:I258" ca="1" si="25">MAX(G195:H195)</f>
        <v>82.898358024089191</v>
      </c>
      <c r="J195" s="41">
        <f t="shared" ref="J195:J258" ca="1" si="26">I195+E195</f>
        <v>109.2388433938625</v>
      </c>
      <c r="K195" s="83">
        <f ca="1">SMALL($J$2:$J$1001,ROWS($J$2:J195))</f>
        <v>116.77672861056904</v>
      </c>
      <c r="L195" s="40">
        <f ca="1">ROWS($L$2:L195)/COUNT($K$2:$K$1001)</f>
        <v>0.19400000000000001</v>
      </c>
    </row>
    <row r="196" spans="1:12" hidden="1" x14ac:dyDescent="0.25">
      <c r="A196" s="78">
        <f t="shared" ca="1" si="21"/>
        <v>30.138015247326489</v>
      </c>
      <c r="B196" s="79">
        <f t="shared" ca="1" si="20"/>
        <v>56.219802383544788</v>
      </c>
      <c r="C196" s="80">
        <f t="shared" ca="1" si="20"/>
        <v>56.250753045959904</v>
      </c>
      <c r="D196" s="81">
        <f t="shared" ca="1" si="20"/>
        <v>36.398653884229333</v>
      </c>
      <c r="E196" s="82">
        <f t="shared" ca="1" si="20"/>
        <v>42.07874448395372</v>
      </c>
      <c r="F196" s="41">
        <f t="shared" ca="1" si="22"/>
        <v>56.250753045959904</v>
      </c>
      <c r="G196" s="41">
        <f t="shared" ca="1" si="23"/>
        <v>112.47055542950469</v>
      </c>
      <c r="H196" s="41">
        <f t="shared" ca="1" si="24"/>
        <v>92.64940693018923</v>
      </c>
      <c r="I196" s="41">
        <f t="shared" ca="1" si="25"/>
        <v>112.47055542950469</v>
      </c>
      <c r="J196" s="41">
        <f t="shared" ca="1" si="26"/>
        <v>154.54929991345841</v>
      </c>
      <c r="K196" s="83">
        <f ca="1">SMALL($J$2:$J$1001,ROWS($J$2:J196))</f>
        <v>116.82394887261358</v>
      </c>
      <c r="L196" s="40">
        <f ca="1">ROWS($L$2:L196)/COUNT($K$2:$K$1001)</f>
        <v>0.19500000000000001</v>
      </c>
    </row>
    <row r="197" spans="1:12" hidden="1" x14ac:dyDescent="0.25">
      <c r="A197" s="78">
        <f t="shared" ca="1" si="21"/>
        <v>35.321450155220091</v>
      </c>
      <c r="B197" s="79">
        <f t="shared" ca="1" si="20"/>
        <v>58.471079028266814</v>
      </c>
      <c r="C197" s="80">
        <f t="shared" ca="1" si="20"/>
        <v>43.711178353794679</v>
      </c>
      <c r="D197" s="81">
        <f t="shared" ca="1" si="20"/>
        <v>45.562451431245215</v>
      </c>
      <c r="E197" s="82">
        <f t="shared" ca="1" si="20"/>
        <v>41.219560300989144</v>
      </c>
      <c r="F197" s="41">
        <f t="shared" ca="1" si="22"/>
        <v>43.711178353794679</v>
      </c>
      <c r="G197" s="41">
        <f t="shared" ca="1" si="23"/>
        <v>102.18225738206149</v>
      </c>
      <c r="H197" s="41">
        <f t="shared" ca="1" si="24"/>
        <v>89.273629785039901</v>
      </c>
      <c r="I197" s="41">
        <f t="shared" ca="1" si="25"/>
        <v>102.18225738206149</v>
      </c>
      <c r="J197" s="41">
        <f t="shared" ca="1" si="26"/>
        <v>143.40181768305064</v>
      </c>
      <c r="K197" s="83">
        <f ca="1">SMALL($J$2:$J$1001,ROWS($J$2:J197))</f>
        <v>116.84372216656857</v>
      </c>
      <c r="L197" s="40">
        <f ca="1">ROWS($L$2:L197)/COUNT($K$2:$K$1001)</f>
        <v>0.19600000000000001</v>
      </c>
    </row>
    <row r="198" spans="1:12" hidden="1" x14ac:dyDescent="0.25">
      <c r="A198" s="78">
        <f t="shared" ca="1" si="21"/>
        <v>33.612864123410169</v>
      </c>
      <c r="B198" s="79">
        <f t="shared" ca="1" si="20"/>
        <v>28.640112080427947</v>
      </c>
      <c r="C198" s="80">
        <f t="shared" ca="1" si="20"/>
        <v>27.348043571793777</v>
      </c>
      <c r="D198" s="81">
        <f t="shared" ca="1" si="20"/>
        <v>28.64541635776196</v>
      </c>
      <c r="E198" s="82">
        <f t="shared" ca="1" si="20"/>
        <v>43.414727560376726</v>
      </c>
      <c r="F198" s="41">
        <f t="shared" ca="1" si="22"/>
        <v>33.612864123410169</v>
      </c>
      <c r="G198" s="41">
        <f t="shared" ca="1" si="23"/>
        <v>62.252976203838116</v>
      </c>
      <c r="H198" s="41">
        <f t="shared" ca="1" si="24"/>
        <v>62.258280481172129</v>
      </c>
      <c r="I198" s="41">
        <f t="shared" ca="1" si="25"/>
        <v>62.258280481172129</v>
      </c>
      <c r="J198" s="41">
        <f t="shared" ca="1" si="26"/>
        <v>105.67300804154885</v>
      </c>
      <c r="K198" s="83">
        <f ca="1">SMALL($J$2:$J$1001,ROWS($J$2:J198))</f>
        <v>116.85285706560521</v>
      </c>
      <c r="L198" s="40">
        <f ca="1">ROWS($L$2:L198)/COUNT($K$2:$K$1001)</f>
        <v>0.19700000000000001</v>
      </c>
    </row>
    <row r="199" spans="1:12" hidden="1" x14ac:dyDescent="0.25">
      <c r="A199" s="78">
        <f t="shared" ca="1" si="21"/>
        <v>51.843708623369494</v>
      </c>
      <c r="B199" s="79">
        <f t="shared" ca="1" si="20"/>
        <v>51.156766252018407</v>
      </c>
      <c r="C199" s="80">
        <f t="shared" ca="1" si="20"/>
        <v>27.063711844076433</v>
      </c>
      <c r="D199" s="81">
        <f t="shared" ca="1" si="20"/>
        <v>31.905018679751684</v>
      </c>
      <c r="E199" s="82">
        <f t="shared" ca="1" si="20"/>
        <v>33.607072812638741</v>
      </c>
      <c r="F199" s="41">
        <f t="shared" ca="1" si="22"/>
        <v>51.843708623369494</v>
      </c>
      <c r="G199" s="41">
        <f t="shared" ca="1" si="23"/>
        <v>103.00047487538791</v>
      </c>
      <c r="H199" s="41">
        <f t="shared" ca="1" si="24"/>
        <v>83.748727303121171</v>
      </c>
      <c r="I199" s="41">
        <f t="shared" ca="1" si="25"/>
        <v>103.00047487538791</v>
      </c>
      <c r="J199" s="41">
        <f t="shared" ca="1" si="26"/>
        <v>136.60754768802664</v>
      </c>
      <c r="K199" s="83">
        <f ca="1">SMALL($J$2:$J$1001,ROWS($J$2:J199))</f>
        <v>116.8872758842448</v>
      </c>
      <c r="L199" s="40">
        <f ca="1">ROWS($L$2:L199)/COUNT($K$2:$K$1001)</f>
        <v>0.19800000000000001</v>
      </c>
    </row>
    <row r="200" spans="1:12" hidden="1" x14ac:dyDescent="0.25">
      <c r="A200" s="78">
        <f t="shared" ca="1" si="21"/>
        <v>27.930238787861548</v>
      </c>
      <c r="B200" s="79">
        <f t="shared" ca="1" si="20"/>
        <v>30.928416484569606</v>
      </c>
      <c r="C200" s="80">
        <f t="shared" ca="1" si="20"/>
        <v>37.406167833430665</v>
      </c>
      <c r="D200" s="81">
        <f t="shared" ca="1" si="20"/>
        <v>34.639084404569502</v>
      </c>
      <c r="E200" s="82">
        <f t="shared" ca="1" si="20"/>
        <v>48.958582566641262</v>
      </c>
      <c r="F200" s="41">
        <f t="shared" ca="1" si="22"/>
        <v>37.406167833430665</v>
      </c>
      <c r="G200" s="41">
        <f t="shared" ca="1" si="23"/>
        <v>68.334584318000267</v>
      </c>
      <c r="H200" s="41">
        <f t="shared" ca="1" si="24"/>
        <v>72.04525223800016</v>
      </c>
      <c r="I200" s="41">
        <f t="shared" ca="1" si="25"/>
        <v>72.04525223800016</v>
      </c>
      <c r="J200" s="41">
        <f t="shared" ca="1" si="26"/>
        <v>121.00383480464143</v>
      </c>
      <c r="K200" s="83">
        <f ca="1">SMALL($J$2:$J$1001,ROWS($J$2:J200))</f>
        <v>116.90256369069851</v>
      </c>
      <c r="L200" s="40">
        <f ca="1">ROWS($L$2:L200)/COUNT($K$2:$K$1001)</f>
        <v>0.19900000000000001</v>
      </c>
    </row>
    <row r="201" spans="1:12" hidden="1" x14ac:dyDescent="0.25">
      <c r="A201" s="78">
        <f t="shared" ca="1" si="21"/>
        <v>32.150926466578312</v>
      </c>
      <c r="B201" s="79">
        <f t="shared" ca="1" si="20"/>
        <v>58.220289376458261</v>
      </c>
      <c r="C201" s="80">
        <f t="shared" ca="1" si="20"/>
        <v>37.621676655434584</v>
      </c>
      <c r="D201" s="81">
        <f t="shared" ca="1" si="20"/>
        <v>39.277435055533836</v>
      </c>
      <c r="E201" s="82">
        <f t="shared" ca="1" si="20"/>
        <v>20.323618337889876</v>
      </c>
      <c r="F201" s="41">
        <f t="shared" ca="1" si="22"/>
        <v>37.621676655434584</v>
      </c>
      <c r="G201" s="41">
        <f t="shared" ca="1" si="23"/>
        <v>95.841966031892838</v>
      </c>
      <c r="H201" s="41">
        <f t="shared" ca="1" si="24"/>
        <v>76.899111710968413</v>
      </c>
      <c r="I201" s="41">
        <f t="shared" ca="1" si="25"/>
        <v>95.841966031892838</v>
      </c>
      <c r="J201" s="41">
        <f t="shared" ca="1" si="26"/>
        <v>116.16558436978272</v>
      </c>
      <c r="K201" s="83">
        <f ca="1">SMALL($J$2:$J$1001,ROWS($J$2:J201))</f>
        <v>116.9140624372604</v>
      </c>
      <c r="L201" s="40">
        <f ca="1">ROWS($L$2:L201)/COUNT($K$2:$K$1001)</f>
        <v>0.2</v>
      </c>
    </row>
    <row r="202" spans="1:12" hidden="1" x14ac:dyDescent="0.25">
      <c r="A202" s="78">
        <f t="shared" ca="1" si="21"/>
        <v>27.410525083285265</v>
      </c>
      <c r="B202" s="79">
        <f t="shared" ca="1" si="20"/>
        <v>35.038908328676555</v>
      </c>
      <c r="C202" s="80">
        <f t="shared" ca="1" si="20"/>
        <v>34.629278456260238</v>
      </c>
      <c r="D202" s="81">
        <f t="shared" ca="1" si="20"/>
        <v>44.518866777964718</v>
      </c>
      <c r="E202" s="82">
        <f t="shared" ca="1" si="20"/>
        <v>29.625182431818882</v>
      </c>
      <c r="F202" s="41">
        <f t="shared" ca="1" si="22"/>
        <v>34.629278456260238</v>
      </c>
      <c r="G202" s="41">
        <f t="shared" ca="1" si="23"/>
        <v>69.668186784936793</v>
      </c>
      <c r="H202" s="41">
        <f t="shared" ca="1" si="24"/>
        <v>79.148145234224955</v>
      </c>
      <c r="I202" s="41">
        <f t="shared" ca="1" si="25"/>
        <v>79.148145234224955</v>
      </c>
      <c r="J202" s="41">
        <f t="shared" ca="1" si="26"/>
        <v>108.77332766604384</v>
      </c>
      <c r="K202" s="83">
        <f ca="1">SMALL($J$2:$J$1001,ROWS($J$2:J202))</f>
        <v>117.02367524405922</v>
      </c>
      <c r="L202" s="40">
        <f ca="1">ROWS($L$2:L202)/COUNT($K$2:$K$1001)</f>
        <v>0.20100000000000001</v>
      </c>
    </row>
    <row r="203" spans="1:12" hidden="1" x14ac:dyDescent="0.25">
      <c r="A203" s="78">
        <f t="shared" ca="1" si="21"/>
        <v>48.573987245155024</v>
      </c>
      <c r="B203" s="79">
        <f t="shared" ca="1" si="20"/>
        <v>30.378576378536479</v>
      </c>
      <c r="C203" s="80">
        <f t="shared" ca="1" si="20"/>
        <v>41.793536132164114</v>
      </c>
      <c r="D203" s="81">
        <f t="shared" ca="1" si="20"/>
        <v>36.5207942246127</v>
      </c>
      <c r="E203" s="82">
        <f t="shared" ca="1" si="20"/>
        <v>23.719057708749673</v>
      </c>
      <c r="F203" s="41">
        <f t="shared" ca="1" si="22"/>
        <v>48.573987245155024</v>
      </c>
      <c r="G203" s="41">
        <f t="shared" ca="1" si="23"/>
        <v>78.952563623691503</v>
      </c>
      <c r="H203" s="41">
        <f t="shared" ca="1" si="24"/>
        <v>85.094781469767725</v>
      </c>
      <c r="I203" s="41">
        <f t="shared" ca="1" si="25"/>
        <v>85.094781469767725</v>
      </c>
      <c r="J203" s="41">
        <f t="shared" ca="1" si="26"/>
        <v>108.8138391785174</v>
      </c>
      <c r="K203" s="83">
        <f ca="1">SMALL($J$2:$J$1001,ROWS($J$2:J203))</f>
        <v>117.08361548057407</v>
      </c>
      <c r="L203" s="40">
        <f ca="1">ROWS($L$2:L203)/COUNT($K$2:$K$1001)</f>
        <v>0.20200000000000001</v>
      </c>
    </row>
    <row r="204" spans="1:12" hidden="1" x14ac:dyDescent="0.25">
      <c r="A204" s="78">
        <f t="shared" ca="1" si="21"/>
        <v>27.778234847402242</v>
      </c>
      <c r="B204" s="79">
        <f t="shared" ca="1" si="20"/>
        <v>47.181595738161455</v>
      </c>
      <c r="C204" s="80">
        <f t="shared" ca="1" si="20"/>
        <v>45.106176303660064</v>
      </c>
      <c r="D204" s="81">
        <f t="shared" ca="1" si="20"/>
        <v>22.325784079343556</v>
      </c>
      <c r="E204" s="82">
        <f t="shared" ca="1" si="20"/>
        <v>47.95051787390328</v>
      </c>
      <c r="F204" s="41">
        <f t="shared" ca="1" si="22"/>
        <v>45.106176303660064</v>
      </c>
      <c r="G204" s="41">
        <f t="shared" ca="1" si="23"/>
        <v>92.287772041821512</v>
      </c>
      <c r="H204" s="41">
        <f t="shared" ca="1" si="24"/>
        <v>67.431960383003627</v>
      </c>
      <c r="I204" s="41">
        <f t="shared" ca="1" si="25"/>
        <v>92.287772041821512</v>
      </c>
      <c r="J204" s="41">
        <f t="shared" ca="1" si="26"/>
        <v>140.23828991572481</v>
      </c>
      <c r="K204" s="83">
        <f ca="1">SMALL($J$2:$J$1001,ROWS($J$2:J204))</f>
        <v>117.22714067298304</v>
      </c>
      <c r="L204" s="40">
        <f ca="1">ROWS($L$2:L204)/COUNT($K$2:$K$1001)</f>
        <v>0.20300000000000001</v>
      </c>
    </row>
    <row r="205" spans="1:12" hidden="1" x14ac:dyDescent="0.25">
      <c r="A205" s="78">
        <f t="shared" ca="1" si="21"/>
        <v>33.924311468978289</v>
      </c>
      <c r="B205" s="79">
        <f t="shared" ca="1" si="20"/>
        <v>44.317518757110548</v>
      </c>
      <c r="C205" s="80">
        <f t="shared" ca="1" si="20"/>
        <v>20.290613209458968</v>
      </c>
      <c r="D205" s="81">
        <f t="shared" ca="1" si="20"/>
        <v>23.227521182445141</v>
      </c>
      <c r="E205" s="82">
        <f t="shared" ca="1" si="20"/>
        <v>21.947944485403493</v>
      </c>
      <c r="F205" s="41">
        <f t="shared" ca="1" si="22"/>
        <v>33.924311468978289</v>
      </c>
      <c r="G205" s="41">
        <f t="shared" ca="1" si="23"/>
        <v>78.241830226088837</v>
      </c>
      <c r="H205" s="41">
        <f t="shared" ca="1" si="24"/>
        <v>57.151832651423433</v>
      </c>
      <c r="I205" s="41">
        <f t="shared" ca="1" si="25"/>
        <v>78.241830226088837</v>
      </c>
      <c r="J205" s="41">
        <f t="shared" ca="1" si="26"/>
        <v>100.18977471149233</v>
      </c>
      <c r="K205" s="83">
        <f ca="1">SMALL($J$2:$J$1001,ROWS($J$2:J205))</f>
        <v>117.40896296748778</v>
      </c>
      <c r="L205" s="40">
        <f ca="1">ROWS($L$2:L205)/COUNT($K$2:$K$1001)</f>
        <v>0.20399999999999999</v>
      </c>
    </row>
    <row r="206" spans="1:12" hidden="1" x14ac:dyDescent="0.25">
      <c r="A206" s="78">
        <f t="shared" ca="1" si="21"/>
        <v>43.064335533598594</v>
      </c>
      <c r="B206" s="79">
        <f t="shared" ca="1" si="20"/>
        <v>43.962208483408006</v>
      </c>
      <c r="C206" s="80">
        <f t="shared" ca="1" si="20"/>
        <v>57.535769385743819</v>
      </c>
      <c r="D206" s="81">
        <f t="shared" ca="1" si="20"/>
        <v>41.665473701716778</v>
      </c>
      <c r="E206" s="82">
        <f t="shared" ca="1" si="20"/>
        <v>27.942786477853943</v>
      </c>
      <c r="F206" s="41">
        <f t="shared" ca="1" si="22"/>
        <v>57.535769385743819</v>
      </c>
      <c r="G206" s="41">
        <f t="shared" ca="1" si="23"/>
        <v>101.49797786915182</v>
      </c>
      <c r="H206" s="41">
        <f t="shared" ca="1" si="24"/>
        <v>99.201243087460597</v>
      </c>
      <c r="I206" s="41">
        <f t="shared" ca="1" si="25"/>
        <v>101.49797786915182</v>
      </c>
      <c r="J206" s="41">
        <f t="shared" ca="1" si="26"/>
        <v>129.44076434700577</v>
      </c>
      <c r="K206" s="83">
        <f ca="1">SMALL($J$2:$J$1001,ROWS($J$2:J206))</f>
        <v>117.43517842009069</v>
      </c>
      <c r="L206" s="40">
        <f ca="1">ROWS($L$2:L206)/COUNT($K$2:$K$1001)</f>
        <v>0.20499999999999999</v>
      </c>
    </row>
    <row r="207" spans="1:12" hidden="1" x14ac:dyDescent="0.25">
      <c r="A207" s="78">
        <f t="shared" ca="1" si="21"/>
        <v>36.398981891049601</v>
      </c>
      <c r="B207" s="79">
        <f t="shared" ca="1" si="20"/>
        <v>30.703558886750542</v>
      </c>
      <c r="C207" s="80">
        <f t="shared" ca="1" si="20"/>
        <v>33.983625926990513</v>
      </c>
      <c r="D207" s="81">
        <f t="shared" ca="1" si="20"/>
        <v>53.636444616654401</v>
      </c>
      <c r="E207" s="82">
        <f t="shared" ca="1" si="20"/>
        <v>39.056763530980739</v>
      </c>
      <c r="F207" s="41">
        <f t="shared" ca="1" si="22"/>
        <v>36.398981891049601</v>
      </c>
      <c r="G207" s="41">
        <f t="shared" ca="1" si="23"/>
        <v>67.102540777800144</v>
      </c>
      <c r="H207" s="41">
        <f t="shared" ca="1" si="24"/>
        <v>90.035426507704003</v>
      </c>
      <c r="I207" s="41">
        <f t="shared" ca="1" si="25"/>
        <v>90.035426507704003</v>
      </c>
      <c r="J207" s="41">
        <f t="shared" ca="1" si="26"/>
        <v>129.09219003868475</v>
      </c>
      <c r="K207" s="83">
        <f ca="1">SMALL($J$2:$J$1001,ROWS($J$2:J207))</f>
        <v>117.4504161839801</v>
      </c>
      <c r="L207" s="40">
        <f ca="1">ROWS($L$2:L207)/COUNT($K$2:$K$1001)</f>
        <v>0.20599999999999999</v>
      </c>
    </row>
    <row r="208" spans="1:12" hidden="1" x14ac:dyDescent="0.25">
      <c r="A208" s="78">
        <f t="shared" ca="1" si="21"/>
        <v>55.192571651608461</v>
      </c>
      <c r="B208" s="79">
        <f t="shared" ca="1" si="20"/>
        <v>32.842487707450907</v>
      </c>
      <c r="C208" s="80">
        <f t="shared" ca="1" si="20"/>
        <v>35.999526446069851</v>
      </c>
      <c r="D208" s="81">
        <f t="shared" ca="1" si="20"/>
        <v>30.470100844048225</v>
      </c>
      <c r="E208" s="82">
        <f t="shared" ca="1" si="20"/>
        <v>27.304793701560556</v>
      </c>
      <c r="F208" s="41">
        <f t="shared" ca="1" si="22"/>
        <v>55.192571651608461</v>
      </c>
      <c r="G208" s="41">
        <f t="shared" ca="1" si="23"/>
        <v>88.035059359059375</v>
      </c>
      <c r="H208" s="41">
        <f t="shared" ca="1" si="24"/>
        <v>85.662672495656693</v>
      </c>
      <c r="I208" s="41">
        <f t="shared" ca="1" si="25"/>
        <v>88.035059359059375</v>
      </c>
      <c r="J208" s="41">
        <f t="shared" ca="1" si="26"/>
        <v>115.33985306061993</v>
      </c>
      <c r="K208" s="83">
        <f ca="1">SMALL($J$2:$J$1001,ROWS($J$2:J208))</f>
        <v>117.53814646260678</v>
      </c>
      <c r="L208" s="40">
        <f ca="1">ROWS($L$2:L208)/COUNT($K$2:$K$1001)</f>
        <v>0.20699999999999999</v>
      </c>
    </row>
    <row r="209" spans="1:12" hidden="1" x14ac:dyDescent="0.25">
      <c r="A209" s="78">
        <f t="shared" ca="1" si="21"/>
        <v>30.832622420898161</v>
      </c>
      <c r="B209" s="79">
        <f t="shared" ca="1" si="20"/>
        <v>21.106340582082339</v>
      </c>
      <c r="C209" s="80">
        <f t="shared" ca="1" si="20"/>
        <v>41.623006092616663</v>
      </c>
      <c r="D209" s="81">
        <f t="shared" ca="1" si="20"/>
        <v>47.958332950995612</v>
      </c>
      <c r="E209" s="82">
        <f t="shared" ca="1" si="20"/>
        <v>57.655876422661919</v>
      </c>
      <c r="F209" s="41">
        <f t="shared" ca="1" si="22"/>
        <v>41.623006092616663</v>
      </c>
      <c r="G209" s="41">
        <f t="shared" ca="1" si="23"/>
        <v>62.729346674699002</v>
      </c>
      <c r="H209" s="41">
        <f t="shared" ca="1" si="24"/>
        <v>89.581339043612275</v>
      </c>
      <c r="I209" s="41">
        <f t="shared" ca="1" si="25"/>
        <v>89.581339043612275</v>
      </c>
      <c r="J209" s="41">
        <f t="shared" ca="1" si="26"/>
        <v>147.23721546627419</v>
      </c>
      <c r="K209" s="83">
        <f ca="1">SMALL($J$2:$J$1001,ROWS($J$2:J209))</f>
        <v>117.56399429554725</v>
      </c>
      <c r="L209" s="40">
        <f ca="1">ROWS($L$2:L209)/COUNT($K$2:$K$1001)</f>
        <v>0.20799999999999999</v>
      </c>
    </row>
    <row r="210" spans="1:12" hidden="1" x14ac:dyDescent="0.25">
      <c r="A210" s="78">
        <f t="shared" ca="1" si="21"/>
        <v>47.090789020275594</v>
      </c>
      <c r="B210" s="79">
        <f t="shared" ca="1" si="20"/>
        <v>33.042803405599194</v>
      </c>
      <c r="C210" s="80">
        <f t="shared" ca="1" si="20"/>
        <v>55.809145794609698</v>
      </c>
      <c r="D210" s="81">
        <f t="shared" ca="1" si="20"/>
        <v>38.695462530508649</v>
      </c>
      <c r="E210" s="82">
        <f t="shared" ca="1" si="20"/>
        <v>43.318638066803011</v>
      </c>
      <c r="F210" s="41">
        <f t="shared" ca="1" si="22"/>
        <v>55.809145794609698</v>
      </c>
      <c r="G210" s="41">
        <f t="shared" ca="1" si="23"/>
        <v>88.851949200208892</v>
      </c>
      <c r="H210" s="41">
        <f t="shared" ca="1" si="24"/>
        <v>94.50460832511834</v>
      </c>
      <c r="I210" s="41">
        <f t="shared" ca="1" si="25"/>
        <v>94.50460832511834</v>
      </c>
      <c r="J210" s="41">
        <f t="shared" ca="1" si="26"/>
        <v>137.82324639192134</v>
      </c>
      <c r="K210" s="83">
        <f ca="1">SMALL($J$2:$J$1001,ROWS($J$2:J210))</f>
        <v>117.67571759332458</v>
      </c>
      <c r="L210" s="40">
        <f ca="1">ROWS($L$2:L210)/COUNT($K$2:$K$1001)</f>
        <v>0.20899999999999999</v>
      </c>
    </row>
    <row r="211" spans="1:12" hidden="1" x14ac:dyDescent="0.25">
      <c r="A211" s="78">
        <f t="shared" ca="1" si="21"/>
        <v>39.68683862829279</v>
      </c>
      <c r="B211" s="79">
        <f t="shared" ca="1" si="20"/>
        <v>26.920908799558095</v>
      </c>
      <c r="C211" s="80">
        <f t="shared" ca="1" si="20"/>
        <v>35.756133014937028</v>
      </c>
      <c r="D211" s="81">
        <f t="shared" ca="1" si="20"/>
        <v>56.088607175297192</v>
      </c>
      <c r="E211" s="82">
        <f t="shared" ca="1" si="20"/>
        <v>44.154005275219419</v>
      </c>
      <c r="F211" s="41">
        <f t="shared" ca="1" si="22"/>
        <v>39.68683862829279</v>
      </c>
      <c r="G211" s="41">
        <f t="shared" ca="1" si="23"/>
        <v>66.607747427850882</v>
      </c>
      <c r="H211" s="41">
        <f t="shared" ca="1" si="24"/>
        <v>95.775445803589975</v>
      </c>
      <c r="I211" s="41">
        <f t="shared" ca="1" si="25"/>
        <v>95.775445803589975</v>
      </c>
      <c r="J211" s="41">
        <f t="shared" ca="1" si="26"/>
        <v>139.92945107880939</v>
      </c>
      <c r="K211" s="83">
        <f ca="1">SMALL($J$2:$J$1001,ROWS($J$2:J211))</f>
        <v>118.00580477664626</v>
      </c>
      <c r="L211" s="40">
        <f ca="1">ROWS($L$2:L211)/COUNT($K$2:$K$1001)</f>
        <v>0.21</v>
      </c>
    </row>
    <row r="212" spans="1:12" hidden="1" x14ac:dyDescent="0.25">
      <c r="A212" s="78">
        <f t="shared" ca="1" si="21"/>
        <v>52.412412566987172</v>
      </c>
      <c r="B212" s="79">
        <f t="shared" ca="1" si="20"/>
        <v>39.047867666772376</v>
      </c>
      <c r="C212" s="80">
        <f t="shared" ca="1" si="20"/>
        <v>38.562563793609428</v>
      </c>
      <c r="D212" s="81">
        <f t="shared" ca="1" si="20"/>
        <v>46.88239117050216</v>
      </c>
      <c r="E212" s="82">
        <f t="shared" ca="1" si="20"/>
        <v>48.221408369154389</v>
      </c>
      <c r="F212" s="41">
        <f t="shared" ca="1" si="22"/>
        <v>52.412412566987172</v>
      </c>
      <c r="G212" s="41">
        <f t="shared" ca="1" si="23"/>
        <v>91.460280233759548</v>
      </c>
      <c r="H212" s="41">
        <f t="shared" ca="1" si="24"/>
        <v>99.294803737489332</v>
      </c>
      <c r="I212" s="41">
        <f t="shared" ca="1" si="25"/>
        <v>99.294803737489332</v>
      </c>
      <c r="J212" s="41">
        <f t="shared" ca="1" si="26"/>
        <v>147.51621210664371</v>
      </c>
      <c r="K212" s="83">
        <f ca="1">SMALL($J$2:$J$1001,ROWS($J$2:J212))</f>
        <v>118.0298750849061</v>
      </c>
      <c r="L212" s="40">
        <f ca="1">ROWS($L$2:L212)/COUNT($K$2:$K$1001)</f>
        <v>0.21099999999999999</v>
      </c>
    </row>
    <row r="213" spans="1:12" hidden="1" x14ac:dyDescent="0.25">
      <c r="A213" s="78">
        <f t="shared" ca="1" si="21"/>
        <v>28.735468301331125</v>
      </c>
      <c r="B213" s="79">
        <f t="shared" ca="1" si="20"/>
        <v>25.26447716582874</v>
      </c>
      <c r="C213" s="80">
        <f t="shared" ca="1" si="20"/>
        <v>26.48279464257724</v>
      </c>
      <c r="D213" s="81">
        <f t="shared" ca="1" si="20"/>
        <v>20.36243740820785</v>
      </c>
      <c r="E213" s="82">
        <f t="shared" ca="1" si="20"/>
        <v>45.182680921255219</v>
      </c>
      <c r="F213" s="41">
        <f t="shared" ca="1" si="22"/>
        <v>28.735468301331125</v>
      </c>
      <c r="G213" s="41">
        <f t="shared" ca="1" si="23"/>
        <v>53.999945467159861</v>
      </c>
      <c r="H213" s="41">
        <f t="shared" ca="1" si="24"/>
        <v>49.097905709538978</v>
      </c>
      <c r="I213" s="41">
        <f t="shared" ca="1" si="25"/>
        <v>53.999945467159861</v>
      </c>
      <c r="J213" s="41">
        <f t="shared" ca="1" si="26"/>
        <v>99.182626388415088</v>
      </c>
      <c r="K213" s="83">
        <f ca="1">SMALL($J$2:$J$1001,ROWS($J$2:J213))</f>
        <v>118.07850752919298</v>
      </c>
      <c r="L213" s="40">
        <f ca="1">ROWS($L$2:L213)/COUNT($K$2:$K$1001)</f>
        <v>0.21199999999999999</v>
      </c>
    </row>
    <row r="214" spans="1:12" hidden="1" x14ac:dyDescent="0.25">
      <c r="A214" s="78">
        <f t="shared" ca="1" si="21"/>
        <v>44.102215228833757</v>
      </c>
      <c r="B214" s="79">
        <f t="shared" ca="1" si="20"/>
        <v>32.135933829533194</v>
      </c>
      <c r="C214" s="80">
        <f t="shared" ca="1" si="20"/>
        <v>38.316109900436047</v>
      </c>
      <c r="D214" s="81">
        <f t="shared" ca="1" si="20"/>
        <v>28.379645110122276</v>
      </c>
      <c r="E214" s="82">
        <f t="shared" ca="1" si="20"/>
        <v>55.810095096680044</v>
      </c>
      <c r="F214" s="41">
        <f t="shared" ca="1" si="22"/>
        <v>44.102215228833757</v>
      </c>
      <c r="G214" s="41">
        <f t="shared" ca="1" si="23"/>
        <v>76.238149058366957</v>
      </c>
      <c r="H214" s="41">
        <f t="shared" ca="1" si="24"/>
        <v>72.481860338956039</v>
      </c>
      <c r="I214" s="41">
        <f t="shared" ca="1" si="25"/>
        <v>76.238149058366957</v>
      </c>
      <c r="J214" s="41">
        <f t="shared" ca="1" si="26"/>
        <v>132.048244155047</v>
      </c>
      <c r="K214" s="83">
        <f ca="1">SMALL($J$2:$J$1001,ROWS($J$2:J214))</f>
        <v>118.10746814993252</v>
      </c>
      <c r="L214" s="40">
        <f ca="1">ROWS($L$2:L214)/COUNT($K$2:$K$1001)</f>
        <v>0.21299999999999999</v>
      </c>
    </row>
    <row r="215" spans="1:12" hidden="1" x14ac:dyDescent="0.25">
      <c r="A215" s="78">
        <f t="shared" ca="1" si="21"/>
        <v>42.235406257902206</v>
      </c>
      <c r="B215" s="79">
        <f t="shared" ca="1" si="20"/>
        <v>39.444140574506925</v>
      </c>
      <c r="C215" s="80">
        <f t="shared" ca="1" si="20"/>
        <v>53.128497694888964</v>
      </c>
      <c r="D215" s="81">
        <f t="shared" ca="1" si="20"/>
        <v>49.687878705321396</v>
      </c>
      <c r="E215" s="82">
        <f t="shared" ca="1" si="20"/>
        <v>25.754680192879622</v>
      </c>
      <c r="F215" s="41">
        <f t="shared" ca="1" si="22"/>
        <v>53.128497694888964</v>
      </c>
      <c r="G215" s="41">
        <f t="shared" ca="1" si="23"/>
        <v>92.572638269395895</v>
      </c>
      <c r="H215" s="41">
        <f t="shared" ca="1" si="24"/>
        <v>102.81637640021036</v>
      </c>
      <c r="I215" s="41">
        <f t="shared" ca="1" si="25"/>
        <v>102.81637640021036</v>
      </c>
      <c r="J215" s="41">
        <f t="shared" ca="1" si="26"/>
        <v>128.57105659308999</v>
      </c>
      <c r="K215" s="83">
        <f ca="1">SMALL($J$2:$J$1001,ROWS($J$2:J215))</f>
        <v>118.18919488565865</v>
      </c>
      <c r="L215" s="40">
        <f ca="1">ROWS($L$2:L215)/COUNT($K$2:$K$1001)</f>
        <v>0.214</v>
      </c>
    </row>
    <row r="216" spans="1:12" hidden="1" x14ac:dyDescent="0.25">
      <c r="A216" s="78">
        <f t="shared" ca="1" si="21"/>
        <v>35.553322983403319</v>
      </c>
      <c r="B216" s="79">
        <f t="shared" ca="1" si="20"/>
        <v>26.151125424222016</v>
      </c>
      <c r="C216" s="80">
        <f t="shared" ca="1" si="20"/>
        <v>32.719814980701507</v>
      </c>
      <c r="D216" s="81">
        <f t="shared" ca="1" si="20"/>
        <v>20.683967949443684</v>
      </c>
      <c r="E216" s="82">
        <f t="shared" ca="1" si="20"/>
        <v>55.119500464988256</v>
      </c>
      <c r="F216" s="41">
        <f t="shared" ca="1" si="22"/>
        <v>35.553322983403319</v>
      </c>
      <c r="G216" s="41">
        <f t="shared" ca="1" si="23"/>
        <v>61.704448407625335</v>
      </c>
      <c r="H216" s="41">
        <f t="shared" ca="1" si="24"/>
        <v>56.237290932847003</v>
      </c>
      <c r="I216" s="41">
        <f t="shared" ca="1" si="25"/>
        <v>61.704448407625335</v>
      </c>
      <c r="J216" s="41">
        <f t="shared" ca="1" si="26"/>
        <v>116.82394887261358</v>
      </c>
      <c r="K216" s="83">
        <f ca="1">SMALL($J$2:$J$1001,ROWS($J$2:J216))</f>
        <v>118.49018528696334</v>
      </c>
      <c r="L216" s="40">
        <f ca="1">ROWS($L$2:L216)/COUNT($K$2:$K$1001)</f>
        <v>0.215</v>
      </c>
    </row>
    <row r="217" spans="1:12" hidden="1" x14ac:dyDescent="0.25">
      <c r="A217" s="78">
        <f t="shared" ca="1" si="21"/>
        <v>41.422366733869083</v>
      </c>
      <c r="B217" s="79">
        <f t="shared" ca="1" si="20"/>
        <v>58.011909508273874</v>
      </c>
      <c r="C217" s="80">
        <f t="shared" ca="1" si="20"/>
        <v>58.952445984345317</v>
      </c>
      <c r="D217" s="81">
        <f t="shared" ca="1" si="20"/>
        <v>47.53852818773921</v>
      </c>
      <c r="E217" s="82">
        <f t="shared" ca="1" si="20"/>
        <v>23.958966357126247</v>
      </c>
      <c r="F217" s="41">
        <f t="shared" ca="1" si="22"/>
        <v>58.952445984345317</v>
      </c>
      <c r="G217" s="41">
        <f t="shared" ca="1" si="23"/>
        <v>116.96435549261919</v>
      </c>
      <c r="H217" s="41">
        <f t="shared" ca="1" si="24"/>
        <v>106.49097417208452</v>
      </c>
      <c r="I217" s="41">
        <f t="shared" ca="1" si="25"/>
        <v>116.96435549261919</v>
      </c>
      <c r="J217" s="41">
        <f t="shared" ca="1" si="26"/>
        <v>140.92332184974543</v>
      </c>
      <c r="K217" s="83">
        <f ca="1">SMALL($J$2:$J$1001,ROWS($J$2:J217))</f>
        <v>118.53963351675227</v>
      </c>
      <c r="L217" s="40">
        <f ca="1">ROWS($L$2:L217)/COUNT($K$2:$K$1001)</f>
        <v>0.216</v>
      </c>
    </row>
    <row r="218" spans="1:12" hidden="1" x14ac:dyDescent="0.25">
      <c r="A218" s="78">
        <f t="shared" ca="1" si="21"/>
        <v>37.732103459260742</v>
      </c>
      <c r="B218" s="79">
        <f t="shared" ca="1" si="20"/>
        <v>25.449761765755362</v>
      </c>
      <c r="C218" s="80">
        <f t="shared" ca="1" si="20"/>
        <v>58.291428862501633</v>
      </c>
      <c r="D218" s="81">
        <f t="shared" ca="1" si="20"/>
        <v>28.27886086395042</v>
      </c>
      <c r="E218" s="82">
        <f t="shared" ca="1" si="20"/>
        <v>56.584790909289481</v>
      </c>
      <c r="F218" s="41">
        <f t="shared" ca="1" si="22"/>
        <v>58.291428862501633</v>
      </c>
      <c r="G218" s="41">
        <f t="shared" ca="1" si="23"/>
        <v>83.741190628256987</v>
      </c>
      <c r="H218" s="41">
        <f t="shared" ca="1" si="24"/>
        <v>86.570289726452046</v>
      </c>
      <c r="I218" s="41">
        <f t="shared" ca="1" si="25"/>
        <v>86.570289726452046</v>
      </c>
      <c r="J218" s="41">
        <f t="shared" ca="1" si="26"/>
        <v>143.15508063574151</v>
      </c>
      <c r="K218" s="83">
        <f ca="1">SMALL($J$2:$J$1001,ROWS($J$2:J218))</f>
        <v>118.7272806794924</v>
      </c>
      <c r="L218" s="40">
        <f ca="1">ROWS($L$2:L218)/COUNT($K$2:$K$1001)</f>
        <v>0.217</v>
      </c>
    </row>
    <row r="219" spans="1:12" hidden="1" x14ac:dyDescent="0.25">
      <c r="A219" s="78">
        <f t="shared" ca="1" si="21"/>
        <v>52.176381283611072</v>
      </c>
      <c r="B219" s="79">
        <f t="shared" ca="1" si="20"/>
        <v>58.692409639510224</v>
      </c>
      <c r="C219" s="80">
        <f t="shared" ca="1" si="20"/>
        <v>32.319433741466291</v>
      </c>
      <c r="D219" s="81">
        <f t="shared" ca="1" si="20"/>
        <v>31.331654457687893</v>
      </c>
      <c r="E219" s="82">
        <f t="shared" ca="1" si="20"/>
        <v>37.376487524343943</v>
      </c>
      <c r="F219" s="41">
        <f t="shared" ca="1" si="22"/>
        <v>52.176381283611072</v>
      </c>
      <c r="G219" s="41">
        <f t="shared" ca="1" si="23"/>
        <v>110.8687909231213</v>
      </c>
      <c r="H219" s="41">
        <f t="shared" ca="1" si="24"/>
        <v>83.508035741298968</v>
      </c>
      <c r="I219" s="41">
        <f t="shared" ca="1" si="25"/>
        <v>110.8687909231213</v>
      </c>
      <c r="J219" s="41">
        <f t="shared" ca="1" si="26"/>
        <v>148.24527844746524</v>
      </c>
      <c r="K219" s="83">
        <f ca="1">SMALL($J$2:$J$1001,ROWS($J$2:J219))</f>
        <v>118.76856670402475</v>
      </c>
      <c r="L219" s="40">
        <f ca="1">ROWS($L$2:L219)/COUNT($K$2:$K$1001)</f>
        <v>0.218</v>
      </c>
    </row>
    <row r="220" spans="1:12" hidden="1" x14ac:dyDescent="0.25">
      <c r="A220" s="78">
        <f t="shared" ca="1" si="21"/>
        <v>53.475941867287361</v>
      </c>
      <c r="B220" s="79">
        <f t="shared" ca="1" si="20"/>
        <v>31.736581253272949</v>
      </c>
      <c r="C220" s="80">
        <f t="shared" ca="1" si="20"/>
        <v>43.293276077708242</v>
      </c>
      <c r="D220" s="81">
        <f t="shared" ca="1" si="20"/>
        <v>57.708483721236476</v>
      </c>
      <c r="E220" s="82">
        <f t="shared" ca="1" si="20"/>
        <v>33.868822519422537</v>
      </c>
      <c r="F220" s="41">
        <f t="shared" ca="1" si="22"/>
        <v>53.475941867287361</v>
      </c>
      <c r="G220" s="41">
        <f t="shared" ca="1" si="23"/>
        <v>85.212523120560306</v>
      </c>
      <c r="H220" s="41">
        <f t="shared" ca="1" si="24"/>
        <v>111.18442558852384</v>
      </c>
      <c r="I220" s="41">
        <f t="shared" ca="1" si="25"/>
        <v>111.18442558852384</v>
      </c>
      <c r="J220" s="41">
        <f t="shared" ca="1" si="26"/>
        <v>145.05324810794639</v>
      </c>
      <c r="K220" s="83">
        <f ca="1">SMALL($J$2:$J$1001,ROWS($J$2:J220))</f>
        <v>118.82930850599077</v>
      </c>
      <c r="L220" s="40">
        <f ca="1">ROWS($L$2:L220)/COUNT($K$2:$K$1001)</f>
        <v>0.219</v>
      </c>
    </row>
    <row r="221" spans="1:12" hidden="1" x14ac:dyDescent="0.25">
      <c r="A221" s="78">
        <f t="shared" ca="1" si="21"/>
        <v>59.599029584366612</v>
      </c>
      <c r="B221" s="79">
        <f t="shared" ca="1" si="20"/>
        <v>44.154867337518844</v>
      </c>
      <c r="C221" s="80">
        <f t="shared" ca="1" si="20"/>
        <v>49.054861199798097</v>
      </c>
      <c r="D221" s="81">
        <f t="shared" ca="1" si="20"/>
        <v>25.119901219782857</v>
      </c>
      <c r="E221" s="82">
        <f t="shared" ca="1" si="20"/>
        <v>25.970295042210747</v>
      </c>
      <c r="F221" s="41">
        <f t="shared" ca="1" si="22"/>
        <v>59.599029584366612</v>
      </c>
      <c r="G221" s="41">
        <f t="shared" ca="1" si="23"/>
        <v>103.75389692188546</v>
      </c>
      <c r="H221" s="41">
        <f t="shared" ca="1" si="24"/>
        <v>84.718930804149466</v>
      </c>
      <c r="I221" s="41">
        <f t="shared" ca="1" si="25"/>
        <v>103.75389692188546</v>
      </c>
      <c r="J221" s="41">
        <f t="shared" ca="1" si="26"/>
        <v>129.72419196409621</v>
      </c>
      <c r="K221" s="83">
        <f ca="1">SMALL($J$2:$J$1001,ROWS($J$2:J221))</f>
        <v>118.83243489308035</v>
      </c>
      <c r="L221" s="40">
        <f ca="1">ROWS($L$2:L221)/COUNT($K$2:$K$1001)</f>
        <v>0.22</v>
      </c>
    </row>
    <row r="222" spans="1:12" hidden="1" x14ac:dyDescent="0.25">
      <c r="A222" s="78">
        <f t="shared" ca="1" si="21"/>
        <v>26.544480995837691</v>
      </c>
      <c r="B222" s="79">
        <f t="shared" ca="1" si="20"/>
        <v>30.81573825442316</v>
      </c>
      <c r="C222" s="80">
        <f t="shared" ca="1" si="20"/>
        <v>46.971315579781646</v>
      </c>
      <c r="D222" s="81">
        <f t="shared" ca="1" si="20"/>
        <v>32.410727889805251</v>
      </c>
      <c r="E222" s="82">
        <f t="shared" ca="1" si="20"/>
        <v>54.682999967206996</v>
      </c>
      <c r="F222" s="41">
        <f t="shared" ca="1" si="22"/>
        <v>46.971315579781646</v>
      </c>
      <c r="G222" s="41">
        <f t="shared" ca="1" si="23"/>
        <v>77.787053834204812</v>
      </c>
      <c r="H222" s="41">
        <f t="shared" ca="1" si="24"/>
        <v>79.382043469586904</v>
      </c>
      <c r="I222" s="41">
        <f t="shared" ca="1" si="25"/>
        <v>79.382043469586904</v>
      </c>
      <c r="J222" s="41">
        <f t="shared" ca="1" si="26"/>
        <v>134.0650434367939</v>
      </c>
      <c r="K222" s="83">
        <f ca="1">SMALL($J$2:$J$1001,ROWS($J$2:J222))</f>
        <v>118.83859646984669</v>
      </c>
      <c r="L222" s="40">
        <f ca="1">ROWS($L$2:L222)/COUNT($K$2:$K$1001)</f>
        <v>0.221</v>
      </c>
    </row>
    <row r="223" spans="1:12" hidden="1" x14ac:dyDescent="0.25">
      <c r="A223" s="78">
        <f t="shared" ca="1" si="21"/>
        <v>47.264190741989204</v>
      </c>
      <c r="B223" s="79">
        <f t="shared" ca="1" si="20"/>
        <v>45.006408647396292</v>
      </c>
      <c r="C223" s="80">
        <f t="shared" ca="1" si="20"/>
        <v>50.649991144637568</v>
      </c>
      <c r="D223" s="81">
        <f t="shared" ca="1" si="20"/>
        <v>53.481216459665816</v>
      </c>
      <c r="E223" s="82">
        <f t="shared" ca="1" si="20"/>
        <v>43.122794497945918</v>
      </c>
      <c r="F223" s="41">
        <f t="shared" ca="1" si="22"/>
        <v>50.649991144637568</v>
      </c>
      <c r="G223" s="41">
        <f t="shared" ca="1" si="23"/>
        <v>95.656399792033852</v>
      </c>
      <c r="H223" s="41">
        <f t="shared" ca="1" si="24"/>
        <v>104.13120760430338</v>
      </c>
      <c r="I223" s="41">
        <f t="shared" ca="1" si="25"/>
        <v>104.13120760430338</v>
      </c>
      <c r="J223" s="41">
        <f t="shared" ca="1" si="26"/>
        <v>147.2540021022493</v>
      </c>
      <c r="K223" s="83">
        <f ca="1">SMALL($J$2:$J$1001,ROWS($J$2:J223))</f>
        <v>118.91247447632091</v>
      </c>
      <c r="L223" s="40">
        <f ca="1">ROWS($L$2:L223)/COUNT($K$2:$K$1001)</f>
        <v>0.222</v>
      </c>
    </row>
    <row r="224" spans="1:12" hidden="1" x14ac:dyDescent="0.25">
      <c r="A224" s="78">
        <f t="shared" ca="1" si="21"/>
        <v>27.815524561519442</v>
      </c>
      <c r="B224" s="79">
        <f t="shared" ca="1" si="20"/>
        <v>40.869763617061487</v>
      </c>
      <c r="C224" s="80">
        <f t="shared" ca="1" si="20"/>
        <v>30.126599633433941</v>
      </c>
      <c r="D224" s="81">
        <f t="shared" ca="1" si="20"/>
        <v>48.558056541120152</v>
      </c>
      <c r="E224" s="82">
        <f t="shared" ca="1" si="20"/>
        <v>58.934098664961489</v>
      </c>
      <c r="F224" s="41">
        <f t="shared" ca="1" si="22"/>
        <v>30.126599633433941</v>
      </c>
      <c r="G224" s="41">
        <f t="shared" ca="1" si="23"/>
        <v>70.996363250495421</v>
      </c>
      <c r="H224" s="41">
        <f t="shared" ca="1" si="24"/>
        <v>78.684656174554092</v>
      </c>
      <c r="I224" s="41">
        <f t="shared" ca="1" si="25"/>
        <v>78.684656174554092</v>
      </c>
      <c r="J224" s="41">
        <f t="shared" ca="1" si="26"/>
        <v>137.61875483951559</v>
      </c>
      <c r="K224" s="83">
        <f ca="1">SMALL($J$2:$J$1001,ROWS($J$2:J224))</f>
        <v>118.93515079575349</v>
      </c>
      <c r="L224" s="40">
        <f ca="1">ROWS($L$2:L224)/COUNT($K$2:$K$1001)</f>
        <v>0.223</v>
      </c>
    </row>
    <row r="225" spans="1:12" hidden="1" x14ac:dyDescent="0.25">
      <c r="A225" s="78">
        <f t="shared" ca="1" si="21"/>
        <v>47.326233187074735</v>
      </c>
      <c r="B225" s="79">
        <f t="shared" ca="1" si="20"/>
        <v>48.701172096070628</v>
      </c>
      <c r="C225" s="80">
        <f t="shared" ca="1" si="20"/>
        <v>20.938567261102705</v>
      </c>
      <c r="D225" s="81">
        <f t="shared" ca="1" si="20"/>
        <v>59.178782263941024</v>
      </c>
      <c r="E225" s="82">
        <f t="shared" ca="1" si="20"/>
        <v>22.09623044091218</v>
      </c>
      <c r="F225" s="41">
        <f t="shared" ca="1" si="22"/>
        <v>47.326233187074735</v>
      </c>
      <c r="G225" s="41">
        <f t="shared" ca="1" si="23"/>
        <v>96.027405283145356</v>
      </c>
      <c r="H225" s="41">
        <f t="shared" ca="1" si="24"/>
        <v>106.50501545101577</v>
      </c>
      <c r="I225" s="41">
        <f t="shared" ca="1" si="25"/>
        <v>106.50501545101577</v>
      </c>
      <c r="J225" s="41">
        <f t="shared" ca="1" si="26"/>
        <v>128.60124589192793</v>
      </c>
      <c r="K225" s="83">
        <f ca="1">SMALL($J$2:$J$1001,ROWS($J$2:J225))</f>
        <v>118.94963886536392</v>
      </c>
      <c r="L225" s="40">
        <f ca="1">ROWS($L$2:L225)/COUNT($K$2:$K$1001)</f>
        <v>0.224</v>
      </c>
    </row>
    <row r="226" spans="1:12" hidden="1" x14ac:dyDescent="0.25">
      <c r="A226" s="78">
        <f t="shared" ca="1" si="21"/>
        <v>37.786745326139901</v>
      </c>
      <c r="B226" s="79">
        <f t="shared" ca="1" si="20"/>
        <v>21.499355301748896</v>
      </c>
      <c r="C226" s="80">
        <f t="shared" ca="1" si="20"/>
        <v>35.393501578228637</v>
      </c>
      <c r="D226" s="81">
        <f t="shared" ca="1" si="20"/>
        <v>27.374073731005769</v>
      </c>
      <c r="E226" s="82">
        <f t="shared" ca="1" si="20"/>
        <v>32.061980343185624</v>
      </c>
      <c r="F226" s="41">
        <f t="shared" ca="1" si="22"/>
        <v>37.786745326139901</v>
      </c>
      <c r="G226" s="41">
        <f t="shared" ca="1" si="23"/>
        <v>59.2861006278888</v>
      </c>
      <c r="H226" s="41">
        <f t="shared" ca="1" si="24"/>
        <v>65.160819057145673</v>
      </c>
      <c r="I226" s="41">
        <f t="shared" ca="1" si="25"/>
        <v>65.160819057145673</v>
      </c>
      <c r="J226" s="41">
        <f t="shared" ca="1" si="26"/>
        <v>97.222799400331297</v>
      </c>
      <c r="K226" s="83">
        <f ca="1">SMALL($J$2:$J$1001,ROWS($J$2:J226))</f>
        <v>119.07297316985836</v>
      </c>
      <c r="L226" s="40">
        <f ca="1">ROWS($L$2:L226)/COUNT($K$2:$K$1001)</f>
        <v>0.22500000000000001</v>
      </c>
    </row>
    <row r="227" spans="1:12" hidden="1" x14ac:dyDescent="0.25">
      <c r="A227" s="78">
        <f t="shared" ca="1" si="21"/>
        <v>21.801890801685616</v>
      </c>
      <c r="B227" s="79">
        <f t="shared" ca="1" si="20"/>
        <v>27.092707073893646</v>
      </c>
      <c r="C227" s="80">
        <f t="shared" ca="1" si="20"/>
        <v>43.127908243565692</v>
      </c>
      <c r="D227" s="81">
        <f t="shared" ca="1" si="20"/>
        <v>33.183246395646229</v>
      </c>
      <c r="E227" s="82">
        <f t="shared" ca="1" si="20"/>
        <v>37.799553764277647</v>
      </c>
      <c r="F227" s="41">
        <f t="shared" ca="1" si="22"/>
        <v>43.127908243565692</v>
      </c>
      <c r="G227" s="41">
        <f t="shared" ca="1" si="23"/>
        <v>70.220615317459334</v>
      </c>
      <c r="H227" s="41">
        <f t="shared" ca="1" si="24"/>
        <v>76.311154639211921</v>
      </c>
      <c r="I227" s="41">
        <f t="shared" ca="1" si="25"/>
        <v>76.311154639211921</v>
      </c>
      <c r="J227" s="41">
        <f t="shared" ca="1" si="26"/>
        <v>114.11070840348957</v>
      </c>
      <c r="K227" s="83">
        <f ca="1">SMALL($J$2:$J$1001,ROWS($J$2:J227))</f>
        <v>119.0930968477912</v>
      </c>
      <c r="L227" s="40">
        <f ca="1">ROWS($L$2:L227)/COUNT($K$2:$K$1001)</f>
        <v>0.22600000000000001</v>
      </c>
    </row>
    <row r="228" spans="1:12" hidden="1" x14ac:dyDescent="0.25">
      <c r="A228" s="78">
        <f t="shared" ca="1" si="21"/>
        <v>57.176784018247027</v>
      </c>
      <c r="B228" s="79">
        <f t="shared" ca="1" si="20"/>
        <v>37.691337000399969</v>
      </c>
      <c r="C228" s="80">
        <f t="shared" ca="1" si="20"/>
        <v>32.034586528596293</v>
      </c>
      <c r="D228" s="81">
        <f t="shared" ca="1" si="20"/>
        <v>22.823788540079928</v>
      </c>
      <c r="E228" s="82">
        <f t="shared" ca="1" si="20"/>
        <v>27.233730029722874</v>
      </c>
      <c r="F228" s="41">
        <f t="shared" ca="1" si="22"/>
        <v>57.176784018247027</v>
      </c>
      <c r="G228" s="41">
        <f t="shared" ca="1" si="23"/>
        <v>94.868121018647003</v>
      </c>
      <c r="H228" s="41">
        <f t="shared" ca="1" si="24"/>
        <v>80.000572558326951</v>
      </c>
      <c r="I228" s="41">
        <f t="shared" ca="1" si="25"/>
        <v>94.868121018647003</v>
      </c>
      <c r="J228" s="41">
        <f t="shared" ca="1" si="26"/>
        <v>122.10185104836988</v>
      </c>
      <c r="K228" s="83">
        <f ca="1">SMALL($J$2:$J$1001,ROWS($J$2:J228))</f>
        <v>119.18539085407846</v>
      </c>
      <c r="L228" s="40">
        <f ca="1">ROWS($L$2:L228)/COUNT($K$2:$K$1001)</f>
        <v>0.22700000000000001</v>
      </c>
    </row>
    <row r="229" spans="1:12" hidden="1" x14ac:dyDescent="0.25">
      <c r="A229" s="78">
        <f t="shared" ca="1" si="21"/>
        <v>40.297918739499323</v>
      </c>
      <c r="B229" s="79">
        <f t="shared" ca="1" si="20"/>
        <v>44.286130856177472</v>
      </c>
      <c r="C229" s="80">
        <f t="shared" ca="1" si="20"/>
        <v>52.250983047194708</v>
      </c>
      <c r="D229" s="81">
        <f t="shared" ca="1" si="20"/>
        <v>58.699021683241</v>
      </c>
      <c r="E229" s="82">
        <f t="shared" ca="1" si="20"/>
        <v>39.489094140145028</v>
      </c>
      <c r="F229" s="41">
        <f t="shared" ca="1" si="22"/>
        <v>52.250983047194708</v>
      </c>
      <c r="G229" s="41">
        <f t="shared" ca="1" si="23"/>
        <v>96.537113903372187</v>
      </c>
      <c r="H229" s="41">
        <f t="shared" ca="1" si="24"/>
        <v>110.95000473043571</v>
      </c>
      <c r="I229" s="41">
        <f t="shared" ca="1" si="25"/>
        <v>110.95000473043571</v>
      </c>
      <c r="J229" s="41">
        <f t="shared" ca="1" si="26"/>
        <v>150.43909887058072</v>
      </c>
      <c r="K229" s="83">
        <f ca="1">SMALL($J$2:$J$1001,ROWS($J$2:J229))</f>
        <v>119.28564568452353</v>
      </c>
      <c r="L229" s="40">
        <f ca="1">ROWS($L$2:L229)/COUNT($K$2:$K$1001)</f>
        <v>0.22800000000000001</v>
      </c>
    </row>
    <row r="230" spans="1:12" hidden="1" x14ac:dyDescent="0.25">
      <c r="A230" s="78">
        <f t="shared" ca="1" si="21"/>
        <v>41.763178368911284</v>
      </c>
      <c r="B230" s="79">
        <f t="shared" ca="1" si="20"/>
        <v>41.471253316634701</v>
      </c>
      <c r="C230" s="80">
        <f t="shared" ca="1" si="20"/>
        <v>43.516599381120365</v>
      </c>
      <c r="D230" s="81">
        <f t="shared" ca="1" si="20"/>
        <v>31.975167945962156</v>
      </c>
      <c r="E230" s="82">
        <f t="shared" ca="1" si="20"/>
        <v>30.757070235782564</v>
      </c>
      <c r="F230" s="41">
        <f t="shared" ca="1" si="22"/>
        <v>43.516599381120365</v>
      </c>
      <c r="G230" s="41">
        <f t="shared" ca="1" si="23"/>
        <v>84.987852697755073</v>
      </c>
      <c r="H230" s="41">
        <f t="shared" ca="1" si="24"/>
        <v>75.491767327082528</v>
      </c>
      <c r="I230" s="41">
        <f t="shared" ca="1" si="25"/>
        <v>84.987852697755073</v>
      </c>
      <c r="J230" s="41">
        <f t="shared" ca="1" si="26"/>
        <v>115.74492293353764</v>
      </c>
      <c r="K230" s="83">
        <f ca="1">SMALL($J$2:$J$1001,ROWS($J$2:J230))</f>
        <v>119.31826162282705</v>
      </c>
      <c r="L230" s="40">
        <f ca="1">ROWS($L$2:L230)/COUNT($K$2:$K$1001)</f>
        <v>0.22900000000000001</v>
      </c>
    </row>
    <row r="231" spans="1:12" hidden="1" x14ac:dyDescent="0.25">
      <c r="A231" s="78">
        <f t="shared" ca="1" si="21"/>
        <v>48.153290177443516</v>
      </c>
      <c r="B231" s="79">
        <f t="shared" ca="1" si="20"/>
        <v>34.667733868748854</v>
      </c>
      <c r="C231" s="80">
        <f t="shared" ca="1" si="20"/>
        <v>25.347133925343609</v>
      </c>
      <c r="D231" s="81">
        <f t="shared" ca="1" si="20"/>
        <v>31.61245436405715</v>
      </c>
      <c r="E231" s="82">
        <f t="shared" ca="1" si="20"/>
        <v>29.20844536380844</v>
      </c>
      <c r="F231" s="41">
        <f t="shared" ca="1" si="22"/>
        <v>48.153290177443516</v>
      </c>
      <c r="G231" s="41">
        <f t="shared" ca="1" si="23"/>
        <v>82.821024046192377</v>
      </c>
      <c r="H231" s="41">
        <f t="shared" ca="1" si="24"/>
        <v>79.765744541500666</v>
      </c>
      <c r="I231" s="41">
        <f t="shared" ca="1" si="25"/>
        <v>82.821024046192377</v>
      </c>
      <c r="J231" s="41">
        <f t="shared" ca="1" si="26"/>
        <v>112.02946941000081</v>
      </c>
      <c r="K231" s="83">
        <f ca="1">SMALL($J$2:$J$1001,ROWS($J$2:J231))</f>
        <v>119.34227456076675</v>
      </c>
      <c r="L231" s="40">
        <f ca="1">ROWS($L$2:L231)/COUNT($K$2:$K$1001)</f>
        <v>0.23</v>
      </c>
    </row>
    <row r="232" spans="1:12" hidden="1" x14ac:dyDescent="0.25">
      <c r="A232" s="78">
        <f t="shared" ca="1" si="21"/>
        <v>48.430898560333418</v>
      </c>
      <c r="B232" s="79">
        <f t="shared" ca="1" si="20"/>
        <v>50.464424642107318</v>
      </c>
      <c r="C232" s="80">
        <f t="shared" ca="1" si="20"/>
        <v>34.321728040130864</v>
      </c>
      <c r="D232" s="81">
        <f t="shared" ca="1" si="20"/>
        <v>27.758986110070929</v>
      </c>
      <c r="E232" s="82">
        <f t="shared" ca="1" si="20"/>
        <v>40.331371938319023</v>
      </c>
      <c r="F232" s="41">
        <f t="shared" ca="1" si="22"/>
        <v>48.430898560333418</v>
      </c>
      <c r="G232" s="41">
        <f t="shared" ca="1" si="23"/>
        <v>98.895323202440736</v>
      </c>
      <c r="H232" s="41">
        <f t="shared" ca="1" si="24"/>
        <v>76.189884670404354</v>
      </c>
      <c r="I232" s="41">
        <f t="shared" ca="1" si="25"/>
        <v>98.895323202440736</v>
      </c>
      <c r="J232" s="41">
        <f t="shared" ca="1" si="26"/>
        <v>139.22669514075977</v>
      </c>
      <c r="K232" s="83">
        <f ca="1">SMALL($J$2:$J$1001,ROWS($J$2:J232))</f>
        <v>119.40362617430065</v>
      </c>
      <c r="L232" s="40">
        <f ca="1">ROWS($L$2:L232)/COUNT($K$2:$K$1001)</f>
        <v>0.23100000000000001</v>
      </c>
    </row>
    <row r="233" spans="1:12" hidden="1" x14ac:dyDescent="0.25">
      <c r="A233" s="78">
        <f t="shared" ca="1" si="21"/>
        <v>37.468979823297794</v>
      </c>
      <c r="B233" s="79">
        <f t="shared" ca="1" si="20"/>
        <v>28.719688211730968</v>
      </c>
      <c r="C233" s="80">
        <f t="shared" ca="1" si="20"/>
        <v>54.598457591359114</v>
      </c>
      <c r="D233" s="81">
        <f t="shared" ca="1" si="20"/>
        <v>44.154977196367419</v>
      </c>
      <c r="E233" s="82">
        <f t="shared" ca="1" si="20"/>
        <v>47.669692954399849</v>
      </c>
      <c r="F233" s="41">
        <f t="shared" ca="1" si="22"/>
        <v>54.598457591359114</v>
      </c>
      <c r="G233" s="41">
        <f t="shared" ca="1" si="23"/>
        <v>83.31814580309009</v>
      </c>
      <c r="H233" s="41">
        <f t="shared" ca="1" si="24"/>
        <v>98.753434787726533</v>
      </c>
      <c r="I233" s="41">
        <f t="shared" ca="1" si="25"/>
        <v>98.753434787726533</v>
      </c>
      <c r="J233" s="41">
        <f t="shared" ca="1" si="26"/>
        <v>146.42312774212638</v>
      </c>
      <c r="K233" s="83">
        <f ca="1">SMALL($J$2:$J$1001,ROWS($J$2:J233))</f>
        <v>119.47259986853801</v>
      </c>
      <c r="L233" s="40">
        <f ca="1">ROWS($L$2:L233)/COUNT($K$2:$K$1001)</f>
        <v>0.23200000000000001</v>
      </c>
    </row>
    <row r="234" spans="1:12" hidden="1" x14ac:dyDescent="0.25">
      <c r="A234" s="78">
        <f t="shared" ca="1" si="21"/>
        <v>26.248852635411971</v>
      </c>
      <c r="B234" s="79">
        <f t="shared" ca="1" si="20"/>
        <v>47.024797349078561</v>
      </c>
      <c r="C234" s="80">
        <f t="shared" ca="1" si="20"/>
        <v>53.089136763476986</v>
      </c>
      <c r="D234" s="81">
        <f t="shared" ca="1" si="20"/>
        <v>49.358323667089273</v>
      </c>
      <c r="E234" s="82">
        <f t="shared" ca="1" si="20"/>
        <v>56.668761708882286</v>
      </c>
      <c r="F234" s="41">
        <f t="shared" ca="1" si="22"/>
        <v>53.089136763476986</v>
      </c>
      <c r="G234" s="41">
        <f t="shared" ca="1" si="23"/>
        <v>100.11393411255554</v>
      </c>
      <c r="H234" s="41">
        <f t="shared" ca="1" si="24"/>
        <v>102.44746043056625</v>
      </c>
      <c r="I234" s="41">
        <f t="shared" ca="1" si="25"/>
        <v>102.44746043056625</v>
      </c>
      <c r="J234" s="41">
        <f t="shared" ca="1" si="26"/>
        <v>159.11622213944855</v>
      </c>
      <c r="K234" s="83">
        <f ca="1">SMALL($J$2:$J$1001,ROWS($J$2:J234))</f>
        <v>119.54346045364346</v>
      </c>
      <c r="L234" s="40">
        <f ca="1">ROWS($L$2:L234)/COUNT($K$2:$K$1001)</f>
        <v>0.23300000000000001</v>
      </c>
    </row>
    <row r="235" spans="1:12" hidden="1" x14ac:dyDescent="0.25">
      <c r="A235" s="78">
        <f t="shared" ca="1" si="21"/>
        <v>52.569224164373829</v>
      </c>
      <c r="B235" s="79">
        <f t="shared" ca="1" si="20"/>
        <v>52.240543994352478</v>
      </c>
      <c r="C235" s="80">
        <f t="shared" ca="1" si="20"/>
        <v>55.511982076325253</v>
      </c>
      <c r="D235" s="81">
        <f t="shared" ca="1" si="20"/>
        <v>25.315980172955086</v>
      </c>
      <c r="E235" s="82">
        <f t="shared" ca="1" si="20"/>
        <v>56.958870796960184</v>
      </c>
      <c r="F235" s="41">
        <f t="shared" ca="1" si="22"/>
        <v>55.511982076325253</v>
      </c>
      <c r="G235" s="41">
        <f t="shared" ca="1" si="23"/>
        <v>107.75252607067773</v>
      </c>
      <c r="H235" s="41">
        <f t="shared" ca="1" si="24"/>
        <v>80.827962249280347</v>
      </c>
      <c r="I235" s="41">
        <f t="shared" ca="1" si="25"/>
        <v>107.75252607067773</v>
      </c>
      <c r="J235" s="41">
        <f t="shared" ca="1" si="26"/>
        <v>164.71139686763792</v>
      </c>
      <c r="K235" s="83">
        <f ca="1">SMALL($J$2:$J$1001,ROWS($J$2:J235))</f>
        <v>119.58299009482297</v>
      </c>
      <c r="L235" s="40">
        <f ca="1">ROWS($L$2:L235)/COUNT($K$2:$K$1001)</f>
        <v>0.23400000000000001</v>
      </c>
    </row>
    <row r="236" spans="1:12" hidden="1" x14ac:dyDescent="0.25">
      <c r="A236" s="78">
        <f t="shared" ca="1" si="21"/>
        <v>47.512742520294026</v>
      </c>
      <c r="B236" s="79">
        <f t="shared" ca="1" si="20"/>
        <v>42.943650717450225</v>
      </c>
      <c r="C236" s="80">
        <f t="shared" ca="1" si="20"/>
        <v>22.047441925135995</v>
      </c>
      <c r="D236" s="81">
        <f t="shared" ca="1" si="20"/>
        <v>38.09652780147151</v>
      </c>
      <c r="E236" s="82">
        <f t="shared" ca="1" si="20"/>
        <v>47.880247626066748</v>
      </c>
      <c r="F236" s="41">
        <f t="shared" ca="1" si="22"/>
        <v>47.512742520294026</v>
      </c>
      <c r="G236" s="41">
        <f t="shared" ca="1" si="23"/>
        <v>90.456393237744251</v>
      </c>
      <c r="H236" s="41">
        <f t="shared" ca="1" si="24"/>
        <v>85.609270321765536</v>
      </c>
      <c r="I236" s="41">
        <f t="shared" ca="1" si="25"/>
        <v>90.456393237744251</v>
      </c>
      <c r="J236" s="41">
        <f t="shared" ca="1" si="26"/>
        <v>138.336640863811</v>
      </c>
      <c r="K236" s="83">
        <f ca="1">SMALL($J$2:$J$1001,ROWS($J$2:J236))</f>
        <v>119.59769237413965</v>
      </c>
      <c r="L236" s="40">
        <f ca="1">ROWS($L$2:L236)/COUNT($K$2:$K$1001)</f>
        <v>0.23499999999999999</v>
      </c>
    </row>
    <row r="237" spans="1:12" hidden="1" x14ac:dyDescent="0.25">
      <c r="A237" s="78">
        <f t="shared" ca="1" si="21"/>
        <v>43.742172077490409</v>
      </c>
      <c r="B237" s="79">
        <f t="shared" ca="1" si="20"/>
        <v>20.34606911248737</v>
      </c>
      <c r="C237" s="80">
        <f t="shared" ca="1" si="20"/>
        <v>56.86781795365053</v>
      </c>
      <c r="D237" s="81">
        <f t="shared" ca="1" si="20"/>
        <v>39.258007113748143</v>
      </c>
      <c r="E237" s="82">
        <f t="shared" ca="1" si="20"/>
        <v>47.698632815324018</v>
      </c>
      <c r="F237" s="41">
        <f t="shared" ca="1" si="22"/>
        <v>56.86781795365053</v>
      </c>
      <c r="G237" s="41">
        <f t="shared" ca="1" si="23"/>
        <v>77.2138870661379</v>
      </c>
      <c r="H237" s="41">
        <f t="shared" ca="1" si="24"/>
        <v>96.125825067398665</v>
      </c>
      <c r="I237" s="41">
        <f t="shared" ca="1" si="25"/>
        <v>96.125825067398665</v>
      </c>
      <c r="J237" s="41">
        <f t="shared" ca="1" si="26"/>
        <v>143.8244578827227</v>
      </c>
      <c r="K237" s="83">
        <f ca="1">SMALL($J$2:$J$1001,ROWS($J$2:J237))</f>
        <v>119.79501212431902</v>
      </c>
      <c r="L237" s="40">
        <f ca="1">ROWS($L$2:L237)/COUNT($K$2:$K$1001)</f>
        <v>0.23599999999999999</v>
      </c>
    </row>
    <row r="238" spans="1:12" hidden="1" x14ac:dyDescent="0.25">
      <c r="A238" s="78">
        <f t="shared" ca="1" si="21"/>
        <v>44.447016186265721</v>
      </c>
      <c r="B238" s="79">
        <f t="shared" ca="1" si="20"/>
        <v>39.505841286121445</v>
      </c>
      <c r="C238" s="80">
        <f t="shared" ca="1" si="20"/>
        <v>39.815147575651196</v>
      </c>
      <c r="D238" s="81">
        <f t="shared" ca="1" si="20"/>
        <v>47.036375564981952</v>
      </c>
      <c r="E238" s="82">
        <f t="shared" ca="1" si="20"/>
        <v>44.729174322618988</v>
      </c>
      <c r="F238" s="41">
        <f t="shared" ca="1" si="22"/>
        <v>44.447016186265721</v>
      </c>
      <c r="G238" s="41">
        <f t="shared" ca="1" si="23"/>
        <v>83.952857472387166</v>
      </c>
      <c r="H238" s="41">
        <f t="shared" ca="1" si="24"/>
        <v>91.483391751247666</v>
      </c>
      <c r="I238" s="41">
        <f t="shared" ca="1" si="25"/>
        <v>91.483391751247666</v>
      </c>
      <c r="J238" s="41">
        <f t="shared" ca="1" si="26"/>
        <v>136.21256607386664</v>
      </c>
      <c r="K238" s="83">
        <f ca="1">SMALL($J$2:$J$1001,ROWS($J$2:J238))</f>
        <v>119.87914083590746</v>
      </c>
      <c r="L238" s="40">
        <f ca="1">ROWS($L$2:L238)/COUNT($K$2:$K$1001)</f>
        <v>0.23699999999999999</v>
      </c>
    </row>
    <row r="239" spans="1:12" hidden="1" x14ac:dyDescent="0.25">
      <c r="A239" s="78">
        <f t="shared" ca="1" si="21"/>
        <v>51.209719117218228</v>
      </c>
      <c r="B239" s="79">
        <f t="shared" ca="1" si="20"/>
        <v>57.002723084438223</v>
      </c>
      <c r="C239" s="80">
        <f t="shared" ca="1" si="20"/>
        <v>40.20264915531758</v>
      </c>
      <c r="D239" s="81">
        <f t="shared" ca="1" si="20"/>
        <v>53.605776565103838</v>
      </c>
      <c r="E239" s="82">
        <f t="shared" ca="1" si="20"/>
        <v>32.022893595943358</v>
      </c>
      <c r="F239" s="41">
        <f t="shared" ca="1" si="22"/>
        <v>51.209719117218228</v>
      </c>
      <c r="G239" s="41">
        <f t="shared" ca="1" si="23"/>
        <v>108.21244220165644</v>
      </c>
      <c r="H239" s="41">
        <f t="shared" ca="1" si="24"/>
        <v>104.81549568232207</v>
      </c>
      <c r="I239" s="41">
        <f t="shared" ca="1" si="25"/>
        <v>108.21244220165644</v>
      </c>
      <c r="J239" s="41">
        <f t="shared" ca="1" si="26"/>
        <v>140.23533579759982</v>
      </c>
      <c r="K239" s="83">
        <f ca="1">SMALL($J$2:$J$1001,ROWS($J$2:J239))</f>
        <v>119.92860378679958</v>
      </c>
      <c r="L239" s="40">
        <f ca="1">ROWS($L$2:L239)/COUNT($K$2:$K$1001)</f>
        <v>0.23799999999999999</v>
      </c>
    </row>
    <row r="240" spans="1:12" hidden="1" x14ac:dyDescent="0.25">
      <c r="A240" s="78">
        <f t="shared" ca="1" si="21"/>
        <v>22.216642797410834</v>
      </c>
      <c r="B240" s="79">
        <f t="shared" ca="1" si="20"/>
        <v>37.711641513953062</v>
      </c>
      <c r="C240" s="80">
        <f t="shared" ca="1" si="20"/>
        <v>22.597070737985536</v>
      </c>
      <c r="D240" s="81">
        <f t="shared" ca="1" si="20"/>
        <v>25.947866131753131</v>
      </c>
      <c r="E240" s="82">
        <f t="shared" ca="1" si="20"/>
        <v>34.443902703447051</v>
      </c>
      <c r="F240" s="41">
        <f t="shared" ca="1" si="22"/>
        <v>22.597070737985536</v>
      </c>
      <c r="G240" s="41">
        <f t="shared" ca="1" si="23"/>
        <v>60.308712251938601</v>
      </c>
      <c r="H240" s="41">
        <f t="shared" ca="1" si="24"/>
        <v>48.544936869738663</v>
      </c>
      <c r="I240" s="41">
        <f t="shared" ca="1" si="25"/>
        <v>60.308712251938601</v>
      </c>
      <c r="J240" s="41">
        <f t="shared" ca="1" si="26"/>
        <v>94.752614955385653</v>
      </c>
      <c r="K240" s="83">
        <f ca="1">SMALL($J$2:$J$1001,ROWS($J$2:J240))</f>
        <v>119.9496680148826</v>
      </c>
      <c r="L240" s="40">
        <f ca="1">ROWS($L$2:L240)/COUNT($K$2:$K$1001)</f>
        <v>0.23899999999999999</v>
      </c>
    </row>
    <row r="241" spans="1:12" hidden="1" x14ac:dyDescent="0.25">
      <c r="A241" s="78">
        <f t="shared" ca="1" si="21"/>
        <v>58.810580216327807</v>
      </c>
      <c r="B241" s="79">
        <f t="shared" ca="1" si="20"/>
        <v>22.127299398108594</v>
      </c>
      <c r="C241" s="80">
        <f t="shared" ca="1" si="20"/>
        <v>41.919323658552571</v>
      </c>
      <c r="D241" s="81">
        <f t="shared" ca="1" si="20"/>
        <v>58.718061692747902</v>
      </c>
      <c r="E241" s="82">
        <f t="shared" ca="1" si="20"/>
        <v>48.724031291490533</v>
      </c>
      <c r="F241" s="41">
        <f t="shared" ca="1" si="22"/>
        <v>58.810580216327807</v>
      </c>
      <c r="G241" s="41">
        <f t="shared" ca="1" si="23"/>
        <v>80.937879614436397</v>
      </c>
      <c r="H241" s="41">
        <f t="shared" ca="1" si="24"/>
        <v>117.5286419090757</v>
      </c>
      <c r="I241" s="41">
        <f t="shared" ca="1" si="25"/>
        <v>117.5286419090757</v>
      </c>
      <c r="J241" s="41">
        <f t="shared" ca="1" si="26"/>
        <v>166.25267320056622</v>
      </c>
      <c r="K241" s="83">
        <f ca="1">SMALL($J$2:$J$1001,ROWS($J$2:J241))</f>
        <v>119.98600888300318</v>
      </c>
      <c r="L241" s="40">
        <f ca="1">ROWS($L$2:L241)/COUNT($K$2:$K$1001)</f>
        <v>0.24</v>
      </c>
    </row>
    <row r="242" spans="1:12" hidden="1" x14ac:dyDescent="0.25">
      <c r="A242" s="78">
        <f t="shared" ca="1" si="21"/>
        <v>24.036959035830098</v>
      </c>
      <c r="B242" s="79">
        <f t="shared" ca="1" si="21"/>
        <v>52.055495639274646</v>
      </c>
      <c r="C242" s="80">
        <f t="shared" ca="1" si="21"/>
        <v>53.310373545377502</v>
      </c>
      <c r="D242" s="81">
        <f t="shared" ca="1" si="21"/>
        <v>46.120029518503785</v>
      </c>
      <c r="E242" s="82">
        <f t="shared" ca="1" si="21"/>
        <v>32.822662624034265</v>
      </c>
      <c r="F242" s="41">
        <f t="shared" ca="1" si="22"/>
        <v>53.310373545377502</v>
      </c>
      <c r="G242" s="41">
        <f t="shared" ca="1" si="23"/>
        <v>105.36586918465215</v>
      </c>
      <c r="H242" s="41">
        <f t="shared" ca="1" si="24"/>
        <v>99.430403063881286</v>
      </c>
      <c r="I242" s="41">
        <f t="shared" ca="1" si="25"/>
        <v>105.36586918465215</v>
      </c>
      <c r="J242" s="41">
        <f t="shared" ca="1" si="26"/>
        <v>138.18853180868643</v>
      </c>
      <c r="K242" s="83">
        <f ca="1">SMALL($J$2:$J$1001,ROWS($J$2:J242))</f>
        <v>120.11121897900144</v>
      </c>
      <c r="L242" s="40">
        <f ca="1">ROWS($L$2:L242)/COUNT($K$2:$K$1001)</f>
        <v>0.24099999999999999</v>
      </c>
    </row>
    <row r="243" spans="1:12" hidden="1" x14ac:dyDescent="0.25">
      <c r="A243" s="78">
        <f t="shared" ca="1" si="21"/>
        <v>56.485966010852742</v>
      </c>
      <c r="B243" s="79">
        <f t="shared" ca="1" si="21"/>
        <v>38.163525084047748</v>
      </c>
      <c r="C243" s="80">
        <f t="shared" ca="1" si="21"/>
        <v>53.304882431923943</v>
      </c>
      <c r="D243" s="81">
        <f t="shared" ca="1" si="21"/>
        <v>21.924202597851593</v>
      </c>
      <c r="E243" s="82">
        <f t="shared" ca="1" si="21"/>
        <v>26.674113124058266</v>
      </c>
      <c r="F243" s="41">
        <f t="shared" ca="1" si="22"/>
        <v>56.485966010852742</v>
      </c>
      <c r="G243" s="41">
        <f t="shared" ca="1" si="23"/>
        <v>94.649491094900498</v>
      </c>
      <c r="H243" s="41">
        <f t="shared" ca="1" si="24"/>
        <v>78.410168608704339</v>
      </c>
      <c r="I243" s="41">
        <f t="shared" ca="1" si="25"/>
        <v>94.649491094900498</v>
      </c>
      <c r="J243" s="41">
        <f t="shared" ca="1" si="26"/>
        <v>121.32360421895876</v>
      </c>
      <c r="K243" s="83">
        <f ca="1">SMALL($J$2:$J$1001,ROWS($J$2:J243))</f>
        <v>120.1319275919225</v>
      </c>
      <c r="L243" s="40">
        <f ca="1">ROWS($L$2:L243)/COUNT($K$2:$K$1001)</f>
        <v>0.24199999999999999</v>
      </c>
    </row>
    <row r="244" spans="1:12" hidden="1" x14ac:dyDescent="0.25">
      <c r="A244" s="78">
        <f t="shared" ca="1" si="21"/>
        <v>38.405090480193778</v>
      </c>
      <c r="B244" s="79">
        <f t="shared" ca="1" si="21"/>
        <v>49.096313788613003</v>
      </c>
      <c r="C244" s="80">
        <f t="shared" ca="1" si="21"/>
        <v>59.049213979782778</v>
      </c>
      <c r="D244" s="81">
        <f t="shared" ca="1" si="21"/>
        <v>20.423209317879426</v>
      </c>
      <c r="E244" s="82">
        <f t="shared" ca="1" si="21"/>
        <v>53.228994443877646</v>
      </c>
      <c r="F244" s="41">
        <f t="shared" ca="1" si="22"/>
        <v>59.049213979782778</v>
      </c>
      <c r="G244" s="41">
        <f t="shared" ca="1" si="23"/>
        <v>108.14552776839578</v>
      </c>
      <c r="H244" s="41">
        <f t="shared" ca="1" si="24"/>
        <v>79.472423297662203</v>
      </c>
      <c r="I244" s="41">
        <f t="shared" ca="1" si="25"/>
        <v>108.14552776839578</v>
      </c>
      <c r="J244" s="41">
        <f t="shared" ca="1" si="26"/>
        <v>161.37452221227343</v>
      </c>
      <c r="K244" s="83">
        <f ca="1">SMALL($J$2:$J$1001,ROWS($J$2:J244))</f>
        <v>120.17207025489927</v>
      </c>
      <c r="L244" s="40">
        <f ca="1">ROWS($L$2:L244)/COUNT($K$2:$K$1001)</f>
        <v>0.24299999999999999</v>
      </c>
    </row>
    <row r="245" spans="1:12" hidden="1" x14ac:dyDescent="0.25">
      <c r="A245" s="78">
        <f t="shared" ca="1" si="21"/>
        <v>28.353472517231953</v>
      </c>
      <c r="B245" s="79">
        <f t="shared" ca="1" si="21"/>
        <v>36.792611793878152</v>
      </c>
      <c r="C245" s="80">
        <f t="shared" ca="1" si="21"/>
        <v>39.336686538651435</v>
      </c>
      <c r="D245" s="81">
        <f t="shared" ca="1" si="21"/>
        <v>25.216452428455703</v>
      </c>
      <c r="E245" s="82">
        <f t="shared" ca="1" si="21"/>
        <v>31.62852508261539</v>
      </c>
      <c r="F245" s="41">
        <f t="shared" ca="1" si="22"/>
        <v>39.336686538651435</v>
      </c>
      <c r="G245" s="41">
        <f t="shared" ca="1" si="23"/>
        <v>76.129298332529586</v>
      </c>
      <c r="H245" s="41">
        <f t="shared" ca="1" si="24"/>
        <v>64.553138967107145</v>
      </c>
      <c r="I245" s="41">
        <f t="shared" ca="1" si="25"/>
        <v>76.129298332529586</v>
      </c>
      <c r="J245" s="41">
        <f t="shared" ca="1" si="26"/>
        <v>107.75782341514497</v>
      </c>
      <c r="K245" s="83">
        <f ca="1">SMALL($J$2:$J$1001,ROWS($J$2:J245))</f>
        <v>120.20904939305254</v>
      </c>
      <c r="L245" s="40">
        <f ca="1">ROWS($L$2:L245)/COUNT($K$2:$K$1001)</f>
        <v>0.24399999999999999</v>
      </c>
    </row>
    <row r="246" spans="1:12" hidden="1" x14ac:dyDescent="0.25">
      <c r="A246" s="78">
        <f t="shared" ca="1" si="21"/>
        <v>34.299510296074885</v>
      </c>
      <c r="B246" s="79">
        <f t="shared" ca="1" si="21"/>
        <v>34.631344693569616</v>
      </c>
      <c r="C246" s="80">
        <f t="shared" ca="1" si="21"/>
        <v>42.971614256661915</v>
      </c>
      <c r="D246" s="81">
        <f t="shared" ca="1" si="21"/>
        <v>39.474562767522407</v>
      </c>
      <c r="E246" s="82">
        <f t="shared" ca="1" si="21"/>
        <v>34.441098860060478</v>
      </c>
      <c r="F246" s="41">
        <f t="shared" ca="1" si="22"/>
        <v>42.971614256661915</v>
      </c>
      <c r="G246" s="41">
        <f t="shared" ca="1" si="23"/>
        <v>77.602958950231539</v>
      </c>
      <c r="H246" s="41">
        <f t="shared" ca="1" si="24"/>
        <v>82.446177024184323</v>
      </c>
      <c r="I246" s="41">
        <f t="shared" ca="1" si="25"/>
        <v>82.446177024184323</v>
      </c>
      <c r="J246" s="41">
        <f t="shared" ca="1" si="26"/>
        <v>116.8872758842448</v>
      </c>
      <c r="K246" s="83">
        <f ca="1">SMALL($J$2:$J$1001,ROWS($J$2:J246))</f>
        <v>120.39885008526647</v>
      </c>
      <c r="L246" s="40">
        <f ca="1">ROWS($L$2:L246)/COUNT($K$2:$K$1001)</f>
        <v>0.245</v>
      </c>
    </row>
    <row r="247" spans="1:12" hidden="1" x14ac:dyDescent="0.25">
      <c r="A247" s="78">
        <f t="shared" ca="1" si="21"/>
        <v>43.709810918378331</v>
      </c>
      <c r="B247" s="79">
        <f t="shared" ca="1" si="21"/>
        <v>30.393200661351564</v>
      </c>
      <c r="C247" s="80">
        <f t="shared" ca="1" si="21"/>
        <v>39.301017951591881</v>
      </c>
      <c r="D247" s="81">
        <f t="shared" ca="1" si="21"/>
        <v>42.613603550007063</v>
      </c>
      <c r="E247" s="82">
        <f t="shared" ca="1" si="21"/>
        <v>41.543688046924743</v>
      </c>
      <c r="F247" s="41">
        <f t="shared" ca="1" si="22"/>
        <v>43.709810918378331</v>
      </c>
      <c r="G247" s="41">
        <f t="shared" ca="1" si="23"/>
        <v>74.103011579729895</v>
      </c>
      <c r="H247" s="41">
        <f t="shared" ca="1" si="24"/>
        <v>86.323414468385394</v>
      </c>
      <c r="I247" s="41">
        <f t="shared" ca="1" si="25"/>
        <v>86.323414468385394</v>
      </c>
      <c r="J247" s="41">
        <f t="shared" ca="1" si="26"/>
        <v>127.86710251531014</v>
      </c>
      <c r="K247" s="83">
        <f ca="1">SMALL($J$2:$J$1001,ROWS($J$2:J247))</f>
        <v>120.46401855161157</v>
      </c>
      <c r="L247" s="40">
        <f ca="1">ROWS($L$2:L247)/COUNT($K$2:$K$1001)</f>
        <v>0.246</v>
      </c>
    </row>
    <row r="248" spans="1:12" hidden="1" x14ac:dyDescent="0.25">
      <c r="A248" s="78">
        <f t="shared" ca="1" si="21"/>
        <v>54.104536825353058</v>
      </c>
      <c r="B248" s="79">
        <f t="shared" ca="1" si="21"/>
        <v>57.957016049541664</v>
      </c>
      <c r="C248" s="80">
        <f t="shared" ca="1" si="21"/>
        <v>40.075705311862237</v>
      </c>
      <c r="D248" s="81">
        <f t="shared" ca="1" si="21"/>
        <v>52.24164952310705</v>
      </c>
      <c r="E248" s="82">
        <f t="shared" ca="1" si="21"/>
        <v>59.144220674535632</v>
      </c>
      <c r="F248" s="41">
        <f t="shared" ca="1" si="22"/>
        <v>54.104536825353058</v>
      </c>
      <c r="G248" s="41">
        <f t="shared" ca="1" si="23"/>
        <v>112.06155287489472</v>
      </c>
      <c r="H248" s="41">
        <f t="shared" ca="1" si="24"/>
        <v>106.34618634846011</v>
      </c>
      <c r="I248" s="41">
        <f t="shared" ca="1" si="25"/>
        <v>112.06155287489472</v>
      </c>
      <c r="J248" s="41">
        <f t="shared" ca="1" si="26"/>
        <v>171.20577354943035</v>
      </c>
      <c r="K248" s="83">
        <f ca="1">SMALL($J$2:$J$1001,ROWS($J$2:J248))</f>
        <v>120.64026459945278</v>
      </c>
      <c r="L248" s="40">
        <f ca="1">ROWS($L$2:L248)/COUNT($K$2:$K$1001)</f>
        <v>0.247</v>
      </c>
    </row>
    <row r="249" spans="1:12" hidden="1" x14ac:dyDescent="0.25">
      <c r="A249" s="78">
        <f t="shared" ca="1" si="21"/>
        <v>34.519020428884112</v>
      </c>
      <c r="B249" s="79">
        <f t="shared" ca="1" si="21"/>
        <v>27.116439447096177</v>
      </c>
      <c r="C249" s="80">
        <f t="shared" ca="1" si="21"/>
        <v>32.234755547871416</v>
      </c>
      <c r="D249" s="81">
        <f t="shared" ca="1" si="21"/>
        <v>32.856058456656214</v>
      </c>
      <c r="E249" s="82">
        <f t="shared" ca="1" si="21"/>
        <v>25.265812035079907</v>
      </c>
      <c r="F249" s="41">
        <f t="shared" ca="1" si="22"/>
        <v>34.519020428884112</v>
      </c>
      <c r="G249" s="41">
        <f t="shared" ca="1" si="23"/>
        <v>61.635459875980288</v>
      </c>
      <c r="H249" s="41">
        <f t="shared" ca="1" si="24"/>
        <v>67.375078885540319</v>
      </c>
      <c r="I249" s="41">
        <f t="shared" ca="1" si="25"/>
        <v>67.375078885540319</v>
      </c>
      <c r="J249" s="41">
        <f t="shared" ca="1" si="26"/>
        <v>92.640890920620222</v>
      </c>
      <c r="K249" s="83">
        <f ca="1">SMALL($J$2:$J$1001,ROWS($J$2:J249))</f>
        <v>120.74458850524853</v>
      </c>
      <c r="L249" s="40">
        <f ca="1">ROWS($L$2:L249)/COUNT($K$2:$K$1001)</f>
        <v>0.248</v>
      </c>
    </row>
    <row r="250" spans="1:12" hidden="1" x14ac:dyDescent="0.25">
      <c r="A250" s="78">
        <f t="shared" ca="1" si="21"/>
        <v>59.890381273834016</v>
      </c>
      <c r="B250" s="79">
        <f t="shared" ca="1" si="21"/>
        <v>50.888482997023615</v>
      </c>
      <c r="C250" s="80">
        <f t="shared" ca="1" si="21"/>
        <v>43.382749438749414</v>
      </c>
      <c r="D250" s="81">
        <f t="shared" ca="1" si="21"/>
        <v>27.175990807052269</v>
      </c>
      <c r="E250" s="82">
        <f t="shared" ca="1" si="21"/>
        <v>42.629670894918242</v>
      </c>
      <c r="F250" s="41">
        <f t="shared" ca="1" si="22"/>
        <v>59.890381273834016</v>
      </c>
      <c r="G250" s="41">
        <f t="shared" ca="1" si="23"/>
        <v>110.77886427085764</v>
      </c>
      <c r="H250" s="41">
        <f t="shared" ca="1" si="24"/>
        <v>87.066372080886282</v>
      </c>
      <c r="I250" s="41">
        <f t="shared" ca="1" si="25"/>
        <v>110.77886427085764</v>
      </c>
      <c r="J250" s="41">
        <f t="shared" ca="1" si="26"/>
        <v>153.40853516577587</v>
      </c>
      <c r="K250" s="83">
        <f ca="1">SMALL($J$2:$J$1001,ROWS($J$2:J250))</f>
        <v>120.90413198528768</v>
      </c>
      <c r="L250" s="40">
        <f ca="1">ROWS($L$2:L250)/COUNT($K$2:$K$1001)</f>
        <v>0.249</v>
      </c>
    </row>
    <row r="251" spans="1:12" hidden="1" x14ac:dyDescent="0.25">
      <c r="A251" s="78">
        <f t="shared" ca="1" si="21"/>
        <v>27.420309160271422</v>
      </c>
      <c r="B251" s="79">
        <f t="shared" ca="1" si="21"/>
        <v>50.597853044626184</v>
      </c>
      <c r="C251" s="80">
        <f t="shared" ca="1" si="21"/>
        <v>57.665618001071707</v>
      </c>
      <c r="D251" s="81">
        <f t="shared" ca="1" si="21"/>
        <v>25.201873405620873</v>
      </c>
      <c r="E251" s="82">
        <f t="shared" ca="1" si="21"/>
        <v>39.154542812516212</v>
      </c>
      <c r="F251" s="41">
        <f t="shared" ca="1" si="22"/>
        <v>57.665618001071707</v>
      </c>
      <c r="G251" s="41">
        <f t="shared" ca="1" si="23"/>
        <v>108.26347104569788</v>
      </c>
      <c r="H251" s="41">
        <f t="shared" ca="1" si="24"/>
        <v>82.867491406692579</v>
      </c>
      <c r="I251" s="41">
        <f t="shared" ca="1" si="25"/>
        <v>108.26347104569788</v>
      </c>
      <c r="J251" s="41">
        <f t="shared" ca="1" si="26"/>
        <v>147.4180138582141</v>
      </c>
      <c r="K251" s="83">
        <f ca="1">SMALL($J$2:$J$1001,ROWS($J$2:J251))</f>
        <v>120.94674257337121</v>
      </c>
      <c r="L251" s="40">
        <f ca="1">ROWS($L$2:L251)/COUNT($K$2:$K$1001)</f>
        <v>0.25</v>
      </c>
    </row>
    <row r="252" spans="1:12" hidden="1" x14ac:dyDescent="0.25">
      <c r="A252" s="78">
        <f t="shared" ca="1" si="21"/>
        <v>36.269842978333315</v>
      </c>
      <c r="B252" s="79">
        <f t="shared" ca="1" si="21"/>
        <v>41.232612906544404</v>
      </c>
      <c r="C252" s="80">
        <f t="shared" ca="1" si="21"/>
        <v>43.843080358674854</v>
      </c>
      <c r="D252" s="81">
        <f t="shared" ca="1" si="21"/>
        <v>30.816443988128231</v>
      </c>
      <c r="E252" s="82">
        <f t="shared" ca="1" si="21"/>
        <v>28.66361272667622</v>
      </c>
      <c r="F252" s="41">
        <f t="shared" ca="1" si="22"/>
        <v>43.843080358674854</v>
      </c>
      <c r="G252" s="41">
        <f t="shared" ca="1" si="23"/>
        <v>85.075693265219257</v>
      </c>
      <c r="H252" s="41">
        <f t="shared" ca="1" si="24"/>
        <v>74.659524346803082</v>
      </c>
      <c r="I252" s="41">
        <f t="shared" ca="1" si="25"/>
        <v>85.075693265219257</v>
      </c>
      <c r="J252" s="41">
        <f t="shared" ca="1" si="26"/>
        <v>113.73930599189548</v>
      </c>
      <c r="K252" s="83">
        <f ca="1">SMALL($J$2:$J$1001,ROWS($J$2:J252))</f>
        <v>120.97402112735307</v>
      </c>
      <c r="L252" s="40">
        <f ca="1">ROWS($L$2:L252)/COUNT($K$2:$K$1001)</f>
        <v>0.251</v>
      </c>
    </row>
    <row r="253" spans="1:12" hidden="1" x14ac:dyDescent="0.25">
      <c r="A253" s="78">
        <f t="shared" ca="1" si="21"/>
        <v>53.481621692559393</v>
      </c>
      <c r="B253" s="79">
        <f t="shared" ca="1" si="21"/>
        <v>41.710248993126086</v>
      </c>
      <c r="C253" s="80">
        <f t="shared" ca="1" si="21"/>
        <v>35.483335877672602</v>
      </c>
      <c r="D253" s="81">
        <f t="shared" ca="1" si="21"/>
        <v>21.046841420536751</v>
      </c>
      <c r="E253" s="82">
        <f t="shared" ca="1" si="21"/>
        <v>43.578112489906744</v>
      </c>
      <c r="F253" s="41">
        <f t="shared" ca="1" si="22"/>
        <v>53.481621692559393</v>
      </c>
      <c r="G253" s="41">
        <f t="shared" ca="1" si="23"/>
        <v>95.191870685685473</v>
      </c>
      <c r="H253" s="41">
        <f t="shared" ca="1" si="24"/>
        <v>74.528463113096137</v>
      </c>
      <c r="I253" s="41">
        <f t="shared" ca="1" si="25"/>
        <v>95.191870685685473</v>
      </c>
      <c r="J253" s="41">
        <f t="shared" ca="1" si="26"/>
        <v>138.76998317559222</v>
      </c>
      <c r="K253" s="83">
        <f ca="1">SMALL($J$2:$J$1001,ROWS($J$2:J253))</f>
        <v>121.00383480464143</v>
      </c>
      <c r="L253" s="40">
        <f ca="1">ROWS($L$2:L253)/COUNT($K$2:$K$1001)</f>
        <v>0.252</v>
      </c>
    </row>
    <row r="254" spans="1:12" hidden="1" x14ac:dyDescent="0.25">
      <c r="A254" s="78">
        <f t="shared" ca="1" si="21"/>
        <v>54.508672691646694</v>
      </c>
      <c r="B254" s="79">
        <f t="shared" ca="1" si="21"/>
        <v>59.853767152820581</v>
      </c>
      <c r="C254" s="80">
        <f t="shared" ca="1" si="21"/>
        <v>36.925125095984072</v>
      </c>
      <c r="D254" s="81">
        <f t="shared" ca="1" si="21"/>
        <v>36.36362457810867</v>
      </c>
      <c r="E254" s="82">
        <f t="shared" ca="1" si="21"/>
        <v>34.073558614204629</v>
      </c>
      <c r="F254" s="41">
        <f t="shared" ca="1" si="22"/>
        <v>54.508672691646694</v>
      </c>
      <c r="G254" s="41">
        <f t="shared" ca="1" si="23"/>
        <v>114.36243984446727</v>
      </c>
      <c r="H254" s="41">
        <f t="shared" ca="1" si="24"/>
        <v>90.872297269755364</v>
      </c>
      <c r="I254" s="41">
        <f t="shared" ca="1" si="25"/>
        <v>114.36243984446727</v>
      </c>
      <c r="J254" s="41">
        <f t="shared" ca="1" si="26"/>
        <v>148.43599845867192</v>
      </c>
      <c r="K254" s="83">
        <f ca="1">SMALL($J$2:$J$1001,ROWS($J$2:J254))</f>
        <v>121.06690386892873</v>
      </c>
      <c r="L254" s="40">
        <f ca="1">ROWS($L$2:L254)/COUNT($K$2:$K$1001)</f>
        <v>0.253</v>
      </c>
    </row>
    <row r="255" spans="1:12" hidden="1" x14ac:dyDescent="0.25">
      <c r="A255" s="78">
        <f t="shared" ca="1" si="21"/>
        <v>20.846802291161147</v>
      </c>
      <c r="B255" s="79">
        <f t="shared" ca="1" si="21"/>
        <v>27.616764849048444</v>
      </c>
      <c r="C255" s="80">
        <f t="shared" ca="1" si="21"/>
        <v>26.018727435633377</v>
      </c>
      <c r="D255" s="81">
        <f t="shared" ca="1" si="21"/>
        <v>39.221830267136824</v>
      </c>
      <c r="E255" s="82">
        <f t="shared" ca="1" si="21"/>
        <v>29.979126320188556</v>
      </c>
      <c r="F255" s="41">
        <f t="shared" ca="1" si="22"/>
        <v>26.018727435633377</v>
      </c>
      <c r="G255" s="41">
        <f t="shared" ca="1" si="23"/>
        <v>53.635492284681817</v>
      </c>
      <c r="H255" s="41">
        <f t="shared" ca="1" si="24"/>
        <v>65.240557702770204</v>
      </c>
      <c r="I255" s="41">
        <f t="shared" ca="1" si="25"/>
        <v>65.240557702770204</v>
      </c>
      <c r="J255" s="41">
        <f t="shared" ca="1" si="26"/>
        <v>95.219684022958759</v>
      </c>
      <c r="K255" s="83">
        <f ca="1">SMALL($J$2:$J$1001,ROWS($J$2:J255))</f>
        <v>121.25442136049416</v>
      </c>
      <c r="L255" s="40">
        <f ca="1">ROWS($L$2:L255)/COUNT($K$2:$K$1001)</f>
        <v>0.254</v>
      </c>
    </row>
    <row r="256" spans="1:12" hidden="1" x14ac:dyDescent="0.25">
      <c r="A256" s="78">
        <f t="shared" ca="1" si="21"/>
        <v>23.797392112748305</v>
      </c>
      <c r="B256" s="79">
        <f t="shared" ca="1" si="21"/>
        <v>54.444592312225012</v>
      </c>
      <c r="C256" s="80">
        <f t="shared" ca="1" si="21"/>
        <v>26.941786059725956</v>
      </c>
      <c r="D256" s="81">
        <f t="shared" ca="1" si="21"/>
        <v>58.969279514304553</v>
      </c>
      <c r="E256" s="82">
        <f t="shared" ca="1" si="21"/>
        <v>50.937232245074142</v>
      </c>
      <c r="F256" s="41">
        <f t="shared" ca="1" si="22"/>
        <v>26.941786059725956</v>
      </c>
      <c r="G256" s="41">
        <f t="shared" ca="1" si="23"/>
        <v>81.386378371950968</v>
      </c>
      <c r="H256" s="41">
        <f t="shared" ca="1" si="24"/>
        <v>85.911065574030516</v>
      </c>
      <c r="I256" s="41">
        <f t="shared" ca="1" si="25"/>
        <v>85.911065574030516</v>
      </c>
      <c r="J256" s="41">
        <f t="shared" ca="1" si="26"/>
        <v>136.84829781910466</v>
      </c>
      <c r="K256" s="83">
        <f ca="1">SMALL($J$2:$J$1001,ROWS($J$2:J256))</f>
        <v>121.25981091085401</v>
      </c>
      <c r="L256" s="40">
        <f ca="1">ROWS($L$2:L256)/COUNT($K$2:$K$1001)</f>
        <v>0.255</v>
      </c>
    </row>
    <row r="257" spans="1:12" hidden="1" x14ac:dyDescent="0.25">
      <c r="A257" s="78">
        <f t="shared" ca="1" si="21"/>
        <v>47.068083101445239</v>
      </c>
      <c r="B257" s="79">
        <f t="shared" ca="1" si="21"/>
        <v>31.371453333928194</v>
      </c>
      <c r="C257" s="80">
        <f t="shared" ca="1" si="21"/>
        <v>27.472891803784954</v>
      </c>
      <c r="D257" s="81">
        <f t="shared" ca="1" si="21"/>
        <v>38.392192297441412</v>
      </c>
      <c r="E257" s="82">
        <f t="shared" ca="1" si="21"/>
        <v>50.107147391254664</v>
      </c>
      <c r="F257" s="41">
        <f t="shared" ca="1" si="22"/>
        <v>47.068083101445239</v>
      </c>
      <c r="G257" s="41">
        <f t="shared" ca="1" si="23"/>
        <v>78.439536435373441</v>
      </c>
      <c r="H257" s="41">
        <f t="shared" ca="1" si="24"/>
        <v>85.460275398886651</v>
      </c>
      <c r="I257" s="41">
        <f t="shared" ca="1" si="25"/>
        <v>85.460275398886651</v>
      </c>
      <c r="J257" s="41">
        <f t="shared" ca="1" si="26"/>
        <v>135.56742279014131</v>
      </c>
      <c r="K257" s="83">
        <f ca="1">SMALL($J$2:$J$1001,ROWS($J$2:J257))</f>
        <v>121.26977932840272</v>
      </c>
      <c r="L257" s="40">
        <f ca="1">ROWS($L$2:L257)/COUNT($K$2:$K$1001)</f>
        <v>0.25600000000000001</v>
      </c>
    </row>
    <row r="258" spans="1:12" hidden="1" x14ac:dyDescent="0.25">
      <c r="A258" s="78">
        <f t="shared" ca="1" si="21"/>
        <v>26.440218297967913</v>
      </c>
      <c r="B258" s="79">
        <f t="shared" ca="1" si="21"/>
        <v>55.159901959145913</v>
      </c>
      <c r="C258" s="80">
        <f t="shared" ca="1" si="21"/>
        <v>30.728014797322828</v>
      </c>
      <c r="D258" s="81">
        <f t="shared" ca="1" si="21"/>
        <v>39.386654258976463</v>
      </c>
      <c r="E258" s="82">
        <f t="shared" ca="1" si="21"/>
        <v>30.670082706691943</v>
      </c>
      <c r="F258" s="41">
        <f t="shared" ca="1" si="22"/>
        <v>30.728014797322828</v>
      </c>
      <c r="G258" s="41">
        <f t="shared" ca="1" si="23"/>
        <v>85.887916756468741</v>
      </c>
      <c r="H258" s="41">
        <f t="shared" ca="1" si="24"/>
        <v>70.114669056299292</v>
      </c>
      <c r="I258" s="41">
        <f t="shared" ca="1" si="25"/>
        <v>85.887916756468741</v>
      </c>
      <c r="J258" s="41">
        <f t="shared" ca="1" si="26"/>
        <v>116.55799946316068</v>
      </c>
      <c r="K258" s="83">
        <f ca="1">SMALL($J$2:$J$1001,ROWS($J$2:J258))</f>
        <v>121.28927239688745</v>
      </c>
      <c r="L258" s="40">
        <f ca="1">ROWS($L$2:L258)/COUNT($K$2:$K$1001)</f>
        <v>0.25700000000000001</v>
      </c>
    </row>
    <row r="259" spans="1:12" hidden="1" x14ac:dyDescent="0.25">
      <c r="A259" s="78">
        <f t="shared" ref="A259:E322" ca="1" si="27">20+40*RAND()</f>
        <v>28.780908014053121</v>
      </c>
      <c r="B259" s="79">
        <f t="shared" ca="1" si="27"/>
        <v>43.206526019474474</v>
      </c>
      <c r="C259" s="80">
        <f t="shared" ca="1" si="27"/>
        <v>38.859841740404875</v>
      </c>
      <c r="D259" s="81">
        <f t="shared" ca="1" si="27"/>
        <v>34.296466561732792</v>
      </c>
      <c r="E259" s="82">
        <f t="shared" ca="1" si="27"/>
        <v>39.410649997076149</v>
      </c>
      <c r="F259" s="41">
        <f t="shared" ref="F259:F322" ca="1" si="28">MAX(A259,C259)</f>
        <v>38.859841740404875</v>
      </c>
      <c r="G259" s="41">
        <f t="shared" ref="G259:G322" ca="1" si="29">F259+B259</f>
        <v>82.066367759879341</v>
      </c>
      <c r="H259" s="41">
        <f t="shared" ref="H259:H322" ca="1" si="30">F259+D259</f>
        <v>73.15630830213766</v>
      </c>
      <c r="I259" s="41">
        <f t="shared" ref="I259:I322" ca="1" si="31">MAX(G259:H259)</f>
        <v>82.066367759879341</v>
      </c>
      <c r="J259" s="41">
        <f t="shared" ref="J259:J322" ca="1" si="32">I259+E259</f>
        <v>121.47701775695549</v>
      </c>
      <c r="K259" s="83">
        <f ca="1">SMALL($J$2:$J$1001,ROWS($J$2:J259))</f>
        <v>121.29656509621883</v>
      </c>
      <c r="L259" s="40">
        <f ca="1">ROWS($L$2:L259)/COUNT($K$2:$K$1001)</f>
        <v>0.25800000000000001</v>
      </c>
    </row>
    <row r="260" spans="1:12" hidden="1" x14ac:dyDescent="0.25">
      <c r="A260" s="78">
        <f t="shared" ca="1" si="27"/>
        <v>40.772628237759278</v>
      </c>
      <c r="B260" s="79">
        <f t="shared" ca="1" si="27"/>
        <v>29.238685452331083</v>
      </c>
      <c r="C260" s="80">
        <f t="shared" ca="1" si="27"/>
        <v>35.802841858033624</v>
      </c>
      <c r="D260" s="81">
        <f t="shared" ca="1" si="27"/>
        <v>47.883319735828756</v>
      </c>
      <c r="E260" s="82">
        <f t="shared" ca="1" si="27"/>
        <v>55.188203907220348</v>
      </c>
      <c r="F260" s="41">
        <f t="shared" ca="1" si="28"/>
        <v>40.772628237759278</v>
      </c>
      <c r="G260" s="41">
        <f t="shared" ca="1" si="29"/>
        <v>70.011313690090361</v>
      </c>
      <c r="H260" s="41">
        <f t="shared" ca="1" si="30"/>
        <v>88.655947973588042</v>
      </c>
      <c r="I260" s="41">
        <f t="shared" ca="1" si="31"/>
        <v>88.655947973588042</v>
      </c>
      <c r="J260" s="41">
        <f t="shared" ca="1" si="32"/>
        <v>143.8441518808084</v>
      </c>
      <c r="K260" s="83">
        <f ca="1">SMALL($J$2:$J$1001,ROWS($J$2:J260))</f>
        <v>121.30224066700004</v>
      </c>
      <c r="L260" s="40">
        <f ca="1">ROWS($L$2:L260)/COUNT($K$2:$K$1001)</f>
        <v>0.25900000000000001</v>
      </c>
    </row>
    <row r="261" spans="1:12" hidden="1" x14ac:dyDescent="0.25">
      <c r="A261" s="78">
        <f t="shared" ca="1" si="27"/>
        <v>51.429857193823665</v>
      </c>
      <c r="B261" s="79">
        <f t="shared" ca="1" si="27"/>
        <v>26.601844898673178</v>
      </c>
      <c r="C261" s="80">
        <f t="shared" ca="1" si="27"/>
        <v>21.081512977077136</v>
      </c>
      <c r="D261" s="81">
        <f t="shared" ca="1" si="27"/>
        <v>43.330212517675484</v>
      </c>
      <c r="E261" s="82">
        <f t="shared" ca="1" si="27"/>
        <v>21.017877890944426</v>
      </c>
      <c r="F261" s="41">
        <f t="shared" ca="1" si="28"/>
        <v>51.429857193823665</v>
      </c>
      <c r="G261" s="41">
        <f t="shared" ca="1" si="29"/>
        <v>78.031702092496843</v>
      </c>
      <c r="H261" s="41">
        <f t="shared" ca="1" si="30"/>
        <v>94.760069711499142</v>
      </c>
      <c r="I261" s="41">
        <f t="shared" ca="1" si="31"/>
        <v>94.760069711499142</v>
      </c>
      <c r="J261" s="41">
        <f t="shared" ca="1" si="32"/>
        <v>115.77794760244356</v>
      </c>
      <c r="K261" s="83">
        <f ca="1">SMALL($J$2:$J$1001,ROWS($J$2:J261))</f>
        <v>121.32360421895876</v>
      </c>
      <c r="L261" s="40">
        <f ca="1">ROWS($L$2:L261)/COUNT($K$2:$K$1001)</f>
        <v>0.26</v>
      </c>
    </row>
    <row r="262" spans="1:12" hidden="1" x14ac:dyDescent="0.25">
      <c r="A262" s="78">
        <f t="shared" ca="1" si="27"/>
        <v>56.895122286825071</v>
      </c>
      <c r="B262" s="79">
        <f t="shared" ca="1" si="27"/>
        <v>26.79479590199518</v>
      </c>
      <c r="C262" s="80">
        <f t="shared" ca="1" si="27"/>
        <v>41.88950206646858</v>
      </c>
      <c r="D262" s="81">
        <f t="shared" ca="1" si="27"/>
        <v>56.718767185227406</v>
      </c>
      <c r="E262" s="82">
        <f t="shared" ca="1" si="27"/>
        <v>29.66117509913807</v>
      </c>
      <c r="F262" s="41">
        <f t="shared" ca="1" si="28"/>
        <v>56.895122286825071</v>
      </c>
      <c r="G262" s="41">
        <f t="shared" ca="1" si="29"/>
        <v>83.689918188820258</v>
      </c>
      <c r="H262" s="41">
        <f t="shared" ca="1" si="30"/>
        <v>113.61388947205248</v>
      </c>
      <c r="I262" s="41">
        <f t="shared" ca="1" si="31"/>
        <v>113.61388947205248</v>
      </c>
      <c r="J262" s="41">
        <f t="shared" ca="1" si="32"/>
        <v>143.27506457119054</v>
      </c>
      <c r="K262" s="83">
        <f ca="1">SMALL($J$2:$J$1001,ROWS($J$2:J262))</f>
        <v>121.36219536075615</v>
      </c>
      <c r="L262" s="40">
        <f ca="1">ROWS($L$2:L262)/COUNT($K$2:$K$1001)</f>
        <v>0.26100000000000001</v>
      </c>
    </row>
    <row r="263" spans="1:12" hidden="1" x14ac:dyDescent="0.25">
      <c r="A263" s="78">
        <f t="shared" ca="1" si="27"/>
        <v>46.233433289306895</v>
      </c>
      <c r="B263" s="79">
        <f t="shared" ca="1" si="27"/>
        <v>26.457985409226161</v>
      </c>
      <c r="C263" s="80">
        <f t="shared" ca="1" si="27"/>
        <v>52.827270180447236</v>
      </c>
      <c r="D263" s="81">
        <f t="shared" ca="1" si="27"/>
        <v>32.335165605500642</v>
      </c>
      <c r="E263" s="82">
        <f t="shared" ca="1" si="27"/>
        <v>38.510745973875544</v>
      </c>
      <c r="F263" s="41">
        <f t="shared" ca="1" si="28"/>
        <v>52.827270180447236</v>
      </c>
      <c r="G263" s="41">
        <f t="shared" ca="1" si="29"/>
        <v>79.285255589673397</v>
      </c>
      <c r="H263" s="41">
        <f t="shared" ca="1" si="30"/>
        <v>85.162435785947878</v>
      </c>
      <c r="I263" s="41">
        <f t="shared" ca="1" si="31"/>
        <v>85.162435785947878</v>
      </c>
      <c r="J263" s="41">
        <f t="shared" ca="1" si="32"/>
        <v>123.67318175982342</v>
      </c>
      <c r="K263" s="83">
        <f ca="1">SMALL($J$2:$J$1001,ROWS($J$2:J263))</f>
        <v>121.38355301175116</v>
      </c>
      <c r="L263" s="40">
        <f ca="1">ROWS($L$2:L263)/COUNT($K$2:$K$1001)</f>
        <v>0.26200000000000001</v>
      </c>
    </row>
    <row r="264" spans="1:12" hidden="1" x14ac:dyDescent="0.25">
      <c r="A264" s="78">
        <f t="shared" ca="1" si="27"/>
        <v>42.248989094642994</v>
      </c>
      <c r="B264" s="79">
        <f t="shared" ca="1" si="27"/>
        <v>56.26333466939802</v>
      </c>
      <c r="C264" s="80">
        <f t="shared" ca="1" si="27"/>
        <v>31.428913058610291</v>
      </c>
      <c r="D264" s="81">
        <f t="shared" ca="1" si="27"/>
        <v>48.735464521438061</v>
      </c>
      <c r="E264" s="82">
        <f t="shared" ca="1" si="27"/>
        <v>52.043581587078492</v>
      </c>
      <c r="F264" s="41">
        <f t="shared" ca="1" si="28"/>
        <v>42.248989094642994</v>
      </c>
      <c r="G264" s="41">
        <f t="shared" ca="1" si="29"/>
        <v>98.512323764041014</v>
      </c>
      <c r="H264" s="41">
        <f t="shared" ca="1" si="30"/>
        <v>90.984453616081055</v>
      </c>
      <c r="I264" s="41">
        <f t="shared" ca="1" si="31"/>
        <v>98.512323764041014</v>
      </c>
      <c r="J264" s="41">
        <f t="shared" ca="1" si="32"/>
        <v>150.55590535111952</v>
      </c>
      <c r="K264" s="83">
        <f ca="1">SMALL($J$2:$J$1001,ROWS($J$2:J264))</f>
        <v>121.3876053134459</v>
      </c>
      <c r="L264" s="40">
        <f ca="1">ROWS($L$2:L264)/COUNT($K$2:$K$1001)</f>
        <v>0.26300000000000001</v>
      </c>
    </row>
    <row r="265" spans="1:12" hidden="1" x14ac:dyDescent="0.25">
      <c r="A265" s="78">
        <f t="shared" ca="1" si="27"/>
        <v>54.387073826375108</v>
      </c>
      <c r="B265" s="79">
        <f t="shared" ca="1" si="27"/>
        <v>43.645192411408736</v>
      </c>
      <c r="C265" s="80">
        <f t="shared" ca="1" si="27"/>
        <v>20.026040801798729</v>
      </c>
      <c r="D265" s="81">
        <f t="shared" ca="1" si="27"/>
        <v>34.000466951749416</v>
      </c>
      <c r="E265" s="82">
        <f t="shared" ca="1" si="27"/>
        <v>26.831871467328039</v>
      </c>
      <c r="F265" s="41">
        <f t="shared" ca="1" si="28"/>
        <v>54.387073826375108</v>
      </c>
      <c r="G265" s="41">
        <f t="shared" ca="1" si="29"/>
        <v>98.032266237783844</v>
      </c>
      <c r="H265" s="41">
        <f t="shared" ca="1" si="30"/>
        <v>88.387540778124531</v>
      </c>
      <c r="I265" s="41">
        <f t="shared" ca="1" si="31"/>
        <v>98.032266237783844</v>
      </c>
      <c r="J265" s="41">
        <f t="shared" ca="1" si="32"/>
        <v>124.86413770511189</v>
      </c>
      <c r="K265" s="83">
        <f ca="1">SMALL($J$2:$J$1001,ROWS($J$2:J265))</f>
        <v>121.46107683298082</v>
      </c>
      <c r="L265" s="40">
        <f ca="1">ROWS($L$2:L265)/COUNT($K$2:$K$1001)</f>
        <v>0.26400000000000001</v>
      </c>
    </row>
    <row r="266" spans="1:12" hidden="1" x14ac:dyDescent="0.25">
      <c r="A266" s="78">
        <f t="shared" ca="1" si="27"/>
        <v>28.259277367846686</v>
      </c>
      <c r="B266" s="79">
        <f t="shared" ca="1" si="27"/>
        <v>22.361918603230748</v>
      </c>
      <c r="C266" s="80">
        <f t="shared" ca="1" si="27"/>
        <v>53.531351135709969</v>
      </c>
      <c r="D266" s="81">
        <f t="shared" ca="1" si="27"/>
        <v>21.664684205049099</v>
      </c>
      <c r="E266" s="82">
        <f t="shared" ca="1" si="27"/>
        <v>32.310897526385538</v>
      </c>
      <c r="F266" s="41">
        <f t="shared" ca="1" si="28"/>
        <v>53.531351135709969</v>
      </c>
      <c r="G266" s="41">
        <f t="shared" ca="1" si="29"/>
        <v>75.893269738940717</v>
      </c>
      <c r="H266" s="41">
        <f t="shared" ca="1" si="30"/>
        <v>75.196035340759067</v>
      </c>
      <c r="I266" s="41">
        <f t="shared" ca="1" si="31"/>
        <v>75.893269738940717</v>
      </c>
      <c r="J266" s="41">
        <f t="shared" ca="1" si="32"/>
        <v>108.20416726532625</v>
      </c>
      <c r="K266" s="83">
        <f ca="1">SMALL($J$2:$J$1001,ROWS($J$2:J266))</f>
        <v>121.47701775695549</v>
      </c>
      <c r="L266" s="40">
        <f ca="1">ROWS($L$2:L266)/COUNT($K$2:$K$1001)</f>
        <v>0.26500000000000001</v>
      </c>
    </row>
    <row r="267" spans="1:12" hidden="1" x14ac:dyDescent="0.25">
      <c r="A267" s="78">
        <f t="shared" ca="1" si="27"/>
        <v>45.180655151650413</v>
      </c>
      <c r="B267" s="79">
        <f t="shared" ca="1" si="27"/>
        <v>56.331133900191453</v>
      </c>
      <c r="C267" s="80">
        <f t="shared" ca="1" si="27"/>
        <v>23.903931646258506</v>
      </c>
      <c r="D267" s="81">
        <f t="shared" ca="1" si="27"/>
        <v>52.335478834060837</v>
      </c>
      <c r="E267" s="82">
        <f t="shared" ca="1" si="27"/>
        <v>49.905676155987763</v>
      </c>
      <c r="F267" s="41">
        <f t="shared" ca="1" si="28"/>
        <v>45.180655151650413</v>
      </c>
      <c r="G267" s="41">
        <f t="shared" ca="1" si="29"/>
        <v>101.51178905184187</v>
      </c>
      <c r="H267" s="41">
        <f t="shared" ca="1" si="30"/>
        <v>97.516133985711249</v>
      </c>
      <c r="I267" s="41">
        <f t="shared" ca="1" si="31"/>
        <v>101.51178905184187</v>
      </c>
      <c r="J267" s="41">
        <f t="shared" ca="1" si="32"/>
        <v>151.41746520782965</v>
      </c>
      <c r="K267" s="83">
        <f ca="1">SMALL($J$2:$J$1001,ROWS($J$2:J267))</f>
        <v>121.59460362643183</v>
      </c>
      <c r="L267" s="40">
        <f ca="1">ROWS($L$2:L267)/COUNT($K$2:$K$1001)</f>
        <v>0.26600000000000001</v>
      </c>
    </row>
    <row r="268" spans="1:12" hidden="1" x14ac:dyDescent="0.25">
      <c r="A268" s="78">
        <f t="shared" ca="1" si="27"/>
        <v>56.084329736052126</v>
      </c>
      <c r="B268" s="79">
        <f t="shared" ca="1" si="27"/>
        <v>25.383283950643076</v>
      </c>
      <c r="C268" s="80">
        <f t="shared" ca="1" si="27"/>
        <v>51.680919556687783</v>
      </c>
      <c r="D268" s="81">
        <f t="shared" ca="1" si="27"/>
        <v>31.891581992104413</v>
      </c>
      <c r="E268" s="82">
        <f t="shared" ca="1" si="27"/>
        <v>59.363974091283097</v>
      </c>
      <c r="F268" s="41">
        <f t="shared" ca="1" si="28"/>
        <v>56.084329736052126</v>
      </c>
      <c r="G268" s="41">
        <f t="shared" ca="1" si="29"/>
        <v>81.467613686695202</v>
      </c>
      <c r="H268" s="41">
        <f t="shared" ca="1" si="30"/>
        <v>87.975911728156547</v>
      </c>
      <c r="I268" s="41">
        <f t="shared" ca="1" si="31"/>
        <v>87.975911728156547</v>
      </c>
      <c r="J268" s="41">
        <f t="shared" ca="1" si="32"/>
        <v>147.33988581943964</v>
      </c>
      <c r="K268" s="83">
        <f ca="1">SMALL($J$2:$J$1001,ROWS($J$2:J268))</f>
        <v>121.59590229313493</v>
      </c>
      <c r="L268" s="40">
        <f ca="1">ROWS($L$2:L268)/COUNT($K$2:$K$1001)</f>
        <v>0.26700000000000002</v>
      </c>
    </row>
    <row r="269" spans="1:12" hidden="1" x14ac:dyDescent="0.25">
      <c r="A269" s="78">
        <f t="shared" ca="1" si="27"/>
        <v>52.738355301806827</v>
      </c>
      <c r="B269" s="79">
        <f t="shared" ca="1" si="27"/>
        <v>53.49164926755406</v>
      </c>
      <c r="C269" s="80">
        <f t="shared" ca="1" si="27"/>
        <v>22.736593799837792</v>
      </c>
      <c r="D269" s="81">
        <f t="shared" ca="1" si="27"/>
        <v>27.802559623615597</v>
      </c>
      <c r="E269" s="82">
        <f t="shared" ca="1" si="27"/>
        <v>56.601091523609632</v>
      </c>
      <c r="F269" s="41">
        <f t="shared" ca="1" si="28"/>
        <v>52.738355301806827</v>
      </c>
      <c r="G269" s="41">
        <f t="shared" ca="1" si="29"/>
        <v>106.23000456936089</v>
      </c>
      <c r="H269" s="41">
        <f t="shared" ca="1" si="30"/>
        <v>80.540914925422427</v>
      </c>
      <c r="I269" s="41">
        <f t="shared" ca="1" si="31"/>
        <v>106.23000456936089</v>
      </c>
      <c r="J269" s="41">
        <f t="shared" ca="1" si="32"/>
        <v>162.83109609297051</v>
      </c>
      <c r="K269" s="83">
        <f ca="1">SMALL($J$2:$J$1001,ROWS($J$2:J269))</f>
        <v>121.72347916521085</v>
      </c>
      <c r="L269" s="40">
        <f ca="1">ROWS($L$2:L269)/COUNT($K$2:$K$1001)</f>
        <v>0.26800000000000002</v>
      </c>
    </row>
    <row r="270" spans="1:12" hidden="1" x14ac:dyDescent="0.25">
      <c r="A270" s="78">
        <f t="shared" ca="1" si="27"/>
        <v>32.523662522859304</v>
      </c>
      <c r="B270" s="79">
        <f t="shared" ca="1" si="27"/>
        <v>56.390531460119597</v>
      </c>
      <c r="C270" s="80">
        <f t="shared" ca="1" si="27"/>
        <v>46.33232788955209</v>
      </c>
      <c r="D270" s="81">
        <f t="shared" ca="1" si="27"/>
        <v>59.284171412814771</v>
      </c>
      <c r="E270" s="82">
        <f t="shared" ca="1" si="27"/>
        <v>53.339615335673123</v>
      </c>
      <c r="F270" s="41">
        <f t="shared" ca="1" si="28"/>
        <v>46.33232788955209</v>
      </c>
      <c r="G270" s="41">
        <f t="shared" ca="1" si="29"/>
        <v>102.72285934967169</v>
      </c>
      <c r="H270" s="41">
        <f t="shared" ca="1" si="30"/>
        <v>105.61649930236686</v>
      </c>
      <c r="I270" s="41">
        <f t="shared" ca="1" si="31"/>
        <v>105.61649930236686</v>
      </c>
      <c r="J270" s="41">
        <f t="shared" ca="1" si="32"/>
        <v>158.95611463803999</v>
      </c>
      <c r="K270" s="83">
        <f ca="1">SMALL($J$2:$J$1001,ROWS($J$2:J270))</f>
        <v>121.73389812986996</v>
      </c>
      <c r="L270" s="40">
        <f ca="1">ROWS($L$2:L270)/COUNT($K$2:$K$1001)</f>
        <v>0.26900000000000002</v>
      </c>
    </row>
    <row r="271" spans="1:12" hidden="1" x14ac:dyDescent="0.25">
      <c r="A271" s="78">
        <f t="shared" ca="1" si="27"/>
        <v>58.255958888589028</v>
      </c>
      <c r="B271" s="79">
        <f t="shared" ca="1" si="27"/>
        <v>43.358472905526042</v>
      </c>
      <c r="C271" s="80">
        <f t="shared" ca="1" si="27"/>
        <v>45.243851231652002</v>
      </c>
      <c r="D271" s="81">
        <f t="shared" ca="1" si="27"/>
        <v>48.26658066810829</v>
      </c>
      <c r="E271" s="82">
        <f t="shared" ca="1" si="27"/>
        <v>29.37472863746418</v>
      </c>
      <c r="F271" s="41">
        <f t="shared" ca="1" si="28"/>
        <v>58.255958888589028</v>
      </c>
      <c r="G271" s="41">
        <f t="shared" ca="1" si="29"/>
        <v>101.61443179411506</v>
      </c>
      <c r="H271" s="41">
        <f t="shared" ca="1" si="30"/>
        <v>106.52253955669732</v>
      </c>
      <c r="I271" s="41">
        <f t="shared" ca="1" si="31"/>
        <v>106.52253955669732</v>
      </c>
      <c r="J271" s="41">
        <f t="shared" ca="1" si="32"/>
        <v>135.89726819416151</v>
      </c>
      <c r="K271" s="83">
        <f ca="1">SMALL($J$2:$J$1001,ROWS($J$2:J271))</f>
        <v>121.77661330927899</v>
      </c>
      <c r="L271" s="40">
        <f ca="1">ROWS($L$2:L271)/COUNT($K$2:$K$1001)</f>
        <v>0.27</v>
      </c>
    </row>
    <row r="272" spans="1:12" hidden="1" x14ac:dyDescent="0.25">
      <c r="A272" s="78">
        <f t="shared" ca="1" si="27"/>
        <v>53.227046474997863</v>
      </c>
      <c r="B272" s="79">
        <f t="shared" ca="1" si="27"/>
        <v>36.742546660220746</v>
      </c>
      <c r="C272" s="80">
        <f t="shared" ca="1" si="27"/>
        <v>42.742487841359512</v>
      </c>
      <c r="D272" s="81">
        <f t="shared" ca="1" si="27"/>
        <v>20.303147250620427</v>
      </c>
      <c r="E272" s="82">
        <f t="shared" ca="1" si="27"/>
        <v>33.87579232201972</v>
      </c>
      <c r="F272" s="41">
        <f t="shared" ca="1" si="28"/>
        <v>53.227046474997863</v>
      </c>
      <c r="G272" s="41">
        <f t="shared" ca="1" si="29"/>
        <v>89.969593135218616</v>
      </c>
      <c r="H272" s="41">
        <f t="shared" ca="1" si="30"/>
        <v>73.53019372561829</v>
      </c>
      <c r="I272" s="41">
        <f t="shared" ca="1" si="31"/>
        <v>89.969593135218616</v>
      </c>
      <c r="J272" s="41">
        <f t="shared" ca="1" si="32"/>
        <v>123.84538545723834</v>
      </c>
      <c r="K272" s="83">
        <f ca="1">SMALL($J$2:$J$1001,ROWS($J$2:J272))</f>
        <v>121.79249593473085</v>
      </c>
      <c r="L272" s="40">
        <f ca="1">ROWS($L$2:L272)/COUNT($K$2:$K$1001)</f>
        <v>0.27100000000000002</v>
      </c>
    </row>
    <row r="273" spans="1:12" hidden="1" x14ac:dyDescent="0.25">
      <c r="A273" s="78">
        <f t="shared" ca="1" si="27"/>
        <v>43.978911882389362</v>
      </c>
      <c r="B273" s="79">
        <f t="shared" ca="1" si="27"/>
        <v>39.460381307565839</v>
      </c>
      <c r="C273" s="80">
        <f t="shared" ca="1" si="27"/>
        <v>41.641882862378665</v>
      </c>
      <c r="D273" s="81">
        <f t="shared" ca="1" si="27"/>
        <v>39.533906594198839</v>
      </c>
      <c r="E273" s="82">
        <f t="shared" ca="1" si="27"/>
        <v>38.317693704395275</v>
      </c>
      <c r="F273" s="41">
        <f t="shared" ca="1" si="28"/>
        <v>43.978911882389362</v>
      </c>
      <c r="G273" s="41">
        <f t="shared" ca="1" si="29"/>
        <v>83.439293189955208</v>
      </c>
      <c r="H273" s="41">
        <f t="shared" ca="1" si="30"/>
        <v>83.512818476588194</v>
      </c>
      <c r="I273" s="41">
        <f t="shared" ca="1" si="31"/>
        <v>83.512818476588194</v>
      </c>
      <c r="J273" s="41">
        <f t="shared" ca="1" si="32"/>
        <v>121.83051218098348</v>
      </c>
      <c r="K273" s="83">
        <f ca="1">SMALL($J$2:$J$1001,ROWS($J$2:J273))</f>
        <v>121.83051218098348</v>
      </c>
      <c r="L273" s="40">
        <f ca="1">ROWS($L$2:L273)/COUNT($K$2:$K$1001)</f>
        <v>0.27200000000000002</v>
      </c>
    </row>
    <row r="274" spans="1:12" hidden="1" x14ac:dyDescent="0.25">
      <c r="A274" s="78">
        <f t="shared" ca="1" si="27"/>
        <v>21.921663891057452</v>
      </c>
      <c r="B274" s="79">
        <f t="shared" ca="1" si="27"/>
        <v>55.155309866627526</v>
      </c>
      <c r="C274" s="80">
        <f t="shared" ca="1" si="27"/>
        <v>41.435788268752091</v>
      </c>
      <c r="D274" s="81">
        <f t="shared" ca="1" si="27"/>
        <v>51.868068547119371</v>
      </c>
      <c r="E274" s="82">
        <f t="shared" ca="1" si="27"/>
        <v>23.580972119519661</v>
      </c>
      <c r="F274" s="41">
        <f t="shared" ca="1" si="28"/>
        <v>41.435788268752091</v>
      </c>
      <c r="G274" s="41">
        <f t="shared" ca="1" si="29"/>
        <v>96.59109813537961</v>
      </c>
      <c r="H274" s="41">
        <f t="shared" ca="1" si="30"/>
        <v>93.303856815871455</v>
      </c>
      <c r="I274" s="41">
        <f t="shared" ca="1" si="31"/>
        <v>96.59109813537961</v>
      </c>
      <c r="J274" s="41">
        <f t="shared" ca="1" si="32"/>
        <v>120.17207025489927</v>
      </c>
      <c r="K274" s="83">
        <f ca="1">SMALL($J$2:$J$1001,ROWS($J$2:J274))</f>
        <v>121.92745701820462</v>
      </c>
      <c r="L274" s="40">
        <f ca="1">ROWS($L$2:L274)/COUNT($K$2:$K$1001)</f>
        <v>0.27300000000000002</v>
      </c>
    </row>
    <row r="275" spans="1:12" hidden="1" x14ac:dyDescent="0.25">
      <c r="A275" s="78">
        <f t="shared" ca="1" si="27"/>
        <v>58.512606815237561</v>
      </c>
      <c r="B275" s="79">
        <f t="shared" ca="1" si="27"/>
        <v>52.78204062104934</v>
      </c>
      <c r="C275" s="80">
        <f t="shared" ca="1" si="27"/>
        <v>25.351769231299542</v>
      </c>
      <c r="D275" s="81">
        <f t="shared" ca="1" si="27"/>
        <v>50.518832034066008</v>
      </c>
      <c r="E275" s="82">
        <f t="shared" ca="1" si="27"/>
        <v>37.953075862032037</v>
      </c>
      <c r="F275" s="41">
        <f t="shared" ca="1" si="28"/>
        <v>58.512606815237561</v>
      </c>
      <c r="G275" s="41">
        <f t="shared" ca="1" si="29"/>
        <v>111.29464743628691</v>
      </c>
      <c r="H275" s="41">
        <f t="shared" ca="1" si="30"/>
        <v>109.03143884930357</v>
      </c>
      <c r="I275" s="41">
        <f t="shared" ca="1" si="31"/>
        <v>111.29464743628691</v>
      </c>
      <c r="J275" s="41">
        <f t="shared" ca="1" si="32"/>
        <v>149.24772329831893</v>
      </c>
      <c r="K275" s="83">
        <f ca="1">SMALL($J$2:$J$1001,ROWS($J$2:J275))</f>
        <v>121.92759792910145</v>
      </c>
      <c r="L275" s="40">
        <f ca="1">ROWS($L$2:L275)/COUNT($K$2:$K$1001)</f>
        <v>0.27400000000000002</v>
      </c>
    </row>
    <row r="276" spans="1:12" hidden="1" x14ac:dyDescent="0.25">
      <c r="A276" s="78">
        <f t="shared" ca="1" si="27"/>
        <v>32.916477027885023</v>
      </c>
      <c r="B276" s="79">
        <f t="shared" ca="1" si="27"/>
        <v>23.750903239925147</v>
      </c>
      <c r="C276" s="80">
        <f t="shared" ca="1" si="27"/>
        <v>20.705406222020901</v>
      </c>
      <c r="D276" s="81">
        <f t="shared" ca="1" si="27"/>
        <v>26.321452921704484</v>
      </c>
      <c r="E276" s="82">
        <f t="shared" ca="1" si="27"/>
        <v>43.862698177258693</v>
      </c>
      <c r="F276" s="41">
        <f t="shared" ca="1" si="28"/>
        <v>32.916477027885023</v>
      </c>
      <c r="G276" s="41">
        <f t="shared" ca="1" si="29"/>
        <v>56.667380267810174</v>
      </c>
      <c r="H276" s="41">
        <f t="shared" ca="1" si="30"/>
        <v>59.237929949589507</v>
      </c>
      <c r="I276" s="41">
        <f t="shared" ca="1" si="31"/>
        <v>59.237929949589507</v>
      </c>
      <c r="J276" s="41">
        <f t="shared" ca="1" si="32"/>
        <v>103.10062812684819</v>
      </c>
      <c r="K276" s="83">
        <f ca="1">SMALL($J$2:$J$1001,ROWS($J$2:J276))</f>
        <v>122.10185104836988</v>
      </c>
      <c r="L276" s="40">
        <f ca="1">ROWS($L$2:L276)/COUNT($K$2:$K$1001)</f>
        <v>0.27500000000000002</v>
      </c>
    </row>
    <row r="277" spans="1:12" hidden="1" x14ac:dyDescent="0.25">
      <c r="A277" s="78">
        <f t="shared" ca="1" si="27"/>
        <v>47.170121649289598</v>
      </c>
      <c r="B277" s="79">
        <f t="shared" ca="1" si="27"/>
        <v>24.766939528884713</v>
      </c>
      <c r="C277" s="80">
        <f t="shared" ca="1" si="27"/>
        <v>37.953233789956187</v>
      </c>
      <c r="D277" s="81">
        <f t="shared" ca="1" si="27"/>
        <v>31.658605348847079</v>
      </c>
      <c r="E277" s="82">
        <f t="shared" ca="1" si="27"/>
        <v>52.411446420857615</v>
      </c>
      <c r="F277" s="41">
        <f t="shared" ca="1" si="28"/>
        <v>47.170121649289598</v>
      </c>
      <c r="G277" s="41">
        <f t="shared" ca="1" si="29"/>
        <v>71.937061178174304</v>
      </c>
      <c r="H277" s="41">
        <f t="shared" ca="1" si="30"/>
        <v>78.828726998136673</v>
      </c>
      <c r="I277" s="41">
        <f t="shared" ca="1" si="31"/>
        <v>78.828726998136673</v>
      </c>
      <c r="J277" s="41">
        <f t="shared" ca="1" si="32"/>
        <v>131.24017341899429</v>
      </c>
      <c r="K277" s="83">
        <f ca="1">SMALL($J$2:$J$1001,ROWS($J$2:J277))</f>
        <v>122.16116758030961</v>
      </c>
      <c r="L277" s="40">
        <f ca="1">ROWS($L$2:L277)/COUNT($K$2:$K$1001)</f>
        <v>0.27600000000000002</v>
      </c>
    </row>
    <row r="278" spans="1:12" hidden="1" x14ac:dyDescent="0.25">
      <c r="A278" s="78">
        <f t="shared" ca="1" si="27"/>
        <v>48.299254870213744</v>
      </c>
      <c r="B278" s="79">
        <f t="shared" ca="1" si="27"/>
        <v>40.675801674837743</v>
      </c>
      <c r="C278" s="80">
        <f t="shared" ca="1" si="27"/>
        <v>59.388321844326668</v>
      </c>
      <c r="D278" s="81">
        <f t="shared" ca="1" si="27"/>
        <v>53.311594480125756</v>
      </c>
      <c r="E278" s="82">
        <f t="shared" ca="1" si="27"/>
        <v>30.893173277075483</v>
      </c>
      <c r="F278" s="41">
        <f t="shared" ca="1" si="28"/>
        <v>59.388321844326668</v>
      </c>
      <c r="G278" s="41">
        <f t="shared" ca="1" si="29"/>
        <v>100.06412351916441</v>
      </c>
      <c r="H278" s="41">
        <f t="shared" ca="1" si="30"/>
        <v>112.69991632445243</v>
      </c>
      <c r="I278" s="41">
        <f t="shared" ca="1" si="31"/>
        <v>112.69991632445243</v>
      </c>
      <c r="J278" s="41">
        <f t="shared" ca="1" si="32"/>
        <v>143.59308960152791</v>
      </c>
      <c r="K278" s="83">
        <f ca="1">SMALL($J$2:$J$1001,ROWS($J$2:J278))</f>
        <v>122.20205511403444</v>
      </c>
      <c r="L278" s="40">
        <f ca="1">ROWS($L$2:L278)/COUNT($K$2:$K$1001)</f>
        <v>0.27700000000000002</v>
      </c>
    </row>
    <row r="279" spans="1:12" hidden="1" x14ac:dyDescent="0.25">
      <c r="A279" s="78">
        <f t="shared" ca="1" si="27"/>
        <v>49.098056043306677</v>
      </c>
      <c r="B279" s="79">
        <f t="shared" ca="1" si="27"/>
        <v>42.491322775524203</v>
      </c>
      <c r="C279" s="80">
        <f t="shared" ca="1" si="27"/>
        <v>36.379696297434336</v>
      </c>
      <c r="D279" s="81">
        <f t="shared" ca="1" si="27"/>
        <v>52.643239452291425</v>
      </c>
      <c r="E279" s="82">
        <f t="shared" ca="1" si="27"/>
        <v>26.950738696416611</v>
      </c>
      <c r="F279" s="41">
        <f t="shared" ca="1" si="28"/>
        <v>49.098056043306677</v>
      </c>
      <c r="G279" s="41">
        <f t="shared" ca="1" si="29"/>
        <v>91.58937881883088</v>
      </c>
      <c r="H279" s="41">
        <f t="shared" ca="1" si="30"/>
        <v>101.74129549559811</v>
      </c>
      <c r="I279" s="41">
        <f t="shared" ca="1" si="31"/>
        <v>101.74129549559811</v>
      </c>
      <c r="J279" s="41">
        <f t="shared" ca="1" si="32"/>
        <v>128.69203419201472</v>
      </c>
      <c r="K279" s="83">
        <f ca="1">SMALL($J$2:$J$1001,ROWS($J$2:J279))</f>
        <v>122.25595974816427</v>
      </c>
      <c r="L279" s="40">
        <f ca="1">ROWS($L$2:L279)/COUNT($K$2:$K$1001)</f>
        <v>0.27800000000000002</v>
      </c>
    </row>
    <row r="280" spans="1:12" hidden="1" x14ac:dyDescent="0.25">
      <c r="A280" s="78">
        <f t="shared" ca="1" si="27"/>
        <v>45.953230743486948</v>
      </c>
      <c r="B280" s="79">
        <f t="shared" ca="1" si="27"/>
        <v>26.955240009284651</v>
      </c>
      <c r="C280" s="80">
        <f t="shared" ca="1" si="27"/>
        <v>52.475262694519145</v>
      </c>
      <c r="D280" s="81">
        <f t="shared" ca="1" si="27"/>
        <v>44.451074490571386</v>
      </c>
      <c r="E280" s="82">
        <f t="shared" ca="1" si="27"/>
        <v>36.682272142792449</v>
      </c>
      <c r="F280" s="41">
        <f t="shared" ca="1" si="28"/>
        <v>52.475262694519145</v>
      </c>
      <c r="G280" s="41">
        <f t="shared" ca="1" si="29"/>
        <v>79.430502703803796</v>
      </c>
      <c r="H280" s="41">
        <f t="shared" ca="1" si="30"/>
        <v>96.926337185090532</v>
      </c>
      <c r="I280" s="41">
        <f t="shared" ca="1" si="31"/>
        <v>96.926337185090532</v>
      </c>
      <c r="J280" s="41">
        <f t="shared" ca="1" si="32"/>
        <v>133.60860932788299</v>
      </c>
      <c r="K280" s="83">
        <f ca="1">SMALL($J$2:$J$1001,ROWS($J$2:J280))</f>
        <v>122.35440931874814</v>
      </c>
      <c r="L280" s="40">
        <f ca="1">ROWS($L$2:L280)/COUNT($K$2:$K$1001)</f>
        <v>0.27900000000000003</v>
      </c>
    </row>
    <row r="281" spans="1:12" hidden="1" x14ac:dyDescent="0.25">
      <c r="A281" s="78">
        <f t="shared" ca="1" si="27"/>
        <v>48.124801616688742</v>
      </c>
      <c r="B281" s="79">
        <f t="shared" ca="1" si="27"/>
        <v>52.902515585854673</v>
      </c>
      <c r="C281" s="80">
        <f t="shared" ca="1" si="27"/>
        <v>59.181227193683959</v>
      </c>
      <c r="D281" s="81">
        <f t="shared" ca="1" si="27"/>
        <v>53.321136374447761</v>
      </c>
      <c r="E281" s="82">
        <f t="shared" ca="1" si="27"/>
        <v>20.62847222310765</v>
      </c>
      <c r="F281" s="41">
        <f t="shared" ca="1" si="28"/>
        <v>59.181227193683959</v>
      </c>
      <c r="G281" s="41">
        <f t="shared" ca="1" si="29"/>
        <v>112.08374277953862</v>
      </c>
      <c r="H281" s="41">
        <f t="shared" ca="1" si="30"/>
        <v>112.50236356813173</v>
      </c>
      <c r="I281" s="41">
        <f t="shared" ca="1" si="31"/>
        <v>112.50236356813173</v>
      </c>
      <c r="J281" s="41">
        <f t="shared" ca="1" si="32"/>
        <v>133.13083579123938</v>
      </c>
      <c r="K281" s="83">
        <f ca="1">SMALL($J$2:$J$1001,ROWS($J$2:J281))</f>
        <v>122.3789973836941</v>
      </c>
      <c r="L281" s="40">
        <f ca="1">ROWS($L$2:L281)/COUNT($K$2:$K$1001)</f>
        <v>0.28000000000000003</v>
      </c>
    </row>
    <row r="282" spans="1:12" hidden="1" x14ac:dyDescent="0.25">
      <c r="A282" s="78">
        <f t="shared" ca="1" si="27"/>
        <v>32.34130052265985</v>
      </c>
      <c r="B282" s="79">
        <f t="shared" ca="1" si="27"/>
        <v>36.582802694576401</v>
      </c>
      <c r="C282" s="80">
        <f t="shared" ca="1" si="27"/>
        <v>39.278044635067594</v>
      </c>
      <c r="D282" s="81">
        <f t="shared" ca="1" si="27"/>
        <v>39.286481361150415</v>
      </c>
      <c r="E282" s="82">
        <f t="shared" ca="1" si="27"/>
        <v>43.227969938512835</v>
      </c>
      <c r="F282" s="41">
        <f t="shared" ca="1" si="28"/>
        <v>39.278044635067594</v>
      </c>
      <c r="G282" s="41">
        <f t="shared" ca="1" si="29"/>
        <v>75.860847329644002</v>
      </c>
      <c r="H282" s="41">
        <f t="shared" ca="1" si="30"/>
        <v>78.564525996218009</v>
      </c>
      <c r="I282" s="41">
        <f t="shared" ca="1" si="31"/>
        <v>78.564525996218009</v>
      </c>
      <c r="J282" s="41">
        <f t="shared" ca="1" si="32"/>
        <v>121.79249593473085</v>
      </c>
      <c r="K282" s="83">
        <f ca="1">SMALL($J$2:$J$1001,ROWS($J$2:J282))</f>
        <v>122.38781097894471</v>
      </c>
      <c r="L282" s="40">
        <f ca="1">ROWS($L$2:L282)/COUNT($K$2:$K$1001)</f>
        <v>0.28100000000000003</v>
      </c>
    </row>
    <row r="283" spans="1:12" hidden="1" x14ac:dyDescent="0.25">
      <c r="A283" s="78">
        <f t="shared" ca="1" si="27"/>
        <v>43.316421186637854</v>
      </c>
      <c r="B283" s="79">
        <f t="shared" ca="1" si="27"/>
        <v>51.013881230457116</v>
      </c>
      <c r="C283" s="80">
        <f t="shared" ca="1" si="27"/>
        <v>52.808168548692763</v>
      </c>
      <c r="D283" s="81">
        <f t="shared" ca="1" si="27"/>
        <v>49.996643361801496</v>
      </c>
      <c r="E283" s="82">
        <f t="shared" ca="1" si="27"/>
        <v>37.713543835315257</v>
      </c>
      <c r="F283" s="41">
        <f t="shared" ca="1" si="28"/>
        <v>52.808168548692763</v>
      </c>
      <c r="G283" s="41">
        <f t="shared" ca="1" si="29"/>
        <v>103.82204977914988</v>
      </c>
      <c r="H283" s="41">
        <f t="shared" ca="1" si="30"/>
        <v>102.80481191049427</v>
      </c>
      <c r="I283" s="41">
        <f t="shared" ca="1" si="31"/>
        <v>103.82204977914988</v>
      </c>
      <c r="J283" s="41">
        <f t="shared" ca="1" si="32"/>
        <v>141.53559361446514</v>
      </c>
      <c r="K283" s="83">
        <f ca="1">SMALL($J$2:$J$1001,ROWS($J$2:J283))</f>
        <v>122.42104182639774</v>
      </c>
      <c r="L283" s="40">
        <f ca="1">ROWS($L$2:L283)/COUNT($K$2:$K$1001)</f>
        <v>0.28199999999999997</v>
      </c>
    </row>
    <row r="284" spans="1:12" hidden="1" x14ac:dyDescent="0.25">
      <c r="A284" s="78">
        <f t="shared" ca="1" si="27"/>
        <v>48.150343364027485</v>
      </c>
      <c r="B284" s="79">
        <f t="shared" ca="1" si="27"/>
        <v>50.097309270527781</v>
      </c>
      <c r="C284" s="80">
        <f t="shared" ca="1" si="27"/>
        <v>22.487557896732046</v>
      </c>
      <c r="D284" s="81">
        <f t="shared" ca="1" si="27"/>
        <v>25.989621068138486</v>
      </c>
      <c r="E284" s="82">
        <f t="shared" ca="1" si="27"/>
        <v>31.926985780595899</v>
      </c>
      <c r="F284" s="41">
        <f t="shared" ca="1" si="28"/>
        <v>48.150343364027485</v>
      </c>
      <c r="G284" s="41">
        <f t="shared" ca="1" si="29"/>
        <v>98.247652634555266</v>
      </c>
      <c r="H284" s="41">
        <f t="shared" ca="1" si="30"/>
        <v>74.139964432165968</v>
      </c>
      <c r="I284" s="41">
        <f t="shared" ca="1" si="31"/>
        <v>98.247652634555266</v>
      </c>
      <c r="J284" s="41">
        <f t="shared" ca="1" si="32"/>
        <v>130.17463841515115</v>
      </c>
      <c r="K284" s="83">
        <f ca="1">SMALL($J$2:$J$1001,ROWS($J$2:J284))</f>
        <v>122.42235929615674</v>
      </c>
      <c r="L284" s="40">
        <f ca="1">ROWS($L$2:L284)/COUNT($K$2:$K$1001)</f>
        <v>0.28299999999999997</v>
      </c>
    </row>
    <row r="285" spans="1:12" hidden="1" x14ac:dyDescent="0.25">
      <c r="A285" s="78">
        <f t="shared" ca="1" si="27"/>
        <v>24.667429103823132</v>
      </c>
      <c r="B285" s="79">
        <f t="shared" ca="1" si="27"/>
        <v>38.8076313800102</v>
      </c>
      <c r="C285" s="80">
        <f t="shared" ca="1" si="27"/>
        <v>38.755180700289877</v>
      </c>
      <c r="D285" s="81">
        <f t="shared" ca="1" si="27"/>
        <v>49.619872790781855</v>
      </c>
      <c r="E285" s="82">
        <f t="shared" ca="1" si="27"/>
        <v>25.342011165031629</v>
      </c>
      <c r="F285" s="41">
        <f t="shared" ca="1" si="28"/>
        <v>38.755180700289877</v>
      </c>
      <c r="G285" s="41">
        <f t="shared" ca="1" si="29"/>
        <v>77.562812080300077</v>
      </c>
      <c r="H285" s="41">
        <f t="shared" ca="1" si="30"/>
        <v>88.375053491071725</v>
      </c>
      <c r="I285" s="41">
        <f t="shared" ca="1" si="31"/>
        <v>88.375053491071725</v>
      </c>
      <c r="J285" s="41">
        <f t="shared" ca="1" si="32"/>
        <v>113.71706465610336</v>
      </c>
      <c r="K285" s="83">
        <f ca="1">SMALL($J$2:$J$1001,ROWS($J$2:J285))</f>
        <v>122.43378203339201</v>
      </c>
      <c r="L285" s="40">
        <f ca="1">ROWS($L$2:L285)/COUNT($K$2:$K$1001)</f>
        <v>0.28399999999999997</v>
      </c>
    </row>
    <row r="286" spans="1:12" hidden="1" x14ac:dyDescent="0.25">
      <c r="A286" s="78">
        <f t="shared" ca="1" si="27"/>
        <v>24.58527378884753</v>
      </c>
      <c r="B286" s="79">
        <f t="shared" ca="1" si="27"/>
        <v>40.629247357641248</v>
      </c>
      <c r="C286" s="80">
        <f t="shared" ca="1" si="27"/>
        <v>34.203992929969687</v>
      </c>
      <c r="D286" s="81">
        <f t="shared" ca="1" si="27"/>
        <v>37.689282762660312</v>
      </c>
      <c r="E286" s="82">
        <f t="shared" ca="1" si="27"/>
        <v>43.935326416413815</v>
      </c>
      <c r="F286" s="41">
        <f t="shared" ca="1" si="28"/>
        <v>34.203992929969687</v>
      </c>
      <c r="G286" s="41">
        <f t="shared" ca="1" si="29"/>
        <v>74.833240287610934</v>
      </c>
      <c r="H286" s="41">
        <f t="shared" ca="1" si="30"/>
        <v>71.893275692629999</v>
      </c>
      <c r="I286" s="41">
        <f t="shared" ca="1" si="31"/>
        <v>74.833240287610934</v>
      </c>
      <c r="J286" s="41">
        <f t="shared" ca="1" si="32"/>
        <v>118.76856670402475</v>
      </c>
      <c r="K286" s="83">
        <f ca="1">SMALL($J$2:$J$1001,ROWS($J$2:J286))</f>
        <v>122.49402183584117</v>
      </c>
      <c r="L286" s="40">
        <f ca="1">ROWS($L$2:L286)/COUNT($K$2:$K$1001)</f>
        <v>0.28499999999999998</v>
      </c>
    </row>
    <row r="287" spans="1:12" hidden="1" x14ac:dyDescent="0.25">
      <c r="A287" s="78">
        <f t="shared" ca="1" si="27"/>
        <v>33.779971970271134</v>
      </c>
      <c r="B287" s="79">
        <f t="shared" ca="1" si="27"/>
        <v>53.441614530258562</v>
      </c>
      <c r="C287" s="80">
        <f t="shared" ca="1" si="27"/>
        <v>23.798221164881564</v>
      </c>
      <c r="D287" s="81">
        <f t="shared" ca="1" si="27"/>
        <v>40.960828851252188</v>
      </c>
      <c r="E287" s="82">
        <f t="shared" ca="1" si="27"/>
        <v>48.515999775890862</v>
      </c>
      <c r="F287" s="41">
        <f t="shared" ca="1" si="28"/>
        <v>33.779971970271134</v>
      </c>
      <c r="G287" s="41">
        <f t="shared" ca="1" si="29"/>
        <v>87.221586500529696</v>
      </c>
      <c r="H287" s="41">
        <f t="shared" ca="1" si="30"/>
        <v>74.740800821523322</v>
      </c>
      <c r="I287" s="41">
        <f t="shared" ca="1" si="31"/>
        <v>87.221586500529696</v>
      </c>
      <c r="J287" s="41">
        <f t="shared" ca="1" si="32"/>
        <v>135.73758627642056</v>
      </c>
      <c r="K287" s="83">
        <f ca="1">SMALL($J$2:$J$1001,ROWS($J$2:J287))</f>
        <v>122.54526051795492</v>
      </c>
      <c r="L287" s="40">
        <f ca="1">ROWS($L$2:L287)/COUNT($K$2:$K$1001)</f>
        <v>0.28599999999999998</v>
      </c>
    </row>
    <row r="288" spans="1:12" hidden="1" x14ac:dyDescent="0.25">
      <c r="A288" s="78">
        <f t="shared" ca="1" si="27"/>
        <v>31.961321950677295</v>
      </c>
      <c r="B288" s="79">
        <f t="shared" ca="1" si="27"/>
        <v>27.58100337962923</v>
      </c>
      <c r="C288" s="80">
        <f t="shared" ca="1" si="27"/>
        <v>40.479034405166949</v>
      </c>
      <c r="D288" s="81">
        <f t="shared" ca="1" si="27"/>
        <v>31.273997681884467</v>
      </c>
      <c r="E288" s="82">
        <f t="shared" ca="1" si="27"/>
        <v>53.951090604720591</v>
      </c>
      <c r="F288" s="41">
        <f t="shared" ca="1" si="28"/>
        <v>40.479034405166949</v>
      </c>
      <c r="G288" s="41">
        <f t="shared" ca="1" si="29"/>
        <v>68.060037784796179</v>
      </c>
      <c r="H288" s="41">
        <f t="shared" ca="1" si="30"/>
        <v>71.753032087051423</v>
      </c>
      <c r="I288" s="41">
        <f t="shared" ca="1" si="31"/>
        <v>71.753032087051423</v>
      </c>
      <c r="J288" s="41">
        <f t="shared" ca="1" si="32"/>
        <v>125.70412269177201</v>
      </c>
      <c r="K288" s="83">
        <f ca="1">SMALL($J$2:$J$1001,ROWS($J$2:J288))</f>
        <v>122.58578051727284</v>
      </c>
      <c r="L288" s="40">
        <f ca="1">ROWS($L$2:L288)/COUNT($K$2:$K$1001)</f>
        <v>0.28699999999999998</v>
      </c>
    </row>
    <row r="289" spans="1:12" hidden="1" x14ac:dyDescent="0.25">
      <c r="A289" s="78">
        <f t="shared" ca="1" si="27"/>
        <v>21.564163271592523</v>
      </c>
      <c r="B289" s="79">
        <f t="shared" ca="1" si="27"/>
        <v>30.789260152089536</v>
      </c>
      <c r="C289" s="80">
        <f t="shared" ca="1" si="27"/>
        <v>59.379255157757264</v>
      </c>
      <c r="D289" s="81">
        <f t="shared" ca="1" si="27"/>
        <v>42.61766045306959</v>
      </c>
      <c r="E289" s="82">
        <f t="shared" ca="1" si="27"/>
        <v>27.557249183818993</v>
      </c>
      <c r="F289" s="41">
        <f t="shared" ca="1" si="28"/>
        <v>59.379255157757264</v>
      </c>
      <c r="G289" s="41">
        <f t="shared" ca="1" si="29"/>
        <v>90.168515309846796</v>
      </c>
      <c r="H289" s="41">
        <f t="shared" ca="1" si="30"/>
        <v>101.99691561082685</v>
      </c>
      <c r="I289" s="41">
        <f t="shared" ca="1" si="31"/>
        <v>101.99691561082685</v>
      </c>
      <c r="J289" s="41">
        <f t="shared" ca="1" si="32"/>
        <v>129.55416479464583</v>
      </c>
      <c r="K289" s="83">
        <f ca="1">SMALL($J$2:$J$1001,ROWS($J$2:J289))</f>
        <v>122.81974100830706</v>
      </c>
      <c r="L289" s="40">
        <f ca="1">ROWS($L$2:L289)/COUNT($K$2:$K$1001)</f>
        <v>0.28799999999999998</v>
      </c>
    </row>
    <row r="290" spans="1:12" hidden="1" x14ac:dyDescent="0.25">
      <c r="A290" s="78">
        <f t="shared" ca="1" si="27"/>
        <v>59.923959552865476</v>
      </c>
      <c r="B290" s="79">
        <f t="shared" ca="1" si="27"/>
        <v>58.241382351497613</v>
      </c>
      <c r="C290" s="80">
        <f t="shared" ca="1" si="27"/>
        <v>28.307291209245161</v>
      </c>
      <c r="D290" s="81">
        <f t="shared" ca="1" si="27"/>
        <v>46.925996559013043</v>
      </c>
      <c r="E290" s="82">
        <f t="shared" ca="1" si="27"/>
        <v>32.872226847451586</v>
      </c>
      <c r="F290" s="41">
        <f t="shared" ca="1" si="28"/>
        <v>59.923959552865476</v>
      </c>
      <c r="G290" s="41">
        <f t="shared" ca="1" si="29"/>
        <v>118.16534190436309</v>
      </c>
      <c r="H290" s="41">
        <f t="shared" ca="1" si="30"/>
        <v>106.84995611187853</v>
      </c>
      <c r="I290" s="41">
        <f t="shared" ca="1" si="31"/>
        <v>118.16534190436309</v>
      </c>
      <c r="J290" s="41">
        <f t="shared" ca="1" si="32"/>
        <v>151.03756875181466</v>
      </c>
      <c r="K290" s="83">
        <f ca="1">SMALL($J$2:$J$1001,ROWS($J$2:J290))</f>
        <v>122.82274333272383</v>
      </c>
      <c r="L290" s="40">
        <f ca="1">ROWS($L$2:L290)/COUNT($K$2:$K$1001)</f>
        <v>0.28899999999999998</v>
      </c>
    </row>
    <row r="291" spans="1:12" hidden="1" x14ac:dyDescent="0.25">
      <c r="A291" s="78">
        <f t="shared" ca="1" si="27"/>
        <v>32.894016271905784</v>
      </c>
      <c r="B291" s="79">
        <f t="shared" ca="1" si="27"/>
        <v>22.95164495839196</v>
      </c>
      <c r="C291" s="80">
        <f t="shared" ca="1" si="27"/>
        <v>30.012198758303267</v>
      </c>
      <c r="D291" s="81">
        <f t="shared" ca="1" si="27"/>
        <v>40.629785245008648</v>
      </c>
      <c r="E291" s="82">
        <f t="shared" ca="1" si="27"/>
        <v>21.520282356216789</v>
      </c>
      <c r="F291" s="41">
        <f t="shared" ca="1" si="28"/>
        <v>32.894016271905784</v>
      </c>
      <c r="G291" s="41">
        <f t="shared" ca="1" si="29"/>
        <v>55.845661230297743</v>
      </c>
      <c r="H291" s="41">
        <f t="shared" ca="1" si="30"/>
        <v>73.523801516914432</v>
      </c>
      <c r="I291" s="41">
        <f t="shared" ca="1" si="31"/>
        <v>73.523801516914432</v>
      </c>
      <c r="J291" s="41">
        <f t="shared" ca="1" si="32"/>
        <v>95.044083873131228</v>
      </c>
      <c r="K291" s="83">
        <f ca="1">SMALL($J$2:$J$1001,ROWS($J$2:J291))</f>
        <v>122.94378063405993</v>
      </c>
      <c r="L291" s="40">
        <f ca="1">ROWS($L$2:L291)/COUNT($K$2:$K$1001)</f>
        <v>0.28999999999999998</v>
      </c>
    </row>
    <row r="292" spans="1:12" hidden="1" x14ac:dyDescent="0.25">
      <c r="A292" s="78">
        <f t="shared" ca="1" si="27"/>
        <v>33.527405334036899</v>
      </c>
      <c r="B292" s="79">
        <f t="shared" ca="1" si="27"/>
        <v>53.766471075986701</v>
      </c>
      <c r="C292" s="80">
        <f t="shared" ca="1" si="27"/>
        <v>34.976360714583109</v>
      </c>
      <c r="D292" s="81">
        <f t="shared" ca="1" si="27"/>
        <v>24.323158646442028</v>
      </c>
      <c r="E292" s="82">
        <f t="shared" ca="1" si="27"/>
        <v>22.871498544784416</v>
      </c>
      <c r="F292" s="41">
        <f t="shared" ca="1" si="28"/>
        <v>34.976360714583109</v>
      </c>
      <c r="G292" s="41">
        <f t="shared" ca="1" si="29"/>
        <v>88.742831790569809</v>
      </c>
      <c r="H292" s="41">
        <f t="shared" ca="1" si="30"/>
        <v>59.299519361025133</v>
      </c>
      <c r="I292" s="41">
        <f t="shared" ca="1" si="31"/>
        <v>88.742831790569809</v>
      </c>
      <c r="J292" s="41">
        <f t="shared" ca="1" si="32"/>
        <v>111.61433033535423</v>
      </c>
      <c r="K292" s="83">
        <f ca="1">SMALL($J$2:$J$1001,ROWS($J$2:J292))</f>
        <v>122.94823347932527</v>
      </c>
      <c r="L292" s="40">
        <f ca="1">ROWS($L$2:L292)/COUNT($K$2:$K$1001)</f>
        <v>0.29099999999999998</v>
      </c>
    </row>
    <row r="293" spans="1:12" hidden="1" x14ac:dyDescent="0.25">
      <c r="A293" s="78">
        <f t="shared" ca="1" si="27"/>
        <v>44.156548145773421</v>
      </c>
      <c r="B293" s="79">
        <f t="shared" ca="1" si="27"/>
        <v>39.644882445655661</v>
      </c>
      <c r="C293" s="80">
        <f t="shared" ca="1" si="27"/>
        <v>57.448487937084458</v>
      </c>
      <c r="D293" s="81">
        <f t="shared" ca="1" si="27"/>
        <v>55.056751818662853</v>
      </c>
      <c r="E293" s="82">
        <f t="shared" ca="1" si="27"/>
        <v>22.891260047421191</v>
      </c>
      <c r="F293" s="41">
        <f t="shared" ca="1" si="28"/>
        <v>57.448487937084458</v>
      </c>
      <c r="G293" s="41">
        <f t="shared" ca="1" si="29"/>
        <v>97.093370382740119</v>
      </c>
      <c r="H293" s="41">
        <f t="shared" ca="1" si="30"/>
        <v>112.50523975574731</v>
      </c>
      <c r="I293" s="41">
        <f t="shared" ca="1" si="31"/>
        <v>112.50523975574731</v>
      </c>
      <c r="J293" s="41">
        <f t="shared" ca="1" si="32"/>
        <v>135.3964998031685</v>
      </c>
      <c r="K293" s="83">
        <f ca="1">SMALL($J$2:$J$1001,ROWS($J$2:J293))</f>
        <v>122.96687663576579</v>
      </c>
      <c r="L293" s="40">
        <f ca="1">ROWS($L$2:L293)/COUNT($K$2:$K$1001)</f>
        <v>0.29199999999999998</v>
      </c>
    </row>
    <row r="294" spans="1:12" hidden="1" x14ac:dyDescent="0.25">
      <c r="A294" s="78">
        <f t="shared" ca="1" si="27"/>
        <v>52.51232607684743</v>
      </c>
      <c r="B294" s="79">
        <f t="shared" ca="1" si="27"/>
        <v>58.139224732234538</v>
      </c>
      <c r="C294" s="80">
        <f t="shared" ca="1" si="27"/>
        <v>51.716254974304334</v>
      </c>
      <c r="D294" s="81">
        <f t="shared" ca="1" si="27"/>
        <v>33.923703825270394</v>
      </c>
      <c r="E294" s="82">
        <f t="shared" ca="1" si="27"/>
        <v>30.086835283165204</v>
      </c>
      <c r="F294" s="41">
        <f t="shared" ca="1" si="28"/>
        <v>52.51232607684743</v>
      </c>
      <c r="G294" s="41">
        <f t="shared" ca="1" si="29"/>
        <v>110.65155080908197</v>
      </c>
      <c r="H294" s="41">
        <f t="shared" ca="1" si="30"/>
        <v>86.436029902117824</v>
      </c>
      <c r="I294" s="41">
        <f t="shared" ca="1" si="31"/>
        <v>110.65155080908197</v>
      </c>
      <c r="J294" s="41">
        <f t="shared" ca="1" si="32"/>
        <v>140.73838609224717</v>
      </c>
      <c r="K294" s="83">
        <f ca="1">SMALL($J$2:$J$1001,ROWS($J$2:J294))</f>
        <v>122.98104011545867</v>
      </c>
      <c r="L294" s="40">
        <f ca="1">ROWS($L$2:L294)/COUNT($K$2:$K$1001)</f>
        <v>0.29299999999999998</v>
      </c>
    </row>
    <row r="295" spans="1:12" hidden="1" x14ac:dyDescent="0.25">
      <c r="A295" s="78">
        <f t="shared" ca="1" si="27"/>
        <v>24.979672520918982</v>
      </c>
      <c r="B295" s="79">
        <f t="shared" ca="1" si="27"/>
        <v>22.384060096844625</v>
      </c>
      <c r="C295" s="80">
        <f t="shared" ca="1" si="27"/>
        <v>39.252092299757905</v>
      </c>
      <c r="D295" s="81">
        <f t="shared" ca="1" si="27"/>
        <v>27.853376791708442</v>
      </c>
      <c r="E295" s="82">
        <f t="shared" ca="1" si="27"/>
        <v>20.475157507369076</v>
      </c>
      <c r="F295" s="41">
        <f t="shared" ca="1" si="28"/>
        <v>39.252092299757905</v>
      </c>
      <c r="G295" s="41">
        <f t="shared" ca="1" si="29"/>
        <v>61.636152396602526</v>
      </c>
      <c r="H295" s="41">
        <f t="shared" ca="1" si="30"/>
        <v>67.105469091466347</v>
      </c>
      <c r="I295" s="41">
        <f t="shared" ca="1" si="31"/>
        <v>67.105469091466347</v>
      </c>
      <c r="J295" s="41">
        <f t="shared" ca="1" si="32"/>
        <v>87.580626598835423</v>
      </c>
      <c r="K295" s="83">
        <f ca="1">SMALL($J$2:$J$1001,ROWS($J$2:J295))</f>
        <v>123.00965774828066</v>
      </c>
      <c r="L295" s="40">
        <f ca="1">ROWS($L$2:L295)/COUNT($K$2:$K$1001)</f>
        <v>0.29399999999999998</v>
      </c>
    </row>
    <row r="296" spans="1:12" hidden="1" x14ac:dyDescent="0.25">
      <c r="A296" s="78">
        <f t="shared" ca="1" si="27"/>
        <v>54.913377950164481</v>
      </c>
      <c r="B296" s="79">
        <f t="shared" ca="1" si="27"/>
        <v>26.995322180514712</v>
      </c>
      <c r="C296" s="80">
        <f t="shared" ca="1" si="27"/>
        <v>41.291057455560178</v>
      </c>
      <c r="D296" s="81">
        <f t="shared" ca="1" si="27"/>
        <v>44.991348281569827</v>
      </c>
      <c r="E296" s="82">
        <f t="shared" ca="1" si="27"/>
        <v>35.131154573304997</v>
      </c>
      <c r="F296" s="41">
        <f t="shared" ca="1" si="28"/>
        <v>54.913377950164481</v>
      </c>
      <c r="G296" s="41">
        <f t="shared" ca="1" si="29"/>
        <v>81.908700130679193</v>
      </c>
      <c r="H296" s="41">
        <f t="shared" ca="1" si="30"/>
        <v>99.904726231734315</v>
      </c>
      <c r="I296" s="41">
        <f t="shared" ca="1" si="31"/>
        <v>99.904726231734315</v>
      </c>
      <c r="J296" s="41">
        <f t="shared" ca="1" si="32"/>
        <v>135.03588080503931</v>
      </c>
      <c r="K296" s="83">
        <f ca="1">SMALL($J$2:$J$1001,ROWS($J$2:J296))</f>
        <v>123.08244229381171</v>
      </c>
      <c r="L296" s="40">
        <f ca="1">ROWS($L$2:L296)/COUNT($K$2:$K$1001)</f>
        <v>0.29499999999999998</v>
      </c>
    </row>
    <row r="297" spans="1:12" hidden="1" x14ac:dyDescent="0.25">
      <c r="A297" s="78">
        <f t="shared" ca="1" si="27"/>
        <v>53.413670559367802</v>
      </c>
      <c r="B297" s="79">
        <f t="shared" ca="1" si="27"/>
        <v>36.151689343858493</v>
      </c>
      <c r="C297" s="80">
        <f t="shared" ca="1" si="27"/>
        <v>51.943685135099003</v>
      </c>
      <c r="D297" s="81">
        <f t="shared" ca="1" si="27"/>
        <v>33.409399148063336</v>
      </c>
      <c r="E297" s="82">
        <f t="shared" ca="1" si="27"/>
        <v>48.964464224224429</v>
      </c>
      <c r="F297" s="41">
        <f t="shared" ca="1" si="28"/>
        <v>53.413670559367802</v>
      </c>
      <c r="G297" s="41">
        <f t="shared" ca="1" si="29"/>
        <v>89.565359903226295</v>
      </c>
      <c r="H297" s="41">
        <f t="shared" ca="1" si="30"/>
        <v>86.823069707431131</v>
      </c>
      <c r="I297" s="41">
        <f t="shared" ca="1" si="31"/>
        <v>89.565359903226295</v>
      </c>
      <c r="J297" s="41">
        <f t="shared" ca="1" si="32"/>
        <v>138.52982412745072</v>
      </c>
      <c r="K297" s="83">
        <f ca="1">SMALL($J$2:$J$1001,ROWS($J$2:J297))</f>
        <v>123.10220528534133</v>
      </c>
      <c r="L297" s="40">
        <f ca="1">ROWS($L$2:L297)/COUNT($K$2:$K$1001)</f>
        <v>0.29599999999999999</v>
      </c>
    </row>
    <row r="298" spans="1:12" hidden="1" x14ac:dyDescent="0.25">
      <c r="A298" s="78">
        <f t="shared" ca="1" si="27"/>
        <v>27.189310675971946</v>
      </c>
      <c r="B298" s="79">
        <f t="shared" ca="1" si="27"/>
        <v>26.722648670979524</v>
      </c>
      <c r="C298" s="80">
        <f t="shared" ca="1" si="27"/>
        <v>43.569084068044283</v>
      </c>
      <c r="D298" s="81">
        <f t="shared" ca="1" si="27"/>
        <v>51.248538789916523</v>
      </c>
      <c r="E298" s="82">
        <f t="shared" ca="1" si="27"/>
        <v>38.448785196751786</v>
      </c>
      <c r="F298" s="41">
        <f t="shared" ca="1" si="28"/>
        <v>43.569084068044283</v>
      </c>
      <c r="G298" s="41">
        <f t="shared" ca="1" si="29"/>
        <v>70.291732739023814</v>
      </c>
      <c r="H298" s="41">
        <f t="shared" ca="1" si="30"/>
        <v>94.817622857960799</v>
      </c>
      <c r="I298" s="41">
        <f t="shared" ca="1" si="31"/>
        <v>94.817622857960799</v>
      </c>
      <c r="J298" s="41">
        <f t="shared" ca="1" si="32"/>
        <v>133.2664080547126</v>
      </c>
      <c r="K298" s="83">
        <f ca="1">SMALL($J$2:$J$1001,ROWS($J$2:J298))</f>
        <v>123.11804852883519</v>
      </c>
      <c r="L298" s="40">
        <f ca="1">ROWS($L$2:L298)/COUNT($K$2:$K$1001)</f>
        <v>0.29699999999999999</v>
      </c>
    </row>
    <row r="299" spans="1:12" hidden="1" x14ac:dyDescent="0.25">
      <c r="A299" s="78">
        <f t="shared" ca="1" si="27"/>
        <v>21.88187603607674</v>
      </c>
      <c r="B299" s="79">
        <f t="shared" ca="1" si="27"/>
        <v>47.004037661611534</v>
      </c>
      <c r="C299" s="80">
        <f t="shared" ca="1" si="27"/>
        <v>48.469734224714287</v>
      </c>
      <c r="D299" s="81">
        <f t="shared" ca="1" si="27"/>
        <v>53.003311869135885</v>
      </c>
      <c r="E299" s="82">
        <f t="shared" ca="1" si="27"/>
        <v>52.273624796277289</v>
      </c>
      <c r="F299" s="41">
        <f t="shared" ca="1" si="28"/>
        <v>48.469734224714287</v>
      </c>
      <c r="G299" s="41">
        <f t="shared" ca="1" si="29"/>
        <v>95.473771886325821</v>
      </c>
      <c r="H299" s="41">
        <f t="shared" ca="1" si="30"/>
        <v>101.47304609385017</v>
      </c>
      <c r="I299" s="41">
        <f t="shared" ca="1" si="31"/>
        <v>101.47304609385017</v>
      </c>
      <c r="J299" s="41">
        <f t="shared" ca="1" si="32"/>
        <v>153.74667089012746</v>
      </c>
      <c r="K299" s="83">
        <f ca="1">SMALL($J$2:$J$1001,ROWS($J$2:J299))</f>
        <v>123.13606851541203</v>
      </c>
      <c r="L299" s="40">
        <f ca="1">ROWS($L$2:L299)/COUNT($K$2:$K$1001)</f>
        <v>0.29799999999999999</v>
      </c>
    </row>
    <row r="300" spans="1:12" hidden="1" x14ac:dyDescent="0.25">
      <c r="A300" s="78">
        <f t="shared" ca="1" si="27"/>
        <v>59.091287877700417</v>
      </c>
      <c r="B300" s="79">
        <f t="shared" ca="1" si="27"/>
        <v>44.490444707662327</v>
      </c>
      <c r="C300" s="80">
        <f t="shared" ca="1" si="27"/>
        <v>36.946855257736502</v>
      </c>
      <c r="D300" s="81">
        <f t="shared" ca="1" si="27"/>
        <v>50.434739654816617</v>
      </c>
      <c r="E300" s="82">
        <f t="shared" ca="1" si="27"/>
        <v>32.878947266080544</v>
      </c>
      <c r="F300" s="41">
        <f t="shared" ca="1" si="28"/>
        <v>59.091287877700417</v>
      </c>
      <c r="G300" s="41">
        <f t="shared" ca="1" si="29"/>
        <v>103.58173258536274</v>
      </c>
      <c r="H300" s="41">
        <f t="shared" ca="1" si="30"/>
        <v>109.52602753251703</v>
      </c>
      <c r="I300" s="41">
        <f t="shared" ca="1" si="31"/>
        <v>109.52602753251703</v>
      </c>
      <c r="J300" s="41">
        <f t="shared" ca="1" si="32"/>
        <v>142.40497479859758</v>
      </c>
      <c r="K300" s="83">
        <f ca="1">SMALL($J$2:$J$1001,ROWS($J$2:J300))</f>
        <v>123.15157530386168</v>
      </c>
      <c r="L300" s="40">
        <f ca="1">ROWS($L$2:L300)/COUNT($K$2:$K$1001)</f>
        <v>0.29899999999999999</v>
      </c>
    </row>
    <row r="301" spans="1:12" hidden="1" x14ac:dyDescent="0.25">
      <c r="A301" s="78">
        <f t="shared" ca="1" si="27"/>
        <v>32.140045272046585</v>
      </c>
      <c r="B301" s="79">
        <f t="shared" ca="1" si="27"/>
        <v>31.093546903932285</v>
      </c>
      <c r="C301" s="80">
        <f t="shared" ca="1" si="27"/>
        <v>57.225619518789287</v>
      </c>
      <c r="D301" s="81">
        <f t="shared" ca="1" si="27"/>
        <v>20.925532487651711</v>
      </c>
      <c r="E301" s="82">
        <f t="shared" ca="1" si="27"/>
        <v>22.82994313978417</v>
      </c>
      <c r="F301" s="41">
        <f t="shared" ca="1" si="28"/>
        <v>57.225619518789287</v>
      </c>
      <c r="G301" s="41">
        <f t="shared" ca="1" si="29"/>
        <v>88.319166422721565</v>
      </c>
      <c r="H301" s="41">
        <f t="shared" ca="1" si="30"/>
        <v>78.151152006440995</v>
      </c>
      <c r="I301" s="41">
        <f t="shared" ca="1" si="31"/>
        <v>88.319166422721565</v>
      </c>
      <c r="J301" s="41">
        <f t="shared" ca="1" si="32"/>
        <v>111.14910956250574</v>
      </c>
      <c r="K301" s="83">
        <f ca="1">SMALL($J$2:$J$1001,ROWS($J$2:J301))</f>
        <v>123.19981363413174</v>
      </c>
      <c r="L301" s="40">
        <f ca="1">ROWS($L$2:L301)/COUNT($K$2:$K$1001)</f>
        <v>0.3</v>
      </c>
    </row>
    <row r="302" spans="1:12" hidden="1" x14ac:dyDescent="0.25">
      <c r="A302" s="78">
        <f t="shared" ca="1" si="27"/>
        <v>40.10850609252379</v>
      </c>
      <c r="B302" s="79">
        <f t="shared" ca="1" si="27"/>
        <v>53.603917430546211</v>
      </c>
      <c r="C302" s="80">
        <f t="shared" ca="1" si="27"/>
        <v>42.071617071595412</v>
      </c>
      <c r="D302" s="81">
        <f t="shared" ca="1" si="27"/>
        <v>47.725367928033094</v>
      </c>
      <c r="E302" s="82">
        <f t="shared" ca="1" si="27"/>
        <v>21.888459793405609</v>
      </c>
      <c r="F302" s="41">
        <f t="shared" ca="1" si="28"/>
        <v>42.071617071595412</v>
      </c>
      <c r="G302" s="41">
        <f t="shared" ca="1" si="29"/>
        <v>95.67553450214163</v>
      </c>
      <c r="H302" s="41">
        <f t="shared" ca="1" si="30"/>
        <v>89.796984999628506</v>
      </c>
      <c r="I302" s="41">
        <f t="shared" ca="1" si="31"/>
        <v>95.67553450214163</v>
      </c>
      <c r="J302" s="41">
        <f t="shared" ca="1" si="32"/>
        <v>117.56399429554725</v>
      </c>
      <c r="K302" s="83">
        <f ca="1">SMALL($J$2:$J$1001,ROWS($J$2:J302))</f>
        <v>123.2106656217081</v>
      </c>
      <c r="L302" s="40">
        <f ca="1">ROWS($L$2:L302)/COUNT($K$2:$K$1001)</f>
        <v>0.30099999999999999</v>
      </c>
    </row>
    <row r="303" spans="1:12" hidden="1" x14ac:dyDescent="0.25">
      <c r="A303" s="78">
        <f t="shared" ca="1" si="27"/>
        <v>21.63042821185725</v>
      </c>
      <c r="B303" s="79">
        <f t="shared" ca="1" si="27"/>
        <v>29.225773861049333</v>
      </c>
      <c r="C303" s="80">
        <f t="shared" ca="1" si="27"/>
        <v>35.782003447531416</v>
      </c>
      <c r="D303" s="81">
        <f t="shared" ca="1" si="27"/>
        <v>27.615150977845325</v>
      </c>
      <c r="E303" s="82">
        <f t="shared" ca="1" si="27"/>
        <v>57.811963699726299</v>
      </c>
      <c r="F303" s="41">
        <f t="shared" ca="1" si="28"/>
        <v>35.782003447531416</v>
      </c>
      <c r="G303" s="41">
        <f t="shared" ca="1" si="29"/>
        <v>65.007777308580756</v>
      </c>
      <c r="H303" s="41">
        <f t="shared" ca="1" si="30"/>
        <v>63.397154425376741</v>
      </c>
      <c r="I303" s="41">
        <f t="shared" ca="1" si="31"/>
        <v>65.007777308580756</v>
      </c>
      <c r="J303" s="41">
        <f t="shared" ca="1" si="32"/>
        <v>122.81974100830706</v>
      </c>
      <c r="K303" s="83">
        <f ca="1">SMALL($J$2:$J$1001,ROWS($J$2:J303))</f>
        <v>123.25350881939175</v>
      </c>
      <c r="L303" s="40">
        <f ca="1">ROWS($L$2:L303)/COUNT($K$2:$K$1001)</f>
        <v>0.30199999999999999</v>
      </c>
    </row>
    <row r="304" spans="1:12" hidden="1" x14ac:dyDescent="0.25">
      <c r="A304" s="78">
        <f t="shared" ca="1" si="27"/>
        <v>38.228958501884165</v>
      </c>
      <c r="B304" s="79">
        <f t="shared" ca="1" si="27"/>
        <v>40.601561998368368</v>
      </c>
      <c r="C304" s="80">
        <f t="shared" ca="1" si="27"/>
        <v>35.291998752141197</v>
      </c>
      <c r="D304" s="81">
        <f t="shared" ca="1" si="27"/>
        <v>23.436310295214305</v>
      </c>
      <c r="E304" s="82">
        <f t="shared" ca="1" si="27"/>
        <v>20.131159742614543</v>
      </c>
      <c r="F304" s="41">
        <f t="shared" ca="1" si="28"/>
        <v>38.228958501884165</v>
      </c>
      <c r="G304" s="41">
        <f t="shared" ca="1" si="29"/>
        <v>78.830520500252533</v>
      </c>
      <c r="H304" s="41">
        <f t="shared" ca="1" si="30"/>
        <v>61.66526879709847</v>
      </c>
      <c r="I304" s="41">
        <f t="shared" ca="1" si="31"/>
        <v>78.830520500252533</v>
      </c>
      <c r="J304" s="41">
        <f t="shared" ca="1" si="32"/>
        <v>98.961680242867075</v>
      </c>
      <c r="K304" s="83">
        <f ca="1">SMALL($J$2:$J$1001,ROWS($J$2:J304))</f>
        <v>123.39231239925675</v>
      </c>
      <c r="L304" s="40">
        <f ca="1">ROWS($L$2:L304)/COUNT($K$2:$K$1001)</f>
        <v>0.30299999999999999</v>
      </c>
    </row>
    <row r="305" spans="1:12" hidden="1" x14ac:dyDescent="0.25">
      <c r="A305" s="78">
        <f t="shared" ca="1" si="27"/>
        <v>42.570669124704004</v>
      </c>
      <c r="B305" s="79">
        <f t="shared" ca="1" si="27"/>
        <v>48.459306880049468</v>
      </c>
      <c r="C305" s="80">
        <f t="shared" ca="1" si="27"/>
        <v>55.466863664572685</v>
      </c>
      <c r="D305" s="81">
        <f t="shared" ca="1" si="27"/>
        <v>46.482724781770081</v>
      </c>
      <c r="E305" s="82">
        <f t="shared" ca="1" si="27"/>
        <v>25.444648348389613</v>
      </c>
      <c r="F305" s="41">
        <f t="shared" ca="1" si="28"/>
        <v>55.466863664572685</v>
      </c>
      <c r="G305" s="41">
        <f t="shared" ca="1" si="29"/>
        <v>103.92617054462215</v>
      </c>
      <c r="H305" s="41">
        <f t="shared" ca="1" si="30"/>
        <v>101.94958844634277</v>
      </c>
      <c r="I305" s="41">
        <f t="shared" ca="1" si="31"/>
        <v>103.92617054462215</v>
      </c>
      <c r="J305" s="41">
        <f t="shared" ca="1" si="32"/>
        <v>129.37081889301177</v>
      </c>
      <c r="K305" s="83">
        <f ca="1">SMALL($J$2:$J$1001,ROWS($J$2:J305))</f>
        <v>123.52900902376227</v>
      </c>
      <c r="L305" s="40">
        <f ca="1">ROWS($L$2:L305)/COUNT($K$2:$K$1001)</f>
        <v>0.30399999999999999</v>
      </c>
    </row>
    <row r="306" spans="1:12" hidden="1" x14ac:dyDescent="0.25">
      <c r="A306" s="78">
        <f t="shared" ca="1" si="27"/>
        <v>28.230103981233579</v>
      </c>
      <c r="B306" s="79">
        <f t="shared" ca="1" si="27"/>
        <v>58.104704372929973</v>
      </c>
      <c r="C306" s="80">
        <f t="shared" ca="1" si="27"/>
        <v>26.034898203746906</v>
      </c>
      <c r="D306" s="81">
        <f t="shared" ca="1" si="27"/>
        <v>40.601166422397753</v>
      </c>
      <c r="E306" s="82">
        <f t="shared" ref="B306:E369" ca="1" si="33">20+40*RAND()</f>
        <v>40.733976232811273</v>
      </c>
      <c r="F306" s="41">
        <f t="shared" ca="1" si="28"/>
        <v>28.230103981233579</v>
      </c>
      <c r="G306" s="41">
        <f t="shared" ca="1" si="29"/>
        <v>86.334808354163556</v>
      </c>
      <c r="H306" s="41">
        <f t="shared" ca="1" si="30"/>
        <v>68.831270403631336</v>
      </c>
      <c r="I306" s="41">
        <f t="shared" ca="1" si="31"/>
        <v>86.334808354163556</v>
      </c>
      <c r="J306" s="41">
        <f t="shared" ca="1" si="32"/>
        <v>127.06878458697483</v>
      </c>
      <c r="K306" s="83">
        <f ca="1">SMALL($J$2:$J$1001,ROWS($J$2:J306))</f>
        <v>123.54423938241877</v>
      </c>
      <c r="L306" s="40">
        <f ca="1">ROWS($L$2:L306)/COUNT($K$2:$K$1001)</f>
        <v>0.30499999999999999</v>
      </c>
    </row>
    <row r="307" spans="1:12" hidden="1" x14ac:dyDescent="0.25">
      <c r="A307" s="78">
        <f t="shared" ca="1" si="27"/>
        <v>36.272818670368643</v>
      </c>
      <c r="B307" s="79">
        <f t="shared" ca="1" si="33"/>
        <v>52.294606474536778</v>
      </c>
      <c r="C307" s="80">
        <f t="shared" ca="1" si="33"/>
        <v>24.158477457951445</v>
      </c>
      <c r="D307" s="81">
        <f t="shared" ca="1" si="33"/>
        <v>37.186631684427908</v>
      </c>
      <c r="E307" s="82">
        <f t="shared" ca="1" si="33"/>
        <v>48.255803327762791</v>
      </c>
      <c r="F307" s="41">
        <f t="shared" ca="1" si="28"/>
        <v>36.272818670368643</v>
      </c>
      <c r="G307" s="41">
        <f t="shared" ca="1" si="29"/>
        <v>88.567425144905428</v>
      </c>
      <c r="H307" s="41">
        <f t="shared" ca="1" si="30"/>
        <v>73.459450354796559</v>
      </c>
      <c r="I307" s="41">
        <f t="shared" ca="1" si="31"/>
        <v>88.567425144905428</v>
      </c>
      <c r="J307" s="41">
        <f t="shared" ca="1" si="32"/>
        <v>136.82322847266823</v>
      </c>
      <c r="K307" s="83">
        <f ca="1">SMALL($J$2:$J$1001,ROWS($J$2:J307))</f>
        <v>123.67318175982342</v>
      </c>
      <c r="L307" s="40">
        <f ca="1">ROWS($L$2:L307)/COUNT($K$2:$K$1001)</f>
        <v>0.30599999999999999</v>
      </c>
    </row>
    <row r="308" spans="1:12" hidden="1" x14ac:dyDescent="0.25">
      <c r="A308" s="78">
        <f t="shared" ca="1" si="27"/>
        <v>23.816528334811995</v>
      </c>
      <c r="B308" s="79">
        <f t="shared" ca="1" si="33"/>
        <v>24.115851945485183</v>
      </c>
      <c r="C308" s="80">
        <f t="shared" ca="1" si="33"/>
        <v>21.049382889736528</v>
      </c>
      <c r="D308" s="81">
        <f t="shared" ca="1" si="33"/>
        <v>31.73810949152001</v>
      </c>
      <c r="E308" s="82">
        <f t="shared" ca="1" si="33"/>
        <v>35.394475194172209</v>
      </c>
      <c r="F308" s="41">
        <f t="shared" ca="1" si="28"/>
        <v>23.816528334811995</v>
      </c>
      <c r="G308" s="41">
        <f t="shared" ca="1" si="29"/>
        <v>47.932380280297181</v>
      </c>
      <c r="H308" s="41">
        <f t="shared" ca="1" si="30"/>
        <v>55.554637826332005</v>
      </c>
      <c r="I308" s="41">
        <f t="shared" ca="1" si="31"/>
        <v>55.554637826332005</v>
      </c>
      <c r="J308" s="41">
        <f t="shared" ca="1" si="32"/>
        <v>90.949113020504214</v>
      </c>
      <c r="K308" s="83">
        <f ca="1">SMALL($J$2:$J$1001,ROWS($J$2:J308))</f>
        <v>123.71712735759357</v>
      </c>
      <c r="L308" s="40">
        <f ca="1">ROWS($L$2:L308)/COUNT($K$2:$K$1001)</f>
        <v>0.307</v>
      </c>
    </row>
    <row r="309" spans="1:12" hidden="1" x14ac:dyDescent="0.25">
      <c r="A309" s="78">
        <f t="shared" ca="1" si="27"/>
        <v>50.705385976618416</v>
      </c>
      <c r="B309" s="79">
        <f t="shared" ca="1" si="33"/>
        <v>36.332604827488524</v>
      </c>
      <c r="C309" s="80">
        <f t="shared" ca="1" si="33"/>
        <v>45.17299346774162</v>
      </c>
      <c r="D309" s="81">
        <f t="shared" ca="1" si="33"/>
        <v>54.997746964400626</v>
      </c>
      <c r="E309" s="82">
        <f t="shared" ca="1" si="33"/>
        <v>25.604245927405156</v>
      </c>
      <c r="F309" s="41">
        <f t="shared" ca="1" si="28"/>
        <v>50.705385976618416</v>
      </c>
      <c r="G309" s="41">
        <f t="shared" ca="1" si="29"/>
        <v>87.03799080410694</v>
      </c>
      <c r="H309" s="41">
        <f t="shared" ca="1" si="30"/>
        <v>105.70313294101905</v>
      </c>
      <c r="I309" s="41">
        <f t="shared" ca="1" si="31"/>
        <v>105.70313294101905</v>
      </c>
      <c r="J309" s="41">
        <f t="shared" ca="1" si="32"/>
        <v>131.30737886842419</v>
      </c>
      <c r="K309" s="83">
        <f ca="1">SMALL($J$2:$J$1001,ROWS($J$2:J309))</f>
        <v>123.84538545723834</v>
      </c>
      <c r="L309" s="40">
        <f ca="1">ROWS($L$2:L309)/COUNT($K$2:$K$1001)</f>
        <v>0.308</v>
      </c>
    </row>
    <row r="310" spans="1:12" hidden="1" x14ac:dyDescent="0.25">
      <c r="A310" s="78">
        <f t="shared" ca="1" si="27"/>
        <v>37.885624355409533</v>
      </c>
      <c r="B310" s="79">
        <f t="shared" ca="1" si="33"/>
        <v>53.533761138806106</v>
      </c>
      <c r="C310" s="80">
        <f t="shared" ca="1" si="33"/>
        <v>34.810096510393443</v>
      </c>
      <c r="D310" s="81">
        <f t="shared" ca="1" si="33"/>
        <v>21.976122645764576</v>
      </c>
      <c r="E310" s="82">
        <f t="shared" ca="1" si="33"/>
        <v>53.477579641942313</v>
      </c>
      <c r="F310" s="41">
        <f t="shared" ca="1" si="28"/>
        <v>37.885624355409533</v>
      </c>
      <c r="G310" s="41">
        <f t="shared" ca="1" si="29"/>
        <v>91.419385494215646</v>
      </c>
      <c r="H310" s="41">
        <f t="shared" ca="1" si="30"/>
        <v>59.861747001174109</v>
      </c>
      <c r="I310" s="41">
        <f t="shared" ca="1" si="31"/>
        <v>91.419385494215646</v>
      </c>
      <c r="J310" s="41">
        <f t="shared" ca="1" si="32"/>
        <v>144.89696513615797</v>
      </c>
      <c r="K310" s="83">
        <f ca="1">SMALL($J$2:$J$1001,ROWS($J$2:J310))</f>
        <v>123.94036054103236</v>
      </c>
      <c r="L310" s="40">
        <f ca="1">ROWS($L$2:L310)/COUNT($K$2:$K$1001)</f>
        <v>0.309</v>
      </c>
    </row>
    <row r="311" spans="1:12" hidden="1" x14ac:dyDescent="0.25">
      <c r="A311" s="78">
        <f t="shared" ca="1" si="27"/>
        <v>36.792999069469126</v>
      </c>
      <c r="B311" s="79">
        <f t="shared" ca="1" si="33"/>
        <v>55.468580278047604</v>
      </c>
      <c r="C311" s="80">
        <f t="shared" ca="1" si="33"/>
        <v>36.186814328561454</v>
      </c>
      <c r="D311" s="81">
        <f t="shared" ca="1" si="33"/>
        <v>51.665845255167199</v>
      </c>
      <c r="E311" s="82">
        <f t="shared" ca="1" si="33"/>
        <v>44.23097188667515</v>
      </c>
      <c r="F311" s="41">
        <f t="shared" ca="1" si="28"/>
        <v>36.792999069469126</v>
      </c>
      <c r="G311" s="41">
        <f t="shared" ca="1" si="29"/>
        <v>92.261579347516729</v>
      </c>
      <c r="H311" s="41">
        <f t="shared" ca="1" si="30"/>
        <v>88.458844324636317</v>
      </c>
      <c r="I311" s="41">
        <f t="shared" ca="1" si="31"/>
        <v>92.261579347516729</v>
      </c>
      <c r="J311" s="41">
        <f t="shared" ca="1" si="32"/>
        <v>136.49255123419186</v>
      </c>
      <c r="K311" s="83">
        <f ca="1">SMALL($J$2:$J$1001,ROWS($J$2:J311))</f>
        <v>123.95916267276624</v>
      </c>
      <c r="L311" s="40">
        <f ca="1">ROWS($L$2:L311)/COUNT($K$2:$K$1001)</f>
        <v>0.31</v>
      </c>
    </row>
    <row r="312" spans="1:12" hidden="1" x14ac:dyDescent="0.25">
      <c r="A312" s="78">
        <f t="shared" ca="1" si="27"/>
        <v>54.158741597693883</v>
      </c>
      <c r="B312" s="79">
        <f t="shared" ca="1" si="33"/>
        <v>21.897351982055699</v>
      </c>
      <c r="C312" s="80">
        <f t="shared" ca="1" si="33"/>
        <v>30.318522784368863</v>
      </c>
      <c r="D312" s="81">
        <f t="shared" ca="1" si="33"/>
        <v>42.085114893257959</v>
      </c>
      <c r="E312" s="82">
        <f t="shared" ca="1" si="33"/>
        <v>36.932552900078832</v>
      </c>
      <c r="F312" s="41">
        <f t="shared" ca="1" si="28"/>
        <v>54.158741597693883</v>
      </c>
      <c r="G312" s="41">
        <f t="shared" ca="1" si="29"/>
        <v>76.056093579749586</v>
      </c>
      <c r="H312" s="41">
        <f t="shared" ca="1" si="30"/>
        <v>96.243856490951842</v>
      </c>
      <c r="I312" s="41">
        <f t="shared" ca="1" si="31"/>
        <v>96.243856490951842</v>
      </c>
      <c r="J312" s="41">
        <f t="shared" ca="1" si="32"/>
        <v>133.17640939103069</v>
      </c>
      <c r="K312" s="83">
        <f ca="1">SMALL($J$2:$J$1001,ROWS($J$2:J312))</f>
        <v>124.12238019627573</v>
      </c>
      <c r="L312" s="40">
        <f ca="1">ROWS($L$2:L312)/COUNT($K$2:$K$1001)</f>
        <v>0.311</v>
      </c>
    </row>
    <row r="313" spans="1:12" hidden="1" x14ac:dyDescent="0.25">
      <c r="A313" s="78">
        <f t="shared" ca="1" si="27"/>
        <v>33.86704503411238</v>
      </c>
      <c r="B313" s="79">
        <f t="shared" ca="1" si="33"/>
        <v>48.859400731145506</v>
      </c>
      <c r="C313" s="80">
        <f t="shared" ca="1" si="33"/>
        <v>42.93863439460651</v>
      </c>
      <c r="D313" s="81">
        <f t="shared" ca="1" si="33"/>
        <v>43.045272431110845</v>
      </c>
      <c r="E313" s="82">
        <f t="shared" ca="1" si="33"/>
        <v>32.413145807772253</v>
      </c>
      <c r="F313" s="41">
        <f t="shared" ca="1" si="28"/>
        <v>42.93863439460651</v>
      </c>
      <c r="G313" s="41">
        <f t="shared" ca="1" si="29"/>
        <v>91.798035125752023</v>
      </c>
      <c r="H313" s="41">
        <f t="shared" ca="1" si="30"/>
        <v>85.983906825717355</v>
      </c>
      <c r="I313" s="41">
        <f t="shared" ca="1" si="31"/>
        <v>91.798035125752023</v>
      </c>
      <c r="J313" s="41">
        <f t="shared" ca="1" si="32"/>
        <v>124.21118093352428</v>
      </c>
      <c r="K313" s="83">
        <f ca="1">SMALL($J$2:$J$1001,ROWS($J$2:J313))</f>
        <v>124.12929908306251</v>
      </c>
      <c r="L313" s="40">
        <f ca="1">ROWS($L$2:L313)/COUNT($K$2:$K$1001)</f>
        <v>0.312</v>
      </c>
    </row>
    <row r="314" spans="1:12" hidden="1" x14ac:dyDescent="0.25">
      <c r="A314" s="78">
        <f t="shared" ca="1" si="27"/>
        <v>49.720785765653972</v>
      </c>
      <c r="B314" s="79">
        <f t="shared" ca="1" si="33"/>
        <v>39.736390023729641</v>
      </c>
      <c r="C314" s="80">
        <f t="shared" ca="1" si="33"/>
        <v>35.440968370038817</v>
      </c>
      <c r="D314" s="81">
        <f t="shared" ca="1" si="33"/>
        <v>42.563360050765915</v>
      </c>
      <c r="E314" s="82">
        <f t="shared" ca="1" si="33"/>
        <v>41.707571016981305</v>
      </c>
      <c r="F314" s="41">
        <f t="shared" ca="1" si="28"/>
        <v>49.720785765653972</v>
      </c>
      <c r="G314" s="41">
        <f t="shared" ca="1" si="29"/>
        <v>89.457175789383612</v>
      </c>
      <c r="H314" s="41">
        <f t="shared" ca="1" si="30"/>
        <v>92.28414581641988</v>
      </c>
      <c r="I314" s="41">
        <f t="shared" ca="1" si="31"/>
        <v>92.28414581641988</v>
      </c>
      <c r="J314" s="41">
        <f t="shared" ca="1" si="32"/>
        <v>133.9917168334012</v>
      </c>
      <c r="K314" s="83">
        <f ca="1">SMALL($J$2:$J$1001,ROWS($J$2:J314))</f>
        <v>124.21118093352428</v>
      </c>
      <c r="L314" s="40">
        <f ca="1">ROWS($L$2:L314)/COUNT($K$2:$K$1001)</f>
        <v>0.313</v>
      </c>
    </row>
    <row r="315" spans="1:12" hidden="1" x14ac:dyDescent="0.25">
      <c r="A315" s="78">
        <f t="shared" ca="1" si="27"/>
        <v>39.545614919432126</v>
      </c>
      <c r="B315" s="79">
        <f t="shared" ca="1" si="33"/>
        <v>48.506986834574562</v>
      </c>
      <c r="C315" s="80">
        <f t="shared" ca="1" si="33"/>
        <v>50.760677881488874</v>
      </c>
      <c r="D315" s="81">
        <f t="shared" ca="1" si="33"/>
        <v>45.268899516744789</v>
      </c>
      <c r="E315" s="82">
        <f t="shared" ca="1" si="33"/>
        <v>36.403186016592514</v>
      </c>
      <c r="F315" s="41">
        <f t="shared" ca="1" si="28"/>
        <v>50.760677881488874</v>
      </c>
      <c r="G315" s="41">
        <f t="shared" ca="1" si="29"/>
        <v>99.267664716063436</v>
      </c>
      <c r="H315" s="41">
        <f t="shared" ca="1" si="30"/>
        <v>96.02957739823367</v>
      </c>
      <c r="I315" s="41">
        <f t="shared" ca="1" si="31"/>
        <v>99.267664716063436</v>
      </c>
      <c r="J315" s="41">
        <f t="shared" ca="1" si="32"/>
        <v>135.67085073265594</v>
      </c>
      <c r="K315" s="83">
        <f ca="1">SMALL($J$2:$J$1001,ROWS($J$2:J315))</f>
        <v>124.29912697430004</v>
      </c>
      <c r="L315" s="40">
        <f ca="1">ROWS($L$2:L315)/COUNT($K$2:$K$1001)</f>
        <v>0.314</v>
      </c>
    </row>
    <row r="316" spans="1:12" hidden="1" x14ac:dyDescent="0.25">
      <c r="A316" s="78">
        <f t="shared" ca="1" si="27"/>
        <v>38.348061499581689</v>
      </c>
      <c r="B316" s="79">
        <f t="shared" ca="1" si="33"/>
        <v>54.535573945442984</v>
      </c>
      <c r="C316" s="80">
        <f t="shared" ca="1" si="33"/>
        <v>45.385531293891994</v>
      </c>
      <c r="D316" s="81">
        <f t="shared" ca="1" si="33"/>
        <v>32.187908984592397</v>
      </c>
      <c r="E316" s="82">
        <f t="shared" ca="1" si="33"/>
        <v>49.530335411494335</v>
      </c>
      <c r="F316" s="41">
        <f t="shared" ca="1" si="28"/>
        <v>45.385531293891994</v>
      </c>
      <c r="G316" s="41">
        <f t="shared" ca="1" si="29"/>
        <v>99.921105239334977</v>
      </c>
      <c r="H316" s="41">
        <f t="shared" ca="1" si="30"/>
        <v>77.573440278484384</v>
      </c>
      <c r="I316" s="41">
        <f t="shared" ca="1" si="31"/>
        <v>99.921105239334977</v>
      </c>
      <c r="J316" s="41">
        <f t="shared" ca="1" si="32"/>
        <v>149.45144065082931</v>
      </c>
      <c r="K316" s="83">
        <f ca="1">SMALL($J$2:$J$1001,ROWS($J$2:J316))</f>
        <v>124.37934501339753</v>
      </c>
      <c r="L316" s="40">
        <f ca="1">ROWS($L$2:L316)/COUNT($K$2:$K$1001)</f>
        <v>0.315</v>
      </c>
    </row>
    <row r="317" spans="1:12" hidden="1" x14ac:dyDescent="0.25">
      <c r="A317" s="78">
        <f t="shared" ca="1" si="27"/>
        <v>35.675186991036291</v>
      </c>
      <c r="B317" s="79">
        <f t="shared" ca="1" si="33"/>
        <v>30.476291784405891</v>
      </c>
      <c r="C317" s="80">
        <f t="shared" ca="1" si="33"/>
        <v>41.947298628545781</v>
      </c>
      <c r="D317" s="81">
        <f t="shared" ca="1" si="33"/>
        <v>24.703035852782627</v>
      </c>
      <c r="E317" s="82">
        <f t="shared" ca="1" si="33"/>
        <v>44.296312991186753</v>
      </c>
      <c r="F317" s="41">
        <f t="shared" ca="1" si="28"/>
        <v>41.947298628545781</v>
      </c>
      <c r="G317" s="41">
        <f t="shared" ca="1" si="29"/>
        <v>72.423590412951668</v>
      </c>
      <c r="H317" s="41">
        <f t="shared" ca="1" si="30"/>
        <v>66.6503344813284</v>
      </c>
      <c r="I317" s="41">
        <f t="shared" ca="1" si="31"/>
        <v>72.423590412951668</v>
      </c>
      <c r="J317" s="41">
        <f t="shared" ca="1" si="32"/>
        <v>116.71990340413842</v>
      </c>
      <c r="K317" s="83">
        <f ca="1">SMALL($J$2:$J$1001,ROWS($J$2:J317))</f>
        <v>124.40257347636376</v>
      </c>
      <c r="L317" s="40">
        <f ca="1">ROWS($L$2:L317)/COUNT($K$2:$K$1001)</f>
        <v>0.316</v>
      </c>
    </row>
    <row r="318" spans="1:12" hidden="1" x14ac:dyDescent="0.25">
      <c r="A318" s="78">
        <f t="shared" ca="1" si="27"/>
        <v>42.276252979714002</v>
      </c>
      <c r="B318" s="79">
        <f t="shared" ca="1" si="33"/>
        <v>55.589462798463337</v>
      </c>
      <c r="C318" s="80">
        <f t="shared" ca="1" si="33"/>
        <v>57.266886919077372</v>
      </c>
      <c r="D318" s="81">
        <f t="shared" ca="1" si="33"/>
        <v>33.165424412308809</v>
      </c>
      <c r="E318" s="82">
        <f t="shared" ca="1" si="33"/>
        <v>23.034577597840634</v>
      </c>
      <c r="F318" s="41">
        <f t="shared" ca="1" si="28"/>
        <v>57.266886919077372</v>
      </c>
      <c r="G318" s="41">
        <f t="shared" ca="1" si="29"/>
        <v>112.85634971754071</v>
      </c>
      <c r="H318" s="41">
        <f t="shared" ca="1" si="30"/>
        <v>90.432311331386188</v>
      </c>
      <c r="I318" s="41">
        <f t="shared" ca="1" si="31"/>
        <v>112.85634971754071</v>
      </c>
      <c r="J318" s="41">
        <f t="shared" ca="1" si="32"/>
        <v>135.89092731538133</v>
      </c>
      <c r="K318" s="83">
        <f ca="1">SMALL($J$2:$J$1001,ROWS($J$2:J318))</f>
        <v>124.43081986709834</v>
      </c>
      <c r="L318" s="40">
        <f ca="1">ROWS($L$2:L318)/COUNT($K$2:$K$1001)</f>
        <v>0.317</v>
      </c>
    </row>
    <row r="319" spans="1:12" hidden="1" x14ac:dyDescent="0.25">
      <c r="A319" s="78">
        <f t="shared" ca="1" si="27"/>
        <v>30.60501260101697</v>
      </c>
      <c r="B319" s="79">
        <f t="shared" ca="1" si="33"/>
        <v>22.277264767509315</v>
      </c>
      <c r="C319" s="80">
        <f t="shared" ca="1" si="33"/>
        <v>26.184319707512355</v>
      </c>
      <c r="D319" s="81">
        <f t="shared" ca="1" si="33"/>
        <v>31.125497110112583</v>
      </c>
      <c r="E319" s="82">
        <f t="shared" ca="1" si="33"/>
        <v>45.627879655407831</v>
      </c>
      <c r="F319" s="41">
        <f t="shared" ca="1" si="28"/>
        <v>30.60501260101697</v>
      </c>
      <c r="G319" s="41">
        <f t="shared" ca="1" si="29"/>
        <v>52.882277368526289</v>
      </c>
      <c r="H319" s="41">
        <f t="shared" ca="1" si="30"/>
        <v>61.730509711129557</v>
      </c>
      <c r="I319" s="41">
        <f t="shared" ca="1" si="31"/>
        <v>61.730509711129557</v>
      </c>
      <c r="J319" s="41">
        <f t="shared" ca="1" si="32"/>
        <v>107.35838936653738</v>
      </c>
      <c r="K319" s="83">
        <f ca="1">SMALL($J$2:$J$1001,ROWS($J$2:J319))</f>
        <v>124.45450038124227</v>
      </c>
      <c r="L319" s="40">
        <f ca="1">ROWS($L$2:L319)/COUNT($K$2:$K$1001)</f>
        <v>0.318</v>
      </c>
    </row>
    <row r="320" spans="1:12" hidden="1" x14ac:dyDescent="0.25">
      <c r="A320" s="78">
        <f t="shared" ca="1" si="27"/>
        <v>53.567324823736762</v>
      </c>
      <c r="B320" s="79">
        <f t="shared" ca="1" si="33"/>
        <v>32.912814504378574</v>
      </c>
      <c r="C320" s="80">
        <f t="shared" ca="1" si="33"/>
        <v>44.682481057871904</v>
      </c>
      <c r="D320" s="81">
        <f t="shared" ca="1" si="33"/>
        <v>34.288544480644148</v>
      </c>
      <c r="E320" s="82">
        <f t="shared" ca="1" si="33"/>
        <v>51.014860890365618</v>
      </c>
      <c r="F320" s="41">
        <f t="shared" ca="1" si="28"/>
        <v>53.567324823736762</v>
      </c>
      <c r="G320" s="41">
        <f t="shared" ca="1" si="29"/>
        <v>86.480139328115342</v>
      </c>
      <c r="H320" s="41">
        <f t="shared" ca="1" si="30"/>
        <v>87.855869304380917</v>
      </c>
      <c r="I320" s="41">
        <f t="shared" ca="1" si="31"/>
        <v>87.855869304380917</v>
      </c>
      <c r="J320" s="41">
        <f t="shared" ca="1" si="32"/>
        <v>138.87073019474653</v>
      </c>
      <c r="K320" s="83">
        <f ca="1">SMALL($J$2:$J$1001,ROWS($J$2:J320))</f>
        <v>124.47163767763459</v>
      </c>
      <c r="L320" s="40">
        <f ca="1">ROWS($L$2:L320)/COUNT($K$2:$K$1001)</f>
        <v>0.31900000000000001</v>
      </c>
    </row>
    <row r="321" spans="1:12" hidden="1" x14ac:dyDescent="0.25">
      <c r="A321" s="78">
        <f t="shared" ca="1" si="27"/>
        <v>47.943610013177249</v>
      </c>
      <c r="B321" s="79">
        <f t="shared" ca="1" si="33"/>
        <v>38.999840331133903</v>
      </c>
      <c r="C321" s="80">
        <f t="shared" ca="1" si="33"/>
        <v>27.448900699981436</v>
      </c>
      <c r="D321" s="81">
        <f t="shared" ca="1" si="33"/>
        <v>24.761121326428611</v>
      </c>
      <c r="E321" s="82">
        <f t="shared" ca="1" si="33"/>
        <v>39.093403910299834</v>
      </c>
      <c r="F321" s="41">
        <f t="shared" ca="1" si="28"/>
        <v>47.943610013177249</v>
      </c>
      <c r="G321" s="41">
        <f t="shared" ca="1" si="29"/>
        <v>86.943450344311145</v>
      </c>
      <c r="H321" s="41">
        <f t="shared" ca="1" si="30"/>
        <v>72.704731339605857</v>
      </c>
      <c r="I321" s="41">
        <f t="shared" ca="1" si="31"/>
        <v>86.943450344311145</v>
      </c>
      <c r="J321" s="41">
        <f t="shared" ca="1" si="32"/>
        <v>126.03685425461097</v>
      </c>
      <c r="K321" s="83">
        <f ca="1">SMALL($J$2:$J$1001,ROWS($J$2:J321))</f>
        <v>124.57027518884512</v>
      </c>
      <c r="L321" s="40">
        <f ca="1">ROWS($L$2:L321)/COUNT($K$2:$K$1001)</f>
        <v>0.32</v>
      </c>
    </row>
    <row r="322" spans="1:12" hidden="1" x14ac:dyDescent="0.25">
      <c r="A322" s="78">
        <f t="shared" ca="1" si="27"/>
        <v>36.304077395676394</v>
      </c>
      <c r="B322" s="79">
        <f t="shared" ca="1" si="33"/>
        <v>26.174055095948425</v>
      </c>
      <c r="C322" s="80">
        <f t="shared" ca="1" si="33"/>
        <v>55.437224211410616</v>
      </c>
      <c r="D322" s="81">
        <f t="shared" ca="1" si="33"/>
        <v>35.452456903107674</v>
      </c>
      <c r="E322" s="82">
        <f t="shared" ca="1" si="33"/>
        <v>22.475785584138581</v>
      </c>
      <c r="F322" s="41">
        <f t="shared" ca="1" si="28"/>
        <v>55.437224211410616</v>
      </c>
      <c r="G322" s="41">
        <f t="shared" ca="1" si="29"/>
        <v>81.611279307359041</v>
      </c>
      <c r="H322" s="41">
        <f t="shared" ca="1" si="30"/>
        <v>90.889681114518282</v>
      </c>
      <c r="I322" s="41">
        <f t="shared" ca="1" si="31"/>
        <v>90.889681114518282</v>
      </c>
      <c r="J322" s="41">
        <f t="shared" ca="1" si="32"/>
        <v>113.36546669865686</v>
      </c>
      <c r="K322" s="83">
        <f ca="1">SMALL($J$2:$J$1001,ROWS($J$2:J322))</f>
        <v>124.60953146774595</v>
      </c>
      <c r="L322" s="40">
        <f ca="1">ROWS($L$2:L322)/COUNT($K$2:$K$1001)</f>
        <v>0.32100000000000001</v>
      </c>
    </row>
    <row r="323" spans="1:12" hidden="1" x14ac:dyDescent="0.25">
      <c r="A323" s="78">
        <f t="shared" ref="A323:E386" ca="1" si="34">20+40*RAND()</f>
        <v>30.639318660257004</v>
      </c>
      <c r="B323" s="79">
        <f t="shared" ca="1" si="33"/>
        <v>42.089335246370084</v>
      </c>
      <c r="C323" s="80">
        <f t="shared" ca="1" si="33"/>
        <v>54.802265514727175</v>
      </c>
      <c r="D323" s="81">
        <f t="shared" ca="1" si="33"/>
        <v>25.203177970470179</v>
      </c>
      <c r="E323" s="82">
        <f t="shared" ca="1" si="33"/>
        <v>25.496210217847452</v>
      </c>
      <c r="F323" s="41">
        <f t="shared" ref="F323:F386" ca="1" si="35">MAX(A323,C323)</f>
        <v>54.802265514727175</v>
      </c>
      <c r="G323" s="41">
        <f t="shared" ref="G323:G386" ca="1" si="36">F323+B323</f>
        <v>96.891600761097266</v>
      </c>
      <c r="H323" s="41">
        <f t="shared" ref="H323:H386" ca="1" si="37">F323+D323</f>
        <v>80.005443485197361</v>
      </c>
      <c r="I323" s="41">
        <f t="shared" ref="I323:I386" ca="1" si="38">MAX(G323:H323)</f>
        <v>96.891600761097266</v>
      </c>
      <c r="J323" s="41">
        <f t="shared" ref="J323:J386" ca="1" si="39">I323+E323</f>
        <v>122.38781097894471</v>
      </c>
      <c r="K323" s="83">
        <f ca="1">SMALL($J$2:$J$1001,ROWS($J$2:J323))</f>
        <v>124.64870739534787</v>
      </c>
      <c r="L323" s="40">
        <f ca="1">ROWS($L$2:L323)/COUNT($K$2:$K$1001)</f>
        <v>0.32200000000000001</v>
      </c>
    </row>
    <row r="324" spans="1:12" hidden="1" x14ac:dyDescent="0.25">
      <c r="A324" s="78">
        <f t="shared" ca="1" si="34"/>
        <v>24.288329613548882</v>
      </c>
      <c r="B324" s="79">
        <f t="shared" ca="1" si="33"/>
        <v>35.599994272952131</v>
      </c>
      <c r="C324" s="80">
        <f t="shared" ca="1" si="33"/>
        <v>48.442102065362285</v>
      </c>
      <c r="D324" s="81">
        <f t="shared" ca="1" si="33"/>
        <v>32.671638967628795</v>
      </c>
      <c r="E324" s="82">
        <f t="shared" ca="1" si="33"/>
        <v>50.808253348833645</v>
      </c>
      <c r="F324" s="41">
        <f t="shared" ca="1" si="35"/>
        <v>48.442102065362285</v>
      </c>
      <c r="G324" s="41">
        <f t="shared" ca="1" si="36"/>
        <v>84.042096338314423</v>
      </c>
      <c r="H324" s="41">
        <f t="shared" ca="1" si="37"/>
        <v>81.113741032991072</v>
      </c>
      <c r="I324" s="41">
        <f t="shared" ca="1" si="38"/>
        <v>84.042096338314423</v>
      </c>
      <c r="J324" s="41">
        <f t="shared" ca="1" si="39"/>
        <v>134.85034968714808</v>
      </c>
      <c r="K324" s="83">
        <f ca="1">SMALL($J$2:$J$1001,ROWS($J$2:J324))</f>
        <v>124.65953591507758</v>
      </c>
      <c r="L324" s="40">
        <f ca="1">ROWS($L$2:L324)/COUNT($K$2:$K$1001)</f>
        <v>0.32300000000000001</v>
      </c>
    </row>
    <row r="325" spans="1:12" hidden="1" x14ac:dyDescent="0.25">
      <c r="A325" s="78">
        <f t="shared" ca="1" si="34"/>
        <v>42.862227029889851</v>
      </c>
      <c r="B325" s="79">
        <f t="shared" ca="1" si="33"/>
        <v>28.160327952541135</v>
      </c>
      <c r="C325" s="80">
        <f t="shared" ca="1" si="33"/>
        <v>21.352594589555459</v>
      </c>
      <c r="D325" s="81">
        <f t="shared" ca="1" si="33"/>
        <v>56.329599249921358</v>
      </c>
      <c r="E325" s="82">
        <f t="shared" ca="1" si="33"/>
        <v>29.24713874056707</v>
      </c>
      <c r="F325" s="41">
        <f t="shared" ca="1" si="35"/>
        <v>42.862227029889851</v>
      </c>
      <c r="G325" s="41">
        <f t="shared" ca="1" si="36"/>
        <v>71.022554982430989</v>
      </c>
      <c r="H325" s="41">
        <f t="shared" ca="1" si="37"/>
        <v>99.19182627981121</v>
      </c>
      <c r="I325" s="41">
        <f t="shared" ca="1" si="38"/>
        <v>99.19182627981121</v>
      </c>
      <c r="J325" s="41">
        <f t="shared" ca="1" si="39"/>
        <v>128.43896502037828</v>
      </c>
      <c r="K325" s="83">
        <f ca="1">SMALL($J$2:$J$1001,ROWS($J$2:J325))</f>
        <v>124.66571451366802</v>
      </c>
      <c r="L325" s="40">
        <f ca="1">ROWS($L$2:L325)/COUNT($K$2:$K$1001)</f>
        <v>0.32400000000000001</v>
      </c>
    </row>
    <row r="326" spans="1:12" hidden="1" x14ac:dyDescent="0.25">
      <c r="A326" s="78">
        <f t="shared" ca="1" si="34"/>
        <v>59.93659602955907</v>
      </c>
      <c r="B326" s="79">
        <f t="shared" ca="1" si="33"/>
        <v>30.65113172327122</v>
      </c>
      <c r="C326" s="80">
        <f t="shared" ca="1" si="33"/>
        <v>32.691832115915062</v>
      </c>
      <c r="D326" s="81">
        <f t="shared" ca="1" si="33"/>
        <v>37.699487536683577</v>
      </c>
      <c r="E326" s="82">
        <f t="shared" ca="1" si="33"/>
        <v>33.90977641246203</v>
      </c>
      <c r="F326" s="41">
        <f t="shared" ca="1" si="35"/>
        <v>59.93659602955907</v>
      </c>
      <c r="G326" s="41">
        <f t="shared" ca="1" si="36"/>
        <v>90.58772775283029</v>
      </c>
      <c r="H326" s="41">
        <f t="shared" ca="1" si="37"/>
        <v>97.636083566242647</v>
      </c>
      <c r="I326" s="41">
        <f t="shared" ca="1" si="38"/>
        <v>97.636083566242647</v>
      </c>
      <c r="J326" s="41">
        <f t="shared" ca="1" si="39"/>
        <v>131.54585997870467</v>
      </c>
      <c r="K326" s="83">
        <f ca="1">SMALL($J$2:$J$1001,ROWS($J$2:J326))</f>
        <v>124.67079758391858</v>
      </c>
      <c r="L326" s="40">
        <f ca="1">ROWS($L$2:L326)/COUNT($K$2:$K$1001)</f>
        <v>0.32500000000000001</v>
      </c>
    </row>
    <row r="327" spans="1:12" hidden="1" x14ac:dyDescent="0.25">
      <c r="A327" s="78">
        <f t="shared" ca="1" si="34"/>
        <v>25.252515078348377</v>
      </c>
      <c r="B327" s="79">
        <f t="shared" ca="1" si="33"/>
        <v>32.865418941637778</v>
      </c>
      <c r="C327" s="80">
        <f t="shared" ca="1" si="33"/>
        <v>53.961927140402103</v>
      </c>
      <c r="D327" s="81">
        <f t="shared" ca="1" si="33"/>
        <v>44.618894557454212</v>
      </c>
      <c r="E327" s="82">
        <f t="shared" ca="1" si="33"/>
        <v>43.33405595678196</v>
      </c>
      <c r="F327" s="41">
        <f t="shared" ca="1" si="35"/>
        <v>53.961927140402103</v>
      </c>
      <c r="G327" s="41">
        <f t="shared" ca="1" si="36"/>
        <v>86.827346082039881</v>
      </c>
      <c r="H327" s="41">
        <f t="shared" ca="1" si="37"/>
        <v>98.580821697856322</v>
      </c>
      <c r="I327" s="41">
        <f t="shared" ca="1" si="38"/>
        <v>98.580821697856322</v>
      </c>
      <c r="J327" s="41">
        <f t="shared" ca="1" si="39"/>
        <v>141.91487765463827</v>
      </c>
      <c r="K327" s="83">
        <f ca="1">SMALL($J$2:$J$1001,ROWS($J$2:J327))</f>
        <v>124.69161105637789</v>
      </c>
      <c r="L327" s="40">
        <f ca="1">ROWS($L$2:L327)/COUNT($K$2:$K$1001)</f>
        <v>0.32600000000000001</v>
      </c>
    </row>
    <row r="328" spans="1:12" hidden="1" x14ac:dyDescent="0.25">
      <c r="A328" s="78">
        <f t="shared" ca="1" si="34"/>
        <v>48.388934654844128</v>
      </c>
      <c r="B328" s="79">
        <f t="shared" ca="1" si="33"/>
        <v>34.292630148098269</v>
      </c>
      <c r="C328" s="80">
        <f t="shared" ca="1" si="33"/>
        <v>43.199513480404477</v>
      </c>
      <c r="D328" s="81">
        <f t="shared" ca="1" si="33"/>
        <v>26.638386783819115</v>
      </c>
      <c r="E328" s="82">
        <f t="shared" ca="1" si="33"/>
        <v>24.864201313369424</v>
      </c>
      <c r="F328" s="41">
        <f t="shared" ca="1" si="35"/>
        <v>48.388934654844128</v>
      </c>
      <c r="G328" s="41">
        <f t="shared" ca="1" si="36"/>
        <v>82.681564802942404</v>
      </c>
      <c r="H328" s="41">
        <f t="shared" ca="1" si="37"/>
        <v>75.02732143866325</v>
      </c>
      <c r="I328" s="41">
        <f t="shared" ca="1" si="38"/>
        <v>82.681564802942404</v>
      </c>
      <c r="J328" s="41">
        <f t="shared" ca="1" si="39"/>
        <v>107.54576611631182</v>
      </c>
      <c r="K328" s="83">
        <f ca="1">SMALL($J$2:$J$1001,ROWS($J$2:J328))</f>
        <v>124.76829673277831</v>
      </c>
      <c r="L328" s="40">
        <f ca="1">ROWS($L$2:L328)/COUNT($K$2:$K$1001)</f>
        <v>0.32700000000000001</v>
      </c>
    </row>
    <row r="329" spans="1:12" hidden="1" x14ac:dyDescent="0.25">
      <c r="A329" s="78">
        <f t="shared" ca="1" si="34"/>
        <v>42.395968357484222</v>
      </c>
      <c r="B329" s="79">
        <f t="shared" ca="1" si="33"/>
        <v>57.983130630737918</v>
      </c>
      <c r="C329" s="80">
        <f t="shared" ca="1" si="33"/>
        <v>55.241690820446884</v>
      </c>
      <c r="D329" s="81">
        <f t="shared" ca="1" si="33"/>
        <v>47.233044464251961</v>
      </c>
      <c r="E329" s="82">
        <f t="shared" ca="1" si="33"/>
        <v>31.886098084403489</v>
      </c>
      <c r="F329" s="41">
        <f t="shared" ca="1" si="35"/>
        <v>55.241690820446884</v>
      </c>
      <c r="G329" s="41">
        <f t="shared" ca="1" si="36"/>
        <v>113.22482145118479</v>
      </c>
      <c r="H329" s="41">
        <f t="shared" ca="1" si="37"/>
        <v>102.47473528469885</v>
      </c>
      <c r="I329" s="41">
        <f t="shared" ca="1" si="38"/>
        <v>113.22482145118479</v>
      </c>
      <c r="J329" s="41">
        <f t="shared" ca="1" si="39"/>
        <v>145.11091953558829</v>
      </c>
      <c r="K329" s="83">
        <f ca="1">SMALL($J$2:$J$1001,ROWS($J$2:J329))</f>
        <v>124.84092117894726</v>
      </c>
      <c r="L329" s="40">
        <f ca="1">ROWS($L$2:L329)/COUNT($K$2:$K$1001)</f>
        <v>0.32800000000000001</v>
      </c>
    </row>
    <row r="330" spans="1:12" hidden="1" x14ac:dyDescent="0.25">
      <c r="A330" s="78">
        <f t="shared" ca="1" si="34"/>
        <v>33.714794946404155</v>
      </c>
      <c r="B330" s="79">
        <f t="shared" ca="1" si="33"/>
        <v>52.445509992218284</v>
      </c>
      <c r="C330" s="80">
        <f t="shared" ca="1" si="33"/>
        <v>27.546541486725857</v>
      </c>
      <c r="D330" s="81">
        <f t="shared" ca="1" si="33"/>
        <v>34.375471973986649</v>
      </c>
      <c r="E330" s="82">
        <f t="shared" ca="1" si="33"/>
        <v>49.460448679185511</v>
      </c>
      <c r="F330" s="41">
        <f t="shared" ca="1" si="35"/>
        <v>33.714794946404155</v>
      </c>
      <c r="G330" s="41">
        <f t="shared" ca="1" si="36"/>
        <v>86.160304938622431</v>
      </c>
      <c r="H330" s="41">
        <f t="shared" ca="1" si="37"/>
        <v>68.090266920390803</v>
      </c>
      <c r="I330" s="41">
        <f t="shared" ca="1" si="38"/>
        <v>86.160304938622431</v>
      </c>
      <c r="J330" s="41">
        <f t="shared" ca="1" si="39"/>
        <v>135.62075361780794</v>
      </c>
      <c r="K330" s="83">
        <f ca="1">SMALL($J$2:$J$1001,ROWS($J$2:J330))</f>
        <v>124.84390218038426</v>
      </c>
      <c r="L330" s="40">
        <f ca="1">ROWS($L$2:L330)/COUNT($K$2:$K$1001)</f>
        <v>0.32900000000000001</v>
      </c>
    </row>
    <row r="331" spans="1:12" hidden="1" x14ac:dyDescent="0.25">
      <c r="A331" s="78">
        <f t="shared" ca="1" si="34"/>
        <v>49.529617095778889</v>
      </c>
      <c r="B331" s="79">
        <f t="shared" ca="1" si="33"/>
        <v>49.811866152351932</v>
      </c>
      <c r="C331" s="80">
        <f t="shared" ca="1" si="33"/>
        <v>59.450952532163399</v>
      </c>
      <c r="D331" s="81">
        <f t="shared" ca="1" si="33"/>
        <v>48.263512155159816</v>
      </c>
      <c r="E331" s="82">
        <f t="shared" ca="1" si="33"/>
        <v>29.160487437549293</v>
      </c>
      <c r="F331" s="41">
        <f t="shared" ca="1" si="35"/>
        <v>59.450952532163399</v>
      </c>
      <c r="G331" s="41">
        <f t="shared" ca="1" si="36"/>
        <v>109.26281868451534</v>
      </c>
      <c r="H331" s="41">
        <f t="shared" ca="1" si="37"/>
        <v>107.71446468732321</v>
      </c>
      <c r="I331" s="41">
        <f t="shared" ca="1" si="38"/>
        <v>109.26281868451534</v>
      </c>
      <c r="J331" s="41">
        <f t="shared" ca="1" si="39"/>
        <v>138.42330612206462</v>
      </c>
      <c r="K331" s="83">
        <f ca="1">SMALL($J$2:$J$1001,ROWS($J$2:J331))</f>
        <v>124.86413770511189</v>
      </c>
      <c r="L331" s="40">
        <f ca="1">ROWS($L$2:L331)/COUNT($K$2:$K$1001)</f>
        <v>0.33</v>
      </c>
    </row>
    <row r="332" spans="1:12" hidden="1" x14ac:dyDescent="0.25">
      <c r="A332" s="78">
        <f t="shared" ca="1" si="34"/>
        <v>29.623137186423712</v>
      </c>
      <c r="B332" s="79">
        <f t="shared" ca="1" si="33"/>
        <v>53.118518948048596</v>
      </c>
      <c r="C332" s="80">
        <f t="shared" ca="1" si="33"/>
        <v>57.583592800382945</v>
      </c>
      <c r="D332" s="81">
        <f t="shared" ca="1" si="33"/>
        <v>34.923651976487335</v>
      </c>
      <c r="E332" s="82">
        <f t="shared" ca="1" si="33"/>
        <v>22.509553825497068</v>
      </c>
      <c r="F332" s="41">
        <f t="shared" ca="1" si="35"/>
        <v>57.583592800382945</v>
      </c>
      <c r="G332" s="41">
        <f t="shared" ca="1" si="36"/>
        <v>110.70211174843155</v>
      </c>
      <c r="H332" s="41">
        <f t="shared" ca="1" si="37"/>
        <v>92.50724477687028</v>
      </c>
      <c r="I332" s="41">
        <f t="shared" ca="1" si="38"/>
        <v>110.70211174843155</v>
      </c>
      <c r="J332" s="41">
        <f t="shared" ca="1" si="39"/>
        <v>133.21166557392863</v>
      </c>
      <c r="K332" s="83">
        <f ca="1">SMALL($J$2:$J$1001,ROWS($J$2:J332))</f>
        <v>124.98773807577831</v>
      </c>
      <c r="L332" s="40">
        <f ca="1">ROWS($L$2:L332)/COUNT($K$2:$K$1001)</f>
        <v>0.33100000000000002</v>
      </c>
    </row>
    <row r="333" spans="1:12" hidden="1" x14ac:dyDescent="0.25">
      <c r="A333" s="78">
        <f t="shared" ca="1" si="34"/>
        <v>39.502189844415234</v>
      </c>
      <c r="B333" s="79">
        <f t="shared" ca="1" si="33"/>
        <v>31.213608308656774</v>
      </c>
      <c r="C333" s="80">
        <f t="shared" ca="1" si="33"/>
        <v>41.431230730492501</v>
      </c>
      <c r="D333" s="81">
        <f t="shared" ca="1" si="33"/>
        <v>21.381480028235341</v>
      </c>
      <c r="E333" s="82">
        <f t="shared" ca="1" si="33"/>
        <v>47.341169843853905</v>
      </c>
      <c r="F333" s="41">
        <f t="shared" ca="1" si="35"/>
        <v>41.431230730492501</v>
      </c>
      <c r="G333" s="41">
        <f t="shared" ca="1" si="36"/>
        <v>72.644839039149275</v>
      </c>
      <c r="H333" s="41">
        <f t="shared" ca="1" si="37"/>
        <v>62.812710758727846</v>
      </c>
      <c r="I333" s="41">
        <f t="shared" ca="1" si="38"/>
        <v>72.644839039149275</v>
      </c>
      <c r="J333" s="41">
        <f t="shared" ca="1" si="39"/>
        <v>119.98600888300318</v>
      </c>
      <c r="K333" s="83">
        <f ca="1">SMALL($J$2:$J$1001,ROWS($J$2:J333))</f>
        <v>125.04307372968013</v>
      </c>
      <c r="L333" s="40">
        <f ca="1">ROWS($L$2:L333)/COUNT($K$2:$K$1001)</f>
        <v>0.33200000000000002</v>
      </c>
    </row>
    <row r="334" spans="1:12" hidden="1" x14ac:dyDescent="0.25">
      <c r="A334" s="78">
        <f t="shared" ca="1" si="34"/>
        <v>39.853004192235773</v>
      </c>
      <c r="B334" s="79">
        <f t="shared" ca="1" si="33"/>
        <v>35.030886370344462</v>
      </c>
      <c r="C334" s="80">
        <f t="shared" ca="1" si="33"/>
        <v>31.053695304190438</v>
      </c>
      <c r="D334" s="81">
        <f t="shared" ca="1" si="33"/>
        <v>52.16864718512447</v>
      </c>
      <c r="E334" s="82">
        <f t="shared" ca="1" si="33"/>
        <v>32.10764770570227</v>
      </c>
      <c r="F334" s="41">
        <f t="shared" ca="1" si="35"/>
        <v>39.853004192235773</v>
      </c>
      <c r="G334" s="41">
        <f t="shared" ca="1" si="36"/>
        <v>74.883890562580234</v>
      </c>
      <c r="H334" s="41">
        <f t="shared" ca="1" si="37"/>
        <v>92.021651377360243</v>
      </c>
      <c r="I334" s="41">
        <f t="shared" ca="1" si="38"/>
        <v>92.021651377360243</v>
      </c>
      <c r="J334" s="41">
        <f t="shared" ca="1" si="39"/>
        <v>124.12929908306251</v>
      </c>
      <c r="K334" s="83">
        <f ca="1">SMALL($J$2:$J$1001,ROWS($J$2:J334))</f>
        <v>125.04620668579304</v>
      </c>
      <c r="L334" s="40">
        <f ca="1">ROWS($L$2:L334)/COUNT($K$2:$K$1001)</f>
        <v>0.33300000000000002</v>
      </c>
    </row>
    <row r="335" spans="1:12" hidden="1" x14ac:dyDescent="0.25">
      <c r="A335" s="78">
        <f t="shared" ca="1" si="34"/>
        <v>53.90567639096772</v>
      </c>
      <c r="B335" s="79">
        <f t="shared" ca="1" si="33"/>
        <v>52.55390368711253</v>
      </c>
      <c r="C335" s="80">
        <f t="shared" ca="1" si="33"/>
        <v>27.376350183755779</v>
      </c>
      <c r="D335" s="81">
        <f t="shared" ca="1" si="33"/>
        <v>54.176843230245701</v>
      </c>
      <c r="E335" s="82">
        <f t="shared" ca="1" si="33"/>
        <v>56.454786445751445</v>
      </c>
      <c r="F335" s="41">
        <f t="shared" ca="1" si="35"/>
        <v>53.90567639096772</v>
      </c>
      <c r="G335" s="41">
        <f t="shared" ca="1" si="36"/>
        <v>106.45958007808025</v>
      </c>
      <c r="H335" s="41">
        <f t="shared" ca="1" si="37"/>
        <v>108.08251962121342</v>
      </c>
      <c r="I335" s="41">
        <f t="shared" ca="1" si="38"/>
        <v>108.08251962121342</v>
      </c>
      <c r="J335" s="41">
        <f t="shared" ca="1" si="39"/>
        <v>164.53730606696487</v>
      </c>
      <c r="K335" s="83">
        <f ca="1">SMALL($J$2:$J$1001,ROWS($J$2:J335))</f>
        <v>125.05061068103959</v>
      </c>
      <c r="L335" s="40">
        <f ca="1">ROWS($L$2:L335)/COUNT($K$2:$K$1001)</f>
        <v>0.33400000000000002</v>
      </c>
    </row>
    <row r="336" spans="1:12" hidden="1" x14ac:dyDescent="0.25">
      <c r="A336" s="78">
        <f t="shared" ca="1" si="34"/>
        <v>59.184614918638509</v>
      </c>
      <c r="B336" s="79">
        <f t="shared" ca="1" si="33"/>
        <v>48.698343196860861</v>
      </c>
      <c r="C336" s="80">
        <f t="shared" ca="1" si="33"/>
        <v>37.385015028118566</v>
      </c>
      <c r="D336" s="81">
        <f t="shared" ca="1" si="33"/>
        <v>44.760293786572134</v>
      </c>
      <c r="E336" s="82">
        <f t="shared" ca="1" si="33"/>
        <v>27.885362309102</v>
      </c>
      <c r="F336" s="41">
        <f t="shared" ca="1" si="35"/>
        <v>59.184614918638509</v>
      </c>
      <c r="G336" s="41">
        <f t="shared" ca="1" si="36"/>
        <v>107.88295811549938</v>
      </c>
      <c r="H336" s="41">
        <f t="shared" ca="1" si="37"/>
        <v>103.94490870521065</v>
      </c>
      <c r="I336" s="41">
        <f t="shared" ca="1" si="38"/>
        <v>107.88295811549938</v>
      </c>
      <c r="J336" s="41">
        <f t="shared" ca="1" si="39"/>
        <v>135.76832042460137</v>
      </c>
      <c r="K336" s="83">
        <f ca="1">SMALL($J$2:$J$1001,ROWS($J$2:J336))</f>
        <v>125.06161921226627</v>
      </c>
      <c r="L336" s="40">
        <f ca="1">ROWS($L$2:L336)/COUNT($K$2:$K$1001)</f>
        <v>0.33500000000000002</v>
      </c>
    </row>
    <row r="337" spans="1:12" hidden="1" x14ac:dyDescent="0.25">
      <c r="A337" s="78">
        <f t="shared" ca="1" si="34"/>
        <v>31.225605166205412</v>
      </c>
      <c r="B337" s="79">
        <f t="shared" ca="1" si="33"/>
        <v>50.901437299853427</v>
      </c>
      <c r="C337" s="80">
        <f t="shared" ca="1" si="33"/>
        <v>31.754672922256635</v>
      </c>
      <c r="D337" s="81">
        <f t="shared" ca="1" si="33"/>
        <v>23.051538952331914</v>
      </c>
      <c r="E337" s="82">
        <f t="shared" ca="1" si="33"/>
        <v>56.654254272938005</v>
      </c>
      <c r="F337" s="41">
        <f t="shared" ca="1" si="35"/>
        <v>31.754672922256635</v>
      </c>
      <c r="G337" s="41">
        <f t="shared" ca="1" si="36"/>
        <v>82.656110222110058</v>
      </c>
      <c r="H337" s="41">
        <f t="shared" ca="1" si="37"/>
        <v>54.806211874588548</v>
      </c>
      <c r="I337" s="41">
        <f t="shared" ca="1" si="38"/>
        <v>82.656110222110058</v>
      </c>
      <c r="J337" s="41">
        <f t="shared" ca="1" si="39"/>
        <v>139.31036449504808</v>
      </c>
      <c r="K337" s="83">
        <f ca="1">SMALL($J$2:$J$1001,ROWS($J$2:J337))</f>
        <v>125.07466141841051</v>
      </c>
      <c r="L337" s="40">
        <f ca="1">ROWS($L$2:L337)/COUNT($K$2:$K$1001)</f>
        <v>0.33600000000000002</v>
      </c>
    </row>
    <row r="338" spans="1:12" hidden="1" x14ac:dyDescent="0.25">
      <c r="A338" s="78">
        <f t="shared" ca="1" si="34"/>
        <v>49.390058950577739</v>
      </c>
      <c r="B338" s="79">
        <f t="shared" ca="1" si="33"/>
        <v>35.943595957293866</v>
      </c>
      <c r="C338" s="80">
        <f t="shared" ca="1" si="33"/>
        <v>36.822487095541021</v>
      </c>
      <c r="D338" s="81">
        <f t="shared" ca="1" si="33"/>
        <v>31.817587325453381</v>
      </c>
      <c r="E338" s="82">
        <f t="shared" ca="1" si="33"/>
        <v>23.53701230980008</v>
      </c>
      <c r="F338" s="41">
        <f t="shared" ca="1" si="35"/>
        <v>49.390058950577739</v>
      </c>
      <c r="G338" s="41">
        <f t="shared" ca="1" si="36"/>
        <v>85.333654907871605</v>
      </c>
      <c r="H338" s="41">
        <f t="shared" ca="1" si="37"/>
        <v>81.207646276031113</v>
      </c>
      <c r="I338" s="41">
        <f t="shared" ca="1" si="38"/>
        <v>85.333654907871605</v>
      </c>
      <c r="J338" s="41">
        <f t="shared" ca="1" si="39"/>
        <v>108.87066721767168</v>
      </c>
      <c r="K338" s="83">
        <f ca="1">SMALL($J$2:$J$1001,ROWS($J$2:J338))</f>
        <v>125.0826256398809</v>
      </c>
      <c r="L338" s="40">
        <f ca="1">ROWS($L$2:L338)/COUNT($K$2:$K$1001)</f>
        <v>0.33700000000000002</v>
      </c>
    </row>
    <row r="339" spans="1:12" hidden="1" x14ac:dyDescent="0.25">
      <c r="A339" s="78">
        <f t="shared" ca="1" si="34"/>
        <v>24.294101291330197</v>
      </c>
      <c r="B339" s="79">
        <f t="shared" ca="1" si="33"/>
        <v>46.916387876466061</v>
      </c>
      <c r="C339" s="80">
        <f t="shared" ca="1" si="33"/>
        <v>28.107944935955054</v>
      </c>
      <c r="D339" s="81">
        <f t="shared" ca="1" si="33"/>
        <v>34.190278775690196</v>
      </c>
      <c r="E339" s="82">
        <f t="shared" ca="1" si="33"/>
        <v>50.089357209954343</v>
      </c>
      <c r="F339" s="41">
        <f t="shared" ca="1" si="35"/>
        <v>28.107944935955054</v>
      </c>
      <c r="G339" s="41">
        <f t="shared" ca="1" si="36"/>
        <v>75.024332812421108</v>
      </c>
      <c r="H339" s="41">
        <f t="shared" ca="1" si="37"/>
        <v>62.29822371164525</v>
      </c>
      <c r="I339" s="41">
        <f t="shared" ca="1" si="38"/>
        <v>75.024332812421108</v>
      </c>
      <c r="J339" s="41">
        <f t="shared" ca="1" si="39"/>
        <v>125.11369002237545</v>
      </c>
      <c r="K339" s="83">
        <f ca="1">SMALL($J$2:$J$1001,ROWS($J$2:J339))</f>
        <v>125.09537853493345</v>
      </c>
      <c r="L339" s="40">
        <f ca="1">ROWS($L$2:L339)/COUNT($K$2:$K$1001)</f>
        <v>0.33800000000000002</v>
      </c>
    </row>
    <row r="340" spans="1:12" hidden="1" x14ac:dyDescent="0.25">
      <c r="A340" s="78">
        <f t="shared" ca="1" si="34"/>
        <v>56.421490346897208</v>
      </c>
      <c r="B340" s="79">
        <f t="shared" ca="1" si="33"/>
        <v>47.044099806421215</v>
      </c>
      <c r="C340" s="80">
        <f t="shared" ca="1" si="33"/>
        <v>59.765130330197216</v>
      </c>
      <c r="D340" s="81">
        <f t="shared" ca="1" si="33"/>
        <v>20.475369175581687</v>
      </c>
      <c r="E340" s="82">
        <f t="shared" ca="1" si="33"/>
        <v>34.132827425669312</v>
      </c>
      <c r="F340" s="41">
        <f t="shared" ca="1" si="35"/>
        <v>59.765130330197216</v>
      </c>
      <c r="G340" s="41">
        <f t="shared" ca="1" si="36"/>
        <v>106.80923013661842</v>
      </c>
      <c r="H340" s="41">
        <f t="shared" ca="1" si="37"/>
        <v>80.240499505778899</v>
      </c>
      <c r="I340" s="41">
        <f t="shared" ca="1" si="38"/>
        <v>106.80923013661842</v>
      </c>
      <c r="J340" s="41">
        <f t="shared" ca="1" si="39"/>
        <v>140.94205756228774</v>
      </c>
      <c r="K340" s="83">
        <f ca="1">SMALL($J$2:$J$1001,ROWS($J$2:J340))</f>
        <v>125.11369002237545</v>
      </c>
      <c r="L340" s="40">
        <f ca="1">ROWS($L$2:L340)/COUNT($K$2:$K$1001)</f>
        <v>0.33900000000000002</v>
      </c>
    </row>
    <row r="341" spans="1:12" hidden="1" x14ac:dyDescent="0.25">
      <c r="A341" s="78">
        <f t="shared" ca="1" si="34"/>
        <v>55.637941533134544</v>
      </c>
      <c r="B341" s="79">
        <f t="shared" ca="1" si="33"/>
        <v>34.663062478424159</v>
      </c>
      <c r="C341" s="80">
        <f t="shared" ca="1" si="33"/>
        <v>58.198286532712082</v>
      </c>
      <c r="D341" s="81">
        <f t="shared" ca="1" si="33"/>
        <v>37.06260221110022</v>
      </c>
      <c r="E341" s="82">
        <f t="shared" ca="1" si="33"/>
        <v>43.14443389549043</v>
      </c>
      <c r="F341" s="41">
        <f t="shared" ca="1" si="35"/>
        <v>58.198286532712082</v>
      </c>
      <c r="G341" s="41">
        <f t="shared" ca="1" si="36"/>
        <v>92.861349011136241</v>
      </c>
      <c r="H341" s="41">
        <f t="shared" ca="1" si="37"/>
        <v>95.260888743812302</v>
      </c>
      <c r="I341" s="41">
        <f t="shared" ca="1" si="38"/>
        <v>95.260888743812302</v>
      </c>
      <c r="J341" s="41">
        <f t="shared" ca="1" si="39"/>
        <v>138.40532263930274</v>
      </c>
      <c r="K341" s="83">
        <f ca="1">SMALL($J$2:$J$1001,ROWS($J$2:J341))</f>
        <v>125.15980817962358</v>
      </c>
      <c r="L341" s="40">
        <f ca="1">ROWS($L$2:L341)/COUNT($K$2:$K$1001)</f>
        <v>0.34</v>
      </c>
    </row>
    <row r="342" spans="1:12" hidden="1" x14ac:dyDescent="0.25">
      <c r="A342" s="78">
        <f t="shared" ca="1" si="34"/>
        <v>35.328067001821736</v>
      </c>
      <c r="B342" s="79">
        <f t="shared" ca="1" si="33"/>
        <v>20.70218013430296</v>
      </c>
      <c r="C342" s="80">
        <f t="shared" ca="1" si="33"/>
        <v>50.416452700643994</v>
      </c>
      <c r="D342" s="81">
        <f t="shared" ca="1" si="33"/>
        <v>46.679661684648508</v>
      </c>
      <c r="E342" s="82">
        <f t="shared" ca="1" si="33"/>
        <v>32.658434918046495</v>
      </c>
      <c r="F342" s="41">
        <f t="shared" ca="1" si="35"/>
        <v>50.416452700643994</v>
      </c>
      <c r="G342" s="41">
        <f t="shared" ca="1" si="36"/>
        <v>71.118632834946951</v>
      </c>
      <c r="H342" s="41">
        <f t="shared" ca="1" si="37"/>
        <v>97.096114385292509</v>
      </c>
      <c r="I342" s="41">
        <f t="shared" ca="1" si="38"/>
        <v>97.096114385292509</v>
      </c>
      <c r="J342" s="41">
        <f t="shared" ca="1" si="39"/>
        <v>129.75454930333899</v>
      </c>
      <c r="K342" s="83">
        <f ca="1">SMALL($J$2:$J$1001,ROWS($J$2:J342))</f>
        <v>125.24457316855469</v>
      </c>
      <c r="L342" s="40">
        <f ca="1">ROWS($L$2:L342)/COUNT($K$2:$K$1001)</f>
        <v>0.34100000000000003</v>
      </c>
    </row>
    <row r="343" spans="1:12" hidden="1" x14ac:dyDescent="0.25">
      <c r="A343" s="78">
        <f t="shared" ca="1" si="34"/>
        <v>55.077564944143155</v>
      </c>
      <c r="B343" s="79">
        <f t="shared" ca="1" si="33"/>
        <v>51.118756266763469</v>
      </c>
      <c r="C343" s="80">
        <f t="shared" ca="1" si="33"/>
        <v>39.421841225393379</v>
      </c>
      <c r="D343" s="81">
        <f t="shared" ca="1" si="33"/>
        <v>20.062346929641905</v>
      </c>
      <c r="E343" s="82">
        <f t="shared" ca="1" si="33"/>
        <v>25.510081773387906</v>
      </c>
      <c r="F343" s="41">
        <f t="shared" ca="1" si="35"/>
        <v>55.077564944143155</v>
      </c>
      <c r="G343" s="41">
        <f t="shared" ca="1" si="36"/>
        <v>106.19632121090663</v>
      </c>
      <c r="H343" s="41">
        <f t="shared" ca="1" si="37"/>
        <v>75.139911873785053</v>
      </c>
      <c r="I343" s="41">
        <f t="shared" ca="1" si="38"/>
        <v>106.19632121090663</v>
      </c>
      <c r="J343" s="41">
        <f t="shared" ca="1" si="39"/>
        <v>131.70640298429453</v>
      </c>
      <c r="K343" s="83">
        <f ca="1">SMALL($J$2:$J$1001,ROWS($J$2:J343))</f>
        <v>125.25449397409221</v>
      </c>
      <c r="L343" s="40">
        <f ca="1">ROWS($L$2:L343)/COUNT($K$2:$K$1001)</f>
        <v>0.34200000000000003</v>
      </c>
    </row>
    <row r="344" spans="1:12" hidden="1" x14ac:dyDescent="0.25">
      <c r="A344" s="78">
        <f t="shared" ca="1" si="34"/>
        <v>30.493520122052608</v>
      </c>
      <c r="B344" s="79">
        <f t="shared" ca="1" si="33"/>
        <v>42.356821244488216</v>
      </c>
      <c r="C344" s="80">
        <f t="shared" ca="1" si="33"/>
        <v>36.166800691649122</v>
      </c>
      <c r="D344" s="81">
        <f t="shared" ca="1" si="33"/>
        <v>27.760977826766677</v>
      </c>
      <c r="E344" s="82">
        <f t="shared" ca="1" si="33"/>
        <v>53.185714540993672</v>
      </c>
      <c r="F344" s="41">
        <f t="shared" ca="1" si="35"/>
        <v>36.166800691649122</v>
      </c>
      <c r="G344" s="41">
        <f t="shared" ca="1" si="36"/>
        <v>78.523621936137346</v>
      </c>
      <c r="H344" s="41">
        <f t="shared" ca="1" si="37"/>
        <v>63.927778518415799</v>
      </c>
      <c r="I344" s="41">
        <f t="shared" ca="1" si="38"/>
        <v>78.523621936137346</v>
      </c>
      <c r="J344" s="41">
        <f t="shared" ca="1" si="39"/>
        <v>131.70933647713102</v>
      </c>
      <c r="K344" s="83">
        <f ca="1">SMALL($J$2:$J$1001,ROWS($J$2:J344))</f>
        <v>125.28335242915271</v>
      </c>
      <c r="L344" s="40">
        <f ca="1">ROWS($L$2:L344)/COUNT($K$2:$K$1001)</f>
        <v>0.34300000000000003</v>
      </c>
    </row>
    <row r="345" spans="1:12" hidden="1" x14ac:dyDescent="0.25">
      <c r="A345" s="78">
        <f t="shared" ca="1" si="34"/>
        <v>49.690108817644656</v>
      </c>
      <c r="B345" s="79">
        <f t="shared" ca="1" si="33"/>
        <v>40.111129275799641</v>
      </c>
      <c r="C345" s="80">
        <f t="shared" ca="1" si="33"/>
        <v>29.264647683910432</v>
      </c>
      <c r="D345" s="81">
        <f t="shared" ca="1" si="33"/>
        <v>20.090894293307556</v>
      </c>
      <c r="E345" s="82">
        <f t="shared" ca="1" si="33"/>
        <v>25.551375923354357</v>
      </c>
      <c r="F345" s="41">
        <f t="shared" ca="1" si="35"/>
        <v>49.690108817644656</v>
      </c>
      <c r="G345" s="41">
        <f t="shared" ca="1" si="36"/>
        <v>89.801238093444297</v>
      </c>
      <c r="H345" s="41">
        <f t="shared" ca="1" si="37"/>
        <v>69.781003110952213</v>
      </c>
      <c r="I345" s="41">
        <f t="shared" ca="1" si="38"/>
        <v>89.801238093444297</v>
      </c>
      <c r="J345" s="41">
        <f t="shared" ca="1" si="39"/>
        <v>115.35261401679865</v>
      </c>
      <c r="K345" s="83">
        <f ca="1">SMALL($J$2:$J$1001,ROWS($J$2:J345))</f>
        <v>125.28643409549206</v>
      </c>
      <c r="L345" s="40">
        <f ca="1">ROWS($L$2:L345)/COUNT($K$2:$K$1001)</f>
        <v>0.34399999999999997</v>
      </c>
    </row>
    <row r="346" spans="1:12" hidden="1" x14ac:dyDescent="0.25">
      <c r="A346" s="78">
        <f t="shared" ca="1" si="34"/>
        <v>30.686976542703892</v>
      </c>
      <c r="B346" s="79">
        <f t="shared" ca="1" si="33"/>
        <v>21.215730604883099</v>
      </c>
      <c r="C346" s="80">
        <f t="shared" ca="1" si="33"/>
        <v>57.120196491836083</v>
      </c>
      <c r="D346" s="81">
        <f t="shared" ca="1" si="33"/>
        <v>48.575909878861864</v>
      </c>
      <c r="E346" s="82">
        <f t="shared" ca="1" si="33"/>
        <v>41.839527294151033</v>
      </c>
      <c r="F346" s="41">
        <f t="shared" ca="1" si="35"/>
        <v>57.120196491836083</v>
      </c>
      <c r="G346" s="41">
        <f t="shared" ca="1" si="36"/>
        <v>78.335927096719189</v>
      </c>
      <c r="H346" s="41">
        <f t="shared" ca="1" si="37"/>
        <v>105.69610637069795</v>
      </c>
      <c r="I346" s="41">
        <f t="shared" ca="1" si="38"/>
        <v>105.69610637069795</v>
      </c>
      <c r="J346" s="41">
        <f t="shared" ca="1" si="39"/>
        <v>147.53563366484897</v>
      </c>
      <c r="K346" s="83">
        <f ca="1">SMALL($J$2:$J$1001,ROWS($J$2:J346))</f>
        <v>125.31850541736858</v>
      </c>
      <c r="L346" s="40">
        <f ca="1">ROWS($L$2:L346)/COUNT($K$2:$K$1001)</f>
        <v>0.34499999999999997</v>
      </c>
    </row>
    <row r="347" spans="1:12" hidden="1" x14ac:dyDescent="0.25">
      <c r="A347" s="78">
        <f t="shared" ca="1" si="34"/>
        <v>38.98076714065995</v>
      </c>
      <c r="B347" s="79">
        <f t="shared" ca="1" si="33"/>
        <v>34.673609590958634</v>
      </c>
      <c r="C347" s="80">
        <f t="shared" ca="1" si="33"/>
        <v>53.262326208680882</v>
      </c>
      <c r="D347" s="81">
        <f t="shared" ca="1" si="33"/>
        <v>43.372207091409294</v>
      </c>
      <c r="E347" s="82">
        <f t="shared" ca="1" si="33"/>
        <v>26.48351522874502</v>
      </c>
      <c r="F347" s="41">
        <f t="shared" ca="1" si="35"/>
        <v>53.262326208680882</v>
      </c>
      <c r="G347" s="41">
        <f t="shared" ca="1" si="36"/>
        <v>87.935935799639509</v>
      </c>
      <c r="H347" s="41">
        <f t="shared" ca="1" si="37"/>
        <v>96.634533300090169</v>
      </c>
      <c r="I347" s="41">
        <f t="shared" ca="1" si="38"/>
        <v>96.634533300090169</v>
      </c>
      <c r="J347" s="41">
        <f t="shared" ca="1" si="39"/>
        <v>123.11804852883519</v>
      </c>
      <c r="K347" s="83">
        <f ca="1">SMALL($J$2:$J$1001,ROWS($J$2:J347))</f>
        <v>125.46477862169284</v>
      </c>
      <c r="L347" s="40">
        <f ca="1">ROWS($L$2:L347)/COUNT($K$2:$K$1001)</f>
        <v>0.34599999999999997</v>
      </c>
    </row>
    <row r="348" spans="1:12" hidden="1" x14ac:dyDescent="0.25">
      <c r="A348" s="78">
        <f t="shared" ca="1" si="34"/>
        <v>59.677672146298519</v>
      </c>
      <c r="B348" s="79">
        <f t="shared" ca="1" si="33"/>
        <v>41.825229432890936</v>
      </c>
      <c r="C348" s="80">
        <f t="shared" ca="1" si="33"/>
        <v>41.319811289098851</v>
      </c>
      <c r="D348" s="81">
        <f t="shared" ca="1" si="33"/>
        <v>41.005438256994822</v>
      </c>
      <c r="E348" s="82">
        <f t="shared" ca="1" si="33"/>
        <v>48.325343904956931</v>
      </c>
      <c r="F348" s="41">
        <f t="shared" ca="1" si="35"/>
        <v>59.677672146298519</v>
      </c>
      <c r="G348" s="41">
        <f t="shared" ca="1" si="36"/>
        <v>101.50290157918946</v>
      </c>
      <c r="H348" s="41">
        <f t="shared" ca="1" si="37"/>
        <v>100.68311040329334</v>
      </c>
      <c r="I348" s="41">
        <f t="shared" ca="1" si="38"/>
        <v>101.50290157918946</v>
      </c>
      <c r="J348" s="41">
        <f t="shared" ca="1" si="39"/>
        <v>149.82824548414638</v>
      </c>
      <c r="K348" s="83">
        <f ca="1">SMALL($J$2:$J$1001,ROWS($J$2:J348))</f>
        <v>125.47484515974909</v>
      </c>
      <c r="L348" s="40">
        <f ca="1">ROWS($L$2:L348)/COUNT($K$2:$K$1001)</f>
        <v>0.34699999999999998</v>
      </c>
    </row>
    <row r="349" spans="1:12" hidden="1" x14ac:dyDescent="0.25">
      <c r="A349" s="78">
        <f t="shared" ca="1" si="34"/>
        <v>58.994383388244934</v>
      </c>
      <c r="B349" s="79">
        <f t="shared" ca="1" si="33"/>
        <v>22.852153996944331</v>
      </c>
      <c r="C349" s="80">
        <f t="shared" ca="1" si="33"/>
        <v>52.13230405207733</v>
      </c>
      <c r="D349" s="81">
        <f t="shared" ca="1" si="33"/>
        <v>48.089442995253791</v>
      </c>
      <c r="E349" s="82">
        <f t="shared" ca="1" si="33"/>
        <v>51.364428597582091</v>
      </c>
      <c r="F349" s="41">
        <f t="shared" ca="1" si="35"/>
        <v>58.994383388244934</v>
      </c>
      <c r="G349" s="41">
        <f t="shared" ca="1" si="36"/>
        <v>81.846537385189265</v>
      </c>
      <c r="H349" s="41">
        <f t="shared" ca="1" si="37"/>
        <v>107.08382638349872</v>
      </c>
      <c r="I349" s="41">
        <f t="shared" ca="1" si="38"/>
        <v>107.08382638349872</v>
      </c>
      <c r="J349" s="41">
        <f t="shared" ca="1" si="39"/>
        <v>158.44825498108082</v>
      </c>
      <c r="K349" s="83">
        <f ca="1">SMALL($J$2:$J$1001,ROWS($J$2:J349))</f>
        <v>125.65340243284403</v>
      </c>
      <c r="L349" s="40">
        <f ca="1">ROWS($L$2:L349)/COUNT($K$2:$K$1001)</f>
        <v>0.34799999999999998</v>
      </c>
    </row>
    <row r="350" spans="1:12" hidden="1" x14ac:dyDescent="0.25">
      <c r="A350" s="78">
        <f t="shared" ca="1" si="34"/>
        <v>32.563489040379899</v>
      </c>
      <c r="B350" s="79">
        <f t="shared" ca="1" si="33"/>
        <v>28.363225968887519</v>
      </c>
      <c r="C350" s="80">
        <f t="shared" ca="1" si="33"/>
        <v>35.557932454131489</v>
      </c>
      <c r="D350" s="81">
        <f t="shared" ca="1" si="33"/>
        <v>42.366236809628269</v>
      </c>
      <c r="E350" s="82">
        <f t="shared" ca="1" si="33"/>
        <v>35.779864899271928</v>
      </c>
      <c r="F350" s="41">
        <f t="shared" ca="1" si="35"/>
        <v>35.557932454131489</v>
      </c>
      <c r="G350" s="41">
        <f t="shared" ca="1" si="36"/>
        <v>63.921158423019008</v>
      </c>
      <c r="H350" s="41">
        <f t="shared" ca="1" si="37"/>
        <v>77.924169263759751</v>
      </c>
      <c r="I350" s="41">
        <f t="shared" ca="1" si="38"/>
        <v>77.924169263759751</v>
      </c>
      <c r="J350" s="41">
        <f t="shared" ca="1" si="39"/>
        <v>113.70403416303168</v>
      </c>
      <c r="K350" s="83">
        <f ca="1">SMALL($J$2:$J$1001,ROWS($J$2:J350))</f>
        <v>125.70412269177201</v>
      </c>
      <c r="L350" s="40">
        <f ca="1">ROWS($L$2:L350)/COUNT($K$2:$K$1001)</f>
        <v>0.34899999999999998</v>
      </c>
    </row>
    <row r="351" spans="1:12" hidden="1" x14ac:dyDescent="0.25">
      <c r="A351" s="78">
        <f t="shared" ca="1" si="34"/>
        <v>32.985498745894475</v>
      </c>
      <c r="B351" s="79">
        <f t="shared" ca="1" si="33"/>
        <v>51.966140152511542</v>
      </c>
      <c r="C351" s="80">
        <f t="shared" ca="1" si="33"/>
        <v>47.696140272823762</v>
      </c>
      <c r="D351" s="81">
        <f t="shared" ca="1" si="33"/>
        <v>55.831901794284001</v>
      </c>
      <c r="E351" s="82">
        <f t="shared" ca="1" si="33"/>
        <v>41.148693178409602</v>
      </c>
      <c r="F351" s="41">
        <f t="shared" ca="1" si="35"/>
        <v>47.696140272823762</v>
      </c>
      <c r="G351" s="41">
        <f t="shared" ca="1" si="36"/>
        <v>99.662280425335297</v>
      </c>
      <c r="H351" s="41">
        <f t="shared" ca="1" si="37"/>
        <v>103.52804206710776</v>
      </c>
      <c r="I351" s="41">
        <f t="shared" ca="1" si="38"/>
        <v>103.52804206710776</v>
      </c>
      <c r="J351" s="41">
        <f t="shared" ca="1" si="39"/>
        <v>144.67673524551736</v>
      </c>
      <c r="K351" s="83">
        <f ca="1">SMALL($J$2:$J$1001,ROWS($J$2:J351))</f>
        <v>125.74139767191615</v>
      </c>
      <c r="L351" s="40">
        <f ca="1">ROWS($L$2:L351)/COUNT($K$2:$K$1001)</f>
        <v>0.35</v>
      </c>
    </row>
    <row r="352" spans="1:12" hidden="1" x14ac:dyDescent="0.25">
      <c r="A352" s="78">
        <f t="shared" ca="1" si="34"/>
        <v>24.229855869720623</v>
      </c>
      <c r="B352" s="79">
        <f t="shared" ca="1" si="33"/>
        <v>29.940271095970274</v>
      </c>
      <c r="C352" s="80">
        <f t="shared" ca="1" si="33"/>
        <v>46.04178159188141</v>
      </c>
      <c r="D352" s="81">
        <f t="shared" ca="1" si="33"/>
        <v>28.73865005296755</v>
      </c>
      <c r="E352" s="82">
        <f t="shared" ca="1" si="33"/>
        <v>21.457672699228247</v>
      </c>
      <c r="F352" s="41">
        <f t="shared" ca="1" si="35"/>
        <v>46.04178159188141</v>
      </c>
      <c r="G352" s="41">
        <f t="shared" ca="1" si="36"/>
        <v>75.982052687851677</v>
      </c>
      <c r="H352" s="41">
        <f t="shared" ca="1" si="37"/>
        <v>74.78043164484896</v>
      </c>
      <c r="I352" s="41">
        <f t="shared" ca="1" si="38"/>
        <v>75.982052687851677</v>
      </c>
      <c r="J352" s="41">
        <f t="shared" ca="1" si="39"/>
        <v>97.439725387079932</v>
      </c>
      <c r="K352" s="83">
        <f ca="1">SMALL($J$2:$J$1001,ROWS($J$2:J352))</f>
        <v>125.93687176381533</v>
      </c>
      <c r="L352" s="40">
        <f ca="1">ROWS($L$2:L352)/COUNT($K$2:$K$1001)</f>
        <v>0.35099999999999998</v>
      </c>
    </row>
    <row r="353" spans="1:12" hidden="1" x14ac:dyDescent="0.25">
      <c r="A353" s="78">
        <f t="shared" ca="1" si="34"/>
        <v>42.625831477751618</v>
      </c>
      <c r="B353" s="79">
        <f t="shared" ca="1" si="33"/>
        <v>40.447052135671925</v>
      </c>
      <c r="C353" s="80">
        <f t="shared" ca="1" si="33"/>
        <v>22.038455092459984</v>
      </c>
      <c r="D353" s="81">
        <f t="shared" ca="1" si="33"/>
        <v>36.441970666649098</v>
      </c>
      <c r="E353" s="82">
        <f t="shared" ca="1" si="33"/>
        <v>46.795152464388678</v>
      </c>
      <c r="F353" s="41">
        <f t="shared" ca="1" si="35"/>
        <v>42.625831477751618</v>
      </c>
      <c r="G353" s="41">
        <f t="shared" ca="1" si="36"/>
        <v>83.072883613423542</v>
      </c>
      <c r="H353" s="41">
        <f t="shared" ca="1" si="37"/>
        <v>79.067802144400716</v>
      </c>
      <c r="I353" s="41">
        <f t="shared" ca="1" si="38"/>
        <v>83.072883613423542</v>
      </c>
      <c r="J353" s="41">
        <f t="shared" ca="1" si="39"/>
        <v>129.86803607781223</v>
      </c>
      <c r="K353" s="83">
        <f ca="1">SMALL($J$2:$J$1001,ROWS($J$2:J353))</f>
        <v>125.9441529249151</v>
      </c>
      <c r="L353" s="40">
        <f ca="1">ROWS($L$2:L353)/COUNT($K$2:$K$1001)</f>
        <v>0.35199999999999998</v>
      </c>
    </row>
    <row r="354" spans="1:12" hidden="1" x14ac:dyDescent="0.25">
      <c r="A354" s="78">
        <f t="shared" ca="1" si="34"/>
        <v>54.014303783740701</v>
      </c>
      <c r="B354" s="79">
        <f t="shared" ca="1" si="33"/>
        <v>47.475631201173528</v>
      </c>
      <c r="C354" s="80">
        <f t="shared" ca="1" si="33"/>
        <v>54.896441972078335</v>
      </c>
      <c r="D354" s="81">
        <f t="shared" ca="1" si="33"/>
        <v>52.959891247481295</v>
      </c>
      <c r="E354" s="82">
        <f t="shared" ca="1" si="33"/>
        <v>30.038753737450765</v>
      </c>
      <c r="F354" s="41">
        <f t="shared" ca="1" si="35"/>
        <v>54.896441972078335</v>
      </c>
      <c r="G354" s="41">
        <f t="shared" ca="1" si="36"/>
        <v>102.37207317325186</v>
      </c>
      <c r="H354" s="41">
        <f t="shared" ca="1" si="37"/>
        <v>107.85633321955963</v>
      </c>
      <c r="I354" s="41">
        <f t="shared" ca="1" si="38"/>
        <v>107.85633321955963</v>
      </c>
      <c r="J354" s="41">
        <f t="shared" ca="1" si="39"/>
        <v>137.89508695701039</v>
      </c>
      <c r="K354" s="83">
        <f ca="1">SMALL($J$2:$J$1001,ROWS($J$2:J354))</f>
        <v>125.98435970997623</v>
      </c>
      <c r="L354" s="40">
        <f ca="1">ROWS($L$2:L354)/COUNT($K$2:$K$1001)</f>
        <v>0.35299999999999998</v>
      </c>
    </row>
    <row r="355" spans="1:12" hidden="1" x14ac:dyDescent="0.25">
      <c r="A355" s="78">
        <f t="shared" ca="1" si="34"/>
        <v>43.948378749610342</v>
      </c>
      <c r="B355" s="79">
        <f t="shared" ca="1" si="33"/>
        <v>38.580711477580529</v>
      </c>
      <c r="C355" s="80">
        <f t="shared" ca="1" si="33"/>
        <v>58.502088228537275</v>
      </c>
      <c r="D355" s="81">
        <f t="shared" ca="1" si="33"/>
        <v>28.248191594494504</v>
      </c>
      <c r="E355" s="82">
        <f t="shared" ca="1" si="33"/>
        <v>31.938475973325893</v>
      </c>
      <c r="F355" s="41">
        <f t="shared" ca="1" si="35"/>
        <v>58.502088228537275</v>
      </c>
      <c r="G355" s="41">
        <f t="shared" ca="1" si="36"/>
        <v>97.082799706117811</v>
      </c>
      <c r="H355" s="41">
        <f t="shared" ca="1" si="37"/>
        <v>86.750279823031775</v>
      </c>
      <c r="I355" s="41">
        <f t="shared" ca="1" si="38"/>
        <v>97.082799706117811</v>
      </c>
      <c r="J355" s="41">
        <f t="shared" ca="1" si="39"/>
        <v>129.0212756794437</v>
      </c>
      <c r="K355" s="83">
        <f ca="1">SMALL($J$2:$J$1001,ROWS($J$2:J355))</f>
        <v>126.01085052120025</v>
      </c>
      <c r="L355" s="40">
        <f ca="1">ROWS($L$2:L355)/COUNT($K$2:$K$1001)</f>
        <v>0.35399999999999998</v>
      </c>
    </row>
    <row r="356" spans="1:12" hidden="1" x14ac:dyDescent="0.25">
      <c r="A356" s="78">
        <f t="shared" ca="1" si="34"/>
        <v>44.683367772664845</v>
      </c>
      <c r="B356" s="79">
        <f t="shared" ca="1" si="33"/>
        <v>59.08179075981429</v>
      </c>
      <c r="C356" s="80">
        <f t="shared" ca="1" si="33"/>
        <v>52.429313647053974</v>
      </c>
      <c r="D356" s="81">
        <f t="shared" ca="1" si="33"/>
        <v>30.610416411411929</v>
      </c>
      <c r="E356" s="82">
        <f t="shared" ca="1" si="33"/>
        <v>50.685069061035037</v>
      </c>
      <c r="F356" s="41">
        <f t="shared" ca="1" si="35"/>
        <v>52.429313647053974</v>
      </c>
      <c r="G356" s="41">
        <f t="shared" ca="1" si="36"/>
        <v>111.51110440686827</v>
      </c>
      <c r="H356" s="41">
        <f t="shared" ca="1" si="37"/>
        <v>83.039730058465906</v>
      </c>
      <c r="I356" s="41">
        <f t="shared" ca="1" si="38"/>
        <v>111.51110440686827</v>
      </c>
      <c r="J356" s="41">
        <f t="shared" ca="1" si="39"/>
        <v>162.19617346790329</v>
      </c>
      <c r="K356" s="83">
        <f ca="1">SMALL($J$2:$J$1001,ROWS($J$2:J356))</f>
        <v>126.03685425461097</v>
      </c>
      <c r="L356" s="40">
        <f ca="1">ROWS($L$2:L356)/COUNT($K$2:$K$1001)</f>
        <v>0.35499999999999998</v>
      </c>
    </row>
    <row r="357" spans="1:12" hidden="1" x14ac:dyDescent="0.25">
      <c r="A357" s="78">
        <f t="shared" ca="1" si="34"/>
        <v>34.568982563373908</v>
      </c>
      <c r="B357" s="79">
        <f t="shared" ca="1" si="33"/>
        <v>29.450582459376804</v>
      </c>
      <c r="C357" s="80">
        <f t="shared" ca="1" si="33"/>
        <v>37.677493308039686</v>
      </c>
      <c r="D357" s="81">
        <f t="shared" ca="1" si="33"/>
        <v>35.671194548912325</v>
      </c>
      <c r="E357" s="82">
        <f t="shared" ca="1" si="33"/>
        <v>52.392709814964135</v>
      </c>
      <c r="F357" s="41">
        <f t="shared" ca="1" si="35"/>
        <v>37.677493308039686</v>
      </c>
      <c r="G357" s="41">
        <f t="shared" ca="1" si="36"/>
        <v>67.12807576741649</v>
      </c>
      <c r="H357" s="41">
        <f t="shared" ca="1" si="37"/>
        <v>73.348687856952012</v>
      </c>
      <c r="I357" s="41">
        <f t="shared" ca="1" si="38"/>
        <v>73.348687856952012</v>
      </c>
      <c r="J357" s="41">
        <f t="shared" ca="1" si="39"/>
        <v>125.74139767191615</v>
      </c>
      <c r="K357" s="83">
        <f ca="1">SMALL($J$2:$J$1001,ROWS($J$2:J357))</f>
        <v>126.04683228930303</v>
      </c>
      <c r="L357" s="40">
        <f ca="1">ROWS($L$2:L357)/COUNT($K$2:$K$1001)</f>
        <v>0.35599999999999998</v>
      </c>
    </row>
    <row r="358" spans="1:12" hidden="1" x14ac:dyDescent="0.25">
      <c r="A358" s="78">
        <f t="shared" ca="1" si="34"/>
        <v>46.781785476156401</v>
      </c>
      <c r="B358" s="79">
        <f t="shared" ca="1" si="33"/>
        <v>50.265887852453147</v>
      </c>
      <c r="C358" s="80">
        <f t="shared" ca="1" si="33"/>
        <v>26.672614523111456</v>
      </c>
      <c r="D358" s="81">
        <f t="shared" ca="1" si="33"/>
        <v>31.028420543634706</v>
      </c>
      <c r="E358" s="82">
        <f t="shared" ca="1" si="33"/>
        <v>25.208286419554721</v>
      </c>
      <c r="F358" s="41">
        <f t="shared" ca="1" si="35"/>
        <v>46.781785476156401</v>
      </c>
      <c r="G358" s="41">
        <f t="shared" ca="1" si="36"/>
        <v>97.047673328609548</v>
      </c>
      <c r="H358" s="41">
        <f t="shared" ca="1" si="37"/>
        <v>77.81020601979111</v>
      </c>
      <c r="I358" s="41">
        <f t="shared" ca="1" si="38"/>
        <v>97.047673328609548</v>
      </c>
      <c r="J358" s="41">
        <f t="shared" ca="1" si="39"/>
        <v>122.25595974816427</v>
      </c>
      <c r="K358" s="83">
        <f ca="1">SMALL($J$2:$J$1001,ROWS($J$2:J358))</f>
        <v>126.17037506800796</v>
      </c>
      <c r="L358" s="40">
        <f ca="1">ROWS($L$2:L358)/COUNT($K$2:$K$1001)</f>
        <v>0.35699999999999998</v>
      </c>
    </row>
    <row r="359" spans="1:12" hidden="1" x14ac:dyDescent="0.25">
      <c r="A359" s="78">
        <f t="shared" ca="1" si="34"/>
        <v>54.779013537460763</v>
      </c>
      <c r="B359" s="79">
        <f t="shared" ca="1" si="33"/>
        <v>37.432008115369818</v>
      </c>
      <c r="C359" s="80">
        <f t="shared" ca="1" si="33"/>
        <v>27.925066906191589</v>
      </c>
      <c r="D359" s="81">
        <f t="shared" ca="1" si="33"/>
        <v>34.731845887752883</v>
      </c>
      <c r="E359" s="82">
        <f t="shared" ca="1" si="33"/>
        <v>34.721271887495895</v>
      </c>
      <c r="F359" s="41">
        <f t="shared" ca="1" si="35"/>
        <v>54.779013537460763</v>
      </c>
      <c r="G359" s="41">
        <f t="shared" ca="1" si="36"/>
        <v>92.211021652830581</v>
      </c>
      <c r="H359" s="41">
        <f t="shared" ca="1" si="37"/>
        <v>89.510859425213653</v>
      </c>
      <c r="I359" s="41">
        <f t="shared" ca="1" si="38"/>
        <v>92.211021652830581</v>
      </c>
      <c r="J359" s="41">
        <f t="shared" ca="1" si="39"/>
        <v>126.93229354032647</v>
      </c>
      <c r="K359" s="83">
        <f ca="1">SMALL($J$2:$J$1001,ROWS($J$2:J359))</f>
        <v>126.17590509314675</v>
      </c>
      <c r="L359" s="40">
        <f ca="1">ROWS($L$2:L359)/COUNT($K$2:$K$1001)</f>
        <v>0.35799999999999998</v>
      </c>
    </row>
    <row r="360" spans="1:12" hidden="1" x14ac:dyDescent="0.25">
      <c r="A360" s="78">
        <f t="shared" ca="1" si="34"/>
        <v>41.751690111424352</v>
      </c>
      <c r="B360" s="79">
        <f t="shared" ca="1" si="33"/>
        <v>54.151966281977067</v>
      </c>
      <c r="C360" s="80">
        <f t="shared" ca="1" si="33"/>
        <v>48.756392913045488</v>
      </c>
      <c r="D360" s="81">
        <f t="shared" ca="1" si="33"/>
        <v>51.532426896680484</v>
      </c>
      <c r="E360" s="82">
        <f t="shared" ca="1" si="33"/>
        <v>37.152648359755474</v>
      </c>
      <c r="F360" s="41">
        <f t="shared" ca="1" si="35"/>
        <v>48.756392913045488</v>
      </c>
      <c r="G360" s="41">
        <f t="shared" ca="1" si="36"/>
        <v>102.90835919502256</v>
      </c>
      <c r="H360" s="41">
        <f t="shared" ca="1" si="37"/>
        <v>100.28881980972596</v>
      </c>
      <c r="I360" s="41">
        <f t="shared" ca="1" si="38"/>
        <v>102.90835919502256</v>
      </c>
      <c r="J360" s="41">
        <f t="shared" ca="1" si="39"/>
        <v>140.06100755477803</v>
      </c>
      <c r="K360" s="83">
        <f ca="1">SMALL($J$2:$J$1001,ROWS($J$2:J360))</f>
        <v>126.26205055236555</v>
      </c>
      <c r="L360" s="40">
        <f ca="1">ROWS($L$2:L360)/COUNT($K$2:$K$1001)</f>
        <v>0.35899999999999999</v>
      </c>
    </row>
    <row r="361" spans="1:12" hidden="1" x14ac:dyDescent="0.25">
      <c r="A361" s="78">
        <f t="shared" ca="1" si="34"/>
        <v>40.258700541761485</v>
      </c>
      <c r="B361" s="79">
        <f t="shared" ca="1" si="33"/>
        <v>38.285313479351913</v>
      </c>
      <c r="C361" s="80">
        <f t="shared" ca="1" si="33"/>
        <v>53.675820806165909</v>
      </c>
      <c r="D361" s="81">
        <f t="shared" ca="1" si="33"/>
        <v>48.032377346389367</v>
      </c>
      <c r="E361" s="82">
        <f t="shared" ca="1" si="33"/>
        <v>29.937487780762083</v>
      </c>
      <c r="F361" s="41">
        <f t="shared" ca="1" si="35"/>
        <v>53.675820806165909</v>
      </c>
      <c r="G361" s="41">
        <f t="shared" ca="1" si="36"/>
        <v>91.961134285517829</v>
      </c>
      <c r="H361" s="41">
        <f t="shared" ca="1" si="37"/>
        <v>101.70819815255527</v>
      </c>
      <c r="I361" s="41">
        <f t="shared" ca="1" si="38"/>
        <v>101.70819815255527</v>
      </c>
      <c r="J361" s="41">
        <f t="shared" ca="1" si="39"/>
        <v>131.64568593331734</v>
      </c>
      <c r="K361" s="83">
        <f ca="1">SMALL($J$2:$J$1001,ROWS($J$2:J361))</f>
        <v>126.31511812399336</v>
      </c>
      <c r="L361" s="40">
        <f ca="1">ROWS($L$2:L361)/COUNT($K$2:$K$1001)</f>
        <v>0.36</v>
      </c>
    </row>
    <row r="362" spans="1:12" hidden="1" x14ac:dyDescent="0.25">
      <c r="A362" s="78">
        <f t="shared" ca="1" si="34"/>
        <v>50.360880790835381</v>
      </c>
      <c r="B362" s="79">
        <f t="shared" ca="1" si="33"/>
        <v>39.885546386272011</v>
      </c>
      <c r="C362" s="80">
        <f t="shared" ca="1" si="33"/>
        <v>40.078251614299887</v>
      </c>
      <c r="D362" s="81">
        <f t="shared" ca="1" si="33"/>
        <v>22.342753210065549</v>
      </c>
      <c r="E362" s="82">
        <f t="shared" ca="1" si="33"/>
        <v>36.846295347174696</v>
      </c>
      <c r="F362" s="41">
        <f t="shared" ca="1" si="35"/>
        <v>50.360880790835381</v>
      </c>
      <c r="G362" s="41">
        <f t="shared" ca="1" si="36"/>
        <v>90.246427177107392</v>
      </c>
      <c r="H362" s="41">
        <f t="shared" ca="1" si="37"/>
        <v>72.703634000900934</v>
      </c>
      <c r="I362" s="41">
        <f t="shared" ca="1" si="38"/>
        <v>90.246427177107392</v>
      </c>
      <c r="J362" s="41">
        <f t="shared" ca="1" si="39"/>
        <v>127.0927225242821</v>
      </c>
      <c r="K362" s="83">
        <f ca="1">SMALL($J$2:$J$1001,ROWS($J$2:J362))</f>
        <v>126.32728741176028</v>
      </c>
      <c r="L362" s="40">
        <f ca="1">ROWS($L$2:L362)/COUNT($K$2:$K$1001)</f>
        <v>0.36099999999999999</v>
      </c>
    </row>
    <row r="363" spans="1:12" hidden="1" x14ac:dyDescent="0.25">
      <c r="A363" s="78">
        <f t="shared" ca="1" si="34"/>
        <v>27.591586485453043</v>
      </c>
      <c r="B363" s="79">
        <f t="shared" ca="1" si="33"/>
        <v>41.848244737858337</v>
      </c>
      <c r="C363" s="80">
        <f t="shared" ca="1" si="33"/>
        <v>48.426202892683271</v>
      </c>
      <c r="D363" s="81">
        <f t="shared" ca="1" si="33"/>
        <v>29.451694655092822</v>
      </c>
      <c r="E363" s="82">
        <f t="shared" ca="1" si="33"/>
        <v>50.97676462704257</v>
      </c>
      <c r="F363" s="41">
        <f t="shared" ca="1" si="35"/>
        <v>48.426202892683271</v>
      </c>
      <c r="G363" s="41">
        <f t="shared" ca="1" si="36"/>
        <v>90.274447630541601</v>
      </c>
      <c r="H363" s="41">
        <f t="shared" ca="1" si="37"/>
        <v>77.877897547776087</v>
      </c>
      <c r="I363" s="41">
        <f t="shared" ca="1" si="38"/>
        <v>90.274447630541601</v>
      </c>
      <c r="J363" s="41">
        <f t="shared" ca="1" si="39"/>
        <v>141.25121225758417</v>
      </c>
      <c r="K363" s="83">
        <f ca="1">SMALL($J$2:$J$1001,ROWS($J$2:J363))</f>
        <v>126.37869341998525</v>
      </c>
      <c r="L363" s="40">
        <f ca="1">ROWS($L$2:L363)/COUNT($K$2:$K$1001)</f>
        <v>0.36199999999999999</v>
      </c>
    </row>
    <row r="364" spans="1:12" hidden="1" x14ac:dyDescent="0.25">
      <c r="A364" s="78">
        <f t="shared" ca="1" si="34"/>
        <v>55.068076622839548</v>
      </c>
      <c r="B364" s="79">
        <f t="shared" ca="1" si="33"/>
        <v>47.633872999354985</v>
      </c>
      <c r="C364" s="80">
        <f t="shared" ca="1" si="33"/>
        <v>31.159098012486304</v>
      </c>
      <c r="D364" s="81">
        <f t="shared" ca="1" si="33"/>
        <v>46.027369031155189</v>
      </c>
      <c r="E364" s="82">
        <f t="shared" ca="1" si="33"/>
        <v>57.32465970193855</v>
      </c>
      <c r="F364" s="41">
        <f t="shared" ca="1" si="35"/>
        <v>55.068076622839548</v>
      </c>
      <c r="G364" s="41">
        <f t="shared" ca="1" si="36"/>
        <v>102.70194962219453</v>
      </c>
      <c r="H364" s="41">
        <f t="shared" ca="1" si="37"/>
        <v>101.09544565399474</v>
      </c>
      <c r="I364" s="41">
        <f t="shared" ca="1" si="38"/>
        <v>102.70194962219453</v>
      </c>
      <c r="J364" s="41">
        <f t="shared" ca="1" si="39"/>
        <v>160.02660932413309</v>
      </c>
      <c r="K364" s="83">
        <f ca="1">SMALL($J$2:$J$1001,ROWS($J$2:J364))</f>
        <v>126.40911426822635</v>
      </c>
      <c r="L364" s="40">
        <f ca="1">ROWS($L$2:L364)/COUNT($K$2:$K$1001)</f>
        <v>0.36299999999999999</v>
      </c>
    </row>
    <row r="365" spans="1:12" hidden="1" x14ac:dyDescent="0.25">
      <c r="A365" s="78">
        <f t="shared" ca="1" si="34"/>
        <v>24.729816755017396</v>
      </c>
      <c r="B365" s="79">
        <f t="shared" ca="1" si="33"/>
        <v>22.895806215681013</v>
      </c>
      <c r="C365" s="80">
        <f t="shared" ca="1" si="33"/>
        <v>24.596398878863212</v>
      </c>
      <c r="D365" s="81">
        <f t="shared" ca="1" si="33"/>
        <v>33.706644942644857</v>
      </c>
      <c r="E365" s="82">
        <f t="shared" ca="1" si="33"/>
        <v>36.395565175715262</v>
      </c>
      <c r="F365" s="41">
        <f t="shared" ca="1" si="35"/>
        <v>24.729816755017396</v>
      </c>
      <c r="G365" s="41">
        <f t="shared" ca="1" si="36"/>
        <v>47.625622970698409</v>
      </c>
      <c r="H365" s="41">
        <f t="shared" ca="1" si="37"/>
        <v>58.436461697662253</v>
      </c>
      <c r="I365" s="41">
        <f t="shared" ca="1" si="38"/>
        <v>58.436461697662253</v>
      </c>
      <c r="J365" s="41">
        <f t="shared" ca="1" si="39"/>
        <v>94.832026873377515</v>
      </c>
      <c r="K365" s="83">
        <f ca="1">SMALL($J$2:$J$1001,ROWS($J$2:J365))</f>
        <v>126.48596648509026</v>
      </c>
      <c r="L365" s="40">
        <f ca="1">ROWS($L$2:L365)/COUNT($K$2:$K$1001)</f>
        <v>0.36399999999999999</v>
      </c>
    </row>
    <row r="366" spans="1:12" hidden="1" x14ac:dyDescent="0.25">
      <c r="A366" s="78">
        <f t="shared" ca="1" si="34"/>
        <v>29.165464202699347</v>
      </c>
      <c r="B366" s="79">
        <f t="shared" ca="1" si="33"/>
        <v>40.451588854134712</v>
      </c>
      <c r="C366" s="80">
        <f t="shared" ca="1" si="33"/>
        <v>59.349065335061994</v>
      </c>
      <c r="D366" s="81">
        <f t="shared" ca="1" si="33"/>
        <v>56.163128754263752</v>
      </c>
      <c r="E366" s="82">
        <f t="shared" ca="1" si="33"/>
        <v>49.696527883910193</v>
      </c>
      <c r="F366" s="41">
        <f t="shared" ca="1" si="35"/>
        <v>59.349065335061994</v>
      </c>
      <c r="G366" s="41">
        <f t="shared" ca="1" si="36"/>
        <v>99.800654189196706</v>
      </c>
      <c r="H366" s="41">
        <f t="shared" ca="1" si="37"/>
        <v>115.51219408932575</v>
      </c>
      <c r="I366" s="41">
        <f t="shared" ca="1" si="38"/>
        <v>115.51219408932575</v>
      </c>
      <c r="J366" s="41">
        <f t="shared" ca="1" si="39"/>
        <v>165.20872197323592</v>
      </c>
      <c r="K366" s="83">
        <f ca="1">SMALL($J$2:$J$1001,ROWS($J$2:J366))</f>
        <v>126.55744616063569</v>
      </c>
      <c r="L366" s="40">
        <f ca="1">ROWS($L$2:L366)/COUNT($K$2:$K$1001)</f>
        <v>0.36499999999999999</v>
      </c>
    </row>
    <row r="367" spans="1:12" hidden="1" x14ac:dyDescent="0.25">
      <c r="A367" s="78">
        <f t="shared" ca="1" si="34"/>
        <v>30.556777313789457</v>
      </c>
      <c r="B367" s="79">
        <f t="shared" ca="1" si="33"/>
        <v>32.302339039732175</v>
      </c>
      <c r="C367" s="80">
        <f t="shared" ca="1" si="33"/>
        <v>44.345871351219557</v>
      </c>
      <c r="D367" s="81">
        <f t="shared" ca="1" si="33"/>
        <v>38.586314362469885</v>
      </c>
      <c r="E367" s="82">
        <f t="shared" ca="1" si="33"/>
        <v>51.82809212457947</v>
      </c>
      <c r="F367" s="41">
        <f t="shared" ca="1" si="35"/>
        <v>44.345871351219557</v>
      </c>
      <c r="G367" s="41">
        <f t="shared" ca="1" si="36"/>
        <v>76.648210390951732</v>
      </c>
      <c r="H367" s="41">
        <f t="shared" ca="1" si="37"/>
        <v>82.932185713689449</v>
      </c>
      <c r="I367" s="41">
        <f t="shared" ca="1" si="38"/>
        <v>82.932185713689449</v>
      </c>
      <c r="J367" s="41">
        <f t="shared" ca="1" si="39"/>
        <v>134.76027783826891</v>
      </c>
      <c r="K367" s="83">
        <f ca="1">SMALL($J$2:$J$1001,ROWS($J$2:J367))</f>
        <v>126.5749839484985</v>
      </c>
      <c r="L367" s="40">
        <f ca="1">ROWS($L$2:L367)/COUNT($K$2:$K$1001)</f>
        <v>0.36599999999999999</v>
      </c>
    </row>
    <row r="368" spans="1:12" hidden="1" x14ac:dyDescent="0.25">
      <c r="A368" s="78">
        <f t="shared" ca="1" si="34"/>
        <v>41.582865966000874</v>
      </c>
      <c r="B368" s="79">
        <f t="shared" ca="1" si="33"/>
        <v>55.943903296286905</v>
      </c>
      <c r="C368" s="80">
        <f t="shared" ca="1" si="33"/>
        <v>50.73994482255253</v>
      </c>
      <c r="D368" s="81">
        <f t="shared" ca="1" si="33"/>
        <v>36.546068316160053</v>
      </c>
      <c r="E368" s="82">
        <f t="shared" ca="1" si="33"/>
        <v>54.978047896957591</v>
      </c>
      <c r="F368" s="41">
        <f t="shared" ca="1" si="35"/>
        <v>50.73994482255253</v>
      </c>
      <c r="G368" s="41">
        <f t="shared" ca="1" si="36"/>
        <v>106.68384811883944</v>
      </c>
      <c r="H368" s="41">
        <f t="shared" ca="1" si="37"/>
        <v>87.286013138712576</v>
      </c>
      <c r="I368" s="41">
        <f t="shared" ca="1" si="38"/>
        <v>106.68384811883944</v>
      </c>
      <c r="J368" s="41">
        <f t="shared" ca="1" si="39"/>
        <v>161.66189601579703</v>
      </c>
      <c r="K368" s="83">
        <f ca="1">SMALL($J$2:$J$1001,ROWS($J$2:J368))</f>
        <v>126.59209055402526</v>
      </c>
      <c r="L368" s="40">
        <f ca="1">ROWS($L$2:L368)/COUNT($K$2:$K$1001)</f>
        <v>0.36699999999999999</v>
      </c>
    </row>
    <row r="369" spans="1:12" hidden="1" x14ac:dyDescent="0.25">
      <c r="A369" s="78">
        <f t="shared" ca="1" si="34"/>
        <v>22.296034296183525</v>
      </c>
      <c r="B369" s="79">
        <f t="shared" ca="1" si="33"/>
        <v>48.60064621778762</v>
      </c>
      <c r="C369" s="80">
        <f t="shared" ca="1" si="33"/>
        <v>28.271043162391681</v>
      </c>
      <c r="D369" s="81">
        <f t="shared" ca="1" si="33"/>
        <v>20.456374705909187</v>
      </c>
      <c r="E369" s="82">
        <f t="shared" ca="1" si="33"/>
        <v>59.858397776412787</v>
      </c>
      <c r="F369" s="41">
        <f t="shared" ca="1" si="35"/>
        <v>28.271043162391681</v>
      </c>
      <c r="G369" s="41">
        <f t="shared" ca="1" si="36"/>
        <v>76.871689380179305</v>
      </c>
      <c r="H369" s="41">
        <f t="shared" ca="1" si="37"/>
        <v>48.727417868300869</v>
      </c>
      <c r="I369" s="41">
        <f t="shared" ca="1" si="38"/>
        <v>76.871689380179305</v>
      </c>
      <c r="J369" s="41">
        <f t="shared" ca="1" si="39"/>
        <v>136.73008715659211</v>
      </c>
      <c r="K369" s="83">
        <f ca="1">SMALL($J$2:$J$1001,ROWS($J$2:J369))</f>
        <v>126.79794916477627</v>
      </c>
      <c r="L369" s="40">
        <f ca="1">ROWS($L$2:L369)/COUNT($K$2:$K$1001)</f>
        <v>0.36799999999999999</v>
      </c>
    </row>
    <row r="370" spans="1:12" hidden="1" x14ac:dyDescent="0.25">
      <c r="A370" s="78">
        <f t="shared" ca="1" si="34"/>
        <v>38.174759237403464</v>
      </c>
      <c r="B370" s="79">
        <f t="shared" ca="1" si="34"/>
        <v>40.906537158964369</v>
      </c>
      <c r="C370" s="80">
        <f t="shared" ca="1" si="34"/>
        <v>44.108364770713898</v>
      </c>
      <c r="D370" s="81">
        <f t="shared" ca="1" si="34"/>
        <v>48.342337500218143</v>
      </c>
      <c r="E370" s="82">
        <f t="shared" ca="1" si="34"/>
        <v>22.380259789400778</v>
      </c>
      <c r="F370" s="41">
        <f t="shared" ca="1" si="35"/>
        <v>44.108364770713898</v>
      </c>
      <c r="G370" s="41">
        <f t="shared" ca="1" si="36"/>
        <v>85.014901929678274</v>
      </c>
      <c r="H370" s="41">
        <f t="shared" ca="1" si="37"/>
        <v>92.450702270932041</v>
      </c>
      <c r="I370" s="41">
        <f t="shared" ca="1" si="38"/>
        <v>92.450702270932041</v>
      </c>
      <c r="J370" s="41">
        <f t="shared" ca="1" si="39"/>
        <v>114.83096206033282</v>
      </c>
      <c r="K370" s="83">
        <f ca="1">SMALL($J$2:$J$1001,ROWS($J$2:J370))</f>
        <v>126.80630914210509</v>
      </c>
      <c r="L370" s="40">
        <f ca="1">ROWS($L$2:L370)/COUNT($K$2:$K$1001)</f>
        <v>0.36899999999999999</v>
      </c>
    </row>
    <row r="371" spans="1:12" hidden="1" x14ac:dyDescent="0.25">
      <c r="A371" s="78">
        <f t="shared" ca="1" si="34"/>
        <v>27.787460926879881</v>
      </c>
      <c r="B371" s="79">
        <f t="shared" ca="1" si="34"/>
        <v>48.574967523496575</v>
      </c>
      <c r="C371" s="80">
        <f t="shared" ca="1" si="34"/>
        <v>59.328992530553705</v>
      </c>
      <c r="D371" s="81">
        <f t="shared" ca="1" si="34"/>
        <v>50.744399715266958</v>
      </c>
      <c r="E371" s="82">
        <f t="shared" ca="1" si="34"/>
        <v>23.824139512929676</v>
      </c>
      <c r="F371" s="41">
        <f t="shared" ca="1" si="35"/>
        <v>59.328992530553705</v>
      </c>
      <c r="G371" s="41">
        <f t="shared" ca="1" si="36"/>
        <v>107.90396005405029</v>
      </c>
      <c r="H371" s="41">
        <f t="shared" ca="1" si="37"/>
        <v>110.07339224582066</v>
      </c>
      <c r="I371" s="41">
        <f t="shared" ca="1" si="38"/>
        <v>110.07339224582066</v>
      </c>
      <c r="J371" s="41">
        <f t="shared" ca="1" si="39"/>
        <v>133.89753175875035</v>
      </c>
      <c r="K371" s="83">
        <f ca="1">SMALL($J$2:$J$1001,ROWS($J$2:J371))</f>
        <v>126.80857394142288</v>
      </c>
      <c r="L371" s="40">
        <f ca="1">ROWS($L$2:L371)/COUNT($K$2:$K$1001)</f>
        <v>0.37</v>
      </c>
    </row>
    <row r="372" spans="1:12" hidden="1" x14ac:dyDescent="0.25">
      <c r="A372" s="78">
        <f t="shared" ca="1" si="34"/>
        <v>58.030191139255173</v>
      </c>
      <c r="B372" s="79">
        <f t="shared" ca="1" si="34"/>
        <v>40.52708897111058</v>
      </c>
      <c r="C372" s="80">
        <f t="shared" ca="1" si="34"/>
        <v>47.115476371096932</v>
      </c>
      <c r="D372" s="81">
        <f t="shared" ca="1" si="34"/>
        <v>44.648960800319415</v>
      </c>
      <c r="E372" s="82">
        <f t="shared" ca="1" si="34"/>
        <v>54.395703606467599</v>
      </c>
      <c r="F372" s="41">
        <f t="shared" ca="1" si="35"/>
        <v>58.030191139255173</v>
      </c>
      <c r="G372" s="41">
        <f t="shared" ca="1" si="36"/>
        <v>98.557280110365753</v>
      </c>
      <c r="H372" s="41">
        <f t="shared" ca="1" si="37"/>
        <v>102.67915193957458</v>
      </c>
      <c r="I372" s="41">
        <f t="shared" ca="1" si="38"/>
        <v>102.67915193957458</v>
      </c>
      <c r="J372" s="41">
        <f t="shared" ca="1" si="39"/>
        <v>157.07485554604219</v>
      </c>
      <c r="K372" s="83">
        <f ca="1">SMALL($J$2:$J$1001,ROWS($J$2:J372))</f>
        <v>126.82338123990695</v>
      </c>
      <c r="L372" s="40">
        <f ca="1">ROWS($L$2:L372)/COUNT($K$2:$K$1001)</f>
        <v>0.371</v>
      </c>
    </row>
    <row r="373" spans="1:12" hidden="1" x14ac:dyDescent="0.25">
      <c r="A373" s="78">
        <f t="shared" ca="1" si="34"/>
        <v>38.318734548086283</v>
      </c>
      <c r="B373" s="79">
        <f t="shared" ca="1" si="34"/>
        <v>54.09349695621011</v>
      </c>
      <c r="C373" s="80">
        <f t="shared" ca="1" si="34"/>
        <v>20.027750599698713</v>
      </c>
      <c r="D373" s="81">
        <f t="shared" ca="1" si="34"/>
        <v>37.11779236939298</v>
      </c>
      <c r="E373" s="82">
        <f t="shared" ca="1" si="34"/>
        <v>40.125873810104075</v>
      </c>
      <c r="F373" s="41">
        <f t="shared" ca="1" si="35"/>
        <v>38.318734548086283</v>
      </c>
      <c r="G373" s="41">
        <f t="shared" ca="1" si="36"/>
        <v>92.412231504296386</v>
      </c>
      <c r="H373" s="41">
        <f t="shared" ca="1" si="37"/>
        <v>75.436526917479256</v>
      </c>
      <c r="I373" s="41">
        <f t="shared" ca="1" si="38"/>
        <v>92.412231504296386</v>
      </c>
      <c r="J373" s="41">
        <f t="shared" ca="1" si="39"/>
        <v>132.53810531440047</v>
      </c>
      <c r="K373" s="83">
        <f ca="1">SMALL($J$2:$J$1001,ROWS($J$2:J373))</f>
        <v>126.93229354032647</v>
      </c>
      <c r="L373" s="40">
        <f ca="1">ROWS($L$2:L373)/COUNT($K$2:$K$1001)</f>
        <v>0.372</v>
      </c>
    </row>
    <row r="374" spans="1:12" hidden="1" x14ac:dyDescent="0.25">
      <c r="A374" s="78">
        <f t="shared" ca="1" si="34"/>
        <v>20.278874205217011</v>
      </c>
      <c r="B374" s="79">
        <f t="shared" ca="1" si="34"/>
        <v>35.77165366738074</v>
      </c>
      <c r="C374" s="80">
        <f t="shared" ca="1" si="34"/>
        <v>30.165587553458938</v>
      </c>
      <c r="D374" s="81">
        <f t="shared" ca="1" si="34"/>
        <v>52.391587820769708</v>
      </c>
      <c r="E374" s="82">
        <f t="shared" ca="1" si="34"/>
        <v>36.37797542152483</v>
      </c>
      <c r="F374" s="41">
        <f t="shared" ca="1" si="35"/>
        <v>30.165587553458938</v>
      </c>
      <c r="G374" s="41">
        <f t="shared" ca="1" si="36"/>
        <v>65.937241220839681</v>
      </c>
      <c r="H374" s="41">
        <f t="shared" ca="1" si="37"/>
        <v>82.557175374228649</v>
      </c>
      <c r="I374" s="41">
        <f t="shared" ca="1" si="38"/>
        <v>82.557175374228649</v>
      </c>
      <c r="J374" s="41">
        <f t="shared" ca="1" si="39"/>
        <v>118.93515079575349</v>
      </c>
      <c r="K374" s="83">
        <f ca="1">SMALL($J$2:$J$1001,ROWS($J$2:J374))</f>
        <v>127.00710991415335</v>
      </c>
      <c r="L374" s="40">
        <f ca="1">ROWS($L$2:L374)/COUNT($K$2:$K$1001)</f>
        <v>0.373</v>
      </c>
    </row>
    <row r="375" spans="1:12" hidden="1" x14ac:dyDescent="0.25">
      <c r="A375" s="78">
        <f t="shared" ca="1" si="34"/>
        <v>58.880654909439052</v>
      </c>
      <c r="B375" s="79">
        <f t="shared" ca="1" si="34"/>
        <v>51.310054818235159</v>
      </c>
      <c r="C375" s="80">
        <f t="shared" ca="1" si="34"/>
        <v>37.137219583344489</v>
      </c>
      <c r="D375" s="81">
        <f t="shared" ca="1" si="34"/>
        <v>42.520001051330595</v>
      </c>
      <c r="E375" s="82">
        <f t="shared" ca="1" si="34"/>
        <v>53.713557944965437</v>
      </c>
      <c r="F375" s="41">
        <f t="shared" ca="1" si="35"/>
        <v>58.880654909439052</v>
      </c>
      <c r="G375" s="41">
        <f t="shared" ca="1" si="36"/>
        <v>110.1907097276742</v>
      </c>
      <c r="H375" s="41">
        <f t="shared" ca="1" si="37"/>
        <v>101.40065596076965</v>
      </c>
      <c r="I375" s="41">
        <f t="shared" ca="1" si="38"/>
        <v>110.1907097276742</v>
      </c>
      <c r="J375" s="41">
        <f t="shared" ca="1" si="39"/>
        <v>163.90426767263963</v>
      </c>
      <c r="K375" s="83">
        <f ca="1">SMALL($J$2:$J$1001,ROWS($J$2:J375))</f>
        <v>127.06878458697483</v>
      </c>
      <c r="L375" s="40">
        <f ca="1">ROWS($L$2:L375)/COUNT($K$2:$K$1001)</f>
        <v>0.374</v>
      </c>
    </row>
    <row r="376" spans="1:12" hidden="1" x14ac:dyDescent="0.25">
      <c r="A376" s="78">
        <f t="shared" ca="1" si="34"/>
        <v>41.828099875198944</v>
      </c>
      <c r="B376" s="79">
        <f t="shared" ca="1" si="34"/>
        <v>50.675617763025755</v>
      </c>
      <c r="C376" s="80">
        <f t="shared" ca="1" si="34"/>
        <v>43.795288956501793</v>
      </c>
      <c r="D376" s="81">
        <f t="shared" ca="1" si="34"/>
        <v>30.299210230253394</v>
      </c>
      <c r="E376" s="82">
        <f t="shared" ca="1" si="34"/>
        <v>34.377657690546926</v>
      </c>
      <c r="F376" s="41">
        <f t="shared" ca="1" si="35"/>
        <v>43.795288956501793</v>
      </c>
      <c r="G376" s="41">
        <f t="shared" ca="1" si="36"/>
        <v>94.470906719527548</v>
      </c>
      <c r="H376" s="41">
        <f t="shared" ca="1" si="37"/>
        <v>74.094499186755186</v>
      </c>
      <c r="I376" s="41">
        <f t="shared" ca="1" si="38"/>
        <v>94.470906719527548</v>
      </c>
      <c r="J376" s="41">
        <f t="shared" ca="1" si="39"/>
        <v>128.84856441007446</v>
      </c>
      <c r="K376" s="83">
        <f ca="1">SMALL($J$2:$J$1001,ROWS($J$2:J376))</f>
        <v>127.0927225242821</v>
      </c>
      <c r="L376" s="40">
        <f ca="1">ROWS($L$2:L376)/COUNT($K$2:$K$1001)</f>
        <v>0.375</v>
      </c>
    </row>
    <row r="377" spans="1:12" hidden="1" x14ac:dyDescent="0.25">
      <c r="A377" s="78">
        <f t="shared" ca="1" si="34"/>
        <v>29.909780643581829</v>
      </c>
      <c r="B377" s="79">
        <f t="shared" ca="1" si="34"/>
        <v>51.130754998293376</v>
      </c>
      <c r="C377" s="80">
        <f t="shared" ca="1" si="34"/>
        <v>53.649833953664242</v>
      </c>
      <c r="D377" s="81">
        <f t="shared" ca="1" si="34"/>
        <v>51.980507776986371</v>
      </c>
      <c r="E377" s="82">
        <f t="shared" ca="1" si="34"/>
        <v>56.339115845940448</v>
      </c>
      <c r="F377" s="41">
        <f t="shared" ca="1" si="35"/>
        <v>53.649833953664242</v>
      </c>
      <c r="G377" s="41">
        <f t="shared" ca="1" si="36"/>
        <v>104.78058895195761</v>
      </c>
      <c r="H377" s="41">
        <f t="shared" ca="1" si="37"/>
        <v>105.63034173065061</v>
      </c>
      <c r="I377" s="41">
        <f t="shared" ca="1" si="38"/>
        <v>105.63034173065061</v>
      </c>
      <c r="J377" s="41">
        <f t="shared" ca="1" si="39"/>
        <v>161.96945757659105</v>
      </c>
      <c r="K377" s="83">
        <f ca="1">SMALL($J$2:$J$1001,ROWS($J$2:J377))</f>
        <v>127.14446245183346</v>
      </c>
      <c r="L377" s="40">
        <f ca="1">ROWS($L$2:L377)/COUNT($K$2:$K$1001)</f>
        <v>0.376</v>
      </c>
    </row>
    <row r="378" spans="1:12" hidden="1" x14ac:dyDescent="0.25">
      <c r="A378" s="78">
        <f t="shared" ca="1" si="34"/>
        <v>23.349142256653188</v>
      </c>
      <c r="B378" s="79">
        <f t="shared" ca="1" si="34"/>
        <v>58.595160999799376</v>
      </c>
      <c r="C378" s="80">
        <f t="shared" ca="1" si="34"/>
        <v>26.754017525506661</v>
      </c>
      <c r="D378" s="81">
        <f t="shared" ca="1" si="34"/>
        <v>38.783972093689385</v>
      </c>
      <c r="E378" s="82">
        <f t="shared" ca="1" si="34"/>
        <v>22.416923060106967</v>
      </c>
      <c r="F378" s="41">
        <f t="shared" ca="1" si="35"/>
        <v>26.754017525506661</v>
      </c>
      <c r="G378" s="41">
        <f t="shared" ca="1" si="36"/>
        <v>85.34917852530603</v>
      </c>
      <c r="H378" s="41">
        <f t="shared" ca="1" si="37"/>
        <v>65.537989619196054</v>
      </c>
      <c r="I378" s="41">
        <f t="shared" ca="1" si="38"/>
        <v>85.34917852530603</v>
      </c>
      <c r="J378" s="41">
        <f t="shared" ca="1" si="39"/>
        <v>107.766101585413</v>
      </c>
      <c r="K378" s="83">
        <f ca="1">SMALL($J$2:$J$1001,ROWS($J$2:J378))</f>
        <v>127.16210659294509</v>
      </c>
      <c r="L378" s="40">
        <f ca="1">ROWS($L$2:L378)/COUNT($K$2:$K$1001)</f>
        <v>0.377</v>
      </c>
    </row>
    <row r="379" spans="1:12" hidden="1" x14ac:dyDescent="0.25">
      <c r="A379" s="78">
        <f t="shared" ca="1" si="34"/>
        <v>57.489598856767536</v>
      </c>
      <c r="B379" s="79">
        <f t="shared" ca="1" si="34"/>
        <v>27.682629797412623</v>
      </c>
      <c r="C379" s="80">
        <f t="shared" ca="1" si="34"/>
        <v>43.17046566342556</v>
      </c>
      <c r="D379" s="81">
        <f t="shared" ca="1" si="34"/>
        <v>50.431801944470649</v>
      </c>
      <c r="E379" s="82">
        <f t="shared" ca="1" si="34"/>
        <v>27.396335179940863</v>
      </c>
      <c r="F379" s="41">
        <f t="shared" ca="1" si="35"/>
        <v>57.489598856767536</v>
      </c>
      <c r="G379" s="41">
        <f t="shared" ca="1" si="36"/>
        <v>85.172228654180159</v>
      </c>
      <c r="H379" s="41">
        <f t="shared" ca="1" si="37"/>
        <v>107.92140080123818</v>
      </c>
      <c r="I379" s="41">
        <f t="shared" ca="1" si="38"/>
        <v>107.92140080123818</v>
      </c>
      <c r="J379" s="41">
        <f t="shared" ca="1" si="39"/>
        <v>135.31773598117906</v>
      </c>
      <c r="K379" s="83">
        <f ca="1">SMALL($J$2:$J$1001,ROWS($J$2:J379))</f>
        <v>127.16697267018324</v>
      </c>
      <c r="L379" s="40">
        <f ca="1">ROWS($L$2:L379)/COUNT($K$2:$K$1001)</f>
        <v>0.378</v>
      </c>
    </row>
    <row r="380" spans="1:12" hidden="1" x14ac:dyDescent="0.25">
      <c r="A380" s="78">
        <f t="shared" ca="1" si="34"/>
        <v>31.14462054837043</v>
      </c>
      <c r="B380" s="79">
        <f t="shared" ca="1" si="34"/>
        <v>20.446657350895126</v>
      </c>
      <c r="C380" s="80">
        <f t="shared" ca="1" si="34"/>
        <v>39.417661566434084</v>
      </c>
      <c r="D380" s="81">
        <f t="shared" ca="1" si="34"/>
        <v>54.978635412384577</v>
      </c>
      <c r="E380" s="82">
        <f t="shared" ca="1" si="34"/>
        <v>24.889348705704862</v>
      </c>
      <c r="F380" s="41">
        <f t="shared" ca="1" si="35"/>
        <v>39.417661566434084</v>
      </c>
      <c r="G380" s="41">
        <f t="shared" ca="1" si="36"/>
        <v>59.864318917329214</v>
      </c>
      <c r="H380" s="41">
        <f t="shared" ca="1" si="37"/>
        <v>94.396296978818668</v>
      </c>
      <c r="I380" s="41">
        <f t="shared" ca="1" si="38"/>
        <v>94.396296978818668</v>
      </c>
      <c r="J380" s="41">
        <f t="shared" ca="1" si="39"/>
        <v>119.28564568452353</v>
      </c>
      <c r="K380" s="83">
        <f ca="1">SMALL($J$2:$J$1001,ROWS($J$2:J380))</f>
        <v>127.17020387884368</v>
      </c>
      <c r="L380" s="40">
        <f ca="1">ROWS($L$2:L380)/COUNT($K$2:$K$1001)</f>
        <v>0.379</v>
      </c>
    </row>
    <row r="381" spans="1:12" hidden="1" x14ac:dyDescent="0.25">
      <c r="A381" s="78">
        <f t="shared" ca="1" si="34"/>
        <v>52.674266091966174</v>
      </c>
      <c r="B381" s="79">
        <f t="shared" ca="1" si="34"/>
        <v>54.318574912709508</v>
      </c>
      <c r="C381" s="80">
        <f t="shared" ca="1" si="34"/>
        <v>45.864813296402374</v>
      </c>
      <c r="D381" s="81">
        <f t="shared" ca="1" si="34"/>
        <v>35.761009556371192</v>
      </c>
      <c r="E381" s="82">
        <f t="shared" ca="1" si="34"/>
        <v>32.296933846573779</v>
      </c>
      <c r="F381" s="41">
        <f t="shared" ca="1" si="35"/>
        <v>52.674266091966174</v>
      </c>
      <c r="G381" s="41">
        <f t="shared" ca="1" si="36"/>
        <v>106.99284100467568</v>
      </c>
      <c r="H381" s="41">
        <f t="shared" ca="1" si="37"/>
        <v>88.435275648337367</v>
      </c>
      <c r="I381" s="41">
        <f t="shared" ca="1" si="38"/>
        <v>106.99284100467568</v>
      </c>
      <c r="J381" s="41">
        <f t="shared" ca="1" si="39"/>
        <v>139.28977485124946</v>
      </c>
      <c r="K381" s="83">
        <f ca="1">SMALL($J$2:$J$1001,ROWS($J$2:J381))</f>
        <v>127.19499981948363</v>
      </c>
      <c r="L381" s="40">
        <f ca="1">ROWS($L$2:L381)/COUNT($K$2:$K$1001)</f>
        <v>0.38</v>
      </c>
    </row>
    <row r="382" spans="1:12" hidden="1" x14ac:dyDescent="0.25">
      <c r="A382" s="78">
        <f t="shared" ca="1" si="34"/>
        <v>44.32974479603601</v>
      </c>
      <c r="B382" s="79">
        <f t="shared" ca="1" si="34"/>
        <v>23.274924577528829</v>
      </c>
      <c r="C382" s="80">
        <f t="shared" ca="1" si="34"/>
        <v>24.068257367827965</v>
      </c>
      <c r="D382" s="81">
        <f t="shared" ca="1" si="34"/>
        <v>30.365979348654719</v>
      </c>
      <c r="E382" s="82">
        <f t="shared" ca="1" si="34"/>
        <v>50.378937273719785</v>
      </c>
      <c r="F382" s="41">
        <f t="shared" ca="1" si="35"/>
        <v>44.32974479603601</v>
      </c>
      <c r="G382" s="41">
        <f t="shared" ca="1" si="36"/>
        <v>67.604669373564832</v>
      </c>
      <c r="H382" s="41">
        <f t="shared" ca="1" si="37"/>
        <v>74.695724144690729</v>
      </c>
      <c r="I382" s="41">
        <f t="shared" ca="1" si="38"/>
        <v>74.695724144690729</v>
      </c>
      <c r="J382" s="41">
        <f t="shared" ca="1" si="39"/>
        <v>125.07466141841051</v>
      </c>
      <c r="K382" s="83">
        <f ca="1">SMALL($J$2:$J$1001,ROWS($J$2:J382))</f>
        <v>127.21172627608708</v>
      </c>
      <c r="L382" s="40">
        <f ca="1">ROWS($L$2:L382)/COUNT($K$2:$K$1001)</f>
        <v>0.38100000000000001</v>
      </c>
    </row>
    <row r="383" spans="1:12" hidden="1" x14ac:dyDescent="0.25">
      <c r="A383" s="78">
        <f t="shared" ca="1" si="34"/>
        <v>52.50112947058691</v>
      </c>
      <c r="B383" s="79">
        <f t="shared" ca="1" si="34"/>
        <v>20.162164375518408</v>
      </c>
      <c r="C383" s="80">
        <f t="shared" ca="1" si="34"/>
        <v>49.807698072243703</v>
      </c>
      <c r="D383" s="81">
        <f t="shared" ca="1" si="34"/>
        <v>50.28888919754759</v>
      </c>
      <c r="E383" s="82">
        <f t="shared" ca="1" si="34"/>
        <v>58.803782358499497</v>
      </c>
      <c r="F383" s="41">
        <f t="shared" ca="1" si="35"/>
        <v>52.50112947058691</v>
      </c>
      <c r="G383" s="41">
        <f t="shared" ca="1" si="36"/>
        <v>72.663293846105319</v>
      </c>
      <c r="H383" s="41">
        <f t="shared" ca="1" si="37"/>
        <v>102.79001866813451</v>
      </c>
      <c r="I383" s="41">
        <f t="shared" ca="1" si="38"/>
        <v>102.79001866813451</v>
      </c>
      <c r="J383" s="41">
        <f t="shared" ca="1" si="39"/>
        <v>161.593801026634</v>
      </c>
      <c r="K383" s="83">
        <f ca="1">SMALL($J$2:$J$1001,ROWS($J$2:J383))</f>
        <v>127.27401926327674</v>
      </c>
      <c r="L383" s="40">
        <f ca="1">ROWS($L$2:L383)/COUNT($K$2:$K$1001)</f>
        <v>0.38200000000000001</v>
      </c>
    </row>
    <row r="384" spans="1:12" hidden="1" x14ac:dyDescent="0.25">
      <c r="A384" s="78">
        <f t="shared" ca="1" si="34"/>
        <v>36.938884242594433</v>
      </c>
      <c r="B384" s="79">
        <f t="shared" ca="1" si="34"/>
        <v>34.74679158674364</v>
      </c>
      <c r="C384" s="80">
        <f t="shared" ca="1" si="34"/>
        <v>43.53766572379682</v>
      </c>
      <c r="D384" s="81">
        <f t="shared" ca="1" si="34"/>
        <v>21.639970075710053</v>
      </c>
      <c r="E384" s="82">
        <f t="shared" ca="1" si="34"/>
        <v>43.311444982594466</v>
      </c>
      <c r="F384" s="41">
        <f t="shared" ca="1" si="35"/>
        <v>43.53766572379682</v>
      </c>
      <c r="G384" s="41">
        <f t="shared" ca="1" si="36"/>
        <v>78.284457310540461</v>
      </c>
      <c r="H384" s="41">
        <f t="shared" ca="1" si="37"/>
        <v>65.177635799506874</v>
      </c>
      <c r="I384" s="41">
        <f t="shared" ca="1" si="38"/>
        <v>78.284457310540461</v>
      </c>
      <c r="J384" s="41">
        <f t="shared" ca="1" si="39"/>
        <v>121.59590229313493</v>
      </c>
      <c r="K384" s="83">
        <f ca="1">SMALL($J$2:$J$1001,ROWS($J$2:J384))</f>
        <v>127.33857529309948</v>
      </c>
      <c r="L384" s="40">
        <f ca="1">ROWS($L$2:L384)/COUNT($K$2:$K$1001)</f>
        <v>0.38300000000000001</v>
      </c>
    </row>
    <row r="385" spans="1:12" hidden="1" x14ac:dyDescent="0.25">
      <c r="A385" s="78">
        <f t="shared" ca="1" si="34"/>
        <v>30.929011255796645</v>
      </c>
      <c r="B385" s="79">
        <f t="shared" ca="1" si="34"/>
        <v>43.663838125211846</v>
      </c>
      <c r="C385" s="80">
        <f t="shared" ca="1" si="34"/>
        <v>54.762687508067188</v>
      </c>
      <c r="D385" s="81">
        <f t="shared" ca="1" si="34"/>
        <v>53.322610988732023</v>
      </c>
      <c r="E385" s="82">
        <f t="shared" ca="1" si="34"/>
        <v>56.853319854948772</v>
      </c>
      <c r="F385" s="41">
        <f t="shared" ca="1" si="35"/>
        <v>54.762687508067188</v>
      </c>
      <c r="G385" s="41">
        <f t="shared" ca="1" si="36"/>
        <v>98.426525633279027</v>
      </c>
      <c r="H385" s="41">
        <f t="shared" ca="1" si="37"/>
        <v>108.08529849679921</v>
      </c>
      <c r="I385" s="41">
        <f t="shared" ca="1" si="38"/>
        <v>108.08529849679921</v>
      </c>
      <c r="J385" s="41">
        <f t="shared" ca="1" si="39"/>
        <v>164.93861835174798</v>
      </c>
      <c r="K385" s="83">
        <f ca="1">SMALL($J$2:$J$1001,ROWS($J$2:J385))</f>
        <v>127.43340703367592</v>
      </c>
      <c r="L385" s="40">
        <f ca="1">ROWS($L$2:L385)/COUNT($K$2:$K$1001)</f>
        <v>0.38400000000000001</v>
      </c>
    </row>
    <row r="386" spans="1:12" hidden="1" x14ac:dyDescent="0.25">
      <c r="A386" s="78">
        <f t="shared" ca="1" si="34"/>
        <v>23.799396420029449</v>
      </c>
      <c r="B386" s="79">
        <f t="shared" ca="1" si="34"/>
        <v>46.664501768147865</v>
      </c>
      <c r="C386" s="80">
        <f t="shared" ca="1" si="34"/>
        <v>45.341517076812274</v>
      </c>
      <c r="D386" s="81">
        <f t="shared" ca="1" si="34"/>
        <v>37.938547867824049</v>
      </c>
      <c r="E386" s="82">
        <f t="shared" ca="1" si="34"/>
        <v>50.272564064365525</v>
      </c>
      <c r="F386" s="41">
        <f t="shared" ca="1" si="35"/>
        <v>45.341517076812274</v>
      </c>
      <c r="G386" s="41">
        <f t="shared" ca="1" si="36"/>
        <v>92.006018844960138</v>
      </c>
      <c r="H386" s="41">
        <f t="shared" ca="1" si="37"/>
        <v>83.280064944636322</v>
      </c>
      <c r="I386" s="41">
        <f t="shared" ca="1" si="38"/>
        <v>92.006018844960138</v>
      </c>
      <c r="J386" s="41">
        <f t="shared" ca="1" si="39"/>
        <v>142.27858290932568</v>
      </c>
      <c r="K386" s="83">
        <f ca="1">SMALL($J$2:$J$1001,ROWS($J$2:J386))</f>
        <v>127.56292021487647</v>
      </c>
      <c r="L386" s="40">
        <f ca="1">ROWS($L$2:L386)/COUNT($K$2:$K$1001)</f>
        <v>0.38500000000000001</v>
      </c>
    </row>
    <row r="387" spans="1:12" hidden="1" x14ac:dyDescent="0.25">
      <c r="A387" s="78">
        <f t="shared" ref="A387:E450" ca="1" si="40">20+40*RAND()</f>
        <v>59.88311530991561</v>
      </c>
      <c r="B387" s="79">
        <f t="shared" ca="1" si="40"/>
        <v>30.972918778309033</v>
      </c>
      <c r="C387" s="80">
        <f t="shared" ca="1" si="40"/>
        <v>41.85817958980271</v>
      </c>
      <c r="D387" s="81">
        <f t="shared" ca="1" si="40"/>
        <v>32.386881785508457</v>
      </c>
      <c r="E387" s="82">
        <f t="shared" ca="1" si="40"/>
        <v>27.327695278715595</v>
      </c>
      <c r="F387" s="41">
        <f t="shared" ref="F387:F450" ca="1" si="41">MAX(A387,C387)</f>
        <v>59.88311530991561</v>
      </c>
      <c r="G387" s="41">
        <f t="shared" ref="G387:G450" ca="1" si="42">F387+B387</f>
        <v>90.856034088224646</v>
      </c>
      <c r="H387" s="41">
        <f t="shared" ref="H387:H450" ca="1" si="43">F387+D387</f>
        <v>92.26999709542406</v>
      </c>
      <c r="I387" s="41">
        <f t="shared" ref="I387:I450" ca="1" si="44">MAX(G387:H387)</f>
        <v>92.26999709542406</v>
      </c>
      <c r="J387" s="41">
        <f t="shared" ref="J387:J450" ca="1" si="45">I387+E387</f>
        <v>119.59769237413965</v>
      </c>
      <c r="K387" s="83">
        <f ca="1">SMALL($J$2:$J$1001,ROWS($J$2:J387))</f>
        <v>127.6618945142404</v>
      </c>
      <c r="L387" s="40">
        <f ca="1">ROWS($L$2:L387)/COUNT($K$2:$K$1001)</f>
        <v>0.38600000000000001</v>
      </c>
    </row>
    <row r="388" spans="1:12" hidden="1" x14ac:dyDescent="0.25">
      <c r="A388" s="78">
        <f t="shared" ca="1" si="40"/>
        <v>37.409748802654917</v>
      </c>
      <c r="B388" s="79">
        <f t="shared" ca="1" si="40"/>
        <v>51.246870231893908</v>
      </c>
      <c r="C388" s="80">
        <f t="shared" ca="1" si="40"/>
        <v>58.371323507643446</v>
      </c>
      <c r="D388" s="81">
        <f t="shared" ca="1" si="40"/>
        <v>43.255171901350309</v>
      </c>
      <c r="E388" s="82">
        <f t="shared" ca="1" si="40"/>
        <v>47.538434911907331</v>
      </c>
      <c r="F388" s="41">
        <f t="shared" ca="1" si="41"/>
        <v>58.371323507643446</v>
      </c>
      <c r="G388" s="41">
        <f t="shared" ca="1" si="42"/>
        <v>109.61819373953736</v>
      </c>
      <c r="H388" s="41">
        <f t="shared" ca="1" si="43"/>
        <v>101.62649540899375</v>
      </c>
      <c r="I388" s="41">
        <f t="shared" ca="1" si="44"/>
        <v>109.61819373953736</v>
      </c>
      <c r="J388" s="41">
        <f t="shared" ca="1" si="45"/>
        <v>157.15662865144469</v>
      </c>
      <c r="K388" s="83">
        <f ca="1">SMALL($J$2:$J$1001,ROWS($J$2:J388))</f>
        <v>127.68423545048789</v>
      </c>
      <c r="L388" s="40">
        <f ca="1">ROWS($L$2:L388)/COUNT($K$2:$K$1001)</f>
        <v>0.38700000000000001</v>
      </c>
    </row>
    <row r="389" spans="1:12" hidden="1" x14ac:dyDescent="0.25">
      <c r="A389" s="78">
        <f t="shared" ca="1" si="40"/>
        <v>43.476359696238781</v>
      </c>
      <c r="B389" s="79">
        <f t="shared" ca="1" si="40"/>
        <v>21.765640723099764</v>
      </c>
      <c r="C389" s="80">
        <f t="shared" ca="1" si="40"/>
        <v>45.336877317074467</v>
      </c>
      <c r="D389" s="81">
        <f t="shared" ca="1" si="40"/>
        <v>55.674438638295257</v>
      </c>
      <c r="E389" s="82">
        <f t="shared" ca="1" si="40"/>
        <v>59.956507733281072</v>
      </c>
      <c r="F389" s="41">
        <f t="shared" ca="1" si="41"/>
        <v>45.336877317074467</v>
      </c>
      <c r="G389" s="41">
        <f t="shared" ca="1" si="42"/>
        <v>67.102518040174232</v>
      </c>
      <c r="H389" s="41">
        <f t="shared" ca="1" si="43"/>
        <v>101.01131595536972</v>
      </c>
      <c r="I389" s="41">
        <f t="shared" ca="1" si="44"/>
        <v>101.01131595536972</v>
      </c>
      <c r="J389" s="41">
        <f t="shared" ca="1" si="45"/>
        <v>160.96782368865081</v>
      </c>
      <c r="K389" s="83">
        <f ca="1">SMALL($J$2:$J$1001,ROWS($J$2:J389))</f>
        <v>127.7722558928471</v>
      </c>
      <c r="L389" s="40">
        <f ca="1">ROWS($L$2:L389)/COUNT($K$2:$K$1001)</f>
        <v>0.38800000000000001</v>
      </c>
    </row>
    <row r="390" spans="1:12" hidden="1" x14ac:dyDescent="0.25">
      <c r="A390" s="78">
        <f t="shared" ca="1" si="40"/>
        <v>42.099647330476401</v>
      </c>
      <c r="B390" s="79">
        <f t="shared" ca="1" si="40"/>
        <v>35.206048104331956</v>
      </c>
      <c r="C390" s="80">
        <f t="shared" ca="1" si="40"/>
        <v>56.069672004076772</v>
      </c>
      <c r="D390" s="81">
        <f t="shared" ca="1" si="40"/>
        <v>59.898788961137448</v>
      </c>
      <c r="E390" s="82">
        <f t="shared" ca="1" si="40"/>
        <v>28.656514651630989</v>
      </c>
      <c r="F390" s="41">
        <f t="shared" ca="1" si="41"/>
        <v>56.069672004076772</v>
      </c>
      <c r="G390" s="41">
        <f t="shared" ca="1" si="42"/>
        <v>91.275720108408734</v>
      </c>
      <c r="H390" s="41">
        <f t="shared" ca="1" si="43"/>
        <v>115.96846096521422</v>
      </c>
      <c r="I390" s="41">
        <f t="shared" ca="1" si="44"/>
        <v>115.96846096521422</v>
      </c>
      <c r="J390" s="41">
        <f t="shared" ca="1" si="45"/>
        <v>144.62497561684521</v>
      </c>
      <c r="K390" s="83">
        <f ca="1">SMALL($J$2:$J$1001,ROWS($J$2:J390))</f>
        <v>127.79566385048568</v>
      </c>
      <c r="L390" s="40">
        <f ca="1">ROWS($L$2:L390)/COUNT($K$2:$K$1001)</f>
        <v>0.38900000000000001</v>
      </c>
    </row>
    <row r="391" spans="1:12" hidden="1" x14ac:dyDescent="0.25">
      <c r="A391" s="78">
        <f t="shared" ca="1" si="40"/>
        <v>32.844749494280698</v>
      </c>
      <c r="B391" s="79">
        <f t="shared" ca="1" si="40"/>
        <v>24.915604380841827</v>
      </c>
      <c r="C391" s="80">
        <f t="shared" ca="1" si="40"/>
        <v>53.428479274824888</v>
      </c>
      <c r="D391" s="81">
        <f t="shared" ca="1" si="40"/>
        <v>42.118699271974137</v>
      </c>
      <c r="E391" s="82">
        <f t="shared" ca="1" si="40"/>
        <v>52.800373566952693</v>
      </c>
      <c r="F391" s="41">
        <f t="shared" ca="1" si="41"/>
        <v>53.428479274824888</v>
      </c>
      <c r="G391" s="41">
        <f t="shared" ca="1" si="42"/>
        <v>78.344083655666708</v>
      </c>
      <c r="H391" s="41">
        <f t="shared" ca="1" si="43"/>
        <v>95.547178546799017</v>
      </c>
      <c r="I391" s="41">
        <f t="shared" ca="1" si="44"/>
        <v>95.547178546799017</v>
      </c>
      <c r="J391" s="41">
        <f t="shared" ca="1" si="45"/>
        <v>148.3475521137517</v>
      </c>
      <c r="K391" s="83">
        <f ca="1">SMALL($J$2:$J$1001,ROWS($J$2:J391))</f>
        <v>127.86710251531014</v>
      </c>
      <c r="L391" s="40">
        <f ca="1">ROWS($L$2:L391)/COUNT($K$2:$K$1001)</f>
        <v>0.39</v>
      </c>
    </row>
    <row r="392" spans="1:12" hidden="1" x14ac:dyDescent="0.25">
      <c r="A392" s="78">
        <f t="shared" ca="1" si="40"/>
        <v>32.285112786207918</v>
      </c>
      <c r="B392" s="79">
        <f t="shared" ca="1" si="40"/>
        <v>29.25511808897248</v>
      </c>
      <c r="C392" s="80">
        <f t="shared" ca="1" si="40"/>
        <v>51.489670659243473</v>
      </c>
      <c r="D392" s="81">
        <f t="shared" ca="1" si="40"/>
        <v>35.810601708937071</v>
      </c>
      <c r="E392" s="82">
        <f t="shared" ca="1" si="40"/>
        <v>27.293200154706959</v>
      </c>
      <c r="F392" s="41">
        <f t="shared" ca="1" si="41"/>
        <v>51.489670659243473</v>
      </c>
      <c r="G392" s="41">
        <f t="shared" ca="1" si="42"/>
        <v>80.744788748215953</v>
      </c>
      <c r="H392" s="41">
        <f t="shared" ca="1" si="43"/>
        <v>87.300272368180543</v>
      </c>
      <c r="I392" s="41">
        <f t="shared" ca="1" si="44"/>
        <v>87.300272368180543</v>
      </c>
      <c r="J392" s="41">
        <f t="shared" ca="1" si="45"/>
        <v>114.59347252288751</v>
      </c>
      <c r="K392" s="83">
        <f ca="1">SMALL($J$2:$J$1001,ROWS($J$2:J392))</f>
        <v>127.87615087766082</v>
      </c>
      <c r="L392" s="40">
        <f ca="1">ROWS($L$2:L392)/COUNT($K$2:$K$1001)</f>
        <v>0.39100000000000001</v>
      </c>
    </row>
    <row r="393" spans="1:12" hidden="1" x14ac:dyDescent="0.25">
      <c r="A393" s="78">
        <f t="shared" ca="1" si="40"/>
        <v>58.587509201267039</v>
      </c>
      <c r="B393" s="79">
        <f t="shared" ca="1" si="40"/>
        <v>30.945170883947092</v>
      </c>
      <c r="C393" s="80">
        <f t="shared" ca="1" si="40"/>
        <v>46.303109573602782</v>
      </c>
      <c r="D393" s="81">
        <f t="shared" ca="1" si="40"/>
        <v>55.83340315700201</v>
      </c>
      <c r="E393" s="82">
        <f t="shared" ca="1" si="40"/>
        <v>51.495739625067934</v>
      </c>
      <c r="F393" s="41">
        <f t="shared" ca="1" si="41"/>
        <v>58.587509201267039</v>
      </c>
      <c r="G393" s="41">
        <f t="shared" ca="1" si="42"/>
        <v>89.532680085214139</v>
      </c>
      <c r="H393" s="41">
        <f t="shared" ca="1" si="43"/>
        <v>114.42091235826905</v>
      </c>
      <c r="I393" s="41">
        <f t="shared" ca="1" si="44"/>
        <v>114.42091235826905</v>
      </c>
      <c r="J393" s="41">
        <f t="shared" ca="1" si="45"/>
        <v>165.91665198333698</v>
      </c>
      <c r="K393" s="83">
        <f ca="1">SMALL($J$2:$J$1001,ROWS($J$2:J393))</f>
        <v>127.90180242761838</v>
      </c>
      <c r="L393" s="40">
        <f ca="1">ROWS($L$2:L393)/COUNT($K$2:$K$1001)</f>
        <v>0.39200000000000002</v>
      </c>
    </row>
    <row r="394" spans="1:12" hidden="1" x14ac:dyDescent="0.25">
      <c r="A394" s="78">
        <f t="shared" ca="1" si="40"/>
        <v>48.176639841921101</v>
      </c>
      <c r="B394" s="79">
        <f t="shared" ca="1" si="40"/>
        <v>56.333737034238247</v>
      </c>
      <c r="C394" s="80">
        <f t="shared" ca="1" si="40"/>
        <v>54.467264725701348</v>
      </c>
      <c r="D394" s="81">
        <f t="shared" ca="1" si="40"/>
        <v>43.162691662460929</v>
      </c>
      <c r="E394" s="82">
        <f t="shared" ca="1" si="40"/>
        <v>41.038493483451703</v>
      </c>
      <c r="F394" s="41">
        <f t="shared" ca="1" si="41"/>
        <v>54.467264725701348</v>
      </c>
      <c r="G394" s="41">
        <f t="shared" ca="1" si="42"/>
        <v>110.8010017599396</v>
      </c>
      <c r="H394" s="41">
        <f t="shared" ca="1" si="43"/>
        <v>97.62995638816227</v>
      </c>
      <c r="I394" s="41">
        <f t="shared" ca="1" si="44"/>
        <v>110.8010017599396</v>
      </c>
      <c r="J394" s="41">
        <f t="shared" ca="1" si="45"/>
        <v>151.8394952433913</v>
      </c>
      <c r="K394" s="83">
        <f ca="1">SMALL($J$2:$J$1001,ROWS($J$2:J394))</f>
        <v>127.92778603643733</v>
      </c>
      <c r="L394" s="40">
        <f ca="1">ROWS($L$2:L394)/COUNT($K$2:$K$1001)</f>
        <v>0.39300000000000002</v>
      </c>
    </row>
    <row r="395" spans="1:12" hidden="1" x14ac:dyDescent="0.25">
      <c r="A395" s="78">
        <f t="shared" ca="1" si="40"/>
        <v>35.919138125159087</v>
      </c>
      <c r="B395" s="79">
        <f t="shared" ca="1" si="40"/>
        <v>35.050113089794813</v>
      </c>
      <c r="C395" s="80">
        <f t="shared" ca="1" si="40"/>
        <v>56.25719590258575</v>
      </c>
      <c r="D395" s="81">
        <f t="shared" ca="1" si="40"/>
        <v>44.613701030132006</v>
      </c>
      <c r="E395" s="82">
        <f t="shared" ca="1" si="40"/>
        <v>38.698214992584916</v>
      </c>
      <c r="F395" s="41">
        <f t="shared" ca="1" si="41"/>
        <v>56.25719590258575</v>
      </c>
      <c r="G395" s="41">
        <f t="shared" ca="1" si="42"/>
        <v>91.30730899238057</v>
      </c>
      <c r="H395" s="41">
        <f t="shared" ca="1" si="43"/>
        <v>100.87089693271776</v>
      </c>
      <c r="I395" s="41">
        <f t="shared" ca="1" si="44"/>
        <v>100.87089693271776</v>
      </c>
      <c r="J395" s="41">
        <f t="shared" ca="1" si="45"/>
        <v>139.56911192530268</v>
      </c>
      <c r="K395" s="83">
        <f ca="1">SMALL($J$2:$J$1001,ROWS($J$2:J395))</f>
        <v>128.03178140556457</v>
      </c>
      <c r="L395" s="40">
        <f ca="1">ROWS($L$2:L395)/COUNT($K$2:$K$1001)</f>
        <v>0.39400000000000002</v>
      </c>
    </row>
    <row r="396" spans="1:12" hidden="1" x14ac:dyDescent="0.25">
      <c r="A396" s="78">
        <f t="shared" ca="1" si="40"/>
        <v>54.267312383956515</v>
      </c>
      <c r="B396" s="79">
        <f t="shared" ca="1" si="40"/>
        <v>52.672929464753366</v>
      </c>
      <c r="C396" s="80">
        <f t="shared" ca="1" si="40"/>
        <v>28.750375575555793</v>
      </c>
      <c r="D396" s="81">
        <f t="shared" ca="1" si="40"/>
        <v>31.069495584216391</v>
      </c>
      <c r="E396" s="82">
        <f t="shared" ca="1" si="40"/>
        <v>31.169148849680465</v>
      </c>
      <c r="F396" s="41">
        <f t="shared" ca="1" si="41"/>
        <v>54.267312383956515</v>
      </c>
      <c r="G396" s="41">
        <f t="shared" ca="1" si="42"/>
        <v>106.94024184870989</v>
      </c>
      <c r="H396" s="41">
        <f t="shared" ca="1" si="43"/>
        <v>85.336807968172906</v>
      </c>
      <c r="I396" s="41">
        <f t="shared" ca="1" si="44"/>
        <v>106.94024184870989</v>
      </c>
      <c r="J396" s="41">
        <f t="shared" ca="1" si="45"/>
        <v>138.10939069839034</v>
      </c>
      <c r="K396" s="83">
        <f ca="1">SMALL($J$2:$J$1001,ROWS($J$2:J396))</f>
        <v>128.08618366621496</v>
      </c>
      <c r="L396" s="40">
        <f ca="1">ROWS($L$2:L396)/COUNT($K$2:$K$1001)</f>
        <v>0.39500000000000002</v>
      </c>
    </row>
    <row r="397" spans="1:12" hidden="1" x14ac:dyDescent="0.25">
      <c r="A397" s="78">
        <f t="shared" ca="1" si="40"/>
        <v>45.646602352720024</v>
      </c>
      <c r="B397" s="79">
        <f t="shared" ca="1" si="40"/>
        <v>33.823326608017155</v>
      </c>
      <c r="C397" s="80">
        <f t="shared" ca="1" si="40"/>
        <v>28.901704646966916</v>
      </c>
      <c r="D397" s="81">
        <f t="shared" ca="1" si="40"/>
        <v>44.906438923463952</v>
      </c>
      <c r="E397" s="82">
        <f t="shared" ca="1" si="40"/>
        <v>54.40010308774923</v>
      </c>
      <c r="F397" s="41">
        <f t="shared" ca="1" si="41"/>
        <v>45.646602352720024</v>
      </c>
      <c r="G397" s="41">
        <f t="shared" ca="1" si="42"/>
        <v>79.469928960737178</v>
      </c>
      <c r="H397" s="41">
        <f t="shared" ca="1" si="43"/>
        <v>90.553041276183976</v>
      </c>
      <c r="I397" s="41">
        <f t="shared" ca="1" si="44"/>
        <v>90.553041276183976</v>
      </c>
      <c r="J397" s="41">
        <f t="shared" ca="1" si="45"/>
        <v>144.95314436393321</v>
      </c>
      <c r="K397" s="83">
        <f ca="1">SMALL($J$2:$J$1001,ROWS($J$2:J397))</f>
        <v>128.09864453799813</v>
      </c>
      <c r="L397" s="40">
        <f ca="1">ROWS($L$2:L397)/COUNT($K$2:$K$1001)</f>
        <v>0.39600000000000002</v>
      </c>
    </row>
    <row r="398" spans="1:12" hidden="1" x14ac:dyDescent="0.25">
      <c r="A398" s="78">
        <f t="shared" ca="1" si="40"/>
        <v>21.729806674205676</v>
      </c>
      <c r="B398" s="79">
        <f t="shared" ca="1" si="40"/>
        <v>29.911092810546641</v>
      </c>
      <c r="C398" s="80">
        <f t="shared" ca="1" si="40"/>
        <v>36.215252009738123</v>
      </c>
      <c r="D398" s="81">
        <f t="shared" ca="1" si="40"/>
        <v>32.76576152352466</v>
      </c>
      <c r="E398" s="82">
        <f t="shared" ca="1" si="40"/>
        <v>47.862708633305786</v>
      </c>
      <c r="F398" s="41">
        <f t="shared" ca="1" si="41"/>
        <v>36.215252009738123</v>
      </c>
      <c r="G398" s="41">
        <f t="shared" ca="1" si="42"/>
        <v>66.126344820284771</v>
      </c>
      <c r="H398" s="41">
        <f t="shared" ca="1" si="43"/>
        <v>68.981013533262782</v>
      </c>
      <c r="I398" s="41">
        <f t="shared" ca="1" si="44"/>
        <v>68.981013533262782</v>
      </c>
      <c r="J398" s="41">
        <f t="shared" ca="1" si="45"/>
        <v>116.84372216656857</v>
      </c>
      <c r="K398" s="83">
        <f ca="1">SMALL($J$2:$J$1001,ROWS($J$2:J398))</f>
        <v>128.13714346798619</v>
      </c>
      <c r="L398" s="40">
        <f ca="1">ROWS($L$2:L398)/COUNT($K$2:$K$1001)</f>
        <v>0.39700000000000002</v>
      </c>
    </row>
    <row r="399" spans="1:12" hidden="1" x14ac:dyDescent="0.25">
      <c r="A399" s="78">
        <f t="shared" ca="1" si="40"/>
        <v>43.690513699909033</v>
      </c>
      <c r="B399" s="79">
        <f t="shared" ca="1" si="40"/>
        <v>56.694445806539221</v>
      </c>
      <c r="C399" s="80">
        <f t="shared" ca="1" si="40"/>
        <v>41.675094112508319</v>
      </c>
      <c r="D399" s="81">
        <f t="shared" ca="1" si="40"/>
        <v>36.2805878751631</v>
      </c>
      <c r="E399" s="82">
        <f t="shared" ca="1" si="40"/>
        <v>28.648568247659718</v>
      </c>
      <c r="F399" s="41">
        <f t="shared" ca="1" si="41"/>
        <v>43.690513699909033</v>
      </c>
      <c r="G399" s="41">
        <f t="shared" ca="1" si="42"/>
        <v>100.38495950644825</v>
      </c>
      <c r="H399" s="41">
        <f t="shared" ca="1" si="43"/>
        <v>79.97110157507214</v>
      </c>
      <c r="I399" s="41">
        <f t="shared" ca="1" si="44"/>
        <v>100.38495950644825</v>
      </c>
      <c r="J399" s="41">
        <f t="shared" ca="1" si="45"/>
        <v>129.03352775410798</v>
      </c>
      <c r="K399" s="83">
        <f ca="1">SMALL($J$2:$J$1001,ROWS($J$2:J399))</f>
        <v>128.21164757148824</v>
      </c>
      <c r="L399" s="40">
        <f ca="1">ROWS($L$2:L399)/COUNT($K$2:$K$1001)</f>
        <v>0.39800000000000002</v>
      </c>
    </row>
    <row r="400" spans="1:12" hidden="1" x14ac:dyDescent="0.25">
      <c r="A400" s="78">
        <f t="shared" ca="1" si="40"/>
        <v>21.307410368394322</v>
      </c>
      <c r="B400" s="79">
        <f t="shared" ca="1" si="40"/>
        <v>51.666070821749258</v>
      </c>
      <c r="C400" s="80">
        <f t="shared" ca="1" si="40"/>
        <v>32.407293619029375</v>
      </c>
      <c r="D400" s="81">
        <f t="shared" ca="1" si="40"/>
        <v>43.329095066374805</v>
      </c>
      <c r="E400" s="82">
        <f t="shared" ca="1" si="40"/>
        <v>37.854092577425988</v>
      </c>
      <c r="F400" s="41">
        <f t="shared" ca="1" si="41"/>
        <v>32.407293619029375</v>
      </c>
      <c r="G400" s="41">
        <f t="shared" ca="1" si="42"/>
        <v>84.073364440778633</v>
      </c>
      <c r="H400" s="41">
        <f t="shared" ca="1" si="43"/>
        <v>75.736388685404179</v>
      </c>
      <c r="I400" s="41">
        <f t="shared" ca="1" si="44"/>
        <v>84.073364440778633</v>
      </c>
      <c r="J400" s="41">
        <f t="shared" ca="1" si="45"/>
        <v>121.92745701820462</v>
      </c>
      <c r="K400" s="83">
        <f ca="1">SMALL($J$2:$J$1001,ROWS($J$2:J400))</f>
        <v>128.22252708699915</v>
      </c>
      <c r="L400" s="40">
        <f ca="1">ROWS($L$2:L400)/COUNT($K$2:$K$1001)</f>
        <v>0.39900000000000002</v>
      </c>
    </row>
    <row r="401" spans="1:12" hidden="1" x14ac:dyDescent="0.25">
      <c r="A401" s="78">
        <f t="shared" ca="1" si="40"/>
        <v>32.073484178748259</v>
      </c>
      <c r="B401" s="79">
        <f t="shared" ca="1" si="40"/>
        <v>25.653086643054081</v>
      </c>
      <c r="C401" s="80">
        <f t="shared" ca="1" si="40"/>
        <v>25.592052869910191</v>
      </c>
      <c r="D401" s="81">
        <f t="shared" ca="1" si="40"/>
        <v>41.856287011000241</v>
      </c>
      <c r="E401" s="82">
        <f t="shared" ca="1" si="40"/>
        <v>41.207125967060421</v>
      </c>
      <c r="F401" s="41">
        <f t="shared" ca="1" si="41"/>
        <v>32.073484178748259</v>
      </c>
      <c r="G401" s="41">
        <f t="shared" ca="1" si="42"/>
        <v>57.726570821802341</v>
      </c>
      <c r="H401" s="41">
        <f t="shared" ca="1" si="43"/>
        <v>73.929771189748493</v>
      </c>
      <c r="I401" s="41">
        <f t="shared" ca="1" si="44"/>
        <v>73.929771189748493</v>
      </c>
      <c r="J401" s="41">
        <f t="shared" ca="1" si="45"/>
        <v>115.13689715680891</v>
      </c>
      <c r="K401" s="83">
        <f ca="1">SMALL($J$2:$J$1001,ROWS($J$2:J401))</f>
        <v>128.33089323721106</v>
      </c>
      <c r="L401" s="40">
        <f ca="1">ROWS($L$2:L401)/COUNT($K$2:$K$1001)</f>
        <v>0.4</v>
      </c>
    </row>
    <row r="402" spans="1:12" hidden="1" x14ac:dyDescent="0.25">
      <c r="A402" s="78">
        <f t="shared" ca="1" si="40"/>
        <v>45.515962196459654</v>
      </c>
      <c r="B402" s="79">
        <f t="shared" ca="1" si="40"/>
        <v>31.679582197232207</v>
      </c>
      <c r="C402" s="80">
        <f t="shared" ca="1" si="40"/>
        <v>28.690269520740095</v>
      </c>
      <c r="D402" s="81">
        <f t="shared" ca="1" si="40"/>
        <v>37.886386246913709</v>
      </c>
      <c r="E402" s="82">
        <f t="shared" ca="1" si="40"/>
        <v>46.824419710014332</v>
      </c>
      <c r="F402" s="41">
        <f t="shared" ca="1" si="41"/>
        <v>45.515962196459654</v>
      </c>
      <c r="G402" s="41">
        <f t="shared" ca="1" si="42"/>
        <v>77.195544393691861</v>
      </c>
      <c r="H402" s="41">
        <f t="shared" ca="1" si="43"/>
        <v>83.40234844337337</v>
      </c>
      <c r="I402" s="41">
        <f t="shared" ca="1" si="44"/>
        <v>83.40234844337337</v>
      </c>
      <c r="J402" s="41">
        <f t="shared" ca="1" si="45"/>
        <v>130.2267681533877</v>
      </c>
      <c r="K402" s="83">
        <f ca="1">SMALL($J$2:$J$1001,ROWS($J$2:J402))</f>
        <v>128.39543309758324</v>
      </c>
      <c r="L402" s="40">
        <f ca="1">ROWS($L$2:L402)/COUNT($K$2:$K$1001)</f>
        <v>0.40100000000000002</v>
      </c>
    </row>
    <row r="403" spans="1:12" hidden="1" x14ac:dyDescent="0.25">
      <c r="A403" s="78">
        <f t="shared" ca="1" si="40"/>
        <v>54.965581315251598</v>
      </c>
      <c r="B403" s="79">
        <f t="shared" ca="1" si="40"/>
        <v>42.121793530253676</v>
      </c>
      <c r="C403" s="80">
        <f t="shared" ca="1" si="40"/>
        <v>57.641145363256896</v>
      </c>
      <c r="D403" s="81">
        <f t="shared" ca="1" si="40"/>
        <v>55.542086363277001</v>
      </c>
      <c r="E403" s="82">
        <f t="shared" ca="1" si="40"/>
        <v>27.859188494134216</v>
      </c>
      <c r="F403" s="41">
        <f t="shared" ca="1" si="41"/>
        <v>57.641145363256896</v>
      </c>
      <c r="G403" s="41">
        <f t="shared" ca="1" si="42"/>
        <v>99.762938893510579</v>
      </c>
      <c r="H403" s="41">
        <f t="shared" ca="1" si="43"/>
        <v>113.1832317265339</v>
      </c>
      <c r="I403" s="41">
        <f t="shared" ca="1" si="44"/>
        <v>113.1832317265339</v>
      </c>
      <c r="J403" s="41">
        <f t="shared" ca="1" si="45"/>
        <v>141.04242022066813</v>
      </c>
      <c r="K403" s="83">
        <f ca="1">SMALL($J$2:$J$1001,ROWS($J$2:J403))</f>
        <v>128.41634398508734</v>
      </c>
      <c r="L403" s="40">
        <f ca="1">ROWS($L$2:L403)/COUNT($K$2:$K$1001)</f>
        <v>0.40200000000000002</v>
      </c>
    </row>
    <row r="404" spans="1:12" hidden="1" x14ac:dyDescent="0.25">
      <c r="A404" s="78">
        <f t="shared" ca="1" si="40"/>
        <v>55.404122862433532</v>
      </c>
      <c r="B404" s="79">
        <f t="shared" ca="1" si="40"/>
        <v>54.867942310948791</v>
      </c>
      <c r="C404" s="80">
        <f t="shared" ca="1" si="40"/>
        <v>30.637743633891994</v>
      </c>
      <c r="D404" s="81">
        <f t="shared" ca="1" si="40"/>
        <v>48.279820991068192</v>
      </c>
      <c r="E404" s="82">
        <f t="shared" ca="1" si="40"/>
        <v>52.900738728630607</v>
      </c>
      <c r="F404" s="41">
        <f t="shared" ca="1" si="41"/>
        <v>55.404122862433532</v>
      </c>
      <c r="G404" s="41">
        <f t="shared" ca="1" si="42"/>
        <v>110.27206517338232</v>
      </c>
      <c r="H404" s="41">
        <f t="shared" ca="1" si="43"/>
        <v>103.68394385350172</v>
      </c>
      <c r="I404" s="41">
        <f t="shared" ca="1" si="44"/>
        <v>110.27206517338232</v>
      </c>
      <c r="J404" s="41">
        <f t="shared" ca="1" si="45"/>
        <v>163.17280390201293</v>
      </c>
      <c r="K404" s="83">
        <f ca="1">SMALL($J$2:$J$1001,ROWS($J$2:J404))</f>
        <v>128.43896502037828</v>
      </c>
      <c r="L404" s="40">
        <f ca="1">ROWS($L$2:L404)/COUNT($K$2:$K$1001)</f>
        <v>0.40300000000000002</v>
      </c>
    </row>
    <row r="405" spans="1:12" hidden="1" x14ac:dyDescent="0.25">
      <c r="A405" s="78">
        <f t="shared" ca="1" si="40"/>
        <v>49.407095107300762</v>
      </c>
      <c r="B405" s="79">
        <f t="shared" ca="1" si="40"/>
        <v>38.856902546869343</v>
      </c>
      <c r="C405" s="80">
        <f t="shared" ca="1" si="40"/>
        <v>28.73642470043055</v>
      </c>
      <c r="D405" s="81">
        <f t="shared" ca="1" si="40"/>
        <v>25.164417475606612</v>
      </c>
      <c r="E405" s="82">
        <f t="shared" ca="1" si="40"/>
        <v>48.187432125586213</v>
      </c>
      <c r="F405" s="41">
        <f t="shared" ca="1" si="41"/>
        <v>49.407095107300762</v>
      </c>
      <c r="G405" s="41">
        <f t="shared" ca="1" si="42"/>
        <v>88.263997654170112</v>
      </c>
      <c r="H405" s="41">
        <f t="shared" ca="1" si="43"/>
        <v>74.571512582907374</v>
      </c>
      <c r="I405" s="41">
        <f t="shared" ca="1" si="44"/>
        <v>88.263997654170112</v>
      </c>
      <c r="J405" s="41">
        <f t="shared" ca="1" si="45"/>
        <v>136.45142977975632</v>
      </c>
      <c r="K405" s="83">
        <f ca="1">SMALL($J$2:$J$1001,ROWS($J$2:J405))</f>
        <v>128.44703564863039</v>
      </c>
      <c r="L405" s="40">
        <f ca="1">ROWS($L$2:L405)/COUNT($K$2:$K$1001)</f>
        <v>0.40400000000000003</v>
      </c>
    </row>
    <row r="406" spans="1:12" hidden="1" x14ac:dyDescent="0.25">
      <c r="A406" s="78">
        <f t="shared" ca="1" si="40"/>
        <v>28.544553348502326</v>
      </c>
      <c r="B406" s="79">
        <f t="shared" ca="1" si="40"/>
        <v>36.369908030115589</v>
      </c>
      <c r="C406" s="80">
        <f t="shared" ca="1" si="40"/>
        <v>23.166115183837036</v>
      </c>
      <c r="D406" s="81">
        <f t="shared" ca="1" si="40"/>
        <v>48.630281463394795</v>
      </c>
      <c r="E406" s="82">
        <f t="shared" ca="1" si="40"/>
        <v>41.774804053466809</v>
      </c>
      <c r="F406" s="41">
        <f t="shared" ca="1" si="41"/>
        <v>28.544553348502326</v>
      </c>
      <c r="G406" s="41">
        <f t="shared" ca="1" si="42"/>
        <v>64.914461378617915</v>
      </c>
      <c r="H406" s="41">
        <f t="shared" ca="1" si="43"/>
        <v>77.174834811897114</v>
      </c>
      <c r="I406" s="41">
        <f t="shared" ca="1" si="44"/>
        <v>77.174834811897114</v>
      </c>
      <c r="J406" s="41">
        <f t="shared" ca="1" si="45"/>
        <v>118.94963886536392</v>
      </c>
      <c r="K406" s="83">
        <f ca="1">SMALL($J$2:$J$1001,ROWS($J$2:J406))</f>
        <v>128.57105659308999</v>
      </c>
      <c r="L406" s="40">
        <f ca="1">ROWS($L$2:L406)/COUNT($K$2:$K$1001)</f>
        <v>0.40500000000000003</v>
      </c>
    </row>
    <row r="407" spans="1:12" hidden="1" x14ac:dyDescent="0.25">
      <c r="A407" s="78">
        <f t="shared" ca="1" si="40"/>
        <v>22.957495342663666</v>
      </c>
      <c r="B407" s="79">
        <f t="shared" ca="1" si="40"/>
        <v>50.619004154220363</v>
      </c>
      <c r="C407" s="80">
        <f t="shared" ca="1" si="40"/>
        <v>37.707092218928345</v>
      </c>
      <c r="D407" s="81">
        <f t="shared" ca="1" si="40"/>
        <v>47.617396279123028</v>
      </c>
      <c r="E407" s="82">
        <f t="shared" ca="1" si="40"/>
        <v>22.683626743798399</v>
      </c>
      <c r="F407" s="41">
        <f t="shared" ca="1" si="41"/>
        <v>37.707092218928345</v>
      </c>
      <c r="G407" s="41">
        <f t="shared" ca="1" si="42"/>
        <v>88.326096373148715</v>
      </c>
      <c r="H407" s="41">
        <f t="shared" ca="1" si="43"/>
        <v>85.32448849805138</v>
      </c>
      <c r="I407" s="41">
        <f t="shared" ca="1" si="44"/>
        <v>88.326096373148715</v>
      </c>
      <c r="J407" s="41">
        <f t="shared" ca="1" si="45"/>
        <v>111.00972311694711</v>
      </c>
      <c r="K407" s="83">
        <f ca="1">SMALL($J$2:$J$1001,ROWS($J$2:J407))</f>
        <v>128.60124589192793</v>
      </c>
      <c r="L407" s="40">
        <f ca="1">ROWS($L$2:L407)/COUNT($K$2:$K$1001)</f>
        <v>0.40600000000000003</v>
      </c>
    </row>
    <row r="408" spans="1:12" hidden="1" x14ac:dyDescent="0.25">
      <c r="A408" s="78">
        <f t="shared" ca="1" si="40"/>
        <v>38.365406322469994</v>
      </c>
      <c r="B408" s="79">
        <f t="shared" ca="1" si="40"/>
        <v>49.563071479966112</v>
      </c>
      <c r="C408" s="80">
        <f t="shared" ca="1" si="40"/>
        <v>39.347532720598096</v>
      </c>
      <c r="D408" s="81">
        <f t="shared" ca="1" si="40"/>
        <v>20.481364627446453</v>
      </c>
      <c r="E408" s="82">
        <f t="shared" ca="1" si="40"/>
        <v>21.420654029949226</v>
      </c>
      <c r="F408" s="41">
        <f t="shared" ca="1" si="41"/>
        <v>39.347532720598096</v>
      </c>
      <c r="G408" s="41">
        <f t="shared" ca="1" si="42"/>
        <v>88.910604200564208</v>
      </c>
      <c r="H408" s="41">
        <f t="shared" ca="1" si="43"/>
        <v>59.828897348044549</v>
      </c>
      <c r="I408" s="41">
        <f t="shared" ca="1" si="44"/>
        <v>88.910604200564208</v>
      </c>
      <c r="J408" s="41">
        <f t="shared" ca="1" si="45"/>
        <v>110.33125823051344</v>
      </c>
      <c r="K408" s="83">
        <f ca="1">SMALL($J$2:$J$1001,ROWS($J$2:J408))</f>
        <v>128.62552538893095</v>
      </c>
      <c r="L408" s="40">
        <f ca="1">ROWS($L$2:L408)/COUNT($K$2:$K$1001)</f>
        <v>0.40699999999999997</v>
      </c>
    </row>
    <row r="409" spans="1:12" hidden="1" x14ac:dyDescent="0.25">
      <c r="A409" s="78">
        <f t="shared" ca="1" si="40"/>
        <v>56.92620338982077</v>
      </c>
      <c r="B409" s="79">
        <f t="shared" ca="1" si="40"/>
        <v>50.018378085923835</v>
      </c>
      <c r="C409" s="80">
        <f t="shared" ca="1" si="40"/>
        <v>51.195794700993233</v>
      </c>
      <c r="D409" s="81">
        <f t="shared" ca="1" si="40"/>
        <v>39.305495927476315</v>
      </c>
      <c r="E409" s="82">
        <f t="shared" ca="1" si="40"/>
        <v>48.680360197429948</v>
      </c>
      <c r="F409" s="41">
        <f t="shared" ca="1" si="41"/>
        <v>56.92620338982077</v>
      </c>
      <c r="G409" s="41">
        <f t="shared" ca="1" si="42"/>
        <v>106.9445814757446</v>
      </c>
      <c r="H409" s="41">
        <f t="shared" ca="1" si="43"/>
        <v>96.231699317297085</v>
      </c>
      <c r="I409" s="41">
        <f t="shared" ca="1" si="44"/>
        <v>106.9445814757446</v>
      </c>
      <c r="J409" s="41">
        <f t="shared" ca="1" si="45"/>
        <v>155.62494167317453</v>
      </c>
      <c r="K409" s="83">
        <f ca="1">SMALL($J$2:$J$1001,ROWS($J$2:J409))</f>
        <v>128.64730805118251</v>
      </c>
      <c r="L409" s="40">
        <f ca="1">ROWS($L$2:L409)/COUNT($K$2:$K$1001)</f>
        <v>0.40799999999999997</v>
      </c>
    </row>
    <row r="410" spans="1:12" hidden="1" x14ac:dyDescent="0.25">
      <c r="A410" s="78">
        <f t="shared" ca="1" si="40"/>
        <v>54.142254955362681</v>
      </c>
      <c r="B410" s="79">
        <f t="shared" ca="1" si="40"/>
        <v>49.371716534812471</v>
      </c>
      <c r="C410" s="80">
        <f t="shared" ca="1" si="40"/>
        <v>42.288033284433538</v>
      </c>
      <c r="D410" s="81">
        <f t="shared" ca="1" si="40"/>
        <v>37.271496349734491</v>
      </c>
      <c r="E410" s="82">
        <f t="shared" ca="1" si="40"/>
        <v>52.460031863210773</v>
      </c>
      <c r="F410" s="41">
        <f t="shared" ca="1" si="41"/>
        <v>54.142254955362681</v>
      </c>
      <c r="G410" s="41">
        <f t="shared" ca="1" si="42"/>
        <v>103.51397149017515</v>
      </c>
      <c r="H410" s="41">
        <f t="shared" ca="1" si="43"/>
        <v>91.413751305097179</v>
      </c>
      <c r="I410" s="41">
        <f t="shared" ca="1" si="44"/>
        <v>103.51397149017515</v>
      </c>
      <c r="J410" s="41">
        <f t="shared" ca="1" si="45"/>
        <v>155.97400335338591</v>
      </c>
      <c r="K410" s="83">
        <f ca="1">SMALL($J$2:$J$1001,ROWS($J$2:J410))</f>
        <v>128.68980458559551</v>
      </c>
      <c r="L410" s="40">
        <f ca="1">ROWS($L$2:L410)/COUNT($K$2:$K$1001)</f>
        <v>0.40899999999999997</v>
      </c>
    </row>
    <row r="411" spans="1:12" hidden="1" x14ac:dyDescent="0.25">
      <c r="A411" s="78">
        <f t="shared" ca="1" si="40"/>
        <v>49.906951141340016</v>
      </c>
      <c r="B411" s="79">
        <f t="shared" ca="1" si="40"/>
        <v>56.646675377810382</v>
      </c>
      <c r="C411" s="80">
        <f t="shared" ca="1" si="40"/>
        <v>35.102517072235003</v>
      </c>
      <c r="D411" s="81">
        <f t="shared" ca="1" si="40"/>
        <v>59.75515296549834</v>
      </c>
      <c r="E411" s="82">
        <f t="shared" ca="1" si="40"/>
        <v>48.978737966030963</v>
      </c>
      <c r="F411" s="41">
        <f t="shared" ca="1" si="41"/>
        <v>49.906951141340016</v>
      </c>
      <c r="G411" s="41">
        <f t="shared" ca="1" si="42"/>
        <v>106.5536265191504</v>
      </c>
      <c r="H411" s="41">
        <f t="shared" ca="1" si="43"/>
        <v>109.66210410683836</v>
      </c>
      <c r="I411" s="41">
        <f t="shared" ca="1" si="44"/>
        <v>109.66210410683836</v>
      </c>
      <c r="J411" s="41">
        <f t="shared" ca="1" si="45"/>
        <v>158.6408420728693</v>
      </c>
      <c r="K411" s="83">
        <f ca="1">SMALL($J$2:$J$1001,ROWS($J$2:J411))</f>
        <v>128.69203419201472</v>
      </c>
      <c r="L411" s="40">
        <f ca="1">ROWS($L$2:L411)/COUNT($K$2:$K$1001)</f>
        <v>0.41</v>
      </c>
    </row>
    <row r="412" spans="1:12" hidden="1" x14ac:dyDescent="0.25">
      <c r="A412" s="78">
        <f t="shared" ca="1" si="40"/>
        <v>30.05718926947636</v>
      </c>
      <c r="B412" s="79">
        <f t="shared" ca="1" si="40"/>
        <v>41.273645017061476</v>
      </c>
      <c r="C412" s="80">
        <f t="shared" ca="1" si="40"/>
        <v>34.066866578304968</v>
      </c>
      <c r="D412" s="81">
        <f t="shared" ca="1" si="40"/>
        <v>21.724741326161027</v>
      </c>
      <c r="E412" s="82">
        <f t="shared" ca="1" si="40"/>
        <v>50.706320693936576</v>
      </c>
      <c r="F412" s="41">
        <f t="shared" ca="1" si="41"/>
        <v>34.066866578304968</v>
      </c>
      <c r="G412" s="41">
        <f t="shared" ca="1" si="42"/>
        <v>75.340511595366451</v>
      </c>
      <c r="H412" s="41">
        <f t="shared" ca="1" si="43"/>
        <v>55.791607904465991</v>
      </c>
      <c r="I412" s="41">
        <f t="shared" ca="1" si="44"/>
        <v>75.340511595366451</v>
      </c>
      <c r="J412" s="41">
        <f t="shared" ca="1" si="45"/>
        <v>126.04683228930303</v>
      </c>
      <c r="K412" s="83">
        <f ca="1">SMALL($J$2:$J$1001,ROWS($J$2:J412))</f>
        <v>128.73484056086824</v>
      </c>
      <c r="L412" s="40">
        <f ca="1">ROWS($L$2:L412)/COUNT($K$2:$K$1001)</f>
        <v>0.41099999999999998</v>
      </c>
    </row>
    <row r="413" spans="1:12" hidden="1" x14ac:dyDescent="0.25">
      <c r="A413" s="78">
        <f t="shared" ca="1" si="40"/>
        <v>20.761653049606885</v>
      </c>
      <c r="B413" s="79">
        <f t="shared" ca="1" si="40"/>
        <v>31.100442654340132</v>
      </c>
      <c r="C413" s="80">
        <f t="shared" ca="1" si="40"/>
        <v>58.49626303581649</v>
      </c>
      <c r="D413" s="81">
        <f t="shared" ca="1" si="40"/>
        <v>48.246005089912366</v>
      </c>
      <c r="E413" s="82">
        <f t="shared" ca="1" si="40"/>
        <v>41.124623248750382</v>
      </c>
      <c r="F413" s="41">
        <f t="shared" ca="1" si="41"/>
        <v>58.49626303581649</v>
      </c>
      <c r="G413" s="41">
        <f t="shared" ca="1" si="42"/>
        <v>89.596705690156625</v>
      </c>
      <c r="H413" s="41">
        <f t="shared" ca="1" si="43"/>
        <v>106.74226812572886</v>
      </c>
      <c r="I413" s="41">
        <f t="shared" ca="1" si="44"/>
        <v>106.74226812572886</v>
      </c>
      <c r="J413" s="41">
        <f t="shared" ca="1" si="45"/>
        <v>147.86689137447922</v>
      </c>
      <c r="K413" s="83">
        <f ca="1">SMALL($J$2:$J$1001,ROWS($J$2:J413))</f>
        <v>128.79642751845958</v>
      </c>
      <c r="L413" s="40">
        <f ca="1">ROWS($L$2:L413)/COUNT($K$2:$K$1001)</f>
        <v>0.41199999999999998</v>
      </c>
    </row>
    <row r="414" spans="1:12" hidden="1" x14ac:dyDescent="0.25">
      <c r="A414" s="78">
        <f t="shared" ca="1" si="40"/>
        <v>30.353873192810976</v>
      </c>
      <c r="B414" s="79">
        <f t="shared" ca="1" si="40"/>
        <v>56.704424913823452</v>
      </c>
      <c r="C414" s="80">
        <f t="shared" ca="1" si="40"/>
        <v>23.802306032644459</v>
      </c>
      <c r="D414" s="81">
        <f t="shared" ca="1" si="40"/>
        <v>59.910049543363009</v>
      </c>
      <c r="E414" s="82">
        <f t="shared" ca="1" si="40"/>
        <v>45.878935888523301</v>
      </c>
      <c r="F414" s="41">
        <f t="shared" ca="1" si="41"/>
        <v>30.353873192810976</v>
      </c>
      <c r="G414" s="41">
        <f t="shared" ca="1" si="42"/>
        <v>87.058298106634425</v>
      </c>
      <c r="H414" s="41">
        <f t="shared" ca="1" si="43"/>
        <v>90.263922736173981</v>
      </c>
      <c r="I414" s="41">
        <f t="shared" ca="1" si="44"/>
        <v>90.263922736173981</v>
      </c>
      <c r="J414" s="41">
        <f t="shared" ca="1" si="45"/>
        <v>136.14285862469728</v>
      </c>
      <c r="K414" s="83">
        <f ca="1">SMALL($J$2:$J$1001,ROWS($J$2:J414))</f>
        <v>128.82113924817054</v>
      </c>
      <c r="L414" s="40">
        <f ca="1">ROWS($L$2:L414)/COUNT($K$2:$K$1001)</f>
        <v>0.41299999999999998</v>
      </c>
    </row>
    <row r="415" spans="1:12" hidden="1" x14ac:dyDescent="0.25">
      <c r="A415" s="78">
        <f t="shared" ca="1" si="40"/>
        <v>21.128387391371515</v>
      </c>
      <c r="B415" s="79">
        <f t="shared" ca="1" si="40"/>
        <v>31.330279408233658</v>
      </c>
      <c r="C415" s="80">
        <f t="shared" ca="1" si="40"/>
        <v>44.315268273958914</v>
      </c>
      <c r="D415" s="81">
        <f t="shared" ca="1" si="40"/>
        <v>35.397447047063622</v>
      </c>
      <c r="E415" s="82">
        <f t="shared" ca="1" si="40"/>
        <v>49.207385646714926</v>
      </c>
      <c r="F415" s="41">
        <f t="shared" ca="1" si="41"/>
        <v>44.315268273958914</v>
      </c>
      <c r="G415" s="41">
        <f t="shared" ca="1" si="42"/>
        <v>75.645547682192571</v>
      </c>
      <c r="H415" s="41">
        <f t="shared" ca="1" si="43"/>
        <v>79.712715321022529</v>
      </c>
      <c r="I415" s="41">
        <f t="shared" ca="1" si="44"/>
        <v>79.712715321022529</v>
      </c>
      <c r="J415" s="41">
        <f t="shared" ca="1" si="45"/>
        <v>128.92010096773745</v>
      </c>
      <c r="K415" s="83">
        <f ca="1">SMALL($J$2:$J$1001,ROWS($J$2:J415))</f>
        <v>128.83816432315581</v>
      </c>
      <c r="L415" s="40">
        <f ca="1">ROWS($L$2:L415)/COUNT($K$2:$K$1001)</f>
        <v>0.41399999999999998</v>
      </c>
    </row>
    <row r="416" spans="1:12" hidden="1" x14ac:dyDescent="0.25">
      <c r="A416" s="78">
        <f t="shared" ca="1" si="40"/>
        <v>57.236316591088737</v>
      </c>
      <c r="B416" s="79">
        <f t="shared" ca="1" si="40"/>
        <v>40.974172080297983</v>
      </c>
      <c r="C416" s="80">
        <f t="shared" ca="1" si="40"/>
        <v>43.210791014881366</v>
      </c>
      <c r="D416" s="81">
        <f t="shared" ca="1" si="40"/>
        <v>38.445308669919235</v>
      </c>
      <c r="E416" s="82">
        <f t="shared" ca="1" si="40"/>
        <v>40.719273334759308</v>
      </c>
      <c r="F416" s="41">
        <f t="shared" ca="1" si="41"/>
        <v>57.236316591088737</v>
      </c>
      <c r="G416" s="41">
        <f t="shared" ca="1" si="42"/>
        <v>98.210488671386713</v>
      </c>
      <c r="H416" s="41">
        <f t="shared" ca="1" si="43"/>
        <v>95.68162526100798</v>
      </c>
      <c r="I416" s="41">
        <f t="shared" ca="1" si="44"/>
        <v>98.210488671386713</v>
      </c>
      <c r="J416" s="41">
        <f t="shared" ca="1" si="45"/>
        <v>138.92976200614601</v>
      </c>
      <c r="K416" s="83">
        <f ca="1">SMALL($J$2:$J$1001,ROWS($J$2:J416))</f>
        <v>128.84856441007446</v>
      </c>
      <c r="L416" s="40">
        <f ca="1">ROWS($L$2:L416)/COUNT($K$2:$K$1001)</f>
        <v>0.41499999999999998</v>
      </c>
    </row>
    <row r="417" spans="1:12" hidden="1" x14ac:dyDescent="0.25">
      <c r="A417" s="78">
        <f t="shared" ca="1" si="40"/>
        <v>27.054474686216782</v>
      </c>
      <c r="B417" s="79">
        <f t="shared" ca="1" si="40"/>
        <v>46.184018733807932</v>
      </c>
      <c r="C417" s="80">
        <f t="shared" ca="1" si="40"/>
        <v>30.070927074876323</v>
      </c>
      <c r="D417" s="81">
        <f t="shared" ca="1" si="40"/>
        <v>47.226624653434385</v>
      </c>
      <c r="E417" s="82">
        <f t="shared" ca="1" si="40"/>
        <v>49.914174547776369</v>
      </c>
      <c r="F417" s="41">
        <f t="shared" ca="1" si="41"/>
        <v>30.070927074876323</v>
      </c>
      <c r="G417" s="41">
        <f t="shared" ca="1" si="42"/>
        <v>76.254945808684255</v>
      </c>
      <c r="H417" s="41">
        <f t="shared" ca="1" si="43"/>
        <v>77.297551728310708</v>
      </c>
      <c r="I417" s="41">
        <f t="shared" ca="1" si="44"/>
        <v>77.297551728310708</v>
      </c>
      <c r="J417" s="41">
        <f t="shared" ca="1" si="45"/>
        <v>127.21172627608708</v>
      </c>
      <c r="K417" s="83">
        <f ca="1">SMALL($J$2:$J$1001,ROWS($J$2:J417))</f>
        <v>128.88373681266259</v>
      </c>
      <c r="L417" s="40">
        <f ca="1">ROWS($L$2:L417)/COUNT($K$2:$K$1001)</f>
        <v>0.41599999999999998</v>
      </c>
    </row>
    <row r="418" spans="1:12" hidden="1" x14ac:dyDescent="0.25">
      <c r="A418" s="78">
        <f t="shared" ca="1" si="40"/>
        <v>27.846143448845574</v>
      </c>
      <c r="B418" s="79">
        <f t="shared" ca="1" si="40"/>
        <v>33.417320396702763</v>
      </c>
      <c r="C418" s="80">
        <f t="shared" ca="1" si="40"/>
        <v>25.848640010681635</v>
      </c>
      <c r="D418" s="81">
        <f t="shared" ca="1" si="40"/>
        <v>46.081481204529901</v>
      </c>
      <c r="E418" s="82">
        <f t="shared" ca="1" si="40"/>
        <v>44.910971816471218</v>
      </c>
      <c r="F418" s="41">
        <f t="shared" ca="1" si="41"/>
        <v>27.846143448845574</v>
      </c>
      <c r="G418" s="41">
        <f t="shared" ca="1" si="42"/>
        <v>61.263463845548337</v>
      </c>
      <c r="H418" s="41">
        <f t="shared" ca="1" si="43"/>
        <v>73.927624653375474</v>
      </c>
      <c r="I418" s="41">
        <f t="shared" ca="1" si="44"/>
        <v>73.927624653375474</v>
      </c>
      <c r="J418" s="41">
        <f t="shared" ca="1" si="45"/>
        <v>118.83859646984669</v>
      </c>
      <c r="K418" s="83">
        <f ca="1">SMALL($J$2:$J$1001,ROWS($J$2:J418))</f>
        <v>128.92010096773745</v>
      </c>
      <c r="L418" s="40">
        <f ca="1">ROWS($L$2:L418)/COUNT($K$2:$K$1001)</f>
        <v>0.41699999999999998</v>
      </c>
    </row>
    <row r="419" spans="1:12" hidden="1" x14ac:dyDescent="0.25">
      <c r="A419" s="78">
        <f t="shared" ca="1" si="40"/>
        <v>38.316053835120051</v>
      </c>
      <c r="B419" s="79">
        <f t="shared" ca="1" si="40"/>
        <v>45.664558357601237</v>
      </c>
      <c r="C419" s="80">
        <f t="shared" ca="1" si="40"/>
        <v>27.738971537434249</v>
      </c>
      <c r="D419" s="81">
        <f t="shared" ca="1" si="40"/>
        <v>54.422302732256476</v>
      </c>
      <c r="E419" s="82">
        <f t="shared" ca="1" si="40"/>
        <v>45.54500015453911</v>
      </c>
      <c r="F419" s="41">
        <f t="shared" ca="1" si="41"/>
        <v>38.316053835120051</v>
      </c>
      <c r="G419" s="41">
        <f t="shared" ca="1" si="42"/>
        <v>83.980612192721281</v>
      </c>
      <c r="H419" s="41">
        <f t="shared" ca="1" si="43"/>
        <v>92.738356567376528</v>
      </c>
      <c r="I419" s="41">
        <f t="shared" ca="1" si="44"/>
        <v>92.738356567376528</v>
      </c>
      <c r="J419" s="41">
        <f t="shared" ca="1" si="45"/>
        <v>138.28335672191565</v>
      </c>
      <c r="K419" s="83">
        <f ca="1">SMALL($J$2:$J$1001,ROWS($J$2:J419))</f>
        <v>128.97279581412127</v>
      </c>
      <c r="L419" s="40">
        <f ca="1">ROWS($L$2:L419)/COUNT($K$2:$K$1001)</f>
        <v>0.41799999999999998</v>
      </c>
    </row>
    <row r="420" spans="1:12" hidden="1" x14ac:dyDescent="0.25">
      <c r="A420" s="78">
        <f t="shared" ca="1" si="40"/>
        <v>39.787062431621862</v>
      </c>
      <c r="B420" s="79">
        <f t="shared" ca="1" si="40"/>
        <v>49.044477779272057</v>
      </c>
      <c r="C420" s="80">
        <f t="shared" ca="1" si="40"/>
        <v>34.616521940587759</v>
      </c>
      <c r="D420" s="81">
        <f t="shared" ca="1" si="40"/>
        <v>46.589469991576031</v>
      </c>
      <c r="E420" s="82">
        <f t="shared" ca="1" si="40"/>
        <v>29.895740468598476</v>
      </c>
      <c r="F420" s="41">
        <f t="shared" ca="1" si="41"/>
        <v>39.787062431621862</v>
      </c>
      <c r="G420" s="41">
        <f t="shared" ca="1" si="42"/>
        <v>88.83154021089392</v>
      </c>
      <c r="H420" s="41">
        <f t="shared" ca="1" si="43"/>
        <v>86.376532423197887</v>
      </c>
      <c r="I420" s="41">
        <f t="shared" ca="1" si="44"/>
        <v>88.83154021089392</v>
      </c>
      <c r="J420" s="41">
        <f t="shared" ca="1" si="45"/>
        <v>118.7272806794924</v>
      </c>
      <c r="K420" s="83">
        <f ca="1">SMALL($J$2:$J$1001,ROWS($J$2:J420))</f>
        <v>129.0212756794437</v>
      </c>
      <c r="L420" s="40">
        <f ca="1">ROWS($L$2:L420)/COUNT($K$2:$K$1001)</f>
        <v>0.41899999999999998</v>
      </c>
    </row>
    <row r="421" spans="1:12" hidden="1" x14ac:dyDescent="0.25">
      <c r="A421" s="78">
        <f t="shared" ca="1" si="40"/>
        <v>42.651495060036005</v>
      </c>
      <c r="B421" s="79">
        <f t="shared" ca="1" si="40"/>
        <v>52.270394598728245</v>
      </c>
      <c r="C421" s="80">
        <f t="shared" ca="1" si="40"/>
        <v>51.966655037401715</v>
      </c>
      <c r="D421" s="81">
        <f t="shared" ca="1" si="40"/>
        <v>49.265802137171427</v>
      </c>
      <c r="E421" s="82">
        <f t="shared" ca="1" si="40"/>
        <v>47.226680054809819</v>
      </c>
      <c r="F421" s="41">
        <f t="shared" ca="1" si="41"/>
        <v>51.966655037401715</v>
      </c>
      <c r="G421" s="41">
        <f t="shared" ca="1" si="42"/>
        <v>104.23704963612997</v>
      </c>
      <c r="H421" s="41">
        <f t="shared" ca="1" si="43"/>
        <v>101.23245717457314</v>
      </c>
      <c r="I421" s="41">
        <f t="shared" ca="1" si="44"/>
        <v>104.23704963612997</v>
      </c>
      <c r="J421" s="41">
        <f t="shared" ca="1" si="45"/>
        <v>151.46372969093977</v>
      </c>
      <c r="K421" s="83">
        <f ca="1">SMALL($J$2:$J$1001,ROWS($J$2:J421))</f>
        <v>129.03352775410798</v>
      </c>
      <c r="L421" s="40">
        <f ca="1">ROWS($L$2:L421)/COUNT($K$2:$K$1001)</f>
        <v>0.42</v>
      </c>
    </row>
    <row r="422" spans="1:12" hidden="1" x14ac:dyDescent="0.25">
      <c r="A422" s="78">
        <f t="shared" ca="1" si="40"/>
        <v>35.631328118983326</v>
      </c>
      <c r="B422" s="79">
        <f t="shared" ca="1" si="40"/>
        <v>40.388788394732721</v>
      </c>
      <c r="C422" s="80">
        <f t="shared" ca="1" si="40"/>
        <v>20.712832178161271</v>
      </c>
      <c r="D422" s="81">
        <f t="shared" ca="1" si="40"/>
        <v>47.686431463942867</v>
      </c>
      <c r="E422" s="82">
        <f t="shared" ca="1" si="40"/>
        <v>44.558391294734641</v>
      </c>
      <c r="F422" s="41">
        <f t="shared" ca="1" si="41"/>
        <v>35.631328118983326</v>
      </c>
      <c r="G422" s="41">
        <f t="shared" ca="1" si="42"/>
        <v>76.020116513716047</v>
      </c>
      <c r="H422" s="41">
        <f t="shared" ca="1" si="43"/>
        <v>83.317759582926186</v>
      </c>
      <c r="I422" s="41">
        <f t="shared" ca="1" si="44"/>
        <v>83.317759582926186</v>
      </c>
      <c r="J422" s="41">
        <f t="shared" ca="1" si="45"/>
        <v>127.87615087766082</v>
      </c>
      <c r="K422" s="83">
        <f ca="1">SMALL($J$2:$J$1001,ROWS($J$2:J422))</f>
        <v>129.06756699916764</v>
      </c>
      <c r="L422" s="40">
        <f ca="1">ROWS($L$2:L422)/COUNT($K$2:$K$1001)</f>
        <v>0.42099999999999999</v>
      </c>
    </row>
    <row r="423" spans="1:12" hidden="1" x14ac:dyDescent="0.25">
      <c r="A423" s="78">
        <f t="shared" ca="1" si="40"/>
        <v>31.345792396299945</v>
      </c>
      <c r="B423" s="79">
        <f t="shared" ca="1" si="40"/>
        <v>54.72389296565381</v>
      </c>
      <c r="C423" s="80">
        <f t="shared" ca="1" si="40"/>
        <v>20.689667998362616</v>
      </c>
      <c r="D423" s="81">
        <f t="shared" ca="1" si="40"/>
        <v>30.926784497387388</v>
      </c>
      <c r="E423" s="82">
        <f t="shared" ca="1" si="40"/>
        <v>53.975056968905022</v>
      </c>
      <c r="F423" s="41">
        <f t="shared" ca="1" si="41"/>
        <v>31.345792396299945</v>
      </c>
      <c r="G423" s="41">
        <f t="shared" ca="1" si="42"/>
        <v>86.069685361953759</v>
      </c>
      <c r="H423" s="41">
        <f t="shared" ca="1" si="43"/>
        <v>62.272576893687329</v>
      </c>
      <c r="I423" s="41">
        <f t="shared" ca="1" si="44"/>
        <v>86.069685361953759</v>
      </c>
      <c r="J423" s="41">
        <f t="shared" ca="1" si="45"/>
        <v>140.04474233085878</v>
      </c>
      <c r="K423" s="83">
        <f ca="1">SMALL($J$2:$J$1001,ROWS($J$2:J423))</f>
        <v>129.09219003868475</v>
      </c>
      <c r="L423" s="40">
        <f ca="1">ROWS($L$2:L423)/COUNT($K$2:$K$1001)</f>
        <v>0.42199999999999999</v>
      </c>
    </row>
    <row r="424" spans="1:12" hidden="1" x14ac:dyDescent="0.25">
      <c r="A424" s="78">
        <f t="shared" ca="1" si="40"/>
        <v>23.300360946441874</v>
      </c>
      <c r="B424" s="79">
        <f t="shared" ca="1" si="40"/>
        <v>46.133691418156445</v>
      </c>
      <c r="C424" s="80">
        <f t="shared" ca="1" si="40"/>
        <v>54.422278211198943</v>
      </c>
      <c r="D424" s="81">
        <f t="shared" ca="1" si="40"/>
        <v>31.495206133070553</v>
      </c>
      <c r="E424" s="82">
        <f t="shared" ca="1" si="40"/>
        <v>38.61087294312442</v>
      </c>
      <c r="F424" s="41">
        <f t="shared" ca="1" si="41"/>
        <v>54.422278211198943</v>
      </c>
      <c r="G424" s="41">
        <f t="shared" ca="1" si="42"/>
        <v>100.55596962935539</v>
      </c>
      <c r="H424" s="41">
        <f t="shared" ca="1" si="43"/>
        <v>85.917484344269496</v>
      </c>
      <c r="I424" s="41">
        <f t="shared" ca="1" si="44"/>
        <v>100.55596962935539</v>
      </c>
      <c r="J424" s="41">
        <f t="shared" ca="1" si="45"/>
        <v>139.16684257247982</v>
      </c>
      <c r="K424" s="83">
        <f ca="1">SMALL($J$2:$J$1001,ROWS($J$2:J424))</f>
        <v>129.10992389032461</v>
      </c>
      <c r="L424" s="40">
        <f ca="1">ROWS($L$2:L424)/COUNT($K$2:$K$1001)</f>
        <v>0.42299999999999999</v>
      </c>
    </row>
    <row r="425" spans="1:12" hidden="1" x14ac:dyDescent="0.25">
      <c r="A425" s="78">
        <f t="shared" ca="1" si="40"/>
        <v>56.046273014826589</v>
      </c>
      <c r="B425" s="79">
        <f t="shared" ca="1" si="40"/>
        <v>28.293909306191829</v>
      </c>
      <c r="C425" s="80">
        <f t="shared" ca="1" si="40"/>
        <v>35.191006325741668</v>
      </c>
      <c r="D425" s="81">
        <f t="shared" ca="1" si="40"/>
        <v>22.066057496705263</v>
      </c>
      <c r="E425" s="82">
        <f t="shared" ca="1" si="40"/>
        <v>59.709888805529815</v>
      </c>
      <c r="F425" s="41">
        <f t="shared" ca="1" si="41"/>
        <v>56.046273014826589</v>
      </c>
      <c r="G425" s="41">
        <f t="shared" ca="1" si="42"/>
        <v>84.340182321018418</v>
      </c>
      <c r="H425" s="41">
        <f t="shared" ca="1" si="43"/>
        <v>78.112330511531852</v>
      </c>
      <c r="I425" s="41">
        <f t="shared" ca="1" si="44"/>
        <v>84.340182321018418</v>
      </c>
      <c r="J425" s="41">
        <f t="shared" ca="1" si="45"/>
        <v>144.05007112654823</v>
      </c>
      <c r="K425" s="83">
        <f ca="1">SMALL($J$2:$J$1001,ROWS($J$2:J425))</f>
        <v>129.12820994109143</v>
      </c>
      <c r="L425" s="40">
        <f ca="1">ROWS($L$2:L425)/COUNT($K$2:$K$1001)</f>
        <v>0.42399999999999999</v>
      </c>
    </row>
    <row r="426" spans="1:12" hidden="1" x14ac:dyDescent="0.25">
      <c r="A426" s="78">
        <f t="shared" ca="1" si="40"/>
        <v>59.668709282578149</v>
      </c>
      <c r="B426" s="79">
        <f t="shared" ca="1" si="40"/>
        <v>36.417109946293017</v>
      </c>
      <c r="C426" s="80">
        <f t="shared" ca="1" si="40"/>
        <v>44.720308787220276</v>
      </c>
      <c r="D426" s="81">
        <f t="shared" ca="1" si="40"/>
        <v>44.272412097153619</v>
      </c>
      <c r="E426" s="82">
        <f t="shared" ca="1" si="40"/>
        <v>46.203051416137136</v>
      </c>
      <c r="F426" s="41">
        <f t="shared" ca="1" si="41"/>
        <v>59.668709282578149</v>
      </c>
      <c r="G426" s="41">
        <f t="shared" ca="1" si="42"/>
        <v>96.085819228871173</v>
      </c>
      <c r="H426" s="41">
        <f t="shared" ca="1" si="43"/>
        <v>103.94112137973177</v>
      </c>
      <c r="I426" s="41">
        <f t="shared" ca="1" si="44"/>
        <v>103.94112137973177</v>
      </c>
      <c r="J426" s="41">
        <f t="shared" ca="1" si="45"/>
        <v>150.14417279586891</v>
      </c>
      <c r="K426" s="83">
        <f ca="1">SMALL($J$2:$J$1001,ROWS($J$2:J426))</f>
        <v>129.13707534555982</v>
      </c>
      <c r="L426" s="40">
        <f ca="1">ROWS($L$2:L426)/COUNT($K$2:$K$1001)</f>
        <v>0.42499999999999999</v>
      </c>
    </row>
    <row r="427" spans="1:12" hidden="1" x14ac:dyDescent="0.25">
      <c r="A427" s="78">
        <f t="shared" ca="1" si="40"/>
        <v>44.476664883486634</v>
      </c>
      <c r="B427" s="79">
        <f t="shared" ca="1" si="40"/>
        <v>57.157768117638057</v>
      </c>
      <c r="C427" s="80">
        <f t="shared" ca="1" si="40"/>
        <v>39.638468185583214</v>
      </c>
      <c r="D427" s="81">
        <f t="shared" ca="1" si="40"/>
        <v>20.911136411378891</v>
      </c>
      <c r="E427" s="82">
        <f t="shared" ca="1" si="40"/>
        <v>53.703957282352597</v>
      </c>
      <c r="F427" s="41">
        <f t="shared" ca="1" si="41"/>
        <v>44.476664883486634</v>
      </c>
      <c r="G427" s="41">
        <f t="shared" ca="1" si="42"/>
        <v>101.63443300112469</v>
      </c>
      <c r="H427" s="41">
        <f t="shared" ca="1" si="43"/>
        <v>65.387801294865525</v>
      </c>
      <c r="I427" s="41">
        <f t="shared" ca="1" si="44"/>
        <v>101.63443300112469</v>
      </c>
      <c r="J427" s="41">
        <f t="shared" ca="1" si="45"/>
        <v>155.33839028347728</v>
      </c>
      <c r="K427" s="83">
        <f ca="1">SMALL($J$2:$J$1001,ROWS($J$2:J427))</f>
        <v>129.21423461913659</v>
      </c>
      <c r="L427" s="40">
        <f ca="1">ROWS($L$2:L427)/COUNT($K$2:$K$1001)</f>
        <v>0.42599999999999999</v>
      </c>
    </row>
    <row r="428" spans="1:12" hidden="1" x14ac:dyDescent="0.25">
      <c r="A428" s="78">
        <f t="shared" ca="1" si="40"/>
        <v>55.086766076403286</v>
      </c>
      <c r="B428" s="79">
        <f t="shared" ca="1" si="40"/>
        <v>30.498339275959037</v>
      </c>
      <c r="C428" s="80">
        <f t="shared" ca="1" si="40"/>
        <v>34.636956874775073</v>
      </c>
      <c r="D428" s="81">
        <f t="shared" ca="1" si="40"/>
        <v>49.943543622472582</v>
      </c>
      <c r="E428" s="82">
        <f t="shared" ca="1" si="40"/>
        <v>20.913843226039241</v>
      </c>
      <c r="F428" s="41">
        <f t="shared" ca="1" si="41"/>
        <v>55.086766076403286</v>
      </c>
      <c r="G428" s="41">
        <f t="shared" ca="1" si="42"/>
        <v>85.585105352362319</v>
      </c>
      <c r="H428" s="41">
        <f t="shared" ca="1" si="43"/>
        <v>105.03030969887587</v>
      </c>
      <c r="I428" s="41">
        <f t="shared" ca="1" si="44"/>
        <v>105.03030969887587</v>
      </c>
      <c r="J428" s="41">
        <f t="shared" ca="1" si="45"/>
        <v>125.9441529249151</v>
      </c>
      <c r="K428" s="83">
        <f ca="1">SMALL($J$2:$J$1001,ROWS($J$2:J428))</f>
        <v>129.3005426992558</v>
      </c>
      <c r="L428" s="40">
        <f ca="1">ROWS($L$2:L428)/COUNT($K$2:$K$1001)</f>
        <v>0.42699999999999999</v>
      </c>
    </row>
    <row r="429" spans="1:12" hidden="1" x14ac:dyDescent="0.25">
      <c r="A429" s="78">
        <f t="shared" ca="1" si="40"/>
        <v>46.262718013321987</v>
      </c>
      <c r="B429" s="79">
        <f t="shared" ca="1" si="40"/>
        <v>52.785507601533745</v>
      </c>
      <c r="C429" s="80">
        <f t="shared" ca="1" si="40"/>
        <v>48.86815131182577</v>
      </c>
      <c r="D429" s="81">
        <f t="shared" ca="1" si="40"/>
        <v>55.858387656553113</v>
      </c>
      <c r="E429" s="82">
        <f t="shared" ca="1" si="40"/>
        <v>43.613953304585493</v>
      </c>
      <c r="F429" s="41">
        <f t="shared" ca="1" si="41"/>
        <v>48.86815131182577</v>
      </c>
      <c r="G429" s="41">
        <f t="shared" ca="1" si="42"/>
        <v>101.65365891335952</v>
      </c>
      <c r="H429" s="41">
        <f t="shared" ca="1" si="43"/>
        <v>104.72653896837889</v>
      </c>
      <c r="I429" s="41">
        <f t="shared" ca="1" si="44"/>
        <v>104.72653896837889</v>
      </c>
      <c r="J429" s="41">
        <f t="shared" ca="1" si="45"/>
        <v>148.34049227296438</v>
      </c>
      <c r="K429" s="83">
        <f ca="1">SMALL($J$2:$J$1001,ROWS($J$2:J429))</f>
        <v>129.37081889301177</v>
      </c>
      <c r="L429" s="40">
        <f ca="1">ROWS($L$2:L429)/COUNT($K$2:$K$1001)</f>
        <v>0.42799999999999999</v>
      </c>
    </row>
    <row r="430" spans="1:12" hidden="1" x14ac:dyDescent="0.25">
      <c r="A430" s="78">
        <f t="shared" ca="1" si="40"/>
        <v>42.980407176395346</v>
      </c>
      <c r="B430" s="79">
        <f t="shared" ca="1" si="40"/>
        <v>25.980807885957269</v>
      </c>
      <c r="C430" s="80">
        <f t="shared" ca="1" si="40"/>
        <v>48.941066489054933</v>
      </c>
      <c r="D430" s="81">
        <f t="shared" ca="1" si="40"/>
        <v>24.497021653856944</v>
      </c>
      <c r="E430" s="82">
        <f t="shared" ca="1" si="40"/>
        <v>56.865281203019975</v>
      </c>
      <c r="F430" s="41">
        <f t="shared" ca="1" si="41"/>
        <v>48.941066489054933</v>
      </c>
      <c r="G430" s="41">
        <f t="shared" ca="1" si="42"/>
        <v>74.921874375012209</v>
      </c>
      <c r="H430" s="41">
        <f t="shared" ca="1" si="43"/>
        <v>73.43808814291188</v>
      </c>
      <c r="I430" s="41">
        <f t="shared" ca="1" si="44"/>
        <v>74.921874375012209</v>
      </c>
      <c r="J430" s="41">
        <f t="shared" ca="1" si="45"/>
        <v>131.78715557803218</v>
      </c>
      <c r="K430" s="83">
        <f ca="1">SMALL($J$2:$J$1001,ROWS($J$2:J430))</f>
        <v>129.44076434700577</v>
      </c>
      <c r="L430" s="40">
        <f ca="1">ROWS($L$2:L430)/COUNT($K$2:$K$1001)</f>
        <v>0.42899999999999999</v>
      </c>
    </row>
    <row r="431" spans="1:12" hidden="1" x14ac:dyDescent="0.25">
      <c r="A431" s="78">
        <f t="shared" ca="1" si="40"/>
        <v>44.401769549214364</v>
      </c>
      <c r="B431" s="79">
        <f t="shared" ca="1" si="40"/>
        <v>45.069480358806459</v>
      </c>
      <c r="C431" s="80">
        <f t="shared" ca="1" si="40"/>
        <v>21.582554364952109</v>
      </c>
      <c r="D431" s="81">
        <f t="shared" ca="1" si="40"/>
        <v>45.905429465394157</v>
      </c>
      <c r="E431" s="82">
        <f t="shared" ca="1" si="40"/>
        <v>26.451611173883759</v>
      </c>
      <c r="F431" s="41">
        <f t="shared" ca="1" si="41"/>
        <v>44.401769549214364</v>
      </c>
      <c r="G431" s="41">
        <f t="shared" ca="1" si="42"/>
        <v>89.471249908020823</v>
      </c>
      <c r="H431" s="41">
        <f t="shared" ca="1" si="43"/>
        <v>90.307199014608528</v>
      </c>
      <c r="I431" s="41">
        <f t="shared" ca="1" si="44"/>
        <v>90.307199014608528</v>
      </c>
      <c r="J431" s="41">
        <f t="shared" ca="1" si="45"/>
        <v>116.75881018849229</v>
      </c>
      <c r="K431" s="83">
        <f ca="1">SMALL($J$2:$J$1001,ROWS($J$2:J431))</f>
        <v>129.55416479464583</v>
      </c>
      <c r="L431" s="40">
        <f ca="1">ROWS($L$2:L431)/COUNT($K$2:$K$1001)</f>
        <v>0.43</v>
      </c>
    </row>
    <row r="432" spans="1:12" hidden="1" x14ac:dyDescent="0.25">
      <c r="A432" s="78">
        <f t="shared" ca="1" si="40"/>
        <v>20.911328973542616</v>
      </c>
      <c r="B432" s="79">
        <f t="shared" ca="1" si="40"/>
        <v>26.903737690944737</v>
      </c>
      <c r="C432" s="80">
        <f t="shared" ca="1" si="40"/>
        <v>58.398465407858978</v>
      </c>
      <c r="D432" s="81">
        <f t="shared" ca="1" si="40"/>
        <v>58.245377572740978</v>
      </c>
      <c r="E432" s="82">
        <f t="shared" ca="1" si="40"/>
        <v>36.624943195323468</v>
      </c>
      <c r="F432" s="41">
        <f t="shared" ca="1" si="41"/>
        <v>58.398465407858978</v>
      </c>
      <c r="G432" s="41">
        <f t="shared" ca="1" si="42"/>
        <v>85.302203098803716</v>
      </c>
      <c r="H432" s="41">
        <f t="shared" ca="1" si="43"/>
        <v>116.64384298059996</v>
      </c>
      <c r="I432" s="41">
        <f t="shared" ca="1" si="44"/>
        <v>116.64384298059996</v>
      </c>
      <c r="J432" s="41">
        <f t="shared" ca="1" si="45"/>
        <v>153.26878617592342</v>
      </c>
      <c r="K432" s="83">
        <f ca="1">SMALL($J$2:$J$1001,ROWS($J$2:J432))</f>
        <v>129.65494698344165</v>
      </c>
      <c r="L432" s="40">
        <f ca="1">ROWS($L$2:L432)/COUNT($K$2:$K$1001)</f>
        <v>0.43099999999999999</v>
      </c>
    </row>
    <row r="433" spans="1:12" hidden="1" x14ac:dyDescent="0.25">
      <c r="A433" s="78">
        <f t="shared" ca="1" si="40"/>
        <v>52.902258135533685</v>
      </c>
      <c r="B433" s="79">
        <f t="shared" ca="1" si="40"/>
        <v>31.213148039072195</v>
      </c>
      <c r="C433" s="80">
        <f t="shared" ca="1" si="40"/>
        <v>46.712593444692203</v>
      </c>
      <c r="D433" s="81">
        <f t="shared" ca="1" si="40"/>
        <v>38.765964432149552</v>
      </c>
      <c r="E433" s="82">
        <f t="shared" ca="1" si="40"/>
        <v>45.434827098130569</v>
      </c>
      <c r="F433" s="41">
        <f t="shared" ca="1" si="41"/>
        <v>52.902258135533685</v>
      </c>
      <c r="G433" s="41">
        <f t="shared" ca="1" si="42"/>
        <v>84.11540617460588</v>
      </c>
      <c r="H433" s="41">
        <f t="shared" ca="1" si="43"/>
        <v>91.668222567683245</v>
      </c>
      <c r="I433" s="41">
        <f t="shared" ca="1" si="44"/>
        <v>91.668222567683245</v>
      </c>
      <c r="J433" s="41">
        <f t="shared" ca="1" si="45"/>
        <v>137.10304966581381</v>
      </c>
      <c r="K433" s="83">
        <f ca="1">SMALL($J$2:$J$1001,ROWS($J$2:J433))</f>
        <v>129.7218281974408</v>
      </c>
      <c r="L433" s="40">
        <f ca="1">ROWS($L$2:L433)/COUNT($K$2:$K$1001)</f>
        <v>0.432</v>
      </c>
    </row>
    <row r="434" spans="1:12" hidden="1" x14ac:dyDescent="0.25">
      <c r="A434" s="78">
        <f t="shared" ca="1" si="40"/>
        <v>40.901705204478908</v>
      </c>
      <c r="B434" s="79">
        <f t="shared" ca="1" si="40"/>
        <v>59.43869792664659</v>
      </c>
      <c r="C434" s="80">
        <f t="shared" ca="1" si="40"/>
        <v>27.053416845794654</v>
      </c>
      <c r="D434" s="81">
        <f t="shared" ca="1" si="40"/>
        <v>38.2713353008022</v>
      </c>
      <c r="E434" s="82">
        <f t="shared" ref="B434:E497" ca="1" si="46">20+40*RAND()</f>
        <v>55.877807463008239</v>
      </c>
      <c r="F434" s="41">
        <f t="shared" ca="1" si="41"/>
        <v>40.901705204478908</v>
      </c>
      <c r="G434" s="41">
        <f t="shared" ca="1" si="42"/>
        <v>100.3404031311255</v>
      </c>
      <c r="H434" s="41">
        <f t="shared" ca="1" si="43"/>
        <v>79.173040505281108</v>
      </c>
      <c r="I434" s="41">
        <f t="shared" ca="1" si="44"/>
        <v>100.3404031311255</v>
      </c>
      <c r="J434" s="41">
        <f t="shared" ca="1" si="45"/>
        <v>156.21821059413372</v>
      </c>
      <c r="K434" s="83">
        <f ca="1">SMALL($J$2:$J$1001,ROWS($J$2:J434))</f>
        <v>129.72419196409621</v>
      </c>
      <c r="L434" s="40">
        <f ca="1">ROWS($L$2:L434)/COUNT($K$2:$K$1001)</f>
        <v>0.433</v>
      </c>
    </row>
    <row r="435" spans="1:12" hidden="1" x14ac:dyDescent="0.25">
      <c r="A435" s="78">
        <f t="shared" ca="1" si="40"/>
        <v>50.495252077631008</v>
      </c>
      <c r="B435" s="79">
        <f t="shared" ca="1" si="46"/>
        <v>36.235499802780609</v>
      </c>
      <c r="C435" s="80">
        <f t="shared" ca="1" si="46"/>
        <v>48.894737666329263</v>
      </c>
      <c r="D435" s="81">
        <f t="shared" ca="1" si="46"/>
        <v>35.183510712637315</v>
      </c>
      <c r="E435" s="82">
        <f t="shared" ca="1" si="46"/>
        <v>38.513821288143077</v>
      </c>
      <c r="F435" s="41">
        <f t="shared" ca="1" si="41"/>
        <v>50.495252077631008</v>
      </c>
      <c r="G435" s="41">
        <f t="shared" ca="1" si="42"/>
        <v>86.730751880411617</v>
      </c>
      <c r="H435" s="41">
        <f t="shared" ca="1" si="43"/>
        <v>85.678762790268323</v>
      </c>
      <c r="I435" s="41">
        <f t="shared" ca="1" si="44"/>
        <v>86.730751880411617</v>
      </c>
      <c r="J435" s="41">
        <f t="shared" ca="1" si="45"/>
        <v>125.24457316855469</v>
      </c>
      <c r="K435" s="83">
        <f ca="1">SMALL($J$2:$J$1001,ROWS($J$2:J435))</f>
        <v>129.74057866474558</v>
      </c>
      <c r="L435" s="40">
        <f ca="1">ROWS($L$2:L435)/COUNT($K$2:$K$1001)</f>
        <v>0.434</v>
      </c>
    </row>
    <row r="436" spans="1:12" hidden="1" x14ac:dyDescent="0.25">
      <c r="A436" s="78">
        <f t="shared" ca="1" si="40"/>
        <v>46.416043025427278</v>
      </c>
      <c r="B436" s="79">
        <f t="shared" ca="1" si="46"/>
        <v>52.271634278171256</v>
      </c>
      <c r="C436" s="80">
        <f t="shared" ca="1" si="46"/>
        <v>49.111350597031169</v>
      </c>
      <c r="D436" s="81">
        <f t="shared" ca="1" si="46"/>
        <v>39.119846588180962</v>
      </c>
      <c r="E436" s="82">
        <f t="shared" ca="1" si="46"/>
        <v>36.82161904705309</v>
      </c>
      <c r="F436" s="41">
        <f t="shared" ca="1" si="41"/>
        <v>49.111350597031169</v>
      </c>
      <c r="G436" s="41">
        <f t="shared" ca="1" si="42"/>
        <v>101.38298487520242</v>
      </c>
      <c r="H436" s="41">
        <f t="shared" ca="1" si="43"/>
        <v>88.231197185212125</v>
      </c>
      <c r="I436" s="41">
        <f t="shared" ca="1" si="44"/>
        <v>101.38298487520242</v>
      </c>
      <c r="J436" s="41">
        <f t="shared" ca="1" si="45"/>
        <v>138.2046039222555</v>
      </c>
      <c r="K436" s="83">
        <f ca="1">SMALL($J$2:$J$1001,ROWS($J$2:J436))</f>
        <v>129.75454930333899</v>
      </c>
      <c r="L436" s="40">
        <f ca="1">ROWS($L$2:L436)/COUNT($K$2:$K$1001)</f>
        <v>0.435</v>
      </c>
    </row>
    <row r="437" spans="1:12" hidden="1" x14ac:dyDescent="0.25">
      <c r="A437" s="78">
        <f t="shared" ca="1" si="40"/>
        <v>57.440593973936323</v>
      </c>
      <c r="B437" s="79">
        <f t="shared" ca="1" si="46"/>
        <v>30.285329874715814</v>
      </c>
      <c r="C437" s="80">
        <f t="shared" ca="1" si="46"/>
        <v>20.125783220964891</v>
      </c>
      <c r="D437" s="81">
        <f t="shared" ca="1" si="46"/>
        <v>21.588071721552641</v>
      </c>
      <c r="E437" s="82">
        <f t="shared" ca="1" si="46"/>
        <v>39.548095414624598</v>
      </c>
      <c r="F437" s="41">
        <f t="shared" ca="1" si="41"/>
        <v>57.440593973936323</v>
      </c>
      <c r="G437" s="41">
        <f t="shared" ca="1" si="42"/>
        <v>87.725923848652144</v>
      </c>
      <c r="H437" s="41">
        <f t="shared" ca="1" si="43"/>
        <v>79.028665695488968</v>
      </c>
      <c r="I437" s="41">
        <f t="shared" ca="1" si="44"/>
        <v>87.725923848652144</v>
      </c>
      <c r="J437" s="41">
        <f t="shared" ca="1" si="45"/>
        <v>127.27401926327674</v>
      </c>
      <c r="K437" s="83">
        <f ca="1">SMALL($J$2:$J$1001,ROWS($J$2:J437))</f>
        <v>129.86803607781223</v>
      </c>
      <c r="L437" s="40">
        <f ca="1">ROWS($L$2:L437)/COUNT($K$2:$K$1001)</f>
        <v>0.436</v>
      </c>
    </row>
    <row r="438" spans="1:12" hidden="1" x14ac:dyDescent="0.25">
      <c r="A438" s="78">
        <f t="shared" ca="1" si="40"/>
        <v>52.998198648711558</v>
      </c>
      <c r="B438" s="79">
        <f t="shared" ca="1" si="46"/>
        <v>38.666469395688665</v>
      </c>
      <c r="C438" s="80">
        <f t="shared" ca="1" si="46"/>
        <v>34.549101973017599</v>
      </c>
      <c r="D438" s="81">
        <f t="shared" ca="1" si="46"/>
        <v>41.335482617437776</v>
      </c>
      <c r="E438" s="82">
        <f t="shared" ca="1" si="46"/>
        <v>21.269536149142851</v>
      </c>
      <c r="F438" s="41">
        <f t="shared" ca="1" si="41"/>
        <v>52.998198648711558</v>
      </c>
      <c r="G438" s="41">
        <f t="shared" ca="1" si="42"/>
        <v>91.66466804440023</v>
      </c>
      <c r="H438" s="41">
        <f t="shared" ca="1" si="43"/>
        <v>94.333681266149341</v>
      </c>
      <c r="I438" s="41">
        <f t="shared" ca="1" si="44"/>
        <v>94.333681266149341</v>
      </c>
      <c r="J438" s="41">
        <f t="shared" ca="1" si="45"/>
        <v>115.60321741529219</v>
      </c>
      <c r="K438" s="83">
        <f ca="1">SMALL($J$2:$J$1001,ROWS($J$2:J438))</f>
        <v>129.86827466005454</v>
      </c>
      <c r="L438" s="40">
        <f ca="1">ROWS($L$2:L438)/COUNT($K$2:$K$1001)</f>
        <v>0.437</v>
      </c>
    </row>
    <row r="439" spans="1:12" hidden="1" x14ac:dyDescent="0.25">
      <c r="A439" s="78">
        <f t="shared" ca="1" si="40"/>
        <v>54.376951655728732</v>
      </c>
      <c r="B439" s="79">
        <f t="shared" ca="1" si="46"/>
        <v>55.387570584579095</v>
      </c>
      <c r="C439" s="80">
        <f t="shared" ca="1" si="46"/>
        <v>52.438933863268623</v>
      </c>
      <c r="D439" s="81">
        <f t="shared" ca="1" si="46"/>
        <v>33.513689403161706</v>
      </c>
      <c r="E439" s="82">
        <f t="shared" ca="1" si="46"/>
        <v>40.279138213555655</v>
      </c>
      <c r="F439" s="41">
        <f t="shared" ca="1" si="41"/>
        <v>54.376951655728732</v>
      </c>
      <c r="G439" s="41">
        <f t="shared" ca="1" si="42"/>
        <v>109.76452224030783</v>
      </c>
      <c r="H439" s="41">
        <f t="shared" ca="1" si="43"/>
        <v>87.890641058890438</v>
      </c>
      <c r="I439" s="41">
        <f t="shared" ca="1" si="44"/>
        <v>109.76452224030783</v>
      </c>
      <c r="J439" s="41">
        <f t="shared" ca="1" si="45"/>
        <v>150.04366045386348</v>
      </c>
      <c r="K439" s="83">
        <f ca="1">SMALL($J$2:$J$1001,ROWS($J$2:J439))</f>
        <v>129.93301918496334</v>
      </c>
      <c r="L439" s="40">
        <f ca="1">ROWS($L$2:L439)/COUNT($K$2:$K$1001)</f>
        <v>0.438</v>
      </c>
    </row>
    <row r="440" spans="1:12" hidden="1" x14ac:dyDescent="0.25">
      <c r="A440" s="78">
        <f t="shared" ca="1" si="40"/>
        <v>53.414761644620185</v>
      </c>
      <c r="B440" s="79">
        <f t="shared" ca="1" si="46"/>
        <v>58.358947526518307</v>
      </c>
      <c r="C440" s="80">
        <f t="shared" ca="1" si="46"/>
        <v>41.673019028997103</v>
      </c>
      <c r="D440" s="81">
        <f t="shared" ca="1" si="46"/>
        <v>24.353413567745342</v>
      </c>
      <c r="E440" s="82">
        <f t="shared" ca="1" si="46"/>
        <v>48.903575346909577</v>
      </c>
      <c r="F440" s="41">
        <f t="shared" ca="1" si="41"/>
        <v>53.414761644620185</v>
      </c>
      <c r="G440" s="41">
        <f t="shared" ca="1" si="42"/>
        <v>111.77370917113849</v>
      </c>
      <c r="H440" s="41">
        <f t="shared" ca="1" si="43"/>
        <v>77.76817521236552</v>
      </c>
      <c r="I440" s="41">
        <f t="shared" ca="1" si="44"/>
        <v>111.77370917113849</v>
      </c>
      <c r="J440" s="41">
        <f t="shared" ca="1" si="45"/>
        <v>160.67728451804805</v>
      </c>
      <c r="K440" s="83">
        <f ca="1">SMALL($J$2:$J$1001,ROWS($J$2:J440))</f>
        <v>129.9428387790484</v>
      </c>
      <c r="L440" s="40">
        <f ca="1">ROWS($L$2:L440)/COUNT($K$2:$K$1001)</f>
        <v>0.439</v>
      </c>
    </row>
    <row r="441" spans="1:12" hidden="1" x14ac:dyDescent="0.25">
      <c r="A441" s="78">
        <f t="shared" ca="1" si="40"/>
        <v>44.169079090433279</v>
      </c>
      <c r="B441" s="79">
        <f t="shared" ca="1" si="46"/>
        <v>33.048407466386251</v>
      </c>
      <c r="C441" s="80">
        <f t="shared" ca="1" si="46"/>
        <v>59.32957710276159</v>
      </c>
      <c r="D441" s="81">
        <f t="shared" ca="1" si="46"/>
        <v>23.804018488991868</v>
      </c>
      <c r="E441" s="82">
        <f t="shared" ca="1" si="46"/>
        <v>47.249572679532044</v>
      </c>
      <c r="F441" s="41">
        <f t="shared" ca="1" si="41"/>
        <v>59.32957710276159</v>
      </c>
      <c r="G441" s="41">
        <f t="shared" ca="1" si="42"/>
        <v>92.377984569147841</v>
      </c>
      <c r="H441" s="41">
        <f t="shared" ca="1" si="43"/>
        <v>83.133595591753462</v>
      </c>
      <c r="I441" s="41">
        <f t="shared" ca="1" si="44"/>
        <v>92.377984569147841</v>
      </c>
      <c r="J441" s="41">
        <f t="shared" ca="1" si="45"/>
        <v>139.62755724867989</v>
      </c>
      <c r="K441" s="83">
        <f ca="1">SMALL($J$2:$J$1001,ROWS($J$2:J441))</f>
        <v>129.94548637680623</v>
      </c>
      <c r="L441" s="40">
        <f ca="1">ROWS($L$2:L441)/COUNT($K$2:$K$1001)</f>
        <v>0.44</v>
      </c>
    </row>
    <row r="442" spans="1:12" hidden="1" x14ac:dyDescent="0.25">
      <c r="A442" s="78">
        <f t="shared" ca="1" si="40"/>
        <v>49.431827487605268</v>
      </c>
      <c r="B442" s="79">
        <f t="shared" ca="1" si="46"/>
        <v>55.005245518949451</v>
      </c>
      <c r="C442" s="80">
        <f t="shared" ca="1" si="46"/>
        <v>45.911696881803792</v>
      </c>
      <c r="D442" s="81">
        <f t="shared" ca="1" si="46"/>
        <v>30.446693812904382</v>
      </c>
      <c r="E442" s="82">
        <f t="shared" ca="1" si="46"/>
        <v>22.901502286544758</v>
      </c>
      <c r="F442" s="41">
        <f t="shared" ca="1" si="41"/>
        <v>49.431827487605268</v>
      </c>
      <c r="G442" s="41">
        <f t="shared" ca="1" si="42"/>
        <v>104.43707300655473</v>
      </c>
      <c r="H442" s="41">
        <f t="shared" ca="1" si="43"/>
        <v>79.878521300509647</v>
      </c>
      <c r="I442" s="41">
        <f t="shared" ca="1" si="44"/>
        <v>104.43707300655473</v>
      </c>
      <c r="J442" s="41">
        <f t="shared" ca="1" si="45"/>
        <v>127.33857529309948</v>
      </c>
      <c r="K442" s="83">
        <f ca="1">SMALL($J$2:$J$1001,ROWS($J$2:J442))</f>
        <v>129.94723983468373</v>
      </c>
      <c r="L442" s="40">
        <f ca="1">ROWS($L$2:L442)/COUNT($K$2:$K$1001)</f>
        <v>0.441</v>
      </c>
    </row>
    <row r="443" spans="1:12" hidden="1" x14ac:dyDescent="0.25">
      <c r="A443" s="78">
        <f t="shared" ca="1" si="40"/>
        <v>32.448233662572143</v>
      </c>
      <c r="B443" s="79">
        <f t="shared" ca="1" si="46"/>
        <v>55.481475350605002</v>
      </c>
      <c r="C443" s="80">
        <f t="shared" ca="1" si="46"/>
        <v>40.960300688975991</v>
      </c>
      <c r="D443" s="81">
        <f t="shared" ca="1" si="46"/>
        <v>24.891980648515208</v>
      </c>
      <c r="E443" s="82">
        <f t="shared" ca="1" si="46"/>
        <v>25.292122090288967</v>
      </c>
      <c r="F443" s="41">
        <f t="shared" ca="1" si="41"/>
        <v>40.960300688975991</v>
      </c>
      <c r="G443" s="41">
        <f t="shared" ca="1" si="42"/>
        <v>96.441776039580986</v>
      </c>
      <c r="H443" s="41">
        <f t="shared" ca="1" si="43"/>
        <v>65.852281337491206</v>
      </c>
      <c r="I443" s="41">
        <f t="shared" ca="1" si="44"/>
        <v>96.441776039580986</v>
      </c>
      <c r="J443" s="41">
        <f t="shared" ca="1" si="45"/>
        <v>121.73389812986996</v>
      </c>
      <c r="K443" s="83">
        <f ca="1">SMALL($J$2:$J$1001,ROWS($J$2:J443))</f>
        <v>129.95472873125578</v>
      </c>
      <c r="L443" s="40">
        <f ca="1">ROWS($L$2:L443)/COUNT($K$2:$K$1001)</f>
        <v>0.442</v>
      </c>
    </row>
    <row r="444" spans="1:12" hidden="1" x14ac:dyDescent="0.25">
      <c r="A444" s="78">
        <f t="shared" ca="1" si="40"/>
        <v>43.946056574469466</v>
      </c>
      <c r="B444" s="79">
        <f t="shared" ca="1" si="46"/>
        <v>27.809838501893228</v>
      </c>
      <c r="C444" s="80">
        <f t="shared" ca="1" si="46"/>
        <v>23.399576897735489</v>
      </c>
      <c r="D444" s="81">
        <f t="shared" ca="1" si="46"/>
        <v>22.058236675289663</v>
      </c>
      <c r="E444" s="82">
        <f t="shared" ca="1" si="46"/>
        <v>27.245209412349183</v>
      </c>
      <c r="F444" s="41">
        <f t="shared" ca="1" si="41"/>
        <v>43.946056574469466</v>
      </c>
      <c r="G444" s="41">
        <f t="shared" ca="1" si="42"/>
        <v>71.755895076362691</v>
      </c>
      <c r="H444" s="41">
        <f t="shared" ca="1" si="43"/>
        <v>66.004293249759129</v>
      </c>
      <c r="I444" s="41">
        <f t="shared" ca="1" si="44"/>
        <v>71.755895076362691</v>
      </c>
      <c r="J444" s="41">
        <f t="shared" ca="1" si="45"/>
        <v>99.001104488711874</v>
      </c>
      <c r="K444" s="83">
        <f ca="1">SMALL($J$2:$J$1001,ROWS($J$2:J444))</f>
        <v>130.10093186125798</v>
      </c>
      <c r="L444" s="40">
        <f ca="1">ROWS($L$2:L444)/COUNT($K$2:$K$1001)</f>
        <v>0.443</v>
      </c>
    </row>
    <row r="445" spans="1:12" hidden="1" x14ac:dyDescent="0.25">
      <c r="A445" s="78">
        <f t="shared" ca="1" si="40"/>
        <v>32.658087736532011</v>
      </c>
      <c r="B445" s="79">
        <f t="shared" ca="1" si="46"/>
        <v>39.142801995598639</v>
      </c>
      <c r="C445" s="80">
        <f t="shared" ca="1" si="46"/>
        <v>45.564661911394012</v>
      </c>
      <c r="D445" s="81">
        <f t="shared" ca="1" si="46"/>
        <v>31.457642521268696</v>
      </c>
      <c r="E445" s="82">
        <f t="shared" ca="1" si="46"/>
        <v>34.385632940798565</v>
      </c>
      <c r="F445" s="41">
        <f t="shared" ca="1" si="41"/>
        <v>45.564661911394012</v>
      </c>
      <c r="G445" s="41">
        <f t="shared" ca="1" si="42"/>
        <v>84.707463906992643</v>
      </c>
      <c r="H445" s="41">
        <f t="shared" ca="1" si="43"/>
        <v>77.022304432662708</v>
      </c>
      <c r="I445" s="41">
        <f t="shared" ca="1" si="44"/>
        <v>84.707463906992643</v>
      </c>
      <c r="J445" s="41">
        <f t="shared" ca="1" si="45"/>
        <v>119.0930968477912</v>
      </c>
      <c r="K445" s="83">
        <f ca="1">SMALL($J$2:$J$1001,ROWS($J$2:J445))</f>
        <v>130.13004821981724</v>
      </c>
      <c r="L445" s="40">
        <f ca="1">ROWS($L$2:L445)/COUNT($K$2:$K$1001)</f>
        <v>0.44400000000000001</v>
      </c>
    </row>
    <row r="446" spans="1:12" hidden="1" x14ac:dyDescent="0.25">
      <c r="A446" s="78">
        <f t="shared" ca="1" si="40"/>
        <v>47.883963446826492</v>
      </c>
      <c r="B446" s="79">
        <f t="shared" ca="1" si="46"/>
        <v>27.720238108973568</v>
      </c>
      <c r="C446" s="80">
        <f t="shared" ca="1" si="46"/>
        <v>35.998782526441296</v>
      </c>
      <c r="D446" s="81">
        <f t="shared" ca="1" si="46"/>
        <v>25.647281751082151</v>
      </c>
      <c r="E446" s="82">
        <f t="shared" ca="1" si="46"/>
        <v>40.227831621228056</v>
      </c>
      <c r="F446" s="41">
        <f t="shared" ca="1" si="41"/>
        <v>47.883963446826492</v>
      </c>
      <c r="G446" s="41">
        <f t="shared" ca="1" si="42"/>
        <v>75.60420155580006</v>
      </c>
      <c r="H446" s="41">
        <f t="shared" ca="1" si="43"/>
        <v>73.531245197908646</v>
      </c>
      <c r="I446" s="41">
        <f t="shared" ca="1" si="44"/>
        <v>75.60420155580006</v>
      </c>
      <c r="J446" s="41">
        <f t="shared" ca="1" si="45"/>
        <v>115.83203317702811</v>
      </c>
      <c r="K446" s="83">
        <f ca="1">SMALL($J$2:$J$1001,ROWS($J$2:J446))</f>
        <v>130.17463841515115</v>
      </c>
      <c r="L446" s="40">
        <f ca="1">ROWS($L$2:L446)/COUNT($K$2:$K$1001)</f>
        <v>0.44500000000000001</v>
      </c>
    </row>
    <row r="447" spans="1:12" hidden="1" x14ac:dyDescent="0.25">
      <c r="A447" s="78">
        <f t="shared" ca="1" si="40"/>
        <v>45.167837155532482</v>
      </c>
      <c r="B447" s="79">
        <f t="shared" ca="1" si="46"/>
        <v>49.407852925735419</v>
      </c>
      <c r="C447" s="80">
        <f t="shared" ca="1" si="46"/>
        <v>33.070027372633803</v>
      </c>
      <c r="D447" s="81">
        <f t="shared" ca="1" si="46"/>
        <v>57.566936555957469</v>
      </c>
      <c r="E447" s="82">
        <f t="shared" ca="1" si="46"/>
        <v>38.695713043581009</v>
      </c>
      <c r="F447" s="41">
        <f t="shared" ca="1" si="41"/>
        <v>45.167837155532482</v>
      </c>
      <c r="G447" s="41">
        <f t="shared" ca="1" si="42"/>
        <v>94.575690081267908</v>
      </c>
      <c r="H447" s="41">
        <f t="shared" ca="1" si="43"/>
        <v>102.73477371148995</v>
      </c>
      <c r="I447" s="41">
        <f t="shared" ca="1" si="44"/>
        <v>102.73477371148995</v>
      </c>
      <c r="J447" s="41">
        <f t="shared" ca="1" si="45"/>
        <v>141.43048675507094</v>
      </c>
      <c r="K447" s="83">
        <f ca="1">SMALL($J$2:$J$1001,ROWS($J$2:J447))</f>
        <v>130.2267681533877</v>
      </c>
      <c r="L447" s="40">
        <f ca="1">ROWS($L$2:L447)/COUNT($K$2:$K$1001)</f>
        <v>0.44600000000000001</v>
      </c>
    </row>
    <row r="448" spans="1:12" hidden="1" x14ac:dyDescent="0.25">
      <c r="A448" s="78">
        <f t="shared" ca="1" si="40"/>
        <v>45.071661133044898</v>
      </c>
      <c r="B448" s="79">
        <f t="shared" ca="1" si="46"/>
        <v>33.703469548628931</v>
      </c>
      <c r="C448" s="80">
        <f t="shared" ca="1" si="46"/>
        <v>56.650030337529486</v>
      </c>
      <c r="D448" s="81">
        <f t="shared" ca="1" si="46"/>
        <v>59.272202682159488</v>
      </c>
      <c r="E448" s="82">
        <f t="shared" ca="1" si="46"/>
        <v>52.880728681897573</v>
      </c>
      <c r="F448" s="41">
        <f t="shared" ca="1" si="41"/>
        <v>56.650030337529486</v>
      </c>
      <c r="G448" s="41">
        <f t="shared" ca="1" si="42"/>
        <v>90.353499886158417</v>
      </c>
      <c r="H448" s="41">
        <f t="shared" ca="1" si="43"/>
        <v>115.92223301968897</v>
      </c>
      <c r="I448" s="41">
        <f t="shared" ca="1" si="44"/>
        <v>115.92223301968897</v>
      </c>
      <c r="J448" s="41">
        <f t="shared" ca="1" si="45"/>
        <v>168.80296170158655</v>
      </c>
      <c r="K448" s="83">
        <f ca="1">SMALL($J$2:$J$1001,ROWS($J$2:J448))</f>
        <v>130.22834477075392</v>
      </c>
      <c r="L448" s="40">
        <f ca="1">ROWS($L$2:L448)/COUNT($K$2:$K$1001)</f>
        <v>0.44700000000000001</v>
      </c>
    </row>
    <row r="449" spans="1:12" hidden="1" x14ac:dyDescent="0.25">
      <c r="A449" s="78">
        <f t="shared" ca="1" si="40"/>
        <v>56.233038140161341</v>
      </c>
      <c r="B449" s="79">
        <f t="shared" ca="1" si="46"/>
        <v>29.820998595276915</v>
      </c>
      <c r="C449" s="80">
        <f t="shared" ca="1" si="46"/>
        <v>28.506015284575707</v>
      </c>
      <c r="D449" s="81">
        <f t="shared" ca="1" si="46"/>
        <v>55.188874102541227</v>
      </c>
      <c r="E449" s="82">
        <f t="shared" ca="1" si="46"/>
        <v>49.086813118903564</v>
      </c>
      <c r="F449" s="41">
        <f t="shared" ca="1" si="41"/>
        <v>56.233038140161341</v>
      </c>
      <c r="G449" s="41">
        <f t="shared" ca="1" si="42"/>
        <v>86.05403673543826</v>
      </c>
      <c r="H449" s="41">
        <f t="shared" ca="1" si="43"/>
        <v>111.42191224270258</v>
      </c>
      <c r="I449" s="41">
        <f t="shared" ca="1" si="44"/>
        <v>111.42191224270258</v>
      </c>
      <c r="J449" s="41">
        <f t="shared" ca="1" si="45"/>
        <v>160.50872536160614</v>
      </c>
      <c r="K449" s="83">
        <f ca="1">SMALL($J$2:$J$1001,ROWS($J$2:J449))</f>
        <v>130.23920401007399</v>
      </c>
      <c r="L449" s="40">
        <f ca="1">ROWS($L$2:L449)/COUNT($K$2:$K$1001)</f>
        <v>0.44800000000000001</v>
      </c>
    </row>
    <row r="450" spans="1:12" hidden="1" x14ac:dyDescent="0.25">
      <c r="A450" s="78">
        <f t="shared" ca="1" si="40"/>
        <v>20.960299796819779</v>
      </c>
      <c r="B450" s="79">
        <f t="shared" ca="1" si="46"/>
        <v>47.971128579592275</v>
      </c>
      <c r="C450" s="80">
        <f t="shared" ca="1" si="46"/>
        <v>58.821545872436928</v>
      </c>
      <c r="D450" s="81">
        <f t="shared" ca="1" si="46"/>
        <v>41.621744769778182</v>
      </c>
      <c r="E450" s="82">
        <f t="shared" ca="1" si="46"/>
        <v>23.584695584058085</v>
      </c>
      <c r="F450" s="41">
        <f t="shared" ca="1" si="41"/>
        <v>58.821545872436928</v>
      </c>
      <c r="G450" s="41">
        <f t="shared" ca="1" si="42"/>
        <v>106.7926744520292</v>
      </c>
      <c r="H450" s="41">
        <f t="shared" ca="1" si="43"/>
        <v>100.44329064221512</v>
      </c>
      <c r="I450" s="41">
        <f t="shared" ca="1" si="44"/>
        <v>106.7926744520292</v>
      </c>
      <c r="J450" s="41">
        <f t="shared" ca="1" si="45"/>
        <v>130.37737003608729</v>
      </c>
      <c r="K450" s="83">
        <f ca="1">SMALL($J$2:$J$1001,ROWS($J$2:J450))</f>
        <v>130.33548679787529</v>
      </c>
      <c r="L450" s="40">
        <f ca="1">ROWS($L$2:L450)/COUNT($K$2:$K$1001)</f>
        <v>0.44900000000000001</v>
      </c>
    </row>
    <row r="451" spans="1:12" hidden="1" x14ac:dyDescent="0.25">
      <c r="A451" s="78">
        <f t="shared" ref="A451:E514" ca="1" si="47">20+40*RAND()</f>
        <v>27.602703048596219</v>
      </c>
      <c r="B451" s="79">
        <f t="shared" ca="1" si="46"/>
        <v>34.874945088101555</v>
      </c>
      <c r="C451" s="80">
        <f t="shared" ca="1" si="46"/>
        <v>50.961086305035614</v>
      </c>
      <c r="D451" s="81">
        <f t="shared" ca="1" si="46"/>
        <v>39.637667638620698</v>
      </c>
      <c r="E451" s="82">
        <f t="shared" ca="1" si="46"/>
        <v>59.353438879610245</v>
      </c>
      <c r="F451" s="41">
        <f t="shared" ref="F451:F514" ca="1" si="48">MAX(A451,C451)</f>
        <v>50.961086305035614</v>
      </c>
      <c r="G451" s="41">
        <f t="shared" ref="G451:G514" ca="1" si="49">F451+B451</f>
        <v>85.836031393137176</v>
      </c>
      <c r="H451" s="41">
        <f t="shared" ref="H451:H514" ca="1" si="50">F451+D451</f>
        <v>90.598753943656305</v>
      </c>
      <c r="I451" s="41">
        <f t="shared" ref="I451:I514" ca="1" si="51">MAX(G451:H451)</f>
        <v>90.598753943656305</v>
      </c>
      <c r="J451" s="41">
        <f t="shared" ref="J451:J514" ca="1" si="52">I451+E451</f>
        <v>149.95219282326656</v>
      </c>
      <c r="K451" s="83">
        <f ca="1">SMALL($J$2:$J$1001,ROWS($J$2:J451))</f>
        <v>130.37737003608729</v>
      </c>
      <c r="L451" s="40">
        <f ca="1">ROWS($L$2:L451)/COUNT($K$2:$K$1001)</f>
        <v>0.45</v>
      </c>
    </row>
    <row r="452" spans="1:12" hidden="1" x14ac:dyDescent="0.25">
      <c r="A452" s="78">
        <f t="shared" ca="1" si="47"/>
        <v>35.817245359002229</v>
      </c>
      <c r="B452" s="79">
        <f t="shared" ca="1" si="46"/>
        <v>33.977760196679739</v>
      </c>
      <c r="C452" s="80">
        <f t="shared" ca="1" si="46"/>
        <v>45.375916147561846</v>
      </c>
      <c r="D452" s="81">
        <f t="shared" ca="1" si="46"/>
        <v>31.914532603510249</v>
      </c>
      <c r="E452" s="82">
        <f t="shared" ca="1" si="46"/>
        <v>23.195134143083092</v>
      </c>
      <c r="F452" s="41">
        <f t="shared" ca="1" si="48"/>
        <v>45.375916147561846</v>
      </c>
      <c r="G452" s="41">
        <f t="shared" ca="1" si="49"/>
        <v>79.353676344241592</v>
      </c>
      <c r="H452" s="41">
        <f t="shared" ca="1" si="50"/>
        <v>77.290448751072091</v>
      </c>
      <c r="I452" s="41">
        <f t="shared" ca="1" si="51"/>
        <v>79.353676344241592</v>
      </c>
      <c r="J452" s="41">
        <f t="shared" ca="1" si="52"/>
        <v>102.54881048732469</v>
      </c>
      <c r="K452" s="83">
        <f ca="1">SMALL($J$2:$J$1001,ROWS($J$2:J452))</f>
        <v>130.41016374105266</v>
      </c>
      <c r="L452" s="40">
        <f ca="1">ROWS($L$2:L452)/COUNT($K$2:$K$1001)</f>
        <v>0.45100000000000001</v>
      </c>
    </row>
    <row r="453" spans="1:12" hidden="1" x14ac:dyDescent="0.25">
      <c r="A453" s="78">
        <f t="shared" ca="1" si="47"/>
        <v>39.690554969193499</v>
      </c>
      <c r="B453" s="79">
        <f t="shared" ca="1" si="46"/>
        <v>51.880776226417282</v>
      </c>
      <c r="C453" s="80">
        <f t="shared" ca="1" si="46"/>
        <v>56.355238254353331</v>
      </c>
      <c r="D453" s="81">
        <f t="shared" ca="1" si="46"/>
        <v>58.920377974408183</v>
      </c>
      <c r="E453" s="82">
        <f t="shared" ca="1" si="46"/>
        <v>45.722879148815053</v>
      </c>
      <c r="F453" s="41">
        <f t="shared" ca="1" si="48"/>
        <v>56.355238254353331</v>
      </c>
      <c r="G453" s="41">
        <f t="shared" ca="1" si="49"/>
        <v>108.23601448077062</v>
      </c>
      <c r="H453" s="41">
        <f t="shared" ca="1" si="50"/>
        <v>115.27561622876152</v>
      </c>
      <c r="I453" s="41">
        <f t="shared" ca="1" si="51"/>
        <v>115.27561622876152</v>
      </c>
      <c r="J453" s="41">
        <f t="shared" ca="1" si="52"/>
        <v>160.99849537757657</v>
      </c>
      <c r="K453" s="83">
        <f ca="1">SMALL($J$2:$J$1001,ROWS($J$2:J453))</f>
        <v>130.70709554167888</v>
      </c>
      <c r="L453" s="40">
        <f ca="1">ROWS($L$2:L453)/COUNT($K$2:$K$1001)</f>
        <v>0.45200000000000001</v>
      </c>
    </row>
    <row r="454" spans="1:12" hidden="1" x14ac:dyDescent="0.25">
      <c r="A454" s="78">
        <f t="shared" ca="1" si="47"/>
        <v>53.847524700637486</v>
      </c>
      <c r="B454" s="79">
        <f t="shared" ca="1" si="46"/>
        <v>20.902682417126059</v>
      </c>
      <c r="C454" s="80">
        <f t="shared" ca="1" si="46"/>
        <v>39.458132907565705</v>
      </c>
      <c r="D454" s="81">
        <f t="shared" ca="1" si="46"/>
        <v>58.09495032752946</v>
      </c>
      <c r="E454" s="82">
        <f t="shared" ca="1" si="46"/>
        <v>41.745718518984823</v>
      </c>
      <c r="F454" s="41">
        <f t="shared" ca="1" si="48"/>
        <v>53.847524700637486</v>
      </c>
      <c r="G454" s="41">
        <f t="shared" ca="1" si="49"/>
        <v>74.750207117763551</v>
      </c>
      <c r="H454" s="41">
        <f t="shared" ca="1" si="50"/>
        <v>111.94247502816694</v>
      </c>
      <c r="I454" s="41">
        <f t="shared" ca="1" si="51"/>
        <v>111.94247502816694</v>
      </c>
      <c r="J454" s="41">
        <f t="shared" ca="1" si="52"/>
        <v>153.68819354715177</v>
      </c>
      <c r="K454" s="83">
        <f ca="1">SMALL($J$2:$J$1001,ROWS($J$2:J454))</f>
        <v>130.72269156685195</v>
      </c>
      <c r="L454" s="40">
        <f ca="1">ROWS($L$2:L454)/COUNT($K$2:$K$1001)</f>
        <v>0.45300000000000001</v>
      </c>
    </row>
    <row r="455" spans="1:12" hidden="1" x14ac:dyDescent="0.25">
      <c r="A455" s="78">
        <f t="shared" ca="1" si="47"/>
        <v>26.625466911798718</v>
      </c>
      <c r="B455" s="79">
        <f t="shared" ca="1" si="46"/>
        <v>32.918966527362514</v>
      </c>
      <c r="C455" s="80">
        <f t="shared" ca="1" si="46"/>
        <v>46.112373413043557</v>
      </c>
      <c r="D455" s="81">
        <f t="shared" ca="1" si="46"/>
        <v>27.763668131510428</v>
      </c>
      <c r="E455" s="82">
        <f t="shared" ca="1" si="46"/>
        <v>59.722091771585006</v>
      </c>
      <c r="F455" s="41">
        <f t="shared" ca="1" si="48"/>
        <v>46.112373413043557</v>
      </c>
      <c r="G455" s="41">
        <f t="shared" ca="1" si="49"/>
        <v>79.03133994040607</v>
      </c>
      <c r="H455" s="41">
        <f t="shared" ca="1" si="50"/>
        <v>73.876041544553985</v>
      </c>
      <c r="I455" s="41">
        <f t="shared" ca="1" si="51"/>
        <v>79.03133994040607</v>
      </c>
      <c r="J455" s="41">
        <f t="shared" ca="1" si="52"/>
        <v>138.75343171199108</v>
      </c>
      <c r="K455" s="83">
        <f ca="1">SMALL($J$2:$J$1001,ROWS($J$2:J455))</f>
        <v>130.72673152730485</v>
      </c>
      <c r="L455" s="40">
        <f ca="1">ROWS($L$2:L455)/COUNT($K$2:$K$1001)</f>
        <v>0.45400000000000001</v>
      </c>
    </row>
    <row r="456" spans="1:12" hidden="1" x14ac:dyDescent="0.25">
      <c r="A456" s="78">
        <f t="shared" ca="1" si="47"/>
        <v>32.972380537170501</v>
      </c>
      <c r="B456" s="79">
        <f t="shared" ca="1" si="46"/>
        <v>56.913271223575428</v>
      </c>
      <c r="C456" s="80">
        <f t="shared" ca="1" si="46"/>
        <v>37.536447574725294</v>
      </c>
      <c r="D456" s="81">
        <f t="shared" ca="1" si="46"/>
        <v>53.4907923782241</v>
      </c>
      <c r="E456" s="82">
        <f t="shared" ca="1" si="46"/>
        <v>44.348040216152313</v>
      </c>
      <c r="F456" s="41">
        <f t="shared" ca="1" si="48"/>
        <v>37.536447574725294</v>
      </c>
      <c r="G456" s="41">
        <f t="shared" ca="1" si="49"/>
        <v>94.449718798300722</v>
      </c>
      <c r="H456" s="41">
        <f t="shared" ca="1" si="50"/>
        <v>91.027239952949401</v>
      </c>
      <c r="I456" s="41">
        <f t="shared" ca="1" si="51"/>
        <v>94.449718798300722</v>
      </c>
      <c r="J456" s="41">
        <f t="shared" ca="1" si="52"/>
        <v>138.79775901445305</v>
      </c>
      <c r="K456" s="83">
        <f ca="1">SMALL($J$2:$J$1001,ROWS($J$2:J456))</f>
        <v>130.765737512702</v>
      </c>
      <c r="L456" s="40">
        <f ca="1">ROWS($L$2:L456)/COUNT($K$2:$K$1001)</f>
        <v>0.45500000000000002</v>
      </c>
    </row>
    <row r="457" spans="1:12" hidden="1" x14ac:dyDescent="0.25">
      <c r="A457" s="78">
        <f t="shared" ca="1" si="47"/>
        <v>46.603745874894464</v>
      </c>
      <c r="B457" s="79">
        <f t="shared" ca="1" si="46"/>
        <v>32.218263064295869</v>
      </c>
      <c r="C457" s="80">
        <f t="shared" ca="1" si="46"/>
        <v>57.149751913967307</v>
      </c>
      <c r="D457" s="81">
        <f t="shared" ca="1" si="46"/>
        <v>24.96424935375131</v>
      </c>
      <c r="E457" s="82">
        <f t="shared" ca="1" si="46"/>
        <v>26.156914757870375</v>
      </c>
      <c r="F457" s="41">
        <f t="shared" ca="1" si="48"/>
        <v>57.149751913967307</v>
      </c>
      <c r="G457" s="41">
        <f t="shared" ca="1" si="49"/>
        <v>89.368014978263176</v>
      </c>
      <c r="H457" s="41">
        <f t="shared" ca="1" si="50"/>
        <v>82.114001267718621</v>
      </c>
      <c r="I457" s="41">
        <f t="shared" ca="1" si="51"/>
        <v>89.368014978263176</v>
      </c>
      <c r="J457" s="41">
        <f t="shared" ca="1" si="52"/>
        <v>115.52492973613354</v>
      </c>
      <c r="K457" s="83">
        <f ca="1">SMALL($J$2:$J$1001,ROWS($J$2:J457))</f>
        <v>130.83539321685362</v>
      </c>
      <c r="L457" s="40">
        <f ca="1">ROWS($L$2:L457)/COUNT($K$2:$K$1001)</f>
        <v>0.45600000000000002</v>
      </c>
    </row>
    <row r="458" spans="1:12" hidden="1" x14ac:dyDescent="0.25">
      <c r="A458" s="78">
        <f t="shared" ca="1" si="47"/>
        <v>21.271122765563749</v>
      </c>
      <c r="B458" s="79">
        <f t="shared" ca="1" si="46"/>
        <v>49.923836492427348</v>
      </c>
      <c r="C458" s="80">
        <f t="shared" ca="1" si="46"/>
        <v>29.519277047909224</v>
      </c>
      <c r="D458" s="81">
        <f t="shared" ca="1" si="46"/>
        <v>21.408591426603639</v>
      </c>
      <c r="E458" s="82">
        <f t="shared" ca="1" si="46"/>
        <v>48.58866786522799</v>
      </c>
      <c r="F458" s="41">
        <f t="shared" ca="1" si="48"/>
        <v>29.519277047909224</v>
      </c>
      <c r="G458" s="41">
        <f t="shared" ca="1" si="49"/>
        <v>79.443113540336569</v>
      </c>
      <c r="H458" s="41">
        <f t="shared" ca="1" si="50"/>
        <v>50.927868474512863</v>
      </c>
      <c r="I458" s="41">
        <f t="shared" ca="1" si="51"/>
        <v>79.443113540336569</v>
      </c>
      <c r="J458" s="41">
        <f t="shared" ca="1" si="52"/>
        <v>128.03178140556457</v>
      </c>
      <c r="K458" s="83">
        <f ca="1">SMALL($J$2:$J$1001,ROWS($J$2:J458))</f>
        <v>131.05049153591591</v>
      </c>
      <c r="L458" s="40">
        <f ca="1">ROWS($L$2:L458)/COUNT($K$2:$K$1001)</f>
        <v>0.45700000000000002</v>
      </c>
    </row>
    <row r="459" spans="1:12" hidden="1" x14ac:dyDescent="0.25">
      <c r="A459" s="78">
        <f t="shared" ca="1" si="47"/>
        <v>32.401767190917141</v>
      </c>
      <c r="B459" s="79">
        <f t="shared" ca="1" si="46"/>
        <v>52.598544613016188</v>
      </c>
      <c r="C459" s="80">
        <f t="shared" ca="1" si="46"/>
        <v>37.429377604711881</v>
      </c>
      <c r="D459" s="81">
        <f t="shared" ca="1" si="46"/>
        <v>27.300881316482609</v>
      </c>
      <c r="E459" s="82">
        <f t="shared" ca="1" si="46"/>
        <v>57.748311726622255</v>
      </c>
      <c r="F459" s="41">
        <f t="shared" ca="1" si="48"/>
        <v>37.429377604711881</v>
      </c>
      <c r="G459" s="41">
        <f t="shared" ca="1" si="49"/>
        <v>90.027922217728076</v>
      </c>
      <c r="H459" s="41">
        <f t="shared" ca="1" si="50"/>
        <v>64.730258921194491</v>
      </c>
      <c r="I459" s="41">
        <f t="shared" ca="1" si="51"/>
        <v>90.027922217728076</v>
      </c>
      <c r="J459" s="41">
        <f t="shared" ca="1" si="52"/>
        <v>147.77623394435034</v>
      </c>
      <c r="K459" s="83">
        <f ca="1">SMALL($J$2:$J$1001,ROWS($J$2:J459))</f>
        <v>131.0661514021748</v>
      </c>
      <c r="L459" s="40">
        <f ca="1">ROWS($L$2:L459)/COUNT($K$2:$K$1001)</f>
        <v>0.45800000000000002</v>
      </c>
    </row>
    <row r="460" spans="1:12" hidden="1" x14ac:dyDescent="0.25">
      <c r="A460" s="78">
        <f t="shared" ca="1" si="47"/>
        <v>47.995009855363449</v>
      </c>
      <c r="B460" s="79">
        <f t="shared" ca="1" si="46"/>
        <v>56.31247922996063</v>
      </c>
      <c r="C460" s="80">
        <f t="shared" ca="1" si="46"/>
        <v>22.032188589983548</v>
      </c>
      <c r="D460" s="81">
        <f t="shared" ca="1" si="46"/>
        <v>38.097356699119977</v>
      </c>
      <c r="E460" s="82">
        <f t="shared" ca="1" si="46"/>
        <v>53.47597025809219</v>
      </c>
      <c r="F460" s="41">
        <f t="shared" ca="1" si="48"/>
        <v>47.995009855363449</v>
      </c>
      <c r="G460" s="41">
        <f t="shared" ca="1" si="49"/>
        <v>104.30748908532408</v>
      </c>
      <c r="H460" s="41">
        <f t="shared" ca="1" si="50"/>
        <v>86.092366554483419</v>
      </c>
      <c r="I460" s="41">
        <f t="shared" ca="1" si="51"/>
        <v>104.30748908532408</v>
      </c>
      <c r="J460" s="41">
        <f t="shared" ca="1" si="52"/>
        <v>157.78345934341627</v>
      </c>
      <c r="K460" s="83">
        <f ca="1">SMALL($J$2:$J$1001,ROWS($J$2:J460))</f>
        <v>131.14046726572732</v>
      </c>
      <c r="L460" s="40">
        <f ca="1">ROWS($L$2:L460)/COUNT($K$2:$K$1001)</f>
        <v>0.45900000000000002</v>
      </c>
    </row>
    <row r="461" spans="1:12" hidden="1" x14ac:dyDescent="0.25">
      <c r="A461" s="78">
        <f t="shared" ca="1" si="47"/>
        <v>52.955668575251337</v>
      </c>
      <c r="B461" s="79">
        <f t="shared" ca="1" si="46"/>
        <v>33.881400610729351</v>
      </c>
      <c r="C461" s="80">
        <f t="shared" ca="1" si="46"/>
        <v>58.317607059941167</v>
      </c>
      <c r="D461" s="81">
        <f t="shared" ca="1" si="46"/>
        <v>48.986899779958947</v>
      </c>
      <c r="E461" s="82">
        <f t="shared" ca="1" si="46"/>
        <v>48.798910776522582</v>
      </c>
      <c r="F461" s="41">
        <f t="shared" ca="1" si="48"/>
        <v>58.317607059941167</v>
      </c>
      <c r="G461" s="41">
        <f t="shared" ca="1" si="49"/>
        <v>92.199007670670511</v>
      </c>
      <c r="H461" s="41">
        <f t="shared" ca="1" si="50"/>
        <v>107.30450683990011</v>
      </c>
      <c r="I461" s="41">
        <f t="shared" ca="1" si="51"/>
        <v>107.30450683990011</v>
      </c>
      <c r="J461" s="41">
        <f t="shared" ca="1" si="52"/>
        <v>156.10341761642269</v>
      </c>
      <c r="K461" s="83">
        <f ca="1">SMALL($J$2:$J$1001,ROWS($J$2:J461))</f>
        <v>131.24017341899429</v>
      </c>
      <c r="L461" s="40">
        <f ca="1">ROWS($L$2:L461)/COUNT($K$2:$K$1001)</f>
        <v>0.46</v>
      </c>
    </row>
    <row r="462" spans="1:12" hidden="1" x14ac:dyDescent="0.25">
      <c r="A462" s="78">
        <f t="shared" ca="1" si="47"/>
        <v>45.421957176186062</v>
      </c>
      <c r="B462" s="79">
        <f t="shared" ca="1" si="46"/>
        <v>46.131910711091862</v>
      </c>
      <c r="C462" s="80">
        <f t="shared" ca="1" si="46"/>
        <v>33.257846822371157</v>
      </c>
      <c r="D462" s="81">
        <f t="shared" ca="1" si="46"/>
        <v>30.111049898288815</v>
      </c>
      <c r="E462" s="82">
        <f t="shared" ca="1" si="46"/>
        <v>46.386807067600984</v>
      </c>
      <c r="F462" s="41">
        <f t="shared" ca="1" si="48"/>
        <v>45.421957176186062</v>
      </c>
      <c r="G462" s="41">
        <f t="shared" ca="1" si="49"/>
        <v>91.553867887277931</v>
      </c>
      <c r="H462" s="41">
        <f t="shared" ca="1" si="50"/>
        <v>75.533007074474881</v>
      </c>
      <c r="I462" s="41">
        <f t="shared" ca="1" si="51"/>
        <v>91.553867887277931</v>
      </c>
      <c r="J462" s="41">
        <f t="shared" ca="1" si="52"/>
        <v>137.94067495487892</v>
      </c>
      <c r="K462" s="83">
        <f ca="1">SMALL($J$2:$J$1001,ROWS($J$2:J462))</f>
        <v>131.24992437460111</v>
      </c>
      <c r="L462" s="40">
        <f ca="1">ROWS($L$2:L462)/COUNT($K$2:$K$1001)</f>
        <v>0.46100000000000002</v>
      </c>
    </row>
    <row r="463" spans="1:12" hidden="1" x14ac:dyDescent="0.25">
      <c r="A463" s="78">
        <f t="shared" ca="1" si="47"/>
        <v>43.364000900365625</v>
      </c>
      <c r="B463" s="79">
        <f t="shared" ca="1" si="46"/>
        <v>50.577285500456931</v>
      </c>
      <c r="C463" s="80">
        <f t="shared" ca="1" si="46"/>
        <v>52.421857805613932</v>
      </c>
      <c r="D463" s="81">
        <f t="shared" ca="1" si="46"/>
        <v>48.585514343259412</v>
      </c>
      <c r="E463" s="82">
        <f t="shared" ca="1" si="46"/>
        <v>21.692467750307038</v>
      </c>
      <c r="F463" s="41">
        <f t="shared" ca="1" si="48"/>
        <v>52.421857805613932</v>
      </c>
      <c r="G463" s="41">
        <f t="shared" ca="1" si="49"/>
        <v>102.99914330607086</v>
      </c>
      <c r="H463" s="41">
        <f t="shared" ca="1" si="50"/>
        <v>101.00737214887334</v>
      </c>
      <c r="I463" s="41">
        <f t="shared" ca="1" si="51"/>
        <v>102.99914330607086</v>
      </c>
      <c r="J463" s="41">
        <f t="shared" ca="1" si="52"/>
        <v>124.69161105637789</v>
      </c>
      <c r="K463" s="83">
        <f ca="1">SMALL($J$2:$J$1001,ROWS($J$2:J463))</f>
        <v>131.28484029629124</v>
      </c>
      <c r="L463" s="40">
        <f ca="1">ROWS($L$2:L463)/COUNT($K$2:$K$1001)</f>
        <v>0.46200000000000002</v>
      </c>
    </row>
    <row r="464" spans="1:12" hidden="1" x14ac:dyDescent="0.25">
      <c r="A464" s="78">
        <f t="shared" ca="1" si="47"/>
        <v>21.998735280875859</v>
      </c>
      <c r="B464" s="79">
        <f t="shared" ca="1" si="46"/>
        <v>28.345055949902974</v>
      </c>
      <c r="C464" s="80">
        <f t="shared" ca="1" si="46"/>
        <v>39.553262444947038</v>
      </c>
      <c r="D464" s="81">
        <f t="shared" ca="1" si="46"/>
        <v>47.349440105320255</v>
      </c>
      <c r="E464" s="82">
        <f t="shared" ca="1" si="46"/>
        <v>34.164201318661434</v>
      </c>
      <c r="F464" s="41">
        <f t="shared" ca="1" si="48"/>
        <v>39.553262444947038</v>
      </c>
      <c r="G464" s="41">
        <f t="shared" ca="1" si="49"/>
        <v>67.898318394850008</v>
      </c>
      <c r="H464" s="41">
        <f t="shared" ca="1" si="50"/>
        <v>86.902702550267293</v>
      </c>
      <c r="I464" s="41">
        <f t="shared" ca="1" si="51"/>
        <v>86.902702550267293</v>
      </c>
      <c r="J464" s="41">
        <f t="shared" ca="1" si="52"/>
        <v>121.06690386892873</v>
      </c>
      <c r="K464" s="83">
        <f ca="1">SMALL($J$2:$J$1001,ROWS($J$2:J464))</f>
        <v>131.30737886842419</v>
      </c>
      <c r="L464" s="40">
        <f ca="1">ROWS($L$2:L464)/COUNT($K$2:$K$1001)</f>
        <v>0.46300000000000002</v>
      </c>
    </row>
    <row r="465" spans="1:12" hidden="1" x14ac:dyDescent="0.25">
      <c r="A465" s="78">
        <f t="shared" ca="1" si="47"/>
        <v>30.890172266093607</v>
      </c>
      <c r="B465" s="79">
        <f t="shared" ca="1" si="46"/>
        <v>30.893376810447961</v>
      </c>
      <c r="C465" s="80">
        <f t="shared" ca="1" si="46"/>
        <v>55.128345730414367</v>
      </c>
      <c r="D465" s="81">
        <f t="shared" ca="1" si="46"/>
        <v>39.584727179979744</v>
      </c>
      <c r="E465" s="82">
        <f t="shared" ca="1" si="46"/>
        <v>35.515271860359803</v>
      </c>
      <c r="F465" s="41">
        <f t="shared" ca="1" si="48"/>
        <v>55.128345730414367</v>
      </c>
      <c r="G465" s="41">
        <f t="shared" ca="1" si="49"/>
        <v>86.021722540862328</v>
      </c>
      <c r="H465" s="41">
        <f t="shared" ca="1" si="50"/>
        <v>94.713072910394118</v>
      </c>
      <c r="I465" s="41">
        <f t="shared" ca="1" si="51"/>
        <v>94.713072910394118</v>
      </c>
      <c r="J465" s="41">
        <f t="shared" ca="1" si="52"/>
        <v>130.22834477075392</v>
      </c>
      <c r="K465" s="83">
        <f ca="1">SMALL($J$2:$J$1001,ROWS($J$2:J465))</f>
        <v>131.53549363139183</v>
      </c>
      <c r="L465" s="40">
        <f ca="1">ROWS($L$2:L465)/COUNT($K$2:$K$1001)</f>
        <v>0.46400000000000002</v>
      </c>
    </row>
    <row r="466" spans="1:12" hidden="1" x14ac:dyDescent="0.25">
      <c r="A466" s="78">
        <f t="shared" ca="1" si="47"/>
        <v>47.594346123550565</v>
      </c>
      <c r="B466" s="79">
        <f t="shared" ca="1" si="46"/>
        <v>42.758308574132869</v>
      </c>
      <c r="C466" s="80">
        <f t="shared" ca="1" si="46"/>
        <v>42.449861788723823</v>
      </c>
      <c r="D466" s="81">
        <f t="shared" ca="1" si="46"/>
        <v>43.922472121114907</v>
      </c>
      <c r="E466" s="82">
        <f t="shared" ca="1" si="46"/>
        <v>42.984653234187562</v>
      </c>
      <c r="F466" s="41">
        <f t="shared" ca="1" si="48"/>
        <v>47.594346123550565</v>
      </c>
      <c r="G466" s="41">
        <f t="shared" ca="1" si="49"/>
        <v>90.352654697683434</v>
      </c>
      <c r="H466" s="41">
        <f t="shared" ca="1" si="50"/>
        <v>91.516818244665473</v>
      </c>
      <c r="I466" s="41">
        <f t="shared" ca="1" si="51"/>
        <v>91.516818244665473</v>
      </c>
      <c r="J466" s="41">
        <f t="shared" ca="1" si="52"/>
        <v>134.50147147885303</v>
      </c>
      <c r="K466" s="83">
        <f ca="1">SMALL($J$2:$J$1001,ROWS($J$2:J466))</f>
        <v>131.54585997870467</v>
      </c>
      <c r="L466" s="40">
        <f ca="1">ROWS($L$2:L466)/COUNT($K$2:$K$1001)</f>
        <v>0.46500000000000002</v>
      </c>
    </row>
    <row r="467" spans="1:12" hidden="1" x14ac:dyDescent="0.25">
      <c r="A467" s="78">
        <f t="shared" ca="1" si="47"/>
        <v>58.100582742872803</v>
      </c>
      <c r="B467" s="79">
        <f t="shared" ca="1" si="46"/>
        <v>57.426471989382563</v>
      </c>
      <c r="C467" s="80">
        <f t="shared" ca="1" si="46"/>
        <v>21.694738900232736</v>
      </c>
      <c r="D467" s="81">
        <f t="shared" ca="1" si="46"/>
        <v>49.830193548738798</v>
      </c>
      <c r="E467" s="82">
        <f t="shared" ca="1" si="46"/>
        <v>53.254334675932768</v>
      </c>
      <c r="F467" s="41">
        <f t="shared" ca="1" si="48"/>
        <v>58.100582742872803</v>
      </c>
      <c r="G467" s="41">
        <f t="shared" ca="1" si="49"/>
        <v>115.52705473225537</v>
      </c>
      <c r="H467" s="41">
        <f t="shared" ca="1" si="50"/>
        <v>107.93077629161161</v>
      </c>
      <c r="I467" s="41">
        <f t="shared" ca="1" si="51"/>
        <v>115.52705473225537</v>
      </c>
      <c r="J467" s="41">
        <f t="shared" ca="1" si="52"/>
        <v>168.78138940818815</v>
      </c>
      <c r="K467" s="83">
        <f ca="1">SMALL($J$2:$J$1001,ROWS($J$2:J467))</f>
        <v>131.58636338746788</v>
      </c>
      <c r="L467" s="40">
        <f ca="1">ROWS($L$2:L467)/COUNT($K$2:$K$1001)</f>
        <v>0.46600000000000003</v>
      </c>
    </row>
    <row r="468" spans="1:12" hidden="1" x14ac:dyDescent="0.25">
      <c r="A468" s="78">
        <f t="shared" ca="1" si="47"/>
        <v>28.430068169299673</v>
      </c>
      <c r="B468" s="79">
        <f t="shared" ca="1" si="46"/>
        <v>38.517055284140341</v>
      </c>
      <c r="C468" s="80">
        <f t="shared" ca="1" si="46"/>
        <v>22.795759444620927</v>
      </c>
      <c r="D468" s="81">
        <f t="shared" ca="1" si="46"/>
        <v>55.685262971697426</v>
      </c>
      <c r="E468" s="82">
        <f t="shared" ca="1" si="46"/>
        <v>38.318450892394907</v>
      </c>
      <c r="F468" s="41">
        <f t="shared" ca="1" si="48"/>
        <v>28.430068169299673</v>
      </c>
      <c r="G468" s="41">
        <f t="shared" ca="1" si="49"/>
        <v>66.947123453440014</v>
      </c>
      <c r="H468" s="41">
        <f t="shared" ca="1" si="50"/>
        <v>84.1153311409971</v>
      </c>
      <c r="I468" s="41">
        <f t="shared" ca="1" si="51"/>
        <v>84.1153311409971</v>
      </c>
      <c r="J468" s="41">
        <f t="shared" ca="1" si="52"/>
        <v>122.43378203339201</v>
      </c>
      <c r="K468" s="83">
        <f ca="1">SMALL($J$2:$J$1001,ROWS($J$2:J468))</f>
        <v>131.61012669373139</v>
      </c>
      <c r="L468" s="40">
        <f ca="1">ROWS($L$2:L468)/COUNT($K$2:$K$1001)</f>
        <v>0.46700000000000003</v>
      </c>
    </row>
    <row r="469" spans="1:12" hidden="1" x14ac:dyDescent="0.25">
      <c r="A469" s="78">
        <f t="shared" ca="1" si="47"/>
        <v>46.192783486529663</v>
      </c>
      <c r="B469" s="79">
        <f t="shared" ca="1" si="46"/>
        <v>57.84215813299889</v>
      </c>
      <c r="C469" s="80">
        <f t="shared" ca="1" si="46"/>
        <v>54.205680871382789</v>
      </c>
      <c r="D469" s="81">
        <f t="shared" ca="1" si="46"/>
        <v>47.270904563962276</v>
      </c>
      <c r="E469" s="82">
        <f t="shared" ca="1" si="46"/>
        <v>22.804301414492961</v>
      </c>
      <c r="F469" s="41">
        <f t="shared" ca="1" si="48"/>
        <v>54.205680871382789</v>
      </c>
      <c r="G469" s="41">
        <f t="shared" ca="1" si="49"/>
        <v>112.04783900438167</v>
      </c>
      <c r="H469" s="41">
        <f t="shared" ca="1" si="50"/>
        <v>101.47658543534507</v>
      </c>
      <c r="I469" s="41">
        <f t="shared" ca="1" si="51"/>
        <v>112.04783900438167</v>
      </c>
      <c r="J469" s="41">
        <f t="shared" ca="1" si="52"/>
        <v>134.85214041887463</v>
      </c>
      <c r="K469" s="83">
        <f ca="1">SMALL($J$2:$J$1001,ROWS($J$2:J469))</f>
        <v>131.64568593331734</v>
      </c>
      <c r="L469" s="40">
        <f ca="1">ROWS($L$2:L469)/COUNT($K$2:$K$1001)</f>
        <v>0.46800000000000003</v>
      </c>
    </row>
    <row r="470" spans="1:12" hidden="1" x14ac:dyDescent="0.25">
      <c r="A470" s="78">
        <f t="shared" ca="1" si="47"/>
        <v>42.523314094218648</v>
      </c>
      <c r="B470" s="79">
        <f t="shared" ca="1" si="46"/>
        <v>38.202191655640263</v>
      </c>
      <c r="C470" s="80">
        <f t="shared" ca="1" si="46"/>
        <v>43.053873105653444</v>
      </c>
      <c r="D470" s="81">
        <f t="shared" ca="1" si="46"/>
        <v>25.142945459355488</v>
      </c>
      <c r="E470" s="82">
        <f t="shared" ca="1" si="46"/>
        <v>35.971075911689333</v>
      </c>
      <c r="F470" s="41">
        <f t="shared" ca="1" si="48"/>
        <v>43.053873105653444</v>
      </c>
      <c r="G470" s="41">
        <f t="shared" ca="1" si="49"/>
        <v>81.256064761293715</v>
      </c>
      <c r="H470" s="41">
        <f t="shared" ca="1" si="50"/>
        <v>68.196818565008925</v>
      </c>
      <c r="I470" s="41">
        <f t="shared" ca="1" si="51"/>
        <v>81.256064761293715</v>
      </c>
      <c r="J470" s="41">
        <f t="shared" ca="1" si="52"/>
        <v>117.22714067298304</v>
      </c>
      <c r="K470" s="83">
        <f ca="1">SMALL($J$2:$J$1001,ROWS($J$2:J470))</f>
        <v>131.68993012386909</v>
      </c>
      <c r="L470" s="40">
        <f ca="1">ROWS($L$2:L470)/COUNT($K$2:$K$1001)</f>
        <v>0.46899999999999997</v>
      </c>
    </row>
    <row r="471" spans="1:12" hidden="1" x14ac:dyDescent="0.25">
      <c r="A471" s="78">
        <f t="shared" ca="1" si="47"/>
        <v>49.374284505848273</v>
      </c>
      <c r="B471" s="79">
        <f t="shared" ca="1" si="46"/>
        <v>52.83379165254707</v>
      </c>
      <c r="C471" s="80">
        <f t="shared" ca="1" si="46"/>
        <v>24.527064621100489</v>
      </c>
      <c r="D471" s="81">
        <f t="shared" ca="1" si="46"/>
        <v>41.375017367818288</v>
      </c>
      <c r="E471" s="82">
        <f t="shared" ca="1" si="46"/>
        <v>20.214283137761392</v>
      </c>
      <c r="F471" s="41">
        <f t="shared" ca="1" si="48"/>
        <v>49.374284505848273</v>
      </c>
      <c r="G471" s="41">
        <f t="shared" ca="1" si="49"/>
        <v>102.20807615839534</v>
      </c>
      <c r="H471" s="41">
        <f t="shared" ca="1" si="50"/>
        <v>90.749301873666553</v>
      </c>
      <c r="I471" s="41">
        <f t="shared" ca="1" si="51"/>
        <v>102.20807615839534</v>
      </c>
      <c r="J471" s="41">
        <f t="shared" ca="1" si="52"/>
        <v>122.42235929615674</v>
      </c>
      <c r="K471" s="83">
        <f ca="1">SMALL($J$2:$J$1001,ROWS($J$2:J471))</f>
        <v>131.70640298429453</v>
      </c>
      <c r="L471" s="40">
        <f ca="1">ROWS($L$2:L471)/COUNT($K$2:$K$1001)</f>
        <v>0.47</v>
      </c>
    </row>
    <row r="472" spans="1:12" hidden="1" x14ac:dyDescent="0.25">
      <c r="A472" s="78">
        <f t="shared" ca="1" si="47"/>
        <v>48.206050408051141</v>
      </c>
      <c r="B472" s="79">
        <f t="shared" ca="1" si="46"/>
        <v>49.15365883210545</v>
      </c>
      <c r="C472" s="80">
        <f t="shared" ca="1" si="46"/>
        <v>24.237040838651591</v>
      </c>
      <c r="D472" s="81">
        <f t="shared" ca="1" si="46"/>
        <v>39.880184673994165</v>
      </c>
      <c r="E472" s="82">
        <f t="shared" ca="1" si="46"/>
        <v>29.018984179828664</v>
      </c>
      <c r="F472" s="41">
        <f t="shared" ca="1" si="48"/>
        <v>48.206050408051141</v>
      </c>
      <c r="G472" s="41">
        <f t="shared" ca="1" si="49"/>
        <v>97.35970924015659</v>
      </c>
      <c r="H472" s="41">
        <f t="shared" ca="1" si="50"/>
        <v>88.086235082045306</v>
      </c>
      <c r="I472" s="41">
        <f t="shared" ca="1" si="51"/>
        <v>97.35970924015659</v>
      </c>
      <c r="J472" s="41">
        <f t="shared" ca="1" si="52"/>
        <v>126.37869341998525</v>
      </c>
      <c r="K472" s="83">
        <f ca="1">SMALL($J$2:$J$1001,ROWS($J$2:J472))</f>
        <v>131.70933647713102</v>
      </c>
      <c r="L472" s="40">
        <f ca="1">ROWS($L$2:L472)/COUNT($K$2:$K$1001)</f>
        <v>0.47099999999999997</v>
      </c>
    </row>
    <row r="473" spans="1:12" hidden="1" x14ac:dyDescent="0.25">
      <c r="A473" s="78">
        <f t="shared" ca="1" si="47"/>
        <v>34.907552953416136</v>
      </c>
      <c r="B473" s="79">
        <f t="shared" ca="1" si="46"/>
        <v>38.030404981346848</v>
      </c>
      <c r="C473" s="80">
        <f t="shared" ca="1" si="46"/>
        <v>43.974913519845835</v>
      </c>
      <c r="D473" s="81">
        <f t="shared" ca="1" si="46"/>
        <v>29.98655581946656</v>
      </c>
      <c r="E473" s="82">
        <f t="shared" ca="1" si="46"/>
        <v>54.010537051100947</v>
      </c>
      <c r="F473" s="41">
        <f t="shared" ca="1" si="48"/>
        <v>43.974913519845835</v>
      </c>
      <c r="G473" s="41">
        <f t="shared" ca="1" si="49"/>
        <v>82.005318501192676</v>
      </c>
      <c r="H473" s="41">
        <f t="shared" ca="1" si="50"/>
        <v>73.961469339312401</v>
      </c>
      <c r="I473" s="41">
        <f t="shared" ca="1" si="51"/>
        <v>82.005318501192676</v>
      </c>
      <c r="J473" s="41">
        <f t="shared" ca="1" si="52"/>
        <v>136.01585555229363</v>
      </c>
      <c r="K473" s="83">
        <f ca="1">SMALL($J$2:$J$1001,ROWS($J$2:J473))</f>
        <v>131.71902822914589</v>
      </c>
      <c r="L473" s="40">
        <f ca="1">ROWS($L$2:L473)/COUNT($K$2:$K$1001)</f>
        <v>0.47199999999999998</v>
      </c>
    </row>
    <row r="474" spans="1:12" hidden="1" x14ac:dyDescent="0.25">
      <c r="A474" s="78">
        <f t="shared" ca="1" si="47"/>
        <v>30.752411015446221</v>
      </c>
      <c r="B474" s="79">
        <f t="shared" ca="1" si="46"/>
        <v>53.050396966042335</v>
      </c>
      <c r="C474" s="80">
        <f t="shared" ca="1" si="46"/>
        <v>51.150076697511885</v>
      </c>
      <c r="D474" s="81">
        <f t="shared" ca="1" si="46"/>
        <v>43.367116827542617</v>
      </c>
      <c r="E474" s="82">
        <f t="shared" ca="1" si="46"/>
        <v>30.931700056682409</v>
      </c>
      <c r="F474" s="41">
        <f t="shared" ca="1" si="48"/>
        <v>51.150076697511885</v>
      </c>
      <c r="G474" s="41">
        <f t="shared" ca="1" si="49"/>
        <v>104.20047366355422</v>
      </c>
      <c r="H474" s="41">
        <f t="shared" ca="1" si="50"/>
        <v>94.517193525054495</v>
      </c>
      <c r="I474" s="41">
        <f t="shared" ca="1" si="51"/>
        <v>104.20047366355422</v>
      </c>
      <c r="J474" s="41">
        <f t="shared" ca="1" si="52"/>
        <v>135.13217372023664</v>
      </c>
      <c r="K474" s="83">
        <f ca="1">SMALL($J$2:$J$1001,ROWS($J$2:J474))</f>
        <v>131.720295311782</v>
      </c>
      <c r="L474" s="40">
        <f ca="1">ROWS($L$2:L474)/COUNT($K$2:$K$1001)</f>
        <v>0.47299999999999998</v>
      </c>
    </row>
    <row r="475" spans="1:12" hidden="1" x14ac:dyDescent="0.25">
      <c r="A475" s="78">
        <f t="shared" ca="1" si="47"/>
        <v>52.301888389052216</v>
      </c>
      <c r="B475" s="79">
        <f t="shared" ca="1" si="46"/>
        <v>46.569497500189343</v>
      </c>
      <c r="C475" s="80">
        <f t="shared" ca="1" si="46"/>
        <v>36.998519867264498</v>
      </c>
      <c r="D475" s="81">
        <f t="shared" ca="1" si="46"/>
        <v>28.960059294977803</v>
      </c>
      <c r="E475" s="82">
        <f t="shared" ca="1" si="46"/>
        <v>39.724568328117094</v>
      </c>
      <c r="F475" s="41">
        <f t="shared" ca="1" si="48"/>
        <v>52.301888389052216</v>
      </c>
      <c r="G475" s="41">
        <f t="shared" ca="1" si="49"/>
        <v>98.871385889241566</v>
      </c>
      <c r="H475" s="41">
        <f t="shared" ca="1" si="50"/>
        <v>81.261947684030019</v>
      </c>
      <c r="I475" s="41">
        <f t="shared" ca="1" si="51"/>
        <v>98.871385889241566</v>
      </c>
      <c r="J475" s="41">
        <f t="shared" ca="1" si="52"/>
        <v>138.59595421735867</v>
      </c>
      <c r="K475" s="83">
        <f ca="1">SMALL($J$2:$J$1001,ROWS($J$2:J475))</f>
        <v>131.74903915722285</v>
      </c>
      <c r="L475" s="40">
        <f ca="1">ROWS($L$2:L475)/COUNT($K$2:$K$1001)</f>
        <v>0.47399999999999998</v>
      </c>
    </row>
    <row r="476" spans="1:12" hidden="1" x14ac:dyDescent="0.25">
      <c r="A476" s="78">
        <f t="shared" ca="1" si="47"/>
        <v>56.498317511105597</v>
      </c>
      <c r="B476" s="79">
        <f t="shared" ca="1" si="46"/>
        <v>24.133979128652172</v>
      </c>
      <c r="C476" s="80">
        <f t="shared" ca="1" si="46"/>
        <v>22.655251403328247</v>
      </c>
      <c r="D476" s="81">
        <f t="shared" ca="1" si="46"/>
        <v>55.485290110687622</v>
      </c>
      <c r="E476" s="82">
        <f t="shared" ca="1" si="46"/>
        <v>21.244949791394767</v>
      </c>
      <c r="F476" s="41">
        <f t="shared" ca="1" si="48"/>
        <v>56.498317511105597</v>
      </c>
      <c r="G476" s="41">
        <f t="shared" ca="1" si="49"/>
        <v>80.632296639757769</v>
      </c>
      <c r="H476" s="41">
        <f t="shared" ca="1" si="50"/>
        <v>111.98360762179323</v>
      </c>
      <c r="I476" s="41">
        <f t="shared" ca="1" si="51"/>
        <v>111.98360762179323</v>
      </c>
      <c r="J476" s="41">
        <f t="shared" ca="1" si="52"/>
        <v>133.22855741318799</v>
      </c>
      <c r="K476" s="83">
        <f ca="1">SMALL($J$2:$J$1001,ROWS($J$2:J476))</f>
        <v>131.78715557803218</v>
      </c>
      <c r="L476" s="40">
        <f ca="1">ROWS($L$2:L476)/COUNT($K$2:$K$1001)</f>
        <v>0.47499999999999998</v>
      </c>
    </row>
    <row r="477" spans="1:12" hidden="1" x14ac:dyDescent="0.25">
      <c r="A477" s="78">
        <f t="shared" ca="1" si="47"/>
        <v>36.855584161697237</v>
      </c>
      <c r="B477" s="79">
        <f t="shared" ca="1" si="46"/>
        <v>23.036182740920523</v>
      </c>
      <c r="C477" s="80">
        <f t="shared" ca="1" si="46"/>
        <v>49.441036412388421</v>
      </c>
      <c r="D477" s="81">
        <f t="shared" ca="1" si="46"/>
        <v>22.173169387440701</v>
      </c>
      <c r="E477" s="82">
        <f t="shared" ca="1" si="46"/>
        <v>42.554540644579902</v>
      </c>
      <c r="F477" s="41">
        <f t="shared" ca="1" si="48"/>
        <v>49.441036412388421</v>
      </c>
      <c r="G477" s="41">
        <f t="shared" ca="1" si="49"/>
        <v>72.477219153308937</v>
      </c>
      <c r="H477" s="41">
        <f t="shared" ca="1" si="50"/>
        <v>71.614205799829122</v>
      </c>
      <c r="I477" s="41">
        <f t="shared" ca="1" si="51"/>
        <v>72.477219153308937</v>
      </c>
      <c r="J477" s="41">
        <f t="shared" ca="1" si="52"/>
        <v>115.03175979788884</v>
      </c>
      <c r="K477" s="83">
        <f ca="1">SMALL($J$2:$J$1001,ROWS($J$2:J477))</f>
        <v>132.02496027937798</v>
      </c>
      <c r="L477" s="40">
        <f ca="1">ROWS($L$2:L477)/COUNT($K$2:$K$1001)</f>
        <v>0.47599999999999998</v>
      </c>
    </row>
    <row r="478" spans="1:12" hidden="1" x14ac:dyDescent="0.25">
      <c r="A478" s="78">
        <f t="shared" ca="1" si="47"/>
        <v>30.271379742476306</v>
      </c>
      <c r="B478" s="79">
        <f t="shared" ca="1" si="46"/>
        <v>50.70326394881549</v>
      </c>
      <c r="C478" s="80">
        <f t="shared" ca="1" si="46"/>
        <v>50.880084574572159</v>
      </c>
      <c r="D478" s="81">
        <f t="shared" ca="1" si="46"/>
        <v>49.528884577264073</v>
      </c>
      <c r="E478" s="82">
        <f t="shared" ca="1" si="46"/>
        <v>52.954427103332534</v>
      </c>
      <c r="F478" s="41">
        <f t="shared" ca="1" si="48"/>
        <v>50.880084574572159</v>
      </c>
      <c r="G478" s="41">
        <f t="shared" ca="1" si="49"/>
        <v>101.58334852338766</v>
      </c>
      <c r="H478" s="41">
        <f t="shared" ca="1" si="50"/>
        <v>100.40896915183623</v>
      </c>
      <c r="I478" s="41">
        <f t="shared" ca="1" si="51"/>
        <v>101.58334852338766</v>
      </c>
      <c r="J478" s="41">
        <f t="shared" ca="1" si="52"/>
        <v>154.53777562672019</v>
      </c>
      <c r="K478" s="83">
        <f ca="1">SMALL($J$2:$J$1001,ROWS($J$2:J478))</f>
        <v>132.04075953975064</v>
      </c>
      <c r="L478" s="40">
        <f ca="1">ROWS($L$2:L478)/COUNT($K$2:$K$1001)</f>
        <v>0.47699999999999998</v>
      </c>
    </row>
    <row r="479" spans="1:12" hidden="1" x14ac:dyDescent="0.25">
      <c r="A479" s="78">
        <f t="shared" ca="1" si="47"/>
        <v>28.779032103569079</v>
      </c>
      <c r="B479" s="79">
        <f t="shared" ca="1" si="46"/>
        <v>48.002172888811437</v>
      </c>
      <c r="C479" s="80">
        <f t="shared" ca="1" si="46"/>
        <v>43.235530469296705</v>
      </c>
      <c r="D479" s="81">
        <f t="shared" ca="1" si="46"/>
        <v>52.167539740476357</v>
      </c>
      <c r="E479" s="82">
        <f t="shared" ca="1" si="46"/>
        <v>54.334418859531738</v>
      </c>
      <c r="F479" s="41">
        <f t="shared" ca="1" si="48"/>
        <v>43.235530469296705</v>
      </c>
      <c r="G479" s="41">
        <f t="shared" ca="1" si="49"/>
        <v>91.237703358108149</v>
      </c>
      <c r="H479" s="41">
        <f t="shared" ca="1" si="50"/>
        <v>95.403070209773063</v>
      </c>
      <c r="I479" s="41">
        <f t="shared" ca="1" si="51"/>
        <v>95.403070209773063</v>
      </c>
      <c r="J479" s="41">
        <f t="shared" ca="1" si="52"/>
        <v>149.73748906930479</v>
      </c>
      <c r="K479" s="83">
        <f ca="1">SMALL($J$2:$J$1001,ROWS($J$2:J479))</f>
        <v>132.048244155047</v>
      </c>
      <c r="L479" s="40">
        <f ca="1">ROWS($L$2:L479)/COUNT($K$2:$K$1001)</f>
        <v>0.47799999999999998</v>
      </c>
    </row>
    <row r="480" spans="1:12" hidden="1" x14ac:dyDescent="0.25">
      <c r="A480" s="78">
        <f t="shared" ca="1" si="47"/>
        <v>39.896468473829238</v>
      </c>
      <c r="B480" s="79">
        <f t="shared" ca="1" si="46"/>
        <v>45.891378014485973</v>
      </c>
      <c r="C480" s="80">
        <f t="shared" ca="1" si="46"/>
        <v>30.735042715209921</v>
      </c>
      <c r="D480" s="81">
        <f t="shared" ca="1" si="46"/>
        <v>32.570806444847975</v>
      </c>
      <c r="E480" s="82">
        <f t="shared" ca="1" si="46"/>
        <v>29.230256314536291</v>
      </c>
      <c r="F480" s="41">
        <f t="shared" ca="1" si="48"/>
        <v>39.896468473829238</v>
      </c>
      <c r="G480" s="41">
        <f t="shared" ca="1" si="49"/>
        <v>85.787846488315211</v>
      </c>
      <c r="H480" s="41">
        <f t="shared" ca="1" si="50"/>
        <v>72.467274918677219</v>
      </c>
      <c r="I480" s="41">
        <f t="shared" ca="1" si="51"/>
        <v>85.787846488315211</v>
      </c>
      <c r="J480" s="41">
        <f t="shared" ca="1" si="52"/>
        <v>115.0181028028515</v>
      </c>
      <c r="K480" s="83">
        <f ca="1">SMALL($J$2:$J$1001,ROWS($J$2:J480))</f>
        <v>132.07490082861645</v>
      </c>
      <c r="L480" s="40">
        <f ca="1">ROWS($L$2:L480)/COUNT($K$2:$K$1001)</f>
        <v>0.47899999999999998</v>
      </c>
    </row>
    <row r="481" spans="1:12" hidden="1" x14ac:dyDescent="0.25">
      <c r="A481" s="78">
        <f t="shared" ca="1" si="47"/>
        <v>54.055957116202869</v>
      </c>
      <c r="B481" s="79">
        <f t="shared" ca="1" si="46"/>
        <v>55.033242510657558</v>
      </c>
      <c r="C481" s="80">
        <f t="shared" ca="1" si="46"/>
        <v>48.833218331148174</v>
      </c>
      <c r="D481" s="81">
        <f t="shared" ca="1" si="46"/>
        <v>57.570456491209534</v>
      </c>
      <c r="E481" s="82">
        <f t="shared" ca="1" si="46"/>
        <v>45.07402870532006</v>
      </c>
      <c r="F481" s="41">
        <f t="shared" ca="1" si="48"/>
        <v>54.055957116202869</v>
      </c>
      <c r="G481" s="41">
        <f t="shared" ca="1" si="49"/>
        <v>109.08919962686042</v>
      </c>
      <c r="H481" s="41">
        <f t="shared" ca="1" si="50"/>
        <v>111.6264136074124</v>
      </c>
      <c r="I481" s="41">
        <f t="shared" ca="1" si="51"/>
        <v>111.6264136074124</v>
      </c>
      <c r="J481" s="41">
        <f t="shared" ca="1" si="52"/>
        <v>156.70044231273246</v>
      </c>
      <c r="K481" s="83">
        <f ca="1">SMALL($J$2:$J$1001,ROWS($J$2:J481))</f>
        <v>132.08676358924234</v>
      </c>
      <c r="L481" s="40">
        <f ca="1">ROWS($L$2:L481)/COUNT($K$2:$K$1001)</f>
        <v>0.48</v>
      </c>
    </row>
    <row r="482" spans="1:12" hidden="1" x14ac:dyDescent="0.25">
      <c r="A482" s="78">
        <f t="shared" ca="1" si="47"/>
        <v>34.858690339424562</v>
      </c>
      <c r="B482" s="79">
        <f t="shared" ca="1" si="46"/>
        <v>57.559944254503094</v>
      </c>
      <c r="C482" s="80">
        <f t="shared" ca="1" si="46"/>
        <v>31.525427773612648</v>
      </c>
      <c r="D482" s="81">
        <f t="shared" ca="1" si="46"/>
        <v>56.640356570972983</v>
      </c>
      <c r="E482" s="82">
        <f t="shared" ca="1" si="46"/>
        <v>45.605414699708845</v>
      </c>
      <c r="F482" s="41">
        <f t="shared" ca="1" si="48"/>
        <v>34.858690339424562</v>
      </c>
      <c r="G482" s="41">
        <f t="shared" ca="1" si="49"/>
        <v>92.418634593927663</v>
      </c>
      <c r="H482" s="41">
        <f t="shared" ca="1" si="50"/>
        <v>91.499046910397539</v>
      </c>
      <c r="I482" s="41">
        <f t="shared" ca="1" si="51"/>
        <v>92.418634593927663</v>
      </c>
      <c r="J482" s="41">
        <f t="shared" ca="1" si="52"/>
        <v>138.02404929363649</v>
      </c>
      <c r="K482" s="83">
        <f ca="1">SMALL($J$2:$J$1001,ROWS($J$2:J482))</f>
        <v>132.12527420574486</v>
      </c>
      <c r="L482" s="40">
        <f ca="1">ROWS($L$2:L482)/COUNT($K$2:$K$1001)</f>
        <v>0.48099999999999998</v>
      </c>
    </row>
    <row r="483" spans="1:12" hidden="1" x14ac:dyDescent="0.25">
      <c r="A483" s="78">
        <f t="shared" ca="1" si="47"/>
        <v>38.71995458423995</v>
      </c>
      <c r="B483" s="79">
        <f t="shared" ca="1" si="46"/>
        <v>56.999437522718353</v>
      </c>
      <c r="C483" s="80">
        <f t="shared" ca="1" si="46"/>
        <v>33.117044966583805</v>
      </c>
      <c r="D483" s="81">
        <f t="shared" ca="1" si="46"/>
        <v>40.780506795263214</v>
      </c>
      <c r="E483" s="82">
        <f t="shared" ca="1" si="46"/>
        <v>20.352588220042023</v>
      </c>
      <c r="F483" s="41">
        <f t="shared" ca="1" si="48"/>
        <v>38.71995458423995</v>
      </c>
      <c r="G483" s="41">
        <f t="shared" ca="1" si="49"/>
        <v>95.71939210695831</v>
      </c>
      <c r="H483" s="41">
        <f t="shared" ca="1" si="50"/>
        <v>79.500461379503164</v>
      </c>
      <c r="I483" s="41">
        <f t="shared" ca="1" si="51"/>
        <v>95.71939210695831</v>
      </c>
      <c r="J483" s="41">
        <f t="shared" ca="1" si="52"/>
        <v>116.07198032700033</v>
      </c>
      <c r="K483" s="83">
        <f ca="1">SMALL($J$2:$J$1001,ROWS($J$2:J483))</f>
        <v>132.15294335843049</v>
      </c>
      <c r="L483" s="40">
        <f ca="1">ROWS($L$2:L483)/COUNT($K$2:$K$1001)</f>
        <v>0.48199999999999998</v>
      </c>
    </row>
    <row r="484" spans="1:12" hidden="1" x14ac:dyDescent="0.25">
      <c r="A484" s="78">
        <f t="shared" ca="1" si="47"/>
        <v>53.442700131366216</v>
      </c>
      <c r="B484" s="79">
        <f t="shared" ca="1" si="46"/>
        <v>36.199488535564548</v>
      </c>
      <c r="C484" s="80">
        <f t="shared" ca="1" si="46"/>
        <v>50.36471041382304</v>
      </c>
      <c r="D484" s="81">
        <f t="shared" ca="1" si="46"/>
        <v>59.696075583499564</v>
      </c>
      <c r="E484" s="82">
        <f t="shared" ca="1" si="46"/>
        <v>22.198519372561488</v>
      </c>
      <c r="F484" s="41">
        <f t="shared" ca="1" si="48"/>
        <v>53.442700131366216</v>
      </c>
      <c r="G484" s="41">
        <f t="shared" ca="1" si="49"/>
        <v>89.642188666930764</v>
      </c>
      <c r="H484" s="41">
        <f t="shared" ca="1" si="50"/>
        <v>113.13877571486577</v>
      </c>
      <c r="I484" s="41">
        <f t="shared" ca="1" si="51"/>
        <v>113.13877571486577</v>
      </c>
      <c r="J484" s="41">
        <f t="shared" ca="1" si="52"/>
        <v>135.33729508742726</v>
      </c>
      <c r="K484" s="83">
        <f ca="1">SMALL($J$2:$J$1001,ROWS($J$2:J484))</f>
        <v>132.1579023737435</v>
      </c>
      <c r="L484" s="40">
        <f ca="1">ROWS($L$2:L484)/COUNT($K$2:$K$1001)</f>
        <v>0.48299999999999998</v>
      </c>
    </row>
    <row r="485" spans="1:12" hidden="1" x14ac:dyDescent="0.25">
      <c r="A485" s="78">
        <f t="shared" ca="1" si="47"/>
        <v>35.548190382706849</v>
      </c>
      <c r="B485" s="79">
        <f t="shared" ca="1" si="46"/>
        <v>32.375405120836774</v>
      </c>
      <c r="C485" s="80">
        <f t="shared" ca="1" si="46"/>
        <v>44.949418970780563</v>
      </c>
      <c r="D485" s="81">
        <f t="shared" ca="1" si="46"/>
        <v>35.264005592506564</v>
      </c>
      <c r="E485" s="82">
        <f t="shared" ca="1" si="46"/>
        <v>32.980521295964159</v>
      </c>
      <c r="F485" s="41">
        <f t="shared" ca="1" si="48"/>
        <v>44.949418970780563</v>
      </c>
      <c r="G485" s="41">
        <f t="shared" ca="1" si="49"/>
        <v>77.32482409161733</v>
      </c>
      <c r="H485" s="41">
        <f t="shared" ca="1" si="50"/>
        <v>80.213424563287134</v>
      </c>
      <c r="I485" s="41">
        <f t="shared" ca="1" si="51"/>
        <v>80.213424563287134</v>
      </c>
      <c r="J485" s="41">
        <f t="shared" ca="1" si="52"/>
        <v>113.1939458592513</v>
      </c>
      <c r="K485" s="83">
        <f ca="1">SMALL($J$2:$J$1001,ROWS($J$2:J485))</f>
        <v>132.19979062549788</v>
      </c>
      <c r="L485" s="40">
        <f ca="1">ROWS($L$2:L485)/COUNT($K$2:$K$1001)</f>
        <v>0.48399999999999999</v>
      </c>
    </row>
    <row r="486" spans="1:12" hidden="1" x14ac:dyDescent="0.25">
      <c r="A486" s="78">
        <f t="shared" ca="1" si="47"/>
        <v>56.335658218163459</v>
      </c>
      <c r="B486" s="79">
        <f t="shared" ca="1" si="46"/>
        <v>57.944949615296302</v>
      </c>
      <c r="C486" s="80">
        <f t="shared" ca="1" si="46"/>
        <v>35.996758219143743</v>
      </c>
      <c r="D486" s="81">
        <f t="shared" ca="1" si="46"/>
        <v>26.724558995335123</v>
      </c>
      <c r="E486" s="82">
        <f t="shared" ca="1" si="46"/>
        <v>40.576315892309012</v>
      </c>
      <c r="F486" s="41">
        <f t="shared" ca="1" si="48"/>
        <v>56.335658218163459</v>
      </c>
      <c r="G486" s="41">
        <f t="shared" ca="1" si="49"/>
        <v>114.28060783345975</v>
      </c>
      <c r="H486" s="41">
        <f t="shared" ca="1" si="50"/>
        <v>83.060217213498589</v>
      </c>
      <c r="I486" s="41">
        <f t="shared" ca="1" si="51"/>
        <v>114.28060783345975</v>
      </c>
      <c r="J486" s="41">
        <f t="shared" ca="1" si="52"/>
        <v>154.85692372576875</v>
      </c>
      <c r="K486" s="83">
        <f ca="1">SMALL($J$2:$J$1001,ROWS($J$2:J486))</f>
        <v>132.27264681108267</v>
      </c>
      <c r="L486" s="40">
        <f ca="1">ROWS($L$2:L486)/COUNT($K$2:$K$1001)</f>
        <v>0.48499999999999999</v>
      </c>
    </row>
    <row r="487" spans="1:12" hidden="1" x14ac:dyDescent="0.25">
      <c r="A487" s="78">
        <f t="shared" ca="1" si="47"/>
        <v>34.305076987746546</v>
      </c>
      <c r="B487" s="79">
        <f t="shared" ca="1" si="46"/>
        <v>50.096604229156107</v>
      </c>
      <c r="C487" s="80">
        <f t="shared" ca="1" si="46"/>
        <v>41.162919574902517</v>
      </c>
      <c r="D487" s="81">
        <f t="shared" ca="1" si="46"/>
        <v>49.114774921855272</v>
      </c>
      <c r="E487" s="82">
        <f t="shared" ca="1" si="46"/>
        <v>38.041018895197183</v>
      </c>
      <c r="F487" s="41">
        <f t="shared" ca="1" si="48"/>
        <v>41.162919574902517</v>
      </c>
      <c r="G487" s="41">
        <f t="shared" ca="1" si="49"/>
        <v>91.259523804058631</v>
      </c>
      <c r="H487" s="41">
        <f t="shared" ca="1" si="50"/>
        <v>90.277694496757789</v>
      </c>
      <c r="I487" s="41">
        <f t="shared" ca="1" si="51"/>
        <v>91.259523804058631</v>
      </c>
      <c r="J487" s="41">
        <f t="shared" ca="1" si="52"/>
        <v>129.3005426992558</v>
      </c>
      <c r="K487" s="83">
        <f ca="1">SMALL($J$2:$J$1001,ROWS($J$2:J487))</f>
        <v>132.50840008038233</v>
      </c>
      <c r="L487" s="40">
        <f ca="1">ROWS($L$2:L487)/COUNT($K$2:$K$1001)</f>
        <v>0.48599999999999999</v>
      </c>
    </row>
    <row r="488" spans="1:12" hidden="1" x14ac:dyDescent="0.25">
      <c r="A488" s="78">
        <f t="shared" ca="1" si="47"/>
        <v>31.746514453674184</v>
      </c>
      <c r="B488" s="79">
        <f t="shared" ca="1" si="46"/>
        <v>41.738421642201473</v>
      </c>
      <c r="C488" s="80">
        <f t="shared" ca="1" si="46"/>
        <v>41.419115294694073</v>
      </c>
      <c r="D488" s="81">
        <f t="shared" ca="1" si="46"/>
        <v>55.667724999407568</v>
      </c>
      <c r="E488" s="82">
        <f t="shared" ca="1" si="46"/>
        <v>36.275030821893679</v>
      </c>
      <c r="F488" s="41">
        <f t="shared" ca="1" si="48"/>
        <v>41.419115294694073</v>
      </c>
      <c r="G488" s="41">
        <f t="shared" ca="1" si="49"/>
        <v>83.157536936895553</v>
      </c>
      <c r="H488" s="41">
        <f t="shared" ca="1" si="50"/>
        <v>97.086840294101648</v>
      </c>
      <c r="I488" s="41">
        <f t="shared" ca="1" si="51"/>
        <v>97.086840294101648</v>
      </c>
      <c r="J488" s="41">
        <f t="shared" ca="1" si="52"/>
        <v>133.36187111599531</v>
      </c>
      <c r="K488" s="83">
        <f ca="1">SMALL($J$2:$J$1001,ROWS($J$2:J488))</f>
        <v>132.53810531440047</v>
      </c>
      <c r="L488" s="40">
        <f ca="1">ROWS($L$2:L488)/COUNT($K$2:$K$1001)</f>
        <v>0.48699999999999999</v>
      </c>
    </row>
    <row r="489" spans="1:12" hidden="1" x14ac:dyDescent="0.25">
      <c r="A489" s="78">
        <f t="shared" ca="1" si="47"/>
        <v>32.468383909776492</v>
      </c>
      <c r="B489" s="79">
        <f t="shared" ca="1" si="46"/>
        <v>38.880608468671582</v>
      </c>
      <c r="C489" s="80">
        <f t="shared" ca="1" si="46"/>
        <v>33.213435757111569</v>
      </c>
      <c r="D489" s="81">
        <f t="shared" ca="1" si="46"/>
        <v>37.222371347107838</v>
      </c>
      <c r="E489" s="82">
        <f t="shared" ca="1" si="46"/>
        <v>39.964003354219578</v>
      </c>
      <c r="F489" s="41">
        <f t="shared" ca="1" si="48"/>
        <v>33.213435757111569</v>
      </c>
      <c r="G489" s="41">
        <f t="shared" ca="1" si="49"/>
        <v>72.094044225783151</v>
      </c>
      <c r="H489" s="41">
        <f t="shared" ca="1" si="50"/>
        <v>70.435807104219407</v>
      </c>
      <c r="I489" s="41">
        <f t="shared" ca="1" si="51"/>
        <v>72.094044225783151</v>
      </c>
      <c r="J489" s="41">
        <f t="shared" ca="1" si="52"/>
        <v>112.05804758000272</v>
      </c>
      <c r="K489" s="83">
        <f ca="1">SMALL($J$2:$J$1001,ROWS($J$2:J489))</f>
        <v>132.61964094525405</v>
      </c>
      <c r="L489" s="40">
        <f ca="1">ROWS($L$2:L489)/COUNT($K$2:$K$1001)</f>
        <v>0.48799999999999999</v>
      </c>
    </row>
    <row r="490" spans="1:12" hidden="1" x14ac:dyDescent="0.25">
      <c r="A490" s="78">
        <f t="shared" ca="1" si="47"/>
        <v>57.691713777700244</v>
      </c>
      <c r="B490" s="79">
        <f t="shared" ca="1" si="46"/>
        <v>30.880994515311482</v>
      </c>
      <c r="C490" s="80">
        <f t="shared" ca="1" si="46"/>
        <v>31.75478835698279</v>
      </c>
      <c r="D490" s="81">
        <f t="shared" ca="1" si="46"/>
        <v>34.524908725784641</v>
      </c>
      <c r="E490" s="82">
        <f t="shared" ca="1" si="46"/>
        <v>30.91944601192715</v>
      </c>
      <c r="F490" s="41">
        <f t="shared" ca="1" si="48"/>
        <v>57.691713777700244</v>
      </c>
      <c r="G490" s="41">
        <f t="shared" ca="1" si="49"/>
        <v>88.572708293011729</v>
      </c>
      <c r="H490" s="41">
        <f t="shared" ca="1" si="50"/>
        <v>92.216622503484885</v>
      </c>
      <c r="I490" s="41">
        <f t="shared" ca="1" si="51"/>
        <v>92.216622503484885</v>
      </c>
      <c r="J490" s="41">
        <f t="shared" ca="1" si="52"/>
        <v>123.13606851541203</v>
      </c>
      <c r="K490" s="83">
        <f ca="1">SMALL($J$2:$J$1001,ROWS($J$2:J490))</f>
        <v>132.62814669341773</v>
      </c>
      <c r="L490" s="40">
        <f ca="1">ROWS($L$2:L490)/COUNT($K$2:$K$1001)</f>
        <v>0.48899999999999999</v>
      </c>
    </row>
    <row r="491" spans="1:12" hidden="1" x14ac:dyDescent="0.25">
      <c r="A491" s="78">
        <f t="shared" ca="1" si="47"/>
        <v>49.154577080111615</v>
      </c>
      <c r="B491" s="79">
        <f t="shared" ca="1" si="46"/>
        <v>50.3404903792282</v>
      </c>
      <c r="C491" s="80">
        <f t="shared" ca="1" si="46"/>
        <v>20.457941639293615</v>
      </c>
      <c r="D491" s="81">
        <f t="shared" ca="1" si="46"/>
        <v>36.808095332084221</v>
      </c>
      <c r="E491" s="82">
        <f t="shared" ca="1" si="46"/>
        <v>36.701510206552797</v>
      </c>
      <c r="F491" s="41">
        <f t="shared" ca="1" si="48"/>
        <v>49.154577080111615</v>
      </c>
      <c r="G491" s="41">
        <f t="shared" ca="1" si="49"/>
        <v>99.495067459339822</v>
      </c>
      <c r="H491" s="41">
        <f t="shared" ca="1" si="50"/>
        <v>85.962672412195843</v>
      </c>
      <c r="I491" s="41">
        <f t="shared" ca="1" si="51"/>
        <v>99.495067459339822</v>
      </c>
      <c r="J491" s="41">
        <f t="shared" ca="1" si="52"/>
        <v>136.19657766589262</v>
      </c>
      <c r="K491" s="83">
        <f ca="1">SMALL($J$2:$J$1001,ROWS($J$2:J491))</f>
        <v>133.1046181499097</v>
      </c>
      <c r="L491" s="40">
        <f ca="1">ROWS($L$2:L491)/COUNT($K$2:$K$1001)</f>
        <v>0.49</v>
      </c>
    </row>
    <row r="492" spans="1:12" hidden="1" x14ac:dyDescent="0.25">
      <c r="A492" s="78">
        <f t="shared" ca="1" si="47"/>
        <v>55.0260591474092</v>
      </c>
      <c r="B492" s="79">
        <f t="shared" ca="1" si="46"/>
        <v>33.768198505909758</v>
      </c>
      <c r="C492" s="80">
        <f t="shared" ca="1" si="46"/>
        <v>38.969223456537122</v>
      </c>
      <c r="D492" s="81">
        <f t="shared" ca="1" si="46"/>
        <v>40.386127878721354</v>
      </c>
      <c r="E492" s="82">
        <f t="shared" ca="1" si="46"/>
        <v>55.131689139652366</v>
      </c>
      <c r="F492" s="41">
        <f t="shared" ca="1" si="48"/>
        <v>55.0260591474092</v>
      </c>
      <c r="G492" s="41">
        <f t="shared" ca="1" si="49"/>
        <v>88.794257653318965</v>
      </c>
      <c r="H492" s="41">
        <f t="shared" ca="1" si="50"/>
        <v>95.412187026130553</v>
      </c>
      <c r="I492" s="41">
        <f t="shared" ca="1" si="51"/>
        <v>95.412187026130553</v>
      </c>
      <c r="J492" s="41">
        <f t="shared" ca="1" si="52"/>
        <v>150.54387616578293</v>
      </c>
      <c r="K492" s="83">
        <f ca="1">SMALL($J$2:$J$1001,ROWS($J$2:J492))</f>
        <v>133.13083579123938</v>
      </c>
      <c r="L492" s="40">
        <f ca="1">ROWS($L$2:L492)/COUNT($K$2:$K$1001)</f>
        <v>0.49099999999999999</v>
      </c>
    </row>
    <row r="493" spans="1:12" hidden="1" x14ac:dyDescent="0.25">
      <c r="A493" s="78">
        <f t="shared" ca="1" si="47"/>
        <v>54.083417138221662</v>
      </c>
      <c r="B493" s="79">
        <f t="shared" ca="1" si="46"/>
        <v>33.616416524026882</v>
      </c>
      <c r="C493" s="80">
        <f t="shared" ca="1" si="46"/>
        <v>53.456797893009742</v>
      </c>
      <c r="D493" s="81">
        <f t="shared" ca="1" si="46"/>
        <v>51.521033147399756</v>
      </c>
      <c r="E493" s="82">
        <f t="shared" ca="1" si="46"/>
        <v>20.048952147222607</v>
      </c>
      <c r="F493" s="41">
        <f t="shared" ca="1" si="48"/>
        <v>54.083417138221662</v>
      </c>
      <c r="G493" s="41">
        <f t="shared" ca="1" si="49"/>
        <v>87.699833662248551</v>
      </c>
      <c r="H493" s="41">
        <f t="shared" ca="1" si="50"/>
        <v>105.60445028562143</v>
      </c>
      <c r="I493" s="41">
        <f t="shared" ca="1" si="51"/>
        <v>105.60445028562143</v>
      </c>
      <c r="J493" s="41">
        <f t="shared" ca="1" si="52"/>
        <v>125.65340243284403</v>
      </c>
      <c r="K493" s="83">
        <f ca="1">SMALL($J$2:$J$1001,ROWS($J$2:J493))</f>
        <v>133.17640939103069</v>
      </c>
      <c r="L493" s="40">
        <f ca="1">ROWS($L$2:L493)/COUNT($K$2:$K$1001)</f>
        <v>0.49199999999999999</v>
      </c>
    </row>
    <row r="494" spans="1:12" hidden="1" x14ac:dyDescent="0.25">
      <c r="A494" s="78">
        <f t="shared" ca="1" si="47"/>
        <v>51.930832048380509</v>
      </c>
      <c r="B494" s="79">
        <f t="shared" ca="1" si="46"/>
        <v>29.75487504287479</v>
      </c>
      <c r="C494" s="80">
        <f t="shared" ca="1" si="46"/>
        <v>44.749510102988239</v>
      </c>
      <c r="D494" s="81">
        <f t="shared" ca="1" si="46"/>
        <v>29.259493310891319</v>
      </c>
      <c r="E494" s="82">
        <f t="shared" ca="1" si="46"/>
        <v>34.152773030504747</v>
      </c>
      <c r="F494" s="41">
        <f t="shared" ca="1" si="48"/>
        <v>51.930832048380509</v>
      </c>
      <c r="G494" s="41">
        <f t="shared" ca="1" si="49"/>
        <v>81.685707091255296</v>
      </c>
      <c r="H494" s="41">
        <f t="shared" ca="1" si="50"/>
        <v>81.190325359271824</v>
      </c>
      <c r="I494" s="41">
        <f t="shared" ca="1" si="51"/>
        <v>81.685707091255296</v>
      </c>
      <c r="J494" s="41">
        <f t="shared" ca="1" si="52"/>
        <v>115.83848012176004</v>
      </c>
      <c r="K494" s="83">
        <f ca="1">SMALL($J$2:$J$1001,ROWS($J$2:J494))</f>
        <v>133.21166557392863</v>
      </c>
      <c r="L494" s="40">
        <f ca="1">ROWS($L$2:L494)/COUNT($K$2:$K$1001)</f>
        <v>0.49299999999999999</v>
      </c>
    </row>
    <row r="495" spans="1:12" hidden="1" x14ac:dyDescent="0.25">
      <c r="A495" s="78">
        <f t="shared" ca="1" si="47"/>
        <v>32.260886094161805</v>
      </c>
      <c r="B495" s="79">
        <f t="shared" ca="1" si="46"/>
        <v>38.618993565471236</v>
      </c>
      <c r="C495" s="80">
        <f t="shared" ca="1" si="46"/>
        <v>37.735644693024632</v>
      </c>
      <c r="D495" s="81">
        <f t="shared" ca="1" si="46"/>
        <v>56.618207578193974</v>
      </c>
      <c r="E495" s="82">
        <f t="shared" ca="1" si="46"/>
        <v>58.243090710198125</v>
      </c>
      <c r="F495" s="41">
        <f t="shared" ca="1" si="48"/>
        <v>37.735644693024632</v>
      </c>
      <c r="G495" s="41">
        <f t="shared" ca="1" si="49"/>
        <v>76.354638258495868</v>
      </c>
      <c r="H495" s="41">
        <f t="shared" ca="1" si="50"/>
        <v>94.353852271218614</v>
      </c>
      <c r="I495" s="41">
        <f t="shared" ca="1" si="51"/>
        <v>94.353852271218614</v>
      </c>
      <c r="J495" s="41">
        <f t="shared" ca="1" si="52"/>
        <v>152.59694298141673</v>
      </c>
      <c r="K495" s="83">
        <f ca="1">SMALL($J$2:$J$1001,ROWS($J$2:J495))</f>
        <v>133.22855741318799</v>
      </c>
      <c r="L495" s="40">
        <f ca="1">ROWS($L$2:L495)/COUNT($K$2:$K$1001)</f>
        <v>0.49399999999999999</v>
      </c>
    </row>
    <row r="496" spans="1:12" hidden="1" x14ac:dyDescent="0.25">
      <c r="A496" s="78">
        <f t="shared" ca="1" si="47"/>
        <v>43.362012344010424</v>
      </c>
      <c r="B496" s="79">
        <f t="shared" ca="1" si="46"/>
        <v>26.131700473562965</v>
      </c>
      <c r="C496" s="80">
        <f t="shared" ca="1" si="46"/>
        <v>45.197720736530769</v>
      </c>
      <c r="D496" s="81">
        <f t="shared" ca="1" si="46"/>
        <v>56.156598285135424</v>
      </c>
      <c r="E496" s="82">
        <f t="shared" ca="1" si="46"/>
        <v>35.56970472563593</v>
      </c>
      <c r="F496" s="41">
        <f t="shared" ca="1" si="48"/>
        <v>45.197720736530769</v>
      </c>
      <c r="G496" s="41">
        <f t="shared" ca="1" si="49"/>
        <v>71.329421210093727</v>
      </c>
      <c r="H496" s="41">
        <f t="shared" ca="1" si="50"/>
        <v>101.35431902166619</v>
      </c>
      <c r="I496" s="41">
        <f t="shared" ca="1" si="51"/>
        <v>101.35431902166619</v>
      </c>
      <c r="J496" s="41">
        <f t="shared" ca="1" si="52"/>
        <v>136.9240237473021</v>
      </c>
      <c r="K496" s="83">
        <f ca="1">SMALL($J$2:$J$1001,ROWS($J$2:J496))</f>
        <v>133.23708242826132</v>
      </c>
      <c r="L496" s="40">
        <f ca="1">ROWS($L$2:L496)/COUNT($K$2:$K$1001)</f>
        <v>0.495</v>
      </c>
    </row>
    <row r="497" spans="1:12" hidden="1" x14ac:dyDescent="0.25">
      <c r="A497" s="78">
        <f t="shared" ca="1" si="47"/>
        <v>36.67949109193799</v>
      </c>
      <c r="B497" s="79">
        <f t="shared" ca="1" si="46"/>
        <v>55.499480216255456</v>
      </c>
      <c r="C497" s="80">
        <f t="shared" ca="1" si="46"/>
        <v>38.738796666456757</v>
      </c>
      <c r="D497" s="81">
        <f t="shared" ca="1" si="46"/>
        <v>46.159579203823867</v>
      </c>
      <c r="E497" s="82">
        <f t="shared" ca="1" si="46"/>
        <v>20.098414815019474</v>
      </c>
      <c r="F497" s="41">
        <f t="shared" ca="1" si="48"/>
        <v>38.738796666456757</v>
      </c>
      <c r="G497" s="41">
        <f t="shared" ca="1" si="49"/>
        <v>94.238276882712213</v>
      </c>
      <c r="H497" s="41">
        <f t="shared" ca="1" si="50"/>
        <v>84.898375870280631</v>
      </c>
      <c r="I497" s="41">
        <f t="shared" ca="1" si="51"/>
        <v>94.238276882712213</v>
      </c>
      <c r="J497" s="41">
        <f t="shared" ca="1" si="52"/>
        <v>114.33669169773168</v>
      </c>
      <c r="K497" s="83">
        <f ca="1">SMALL($J$2:$J$1001,ROWS($J$2:J497))</f>
        <v>133.25676328521195</v>
      </c>
      <c r="L497" s="40">
        <f ca="1">ROWS($L$2:L497)/COUNT($K$2:$K$1001)</f>
        <v>0.496</v>
      </c>
    </row>
    <row r="498" spans="1:12" hidden="1" x14ac:dyDescent="0.25">
      <c r="A498" s="78">
        <f t="shared" ca="1" si="47"/>
        <v>20.104038503910747</v>
      </c>
      <c r="B498" s="79">
        <f t="shared" ca="1" si="47"/>
        <v>32.642990074199062</v>
      </c>
      <c r="C498" s="80">
        <f t="shared" ca="1" si="47"/>
        <v>29.326111165228017</v>
      </c>
      <c r="D498" s="81">
        <f t="shared" ca="1" si="47"/>
        <v>29.790726542059861</v>
      </c>
      <c r="E498" s="82">
        <f t="shared" ca="1" si="47"/>
        <v>57.825910884891947</v>
      </c>
      <c r="F498" s="41">
        <f t="shared" ca="1" si="48"/>
        <v>29.326111165228017</v>
      </c>
      <c r="G498" s="41">
        <f t="shared" ca="1" si="49"/>
        <v>61.969101239427076</v>
      </c>
      <c r="H498" s="41">
        <f t="shared" ca="1" si="50"/>
        <v>59.116837707287878</v>
      </c>
      <c r="I498" s="41">
        <f t="shared" ca="1" si="51"/>
        <v>61.969101239427076</v>
      </c>
      <c r="J498" s="41">
        <f t="shared" ca="1" si="52"/>
        <v>119.79501212431902</v>
      </c>
      <c r="K498" s="83">
        <f ca="1">SMALL($J$2:$J$1001,ROWS($J$2:J498))</f>
        <v>133.2664080547126</v>
      </c>
      <c r="L498" s="40">
        <f ca="1">ROWS($L$2:L498)/COUNT($K$2:$K$1001)</f>
        <v>0.497</v>
      </c>
    </row>
    <row r="499" spans="1:12" hidden="1" x14ac:dyDescent="0.25">
      <c r="A499" s="78">
        <f t="shared" ca="1" si="47"/>
        <v>39.599842611834617</v>
      </c>
      <c r="B499" s="79">
        <f t="shared" ca="1" si="47"/>
        <v>42.268009875274046</v>
      </c>
      <c r="C499" s="80">
        <f t="shared" ca="1" si="47"/>
        <v>41.386128287706349</v>
      </c>
      <c r="D499" s="81">
        <f t="shared" ca="1" si="47"/>
        <v>43.814873370762257</v>
      </c>
      <c r="E499" s="82">
        <f t="shared" ca="1" si="47"/>
        <v>29.141764032756996</v>
      </c>
      <c r="F499" s="41">
        <f t="shared" ca="1" si="48"/>
        <v>41.386128287706349</v>
      </c>
      <c r="G499" s="41">
        <f t="shared" ca="1" si="49"/>
        <v>83.654138162980388</v>
      </c>
      <c r="H499" s="41">
        <f t="shared" ca="1" si="50"/>
        <v>85.201001658468613</v>
      </c>
      <c r="I499" s="41">
        <f t="shared" ca="1" si="51"/>
        <v>85.201001658468613</v>
      </c>
      <c r="J499" s="41">
        <f t="shared" ca="1" si="52"/>
        <v>114.34276569122561</v>
      </c>
      <c r="K499" s="83">
        <f ca="1">SMALL($J$2:$J$1001,ROWS($J$2:J499))</f>
        <v>133.36187111599531</v>
      </c>
      <c r="L499" s="40">
        <f ca="1">ROWS($L$2:L499)/COUNT($K$2:$K$1001)</f>
        <v>0.498</v>
      </c>
    </row>
    <row r="500" spans="1:12" hidden="1" x14ac:dyDescent="0.25">
      <c r="A500" s="78">
        <f t="shared" ca="1" si="47"/>
        <v>51.599641858151962</v>
      </c>
      <c r="B500" s="79">
        <f t="shared" ca="1" si="47"/>
        <v>48.768749798682023</v>
      </c>
      <c r="C500" s="80">
        <f t="shared" ca="1" si="47"/>
        <v>46.345849318045097</v>
      </c>
      <c r="D500" s="81">
        <f t="shared" ca="1" si="47"/>
        <v>50.570514851751682</v>
      </c>
      <c r="E500" s="82">
        <f t="shared" ca="1" si="47"/>
        <v>37.192942663188219</v>
      </c>
      <c r="F500" s="41">
        <f t="shared" ca="1" si="48"/>
        <v>51.599641858151962</v>
      </c>
      <c r="G500" s="41">
        <f t="shared" ca="1" si="49"/>
        <v>100.36839165683398</v>
      </c>
      <c r="H500" s="41">
        <f t="shared" ca="1" si="50"/>
        <v>102.17015670990364</v>
      </c>
      <c r="I500" s="41">
        <f t="shared" ca="1" si="51"/>
        <v>102.17015670990364</v>
      </c>
      <c r="J500" s="41">
        <f t="shared" ca="1" si="52"/>
        <v>139.36309937309187</v>
      </c>
      <c r="K500" s="83">
        <f ca="1">SMALL($J$2:$J$1001,ROWS($J$2:J500))</f>
        <v>133.36596039642498</v>
      </c>
      <c r="L500" s="40">
        <f ca="1">ROWS($L$2:L500)/COUNT($K$2:$K$1001)</f>
        <v>0.499</v>
      </c>
    </row>
    <row r="501" spans="1:12" hidden="1" x14ac:dyDescent="0.25">
      <c r="A501" s="78">
        <f t="shared" ca="1" si="47"/>
        <v>25.707076402577812</v>
      </c>
      <c r="B501" s="79">
        <f t="shared" ca="1" si="47"/>
        <v>53.893144075617734</v>
      </c>
      <c r="C501" s="80">
        <f t="shared" ca="1" si="47"/>
        <v>48.751412242800185</v>
      </c>
      <c r="D501" s="81">
        <f t="shared" ca="1" si="47"/>
        <v>23.317509614108253</v>
      </c>
      <c r="E501" s="82">
        <f t="shared" ca="1" si="47"/>
        <v>34.764363307104816</v>
      </c>
      <c r="F501" s="41">
        <f t="shared" ca="1" si="48"/>
        <v>48.751412242800185</v>
      </c>
      <c r="G501" s="41">
        <f t="shared" ca="1" si="49"/>
        <v>102.64455631841793</v>
      </c>
      <c r="H501" s="41">
        <f t="shared" ca="1" si="50"/>
        <v>72.068921856908446</v>
      </c>
      <c r="I501" s="41">
        <f t="shared" ca="1" si="51"/>
        <v>102.64455631841793</v>
      </c>
      <c r="J501" s="41">
        <f t="shared" ca="1" si="52"/>
        <v>137.40891962552274</v>
      </c>
      <c r="K501" s="83">
        <f ca="1">SMALL($J$2:$J$1001,ROWS($J$2:J501))</f>
        <v>133.37047036474189</v>
      </c>
      <c r="L501" s="40">
        <f ca="1">ROWS($L$2:L501)/COUNT($K$2:$K$1001)</f>
        <v>0.5</v>
      </c>
    </row>
    <row r="502" spans="1:12" hidden="1" x14ac:dyDescent="0.25">
      <c r="A502" s="78">
        <f t="shared" ca="1" si="47"/>
        <v>53.945023964602619</v>
      </c>
      <c r="B502" s="79">
        <f t="shared" ca="1" si="47"/>
        <v>36.876853433585289</v>
      </c>
      <c r="C502" s="80">
        <f t="shared" ca="1" si="47"/>
        <v>42.181939509570419</v>
      </c>
      <c r="D502" s="81">
        <f t="shared" ca="1" si="47"/>
        <v>22.55118628219568</v>
      </c>
      <c r="E502" s="82">
        <f t="shared" ca="1" si="47"/>
        <v>35.440173154177643</v>
      </c>
      <c r="F502" s="41">
        <f t="shared" ca="1" si="48"/>
        <v>53.945023964602619</v>
      </c>
      <c r="G502" s="41">
        <f t="shared" ca="1" si="49"/>
        <v>90.821877398187908</v>
      </c>
      <c r="H502" s="41">
        <f t="shared" ca="1" si="50"/>
        <v>76.496210246798299</v>
      </c>
      <c r="I502" s="41">
        <f t="shared" ca="1" si="51"/>
        <v>90.821877398187908</v>
      </c>
      <c r="J502" s="41">
        <f t="shared" ca="1" si="52"/>
        <v>126.26205055236555</v>
      </c>
      <c r="K502" s="83">
        <f ca="1">SMALL($J$2:$J$1001,ROWS($J$2:J502))</f>
        <v>133.5803191167322</v>
      </c>
      <c r="L502" s="40">
        <f ca="1">ROWS($L$2:L502)/COUNT($K$2:$K$1001)</f>
        <v>0.501</v>
      </c>
    </row>
    <row r="503" spans="1:12" hidden="1" x14ac:dyDescent="0.25">
      <c r="A503" s="78">
        <f t="shared" ca="1" si="47"/>
        <v>40.429227957173957</v>
      </c>
      <c r="B503" s="79">
        <f t="shared" ca="1" si="47"/>
        <v>42.679159019965951</v>
      </c>
      <c r="C503" s="80">
        <f t="shared" ca="1" si="47"/>
        <v>48.39346281597355</v>
      </c>
      <c r="D503" s="81">
        <f t="shared" ca="1" si="47"/>
        <v>32.429744639107781</v>
      </c>
      <c r="E503" s="82">
        <f t="shared" ca="1" si="47"/>
        <v>58.564518065402417</v>
      </c>
      <c r="F503" s="41">
        <f t="shared" ca="1" si="48"/>
        <v>48.39346281597355</v>
      </c>
      <c r="G503" s="41">
        <f t="shared" ca="1" si="49"/>
        <v>91.072621835939501</v>
      </c>
      <c r="H503" s="41">
        <f t="shared" ca="1" si="50"/>
        <v>80.823207455081331</v>
      </c>
      <c r="I503" s="41">
        <f t="shared" ca="1" si="51"/>
        <v>91.072621835939501</v>
      </c>
      <c r="J503" s="41">
        <f t="shared" ca="1" si="52"/>
        <v>149.63713990134192</v>
      </c>
      <c r="K503" s="83">
        <f ca="1">SMALL($J$2:$J$1001,ROWS($J$2:J503))</f>
        <v>133.59453185420068</v>
      </c>
      <c r="L503" s="40">
        <f ca="1">ROWS($L$2:L503)/COUNT($K$2:$K$1001)</f>
        <v>0.502</v>
      </c>
    </row>
    <row r="504" spans="1:12" hidden="1" x14ac:dyDescent="0.25">
      <c r="A504" s="78">
        <f t="shared" ca="1" si="47"/>
        <v>21.217851234110192</v>
      </c>
      <c r="B504" s="79">
        <f t="shared" ca="1" si="47"/>
        <v>38.305001987860848</v>
      </c>
      <c r="C504" s="80">
        <f t="shared" ca="1" si="47"/>
        <v>26.161341689507303</v>
      </c>
      <c r="D504" s="81">
        <f t="shared" ca="1" si="47"/>
        <v>39.14552928893378</v>
      </c>
      <c r="E504" s="82">
        <f t="shared" ca="1" si="47"/>
        <v>45.97309113722973</v>
      </c>
      <c r="F504" s="41">
        <f t="shared" ca="1" si="48"/>
        <v>26.161341689507303</v>
      </c>
      <c r="G504" s="41">
        <f t="shared" ca="1" si="49"/>
        <v>64.466343677368144</v>
      </c>
      <c r="H504" s="41">
        <f t="shared" ca="1" si="50"/>
        <v>65.306870978441083</v>
      </c>
      <c r="I504" s="41">
        <f t="shared" ca="1" si="51"/>
        <v>65.306870978441083</v>
      </c>
      <c r="J504" s="41">
        <f t="shared" ca="1" si="52"/>
        <v>111.27996211567081</v>
      </c>
      <c r="K504" s="83">
        <f ca="1">SMALL($J$2:$J$1001,ROWS($J$2:J504))</f>
        <v>133.60860932788299</v>
      </c>
      <c r="L504" s="40">
        <f ca="1">ROWS($L$2:L504)/COUNT($K$2:$K$1001)</f>
        <v>0.503</v>
      </c>
    </row>
    <row r="505" spans="1:12" hidden="1" x14ac:dyDescent="0.25">
      <c r="A505" s="78">
        <f t="shared" ca="1" si="47"/>
        <v>48.63513330609873</v>
      </c>
      <c r="B505" s="79">
        <f t="shared" ca="1" si="47"/>
        <v>47.486240321240992</v>
      </c>
      <c r="C505" s="80">
        <f t="shared" ca="1" si="47"/>
        <v>51.235523316850646</v>
      </c>
      <c r="D505" s="81">
        <f t="shared" ca="1" si="47"/>
        <v>53.309409719418667</v>
      </c>
      <c r="E505" s="82">
        <f t="shared" ca="1" si="47"/>
        <v>26.739907260021937</v>
      </c>
      <c r="F505" s="41">
        <f t="shared" ca="1" si="48"/>
        <v>51.235523316850646</v>
      </c>
      <c r="G505" s="41">
        <f t="shared" ca="1" si="49"/>
        <v>98.72176363809163</v>
      </c>
      <c r="H505" s="41">
        <f t="shared" ca="1" si="50"/>
        <v>104.54493303626931</v>
      </c>
      <c r="I505" s="41">
        <f t="shared" ca="1" si="51"/>
        <v>104.54493303626931</v>
      </c>
      <c r="J505" s="41">
        <f t="shared" ca="1" si="52"/>
        <v>131.28484029629124</v>
      </c>
      <c r="K505" s="83">
        <f ca="1">SMALL($J$2:$J$1001,ROWS($J$2:J505))</f>
        <v>133.61322671305115</v>
      </c>
      <c r="L505" s="40">
        <f ca="1">ROWS($L$2:L505)/COUNT($K$2:$K$1001)</f>
        <v>0.504</v>
      </c>
    </row>
    <row r="506" spans="1:12" hidden="1" x14ac:dyDescent="0.25">
      <c r="A506" s="78">
        <f t="shared" ca="1" si="47"/>
        <v>34.176082055176664</v>
      </c>
      <c r="B506" s="79">
        <f t="shared" ca="1" si="47"/>
        <v>33.116098302240751</v>
      </c>
      <c r="C506" s="80">
        <f t="shared" ca="1" si="47"/>
        <v>44.631841144016278</v>
      </c>
      <c r="D506" s="81">
        <f t="shared" ca="1" si="47"/>
        <v>33.280473867855818</v>
      </c>
      <c r="E506" s="82">
        <f t="shared" ca="1" si="47"/>
        <v>20.386914772459917</v>
      </c>
      <c r="F506" s="41">
        <f t="shared" ca="1" si="48"/>
        <v>44.631841144016278</v>
      </c>
      <c r="G506" s="41">
        <f t="shared" ca="1" si="49"/>
        <v>77.747939446257021</v>
      </c>
      <c r="H506" s="41">
        <f t="shared" ca="1" si="50"/>
        <v>77.912315011872096</v>
      </c>
      <c r="I506" s="41">
        <f t="shared" ca="1" si="51"/>
        <v>77.912315011872096</v>
      </c>
      <c r="J506" s="41">
        <f t="shared" ca="1" si="52"/>
        <v>98.299229784332013</v>
      </c>
      <c r="K506" s="83">
        <f ca="1">SMALL($J$2:$J$1001,ROWS($J$2:J506))</f>
        <v>133.78126603047139</v>
      </c>
      <c r="L506" s="40">
        <f ca="1">ROWS($L$2:L506)/COUNT($K$2:$K$1001)</f>
        <v>0.505</v>
      </c>
    </row>
    <row r="507" spans="1:12" hidden="1" x14ac:dyDescent="0.25">
      <c r="A507" s="78">
        <f t="shared" ca="1" si="47"/>
        <v>44.180009385278431</v>
      </c>
      <c r="B507" s="79">
        <f t="shared" ca="1" si="47"/>
        <v>50.173044491517864</v>
      </c>
      <c r="C507" s="80">
        <f t="shared" ca="1" si="47"/>
        <v>33.596339799904705</v>
      </c>
      <c r="D507" s="81">
        <f t="shared" ca="1" si="47"/>
        <v>50.468369823423565</v>
      </c>
      <c r="E507" s="82">
        <f t="shared" ca="1" si="47"/>
        <v>57.369012712669715</v>
      </c>
      <c r="F507" s="41">
        <f t="shared" ca="1" si="48"/>
        <v>44.180009385278431</v>
      </c>
      <c r="G507" s="41">
        <f t="shared" ca="1" si="49"/>
        <v>94.353053876796295</v>
      </c>
      <c r="H507" s="41">
        <f t="shared" ca="1" si="50"/>
        <v>94.648379208701996</v>
      </c>
      <c r="I507" s="41">
        <f t="shared" ca="1" si="51"/>
        <v>94.648379208701996</v>
      </c>
      <c r="J507" s="41">
        <f t="shared" ca="1" si="52"/>
        <v>152.01739192137171</v>
      </c>
      <c r="K507" s="83">
        <f ca="1">SMALL($J$2:$J$1001,ROWS($J$2:J507))</f>
        <v>133.88065106387751</v>
      </c>
      <c r="L507" s="40">
        <f ca="1">ROWS($L$2:L507)/COUNT($K$2:$K$1001)</f>
        <v>0.50600000000000001</v>
      </c>
    </row>
    <row r="508" spans="1:12" hidden="1" x14ac:dyDescent="0.25">
      <c r="A508" s="78">
        <f t="shared" ca="1" si="47"/>
        <v>57.037966307176525</v>
      </c>
      <c r="B508" s="79">
        <f t="shared" ca="1" si="47"/>
        <v>32.960052881995338</v>
      </c>
      <c r="C508" s="80">
        <f t="shared" ca="1" si="47"/>
        <v>42.123103617724624</v>
      </c>
      <c r="D508" s="81">
        <f t="shared" ca="1" si="47"/>
        <v>32.235324574998131</v>
      </c>
      <c r="E508" s="82">
        <f t="shared" ca="1" si="47"/>
        <v>39.947467187634388</v>
      </c>
      <c r="F508" s="41">
        <f t="shared" ca="1" si="48"/>
        <v>57.037966307176525</v>
      </c>
      <c r="G508" s="41">
        <f t="shared" ca="1" si="49"/>
        <v>89.998019189171856</v>
      </c>
      <c r="H508" s="41">
        <f t="shared" ca="1" si="50"/>
        <v>89.273290882174649</v>
      </c>
      <c r="I508" s="41">
        <f t="shared" ca="1" si="51"/>
        <v>89.998019189171856</v>
      </c>
      <c r="J508" s="41">
        <f t="shared" ca="1" si="52"/>
        <v>129.94548637680623</v>
      </c>
      <c r="K508" s="83">
        <f ca="1">SMALL($J$2:$J$1001,ROWS($J$2:J508))</f>
        <v>133.89753175875035</v>
      </c>
      <c r="L508" s="40">
        <f ca="1">ROWS($L$2:L508)/COUNT($K$2:$K$1001)</f>
        <v>0.50700000000000001</v>
      </c>
    </row>
    <row r="509" spans="1:12" hidden="1" x14ac:dyDescent="0.25">
      <c r="A509" s="78">
        <f t="shared" ca="1" si="47"/>
        <v>24.250182358001364</v>
      </c>
      <c r="B509" s="79">
        <f t="shared" ca="1" si="47"/>
        <v>44.276573692421024</v>
      </c>
      <c r="C509" s="80">
        <f t="shared" ca="1" si="47"/>
        <v>47.975938136790418</v>
      </c>
      <c r="D509" s="81">
        <f t="shared" ca="1" si="47"/>
        <v>42.681489146586493</v>
      </c>
      <c r="E509" s="82">
        <f t="shared" ca="1" si="47"/>
        <v>23.447473939308768</v>
      </c>
      <c r="F509" s="41">
        <f t="shared" ca="1" si="48"/>
        <v>47.975938136790418</v>
      </c>
      <c r="G509" s="41">
        <f t="shared" ca="1" si="49"/>
        <v>92.252511829211443</v>
      </c>
      <c r="H509" s="41">
        <f t="shared" ca="1" si="50"/>
        <v>90.657427283376904</v>
      </c>
      <c r="I509" s="41">
        <f t="shared" ca="1" si="51"/>
        <v>92.252511829211443</v>
      </c>
      <c r="J509" s="41">
        <f t="shared" ca="1" si="52"/>
        <v>115.69998576852021</v>
      </c>
      <c r="K509" s="83">
        <f ca="1">SMALL($J$2:$J$1001,ROWS($J$2:J509))</f>
        <v>133.91425768081837</v>
      </c>
      <c r="L509" s="40">
        <f ca="1">ROWS($L$2:L509)/COUNT($K$2:$K$1001)</f>
        <v>0.50800000000000001</v>
      </c>
    </row>
    <row r="510" spans="1:12" hidden="1" x14ac:dyDescent="0.25">
      <c r="A510" s="78">
        <f t="shared" ca="1" si="47"/>
        <v>24.813291519975387</v>
      </c>
      <c r="B510" s="79">
        <f t="shared" ca="1" si="47"/>
        <v>48.413857781570336</v>
      </c>
      <c r="C510" s="80">
        <f t="shared" ca="1" si="47"/>
        <v>31.05453713027536</v>
      </c>
      <c r="D510" s="81">
        <f t="shared" ca="1" si="47"/>
        <v>22.658328163417178</v>
      </c>
      <c r="E510" s="82">
        <f t="shared" ca="1" si="47"/>
        <v>23.627050397839952</v>
      </c>
      <c r="F510" s="41">
        <f t="shared" ca="1" si="48"/>
        <v>31.05453713027536</v>
      </c>
      <c r="G510" s="41">
        <f t="shared" ca="1" si="49"/>
        <v>79.468394911845692</v>
      </c>
      <c r="H510" s="41">
        <f t="shared" ca="1" si="50"/>
        <v>53.712865293692538</v>
      </c>
      <c r="I510" s="41">
        <f t="shared" ca="1" si="51"/>
        <v>79.468394911845692</v>
      </c>
      <c r="J510" s="41">
        <f t="shared" ca="1" si="52"/>
        <v>103.09544530968564</v>
      </c>
      <c r="K510" s="83">
        <f ca="1">SMALL($J$2:$J$1001,ROWS($J$2:J510))</f>
        <v>133.93826775744583</v>
      </c>
      <c r="L510" s="40">
        <f ca="1">ROWS($L$2:L510)/COUNT($K$2:$K$1001)</f>
        <v>0.50900000000000001</v>
      </c>
    </row>
    <row r="511" spans="1:12" hidden="1" x14ac:dyDescent="0.25">
      <c r="A511" s="78">
        <f t="shared" ca="1" si="47"/>
        <v>44.309846306555301</v>
      </c>
      <c r="B511" s="79">
        <f t="shared" ca="1" si="47"/>
        <v>20.473175277253205</v>
      </c>
      <c r="C511" s="80">
        <f t="shared" ca="1" si="47"/>
        <v>54.519513553669199</v>
      </c>
      <c r="D511" s="81">
        <f t="shared" ca="1" si="47"/>
        <v>56.123510943679335</v>
      </c>
      <c r="E511" s="82">
        <f t="shared" ca="1" si="47"/>
        <v>51.743103206128424</v>
      </c>
      <c r="F511" s="41">
        <f t="shared" ca="1" si="48"/>
        <v>54.519513553669199</v>
      </c>
      <c r="G511" s="41">
        <f t="shared" ca="1" si="49"/>
        <v>74.992688830922404</v>
      </c>
      <c r="H511" s="41">
        <f t="shared" ca="1" si="50"/>
        <v>110.64302449734853</v>
      </c>
      <c r="I511" s="41">
        <f t="shared" ca="1" si="51"/>
        <v>110.64302449734853</v>
      </c>
      <c r="J511" s="41">
        <f t="shared" ca="1" si="52"/>
        <v>162.38612770347697</v>
      </c>
      <c r="K511" s="83">
        <f ca="1">SMALL($J$2:$J$1001,ROWS($J$2:J511))</f>
        <v>133.96331998647241</v>
      </c>
      <c r="L511" s="40">
        <f ca="1">ROWS($L$2:L511)/COUNT($K$2:$K$1001)</f>
        <v>0.51</v>
      </c>
    </row>
    <row r="512" spans="1:12" hidden="1" x14ac:dyDescent="0.25">
      <c r="A512" s="78">
        <f t="shared" ca="1" si="47"/>
        <v>28.060465413587728</v>
      </c>
      <c r="B512" s="79">
        <f t="shared" ca="1" si="47"/>
        <v>39.532718429105216</v>
      </c>
      <c r="C512" s="80">
        <f t="shared" ca="1" si="47"/>
        <v>30.729768873863392</v>
      </c>
      <c r="D512" s="81">
        <f t="shared" ca="1" si="47"/>
        <v>39.515454538199435</v>
      </c>
      <c r="E512" s="82">
        <f t="shared" ca="1" si="47"/>
        <v>24.75263067284985</v>
      </c>
      <c r="F512" s="41">
        <f t="shared" ca="1" si="48"/>
        <v>30.729768873863392</v>
      </c>
      <c r="G512" s="41">
        <f t="shared" ca="1" si="49"/>
        <v>70.262487302968609</v>
      </c>
      <c r="H512" s="41">
        <f t="shared" ca="1" si="50"/>
        <v>70.245223412062828</v>
      </c>
      <c r="I512" s="41">
        <f t="shared" ca="1" si="51"/>
        <v>70.262487302968609</v>
      </c>
      <c r="J512" s="41">
        <f t="shared" ca="1" si="52"/>
        <v>95.015117975818455</v>
      </c>
      <c r="K512" s="83">
        <f ca="1">SMALL($J$2:$J$1001,ROWS($J$2:J512))</f>
        <v>133.9917168334012</v>
      </c>
      <c r="L512" s="40">
        <f ca="1">ROWS($L$2:L512)/COUNT($K$2:$K$1001)</f>
        <v>0.51100000000000001</v>
      </c>
    </row>
    <row r="513" spans="1:12" hidden="1" x14ac:dyDescent="0.25">
      <c r="A513" s="78">
        <f t="shared" ca="1" si="47"/>
        <v>46.41634122058484</v>
      </c>
      <c r="B513" s="79">
        <f t="shared" ca="1" si="47"/>
        <v>28.996769371615873</v>
      </c>
      <c r="C513" s="80">
        <f t="shared" ca="1" si="47"/>
        <v>41.117852118919508</v>
      </c>
      <c r="D513" s="81">
        <f t="shared" ca="1" si="47"/>
        <v>38.630583540180581</v>
      </c>
      <c r="E513" s="82">
        <f t="shared" ca="1" si="47"/>
        <v>42.748739089720267</v>
      </c>
      <c r="F513" s="41">
        <f t="shared" ca="1" si="48"/>
        <v>46.41634122058484</v>
      </c>
      <c r="G513" s="41">
        <f t="shared" ca="1" si="49"/>
        <v>75.413110592200709</v>
      </c>
      <c r="H513" s="41">
        <f t="shared" ca="1" si="50"/>
        <v>85.046924760765421</v>
      </c>
      <c r="I513" s="41">
        <f t="shared" ca="1" si="51"/>
        <v>85.046924760765421</v>
      </c>
      <c r="J513" s="41">
        <f t="shared" ca="1" si="52"/>
        <v>127.79566385048568</v>
      </c>
      <c r="K513" s="83">
        <f ca="1">SMALL($J$2:$J$1001,ROWS($J$2:J513))</f>
        <v>134.0650434367939</v>
      </c>
      <c r="L513" s="40">
        <f ca="1">ROWS($L$2:L513)/COUNT($K$2:$K$1001)</f>
        <v>0.51200000000000001</v>
      </c>
    </row>
    <row r="514" spans="1:12" hidden="1" x14ac:dyDescent="0.25">
      <c r="A514" s="78">
        <f t="shared" ca="1" si="47"/>
        <v>26.662730311861502</v>
      </c>
      <c r="B514" s="79">
        <f t="shared" ca="1" si="47"/>
        <v>34.099320463141751</v>
      </c>
      <c r="C514" s="80">
        <f t="shared" ca="1" si="47"/>
        <v>23.29626022603723</v>
      </c>
      <c r="D514" s="81">
        <f t="shared" ca="1" si="47"/>
        <v>41.277615581966586</v>
      </c>
      <c r="E514" s="82">
        <f t="shared" ca="1" si="47"/>
        <v>54.882397438895737</v>
      </c>
      <c r="F514" s="41">
        <f t="shared" ca="1" si="48"/>
        <v>26.662730311861502</v>
      </c>
      <c r="G514" s="41">
        <f t="shared" ca="1" si="49"/>
        <v>60.762050775003253</v>
      </c>
      <c r="H514" s="41">
        <f t="shared" ca="1" si="50"/>
        <v>67.940345893828095</v>
      </c>
      <c r="I514" s="41">
        <f t="shared" ca="1" si="51"/>
        <v>67.940345893828095</v>
      </c>
      <c r="J514" s="41">
        <f t="shared" ca="1" si="52"/>
        <v>122.82274333272383</v>
      </c>
      <c r="K514" s="83">
        <f ca="1">SMALL($J$2:$J$1001,ROWS($J$2:J514))</f>
        <v>134.16106753330433</v>
      </c>
      <c r="L514" s="40">
        <f ca="1">ROWS($L$2:L514)/COUNT($K$2:$K$1001)</f>
        <v>0.51300000000000001</v>
      </c>
    </row>
    <row r="515" spans="1:12" hidden="1" x14ac:dyDescent="0.25">
      <c r="A515" s="78">
        <f t="shared" ref="A515:E578" ca="1" si="53">20+40*RAND()</f>
        <v>46.246006053314801</v>
      </c>
      <c r="B515" s="79">
        <f t="shared" ca="1" si="53"/>
        <v>34.80574708631913</v>
      </c>
      <c r="C515" s="80">
        <f t="shared" ca="1" si="53"/>
        <v>33.425390067907358</v>
      </c>
      <c r="D515" s="81">
        <f t="shared" ca="1" si="53"/>
        <v>54.267754874056415</v>
      </c>
      <c r="E515" s="82">
        <f t="shared" ca="1" si="53"/>
        <v>33.366890136506285</v>
      </c>
      <c r="F515" s="41">
        <f t="shared" ref="F515:F578" ca="1" si="54">MAX(A515,C515)</f>
        <v>46.246006053314801</v>
      </c>
      <c r="G515" s="41">
        <f t="shared" ref="G515:G578" ca="1" si="55">F515+B515</f>
        <v>81.051753139633931</v>
      </c>
      <c r="H515" s="41">
        <f t="shared" ref="H515:H578" ca="1" si="56">F515+D515</f>
        <v>100.51376092737121</v>
      </c>
      <c r="I515" s="41">
        <f t="shared" ref="I515:I578" ca="1" si="57">MAX(G515:H515)</f>
        <v>100.51376092737121</v>
      </c>
      <c r="J515" s="41">
        <f t="shared" ref="J515:J578" ca="1" si="58">I515+E515</f>
        <v>133.88065106387751</v>
      </c>
      <c r="K515" s="83">
        <f ca="1">SMALL($J$2:$J$1001,ROWS($J$2:J515))</f>
        <v>134.17437504595242</v>
      </c>
      <c r="L515" s="40">
        <f ca="1">ROWS($L$2:L515)/COUNT($K$2:$K$1001)</f>
        <v>0.51400000000000001</v>
      </c>
    </row>
    <row r="516" spans="1:12" hidden="1" x14ac:dyDescent="0.25">
      <c r="A516" s="78">
        <f t="shared" ca="1" si="53"/>
        <v>20.011805874397126</v>
      </c>
      <c r="B516" s="79">
        <f t="shared" ca="1" si="53"/>
        <v>58.942704133656463</v>
      </c>
      <c r="C516" s="80">
        <f t="shared" ca="1" si="53"/>
        <v>36.99154639693495</v>
      </c>
      <c r="D516" s="81">
        <f t="shared" ca="1" si="53"/>
        <v>50.931524125341468</v>
      </c>
      <c r="E516" s="82">
        <f t="shared" ca="1" si="53"/>
        <v>39.252479274861443</v>
      </c>
      <c r="F516" s="41">
        <f t="shared" ca="1" si="54"/>
        <v>36.99154639693495</v>
      </c>
      <c r="G516" s="41">
        <f t="shared" ca="1" si="55"/>
        <v>95.934250530591413</v>
      </c>
      <c r="H516" s="41">
        <f t="shared" ca="1" si="56"/>
        <v>87.923070522276419</v>
      </c>
      <c r="I516" s="41">
        <f t="shared" ca="1" si="57"/>
        <v>95.934250530591413</v>
      </c>
      <c r="J516" s="41">
        <f t="shared" ca="1" si="58"/>
        <v>135.18672980545284</v>
      </c>
      <c r="K516" s="83">
        <f ca="1">SMALL($J$2:$J$1001,ROWS($J$2:J516))</f>
        <v>134.23345068434099</v>
      </c>
      <c r="L516" s="40">
        <f ca="1">ROWS($L$2:L516)/COUNT($K$2:$K$1001)</f>
        <v>0.51500000000000001</v>
      </c>
    </row>
    <row r="517" spans="1:12" hidden="1" x14ac:dyDescent="0.25">
      <c r="A517" s="78">
        <f t="shared" ca="1" si="53"/>
        <v>56.759694445840125</v>
      </c>
      <c r="B517" s="79">
        <f t="shared" ca="1" si="53"/>
        <v>53.889805725598798</v>
      </c>
      <c r="C517" s="80">
        <f t="shared" ca="1" si="53"/>
        <v>25.432165410306045</v>
      </c>
      <c r="D517" s="81">
        <f t="shared" ca="1" si="53"/>
        <v>53.944568416241502</v>
      </c>
      <c r="E517" s="82">
        <f t="shared" ca="1" si="53"/>
        <v>22.532819566179676</v>
      </c>
      <c r="F517" s="41">
        <f t="shared" ca="1" si="54"/>
        <v>56.759694445840125</v>
      </c>
      <c r="G517" s="41">
        <f t="shared" ca="1" si="55"/>
        <v>110.64950017143892</v>
      </c>
      <c r="H517" s="41">
        <f t="shared" ca="1" si="56"/>
        <v>110.70426286208163</v>
      </c>
      <c r="I517" s="41">
        <f t="shared" ca="1" si="57"/>
        <v>110.70426286208163</v>
      </c>
      <c r="J517" s="41">
        <f t="shared" ca="1" si="58"/>
        <v>133.23708242826132</v>
      </c>
      <c r="K517" s="83">
        <f ca="1">SMALL($J$2:$J$1001,ROWS($J$2:J517))</f>
        <v>134.27573785935851</v>
      </c>
      <c r="L517" s="40">
        <f ca="1">ROWS($L$2:L517)/COUNT($K$2:$K$1001)</f>
        <v>0.51600000000000001</v>
      </c>
    </row>
    <row r="518" spans="1:12" hidden="1" x14ac:dyDescent="0.25">
      <c r="A518" s="78">
        <f t="shared" ca="1" si="53"/>
        <v>47.1576674328971</v>
      </c>
      <c r="B518" s="79">
        <f t="shared" ca="1" si="53"/>
        <v>35.136600359237107</v>
      </c>
      <c r="C518" s="80">
        <f t="shared" ca="1" si="53"/>
        <v>23.220040625505597</v>
      </c>
      <c r="D518" s="81">
        <f t="shared" ca="1" si="53"/>
        <v>59.285860056428874</v>
      </c>
      <c r="E518" s="82">
        <f t="shared" ca="1" si="53"/>
        <v>30.956573608542712</v>
      </c>
      <c r="F518" s="41">
        <f t="shared" ca="1" si="54"/>
        <v>47.1576674328971</v>
      </c>
      <c r="G518" s="41">
        <f t="shared" ca="1" si="55"/>
        <v>82.294267792134207</v>
      </c>
      <c r="H518" s="41">
        <f t="shared" ca="1" si="56"/>
        <v>106.44352748932597</v>
      </c>
      <c r="I518" s="41">
        <f t="shared" ca="1" si="57"/>
        <v>106.44352748932597</v>
      </c>
      <c r="J518" s="41">
        <f t="shared" ca="1" si="58"/>
        <v>137.40010109786868</v>
      </c>
      <c r="K518" s="83">
        <f ca="1">SMALL($J$2:$J$1001,ROWS($J$2:J518))</f>
        <v>134.30434909191175</v>
      </c>
      <c r="L518" s="40">
        <f ca="1">ROWS($L$2:L518)/COUNT($K$2:$K$1001)</f>
        <v>0.51700000000000002</v>
      </c>
    </row>
    <row r="519" spans="1:12" hidden="1" x14ac:dyDescent="0.25">
      <c r="A519" s="78">
        <f t="shared" ca="1" si="53"/>
        <v>55.731293989127202</v>
      </c>
      <c r="B519" s="79">
        <f t="shared" ca="1" si="53"/>
        <v>23.078809839107372</v>
      </c>
      <c r="C519" s="80">
        <f t="shared" ca="1" si="53"/>
        <v>43.991010989606451</v>
      </c>
      <c r="D519" s="81">
        <f t="shared" ca="1" si="53"/>
        <v>58.909000656783448</v>
      </c>
      <c r="E519" s="82">
        <f t="shared" ca="1" si="53"/>
        <v>24.966327988985036</v>
      </c>
      <c r="F519" s="41">
        <f t="shared" ca="1" si="54"/>
        <v>55.731293989127202</v>
      </c>
      <c r="G519" s="41">
        <f t="shared" ca="1" si="55"/>
        <v>78.810103828234574</v>
      </c>
      <c r="H519" s="41">
        <f t="shared" ca="1" si="56"/>
        <v>114.64029464591064</v>
      </c>
      <c r="I519" s="41">
        <f t="shared" ca="1" si="57"/>
        <v>114.64029464591064</v>
      </c>
      <c r="J519" s="41">
        <f t="shared" ca="1" si="58"/>
        <v>139.60662263489567</v>
      </c>
      <c r="K519" s="83">
        <f ca="1">SMALL($J$2:$J$1001,ROWS($J$2:J519))</f>
        <v>134.33858807830808</v>
      </c>
      <c r="L519" s="40">
        <f ca="1">ROWS($L$2:L519)/COUNT($K$2:$K$1001)</f>
        <v>0.51800000000000002</v>
      </c>
    </row>
    <row r="520" spans="1:12" hidden="1" x14ac:dyDescent="0.25">
      <c r="A520" s="78">
        <f t="shared" ca="1" si="53"/>
        <v>41.607452133228122</v>
      </c>
      <c r="B520" s="79">
        <f t="shared" ca="1" si="53"/>
        <v>42.900738898007994</v>
      </c>
      <c r="C520" s="80">
        <f t="shared" ca="1" si="53"/>
        <v>54.225502105819537</v>
      </c>
      <c r="D520" s="81">
        <f t="shared" ca="1" si="53"/>
        <v>25.372388145626545</v>
      </c>
      <c r="E520" s="82">
        <f t="shared" ca="1" si="53"/>
        <v>29.682332937595351</v>
      </c>
      <c r="F520" s="41">
        <f t="shared" ca="1" si="54"/>
        <v>54.225502105819537</v>
      </c>
      <c r="G520" s="41">
        <f t="shared" ca="1" si="55"/>
        <v>97.126241003827531</v>
      </c>
      <c r="H520" s="41">
        <f t="shared" ca="1" si="56"/>
        <v>79.597890251446074</v>
      </c>
      <c r="I520" s="41">
        <f t="shared" ca="1" si="57"/>
        <v>97.126241003827531</v>
      </c>
      <c r="J520" s="41">
        <f t="shared" ca="1" si="58"/>
        <v>126.80857394142288</v>
      </c>
      <c r="K520" s="83">
        <f ca="1">SMALL($J$2:$J$1001,ROWS($J$2:J520))</f>
        <v>134.35182973655068</v>
      </c>
      <c r="L520" s="40">
        <f ca="1">ROWS($L$2:L520)/COUNT($K$2:$K$1001)</f>
        <v>0.51900000000000002</v>
      </c>
    </row>
    <row r="521" spans="1:12" hidden="1" x14ac:dyDescent="0.25">
      <c r="A521" s="78">
        <f t="shared" ca="1" si="53"/>
        <v>40.423830153097562</v>
      </c>
      <c r="B521" s="79">
        <f t="shared" ca="1" si="53"/>
        <v>56.127859579014512</v>
      </c>
      <c r="C521" s="80">
        <f t="shared" ca="1" si="53"/>
        <v>23.533438424542869</v>
      </c>
      <c r="D521" s="81">
        <f t="shared" ca="1" si="53"/>
        <v>41.883446790364061</v>
      </c>
      <c r="E521" s="82">
        <f t="shared" ca="1" si="53"/>
        <v>21.938495554851265</v>
      </c>
      <c r="F521" s="41">
        <f t="shared" ca="1" si="54"/>
        <v>40.423830153097562</v>
      </c>
      <c r="G521" s="41">
        <f t="shared" ca="1" si="55"/>
        <v>96.551689732112067</v>
      </c>
      <c r="H521" s="41">
        <f t="shared" ca="1" si="56"/>
        <v>82.30727694346163</v>
      </c>
      <c r="I521" s="41">
        <f t="shared" ca="1" si="57"/>
        <v>96.551689732112067</v>
      </c>
      <c r="J521" s="41">
        <f t="shared" ca="1" si="58"/>
        <v>118.49018528696334</v>
      </c>
      <c r="K521" s="83">
        <f ca="1">SMALL($J$2:$J$1001,ROWS($J$2:J521))</f>
        <v>134.37469347285213</v>
      </c>
      <c r="L521" s="40">
        <f ca="1">ROWS($L$2:L521)/COUNT($K$2:$K$1001)</f>
        <v>0.52</v>
      </c>
    </row>
    <row r="522" spans="1:12" hidden="1" x14ac:dyDescent="0.25">
      <c r="A522" s="78">
        <f t="shared" ca="1" si="53"/>
        <v>52.615197397577063</v>
      </c>
      <c r="B522" s="79">
        <f t="shared" ca="1" si="53"/>
        <v>53.887692741879739</v>
      </c>
      <c r="C522" s="80">
        <f t="shared" ca="1" si="53"/>
        <v>21.907216466098482</v>
      </c>
      <c r="D522" s="81">
        <f t="shared" ca="1" si="53"/>
        <v>41.442454052718631</v>
      </c>
      <c r="E522" s="82">
        <f t="shared" ca="1" si="53"/>
        <v>23.832596658418481</v>
      </c>
      <c r="F522" s="41">
        <f t="shared" ca="1" si="54"/>
        <v>52.615197397577063</v>
      </c>
      <c r="G522" s="41">
        <f t="shared" ca="1" si="55"/>
        <v>106.50289013945681</v>
      </c>
      <c r="H522" s="41">
        <f t="shared" ca="1" si="56"/>
        <v>94.057651450295694</v>
      </c>
      <c r="I522" s="41">
        <f t="shared" ca="1" si="57"/>
        <v>106.50289013945681</v>
      </c>
      <c r="J522" s="41">
        <f t="shared" ca="1" si="58"/>
        <v>130.33548679787529</v>
      </c>
      <c r="K522" s="83">
        <f ca="1">SMALL($J$2:$J$1001,ROWS($J$2:J522))</f>
        <v>134.50147147885303</v>
      </c>
      <c r="L522" s="40">
        <f ca="1">ROWS($L$2:L522)/COUNT($K$2:$K$1001)</f>
        <v>0.52100000000000002</v>
      </c>
    </row>
    <row r="523" spans="1:12" hidden="1" x14ac:dyDescent="0.25">
      <c r="A523" s="78">
        <f t="shared" ca="1" si="53"/>
        <v>20.368834385840223</v>
      </c>
      <c r="B523" s="79">
        <f t="shared" ca="1" si="53"/>
        <v>23.913209809723526</v>
      </c>
      <c r="C523" s="80">
        <f t="shared" ca="1" si="53"/>
        <v>55.149360083339623</v>
      </c>
      <c r="D523" s="81">
        <f t="shared" ca="1" si="53"/>
        <v>58.063761586659396</v>
      </c>
      <c r="E523" s="82">
        <f t="shared" ca="1" si="53"/>
        <v>24.660590512631885</v>
      </c>
      <c r="F523" s="41">
        <f t="shared" ca="1" si="54"/>
        <v>55.149360083339623</v>
      </c>
      <c r="G523" s="41">
        <f t="shared" ca="1" si="55"/>
        <v>79.062569893063142</v>
      </c>
      <c r="H523" s="41">
        <f t="shared" ca="1" si="56"/>
        <v>113.21312166999903</v>
      </c>
      <c r="I523" s="41">
        <f t="shared" ca="1" si="57"/>
        <v>113.21312166999903</v>
      </c>
      <c r="J523" s="41">
        <f t="shared" ca="1" si="58"/>
        <v>137.87371218263092</v>
      </c>
      <c r="K523" s="83">
        <f ca="1">SMALL($J$2:$J$1001,ROWS($J$2:J523))</f>
        <v>134.56325891059478</v>
      </c>
      <c r="L523" s="40">
        <f ca="1">ROWS($L$2:L523)/COUNT($K$2:$K$1001)</f>
        <v>0.52200000000000002</v>
      </c>
    </row>
    <row r="524" spans="1:12" hidden="1" x14ac:dyDescent="0.25">
      <c r="A524" s="78">
        <f t="shared" ca="1" si="53"/>
        <v>43.662893983439929</v>
      </c>
      <c r="B524" s="79">
        <f t="shared" ca="1" si="53"/>
        <v>59.380884938106838</v>
      </c>
      <c r="C524" s="80">
        <f t="shared" ca="1" si="53"/>
        <v>33.853679594357317</v>
      </c>
      <c r="D524" s="81">
        <f t="shared" ca="1" si="53"/>
        <v>27.849303621829939</v>
      </c>
      <c r="E524" s="82">
        <f t="shared" ca="1" si="53"/>
        <v>24.100683530286702</v>
      </c>
      <c r="F524" s="41">
        <f t="shared" ca="1" si="54"/>
        <v>43.662893983439929</v>
      </c>
      <c r="G524" s="41">
        <f t="shared" ca="1" si="55"/>
        <v>103.04377892154676</v>
      </c>
      <c r="H524" s="41">
        <f t="shared" ca="1" si="56"/>
        <v>71.512197605269876</v>
      </c>
      <c r="I524" s="41">
        <f t="shared" ca="1" si="57"/>
        <v>103.04377892154676</v>
      </c>
      <c r="J524" s="41">
        <f t="shared" ca="1" si="58"/>
        <v>127.14446245183346</v>
      </c>
      <c r="K524" s="83">
        <f ca="1">SMALL($J$2:$J$1001,ROWS($J$2:J524))</f>
        <v>134.56478567512599</v>
      </c>
      <c r="L524" s="40">
        <f ca="1">ROWS($L$2:L524)/COUNT($K$2:$K$1001)</f>
        <v>0.52300000000000002</v>
      </c>
    </row>
    <row r="525" spans="1:12" hidden="1" x14ac:dyDescent="0.25">
      <c r="A525" s="78">
        <f t="shared" ca="1" si="53"/>
        <v>45.495582081960848</v>
      </c>
      <c r="B525" s="79">
        <f t="shared" ca="1" si="53"/>
        <v>52.406509635416342</v>
      </c>
      <c r="C525" s="80">
        <f t="shared" ca="1" si="53"/>
        <v>55.304673548786859</v>
      </c>
      <c r="D525" s="81">
        <f t="shared" ca="1" si="53"/>
        <v>38.410061283542234</v>
      </c>
      <c r="E525" s="82">
        <f t="shared" ca="1" si="53"/>
        <v>55.853624211129912</v>
      </c>
      <c r="F525" s="41">
        <f t="shared" ca="1" si="54"/>
        <v>55.304673548786859</v>
      </c>
      <c r="G525" s="41">
        <f t="shared" ca="1" si="55"/>
        <v>107.71118318420321</v>
      </c>
      <c r="H525" s="41">
        <f t="shared" ca="1" si="56"/>
        <v>93.7147348323291</v>
      </c>
      <c r="I525" s="41">
        <f t="shared" ca="1" si="57"/>
        <v>107.71118318420321</v>
      </c>
      <c r="J525" s="41">
        <f t="shared" ca="1" si="58"/>
        <v>163.5648073953331</v>
      </c>
      <c r="K525" s="83">
        <f ca="1">SMALL($J$2:$J$1001,ROWS($J$2:J525))</f>
        <v>134.75583994763775</v>
      </c>
      <c r="L525" s="40">
        <f ca="1">ROWS($L$2:L525)/COUNT($K$2:$K$1001)</f>
        <v>0.52400000000000002</v>
      </c>
    </row>
    <row r="526" spans="1:12" hidden="1" x14ac:dyDescent="0.25">
      <c r="A526" s="78">
        <f t="shared" ca="1" si="53"/>
        <v>46.551348425485315</v>
      </c>
      <c r="B526" s="79">
        <f t="shared" ca="1" si="53"/>
        <v>42.063644783292737</v>
      </c>
      <c r="C526" s="80">
        <f t="shared" ca="1" si="53"/>
        <v>48.074280739436674</v>
      </c>
      <c r="D526" s="81">
        <f t="shared" ca="1" si="53"/>
        <v>40.779116523647275</v>
      </c>
      <c r="E526" s="82">
        <f t="shared" ca="1" si="53"/>
        <v>57.807869190037231</v>
      </c>
      <c r="F526" s="41">
        <f t="shared" ca="1" si="54"/>
        <v>48.074280739436674</v>
      </c>
      <c r="G526" s="41">
        <f t="shared" ca="1" si="55"/>
        <v>90.137925522729404</v>
      </c>
      <c r="H526" s="41">
        <f t="shared" ca="1" si="56"/>
        <v>88.853397263083949</v>
      </c>
      <c r="I526" s="41">
        <f t="shared" ca="1" si="57"/>
        <v>90.137925522729404</v>
      </c>
      <c r="J526" s="41">
        <f t="shared" ca="1" si="58"/>
        <v>147.94579471276663</v>
      </c>
      <c r="K526" s="83">
        <f ca="1">SMALL($J$2:$J$1001,ROWS($J$2:J526))</f>
        <v>134.75612554987993</v>
      </c>
      <c r="L526" s="40">
        <f ca="1">ROWS($L$2:L526)/COUNT($K$2:$K$1001)</f>
        <v>0.52500000000000002</v>
      </c>
    </row>
    <row r="527" spans="1:12" hidden="1" x14ac:dyDescent="0.25">
      <c r="A527" s="78">
        <f t="shared" ca="1" si="53"/>
        <v>32.454921509997689</v>
      </c>
      <c r="B527" s="79">
        <f t="shared" ca="1" si="53"/>
        <v>44.599090210827171</v>
      </c>
      <c r="C527" s="80">
        <f t="shared" ca="1" si="53"/>
        <v>37.729638226309063</v>
      </c>
      <c r="D527" s="81">
        <f t="shared" ca="1" si="53"/>
        <v>26.416053395475323</v>
      </c>
      <c r="E527" s="82">
        <f t="shared" ca="1" si="53"/>
        <v>52.996570399827206</v>
      </c>
      <c r="F527" s="41">
        <f t="shared" ca="1" si="54"/>
        <v>37.729638226309063</v>
      </c>
      <c r="G527" s="41">
        <f t="shared" ca="1" si="55"/>
        <v>82.328728437136235</v>
      </c>
      <c r="H527" s="41">
        <f t="shared" ca="1" si="56"/>
        <v>64.14569162178438</v>
      </c>
      <c r="I527" s="41">
        <f t="shared" ca="1" si="57"/>
        <v>82.328728437136235</v>
      </c>
      <c r="J527" s="41">
        <f t="shared" ca="1" si="58"/>
        <v>135.32529883696344</v>
      </c>
      <c r="K527" s="83">
        <f ca="1">SMALL($J$2:$J$1001,ROWS($J$2:J527))</f>
        <v>134.76027783826891</v>
      </c>
      <c r="L527" s="40">
        <f ca="1">ROWS($L$2:L527)/COUNT($K$2:$K$1001)</f>
        <v>0.52600000000000002</v>
      </c>
    </row>
    <row r="528" spans="1:12" hidden="1" x14ac:dyDescent="0.25">
      <c r="A528" s="78">
        <f t="shared" ca="1" si="53"/>
        <v>47.749601203987403</v>
      </c>
      <c r="B528" s="79">
        <f t="shared" ca="1" si="53"/>
        <v>25.581116260393166</v>
      </c>
      <c r="C528" s="80">
        <f t="shared" ca="1" si="53"/>
        <v>52.046904504872238</v>
      </c>
      <c r="D528" s="81">
        <f t="shared" ca="1" si="53"/>
        <v>48.019668334706303</v>
      </c>
      <c r="E528" s="82">
        <f t="shared" ca="1" si="53"/>
        <v>55.051499318828462</v>
      </c>
      <c r="F528" s="41">
        <f t="shared" ca="1" si="54"/>
        <v>52.046904504872238</v>
      </c>
      <c r="G528" s="41">
        <f t="shared" ca="1" si="55"/>
        <v>77.628020765265404</v>
      </c>
      <c r="H528" s="41">
        <f t="shared" ca="1" si="56"/>
        <v>100.06657283957854</v>
      </c>
      <c r="I528" s="41">
        <f t="shared" ca="1" si="57"/>
        <v>100.06657283957854</v>
      </c>
      <c r="J528" s="41">
        <f t="shared" ca="1" si="58"/>
        <v>155.11807215840702</v>
      </c>
      <c r="K528" s="83">
        <f ca="1">SMALL($J$2:$J$1001,ROWS($J$2:J528))</f>
        <v>134.76841121565579</v>
      </c>
      <c r="L528" s="40">
        <f ca="1">ROWS($L$2:L528)/COUNT($K$2:$K$1001)</f>
        <v>0.52700000000000002</v>
      </c>
    </row>
    <row r="529" spans="1:12" hidden="1" x14ac:dyDescent="0.25">
      <c r="A529" s="78">
        <f t="shared" ca="1" si="53"/>
        <v>49.346168408477901</v>
      </c>
      <c r="B529" s="79">
        <f t="shared" ca="1" si="53"/>
        <v>50.961086571189867</v>
      </c>
      <c r="C529" s="80">
        <f t="shared" ca="1" si="53"/>
        <v>23.776763408420404</v>
      </c>
      <c r="D529" s="81">
        <f t="shared" ca="1" si="53"/>
        <v>50.789757177820036</v>
      </c>
      <c r="E529" s="82">
        <f t="shared" ca="1" si="53"/>
        <v>39.760742061618053</v>
      </c>
      <c r="F529" s="41">
        <f t="shared" ca="1" si="54"/>
        <v>49.346168408477901</v>
      </c>
      <c r="G529" s="41">
        <f t="shared" ca="1" si="55"/>
        <v>100.30725497966776</v>
      </c>
      <c r="H529" s="41">
        <f t="shared" ca="1" si="56"/>
        <v>100.13592558629793</v>
      </c>
      <c r="I529" s="41">
        <f t="shared" ca="1" si="57"/>
        <v>100.30725497966776</v>
      </c>
      <c r="J529" s="41">
        <f t="shared" ca="1" si="58"/>
        <v>140.06799704128582</v>
      </c>
      <c r="K529" s="83">
        <f ca="1">SMALL($J$2:$J$1001,ROWS($J$2:J529))</f>
        <v>134.85034968714808</v>
      </c>
      <c r="L529" s="40">
        <f ca="1">ROWS($L$2:L529)/COUNT($K$2:$K$1001)</f>
        <v>0.52800000000000002</v>
      </c>
    </row>
    <row r="530" spans="1:12" hidden="1" x14ac:dyDescent="0.25">
      <c r="A530" s="78">
        <f t="shared" ca="1" si="53"/>
        <v>58.129379137244264</v>
      </c>
      <c r="B530" s="79">
        <f t="shared" ca="1" si="53"/>
        <v>30.5293269095346</v>
      </c>
      <c r="C530" s="80">
        <f t="shared" ca="1" si="53"/>
        <v>56.636808380592839</v>
      </c>
      <c r="D530" s="81">
        <f t="shared" ca="1" si="53"/>
        <v>26.668140675648615</v>
      </c>
      <c r="E530" s="82">
        <f t="shared" ca="1" si="53"/>
        <v>41.209568613275678</v>
      </c>
      <c r="F530" s="41">
        <f t="shared" ca="1" si="54"/>
        <v>58.129379137244264</v>
      </c>
      <c r="G530" s="41">
        <f t="shared" ca="1" si="55"/>
        <v>88.65870604677886</v>
      </c>
      <c r="H530" s="41">
        <f t="shared" ca="1" si="56"/>
        <v>84.797519812892887</v>
      </c>
      <c r="I530" s="41">
        <f t="shared" ca="1" si="57"/>
        <v>88.65870604677886</v>
      </c>
      <c r="J530" s="41">
        <f t="shared" ca="1" si="58"/>
        <v>129.86827466005454</v>
      </c>
      <c r="K530" s="83">
        <f ca="1">SMALL($J$2:$J$1001,ROWS($J$2:J530))</f>
        <v>134.85214041887463</v>
      </c>
      <c r="L530" s="40">
        <f ca="1">ROWS($L$2:L530)/COUNT($K$2:$K$1001)</f>
        <v>0.52900000000000003</v>
      </c>
    </row>
    <row r="531" spans="1:12" hidden="1" x14ac:dyDescent="0.25">
      <c r="A531" s="78">
        <f t="shared" ca="1" si="53"/>
        <v>37.89112514036313</v>
      </c>
      <c r="B531" s="79">
        <f t="shared" ca="1" si="53"/>
        <v>35.240422830783295</v>
      </c>
      <c r="C531" s="80">
        <f t="shared" ca="1" si="53"/>
        <v>53.505497914742641</v>
      </c>
      <c r="D531" s="81">
        <f t="shared" ca="1" si="53"/>
        <v>51.090047801598679</v>
      </c>
      <c r="E531" s="82">
        <f t="shared" ca="1" si="53"/>
        <v>33.651890794939021</v>
      </c>
      <c r="F531" s="41">
        <f t="shared" ca="1" si="54"/>
        <v>53.505497914742641</v>
      </c>
      <c r="G531" s="41">
        <f t="shared" ca="1" si="55"/>
        <v>88.745920745525936</v>
      </c>
      <c r="H531" s="41">
        <f t="shared" ca="1" si="56"/>
        <v>104.59554571634132</v>
      </c>
      <c r="I531" s="41">
        <f t="shared" ca="1" si="57"/>
        <v>104.59554571634132</v>
      </c>
      <c r="J531" s="41">
        <f t="shared" ca="1" si="58"/>
        <v>138.24743651128034</v>
      </c>
      <c r="K531" s="83">
        <f ca="1">SMALL($J$2:$J$1001,ROWS($J$2:J531))</f>
        <v>134.88562469800829</v>
      </c>
      <c r="L531" s="40">
        <f ca="1">ROWS($L$2:L531)/COUNT($K$2:$K$1001)</f>
        <v>0.53</v>
      </c>
    </row>
    <row r="532" spans="1:12" hidden="1" x14ac:dyDescent="0.25">
      <c r="A532" s="78">
        <f t="shared" ca="1" si="53"/>
        <v>53.392096347592208</v>
      </c>
      <c r="B532" s="79">
        <f t="shared" ca="1" si="53"/>
        <v>41.936566143825772</v>
      </c>
      <c r="C532" s="80">
        <f t="shared" ca="1" si="53"/>
        <v>46.787390028501861</v>
      </c>
      <c r="D532" s="81">
        <f t="shared" ca="1" si="53"/>
        <v>52.664429406696776</v>
      </c>
      <c r="E532" s="82">
        <f t="shared" ca="1" si="53"/>
        <v>49.540893605055466</v>
      </c>
      <c r="F532" s="41">
        <f t="shared" ca="1" si="54"/>
        <v>53.392096347592208</v>
      </c>
      <c r="G532" s="41">
        <f t="shared" ca="1" si="55"/>
        <v>95.328662491417987</v>
      </c>
      <c r="H532" s="41">
        <f t="shared" ca="1" si="56"/>
        <v>106.05652575428898</v>
      </c>
      <c r="I532" s="41">
        <f t="shared" ca="1" si="57"/>
        <v>106.05652575428898</v>
      </c>
      <c r="J532" s="41">
        <f t="shared" ca="1" si="58"/>
        <v>155.59741935934446</v>
      </c>
      <c r="K532" s="83">
        <f ca="1">SMALL($J$2:$J$1001,ROWS($J$2:J532))</f>
        <v>134.91521526159542</v>
      </c>
      <c r="L532" s="40">
        <f ca="1">ROWS($L$2:L532)/COUNT($K$2:$K$1001)</f>
        <v>0.53100000000000003</v>
      </c>
    </row>
    <row r="533" spans="1:12" hidden="1" x14ac:dyDescent="0.25">
      <c r="A533" s="78">
        <f t="shared" ca="1" si="53"/>
        <v>48.259481000626295</v>
      </c>
      <c r="B533" s="79">
        <f t="shared" ca="1" si="53"/>
        <v>34.025721715767872</v>
      </c>
      <c r="C533" s="80">
        <f t="shared" ca="1" si="53"/>
        <v>43.06682684982983</v>
      </c>
      <c r="D533" s="81">
        <f t="shared" ca="1" si="53"/>
        <v>50.590991684415215</v>
      </c>
      <c r="E533" s="82">
        <f t="shared" ca="1" si="53"/>
        <v>54.387247301853805</v>
      </c>
      <c r="F533" s="41">
        <f t="shared" ca="1" si="54"/>
        <v>48.259481000626295</v>
      </c>
      <c r="G533" s="41">
        <f t="shared" ca="1" si="55"/>
        <v>82.285202716394167</v>
      </c>
      <c r="H533" s="41">
        <f t="shared" ca="1" si="56"/>
        <v>98.85047268504151</v>
      </c>
      <c r="I533" s="41">
        <f t="shared" ca="1" si="57"/>
        <v>98.85047268504151</v>
      </c>
      <c r="J533" s="41">
        <f t="shared" ca="1" si="58"/>
        <v>153.23771998689531</v>
      </c>
      <c r="K533" s="83">
        <f ca="1">SMALL($J$2:$J$1001,ROWS($J$2:J533))</f>
        <v>134.95591175557729</v>
      </c>
      <c r="L533" s="40">
        <f ca="1">ROWS($L$2:L533)/COUNT($K$2:$K$1001)</f>
        <v>0.53200000000000003</v>
      </c>
    </row>
    <row r="534" spans="1:12" hidden="1" x14ac:dyDescent="0.25">
      <c r="A534" s="78">
        <f t="shared" ca="1" si="53"/>
        <v>56.396726590012982</v>
      </c>
      <c r="B534" s="79">
        <f t="shared" ca="1" si="53"/>
        <v>31.670164582748864</v>
      </c>
      <c r="C534" s="80">
        <f t="shared" ca="1" si="53"/>
        <v>55.253524063195904</v>
      </c>
      <c r="D534" s="81">
        <f t="shared" ca="1" si="53"/>
        <v>50.729922899918414</v>
      </c>
      <c r="E534" s="82">
        <f t="shared" ca="1" si="53"/>
        <v>48.81834057517051</v>
      </c>
      <c r="F534" s="41">
        <f t="shared" ca="1" si="54"/>
        <v>56.396726590012982</v>
      </c>
      <c r="G534" s="41">
        <f t="shared" ca="1" si="55"/>
        <v>88.066891172761842</v>
      </c>
      <c r="H534" s="41">
        <f t="shared" ca="1" si="56"/>
        <v>107.1266494899314</v>
      </c>
      <c r="I534" s="41">
        <f t="shared" ca="1" si="57"/>
        <v>107.1266494899314</v>
      </c>
      <c r="J534" s="41">
        <f t="shared" ca="1" si="58"/>
        <v>155.9449900651019</v>
      </c>
      <c r="K534" s="83">
        <f ca="1">SMALL($J$2:$J$1001,ROWS($J$2:J534))</f>
        <v>135.03588080503931</v>
      </c>
      <c r="L534" s="40">
        <f ca="1">ROWS($L$2:L534)/COUNT($K$2:$K$1001)</f>
        <v>0.53300000000000003</v>
      </c>
    </row>
    <row r="535" spans="1:12" hidden="1" x14ac:dyDescent="0.25">
      <c r="A535" s="78">
        <f t="shared" ca="1" si="53"/>
        <v>47.220338309548744</v>
      </c>
      <c r="B535" s="79">
        <f t="shared" ca="1" si="53"/>
        <v>21.862170136409059</v>
      </c>
      <c r="C535" s="80">
        <f t="shared" ca="1" si="53"/>
        <v>23.195902273757618</v>
      </c>
      <c r="D535" s="81">
        <f t="shared" ca="1" si="53"/>
        <v>58.490651118841051</v>
      </c>
      <c r="E535" s="82">
        <f t="shared" ca="1" si="53"/>
        <v>35.865332768485892</v>
      </c>
      <c r="F535" s="41">
        <f t="shared" ca="1" si="54"/>
        <v>47.220338309548744</v>
      </c>
      <c r="G535" s="41">
        <f t="shared" ca="1" si="55"/>
        <v>69.082508445957799</v>
      </c>
      <c r="H535" s="41">
        <f t="shared" ca="1" si="56"/>
        <v>105.71098942838979</v>
      </c>
      <c r="I535" s="41">
        <f t="shared" ca="1" si="57"/>
        <v>105.71098942838979</v>
      </c>
      <c r="J535" s="41">
        <f t="shared" ca="1" si="58"/>
        <v>141.57632219687568</v>
      </c>
      <c r="K535" s="83">
        <f ca="1">SMALL($J$2:$J$1001,ROWS($J$2:J535))</f>
        <v>135.09250221383999</v>
      </c>
      <c r="L535" s="40">
        <f ca="1">ROWS($L$2:L535)/COUNT($K$2:$K$1001)</f>
        <v>0.53400000000000003</v>
      </c>
    </row>
    <row r="536" spans="1:12" hidden="1" x14ac:dyDescent="0.25">
      <c r="A536" s="78">
        <f t="shared" ca="1" si="53"/>
        <v>54.195671892055266</v>
      </c>
      <c r="B536" s="79">
        <f t="shared" ca="1" si="53"/>
        <v>44.361385822190329</v>
      </c>
      <c r="C536" s="80">
        <f t="shared" ca="1" si="53"/>
        <v>20.304150694408577</v>
      </c>
      <c r="D536" s="81">
        <f t="shared" ca="1" si="53"/>
        <v>38.22238445272086</v>
      </c>
      <c r="E536" s="82">
        <f t="shared" ca="1" si="53"/>
        <v>36.729816389717833</v>
      </c>
      <c r="F536" s="41">
        <f t="shared" ca="1" si="54"/>
        <v>54.195671892055266</v>
      </c>
      <c r="G536" s="41">
        <f t="shared" ca="1" si="55"/>
        <v>98.557057714245587</v>
      </c>
      <c r="H536" s="41">
        <f t="shared" ca="1" si="56"/>
        <v>92.418056344776119</v>
      </c>
      <c r="I536" s="41">
        <f t="shared" ca="1" si="57"/>
        <v>98.557057714245587</v>
      </c>
      <c r="J536" s="41">
        <f t="shared" ca="1" si="58"/>
        <v>135.28687410396341</v>
      </c>
      <c r="K536" s="83">
        <f ca="1">SMALL($J$2:$J$1001,ROWS($J$2:J536))</f>
        <v>135.11779859435046</v>
      </c>
      <c r="L536" s="40">
        <f ca="1">ROWS($L$2:L536)/COUNT($K$2:$K$1001)</f>
        <v>0.53500000000000003</v>
      </c>
    </row>
    <row r="537" spans="1:12" hidden="1" x14ac:dyDescent="0.25">
      <c r="A537" s="78">
        <f t="shared" ca="1" si="53"/>
        <v>21.097816196858574</v>
      </c>
      <c r="B537" s="79">
        <f t="shared" ca="1" si="53"/>
        <v>44.900746788622129</v>
      </c>
      <c r="C537" s="80">
        <f t="shared" ca="1" si="53"/>
        <v>21.846412509372115</v>
      </c>
      <c r="D537" s="81">
        <f t="shared" ca="1" si="53"/>
        <v>43.236298141923108</v>
      </c>
      <c r="E537" s="82">
        <f t="shared" ca="1" si="53"/>
        <v>59.237200411981988</v>
      </c>
      <c r="F537" s="41">
        <f t="shared" ca="1" si="54"/>
        <v>21.846412509372115</v>
      </c>
      <c r="G537" s="41">
        <f t="shared" ca="1" si="55"/>
        <v>66.747159297994244</v>
      </c>
      <c r="H537" s="41">
        <f t="shared" ca="1" si="56"/>
        <v>65.08271065129523</v>
      </c>
      <c r="I537" s="41">
        <f t="shared" ca="1" si="57"/>
        <v>66.747159297994244</v>
      </c>
      <c r="J537" s="41">
        <f t="shared" ca="1" si="58"/>
        <v>125.98435970997623</v>
      </c>
      <c r="K537" s="83">
        <f ca="1">SMALL($J$2:$J$1001,ROWS($J$2:J537))</f>
        <v>135.13217372023664</v>
      </c>
      <c r="L537" s="40">
        <f ca="1">ROWS($L$2:L537)/COUNT($K$2:$K$1001)</f>
        <v>0.53600000000000003</v>
      </c>
    </row>
    <row r="538" spans="1:12" hidden="1" x14ac:dyDescent="0.25">
      <c r="A538" s="78">
        <f t="shared" ca="1" si="53"/>
        <v>26.533770827943975</v>
      </c>
      <c r="B538" s="79">
        <f t="shared" ca="1" si="53"/>
        <v>49.318334293272002</v>
      </c>
      <c r="C538" s="80">
        <f t="shared" ca="1" si="53"/>
        <v>32.410411251160426</v>
      </c>
      <c r="D538" s="81">
        <f t="shared" ca="1" si="53"/>
        <v>43.104482996450471</v>
      </c>
      <c r="E538" s="82">
        <f t="shared" ca="1" si="53"/>
        <v>56.700967682493705</v>
      </c>
      <c r="F538" s="41">
        <f t="shared" ca="1" si="54"/>
        <v>32.410411251160426</v>
      </c>
      <c r="G538" s="41">
        <f t="shared" ca="1" si="55"/>
        <v>81.728745544432428</v>
      </c>
      <c r="H538" s="41">
        <f t="shared" ca="1" si="56"/>
        <v>75.514894247610897</v>
      </c>
      <c r="I538" s="41">
        <f t="shared" ca="1" si="57"/>
        <v>81.728745544432428</v>
      </c>
      <c r="J538" s="41">
        <f t="shared" ca="1" si="58"/>
        <v>138.42971322692614</v>
      </c>
      <c r="K538" s="83">
        <f ca="1">SMALL($J$2:$J$1001,ROWS($J$2:J538))</f>
        <v>135.18672980545284</v>
      </c>
      <c r="L538" s="40">
        <f ca="1">ROWS($L$2:L538)/COUNT($K$2:$K$1001)</f>
        <v>0.53700000000000003</v>
      </c>
    </row>
    <row r="539" spans="1:12" hidden="1" x14ac:dyDescent="0.25">
      <c r="A539" s="78">
        <f t="shared" ca="1" si="53"/>
        <v>33.20268241508149</v>
      </c>
      <c r="B539" s="79">
        <f t="shared" ca="1" si="53"/>
        <v>48.998318981264362</v>
      </c>
      <c r="C539" s="80">
        <f t="shared" ca="1" si="53"/>
        <v>27.150877905003593</v>
      </c>
      <c r="D539" s="81">
        <f t="shared" ca="1" si="53"/>
        <v>29.801013482604922</v>
      </c>
      <c r="E539" s="82">
        <f t="shared" ca="1" si="53"/>
        <v>53.057483413870465</v>
      </c>
      <c r="F539" s="41">
        <f t="shared" ca="1" si="54"/>
        <v>33.20268241508149</v>
      </c>
      <c r="G539" s="41">
        <f t="shared" ca="1" si="55"/>
        <v>82.201001396345845</v>
      </c>
      <c r="H539" s="41">
        <f t="shared" ca="1" si="56"/>
        <v>63.003695897686413</v>
      </c>
      <c r="I539" s="41">
        <f t="shared" ca="1" si="57"/>
        <v>82.201001396345845</v>
      </c>
      <c r="J539" s="41">
        <f t="shared" ca="1" si="58"/>
        <v>135.25848481021632</v>
      </c>
      <c r="K539" s="83">
        <f ca="1">SMALL($J$2:$J$1001,ROWS($J$2:J539))</f>
        <v>135.19565376392839</v>
      </c>
      <c r="L539" s="40">
        <f ca="1">ROWS($L$2:L539)/COUNT($K$2:$K$1001)</f>
        <v>0.53800000000000003</v>
      </c>
    </row>
    <row r="540" spans="1:12" hidden="1" x14ac:dyDescent="0.25">
      <c r="A540" s="78">
        <f t="shared" ca="1" si="53"/>
        <v>38.887158901478244</v>
      </c>
      <c r="B540" s="79">
        <f t="shared" ca="1" si="53"/>
        <v>57.323260951947503</v>
      </c>
      <c r="C540" s="80">
        <f t="shared" ca="1" si="53"/>
        <v>58.68425716883921</v>
      </c>
      <c r="D540" s="81">
        <f t="shared" ca="1" si="53"/>
        <v>31.271175696946926</v>
      </c>
      <c r="E540" s="82">
        <f t="shared" ca="1" si="53"/>
        <v>36.121709026908363</v>
      </c>
      <c r="F540" s="41">
        <f t="shared" ca="1" si="54"/>
        <v>58.68425716883921</v>
      </c>
      <c r="G540" s="41">
        <f t="shared" ca="1" si="55"/>
        <v>116.00751812078671</v>
      </c>
      <c r="H540" s="41">
        <f t="shared" ca="1" si="56"/>
        <v>89.955432865786136</v>
      </c>
      <c r="I540" s="41">
        <f t="shared" ca="1" si="57"/>
        <v>116.00751812078671</v>
      </c>
      <c r="J540" s="41">
        <f t="shared" ca="1" si="58"/>
        <v>152.12922714769508</v>
      </c>
      <c r="K540" s="83">
        <f ca="1">SMALL($J$2:$J$1001,ROWS($J$2:J540))</f>
        <v>135.25848481021632</v>
      </c>
      <c r="L540" s="40">
        <f ca="1">ROWS($L$2:L540)/COUNT($K$2:$K$1001)</f>
        <v>0.53900000000000003</v>
      </c>
    </row>
    <row r="541" spans="1:12" hidden="1" x14ac:dyDescent="0.25">
      <c r="A541" s="78">
        <f t="shared" ca="1" si="53"/>
        <v>52.635415307912133</v>
      </c>
      <c r="B541" s="79">
        <f t="shared" ca="1" si="53"/>
        <v>32.406785946347895</v>
      </c>
      <c r="C541" s="80">
        <f t="shared" ca="1" si="53"/>
        <v>59.875493104847855</v>
      </c>
      <c r="D541" s="81">
        <f t="shared" ca="1" si="53"/>
        <v>55.705572357842861</v>
      </c>
      <c r="E541" s="82">
        <f t="shared" ca="1" si="53"/>
        <v>36.466735085719833</v>
      </c>
      <c r="F541" s="41">
        <f t="shared" ca="1" si="54"/>
        <v>59.875493104847855</v>
      </c>
      <c r="G541" s="41">
        <f t="shared" ca="1" si="55"/>
        <v>92.282279051195758</v>
      </c>
      <c r="H541" s="41">
        <f t="shared" ca="1" si="56"/>
        <v>115.58106546269072</v>
      </c>
      <c r="I541" s="41">
        <f t="shared" ca="1" si="57"/>
        <v>115.58106546269072</v>
      </c>
      <c r="J541" s="41">
        <f t="shared" ca="1" si="58"/>
        <v>152.04780054841055</v>
      </c>
      <c r="K541" s="83">
        <f ca="1">SMALL($J$2:$J$1001,ROWS($J$2:J541))</f>
        <v>135.28687410396341</v>
      </c>
      <c r="L541" s="40">
        <f ca="1">ROWS($L$2:L541)/COUNT($K$2:$K$1001)</f>
        <v>0.54</v>
      </c>
    </row>
    <row r="542" spans="1:12" hidden="1" x14ac:dyDescent="0.25">
      <c r="A542" s="78">
        <f t="shared" ca="1" si="53"/>
        <v>33.833199155532157</v>
      </c>
      <c r="B542" s="79">
        <f t="shared" ca="1" si="53"/>
        <v>34.545920959334673</v>
      </c>
      <c r="C542" s="80">
        <f t="shared" ca="1" si="53"/>
        <v>35.75082698426916</v>
      </c>
      <c r="D542" s="81">
        <f t="shared" ca="1" si="53"/>
        <v>41.659286609255147</v>
      </c>
      <c r="E542" s="82">
        <f t="shared" ca="1" si="53"/>
        <v>55.960356771217583</v>
      </c>
      <c r="F542" s="41">
        <f t="shared" ca="1" si="54"/>
        <v>35.75082698426916</v>
      </c>
      <c r="G542" s="41">
        <f t="shared" ca="1" si="55"/>
        <v>70.296747943603833</v>
      </c>
      <c r="H542" s="41">
        <f t="shared" ca="1" si="56"/>
        <v>77.410113593524301</v>
      </c>
      <c r="I542" s="41">
        <f t="shared" ca="1" si="57"/>
        <v>77.410113593524301</v>
      </c>
      <c r="J542" s="41">
        <f t="shared" ca="1" si="58"/>
        <v>133.37047036474189</v>
      </c>
      <c r="K542" s="83">
        <f ca="1">SMALL($J$2:$J$1001,ROWS($J$2:J542))</f>
        <v>135.31773598117906</v>
      </c>
      <c r="L542" s="40">
        <f ca="1">ROWS($L$2:L542)/COUNT($K$2:$K$1001)</f>
        <v>0.54100000000000004</v>
      </c>
    </row>
    <row r="543" spans="1:12" hidden="1" x14ac:dyDescent="0.25">
      <c r="A543" s="78">
        <f t="shared" ca="1" si="53"/>
        <v>38.378075803750257</v>
      </c>
      <c r="B543" s="79">
        <f t="shared" ca="1" si="53"/>
        <v>43.368966031727957</v>
      </c>
      <c r="C543" s="80">
        <f t="shared" ca="1" si="53"/>
        <v>54.018511443823968</v>
      </c>
      <c r="D543" s="81">
        <f t="shared" ca="1" si="53"/>
        <v>48.141057843554748</v>
      </c>
      <c r="E543" s="82">
        <f t="shared" ca="1" si="53"/>
        <v>50.457796348886937</v>
      </c>
      <c r="F543" s="41">
        <f t="shared" ca="1" si="54"/>
        <v>54.018511443823968</v>
      </c>
      <c r="G543" s="41">
        <f t="shared" ca="1" si="55"/>
        <v>97.387477475551918</v>
      </c>
      <c r="H543" s="41">
        <f t="shared" ca="1" si="56"/>
        <v>102.15956928737872</v>
      </c>
      <c r="I543" s="41">
        <f t="shared" ca="1" si="57"/>
        <v>102.15956928737872</v>
      </c>
      <c r="J543" s="41">
        <f t="shared" ca="1" si="58"/>
        <v>152.61736563626565</v>
      </c>
      <c r="K543" s="83">
        <f ca="1">SMALL($J$2:$J$1001,ROWS($J$2:J543))</f>
        <v>135.32529883696344</v>
      </c>
      <c r="L543" s="40">
        <f ca="1">ROWS($L$2:L543)/COUNT($K$2:$K$1001)</f>
        <v>0.54200000000000004</v>
      </c>
    </row>
    <row r="544" spans="1:12" hidden="1" x14ac:dyDescent="0.25">
      <c r="A544" s="78">
        <f t="shared" ca="1" si="53"/>
        <v>21.882000736771261</v>
      </c>
      <c r="B544" s="79">
        <f t="shared" ca="1" si="53"/>
        <v>31.559108036262764</v>
      </c>
      <c r="C544" s="80">
        <f t="shared" ca="1" si="53"/>
        <v>44.315448861494701</v>
      </c>
      <c r="D544" s="81">
        <f t="shared" ca="1" si="53"/>
        <v>41.322563950284128</v>
      </c>
      <c r="E544" s="82">
        <f t="shared" ca="1" si="53"/>
        <v>50.705408428104448</v>
      </c>
      <c r="F544" s="41">
        <f t="shared" ca="1" si="54"/>
        <v>44.315448861494701</v>
      </c>
      <c r="G544" s="41">
        <f t="shared" ca="1" si="55"/>
        <v>75.874556897757458</v>
      </c>
      <c r="H544" s="41">
        <f t="shared" ca="1" si="56"/>
        <v>85.638012811778822</v>
      </c>
      <c r="I544" s="41">
        <f t="shared" ca="1" si="57"/>
        <v>85.638012811778822</v>
      </c>
      <c r="J544" s="41">
        <f t="shared" ca="1" si="58"/>
        <v>136.34342123988327</v>
      </c>
      <c r="K544" s="83">
        <f ca="1">SMALL($J$2:$J$1001,ROWS($J$2:J544))</f>
        <v>135.33729508742726</v>
      </c>
      <c r="L544" s="40">
        <f ca="1">ROWS($L$2:L544)/COUNT($K$2:$K$1001)</f>
        <v>0.54300000000000004</v>
      </c>
    </row>
    <row r="545" spans="1:12" hidden="1" x14ac:dyDescent="0.25">
      <c r="A545" s="78">
        <f t="shared" ca="1" si="53"/>
        <v>31.624052314074909</v>
      </c>
      <c r="B545" s="79">
        <f t="shared" ca="1" si="53"/>
        <v>37.095357345264866</v>
      </c>
      <c r="C545" s="80">
        <f t="shared" ca="1" si="53"/>
        <v>30.896717446025942</v>
      </c>
      <c r="D545" s="81">
        <f t="shared" ca="1" si="53"/>
        <v>40.079840602713197</v>
      </c>
      <c r="E545" s="82">
        <f t="shared" ca="1" si="53"/>
        <v>40.001122128163104</v>
      </c>
      <c r="F545" s="41">
        <f t="shared" ca="1" si="54"/>
        <v>31.624052314074909</v>
      </c>
      <c r="G545" s="41">
        <f t="shared" ca="1" si="55"/>
        <v>68.719409659339775</v>
      </c>
      <c r="H545" s="41">
        <f t="shared" ca="1" si="56"/>
        <v>71.703892916788107</v>
      </c>
      <c r="I545" s="41">
        <f t="shared" ca="1" si="57"/>
        <v>71.703892916788107</v>
      </c>
      <c r="J545" s="41">
        <f t="shared" ca="1" si="58"/>
        <v>111.70501504495121</v>
      </c>
      <c r="K545" s="83">
        <f ca="1">SMALL($J$2:$J$1001,ROWS($J$2:J545))</f>
        <v>135.3835994655719</v>
      </c>
      <c r="L545" s="40">
        <f ca="1">ROWS($L$2:L545)/COUNT($K$2:$K$1001)</f>
        <v>0.54400000000000004</v>
      </c>
    </row>
    <row r="546" spans="1:12" hidden="1" x14ac:dyDescent="0.25">
      <c r="A546" s="78">
        <f t="shared" ca="1" si="53"/>
        <v>48.697060607891416</v>
      </c>
      <c r="B546" s="79">
        <f t="shared" ca="1" si="53"/>
        <v>43.297575731775112</v>
      </c>
      <c r="C546" s="80">
        <f t="shared" ca="1" si="53"/>
        <v>33.2610700133108</v>
      </c>
      <c r="D546" s="81">
        <f t="shared" ca="1" si="53"/>
        <v>57.792374905871263</v>
      </c>
      <c r="E546" s="82">
        <f t="shared" ca="1" si="53"/>
        <v>23.443583671200656</v>
      </c>
      <c r="F546" s="41">
        <f t="shared" ca="1" si="54"/>
        <v>48.697060607891416</v>
      </c>
      <c r="G546" s="41">
        <f t="shared" ca="1" si="55"/>
        <v>91.994636339666528</v>
      </c>
      <c r="H546" s="41">
        <f t="shared" ca="1" si="56"/>
        <v>106.48943551376269</v>
      </c>
      <c r="I546" s="41">
        <f t="shared" ca="1" si="57"/>
        <v>106.48943551376269</v>
      </c>
      <c r="J546" s="41">
        <f t="shared" ca="1" si="58"/>
        <v>129.93301918496334</v>
      </c>
      <c r="K546" s="83">
        <f ca="1">SMALL($J$2:$J$1001,ROWS($J$2:J546))</f>
        <v>135.3964998031685</v>
      </c>
      <c r="L546" s="40">
        <f ca="1">ROWS($L$2:L546)/COUNT($K$2:$K$1001)</f>
        <v>0.54500000000000004</v>
      </c>
    </row>
    <row r="547" spans="1:12" hidden="1" x14ac:dyDescent="0.25">
      <c r="A547" s="78">
        <f t="shared" ca="1" si="53"/>
        <v>47.0851488985641</v>
      </c>
      <c r="B547" s="79">
        <f t="shared" ca="1" si="53"/>
        <v>49.143832741531405</v>
      </c>
      <c r="C547" s="80">
        <f t="shared" ca="1" si="53"/>
        <v>50.137541946016299</v>
      </c>
      <c r="D547" s="81">
        <f t="shared" ca="1" si="53"/>
        <v>25.889926972993095</v>
      </c>
      <c r="E547" s="82">
        <f t="shared" ca="1" si="53"/>
        <v>28.646411348889625</v>
      </c>
      <c r="F547" s="41">
        <f t="shared" ca="1" si="54"/>
        <v>50.137541946016299</v>
      </c>
      <c r="G547" s="41">
        <f t="shared" ca="1" si="55"/>
        <v>99.281374687547697</v>
      </c>
      <c r="H547" s="41">
        <f t="shared" ca="1" si="56"/>
        <v>76.027468919009394</v>
      </c>
      <c r="I547" s="41">
        <f t="shared" ca="1" si="57"/>
        <v>99.281374687547697</v>
      </c>
      <c r="J547" s="41">
        <f t="shared" ca="1" si="58"/>
        <v>127.92778603643733</v>
      </c>
      <c r="K547" s="83">
        <f ca="1">SMALL($J$2:$J$1001,ROWS($J$2:J547))</f>
        <v>135.41785997067299</v>
      </c>
      <c r="L547" s="40">
        <f ca="1">ROWS($L$2:L547)/COUNT($K$2:$K$1001)</f>
        <v>0.54600000000000004</v>
      </c>
    </row>
    <row r="548" spans="1:12" hidden="1" x14ac:dyDescent="0.25">
      <c r="A548" s="78">
        <f t="shared" ca="1" si="53"/>
        <v>41.431422379215604</v>
      </c>
      <c r="B548" s="79">
        <f t="shared" ca="1" si="53"/>
        <v>21.930304510979685</v>
      </c>
      <c r="C548" s="80">
        <f t="shared" ca="1" si="53"/>
        <v>43.27114764174771</v>
      </c>
      <c r="D548" s="81">
        <f t="shared" ca="1" si="53"/>
        <v>57.058448893270693</v>
      </c>
      <c r="E548" s="82">
        <f t="shared" ca="1" si="53"/>
        <v>53.85495225964489</v>
      </c>
      <c r="F548" s="41">
        <f t="shared" ca="1" si="54"/>
        <v>43.27114764174771</v>
      </c>
      <c r="G548" s="41">
        <f t="shared" ca="1" si="55"/>
        <v>65.201452152727398</v>
      </c>
      <c r="H548" s="41">
        <f t="shared" ca="1" si="56"/>
        <v>100.3295965350184</v>
      </c>
      <c r="I548" s="41">
        <f t="shared" ca="1" si="57"/>
        <v>100.3295965350184</v>
      </c>
      <c r="J548" s="41">
        <f t="shared" ca="1" si="58"/>
        <v>154.18454879466327</v>
      </c>
      <c r="K548" s="83">
        <f ca="1">SMALL($J$2:$J$1001,ROWS($J$2:J548))</f>
        <v>135.42401190785097</v>
      </c>
      <c r="L548" s="40">
        <f ca="1">ROWS($L$2:L548)/COUNT($K$2:$K$1001)</f>
        <v>0.54700000000000004</v>
      </c>
    </row>
    <row r="549" spans="1:12" hidden="1" x14ac:dyDescent="0.25">
      <c r="A549" s="78">
        <f t="shared" ca="1" si="53"/>
        <v>25.988750053587406</v>
      </c>
      <c r="B549" s="79">
        <f t="shared" ca="1" si="53"/>
        <v>42.048031638156232</v>
      </c>
      <c r="C549" s="80">
        <f t="shared" ca="1" si="53"/>
        <v>22.119818005480649</v>
      </c>
      <c r="D549" s="81">
        <f t="shared" ca="1" si="53"/>
        <v>56.599476133186066</v>
      </c>
      <c r="E549" s="82">
        <f t="shared" ca="1" si="53"/>
        <v>24.07056481797725</v>
      </c>
      <c r="F549" s="41">
        <f t="shared" ca="1" si="54"/>
        <v>25.988750053587406</v>
      </c>
      <c r="G549" s="41">
        <f t="shared" ca="1" si="55"/>
        <v>68.036781691743641</v>
      </c>
      <c r="H549" s="41">
        <f t="shared" ca="1" si="56"/>
        <v>82.588226186773468</v>
      </c>
      <c r="I549" s="41">
        <f t="shared" ca="1" si="57"/>
        <v>82.588226186773468</v>
      </c>
      <c r="J549" s="41">
        <f t="shared" ca="1" si="58"/>
        <v>106.65879100475073</v>
      </c>
      <c r="K549" s="83">
        <f ca="1">SMALL($J$2:$J$1001,ROWS($J$2:J549))</f>
        <v>135.47632322716669</v>
      </c>
      <c r="L549" s="40">
        <f ca="1">ROWS($L$2:L549)/COUNT($K$2:$K$1001)</f>
        <v>0.54800000000000004</v>
      </c>
    </row>
    <row r="550" spans="1:12" hidden="1" x14ac:dyDescent="0.25">
      <c r="A550" s="78">
        <f t="shared" ca="1" si="53"/>
        <v>51.749601675610101</v>
      </c>
      <c r="B550" s="79">
        <f t="shared" ca="1" si="53"/>
        <v>56.104425822404608</v>
      </c>
      <c r="C550" s="80">
        <f t="shared" ca="1" si="53"/>
        <v>57.724917345247093</v>
      </c>
      <c r="D550" s="81">
        <f t="shared" ca="1" si="53"/>
        <v>53.969830143031437</v>
      </c>
      <c r="E550" s="82">
        <f t="shared" ca="1" si="53"/>
        <v>42.785848553872185</v>
      </c>
      <c r="F550" s="41">
        <f t="shared" ca="1" si="54"/>
        <v>57.724917345247093</v>
      </c>
      <c r="G550" s="41">
        <f t="shared" ca="1" si="55"/>
        <v>113.8293431676517</v>
      </c>
      <c r="H550" s="41">
        <f t="shared" ca="1" si="56"/>
        <v>111.69474748827852</v>
      </c>
      <c r="I550" s="41">
        <f t="shared" ca="1" si="57"/>
        <v>113.8293431676517</v>
      </c>
      <c r="J550" s="41">
        <f t="shared" ca="1" si="58"/>
        <v>156.6151917215239</v>
      </c>
      <c r="K550" s="83">
        <f ca="1">SMALL($J$2:$J$1001,ROWS($J$2:J550))</f>
        <v>135.56742279014131</v>
      </c>
      <c r="L550" s="40">
        <f ca="1">ROWS($L$2:L550)/COUNT($K$2:$K$1001)</f>
        <v>0.54900000000000004</v>
      </c>
    </row>
    <row r="551" spans="1:12" hidden="1" x14ac:dyDescent="0.25">
      <c r="A551" s="78">
        <f t="shared" ca="1" si="53"/>
        <v>33.989196543994566</v>
      </c>
      <c r="B551" s="79">
        <f t="shared" ca="1" si="53"/>
        <v>50.917470907489275</v>
      </c>
      <c r="C551" s="80">
        <f t="shared" ca="1" si="53"/>
        <v>56.306447238574918</v>
      </c>
      <c r="D551" s="81">
        <f t="shared" ca="1" si="53"/>
        <v>26.630177311688392</v>
      </c>
      <c r="E551" s="82">
        <f t="shared" ca="1" si="53"/>
        <v>31.543286283031225</v>
      </c>
      <c r="F551" s="41">
        <f t="shared" ca="1" si="54"/>
        <v>56.306447238574918</v>
      </c>
      <c r="G551" s="41">
        <f t="shared" ca="1" si="55"/>
        <v>107.22391814606419</v>
      </c>
      <c r="H551" s="41">
        <f t="shared" ca="1" si="56"/>
        <v>82.936624550263303</v>
      </c>
      <c r="I551" s="41">
        <f t="shared" ca="1" si="57"/>
        <v>107.22391814606419</v>
      </c>
      <c r="J551" s="41">
        <f t="shared" ca="1" si="58"/>
        <v>138.76720442909541</v>
      </c>
      <c r="K551" s="83">
        <f ca="1">SMALL($J$2:$J$1001,ROWS($J$2:J551))</f>
        <v>135.62075361780794</v>
      </c>
      <c r="L551" s="40">
        <f ca="1">ROWS($L$2:L551)/COUNT($K$2:$K$1001)</f>
        <v>0.55000000000000004</v>
      </c>
    </row>
    <row r="552" spans="1:12" hidden="1" x14ac:dyDescent="0.25">
      <c r="A552" s="78">
        <f t="shared" ca="1" si="53"/>
        <v>27.636762175217488</v>
      </c>
      <c r="B552" s="79">
        <f t="shared" ca="1" si="53"/>
        <v>42.945428990528228</v>
      </c>
      <c r="C552" s="80">
        <f t="shared" ca="1" si="53"/>
        <v>21.942203382846593</v>
      </c>
      <c r="D552" s="81">
        <f t="shared" ca="1" si="53"/>
        <v>49.135331091751468</v>
      </c>
      <c r="E552" s="82">
        <f t="shared" ca="1" si="53"/>
        <v>50.790826947907512</v>
      </c>
      <c r="F552" s="41">
        <f t="shared" ca="1" si="54"/>
        <v>27.636762175217488</v>
      </c>
      <c r="G552" s="41">
        <f t="shared" ca="1" si="55"/>
        <v>70.582191165745712</v>
      </c>
      <c r="H552" s="41">
        <f t="shared" ca="1" si="56"/>
        <v>76.772093266968952</v>
      </c>
      <c r="I552" s="41">
        <f t="shared" ca="1" si="57"/>
        <v>76.772093266968952</v>
      </c>
      <c r="J552" s="41">
        <f t="shared" ca="1" si="58"/>
        <v>127.56292021487647</v>
      </c>
      <c r="K552" s="83">
        <f ca="1">SMALL($J$2:$J$1001,ROWS($J$2:J552))</f>
        <v>135.62727184445077</v>
      </c>
      <c r="L552" s="40">
        <f ca="1">ROWS($L$2:L552)/COUNT($K$2:$K$1001)</f>
        <v>0.55100000000000005</v>
      </c>
    </row>
    <row r="553" spans="1:12" hidden="1" x14ac:dyDescent="0.25">
      <c r="A553" s="78">
        <f t="shared" ca="1" si="53"/>
        <v>36.088756698150817</v>
      </c>
      <c r="B553" s="79">
        <f t="shared" ca="1" si="53"/>
        <v>58.338249610092511</v>
      </c>
      <c r="C553" s="80">
        <f t="shared" ca="1" si="53"/>
        <v>29.674985260412715</v>
      </c>
      <c r="D553" s="81">
        <f t="shared" ca="1" si="53"/>
        <v>43.159258994265166</v>
      </c>
      <c r="E553" s="82">
        <f t="shared" ca="1" si="53"/>
        <v>22.08757988321215</v>
      </c>
      <c r="F553" s="41">
        <f t="shared" ca="1" si="54"/>
        <v>36.088756698150817</v>
      </c>
      <c r="G553" s="41">
        <f t="shared" ca="1" si="55"/>
        <v>94.427006308243335</v>
      </c>
      <c r="H553" s="41">
        <f t="shared" ca="1" si="56"/>
        <v>79.248015692415976</v>
      </c>
      <c r="I553" s="41">
        <f t="shared" ca="1" si="57"/>
        <v>94.427006308243335</v>
      </c>
      <c r="J553" s="41">
        <f t="shared" ca="1" si="58"/>
        <v>116.51458619145549</v>
      </c>
      <c r="K553" s="83">
        <f ca="1">SMALL($J$2:$J$1001,ROWS($J$2:J553))</f>
        <v>135.67085073265594</v>
      </c>
      <c r="L553" s="40">
        <f ca="1">ROWS($L$2:L553)/COUNT($K$2:$K$1001)</f>
        <v>0.55200000000000005</v>
      </c>
    </row>
    <row r="554" spans="1:12" hidden="1" x14ac:dyDescent="0.25">
      <c r="A554" s="78">
        <f t="shared" ca="1" si="53"/>
        <v>47.637237095362252</v>
      </c>
      <c r="B554" s="79">
        <f t="shared" ca="1" si="53"/>
        <v>39.269512985944743</v>
      </c>
      <c r="C554" s="80">
        <f t="shared" ca="1" si="53"/>
        <v>36.355118861538145</v>
      </c>
      <c r="D554" s="81">
        <f t="shared" ca="1" si="53"/>
        <v>56.116274179599962</v>
      </c>
      <c r="E554" s="82">
        <f t="shared" ca="1" si="53"/>
        <v>21.090390905422037</v>
      </c>
      <c r="F554" s="41">
        <f t="shared" ca="1" si="54"/>
        <v>47.637237095362252</v>
      </c>
      <c r="G554" s="41">
        <f t="shared" ca="1" si="55"/>
        <v>86.906750081306996</v>
      </c>
      <c r="H554" s="41">
        <f t="shared" ca="1" si="56"/>
        <v>103.75351127496222</v>
      </c>
      <c r="I554" s="41">
        <f t="shared" ca="1" si="57"/>
        <v>103.75351127496222</v>
      </c>
      <c r="J554" s="41">
        <f t="shared" ca="1" si="58"/>
        <v>124.84390218038426</v>
      </c>
      <c r="K554" s="83">
        <f ca="1">SMALL($J$2:$J$1001,ROWS($J$2:J554))</f>
        <v>135.73758627642056</v>
      </c>
      <c r="L554" s="40">
        <f ca="1">ROWS($L$2:L554)/COUNT($K$2:$K$1001)</f>
        <v>0.55300000000000005</v>
      </c>
    </row>
    <row r="555" spans="1:12" hidden="1" x14ac:dyDescent="0.25">
      <c r="A555" s="78">
        <f t="shared" ca="1" si="53"/>
        <v>26.550371931307897</v>
      </c>
      <c r="B555" s="79">
        <f t="shared" ca="1" si="53"/>
        <v>22.696378442551747</v>
      </c>
      <c r="C555" s="80">
        <f t="shared" ca="1" si="53"/>
        <v>57.636658137717347</v>
      </c>
      <c r="D555" s="81">
        <f t="shared" ca="1" si="53"/>
        <v>50.362633120401938</v>
      </c>
      <c r="E555" s="82">
        <f t="shared" ca="1" si="53"/>
        <v>55.8958023375586</v>
      </c>
      <c r="F555" s="41">
        <f t="shared" ca="1" si="54"/>
        <v>57.636658137717347</v>
      </c>
      <c r="G555" s="41">
        <f t="shared" ca="1" si="55"/>
        <v>80.333036580269095</v>
      </c>
      <c r="H555" s="41">
        <f t="shared" ca="1" si="56"/>
        <v>107.99929125811929</v>
      </c>
      <c r="I555" s="41">
        <f t="shared" ca="1" si="57"/>
        <v>107.99929125811929</v>
      </c>
      <c r="J555" s="41">
        <f t="shared" ca="1" si="58"/>
        <v>163.89509359567788</v>
      </c>
      <c r="K555" s="83">
        <f ca="1">SMALL($J$2:$J$1001,ROWS($J$2:J555))</f>
        <v>135.76832042460137</v>
      </c>
      <c r="L555" s="40">
        <f ca="1">ROWS($L$2:L555)/COUNT($K$2:$K$1001)</f>
        <v>0.55400000000000005</v>
      </c>
    </row>
    <row r="556" spans="1:12" hidden="1" x14ac:dyDescent="0.25">
      <c r="A556" s="78">
        <f t="shared" ca="1" si="53"/>
        <v>38.933773945972391</v>
      </c>
      <c r="B556" s="79">
        <f t="shared" ca="1" si="53"/>
        <v>23.503730530061841</v>
      </c>
      <c r="C556" s="80">
        <f t="shared" ca="1" si="53"/>
        <v>21.755844254673317</v>
      </c>
      <c r="D556" s="81">
        <f t="shared" ca="1" si="53"/>
        <v>54.831472209613892</v>
      </c>
      <c r="E556" s="82">
        <f t="shared" ca="1" si="53"/>
        <v>42.251323960023541</v>
      </c>
      <c r="F556" s="41">
        <f t="shared" ca="1" si="54"/>
        <v>38.933773945972391</v>
      </c>
      <c r="G556" s="41">
        <f t="shared" ca="1" si="55"/>
        <v>62.437504476034235</v>
      </c>
      <c r="H556" s="41">
        <f t="shared" ca="1" si="56"/>
        <v>93.765246155586283</v>
      </c>
      <c r="I556" s="41">
        <f t="shared" ca="1" si="57"/>
        <v>93.765246155586283</v>
      </c>
      <c r="J556" s="41">
        <f t="shared" ca="1" si="58"/>
        <v>136.01657011560982</v>
      </c>
      <c r="K556" s="83">
        <f ca="1">SMALL($J$2:$J$1001,ROWS($J$2:J556))</f>
        <v>135.80544289925345</v>
      </c>
      <c r="L556" s="40">
        <f ca="1">ROWS($L$2:L556)/COUNT($K$2:$K$1001)</f>
        <v>0.55500000000000005</v>
      </c>
    </row>
    <row r="557" spans="1:12" hidden="1" x14ac:dyDescent="0.25">
      <c r="A557" s="78">
        <f t="shared" ca="1" si="53"/>
        <v>24.084640731639059</v>
      </c>
      <c r="B557" s="79">
        <f t="shared" ca="1" si="53"/>
        <v>22.421610269536217</v>
      </c>
      <c r="C557" s="80">
        <f t="shared" ca="1" si="53"/>
        <v>40.984421484710353</v>
      </c>
      <c r="D557" s="81">
        <f t="shared" ca="1" si="53"/>
        <v>54.948422510485024</v>
      </c>
      <c r="E557" s="82">
        <f t="shared" ca="1" si="53"/>
        <v>27.015389484129884</v>
      </c>
      <c r="F557" s="41">
        <f t="shared" ca="1" si="54"/>
        <v>40.984421484710353</v>
      </c>
      <c r="G557" s="41">
        <f t="shared" ca="1" si="55"/>
        <v>63.40603175424657</v>
      </c>
      <c r="H557" s="41">
        <f t="shared" ca="1" si="56"/>
        <v>95.932843995195384</v>
      </c>
      <c r="I557" s="41">
        <f t="shared" ca="1" si="57"/>
        <v>95.932843995195384</v>
      </c>
      <c r="J557" s="41">
        <f t="shared" ca="1" si="58"/>
        <v>122.94823347932527</v>
      </c>
      <c r="K557" s="83">
        <f ca="1">SMALL($J$2:$J$1001,ROWS($J$2:J557))</f>
        <v>135.89092731538133</v>
      </c>
      <c r="L557" s="40">
        <f ca="1">ROWS($L$2:L557)/COUNT($K$2:$K$1001)</f>
        <v>0.55600000000000005</v>
      </c>
    </row>
    <row r="558" spans="1:12" hidden="1" x14ac:dyDescent="0.25">
      <c r="A558" s="78">
        <f t="shared" ca="1" si="53"/>
        <v>42.142202113587594</v>
      </c>
      <c r="B558" s="79">
        <f t="shared" ca="1" si="53"/>
        <v>34.372160303572649</v>
      </c>
      <c r="C558" s="80">
        <f t="shared" ca="1" si="53"/>
        <v>47.746268256341629</v>
      </c>
      <c r="D558" s="81">
        <f t="shared" ca="1" si="53"/>
        <v>54.729386062963229</v>
      </c>
      <c r="E558" s="82">
        <f t="shared" ca="1" si="53"/>
        <v>38.003498106275963</v>
      </c>
      <c r="F558" s="41">
        <f t="shared" ca="1" si="54"/>
        <v>47.746268256341629</v>
      </c>
      <c r="G558" s="41">
        <f t="shared" ca="1" si="55"/>
        <v>82.118428559914278</v>
      </c>
      <c r="H558" s="41">
        <f t="shared" ca="1" si="56"/>
        <v>102.47565431930485</v>
      </c>
      <c r="I558" s="41">
        <f t="shared" ca="1" si="57"/>
        <v>102.47565431930485</v>
      </c>
      <c r="J558" s="41">
        <f t="shared" ca="1" si="58"/>
        <v>140.47915242558082</v>
      </c>
      <c r="K558" s="83">
        <f ca="1">SMALL($J$2:$J$1001,ROWS($J$2:J558))</f>
        <v>135.89726819416151</v>
      </c>
      <c r="L558" s="40">
        <f ca="1">ROWS($L$2:L558)/COUNT($K$2:$K$1001)</f>
        <v>0.55700000000000005</v>
      </c>
    </row>
    <row r="559" spans="1:12" hidden="1" x14ac:dyDescent="0.25">
      <c r="A559" s="78">
        <f t="shared" ca="1" si="53"/>
        <v>48.545844117800883</v>
      </c>
      <c r="B559" s="79">
        <f t="shared" ca="1" si="53"/>
        <v>33.984433930703794</v>
      </c>
      <c r="C559" s="80">
        <f t="shared" ca="1" si="53"/>
        <v>48.284420989316253</v>
      </c>
      <c r="D559" s="81">
        <f t="shared" ca="1" si="53"/>
        <v>45.928305002111543</v>
      </c>
      <c r="E559" s="82">
        <f t="shared" ca="1" si="53"/>
        <v>44.636835810046421</v>
      </c>
      <c r="F559" s="41">
        <f t="shared" ca="1" si="54"/>
        <v>48.545844117800883</v>
      </c>
      <c r="G559" s="41">
        <f t="shared" ca="1" si="55"/>
        <v>82.53027804850467</v>
      </c>
      <c r="H559" s="41">
        <f t="shared" ca="1" si="56"/>
        <v>94.474149119912425</v>
      </c>
      <c r="I559" s="41">
        <f t="shared" ca="1" si="57"/>
        <v>94.474149119912425</v>
      </c>
      <c r="J559" s="41">
        <f t="shared" ca="1" si="58"/>
        <v>139.11098492995885</v>
      </c>
      <c r="K559" s="83">
        <f ca="1">SMALL($J$2:$J$1001,ROWS($J$2:J559))</f>
        <v>135.91026010401919</v>
      </c>
      <c r="L559" s="40">
        <f ca="1">ROWS($L$2:L559)/COUNT($K$2:$K$1001)</f>
        <v>0.55800000000000005</v>
      </c>
    </row>
    <row r="560" spans="1:12" hidden="1" x14ac:dyDescent="0.25">
      <c r="A560" s="78">
        <f t="shared" ca="1" si="53"/>
        <v>25.687567690709034</v>
      </c>
      <c r="B560" s="79">
        <f t="shared" ca="1" si="53"/>
        <v>31.242855385536693</v>
      </c>
      <c r="C560" s="80">
        <f t="shared" ca="1" si="53"/>
        <v>54.523999848309927</v>
      </c>
      <c r="D560" s="81">
        <f t="shared" ca="1" si="53"/>
        <v>34.062558298509607</v>
      </c>
      <c r="E560" s="82">
        <f t="shared" ca="1" si="53"/>
        <v>58.179184793835404</v>
      </c>
      <c r="F560" s="41">
        <f t="shared" ca="1" si="54"/>
        <v>54.523999848309927</v>
      </c>
      <c r="G560" s="41">
        <f t="shared" ca="1" si="55"/>
        <v>85.766855233846627</v>
      </c>
      <c r="H560" s="41">
        <f t="shared" ca="1" si="56"/>
        <v>88.586558146819527</v>
      </c>
      <c r="I560" s="41">
        <f t="shared" ca="1" si="57"/>
        <v>88.586558146819527</v>
      </c>
      <c r="J560" s="41">
        <f t="shared" ca="1" si="58"/>
        <v>146.76574294065495</v>
      </c>
      <c r="K560" s="83">
        <f ca="1">SMALL($J$2:$J$1001,ROWS($J$2:J560))</f>
        <v>135.98917797984416</v>
      </c>
      <c r="L560" s="40">
        <f ca="1">ROWS($L$2:L560)/COUNT($K$2:$K$1001)</f>
        <v>0.55900000000000005</v>
      </c>
    </row>
    <row r="561" spans="1:12" hidden="1" x14ac:dyDescent="0.25">
      <c r="A561" s="78">
        <f t="shared" ca="1" si="53"/>
        <v>42.417755837138813</v>
      </c>
      <c r="B561" s="79">
        <f t="shared" ca="1" si="53"/>
        <v>53.400587698396933</v>
      </c>
      <c r="C561" s="80">
        <f t="shared" ca="1" si="53"/>
        <v>55.994424531683066</v>
      </c>
      <c r="D561" s="81">
        <f t="shared" ca="1" si="53"/>
        <v>50.250353731901498</v>
      </c>
      <c r="E561" s="82">
        <f t="shared" ca="1" si="53"/>
        <v>38.730689092535044</v>
      </c>
      <c r="F561" s="41">
        <f t="shared" ca="1" si="54"/>
        <v>55.994424531683066</v>
      </c>
      <c r="G561" s="41">
        <f t="shared" ca="1" si="55"/>
        <v>109.39501223008</v>
      </c>
      <c r="H561" s="41">
        <f t="shared" ca="1" si="56"/>
        <v>106.24477826358456</v>
      </c>
      <c r="I561" s="41">
        <f t="shared" ca="1" si="57"/>
        <v>109.39501223008</v>
      </c>
      <c r="J561" s="41">
        <f t="shared" ca="1" si="58"/>
        <v>148.12570132261504</v>
      </c>
      <c r="K561" s="83">
        <f ca="1">SMALL($J$2:$J$1001,ROWS($J$2:J561))</f>
        <v>136.01585555229363</v>
      </c>
      <c r="L561" s="40">
        <f ca="1">ROWS($L$2:L561)/COUNT($K$2:$K$1001)</f>
        <v>0.56000000000000005</v>
      </c>
    </row>
    <row r="562" spans="1:12" hidden="1" x14ac:dyDescent="0.25">
      <c r="A562" s="78">
        <f t="shared" ca="1" si="53"/>
        <v>57.380048527015319</v>
      </c>
      <c r="B562" s="79">
        <f t="shared" ca="1" si="53"/>
        <v>52.644460227304414</v>
      </c>
      <c r="C562" s="80">
        <f t="shared" ca="1" si="53"/>
        <v>49.613889764472425</v>
      </c>
      <c r="D562" s="81">
        <f t="shared" ca="1" si="53"/>
        <v>35.639939703138168</v>
      </c>
      <c r="E562" s="82">
        <f t="shared" ref="B562:E625" ca="1" si="59">20+40*RAND()</f>
        <v>49.946899236170651</v>
      </c>
      <c r="F562" s="41">
        <f t="shared" ca="1" si="54"/>
        <v>57.380048527015319</v>
      </c>
      <c r="G562" s="41">
        <f t="shared" ca="1" si="55"/>
        <v>110.02450875431973</v>
      </c>
      <c r="H562" s="41">
        <f t="shared" ca="1" si="56"/>
        <v>93.019988230153487</v>
      </c>
      <c r="I562" s="41">
        <f t="shared" ca="1" si="57"/>
        <v>110.02450875431973</v>
      </c>
      <c r="J562" s="41">
        <f t="shared" ca="1" si="58"/>
        <v>159.97140799049038</v>
      </c>
      <c r="K562" s="83">
        <f ca="1">SMALL($J$2:$J$1001,ROWS($J$2:J562))</f>
        <v>136.01657011560982</v>
      </c>
      <c r="L562" s="40">
        <f ca="1">ROWS($L$2:L562)/COUNT($K$2:$K$1001)</f>
        <v>0.56100000000000005</v>
      </c>
    </row>
    <row r="563" spans="1:12" hidden="1" x14ac:dyDescent="0.25">
      <c r="A563" s="78">
        <f t="shared" ca="1" si="53"/>
        <v>52.420073478199676</v>
      </c>
      <c r="B563" s="79">
        <f t="shared" ca="1" si="59"/>
        <v>56.93867144152177</v>
      </c>
      <c r="C563" s="80">
        <f t="shared" ca="1" si="59"/>
        <v>52.24143525797529</v>
      </c>
      <c r="D563" s="81">
        <f t="shared" ca="1" si="59"/>
        <v>47.795074028803654</v>
      </c>
      <c r="E563" s="82">
        <f t="shared" ca="1" si="59"/>
        <v>46.495325732819083</v>
      </c>
      <c r="F563" s="41">
        <f t="shared" ca="1" si="54"/>
        <v>52.420073478199676</v>
      </c>
      <c r="G563" s="41">
        <f t="shared" ca="1" si="55"/>
        <v>109.35874491972145</v>
      </c>
      <c r="H563" s="41">
        <f t="shared" ca="1" si="56"/>
        <v>100.21514750700334</v>
      </c>
      <c r="I563" s="41">
        <f t="shared" ca="1" si="57"/>
        <v>109.35874491972145</v>
      </c>
      <c r="J563" s="41">
        <f t="shared" ca="1" si="58"/>
        <v>155.85407065254054</v>
      </c>
      <c r="K563" s="83">
        <f ca="1">SMALL($J$2:$J$1001,ROWS($J$2:J563))</f>
        <v>136.14285862469728</v>
      </c>
      <c r="L563" s="40">
        <f ca="1">ROWS($L$2:L563)/COUNT($K$2:$K$1001)</f>
        <v>0.56200000000000006</v>
      </c>
    </row>
    <row r="564" spans="1:12" hidden="1" x14ac:dyDescent="0.25">
      <c r="A564" s="78">
        <f t="shared" ca="1" si="53"/>
        <v>34.009098729510583</v>
      </c>
      <c r="B564" s="79">
        <f t="shared" ca="1" si="59"/>
        <v>36.101971343571535</v>
      </c>
      <c r="C564" s="80">
        <f t="shared" ca="1" si="59"/>
        <v>34.371368424505143</v>
      </c>
      <c r="D564" s="81">
        <f t="shared" ca="1" si="59"/>
        <v>26.460855507117479</v>
      </c>
      <c r="E564" s="82">
        <f t="shared" ca="1" si="59"/>
        <v>38.941533344638039</v>
      </c>
      <c r="F564" s="41">
        <f t="shared" ca="1" si="54"/>
        <v>34.371368424505143</v>
      </c>
      <c r="G564" s="41">
        <f t="shared" ca="1" si="55"/>
        <v>70.47333976807667</v>
      </c>
      <c r="H564" s="41">
        <f t="shared" ca="1" si="56"/>
        <v>60.832223931622622</v>
      </c>
      <c r="I564" s="41">
        <f t="shared" ca="1" si="57"/>
        <v>70.47333976807667</v>
      </c>
      <c r="J564" s="41">
        <f t="shared" ca="1" si="58"/>
        <v>109.4148731127147</v>
      </c>
      <c r="K564" s="83">
        <f ca="1">SMALL($J$2:$J$1001,ROWS($J$2:J564))</f>
        <v>136.19657766589262</v>
      </c>
      <c r="L564" s="40">
        <f ca="1">ROWS($L$2:L564)/COUNT($K$2:$K$1001)</f>
        <v>0.56299999999999994</v>
      </c>
    </row>
    <row r="565" spans="1:12" hidden="1" x14ac:dyDescent="0.25">
      <c r="A565" s="78">
        <f t="shared" ca="1" si="53"/>
        <v>34.184154661789648</v>
      </c>
      <c r="B565" s="79">
        <f t="shared" ca="1" si="59"/>
        <v>32.789934286333391</v>
      </c>
      <c r="C565" s="80">
        <f t="shared" ca="1" si="59"/>
        <v>52.950648177597039</v>
      </c>
      <c r="D565" s="81">
        <f t="shared" ca="1" si="59"/>
        <v>28.782174952598425</v>
      </c>
      <c r="E565" s="82">
        <f t="shared" ca="1" si="59"/>
        <v>51.016993779200277</v>
      </c>
      <c r="F565" s="41">
        <f t="shared" ca="1" si="54"/>
        <v>52.950648177597039</v>
      </c>
      <c r="G565" s="41">
        <f t="shared" ca="1" si="55"/>
        <v>85.740582463930423</v>
      </c>
      <c r="H565" s="41">
        <f t="shared" ca="1" si="56"/>
        <v>81.73282313019547</v>
      </c>
      <c r="I565" s="41">
        <f t="shared" ca="1" si="57"/>
        <v>85.740582463930423</v>
      </c>
      <c r="J565" s="41">
        <f t="shared" ca="1" si="58"/>
        <v>136.7575762431307</v>
      </c>
      <c r="K565" s="83">
        <f ca="1">SMALL($J$2:$J$1001,ROWS($J$2:J565))</f>
        <v>136.21256607386664</v>
      </c>
      <c r="L565" s="40">
        <f ca="1">ROWS($L$2:L565)/COUNT($K$2:$K$1001)</f>
        <v>0.56399999999999995</v>
      </c>
    </row>
    <row r="566" spans="1:12" hidden="1" x14ac:dyDescent="0.25">
      <c r="A566" s="78">
        <f t="shared" ca="1" si="53"/>
        <v>39.438113807850044</v>
      </c>
      <c r="B566" s="79">
        <f t="shared" ca="1" si="59"/>
        <v>47.425912019265439</v>
      </c>
      <c r="C566" s="80">
        <f t="shared" ca="1" si="59"/>
        <v>20.883323201139884</v>
      </c>
      <c r="D566" s="81">
        <f t="shared" ca="1" si="59"/>
        <v>55.644766687198796</v>
      </c>
      <c r="E566" s="82">
        <f t="shared" ca="1" si="59"/>
        <v>35.983270907125942</v>
      </c>
      <c r="F566" s="41">
        <f t="shared" ca="1" si="54"/>
        <v>39.438113807850044</v>
      </c>
      <c r="G566" s="41">
        <f t="shared" ca="1" si="55"/>
        <v>86.864025827115483</v>
      </c>
      <c r="H566" s="41">
        <f t="shared" ca="1" si="56"/>
        <v>95.08288049504884</v>
      </c>
      <c r="I566" s="41">
        <f t="shared" ca="1" si="57"/>
        <v>95.08288049504884</v>
      </c>
      <c r="J566" s="41">
        <f t="shared" ca="1" si="58"/>
        <v>131.0661514021748</v>
      </c>
      <c r="K566" s="83">
        <f ca="1">SMALL($J$2:$J$1001,ROWS($J$2:J566))</f>
        <v>136.2507988617856</v>
      </c>
      <c r="L566" s="40">
        <f ca="1">ROWS($L$2:L566)/COUNT($K$2:$K$1001)</f>
        <v>0.56499999999999995</v>
      </c>
    </row>
    <row r="567" spans="1:12" hidden="1" x14ac:dyDescent="0.25">
      <c r="A567" s="78">
        <f t="shared" ca="1" si="53"/>
        <v>56.192845293634967</v>
      </c>
      <c r="B567" s="79">
        <f t="shared" ca="1" si="59"/>
        <v>32.948832986622946</v>
      </c>
      <c r="C567" s="80">
        <f t="shared" ca="1" si="59"/>
        <v>56.261101665830367</v>
      </c>
      <c r="D567" s="81">
        <f t="shared" ca="1" si="59"/>
        <v>53.891591500495998</v>
      </c>
      <c r="E567" s="82">
        <f t="shared" ca="1" si="59"/>
        <v>48.111802220057292</v>
      </c>
      <c r="F567" s="41">
        <f t="shared" ca="1" si="54"/>
        <v>56.261101665830367</v>
      </c>
      <c r="G567" s="41">
        <f t="shared" ca="1" si="55"/>
        <v>89.209934652453313</v>
      </c>
      <c r="H567" s="41">
        <f t="shared" ca="1" si="56"/>
        <v>110.15269316632637</v>
      </c>
      <c r="I567" s="41">
        <f t="shared" ca="1" si="57"/>
        <v>110.15269316632637</v>
      </c>
      <c r="J567" s="41">
        <f t="shared" ca="1" si="58"/>
        <v>158.26449538638366</v>
      </c>
      <c r="K567" s="83">
        <f ca="1">SMALL($J$2:$J$1001,ROWS($J$2:J567))</f>
        <v>136.27307222037365</v>
      </c>
      <c r="L567" s="40">
        <f ca="1">ROWS($L$2:L567)/COUNT($K$2:$K$1001)</f>
        <v>0.56599999999999995</v>
      </c>
    </row>
    <row r="568" spans="1:12" hidden="1" x14ac:dyDescent="0.25">
      <c r="A568" s="78">
        <f t="shared" ca="1" si="53"/>
        <v>50.644544465581276</v>
      </c>
      <c r="B568" s="79">
        <f t="shared" ca="1" si="59"/>
        <v>22.589443689089613</v>
      </c>
      <c r="C568" s="80">
        <f t="shared" ca="1" si="59"/>
        <v>40.94605969566669</v>
      </c>
      <c r="D568" s="81">
        <f t="shared" ca="1" si="59"/>
        <v>30.369147901324247</v>
      </c>
      <c r="E568" s="82">
        <f t="shared" ca="1" si="59"/>
        <v>41.995965381375129</v>
      </c>
      <c r="F568" s="41">
        <f t="shared" ca="1" si="54"/>
        <v>50.644544465581276</v>
      </c>
      <c r="G568" s="41">
        <f t="shared" ca="1" si="55"/>
        <v>73.233988154670897</v>
      </c>
      <c r="H568" s="41">
        <f t="shared" ca="1" si="56"/>
        <v>81.013692366905531</v>
      </c>
      <c r="I568" s="41">
        <f t="shared" ca="1" si="57"/>
        <v>81.013692366905531</v>
      </c>
      <c r="J568" s="41">
        <f t="shared" ca="1" si="58"/>
        <v>123.00965774828066</v>
      </c>
      <c r="K568" s="83">
        <f ca="1">SMALL($J$2:$J$1001,ROWS($J$2:J568))</f>
        <v>136.34342123988327</v>
      </c>
      <c r="L568" s="40">
        <f ca="1">ROWS($L$2:L568)/COUNT($K$2:$K$1001)</f>
        <v>0.56699999999999995</v>
      </c>
    </row>
    <row r="569" spans="1:12" hidden="1" x14ac:dyDescent="0.25">
      <c r="A569" s="78">
        <f t="shared" ca="1" si="53"/>
        <v>57.477712728251902</v>
      </c>
      <c r="B569" s="79">
        <f t="shared" ca="1" si="59"/>
        <v>34.612122034319306</v>
      </c>
      <c r="C569" s="80">
        <f t="shared" ca="1" si="59"/>
        <v>31.731189196022669</v>
      </c>
      <c r="D569" s="81">
        <f t="shared" ca="1" si="59"/>
        <v>30.731232846495256</v>
      </c>
      <c r="E569" s="82">
        <f t="shared" ca="1" si="59"/>
        <v>40.068067611172289</v>
      </c>
      <c r="F569" s="41">
        <f t="shared" ca="1" si="54"/>
        <v>57.477712728251902</v>
      </c>
      <c r="G569" s="41">
        <f t="shared" ca="1" si="55"/>
        <v>92.089834762571201</v>
      </c>
      <c r="H569" s="41">
        <f t="shared" ca="1" si="56"/>
        <v>88.208945574747162</v>
      </c>
      <c r="I569" s="41">
        <f t="shared" ca="1" si="57"/>
        <v>92.089834762571201</v>
      </c>
      <c r="J569" s="41">
        <f t="shared" ca="1" si="58"/>
        <v>132.1579023737435</v>
      </c>
      <c r="K569" s="83">
        <f ca="1">SMALL($J$2:$J$1001,ROWS($J$2:J569))</f>
        <v>136.4388981896212</v>
      </c>
      <c r="L569" s="40">
        <f ca="1">ROWS($L$2:L569)/COUNT($K$2:$K$1001)</f>
        <v>0.56799999999999995</v>
      </c>
    </row>
    <row r="570" spans="1:12" hidden="1" x14ac:dyDescent="0.25">
      <c r="A570" s="78">
        <f t="shared" ca="1" si="53"/>
        <v>37.974480526812499</v>
      </c>
      <c r="B570" s="79">
        <f t="shared" ca="1" si="59"/>
        <v>37.179416462963559</v>
      </c>
      <c r="C570" s="80">
        <f t="shared" ca="1" si="59"/>
        <v>44.276536148455122</v>
      </c>
      <c r="D570" s="81">
        <f t="shared" ca="1" si="59"/>
        <v>44.016934469389433</v>
      </c>
      <c r="E570" s="82">
        <f t="shared" ca="1" si="59"/>
        <v>35.646889923187814</v>
      </c>
      <c r="F570" s="41">
        <f t="shared" ca="1" si="54"/>
        <v>44.276536148455122</v>
      </c>
      <c r="G570" s="41">
        <f t="shared" ca="1" si="55"/>
        <v>81.455952611418681</v>
      </c>
      <c r="H570" s="41">
        <f t="shared" ca="1" si="56"/>
        <v>88.293470617844548</v>
      </c>
      <c r="I570" s="41">
        <f t="shared" ca="1" si="57"/>
        <v>88.293470617844548</v>
      </c>
      <c r="J570" s="41">
        <f t="shared" ca="1" si="58"/>
        <v>123.94036054103236</v>
      </c>
      <c r="K570" s="83">
        <f ca="1">SMALL($J$2:$J$1001,ROWS($J$2:J570))</f>
        <v>136.4428459108797</v>
      </c>
      <c r="L570" s="40">
        <f ca="1">ROWS($L$2:L570)/COUNT($K$2:$K$1001)</f>
        <v>0.56899999999999995</v>
      </c>
    </row>
    <row r="571" spans="1:12" hidden="1" x14ac:dyDescent="0.25">
      <c r="A571" s="78">
        <f t="shared" ca="1" si="53"/>
        <v>35.999966012703482</v>
      </c>
      <c r="B571" s="79">
        <f t="shared" ca="1" si="59"/>
        <v>31.104330137527171</v>
      </c>
      <c r="C571" s="80">
        <f t="shared" ca="1" si="59"/>
        <v>22.05180096110864</v>
      </c>
      <c r="D571" s="81">
        <f t="shared" ca="1" si="59"/>
        <v>20.976446932133538</v>
      </c>
      <c r="E571" s="82">
        <f t="shared" ca="1" si="59"/>
        <v>47.118820299508421</v>
      </c>
      <c r="F571" s="41">
        <f t="shared" ca="1" si="54"/>
        <v>35.999966012703482</v>
      </c>
      <c r="G571" s="41">
        <f t="shared" ca="1" si="55"/>
        <v>67.104296150230653</v>
      </c>
      <c r="H571" s="41">
        <f t="shared" ca="1" si="56"/>
        <v>56.976412944837023</v>
      </c>
      <c r="I571" s="41">
        <f t="shared" ca="1" si="57"/>
        <v>67.104296150230653</v>
      </c>
      <c r="J571" s="41">
        <f t="shared" ca="1" si="58"/>
        <v>114.22311644973908</v>
      </c>
      <c r="K571" s="83">
        <f ca="1">SMALL($J$2:$J$1001,ROWS($J$2:J571))</f>
        <v>136.45142977975632</v>
      </c>
      <c r="L571" s="40">
        <f ca="1">ROWS($L$2:L571)/COUNT($K$2:$K$1001)</f>
        <v>0.56999999999999995</v>
      </c>
    </row>
    <row r="572" spans="1:12" hidden="1" x14ac:dyDescent="0.25">
      <c r="A572" s="78">
        <f t="shared" ca="1" si="53"/>
        <v>43.687608981970648</v>
      </c>
      <c r="B572" s="79">
        <f t="shared" ca="1" si="59"/>
        <v>35.30313485106921</v>
      </c>
      <c r="C572" s="80">
        <f t="shared" ca="1" si="59"/>
        <v>22.772324633185281</v>
      </c>
      <c r="D572" s="81">
        <f t="shared" ca="1" si="59"/>
        <v>42.99319966269092</v>
      </c>
      <c r="E572" s="82">
        <f t="shared" ca="1" si="59"/>
        <v>58.618115280359511</v>
      </c>
      <c r="F572" s="41">
        <f t="shared" ca="1" si="54"/>
        <v>43.687608981970648</v>
      </c>
      <c r="G572" s="41">
        <f t="shared" ca="1" si="55"/>
        <v>78.990743833039858</v>
      </c>
      <c r="H572" s="41">
        <f t="shared" ca="1" si="56"/>
        <v>86.680808644661568</v>
      </c>
      <c r="I572" s="41">
        <f t="shared" ca="1" si="57"/>
        <v>86.680808644661568</v>
      </c>
      <c r="J572" s="41">
        <f t="shared" ca="1" si="58"/>
        <v>145.29892392502109</v>
      </c>
      <c r="K572" s="83">
        <f ca="1">SMALL($J$2:$J$1001,ROWS($J$2:J572))</f>
        <v>136.49255123419186</v>
      </c>
      <c r="L572" s="40">
        <f ca="1">ROWS($L$2:L572)/COUNT($K$2:$K$1001)</f>
        <v>0.57099999999999995</v>
      </c>
    </row>
    <row r="573" spans="1:12" hidden="1" x14ac:dyDescent="0.25">
      <c r="A573" s="78">
        <f t="shared" ca="1" si="53"/>
        <v>42.856131017251911</v>
      </c>
      <c r="B573" s="79">
        <f t="shared" ca="1" si="59"/>
        <v>23.950686221918378</v>
      </c>
      <c r="C573" s="80">
        <f t="shared" ca="1" si="59"/>
        <v>54.686792821532364</v>
      </c>
      <c r="D573" s="81">
        <f t="shared" ca="1" si="59"/>
        <v>30.447633054896702</v>
      </c>
      <c r="E573" s="82">
        <f t="shared" ca="1" si="59"/>
        <v>53.040684527093099</v>
      </c>
      <c r="F573" s="41">
        <f t="shared" ca="1" si="54"/>
        <v>54.686792821532364</v>
      </c>
      <c r="G573" s="41">
        <f t="shared" ca="1" si="55"/>
        <v>78.637479043450739</v>
      </c>
      <c r="H573" s="41">
        <f t="shared" ca="1" si="56"/>
        <v>85.134425876429063</v>
      </c>
      <c r="I573" s="41">
        <f t="shared" ca="1" si="57"/>
        <v>85.134425876429063</v>
      </c>
      <c r="J573" s="41">
        <f t="shared" ca="1" si="58"/>
        <v>138.17511040352215</v>
      </c>
      <c r="K573" s="83">
        <f ca="1">SMALL($J$2:$J$1001,ROWS($J$2:J573))</f>
        <v>136.60754768802664</v>
      </c>
      <c r="L573" s="40">
        <f ca="1">ROWS($L$2:L573)/COUNT($K$2:$K$1001)</f>
        <v>0.57199999999999995</v>
      </c>
    </row>
    <row r="574" spans="1:12" hidden="1" x14ac:dyDescent="0.25">
      <c r="A574" s="78">
        <f t="shared" ca="1" si="53"/>
        <v>59.812299822943224</v>
      </c>
      <c r="B574" s="79">
        <f t="shared" ca="1" si="59"/>
        <v>36.18827454512207</v>
      </c>
      <c r="C574" s="80">
        <f t="shared" ca="1" si="59"/>
        <v>33.336155927305995</v>
      </c>
      <c r="D574" s="81">
        <f t="shared" ca="1" si="59"/>
        <v>58.87627686772904</v>
      </c>
      <c r="E574" s="82">
        <f t="shared" ca="1" si="59"/>
        <v>23.53332005877899</v>
      </c>
      <c r="F574" s="41">
        <f t="shared" ca="1" si="54"/>
        <v>59.812299822943224</v>
      </c>
      <c r="G574" s="41">
        <f t="shared" ca="1" si="55"/>
        <v>96.000574368065287</v>
      </c>
      <c r="H574" s="41">
        <f t="shared" ca="1" si="56"/>
        <v>118.68857669067226</v>
      </c>
      <c r="I574" s="41">
        <f t="shared" ca="1" si="57"/>
        <v>118.68857669067226</v>
      </c>
      <c r="J574" s="41">
        <f t="shared" ca="1" si="58"/>
        <v>142.22189674945125</v>
      </c>
      <c r="K574" s="83">
        <f ca="1">SMALL($J$2:$J$1001,ROWS($J$2:J574))</f>
        <v>136.63496573662249</v>
      </c>
      <c r="L574" s="40">
        <f ca="1">ROWS($L$2:L574)/COUNT($K$2:$K$1001)</f>
        <v>0.57299999999999995</v>
      </c>
    </row>
    <row r="575" spans="1:12" hidden="1" x14ac:dyDescent="0.25">
      <c r="A575" s="78">
        <f t="shared" ca="1" si="53"/>
        <v>32.177437483319906</v>
      </c>
      <c r="B575" s="79">
        <f t="shared" ca="1" si="59"/>
        <v>51.497278003415374</v>
      </c>
      <c r="C575" s="80">
        <f t="shared" ca="1" si="59"/>
        <v>52.596158794467939</v>
      </c>
      <c r="D575" s="81">
        <f t="shared" ca="1" si="59"/>
        <v>21.686278417267179</v>
      </c>
      <c r="E575" s="82">
        <f t="shared" ca="1" si="59"/>
        <v>42.826181295178856</v>
      </c>
      <c r="F575" s="41">
        <f t="shared" ca="1" si="54"/>
        <v>52.596158794467939</v>
      </c>
      <c r="G575" s="41">
        <f t="shared" ca="1" si="55"/>
        <v>104.09343679788331</v>
      </c>
      <c r="H575" s="41">
        <f t="shared" ca="1" si="56"/>
        <v>74.282437211735115</v>
      </c>
      <c r="I575" s="41">
        <f t="shared" ca="1" si="57"/>
        <v>104.09343679788331</v>
      </c>
      <c r="J575" s="41">
        <f t="shared" ca="1" si="58"/>
        <v>146.91961809306218</v>
      </c>
      <c r="K575" s="83">
        <f ca="1">SMALL($J$2:$J$1001,ROWS($J$2:J575))</f>
        <v>136.65594126481975</v>
      </c>
      <c r="L575" s="40">
        <f ca="1">ROWS($L$2:L575)/COUNT($K$2:$K$1001)</f>
        <v>0.57399999999999995</v>
      </c>
    </row>
    <row r="576" spans="1:12" hidden="1" x14ac:dyDescent="0.25">
      <c r="A576" s="78">
        <f t="shared" ca="1" si="53"/>
        <v>57.771155853936328</v>
      </c>
      <c r="B576" s="79">
        <f t="shared" ca="1" si="59"/>
        <v>35.784676656150936</v>
      </c>
      <c r="C576" s="80">
        <f t="shared" ca="1" si="59"/>
        <v>43.756834275179791</v>
      </c>
      <c r="D576" s="81">
        <f t="shared" ca="1" si="59"/>
        <v>55.683243163126392</v>
      </c>
      <c r="E576" s="82">
        <f t="shared" ca="1" si="59"/>
        <v>55.488499582240024</v>
      </c>
      <c r="F576" s="41">
        <f t="shared" ca="1" si="54"/>
        <v>57.771155853936328</v>
      </c>
      <c r="G576" s="41">
        <f t="shared" ca="1" si="55"/>
        <v>93.555832510087271</v>
      </c>
      <c r="H576" s="41">
        <f t="shared" ca="1" si="56"/>
        <v>113.45439901706271</v>
      </c>
      <c r="I576" s="41">
        <f t="shared" ca="1" si="57"/>
        <v>113.45439901706271</v>
      </c>
      <c r="J576" s="41">
        <f t="shared" ca="1" si="58"/>
        <v>168.94289859930274</v>
      </c>
      <c r="K576" s="83">
        <f ca="1">SMALL($J$2:$J$1001,ROWS($J$2:J576))</f>
        <v>136.73008715659211</v>
      </c>
      <c r="L576" s="40">
        <f ca="1">ROWS($L$2:L576)/COUNT($K$2:$K$1001)</f>
        <v>0.57499999999999996</v>
      </c>
    </row>
    <row r="577" spans="1:12" hidden="1" x14ac:dyDescent="0.25">
      <c r="A577" s="78">
        <f t="shared" ca="1" si="53"/>
        <v>31.934082014512377</v>
      </c>
      <c r="B577" s="79">
        <f t="shared" ca="1" si="59"/>
        <v>39.497010122372657</v>
      </c>
      <c r="C577" s="80">
        <f t="shared" ca="1" si="59"/>
        <v>29.353785398779955</v>
      </c>
      <c r="D577" s="81">
        <f t="shared" ca="1" si="59"/>
        <v>25.811559029724066</v>
      </c>
      <c r="E577" s="82">
        <f t="shared" ca="1" si="59"/>
        <v>26.391710313086747</v>
      </c>
      <c r="F577" s="41">
        <f t="shared" ca="1" si="54"/>
        <v>31.934082014512377</v>
      </c>
      <c r="G577" s="41">
        <f t="shared" ca="1" si="55"/>
        <v>71.431092136885042</v>
      </c>
      <c r="H577" s="41">
        <f t="shared" ca="1" si="56"/>
        <v>57.745641044236443</v>
      </c>
      <c r="I577" s="41">
        <f t="shared" ca="1" si="57"/>
        <v>71.431092136885042</v>
      </c>
      <c r="J577" s="41">
        <f t="shared" ca="1" si="58"/>
        <v>97.822802449971789</v>
      </c>
      <c r="K577" s="83">
        <f ca="1">SMALL($J$2:$J$1001,ROWS($J$2:J577))</f>
        <v>136.7575762431307</v>
      </c>
      <c r="L577" s="40">
        <f ca="1">ROWS($L$2:L577)/COUNT($K$2:$K$1001)</f>
        <v>0.57599999999999996</v>
      </c>
    </row>
    <row r="578" spans="1:12" hidden="1" x14ac:dyDescent="0.25">
      <c r="A578" s="78">
        <f t="shared" ca="1" si="53"/>
        <v>20.552155626243334</v>
      </c>
      <c r="B578" s="79">
        <f t="shared" ca="1" si="59"/>
        <v>50.418539128619301</v>
      </c>
      <c r="C578" s="80">
        <f t="shared" ca="1" si="59"/>
        <v>33.912679505222258</v>
      </c>
      <c r="D578" s="81">
        <f t="shared" ca="1" si="59"/>
        <v>39.959288022397018</v>
      </c>
      <c r="E578" s="82">
        <f t="shared" ca="1" si="59"/>
        <v>44.796991307249868</v>
      </c>
      <c r="F578" s="41">
        <f t="shared" ca="1" si="54"/>
        <v>33.912679505222258</v>
      </c>
      <c r="G578" s="41">
        <f t="shared" ca="1" si="55"/>
        <v>84.331218633841559</v>
      </c>
      <c r="H578" s="41">
        <f t="shared" ca="1" si="56"/>
        <v>73.871967527619276</v>
      </c>
      <c r="I578" s="41">
        <f t="shared" ca="1" si="57"/>
        <v>84.331218633841559</v>
      </c>
      <c r="J578" s="41">
        <f t="shared" ca="1" si="58"/>
        <v>129.12820994109143</v>
      </c>
      <c r="K578" s="83">
        <f ca="1">SMALL($J$2:$J$1001,ROWS($J$2:J578))</f>
        <v>136.82322847266823</v>
      </c>
      <c r="L578" s="40">
        <f ca="1">ROWS($L$2:L578)/COUNT($K$2:$K$1001)</f>
        <v>0.57699999999999996</v>
      </c>
    </row>
    <row r="579" spans="1:12" hidden="1" x14ac:dyDescent="0.25">
      <c r="A579" s="78">
        <f t="shared" ref="A579:E642" ca="1" si="60">20+40*RAND()</f>
        <v>40.674514875520238</v>
      </c>
      <c r="B579" s="79">
        <f t="shared" ca="1" si="59"/>
        <v>43.044037129043367</v>
      </c>
      <c r="C579" s="80">
        <f t="shared" ca="1" si="59"/>
        <v>26.325591325600428</v>
      </c>
      <c r="D579" s="81">
        <f t="shared" ca="1" si="59"/>
        <v>59.654697783252104</v>
      </c>
      <c r="E579" s="82">
        <f t="shared" ca="1" si="59"/>
        <v>24.142425018862234</v>
      </c>
      <c r="F579" s="41">
        <f t="shared" ref="F579:F642" ca="1" si="61">MAX(A579,C579)</f>
        <v>40.674514875520238</v>
      </c>
      <c r="G579" s="41">
        <f t="shared" ref="G579:G642" ca="1" si="62">F579+B579</f>
        <v>83.718552004563605</v>
      </c>
      <c r="H579" s="41">
        <f t="shared" ref="H579:H642" ca="1" si="63">F579+D579</f>
        <v>100.32921265877235</v>
      </c>
      <c r="I579" s="41">
        <f t="shared" ref="I579:I642" ca="1" si="64">MAX(G579:H579)</f>
        <v>100.32921265877235</v>
      </c>
      <c r="J579" s="41">
        <f t="shared" ref="J579:J642" ca="1" si="65">I579+E579</f>
        <v>124.47163767763459</v>
      </c>
      <c r="K579" s="83">
        <f ca="1">SMALL($J$2:$J$1001,ROWS($J$2:J579))</f>
        <v>136.84829781910466</v>
      </c>
      <c r="L579" s="40">
        <f ca="1">ROWS($L$2:L579)/COUNT($K$2:$K$1001)</f>
        <v>0.57799999999999996</v>
      </c>
    </row>
    <row r="580" spans="1:12" hidden="1" x14ac:dyDescent="0.25">
      <c r="A580" s="78">
        <f t="shared" ca="1" si="60"/>
        <v>50.660306407947004</v>
      </c>
      <c r="B580" s="79">
        <f t="shared" ca="1" si="59"/>
        <v>29.364188120531495</v>
      </c>
      <c r="C580" s="80">
        <f t="shared" ca="1" si="59"/>
        <v>30.501765487615423</v>
      </c>
      <c r="D580" s="81">
        <f t="shared" ca="1" si="59"/>
        <v>57.248961731490752</v>
      </c>
      <c r="E580" s="82">
        <f t="shared" ca="1" si="59"/>
        <v>37.728569628038315</v>
      </c>
      <c r="F580" s="41">
        <f t="shared" ca="1" si="61"/>
        <v>50.660306407947004</v>
      </c>
      <c r="G580" s="41">
        <f t="shared" ca="1" si="62"/>
        <v>80.024494528478499</v>
      </c>
      <c r="H580" s="41">
        <f t="shared" ca="1" si="63"/>
        <v>107.90926813943776</v>
      </c>
      <c r="I580" s="41">
        <f t="shared" ca="1" si="64"/>
        <v>107.90926813943776</v>
      </c>
      <c r="J580" s="41">
        <f t="shared" ca="1" si="65"/>
        <v>145.63783776747607</v>
      </c>
      <c r="K580" s="83">
        <f ca="1">SMALL($J$2:$J$1001,ROWS($J$2:J580))</f>
        <v>136.84844530326649</v>
      </c>
      <c r="L580" s="40">
        <f ca="1">ROWS($L$2:L580)/COUNT($K$2:$K$1001)</f>
        <v>0.57899999999999996</v>
      </c>
    </row>
    <row r="581" spans="1:12" hidden="1" x14ac:dyDescent="0.25">
      <c r="A581" s="78">
        <f t="shared" ca="1" si="60"/>
        <v>43.856543101838966</v>
      </c>
      <c r="B581" s="79">
        <f t="shared" ca="1" si="59"/>
        <v>53.563815538884235</v>
      </c>
      <c r="C581" s="80">
        <f t="shared" ca="1" si="59"/>
        <v>45.012086759914922</v>
      </c>
      <c r="D581" s="81">
        <f t="shared" ca="1" si="59"/>
        <v>36.369680109927572</v>
      </c>
      <c r="E581" s="82">
        <f t="shared" ca="1" si="59"/>
        <v>47.200572035499327</v>
      </c>
      <c r="F581" s="41">
        <f t="shared" ca="1" si="61"/>
        <v>45.012086759914922</v>
      </c>
      <c r="G581" s="41">
        <f t="shared" ca="1" si="62"/>
        <v>98.57590229879915</v>
      </c>
      <c r="H581" s="41">
        <f t="shared" ca="1" si="63"/>
        <v>81.381766869842494</v>
      </c>
      <c r="I581" s="41">
        <f t="shared" ca="1" si="64"/>
        <v>98.57590229879915</v>
      </c>
      <c r="J581" s="41">
        <f t="shared" ca="1" si="65"/>
        <v>145.77647433429848</v>
      </c>
      <c r="K581" s="83">
        <f ca="1">SMALL($J$2:$J$1001,ROWS($J$2:J581))</f>
        <v>136.85088797881085</v>
      </c>
      <c r="L581" s="40">
        <f ca="1">ROWS($L$2:L581)/COUNT($K$2:$K$1001)</f>
        <v>0.57999999999999996</v>
      </c>
    </row>
    <row r="582" spans="1:12" hidden="1" x14ac:dyDescent="0.25">
      <c r="A582" s="78">
        <f t="shared" ca="1" si="60"/>
        <v>40.913814980809668</v>
      </c>
      <c r="B582" s="79">
        <f t="shared" ca="1" si="59"/>
        <v>45.619924825060181</v>
      </c>
      <c r="C582" s="80">
        <f t="shared" ca="1" si="59"/>
        <v>44.237743798108347</v>
      </c>
      <c r="D582" s="81">
        <f t="shared" ca="1" si="59"/>
        <v>36.790007474118894</v>
      </c>
      <c r="E582" s="82">
        <f t="shared" ca="1" si="59"/>
        <v>36.07920314064679</v>
      </c>
      <c r="F582" s="41">
        <f t="shared" ca="1" si="61"/>
        <v>44.237743798108347</v>
      </c>
      <c r="G582" s="41">
        <f t="shared" ca="1" si="62"/>
        <v>89.857668623168536</v>
      </c>
      <c r="H582" s="41">
        <f t="shared" ca="1" si="63"/>
        <v>81.027751272227249</v>
      </c>
      <c r="I582" s="41">
        <f t="shared" ca="1" si="64"/>
        <v>89.857668623168536</v>
      </c>
      <c r="J582" s="41">
        <f t="shared" ca="1" si="65"/>
        <v>125.93687176381533</v>
      </c>
      <c r="K582" s="83">
        <f ca="1">SMALL($J$2:$J$1001,ROWS($J$2:J582))</f>
        <v>136.91200409796664</v>
      </c>
      <c r="L582" s="40">
        <f ca="1">ROWS($L$2:L582)/COUNT($K$2:$K$1001)</f>
        <v>0.58099999999999996</v>
      </c>
    </row>
    <row r="583" spans="1:12" hidden="1" x14ac:dyDescent="0.25">
      <c r="A583" s="78">
        <f t="shared" ca="1" si="60"/>
        <v>45.543824881510766</v>
      </c>
      <c r="B583" s="79">
        <f t="shared" ca="1" si="59"/>
        <v>44.545078898189068</v>
      </c>
      <c r="C583" s="80">
        <f t="shared" ca="1" si="59"/>
        <v>31.075325363771704</v>
      </c>
      <c r="D583" s="81">
        <f t="shared" ca="1" si="59"/>
        <v>46.335824134461447</v>
      </c>
      <c r="E583" s="82">
        <f t="shared" ca="1" si="59"/>
        <v>28.329400377080329</v>
      </c>
      <c r="F583" s="41">
        <f t="shared" ca="1" si="61"/>
        <v>45.543824881510766</v>
      </c>
      <c r="G583" s="41">
        <f t="shared" ca="1" si="62"/>
        <v>90.088903779699834</v>
      </c>
      <c r="H583" s="41">
        <f t="shared" ca="1" si="63"/>
        <v>91.879649015972205</v>
      </c>
      <c r="I583" s="41">
        <f t="shared" ca="1" si="64"/>
        <v>91.879649015972205</v>
      </c>
      <c r="J583" s="41">
        <f t="shared" ca="1" si="65"/>
        <v>120.20904939305254</v>
      </c>
      <c r="K583" s="83">
        <f ca="1">SMALL($J$2:$J$1001,ROWS($J$2:J583))</f>
        <v>136.9240237473021</v>
      </c>
      <c r="L583" s="40">
        <f ca="1">ROWS($L$2:L583)/COUNT($K$2:$K$1001)</f>
        <v>0.58199999999999996</v>
      </c>
    </row>
    <row r="584" spans="1:12" hidden="1" x14ac:dyDescent="0.25">
      <c r="A584" s="78">
        <f t="shared" ca="1" si="60"/>
        <v>44.726806524923674</v>
      </c>
      <c r="B584" s="79">
        <f t="shared" ca="1" si="59"/>
        <v>57.923419713203309</v>
      </c>
      <c r="C584" s="80">
        <f t="shared" ca="1" si="59"/>
        <v>53.912236547249897</v>
      </c>
      <c r="D584" s="81">
        <f t="shared" ca="1" si="59"/>
        <v>44.180495072259632</v>
      </c>
      <c r="E584" s="82">
        <f t="shared" ca="1" si="59"/>
        <v>41.050350133717203</v>
      </c>
      <c r="F584" s="41">
        <f t="shared" ca="1" si="61"/>
        <v>53.912236547249897</v>
      </c>
      <c r="G584" s="41">
        <f t="shared" ca="1" si="62"/>
        <v>111.83565626045321</v>
      </c>
      <c r="H584" s="41">
        <f t="shared" ca="1" si="63"/>
        <v>98.092731619509522</v>
      </c>
      <c r="I584" s="41">
        <f t="shared" ca="1" si="64"/>
        <v>111.83565626045321</v>
      </c>
      <c r="J584" s="41">
        <f t="shared" ca="1" si="65"/>
        <v>152.88600639417041</v>
      </c>
      <c r="K584" s="83">
        <f ca="1">SMALL($J$2:$J$1001,ROWS($J$2:J584))</f>
        <v>136.9603692661521</v>
      </c>
      <c r="L584" s="40">
        <f ca="1">ROWS($L$2:L584)/COUNT($K$2:$K$1001)</f>
        <v>0.58299999999999996</v>
      </c>
    </row>
    <row r="585" spans="1:12" hidden="1" x14ac:dyDescent="0.25">
      <c r="A585" s="78">
        <f t="shared" ca="1" si="60"/>
        <v>31.134764100129154</v>
      </c>
      <c r="B585" s="79">
        <f t="shared" ca="1" si="59"/>
        <v>55.873404249176971</v>
      </c>
      <c r="C585" s="80">
        <f t="shared" ca="1" si="59"/>
        <v>46.871820749859602</v>
      </c>
      <c r="D585" s="81">
        <f t="shared" ca="1" si="59"/>
        <v>43.131854189928546</v>
      </c>
      <c r="E585" s="82">
        <f t="shared" ca="1" si="59"/>
        <v>57.422171861864328</v>
      </c>
      <c r="F585" s="41">
        <f t="shared" ca="1" si="61"/>
        <v>46.871820749859602</v>
      </c>
      <c r="G585" s="41">
        <f t="shared" ca="1" si="62"/>
        <v>102.74522499903657</v>
      </c>
      <c r="H585" s="41">
        <f t="shared" ca="1" si="63"/>
        <v>90.003674939788141</v>
      </c>
      <c r="I585" s="41">
        <f t="shared" ca="1" si="64"/>
        <v>102.74522499903657</v>
      </c>
      <c r="J585" s="41">
        <f t="shared" ca="1" si="65"/>
        <v>160.16739686090091</v>
      </c>
      <c r="K585" s="83">
        <f ca="1">SMALL($J$2:$J$1001,ROWS($J$2:J585))</f>
        <v>137.0172157763557</v>
      </c>
      <c r="L585" s="40">
        <f ca="1">ROWS($L$2:L585)/COUNT($K$2:$K$1001)</f>
        <v>0.58399999999999996</v>
      </c>
    </row>
    <row r="586" spans="1:12" hidden="1" x14ac:dyDescent="0.25">
      <c r="A586" s="78">
        <f t="shared" ca="1" si="60"/>
        <v>28.543836169859102</v>
      </c>
      <c r="B586" s="79">
        <f t="shared" ca="1" si="59"/>
        <v>30.623313114802407</v>
      </c>
      <c r="C586" s="80">
        <f t="shared" ca="1" si="59"/>
        <v>21.846682377071822</v>
      </c>
      <c r="D586" s="81">
        <f t="shared" ca="1" si="59"/>
        <v>59.498789443401328</v>
      </c>
      <c r="E586" s="82">
        <f t="shared" ca="1" si="59"/>
        <v>45.570601099790721</v>
      </c>
      <c r="F586" s="41">
        <f t="shared" ca="1" si="61"/>
        <v>28.543836169859102</v>
      </c>
      <c r="G586" s="41">
        <f t="shared" ca="1" si="62"/>
        <v>59.167149284661505</v>
      </c>
      <c r="H586" s="41">
        <f t="shared" ca="1" si="63"/>
        <v>88.042625613260427</v>
      </c>
      <c r="I586" s="41">
        <f t="shared" ca="1" si="64"/>
        <v>88.042625613260427</v>
      </c>
      <c r="J586" s="41">
        <f t="shared" ca="1" si="65"/>
        <v>133.61322671305115</v>
      </c>
      <c r="K586" s="83">
        <f ca="1">SMALL($J$2:$J$1001,ROWS($J$2:J586))</f>
        <v>137.04860972376366</v>
      </c>
      <c r="L586" s="40">
        <f ca="1">ROWS($L$2:L586)/COUNT($K$2:$K$1001)</f>
        <v>0.58499999999999996</v>
      </c>
    </row>
    <row r="587" spans="1:12" hidden="1" x14ac:dyDescent="0.25">
      <c r="A587" s="78">
        <f t="shared" ca="1" si="60"/>
        <v>59.473408452559219</v>
      </c>
      <c r="B587" s="79">
        <f t="shared" ca="1" si="59"/>
        <v>56.621413597645656</v>
      </c>
      <c r="C587" s="80">
        <f t="shared" ca="1" si="59"/>
        <v>45.491549090608558</v>
      </c>
      <c r="D587" s="81">
        <f t="shared" ca="1" si="59"/>
        <v>23.51723557653203</v>
      </c>
      <c r="E587" s="82">
        <f t="shared" ca="1" si="59"/>
        <v>54.79944541224107</v>
      </c>
      <c r="F587" s="41">
        <f t="shared" ca="1" si="61"/>
        <v>59.473408452559219</v>
      </c>
      <c r="G587" s="41">
        <f t="shared" ca="1" si="62"/>
        <v>116.09482205020487</v>
      </c>
      <c r="H587" s="41">
        <f t="shared" ca="1" si="63"/>
        <v>82.990644029091243</v>
      </c>
      <c r="I587" s="41">
        <f t="shared" ca="1" si="64"/>
        <v>116.09482205020487</v>
      </c>
      <c r="J587" s="41">
        <f t="shared" ca="1" si="65"/>
        <v>170.89426746244595</v>
      </c>
      <c r="K587" s="83">
        <f ca="1">SMALL($J$2:$J$1001,ROWS($J$2:J587))</f>
        <v>137.10189737425782</v>
      </c>
      <c r="L587" s="40">
        <f ca="1">ROWS($L$2:L587)/COUNT($K$2:$K$1001)</f>
        <v>0.58599999999999997</v>
      </c>
    </row>
    <row r="588" spans="1:12" hidden="1" x14ac:dyDescent="0.25">
      <c r="A588" s="78">
        <f t="shared" ca="1" si="60"/>
        <v>49.43917713515058</v>
      </c>
      <c r="B588" s="79">
        <f t="shared" ca="1" si="59"/>
        <v>49.127357732237989</v>
      </c>
      <c r="C588" s="80">
        <f t="shared" ca="1" si="59"/>
        <v>36.455338649188889</v>
      </c>
      <c r="D588" s="81">
        <f t="shared" ca="1" si="59"/>
        <v>34.759292743453116</v>
      </c>
      <c r="E588" s="82">
        <f t="shared" ca="1" si="59"/>
        <v>57.377265563432509</v>
      </c>
      <c r="F588" s="41">
        <f t="shared" ca="1" si="61"/>
        <v>49.43917713515058</v>
      </c>
      <c r="G588" s="41">
        <f t="shared" ca="1" si="62"/>
        <v>98.566534867388569</v>
      </c>
      <c r="H588" s="41">
        <f t="shared" ca="1" si="63"/>
        <v>84.198469878603703</v>
      </c>
      <c r="I588" s="41">
        <f t="shared" ca="1" si="64"/>
        <v>98.566534867388569</v>
      </c>
      <c r="J588" s="41">
        <f t="shared" ca="1" si="65"/>
        <v>155.94380043082109</v>
      </c>
      <c r="K588" s="83">
        <f ca="1">SMALL($J$2:$J$1001,ROWS($J$2:J588))</f>
        <v>137.10304966581381</v>
      </c>
      <c r="L588" s="40">
        <f ca="1">ROWS($L$2:L588)/COUNT($K$2:$K$1001)</f>
        <v>0.58699999999999997</v>
      </c>
    </row>
    <row r="589" spans="1:12" hidden="1" x14ac:dyDescent="0.25">
      <c r="A589" s="78">
        <f t="shared" ca="1" si="60"/>
        <v>59.344551436753875</v>
      </c>
      <c r="B589" s="79">
        <f t="shared" ca="1" si="59"/>
        <v>57.145861570676345</v>
      </c>
      <c r="C589" s="80">
        <f t="shared" ca="1" si="59"/>
        <v>39.594446839377113</v>
      </c>
      <c r="D589" s="81">
        <f t="shared" ca="1" si="59"/>
        <v>58.182751288694114</v>
      </c>
      <c r="E589" s="82">
        <f t="shared" ca="1" si="59"/>
        <v>48.344044305690858</v>
      </c>
      <c r="F589" s="41">
        <f t="shared" ca="1" si="61"/>
        <v>59.344551436753875</v>
      </c>
      <c r="G589" s="41">
        <f t="shared" ca="1" si="62"/>
        <v>116.49041300743022</v>
      </c>
      <c r="H589" s="41">
        <f t="shared" ca="1" si="63"/>
        <v>117.52730272544798</v>
      </c>
      <c r="I589" s="41">
        <f t="shared" ca="1" si="64"/>
        <v>117.52730272544798</v>
      </c>
      <c r="J589" s="41">
        <f t="shared" ca="1" si="65"/>
        <v>165.87134703113884</v>
      </c>
      <c r="K589" s="83">
        <f ca="1">SMALL($J$2:$J$1001,ROWS($J$2:J589))</f>
        <v>137.28925199341094</v>
      </c>
      <c r="L589" s="40">
        <f ca="1">ROWS($L$2:L589)/COUNT($K$2:$K$1001)</f>
        <v>0.58799999999999997</v>
      </c>
    </row>
    <row r="590" spans="1:12" hidden="1" x14ac:dyDescent="0.25">
      <c r="A590" s="78">
        <f t="shared" ca="1" si="60"/>
        <v>37.349983228235246</v>
      </c>
      <c r="B590" s="79">
        <f t="shared" ca="1" si="59"/>
        <v>27.239885612879391</v>
      </c>
      <c r="C590" s="80">
        <f t="shared" ca="1" si="59"/>
        <v>35.74672211397764</v>
      </c>
      <c r="D590" s="81">
        <f t="shared" ca="1" si="59"/>
        <v>20.380585438908213</v>
      </c>
      <c r="E590" s="82">
        <f t="shared" ca="1" si="59"/>
        <v>38.370564304531577</v>
      </c>
      <c r="F590" s="41">
        <f t="shared" ca="1" si="61"/>
        <v>37.349983228235246</v>
      </c>
      <c r="G590" s="41">
        <f t="shared" ca="1" si="62"/>
        <v>64.589868841114637</v>
      </c>
      <c r="H590" s="41">
        <f t="shared" ca="1" si="63"/>
        <v>57.730568667143459</v>
      </c>
      <c r="I590" s="41">
        <f t="shared" ca="1" si="64"/>
        <v>64.589868841114637</v>
      </c>
      <c r="J590" s="41">
        <f t="shared" ca="1" si="65"/>
        <v>102.96043314564622</v>
      </c>
      <c r="K590" s="83">
        <f ca="1">SMALL($J$2:$J$1001,ROWS($J$2:J590))</f>
        <v>137.34860268276285</v>
      </c>
      <c r="L590" s="40">
        <f ca="1">ROWS($L$2:L590)/COUNT($K$2:$K$1001)</f>
        <v>0.58899999999999997</v>
      </c>
    </row>
    <row r="591" spans="1:12" hidden="1" x14ac:dyDescent="0.25">
      <c r="A591" s="78">
        <f t="shared" ca="1" si="60"/>
        <v>48.208129029962578</v>
      </c>
      <c r="B591" s="79">
        <f t="shared" ca="1" si="59"/>
        <v>59.630510279083452</v>
      </c>
      <c r="C591" s="80">
        <f t="shared" ca="1" si="59"/>
        <v>54.327459583298662</v>
      </c>
      <c r="D591" s="81">
        <f t="shared" ca="1" si="59"/>
        <v>42.915910246866531</v>
      </c>
      <c r="E591" s="82">
        <f t="shared" ca="1" si="59"/>
        <v>42.372717934965976</v>
      </c>
      <c r="F591" s="41">
        <f t="shared" ca="1" si="61"/>
        <v>54.327459583298662</v>
      </c>
      <c r="G591" s="41">
        <f t="shared" ca="1" si="62"/>
        <v>113.95796986238211</v>
      </c>
      <c r="H591" s="41">
        <f t="shared" ca="1" si="63"/>
        <v>97.243369830165193</v>
      </c>
      <c r="I591" s="41">
        <f t="shared" ca="1" si="64"/>
        <v>113.95796986238211</v>
      </c>
      <c r="J591" s="41">
        <f t="shared" ca="1" si="65"/>
        <v>156.33068779734811</v>
      </c>
      <c r="K591" s="83">
        <f ca="1">SMALL($J$2:$J$1001,ROWS($J$2:J591))</f>
        <v>137.37896984480562</v>
      </c>
      <c r="L591" s="40">
        <f ca="1">ROWS($L$2:L591)/COUNT($K$2:$K$1001)</f>
        <v>0.59</v>
      </c>
    </row>
    <row r="592" spans="1:12" hidden="1" x14ac:dyDescent="0.25">
      <c r="A592" s="78">
        <f t="shared" ca="1" si="60"/>
        <v>50.426083517054863</v>
      </c>
      <c r="B592" s="79">
        <f t="shared" ca="1" si="59"/>
        <v>51.93130782723145</v>
      </c>
      <c r="C592" s="80">
        <f t="shared" ca="1" si="59"/>
        <v>28.827536616694033</v>
      </c>
      <c r="D592" s="81">
        <f t="shared" ca="1" si="59"/>
        <v>43.876925818556231</v>
      </c>
      <c r="E592" s="82">
        <f t="shared" ca="1" si="59"/>
        <v>46.262608054118708</v>
      </c>
      <c r="F592" s="41">
        <f t="shared" ca="1" si="61"/>
        <v>50.426083517054863</v>
      </c>
      <c r="G592" s="41">
        <f t="shared" ca="1" si="62"/>
        <v>102.35739134428631</v>
      </c>
      <c r="H592" s="41">
        <f t="shared" ca="1" si="63"/>
        <v>94.303009335611094</v>
      </c>
      <c r="I592" s="41">
        <f t="shared" ca="1" si="64"/>
        <v>102.35739134428631</v>
      </c>
      <c r="J592" s="41">
        <f t="shared" ca="1" si="65"/>
        <v>148.61999939840501</v>
      </c>
      <c r="K592" s="83">
        <f ca="1">SMALL($J$2:$J$1001,ROWS($J$2:J592))</f>
        <v>137.40010109786868</v>
      </c>
      <c r="L592" s="40">
        <f ca="1">ROWS($L$2:L592)/COUNT($K$2:$K$1001)</f>
        <v>0.59099999999999997</v>
      </c>
    </row>
    <row r="593" spans="1:12" hidden="1" x14ac:dyDescent="0.25">
      <c r="A593" s="78">
        <f t="shared" ca="1" si="60"/>
        <v>58.705564954229928</v>
      </c>
      <c r="B593" s="79">
        <f t="shared" ca="1" si="59"/>
        <v>29.357735109336495</v>
      </c>
      <c r="C593" s="80">
        <f t="shared" ca="1" si="59"/>
        <v>45.955128411340198</v>
      </c>
      <c r="D593" s="81">
        <f t="shared" ca="1" si="59"/>
        <v>43.714916541871247</v>
      </c>
      <c r="E593" s="82">
        <f t="shared" ca="1" si="59"/>
        <v>29.299813815680832</v>
      </c>
      <c r="F593" s="41">
        <f t="shared" ca="1" si="61"/>
        <v>58.705564954229928</v>
      </c>
      <c r="G593" s="41">
        <f t="shared" ca="1" si="62"/>
        <v>88.06330006356643</v>
      </c>
      <c r="H593" s="41">
        <f t="shared" ca="1" si="63"/>
        <v>102.42048149610117</v>
      </c>
      <c r="I593" s="41">
        <f t="shared" ca="1" si="64"/>
        <v>102.42048149610117</v>
      </c>
      <c r="J593" s="41">
        <f t="shared" ca="1" si="65"/>
        <v>131.720295311782</v>
      </c>
      <c r="K593" s="83">
        <f ca="1">SMALL($J$2:$J$1001,ROWS($J$2:J593))</f>
        <v>137.40891962552274</v>
      </c>
      <c r="L593" s="40">
        <f ca="1">ROWS($L$2:L593)/COUNT($K$2:$K$1001)</f>
        <v>0.59199999999999997</v>
      </c>
    </row>
    <row r="594" spans="1:12" hidden="1" x14ac:dyDescent="0.25">
      <c r="A594" s="78">
        <f t="shared" ca="1" si="60"/>
        <v>27.59984483924228</v>
      </c>
      <c r="B594" s="79">
        <f t="shared" ca="1" si="59"/>
        <v>36.270055623672341</v>
      </c>
      <c r="C594" s="80">
        <f t="shared" ca="1" si="59"/>
        <v>23.961997057114139</v>
      </c>
      <c r="D594" s="81">
        <f t="shared" ca="1" si="59"/>
        <v>20.170553941620891</v>
      </c>
      <c r="E594" s="82">
        <f t="shared" ca="1" si="59"/>
        <v>23.371414960137038</v>
      </c>
      <c r="F594" s="41">
        <f t="shared" ca="1" si="61"/>
        <v>27.59984483924228</v>
      </c>
      <c r="G594" s="41">
        <f t="shared" ca="1" si="62"/>
        <v>63.869900462914622</v>
      </c>
      <c r="H594" s="41">
        <f t="shared" ca="1" si="63"/>
        <v>47.770398780863175</v>
      </c>
      <c r="I594" s="41">
        <f t="shared" ca="1" si="64"/>
        <v>63.869900462914622</v>
      </c>
      <c r="J594" s="41">
        <f t="shared" ca="1" si="65"/>
        <v>87.24131542305166</v>
      </c>
      <c r="K594" s="83">
        <f ca="1">SMALL($J$2:$J$1001,ROWS($J$2:J594))</f>
        <v>137.42389198075062</v>
      </c>
      <c r="L594" s="40">
        <f ca="1">ROWS($L$2:L594)/COUNT($K$2:$K$1001)</f>
        <v>0.59299999999999997</v>
      </c>
    </row>
    <row r="595" spans="1:12" hidden="1" x14ac:dyDescent="0.25">
      <c r="A595" s="78">
        <f t="shared" ca="1" si="60"/>
        <v>51.321065884972455</v>
      </c>
      <c r="B595" s="79">
        <f t="shared" ca="1" si="59"/>
        <v>40.933563158718655</v>
      </c>
      <c r="C595" s="80">
        <f t="shared" ca="1" si="59"/>
        <v>41.226174419364504</v>
      </c>
      <c r="D595" s="81">
        <f t="shared" ca="1" si="59"/>
        <v>45.641340717383002</v>
      </c>
      <c r="E595" s="82">
        <f t="shared" ca="1" si="59"/>
        <v>50.392993841953412</v>
      </c>
      <c r="F595" s="41">
        <f t="shared" ca="1" si="61"/>
        <v>51.321065884972455</v>
      </c>
      <c r="G595" s="41">
        <f t="shared" ca="1" si="62"/>
        <v>92.254629043691111</v>
      </c>
      <c r="H595" s="41">
        <f t="shared" ca="1" si="63"/>
        <v>96.962406602355458</v>
      </c>
      <c r="I595" s="41">
        <f t="shared" ca="1" si="64"/>
        <v>96.962406602355458</v>
      </c>
      <c r="J595" s="41">
        <f t="shared" ca="1" si="65"/>
        <v>147.35540044430888</v>
      </c>
      <c r="K595" s="83">
        <f ca="1">SMALL($J$2:$J$1001,ROWS($J$2:J595))</f>
        <v>137.45658885999293</v>
      </c>
      <c r="L595" s="40">
        <f ca="1">ROWS($L$2:L595)/COUNT($K$2:$K$1001)</f>
        <v>0.59399999999999997</v>
      </c>
    </row>
    <row r="596" spans="1:12" hidden="1" x14ac:dyDescent="0.25">
      <c r="A596" s="78">
        <f t="shared" ca="1" si="60"/>
        <v>24.147927596112808</v>
      </c>
      <c r="B596" s="79">
        <f t="shared" ca="1" si="59"/>
        <v>20.815701268048503</v>
      </c>
      <c r="C596" s="80">
        <f t="shared" ca="1" si="59"/>
        <v>25.867297516228028</v>
      </c>
      <c r="D596" s="81">
        <f t="shared" ca="1" si="59"/>
        <v>33.959631143423138</v>
      </c>
      <c r="E596" s="82">
        <f t="shared" ca="1" si="59"/>
        <v>28.016708812111794</v>
      </c>
      <c r="F596" s="41">
        <f t="shared" ca="1" si="61"/>
        <v>25.867297516228028</v>
      </c>
      <c r="G596" s="41">
        <f t="shared" ca="1" si="62"/>
        <v>46.682998784276535</v>
      </c>
      <c r="H596" s="41">
        <f t="shared" ca="1" si="63"/>
        <v>59.826928659651166</v>
      </c>
      <c r="I596" s="41">
        <f t="shared" ca="1" si="64"/>
        <v>59.826928659651166</v>
      </c>
      <c r="J596" s="41">
        <f t="shared" ca="1" si="65"/>
        <v>87.84363747176296</v>
      </c>
      <c r="K596" s="83">
        <f ca="1">SMALL($J$2:$J$1001,ROWS($J$2:J596))</f>
        <v>137.51267162350064</v>
      </c>
      <c r="L596" s="40">
        <f ca="1">ROWS($L$2:L596)/COUNT($K$2:$K$1001)</f>
        <v>0.59499999999999997</v>
      </c>
    </row>
    <row r="597" spans="1:12" hidden="1" x14ac:dyDescent="0.25">
      <c r="A597" s="78">
        <f t="shared" ca="1" si="60"/>
        <v>41.343496961811447</v>
      </c>
      <c r="B597" s="79">
        <f t="shared" ca="1" si="59"/>
        <v>54.572721863229582</v>
      </c>
      <c r="C597" s="80">
        <f t="shared" ca="1" si="59"/>
        <v>44.576492244191371</v>
      </c>
      <c r="D597" s="81">
        <f t="shared" ca="1" si="59"/>
        <v>24.713847580339461</v>
      </c>
      <c r="E597" s="82">
        <f t="shared" ca="1" si="59"/>
        <v>45.011441828722134</v>
      </c>
      <c r="F597" s="41">
        <f t="shared" ca="1" si="61"/>
        <v>44.576492244191371</v>
      </c>
      <c r="G597" s="41">
        <f t="shared" ca="1" si="62"/>
        <v>99.14921410742096</v>
      </c>
      <c r="H597" s="41">
        <f t="shared" ca="1" si="63"/>
        <v>69.290339824530832</v>
      </c>
      <c r="I597" s="41">
        <f t="shared" ca="1" si="64"/>
        <v>99.14921410742096</v>
      </c>
      <c r="J597" s="41">
        <f t="shared" ca="1" si="65"/>
        <v>144.16065593614309</v>
      </c>
      <c r="K597" s="83">
        <f ca="1">SMALL($J$2:$J$1001,ROWS($J$2:J597))</f>
        <v>137.52089717709254</v>
      </c>
      <c r="L597" s="40">
        <f ca="1">ROWS($L$2:L597)/COUNT($K$2:$K$1001)</f>
        <v>0.59599999999999997</v>
      </c>
    </row>
    <row r="598" spans="1:12" hidden="1" x14ac:dyDescent="0.25">
      <c r="A598" s="78">
        <f t="shared" ca="1" si="60"/>
        <v>47.244121690418879</v>
      </c>
      <c r="B598" s="79">
        <f t="shared" ca="1" si="59"/>
        <v>31.960509140442568</v>
      </c>
      <c r="C598" s="80">
        <f t="shared" ca="1" si="59"/>
        <v>43.034941682835509</v>
      </c>
      <c r="D598" s="81">
        <f t="shared" ca="1" si="59"/>
        <v>36.72619373453378</v>
      </c>
      <c r="E598" s="82">
        <f t="shared" ca="1" si="59"/>
        <v>33.438647542535122</v>
      </c>
      <c r="F598" s="41">
        <f t="shared" ca="1" si="61"/>
        <v>47.244121690418879</v>
      </c>
      <c r="G598" s="41">
        <f t="shared" ca="1" si="62"/>
        <v>79.204630830861447</v>
      </c>
      <c r="H598" s="41">
        <f t="shared" ca="1" si="63"/>
        <v>83.970315424952659</v>
      </c>
      <c r="I598" s="41">
        <f t="shared" ca="1" si="64"/>
        <v>83.970315424952659</v>
      </c>
      <c r="J598" s="41">
        <f t="shared" ca="1" si="65"/>
        <v>117.40896296748778</v>
      </c>
      <c r="K598" s="83">
        <f ca="1">SMALL($J$2:$J$1001,ROWS($J$2:J598))</f>
        <v>137.61875483951559</v>
      </c>
      <c r="L598" s="40">
        <f ca="1">ROWS($L$2:L598)/COUNT($K$2:$K$1001)</f>
        <v>0.59699999999999998</v>
      </c>
    </row>
    <row r="599" spans="1:12" hidden="1" x14ac:dyDescent="0.25">
      <c r="A599" s="78">
        <f t="shared" ca="1" si="60"/>
        <v>39.626792579795946</v>
      </c>
      <c r="B599" s="79">
        <f t="shared" ca="1" si="59"/>
        <v>28.874462547393268</v>
      </c>
      <c r="C599" s="80">
        <f t="shared" ca="1" si="59"/>
        <v>35.224165904826322</v>
      </c>
      <c r="D599" s="81">
        <f t="shared" ca="1" si="59"/>
        <v>34.779879630765031</v>
      </c>
      <c r="E599" s="82">
        <f t="shared" ca="1" si="59"/>
        <v>32.031626278673556</v>
      </c>
      <c r="F599" s="41">
        <f t="shared" ca="1" si="61"/>
        <v>39.626792579795946</v>
      </c>
      <c r="G599" s="41">
        <f t="shared" ca="1" si="62"/>
        <v>68.501255127189211</v>
      </c>
      <c r="H599" s="41">
        <f t="shared" ca="1" si="63"/>
        <v>74.40667221056097</v>
      </c>
      <c r="I599" s="41">
        <f t="shared" ca="1" si="64"/>
        <v>74.40667221056097</v>
      </c>
      <c r="J599" s="41">
        <f t="shared" ca="1" si="65"/>
        <v>106.43829848923453</v>
      </c>
      <c r="K599" s="83">
        <f ca="1">SMALL($J$2:$J$1001,ROWS($J$2:J599))</f>
        <v>137.64326620737666</v>
      </c>
      <c r="L599" s="40">
        <f ca="1">ROWS($L$2:L599)/COUNT($K$2:$K$1001)</f>
        <v>0.59799999999999998</v>
      </c>
    </row>
    <row r="600" spans="1:12" hidden="1" x14ac:dyDescent="0.25">
      <c r="A600" s="78">
        <f t="shared" ca="1" si="60"/>
        <v>54.310174212654246</v>
      </c>
      <c r="B600" s="79">
        <f t="shared" ca="1" si="59"/>
        <v>55.083163433061046</v>
      </c>
      <c r="C600" s="80">
        <f t="shared" ca="1" si="59"/>
        <v>55.280495003617027</v>
      </c>
      <c r="D600" s="81">
        <f t="shared" ca="1" si="59"/>
        <v>38.176891249621448</v>
      </c>
      <c r="E600" s="82">
        <f t="shared" ca="1" si="59"/>
        <v>29.264098077065764</v>
      </c>
      <c r="F600" s="41">
        <f t="shared" ca="1" si="61"/>
        <v>55.280495003617027</v>
      </c>
      <c r="G600" s="41">
        <f t="shared" ca="1" si="62"/>
        <v>110.36365843667807</v>
      </c>
      <c r="H600" s="41">
        <f t="shared" ca="1" si="63"/>
        <v>93.457386253238468</v>
      </c>
      <c r="I600" s="41">
        <f t="shared" ca="1" si="64"/>
        <v>110.36365843667807</v>
      </c>
      <c r="J600" s="41">
        <f t="shared" ca="1" si="65"/>
        <v>139.62775651374383</v>
      </c>
      <c r="K600" s="83">
        <f ca="1">SMALL($J$2:$J$1001,ROWS($J$2:J600))</f>
        <v>137.77802253014548</v>
      </c>
      <c r="L600" s="40">
        <f ca="1">ROWS($L$2:L600)/COUNT($K$2:$K$1001)</f>
        <v>0.59899999999999998</v>
      </c>
    </row>
    <row r="601" spans="1:12" hidden="1" x14ac:dyDescent="0.25">
      <c r="A601" s="78">
        <f t="shared" ca="1" si="60"/>
        <v>29.009459967642318</v>
      </c>
      <c r="B601" s="79">
        <f t="shared" ca="1" si="59"/>
        <v>27.462249354077617</v>
      </c>
      <c r="C601" s="80">
        <f t="shared" ca="1" si="59"/>
        <v>54.037561917954008</v>
      </c>
      <c r="D601" s="81">
        <f t="shared" ca="1" si="59"/>
        <v>29.812138469813284</v>
      </c>
      <c r="E601" s="82">
        <f t="shared" ca="1" si="59"/>
        <v>29.350627946855859</v>
      </c>
      <c r="F601" s="41">
        <f t="shared" ca="1" si="61"/>
        <v>54.037561917954008</v>
      </c>
      <c r="G601" s="41">
        <f t="shared" ca="1" si="62"/>
        <v>81.499811272031621</v>
      </c>
      <c r="H601" s="41">
        <f t="shared" ca="1" si="63"/>
        <v>83.849700387767285</v>
      </c>
      <c r="I601" s="41">
        <f t="shared" ca="1" si="64"/>
        <v>83.849700387767285</v>
      </c>
      <c r="J601" s="41">
        <f t="shared" ca="1" si="65"/>
        <v>113.20032833462315</v>
      </c>
      <c r="K601" s="83">
        <f ca="1">SMALL($J$2:$J$1001,ROWS($J$2:J601))</f>
        <v>137.82324639192134</v>
      </c>
      <c r="L601" s="40">
        <f ca="1">ROWS($L$2:L601)/COUNT($K$2:$K$1001)</f>
        <v>0.6</v>
      </c>
    </row>
    <row r="602" spans="1:12" hidden="1" x14ac:dyDescent="0.25">
      <c r="A602" s="78">
        <f t="shared" ca="1" si="60"/>
        <v>39.748244745065705</v>
      </c>
      <c r="B602" s="79">
        <f t="shared" ca="1" si="59"/>
        <v>48.977652011011209</v>
      </c>
      <c r="C602" s="80">
        <f t="shared" ca="1" si="59"/>
        <v>34.692041926543084</v>
      </c>
      <c r="D602" s="81">
        <f t="shared" ca="1" si="59"/>
        <v>59.366538215362816</v>
      </c>
      <c r="E602" s="82">
        <f t="shared" ca="1" si="59"/>
        <v>46.549194590265159</v>
      </c>
      <c r="F602" s="41">
        <f t="shared" ca="1" si="61"/>
        <v>39.748244745065705</v>
      </c>
      <c r="G602" s="41">
        <f t="shared" ca="1" si="62"/>
        <v>88.725896756076907</v>
      </c>
      <c r="H602" s="41">
        <f t="shared" ca="1" si="63"/>
        <v>99.114782960428528</v>
      </c>
      <c r="I602" s="41">
        <f t="shared" ca="1" si="64"/>
        <v>99.114782960428528</v>
      </c>
      <c r="J602" s="41">
        <f t="shared" ca="1" si="65"/>
        <v>145.66397755069369</v>
      </c>
      <c r="K602" s="83">
        <f ca="1">SMALL($J$2:$J$1001,ROWS($J$2:J602))</f>
        <v>137.87371218263092</v>
      </c>
      <c r="L602" s="40">
        <f ca="1">ROWS($L$2:L602)/COUNT($K$2:$K$1001)</f>
        <v>0.60099999999999998</v>
      </c>
    </row>
    <row r="603" spans="1:12" hidden="1" x14ac:dyDescent="0.25">
      <c r="A603" s="78">
        <f t="shared" ca="1" si="60"/>
        <v>21.371260599947881</v>
      </c>
      <c r="B603" s="79">
        <f t="shared" ca="1" si="59"/>
        <v>41.113157810921294</v>
      </c>
      <c r="C603" s="80">
        <f t="shared" ca="1" si="59"/>
        <v>31.673554553338377</v>
      </c>
      <c r="D603" s="81">
        <f t="shared" ca="1" si="59"/>
        <v>29.020535832192294</v>
      </c>
      <c r="E603" s="82">
        <f t="shared" ca="1" si="59"/>
        <v>36.316257720668261</v>
      </c>
      <c r="F603" s="41">
        <f t="shared" ca="1" si="61"/>
        <v>31.673554553338377</v>
      </c>
      <c r="G603" s="41">
        <f t="shared" ca="1" si="62"/>
        <v>72.786712364259671</v>
      </c>
      <c r="H603" s="41">
        <f t="shared" ca="1" si="63"/>
        <v>60.694090385530671</v>
      </c>
      <c r="I603" s="41">
        <f t="shared" ca="1" si="64"/>
        <v>72.786712364259671</v>
      </c>
      <c r="J603" s="41">
        <f t="shared" ca="1" si="65"/>
        <v>109.10297008492793</v>
      </c>
      <c r="K603" s="83">
        <f ca="1">SMALL($J$2:$J$1001,ROWS($J$2:J603))</f>
        <v>137.89508695701039</v>
      </c>
      <c r="L603" s="40">
        <f ca="1">ROWS($L$2:L603)/COUNT($K$2:$K$1001)</f>
        <v>0.60199999999999998</v>
      </c>
    </row>
    <row r="604" spans="1:12" hidden="1" x14ac:dyDescent="0.25">
      <c r="A604" s="78">
        <f t="shared" ca="1" si="60"/>
        <v>59.145665698154552</v>
      </c>
      <c r="B604" s="79">
        <f t="shared" ca="1" si="59"/>
        <v>48.700117159510981</v>
      </c>
      <c r="C604" s="80">
        <f t="shared" ca="1" si="59"/>
        <v>29.127294664233624</v>
      </c>
      <c r="D604" s="81">
        <f t="shared" ca="1" si="59"/>
        <v>56.832214174800093</v>
      </c>
      <c r="E604" s="82">
        <f t="shared" ca="1" si="59"/>
        <v>51.849339101808042</v>
      </c>
      <c r="F604" s="41">
        <f t="shared" ca="1" si="61"/>
        <v>59.145665698154552</v>
      </c>
      <c r="G604" s="41">
        <f t="shared" ca="1" si="62"/>
        <v>107.84578285766554</v>
      </c>
      <c r="H604" s="41">
        <f t="shared" ca="1" si="63"/>
        <v>115.97787987295465</v>
      </c>
      <c r="I604" s="41">
        <f t="shared" ca="1" si="64"/>
        <v>115.97787987295465</v>
      </c>
      <c r="J604" s="41">
        <f t="shared" ca="1" si="65"/>
        <v>167.82721897476267</v>
      </c>
      <c r="K604" s="83">
        <f ca="1">SMALL($J$2:$J$1001,ROWS($J$2:J604))</f>
        <v>137.9114757392031</v>
      </c>
      <c r="L604" s="40">
        <f ca="1">ROWS($L$2:L604)/COUNT($K$2:$K$1001)</f>
        <v>0.60299999999999998</v>
      </c>
    </row>
    <row r="605" spans="1:12" hidden="1" x14ac:dyDescent="0.25">
      <c r="A605" s="78">
        <f t="shared" ca="1" si="60"/>
        <v>41.303413821846107</v>
      </c>
      <c r="B605" s="79">
        <f t="shared" ca="1" si="59"/>
        <v>48.284156726679356</v>
      </c>
      <c r="C605" s="80">
        <f t="shared" ca="1" si="59"/>
        <v>24.125880818926074</v>
      </c>
      <c r="D605" s="81">
        <f t="shared" ca="1" si="59"/>
        <v>44.344617010570801</v>
      </c>
      <c r="E605" s="82">
        <f t="shared" ca="1" si="59"/>
        <v>35.695781880627251</v>
      </c>
      <c r="F605" s="41">
        <f t="shared" ca="1" si="61"/>
        <v>41.303413821846107</v>
      </c>
      <c r="G605" s="41">
        <f t="shared" ca="1" si="62"/>
        <v>89.587570548525463</v>
      </c>
      <c r="H605" s="41">
        <f t="shared" ca="1" si="63"/>
        <v>85.648030832416907</v>
      </c>
      <c r="I605" s="41">
        <f t="shared" ca="1" si="64"/>
        <v>89.587570548525463</v>
      </c>
      <c r="J605" s="41">
        <f t="shared" ca="1" si="65"/>
        <v>125.28335242915271</v>
      </c>
      <c r="K605" s="83">
        <f ca="1">SMALL($J$2:$J$1001,ROWS($J$2:J605))</f>
        <v>137.94067495487892</v>
      </c>
      <c r="L605" s="40">
        <f ca="1">ROWS($L$2:L605)/COUNT($K$2:$K$1001)</f>
        <v>0.60399999999999998</v>
      </c>
    </row>
    <row r="606" spans="1:12" hidden="1" x14ac:dyDescent="0.25">
      <c r="A606" s="78">
        <f t="shared" ca="1" si="60"/>
        <v>37.940108231914998</v>
      </c>
      <c r="B606" s="79">
        <f t="shared" ca="1" si="59"/>
        <v>24.030462542208355</v>
      </c>
      <c r="C606" s="80">
        <f t="shared" ca="1" si="59"/>
        <v>54.07456479563696</v>
      </c>
      <c r="D606" s="81">
        <f t="shared" ca="1" si="59"/>
        <v>27.731778061060155</v>
      </c>
      <c r="E606" s="82">
        <f t="shared" ca="1" si="59"/>
        <v>47.014796391473432</v>
      </c>
      <c r="F606" s="41">
        <f t="shared" ca="1" si="61"/>
        <v>54.07456479563696</v>
      </c>
      <c r="G606" s="41">
        <f t="shared" ca="1" si="62"/>
        <v>78.105027337845314</v>
      </c>
      <c r="H606" s="41">
        <f t="shared" ca="1" si="63"/>
        <v>81.806342856697114</v>
      </c>
      <c r="I606" s="41">
        <f t="shared" ca="1" si="64"/>
        <v>81.806342856697114</v>
      </c>
      <c r="J606" s="41">
        <f t="shared" ca="1" si="65"/>
        <v>128.82113924817054</v>
      </c>
      <c r="K606" s="83">
        <f ca="1">SMALL($J$2:$J$1001,ROWS($J$2:J606))</f>
        <v>138.02404929363649</v>
      </c>
      <c r="L606" s="40">
        <f ca="1">ROWS($L$2:L606)/COUNT($K$2:$K$1001)</f>
        <v>0.60499999999999998</v>
      </c>
    </row>
    <row r="607" spans="1:12" hidden="1" x14ac:dyDescent="0.25">
      <c r="A607" s="78">
        <f t="shared" ca="1" si="60"/>
        <v>22.575011570037663</v>
      </c>
      <c r="B607" s="79">
        <f t="shared" ca="1" si="59"/>
        <v>55.548172436537449</v>
      </c>
      <c r="C607" s="80">
        <f t="shared" ca="1" si="59"/>
        <v>20.383239948403165</v>
      </c>
      <c r="D607" s="81">
        <f t="shared" ca="1" si="59"/>
        <v>51.914352976805809</v>
      </c>
      <c r="E607" s="82">
        <f t="shared" ca="1" si="59"/>
        <v>39.882620770071142</v>
      </c>
      <c r="F607" s="41">
        <f t="shared" ca="1" si="61"/>
        <v>22.575011570037663</v>
      </c>
      <c r="G607" s="41">
        <f t="shared" ca="1" si="62"/>
        <v>78.123184006575116</v>
      </c>
      <c r="H607" s="41">
        <f t="shared" ca="1" si="63"/>
        <v>74.489364546843476</v>
      </c>
      <c r="I607" s="41">
        <f t="shared" ca="1" si="64"/>
        <v>78.123184006575116</v>
      </c>
      <c r="J607" s="41">
        <f t="shared" ca="1" si="65"/>
        <v>118.00580477664626</v>
      </c>
      <c r="K607" s="83">
        <f ca="1">SMALL($J$2:$J$1001,ROWS($J$2:J607))</f>
        <v>138.10358346881617</v>
      </c>
      <c r="L607" s="40">
        <f ca="1">ROWS($L$2:L607)/COUNT($K$2:$K$1001)</f>
        <v>0.60599999999999998</v>
      </c>
    </row>
    <row r="608" spans="1:12" hidden="1" x14ac:dyDescent="0.25">
      <c r="A608" s="78">
        <f t="shared" ca="1" si="60"/>
        <v>56.349383004079591</v>
      </c>
      <c r="B608" s="79">
        <f t="shared" ca="1" si="59"/>
        <v>46.722299748123461</v>
      </c>
      <c r="C608" s="80">
        <f t="shared" ca="1" si="59"/>
        <v>20.625990897571317</v>
      </c>
      <c r="D608" s="81">
        <f t="shared" ca="1" si="59"/>
        <v>30.673257152136934</v>
      </c>
      <c r="E608" s="82">
        <f t="shared" ca="1" si="59"/>
        <v>24.123317067280567</v>
      </c>
      <c r="F608" s="41">
        <f t="shared" ca="1" si="61"/>
        <v>56.349383004079591</v>
      </c>
      <c r="G608" s="41">
        <f t="shared" ca="1" si="62"/>
        <v>103.07168275220306</v>
      </c>
      <c r="H608" s="41">
        <f t="shared" ca="1" si="63"/>
        <v>87.022640156216525</v>
      </c>
      <c r="I608" s="41">
        <f t="shared" ca="1" si="64"/>
        <v>103.07168275220306</v>
      </c>
      <c r="J608" s="41">
        <f t="shared" ca="1" si="65"/>
        <v>127.19499981948363</v>
      </c>
      <c r="K608" s="83">
        <f ca="1">SMALL($J$2:$J$1001,ROWS($J$2:J608))</f>
        <v>138.10939069839034</v>
      </c>
      <c r="L608" s="40">
        <f ca="1">ROWS($L$2:L608)/COUNT($K$2:$K$1001)</f>
        <v>0.60699999999999998</v>
      </c>
    </row>
    <row r="609" spans="1:12" hidden="1" x14ac:dyDescent="0.25">
      <c r="A609" s="78">
        <f t="shared" ca="1" si="60"/>
        <v>36.657573522732704</v>
      </c>
      <c r="B609" s="79">
        <f t="shared" ca="1" si="59"/>
        <v>46.370934401170082</v>
      </c>
      <c r="C609" s="80">
        <f t="shared" ca="1" si="59"/>
        <v>22.886867667603759</v>
      </c>
      <c r="D609" s="81">
        <f t="shared" ca="1" si="59"/>
        <v>38.428988086879002</v>
      </c>
      <c r="E609" s="82">
        <f t="shared" ca="1" si="59"/>
        <v>26.723808436264413</v>
      </c>
      <c r="F609" s="41">
        <f t="shared" ca="1" si="61"/>
        <v>36.657573522732704</v>
      </c>
      <c r="G609" s="41">
        <f t="shared" ca="1" si="62"/>
        <v>83.028507923902794</v>
      </c>
      <c r="H609" s="41">
        <f t="shared" ca="1" si="63"/>
        <v>75.086561609611707</v>
      </c>
      <c r="I609" s="41">
        <f t="shared" ca="1" si="64"/>
        <v>83.028507923902794</v>
      </c>
      <c r="J609" s="41">
        <f t="shared" ca="1" si="65"/>
        <v>109.75231636016721</v>
      </c>
      <c r="K609" s="83">
        <f ca="1">SMALL($J$2:$J$1001,ROWS($J$2:J609))</f>
        <v>138.17511040352215</v>
      </c>
      <c r="L609" s="40">
        <f ca="1">ROWS($L$2:L609)/COUNT($K$2:$K$1001)</f>
        <v>0.60799999999999998</v>
      </c>
    </row>
    <row r="610" spans="1:12" hidden="1" x14ac:dyDescent="0.25">
      <c r="A610" s="78">
        <f t="shared" ca="1" si="60"/>
        <v>44.308058661567259</v>
      </c>
      <c r="B610" s="79">
        <f t="shared" ca="1" si="59"/>
        <v>57.894332158332851</v>
      </c>
      <c r="C610" s="80">
        <f t="shared" ca="1" si="59"/>
        <v>57.931896914415347</v>
      </c>
      <c r="D610" s="81">
        <f t="shared" ca="1" si="59"/>
        <v>28.802403155838402</v>
      </c>
      <c r="E610" s="82">
        <f t="shared" ca="1" si="59"/>
        <v>40.351589284172491</v>
      </c>
      <c r="F610" s="41">
        <f t="shared" ca="1" si="61"/>
        <v>57.931896914415347</v>
      </c>
      <c r="G610" s="41">
        <f t="shared" ca="1" si="62"/>
        <v>115.82622907274819</v>
      </c>
      <c r="H610" s="41">
        <f t="shared" ca="1" si="63"/>
        <v>86.734300070253752</v>
      </c>
      <c r="I610" s="41">
        <f t="shared" ca="1" si="64"/>
        <v>115.82622907274819</v>
      </c>
      <c r="J610" s="41">
        <f t="shared" ca="1" si="65"/>
        <v>156.17781835692068</v>
      </c>
      <c r="K610" s="83">
        <f ca="1">SMALL($J$2:$J$1001,ROWS($J$2:J610))</f>
        <v>138.18853180868643</v>
      </c>
      <c r="L610" s="40">
        <f ca="1">ROWS($L$2:L610)/COUNT($K$2:$K$1001)</f>
        <v>0.60899999999999999</v>
      </c>
    </row>
    <row r="611" spans="1:12" hidden="1" x14ac:dyDescent="0.25">
      <c r="A611" s="78">
        <f t="shared" ca="1" si="60"/>
        <v>25.012301588330544</v>
      </c>
      <c r="B611" s="79">
        <f t="shared" ca="1" si="59"/>
        <v>54.777006688954181</v>
      </c>
      <c r="C611" s="80">
        <f t="shared" ca="1" si="59"/>
        <v>53.474105129340053</v>
      </c>
      <c r="D611" s="81">
        <f t="shared" ca="1" si="59"/>
        <v>34.974805450627024</v>
      </c>
      <c r="E611" s="82">
        <f t="shared" ca="1" si="59"/>
        <v>20.16523216679311</v>
      </c>
      <c r="F611" s="41">
        <f t="shared" ca="1" si="61"/>
        <v>53.474105129340053</v>
      </c>
      <c r="G611" s="41">
        <f t="shared" ca="1" si="62"/>
        <v>108.25111181829423</v>
      </c>
      <c r="H611" s="41">
        <f t="shared" ca="1" si="63"/>
        <v>88.448910579967077</v>
      </c>
      <c r="I611" s="41">
        <f t="shared" ca="1" si="64"/>
        <v>108.25111181829423</v>
      </c>
      <c r="J611" s="41">
        <f t="shared" ca="1" si="65"/>
        <v>128.41634398508734</v>
      </c>
      <c r="K611" s="83">
        <f ca="1">SMALL($J$2:$J$1001,ROWS($J$2:J611))</f>
        <v>138.2046039222555</v>
      </c>
      <c r="L611" s="40">
        <f ca="1">ROWS($L$2:L611)/COUNT($K$2:$K$1001)</f>
        <v>0.61</v>
      </c>
    </row>
    <row r="612" spans="1:12" hidden="1" x14ac:dyDescent="0.25">
      <c r="A612" s="78">
        <f t="shared" ca="1" si="60"/>
        <v>56.45813423211208</v>
      </c>
      <c r="B612" s="79">
        <f t="shared" ca="1" si="59"/>
        <v>57.469603153918875</v>
      </c>
      <c r="C612" s="80">
        <f t="shared" ca="1" si="59"/>
        <v>28.355530203964246</v>
      </c>
      <c r="D612" s="81">
        <f t="shared" ca="1" si="59"/>
        <v>29.355745215647424</v>
      </c>
      <c r="E612" s="82">
        <f t="shared" ca="1" si="59"/>
        <v>20.410850692277126</v>
      </c>
      <c r="F612" s="41">
        <f t="shared" ca="1" si="61"/>
        <v>56.45813423211208</v>
      </c>
      <c r="G612" s="41">
        <f t="shared" ca="1" si="62"/>
        <v>113.92773738603096</v>
      </c>
      <c r="H612" s="41">
        <f t="shared" ca="1" si="63"/>
        <v>85.813879447759504</v>
      </c>
      <c r="I612" s="41">
        <f t="shared" ca="1" si="64"/>
        <v>113.92773738603096</v>
      </c>
      <c r="J612" s="41">
        <f t="shared" ca="1" si="65"/>
        <v>134.33858807830808</v>
      </c>
      <c r="K612" s="83">
        <f ca="1">SMALL($J$2:$J$1001,ROWS($J$2:J612))</f>
        <v>138.24743651128034</v>
      </c>
      <c r="L612" s="40">
        <f ca="1">ROWS($L$2:L612)/COUNT($K$2:$K$1001)</f>
        <v>0.61099999999999999</v>
      </c>
    </row>
    <row r="613" spans="1:12" hidden="1" x14ac:dyDescent="0.25">
      <c r="A613" s="78">
        <f t="shared" ca="1" si="60"/>
        <v>33.211327627356482</v>
      </c>
      <c r="B613" s="79">
        <f t="shared" ca="1" si="59"/>
        <v>37.656233062580768</v>
      </c>
      <c r="C613" s="80">
        <f t="shared" ca="1" si="59"/>
        <v>34.26202774465979</v>
      </c>
      <c r="D613" s="81">
        <f t="shared" ca="1" si="59"/>
        <v>49.626633560383659</v>
      </c>
      <c r="E613" s="82">
        <f t="shared" ca="1" si="59"/>
        <v>50.67612437008254</v>
      </c>
      <c r="F613" s="41">
        <f t="shared" ca="1" si="61"/>
        <v>34.26202774465979</v>
      </c>
      <c r="G613" s="41">
        <f t="shared" ca="1" si="62"/>
        <v>71.918260807240557</v>
      </c>
      <c r="H613" s="41">
        <f t="shared" ca="1" si="63"/>
        <v>83.888661305043456</v>
      </c>
      <c r="I613" s="41">
        <f t="shared" ca="1" si="64"/>
        <v>83.888661305043456</v>
      </c>
      <c r="J613" s="41">
        <f t="shared" ca="1" si="65"/>
        <v>134.56478567512599</v>
      </c>
      <c r="K613" s="83">
        <f ca="1">SMALL($J$2:$J$1001,ROWS($J$2:J613))</f>
        <v>138.28335672191565</v>
      </c>
      <c r="L613" s="40">
        <f ca="1">ROWS($L$2:L613)/COUNT($K$2:$K$1001)</f>
        <v>0.61199999999999999</v>
      </c>
    </row>
    <row r="614" spans="1:12" hidden="1" x14ac:dyDescent="0.25">
      <c r="A614" s="78">
        <f t="shared" ca="1" si="60"/>
        <v>57.289433376863286</v>
      </c>
      <c r="B614" s="79">
        <f t="shared" ca="1" si="59"/>
        <v>47.384501080483012</v>
      </c>
      <c r="C614" s="80">
        <f t="shared" ca="1" si="59"/>
        <v>35.260138657667468</v>
      </c>
      <c r="D614" s="81">
        <f t="shared" ca="1" si="59"/>
        <v>43.987305434800383</v>
      </c>
      <c r="E614" s="82">
        <f t="shared" ca="1" si="59"/>
        <v>33.897802498842324</v>
      </c>
      <c r="F614" s="41">
        <f t="shared" ca="1" si="61"/>
        <v>57.289433376863286</v>
      </c>
      <c r="G614" s="41">
        <f t="shared" ca="1" si="62"/>
        <v>104.67393445734629</v>
      </c>
      <c r="H614" s="41">
        <f t="shared" ca="1" si="63"/>
        <v>101.27673881166368</v>
      </c>
      <c r="I614" s="41">
        <f t="shared" ca="1" si="64"/>
        <v>104.67393445734629</v>
      </c>
      <c r="J614" s="41">
        <f t="shared" ca="1" si="65"/>
        <v>138.5717369561886</v>
      </c>
      <c r="K614" s="83">
        <f ca="1">SMALL($J$2:$J$1001,ROWS($J$2:J614))</f>
        <v>138.336640863811</v>
      </c>
      <c r="L614" s="40">
        <f ca="1">ROWS($L$2:L614)/COUNT($K$2:$K$1001)</f>
        <v>0.61299999999999999</v>
      </c>
    </row>
    <row r="615" spans="1:12" hidden="1" x14ac:dyDescent="0.25">
      <c r="A615" s="78">
        <f t="shared" ca="1" si="60"/>
        <v>31.684766306811312</v>
      </c>
      <c r="B615" s="79">
        <f t="shared" ca="1" si="59"/>
        <v>59.556738704833108</v>
      </c>
      <c r="C615" s="80">
        <f t="shared" ca="1" si="59"/>
        <v>43.326088518886586</v>
      </c>
      <c r="D615" s="81">
        <f t="shared" ca="1" si="59"/>
        <v>44.095529141119464</v>
      </c>
      <c r="E615" s="82">
        <f t="shared" ca="1" si="59"/>
        <v>38.855140475240034</v>
      </c>
      <c r="F615" s="41">
        <f t="shared" ca="1" si="61"/>
        <v>43.326088518886586</v>
      </c>
      <c r="G615" s="41">
        <f t="shared" ca="1" si="62"/>
        <v>102.88282722371969</v>
      </c>
      <c r="H615" s="41">
        <f t="shared" ca="1" si="63"/>
        <v>87.421617660006049</v>
      </c>
      <c r="I615" s="41">
        <f t="shared" ca="1" si="64"/>
        <v>102.88282722371969</v>
      </c>
      <c r="J615" s="41">
        <f t="shared" ca="1" si="65"/>
        <v>141.73796769895972</v>
      </c>
      <c r="K615" s="83">
        <f ca="1">SMALL($J$2:$J$1001,ROWS($J$2:J615))</f>
        <v>138.37604278736552</v>
      </c>
      <c r="L615" s="40">
        <f ca="1">ROWS($L$2:L615)/COUNT($K$2:$K$1001)</f>
        <v>0.61399999999999999</v>
      </c>
    </row>
    <row r="616" spans="1:12" hidden="1" x14ac:dyDescent="0.25">
      <c r="A616" s="78">
        <f t="shared" ca="1" si="60"/>
        <v>37.62435812698844</v>
      </c>
      <c r="B616" s="79">
        <f t="shared" ca="1" si="59"/>
        <v>21.929686030064378</v>
      </c>
      <c r="C616" s="80">
        <f t="shared" ca="1" si="59"/>
        <v>58.469200246868979</v>
      </c>
      <c r="D616" s="81">
        <f t="shared" ca="1" si="59"/>
        <v>54.449389700635557</v>
      </c>
      <c r="E616" s="82">
        <f t="shared" ca="1" si="59"/>
        <v>28.075664417387873</v>
      </c>
      <c r="F616" s="41">
        <f t="shared" ca="1" si="61"/>
        <v>58.469200246868979</v>
      </c>
      <c r="G616" s="41">
        <f t="shared" ca="1" si="62"/>
        <v>80.398886276933354</v>
      </c>
      <c r="H616" s="41">
        <f t="shared" ca="1" si="63"/>
        <v>112.91858994750453</v>
      </c>
      <c r="I616" s="41">
        <f t="shared" ca="1" si="64"/>
        <v>112.91858994750453</v>
      </c>
      <c r="J616" s="41">
        <f t="shared" ca="1" si="65"/>
        <v>140.99425436489241</v>
      </c>
      <c r="K616" s="83">
        <f ca="1">SMALL($J$2:$J$1001,ROWS($J$2:J616))</f>
        <v>138.40532263930274</v>
      </c>
      <c r="L616" s="40">
        <f ca="1">ROWS($L$2:L616)/COUNT($K$2:$K$1001)</f>
        <v>0.61499999999999999</v>
      </c>
    </row>
    <row r="617" spans="1:12" hidden="1" x14ac:dyDescent="0.25">
      <c r="A617" s="78">
        <f t="shared" ca="1" si="60"/>
        <v>33.45477183080591</v>
      </c>
      <c r="B617" s="79">
        <f t="shared" ca="1" si="59"/>
        <v>59.088883772212434</v>
      </c>
      <c r="C617" s="80">
        <f t="shared" ca="1" si="59"/>
        <v>21.473242467986381</v>
      </c>
      <c r="D617" s="81">
        <f t="shared" ca="1" si="59"/>
        <v>34.973284061416365</v>
      </c>
      <c r="E617" s="82">
        <f t="shared" ca="1" si="59"/>
        <v>44.969016020482279</v>
      </c>
      <c r="F617" s="41">
        <f t="shared" ca="1" si="61"/>
        <v>33.45477183080591</v>
      </c>
      <c r="G617" s="41">
        <f t="shared" ca="1" si="62"/>
        <v>92.543655603018351</v>
      </c>
      <c r="H617" s="41">
        <f t="shared" ca="1" si="63"/>
        <v>68.428055892222275</v>
      </c>
      <c r="I617" s="41">
        <f t="shared" ca="1" si="64"/>
        <v>92.543655603018351</v>
      </c>
      <c r="J617" s="41">
        <f t="shared" ca="1" si="65"/>
        <v>137.51267162350064</v>
      </c>
      <c r="K617" s="83">
        <f ca="1">SMALL($J$2:$J$1001,ROWS($J$2:J617))</f>
        <v>138.42330612206462</v>
      </c>
      <c r="L617" s="40">
        <f ca="1">ROWS($L$2:L617)/COUNT($K$2:$K$1001)</f>
        <v>0.61599999999999999</v>
      </c>
    </row>
    <row r="618" spans="1:12" hidden="1" x14ac:dyDescent="0.25">
      <c r="A618" s="78">
        <f t="shared" ca="1" si="60"/>
        <v>29.704104868874673</v>
      </c>
      <c r="B618" s="79">
        <f t="shared" ca="1" si="59"/>
        <v>25.624987875311625</v>
      </c>
      <c r="C618" s="80">
        <f t="shared" ca="1" si="59"/>
        <v>30.075270003509878</v>
      </c>
      <c r="D618" s="81">
        <f t="shared" ca="1" si="59"/>
        <v>49.262616850534144</v>
      </c>
      <c r="E618" s="82">
        <f t="shared" ca="1" si="59"/>
        <v>41.060963231222445</v>
      </c>
      <c r="F618" s="41">
        <f t="shared" ca="1" si="61"/>
        <v>30.075270003509878</v>
      </c>
      <c r="G618" s="41">
        <f t="shared" ca="1" si="62"/>
        <v>55.700257878821503</v>
      </c>
      <c r="H618" s="41">
        <f t="shared" ca="1" si="63"/>
        <v>79.337886854044029</v>
      </c>
      <c r="I618" s="41">
        <f t="shared" ca="1" si="64"/>
        <v>79.337886854044029</v>
      </c>
      <c r="J618" s="41">
        <f t="shared" ca="1" si="65"/>
        <v>120.39885008526647</v>
      </c>
      <c r="K618" s="83">
        <f ca="1">SMALL($J$2:$J$1001,ROWS($J$2:J618))</f>
        <v>138.42971322692614</v>
      </c>
      <c r="L618" s="40">
        <f ca="1">ROWS($L$2:L618)/COUNT($K$2:$K$1001)</f>
        <v>0.61699999999999999</v>
      </c>
    </row>
    <row r="619" spans="1:12" hidden="1" x14ac:dyDescent="0.25">
      <c r="A619" s="78">
        <f t="shared" ca="1" si="60"/>
        <v>52.585549200670712</v>
      </c>
      <c r="B619" s="79">
        <f t="shared" ca="1" si="59"/>
        <v>59.552756685556275</v>
      </c>
      <c r="C619" s="80">
        <f t="shared" ca="1" si="59"/>
        <v>53.327988006009015</v>
      </c>
      <c r="D619" s="81">
        <f t="shared" ca="1" si="59"/>
        <v>20.769594252946529</v>
      </c>
      <c r="E619" s="82">
        <f t="shared" ca="1" si="59"/>
        <v>54.870428243725755</v>
      </c>
      <c r="F619" s="41">
        <f t="shared" ca="1" si="61"/>
        <v>53.327988006009015</v>
      </c>
      <c r="G619" s="41">
        <f t="shared" ca="1" si="62"/>
        <v>112.8807446915653</v>
      </c>
      <c r="H619" s="41">
        <f t="shared" ca="1" si="63"/>
        <v>74.097582258955541</v>
      </c>
      <c r="I619" s="41">
        <f t="shared" ca="1" si="64"/>
        <v>112.8807446915653</v>
      </c>
      <c r="J619" s="41">
        <f t="shared" ca="1" si="65"/>
        <v>167.75117293529104</v>
      </c>
      <c r="K619" s="83">
        <f ca="1">SMALL($J$2:$J$1001,ROWS($J$2:J619))</f>
        <v>138.52982412745072</v>
      </c>
      <c r="L619" s="40">
        <f ca="1">ROWS($L$2:L619)/COUNT($K$2:$K$1001)</f>
        <v>0.61799999999999999</v>
      </c>
    </row>
    <row r="620" spans="1:12" hidden="1" x14ac:dyDescent="0.25">
      <c r="A620" s="78">
        <f t="shared" ca="1" si="60"/>
        <v>34.66181178799205</v>
      </c>
      <c r="B620" s="79">
        <f t="shared" ca="1" si="59"/>
        <v>40.764673289707048</v>
      </c>
      <c r="C620" s="80">
        <f t="shared" ca="1" si="59"/>
        <v>28.310931093188184</v>
      </c>
      <c r="D620" s="81">
        <f t="shared" ca="1" si="59"/>
        <v>47.881893801734236</v>
      </c>
      <c r="E620" s="82">
        <f t="shared" ca="1" si="59"/>
        <v>39.877336236671454</v>
      </c>
      <c r="F620" s="41">
        <f t="shared" ca="1" si="61"/>
        <v>34.66181178799205</v>
      </c>
      <c r="G620" s="41">
        <f t="shared" ca="1" si="62"/>
        <v>75.426485077699098</v>
      </c>
      <c r="H620" s="41">
        <f t="shared" ca="1" si="63"/>
        <v>82.543705589726287</v>
      </c>
      <c r="I620" s="41">
        <f t="shared" ca="1" si="64"/>
        <v>82.543705589726287</v>
      </c>
      <c r="J620" s="41">
        <f t="shared" ca="1" si="65"/>
        <v>122.42104182639774</v>
      </c>
      <c r="K620" s="83">
        <f ca="1">SMALL($J$2:$J$1001,ROWS($J$2:J620))</f>
        <v>138.55364285898551</v>
      </c>
      <c r="L620" s="40">
        <f ca="1">ROWS($L$2:L620)/COUNT($K$2:$K$1001)</f>
        <v>0.61899999999999999</v>
      </c>
    </row>
    <row r="621" spans="1:12" hidden="1" x14ac:dyDescent="0.25">
      <c r="A621" s="78">
        <f t="shared" ca="1" si="60"/>
        <v>31.953185418892165</v>
      </c>
      <c r="B621" s="79">
        <f t="shared" ca="1" si="59"/>
        <v>20.982966278840031</v>
      </c>
      <c r="C621" s="80">
        <f t="shared" ca="1" si="59"/>
        <v>23.027154577236576</v>
      </c>
      <c r="D621" s="81">
        <f t="shared" ca="1" si="59"/>
        <v>45.991373303341867</v>
      </c>
      <c r="E621" s="82">
        <f t="shared" ca="1" si="59"/>
        <v>35.671316739510289</v>
      </c>
      <c r="F621" s="41">
        <f t="shared" ca="1" si="61"/>
        <v>31.953185418892165</v>
      </c>
      <c r="G621" s="41">
        <f t="shared" ca="1" si="62"/>
        <v>52.9361516977322</v>
      </c>
      <c r="H621" s="41">
        <f t="shared" ca="1" si="63"/>
        <v>77.944558722234035</v>
      </c>
      <c r="I621" s="41">
        <f t="shared" ca="1" si="64"/>
        <v>77.944558722234035</v>
      </c>
      <c r="J621" s="41">
        <f t="shared" ca="1" si="65"/>
        <v>113.61587546174432</v>
      </c>
      <c r="K621" s="83">
        <f ca="1">SMALL($J$2:$J$1001,ROWS($J$2:J621))</f>
        <v>138.56079671583311</v>
      </c>
      <c r="L621" s="40">
        <f ca="1">ROWS($L$2:L621)/COUNT($K$2:$K$1001)</f>
        <v>0.62</v>
      </c>
    </row>
    <row r="622" spans="1:12" hidden="1" x14ac:dyDescent="0.25">
      <c r="A622" s="78">
        <f t="shared" ca="1" si="60"/>
        <v>34.635819212810503</v>
      </c>
      <c r="B622" s="79">
        <f t="shared" ca="1" si="59"/>
        <v>50.107280491724495</v>
      </c>
      <c r="C622" s="80">
        <f t="shared" ca="1" si="59"/>
        <v>54.386195962479079</v>
      </c>
      <c r="D622" s="81">
        <f t="shared" ca="1" si="59"/>
        <v>54.895346923230321</v>
      </c>
      <c r="E622" s="82">
        <f t="shared" ca="1" si="59"/>
        <v>55.772168739498362</v>
      </c>
      <c r="F622" s="41">
        <f t="shared" ca="1" si="61"/>
        <v>54.386195962479079</v>
      </c>
      <c r="G622" s="41">
        <f t="shared" ca="1" si="62"/>
        <v>104.49347645420357</v>
      </c>
      <c r="H622" s="41">
        <f t="shared" ca="1" si="63"/>
        <v>109.2815428857094</v>
      </c>
      <c r="I622" s="41">
        <f t="shared" ca="1" si="64"/>
        <v>109.2815428857094</v>
      </c>
      <c r="J622" s="41">
        <f t="shared" ca="1" si="65"/>
        <v>165.05371162520777</v>
      </c>
      <c r="K622" s="83">
        <f ca="1">SMALL($J$2:$J$1001,ROWS($J$2:J622))</f>
        <v>138.5717369561886</v>
      </c>
      <c r="L622" s="40">
        <f ca="1">ROWS($L$2:L622)/COUNT($K$2:$K$1001)</f>
        <v>0.621</v>
      </c>
    </row>
    <row r="623" spans="1:12" hidden="1" x14ac:dyDescent="0.25">
      <c r="A623" s="78">
        <f t="shared" ca="1" si="60"/>
        <v>35.410482470241831</v>
      </c>
      <c r="B623" s="79">
        <f t="shared" ca="1" si="59"/>
        <v>49.266249231670429</v>
      </c>
      <c r="C623" s="80">
        <f t="shared" ca="1" si="59"/>
        <v>26.265844443864324</v>
      </c>
      <c r="D623" s="81">
        <f t="shared" ca="1" si="59"/>
        <v>28.729736537126733</v>
      </c>
      <c r="E623" s="82">
        <f t="shared" ca="1" si="59"/>
        <v>53.884065013920839</v>
      </c>
      <c r="F623" s="41">
        <f t="shared" ca="1" si="61"/>
        <v>35.410482470241831</v>
      </c>
      <c r="G623" s="41">
        <f t="shared" ca="1" si="62"/>
        <v>84.67673170191226</v>
      </c>
      <c r="H623" s="41">
        <f t="shared" ca="1" si="63"/>
        <v>64.140219007368557</v>
      </c>
      <c r="I623" s="41">
        <f t="shared" ca="1" si="64"/>
        <v>84.67673170191226</v>
      </c>
      <c r="J623" s="41">
        <f t="shared" ca="1" si="65"/>
        <v>138.56079671583311</v>
      </c>
      <c r="K623" s="83">
        <f ca="1">SMALL($J$2:$J$1001,ROWS($J$2:J623))</f>
        <v>138.59324733487642</v>
      </c>
      <c r="L623" s="40">
        <f ca="1">ROWS($L$2:L623)/COUNT($K$2:$K$1001)</f>
        <v>0.622</v>
      </c>
    </row>
    <row r="624" spans="1:12" hidden="1" x14ac:dyDescent="0.25">
      <c r="A624" s="78">
        <f t="shared" ca="1" si="60"/>
        <v>26.634109677350374</v>
      </c>
      <c r="B624" s="79">
        <f t="shared" ca="1" si="59"/>
        <v>37.434422172492191</v>
      </c>
      <c r="C624" s="80">
        <f t="shared" ca="1" si="59"/>
        <v>30.977182406171568</v>
      </c>
      <c r="D624" s="81">
        <f t="shared" ca="1" si="59"/>
        <v>28.486000194694498</v>
      </c>
      <c r="E624" s="82">
        <f t="shared" ca="1" si="59"/>
        <v>46.526682097470911</v>
      </c>
      <c r="F624" s="41">
        <f t="shared" ca="1" si="61"/>
        <v>30.977182406171568</v>
      </c>
      <c r="G624" s="41">
        <f t="shared" ca="1" si="62"/>
        <v>68.411604578663756</v>
      </c>
      <c r="H624" s="41">
        <f t="shared" ca="1" si="63"/>
        <v>59.463182600866062</v>
      </c>
      <c r="I624" s="41">
        <f t="shared" ca="1" si="64"/>
        <v>68.411604578663756</v>
      </c>
      <c r="J624" s="41">
        <f t="shared" ca="1" si="65"/>
        <v>114.93828667613467</v>
      </c>
      <c r="K624" s="83">
        <f ca="1">SMALL($J$2:$J$1001,ROWS($J$2:J624))</f>
        <v>138.59595421735867</v>
      </c>
      <c r="L624" s="40">
        <f ca="1">ROWS($L$2:L624)/COUNT($K$2:$K$1001)</f>
        <v>0.623</v>
      </c>
    </row>
    <row r="625" spans="1:12" hidden="1" x14ac:dyDescent="0.25">
      <c r="A625" s="78">
        <f t="shared" ca="1" si="60"/>
        <v>20.210685480917693</v>
      </c>
      <c r="B625" s="79">
        <f t="shared" ca="1" si="59"/>
        <v>36.690243998436692</v>
      </c>
      <c r="C625" s="80">
        <f t="shared" ca="1" si="59"/>
        <v>26.484940387589255</v>
      </c>
      <c r="D625" s="81">
        <f t="shared" ca="1" si="59"/>
        <v>47.155656151259102</v>
      </c>
      <c r="E625" s="82">
        <f t="shared" ca="1" si="59"/>
        <v>37.932596781986561</v>
      </c>
      <c r="F625" s="41">
        <f t="shared" ca="1" si="61"/>
        <v>26.484940387589255</v>
      </c>
      <c r="G625" s="41">
        <f t="shared" ca="1" si="62"/>
        <v>63.175184386025947</v>
      </c>
      <c r="H625" s="41">
        <f t="shared" ca="1" si="63"/>
        <v>73.640596538848357</v>
      </c>
      <c r="I625" s="41">
        <f t="shared" ca="1" si="64"/>
        <v>73.640596538848357</v>
      </c>
      <c r="J625" s="41">
        <f t="shared" ca="1" si="65"/>
        <v>111.57319332083492</v>
      </c>
      <c r="K625" s="83">
        <f ca="1">SMALL($J$2:$J$1001,ROWS($J$2:J625))</f>
        <v>138.66245315637582</v>
      </c>
      <c r="L625" s="40">
        <f ca="1">ROWS($L$2:L625)/COUNT($K$2:$K$1001)</f>
        <v>0.624</v>
      </c>
    </row>
    <row r="626" spans="1:12" hidden="1" x14ac:dyDescent="0.25">
      <c r="A626" s="78">
        <f t="shared" ca="1" si="60"/>
        <v>33.416956029693608</v>
      </c>
      <c r="B626" s="79">
        <f t="shared" ca="1" si="60"/>
        <v>32.896777737900756</v>
      </c>
      <c r="C626" s="80">
        <f t="shared" ca="1" si="60"/>
        <v>24.112962925669564</v>
      </c>
      <c r="D626" s="81">
        <f t="shared" ca="1" si="60"/>
        <v>24.552574721275825</v>
      </c>
      <c r="E626" s="82">
        <f t="shared" ca="1" si="60"/>
        <v>59.862171325552403</v>
      </c>
      <c r="F626" s="41">
        <f t="shared" ca="1" si="61"/>
        <v>33.416956029693608</v>
      </c>
      <c r="G626" s="41">
        <f t="shared" ca="1" si="62"/>
        <v>66.313733767594357</v>
      </c>
      <c r="H626" s="41">
        <f t="shared" ca="1" si="63"/>
        <v>57.969530750969433</v>
      </c>
      <c r="I626" s="41">
        <f t="shared" ca="1" si="64"/>
        <v>66.313733767594357</v>
      </c>
      <c r="J626" s="41">
        <f t="shared" ca="1" si="65"/>
        <v>126.17590509314675</v>
      </c>
      <c r="K626" s="83">
        <f ca="1">SMALL($J$2:$J$1001,ROWS($J$2:J626))</f>
        <v>138.75343171199108</v>
      </c>
      <c r="L626" s="40">
        <f ca="1">ROWS($L$2:L626)/COUNT($K$2:$K$1001)</f>
        <v>0.625</v>
      </c>
    </row>
    <row r="627" spans="1:12" hidden="1" x14ac:dyDescent="0.25">
      <c r="A627" s="78">
        <f t="shared" ca="1" si="60"/>
        <v>53.795592598626328</v>
      </c>
      <c r="B627" s="79">
        <f t="shared" ca="1" si="60"/>
        <v>47.641503755888152</v>
      </c>
      <c r="C627" s="80">
        <f t="shared" ca="1" si="60"/>
        <v>34.342885689827597</v>
      </c>
      <c r="D627" s="81">
        <f t="shared" ca="1" si="60"/>
        <v>43.1125545279546</v>
      </c>
      <c r="E627" s="82">
        <f t="shared" ca="1" si="60"/>
        <v>55.323069896682277</v>
      </c>
      <c r="F627" s="41">
        <f t="shared" ca="1" si="61"/>
        <v>53.795592598626328</v>
      </c>
      <c r="G627" s="41">
        <f t="shared" ca="1" si="62"/>
        <v>101.43709635451448</v>
      </c>
      <c r="H627" s="41">
        <f t="shared" ca="1" si="63"/>
        <v>96.908147126580928</v>
      </c>
      <c r="I627" s="41">
        <f t="shared" ca="1" si="64"/>
        <v>101.43709635451448</v>
      </c>
      <c r="J627" s="41">
        <f t="shared" ca="1" si="65"/>
        <v>156.76016625119675</v>
      </c>
      <c r="K627" s="83">
        <f ca="1">SMALL($J$2:$J$1001,ROWS($J$2:J627))</f>
        <v>138.76720442909541</v>
      </c>
      <c r="L627" s="40">
        <f ca="1">ROWS($L$2:L627)/COUNT($K$2:$K$1001)</f>
        <v>0.626</v>
      </c>
    </row>
    <row r="628" spans="1:12" hidden="1" x14ac:dyDescent="0.25">
      <c r="A628" s="78">
        <f t="shared" ca="1" si="60"/>
        <v>36.034453930018401</v>
      </c>
      <c r="B628" s="79">
        <f t="shared" ca="1" si="60"/>
        <v>27.458674575450729</v>
      </c>
      <c r="C628" s="80">
        <f t="shared" ca="1" si="60"/>
        <v>54.204604234817467</v>
      </c>
      <c r="D628" s="81">
        <f t="shared" ca="1" si="60"/>
        <v>51.45131701676911</v>
      </c>
      <c r="E628" s="82">
        <f t="shared" ca="1" si="60"/>
        <v>36.221472667195428</v>
      </c>
      <c r="F628" s="41">
        <f t="shared" ca="1" si="61"/>
        <v>54.204604234817467</v>
      </c>
      <c r="G628" s="41">
        <f t="shared" ca="1" si="62"/>
        <v>81.663278810268196</v>
      </c>
      <c r="H628" s="41">
        <f t="shared" ca="1" si="63"/>
        <v>105.65592125158658</v>
      </c>
      <c r="I628" s="41">
        <f t="shared" ca="1" si="64"/>
        <v>105.65592125158658</v>
      </c>
      <c r="J628" s="41">
        <f t="shared" ca="1" si="65"/>
        <v>141.87739391878199</v>
      </c>
      <c r="K628" s="83">
        <f ca="1">SMALL($J$2:$J$1001,ROWS($J$2:J628))</f>
        <v>138.76998317559222</v>
      </c>
      <c r="L628" s="40">
        <f ca="1">ROWS($L$2:L628)/COUNT($K$2:$K$1001)</f>
        <v>0.627</v>
      </c>
    </row>
    <row r="629" spans="1:12" hidden="1" x14ac:dyDescent="0.25">
      <c r="A629" s="78">
        <f t="shared" ca="1" si="60"/>
        <v>26.580810324594914</v>
      </c>
      <c r="B629" s="79">
        <f t="shared" ca="1" si="60"/>
        <v>23.396382544300703</v>
      </c>
      <c r="C629" s="80">
        <f t="shared" ca="1" si="60"/>
        <v>20.314757432717645</v>
      </c>
      <c r="D629" s="81">
        <f t="shared" ca="1" si="60"/>
        <v>47.075220756136602</v>
      </c>
      <c r="E629" s="82">
        <f t="shared" ca="1" si="60"/>
        <v>20.581154134583393</v>
      </c>
      <c r="F629" s="41">
        <f t="shared" ca="1" si="61"/>
        <v>26.580810324594914</v>
      </c>
      <c r="G629" s="41">
        <f t="shared" ca="1" si="62"/>
        <v>49.977192868895614</v>
      </c>
      <c r="H629" s="41">
        <f t="shared" ca="1" si="63"/>
        <v>73.656031080731509</v>
      </c>
      <c r="I629" s="41">
        <f t="shared" ca="1" si="64"/>
        <v>73.656031080731509</v>
      </c>
      <c r="J629" s="41">
        <f t="shared" ca="1" si="65"/>
        <v>94.237185215314895</v>
      </c>
      <c r="K629" s="83">
        <f ca="1">SMALL($J$2:$J$1001,ROWS($J$2:J629))</f>
        <v>138.79775901445305</v>
      </c>
      <c r="L629" s="40">
        <f ca="1">ROWS($L$2:L629)/COUNT($K$2:$K$1001)</f>
        <v>0.628</v>
      </c>
    </row>
    <row r="630" spans="1:12" hidden="1" x14ac:dyDescent="0.25">
      <c r="A630" s="78">
        <f t="shared" ca="1" si="60"/>
        <v>38.213617170454349</v>
      </c>
      <c r="B630" s="79">
        <f t="shared" ca="1" si="60"/>
        <v>47.226162967313009</v>
      </c>
      <c r="C630" s="80">
        <f t="shared" ca="1" si="60"/>
        <v>27.966233350485336</v>
      </c>
      <c r="D630" s="81">
        <f t="shared" ca="1" si="60"/>
        <v>51.765367164270536</v>
      </c>
      <c r="E630" s="82">
        <f t="shared" ca="1" si="60"/>
        <v>55.487052745935344</v>
      </c>
      <c r="F630" s="41">
        <f t="shared" ca="1" si="61"/>
        <v>38.213617170454349</v>
      </c>
      <c r="G630" s="41">
        <f t="shared" ca="1" si="62"/>
        <v>85.439780137767357</v>
      </c>
      <c r="H630" s="41">
        <f t="shared" ca="1" si="63"/>
        <v>89.978984334724885</v>
      </c>
      <c r="I630" s="41">
        <f t="shared" ca="1" si="64"/>
        <v>89.978984334724885</v>
      </c>
      <c r="J630" s="41">
        <f t="shared" ca="1" si="65"/>
        <v>145.46603708066021</v>
      </c>
      <c r="K630" s="83">
        <f ca="1">SMALL($J$2:$J$1001,ROWS($J$2:J630))</f>
        <v>138.87073019474653</v>
      </c>
      <c r="L630" s="40">
        <f ca="1">ROWS($L$2:L630)/COUNT($K$2:$K$1001)</f>
        <v>0.629</v>
      </c>
    </row>
    <row r="631" spans="1:12" hidden="1" x14ac:dyDescent="0.25">
      <c r="A631" s="78">
        <f t="shared" ca="1" si="60"/>
        <v>33.685253698042857</v>
      </c>
      <c r="B631" s="79">
        <f t="shared" ca="1" si="60"/>
        <v>51.597890100215622</v>
      </c>
      <c r="C631" s="80">
        <f t="shared" ca="1" si="60"/>
        <v>49.98672894302053</v>
      </c>
      <c r="D631" s="81">
        <f t="shared" ca="1" si="60"/>
        <v>41.237896319523372</v>
      </c>
      <c r="E631" s="82">
        <f t="shared" ca="1" si="60"/>
        <v>23.880159578456684</v>
      </c>
      <c r="F631" s="41">
        <f t="shared" ca="1" si="61"/>
        <v>49.98672894302053</v>
      </c>
      <c r="G631" s="41">
        <f t="shared" ca="1" si="62"/>
        <v>101.58461904323616</v>
      </c>
      <c r="H631" s="41">
        <f t="shared" ca="1" si="63"/>
        <v>91.224625262543896</v>
      </c>
      <c r="I631" s="41">
        <f t="shared" ca="1" si="64"/>
        <v>101.58461904323616</v>
      </c>
      <c r="J631" s="41">
        <f t="shared" ca="1" si="65"/>
        <v>125.46477862169284</v>
      </c>
      <c r="K631" s="83">
        <f ca="1">SMALL($J$2:$J$1001,ROWS($J$2:J631))</f>
        <v>138.89215336135277</v>
      </c>
      <c r="L631" s="40">
        <f ca="1">ROWS($L$2:L631)/COUNT($K$2:$K$1001)</f>
        <v>0.63</v>
      </c>
    </row>
    <row r="632" spans="1:12" hidden="1" x14ac:dyDescent="0.25">
      <c r="A632" s="78">
        <f t="shared" ca="1" si="60"/>
        <v>21.784088040993069</v>
      </c>
      <c r="B632" s="79">
        <f t="shared" ca="1" si="60"/>
        <v>42.536063338931818</v>
      </c>
      <c r="C632" s="80">
        <f t="shared" ca="1" si="60"/>
        <v>22.297082148674349</v>
      </c>
      <c r="D632" s="81">
        <f t="shared" ca="1" si="60"/>
        <v>24.91094959700871</v>
      </c>
      <c r="E632" s="82">
        <f t="shared" ca="1" si="60"/>
        <v>30.751482267136822</v>
      </c>
      <c r="F632" s="41">
        <f t="shared" ca="1" si="61"/>
        <v>22.297082148674349</v>
      </c>
      <c r="G632" s="41">
        <f t="shared" ca="1" si="62"/>
        <v>64.833145487606174</v>
      </c>
      <c r="H632" s="41">
        <f t="shared" ca="1" si="63"/>
        <v>47.208031745683058</v>
      </c>
      <c r="I632" s="41">
        <f t="shared" ca="1" si="64"/>
        <v>64.833145487606174</v>
      </c>
      <c r="J632" s="41">
        <f t="shared" ca="1" si="65"/>
        <v>95.584627754742996</v>
      </c>
      <c r="K632" s="83">
        <f ca="1">SMALL($J$2:$J$1001,ROWS($J$2:J632))</f>
        <v>138.91558551856482</v>
      </c>
      <c r="L632" s="40">
        <f ca="1">ROWS($L$2:L632)/COUNT($K$2:$K$1001)</f>
        <v>0.63100000000000001</v>
      </c>
    </row>
    <row r="633" spans="1:12" hidden="1" x14ac:dyDescent="0.25">
      <c r="A633" s="78">
        <f t="shared" ca="1" si="60"/>
        <v>34.078496817459438</v>
      </c>
      <c r="B633" s="79">
        <f t="shared" ca="1" si="60"/>
        <v>20.633304240141367</v>
      </c>
      <c r="C633" s="80">
        <f t="shared" ca="1" si="60"/>
        <v>50.205044182438002</v>
      </c>
      <c r="D633" s="81">
        <f t="shared" ca="1" si="60"/>
        <v>37.256642279307229</v>
      </c>
      <c r="E633" s="82">
        <f t="shared" ca="1" si="60"/>
        <v>33.92186655000593</v>
      </c>
      <c r="F633" s="41">
        <f t="shared" ca="1" si="61"/>
        <v>50.205044182438002</v>
      </c>
      <c r="G633" s="41">
        <f t="shared" ca="1" si="62"/>
        <v>70.838348422579372</v>
      </c>
      <c r="H633" s="41">
        <f t="shared" ca="1" si="63"/>
        <v>87.461686461745231</v>
      </c>
      <c r="I633" s="41">
        <f t="shared" ca="1" si="64"/>
        <v>87.461686461745231</v>
      </c>
      <c r="J633" s="41">
        <f t="shared" ca="1" si="65"/>
        <v>121.38355301175116</v>
      </c>
      <c r="K633" s="83">
        <f ca="1">SMALL($J$2:$J$1001,ROWS($J$2:J633))</f>
        <v>138.92976200614601</v>
      </c>
      <c r="L633" s="40">
        <f ca="1">ROWS($L$2:L633)/COUNT($K$2:$K$1001)</f>
        <v>0.63200000000000001</v>
      </c>
    </row>
    <row r="634" spans="1:12" hidden="1" x14ac:dyDescent="0.25">
      <c r="A634" s="78">
        <f t="shared" ca="1" si="60"/>
        <v>59.267111474478838</v>
      </c>
      <c r="B634" s="79">
        <f t="shared" ca="1" si="60"/>
        <v>43.724175935531314</v>
      </c>
      <c r="C634" s="80">
        <f t="shared" ca="1" si="60"/>
        <v>36.039547958598362</v>
      </c>
      <c r="D634" s="81">
        <f t="shared" ca="1" si="60"/>
        <v>22.032289983035017</v>
      </c>
      <c r="E634" s="82">
        <f t="shared" ca="1" si="60"/>
        <v>39.906492479127309</v>
      </c>
      <c r="F634" s="41">
        <f t="shared" ca="1" si="61"/>
        <v>59.267111474478838</v>
      </c>
      <c r="G634" s="41">
        <f t="shared" ca="1" si="62"/>
        <v>102.99128741001016</v>
      </c>
      <c r="H634" s="41">
        <f t="shared" ca="1" si="63"/>
        <v>81.299401457513852</v>
      </c>
      <c r="I634" s="41">
        <f t="shared" ca="1" si="64"/>
        <v>102.99128741001016</v>
      </c>
      <c r="J634" s="41">
        <f t="shared" ca="1" si="65"/>
        <v>142.89777988913747</v>
      </c>
      <c r="K634" s="83">
        <f ca="1">SMALL($J$2:$J$1001,ROWS($J$2:J634))</f>
        <v>139.02859975502929</v>
      </c>
      <c r="L634" s="40">
        <f ca="1">ROWS($L$2:L634)/COUNT($K$2:$K$1001)</f>
        <v>0.63300000000000001</v>
      </c>
    </row>
    <row r="635" spans="1:12" hidden="1" x14ac:dyDescent="0.25">
      <c r="A635" s="78">
        <f t="shared" ca="1" si="60"/>
        <v>35.659332341064413</v>
      </c>
      <c r="B635" s="79">
        <f t="shared" ca="1" si="60"/>
        <v>54.012450936686932</v>
      </c>
      <c r="C635" s="80">
        <f t="shared" ca="1" si="60"/>
        <v>24.049152723604546</v>
      </c>
      <c r="D635" s="81">
        <f t="shared" ca="1" si="60"/>
        <v>20.79456601597564</v>
      </c>
      <c r="E635" s="82">
        <f t="shared" ca="1" si="60"/>
        <v>52.48626923961988</v>
      </c>
      <c r="F635" s="41">
        <f t="shared" ca="1" si="61"/>
        <v>35.659332341064413</v>
      </c>
      <c r="G635" s="41">
        <f t="shared" ca="1" si="62"/>
        <v>89.671783277751345</v>
      </c>
      <c r="H635" s="41">
        <f t="shared" ca="1" si="63"/>
        <v>56.453898357040053</v>
      </c>
      <c r="I635" s="41">
        <f t="shared" ca="1" si="64"/>
        <v>89.671783277751345</v>
      </c>
      <c r="J635" s="41">
        <f t="shared" ca="1" si="65"/>
        <v>142.15805251737123</v>
      </c>
      <c r="K635" s="83">
        <f ca="1">SMALL($J$2:$J$1001,ROWS($J$2:J635))</f>
        <v>139.06152867064907</v>
      </c>
      <c r="L635" s="40">
        <f ca="1">ROWS($L$2:L635)/COUNT($K$2:$K$1001)</f>
        <v>0.63400000000000001</v>
      </c>
    </row>
    <row r="636" spans="1:12" hidden="1" x14ac:dyDescent="0.25">
      <c r="A636" s="78">
        <f t="shared" ca="1" si="60"/>
        <v>34.58259173212511</v>
      </c>
      <c r="B636" s="79">
        <f t="shared" ca="1" si="60"/>
        <v>52.194461063196883</v>
      </c>
      <c r="C636" s="80">
        <f t="shared" ca="1" si="60"/>
        <v>47.947090913557474</v>
      </c>
      <c r="D636" s="81">
        <f t="shared" ca="1" si="60"/>
        <v>52.384505954873909</v>
      </c>
      <c r="E636" s="82">
        <f t="shared" ca="1" si="60"/>
        <v>46.010876120078038</v>
      </c>
      <c r="F636" s="41">
        <f t="shared" ca="1" si="61"/>
        <v>47.947090913557474</v>
      </c>
      <c r="G636" s="41">
        <f t="shared" ca="1" si="62"/>
        <v>100.14155197675436</v>
      </c>
      <c r="H636" s="41">
        <f t="shared" ca="1" si="63"/>
        <v>100.33159686843138</v>
      </c>
      <c r="I636" s="41">
        <f t="shared" ca="1" si="64"/>
        <v>100.33159686843138</v>
      </c>
      <c r="J636" s="41">
        <f t="shared" ca="1" si="65"/>
        <v>146.34247298850943</v>
      </c>
      <c r="K636" s="83">
        <f ca="1">SMALL($J$2:$J$1001,ROWS($J$2:J636))</f>
        <v>139.11098492995885</v>
      </c>
      <c r="L636" s="40">
        <f ca="1">ROWS($L$2:L636)/COUNT($K$2:$K$1001)</f>
        <v>0.63500000000000001</v>
      </c>
    </row>
    <row r="637" spans="1:12" hidden="1" x14ac:dyDescent="0.25">
      <c r="A637" s="78">
        <f t="shared" ca="1" si="60"/>
        <v>26.733429131535399</v>
      </c>
      <c r="B637" s="79">
        <f t="shared" ca="1" si="60"/>
        <v>30.628279349535447</v>
      </c>
      <c r="C637" s="80">
        <f t="shared" ca="1" si="60"/>
        <v>20.099189263031612</v>
      </c>
      <c r="D637" s="81">
        <f t="shared" ca="1" si="60"/>
        <v>33.748589365028906</v>
      </c>
      <c r="E637" s="82">
        <f t="shared" ca="1" si="60"/>
        <v>42.398075824581369</v>
      </c>
      <c r="F637" s="41">
        <f t="shared" ca="1" si="61"/>
        <v>26.733429131535399</v>
      </c>
      <c r="G637" s="41">
        <f t="shared" ca="1" si="62"/>
        <v>57.361708481070849</v>
      </c>
      <c r="H637" s="41">
        <f t="shared" ca="1" si="63"/>
        <v>60.482018496564308</v>
      </c>
      <c r="I637" s="41">
        <f t="shared" ca="1" si="64"/>
        <v>60.482018496564308</v>
      </c>
      <c r="J637" s="41">
        <f t="shared" ca="1" si="65"/>
        <v>102.88009432114568</v>
      </c>
      <c r="K637" s="83">
        <f ca="1">SMALL($J$2:$J$1001,ROWS($J$2:J637))</f>
        <v>139.1179070900838</v>
      </c>
      <c r="L637" s="40">
        <f ca="1">ROWS($L$2:L637)/COUNT($K$2:$K$1001)</f>
        <v>0.63600000000000001</v>
      </c>
    </row>
    <row r="638" spans="1:12" hidden="1" x14ac:dyDescent="0.25">
      <c r="A638" s="78">
        <f t="shared" ca="1" si="60"/>
        <v>34.882513074253239</v>
      </c>
      <c r="B638" s="79">
        <f t="shared" ca="1" si="60"/>
        <v>46.010001167787919</v>
      </c>
      <c r="C638" s="80">
        <f t="shared" ca="1" si="60"/>
        <v>54.929634731439776</v>
      </c>
      <c r="D638" s="81">
        <f t="shared" ca="1" si="60"/>
        <v>48.141864248545893</v>
      </c>
      <c r="E638" s="82">
        <f t="shared" ca="1" si="60"/>
        <v>52.149544795662962</v>
      </c>
      <c r="F638" s="41">
        <f t="shared" ca="1" si="61"/>
        <v>54.929634731439776</v>
      </c>
      <c r="G638" s="41">
        <f t="shared" ca="1" si="62"/>
        <v>100.9396358992277</v>
      </c>
      <c r="H638" s="41">
        <f t="shared" ca="1" si="63"/>
        <v>103.07149897998568</v>
      </c>
      <c r="I638" s="41">
        <f t="shared" ca="1" si="64"/>
        <v>103.07149897998568</v>
      </c>
      <c r="J638" s="41">
        <f t="shared" ca="1" si="65"/>
        <v>155.22104377564864</v>
      </c>
      <c r="K638" s="83">
        <f ca="1">SMALL($J$2:$J$1001,ROWS($J$2:J638))</f>
        <v>139.12366166715205</v>
      </c>
      <c r="L638" s="40">
        <f ca="1">ROWS($L$2:L638)/COUNT($K$2:$K$1001)</f>
        <v>0.63700000000000001</v>
      </c>
    </row>
    <row r="639" spans="1:12" hidden="1" x14ac:dyDescent="0.25">
      <c r="A639" s="78">
        <f t="shared" ca="1" si="60"/>
        <v>27.615660287010297</v>
      </c>
      <c r="B639" s="79">
        <f t="shared" ca="1" si="60"/>
        <v>46.282990445064605</v>
      </c>
      <c r="C639" s="80">
        <f t="shared" ca="1" si="60"/>
        <v>55.721538506324691</v>
      </c>
      <c r="D639" s="81">
        <f t="shared" ca="1" si="60"/>
        <v>29.218162423473075</v>
      </c>
      <c r="E639" s="82">
        <f t="shared" ca="1" si="60"/>
        <v>58.214423057778866</v>
      </c>
      <c r="F639" s="41">
        <f t="shared" ca="1" si="61"/>
        <v>55.721538506324691</v>
      </c>
      <c r="G639" s="41">
        <f t="shared" ca="1" si="62"/>
        <v>102.00452895138929</v>
      </c>
      <c r="H639" s="41">
        <f t="shared" ca="1" si="63"/>
        <v>84.939700929797766</v>
      </c>
      <c r="I639" s="41">
        <f t="shared" ca="1" si="64"/>
        <v>102.00452895138929</v>
      </c>
      <c r="J639" s="41">
        <f t="shared" ca="1" si="65"/>
        <v>160.21895200916816</v>
      </c>
      <c r="K639" s="83">
        <f ca="1">SMALL($J$2:$J$1001,ROWS($J$2:J639))</f>
        <v>139.15830854835934</v>
      </c>
      <c r="L639" s="40">
        <f ca="1">ROWS($L$2:L639)/COUNT($K$2:$K$1001)</f>
        <v>0.63800000000000001</v>
      </c>
    </row>
    <row r="640" spans="1:12" hidden="1" x14ac:dyDescent="0.25">
      <c r="A640" s="78">
        <f t="shared" ca="1" si="60"/>
        <v>50.680392432787968</v>
      </c>
      <c r="B640" s="79">
        <f t="shared" ca="1" si="60"/>
        <v>42.853703947036117</v>
      </c>
      <c r="C640" s="80">
        <f t="shared" ca="1" si="60"/>
        <v>24.004769200699393</v>
      </c>
      <c r="D640" s="81">
        <f t="shared" ca="1" si="60"/>
        <v>49.877206741241928</v>
      </c>
      <c r="E640" s="82">
        <f t="shared" ca="1" si="60"/>
        <v>57.188032998242967</v>
      </c>
      <c r="F640" s="41">
        <f t="shared" ca="1" si="61"/>
        <v>50.680392432787968</v>
      </c>
      <c r="G640" s="41">
        <f t="shared" ca="1" si="62"/>
        <v>93.534096379824092</v>
      </c>
      <c r="H640" s="41">
        <f t="shared" ca="1" si="63"/>
        <v>100.55759917402989</v>
      </c>
      <c r="I640" s="41">
        <f t="shared" ca="1" si="64"/>
        <v>100.55759917402989</v>
      </c>
      <c r="J640" s="41">
        <f t="shared" ca="1" si="65"/>
        <v>157.74563217227285</v>
      </c>
      <c r="K640" s="83">
        <f ca="1">SMALL($J$2:$J$1001,ROWS($J$2:J640))</f>
        <v>139.16684257247982</v>
      </c>
      <c r="L640" s="40">
        <f ca="1">ROWS($L$2:L640)/COUNT($K$2:$K$1001)</f>
        <v>0.63900000000000001</v>
      </c>
    </row>
    <row r="641" spans="1:12" hidden="1" x14ac:dyDescent="0.25">
      <c r="A641" s="78">
        <f t="shared" ca="1" si="60"/>
        <v>23.748703386267831</v>
      </c>
      <c r="B641" s="79">
        <f t="shared" ca="1" si="60"/>
        <v>30.416737838672582</v>
      </c>
      <c r="C641" s="80">
        <f t="shared" ca="1" si="60"/>
        <v>39.649350504052983</v>
      </c>
      <c r="D641" s="81">
        <f t="shared" ca="1" si="60"/>
        <v>24.853246033143073</v>
      </c>
      <c r="E641" s="82">
        <f t="shared" ca="1" si="60"/>
        <v>27.774522897606523</v>
      </c>
      <c r="F641" s="41">
        <f t="shared" ca="1" si="61"/>
        <v>39.649350504052983</v>
      </c>
      <c r="G641" s="41">
        <f t="shared" ca="1" si="62"/>
        <v>70.066088342725564</v>
      </c>
      <c r="H641" s="41">
        <f t="shared" ca="1" si="63"/>
        <v>64.502596537196055</v>
      </c>
      <c r="I641" s="41">
        <f t="shared" ca="1" si="64"/>
        <v>70.066088342725564</v>
      </c>
      <c r="J641" s="41">
        <f t="shared" ca="1" si="65"/>
        <v>97.840611240332095</v>
      </c>
      <c r="K641" s="83">
        <f ca="1">SMALL($J$2:$J$1001,ROWS($J$2:J641))</f>
        <v>139.22669514075977</v>
      </c>
      <c r="L641" s="40">
        <f ca="1">ROWS($L$2:L641)/COUNT($K$2:$K$1001)</f>
        <v>0.64</v>
      </c>
    </row>
    <row r="642" spans="1:12" hidden="1" x14ac:dyDescent="0.25">
      <c r="A642" s="78">
        <f t="shared" ca="1" si="60"/>
        <v>50.444395921409523</v>
      </c>
      <c r="B642" s="79">
        <f t="shared" ca="1" si="60"/>
        <v>45.080725110891962</v>
      </c>
      <c r="C642" s="80">
        <f t="shared" ca="1" si="60"/>
        <v>59.200757804539379</v>
      </c>
      <c r="D642" s="81">
        <f t="shared" ca="1" si="60"/>
        <v>56.450389038519489</v>
      </c>
      <c r="E642" s="82">
        <f t="shared" ca="1" si="60"/>
        <v>42.067547247145882</v>
      </c>
      <c r="F642" s="41">
        <f t="shared" ca="1" si="61"/>
        <v>59.200757804539379</v>
      </c>
      <c r="G642" s="41">
        <f t="shared" ca="1" si="62"/>
        <v>104.28148291543134</v>
      </c>
      <c r="H642" s="41">
        <f t="shared" ca="1" si="63"/>
        <v>115.65114684305887</v>
      </c>
      <c r="I642" s="41">
        <f t="shared" ca="1" si="64"/>
        <v>115.65114684305887</v>
      </c>
      <c r="J642" s="41">
        <f t="shared" ca="1" si="65"/>
        <v>157.71869409020474</v>
      </c>
      <c r="K642" s="83">
        <f ca="1">SMALL($J$2:$J$1001,ROWS($J$2:J642))</f>
        <v>139.28977485124946</v>
      </c>
      <c r="L642" s="40">
        <f ca="1">ROWS($L$2:L642)/COUNT($K$2:$K$1001)</f>
        <v>0.64100000000000001</v>
      </c>
    </row>
    <row r="643" spans="1:12" hidden="1" x14ac:dyDescent="0.25">
      <c r="A643" s="78">
        <f t="shared" ref="A643:E706" ca="1" si="66">20+40*RAND()</f>
        <v>55.101847471764167</v>
      </c>
      <c r="B643" s="79">
        <f t="shared" ca="1" si="66"/>
        <v>41.171401469010142</v>
      </c>
      <c r="C643" s="80">
        <f t="shared" ca="1" si="66"/>
        <v>47.100628827692063</v>
      </c>
      <c r="D643" s="81">
        <f t="shared" ca="1" si="66"/>
        <v>58.743333162825749</v>
      </c>
      <c r="E643" s="82">
        <f t="shared" ca="1" si="66"/>
        <v>28.682098066855218</v>
      </c>
      <c r="F643" s="41">
        <f t="shared" ref="F643:F706" ca="1" si="67">MAX(A643,C643)</f>
        <v>55.101847471764167</v>
      </c>
      <c r="G643" s="41">
        <f t="shared" ref="G643:G706" ca="1" si="68">F643+B643</f>
        <v>96.273248940774309</v>
      </c>
      <c r="H643" s="41">
        <f t="shared" ref="H643:H706" ca="1" si="69">F643+D643</f>
        <v>113.84518063458992</v>
      </c>
      <c r="I643" s="41">
        <f t="shared" ref="I643:I706" ca="1" si="70">MAX(G643:H643)</f>
        <v>113.84518063458992</v>
      </c>
      <c r="J643" s="41">
        <f t="shared" ref="J643:J706" ca="1" si="71">I643+E643</f>
        <v>142.52727870144514</v>
      </c>
      <c r="K643" s="83">
        <f ca="1">SMALL($J$2:$J$1001,ROWS($J$2:J643))</f>
        <v>139.31036449504808</v>
      </c>
      <c r="L643" s="40">
        <f ca="1">ROWS($L$2:L643)/COUNT($K$2:$K$1001)</f>
        <v>0.64200000000000002</v>
      </c>
    </row>
    <row r="644" spans="1:12" hidden="1" x14ac:dyDescent="0.25">
      <c r="A644" s="78">
        <f t="shared" ca="1" si="66"/>
        <v>33.513035651410682</v>
      </c>
      <c r="B644" s="79">
        <f t="shared" ca="1" si="66"/>
        <v>31.716573977174566</v>
      </c>
      <c r="C644" s="80">
        <f t="shared" ca="1" si="66"/>
        <v>31.221825520175138</v>
      </c>
      <c r="D644" s="81">
        <f t="shared" ca="1" si="66"/>
        <v>29.702588964672664</v>
      </c>
      <c r="E644" s="82">
        <f t="shared" ca="1" si="66"/>
        <v>35.945821651606664</v>
      </c>
      <c r="F644" s="41">
        <f t="shared" ca="1" si="67"/>
        <v>33.513035651410682</v>
      </c>
      <c r="G644" s="41">
        <f t="shared" ca="1" si="68"/>
        <v>65.229609628585251</v>
      </c>
      <c r="H644" s="41">
        <f t="shared" ca="1" si="69"/>
        <v>63.215624616083346</v>
      </c>
      <c r="I644" s="41">
        <f t="shared" ca="1" si="70"/>
        <v>65.229609628585251</v>
      </c>
      <c r="J644" s="41">
        <f t="shared" ca="1" si="71"/>
        <v>101.17543128019192</v>
      </c>
      <c r="K644" s="83">
        <f ca="1">SMALL($J$2:$J$1001,ROWS($J$2:J644))</f>
        <v>139.36309937309187</v>
      </c>
      <c r="L644" s="40">
        <f ca="1">ROWS($L$2:L644)/COUNT($K$2:$K$1001)</f>
        <v>0.64300000000000002</v>
      </c>
    </row>
    <row r="645" spans="1:12" hidden="1" x14ac:dyDescent="0.25">
      <c r="A645" s="78">
        <f t="shared" ca="1" si="66"/>
        <v>44.476835803392603</v>
      </c>
      <c r="B645" s="79">
        <f t="shared" ca="1" si="66"/>
        <v>55.043392341619345</v>
      </c>
      <c r="C645" s="80">
        <f t="shared" ca="1" si="66"/>
        <v>50.351494174059937</v>
      </c>
      <c r="D645" s="81">
        <f t="shared" ca="1" si="66"/>
        <v>27.429405829451156</v>
      </c>
      <c r="E645" s="82">
        <f t="shared" ca="1" si="66"/>
        <v>35.433962958951582</v>
      </c>
      <c r="F645" s="41">
        <f t="shared" ca="1" si="67"/>
        <v>50.351494174059937</v>
      </c>
      <c r="G645" s="41">
        <f t="shared" ca="1" si="68"/>
        <v>105.39488651567927</v>
      </c>
      <c r="H645" s="41">
        <f t="shared" ca="1" si="69"/>
        <v>77.780900003511093</v>
      </c>
      <c r="I645" s="41">
        <f t="shared" ca="1" si="70"/>
        <v>105.39488651567927</v>
      </c>
      <c r="J645" s="41">
        <f t="shared" ca="1" si="71"/>
        <v>140.82884947463086</v>
      </c>
      <c r="K645" s="83">
        <f ca="1">SMALL($J$2:$J$1001,ROWS($J$2:J645))</f>
        <v>139.37222737851496</v>
      </c>
      <c r="L645" s="40">
        <f ca="1">ROWS($L$2:L645)/COUNT($K$2:$K$1001)</f>
        <v>0.64400000000000002</v>
      </c>
    </row>
    <row r="646" spans="1:12" hidden="1" x14ac:dyDescent="0.25">
      <c r="A646" s="78">
        <f t="shared" ca="1" si="66"/>
        <v>34.490931454066001</v>
      </c>
      <c r="B646" s="79">
        <f t="shared" ca="1" si="66"/>
        <v>47.272972663737747</v>
      </c>
      <c r="C646" s="80">
        <f t="shared" ca="1" si="66"/>
        <v>21.709628412710124</v>
      </c>
      <c r="D646" s="81">
        <f t="shared" ca="1" si="66"/>
        <v>37.946049951010245</v>
      </c>
      <c r="E646" s="82">
        <f t="shared" ca="1" si="66"/>
        <v>40.781356400151168</v>
      </c>
      <c r="F646" s="41">
        <f t="shared" ca="1" si="67"/>
        <v>34.490931454066001</v>
      </c>
      <c r="G646" s="41">
        <f t="shared" ca="1" si="68"/>
        <v>81.763904117803747</v>
      </c>
      <c r="H646" s="41">
        <f t="shared" ca="1" si="69"/>
        <v>72.436981405076239</v>
      </c>
      <c r="I646" s="41">
        <f t="shared" ca="1" si="70"/>
        <v>81.763904117803747</v>
      </c>
      <c r="J646" s="41">
        <f t="shared" ca="1" si="71"/>
        <v>122.54526051795492</v>
      </c>
      <c r="K646" s="83">
        <f ca="1">SMALL($J$2:$J$1001,ROWS($J$2:J646))</f>
        <v>139.41613984949998</v>
      </c>
      <c r="L646" s="40">
        <f ca="1">ROWS($L$2:L646)/COUNT($K$2:$K$1001)</f>
        <v>0.64500000000000002</v>
      </c>
    </row>
    <row r="647" spans="1:12" hidden="1" x14ac:dyDescent="0.25">
      <c r="A647" s="78">
        <f t="shared" ca="1" si="66"/>
        <v>29.941024420272239</v>
      </c>
      <c r="B647" s="79">
        <f t="shared" ca="1" si="66"/>
        <v>36.543579659343649</v>
      </c>
      <c r="C647" s="80">
        <f t="shared" ca="1" si="66"/>
        <v>22.771218597697501</v>
      </c>
      <c r="D647" s="81">
        <f t="shared" ca="1" si="66"/>
        <v>40.368809835488214</v>
      </c>
      <c r="E647" s="82">
        <f t="shared" ca="1" si="66"/>
        <v>24.219954232541173</v>
      </c>
      <c r="F647" s="41">
        <f t="shared" ca="1" si="67"/>
        <v>29.941024420272239</v>
      </c>
      <c r="G647" s="41">
        <f t="shared" ca="1" si="68"/>
        <v>66.484604079615892</v>
      </c>
      <c r="H647" s="41">
        <f t="shared" ca="1" si="69"/>
        <v>70.30983425576045</v>
      </c>
      <c r="I647" s="41">
        <f t="shared" ca="1" si="70"/>
        <v>70.30983425576045</v>
      </c>
      <c r="J647" s="41">
        <f t="shared" ca="1" si="71"/>
        <v>94.52978848830162</v>
      </c>
      <c r="K647" s="83">
        <f ca="1">SMALL($J$2:$J$1001,ROWS($J$2:J647))</f>
        <v>139.46750970531423</v>
      </c>
      <c r="L647" s="40">
        <f ca="1">ROWS($L$2:L647)/COUNT($K$2:$K$1001)</f>
        <v>0.64600000000000002</v>
      </c>
    </row>
    <row r="648" spans="1:12" hidden="1" x14ac:dyDescent="0.25">
      <c r="A648" s="78">
        <f t="shared" ca="1" si="66"/>
        <v>46.803655874903541</v>
      </c>
      <c r="B648" s="79">
        <f t="shared" ca="1" si="66"/>
        <v>24.628215804994266</v>
      </c>
      <c r="C648" s="80">
        <f t="shared" ca="1" si="66"/>
        <v>45.18016617549705</v>
      </c>
      <c r="D648" s="81">
        <f t="shared" ca="1" si="66"/>
        <v>52.621668804885815</v>
      </c>
      <c r="E648" s="82">
        <f t="shared" ca="1" si="66"/>
        <v>36.050998547377347</v>
      </c>
      <c r="F648" s="41">
        <f t="shared" ca="1" si="67"/>
        <v>46.803655874903541</v>
      </c>
      <c r="G648" s="41">
        <f t="shared" ca="1" si="68"/>
        <v>71.43187167989781</v>
      </c>
      <c r="H648" s="41">
        <f t="shared" ca="1" si="69"/>
        <v>99.425324679789355</v>
      </c>
      <c r="I648" s="41">
        <f t="shared" ca="1" si="70"/>
        <v>99.425324679789355</v>
      </c>
      <c r="J648" s="41">
        <f t="shared" ca="1" si="71"/>
        <v>135.47632322716669</v>
      </c>
      <c r="K648" s="83">
        <f ca="1">SMALL($J$2:$J$1001,ROWS($J$2:J648))</f>
        <v>139.49107867736345</v>
      </c>
      <c r="L648" s="40">
        <f ca="1">ROWS($L$2:L648)/COUNT($K$2:$K$1001)</f>
        <v>0.64700000000000002</v>
      </c>
    </row>
    <row r="649" spans="1:12" hidden="1" x14ac:dyDescent="0.25">
      <c r="A649" s="78">
        <f t="shared" ca="1" si="66"/>
        <v>32.998333714304543</v>
      </c>
      <c r="B649" s="79">
        <f t="shared" ca="1" si="66"/>
        <v>33.192235502312073</v>
      </c>
      <c r="C649" s="80">
        <f t="shared" ca="1" si="66"/>
        <v>22.91102854302968</v>
      </c>
      <c r="D649" s="81">
        <f t="shared" ca="1" si="66"/>
        <v>40.405123405732226</v>
      </c>
      <c r="E649" s="82">
        <f t="shared" ca="1" si="66"/>
        <v>53.766746758806917</v>
      </c>
      <c r="F649" s="41">
        <f t="shared" ca="1" si="67"/>
        <v>32.998333714304543</v>
      </c>
      <c r="G649" s="41">
        <f t="shared" ca="1" si="68"/>
        <v>66.190569216616609</v>
      </c>
      <c r="H649" s="41">
        <f t="shared" ca="1" si="69"/>
        <v>73.403457120036762</v>
      </c>
      <c r="I649" s="41">
        <f t="shared" ca="1" si="70"/>
        <v>73.403457120036762</v>
      </c>
      <c r="J649" s="41">
        <f t="shared" ca="1" si="71"/>
        <v>127.17020387884368</v>
      </c>
      <c r="K649" s="83">
        <f ca="1">SMALL($J$2:$J$1001,ROWS($J$2:J649))</f>
        <v>139.49384365353569</v>
      </c>
      <c r="L649" s="40">
        <f ca="1">ROWS($L$2:L649)/COUNT($K$2:$K$1001)</f>
        <v>0.64800000000000002</v>
      </c>
    </row>
    <row r="650" spans="1:12" hidden="1" x14ac:dyDescent="0.25">
      <c r="A650" s="78">
        <f t="shared" ca="1" si="66"/>
        <v>33.473770744214455</v>
      </c>
      <c r="B650" s="79">
        <f t="shared" ca="1" si="66"/>
        <v>43.832610623101729</v>
      </c>
      <c r="C650" s="80">
        <f t="shared" ca="1" si="66"/>
        <v>58.870354146288634</v>
      </c>
      <c r="D650" s="81">
        <f t="shared" ca="1" si="66"/>
        <v>52.27293566027042</v>
      </c>
      <c r="E650" s="82">
        <f t="shared" ca="1" si="66"/>
        <v>34.508128971872765</v>
      </c>
      <c r="F650" s="41">
        <f t="shared" ca="1" si="67"/>
        <v>58.870354146288634</v>
      </c>
      <c r="G650" s="41">
        <f t="shared" ca="1" si="68"/>
        <v>102.70296476939036</v>
      </c>
      <c r="H650" s="41">
        <f t="shared" ca="1" si="69"/>
        <v>111.14328980655905</v>
      </c>
      <c r="I650" s="41">
        <f t="shared" ca="1" si="70"/>
        <v>111.14328980655905</v>
      </c>
      <c r="J650" s="41">
        <f t="shared" ca="1" si="71"/>
        <v>145.65141877843183</v>
      </c>
      <c r="K650" s="83">
        <f ca="1">SMALL($J$2:$J$1001,ROWS($J$2:J650))</f>
        <v>139.50043570999929</v>
      </c>
      <c r="L650" s="40">
        <f ca="1">ROWS($L$2:L650)/COUNT($K$2:$K$1001)</f>
        <v>0.64900000000000002</v>
      </c>
    </row>
    <row r="651" spans="1:12" hidden="1" x14ac:dyDescent="0.25">
      <c r="A651" s="78">
        <f t="shared" ca="1" si="66"/>
        <v>47.206596709579784</v>
      </c>
      <c r="B651" s="79">
        <f t="shared" ca="1" si="66"/>
        <v>59.99166699758203</v>
      </c>
      <c r="C651" s="80">
        <f t="shared" ca="1" si="66"/>
        <v>40.956092330608762</v>
      </c>
      <c r="D651" s="81">
        <f t="shared" ca="1" si="66"/>
        <v>25.563401286761767</v>
      </c>
      <c r="E651" s="82">
        <f t="shared" ca="1" si="66"/>
        <v>47.664416540819516</v>
      </c>
      <c r="F651" s="41">
        <f t="shared" ca="1" si="67"/>
        <v>47.206596709579784</v>
      </c>
      <c r="G651" s="41">
        <f t="shared" ca="1" si="68"/>
        <v>107.19826370716181</v>
      </c>
      <c r="H651" s="41">
        <f t="shared" ca="1" si="69"/>
        <v>72.769997996341544</v>
      </c>
      <c r="I651" s="41">
        <f t="shared" ca="1" si="70"/>
        <v>107.19826370716181</v>
      </c>
      <c r="J651" s="41">
        <f t="shared" ca="1" si="71"/>
        <v>154.86268024798133</v>
      </c>
      <c r="K651" s="83">
        <f ca="1">SMALL($J$2:$J$1001,ROWS($J$2:J651))</f>
        <v>139.55786438523467</v>
      </c>
      <c r="L651" s="40">
        <f ca="1">ROWS($L$2:L651)/COUNT($K$2:$K$1001)</f>
        <v>0.65</v>
      </c>
    </row>
    <row r="652" spans="1:12" hidden="1" x14ac:dyDescent="0.25">
      <c r="A652" s="78">
        <f t="shared" ca="1" si="66"/>
        <v>52.869530375426585</v>
      </c>
      <c r="B652" s="79">
        <f t="shared" ca="1" si="66"/>
        <v>58.513861836233694</v>
      </c>
      <c r="C652" s="80">
        <f t="shared" ca="1" si="66"/>
        <v>42.908447376147464</v>
      </c>
      <c r="D652" s="81">
        <f t="shared" ca="1" si="66"/>
        <v>43.775690782862135</v>
      </c>
      <c r="E652" s="82">
        <f t="shared" ca="1" si="66"/>
        <v>34.222421910332095</v>
      </c>
      <c r="F652" s="41">
        <f t="shared" ca="1" si="67"/>
        <v>52.869530375426585</v>
      </c>
      <c r="G652" s="41">
        <f t="shared" ca="1" si="68"/>
        <v>111.38339221166028</v>
      </c>
      <c r="H652" s="41">
        <f t="shared" ca="1" si="69"/>
        <v>96.64522115828872</v>
      </c>
      <c r="I652" s="41">
        <f t="shared" ca="1" si="70"/>
        <v>111.38339221166028</v>
      </c>
      <c r="J652" s="41">
        <f t="shared" ca="1" si="71"/>
        <v>145.60581412199238</v>
      </c>
      <c r="K652" s="83">
        <f ca="1">SMALL($J$2:$J$1001,ROWS($J$2:J652))</f>
        <v>139.56911192530268</v>
      </c>
      <c r="L652" s="40">
        <f ca="1">ROWS($L$2:L652)/COUNT($K$2:$K$1001)</f>
        <v>0.65100000000000002</v>
      </c>
    </row>
    <row r="653" spans="1:12" hidden="1" x14ac:dyDescent="0.25">
      <c r="A653" s="78">
        <f t="shared" ca="1" si="66"/>
        <v>55.749533324627748</v>
      </c>
      <c r="B653" s="79">
        <f t="shared" ca="1" si="66"/>
        <v>56.312195681998872</v>
      </c>
      <c r="C653" s="80">
        <f t="shared" ca="1" si="66"/>
        <v>50.979906821737096</v>
      </c>
      <c r="D653" s="81">
        <f t="shared" ca="1" si="66"/>
        <v>51.932517493040962</v>
      </c>
      <c r="E653" s="82">
        <f t="shared" ca="1" si="66"/>
        <v>28.995404086270486</v>
      </c>
      <c r="F653" s="41">
        <f t="shared" ca="1" si="67"/>
        <v>55.749533324627748</v>
      </c>
      <c r="G653" s="41">
        <f t="shared" ca="1" si="68"/>
        <v>112.06172900662662</v>
      </c>
      <c r="H653" s="41">
        <f t="shared" ca="1" si="69"/>
        <v>107.68205081766871</v>
      </c>
      <c r="I653" s="41">
        <f t="shared" ca="1" si="70"/>
        <v>112.06172900662662</v>
      </c>
      <c r="J653" s="41">
        <f t="shared" ca="1" si="71"/>
        <v>141.05713309289712</v>
      </c>
      <c r="K653" s="83">
        <f ca="1">SMALL($J$2:$J$1001,ROWS($J$2:J653))</f>
        <v>139.58002008499773</v>
      </c>
      <c r="L653" s="40">
        <f ca="1">ROWS($L$2:L653)/COUNT($K$2:$K$1001)</f>
        <v>0.65200000000000002</v>
      </c>
    </row>
    <row r="654" spans="1:12" hidden="1" x14ac:dyDescent="0.25">
      <c r="A654" s="78">
        <f t="shared" ca="1" si="66"/>
        <v>55.052848053203135</v>
      </c>
      <c r="B654" s="79">
        <f t="shared" ca="1" si="66"/>
        <v>37.253917408283797</v>
      </c>
      <c r="C654" s="80">
        <f t="shared" ca="1" si="66"/>
        <v>21.658231002611537</v>
      </c>
      <c r="D654" s="81">
        <f t="shared" ca="1" si="66"/>
        <v>22.351320943593983</v>
      </c>
      <c r="E654" s="82">
        <f t="shared" ca="1" si="66"/>
        <v>57.951515945036419</v>
      </c>
      <c r="F654" s="41">
        <f t="shared" ca="1" si="67"/>
        <v>55.052848053203135</v>
      </c>
      <c r="G654" s="41">
        <f t="shared" ca="1" si="68"/>
        <v>92.306765461486933</v>
      </c>
      <c r="H654" s="41">
        <f t="shared" ca="1" si="69"/>
        <v>77.404168996797125</v>
      </c>
      <c r="I654" s="41">
        <f t="shared" ca="1" si="70"/>
        <v>92.306765461486933</v>
      </c>
      <c r="J654" s="41">
        <f t="shared" ca="1" si="71"/>
        <v>150.25828140652334</v>
      </c>
      <c r="K654" s="83">
        <f ca="1">SMALL($J$2:$J$1001,ROWS($J$2:J654))</f>
        <v>139.60662263489567</v>
      </c>
      <c r="L654" s="40">
        <f ca="1">ROWS($L$2:L654)/COUNT($K$2:$K$1001)</f>
        <v>0.65300000000000002</v>
      </c>
    </row>
    <row r="655" spans="1:12" hidden="1" x14ac:dyDescent="0.25">
      <c r="A655" s="78">
        <f t="shared" ca="1" si="66"/>
        <v>41.578686995766795</v>
      </c>
      <c r="B655" s="79">
        <f t="shared" ca="1" si="66"/>
        <v>48.023690774134032</v>
      </c>
      <c r="C655" s="80">
        <f t="shared" ca="1" si="66"/>
        <v>30.982515951913769</v>
      </c>
      <c r="D655" s="81">
        <f t="shared" ca="1" si="66"/>
        <v>51.309123636973055</v>
      </c>
      <c r="E655" s="82">
        <f t="shared" ca="1" si="66"/>
        <v>20.953471631494711</v>
      </c>
      <c r="F655" s="41">
        <f t="shared" ca="1" si="67"/>
        <v>41.578686995766795</v>
      </c>
      <c r="G655" s="41">
        <f t="shared" ca="1" si="68"/>
        <v>89.602377769900826</v>
      </c>
      <c r="H655" s="41">
        <f t="shared" ca="1" si="69"/>
        <v>92.887810632739843</v>
      </c>
      <c r="I655" s="41">
        <f t="shared" ca="1" si="70"/>
        <v>92.887810632739843</v>
      </c>
      <c r="J655" s="41">
        <f t="shared" ca="1" si="71"/>
        <v>113.84128226423455</v>
      </c>
      <c r="K655" s="83">
        <f ca="1">SMALL($J$2:$J$1001,ROWS($J$2:J655))</f>
        <v>139.62755724867989</v>
      </c>
      <c r="L655" s="40">
        <f ca="1">ROWS($L$2:L655)/COUNT($K$2:$K$1001)</f>
        <v>0.65400000000000003</v>
      </c>
    </row>
    <row r="656" spans="1:12" hidden="1" x14ac:dyDescent="0.25">
      <c r="A656" s="78">
        <f t="shared" ca="1" si="66"/>
        <v>32.246456751415948</v>
      </c>
      <c r="B656" s="79">
        <f t="shared" ca="1" si="66"/>
        <v>31.766202978018608</v>
      </c>
      <c r="C656" s="80">
        <f t="shared" ca="1" si="66"/>
        <v>21.199348347248588</v>
      </c>
      <c r="D656" s="81">
        <f t="shared" ca="1" si="66"/>
        <v>58.094071224922878</v>
      </c>
      <c r="E656" s="82">
        <f t="shared" ca="1" si="66"/>
        <v>38.349276609256691</v>
      </c>
      <c r="F656" s="41">
        <f t="shared" ca="1" si="67"/>
        <v>32.246456751415948</v>
      </c>
      <c r="G656" s="41">
        <f t="shared" ca="1" si="68"/>
        <v>64.01265972943456</v>
      </c>
      <c r="H656" s="41">
        <f t="shared" ca="1" si="69"/>
        <v>90.340527976338819</v>
      </c>
      <c r="I656" s="41">
        <f t="shared" ca="1" si="70"/>
        <v>90.340527976338819</v>
      </c>
      <c r="J656" s="41">
        <f t="shared" ca="1" si="71"/>
        <v>128.68980458559551</v>
      </c>
      <c r="K656" s="83">
        <f ca="1">SMALL($J$2:$J$1001,ROWS($J$2:J656))</f>
        <v>139.62775651374383</v>
      </c>
      <c r="L656" s="40">
        <f ca="1">ROWS($L$2:L656)/COUNT($K$2:$K$1001)</f>
        <v>0.65500000000000003</v>
      </c>
    </row>
    <row r="657" spans="1:12" hidden="1" x14ac:dyDescent="0.25">
      <c r="A657" s="78">
        <f t="shared" ca="1" si="66"/>
        <v>36.591999706514642</v>
      </c>
      <c r="B657" s="79">
        <f t="shared" ca="1" si="66"/>
        <v>43.244050254074196</v>
      </c>
      <c r="C657" s="80">
        <f t="shared" ca="1" si="66"/>
        <v>44.340480740532868</v>
      </c>
      <c r="D657" s="81">
        <f t="shared" ca="1" si="66"/>
        <v>32.745640788899152</v>
      </c>
      <c r="E657" s="82">
        <f t="shared" ca="1" si="66"/>
        <v>41.253633328548752</v>
      </c>
      <c r="F657" s="41">
        <f t="shared" ca="1" si="67"/>
        <v>44.340480740532868</v>
      </c>
      <c r="G657" s="41">
        <f t="shared" ca="1" si="68"/>
        <v>87.584530994607064</v>
      </c>
      <c r="H657" s="41">
        <f t="shared" ca="1" si="69"/>
        <v>77.08612152943202</v>
      </c>
      <c r="I657" s="41">
        <f t="shared" ca="1" si="70"/>
        <v>87.584530994607064</v>
      </c>
      <c r="J657" s="41">
        <f t="shared" ca="1" si="71"/>
        <v>128.83816432315581</v>
      </c>
      <c r="K657" s="83">
        <f ca="1">SMALL($J$2:$J$1001,ROWS($J$2:J657))</f>
        <v>139.87278800646058</v>
      </c>
      <c r="L657" s="40">
        <f ca="1">ROWS($L$2:L657)/COUNT($K$2:$K$1001)</f>
        <v>0.65600000000000003</v>
      </c>
    </row>
    <row r="658" spans="1:12" hidden="1" x14ac:dyDescent="0.25">
      <c r="A658" s="78">
        <f t="shared" ca="1" si="66"/>
        <v>57.38230525353439</v>
      </c>
      <c r="B658" s="79">
        <f t="shared" ca="1" si="66"/>
        <v>56.143402373123244</v>
      </c>
      <c r="C658" s="80">
        <f t="shared" ca="1" si="66"/>
        <v>27.055301237128127</v>
      </c>
      <c r="D658" s="81">
        <f t="shared" ca="1" si="66"/>
        <v>35.527811125922256</v>
      </c>
      <c r="E658" s="82">
        <f t="shared" ca="1" si="66"/>
        <v>26.652223116352772</v>
      </c>
      <c r="F658" s="41">
        <f t="shared" ca="1" si="67"/>
        <v>57.38230525353439</v>
      </c>
      <c r="G658" s="41">
        <f t="shared" ca="1" si="68"/>
        <v>113.52570762665763</v>
      </c>
      <c r="H658" s="41">
        <f t="shared" ca="1" si="69"/>
        <v>92.910116379456639</v>
      </c>
      <c r="I658" s="41">
        <f t="shared" ca="1" si="70"/>
        <v>113.52570762665763</v>
      </c>
      <c r="J658" s="41">
        <f t="shared" ca="1" si="71"/>
        <v>140.17793074301039</v>
      </c>
      <c r="K658" s="83">
        <f ca="1">SMALL($J$2:$J$1001,ROWS($J$2:J658))</f>
        <v>139.92859054995859</v>
      </c>
      <c r="L658" s="40">
        <f ca="1">ROWS($L$2:L658)/COUNT($K$2:$K$1001)</f>
        <v>0.65700000000000003</v>
      </c>
    </row>
    <row r="659" spans="1:12" hidden="1" x14ac:dyDescent="0.25">
      <c r="A659" s="78">
        <f t="shared" ca="1" si="66"/>
        <v>21.48824044810533</v>
      </c>
      <c r="B659" s="79">
        <f t="shared" ca="1" si="66"/>
        <v>44.482406530716077</v>
      </c>
      <c r="C659" s="80">
        <f t="shared" ca="1" si="66"/>
        <v>43.595779741825446</v>
      </c>
      <c r="D659" s="81">
        <f t="shared" ca="1" si="66"/>
        <v>50.581124123337482</v>
      </c>
      <c r="E659" s="82">
        <f t="shared" ca="1" si="66"/>
        <v>55.394924783950223</v>
      </c>
      <c r="F659" s="41">
        <f t="shared" ca="1" si="67"/>
        <v>43.595779741825446</v>
      </c>
      <c r="G659" s="41">
        <f t="shared" ca="1" si="68"/>
        <v>88.078186272541529</v>
      </c>
      <c r="H659" s="41">
        <f t="shared" ca="1" si="69"/>
        <v>94.176903865162927</v>
      </c>
      <c r="I659" s="41">
        <f t="shared" ca="1" si="70"/>
        <v>94.176903865162927</v>
      </c>
      <c r="J659" s="41">
        <f t="shared" ca="1" si="71"/>
        <v>149.57182864911314</v>
      </c>
      <c r="K659" s="83">
        <f ca="1">SMALL($J$2:$J$1001,ROWS($J$2:J659))</f>
        <v>139.92945107880939</v>
      </c>
      <c r="L659" s="40">
        <f ca="1">ROWS($L$2:L659)/COUNT($K$2:$K$1001)</f>
        <v>0.65800000000000003</v>
      </c>
    </row>
    <row r="660" spans="1:12" hidden="1" x14ac:dyDescent="0.25">
      <c r="A660" s="78">
        <f t="shared" ca="1" si="66"/>
        <v>48.920591865729023</v>
      </c>
      <c r="B660" s="79">
        <f t="shared" ca="1" si="66"/>
        <v>53.642993760904176</v>
      </c>
      <c r="C660" s="80">
        <f t="shared" ca="1" si="66"/>
        <v>48.601629688520347</v>
      </c>
      <c r="D660" s="81">
        <f t="shared" ca="1" si="66"/>
        <v>27.530262717381863</v>
      </c>
      <c r="E660" s="82">
        <f t="shared" ca="1" si="66"/>
        <v>46.060353326106046</v>
      </c>
      <c r="F660" s="41">
        <f t="shared" ca="1" si="67"/>
        <v>48.920591865729023</v>
      </c>
      <c r="G660" s="41">
        <f t="shared" ca="1" si="68"/>
        <v>102.5635856266332</v>
      </c>
      <c r="H660" s="41">
        <f t="shared" ca="1" si="69"/>
        <v>76.450854583110882</v>
      </c>
      <c r="I660" s="41">
        <f t="shared" ca="1" si="70"/>
        <v>102.5635856266332</v>
      </c>
      <c r="J660" s="41">
        <f t="shared" ca="1" si="71"/>
        <v>148.62393895273925</v>
      </c>
      <c r="K660" s="83">
        <f ca="1">SMALL($J$2:$J$1001,ROWS($J$2:J660))</f>
        <v>139.96148929297678</v>
      </c>
      <c r="L660" s="40">
        <f ca="1">ROWS($L$2:L660)/COUNT($K$2:$K$1001)</f>
        <v>0.65900000000000003</v>
      </c>
    </row>
    <row r="661" spans="1:12" hidden="1" x14ac:dyDescent="0.25">
      <c r="A661" s="78">
        <f t="shared" ca="1" si="66"/>
        <v>51.266028987297716</v>
      </c>
      <c r="B661" s="79">
        <f t="shared" ca="1" si="66"/>
        <v>56.860119715288249</v>
      </c>
      <c r="C661" s="80">
        <f t="shared" ca="1" si="66"/>
        <v>33.946993266020037</v>
      </c>
      <c r="D661" s="81">
        <f t="shared" ca="1" si="66"/>
        <v>25.220579430422426</v>
      </c>
      <c r="E661" s="82">
        <f t="shared" ca="1" si="66"/>
        <v>47.560238569951956</v>
      </c>
      <c r="F661" s="41">
        <f t="shared" ca="1" si="67"/>
        <v>51.266028987297716</v>
      </c>
      <c r="G661" s="41">
        <f t="shared" ca="1" si="68"/>
        <v>108.12614870258597</v>
      </c>
      <c r="H661" s="41">
        <f t="shared" ca="1" si="69"/>
        <v>76.486608417720134</v>
      </c>
      <c r="I661" s="41">
        <f t="shared" ca="1" si="70"/>
        <v>108.12614870258597</v>
      </c>
      <c r="J661" s="41">
        <f t="shared" ca="1" si="71"/>
        <v>155.68638727253793</v>
      </c>
      <c r="K661" s="83">
        <f ca="1">SMALL($J$2:$J$1001,ROWS($J$2:J661))</f>
        <v>139.99215422527416</v>
      </c>
      <c r="L661" s="40">
        <f ca="1">ROWS($L$2:L661)/COUNT($K$2:$K$1001)</f>
        <v>0.66</v>
      </c>
    </row>
    <row r="662" spans="1:12" hidden="1" x14ac:dyDescent="0.25">
      <c r="A662" s="78">
        <f t="shared" ca="1" si="66"/>
        <v>42.726586798148766</v>
      </c>
      <c r="B662" s="79">
        <f t="shared" ca="1" si="66"/>
        <v>50.252547200284276</v>
      </c>
      <c r="C662" s="80">
        <f t="shared" ca="1" si="66"/>
        <v>51.739546021330675</v>
      </c>
      <c r="D662" s="81">
        <f t="shared" ca="1" si="66"/>
        <v>39.190654048550677</v>
      </c>
      <c r="E662" s="82">
        <f t="shared" ca="1" si="66"/>
        <v>50.675405654382644</v>
      </c>
      <c r="F662" s="41">
        <f t="shared" ca="1" si="67"/>
        <v>51.739546021330675</v>
      </c>
      <c r="G662" s="41">
        <f t="shared" ca="1" si="68"/>
        <v>101.99209322161495</v>
      </c>
      <c r="H662" s="41">
        <f t="shared" ca="1" si="69"/>
        <v>90.930200069881352</v>
      </c>
      <c r="I662" s="41">
        <f t="shared" ca="1" si="70"/>
        <v>101.99209322161495</v>
      </c>
      <c r="J662" s="41">
        <f t="shared" ca="1" si="71"/>
        <v>152.66749887599758</v>
      </c>
      <c r="K662" s="83">
        <f ca="1">SMALL($J$2:$J$1001,ROWS($J$2:J662))</f>
        <v>140.04474233085878</v>
      </c>
      <c r="L662" s="40">
        <f ca="1">ROWS($L$2:L662)/COUNT($K$2:$K$1001)</f>
        <v>0.66100000000000003</v>
      </c>
    </row>
    <row r="663" spans="1:12" hidden="1" x14ac:dyDescent="0.25">
      <c r="A663" s="78">
        <f t="shared" ca="1" si="66"/>
        <v>35.479412346121315</v>
      </c>
      <c r="B663" s="79">
        <f t="shared" ca="1" si="66"/>
        <v>38.559799226993889</v>
      </c>
      <c r="C663" s="80">
        <f t="shared" ca="1" si="66"/>
        <v>55.35427573086811</v>
      </c>
      <c r="D663" s="81">
        <f t="shared" ca="1" si="66"/>
        <v>45.054605537042228</v>
      </c>
      <c r="E663" s="82">
        <f t="shared" ca="1" si="66"/>
        <v>41.648428005214441</v>
      </c>
      <c r="F663" s="41">
        <f t="shared" ca="1" si="67"/>
        <v>55.35427573086811</v>
      </c>
      <c r="G663" s="41">
        <f t="shared" ca="1" si="68"/>
        <v>93.914074957861999</v>
      </c>
      <c r="H663" s="41">
        <f t="shared" ca="1" si="69"/>
        <v>100.40888126791035</v>
      </c>
      <c r="I663" s="41">
        <f t="shared" ca="1" si="70"/>
        <v>100.40888126791035</v>
      </c>
      <c r="J663" s="41">
        <f t="shared" ca="1" si="71"/>
        <v>142.05730927312479</v>
      </c>
      <c r="K663" s="83">
        <f ca="1">SMALL($J$2:$J$1001,ROWS($J$2:J663))</f>
        <v>140.06100755477803</v>
      </c>
      <c r="L663" s="40">
        <f ca="1">ROWS($L$2:L663)/COUNT($K$2:$K$1001)</f>
        <v>0.66200000000000003</v>
      </c>
    </row>
    <row r="664" spans="1:12" hidden="1" x14ac:dyDescent="0.25">
      <c r="A664" s="78">
        <f t="shared" ca="1" si="66"/>
        <v>47.135268748381733</v>
      </c>
      <c r="B664" s="79">
        <f t="shared" ca="1" si="66"/>
        <v>51.261915803155802</v>
      </c>
      <c r="C664" s="80">
        <f t="shared" ca="1" si="66"/>
        <v>58.839038212706932</v>
      </c>
      <c r="D664" s="81">
        <f t="shared" ca="1" si="66"/>
        <v>30.313378310937907</v>
      </c>
      <c r="E664" s="82">
        <f t="shared" ca="1" si="66"/>
        <v>35.734168044687223</v>
      </c>
      <c r="F664" s="41">
        <f t="shared" ca="1" si="67"/>
        <v>58.839038212706932</v>
      </c>
      <c r="G664" s="41">
        <f t="shared" ca="1" si="68"/>
        <v>110.10095401586273</v>
      </c>
      <c r="H664" s="41">
        <f t="shared" ca="1" si="69"/>
        <v>89.152416523644831</v>
      </c>
      <c r="I664" s="41">
        <f t="shared" ca="1" si="70"/>
        <v>110.10095401586273</v>
      </c>
      <c r="J664" s="41">
        <f t="shared" ca="1" si="71"/>
        <v>145.83512206054996</v>
      </c>
      <c r="K664" s="83">
        <f ca="1">SMALL($J$2:$J$1001,ROWS($J$2:J664))</f>
        <v>140.06799704128582</v>
      </c>
      <c r="L664" s="40">
        <f ca="1">ROWS($L$2:L664)/COUNT($K$2:$K$1001)</f>
        <v>0.66300000000000003</v>
      </c>
    </row>
    <row r="665" spans="1:12" hidden="1" x14ac:dyDescent="0.25">
      <c r="A665" s="78">
        <f t="shared" ca="1" si="66"/>
        <v>40.398442491404211</v>
      </c>
      <c r="B665" s="79">
        <f t="shared" ca="1" si="66"/>
        <v>43.077056092271683</v>
      </c>
      <c r="C665" s="80">
        <f t="shared" ca="1" si="66"/>
        <v>49.173777690220746</v>
      </c>
      <c r="D665" s="81">
        <f t="shared" ca="1" si="66"/>
        <v>42.52076482164702</v>
      </c>
      <c r="E665" s="82">
        <f t="shared" ca="1" si="66"/>
        <v>40.377312910925291</v>
      </c>
      <c r="F665" s="41">
        <f t="shared" ca="1" si="67"/>
        <v>49.173777690220746</v>
      </c>
      <c r="G665" s="41">
        <f t="shared" ca="1" si="68"/>
        <v>92.250833782492435</v>
      </c>
      <c r="H665" s="41">
        <f t="shared" ca="1" si="69"/>
        <v>91.694542511867766</v>
      </c>
      <c r="I665" s="41">
        <f t="shared" ca="1" si="70"/>
        <v>92.250833782492435</v>
      </c>
      <c r="J665" s="41">
        <f t="shared" ca="1" si="71"/>
        <v>132.62814669341773</v>
      </c>
      <c r="K665" s="83">
        <f ca="1">SMALL($J$2:$J$1001,ROWS($J$2:J665))</f>
        <v>140.17793074301039</v>
      </c>
      <c r="L665" s="40">
        <f ca="1">ROWS($L$2:L665)/COUNT($K$2:$K$1001)</f>
        <v>0.66400000000000003</v>
      </c>
    </row>
    <row r="666" spans="1:12" hidden="1" x14ac:dyDescent="0.25">
      <c r="A666" s="78">
        <f t="shared" ca="1" si="66"/>
        <v>56.625292396657649</v>
      </c>
      <c r="B666" s="79">
        <f t="shared" ca="1" si="66"/>
        <v>44.35956251937484</v>
      </c>
      <c r="C666" s="80">
        <f t="shared" ca="1" si="66"/>
        <v>39.69102931067885</v>
      </c>
      <c r="D666" s="81">
        <f t="shared" ca="1" si="66"/>
        <v>47.783388642731737</v>
      </c>
      <c r="E666" s="82">
        <f t="shared" ca="1" si="66"/>
        <v>22.758291630793842</v>
      </c>
      <c r="F666" s="41">
        <f t="shared" ca="1" si="67"/>
        <v>56.625292396657649</v>
      </c>
      <c r="G666" s="41">
        <f t="shared" ca="1" si="68"/>
        <v>100.98485491603249</v>
      </c>
      <c r="H666" s="41">
        <f t="shared" ca="1" si="69"/>
        <v>104.40868103938939</v>
      </c>
      <c r="I666" s="41">
        <f t="shared" ca="1" si="70"/>
        <v>104.40868103938939</v>
      </c>
      <c r="J666" s="41">
        <f t="shared" ca="1" si="71"/>
        <v>127.16697267018324</v>
      </c>
      <c r="K666" s="83">
        <f ca="1">SMALL($J$2:$J$1001,ROWS($J$2:J666))</f>
        <v>140.23533579759982</v>
      </c>
      <c r="L666" s="40">
        <f ca="1">ROWS($L$2:L666)/COUNT($K$2:$K$1001)</f>
        <v>0.66500000000000004</v>
      </c>
    </row>
    <row r="667" spans="1:12" hidden="1" x14ac:dyDescent="0.25">
      <c r="A667" s="78">
        <f t="shared" ca="1" si="66"/>
        <v>27.504804680399118</v>
      </c>
      <c r="B667" s="79">
        <f t="shared" ca="1" si="66"/>
        <v>29.118321178000116</v>
      </c>
      <c r="C667" s="80">
        <f t="shared" ca="1" si="66"/>
        <v>35.03649756361721</v>
      </c>
      <c r="D667" s="81">
        <f t="shared" ca="1" si="66"/>
        <v>28.821963028767122</v>
      </c>
      <c r="E667" s="82">
        <f t="shared" ca="1" si="66"/>
        <v>58.947386543723994</v>
      </c>
      <c r="F667" s="41">
        <f t="shared" ca="1" si="67"/>
        <v>35.03649756361721</v>
      </c>
      <c r="G667" s="41">
        <f t="shared" ca="1" si="68"/>
        <v>64.154818741617333</v>
      </c>
      <c r="H667" s="41">
        <f t="shared" ca="1" si="69"/>
        <v>63.858460592384333</v>
      </c>
      <c r="I667" s="41">
        <f t="shared" ca="1" si="70"/>
        <v>64.154818741617333</v>
      </c>
      <c r="J667" s="41">
        <f t="shared" ca="1" si="71"/>
        <v>123.10220528534133</v>
      </c>
      <c r="K667" s="83">
        <f ca="1">SMALL($J$2:$J$1001,ROWS($J$2:J667))</f>
        <v>140.23828991572481</v>
      </c>
      <c r="L667" s="40">
        <f ca="1">ROWS($L$2:L667)/COUNT($K$2:$K$1001)</f>
        <v>0.66600000000000004</v>
      </c>
    </row>
    <row r="668" spans="1:12" hidden="1" x14ac:dyDescent="0.25">
      <c r="A668" s="78">
        <f t="shared" ca="1" si="66"/>
        <v>49.191037578568846</v>
      </c>
      <c r="B668" s="79">
        <f t="shared" ca="1" si="66"/>
        <v>42.516426482479339</v>
      </c>
      <c r="C668" s="80">
        <f t="shared" ca="1" si="66"/>
        <v>31.178704149886865</v>
      </c>
      <c r="D668" s="81">
        <f t="shared" ca="1" si="66"/>
        <v>31.770217829435971</v>
      </c>
      <c r="E668" s="82">
        <f t="shared" ca="1" si="66"/>
        <v>54.47402358248037</v>
      </c>
      <c r="F668" s="41">
        <f t="shared" ca="1" si="67"/>
        <v>49.191037578568846</v>
      </c>
      <c r="G668" s="41">
        <f t="shared" ca="1" si="68"/>
        <v>91.707464061048185</v>
      </c>
      <c r="H668" s="41">
        <f t="shared" ca="1" si="69"/>
        <v>80.961255408004817</v>
      </c>
      <c r="I668" s="41">
        <f t="shared" ca="1" si="70"/>
        <v>91.707464061048185</v>
      </c>
      <c r="J668" s="41">
        <f t="shared" ca="1" si="71"/>
        <v>146.18148764352856</v>
      </c>
      <c r="K668" s="83">
        <f ca="1">SMALL($J$2:$J$1001,ROWS($J$2:J668))</f>
        <v>140.299595853569</v>
      </c>
      <c r="L668" s="40">
        <f ca="1">ROWS($L$2:L668)/COUNT($K$2:$K$1001)</f>
        <v>0.66700000000000004</v>
      </c>
    </row>
    <row r="669" spans="1:12" hidden="1" x14ac:dyDescent="0.25">
      <c r="A669" s="78">
        <f t="shared" ca="1" si="66"/>
        <v>36.274770248453301</v>
      </c>
      <c r="B669" s="79">
        <f t="shared" ca="1" si="66"/>
        <v>49.720158286972911</v>
      </c>
      <c r="C669" s="80">
        <f t="shared" ca="1" si="66"/>
        <v>22.225987736447546</v>
      </c>
      <c r="D669" s="81">
        <f t="shared" ca="1" si="66"/>
        <v>58.504468633001963</v>
      </c>
      <c r="E669" s="82">
        <f t="shared" ca="1" si="66"/>
        <v>31.778207279180435</v>
      </c>
      <c r="F669" s="41">
        <f t="shared" ca="1" si="67"/>
        <v>36.274770248453301</v>
      </c>
      <c r="G669" s="41">
        <f t="shared" ca="1" si="68"/>
        <v>85.994928535426212</v>
      </c>
      <c r="H669" s="41">
        <f t="shared" ca="1" si="69"/>
        <v>94.779238881455257</v>
      </c>
      <c r="I669" s="41">
        <f t="shared" ca="1" si="70"/>
        <v>94.779238881455257</v>
      </c>
      <c r="J669" s="41">
        <f t="shared" ca="1" si="71"/>
        <v>126.55744616063569</v>
      </c>
      <c r="K669" s="83">
        <f ca="1">SMALL($J$2:$J$1001,ROWS($J$2:J669))</f>
        <v>140.35931818659355</v>
      </c>
      <c r="L669" s="40">
        <f ca="1">ROWS($L$2:L669)/COUNT($K$2:$K$1001)</f>
        <v>0.66800000000000004</v>
      </c>
    </row>
    <row r="670" spans="1:12" hidden="1" x14ac:dyDescent="0.25">
      <c r="A670" s="78">
        <f t="shared" ca="1" si="66"/>
        <v>32.568715280873036</v>
      </c>
      <c r="B670" s="79">
        <f t="shared" ca="1" si="66"/>
        <v>39.068905030553204</v>
      </c>
      <c r="C670" s="80">
        <f t="shared" ca="1" si="66"/>
        <v>45.087543945622144</v>
      </c>
      <c r="D670" s="81">
        <f t="shared" ca="1" si="66"/>
        <v>23.322399825142661</v>
      </c>
      <c r="E670" s="82">
        <f t="shared" ca="1" si="66"/>
        <v>27.504784897307729</v>
      </c>
      <c r="F670" s="41">
        <f t="shared" ca="1" si="67"/>
        <v>45.087543945622144</v>
      </c>
      <c r="G670" s="41">
        <f t="shared" ca="1" si="68"/>
        <v>84.156448976175341</v>
      </c>
      <c r="H670" s="41">
        <f t="shared" ca="1" si="69"/>
        <v>68.409943770764812</v>
      </c>
      <c r="I670" s="41">
        <f t="shared" ca="1" si="70"/>
        <v>84.156448976175341</v>
      </c>
      <c r="J670" s="41">
        <f t="shared" ca="1" si="71"/>
        <v>111.66123387348307</v>
      </c>
      <c r="K670" s="83">
        <f ca="1">SMALL($J$2:$J$1001,ROWS($J$2:J670))</f>
        <v>140.42981026053127</v>
      </c>
      <c r="L670" s="40">
        <f ca="1">ROWS($L$2:L670)/COUNT($K$2:$K$1001)</f>
        <v>0.66900000000000004</v>
      </c>
    </row>
    <row r="671" spans="1:12" hidden="1" x14ac:dyDescent="0.25">
      <c r="A671" s="78">
        <f t="shared" ca="1" si="66"/>
        <v>36.297318059279576</v>
      </c>
      <c r="B671" s="79">
        <f t="shared" ca="1" si="66"/>
        <v>42.794577725248445</v>
      </c>
      <c r="C671" s="80">
        <f t="shared" ca="1" si="66"/>
        <v>27.926578222388642</v>
      </c>
      <c r="D671" s="81">
        <f t="shared" ca="1" si="66"/>
        <v>24.588313183960647</v>
      </c>
      <c r="E671" s="82">
        <f t="shared" ca="1" si="66"/>
        <v>42.295709528917875</v>
      </c>
      <c r="F671" s="41">
        <f t="shared" ca="1" si="67"/>
        <v>36.297318059279576</v>
      </c>
      <c r="G671" s="41">
        <f t="shared" ca="1" si="68"/>
        <v>79.09189578452802</v>
      </c>
      <c r="H671" s="41">
        <f t="shared" ca="1" si="69"/>
        <v>60.885631243240226</v>
      </c>
      <c r="I671" s="41">
        <f t="shared" ca="1" si="70"/>
        <v>79.09189578452802</v>
      </c>
      <c r="J671" s="41">
        <f t="shared" ca="1" si="71"/>
        <v>121.3876053134459</v>
      </c>
      <c r="K671" s="83">
        <f ca="1">SMALL($J$2:$J$1001,ROWS($J$2:J671))</f>
        <v>140.47915242558082</v>
      </c>
      <c r="L671" s="40">
        <f ca="1">ROWS($L$2:L671)/COUNT($K$2:$K$1001)</f>
        <v>0.67</v>
      </c>
    </row>
    <row r="672" spans="1:12" hidden="1" x14ac:dyDescent="0.25">
      <c r="A672" s="78">
        <f t="shared" ca="1" si="66"/>
        <v>24.126853941259196</v>
      </c>
      <c r="B672" s="79">
        <f t="shared" ca="1" si="66"/>
        <v>20.727392225966717</v>
      </c>
      <c r="C672" s="80">
        <f t="shared" ca="1" si="66"/>
        <v>22.0845759827588</v>
      </c>
      <c r="D672" s="81">
        <f t="shared" ca="1" si="66"/>
        <v>42.059834513170223</v>
      </c>
      <c r="E672" s="82">
        <f t="shared" ca="1" si="66"/>
        <v>52.725786021891487</v>
      </c>
      <c r="F672" s="41">
        <f t="shared" ca="1" si="67"/>
        <v>24.126853941259196</v>
      </c>
      <c r="G672" s="41">
        <f t="shared" ca="1" si="68"/>
        <v>44.854246167225909</v>
      </c>
      <c r="H672" s="41">
        <f t="shared" ca="1" si="69"/>
        <v>66.186688454429415</v>
      </c>
      <c r="I672" s="41">
        <f t="shared" ca="1" si="70"/>
        <v>66.186688454429415</v>
      </c>
      <c r="J672" s="41">
        <f t="shared" ca="1" si="71"/>
        <v>118.91247447632091</v>
      </c>
      <c r="K672" s="83">
        <f ca="1">SMALL($J$2:$J$1001,ROWS($J$2:J672))</f>
        <v>140.50666881494328</v>
      </c>
      <c r="L672" s="40">
        <f ca="1">ROWS($L$2:L672)/COUNT($K$2:$K$1001)</f>
        <v>0.67100000000000004</v>
      </c>
    </row>
    <row r="673" spans="1:12" hidden="1" x14ac:dyDescent="0.25">
      <c r="A673" s="78">
        <f t="shared" ca="1" si="66"/>
        <v>40.543363412315792</v>
      </c>
      <c r="B673" s="79">
        <f t="shared" ca="1" si="66"/>
        <v>47.287044652245235</v>
      </c>
      <c r="C673" s="80">
        <f t="shared" ca="1" si="66"/>
        <v>22.99683278250129</v>
      </c>
      <c r="D673" s="81">
        <f t="shared" ca="1" si="66"/>
        <v>53.747651747412611</v>
      </c>
      <c r="E673" s="82">
        <f t="shared" ca="1" si="66"/>
        <v>44.83264650742364</v>
      </c>
      <c r="F673" s="41">
        <f t="shared" ca="1" si="67"/>
        <v>40.543363412315792</v>
      </c>
      <c r="G673" s="41">
        <f t="shared" ca="1" si="68"/>
        <v>87.830408064561027</v>
      </c>
      <c r="H673" s="41">
        <f t="shared" ca="1" si="69"/>
        <v>94.291015159728403</v>
      </c>
      <c r="I673" s="41">
        <f t="shared" ca="1" si="70"/>
        <v>94.291015159728403</v>
      </c>
      <c r="J673" s="41">
        <f t="shared" ca="1" si="71"/>
        <v>139.12366166715205</v>
      </c>
      <c r="K673" s="83">
        <f ca="1">SMALL($J$2:$J$1001,ROWS($J$2:J673))</f>
        <v>140.70587088929057</v>
      </c>
      <c r="L673" s="40">
        <f ca="1">ROWS($L$2:L673)/COUNT($K$2:$K$1001)</f>
        <v>0.67200000000000004</v>
      </c>
    </row>
    <row r="674" spans="1:12" hidden="1" x14ac:dyDescent="0.25">
      <c r="A674" s="78">
        <f t="shared" ca="1" si="66"/>
        <v>27.119614616901583</v>
      </c>
      <c r="B674" s="79">
        <f t="shared" ca="1" si="66"/>
        <v>56.560918785924123</v>
      </c>
      <c r="C674" s="80">
        <f t="shared" ca="1" si="66"/>
        <v>45.623392147823623</v>
      </c>
      <c r="D674" s="81">
        <f t="shared" ca="1" si="66"/>
        <v>20.2466659027818</v>
      </c>
      <c r="E674" s="82">
        <f t="shared" ca="1" si="66"/>
        <v>51.794666357621615</v>
      </c>
      <c r="F674" s="41">
        <f t="shared" ca="1" si="67"/>
        <v>45.623392147823623</v>
      </c>
      <c r="G674" s="41">
        <f t="shared" ca="1" si="68"/>
        <v>102.18431093374775</v>
      </c>
      <c r="H674" s="41">
        <f t="shared" ca="1" si="69"/>
        <v>65.870058050605422</v>
      </c>
      <c r="I674" s="41">
        <f t="shared" ca="1" si="70"/>
        <v>102.18431093374775</v>
      </c>
      <c r="J674" s="41">
        <f t="shared" ca="1" si="71"/>
        <v>153.97897729136938</v>
      </c>
      <c r="K674" s="83">
        <f ca="1">SMALL($J$2:$J$1001,ROWS($J$2:J674))</f>
        <v>140.71569946847063</v>
      </c>
      <c r="L674" s="40">
        <f ca="1">ROWS($L$2:L674)/COUNT($K$2:$K$1001)</f>
        <v>0.67300000000000004</v>
      </c>
    </row>
    <row r="675" spans="1:12" hidden="1" x14ac:dyDescent="0.25">
      <c r="A675" s="78">
        <f t="shared" ca="1" si="66"/>
        <v>44.113048215459983</v>
      </c>
      <c r="B675" s="79">
        <f t="shared" ca="1" si="66"/>
        <v>20.388664540240676</v>
      </c>
      <c r="C675" s="80">
        <f t="shared" ca="1" si="66"/>
        <v>41.909129326118112</v>
      </c>
      <c r="D675" s="81">
        <f t="shared" ca="1" si="66"/>
        <v>21.775428381227584</v>
      </c>
      <c r="E675" s="82">
        <f t="shared" ca="1" si="66"/>
        <v>50.070557566899716</v>
      </c>
      <c r="F675" s="41">
        <f t="shared" ca="1" si="67"/>
        <v>44.113048215459983</v>
      </c>
      <c r="G675" s="41">
        <f t="shared" ca="1" si="68"/>
        <v>64.501712755700652</v>
      </c>
      <c r="H675" s="41">
        <f t="shared" ca="1" si="69"/>
        <v>65.888476596687568</v>
      </c>
      <c r="I675" s="41">
        <f t="shared" ca="1" si="70"/>
        <v>65.888476596687568</v>
      </c>
      <c r="J675" s="41">
        <f t="shared" ca="1" si="71"/>
        <v>115.95903416358729</v>
      </c>
      <c r="K675" s="83">
        <f ca="1">SMALL($J$2:$J$1001,ROWS($J$2:J675))</f>
        <v>140.73838609224717</v>
      </c>
      <c r="L675" s="40">
        <f ca="1">ROWS($L$2:L675)/COUNT($K$2:$K$1001)</f>
        <v>0.67400000000000004</v>
      </c>
    </row>
    <row r="676" spans="1:12" hidden="1" x14ac:dyDescent="0.25">
      <c r="A676" s="78">
        <f t="shared" ca="1" si="66"/>
        <v>40.102934101176082</v>
      </c>
      <c r="B676" s="79">
        <f t="shared" ca="1" si="66"/>
        <v>32.66995056488566</v>
      </c>
      <c r="C676" s="80">
        <f t="shared" ca="1" si="66"/>
        <v>26.214045276819739</v>
      </c>
      <c r="D676" s="81">
        <f t="shared" ca="1" si="66"/>
        <v>39.562015184387889</v>
      </c>
      <c r="E676" s="82">
        <f t="shared" ca="1" si="66"/>
        <v>31.636967247827492</v>
      </c>
      <c r="F676" s="41">
        <f t="shared" ca="1" si="67"/>
        <v>40.102934101176082</v>
      </c>
      <c r="G676" s="41">
        <f t="shared" ca="1" si="68"/>
        <v>72.772884666061742</v>
      </c>
      <c r="H676" s="41">
        <f t="shared" ca="1" si="69"/>
        <v>79.664949285563978</v>
      </c>
      <c r="I676" s="41">
        <f t="shared" ca="1" si="70"/>
        <v>79.664949285563978</v>
      </c>
      <c r="J676" s="41">
        <f t="shared" ca="1" si="71"/>
        <v>111.30191653339148</v>
      </c>
      <c r="K676" s="83">
        <f ca="1">SMALL($J$2:$J$1001,ROWS($J$2:J676))</f>
        <v>140.82884947463086</v>
      </c>
      <c r="L676" s="40">
        <f ca="1">ROWS($L$2:L676)/COUNT($K$2:$K$1001)</f>
        <v>0.67500000000000004</v>
      </c>
    </row>
    <row r="677" spans="1:12" hidden="1" x14ac:dyDescent="0.25">
      <c r="A677" s="78">
        <f t="shared" ca="1" si="66"/>
        <v>30.661482222073381</v>
      </c>
      <c r="B677" s="79">
        <f t="shared" ca="1" si="66"/>
        <v>31.94035582652317</v>
      </c>
      <c r="C677" s="80">
        <f t="shared" ca="1" si="66"/>
        <v>31.120031563685377</v>
      </c>
      <c r="D677" s="81">
        <f t="shared" ca="1" si="66"/>
        <v>21.029028217756913</v>
      </c>
      <c r="E677" s="82">
        <f t="shared" ca="1" si="66"/>
        <v>58.236177706010281</v>
      </c>
      <c r="F677" s="41">
        <f t="shared" ca="1" si="67"/>
        <v>31.120031563685377</v>
      </c>
      <c r="G677" s="41">
        <f t="shared" ca="1" si="68"/>
        <v>63.060387390208547</v>
      </c>
      <c r="H677" s="41">
        <f t="shared" ca="1" si="69"/>
        <v>52.14905978144229</v>
      </c>
      <c r="I677" s="41">
        <f t="shared" ca="1" si="70"/>
        <v>63.060387390208547</v>
      </c>
      <c r="J677" s="41">
        <f t="shared" ca="1" si="71"/>
        <v>121.29656509621883</v>
      </c>
      <c r="K677" s="83">
        <f ca="1">SMALL($J$2:$J$1001,ROWS($J$2:J677))</f>
        <v>140.82894158928454</v>
      </c>
      <c r="L677" s="40">
        <f ca="1">ROWS($L$2:L677)/COUNT($K$2:$K$1001)</f>
        <v>0.67600000000000005</v>
      </c>
    </row>
    <row r="678" spans="1:12" hidden="1" x14ac:dyDescent="0.25">
      <c r="A678" s="78">
        <f t="shared" ca="1" si="66"/>
        <v>57.231501281468269</v>
      </c>
      <c r="B678" s="79">
        <f t="shared" ca="1" si="66"/>
        <v>32.99365290828004</v>
      </c>
      <c r="C678" s="80">
        <f t="shared" ca="1" si="66"/>
        <v>32.366856368112209</v>
      </c>
      <c r="D678" s="81">
        <f t="shared" ca="1" si="66"/>
        <v>55.807971516817126</v>
      </c>
      <c r="E678" s="82">
        <f t="shared" ca="1" si="66"/>
        <v>35.51050105236834</v>
      </c>
      <c r="F678" s="41">
        <f t="shared" ca="1" si="67"/>
        <v>57.231501281468269</v>
      </c>
      <c r="G678" s="41">
        <f t="shared" ca="1" si="68"/>
        <v>90.225154189748309</v>
      </c>
      <c r="H678" s="41">
        <f t="shared" ca="1" si="69"/>
        <v>113.0394727982854</v>
      </c>
      <c r="I678" s="41">
        <f t="shared" ca="1" si="70"/>
        <v>113.0394727982854</v>
      </c>
      <c r="J678" s="41">
        <f t="shared" ca="1" si="71"/>
        <v>148.54997385065374</v>
      </c>
      <c r="K678" s="83">
        <f ca="1">SMALL($J$2:$J$1001,ROWS($J$2:J678))</f>
        <v>140.83913112580115</v>
      </c>
      <c r="L678" s="40">
        <f ca="1">ROWS($L$2:L678)/COUNT($K$2:$K$1001)</f>
        <v>0.67700000000000005</v>
      </c>
    </row>
    <row r="679" spans="1:12" hidden="1" x14ac:dyDescent="0.25">
      <c r="A679" s="78">
        <f t="shared" ca="1" si="66"/>
        <v>26.724776356583849</v>
      </c>
      <c r="B679" s="79">
        <f t="shared" ca="1" si="66"/>
        <v>21.902068543134433</v>
      </c>
      <c r="C679" s="80">
        <f t="shared" ca="1" si="66"/>
        <v>31.719612127960794</v>
      </c>
      <c r="D679" s="81">
        <f t="shared" ca="1" si="66"/>
        <v>54.569515349468453</v>
      </c>
      <c r="E679" s="82">
        <f t="shared" ca="1" si="66"/>
        <v>35.91292763660519</v>
      </c>
      <c r="F679" s="41">
        <f t="shared" ca="1" si="67"/>
        <v>31.719612127960794</v>
      </c>
      <c r="G679" s="41">
        <f t="shared" ca="1" si="68"/>
        <v>53.621680671095227</v>
      </c>
      <c r="H679" s="41">
        <f t="shared" ca="1" si="69"/>
        <v>86.289127477429247</v>
      </c>
      <c r="I679" s="41">
        <f t="shared" ca="1" si="70"/>
        <v>86.289127477429247</v>
      </c>
      <c r="J679" s="41">
        <f t="shared" ca="1" si="71"/>
        <v>122.20205511403444</v>
      </c>
      <c r="K679" s="83">
        <f ca="1">SMALL($J$2:$J$1001,ROWS($J$2:J679))</f>
        <v>140.85241396493535</v>
      </c>
      <c r="L679" s="40">
        <f ca="1">ROWS($L$2:L679)/COUNT($K$2:$K$1001)</f>
        <v>0.67800000000000005</v>
      </c>
    </row>
    <row r="680" spans="1:12" hidden="1" x14ac:dyDescent="0.25">
      <c r="A680" s="78">
        <f t="shared" ca="1" si="66"/>
        <v>52.842010589864984</v>
      </c>
      <c r="B680" s="79">
        <f t="shared" ca="1" si="66"/>
        <v>28.02304710621069</v>
      </c>
      <c r="C680" s="80">
        <f t="shared" ca="1" si="66"/>
        <v>41.282980069436974</v>
      </c>
      <c r="D680" s="81">
        <f t="shared" ca="1" si="66"/>
        <v>36.198646786957887</v>
      </c>
      <c r="E680" s="82">
        <f t="shared" ca="1" si="66"/>
        <v>29.037850152370094</v>
      </c>
      <c r="F680" s="41">
        <f t="shared" ca="1" si="67"/>
        <v>52.842010589864984</v>
      </c>
      <c r="G680" s="41">
        <f t="shared" ca="1" si="68"/>
        <v>80.865057696075667</v>
      </c>
      <c r="H680" s="41">
        <f t="shared" ca="1" si="69"/>
        <v>89.040657376822878</v>
      </c>
      <c r="I680" s="41">
        <f t="shared" ca="1" si="70"/>
        <v>89.040657376822878</v>
      </c>
      <c r="J680" s="41">
        <f t="shared" ca="1" si="71"/>
        <v>118.07850752919298</v>
      </c>
      <c r="K680" s="83">
        <f ca="1">SMALL($J$2:$J$1001,ROWS($J$2:J680))</f>
        <v>140.87853290041431</v>
      </c>
      <c r="L680" s="40">
        <f ca="1">ROWS($L$2:L680)/COUNT($K$2:$K$1001)</f>
        <v>0.67900000000000005</v>
      </c>
    </row>
    <row r="681" spans="1:12" hidden="1" x14ac:dyDescent="0.25">
      <c r="A681" s="78">
        <f t="shared" ca="1" si="66"/>
        <v>35.33245279486367</v>
      </c>
      <c r="B681" s="79">
        <f t="shared" ca="1" si="66"/>
        <v>50.613449158130734</v>
      </c>
      <c r="C681" s="80">
        <f t="shared" ca="1" si="66"/>
        <v>44.654127557919736</v>
      </c>
      <c r="D681" s="81">
        <f t="shared" ca="1" si="66"/>
        <v>48.286018226649617</v>
      </c>
      <c r="E681" s="82">
        <f t="shared" ca="1" si="66"/>
        <v>48.361633504268084</v>
      </c>
      <c r="F681" s="41">
        <f t="shared" ca="1" si="67"/>
        <v>44.654127557919736</v>
      </c>
      <c r="G681" s="41">
        <f t="shared" ca="1" si="68"/>
        <v>95.267576716050471</v>
      </c>
      <c r="H681" s="41">
        <f t="shared" ca="1" si="69"/>
        <v>92.940145784569353</v>
      </c>
      <c r="I681" s="41">
        <f t="shared" ca="1" si="70"/>
        <v>95.267576716050471</v>
      </c>
      <c r="J681" s="41">
        <f t="shared" ca="1" si="71"/>
        <v>143.62921022031856</v>
      </c>
      <c r="K681" s="83">
        <f ca="1">SMALL($J$2:$J$1001,ROWS($J$2:J681))</f>
        <v>140.92332184974543</v>
      </c>
      <c r="L681" s="40">
        <f ca="1">ROWS($L$2:L681)/COUNT($K$2:$K$1001)</f>
        <v>0.68</v>
      </c>
    </row>
    <row r="682" spans="1:12" hidden="1" x14ac:dyDescent="0.25">
      <c r="A682" s="78">
        <f t="shared" ca="1" si="66"/>
        <v>25.083458674558162</v>
      </c>
      <c r="B682" s="79">
        <f t="shared" ca="1" si="66"/>
        <v>34.839796190677106</v>
      </c>
      <c r="C682" s="80">
        <f t="shared" ca="1" si="66"/>
        <v>31.512219551521483</v>
      </c>
      <c r="D682" s="81">
        <f t="shared" ca="1" si="66"/>
        <v>59.605121712658914</v>
      </c>
      <c r="E682" s="82">
        <f t="shared" ca="1" si="66"/>
        <v>41.155305546902284</v>
      </c>
      <c r="F682" s="41">
        <f t="shared" ca="1" si="67"/>
        <v>31.512219551521483</v>
      </c>
      <c r="G682" s="41">
        <f t="shared" ca="1" si="68"/>
        <v>66.352015742198589</v>
      </c>
      <c r="H682" s="41">
        <f t="shared" ca="1" si="69"/>
        <v>91.117341264180396</v>
      </c>
      <c r="I682" s="41">
        <f t="shared" ca="1" si="70"/>
        <v>91.117341264180396</v>
      </c>
      <c r="J682" s="41">
        <f t="shared" ca="1" si="71"/>
        <v>132.27264681108267</v>
      </c>
      <c r="K682" s="83">
        <f ca="1">SMALL($J$2:$J$1001,ROWS($J$2:J682))</f>
        <v>140.94205756228774</v>
      </c>
      <c r="L682" s="40">
        <f ca="1">ROWS($L$2:L682)/COUNT($K$2:$K$1001)</f>
        <v>0.68100000000000005</v>
      </c>
    </row>
    <row r="683" spans="1:12" hidden="1" x14ac:dyDescent="0.25">
      <c r="A683" s="78">
        <f t="shared" ca="1" si="66"/>
        <v>54.436375754028802</v>
      </c>
      <c r="B683" s="79">
        <f t="shared" ca="1" si="66"/>
        <v>56.670667977643149</v>
      </c>
      <c r="C683" s="80">
        <f t="shared" ca="1" si="66"/>
        <v>51.541230740327535</v>
      </c>
      <c r="D683" s="81">
        <f t="shared" ca="1" si="66"/>
        <v>47.991818708878043</v>
      </c>
      <c r="E683" s="82">
        <f t="shared" ca="1" si="66"/>
        <v>23.456215178922825</v>
      </c>
      <c r="F683" s="41">
        <f t="shared" ca="1" si="67"/>
        <v>54.436375754028802</v>
      </c>
      <c r="G683" s="41">
        <f t="shared" ca="1" si="68"/>
        <v>111.10704373167195</v>
      </c>
      <c r="H683" s="41">
        <f t="shared" ca="1" si="69"/>
        <v>102.42819446290684</v>
      </c>
      <c r="I683" s="41">
        <f t="shared" ca="1" si="70"/>
        <v>111.10704373167195</v>
      </c>
      <c r="J683" s="41">
        <f t="shared" ca="1" si="71"/>
        <v>134.56325891059478</v>
      </c>
      <c r="K683" s="83">
        <f ca="1">SMALL($J$2:$J$1001,ROWS($J$2:J683))</f>
        <v>140.99425436489241</v>
      </c>
      <c r="L683" s="40">
        <f ca="1">ROWS($L$2:L683)/COUNT($K$2:$K$1001)</f>
        <v>0.68200000000000005</v>
      </c>
    </row>
    <row r="684" spans="1:12" hidden="1" x14ac:dyDescent="0.25">
      <c r="A684" s="78">
        <f t="shared" ca="1" si="66"/>
        <v>44.285567260979732</v>
      </c>
      <c r="B684" s="79">
        <f t="shared" ca="1" si="66"/>
        <v>54.934028291846417</v>
      </c>
      <c r="C684" s="80">
        <f t="shared" ca="1" si="66"/>
        <v>53.847225827681477</v>
      </c>
      <c r="D684" s="81">
        <f t="shared" ca="1" si="66"/>
        <v>56.829414984154539</v>
      </c>
      <c r="E684" s="82">
        <f t="shared" ca="1" si="66"/>
        <v>57.106416900214164</v>
      </c>
      <c r="F684" s="41">
        <f t="shared" ca="1" si="67"/>
        <v>53.847225827681477</v>
      </c>
      <c r="G684" s="41">
        <f t="shared" ca="1" si="68"/>
        <v>108.78125411952789</v>
      </c>
      <c r="H684" s="41">
        <f t="shared" ca="1" si="69"/>
        <v>110.67664081183602</v>
      </c>
      <c r="I684" s="41">
        <f t="shared" ca="1" si="70"/>
        <v>110.67664081183602</v>
      </c>
      <c r="J684" s="41">
        <f t="shared" ca="1" si="71"/>
        <v>167.78305771205018</v>
      </c>
      <c r="K684" s="83">
        <f ca="1">SMALL($J$2:$J$1001,ROWS($J$2:J684))</f>
        <v>141.00729354928677</v>
      </c>
      <c r="L684" s="40">
        <f ca="1">ROWS($L$2:L684)/COUNT($K$2:$K$1001)</f>
        <v>0.68300000000000005</v>
      </c>
    </row>
    <row r="685" spans="1:12" hidden="1" x14ac:dyDescent="0.25">
      <c r="A685" s="78">
        <f t="shared" ca="1" si="66"/>
        <v>54.115833964757094</v>
      </c>
      <c r="B685" s="79">
        <f t="shared" ca="1" si="66"/>
        <v>41.779589688451999</v>
      </c>
      <c r="C685" s="80">
        <f t="shared" ca="1" si="66"/>
        <v>33.16975728108325</v>
      </c>
      <c r="D685" s="81">
        <f t="shared" ca="1" si="66"/>
        <v>27.344654660471246</v>
      </c>
      <c r="E685" s="82">
        <f t="shared" ca="1" si="66"/>
        <v>43.572086052105135</v>
      </c>
      <c r="F685" s="41">
        <f t="shared" ca="1" si="67"/>
        <v>54.115833964757094</v>
      </c>
      <c r="G685" s="41">
        <f t="shared" ca="1" si="68"/>
        <v>95.895423653209093</v>
      </c>
      <c r="H685" s="41">
        <f t="shared" ca="1" si="69"/>
        <v>81.460488625228336</v>
      </c>
      <c r="I685" s="41">
        <f t="shared" ca="1" si="70"/>
        <v>95.895423653209093</v>
      </c>
      <c r="J685" s="41">
        <f t="shared" ca="1" si="71"/>
        <v>139.46750970531423</v>
      </c>
      <c r="K685" s="83">
        <f ca="1">SMALL($J$2:$J$1001,ROWS($J$2:J685))</f>
        <v>141.04242022066813</v>
      </c>
      <c r="L685" s="40">
        <f ca="1">ROWS($L$2:L685)/COUNT($K$2:$K$1001)</f>
        <v>0.68400000000000005</v>
      </c>
    </row>
    <row r="686" spans="1:12" hidden="1" x14ac:dyDescent="0.25">
      <c r="A686" s="78">
        <f t="shared" ca="1" si="66"/>
        <v>49.952653555872217</v>
      </c>
      <c r="B686" s="79">
        <f t="shared" ca="1" si="66"/>
        <v>52.193766847572377</v>
      </c>
      <c r="C686" s="80">
        <f t="shared" ca="1" si="66"/>
        <v>40.576852617552973</v>
      </c>
      <c r="D686" s="81">
        <f t="shared" ca="1" si="66"/>
        <v>59.529792701208457</v>
      </c>
      <c r="E686" s="82">
        <f t="shared" ca="1" si="66"/>
        <v>29.546153497948595</v>
      </c>
      <c r="F686" s="41">
        <f t="shared" ca="1" si="67"/>
        <v>49.952653555872217</v>
      </c>
      <c r="G686" s="41">
        <f t="shared" ca="1" si="68"/>
        <v>102.14642040344459</v>
      </c>
      <c r="H686" s="41">
        <f t="shared" ca="1" si="69"/>
        <v>109.48244625708068</v>
      </c>
      <c r="I686" s="41">
        <f t="shared" ca="1" si="70"/>
        <v>109.48244625708068</v>
      </c>
      <c r="J686" s="41">
        <f t="shared" ca="1" si="71"/>
        <v>139.02859975502929</v>
      </c>
      <c r="K686" s="83">
        <f ca="1">SMALL($J$2:$J$1001,ROWS($J$2:J686))</f>
        <v>141.05713309289712</v>
      </c>
      <c r="L686" s="40">
        <f ca="1">ROWS($L$2:L686)/COUNT($K$2:$K$1001)</f>
        <v>0.68500000000000005</v>
      </c>
    </row>
    <row r="687" spans="1:12" hidden="1" x14ac:dyDescent="0.25">
      <c r="A687" s="78">
        <f t="shared" ca="1" si="66"/>
        <v>47.631773883202321</v>
      </c>
      <c r="B687" s="79">
        <f t="shared" ca="1" si="66"/>
        <v>45.789753896643283</v>
      </c>
      <c r="C687" s="80">
        <f t="shared" ca="1" si="66"/>
        <v>54.58319450529676</v>
      </c>
      <c r="D687" s="81">
        <f t="shared" ca="1" si="66"/>
        <v>27.640383400747069</v>
      </c>
      <c r="E687" s="82">
        <f t="shared" ca="1" si="66"/>
        <v>45.767422940598308</v>
      </c>
      <c r="F687" s="41">
        <f t="shared" ca="1" si="67"/>
        <v>54.58319450529676</v>
      </c>
      <c r="G687" s="41">
        <f t="shared" ca="1" si="68"/>
        <v>100.37294840194005</v>
      </c>
      <c r="H687" s="41">
        <f t="shared" ca="1" si="69"/>
        <v>82.223577906043829</v>
      </c>
      <c r="I687" s="41">
        <f t="shared" ca="1" si="70"/>
        <v>100.37294840194005</v>
      </c>
      <c r="J687" s="41">
        <f t="shared" ca="1" si="71"/>
        <v>146.14037134253834</v>
      </c>
      <c r="K687" s="83">
        <f ca="1">SMALL($J$2:$J$1001,ROWS($J$2:J687))</f>
        <v>141.16388890097988</v>
      </c>
      <c r="L687" s="40">
        <f ca="1">ROWS($L$2:L687)/COUNT($K$2:$K$1001)</f>
        <v>0.68600000000000005</v>
      </c>
    </row>
    <row r="688" spans="1:12" hidden="1" x14ac:dyDescent="0.25">
      <c r="A688" s="78">
        <f t="shared" ca="1" si="66"/>
        <v>56.300057467639391</v>
      </c>
      <c r="B688" s="79">
        <f t="shared" ca="1" si="66"/>
        <v>44.68417164309119</v>
      </c>
      <c r="C688" s="80">
        <f t="shared" ca="1" si="66"/>
        <v>45.368651283021308</v>
      </c>
      <c r="D688" s="81">
        <f t="shared" ca="1" si="66"/>
        <v>49.970821404064992</v>
      </c>
      <c r="E688" s="82">
        <f t="shared" ca="1" si="66"/>
        <v>30.831018502553427</v>
      </c>
      <c r="F688" s="41">
        <f t="shared" ca="1" si="67"/>
        <v>56.300057467639391</v>
      </c>
      <c r="G688" s="41">
        <f t="shared" ca="1" si="68"/>
        <v>100.98422911073058</v>
      </c>
      <c r="H688" s="41">
        <f t="shared" ca="1" si="69"/>
        <v>106.27087887170438</v>
      </c>
      <c r="I688" s="41">
        <f t="shared" ca="1" si="70"/>
        <v>106.27087887170438</v>
      </c>
      <c r="J688" s="41">
        <f t="shared" ca="1" si="71"/>
        <v>137.10189737425782</v>
      </c>
      <c r="K688" s="83">
        <f ca="1">SMALL($J$2:$J$1001,ROWS($J$2:J688))</f>
        <v>141.25121225758417</v>
      </c>
      <c r="L688" s="40">
        <f ca="1">ROWS($L$2:L688)/COUNT($K$2:$K$1001)</f>
        <v>0.68700000000000006</v>
      </c>
    </row>
    <row r="689" spans="1:12" hidden="1" x14ac:dyDescent="0.25">
      <c r="A689" s="78">
        <f t="shared" ca="1" si="66"/>
        <v>42.181342798371389</v>
      </c>
      <c r="B689" s="79">
        <f t="shared" ca="1" si="66"/>
        <v>27.38761804338019</v>
      </c>
      <c r="C689" s="80">
        <f t="shared" ca="1" si="66"/>
        <v>26.601005206848008</v>
      </c>
      <c r="D689" s="81">
        <f t="shared" ca="1" si="66"/>
        <v>23.904534414582454</v>
      </c>
      <c r="E689" s="82">
        <f t="shared" ca="1" si="66"/>
        <v>37.21828504344353</v>
      </c>
      <c r="F689" s="41">
        <f t="shared" ca="1" si="67"/>
        <v>42.181342798371389</v>
      </c>
      <c r="G689" s="41">
        <f t="shared" ca="1" si="68"/>
        <v>69.568960841751576</v>
      </c>
      <c r="H689" s="41">
        <f t="shared" ca="1" si="69"/>
        <v>66.085877212953847</v>
      </c>
      <c r="I689" s="41">
        <f t="shared" ca="1" si="70"/>
        <v>69.568960841751576</v>
      </c>
      <c r="J689" s="41">
        <f t="shared" ca="1" si="71"/>
        <v>106.78724588519511</v>
      </c>
      <c r="K689" s="83">
        <f ca="1">SMALL($J$2:$J$1001,ROWS($J$2:J689))</f>
        <v>141.43048675507094</v>
      </c>
      <c r="L689" s="40">
        <f ca="1">ROWS($L$2:L689)/COUNT($K$2:$K$1001)</f>
        <v>0.68799999999999994</v>
      </c>
    </row>
    <row r="690" spans="1:12" hidden="1" x14ac:dyDescent="0.25">
      <c r="A690" s="78">
        <f t="shared" ca="1" si="66"/>
        <v>55.263750691756691</v>
      </c>
      <c r="B690" s="79">
        <f t="shared" ca="1" si="66"/>
        <v>21.053286610123834</v>
      </c>
      <c r="C690" s="80">
        <f t="shared" ca="1" si="66"/>
        <v>51.61093978158938</v>
      </c>
      <c r="D690" s="81">
        <f t="shared" ca="1" si="66"/>
        <v>44.527932505648266</v>
      </c>
      <c r="E690" s="82">
        <f t="shared" ref="B690:E753" ca="1" si="72">20+40*RAND()</f>
        <v>32.716716882977394</v>
      </c>
      <c r="F690" s="41">
        <f t="shared" ca="1" si="67"/>
        <v>55.263750691756691</v>
      </c>
      <c r="G690" s="41">
        <f t="shared" ca="1" si="68"/>
        <v>76.317037301880532</v>
      </c>
      <c r="H690" s="41">
        <f t="shared" ca="1" si="69"/>
        <v>99.79168319740495</v>
      </c>
      <c r="I690" s="41">
        <f t="shared" ca="1" si="70"/>
        <v>99.79168319740495</v>
      </c>
      <c r="J690" s="41">
        <f t="shared" ca="1" si="71"/>
        <v>132.50840008038233</v>
      </c>
      <c r="K690" s="83">
        <f ca="1">SMALL($J$2:$J$1001,ROWS($J$2:J690))</f>
        <v>141.51028992099671</v>
      </c>
      <c r="L690" s="40">
        <f ca="1">ROWS($L$2:L690)/COUNT($K$2:$K$1001)</f>
        <v>0.68899999999999995</v>
      </c>
    </row>
    <row r="691" spans="1:12" hidden="1" x14ac:dyDescent="0.25">
      <c r="A691" s="78">
        <f t="shared" ca="1" si="66"/>
        <v>28.367915570530005</v>
      </c>
      <c r="B691" s="79">
        <f t="shared" ca="1" si="72"/>
        <v>25.013977484900142</v>
      </c>
      <c r="C691" s="80">
        <f t="shared" ca="1" si="72"/>
        <v>30.530845808112296</v>
      </c>
      <c r="D691" s="81">
        <f t="shared" ca="1" si="72"/>
        <v>45.518205447901494</v>
      </c>
      <c r="E691" s="82">
        <f t="shared" ca="1" si="72"/>
        <v>37.671078994462796</v>
      </c>
      <c r="F691" s="41">
        <f t="shared" ca="1" si="67"/>
        <v>30.530845808112296</v>
      </c>
      <c r="G691" s="41">
        <f t="shared" ca="1" si="68"/>
        <v>55.544823293012442</v>
      </c>
      <c r="H691" s="41">
        <f t="shared" ca="1" si="69"/>
        <v>76.049051256013797</v>
      </c>
      <c r="I691" s="41">
        <f t="shared" ca="1" si="70"/>
        <v>76.049051256013797</v>
      </c>
      <c r="J691" s="41">
        <f t="shared" ca="1" si="71"/>
        <v>113.72013025047659</v>
      </c>
      <c r="K691" s="83">
        <f ca="1">SMALL($J$2:$J$1001,ROWS($J$2:J691))</f>
        <v>141.53559361446514</v>
      </c>
      <c r="L691" s="40">
        <f ca="1">ROWS($L$2:L691)/COUNT($K$2:$K$1001)</f>
        <v>0.69</v>
      </c>
    </row>
    <row r="692" spans="1:12" hidden="1" x14ac:dyDescent="0.25">
      <c r="A692" s="78">
        <f t="shared" ca="1" si="66"/>
        <v>44.30340178320899</v>
      </c>
      <c r="B692" s="79">
        <f t="shared" ca="1" si="72"/>
        <v>37.121783290685663</v>
      </c>
      <c r="C692" s="80">
        <f t="shared" ca="1" si="72"/>
        <v>56.171243786852031</v>
      </c>
      <c r="D692" s="81">
        <f t="shared" ca="1" si="72"/>
        <v>48.087084807859959</v>
      </c>
      <c r="E692" s="82">
        <f t="shared" ca="1" si="72"/>
        <v>47.240288444237684</v>
      </c>
      <c r="F692" s="41">
        <f t="shared" ca="1" si="67"/>
        <v>56.171243786852031</v>
      </c>
      <c r="G692" s="41">
        <f t="shared" ca="1" si="68"/>
        <v>93.293027077537687</v>
      </c>
      <c r="H692" s="41">
        <f t="shared" ca="1" si="69"/>
        <v>104.258328594712</v>
      </c>
      <c r="I692" s="41">
        <f t="shared" ca="1" si="70"/>
        <v>104.258328594712</v>
      </c>
      <c r="J692" s="41">
        <f t="shared" ca="1" si="71"/>
        <v>151.49861703894967</v>
      </c>
      <c r="K692" s="83">
        <f ca="1">SMALL($J$2:$J$1001,ROWS($J$2:J692))</f>
        <v>141.57632219687568</v>
      </c>
      <c r="L692" s="40">
        <f ca="1">ROWS($L$2:L692)/COUNT($K$2:$K$1001)</f>
        <v>0.69099999999999995</v>
      </c>
    </row>
    <row r="693" spans="1:12" hidden="1" x14ac:dyDescent="0.25">
      <c r="A693" s="78">
        <f t="shared" ca="1" si="66"/>
        <v>22.559947526528546</v>
      </c>
      <c r="B693" s="79">
        <f t="shared" ca="1" si="72"/>
        <v>48.710759509909721</v>
      </c>
      <c r="C693" s="80">
        <f t="shared" ca="1" si="72"/>
        <v>32.166292581611842</v>
      </c>
      <c r="D693" s="81">
        <f t="shared" ca="1" si="72"/>
        <v>54.151848426530094</v>
      </c>
      <c r="E693" s="82">
        <f t="shared" ca="1" si="72"/>
        <v>23.501469332805684</v>
      </c>
      <c r="F693" s="41">
        <f t="shared" ca="1" si="67"/>
        <v>32.166292581611842</v>
      </c>
      <c r="G693" s="41">
        <f t="shared" ca="1" si="68"/>
        <v>80.877052091521563</v>
      </c>
      <c r="H693" s="41">
        <f t="shared" ca="1" si="69"/>
        <v>86.318141008141936</v>
      </c>
      <c r="I693" s="41">
        <f t="shared" ca="1" si="70"/>
        <v>86.318141008141936</v>
      </c>
      <c r="J693" s="41">
        <f t="shared" ca="1" si="71"/>
        <v>109.81961034094762</v>
      </c>
      <c r="K693" s="83">
        <f ca="1">SMALL($J$2:$J$1001,ROWS($J$2:J693))</f>
        <v>141.69130931508454</v>
      </c>
      <c r="L693" s="40">
        <f ca="1">ROWS($L$2:L693)/COUNT($K$2:$K$1001)</f>
        <v>0.69199999999999995</v>
      </c>
    </row>
    <row r="694" spans="1:12" hidden="1" x14ac:dyDescent="0.25">
      <c r="A694" s="78">
        <f t="shared" ca="1" si="66"/>
        <v>38.897517490909408</v>
      </c>
      <c r="B694" s="79">
        <f t="shared" ca="1" si="72"/>
        <v>29.161422816405846</v>
      </c>
      <c r="C694" s="80">
        <f t="shared" ca="1" si="72"/>
        <v>59.752028937981237</v>
      </c>
      <c r="D694" s="81">
        <f t="shared" ca="1" si="72"/>
        <v>33.659879127484295</v>
      </c>
      <c r="E694" s="82">
        <f t="shared" ca="1" si="72"/>
        <v>28.311571099745318</v>
      </c>
      <c r="F694" s="41">
        <f t="shared" ca="1" si="67"/>
        <v>59.752028937981237</v>
      </c>
      <c r="G694" s="41">
        <f t="shared" ca="1" si="68"/>
        <v>88.913451754387083</v>
      </c>
      <c r="H694" s="41">
        <f t="shared" ca="1" si="69"/>
        <v>93.411908065465525</v>
      </c>
      <c r="I694" s="41">
        <f t="shared" ca="1" si="70"/>
        <v>93.411908065465525</v>
      </c>
      <c r="J694" s="41">
        <f t="shared" ca="1" si="71"/>
        <v>121.72347916521085</v>
      </c>
      <c r="K694" s="83">
        <f ca="1">SMALL($J$2:$J$1001,ROWS($J$2:J694))</f>
        <v>141.69668649176501</v>
      </c>
      <c r="L694" s="40">
        <f ca="1">ROWS($L$2:L694)/COUNT($K$2:$K$1001)</f>
        <v>0.69299999999999995</v>
      </c>
    </row>
    <row r="695" spans="1:12" hidden="1" x14ac:dyDescent="0.25">
      <c r="A695" s="78">
        <f t="shared" ca="1" si="66"/>
        <v>51.783809417083958</v>
      </c>
      <c r="B695" s="79">
        <f t="shared" ca="1" si="72"/>
        <v>50.2609834179678</v>
      </c>
      <c r="C695" s="80">
        <f t="shared" ca="1" si="72"/>
        <v>55.278708354486184</v>
      </c>
      <c r="D695" s="81">
        <f t="shared" ca="1" si="72"/>
        <v>42.765211559665879</v>
      </c>
      <c r="E695" s="82">
        <f t="shared" ca="1" si="72"/>
        <v>31.839278072351661</v>
      </c>
      <c r="F695" s="41">
        <f t="shared" ca="1" si="67"/>
        <v>55.278708354486184</v>
      </c>
      <c r="G695" s="41">
        <f t="shared" ca="1" si="68"/>
        <v>105.53969177245398</v>
      </c>
      <c r="H695" s="41">
        <f t="shared" ca="1" si="69"/>
        <v>98.04391991415207</v>
      </c>
      <c r="I695" s="41">
        <f t="shared" ca="1" si="70"/>
        <v>105.53969177245398</v>
      </c>
      <c r="J695" s="41">
        <f t="shared" ca="1" si="71"/>
        <v>137.37896984480562</v>
      </c>
      <c r="K695" s="83">
        <f ca="1">SMALL($J$2:$J$1001,ROWS($J$2:J695))</f>
        <v>141.73796769895972</v>
      </c>
      <c r="L695" s="40">
        <f ca="1">ROWS($L$2:L695)/COUNT($K$2:$K$1001)</f>
        <v>0.69399999999999995</v>
      </c>
    </row>
    <row r="696" spans="1:12" hidden="1" x14ac:dyDescent="0.25">
      <c r="A696" s="78">
        <f t="shared" ca="1" si="66"/>
        <v>42.609957316909757</v>
      </c>
      <c r="B696" s="79">
        <f t="shared" ca="1" si="72"/>
        <v>34.005244487512655</v>
      </c>
      <c r="C696" s="80">
        <f t="shared" ca="1" si="72"/>
        <v>43.552897601274999</v>
      </c>
      <c r="D696" s="81">
        <f t="shared" ca="1" si="72"/>
        <v>54.376772924793613</v>
      </c>
      <c r="E696" s="82">
        <f t="shared" ca="1" si="72"/>
        <v>46.984308553003935</v>
      </c>
      <c r="F696" s="41">
        <f t="shared" ca="1" si="67"/>
        <v>43.552897601274999</v>
      </c>
      <c r="G696" s="41">
        <f t="shared" ca="1" si="68"/>
        <v>77.558142088787662</v>
      </c>
      <c r="H696" s="41">
        <f t="shared" ca="1" si="69"/>
        <v>97.929670526068605</v>
      </c>
      <c r="I696" s="41">
        <f t="shared" ca="1" si="70"/>
        <v>97.929670526068605</v>
      </c>
      <c r="J696" s="41">
        <f t="shared" ca="1" si="71"/>
        <v>144.91397907907253</v>
      </c>
      <c r="K696" s="83">
        <f ca="1">SMALL($J$2:$J$1001,ROWS($J$2:J696))</f>
        <v>141.75214603576589</v>
      </c>
      <c r="L696" s="40">
        <f ca="1">ROWS($L$2:L696)/COUNT($K$2:$K$1001)</f>
        <v>0.69499999999999995</v>
      </c>
    </row>
    <row r="697" spans="1:12" hidden="1" x14ac:dyDescent="0.25">
      <c r="A697" s="78">
        <f t="shared" ca="1" si="66"/>
        <v>55.093099212538981</v>
      </c>
      <c r="B697" s="79">
        <f t="shared" ca="1" si="72"/>
        <v>31.025813990144137</v>
      </c>
      <c r="C697" s="80">
        <f t="shared" ca="1" si="72"/>
        <v>25.006949174842049</v>
      </c>
      <c r="D697" s="81">
        <f t="shared" ca="1" si="72"/>
        <v>44.407769613539735</v>
      </c>
      <c r="E697" s="82">
        <f t="shared" ca="1" si="72"/>
        <v>37.459500440073377</v>
      </c>
      <c r="F697" s="41">
        <f t="shared" ca="1" si="67"/>
        <v>55.093099212538981</v>
      </c>
      <c r="G697" s="41">
        <f t="shared" ca="1" si="68"/>
        <v>86.118913202683117</v>
      </c>
      <c r="H697" s="41">
        <f t="shared" ca="1" si="69"/>
        <v>99.500868826078715</v>
      </c>
      <c r="I697" s="41">
        <f t="shared" ca="1" si="70"/>
        <v>99.500868826078715</v>
      </c>
      <c r="J697" s="41">
        <f t="shared" ca="1" si="71"/>
        <v>136.9603692661521</v>
      </c>
      <c r="K697" s="83">
        <f ca="1">SMALL($J$2:$J$1001,ROWS($J$2:J697))</f>
        <v>141.84668592250884</v>
      </c>
      <c r="L697" s="40">
        <f ca="1">ROWS($L$2:L697)/COUNT($K$2:$K$1001)</f>
        <v>0.69599999999999995</v>
      </c>
    </row>
    <row r="698" spans="1:12" hidden="1" x14ac:dyDescent="0.25">
      <c r="A698" s="78">
        <f t="shared" ca="1" si="66"/>
        <v>43.792817370791447</v>
      </c>
      <c r="B698" s="79">
        <f t="shared" ca="1" si="72"/>
        <v>42.782561975841645</v>
      </c>
      <c r="C698" s="80">
        <f t="shared" ca="1" si="72"/>
        <v>58.260302307297863</v>
      </c>
      <c r="D698" s="81">
        <f t="shared" ca="1" si="72"/>
        <v>49.941905848091679</v>
      </c>
      <c r="E698" s="82">
        <f t="shared" ca="1" si="72"/>
        <v>41.981114494771788</v>
      </c>
      <c r="F698" s="41">
        <f t="shared" ca="1" si="67"/>
        <v>58.260302307297863</v>
      </c>
      <c r="G698" s="41">
        <f t="shared" ca="1" si="68"/>
        <v>101.04286428313951</v>
      </c>
      <c r="H698" s="41">
        <f t="shared" ca="1" si="69"/>
        <v>108.20220815538954</v>
      </c>
      <c r="I698" s="41">
        <f t="shared" ca="1" si="70"/>
        <v>108.20220815538954</v>
      </c>
      <c r="J698" s="41">
        <f t="shared" ca="1" si="71"/>
        <v>150.18332265016133</v>
      </c>
      <c r="K698" s="83">
        <f ca="1">SMALL($J$2:$J$1001,ROWS($J$2:J698))</f>
        <v>141.87739391878199</v>
      </c>
      <c r="L698" s="40">
        <f ca="1">ROWS($L$2:L698)/COUNT($K$2:$K$1001)</f>
        <v>0.69699999999999995</v>
      </c>
    </row>
    <row r="699" spans="1:12" hidden="1" x14ac:dyDescent="0.25">
      <c r="A699" s="78">
        <f t="shared" ca="1" si="66"/>
        <v>20.435905998312649</v>
      </c>
      <c r="B699" s="79">
        <f t="shared" ca="1" si="72"/>
        <v>37.701193549827181</v>
      </c>
      <c r="C699" s="80">
        <f t="shared" ca="1" si="72"/>
        <v>29.235638441197587</v>
      </c>
      <c r="D699" s="81">
        <f t="shared" ca="1" si="72"/>
        <v>28.773002044991035</v>
      </c>
      <c r="E699" s="82">
        <f t="shared" ca="1" si="72"/>
        <v>40.456967148483955</v>
      </c>
      <c r="F699" s="41">
        <f t="shared" ca="1" si="67"/>
        <v>29.235638441197587</v>
      </c>
      <c r="G699" s="41">
        <f t="shared" ca="1" si="68"/>
        <v>66.936831991024775</v>
      </c>
      <c r="H699" s="41">
        <f t="shared" ca="1" si="69"/>
        <v>58.008640486188625</v>
      </c>
      <c r="I699" s="41">
        <f t="shared" ca="1" si="70"/>
        <v>66.936831991024775</v>
      </c>
      <c r="J699" s="41">
        <f t="shared" ca="1" si="71"/>
        <v>107.39379913950873</v>
      </c>
      <c r="K699" s="83">
        <f ca="1">SMALL($J$2:$J$1001,ROWS($J$2:J699))</f>
        <v>141.91487765463827</v>
      </c>
      <c r="L699" s="40">
        <f ca="1">ROWS($L$2:L699)/COUNT($K$2:$K$1001)</f>
        <v>0.69799999999999995</v>
      </c>
    </row>
    <row r="700" spans="1:12" hidden="1" x14ac:dyDescent="0.25">
      <c r="A700" s="78">
        <f t="shared" ca="1" si="66"/>
        <v>26.557042442751726</v>
      </c>
      <c r="B700" s="79">
        <f t="shared" ca="1" si="72"/>
        <v>41.723288144746256</v>
      </c>
      <c r="C700" s="80">
        <f t="shared" ca="1" si="72"/>
        <v>59.119497027924723</v>
      </c>
      <c r="D700" s="81">
        <f t="shared" ca="1" si="72"/>
        <v>47.867048617364418</v>
      </c>
      <c r="E700" s="82">
        <f t="shared" ca="1" si="72"/>
        <v>39.435451737147126</v>
      </c>
      <c r="F700" s="41">
        <f t="shared" ca="1" si="67"/>
        <v>59.119497027924723</v>
      </c>
      <c r="G700" s="41">
        <f t="shared" ca="1" si="68"/>
        <v>100.84278517267097</v>
      </c>
      <c r="H700" s="41">
        <f t="shared" ca="1" si="69"/>
        <v>106.98654564528914</v>
      </c>
      <c r="I700" s="41">
        <f t="shared" ca="1" si="70"/>
        <v>106.98654564528914</v>
      </c>
      <c r="J700" s="41">
        <f t="shared" ca="1" si="71"/>
        <v>146.42199738243627</v>
      </c>
      <c r="K700" s="83">
        <f ca="1">SMALL($J$2:$J$1001,ROWS($J$2:J700))</f>
        <v>142.05730927312479</v>
      </c>
      <c r="L700" s="40">
        <f ca="1">ROWS($L$2:L700)/COUNT($K$2:$K$1001)</f>
        <v>0.69899999999999995</v>
      </c>
    </row>
    <row r="701" spans="1:12" hidden="1" x14ac:dyDescent="0.25">
      <c r="A701" s="78">
        <f t="shared" ca="1" si="66"/>
        <v>41.84031166164246</v>
      </c>
      <c r="B701" s="79">
        <f t="shared" ca="1" si="72"/>
        <v>49.501467603252294</v>
      </c>
      <c r="C701" s="80">
        <f t="shared" ca="1" si="72"/>
        <v>26.565296610237002</v>
      </c>
      <c r="D701" s="81">
        <f t="shared" ca="1" si="72"/>
        <v>44.109961931943033</v>
      </c>
      <c r="E701" s="82">
        <f t="shared" ca="1" si="72"/>
        <v>36.880747822104397</v>
      </c>
      <c r="F701" s="41">
        <f t="shared" ca="1" si="67"/>
        <v>41.84031166164246</v>
      </c>
      <c r="G701" s="41">
        <f t="shared" ca="1" si="68"/>
        <v>91.341779264894754</v>
      </c>
      <c r="H701" s="41">
        <f t="shared" ca="1" si="69"/>
        <v>85.950273593585493</v>
      </c>
      <c r="I701" s="41">
        <f t="shared" ca="1" si="70"/>
        <v>91.341779264894754</v>
      </c>
      <c r="J701" s="41">
        <f t="shared" ca="1" si="71"/>
        <v>128.22252708699915</v>
      </c>
      <c r="K701" s="83">
        <f ca="1">SMALL($J$2:$J$1001,ROWS($J$2:J701))</f>
        <v>142.07766017113403</v>
      </c>
      <c r="L701" s="40">
        <f ca="1">ROWS($L$2:L701)/COUNT($K$2:$K$1001)</f>
        <v>0.7</v>
      </c>
    </row>
    <row r="702" spans="1:12" hidden="1" x14ac:dyDescent="0.25">
      <c r="A702" s="78">
        <f t="shared" ca="1" si="66"/>
        <v>21.25037142825855</v>
      </c>
      <c r="B702" s="79">
        <f t="shared" ca="1" si="72"/>
        <v>47.113115890806476</v>
      </c>
      <c r="C702" s="80">
        <f t="shared" ca="1" si="72"/>
        <v>55.849654746833274</v>
      </c>
      <c r="D702" s="81">
        <f t="shared" ca="1" si="72"/>
        <v>36.444987946799507</v>
      </c>
      <c r="E702" s="82">
        <f t="shared" ca="1" si="72"/>
        <v>51.384896896550359</v>
      </c>
      <c r="F702" s="41">
        <f t="shared" ca="1" si="67"/>
        <v>55.849654746833274</v>
      </c>
      <c r="G702" s="41">
        <f t="shared" ca="1" si="68"/>
        <v>102.96277063763975</v>
      </c>
      <c r="H702" s="41">
        <f t="shared" ca="1" si="69"/>
        <v>92.294642693632781</v>
      </c>
      <c r="I702" s="41">
        <f t="shared" ca="1" si="70"/>
        <v>102.96277063763975</v>
      </c>
      <c r="J702" s="41">
        <f t="shared" ca="1" si="71"/>
        <v>154.34766753419012</v>
      </c>
      <c r="K702" s="83">
        <f ca="1">SMALL($J$2:$J$1001,ROWS($J$2:J702))</f>
        <v>142.15034883112727</v>
      </c>
      <c r="L702" s="40">
        <f ca="1">ROWS($L$2:L702)/COUNT($K$2:$K$1001)</f>
        <v>0.70099999999999996</v>
      </c>
    </row>
    <row r="703" spans="1:12" hidden="1" x14ac:dyDescent="0.25">
      <c r="A703" s="78">
        <f t="shared" ca="1" si="66"/>
        <v>42.242139921440483</v>
      </c>
      <c r="B703" s="79">
        <f t="shared" ca="1" si="72"/>
        <v>38.681782515233579</v>
      </c>
      <c r="C703" s="80">
        <f t="shared" ca="1" si="72"/>
        <v>46.803128216635692</v>
      </c>
      <c r="D703" s="81">
        <f t="shared" ca="1" si="72"/>
        <v>32.45079140618563</v>
      </c>
      <c r="E703" s="82">
        <f t="shared" ca="1" si="72"/>
        <v>34.443693054930321</v>
      </c>
      <c r="F703" s="41">
        <f t="shared" ca="1" si="67"/>
        <v>46.803128216635692</v>
      </c>
      <c r="G703" s="41">
        <f t="shared" ca="1" si="68"/>
        <v>85.484910731869263</v>
      </c>
      <c r="H703" s="41">
        <f t="shared" ca="1" si="69"/>
        <v>79.253919622821314</v>
      </c>
      <c r="I703" s="41">
        <f t="shared" ca="1" si="70"/>
        <v>85.484910731869263</v>
      </c>
      <c r="J703" s="41">
        <f t="shared" ca="1" si="71"/>
        <v>119.92860378679958</v>
      </c>
      <c r="K703" s="83">
        <f ca="1">SMALL($J$2:$J$1001,ROWS($J$2:J703))</f>
        <v>142.15805251737123</v>
      </c>
      <c r="L703" s="40">
        <f ca="1">ROWS($L$2:L703)/COUNT($K$2:$K$1001)</f>
        <v>0.70199999999999996</v>
      </c>
    </row>
    <row r="704" spans="1:12" hidden="1" x14ac:dyDescent="0.25">
      <c r="A704" s="78">
        <f t="shared" ca="1" si="66"/>
        <v>47.337444677858983</v>
      </c>
      <c r="B704" s="79">
        <f t="shared" ca="1" si="72"/>
        <v>49.870993182377802</v>
      </c>
      <c r="C704" s="80">
        <f t="shared" ca="1" si="72"/>
        <v>25.078500811455555</v>
      </c>
      <c r="D704" s="81">
        <f t="shared" ca="1" si="72"/>
        <v>44.547743667489001</v>
      </c>
      <c r="E704" s="82">
        <f t="shared" ca="1" si="72"/>
        <v>55.084156696415327</v>
      </c>
      <c r="F704" s="41">
        <f t="shared" ca="1" si="67"/>
        <v>47.337444677858983</v>
      </c>
      <c r="G704" s="41">
        <f t="shared" ca="1" si="68"/>
        <v>97.208437860236785</v>
      </c>
      <c r="H704" s="41">
        <f t="shared" ca="1" si="69"/>
        <v>91.885188345347984</v>
      </c>
      <c r="I704" s="41">
        <f t="shared" ca="1" si="70"/>
        <v>97.208437860236785</v>
      </c>
      <c r="J704" s="41">
        <f t="shared" ca="1" si="71"/>
        <v>152.29259455665212</v>
      </c>
      <c r="K704" s="83">
        <f ca="1">SMALL($J$2:$J$1001,ROWS($J$2:J704))</f>
        <v>142.16476130675642</v>
      </c>
      <c r="L704" s="40">
        <f ca="1">ROWS($L$2:L704)/COUNT($K$2:$K$1001)</f>
        <v>0.70299999999999996</v>
      </c>
    </row>
    <row r="705" spans="1:12" hidden="1" x14ac:dyDescent="0.25">
      <c r="A705" s="78">
        <f t="shared" ca="1" si="66"/>
        <v>31.806613317245869</v>
      </c>
      <c r="B705" s="79">
        <f t="shared" ca="1" si="72"/>
        <v>40.681178662245387</v>
      </c>
      <c r="C705" s="80">
        <f t="shared" ca="1" si="72"/>
        <v>26.903347717815201</v>
      </c>
      <c r="D705" s="81">
        <f t="shared" ca="1" si="72"/>
        <v>39.934450568891698</v>
      </c>
      <c r="E705" s="82">
        <f t="shared" ca="1" si="72"/>
        <v>51.811334994808789</v>
      </c>
      <c r="F705" s="41">
        <f t="shared" ca="1" si="67"/>
        <v>31.806613317245869</v>
      </c>
      <c r="G705" s="41">
        <f t="shared" ca="1" si="68"/>
        <v>72.487791979491249</v>
      </c>
      <c r="H705" s="41">
        <f t="shared" ca="1" si="69"/>
        <v>71.741063886137567</v>
      </c>
      <c r="I705" s="41">
        <f t="shared" ca="1" si="70"/>
        <v>72.487791979491249</v>
      </c>
      <c r="J705" s="41">
        <f t="shared" ca="1" si="71"/>
        <v>124.29912697430004</v>
      </c>
      <c r="K705" s="83">
        <f ca="1">SMALL($J$2:$J$1001,ROWS($J$2:J705))</f>
        <v>142.18692824227298</v>
      </c>
      <c r="L705" s="40">
        <f ca="1">ROWS($L$2:L705)/COUNT($K$2:$K$1001)</f>
        <v>0.70399999999999996</v>
      </c>
    </row>
    <row r="706" spans="1:12" hidden="1" x14ac:dyDescent="0.25">
      <c r="A706" s="78">
        <f t="shared" ca="1" si="66"/>
        <v>55.695705596241972</v>
      </c>
      <c r="B706" s="79">
        <f t="shared" ca="1" si="72"/>
        <v>27.109864773044666</v>
      </c>
      <c r="C706" s="80">
        <f t="shared" ca="1" si="72"/>
        <v>49.794136677826657</v>
      </c>
      <c r="D706" s="81">
        <f t="shared" ca="1" si="72"/>
        <v>36.526619144873578</v>
      </c>
      <c r="E706" s="82">
        <f t="shared" ca="1" si="72"/>
        <v>44.628563237695282</v>
      </c>
      <c r="F706" s="41">
        <f t="shared" ca="1" si="67"/>
        <v>55.695705596241972</v>
      </c>
      <c r="G706" s="41">
        <f t="shared" ca="1" si="68"/>
        <v>82.805570369286642</v>
      </c>
      <c r="H706" s="41">
        <f t="shared" ca="1" si="69"/>
        <v>92.222324741115557</v>
      </c>
      <c r="I706" s="41">
        <f t="shared" ca="1" si="70"/>
        <v>92.222324741115557</v>
      </c>
      <c r="J706" s="41">
        <f t="shared" ca="1" si="71"/>
        <v>136.85088797881085</v>
      </c>
      <c r="K706" s="83">
        <f ca="1">SMALL($J$2:$J$1001,ROWS($J$2:J706))</f>
        <v>142.21426776717948</v>
      </c>
      <c r="L706" s="40">
        <f ca="1">ROWS($L$2:L706)/COUNT($K$2:$K$1001)</f>
        <v>0.70499999999999996</v>
      </c>
    </row>
    <row r="707" spans="1:12" hidden="1" x14ac:dyDescent="0.25">
      <c r="A707" s="78">
        <f t="shared" ref="A707:E770" ca="1" si="73">20+40*RAND()</f>
        <v>37.290973415626425</v>
      </c>
      <c r="B707" s="79">
        <f t="shared" ca="1" si="72"/>
        <v>48.781953635805124</v>
      </c>
      <c r="C707" s="80">
        <f t="shared" ca="1" si="72"/>
        <v>35.48161380194167</v>
      </c>
      <c r="D707" s="81">
        <f t="shared" ca="1" si="72"/>
        <v>20.447547457283637</v>
      </c>
      <c r="E707" s="82">
        <f t="shared" ca="1" si="72"/>
        <v>58.521613922991364</v>
      </c>
      <c r="F707" s="41">
        <f t="shared" ref="F707:F770" ca="1" si="74">MAX(A707,C707)</f>
        <v>37.290973415626425</v>
      </c>
      <c r="G707" s="41">
        <f t="shared" ref="G707:G770" ca="1" si="75">F707+B707</f>
        <v>86.072927051431549</v>
      </c>
      <c r="H707" s="41">
        <f t="shared" ref="H707:H770" ca="1" si="76">F707+D707</f>
        <v>57.738520872910058</v>
      </c>
      <c r="I707" s="41">
        <f t="shared" ref="I707:I770" ca="1" si="77">MAX(G707:H707)</f>
        <v>86.072927051431549</v>
      </c>
      <c r="J707" s="41">
        <f t="shared" ref="J707:J770" ca="1" si="78">I707+E707</f>
        <v>144.5945409744229</v>
      </c>
      <c r="K707" s="83">
        <f ca="1">SMALL($J$2:$J$1001,ROWS($J$2:J707))</f>
        <v>142.22189674945125</v>
      </c>
      <c r="L707" s="40">
        <f ca="1">ROWS($L$2:L707)/COUNT($K$2:$K$1001)</f>
        <v>0.70599999999999996</v>
      </c>
    </row>
    <row r="708" spans="1:12" hidden="1" x14ac:dyDescent="0.25">
      <c r="A708" s="78">
        <f t="shared" ca="1" si="73"/>
        <v>29.254386067411158</v>
      </c>
      <c r="B708" s="79">
        <f t="shared" ca="1" si="72"/>
        <v>39.076671543025441</v>
      </c>
      <c r="C708" s="80">
        <f t="shared" ca="1" si="72"/>
        <v>25.878744800231299</v>
      </c>
      <c r="D708" s="81">
        <f t="shared" ca="1" si="72"/>
        <v>39.749246448617257</v>
      </c>
      <c r="E708" s="82">
        <f t="shared" ca="1" si="72"/>
        <v>57.311485607964933</v>
      </c>
      <c r="F708" s="41">
        <f t="shared" ca="1" si="74"/>
        <v>29.254386067411158</v>
      </c>
      <c r="G708" s="41">
        <f t="shared" ca="1" si="75"/>
        <v>68.331057610436602</v>
      </c>
      <c r="H708" s="41">
        <f t="shared" ca="1" si="76"/>
        <v>69.003632516028418</v>
      </c>
      <c r="I708" s="41">
        <f t="shared" ca="1" si="77"/>
        <v>69.003632516028418</v>
      </c>
      <c r="J708" s="41">
        <f t="shared" ca="1" si="78"/>
        <v>126.31511812399336</v>
      </c>
      <c r="K708" s="83">
        <f ca="1">SMALL($J$2:$J$1001,ROWS($J$2:J708))</f>
        <v>142.27858290932568</v>
      </c>
      <c r="L708" s="40">
        <f ca="1">ROWS($L$2:L708)/COUNT($K$2:$K$1001)</f>
        <v>0.70699999999999996</v>
      </c>
    </row>
    <row r="709" spans="1:12" hidden="1" x14ac:dyDescent="0.25">
      <c r="A709" s="78">
        <f t="shared" ca="1" si="73"/>
        <v>59.80386615989714</v>
      </c>
      <c r="B709" s="79">
        <f t="shared" ca="1" si="72"/>
        <v>33.998513831890939</v>
      </c>
      <c r="C709" s="80">
        <f t="shared" ca="1" si="72"/>
        <v>50.675904477080536</v>
      </c>
      <c r="D709" s="81">
        <f t="shared" ca="1" si="72"/>
        <v>58.219979271237605</v>
      </c>
      <c r="E709" s="82">
        <f t="shared" ca="1" si="72"/>
        <v>32.472200401851929</v>
      </c>
      <c r="F709" s="41">
        <f t="shared" ca="1" si="74"/>
        <v>59.80386615989714</v>
      </c>
      <c r="G709" s="41">
        <f t="shared" ca="1" si="75"/>
        <v>93.802379991788086</v>
      </c>
      <c r="H709" s="41">
        <f t="shared" ca="1" si="76"/>
        <v>118.02384543113475</v>
      </c>
      <c r="I709" s="41">
        <f t="shared" ca="1" si="77"/>
        <v>118.02384543113475</v>
      </c>
      <c r="J709" s="41">
        <f t="shared" ca="1" si="78"/>
        <v>150.49604583298668</v>
      </c>
      <c r="K709" s="83">
        <f ca="1">SMALL($J$2:$J$1001,ROWS($J$2:J709))</f>
        <v>142.34387155168469</v>
      </c>
      <c r="L709" s="40">
        <f ca="1">ROWS($L$2:L709)/COUNT($K$2:$K$1001)</f>
        <v>0.70799999999999996</v>
      </c>
    </row>
    <row r="710" spans="1:12" hidden="1" x14ac:dyDescent="0.25">
      <c r="A710" s="78">
        <f t="shared" ca="1" si="73"/>
        <v>36.379450961036213</v>
      </c>
      <c r="B710" s="79">
        <f t="shared" ca="1" si="72"/>
        <v>56.89936172717816</v>
      </c>
      <c r="C710" s="80">
        <f t="shared" ca="1" si="72"/>
        <v>53.566320766877197</v>
      </c>
      <c r="D710" s="81">
        <f t="shared" ca="1" si="72"/>
        <v>27.018843447107493</v>
      </c>
      <c r="E710" s="82">
        <f t="shared" ca="1" si="72"/>
        <v>47.301815984976635</v>
      </c>
      <c r="F710" s="41">
        <f t="shared" ca="1" si="74"/>
        <v>53.566320766877197</v>
      </c>
      <c r="G710" s="41">
        <f t="shared" ca="1" si="75"/>
        <v>110.46568249405536</v>
      </c>
      <c r="H710" s="41">
        <f t="shared" ca="1" si="76"/>
        <v>80.585164213984683</v>
      </c>
      <c r="I710" s="41">
        <f t="shared" ca="1" si="77"/>
        <v>110.46568249405536</v>
      </c>
      <c r="J710" s="41">
        <f t="shared" ca="1" si="78"/>
        <v>157.76749847903199</v>
      </c>
      <c r="K710" s="83">
        <f ca="1">SMALL($J$2:$J$1001,ROWS($J$2:J710))</f>
        <v>142.34575324054867</v>
      </c>
      <c r="L710" s="40">
        <f ca="1">ROWS($L$2:L710)/COUNT($K$2:$K$1001)</f>
        <v>0.70899999999999996</v>
      </c>
    </row>
    <row r="711" spans="1:12" hidden="1" x14ac:dyDescent="0.25">
      <c r="A711" s="78">
        <f t="shared" ca="1" si="73"/>
        <v>51.090414167088667</v>
      </c>
      <c r="B711" s="79">
        <f t="shared" ca="1" si="72"/>
        <v>21.325205542050902</v>
      </c>
      <c r="C711" s="80">
        <f t="shared" ca="1" si="72"/>
        <v>57.09346656904539</v>
      </c>
      <c r="D711" s="81">
        <f t="shared" ca="1" si="72"/>
        <v>35.697511667699231</v>
      </c>
      <c r="E711" s="82">
        <f t="shared" ca="1" si="72"/>
        <v>29.794802280528213</v>
      </c>
      <c r="F711" s="41">
        <f t="shared" ca="1" si="74"/>
        <v>57.09346656904539</v>
      </c>
      <c r="G711" s="41">
        <f t="shared" ca="1" si="75"/>
        <v>78.418672111096299</v>
      </c>
      <c r="H711" s="41">
        <f t="shared" ca="1" si="76"/>
        <v>92.790978236744621</v>
      </c>
      <c r="I711" s="41">
        <f t="shared" ca="1" si="77"/>
        <v>92.790978236744621</v>
      </c>
      <c r="J711" s="41">
        <f t="shared" ca="1" si="78"/>
        <v>122.58578051727284</v>
      </c>
      <c r="K711" s="83">
        <f ca="1">SMALL($J$2:$J$1001,ROWS($J$2:J711))</f>
        <v>142.35431015168729</v>
      </c>
      <c r="L711" s="40">
        <f ca="1">ROWS($L$2:L711)/COUNT($K$2:$K$1001)</f>
        <v>0.71</v>
      </c>
    </row>
    <row r="712" spans="1:12" hidden="1" x14ac:dyDescent="0.25">
      <c r="A712" s="78">
        <f t="shared" ca="1" si="73"/>
        <v>57.141423565317396</v>
      </c>
      <c r="B712" s="79">
        <f t="shared" ca="1" si="72"/>
        <v>34.171072376526084</v>
      </c>
      <c r="C712" s="80">
        <f t="shared" ca="1" si="72"/>
        <v>47.136722394731436</v>
      </c>
      <c r="D712" s="81">
        <f t="shared" ca="1" si="72"/>
        <v>33.910499999141351</v>
      </c>
      <c r="E712" s="82">
        <f t="shared" ca="1" si="72"/>
        <v>43.44334400579428</v>
      </c>
      <c r="F712" s="41">
        <f t="shared" ca="1" si="74"/>
        <v>57.141423565317396</v>
      </c>
      <c r="G712" s="41">
        <f t="shared" ca="1" si="75"/>
        <v>91.31249594184348</v>
      </c>
      <c r="H712" s="41">
        <f t="shared" ca="1" si="76"/>
        <v>91.051923564458747</v>
      </c>
      <c r="I712" s="41">
        <f t="shared" ca="1" si="77"/>
        <v>91.31249594184348</v>
      </c>
      <c r="J712" s="41">
        <f t="shared" ca="1" si="78"/>
        <v>134.75583994763775</v>
      </c>
      <c r="K712" s="83">
        <f ca="1">SMALL($J$2:$J$1001,ROWS($J$2:J712))</f>
        <v>142.40497479859758</v>
      </c>
      <c r="L712" s="40">
        <f ca="1">ROWS($L$2:L712)/COUNT($K$2:$K$1001)</f>
        <v>0.71099999999999997</v>
      </c>
    </row>
    <row r="713" spans="1:12" hidden="1" x14ac:dyDescent="0.25">
      <c r="A713" s="78">
        <f t="shared" ca="1" si="73"/>
        <v>44.949758937702512</v>
      </c>
      <c r="B713" s="79">
        <f t="shared" ca="1" si="72"/>
        <v>35.587695926414668</v>
      </c>
      <c r="C713" s="80">
        <f t="shared" ca="1" si="72"/>
        <v>35.817163616205413</v>
      </c>
      <c r="D713" s="81">
        <f t="shared" ca="1" si="72"/>
        <v>50.43012960976516</v>
      </c>
      <c r="E713" s="82">
        <f t="shared" ca="1" si="72"/>
        <v>29.229642920278284</v>
      </c>
      <c r="F713" s="41">
        <f t="shared" ca="1" si="74"/>
        <v>44.949758937702512</v>
      </c>
      <c r="G713" s="41">
        <f t="shared" ca="1" si="75"/>
        <v>80.53745486411718</v>
      </c>
      <c r="H713" s="41">
        <f t="shared" ca="1" si="76"/>
        <v>95.379888547467672</v>
      </c>
      <c r="I713" s="41">
        <f t="shared" ca="1" si="77"/>
        <v>95.379888547467672</v>
      </c>
      <c r="J713" s="41">
        <f t="shared" ca="1" si="78"/>
        <v>124.60953146774595</v>
      </c>
      <c r="K713" s="83">
        <f ca="1">SMALL($J$2:$J$1001,ROWS($J$2:J713))</f>
        <v>142.52727870144514</v>
      </c>
      <c r="L713" s="40">
        <f ca="1">ROWS($L$2:L713)/COUNT($K$2:$K$1001)</f>
        <v>0.71199999999999997</v>
      </c>
    </row>
    <row r="714" spans="1:12" hidden="1" x14ac:dyDescent="0.25">
      <c r="A714" s="78">
        <f t="shared" ca="1" si="73"/>
        <v>40.133103121027546</v>
      </c>
      <c r="B714" s="79">
        <f t="shared" ca="1" si="72"/>
        <v>25.051982078736891</v>
      </c>
      <c r="C714" s="80">
        <f t="shared" ca="1" si="72"/>
        <v>34.435336450227354</v>
      </c>
      <c r="D714" s="81">
        <f t="shared" ca="1" si="72"/>
        <v>31.450802225103335</v>
      </c>
      <c r="E714" s="82">
        <f t="shared" ca="1" si="72"/>
        <v>55.578201246814217</v>
      </c>
      <c r="F714" s="41">
        <f t="shared" ca="1" si="74"/>
        <v>40.133103121027546</v>
      </c>
      <c r="G714" s="41">
        <f t="shared" ca="1" si="75"/>
        <v>65.185085199764444</v>
      </c>
      <c r="H714" s="41">
        <f t="shared" ca="1" si="76"/>
        <v>71.583905346130877</v>
      </c>
      <c r="I714" s="41">
        <f t="shared" ca="1" si="77"/>
        <v>71.583905346130877</v>
      </c>
      <c r="J714" s="41">
        <f t="shared" ca="1" si="78"/>
        <v>127.16210659294509</v>
      </c>
      <c r="K714" s="83">
        <f ca="1">SMALL($J$2:$J$1001,ROWS($J$2:J714))</f>
        <v>142.52886656491876</v>
      </c>
      <c r="L714" s="40">
        <f ca="1">ROWS($L$2:L714)/COUNT($K$2:$K$1001)</f>
        <v>0.71299999999999997</v>
      </c>
    </row>
    <row r="715" spans="1:12" hidden="1" x14ac:dyDescent="0.25">
      <c r="A715" s="78">
        <f t="shared" ca="1" si="73"/>
        <v>48.00734580376912</v>
      </c>
      <c r="B715" s="79">
        <f t="shared" ca="1" si="72"/>
        <v>32.81571575385199</v>
      </c>
      <c r="C715" s="80">
        <f t="shared" ca="1" si="72"/>
        <v>59.864289734037513</v>
      </c>
      <c r="D715" s="81">
        <f t="shared" ca="1" si="72"/>
        <v>25.321608834694121</v>
      </c>
      <c r="E715" s="82">
        <f t="shared" ca="1" si="72"/>
        <v>40.424612662020195</v>
      </c>
      <c r="F715" s="41">
        <f t="shared" ca="1" si="74"/>
        <v>59.864289734037513</v>
      </c>
      <c r="G715" s="41">
        <f t="shared" ca="1" si="75"/>
        <v>92.680005487889503</v>
      </c>
      <c r="H715" s="41">
        <f t="shared" ca="1" si="76"/>
        <v>85.185898568731631</v>
      </c>
      <c r="I715" s="41">
        <f t="shared" ca="1" si="77"/>
        <v>92.680005487889503</v>
      </c>
      <c r="J715" s="41">
        <f t="shared" ca="1" si="78"/>
        <v>133.1046181499097</v>
      </c>
      <c r="K715" s="83">
        <f ca="1">SMALL($J$2:$J$1001,ROWS($J$2:J715))</f>
        <v>142.54461371633764</v>
      </c>
      <c r="L715" s="40">
        <f ca="1">ROWS($L$2:L715)/COUNT($K$2:$K$1001)</f>
        <v>0.71399999999999997</v>
      </c>
    </row>
    <row r="716" spans="1:12" hidden="1" x14ac:dyDescent="0.25">
      <c r="A716" s="78">
        <f t="shared" ca="1" si="73"/>
        <v>26.580846027433868</v>
      </c>
      <c r="B716" s="79">
        <f t="shared" ca="1" si="72"/>
        <v>39.543461627542179</v>
      </c>
      <c r="C716" s="80">
        <f t="shared" ca="1" si="72"/>
        <v>40.425073801107594</v>
      </c>
      <c r="D716" s="81">
        <f t="shared" ca="1" si="72"/>
        <v>35.568548238387855</v>
      </c>
      <c r="E716" s="82">
        <f t="shared" ca="1" si="72"/>
        <v>46.83777371345532</v>
      </c>
      <c r="F716" s="41">
        <f t="shared" ca="1" si="74"/>
        <v>40.425073801107594</v>
      </c>
      <c r="G716" s="41">
        <f t="shared" ca="1" si="75"/>
        <v>79.968535428649773</v>
      </c>
      <c r="H716" s="41">
        <f t="shared" ca="1" si="76"/>
        <v>75.993622039495449</v>
      </c>
      <c r="I716" s="41">
        <f t="shared" ca="1" si="77"/>
        <v>79.968535428649773</v>
      </c>
      <c r="J716" s="41">
        <f t="shared" ca="1" si="78"/>
        <v>126.80630914210509</v>
      </c>
      <c r="K716" s="83">
        <f ca="1">SMALL($J$2:$J$1001,ROWS($J$2:J716))</f>
        <v>142.89777988913747</v>
      </c>
      <c r="L716" s="40">
        <f ca="1">ROWS($L$2:L716)/COUNT($K$2:$K$1001)</f>
        <v>0.71499999999999997</v>
      </c>
    </row>
    <row r="717" spans="1:12" hidden="1" x14ac:dyDescent="0.25">
      <c r="A717" s="78">
        <f t="shared" ca="1" si="73"/>
        <v>38.780962897061514</v>
      </c>
      <c r="B717" s="79">
        <f t="shared" ca="1" si="72"/>
        <v>52.341019835432483</v>
      </c>
      <c r="C717" s="80">
        <f t="shared" ca="1" si="72"/>
        <v>36.176092487833557</v>
      </c>
      <c r="D717" s="81">
        <f t="shared" ca="1" si="72"/>
        <v>41.387074563495325</v>
      </c>
      <c r="E717" s="82">
        <f t="shared" ca="1" si="72"/>
        <v>29.342035819117584</v>
      </c>
      <c r="F717" s="41">
        <f t="shared" ca="1" si="74"/>
        <v>38.780962897061514</v>
      </c>
      <c r="G717" s="41">
        <f t="shared" ca="1" si="75"/>
        <v>91.12198273249399</v>
      </c>
      <c r="H717" s="41">
        <f t="shared" ca="1" si="76"/>
        <v>80.168037460556832</v>
      </c>
      <c r="I717" s="41">
        <f t="shared" ca="1" si="77"/>
        <v>91.12198273249399</v>
      </c>
      <c r="J717" s="41">
        <f t="shared" ca="1" si="78"/>
        <v>120.46401855161157</v>
      </c>
      <c r="K717" s="83">
        <f ca="1">SMALL($J$2:$J$1001,ROWS($J$2:J717))</f>
        <v>142.9603915710191</v>
      </c>
      <c r="L717" s="40">
        <f ca="1">ROWS($L$2:L717)/COUNT($K$2:$K$1001)</f>
        <v>0.71599999999999997</v>
      </c>
    </row>
    <row r="718" spans="1:12" hidden="1" x14ac:dyDescent="0.25">
      <c r="A718" s="78">
        <f t="shared" ca="1" si="73"/>
        <v>24.231275719272773</v>
      </c>
      <c r="B718" s="79">
        <f t="shared" ca="1" si="72"/>
        <v>21.960975218849974</v>
      </c>
      <c r="C718" s="80">
        <f t="shared" ca="1" si="72"/>
        <v>44.401629767929052</v>
      </c>
      <c r="D718" s="81">
        <f t="shared" ca="1" si="72"/>
        <v>41.088465432746659</v>
      </c>
      <c r="E718" s="82">
        <f t="shared" ca="1" si="72"/>
        <v>46.66284815775478</v>
      </c>
      <c r="F718" s="41">
        <f t="shared" ca="1" si="74"/>
        <v>44.401629767929052</v>
      </c>
      <c r="G718" s="41">
        <f t="shared" ca="1" si="75"/>
        <v>66.362604986779019</v>
      </c>
      <c r="H718" s="41">
        <f t="shared" ca="1" si="76"/>
        <v>85.490095200675711</v>
      </c>
      <c r="I718" s="41">
        <f t="shared" ca="1" si="77"/>
        <v>85.490095200675711</v>
      </c>
      <c r="J718" s="41">
        <f t="shared" ca="1" si="78"/>
        <v>132.15294335843049</v>
      </c>
      <c r="K718" s="83">
        <f ca="1">SMALL($J$2:$J$1001,ROWS($J$2:J718))</f>
        <v>143.00943394017605</v>
      </c>
      <c r="L718" s="40">
        <f ca="1">ROWS($L$2:L718)/COUNT($K$2:$K$1001)</f>
        <v>0.71699999999999997</v>
      </c>
    </row>
    <row r="719" spans="1:12" hidden="1" x14ac:dyDescent="0.25">
      <c r="A719" s="78">
        <f t="shared" ca="1" si="73"/>
        <v>29.762605200925989</v>
      </c>
      <c r="B719" s="79">
        <f t="shared" ca="1" si="72"/>
        <v>38.531952838345141</v>
      </c>
      <c r="C719" s="80">
        <f t="shared" ca="1" si="72"/>
        <v>54.236844226378416</v>
      </c>
      <c r="D719" s="81">
        <f t="shared" ca="1" si="72"/>
        <v>24.074786626978376</v>
      </c>
      <c r="E719" s="82">
        <f t="shared" ca="1" si="72"/>
        <v>38.950231164422334</v>
      </c>
      <c r="F719" s="41">
        <f t="shared" ca="1" si="74"/>
        <v>54.236844226378416</v>
      </c>
      <c r="G719" s="41">
        <f t="shared" ca="1" si="75"/>
        <v>92.768797064723557</v>
      </c>
      <c r="H719" s="41">
        <f t="shared" ca="1" si="76"/>
        <v>78.311630853356789</v>
      </c>
      <c r="I719" s="41">
        <f t="shared" ca="1" si="77"/>
        <v>92.768797064723557</v>
      </c>
      <c r="J719" s="41">
        <f t="shared" ca="1" si="78"/>
        <v>131.71902822914589</v>
      </c>
      <c r="K719" s="83">
        <f ca="1">SMALL($J$2:$J$1001,ROWS($J$2:J719))</f>
        <v>143.099588308216</v>
      </c>
      <c r="L719" s="40">
        <f ca="1">ROWS($L$2:L719)/COUNT($K$2:$K$1001)</f>
        <v>0.71799999999999997</v>
      </c>
    </row>
    <row r="720" spans="1:12" hidden="1" x14ac:dyDescent="0.25">
      <c r="A720" s="78">
        <f t="shared" ca="1" si="73"/>
        <v>45.992042556660294</v>
      </c>
      <c r="B720" s="79">
        <f t="shared" ca="1" si="72"/>
        <v>43.149718932518212</v>
      </c>
      <c r="C720" s="80">
        <f t="shared" ca="1" si="72"/>
        <v>47.092311521421742</v>
      </c>
      <c r="D720" s="81">
        <f t="shared" ca="1" si="72"/>
        <v>33.627873129668515</v>
      </c>
      <c r="E720" s="82">
        <f t="shared" ca="1" si="72"/>
        <v>35.928344614068017</v>
      </c>
      <c r="F720" s="41">
        <f t="shared" ca="1" si="74"/>
        <v>47.092311521421742</v>
      </c>
      <c r="G720" s="41">
        <f t="shared" ca="1" si="75"/>
        <v>90.242030453939947</v>
      </c>
      <c r="H720" s="41">
        <f t="shared" ca="1" si="76"/>
        <v>80.72018465109025</v>
      </c>
      <c r="I720" s="41">
        <f t="shared" ca="1" si="77"/>
        <v>90.242030453939947</v>
      </c>
      <c r="J720" s="41">
        <f t="shared" ca="1" si="78"/>
        <v>126.17037506800796</v>
      </c>
      <c r="K720" s="83">
        <f ca="1">SMALL($J$2:$J$1001,ROWS($J$2:J720))</f>
        <v>143.15508063574151</v>
      </c>
      <c r="L720" s="40">
        <f ca="1">ROWS($L$2:L720)/COUNT($K$2:$K$1001)</f>
        <v>0.71899999999999997</v>
      </c>
    </row>
    <row r="721" spans="1:12" hidden="1" x14ac:dyDescent="0.25">
      <c r="A721" s="78">
        <f t="shared" ca="1" si="73"/>
        <v>53.822900254164907</v>
      </c>
      <c r="B721" s="79">
        <f t="shared" ca="1" si="72"/>
        <v>21.278621056328912</v>
      </c>
      <c r="C721" s="80">
        <f t="shared" ca="1" si="72"/>
        <v>28.704275499431166</v>
      </c>
      <c r="D721" s="81">
        <f t="shared" ca="1" si="72"/>
        <v>24.236069183147055</v>
      </c>
      <c r="E721" s="82">
        <f t="shared" ca="1" si="72"/>
        <v>57.746473461941491</v>
      </c>
      <c r="F721" s="41">
        <f t="shared" ca="1" si="74"/>
        <v>53.822900254164907</v>
      </c>
      <c r="G721" s="41">
        <f t="shared" ca="1" si="75"/>
        <v>75.101521310493823</v>
      </c>
      <c r="H721" s="41">
        <f t="shared" ca="1" si="76"/>
        <v>78.058969437311958</v>
      </c>
      <c r="I721" s="41">
        <f t="shared" ca="1" si="77"/>
        <v>78.058969437311958</v>
      </c>
      <c r="J721" s="41">
        <f t="shared" ca="1" si="78"/>
        <v>135.80544289925345</v>
      </c>
      <c r="K721" s="83">
        <f ca="1">SMALL($J$2:$J$1001,ROWS($J$2:J721))</f>
        <v>143.19024496719331</v>
      </c>
      <c r="L721" s="40">
        <f ca="1">ROWS($L$2:L721)/COUNT($K$2:$K$1001)</f>
        <v>0.72</v>
      </c>
    </row>
    <row r="722" spans="1:12" hidden="1" x14ac:dyDescent="0.25">
      <c r="A722" s="78">
        <f t="shared" ca="1" si="73"/>
        <v>28.086859345496158</v>
      </c>
      <c r="B722" s="79">
        <f t="shared" ca="1" si="72"/>
        <v>26.82886090139537</v>
      </c>
      <c r="C722" s="80">
        <f t="shared" ca="1" si="72"/>
        <v>24.714831582309426</v>
      </c>
      <c r="D722" s="81">
        <f t="shared" ca="1" si="72"/>
        <v>27.116605411267869</v>
      </c>
      <c r="E722" s="82">
        <f t="shared" ca="1" si="72"/>
        <v>35.94659899446556</v>
      </c>
      <c r="F722" s="41">
        <f t="shared" ca="1" si="74"/>
        <v>28.086859345496158</v>
      </c>
      <c r="G722" s="41">
        <f t="shared" ca="1" si="75"/>
        <v>54.915720246891524</v>
      </c>
      <c r="H722" s="41">
        <f t="shared" ca="1" si="76"/>
        <v>55.203464756764028</v>
      </c>
      <c r="I722" s="41">
        <f t="shared" ca="1" si="77"/>
        <v>55.203464756764028</v>
      </c>
      <c r="J722" s="41">
        <f t="shared" ca="1" si="78"/>
        <v>91.150063751229595</v>
      </c>
      <c r="K722" s="83">
        <f ca="1">SMALL($J$2:$J$1001,ROWS($J$2:J722))</f>
        <v>143.27506457119054</v>
      </c>
      <c r="L722" s="40">
        <f ca="1">ROWS($L$2:L722)/COUNT($K$2:$K$1001)</f>
        <v>0.72099999999999997</v>
      </c>
    </row>
    <row r="723" spans="1:12" hidden="1" x14ac:dyDescent="0.25">
      <c r="A723" s="78">
        <f t="shared" ca="1" si="73"/>
        <v>57.775994558342049</v>
      </c>
      <c r="B723" s="79">
        <f t="shared" ca="1" si="72"/>
        <v>56.609277448292438</v>
      </c>
      <c r="C723" s="80">
        <f t="shared" ca="1" si="72"/>
        <v>37.860691565606075</v>
      </c>
      <c r="D723" s="81">
        <f t="shared" ca="1" si="72"/>
        <v>49.125321228699796</v>
      </c>
      <c r="E723" s="82">
        <f t="shared" ca="1" si="72"/>
        <v>37.892532010929486</v>
      </c>
      <c r="F723" s="41">
        <f t="shared" ca="1" si="74"/>
        <v>57.775994558342049</v>
      </c>
      <c r="G723" s="41">
        <f t="shared" ca="1" si="75"/>
        <v>114.38527200663449</v>
      </c>
      <c r="H723" s="41">
        <f t="shared" ca="1" si="76"/>
        <v>106.90131578704185</v>
      </c>
      <c r="I723" s="41">
        <f t="shared" ca="1" si="77"/>
        <v>114.38527200663449</v>
      </c>
      <c r="J723" s="41">
        <f t="shared" ca="1" si="78"/>
        <v>152.27780401756399</v>
      </c>
      <c r="K723" s="83">
        <f ca="1">SMALL($J$2:$J$1001,ROWS($J$2:J723))</f>
        <v>143.37933636590859</v>
      </c>
      <c r="L723" s="40">
        <f ca="1">ROWS($L$2:L723)/COUNT($K$2:$K$1001)</f>
        <v>0.72199999999999998</v>
      </c>
    </row>
    <row r="724" spans="1:12" hidden="1" x14ac:dyDescent="0.25">
      <c r="A724" s="78">
        <f t="shared" ca="1" si="73"/>
        <v>29.517051140436919</v>
      </c>
      <c r="B724" s="79">
        <f t="shared" ca="1" si="72"/>
        <v>54.854087847936761</v>
      </c>
      <c r="C724" s="80">
        <f t="shared" ca="1" si="72"/>
        <v>39.268523718543754</v>
      </c>
      <c r="D724" s="81">
        <f t="shared" ca="1" si="72"/>
        <v>34.372835772163612</v>
      </c>
      <c r="E724" s="82">
        <f t="shared" ca="1" si="72"/>
        <v>31.352233593268576</v>
      </c>
      <c r="F724" s="41">
        <f t="shared" ca="1" si="74"/>
        <v>39.268523718543754</v>
      </c>
      <c r="G724" s="41">
        <f t="shared" ca="1" si="75"/>
        <v>94.122611566480515</v>
      </c>
      <c r="H724" s="41">
        <f t="shared" ca="1" si="76"/>
        <v>73.641359490707373</v>
      </c>
      <c r="I724" s="41">
        <f t="shared" ca="1" si="77"/>
        <v>94.122611566480515</v>
      </c>
      <c r="J724" s="41">
        <f t="shared" ca="1" si="78"/>
        <v>125.47484515974909</v>
      </c>
      <c r="K724" s="83">
        <f ca="1">SMALL($J$2:$J$1001,ROWS($J$2:J724))</f>
        <v>143.39780309763904</v>
      </c>
      <c r="L724" s="40">
        <f ca="1">ROWS($L$2:L724)/COUNT($K$2:$K$1001)</f>
        <v>0.72299999999999998</v>
      </c>
    </row>
    <row r="725" spans="1:12" hidden="1" x14ac:dyDescent="0.25">
      <c r="A725" s="78">
        <f t="shared" ca="1" si="73"/>
        <v>47.766731627479288</v>
      </c>
      <c r="B725" s="79">
        <f t="shared" ca="1" si="72"/>
        <v>51.325013657086721</v>
      </c>
      <c r="C725" s="80">
        <f t="shared" ca="1" si="72"/>
        <v>27.480780780728523</v>
      </c>
      <c r="D725" s="81">
        <f t="shared" ca="1" si="72"/>
        <v>44.024929882630616</v>
      </c>
      <c r="E725" s="82">
        <f t="shared" ca="1" si="72"/>
        <v>51.765146566742295</v>
      </c>
      <c r="F725" s="41">
        <f t="shared" ca="1" si="74"/>
        <v>47.766731627479288</v>
      </c>
      <c r="G725" s="41">
        <f t="shared" ca="1" si="75"/>
        <v>99.091745284566002</v>
      </c>
      <c r="H725" s="41">
        <f t="shared" ca="1" si="76"/>
        <v>91.791661510109904</v>
      </c>
      <c r="I725" s="41">
        <f t="shared" ca="1" si="77"/>
        <v>99.091745284566002</v>
      </c>
      <c r="J725" s="41">
        <f t="shared" ca="1" si="78"/>
        <v>150.85689185130829</v>
      </c>
      <c r="K725" s="83">
        <f ca="1">SMALL($J$2:$J$1001,ROWS($J$2:J725))</f>
        <v>143.40181768305064</v>
      </c>
      <c r="L725" s="40">
        <f ca="1">ROWS($L$2:L725)/COUNT($K$2:$K$1001)</f>
        <v>0.72399999999999998</v>
      </c>
    </row>
    <row r="726" spans="1:12" hidden="1" x14ac:dyDescent="0.25">
      <c r="A726" s="78">
        <f t="shared" ca="1" si="73"/>
        <v>32.718635867244572</v>
      </c>
      <c r="B726" s="79">
        <f t="shared" ca="1" si="72"/>
        <v>36.278655250915648</v>
      </c>
      <c r="C726" s="80">
        <f t="shared" ca="1" si="72"/>
        <v>25.125223396458068</v>
      </c>
      <c r="D726" s="81">
        <f t="shared" ca="1" si="72"/>
        <v>54.051104967744401</v>
      </c>
      <c r="E726" s="82">
        <f t="shared" ca="1" si="72"/>
        <v>53.9361300543016</v>
      </c>
      <c r="F726" s="41">
        <f t="shared" ca="1" si="74"/>
        <v>32.718635867244572</v>
      </c>
      <c r="G726" s="41">
        <f t="shared" ca="1" si="75"/>
        <v>68.99729111816022</v>
      </c>
      <c r="H726" s="41">
        <f t="shared" ca="1" si="76"/>
        <v>86.769740834988966</v>
      </c>
      <c r="I726" s="41">
        <f t="shared" ca="1" si="77"/>
        <v>86.769740834988966</v>
      </c>
      <c r="J726" s="41">
        <f t="shared" ca="1" si="78"/>
        <v>140.70587088929057</v>
      </c>
      <c r="K726" s="83">
        <f ca="1">SMALL($J$2:$J$1001,ROWS($J$2:J726))</f>
        <v>143.46312397576065</v>
      </c>
      <c r="L726" s="40">
        <f ca="1">ROWS($L$2:L726)/COUNT($K$2:$K$1001)</f>
        <v>0.72499999999999998</v>
      </c>
    </row>
    <row r="727" spans="1:12" hidden="1" x14ac:dyDescent="0.25">
      <c r="A727" s="78">
        <f t="shared" ca="1" si="73"/>
        <v>25.700548148507842</v>
      </c>
      <c r="B727" s="79">
        <f t="shared" ca="1" si="72"/>
        <v>37.133739183624598</v>
      </c>
      <c r="C727" s="80">
        <f t="shared" ca="1" si="72"/>
        <v>25.15629481080747</v>
      </c>
      <c r="D727" s="81">
        <f t="shared" ca="1" si="72"/>
        <v>42.471105104579642</v>
      </c>
      <c r="E727" s="82">
        <f t="shared" ca="1" si="72"/>
        <v>40.730511663502973</v>
      </c>
      <c r="F727" s="41">
        <f t="shared" ca="1" si="74"/>
        <v>25.700548148507842</v>
      </c>
      <c r="G727" s="41">
        <f t="shared" ca="1" si="75"/>
        <v>62.83428733213244</v>
      </c>
      <c r="H727" s="41">
        <f t="shared" ca="1" si="76"/>
        <v>68.171653253087484</v>
      </c>
      <c r="I727" s="41">
        <f t="shared" ca="1" si="77"/>
        <v>68.171653253087484</v>
      </c>
      <c r="J727" s="41">
        <f t="shared" ca="1" si="78"/>
        <v>108.90216491659046</v>
      </c>
      <c r="K727" s="83">
        <f ca="1">SMALL($J$2:$J$1001,ROWS($J$2:J727))</f>
        <v>143.47463049899579</v>
      </c>
      <c r="L727" s="40">
        <f ca="1">ROWS($L$2:L727)/COUNT($K$2:$K$1001)</f>
        <v>0.72599999999999998</v>
      </c>
    </row>
    <row r="728" spans="1:12" hidden="1" x14ac:dyDescent="0.25">
      <c r="A728" s="78">
        <f t="shared" ca="1" si="73"/>
        <v>41.221508019714008</v>
      </c>
      <c r="B728" s="79">
        <f t="shared" ca="1" si="72"/>
        <v>22.734151849685578</v>
      </c>
      <c r="C728" s="80">
        <f t="shared" ca="1" si="72"/>
        <v>51.808759350541322</v>
      </c>
      <c r="D728" s="81">
        <f t="shared" ca="1" si="72"/>
        <v>57.197979661348072</v>
      </c>
      <c r="E728" s="82">
        <f t="shared" ca="1" si="72"/>
        <v>23.118535193855468</v>
      </c>
      <c r="F728" s="41">
        <f t="shared" ca="1" si="74"/>
        <v>51.808759350541322</v>
      </c>
      <c r="G728" s="41">
        <f t="shared" ca="1" si="75"/>
        <v>74.542911200226897</v>
      </c>
      <c r="H728" s="41">
        <f t="shared" ca="1" si="76"/>
        <v>109.00673901188939</v>
      </c>
      <c r="I728" s="41">
        <f t="shared" ca="1" si="77"/>
        <v>109.00673901188939</v>
      </c>
      <c r="J728" s="41">
        <f t="shared" ca="1" si="78"/>
        <v>132.12527420574486</v>
      </c>
      <c r="K728" s="83">
        <f ca="1">SMALL($J$2:$J$1001,ROWS($J$2:J728))</f>
        <v>143.59308960152791</v>
      </c>
      <c r="L728" s="40">
        <f ca="1">ROWS($L$2:L728)/COUNT($K$2:$K$1001)</f>
        <v>0.72699999999999998</v>
      </c>
    </row>
    <row r="729" spans="1:12" hidden="1" x14ac:dyDescent="0.25">
      <c r="A729" s="78">
        <f t="shared" ca="1" si="73"/>
        <v>22.969696367329128</v>
      </c>
      <c r="B729" s="79">
        <f t="shared" ca="1" si="72"/>
        <v>27.546976060906086</v>
      </c>
      <c r="C729" s="80">
        <f t="shared" ca="1" si="72"/>
        <v>44.463774591534531</v>
      </c>
      <c r="D729" s="81">
        <f t="shared" ca="1" si="72"/>
        <v>46.924603882554912</v>
      </c>
      <c r="E729" s="82">
        <f t="shared" ca="1" si="72"/>
        <v>43.367747075790476</v>
      </c>
      <c r="F729" s="41">
        <f t="shared" ca="1" si="74"/>
        <v>44.463774591534531</v>
      </c>
      <c r="G729" s="41">
        <f t="shared" ca="1" si="75"/>
        <v>72.01075065244062</v>
      </c>
      <c r="H729" s="41">
        <f t="shared" ca="1" si="76"/>
        <v>91.38837847408945</v>
      </c>
      <c r="I729" s="41">
        <f t="shared" ca="1" si="77"/>
        <v>91.38837847408945</v>
      </c>
      <c r="J729" s="41">
        <f t="shared" ca="1" si="78"/>
        <v>134.75612554987993</v>
      </c>
      <c r="K729" s="83">
        <f ca="1">SMALL($J$2:$J$1001,ROWS($J$2:J729))</f>
        <v>143.6026630583726</v>
      </c>
      <c r="L729" s="40">
        <f ca="1">ROWS($L$2:L729)/COUNT($K$2:$K$1001)</f>
        <v>0.72799999999999998</v>
      </c>
    </row>
    <row r="730" spans="1:12" hidden="1" x14ac:dyDescent="0.25">
      <c r="A730" s="78">
        <f t="shared" ca="1" si="73"/>
        <v>43.619849479978697</v>
      </c>
      <c r="B730" s="79">
        <f t="shared" ca="1" si="72"/>
        <v>30.464449156926278</v>
      </c>
      <c r="C730" s="80">
        <f t="shared" ca="1" si="72"/>
        <v>38.299695831235709</v>
      </c>
      <c r="D730" s="81">
        <f t="shared" ca="1" si="72"/>
        <v>33.644479679000803</v>
      </c>
      <c r="E730" s="82">
        <f t="shared" ca="1" si="72"/>
        <v>26.728837740902978</v>
      </c>
      <c r="F730" s="41">
        <f t="shared" ca="1" si="74"/>
        <v>43.619849479978697</v>
      </c>
      <c r="G730" s="41">
        <f t="shared" ca="1" si="75"/>
        <v>74.084298636904975</v>
      </c>
      <c r="H730" s="41">
        <f t="shared" ca="1" si="76"/>
        <v>77.264329158979507</v>
      </c>
      <c r="I730" s="41">
        <f t="shared" ca="1" si="77"/>
        <v>77.264329158979507</v>
      </c>
      <c r="J730" s="41">
        <f t="shared" ca="1" si="78"/>
        <v>103.99316689988248</v>
      </c>
      <c r="K730" s="83">
        <f ca="1">SMALL($J$2:$J$1001,ROWS($J$2:J730))</f>
        <v>143.62921022031856</v>
      </c>
      <c r="L730" s="40">
        <f ca="1">ROWS($L$2:L730)/COUNT($K$2:$K$1001)</f>
        <v>0.72899999999999998</v>
      </c>
    </row>
    <row r="731" spans="1:12" hidden="1" x14ac:dyDescent="0.25">
      <c r="A731" s="78">
        <f t="shared" ca="1" si="73"/>
        <v>58.959996657193692</v>
      </c>
      <c r="B731" s="79">
        <f t="shared" ca="1" si="72"/>
        <v>31.662906423340257</v>
      </c>
      <c r="C731" s="80">
        <f t="shared" ca="1" si="72"/>
        <v>42.897498104081279</v>
      </c>
      <c r="D731" s="81">
        <f t="shared" ca="1" si="72"/>
        <v>23.320327394413635</v>
      </c>
      <c r="E731" s="82">
        <f t="shared" ca="1" si="72"/>
        <v>28.562487773544518</v>
      </c>
      <c r="F731" s="41">
        <f t="shared" ca="1" si="74"/>
        <v>58.959996657193692</v>
      </c>
      <c r="G731" s="41">
        <f t="shared" ca="1" si="75"/>
        <v>90.622903080533945</v>
      </c>
      <c r="H731" s="41">
        <f t="shared" ca="1" si="76"/>
        <v>82.280324051607323</v>
      </c>
      <c r="I731" s="41">
        <f t="shared" ca="1" si="77"/>
        <v>90.622903080533945</v>
      </c>
      <c r="J731" s="41">
        <f t="shared" ca="1" si="78"/>
        <v>119.18539085407846</v>
      </c>
      <c r="K731" s="83">
        <f ca="1">SMALL($J$2:$J$1001,ROWS($J$2:J731))</f>
        <v>143.8244578827227</v>
      </c>
      <c r="L731" s="40">
        <f ca="1">ROWS($L$2:L731)/COUNT($K$2:$K$1001)</f>
        <v>0.73</v>
      </c>
    </row>
    <row r="732" spans="1:12" hidden="1" x14ac:dyDescent="0.25">
      <c r="A732" s="78">
        <f t="shared" ca="1" si="73"/>
        <v>21.724879983680783</v>
      </c>
      <c r="B732" s="79">
        <f t="shared" ca="1" si="72"/>
        <v>23.060481637994631</v>
      </c>
      <c r="C732" s="80">
        <f t="shared" ca="1" si="72"/>
        <v>24.448290258511307</v>
      </c>
      <c r="D732" s="81">
        <f t="shared" ca="1" si="72"/>
        <v>29.337412508353413</v>
      </c>
      <c r="E732" s="82">
        <f t="shared" ca="1" si="72"/>
        <v>32.639585149070712</v>
      </c>
      <c r="F732" s="41">
        <f t="shared" ca="1" si="74"/>
        <v>24.448290258511307</v>
      </c>
      <c r="G732" s="41">
        <f t="shared" ca="1" si="75"/>
        <v>47.508771896505934</v>
      </c>
      <c r="H732" s="41">
        <f t="shared" ca="1" si="76"/>
        <v>53.785702766864716</v>
      </c>
      <c r="I732" s="41">
        <f t="shared" ca="1" si="77"/>
        <v>53.785702766864716</v>
      </c>
      <c r="J732" s="41">
        <f t="shared" ca="1" si="78"/>
        <v>86.425287915935428</v>
      </c>
      <c r="K732" s="83">
        <f ca="1">SMALL($J$2:$J$1001,ROWS($J$2:J732))</f>
        <v>143.8441518808084</v>
      </c>
      <c r="L732" s="40">
        <f ca="1">ROWS($L$2:L732)/COUNT($K$2:$K$1001)</f>
        <v>0.73099999999999998</v>
      </c>
    </row>
    <row r="733" spans="1:12" hidden="1" x14ac:dyDescent="0.25">
      <c r="A733" s="78">
        <f t="shared" ca="1" si="73"/>
        <v>40.146406810141912</v>
      </c>
      <c r="B733" s="79">
        <f t="shared" ca="1" si="72"/>
        <v>59.428790195442019</v>
      </c>
      <c r="C733" s="80">
        <f t="shared" ca="1" si="72"/>
        <v>58.883262072818695</v>
      </c>
      <c r="D733" s="81">
        <f t="shared" ca="1" si="72"/>
        <v>21.498097826908168</v>
      </c>
      <c r="E733" s="82">
        <f t="shared" ca="1" si="72"/>
        <v>29.081040983138916</v>
      </c>
      <c r="F733" s="41">
        <f t="shared" ca="1" si="74"/>
        <v>58.883262072818695</v>
      </c>
      <c r="G733" s="41">
        <f t="shared" ca="1" si="75"/>
        <v>118.31205226826071</v>
      </c>
      <c r="H733" s="41">
        <f t="shared" ca="1" si="76"/>
        <v>80.38135989972686</v>
      </c>
      <c r="I733" s="41">
        <f t="shared" ca="1" si="77"/>
        <v>118.31205226826071</v>
      </c>
      <c r="J733" s="41">
        <f t="shared" ca="1" si="78"/>
        <v>147.39309325139962</v>
      </c>
      <c r="K733" s="83">
        <f ca="1">SMALL($J$2:$J$1001,ROWS($J$2:J733))</f>
        <v>143.87924213217482</v>
      </c>
      <c r="L733" s="40">
        <f ca="1">ROWS($L$2:L733)/COUNT($K$2:$K$1001)</f>
        <v>0.73199999999999998</v>
      </c>
    </row>
    <row r="734" spans="1:12" hidden="1" x14ac:dyDescent="0.25">
      <c r="A734" s="78">
        <f t="shared" ca="1" si="73"/>
        <v>57.367075634772263</v>
      </c>
      <c r="B734" s="79">
        <f t="shared" ca="1" si="72"/>
        <v>27.128259156813819</v>
      </c>
      <c r="C734" s="80">
        <f t="shared" ca="1" si="72"/>
        <v>33.099717900653957</v>
      </c>
      <c r="D734" s="81">
        <f t="shared" ca="1" si="72"/>
        <v>28.887698137222593</v>
      </c>
      <c r="E734" s="82">
        <f t="shared" ca="1" si="72"/>
        <v>31.195642411985247</v>
      </c>
      <c r="F734" s="41">
        <f t="shared" ca="1" si="74"/>
        <v>57.367075634772263</v>
      </c>
      <c r="G734" s="41">
        <f t="shared" ca="1" si="75"/>
        <v>84.495334791586089</v>
      </c>
      <c r="H734" s="41">
        <f t="shared" ca="1" si="76"/>
        <v>86.254773771994849</v>
      </c>
      <c r="I734" s="41">
        <f t="shared" ca="1" si="77"/>
        <v>86.254773771994849</v>
      </c>
      <c r="J734" s="41">
        <f t="shared" ca="1" si="78"/>
        <v>117.4504161839801</v>
      </c>
      <c r="K734" s="83">
        <f ca="1">SMALL($J$2:$J$1001,ROWS($J$2:J734))</f>
        <v>144.05007112654823</v>
      </c>
      <c r="L734" s="40">
        <f ca="1">ROWS($L$2:L734)/COUNT($K$2:$K$1001)</f>
        <v>0.73299999999999998</v>
      </c>
    </row>
    <row r="735" spans="1:12" hidden="1" x14ac:dyDescent="0.25">
      <c r="A735" s="78">
        <f t="shared" ca="1" si="73"/>
        <v>29.801880873468672</v>
      </c>
      <c r="B735" s="79">
        <f t="shared" ca="1" si="72"/>
        <v>50.552430392294994</v>
      </c>
      <c r="C735" s="80">
        <f t="shared" ca="1" si="72"/>
        <v>32.353445706742278</v>
      </c>
      <c r="D735" s="81">
        <f t="shared" ca="1" si="72"/>
        <v>21.220676421026397</v>
      </c>
      <c r="E735" s="82">
        <f t="shared" ca="1" si="72"/>
        <v>22.798540631347009</v>
      </c>
      <c r="F735" s="41">
        <f t="shared" ca="1" si="74"/>
        <v>32.353445706742278</v>
      </c>
      <c r="G735" s="41">
        <f t="shared" ca="1" si="75"/>
        <v>82.905876099037272</v>
      </c>
      <c r="H735" s="41">
        <f t="shared" ca="1" si="76"/>
        <v>53.574122127768675</v>
      </c>
      <c r="I735" s="41">
        <f t="shared" ca="1" si="77"/>
        <v>82.905876099037272</v>
      </c>
      <c r="J735" s="41">
        <f t="shared" ca="1" si="78"/>
        <v>105.70441673038428</v>
      </c>
      <c r="K735" s="83">
        <f ca="1">SMALL($J$2:$J$1001,ROWS($J$2:J735))</f>
        <v>144.16065593614309</v>
      </c>
      <c r="L735" s="40">
        <f ca="1">ROWS($L$2:L735)/COUNT($K$2:$K$1001)</f>
        <v>0.73399999999999999</v>
      </c>
    </row>
    <row r="736" spans="1:12" hidden="1" x14ac:dyDescent="0.25">
      <c r="A736" s="78">
        <f t="shared" ca="1" si="73"/>
        <v>52.884488468962701</v>
      </c>
      <c r="B736" s="79">
        <f t="shared" ca="1" si="72"/>
        <v>38.981969162215904</v>
      </c>
      <c r="C736" s="80">
        <f t="shared" ca="1" si="72"/>
        <v>40.975604475374304</v>
      </c>
      <c r="D736" s="81">
        <f t="shared" ca="1" si="72"/>
        <v>35.878996020111558</v>
      </c>
      <c r="E736" s="82">
        <f t="shared" ca="1" si="72"/>
        <v>54.88952982300161</v>
      </c>
      <c r="F736" s="41">
        <f t="shared" ca="1" si="74"/>
        <v>52.884488468962701</v>
      </c>
      <c r="G736" s="41">
        <f t="shared" ca="1" si="75"/>
        <v>91.866457631178605</v>
      </c>
      <c r="H736" s="41">
        <f t="shared" ca="1" si="76"/>
        <v>88.763484489074258</v>
      </c>
      <c r="I736" s="41">
        <f t="shared" ca="1" si="77"/>
        <v>91.866457631178605</v>
      </c>
      <c r="J736" s="41">
        <f t="shared" ca="1" si="78"/>
        <v>146.75598745418023</v>
      </c>
      <c r="K736" s="83">
        <f ca="1">SMALL($J$2:$J$1001,ROWS($J$2:J736))</f>
        <v>144.23453883257369</v>
      </c>
      <c r="L736" s="40">
        <f ca="1">ROWS($L$2:L736)/COUNT($K$2:$K$1001)</f>
        <v>0.73499999999999999</v>
      </c>
    </row>
    <row r="737" spans="1:12" hidden="1" x14ac:dyDescent="0.25">
      <c r="A737" s="78">
        <f t="shared" ca="1" si="73"/>
        <v>26.424659879340386</v>
      </c>
      <c r="B737" s="79">
        <f t="shared" ca="1" si="72"/>
        <v>22.893463152800454</v>
      </c>
      <c r="C737" s="80">
        <f t="shared" ca="1" si="72"/>
        <v>36.717052340465521</v>
      </c>
      <c r="D737" s="81">
        <f t="shared" ca="1" si="72"/>
        <v>31.937689597867298</v>
      </c>
      <c r="E737" s="82">
        <f t="shared" ca="1" si="72"/>
        <v>26.518709096434499</v>
      </c>
      <c r="F737" s="41">
        <f t="shared" ca="1" si="74"/>
        <v>36.717052340465521</v>
      </c>
      <c r="G737" s="41">
        <f t="shared" ca="1" si="75"/>
        <v>59.610515493265979</v>
      </c>
      <c r="H737" s="41">
        <f t="shared" ca="1" si="76"/>
        <v>68.654741938332819</v>
      </c>
      <c r="I737" s="41">
        <f t="shared" ca="1" si="77"/>
        <v>68.654741938332819</v>
      </c>
      <c r="J737" s="41">
        <f t="shared" ca="1" si="78"/>
        <v>95.173451034767311</v>
      </c>
      <c r="K737" s="83">
        <f ca="1">SMALL($J$2:$J$1001,ROWS($J$2:J737))</f>
        <v>144.32212289962374</v>
      </c>
      <c r="L737" s="40">
        <f ca="1">ROWS($L$2:L737)/COUNT($K$2:$K$1001)</f>
        <v>0.73599999999999999</v>
      </c>
    </row>
    <row r="738" spans="1:12" hidden="1" x14ac:dyDescent="0.25">
      <c r="A738" s="78">
        <f t="shared" ca="1" si="73"/>
        <v>55.783288745308234</v>
      </c>
      <c r="B738" s="79">
        <f t="shared" ca="1" si="72"/>
        <v>55.239589112695676</v>
      </c>
      <c r="C738" s="80">
        <f t="shared" ca="1" si="72"/>
        <v>41.316874738595658</v>
      </c>
      <c r="D738" s="81">
        <f t="shared" ca="1" si="72"/>
        <v>34.35423670826318</v>
      </c>
      <c r="E738" s="82">
        <f t="shared" ca="1" si="72"/>
        <v>46.296912827629683</v>
      </c>
      <c r="F738" s="41">
        <f t="shared" ca="1" si="74"/>
        <v>55.783288745308234</v>
      </c>
      <c r="G738" s="41">
        <f t="shared" ca="1" si="75"/>
        <v>111.02287785800391</v>
      </c>
      <c r="H738" s="41">
        <f t="shared" ca="1" si="76"/>
        <v>90.137525453571413</v>
      </c>
      <c r="I738" s="41">
        <f t="shared" ca="1" si="77"/>
        <v>111.02287785800391</v>
      </c>
      <c r="J738" s="41">
        <f t="shared" ca="1" si="78"/>
        <v>157.31979068563359</v>
      </c>
      <c r="K738" s="83">
        <f ca="1">SMALL($J$2:$J$1001,ROWS($J$2:J738))</f>
        <v>144.42555656650728</v>
      </c>
      <c r="L738" s="40">
        <f ca="1">ROWS($L$2:L738)/COUNT($K$2:$K$1001)</f>
        <v>0.73699999999999999</v>
      </c>
    </row>
    <row r="739" spans="1:12" hidden="1" x14ac:dyDescent="0.25">
      <c r="A739" s="78">
        <f t="shared" ca="1" si="73"/>
        <v>22.328186966932368</v>
      </c>
      <c r="B739" s="79">
        <f t="shared" ca="1" si="72"/>
        <v>40.519272443844315</v>
      </c>
      <c r="C739" s="80">
        <f t="shared" ca="1" si="72"/>
        <v>37.546604332731391</v>
      </c>
      <c r="D739" s="81">
        <f t="shared" ca="1" si="72"/>
        <v>40.858475644618672</v>
      </c>
      <c r="E739" s="82">
        <f t="shared" ca="1" si="72"/>
        <v>21.98792720226605</v>
      </c>
      <c r="F739" s="41">
        <f t="shared" ca="1" si="74"/>
        <v>37.546604332731391</v>
      </c>
      <c r="G739" s="41">
        <f t="shared" ca="1" si="75"/>
        <v>78.065876776575706</v>
      </c>
      <c r="H739" s="41">
        <f t="shared" ca="1" si="76"/>
        <v>78.405079977350056</v>
      </c>
      <c r="I739" s="41">
        <f t="shared" ca="1" si="77"/>
        <v>78.405079977350056</v>
      </c>
      <c r="J739" s="41">
        <f t="shared" ca="1" si="78"/>
        <v>100.39300717961611</v>
      </c>
      <c r="K739" s="83">
        <f ca="1">SMALL($J$2:$J$1001,ROWS($J$2:J739))</f>
        <v>144.47252147733786</v>
      </c>
      <c r="L739" s="40">
        <f ca="1">ROWS($L$2:L739)/COUNT($K$2:$K$1001)</f>
        <v>0.73799999999999999</v>
      </c>
    </row>
    <row r="740" spans="1:12" hidden="1" x14ac:dyDescent="0.25">
      <c r="A740" s="78">
        <f t="shared" ca="1" si="73"/>
        <v>57.769558296565229</v>
      </c>
      <c r="B740" s="79">
        <f t="shared" ca="1" si="72"/>
        <v>46.435330986702212</v>
      </c>
      <c r="C740" s="80">
        <f t="shared" ca="1" si="72"/>
        <v>31.218297486788636</v>
      </c>
      <c r="D740" s="81">
        <f t="shared" ca="1" si="72"/>
        <v>41.884396147545715</v>
      </c>
      <c r="E740" s="82">
        <f t="shared" ca="1" si="72"/>
        <v>24.242146365362949</v>
      </c>
      <c r="F740" s="41">
        <f t="shared" ca="1" si="74"/>
        <v>57.769558296565229</v>
      </c>
      <c r="G740" s="41">
        <f t="shared" ca="1" si="75"/>
        <v>104.20488928326745</v>
      </c>
      <c r="H740" s="41">
        <f t="shared" ca="1" si="76"/>
        <v>99.653954444110951</v>
      </c>
      <c r="I740" s="41">
        <f t="shared" ca="1" si="77"/>
        <v>104.20488928326745</v>
      </c>
      <c r="J740" s="41">
        <f t="shared" ca="1" si="78"/>
        <v>128.44703564863039</v>
      </c>
      <c r="K740" s="83">
        <f ca="1">SMALL($J$2:$J$1001,ROWS($J$2:J740))</f>
        <v>144.48886192821044</v>
      </c>
      <c r="L740" s="40">
        <f ca="1">ROWS($L$2:L740)/COUNT($K$2:$K$1001)</f>
        <v>0.73899999999999999</v>
      </c>
    </row>
    <row r="741" spans="1:12" hidden="1" x14ac:dyDescent="0.25">
      <c r="A741" s="78">
        <f t="shared" ca="1" si="73"/>
        <v>57.312273306235106</v>
      </c>
      <c r="B741" s="79">
        <f t="shared" ca="1" si="72"/>
        <v>31.295994826407686</v>
      </c>
      <c r="C741" s="80">
        <f t="shared" ca="1" si="72"/>
        <v>40.163713235589206</v>
      </c>
      <c r="D741" s="81">
        <f t="shared" ca="1" si="72"/>
        <v>33.139127859081739</v>
      </c>
      <c r="E741" s="82">
        <f t="shared" ca="1" si="72"/>
        <v>34.003099215925431</v>
      </c>
      <c r="F741" s="41">
        <f t="shared" ca="1" si="74"/>
        <v>57.312273306235106</v>
      </c>
      <c r="G741" s="41">
        <f t="shared" ca="1" si="75"/>
        <v>88.608268132642792</v>
      </c>
      <c r="H741" s="41">
        <f t="shared" ca="1" si="76"/>
        <v>90.451401165316838</v>
      </c>
      <c r="I741" s="41">
        <f t="shared" ca="1" si="77"/>
        <v>90.451401165316838</v>
      </c>
      <c r="J741" s="41">
        <f t="shared" ca="1" si="78"/>
        <v>124.45450038124227</v>
      </c>
      <c r="K741" s="83">
        <f ca="1">SMALL($J$2:$J$1001,ROWS($J$2:J741))</f>
        <v>144.53722736193046</v>
      </c>
      <c r="L741" s="40">
        <f ca="1">ROWS($L$2:L741)/COUNT($K$2:$K$1001)</f>
        <v>0.74</v>
      </c>
    </row>
    <row r="742" spans="1:12" hidden="1" x14ac:dyDescent="0.25">
      <c r="A742" s="78">
        <f t="shared" ca="1" si="73"/>
        <v>32.961627407670093</v>
      </c>
      <c r="B742" s="79">
        <f t="shared" ca="1" si="72"/>
        <v>57.095250419557566</v>
      </c>
      <c r="C742" s="80">
        <f t="shared" ca="1" si="72"/>
        <v>49.041822833724382</v>
      </c>
      <c r="D742" s="81">
        <f t="shared" ca="1" si="72"/>
        <v>37.044992161082639</v>
      </c>
      <c r="E742" s="82">
        <f t="shared" ca="1" si="72"/>
        <v>46.594292295829447</v>
      </c>
      <c r="F742" s="41">
        <f t="shared" ca="1" si="74"/>
        <v>49.041822833724382</v>
      </c>
      <c r="G742" s="41">
        <f t="shared" ca="1" si="75"/>
        <v>106.13707325328195</v>
      </c>
      <c r="H742" s="41">
        <f t="shared" ca="1" si="76"/>
        <v>86.086814994807014</v>
      </c>
      <c r="I742" s="41">
        <f t="shared" ca="1" si="77"/>
        <v>106.13707325328195</v>
      </c>
      <c r="J742" s="41">
        <f t="shared" ca="1" si="78"/>
        <v>152.73136554911139</v>
      </c>
      <c r="K742" s="83">
        <f ca="1">SMALL($J$2:$J$1001,ROWS($J$2:J742))</f>
        <v>144.5945409744229</v>
      </c>
      <c r="L742" s="40">
        <f ca="1">ROWS($L$2:L742)/COUNT($K$2:$K$1001)</f>
        <v>0.74099999999999999</v>
      </c>
    </row>
    <row r="743" spans="1:12" hidden="1" x14ac:dyDescent="0.25">
      <c r="A743" s="78">
        <f t="shared" ca="1" si="73"/>
        <v>51.419373432153023</v>
      </c>
      <c r="B743" s="79">
        <f t="shared" ca="1" si="72"/>
        <v>47.384038661318407</v>
      </c>
      <c r="C743" s="80">
        <f t="shared" ca="1" si="72"/>
        <v>58.808369572352916</v>
      </c>
      <c r="D743" s="81">
        <f t="shared" ca="1" si="72"/>
        <v>52.01760997191802</v>
      </c>
      <c r="E743" s="82">
        <f t="shared" ca="1" si="72"/>
        <v>26.630609315722005</v>
      </c>
      <c r="F743" s="41">
        <f t="shared" ca="1" si="74"/>
        <v>58.808369572352916</v>
      </c>
      <c r="G743" s="41">
        <f t="shared" ca="1" si="75"/>
        <v>106.19240823367133</v>
      </c>
      <c r="H743" s="41">
        <f t="shared" ca="1" si="76"/>
        <v>110.82597954427094</v>
      </c>
      <c r="I743" s="41">
        <f t="shared" ca="1" si="77"/>
        <v>110.82597954427094</v>
      </c>
      <c r="J743" s="41">
        <f t="shared" ca="1" si="78"/>
        <v>137.45658885999293</v>
      </c>
      <c r="K743" s="83">
        <f ca="1">SMALL($J$2:$J$1001,ROWS($J$2:J743))</f>
        <v>144.61945224075407</v>
      </c>
      <c r="L743" s="40">
        <f ca="1">ROWS($L$2:L743)/COUNT($K$2:$K$1001)</f>
        <v>0.74199999999999999</v>
      </c>
    </row>
    <row r="744" spans="1:12" hidden="1" x14ac:dyDescent="0.25">
      <c r="A744" s="78">
        <f t="shared" ca="1" si="73"/>
        <v>56.03487448750095</v>
      </c>
      <c r="B744" s="79">
        <f t="shared" ca="1" si="72"/>
        <v>22.420747663951964</v>
      </c>
      <c r="C744" s="80">
        <f t="shared" ca="1" si="72"/>
        <v>24.323356858696634</v>
      </c>
      <c r="D744" s="81">
        <f t="shared" ca="1" si="72"/>
        <v>22.29532544210042</v>
      </c>
      <c r="E744" s="82">
        <f t="shared" ca="1" si="72"/>
        <v>48.030344333637345</v>
      </c>
      <c r="F744" s="41">
        <f t="shared" ca="1" si="74"/>
        <v>56.03487448750095</v>
      </c>
      <c r="G744" s="41">
        <f t="shared" ca="1" si="75"/>
        <v>78.455622151452914</v>
      </c>
      <c r="H744" s="41">
        <f t="shared" ca="1" si="76"/>
        <v>78.330199929601378</v>
      </c>
      <c r="I744" s="41">
        <f t="shared" ca="1" si="77"/>
        <v>78.455622151452914</v>
      </c>
      <c r="J744" s="41">
        <f t="shared" ca="1" si="78"/>
        <v>126.48596648509026</v>
      </c>
      <c r="K744" s="83">
        <f ca="1">SMALL($J$2:$J$1001,ROWS($J$2:J744))</f>
        <v>144.62497561684521</v>
      </c>
      <c r="L744" s="40">
        <f ca="1">ROWS($L$2:L744)/COUNT($K$2:$K$1001)</f>
        <v>0.74299999999999999</v>
      </c>
    </row>
    <row r="745" spans="1:12" hidden="1" x14ac:dyDescent="0.25">
      <c r="A745" s="78">
        <f t="shared" ca="1" si="73"/>
        <v>28.415088410826208</v>
      </c>
      <c r="B745" s="79">
        <f t="shared" ca="1" si="72"/>
        <v>49.432412377969598</v>
      </c>
      <c r="C745" s="80">
        <f t="shared" ca="1" si="72"/>
        <v>48.592547614671133</v>
      </c>
      <c r="D745" s="81">
        <f t="shared" ca="1" si="72"/>
        <v>27.531474338025234</v>
      </c>
      <c r="E745" s="82">
        <f t="shared" ca="1" si="72"/>
        <v>33.1155072730866</v>
      </c>
      <c r="F745" s="41">
        <f t="shared" ca="1" si="74"/>
        <v>48.592547614671133</v>
      </c>
      <c r="G745" s="41">
        <f t="shared" ca="1" si="75"/>
        <v>98.024959992640731</v>
      </c>
      <c r="H745" s="41">
        <f t="shared" ca="1" si="76"/>
        <v>76.124021952696367</v>
      </c>
      <c r="I745" s="41">
        <f t="shared" ca="1" si="77"/>
        <v>98.024959992640731</v>
      </c>
      <c r="J745" s="41">
        <f t="shared" ca="1" si="78"/>
        <v>131.14046726572732</v>
      </c>
      <c r="K745" s="83">
        <f ca="1">SMALL($J$2:$J$1001,ROWS($J$2:J745))</f>
        <v>144.67673524551736</v>
      </c>
      <c r="L745" s="40">
        <f ca="1">ROWS($L$2:L745)/COUNT($K$2:$K$1001)</f>
        <v>0.74399999999999999</v>
      </c>
    </row>
    <row r="746" spans="1:12" hidden="1" x14ac:dyDescent="0.25">
      <c r="A746" s="78">
        <f t="shared" ca="1" si="73"/>
        <v>53.463805050435205</v>
      </c>
      <c r="B746" s="79">
        <f t="shared" ca="1" si="72"/>
        <v>51.207887664388139</v>
      </c>
      <c r="C746" s="80">
        <f t="shared" ca="1" si="72"/>
        <v>49.998117552223427</v>
      </c>
      <c r="D746" s="81">
        <f t="shared" ca="1" si="72"/>
        <v>46.939719523266206</v>
      </c>
      <c r="E746" s="82">
        <f t="shared" ca="1" si="72"/>
        <v>32.752199265927288</v>
      </c>
      <c r="F746" s="41">
        <f t="shared" ca="1" si="74"/>
        <v>53.463805050435205</v>
      </c>
      <c r="G746" s="41">
        <f t="shared" ca="1" si="75"/>
        <v>104.67169271482334</v>
      </c>
      <c r="H746" s="41">
        <f t="shared" ca="1" si="76"/>
        <v>100.40352457370142</v>
      </c>
      <c r="I746" s="41">
        <f t="shared" ca="1" si="77"/>
        <v>104.67169271482334</v>
      </c>
      <c r="J746" s="41">
        <f t="shared" ca="1" si="78"/>
        <v>137.42389198075062</v>
      </c>
      <c r="K746" s="83">
        <f ca="1">SMALL($J$2:$J$1001,ROWS($J$2:J746))</f>
        <v>144.73638156064862</v>
      </c>
      <c r="L746" s="40">
        <f ca="1">ROWS($L$2:L746)/COUNT($K$2:$K$1001)</f>
        <v>0.745</v>
      </c>
    </row>
    <row r="747" spans="1:12" hidden="1" x14ac:dyDescent="0.25">
      <c r="A747" s="78">
        <f t="shared" ca="1" si="73"/>
        <v>34.061489248879901</v>
      </c>
      <c r="B747" s="79">
        <f t="shared" ca="1" si="72"/>
        <v>40.867668329696862</v>
      </c>
      <c r="C747" s="80">
        <f t="shared" ca="1" si="72"/>
        <v>55.484829948477909</v>
      </c>
      <c r="D747" s="81">
        <f t="shared" ca="1" si="72"/>
        <v>40.56425787302453</v>
      </c>
      <c r="E747" s="82">
        <f t="shared" ca="1" si="72"/>
        <v>24.936774118712677</v>
      </c>
      <c r="F747" s="41">
        <f t="shared" ca="1" si="74"/>
        <v>55.484829948477909</v>
      </c>
      <c r="G747" s="41">
        <f t="shared" ca="1" si="75"/>
        <v>96.352498278174778</v>
      </c>
      <c r="H747" s="41">
        <f t="shared" ca="1" si="76"/>
        <v>96.04908782150244</v>
      </c>
      <c r="I747" s="41">
        <f t="shared" ca="1" si="77"/>
        <v>96.352498278174778</v>
      </c>
      <c r="J747" s="41">
        <f t="shared" ca="1" si="78"/>
        <v>121.28927239688745</v>
      </c>
      <c r="K747" s="83">
        <f ca="1">SMALL($J$2:$J$1001,ROWS($J$2:J747))</f>
        <v>144.79241928385309</v>
      </c>
      <c r="L747" s="40">
        <f ca="1">ROWS($L$2:L747)/COUNT($K$2:$K$1001)</f>
        <v>0.746</v>
      </c>
    </row>
    <row r="748" spans="1:12" hidden="1" x14ac:dyDescent="0.25">
      <c r="A748" s="78">
        <f t="shared" ca="1" si="73"/>
        <v>54.936706521722478</v>
      </c>
      <c r="B748" s="79">
        <f t="shared" ca="1" si="72"/>
        <v>43.155391815520332</v>
      </c>
      <c r="C748" s="80">
        <f t="shared" ca="1" si="72"/>
        <v>28.29799051747079</v>
      </c>
      <c r="D748" s="81">
        <f t="shared" ca="1" si="72"/>
        <v>21.285167702156876</v>
      </c>
      <c r="E748" s="82">
        <f t="shared" ca="1" si="72"/>
        <v>53.00642604319664</v>
      </c>
      <c r="F748" s="41">
        <f t="shared" ca="1" si="74"/>
        <v>54.936706521722478</v>
      </c>
      <c r="G748" s="41">
        <f t="shared" ca="1" si="75"/>
        <v>98.092098337242817</v>
      </c>
      <c r="H748" s="41">
        <f t="shared" ca="1" si="76"/>
        <v>76.221874223879354</v>
      </c>
      <c r="I748" s="41">
        <f t="shared" ca="1" si="77"/>
        <v>98.092098337242817</v>
      </c>
      <c r="J748" s="41">
        <f t="shared" ca="1" si="78"/>
        <v>151.09852438043947</v>
      </c>
      <c r="K748" s="83">
        <f ca="1">SMALL($J$2:$J$1001,ROWS($J$2:J748))</f>
        <v>144.89696513615797</v>
      </c>
      <c r="L748" s="40">
        <f ca="1">ROWS($L$2:L748)/COUNT($K$2:$K$1001)</f>
        <v>0.747</v>
      </c>
    </row>
    <row r="749" spans="1:12" hidden="1" x14ac:dyDescent="0.25">
      <c r="A749" s="78">
        <f t="shared" ca="1" si="73"/>
        <v>33.381506477562112</v>
      </c>
      <c r="B749" s="79">
        <f t="shared" ca="1" si="72"/>
        <v>41.883800660259574</v>
      </c>
      <c r="C749" s="80">
        <f t="shared" ca="1" si="72"/>
        <v>40.839779258563716</v>
      </c>
      <c r="D749" s="81">
        <f t="shared" ca="1" si="72"/>
        <v>59.88278542444241</v>
      </c>
      <c r="E749" s="82">
        <f t="shared" ca="1" si="72"/>
        <v>40.116566442795033</v>
      </c>
      <c r="F749" s="41">
        <f t="shared" ca="1" si="74"/>
        <v>40.839779258563716</v>
      </c>
      <c r="G749" s="41">
        <f t="shared" ca="1" si="75"/>
        <v>82.72357991882329</v>
      </c>
      <c r="H749" s="41">
        <f t="shared" ca="1" si="76"/>
        <v>100.72256468300613</v>
      </c>
      <c r="I749" s="41">
        <f t="shared" ca="1" si="77"/>
        <v>100.72256468300613</v>
      </c>
      <c r="J749" s="41">
        <f t="shared" ca="1" si="78"/>
        <v>140.83913112580115</v>
      </c>
      <c r="K749" s="83">
        <f ca="1">SMALL($J$2:$J$1001,ROWS($J$2:J749))</f>
        <v>144.91397907907253</v>
      </c>
      <c r="L749" s="40">
        <f ca="1">ROWS($L$2:L749)/COUNT($K$2:$K$1001)</f>
        <v>0.748</v>
      </c>
    </row>
    <row r="750" spans="1:12" hidden="1" x14ac:dyDescent="0.25">
      <c r="A750" s="78">
        <f t="shared" ca="1" si="73"/>
        <v>37.858078525162369</v>
      </c>
      <c r="B750" s="79">
        <f t="shared" ca="1" si="72"/>
        <v>48.563361777884396</v>
      </c>
      <c r="C750" s="80">
        <f t="shared" ca="1" si="72"/>
        <v>44.671213931088417</v>
      </c>
      <c r="D750" s="81">
        <f t="shared" ca="1" si="72"/>
        <v>21.472156946564169</v>
      </c>
      <c r="E750" s="82">
        <f t="shared" ca="1" si="72"/>
        <v>51.872390760154914</v>
      </c>
      <c r="F750" s="41">
        <f t="shared" ca="1" si="74"/>
        <v>44.671213931088417</v>
      </c>
      <c r="G750" s="41">
        <f t="shared" ca="1" si="75"/>
        <v>93.234575708972812</v>
      </c>
      <c r="H750" s="41">
        <f t="shared" ca="1" si="76"/>
        <v>66.143370877652586</v>
      </c>
      <c r="I750" s="41">
        <f t="shared" ca="1" si="77"/>
        <v>93.234575708972812</v>
      </c>
      <c r="J750" s="41">
        <f t="shared" ca="1" si="78"/>
        <v>145.10696646912771</v>
      </c>
      <c r="K750" s="83">
        <f ca="1">SMALL($J$2:$J$1001,ROWS($J$2:J750))</f>
        <v>144.95314436393321</v>
      </c>
      <c r="L750" s="40">
        <f ca="1">ROWS($L$2:L750)/COUNT($K$2:$K$1001)</f>
        <v>0.749</v>
      </c>
    </row>
    <row r="751" spans="1:12" hidden="1" x14ac:dyDescent="0.25">
      <c r="A751" s="78">
        <f t="shared" ca="1" si="73"/>
        <v>37.278336757021897</v>
      </c>
      <c r="B751" s="79">
        <f t="shared" ca="1" si="72"/>
        <v>58.380201234034679</v>
      </c>
      <c r="C751" s="80">
        <f t="shared" ca="1" si="72"/>
        <v>21.526471000249842</v>
      </c>
      <c r="D751" s="81">
        <f t="shared" ca="1" si="72"/>
        <v>28.812503011433513</v>
      </c>
      <c r="E751" s="82">
        <f t="shared" ca="1" si="72"/>
        <v>26.118075318222409</v>
      </c>
      <c r="F751" s="41">
        <f t="shared" ca="1" si="74"/>
        <v>37.278336757021897</v>
      </c>
      <c r="G751" s="41">
        <f t="shared" ca="1" si="75"/>
        <v>95.658537991056576</v>
      </c>
      <c r="H751" s="41">
        <f t="shared" ca="1" si="76"/>
        <v>66.09083976845541</v>
      </c>
      <c r="I751" s="41">
        <f t="shared" ca="1" si="77"/>
        <v>95.658537991056576</v>
      </c>
      <c r="J751" s="41">
        <f t="shared" ca="1" si="78"/>
        <v>121.77661330927899</v>
      </c>
      <c r="K751" s="83">
        <f ca="1">SMALL($J$2:$J$1001,ROWS($J$2:J751))</f>
        <v>144.95996541140542</v>
      </c>
      <c r="L751" s="40">
        <f ca="1">ROWS($L$2:L751)/COUNT($K$2:$K$1001)</f>
        <v>0.75</v>
      </c>
    </row>
    <row r="752" spans="1:12" hidden="1" x14ac:dyDescent="0.25">
      <c r="A752" s="78">
        <f t="shared" ca="1" si="73"/>
        <v>28.049741717275293</v>
      </c>
      <c r="B752" s="79">
        <f t="shared" ca="1" si="72"/>
        <v>30.103826198967148</v>
      </c>
      <c r="C752" s="80">
        <f t="shared" ca="1" si="72"/>
        <v>40.956616040085351</v>
      </c>
      <c r="D752" s="81">
        <f t="shared" ca="1" si="72"/>
        <v>55.970368780683458</v>
      </c>
      <c r="E752" s="82">
        <f t="shared" ca="1" si="72"/>
        <v>32.287249798367782</v>
      </c>
      <c r="F752" s="41">
        <f t="shared" ca="1" si="74"/>
        <v>40.956616040085351</v>
      </c>
      <c r="G752" s="41">
        <f t="shared" ca="1" si="75"/>
        <v>71.060442239052492</v>
      </c>
      <c r="H752" s="41">
        <f t="shared" ca="1" si="76"/>
        <v>96.926984820768809</v>
      </c>
      <c r="I752" s="41">
        <f t="shared" ca="1" si="77"/>
        <v>96.926984820768809</v>
      </c>
      <c r="J752" s="41">
        <f t="shared" ca="1" si="78"/>
        <v>129.21423461913659</v>
      </c>
      <c r="K752" s="83">
        <f ca="1">SMALL($J$2:$J$1001,ROWS($J$2:J752))</f>
        <v>145.0083974461073</v>
      </c>
      <c r="L752" s="40">
        <f ca="1">ROWS($L$2:L752)/COUNT($K$2:$K$1001)</f>
        <v>0.751</v>
      </c>
    </row>
    <row r="753" spans="1:12" hidden="1" x14ac:dyDescent="0.25">
      <c r="A753" s="78">
        <f t="shared" ca="1" si="73"/>
        <v>22.339160740443681</v>
      </c>
      <c r="B753" s="79">
        <f t="shared" ca="1" si="72"/>
        <v>53.1768963275399</v>
      </c>
      <c r="C753" s="80">
        <f t="shared" ca="1" si="72"/>
        <v>20.015782173822956</v>
      </c>
      <c r="D753" s="81">
        <f t="shared" ca="1" si="72"/>
        <v>44.083949129245376</v>
      </c>
      <c r="E753" s="82">
        <f t="shared" ca="1" si="72"/>
        <v>39.32257438835164</v>
      </c>
      <c r="F753" s="41">
        <f t="shared" ca="1" si="74"/>
        <v>22.339160740443681</v>
      </c>
      <c r="G753" s="41">
        <f t="shared" ca="1" si="75"/>
        <v>75.516057067983581</v>
      </c>
      <c r="H753" s="41">
        <f t="shared" ca="1" si="76"/>
        <v>66.423109869689057</v>
      </c>
      <c r="I753" s="41">
        <f t="shared" ca="1" si="77"/>
        <v>75.516057067983581</v>
      </c>
      <c r="J753" s="41">
        <f t="shared" ca="1" si="78"/>
        <v>114.83863145633522</v>
      </c>
      <c r="K753" s="83">
        <f ca="1">SMALL($J$2:$J$1001,ROWS($J$2:J753))</f>
        <v>145.05324810794639</v>
      </c>
      <c r="L753" s="40">
        <f ca="1">ROWS($L$2:L753)/COUNT($K$2:$K$1001)</f>
        <v>0.752</v>
      </c>
    </row>
    <row r="754" spans="1:12" hidden="1" x14ac:dyDescent="0.25">
      <c r="A754" s="78">
        <f t="shared" ca="1" si="73"/>
        <v>41.998641012404349</v>
      </c>
      <c r="B754" s="79">
        <f t="shared" ca="1" si="73"/>
        <v>23.742091236801294</v>
      </c>
      <c r="C754" s="80">
        <f t="shared" ca="1" si="73"/>
        <v>33.067281098569254</v>
      </c>
      <c r="D754" s="81">
        <f t="shared" ca="1" si="73"/>
        <v>48.7925192124506</v>
      </c>
      <c r="E754" s="82">
        <f t="shared" ca="1" si="73"/>
        <v>54.799355617997996</v>
      </c>
      <c r="F754" s="41">
        <f t="shared" ca="1" si="74"/>
        <v>41.998641012404349</v>
      </c>
      <c r="G754" s="41">
        <f t="shared" ca="1" si="75"/>
        <v>65.740732249205649</v>
      </c>
      <c r="H754" s="41">
        <f t="shared" ca="1" si="76"/>
        <v>90.791160224854949</v>
      </c>
      <c r="I754" s="41">
        <f t="shared" ca="1" si="77"/>
        <v>90.791160224854949</v>
      </c>
      <c r="J754" s="41">
        <f t="shared" ca="1" si="78"/>
        <v>145.59051584285294</v>
      </c>
      <c r="K754" s="83">
        <f ca="1">SMALL($J$2:$J$1001,ROWS($J$2:J754))</f>
        <v>145.10696646912771</v>
      </c>
      <c r="L754" s="40">
        <f ca="1">ROWS($L$2:L754)/COUNT($K$2:$K$1001)</f>
        <v>0.753</v>
      </c>
    </row>
    <row r="755" spans="1:12" hidden="1" x14ac:dyDescent="0.25">
      <c r="A755" s="78">
        <f t="shared" ca="1" si="73"/>
        <v>47.583222977574721</v>
      </c>
      <c r="B755" s="79">
        <f t="shared" ca="1" si="73"/>
        <v>31.2683509073387</v>
      </c>
      <c r="C755" s="80">
        <f t="shared" ca="1" si="73"/>
        <v>55.536560257137076</v>
      </c>
      <c r="D755" s="81">
        <f t="shared" ca="1" si="73"/>
        <v>20.514877231765361</v>
      </c>
      <c r="E755" s="82">
        <f t="shared" ca="1" si="73"/>
        <v>42.26265583469187</v>
      </c>
      <c r="F755" s="41">
        <f t="shared" ca="1" si="74"/>
        <v>55.536560257137076</v>
      </c>
      <c r="G755" s="41">
        <f t="shared" ca="1" si="75"/>
        <v>86.804911164475783</v>
      </c>
      <c r="H755" s="41">
        <f t="shared" ca="1" si="76"/>
        <v>76.051437488902437</v>
      </c>
      <c r="I755" s="41">
        <f t="shared" ca="1" si="77"/>
        <v>86.804911164475783</v>
      </c>
      <c r="J755" s="41">
        <f t="shared" ca="1" si="78"/>
        <v>129.06756699916764</v>
      </c>
      <c r="K755" s="83">
        <f ca="1">SMALL($J$2:$J$1001,ROWS($J$2:J755))</f>
        <v>145.11091953558829</v>
      </c>
      <c r="L755" s="40">
        <f ca="1">ROWS($L$2:L755)/COUNT($K$2:$K$1001)</f>
        <v>0.754</v>
      </c>
    </row>
    <row r="756" spans="1:12" hidden="1" x14ac:dyDescent="0.25">
      <c r="A756" s="78">
        <f t="shared" ca="1" si="73"/>
        <v>35.787824271293687</v>
      </c>
      <c r="B756" s="79">
        <f t="shared" ca="1" si="73"/>
        <v>54.27218720317039</v>
      </c>
      <c r="C756" s="80">
        <f t="shared" ca="1" si="73"/>
        <v>28.265467211149019</v>
      </c>
      <c r="D756" s="81">
        <f t="shared" ca="1" si="73"/>
        <v>51.322899017085817</v>
      </c>
      <c r="E756" s="82">
        <f t="shared" ca="1" si="73"/>
        <v>26.530857841965943</v>
      </c>
      <c r="F756" s="41">
        <f t="shared" ca="1" si="74"/>
        <v>35.787824271293687</v>
      </c>
      <c r="G756" s="41">
        <f t="shared" ca="1" si="75"/>
        <v>90.060011474464076</v>
      </c>
      <c r="H756" s="41">
        <f t="shared" ca="1" si="76"/>
        <v>87.110723288379504</v>
      </c>
      <c r="I756" s="41">
        <f t="shared" ca="1" si="77"/>
        <v>90.060011474464076</v>
      </c>
      <c r="J756" s="41">
        <f t="shared" ca="1" si="78"/>
        <v>116.59086931643002</v>
      </c>
      <c r="K756" s="83">
        <f ca="1">SMALL($J$2:$J$1001,ROWS($J$2:J756))</f>
        <v>145.25038817314518</v>
      </c>
      <c r="L756" s="40">
        <f ca="1">ROWS($L$2:L756)/COUNT($K$2:$K$1001)</f>
        <v>0.755</v>
      </c>
    </row>
    <row r="757" spans="1:12" hidden="1" x14ac:dyDescent="0.25">
      <c r="A757" s="78">
        <f t="shared" ca="1" si="73"/>
        <v>44.138452584424492</v>
      </c>
      <c r="B757" s="79">
        <f t="shared" ca="1" si="73"/>
        <v>55.456945317984534</v>
      </c>
      <c r="C757" s="80">
        <f t="shared" ca="1" si="73"/>
        <v>33.921094588509852</v>
      </c>
      <c r="D757" s="81">
        <f t="shared" ca="1" si="73"/>
        <v>29.828475439396055</v>
      </c>
      <c r="E757" s="82">
        <f t="shared" ca="1" si="73"/>
        <v>38.958244956576486</v>
      </c>
      <c r="F757" s="41">
        <f t="shared" ca="1" si="74"/>
        <v>44.138452584424492</v>
      </c>
      <c r="G757" s="41">
        <f t="shared" ca="1" si="75"/>
        <v>99.595397902409019</v>
      </c>
      <c r="H757" s="41">
        <f t="shared" ca="1" si="76"/>
        <v>73.966928023820543</v>
      </c>
      <c r="I757" s="41">
        <f t="shared" ca="1" si="77"/>
        <v>99.595397902409019</v>
      </c>
      <c r="J757" s="41">
        <f t="shared" ca="1" si="78"/>
        <v>138.55364285898551</v>
      </c>
      <c r="K757" s="83">
        <f ca="1">SMALL($J$2:$J$1001,ROWS($J$2:J757))</f>
        <v>145.28895533687003</v>
      </c>
      <c r="L757" s="40">
        <f ca="1">ROWS($L$2:L757)/COUNT($K$2:$K$1001)</f>
        <v>0.75600000000000001</v>
      </c>
    </row>
    <row r="758" spans="1:12" hidden="1" x14ac:dyDescent="0.25">
      <c r="A758" s="78">
        <f t="shared" ca="1" si="73"/>
        <v>34.6238194447374</v>
      </c>
      <c r="B758" s="79">
        <f t="shared" ca="1" si="73"/>
        <v>52.221651456096751</v>
      </c>
      <c r="C758" s="80">
        <f t="shared" ca="1" si="73"/>
        <v>42.631101725399134</v>
      </c>
      <c r="D758" s="81">
        <f t="shared" ca="1" si="73"/>
        <v>51.376040593020285</v>
      </c>
      <c r="E758" s="82">
        <f t="shared" ca="1" si="73"/>
        <v>32.831482268992005</v>
      </c>
      <c r="F758" s="41">
        <f t="shared" ca="1" si="74"/>
        <v>42.631101725399134</v>
      </c>
      <c r="G758" s="41">
        <f t="shared" ca="1" si="75"/>
        <v>94.852753181495885</v>
      </c>
      <c r="H758" s="41">
        <f t="shared" ca="1" si="76"/>
        <v>94.007142318419426</v>
      </c>
      <c r="I758" s="41">
        <f t="shared" ca="1" si="77"/>
        <v>94.852753181495885</v>
      </c>
      <c r="J758" s="41">
        <f t="shared" ca="1" si="78"/>
        <v>127.68423545048789</v>
      </c>
      <c r="K758" s="83">
        <f ca="1">SMALL($J$2:$J$1001,ROWS($J$2:J758))</f>
        <v>145.29892392502109</v>
      </c>
      <c r="L758" s="40">
        <f ca="1">ROWS($L$2:L758)/COUNT($K$2:$K$1001)</f>
        <v>0.75700000000000001</v>
      </c>
    </row>
    <row r="759" spans="1:12" hidden="1" x14ac:dyDescent="0.25">
      <c r="A759" s="78">
        <f t="shared" ca="1" si="73"/>
        <v>21.656894780334763</v>
      </c>
      <c r="B759" s="79">
        <f t="shared" ca="1" si="73"/>
        <v>30.410277779711016</v>
      </c>
      <c r="C759" s="80">
        <f t="shared" ca="1" si="73"/>
        <v>36.652827073226106</v>
      </c>
      <c r="D759" s="81">
        <f t="shared" ca="1" si="73"/>
        <v>46.774840665929304</v>
      </c>
      <c r="E759" s="82">
        <f t="shared" ca="1" si="73"/>
        <v>56.445120267305164</v>
      </c>
      <c r="F759" s="41">
        <f t="shared" ca="1" si="74"/>
        <v>36.652827073226106</v>
      </c>
      <c r="G759" s="41">
        <f t="shared" ca="1" si="75"/>
        <v>67.06310485293713</v>
      </c>
      <c r="H759" s="41">
        <f t="shared" ca="1" si="76"/>
        <v>83.42766773915541</v>
      </c>
      <c r="I759" s="41">
        <f t="shared" ca="1" si="77"/>
        <v>83.42766773915541</v>
      </c>
      <c r="J759" s="41">
        <f t="shared" ca="1" si="78"/>
        <v>139.87278800646058</v>
      </c>
      <c r="K759" s="83">
        <f ca="1">SMALL($J$2:$J$1001,ROWS($J$2:J759))</f>
        <v>145.31010140200127</v>
      </c>
      <c r="L759" s="40">
        <f ca="1">ROWS($L$2:L759)/COUNT($K$2:$K$1001)</f>
        <v>0.75800000000000001</v>
      </c>
    </row>
    <row r="760" spans="1:12" hidden="1" x14ac:dyDescent="0.25">
      <c r="A760" s="78">
        <f t="shared" ca="1" si="73"/>
        <v>45.911970339842398</v>
      </c>
      <c r="B760" s="79">
        <f t="shared" ca="1" si="73"/>
        <v>24.004658337424086</v>
      </c>
      <c r="C760" s="80">
        <f t="shared" ca="1" si="73"/>
        <v>22.558871851520404</v>
      </c>
      <c r="D760" s="81">
        <f t="shared" ca="1" si="73"/>
        <v>39.074649000818908</v>
      </c>
      <c r="E760" s="82">
        <f t="shared" ca="1" si="73"/>
        <v>45.779118172040711</v>
      </c>
      <c r="F760" s="41">
        <f t="shared" ca="1" si="74"/>
        <v>45.911970339842398</v>
      </c>
      <c r="G760" s="41">
        <f t="shared" ca="1" si="75"/>
        <v>69.916628677266488</v>
      </c>
      <c r="H760" s="41">
        <f t="shared" ca="1" si="76"/>
        <v>84.986619340661306</v>
      </c>
      <c r="I760" s="41">
        <f t="shared" ca="1" si="77"/>
        <v>84.986619340661306</v>
      </c>
      <c r="J760" s="41">
        <f t="shared" ca="1" si="78"/>
        <v>130.765737512702</v>
      </c>
      <c r="K760" s="83">
        <f ca="1">SMALL($J$2:$J$1001,ROWS($J$2:J760))</f>
        <v>145.39510834030636</v>
      </c>
      <c r="L760" s="40">
        <f ca="1">ROWS($L$2:L760)/COUNT($K$2:$K$1001)</f>
        <v>0.75900000000000001</v>
      </c>
    </row>
    <row r="761" spans="1:12" hidden="1" x14ac:dyDescent="0.25">
      <c r="A761" s="78">
        <f t="shared" ca="1" si="73"/>
        <v>38.134015818907272</v>
      </c>
      <c r="B761" s="79">
        <f t="shared" ca="1" si="73"/>
        <v>42.183643506796606</v>
      </c>
      <c r="C761" s="80">
        <f t="shared" ca="1" si="73"/>
        <v>37.405547794408022</v>
      </c>
      <c r="D761" s="81">
        <f t="shared" ca="1" si="73"/>
        <v>34.946681038696539</v>
      </c>
      <c r="E761" s="82">
        <f t="shared" ca="1" si="73"/>
        <v>36.021618077685247</v>
      </c>
      <c r="F761" s="41">
        <f t="shared" ca="1" si="74"/>
        <v>38.134015818907272</v>
      </c>
      <c r="G761" s="41">
        <f t="shared" ca="1" si="75"/>
        <v>80.317659325703886</v>
      </c>
      <c r="H761" s="41">
        <f t="shared" ca="1" si="76"/>
        <v>73.080696857603812</v>
      </c>
      <c r="I761" s="41">
        <f t="shared" ca="1" si="77"/>
        <v>80.317659325703886</v>
      </c>
      <c r="J761" s="41">
        <f t="shared" ca="1" si="78"/>
        <v>116.33927740338913</v>
      </c>
      <c r="K761" s="83">
        <f ca="1">SMALL($J$2:$J$1001,ROWS($J$2:J761))</f>
        <v>145.42030165462216</v>
      </c>
      <c r="L761" s="40">
        <f ca="1">ROWS($L$2:L761)/COUNT($K$2:$K$1001)</f>
        <v>0.76</v>
      </c>
    </row>
    <row r="762" spans="1:12" hidden="1" x14ac:dyDescent="0.25">
      <c r="A762" s="78">
        <f t="shared" ca="1" si="73"/>
        <v>52.804581414872096</v>
      </c>
      <c r="B762" s="79">
        <f t="shared" ca="1" si="73"/>
        <v>57.873094525583085</v>
      </c>
      <c r="C762" s="80">
        <f t="shared" ca="1" si="73"/>
        <v>49.565064396003976</v>
      </c>
      <c r="D762" s="81">
        <f t="shared" ca="1" si="73"/>
        <v>44.086536149719024</v>
      </c>
      <c r="E762" s="82">
        <f t="shared" ca="1" si="73"/>
        <v>38.702338685004371</v>
      </c>
      <c r="F762" s="41">
        <f t="shared" ca="1" si="74"/>
        <v>52.804581414872096</v>
      </c>
      <c r="G762" s="41">
        <f t="shared" ca="1" si="75"/>
        <v>110.67767594045517</v>
      </c>
      <c r="H762" s="41">
        <f t="shared" ca="1" si="76"/>
        <v>96.891117564591127</v>
      </c>
      <c r="I762" s="41">
        <f t="shared" ca="1" si="77"/>
        <v>110.67767594045517</v>
      </c>
      <c r="J762" s="41">
        <f t="shared" ca="1" si="78"/>
        <v>149.38001462545955</v>
      </c>
      <c r="K762" s="83">
        <f ca="1">SMALL($J$2:$J$1001,ROWS($J$2:J762))</f>
        <v>145.46603708066021</v>
      </c>
      <c r="L762" s="40">
        <f ca="1">ROWS($L$2:L762)/COUNT($K$2:$K$1001)</f>
        <v>0.76100000000000001</v>
      </c>
    </row>
    <row r="763" spans="1:12" hidden="1" x14ac:dyDescent="0.25">
      <c r="A763" s="78">
        <f t="shared" ca="1" si="73"/>
        <v>45.919939024991848</v>
      </c>
      <c r="B763" s="79">
        <f t="shared" ca="1" si="73"/>
        <v>55.919579168255765</v>
      </c>
      <c r="C763" s="80">
        <f t="shared" ca="1" si="73"/>
        <v>36.830302280052912</v>
      </c>
      <c r="D763" s="81">
        <f t="shared" ca="1" si="73"/>
        <v>51.619692075699646</v>
      </c>
      <c r="E763" s="82">
        <f t="shared" ca="1" si="73"/>
        <v>46.548179705584957</v>
      </c>
      <c r="F763" s="41">
        <f t="shared" ca="1" si="74"/>
        <v>45.919939024991848</v>
      </c>
      <c r="G763" s="41">
        <f t="shared" ca="1" si="75"/>
        <v>101.83951819324761</v>
      </c>
      <c r="H763" s="41">
        <f t="shared" ca="1" si="76"/>
        <v>97.539631100691494</v>
      </c>
      <c r="I763" s="41">
        <f t="shared" ca="1" si="77"/>
        <v>101.83951819324761</v>
      </c>
      <c r="J763" s="41">
        <f t="shared" ca="1" si="78"/>
        <v>148.38769789883258</v>
      </c>
      <c r="K763" s="83">
        <f ca="1">SMALL($J$2:$J$1001,ROWS($J$2:J763))</f>
        <v>145.49251923604035</v>
      </c>
      <c r="L763" s="40">
        <f ca="1">ROWS($L$2:L763)/COUNT($K$2:$K$1001)</f>
        <v>0.76200000000000001</v>
      </c>
    </row>
    <row r="764" spans="1:12" hidden="1" x14ac:dyDescent="0.25">
      <c r="A764" s="78">
        <f t="shared" ca="1" si="73"/>
        <v>56.858872718123237</v>
      </c>
      <c r="B764" s="79">
        <f t="shared" ca="1" si="73"/>
        <v>26.705597785696401</v>
      </c>
      <c r="C764" s="80">
        <f t="shared" ca="1" si="73"/>
        <v>35.956505269016731</v>
      </c>
      <c r="D764" s="81">
        <f t="shared" ca="1" si="73"/>
        <v>33.259874340902535</v>
      </c>
      <c r="E764" s="82">
        <f t="shared" ca="1" si="73"/>
        <v>52.890686881150287</v>
      </c>
      <c r="F764" s="41">
        <f t="shared" ca="1" si="74"/>
        <v>56.858872718123237</v>
      </c>
      <c r="G764" s="41">
        <f t="shared" ca="1" si="75"/>
        <v>83.564470503819635</v>
      </c>
      <c r="H764" s="41">
        <f t="shared" ca="1" si="76"/>
        <v>90.118747059025765</v>
      </c>
      <c r="I764" s="41">
        <f t="shared" ca="1" si="77"/>
        <v>90.118747059025765</v>
      </c>
      <c r="J764" s="41">
        <f t="shared" ca="1" si="78"/>
        <v>143.00943394017605</v>
      </c>
      <c r="K764" s="83">
        <f ca="1">SMALL($J$2:$J$1001,ROWS($J$2:J764))</f>
        <v>145.5705783406855</v>
      </c>
      <c r="L764" s="40">
        <f ca="1">ROWS($L$2:L764)/COUNT($K$2:$K$1001)</f>
        <v>0.76300000000000001</v>
      </c>
    </row>
    <row r="765" spans="1:12" hidden="1" x14ac:dyDescent="0.25">
      <c r="A765" s="78">
        <f t="shared" ca="1" si="73"/>
        <v>29.027774213485692</v>
      </c>
      <c r="B765" s="79">
        <f t="shared" ca="1" si="73"/>
        <v>46.731073048594546</v>
      </c>
      <c r="C765" s="80">
        <f t="shared" ca="1" si="73"/>
        <v>20.504456739256177</v>
      </c>
      <c r="D765" s="81">
        <f t="shared" ca="1" si="73"/>
        <v>46.231730973191155</v>
      </c>
      <c r="E765" s="82">
        <f t="shared" ca="1" si="73"/>
        <v>27.911467761969529</v>
      </c>
      <c r="F765" s="41">
        <f t="shared" ca="1" si="74"/>
        <v>29.027774213485692</v>
      </c>
      <c r="G765" s="41">
        <f t="shared" ca="1" si="75"/>
        <v>75.758847262080238</v>
      </c>
      <c r="H765" s="41">
        <f t="shared" ca="1" si="76"/>
        <v>75.259505186676847</v>
      </c>
      <c r="I765" s="41">
        <f t="shared" ca="1" si="77"/>
        <v>75.758847262080238</v>
      </c>
      <c r="J765" s="41">
        <f t="shared" ca="1" si="78"/>
        <v>103.67031502404977</v>
      </c>
      <c r="K765" s="83">
        <f ca="1">SMALL($J$2:$J$1001,ROWS($J$2:J765))</f>
        <v>145.59051584285294</v>
      </c>
      <c r="L765" s="40">
        <f ca="1">ROWS($L$2:L765)/COUNT($K$2:$K$1001)</f>
        <v>0.76400000000000001</v>
      </c>
    </row>
    <row r="766" spans="1:12" hidden="1" x14ac:dyDescent="0.25">
      <c r="A766" s="78">
        <f t="shared" ca="1" si="73"/>
        <v>28.390149309722084</v>
      </c>
      <c r="B766" s="79">
        <f t="shared" ca="1" si="73"/>
        <v>27.400885586479212</v>
      </c>
      <c r="C766" s="80">
        <f t="shared" ca="1" si="73"/>
        <v>41.952287350006294</v>
      </c>
      <c r="D766" s="81">
        <f t="shared" ca="1" si="73"/>
        <v>46.936869130190011</v>
      </c>
      <c r="E766" s="82">
        <f t="shared" ca="1" si="73"/>
        <v>28.786561113128279</v>
      </c>
      <c r="F766" s="41">
        <f t="shared" ca="1" si="74"/>
        <v>41.952287350006294</v>
      </c>
      <c r="G766" s="41">
        <f t="shared" ca="1" si="75"/>
        <v>69.353172936485507</v>
      </c>
      <c r="H766" s="41">
        <f t="shared" ca="1" si="76"/>
        <v>88.889156480196306</v>
      </c>
      <c r="I766" s="41">
        <f t="shared" ca="1" si="77"/>
        <v>88.889156480196306</v>
      </c>
      <c r="J766" s="41">
        <f t="shared" ca="1" si="78"/>
        <v>117.67571759332458</v>
      </c>
      <c r="K766" s="83">
        <f ca="1">SMALL($J$2:$J$1001,ROWS($J$2:J766))</f>
        <v>145.60581412199238</v>
      </c>
      <c r="L766" s="40">
        <f ca="1">ROWS($L$2:L766)/COUNT($K$2:$K$1001)</f>
        <v>0.76500000000000001</v>
      </c>
    </row>
    <row r="767" spans="1:12" hidden="1" x14ac:dyDescent="0.25">
      <c r="A767" s="78">
        <f t="shared" ca="1" si="73"/>
        <v>53.587427529481104</v>
      </c>
      <c r="B767" s="79">
        <f t="shared" ca="1" si="73"/>
        <v>38.058384496445711</v>
      </c>
      <c r="C767" s="80">
        <f t="shared" ca="1" si="73"/>
        <v>27.255771392385245</v>
      </c>
      <c r="D767" s="81">
        <f t="shared" ca="1" si="73"/>
        <v>46.96515579581758</v>
      </c>
      <c r="E767" s="82">
        <f t="shared" ca="1" si="73"/>
        <v>41.525076845835343</v>
      </c>
      <c r="F767" s="41">
        <f t="shared" ca="1" si="74"/>
        <v>53.587427529481104</v>
      </c>
      <c r="G767" s="41">
        <f t="shared" ca="1" si="75"/>
        <v>91.645812025926816</v>
      </c>
      <c r="H767" s="41">
        <f t="shared" ca="1" si="76"/>
        <v>100.55258332529868</v>
      </c>
      <c r="I767" s="41">
        <f t="shared" ca="1" si="77"/>
        <v>100.55258332529868</v>
      </c>
      <c r="J767" s="41">
        <f t="shared" ca="1" si="78"/>
        <v>142.07766017113403</v>
      </c>
      <c r="K767" s="83">
        <f ca="1">SMALL($J$2:$J$1001,ROWS($J$2:J767))</f>
        <v>145.63783776747607</v>
      </c>
      <c r="L767" s="40">
        <f ca="1">ROWS($L$2:L767)/COUNT($K$2:$K$1001)</f>
        <v>0.76600000000000001</v>
      </c>
    </row>
    <row r="768" spans="1:12" hidden="1" x14ac:dyDescent="0.25">
      <c r="A768" s="78">
        <f t="shared" ca="1" si="73"/>
        <v>36.533270887626053</v>
      </c>
      <c r="B768" s="79">
        <f t="shared" ca="1" si="73"/>
        <v>42.853774194765315</v>
      </c>
      <c r="C768" s="80">
        <f t="shared" ca="1" si="73"/>
        <v>20.287697671123389</v>
      </c>
      <c r="D768" s="81">
        <f t="shared" ca="1" si="73"/>
        <v>38.525612646963431</v>
      </c>
      <c r="E768" s="82">
        <f t="shared" ca="1" si="73"/>
        <v>45.708333452542085</v>
      </c>
      <c r="F768" s="41">
        <f t="shared" ca="1" si="74"/>
        <v>36.533270887626053</v>
      </c>
      <c r="G768" s="41">
        <f t="shared" ca="1" si="75"/>
        <v>79.387045082391367</v>
      </c>
      <c r="H768" s="41">
        <f t="shared" ca="1" si="76"/>
        <v>75.058883534589484</v>
      </c>
      <c r="I768" s="41">
        <f t="shared" ca="1" si="77"/>
        <v>79.387045082391367</v>
      </c>
      <c r="J768" s="41">
        <f t="shared" ca="1" si="78"/>
        <v>125.09537853493345</v>
      </c>
      <c r="K768" s="83">
        <f ca="1">SMALL($J$2:$J$1001,ROWS($J$2:J768))</f>
        <v>145.65141877843183</v>
      </c>
      <c r="L768" s="40">
        <f ca="1">ROWS($L$2:L768)/COUNT($K$2:$K$1001)</f>
        <v>0.76700000000000002</v>
      </c>
    </row>
    <row r="769" spans="1:12" hidden="1" x14ac:dyDescent="0.25">
      <c r="A769" s="78">
        <f t="shared" ca="1" si="73"/>
        <v>43.962655316546453</v>
      </c>
      <c r="B769" s="79">
        <f t="shared" ca="1" si="73"/>
        <v>43.19004444278729</v>
      </c>
      <c r="C769" s="80">
        <f t="shared" ca="1" si="73"/>
        <v>50.723644869340816</v>
      </c>
      <c r="D769" s="81">
        <f t="shared" ca="1" si="73"/>
        <v>54.944777509723828</v>
      </c>
      <c r="E769" s="82">
        <f t="shared" ca="1" si="73"/>
        <v>40.782092359833378</v>
      </c>
      <c r="F769" s="41">
        <f t="shared" ca="1" si="74"/>
        <v>50.723644869340816</v>
      </c>
      <c r="G769" s="41">
        <f t="shared" ca="1" si="75"/>
        <v>93.913689312128099</v>
      </c>
      <c r="H769" s="41">
        <f t="shared" ca="1" si="76"/>
        <v>105.66842237906465</v>
      </c>
      <c r="I769" s="41">
        <f t="shared" ca="1" si="77"/>
        <v>105.66842237906465</v>
      </c>
      <c r="J769" s="41">
        <f t="shared" ca="1" si="78"/>
        <v>146.45051473889802</v>
      </c>
      <c r="K769" s="83">
        <f ca="1">SMALL($J$2:$J$1001,ROWS($J$2:J769))</f>
        <v>145.66397755069369</v>
      </c>
      <c r="L769" s="40">
        <f ca="1">ROWS($L$2:L769)/COUNT($K$2:$K$1001)</f>
        <v>0.76800000000000002</v>
      </c>
    </row>
    <row r="770" spans="1:12" hidden="1" x14ac:dyDescent="0.25">
      <c r="A770" s="78">
        <f t="shared" ca="1" si="73"/>
        <v>25.338529796241307</v>
      </c>
      <c r="B770" s="79">
        <f t="shared" ca="1" si="73"/>
        <v>51.959902899839392</v>
      </c>
      <c r="C770" s="80">
        <f t="shared" ca="1" si="73"/>
        <v>25.550676683735844</v>
      </c>
      <c r="D770" s="81">
        <f t="shared" ca="1" si="73"/>
        <v>52.17284419486549</v>
      </c>
      <c r="E770" s="82">
        <f t="shared" ca="1" si="73"/>
        <v>43.530900481892829</v>
      </c>
      <c r="F770" s="41">
        <f t="shared" ca="1" si="74"/>
        <v>25.550676683735844</v>
      </c>
      <c r="G770" s="41">
        <f t="shared" ca="1" si="75"/>
        <v>77.510579583575236</v>
      </c>
      <c r="H770" s="41">
        <f t="shared" ca="1" si="76"/>
        <v>77.723520878601335</v>
      </c>
      <c r="I770" s="41">
        <f t="shared" ca="1" si="77"/>
        <v>77.723520878601335</v>
      </c>
      <c r="J770" s="41">
        <f t="shared" ca="1" si="78"/>
        <v>121.25442136049416</v>
      </c>
      <c r="K770" s="83">
        <f ca="1">SMALL($J$2:$J$1001,ROWS($J$2:J770))</f>
        <v>145.67397970418631</v>
      </c>
      <c r="L770" s="40">
        <f ca="1">ROWS($L$2:L770)/COUNT($K$2:$K$1001)</f>
        <v>0.76900000000000002</v>
      </c>
    </row>
    <row r="771" spans="1:12" hidden="1" x14ac:dyDescent="0.25">
      <c r="A771" s="78">
        <f t="shared" ref="A771:E834" ca="1" si="79">20+40*RAND()</f>
        <v>30.677188584145284</v>
      </c>
      <c r="B771" s="79">
        <f t="shared" ca="1" si="79"/>
        <v>29.898375584124722</v>
      </c>
      <c r="C771" s="80">
        <f t="shared" ca="1" si="79"/>
        <v>23.312454593856948</v>
      </c>
      <c r="D771" s="81">
        <f t="shared" ca="1" si="79"/>
        <v>57.86293357748017</v>
      </c>
      <c r="E771" s="82">
        <f t="shared" ca="1" si="79"/>
        <v>56.748833175244584</v>
      </c>
      <c r="F771" s="41">
        <f t="shared" ref="F771:F834" ca="1" si="80">MAX(A771,C771)</f>
        <v>30.677188584145284</v>
      </c>
      <c r="G771" s="41">
        <f t="shared" ref="G771:G834" ca="1" si="81">F771+B771</f>
        <v>60.575564168270006</v>
      </c>
      <c r="H771" s="41">
        <f t="shared" ref="H771:H834" ca="1" si="82">F771+D771</f>
        <v>88.540122161625447</v>
      </c>
      <c r="I771" s="41">
        <f t="shared" ref="I771:I834" ca="1" si="83">MAX(G771:H771)</f>
        <v>88.540122161625447</v>
      </c>
      <c r="J771" s="41">
        <f t="shared" ref="J771:J834" ca="1" si="84">I771+E771</f>
        <v>145.28895533687003</v>
      </c>
      <c r="K771" s="83">
        <f ca="1">SMALL($J$2:$J$1001,ROWS($J$2:J771))</f>
        <v>145.67478521515002</v>
      </c>
      <c r="L771" s="40">
        <f ca="1">ROWS($L$2:L771)/COUNT($K$2:$K$1001)</f>
        <v>0.77</v>
      </c>
    </row>
    <row r="772" spans="1:12" hidden="1" x14ac:dyDescent="0.25">
      <c r="A772" s="78">
        <f t="shared" ca="1" si="79"/>
        <v>21.01068238210609</v>
      </c>
      <c r="B772" s="79">
        <f t="shared" ca="1" si="79"/>
        <v>51.19620392016094</v>
      </c>
      <c r="C772" s="80">
        <f t="shared" ca="1" si="79"/>
        <v>26.308873458507904</v>
      </c>
      <c r="D772" s="81">
        <f t="shared" ca="1" si="79"/>
        <v>36.577920204009608</v>
      </c>
      <c r="E772" s="82">
        <f t="shared" ca="1" si="79"/>
        <v>20.45381681803482</v>
      </c>
      <c r="F772" s="41">
        <f t="shared" ca="1" si="80"/>
        <v>26.308873458507904</v>
      </c>
      <c r="G772" s="41">
        <f t="shared" ca="1" si="81"/>
        <v>77.505077378668844</v>
      </c>
      <c r="H772" s="41">
        <f t="shared" ca="1" si="82"/>
        <v>62.886793662517512</v>
      </c>
      <c r="I772" s="41">
        <f t="shared" ca="1" si="83"/>
        <v>77.505077378668844</v>
      </c>
      <c r="J772" s="41">
        <f t="shared" ca="1" si="84"/>
        <v>97.958894196703667</v>
      </c>
      <c r="K772" s="83">
        <f ca="1">SMALL($J$2:$J$1001,ROWS($J$2:J772))</f>
        <v>145.68722536125256</v>
      </c>
      <c r="L772" s="40">
        <f ca="1">ROWS($L$2:L772)/COUNT($K$2:$K$1001)</f>
        <v>0.77100000000000002</v>
      </c>
    </row>
    <row r="773" spans="1:12" hidden="1" x14ac:dyDescent="0.25">
      <c r="A773" s="78">
        <f t="shared" ca="1" si="79"/>
        <v>29.778909131795857</v>
      </c>
      <c r="B773" s="79">
        <f t="shared" ca="1" si="79"/>
        <v>42.446176622199218</v>
      </c>
      <c r="C773" s="80">
        <f t="shared" ca="1" si="79"/>
        <v>21.322540461237271</v>
      </c>
      <c r="D773" s="81">
        <f t="shared" ca="1" si="79"/>
        <v>50.63632844238542</v>
      </c>
      <c r="E773" s="82">
        <f t="shared" ca="1" si="79"/>
        <v>29.405261917285543</v>
      </c>
      <c r="F773" s="41">
        <f t="shared" ca="1" si="80"/>
        <v>29.778909131795857</v>
      </c>
      <c r="G773" s="41">
        <f t="shared" ca="1" si="81"/>
        <v>72.225085753995074</v>
      </c>
      <c r="H773" s="41">
        <f t="shared" ca="1" si="82"/>
        <v>80.415237574181276</v>
      </c>
      <c r="I773" s="41">
        <f t="shared" ca="1" si="83"/>
        <v>80.415237574181276</v>
      </c>
      <c r="J773" s="41">
        <f t="shared" ca="1" si="84"/>
        <v>109.82049949146682</v>
      </c>
      <c r="K773" s="83">
        <f ca="1">SMALL($J$2:$J$1001,ROWS($J$2:J773))</f>
        <v>145.77647433429848</v>
      </c>
      <c r="L773" s="40">
        <f ca="1">ROWS($L$2:L773)/COUNT($K$2:$K$1001)</f>
        <v>0.77200000000000002</v>
      </c>
    </row>
    <row r="774" spans="1:12" hidden="1" x14ac:dyDescent="0.25">
      <c r="A774" s="78">
        <f t="shared" ca="1" si="79"/>
        <v>50.216132950457819</v>
      </c>
      <c r="B774" s="79">
        <f t="shared" ca="1" si="79"/>
        <v>55.395794156988899</v>
      </c>
      <c r="C774" s="80">
        <f t="shared" ca="1" si="79"/>
        <v>50.917887682201481</v>
      </c>
      <c r="D774" s="81">
        <f t="shared" ca="1" si="79"/>
        <v>20.385182061257026</v>
      </c>
      <c r="E774" s="82">
        <f t="shared" ca="1" si="79"/>
        <v>45.200858385508759</v>
      </c>
      <c r="F774" s="41">
        <f t="shared" ca="1" si="80"/>
        <v>50.917887682201481</v>
      </c>
      <c r="G774" s="41">
        <f t="shared" ca="1" si="81"/>
        <v>106.31368183919038</v>
      </c>
      <c r="H774" s="41">
        <f t="shared" ca="1" si="82"/>
        <v>71.303069743458508</v>
      </c>
      <c r="I774" s="41">
        <f t="shared" ca="1" si="83"/>
        <v>106.31368183919038</v>
      </c>
      <c r="J774" s="41">
        <f t="shared" ca="1" si="84"/>
        <v>151.51454022469915</v>
      </c>
      <c r="K774" s="83">
        <f ca="1">SMALL($J$2:$J$1001,ROWS($J$2:J774))</f>
        <v>145.83512206054996</v>
      </c>
      <c r="L774" s="40">
        <f ca="1">ROWS($L$2:L774)/COUNT($K$2:$K$1001)</f>
        <v>0.77300000000000002</v>
      </c>
    </row>
    <row r="775" spans="1:12" hidden="1" x14ac:dyDescent="0.25">
      <c r="A775" s="78">
        <f t="shared" ca="1" si="79"/>
        <v>35.09707933294851</v>
      </c>
      <c r="B775" s="79">
        <f t="shared" ca="1" si="79"/>
        <v>24.343271792159321</v>
      </c>
      <c r="C775" s="80">
        <f t="shared" ca="1" si="79"/>
        <v>48.82389156197852</v>
      </c>
      <c r="D775" s="81">
        <f t="shared" ca="1" si="79"/>
        <v>48.060383030771931</v>
      </c>
      <c r="E775" s="82">
        <f t="shared" ca="1" si="79"/>
        <v>44.626015328246268</v>
      </c>
      <c r="F775" s="41">
        <f t="shared" ca="1" si="80"/>
        <v>48.82389156197852</v>
      </c>
      <c r="G775" s="41">
        <f t="shared" ca="1" si="81"/>
        <v>73.167163354137841</v>
      </c>
      <c r="H775" s="41">
        <f t="shared" ca="1" si="82"/>
        <v>96.884274592750444</v>
      </c>
      <c r="I775" s="41">
        <f t="shared" ca="1" si="83"/>
        <v>96.884274592750444</v>
      </c>
      <c r="J775" s="41">
        <f t="shared" ca="1" si="84"/>
        <v>141.51028992099671</v>
      </c>
      <c r="K775" s="83">
        <f ca="1">SMALL($J$2:$J$1001,ROWS($J$2:J775))</f>
        <v>145.87989680254773</v>
      </c>
      <c r="L775" s="40">
        <f ca="1">ROWS($L$2:L775)/COUNT($K$2:$K$1001)</f>
        <v>0.77400000000000002</v>
      </c>
    </row>
    <row r="776" spans="1:12" hidden="1" x14ac:dyDescent="0.25">
      <c r="A776" s="78">
        <f t="shared" ca="1" si="79"/>
        <v>24.485802072393877</v>
      </c>
      <c r="B776" s="79">
        <f t="shared" ca="1" si="79"/>
        <v>51.189827238375564</v>
      </c>
      <c r="C776" s="80">
        <f t="shared" ca="1" si="79"/>
        <v>55.446064459186232</v>
      </c>
      <c r="D776" s="81">
        <f t="shared" ca="1" si="79"/>
        <v>46.596462946425419</v>
      </c>
      <c r="E776" s="82">
        <f t="shared" ca="1" si="79"/>
        <v>38.372505748545507</v>
      </c>
      <c r="F776" s="41">
        <f t="shared" ca="1" si="80"/>
        <v>55.446064459186232</v>
      </c>
      <c r="G776" s="41">
        <f t="shared" ca="1" si="81"/>
        <v>106.63589169756179</v>
      </c>
      <c r="H776" s="41">
        <f t="shared" ca="1" si="82"/>
        <v>102.04252740561165</v>
      </c>
      <c r="I776" s="41">
        <f t="shared" ca="1" si="83"/>
        <v>106.63589169756179</v>
      </c>
      <c r="J776" s="41">
        <f t="shared" ca="1" si="84"/>
        <v>145.0083974461073</v>
      </c>
      <c r="K776" s="83">
        <f ca="1">SMALL($J$2:$J$1001,ROWS($J$2:J776))</f>
        <v>145.88408786279683</v>
      </c>
      <c r="L776" s="40">
        <f ca="1">ROWS($L$2:L776)/COUNT($K$2:$K$1001)</f>
        <v>0.77500000000000002</v>
      </c>
    </row>
    <row r="777" spans="1:12" hidden="1" x14ac:dyDescent="0.25">
      <c r="A777" s="78">
        <f t="shared" ca="1" si="79"/>
        <v>39.888209159428442</v>
      </c>
      <c r="B777" s="79">
        <f t="shared" ca="1" si="79"/>
        <v>24.751756535972174</v>
      </c>
      <c r="C777" s="80">
        <f t="shared" ca="1" si="79"/>
        <v>24.326074462929999</v>
      </c>
      <c r="D777" s="81">
        <f t="shared" ca="1" si="79"/>
        <v>20.833440863726267</v>
      </c>
      <c r="E777" s="82">
        <f t="shared" ca="1" si="79"/>
        <v>46.445351453615096</v>
      </c>
      <c r="F777" s="41">
        <f t="shared" ca="1" si="80"/>
        <v>39.888209159428442</v>
      </c>
      <c r="G777" s="41">
        <f t="shared" ca="1" si="81"/>
        <v>64.639965695400619</v>
      </c>
      <c r="H777" s="41">
        <f t="shared" ca="1" si="82"/>
        <v>60.721650023154709</v>
      </c>
      <c r="I777" s="41">
        <f t="shared" ca="1" si="83"/>
        <v>64.639965695400619</v>
      </c>
      <c r="J777" s="41">
        <f t="shared" ca="1" si="84"/>
        <v>111.08531714901571</v>
      </c>
      <c r="K777" s="83">
        <f ca="1">SMALL($J$2:$J$1001,ROWS($J$2:J777))</f>
        <v>145.97414985032384</v>
      </c>
      <c r="L777" s="40">
        <f ca="1">ROWS($L$2:L777)/COUNT($K$2:$K$1001)</f>
        <v>0.77600000000000002</v>
      </c>
    </row>
    <row r="778" spans="1:12" hidden="1" x14ac:dyDescent="0.25">
      <c r="A778" s="78">
        <f t="shared" ca="1" si="79"/>
        <v>22.279242582334287</v>
      </c>
      <c r="B778" s="79">
        <f t="shared" ca="1" si="79"/>
        <v>23.395588642914404</v>
      </c>
      <c r="C778" s="80">
        <f t="shared" ca="1" si="79"/>
        <v>47.928151343718469</v>
      </c>
      <c r="D778" s="81">
        <f t="shared" ca="1" si="79"/>
        <v>42.083538274414394</v>
      </c>
      <c r="E778" s="82">
        <f t="shared" ca="1" si="79"/>
        <v>47.27756237527808</v>
      </c>
      <c r="F778" s="41">
        <f t="shared" ca="1" si="80"/>
        <v>47.928151343718469</v>
      </c>
      <c r="G778" s="41">
        <f t="shared" ca="1" si="81"/>
        <v>71.323739986632873</v>
      </c>
      <c r="H778" s="41">
        <f t="shared" ca="1" si="82"/>
        <v>90.011689618132863</v>
      </c>
      <c r="I778" s="41">
        <f t="shared" ca="1" si="83"/>
        <v>90.011689618132863</v>
      </c>
      <c r="J778" s="41">
        <f t="shared" ca="1" si="84"/>
        <v>137.28925199341094</v>
      </c>
      <c r="K778" s="83">
        <f ca="1">SMALL($J$2:$J$1001,ROWS($J$2:J778))</f>
        <v>146.03738468425115</v>
      </c>
      <c r="L778" s="40">
        <f ca="1">ROWS($L$2:L778)/COUNT($K$2:$K$1001)</f>
        <v>0.77700000000000002</v>
      </c>
    </row>
    <row r="779" spans="1:12" hidden="1" x14ac:dyDescent="0.25">
      <c r="A779" s="78">
        <f t="shared" ca="1" si="79"/>
        <v>28.766760986112772</v>
      </c>
      <c r="B779" s="79">
        <f t="shared" ca="1" si="79"/>
        <v>33.042972278165365</v>
      </c>
      <c r="C779" s="80">
        <f t="shared" ca="1" si="79"/>
        <v>58.453629597534224</v>
      </c>
      <c r="D779" s="81">
        <f t="shared" ca="1" si="79"/>
        <v>52.665853717151364</v>
      </c>
      <c r="E779" s="82">
        <f t="shared" ca="1" si="79"/>
        <v>34.854666535638252</v>
      </c>
      <c r="F779" s="41">
        <f t="shared" ca="1" si="80"/>
        <v>58.453629597534224</v>
      </c>
      <c r="G779" s="41">
        <f t="shared" ca="1" si="81"/>
        <v>91.496601875699582</v>
      </c>
      <c r="H779" s="41">
        <f t="shared" ca="1" si="82"/>
        <v>111.1194833146856</v>
      </c>
      <c r="I779" s="41">
        <f t="shared" ca="1" si="83"/>
        <v>111.1194833146856</v>
      </c>
      <c r="J779" s="41">
        <f t="shared" ca="1" si="84"/>
        <v>145.97414985032384</v>
      </c>
      <c r="K779" s="83">
        <f ca="1">SMALL($J$2:$J$1001,ROWS($J$2:J779))</f>
        <v>146.10373021218589</v>
      </c>
      <c r="L779" s="40">
        <f ca="1">ROWS($L$2:L779)/COUNT($K$2:$K$1001)</f>
        <v>0.77800000000000002</v>
      </c>
    </row>
    <row r="780" spans="1:12" hidden="1" x14ac:dyDescent="0.25">
      <c r="A780" s="78">
        <f t="shared" ca="1" si="79"/>
        <v>23.730495698840436</v>
      </c>
      <c r="B780" s="79">
        <f t="shared" ca="1" si="79"/>
        <v>56.753272156884641</v>
      </c>
      <c r="C780" s="80">
        <f t="shared" ca="1" si="79"/>
        <v>47.708754382595096</v>
      </c>
      <c r="D780" s="81">
        <f t="shared" ca="1" si="79"/>
        <v>27.82290536788144</v>
      </c>
      <c r="E780" s="82">
        <f t="shared" ca="1" si="79"/>
        <v>25.6680216803375</v>
      </c>
      <c r="F780" s="41">
        <f t="shared" ca="1" si="80"/>
        <v>47.708754382595096</v>
      </c>
      <c r="G780" s="41">
        <f t="shared" ca="1" si="81"/>
        <v>104.46202653947974</v>
      </c>
      <c r="H780" s="41">
        <f t="shared" ca="1" si="82"/>
        <v>75.531659750476535</v>
      </c>
      <c r="I780" s="41">
        <f t="shared" ca="1" si="83"/>
        <v>104.46202653947974</v>
      </c>
      <c r="J780" s="41">
        <f t="shared" ca="1" si="84"/>
        <v>130.13004821981724</v>
      </c>
      <c r="K780" s="83">
        <f ca="1">SMALL($J$2:$J$1001,ROWS($J$2:J780))</f>
        <v>146.14037134253834</v>
      </c>
      <c r="L780" s="40">
        <f ca="1">ROWS($L$2:L780)/COUNT($K$2:$K$1001)</f>
        <v>0.77900000000000003</v>
      </c>
    </row>
    <row r="781" spans="1:12" hidden="1" x14ac:dyDescent="0.25">
      <c r="A781" s="78">
        <f t="shared" ca="1" si="79"/>
        <v>20.76259270651525</v>
      </c>
      <c r="B781" s="79">
        <f t="shared" ca="1" si="79"/>
        <v>53.202739384936329</v>
      </c>
      <c r="C781" s="80">
        <f t="shared" ca="1" si="79"/>
        <v>58.766566851019718</v>
      </c>
      <c r="D781" s="81">
        <f t="shared" ca="1" si="79"/>
        <v>40.929197187008626</v>
      </c>
      <c r="E781" s="82">
        <f t="shared" ca="1" si="79"/>
        <v>22.945909025639374</v>
      </c>
      <c r="F781" s="41">
        <f t="shared" ca="1" si="80"/>
        <v>58.766566851019718</v>
      </c>
      <c r="G781" s="41">
        <f t="shared" ca="1" si="81"/>
        <v>111.96930623595605</v>
      </c>
      <c r="H781" s="41">
        <f t="shared" ca="1" si="82"/>
        <v>99.695764038028344</v>
      </c>
      <c r="I781" s="41">
        <f t="shared" ca="1" si="83"/>
        <v>111.96930623595605</v>
      </c>
      <c r="J781" s="41">
        <f t="shared" ca="1" si="84"/>
        <v>134.91521526159542</v>
      </c>
      <c r="K781" s="83">
        <f ca="1">SMALL($J$2:$J$1001,ROWS($J$2:J781))</f>
        <v>146.18148764352856</v>
      </c>
      <c r="L781" s="40">
        <f ca="1">ROWS($L$2:L781)/COUNT($K$2:$K$1001)</f>
        <v>0.78</v>
      </c>
    </row>
    <row r="782" spans="1:12" hidden="1" x14ac:dyDescent="0.25">
      <c r="A782" s="78">
        <f t="shared" ca="1" si="79"/>
        <v>57.96929958549039</v>
      </c>
      <c r="B782" s="79">
        <f t="shared" ca="1" si="79"/>
        <v>46.272950955941859</v>
      </c>
      <c r="C782" s="80">
        <f t="shared" ca="1" si="79"/>
        <v>22.935184260805975</v>
      </c>
      <c r="D782" s="81">
        <f t="shared" ca="1" si="79"/>
        <v>53.206018712516816</v>
      </c>
      <c r="E782" s="82">
        <f t="shared" ca="1" si="79"/>
        <v>41.821677257614738</v>
      </c>
      <c r="F782" s="41">
        <f t="shared" ca="1" si="80"/>
        <v>57.96929958549039</v>
      </c>
      <c r="G782" s="41">
        <f t="shared" ca="1" si="81"/>
        <v>104.24225054143224</v>
      </c>
      <c r="H782" s="41">
        <f t="shared" ca="1" si="82"/>
        <v>111.1753182980072</v>
      </c>
      <c r="I782" s="41">
        <f t="shared" ca="1" si="83"/>
        <v>111.1753182980072</v>
      </c>
      <c r="J782" s="41">
        <f t="shared" ca="1" si="84"/>
        <v>152.99699555562194</v>
      </c>
      <c r="K782" s="83">
        <f ca="1">SMALL($J$2:$J$1001,ROWS($J$2:J782))</f>
        <v>146.34247298850943</v>
      </c>
      <c r="L782" s="40">
        <f ca="1">ROWS($L$2:L782)/COUNT($K$2:$K$1001)</f>
        <v>0.78100000000000003</v>
      </c>
    </row>
    <row r="783" spans="1:12" hidden="1" x14ac:dyDescent="0.25">
      <c r="A783" s="78">
        <f t="shared" ca="1" si="79"/>
        <v>26.106110313696558</v>
      </c>
      <c r="B783" s="79">
        <f t="shared" ca="1" si="79"/>
        <v>42.263671841178919</v>
      </c>
      <c r="C783" s="80">
        <f t="shared" ca="1" si="79"/>
        <v>48.824659943654268</v>
      </c>
      <c r="D783" s="81">
        <f t="shared" ca="1" si="79"/>
        <v>43.586632823159754</v>
      </c>
      <c r="E783" s="82">
        <f t="shared" ca="1" si="79"/>
        <v>43.577885213030129</v>
      </c>
      <c r="F783" s="41">
        <f t="shared" ca="1" si="80"/>
        <v>48.824659943654268</v>
      </c>
      <c r="G783" s="41">
        <f t="shared" ca="1" si="81"/>
        <v>91.088331784833187</v>
      </c>
      <c r="H783" s="41">
        <f t="shared" ca="1" si="82"/>
        <v>92.411292766814029</v>
      </c>
      <c r="I783" s="41">
        <f t="shared" ca="1" si="83"/>
        <v>92.411292766814029</v>
      </c>
      <c r="J783" s="41">
        <f t="shared" ca="1" si="84"/>
        <v>135.98917797984416</v>
      </c>
      <c r="K783" s="83">
        <f ca="1">SMALL($J$2:$J$1001,ROWS($J$2:J783))</f>
        <v>146.36708836150376</v>
      </c>
      <c r="L783" s="40">
        <f ca="1">ROWS($L$2:L783)/COUNT($K$2:$K$1001)</f>
        <v>0.78200000000000003</v>
      </c>
    </row>
    <row r="784" spans="1:12" hidden="1" x14ac:dyDescent="0.25">
      <c r="A784" s="78">
        <f t="shared" ca="1" si="79"/>
        <v>24.979664141574752</v>
      </c>
      <c r="B784" s="79">
        <f t="shared" ca="1" si="79"/>
        <v>57.697399314958076</v>
      </c>
      <c r="C784" s="80">
        <f t="shared" ca="1" si="79"/>
        <v>23.555182839924559</v>
      </c>
      <c r="D784" s="81">
        <f t="shared" ca="1" si="79"/>
        <v>45.621801015713146</v>
      </c>
      <c r="E784" s="82">
        <f t="shared" ca="1" si="79"/>
        <v>41.282099216233398</v>
      </c>
      <c r="F784" s="41">
        <f t="shared" ca="1" si="80"/>
        <v>24.979664141574752</v>
      </c>
      <c r="G784" s="41">
        <f t="shared" ca="1" si="81"/>
        <v>82.677063456532835</v>
      </c>
      <c r="H784" s="41">
        <f t="shared" ca="1" si="82"/>
        <v>70.60146515728789</v>
      </c>
      <c r="I784" s="41">
        <f t="shared" ca="1" si="83"/>
        <v>82.677063456532835</v>
      </c>
      <c r="J784" s="41">
        <f t="shared" ca="1" si="84"/>
        <v>123.95916267276624</v>
      </c>
      <c r="K784" s="83">
        <f ca="1">SMALL($J$2:$J$1001,ROWS($J$2:J784))</f>
        <v>146.41237453457919</v>
      </c>
      <c r="L784" s="40">
        <f ca="1">ROWS($L$2:L784)/COUNT($K$2:$K$1001)</f>
        <v>0.78300000000000003</v>
      </c>
    </row>
    <row r="785" spans="1:12" hidden="1" x14ac:dyDescent="0.25">
      <c r="A785" s="78">
        <f t="shared" ca="1" si="79"/>
        <v>45.452743372830128</v>
      </c>
      <c r="B785" s="79">
        <f t="shared" ca="1" si="79"/>
        <v>52.08636845143868</v>
      </c>
      <c r="C785" s="80">
        <f t="shared" ca="1" si="79"/>
        <v>30.592477334526286</v>
      </c>
      <c r="D785" s="81">
        <f t="shared" ca="1" si="79"/>
        <v>42.895455841958352</v>
      </c>
      <c r="E785" s="82">
        <f t="shared" ca="1" si="79"/>
        <v>59.006869875162806</v>
      </c>
      <c r="F785" s="41">
        <f t="shared" ca="1" si="80"/>
        <v>45.452743372830128</v>
      </c>
      <c r="G785" s="41">
        <f t="shared" ca="1" si="81"/>
        <v>97.539111824268815</v>
      </c>
      <c r="H785" s="41">
        <f t="shared" ca="1" si="82"/>
        <v>88.34819921478848</v>
      </c>
      <c r="I785" s="41">
        <f t="shared" ca="1" si="83"/>
        <v>97.539111824268815</v>
      </c>
      <c r="J785" s="41">
        <f t="shared" ca="1" si="84"/>
        <v>156.54598169943162</v>
      </c>
      <c r="K785" s="83">
        <f ca="1">SMALL($J$2:$J$1001,ROWS($J$2:J785))</f>
        <v>146.42199738243627</v>
      </c>
      <c r="L785" s="40">
        <f ca="1">ROWS($L$2:L785)/COUNT($K$2:$K$1001)</f>
        <v>0.78400000000000003</v>
      </c>
    </row>
    <row r="786" spans="1:12" hidden="1" x14ac:dyDescent="0.25">
      <c r="A786" s="78">
        <f t="shared" ca="1" si="79"/>
        <v>55.366814163105914</v>
      </c>
      <c r="B786" s="79">
        <f t="shared" ca="1" si="79"/>
        <v>31.446412051059109</v>
      </c>
      <c r="C786" s="80">
        <f t="shared" ca="1" si="79"/>
        <v>56.908355028388918</v>
      </c>
      <c r="D786" s="81">
        <f t="shared" ca="1" si="79"/>
        <v>58.135646857806989</v>
      </c>
      <c r="E786" s="82">
        <f t="shared" ca="1" si="79"/>
        <v>43.193168897637925</v>
      </c>
      <c r="F786" s="41">
        <f t="shared" ca="1" si="80"/>
        <v>56.908355028388918</v>
      </c>
      <c r="G786" s="41">
        <f t="shared" ca="1" si="81"/>
        <v>88.354767079448024</v>
      </c>
      <c r="H786" s="41">
        <f t="shared" ca="1" si="82"/>
        <v>115.0440018861959</v>
      </c>
      <c r="I786" s="41">
        <f t="shared" ca="1" si="83"/>
        <v>115.0440018861959</v>
      </c>
      <c r="J786" s="41">
        <f t="shared" ca="1" si="84"/>
        <v>158.23717078383382</v>
      </c>
      <c r="K786" s="83">
        <f ca="1">SMALL($J$2:$J$1001,ROWS($J$2:J786))</f>
        <v>146.42312774212638</v>
      </c>
      <c r="L786" s="40">
        <f ca="1">ROWS($L$2:L786)/COUNT($K$2:$K$1001)</f>
        <v>0.78500000000000003</v>
      </c>
    </row>
    <row r="787" spans="1:12" hidden="1" x14ac:dyDescent="0.25">
      <c r="A787" s="78">
        <f t="shared" ca="1" si="79"/>
        <v>39.951766553732035</v>
      </c>
      <c r="B787" s="79">
        <f t="shared" ca="1" si="79"/>
        <v>25.5147810103708</v>
      </c>
      <c r="C787" s="80">
        <f t="shared" ca="1" si="79"/>
        <v>36.709064541695319</v>
      </c>
      <c r="D787" s="81">
        <f t="shared" ca="1" si="79"/>
        <v>38.727596019808914</v>
      </c>
      <c r="E787" s="82">
        <f t="shared" ca="1" si="79"/>
        <v>46.363711156139189</v>
      </c>
      <c r="F787" s="41">
        <f t="shared" ca="1" si="80"/>
        <v>39.951766553732035</v>
      </c>
      <c r="G787" s="41">
        <f t="shared" ca="1" si="81"/>
        <v>65.466547564102839</v>
      </c>
      <c r="H787" s="41">
        <f t="shared" ca="1" si="82"/>
        <v>78.679362573540942</v>
      </c>
      <c r="I787" s="41">
        <f t="shared" ca="1" si="83"/>
        <v>78.679362573540942</v>
      </c>
      <c r="J787" s="41">
        <f t="shared" ca="1" si="84"/>
        <v>125.04307372968013</v>
      </c>
      <c r="K787" s="83">
        <f ca="1">SMALL($J$2:$J$1001,ROWS($J$2:J787))</f>
        <v>146.45051473889802</v>
      </c>
      <c r="L787" s="40">
        <f ca="1">ROWS($L$2:L787)/COUNT($K$2:$K$1001)</f>
        <v>0.78600000000000003</v>
      </c>
    </row>
    <row r="788" spans="1:12" hidden="1" x14ac:dyDescent="0.25">
      <c r="A788" s="78">
        <f t="shared" ca="1" si="79"/>
        <v>55.561365995820182</v>
      </c>
      <c r="B788" s="79">
        <f t="shared" ca="1" si="79"/>
        <v>21.348687053953125</v>
      </c>
      <c r="C788" s="80">
        <f t="shared" ca="1" si="79"/>
        <v>45.627133382025235</v>
      </c>
      <c r="D788" s="81">
        <f t="shared" ca="1" si="79"/>
        <v>20.202734005628137</v>
      </c>
      <c r="E788" s="82">
        <f t="shared" ca="1" si="79"/>
        <v>34.412172933205404</v>
      </c>
      <c r="F788" s="41">
        <f t="shared" ca="1" si="80"/>
        <v>55.561365995820182</v>
      </c>
      <c r="G788" s="41">
        <f t="shared" ca="1" si="81"/>
        <v>76.91005304977331</v>
      </c>
      <c r="H788" s="41">
        <f t="shared" ca="1" si="82"/>
        <v>75.764100001448327</v>
      </c>
      <c r="I788" s="41">
        <f t="shared" ca="1" si="83"/>
        <v>76.91005304977331</v>
      </c>
      <c r="J788" s="41">
        <f t="shared" ca="1" si="84"/>
        <v>111.32222598297872</v>
      </c>
      <c r="K788" s="83">
        <f ca="1">SMALL($J$2:$J$1001,ROWS($J$2:J788))</f>
        <v>146.53970138078043</v>
      </c>
      <c r="L788" s="40">
        <f ca="1">ROWS($L$2:L788)/COUNT($K$2:$K$1001)</f>
        <v>0.78700000000000003</v>
      </c>
    </row>
    <row r="789" spans="1:12" hidden="1" x14ac:dyDescent="0.25">
      <c r="A789" s="78">
        <f t="shared" ca="1" si="79"/>
        <v>37.85630385128006</v>
      </c>
      <c r="B789" s="79">
        <f t="shared" ca="1" si="79"/>
        <v>41.572721743803299</v>
      </c>
      <c r="C789" s="80">
        <f t="shared" ca="1" si="79"/>
        <v>42.143590905521719</v>
      </c>
      <c r="D789" s="81">
        <f t="shared" ca="1" si="79"/>
        <v>50.819045731468805</v>
      </c>
      <c r="E789" s="82">
        <f t="shared" ca="1" si="79"/>
        <v>30.188938666871156</v>
      </c>
      <c r="F789" s="41">
        <f t="shared" ca="1" si="80"/>
        <v>42.143590905521719</v>
      </c>
      <c r="G789" s="41">
        <f t="shared" ca="1" si="81"/>
        <v>83.716312649325019</v>
      </c>
      <c r="H789" s="41">
        <f t="shared" ca="1" si="82"/>
        <v>92.962636636990524</v>
      </c>
      <c r="I789" s="41">
        <f t="shared" ca="1" si="83"/>
        <v>92.962636636990524</v>
      </c>
      <c r="J789" s="41">
        <f t="shared" ca="1" si="84"/>
        <v>123.15157530386168</v>
      </c>
      <c r="K789" s="83">
        <f ca="1">SMALL($J$2:$J$1001,ROWS($J$2:J789))</f>
        <v>146.72050382052743</v>
      </c>
      <c r="L789" s="40">
        <f ca="1">ROWS($L$2:L789)/COUNT($K$2:$K$1001)</f>
        <v>0.78800000000000003</v>
      </c>
    </row>
    <row r="790" spans="1:12" hidden="1" x14ac:dyDescent="0.25">
      <c r="A790" s="78">
        <f t="shared" ca="1" si="79"/>
        <v>32.248882427069475</v>
      </c>
      <c r="B790" s="79">
        <f t="shared" ca="1" si="79"/>
        <v>30.46525142275755</v>
      </c>
      <c r="C790" s="80">
        <f t="shared" ca="1" si="79"/>
        <v>41.799595732744734</v>
      </c>
      <c r="D790" s="81">
        <f t="shared" ca="1" si="79"/>
        <v>54.926477839067708</v>
      </c>
      <c r="E790" s="82">
        <f t="shared" ca="1" si="79"/>
        <v>32.246722242308842</v>
      </c>
      <c r="F790" s="41">
        <f t="shared" ca="1" si="80"/>
        <v>41.799595732744734</v>
      </c>
      <c r="G790" s="41">
        <f t="shared" ca="1" si="81"/>
        <v>72.264847155502281</v>
      </c>
      <c r="H790" s="41">
        <f t="shared" ca="1" si="82"/>
        <v>96.726073571812435</v>
      </c>
      <c r="I790" s="41">
        <f t="shared" ca="1" si="83"/>
        <v>96.726073571812435</v>
      </c>
      <c r="J790" s="41">
        <f t="shared" ca="1" si="84"/>
        <v>128.97279581412127</v>
      </c>
      <c r="K790" s="83">
        <f ca="1">SMALL($J$2:$J$1001,ROWS($J$2:J790))</f>
        <v>146.75598745418023</v>
      </c>
      <c r="L790" s="40">
        <f ca="1">ROWS($L$2:L790)/COUNT($K$2:$K$1001)</f>
        <v>0.78900000000000003</v>
      </c>
    </row>
    <row r="791" spans="1:12" hidden="1" x14ac:dyDescent="0.25">
      <c r="A791" s="78">
        <f t="shared" ca="1" si="79"/>
        <v>21.705494181946328</v>
      </c>
      <c r="B791" s="79">
        <f t="shared" ca="1" si="79"/>
        <v>29.481877379693348</v>
      </c>
      <c r="C791" s="80">
        <f t="shared" ca="1" si="79"/>
        <v>52.944517623012104</v>
      </c>
      <c r="D791" s="81">
        <f t="shared" ca="1" si="79"/>
        <v>28.031185813810527</v>
      </c>
      <c r="E791" s="82">
        <f t="shared" ca="1" si="79"/>
        <v>45.659788663509509</v>
      </c>
      <c r="F791" s="41">
        <f t="shared" ca="1" si="80"/>
        <v>52.944517623012104</v>
      </c>
      <c r="G791" s="41">
        <f t="shared" ca="1" si="81"/>
        <v>82.426395002705448</v>
      </c>
      <c r="H791" s="41">
        <f t="shared" ca="1" si="82"/>
        <v>80.975703436822627</v>
      </c>
      <c r="I791" s="41">
        <f t="shared" ca="1" si="83"/>
        <v>82.426395002705448</v>
      </c>
      <c r="J791" s="41">
        <f t="shared" ca="1" si="84"/>
        <v>128.08618366621496</v>
      </c>
      <c r="K791" s="83">
        <f ca="1">SMALL($J$2:$J$1001,ROWS($J$2:J791))</f>
        <v>146.76574294065495</v>
      </c>
      <c r="L791" s="40">
        <f ca="1">ROWS($L$2:L791)/COUNT($K$2:$K$1001)</f>
        <v>0.79</v>
      </c>
    </row>
    <row r="792" spans="1:12" hidden="1" x14ac:dyDescent="0.25">
      <c r="A792" s="78">
        <f t="shared" ca="1" si="79"/>
        <v>24.680253164287357</v>
      </c>
      <c r="B792" s="79">
        <f t="shared" ca="1" si="79"/>
        <v>29.684697670160148</v>
      </c>
      <c r="C792" s="80">
        <f t="shared" ca="1" si="79"/>
        <v>31.290613462358078</v>
      </c>
      <c r="D792" s="81">
        <f t="shared" ca="1" si="79"/>
        <v>23.824699364466856</v>
      </c>
      <c r="E792" s="82">
        <f t="shared" ca="1" si="79"/>
        <v>21.919139333641713</v>
      </c>
      <c r="F792" s="41">
        <f t="shared" ca="1" si="80"/>
        <v>31.290613462358078</v>
      </c>
      <c r="G792" s="41">
        <f t="shared" ca="1" si="81"/>
        <v>60.975311132518229</v>
      </c>
      <c r="H792" s="41">
        <f t="shared" ca="1" si="82"/>
        <v>55.115312826824933</v>
      </c>
      <c r="I792" s="41">
        <f t="shared" ca="1" si="83"/>
        <v>60.975311132518229</v>
      </c>
      <c r="J792" s="41">
        <f t="shared" ca="1" si="84"/>
        <v>82.894450466159938</v>
      </c>
      <c r="K792" s="83">
        <f ca="1">SMALL($J$2:$J$1001,ROWS($J$2:J792))</f>
        <v>146.91961809306218</v>
      </c>
      <c r="L792" s="40">
        <f ca="1">ROWS($L$2:L792)/COUNT($K$2:$K$1001)</f>
        <v>0.79100000000000004</v>
      </c>
    </row>
    <row r="793" spans="1:12" hidden="1" x14ac:dyDescent="0.25">
      <c r="A793" s="78">
        <f t="shared" ca="1" si="79"/>
        <v>26.325561715953917</v>
      </c>
      <c r="B793" s="79">
        <f t="shared" ca="1" si="79"/>
        <v>54.55473463928373</v>
      </c>
      <c r="C793" s="80">
        <f t="shared" ca="1" si="79"/>
        <v>26.21421638641332</v>
      </c>
      <c r="D793" s="81">
        <f t="shared" ca="1" si="79"/>
        <v>36.852707562701568</v>
      </c>
      <c r="E793" s="82">
        <f t="shared" ca="1" si="79"/>
        <v>44.107441720540663</v>
      </c>
      <c r="F793" s="41">
        <f t="shared" ca="1" si="80"/>
        <v>26.325561715953917</v>
      </c>
      <c r="G793" s="41">
        <f t="shared" ca="1" si="81"/>
        <v>80.880296355237647</v>
      </c>
      <c r="H793" s="41">
        <f t="shared" ca="1" si="82"/>
        <v>63.178269278655485</v>
      </c>
      <c r="I793" s="41">
        <f t="shared" ca="1" si="83"/>
        <v>80.880296355237647</v>
      </c>
      <c r="J793" s="41">
        <f t="shared" ca="1" si="84"/>
        <v>124.98773807577831</v>
      </c>
      <c r="K793" s="83">
        <f ca="1">SMALL($J$2:$J$1001,ROWS($J$2:J793))</f>
        <v>146.99155508321599</v>
      </c>
      <c r="L793" s="40">
        <f ca="1">ROWS($L$2:L793)/COUNT($K$2:$K$1001)</f>
        <v>0.79200000000000004</v>
      </c>
    </row>
    <row r="794" spans="1:12" hidden="1" x14ac:dyDescent="0.25">
      <c r="A794" s="78">
        <f t="shared" ca="1" si="79"/>
        <v>27.177811409787871</v>
      </c>
      <c r="B794" s="79">
        <f t="shared" ca="1" si="79"/>
        <v>47.337467928619603</v>
      </c>
      <c r="C794" s="80">
        <f t="shared" ca="1" si="79"/>
        <v>25.469652985280689</v>
      </c>
      <c r="D794" s="81">
        <f t="shared" ca="1" si="79"/>
        <v>46.528703552162185</v>
      </c>
      <c r="E794" s="82">
        <f t="shared" ca="1" si="79"/>
        <v>40.931309603464051</v>
      </c>
      <c r="F794" s="41">
        <f t="shared" ca="1" si="80"/>
        <v>27.177811409787871</v>
      </c>
      <c r="G794" s="41">
        <f t="shared" ca="1" si="81"/>
        <v>74.515279338407481</v>
      </c>
      <c r="H794" s="41">
        <f t="shared" ca="1" si="82"/>
        <v>73.706514961950063</v>
      </c>
      <c r="I794" s="41">
        <f t="shared" ca="1" si="83"/>
        <v>74.515279338407481</v>
      </c>
      <c r="J794" s="41">
        <f t="shared" ca="1" si="84"/>
        <v>115.44658894187154</v>
      </c>
      <c r="K794" s="83">
        <f ca="1">SMALL($J$2:$J$1001,ROWS($J$2:J794))</f>
        <v>147.23721546627419</v>
      </c>
      <c r="L794" s="40">
        <f ca="1">ROWS($L$2:L794)/COUNT($K$2:$K$1001)</f>
        <v>0.79300000000000004</v>
      </c>
    </row>
    <row r="795" spans="1:12" hidden="1" x14ac:dyDescent="0.25">
      <c r="A795" s="78">
        <f t="shared" ca="1" si="79"/>
        <v>22.044324018130613</v>
      </c>
      <c r="B795" s="79">
        <f t="shared" ca="1" si="79"/>
        <v>44.183903637214861</v>
      </c>
      <c r="C795" s="80">
        <f t="shared" ca="1" si="79"/>
        <v>56.748394517794772</v>
      </c>
      <c r="D795" s="81">
        <f t="shared" ca="1" si="79"/>
        <v>37.011936952001719</v>
      </c>
      <c r="E795" s="82">
        <f t="shared" ca="1" si="79"/>
        <v>58.799998133897788</v>
      </c>
      <c r="F795" s="41">
        <f t="shared" ca="1" si="80"/>
        <v>56.748394517794772</v>
      </c>
      <c r="G795" s="41">
        <f t="shared" ca="1" si="81"/>
        <v>100.93229815500963</v>
      </c>
      <c r="H795" s="41">
        <f t="shared" ca="1" si="82"/>
        <v>93.760331469796483</v>
      </c>
      <c r="I795" s="41">
        <f t="shared" ca="1" si="83"/>
        <v>100.93229815500963</v>
      </c>
      <c r="J795" s="41">
        <f t="shared" ca="1" si="84"/>
        <v>159.73229628890743</v>
      </c>
      <c r="K795" s="83">
        <f ca="1">SMALL($J$2:$J$1001,ROWS($J$2:J795))</f>
        <v>147.2540021022493</v>
      </c>
      <c r="L795" s="40">
        <f ca="1">ROWS($L$2:L795)/COUNT($K$2:$K$1001)</f>
        <v>0.79400000000000004</v>
      </c>
    </row>
    <row r="796" spans="1:12" hidden="1" x14ac:dyDescent="0.25">
      <c r="A796" s="78">
        <f t="shared" ca="1" si="79"/>
        <v>59.670763044716452</v>
      </c>
      <c r="B796" s="79">
        <f t="shared" ca="1" si="79"/>
        <v>27.927311649117584</v>
      </c>
      <c r="C796" s="80">
        <f t="shared" ca="1" si="79"/>
        <v>25.572323054687985</v>
      </c>
      <c r="D796" s="81">
        <f t="shared" ca="1" si="79"/>
        <v>47.865003731967875</v>
      </c>
      <c r="E796" s="82">
        <f t="shared" ca="1" si="79"/>
        <v>41.924518537769302</v>
      </c>
      <c r="F796" s="41">
        <f t="shared" ca="1" si="80"/>
        <v>59.670763044716452</v>
      </c>
      <c r="G796" s="41">
        <f t="shared" ca="1" si="81"/>
        <v>87.598074693834036</v>
      </c>
      <c r="H796" s="41">
        <f t="shared" ca="1" si="82"/>
        <v>107.53576677668433</v>
      </c>
      <c r="I796" s="41">
        <f t="shared" ca="1" si="83"/>
        <v>107.53576677668433</v>
      </c>
      <c r="J796" s="41">
        <f t="shared" ca="1" si="84"/>
        <v>149.46028531445364</v>
      </c>
      <c r="K796" s="83">
        <f ca="1">SMALL($J$2:$J$1001,ROWS($J$2:J796))</f>
        <v>147.33988581943964</v>
      </c>
      <c r="L796" s="40">
        <f ca="1">ROWS($L$2:L796)/COUNT($K$2:$K$1001)</f>
        <v>0.79500000000000004</v>
      </c>
    </row>
    <row r="797" spans="1:12" hidden="1" x14ac:dyDescent="0.25">
      <c r="A797" s="78">
        <f t="shared" ca="1" si="79"/>
        <v>28.758552648385894</v>
      </c>
      <c r="B797" s="79">
        <f t="shared" ca="1" si="79"/>
        <v>51.560568211133742</v>
      </c>
      <c r="C797" s="80">
        <f t="shared" ca="1" si="79"/>
        <v>26.577080787605031</v>
      </c>
      <c r="D797" s="81">
        <f t="shared" ca="1" si="79"/>
        <v>39.004317002950799</v>
      </c>
      <c r="E797" s="82">
        <f t="shared" ca="1" si="79"/>
        <v>25.022110141101678</v>
      </c>
      <c r="F797" s="41">
        <f t="shared" ca="1" si="80"/>
        <v>28.758552648385894</v>
      </c>
      <c r="G797" s="41">
        <f t="shared" ca="1" si="81"/>
        <v>80.319120859519643</v>
      </c>
      <c r="H797" s="41">
        <f t="shared" ca="1" si="82"/>
        <v>67.7628696513367</v>
      </c>
      <c r="I797" s="41">
        <f t="shared" ca="1" si="83"/>
        <v>80.319120859519643</v>
      </c>
      <c r="J797" s="41">
        <f t="shared" ca="1" si="84"/>
        <v>105.34123100062132</v>
      </c>
      <c r="K797" s="83">
        <f ca="1">SMALL($J$2:$J$1001,ROWS($J$2:J797))</f>
        <v>147.35540044430888</v>
      </c>
      <c r="L797" s="40">
        <f ca="1">ROWS($L$2:L797)/COUNT($K$2:$K$1001)</f>
        <v>0.79600000000000004</v>
      </c>
    </row>
    <row r="798" spans="1:12" hidden="1" x14ac:dyDescent="0.25">
      <c r="A798" s="78">
        <f t="shared" ca="1" si="79"/>
        <v>45.032575501942901</v>
      </c>
      <c r="B798" s="79">
        <f t="shared" ca="1" si="79"/>
        <v>26.78324857148646</v>
      </c>
      <c r="C798" s="80">
        <f t="shared" ca="1" si="79"/>
        <v>56.060559722466358</v>
      </c>
      <c r="D798" s="81">
        <f t="shared" ca="1" si="79"/>
        <v>30.001344032817194</v>
      </c>
      <c r="E798" s="82">
        <f t="shared" ca="1" si="79"/>
        <v>49.565368089167208</v>
      </c>
      <c r="F798" s="41">
        <f t="shared" ca="1" si="80"/>
        <v>56.060559722466358</v>
      </c>
      <c r="G798" s="41">
        <f t="shared" ca="1" si="81"/>
        <v>82.843808293952819</v>
      </c>
      <c r="H798" s="41">
        <f t="shared" ca="1" si="82"/>
        <v>86.061903755283552</v>
      </c>
      <c r="I798" s="41">
        <f t="shared" ca="1" si="83"/>
        <v>86.061903755283552</v>
      </c>
      <c r="J798" s="41">
        <f t="shared" ca="1" si="84"/>
        <v>135.62727184445077</v>
      </c>
      <c r="K798" s="83">
        <f ca="1">SMALL($J$2:$J$1001,ROWS($J$2:J798))</f>
        <v>147.39309325139962</v>
      </c>
      <c r="L798" s="40">
        <f ca="1">ROWS($L$2:L798)/COUNT($K$2:$K$1001)</f>
        <v>0.79700000000000004</v>
      </c>
    </row>
    <row r="799" spans="1:12" hidden="1" x14ac:dyDescent="0.25">
      <c r="A799" s="78">
        <f t="shared" ca="1" si="79"/>
        <v>23.450445325727163</v>
      </c>
      <c r="B799" s="79">
        <f t="shared" ca="1" si="79"/>
        <v>27.264690387516943</v>
      </c>
      <c r="C799" s="80">
        <f t="shared" ca="1" si="79"/>
        <v>35.375427583966257</v>
      </c>
      <c r="D799" s="81">
        <f t="shared" ca="1" si="79"/>
        <v>38.485485091914128</v>
      </c>
      <c r="E799" s="82">
        <f t="shared" ca="1" si="79"/>
        <v>42.915815934688652</v>
      </c>
      <c r="F799" s="41">
        <f t="shared" ca="1" si="80"/>
        <v>35.375427583966257</v>
      </c>
      <c r="G799" s="41">
        <f t="shared" ca="1" si="81"/>
        <v>62.6401179714832</v>
      </c>
      <c r="H799" s="41">
        <f t="shared" ca="1" si="82"/>
        <v>73.860912675880385</v>
      </c>
      <c r="I799" s="41">
        <f t="shared" ca="1" si="83"/>
        <v>73.860912675880385</v>
      </c>
      <c r="J799" s="41">
        <f t="shared" ca="1" si="84"/>
        <v>116.77672861056904</v>
      </c>
      <c r="K799" s="83">
        <f ca="1">SMALL($J$2:$J$1001,ROWS($J$2:J799))</f>
        <v>147.4180138582141</v>
      </c>
      <c r="L799" s="40">
        <f ca="1">ROWS($L$2:L799)/COUNT($K$2:$K$1001)</f>
        <v>0.79800000000000004</v>
      </c>
    </row>
    <row r="800" spans="1:12" hidden="1" x14ac:dyDescent="0.25">
      <c r="A800" s="78">
        <f t="shared" ca="1" si="79"/>
        <v>27.219663938970456</v>
      </c>
      <c r="B800" s="79">
        <f t="shared" ca="1" si="79"/>
        <v>36.854828601518619</v>
      </c>
      <c r="C800" s="80">
        <f t="shared" ca="1" si="79"/>
        <v>45.418696256312217</v>
      </c>
      <c r="D800" s="81">
        <f t="shared" ca="1" si="79"/>
        <v>50.702550017479254</v>
      </c>
      <c r="E800" s="82">
        <f t="shared" ca="1" si="79"/>
        <v>35.41424735760036</v>
      </c>
      <c r="F800" s="41">
        <f t="shared" ca="1" si="80"/>
        <v>45.418696256312217</v>
      </c>
      <c r="G800" s="41">
        <f t="shared" ca="1" si="81"/>
        <v>82.273524857830836</v>
      </c>
      <c r="H800" s="41">
        <f t="shared" ca="1" si="82"/>
        <v>96.121246273791471</v>
      </c>
      <c r="I800" s="41">
        <f t="shared" ca="1" si="83"/>
        <v>96.121246273791471</v>
      </c>
      <c r="J800" s="41">
        <f t="shared" ca="1" si="84"/>
        <v>131.53549363139183</v>
      </c>
      <c r="K800" s="83">
        <f ca="1">SMALL($J$2:$J$1001,ROWS($J$2:J800))</f>
        <v>147.46852911177132</v>
      </c>
      <c r="L800" s="40">
        <f ca="1">ROWS($L$2:L800)/COUNT($K$2:$K$1001)</f>
        <v>0.79900000000000004</v>
      </c>
    </row>
    <row r="801" spans="1:12" hidden="1" x14ac:dyDescent="0.25">
      <c r="A801" s="78">
        <f t="shared" ca="1" si="79"/>
        <v>26.814176922853292</v>
      </c>
      <c r="B801" s="79">
        <f t="shared" ca="1" si="79"/>
        <v>36.134184685767877</v>
      </c>
      <c r="C801" s="80">
        <f t="shared" ca="1" si="79"/>
        <v>25.830846559344685</v>
      </c>
      <c r="D801" s="81">
        <f t="shared" ca="1" si="79"/>
        <v>42.347948476184044</v>
      </c>
      <c r="E801" s="82">
        <f t="shared" ca="1" si="79"/>
        <v>38.869445107774254</v>
      </c>
      <c r="F801" s="41">
        <f t="shared" ca="1" si="80"/>
        <v>26.814176922853292</v>
      </c>
      <c r="G801" s="41">
        <f t="shared" ca="1" si="81"/>
        <v>62.94836160862117</v>
      </c>
      <c r="H801" s="41">
        <f t="shared" ca="1" si="82"/>
        <v>69.162125399037336</v>
      </c>
      <c r="I801" s="41">
        <f t="shared" ca="1" si="83"/>
        <v>69.162125399037336</v>
      </c>
      <c r="J801" s="41">
        <f t="shared" ca="1" si="84"/>
        <v>108.03157050681159</v>
      </c>
      <c r="K801" s="83">
        <f ca="1">SMALL($J$2:$J$1001,ROWS($J$2:J801))</f>
        <v>147.51621210664371</v>
      </c>
      <c r="L801" s="40">
        <f ca="1">ROWS($L$2:L801)/COUNT($K$2:$K$1001)</f>
        <v>0.8</v>
      </c>
    </row>
    <row r="802" spans="1:12" hidden="1" x14ac:dyDescent="0.25">
      <c r="A802" s="78">
        <f t="shared" ca="1" si="79"/>
        <v>20.096553274786345</v>
      </c>
      <c r="B802" s="79">
        <f t="shared" ca="1" si="79"/>
        <v>21.787814407576128</v>
      </c>
      <c r="C802" s="80">
        <f t="shared" ca="1" si="79"/>
        <v>36.715088721997589</v>
      </c>
      <c r="D802" s="81">
        <f t="shared" ca="1" si="79"/>
        <v>47.70029182719307</v>
      </c>
      <c r="E802" s="82">
        <f t="shared" ca="1" si="79"/>
        <v>57.27592876589388</v>
      </c>
      <c r="F802" s="41">
        <f t="shared" ca="1" si="80"/>
        <v>36.715088721997589</v>
      </c>
      <c r="G802" s="41">
        <f t="shared" ca="1" si="81"/>
        <v>58.502903129573717</v>
      </c>
      <c r="H802" s="41">
        <f t="shared" ca="1" si="82"/>
        <v>84.415380549190658</v>
      </c>
      <c r="I802" s="41">
        <f t="shared" ca="1" si="83"/>
        <v>84.415380549190658</v>
      </c>
      <c r="J802" s="41">
        <f t="shared" ca="1" si="84"/>
        <v>141.69130931508454</v>
      </c>
      <c r="K802" s="83">
        <f ca="1">SMALL($J$2:$J$1001,ROWS($J$2:J802))</f>
        <v>147.53563366484897</v>
      </c>
      <c r="L802" s="40">
        <f ca="1">ROWS($L$2:L802)/COUNT($K$2:$K$1001)</f>
        <v>0.80100000000000005</v>
      </c>
    </row>
    <row r="803" spans="1:12" hidden="1" x14ac:dyDescent="0.25">
      <c r="A803" s="78">
        <f t="shared" ca="1" si="79"/>
        <v>28.274632988994583</v>
      </c>
      <c r="B803" s="79">
        <f t="shared" ca="1" si="79"/>
        <v>25.021629936174058</v>
      </c>
      <c r="C803" s="80">
        <f t="shared" ca="1" si="79"/>
        <v>42.997469013406445</v>
      </c>
      <c r="D803" s="81">
        <f t="shared" ca="1" si="79"/>
        <v>35.843765518916868</v>
      </c>
      <c r="E803" s="82">
        <f t="shared" ca="1" si="79"/>
        <v>56.542364933248599</v>
      </c>
      <c r="F803" s="41">
        <f t="shared" ca="1" si="80"/>
        <v>42.997469013406445</v>
      </c>
      <c r="G803" s="41">
        <f t="shared" ca="1" si="81"/>
        <v>68.019098949580496</v>
      </c>
      <c r="H803" s="41">
        <f t="shared" ca="1" si="82"/>
        <v>78.841234532323313</v>
      </c>
      <c r="I803" s="41">
        <f t="shared" ca="1" si="83"/>
        <v>78.841234532323313</v>
      </c>
      <c r="J803" s="41">
        <f t="shared" ca="1" si="84"/>
        <v>135.3835994655719</v>
      </c>
      <c r="K803" s="83">
        <f ca="1">SMALL($J$2:$J$1001,ROWS($J$2:J803))</f>
        <v>147.6302583851467</v>
      </c>
      <c r="L803" s="40">
        <f ca="1">ROWS($L$2:L803)/COUNT($K$2:$K$1001)</f>
        <v>0.80200000000000005</v>
      </c>
    </row>
    <row r="804" spans="1:12" hidden="1" x14ac:dyDescent="0.25">
      <c r="A804" s="78">
        <f t="shared" ca="1" si="79"/>
        <v>45.16398417651277</v>
      </c>
      <c r="B804" s="79">
        <f t="shared" ca="1" si="79"/>
        <v>58.768720099323573</v>
      </c>
      <c r="C804" s="80">
        <f t="shared" ca="1" si="79"/>
        <v>42.885188130239456</v>
      </c>
      <c r="D804" s="81">
        <f t="shared" ca="1" si="79"/>
        <v>32.55855442967885</v>
      </c>
      <c r="E804" s="82">
        <f t="shared" ca="1" si="79"/>
        <v>58.340066377673615</v>
      </c>
      <c r="F804" s="41">
        <f t="shared" ca="1" si="80"/>
        <v>45.16398417651277</v>
      </c>
      <c r="G804" s="41">
        <f t="shared" ca="1" si="81"/>
        <v>103.93270427583634</v>
      </c>
      <c r="H804" s="41">
        <f t="shared" ca="1" si="82"/>
        <v>77.72253860619162</v>
      </c>
      <c r="I804" s="41">
        <f t="shared" ca="1" si="83"/>
        <v>103.93270427583634</v>
      </c>
      <c r="J804" s="41">
        <f t="shared" ca="1" si="84"/>
        <v>162.27277065350995</v>
      </c>
      <c r="K804" s="83">
        <f ca="1">SMALL($J$2:$J$1001,ROWS($J$2:J804))</f>
        <v>147.77623394435034</v>
      </c>
      <c r="L804" s="40">
        <f ca="1">ROWS($L$2:L804)/COUNT($K$2:$K$1001)</f>
        <v>0.80300000000000005</v>
      </c>
    </row>
    <row r="805" spans="1:12" hidden="1" x14ac:dyDescent="0.25">
      <c r="A805" s="78">
        <f t="shared" ca="1" si="79"/>
        <v>35.129773369019283</v>
      </c>
      <c r="B805" s="79">
        <f t="shared" ca="1" si="79"/>
        <v>52.234993110795862</v>
      </c>
      <c r="C805" s="80">
        <f t="shared" ca="1" si="79"/>
        <v>38.657874112752239</v>
      </c>
      <c r="D805" s="81">
        <f t="shared" ca="1" si="79"/>
        <v>46.374866949189581</v>
      </c>
      <c r="E805" s="82">
        <f t="shared" ca="1" si="79"/>
        <v>44.524992747124884</v>
      </c>
      <c r="F805" s="41">
        <f t="shared" ca="1" si="80"/>
        <v>38.657874112752239</v>
      </c>
      <c r="G805" s="41">
        <f t="shared" ca="1" si="81"/>
        <v>90.892867223548109</v>
      </c>
      <c r="H805" s="41">
        <f t="shared" ca="1" si="82"/>
        <v>85.03274106194182</v>
      </c>
      <c r="I805" s="41">
        <f t="shared" ca="1" si="83"/>
        <v>90.892867223548109</v>
      </c>
      <c r="J805" s="41">
        <f t="shared" ca="1" si="84"/>
        <v>135.41785997067299</v>
      </c>
      <c r="K805" s="83">
        <f ca="1">SMALL($J$2:$J$1001,ROWS($J$2:J805))</f>
        <v>147.83941679229724</v>
      </c>
      <c r="L805" s="40">
        <f ca="1">ROWS($L$2:L805)/COUNT($K$2:$K$1001)</f>
        <v>0.80400000000000005</v>
      </c>
    </row>
    <row r="806" spans="1:12" hidden="1" x14ac:dyDescent="0.25">
      <c r="A806" s="78">
        <f t="shared" ca="1" si="79"/>
        <v>20.31125365213272</v>
      </c>
      <c r="B806" s="79">
        <f t="shared" ca="1" si="79"/>
        <v>49.913885406201807</v>
      </c>
      <c r="C806" s="80">
        <f t="shared" ca="1" si="79"/>
        <v>55.072157537835544</v>
      </c>
      <c r="D806" s="81">
        <f t="shared" ca="1" si="79"/>
        <v>23.13862143318871</v>
      </c>
      <c r="E806" s="82">
        <f t="shared" ca="1" si="79"/>
        <v>44.149836203830588</v>
      </c>
      <c r="F806" s="41">
        <f t="shared" ca="1" si="80"/>
        <v>55.072157537835544</v>
      </c>
      <c r="G806" s="41">
        <f t="shared" ca="1" si="81"/>
        <v>104.98604294403735</v>
      </c>
      <c r="H806" s="41">
        <f t="shared" ca="1" si="82"/>
        <v>78.210778971024254</v>
      </c>
      <c r="I806" s="41">
        <f t="shared" ca="1" si="83"/>
        <v>104.98604294403735</v>
      </c>
      <c r="J806" s="41">
        <f t="shared" ca="1" si="84"/>
        <v>149.13587914786794</v>
      </c>
      <c r="K806" s="83">
        <f ca="1">SMALL($J$2:$J$1001,ROWS($J$2:J806))</f>
        <v>147.86689137447922</v>
      </c>
      <c r="L806" s="40">
        <f ca="1">ROWS($L$2:L806)/COUNT($K$2:$K$1001)</f>
        <v>0.80500000000000005</v>
      </c>
    </row>
    <row r="807" spans="1:12" hidden="1" x14ac:dyDescent="0.25">
      <c r="A807" s="78">
        <f t="shared" ca="1" si="79"/>
        <v>30.748375926785503</v>
      </c>
      <c r="B807" s="79">
        <f t="shared" ca="1" si="79"/>
        <v>33.076507704704653</v>
      </c>
      <c r="C807" s="80">
        <f t="shared" ca="1" si="79"/>
        <v>35.547348905606107</v>
      </c>
      <c r="D807" s="81">
        <f t="shared" ca="1" si="79"/>
        <v>49.2872531825913</v>
      </c>
      <c r="E807" s="82">
        <f t="shared" ca="1" si="79"/>
        <v>46.000791128656189</v>
      </c>
      <c r="F807" s="41">
        <f t="shared" ca="1" si="80"/>
        <v>35.547348905606107</v>
      </c>
      <c r="G807" s="41">
        <f t="shared" ca="1" si="81"/>
        <v>68.623856610310753</v>
      </c>
      <c r="H807" s="41">
        <f t="shared" ca="1" si="82"/>
        <v>84.834602088197414</v>
      </c>
      <c r="I807" s="41">
        <f t="shared" ca="1" si="83"/>
        <v>84.834602088197414</v>
      </c>
      <c r="J807" s="41">
        <f t="shared" ca="1" si="84"/>
        <v>130.83539321685362</v>
      </c>
      <c r="K807" s="83">
        <f ca="1">SMALL($J$2:$J$1001,ROWS($J$2:J807))</f>
        <v>147.94579471276663</v>
      </c>
      <c r="L807" s="40">
        <f ca="1">ROWS($L$2:L807)/COUNT($K$2:$K$1001)</f>
        <v>0.80600000000000005</v>
      </c>
    </row>
    <row r="808" spans="1:12" hidden="1" x14ac:dyDescent="0.25">
      <c r="A808" s="78">
        <f t="shared" ca="1" si="79"/>
        <v>23.797295484008369</v>
      </c>
      <c r="B808" s="79">
        <f t="shared" ca="1" si="79"/>
        <v>22.898929381770046</v>
      </c>
      <c r="C808" s="80">
        <f t="shared" ca="1" si="79"/>
        <v>20.370368443495096</v>
      </c>
      <c r="D808" s="81">
        <f t="shared" ca="1" si="79"/>
        <v>41.627471943782723</v>
      </c>
      <c r="E808" s="82">
        <f t="shared" ca="1" si="79"/>
        <v>32.323708810622456</v>
      </c>
      <c r="F808" s="41">
        <f t="shared" ca="1" si="80"/>
        <v>23.797295484008369</v>
      </c>
      <c r="G808" s="41">
        <f t="shared" ca="1" si="81"/>
        <v>46.696224865778419</v>
      </c>
      <c r="H808" s="41">
        <f t="shared" ca="1" si="82"/>
        <v>65.424767427791096</v>
      </c>
      <c r="I808" s="41">
        <f t="shared" ca="1" si="83"/>
        <v>65.424767427791096</v>
      </c>
      <c r="J808" s="41">
        <f t="shared" ca="1" si="84"/>
        <v>97.748476238413559</v>
      </c>
      <c r="K808" s="83">
        <f ca="1">SMALL($J$2:$J$1001,ROWS($J$2:J808))</f>
        <v>148.12570132261504</v>
      </c>
      <c r="L808" s="40">
        <f ca="1">ROWS($L$2:L808)/COUNT($K$2:$K$1001)</f>
        <v>0.80700000000000005</v>
      </c>
    </row>
    <row r="809" spans="1:12" hidden="1" x14ac:dyDescent="0.25">
      <c r="A809" s="78">
        <f t="shared" ca="1" si="79"/>
        <v>50.990310414715317</v>
      </c>
      <c r="B809" s="79">
        <f t="shared" ca="1" si="79"/>
        <v>56.755814913474794</v>
      </c>
      <c r="C809" s="80">
        <f t="shared" ca="1" si="79"/>
        <v>41.04824519371244</v>
      </c>
      <c r="D809" s="81">
        <f t="shared" ca="1" si="79"/>
        <v>21.862886545989522</v>
      </c>
      <c r="E809" s="82">
        <f t="shared" ca="1" si="79"/>
        <v>40.498202045669025</v>
      </c>
      <c r="F809" s="41">
        <f t="shared" ca="1" si="80"/>
        <v>50.990310414715317</v>
      </c>
      <c r="G809" s="41">
        <f t="shared" ca="1" si="81"/>
        <v>107.74612532819012</v>
      </c>
      <c r="H809" s="41">
        <f t="shared" ca="1" si="82"/>
        <v>72.853196960704835</v>
      </c>
      <c r="I809" s="41">
        <f t="shared" ca="1" si="83"/>
        <v>107.74612532819012</v>
      </c>
      <c r="J809" s="41">
        <f t="shared" ca="1" si="84"/>
        <v>148.24432737385914</v>
      </c>
      <c r="K809" s="83">
        <f ca="1">SMALL($J$2:$J$1001,ROWS($J$2:J809))</f>
        <v>148.23076043591536</v>
      </c>
      <c r="L809" s="40">
        <f ca="1">ROWS($L$2:L809)/COUNT($K$2:$K$1001)</f>
        <v>0.80800000000000005</v>
      </c>
    </row>
    <row r="810" spans="1:12" hidden="1" x14ac:dyDescent="0.25">
      <c r="A810" s="78">
        <f t="shared" ca="1" si="79"/>
        <v>47.210391230692906</v>
      </c>
      <c r="B810" s="79">
        <f t="shared" ca="1" si="79"/>
        <v>30.605696244854087</v>
      </c>
      <c r="C810" s="80">
        <f t="shared" ca="1" si="79"/>
        <v>53.879523645011453</v>
      </c>
      <c r="D810" s="81">
        <f t="shared" ca="1" si="79"/>
        <v>30.595638462301935</v>
      </c>
      <c r="E810" s="82">
        <f t="shared" ca="1" si="79"/>
        <v>36.774591020988481</v>
      </c>
      <c r="F810" s="41">
        <f t="shared" ca="1" si="80"/>
        <v>53.879523645011453</v>
      </c>
      <c r="G810" s="41">
        <f t="shared" ca="1" si="81"/>
        <v>84.485219889865533</v>
      </c>
      <c r="H810" s="41">
        <f t="shared" ca="1" si="82"/>
        <v>84.475162107313395</v>
      </c>
      <c r="I810" s="41">
        <f t="shared" ca="1" si="83"/>
        <v>84.485219889865533</v>
      </c>
      <c r="J810" s="41">
        <f t="shared" ca="1" si="84"/>
        <v>121.25981091085401</v>
      </c>
      <c r="K810" s="83">
        <f ca="1">SMALL($J$2:$J$1001,ROWS($J$2:J810))</f>
        <v>148.24432737385914</v>
      </c>
      <c r="L810" s="40">
        <f ca="1">ROWS($L$2:L810)/COUNT($K$2:$K$1001)</f>
        <v>0.80900000000000005</v>
      </c>
    </row>
    <row r="811" spans="1:12" hidden="1" x14ac:dyDescent="0.25">
      <c r="A811" s="78">
        <f t="shared" ca="1" si="79"/>
        <v>38.619366597115771</v>
      </c>
      <c r="B811" s="79">
        <f t="shared" ca="1" si="79"/>
        <v>35.76958569294041</v>
      </c>
      <c r="C811" s="80">
        <f t="shared" ca="1" si="79"/>
        <v>20.134854519191776</v>
      </c>
      <c r="D811" s="81">
        <f t="shared" ca="1" si="79"/>
        <v>31.995403574925639</v>
      </c>
      <c r="E811" s="82">
        <f t="shared" ca="1" si="79"/>
        <v>30.049226817869066</v>
      </c>
      <c r="F811" s="41">
        <f t="shared" ca="1" si="80"/>
        <v>38.619366597115771</v>
      </c>
      <c r="G811" s="41">
        <f t="shared" ca="1" si="81"/>
        <v>74.388952290056181</v>
      </c>
      <c r="H811" s="41">
        <f t="shared" ca="1" si="82"/>
        <v>70.614770172041403</v>
      </c>
      <c r="I811" s="41">
        <f t="shared" ca="1" si="83"/>
        <v>74.388952290056181</v>
      </c>
      <c r="J811" s="41">
        <f t="shared" ca="1" si="84"/>
        <v>104.43817910792525</v>
      </c>
      <c r="K811" s="83">
        <f ca="1">SMALL($J$2:$J$1001,ROWS($J$2:J811))</f>
        <v>148.24527844746524</v>
      </c>
      <c r="L811" s="40">
        <f ca="1">ROWS($L$2:L811)/COUNT($K$2:$K$1001)</f>
        <v>0.81</v>
      </c>
    </row>
    <row r="812" spans="1:12" hidden="1" x14ac:dyDescent="0.25">
      <c r="A812" s="78">
        <f t="shared" ca="1" si="79"/>
        <v>34.37104461345875</v>
      </c>
      <c r="B812" s="79">
        <f t="shared" ca="1" si="79"/>
        <v>20.172053701280291</v>
      </c>
      <c r="C812" s="80">
        <f t="shared" ca="1" si="79"/>
        <v>59.315456225067919</v>
      </c>
      <c r="D812" s="81">
        <f t="shared" ca="1" si="79"/>
        <v>21.364740329301522</v>
      </c>
      <c r="E812" s="82">
        <f t="shared" ca="1" si="79"/>
        <v>41.813825281471722</v>
      </c>
      <c r="F812" s="41">
        <f t="shared" ca="1" si="80"/>
        <v>59.315456225067919</v>
      </c>
      <c r="G812" s="41">
        <f t="shared" ca="1" si="81"/>
        <v>79.48750992634821</v>
      </c>
      <c r="H812" s="41">
        <f t="shared" ca="1" si="82"/>
        <v>80.680196554369445</v>
      </c>
      <c r="I812" s="41">
        <f t="shared" ca="1" si="83"/>
        <v>80.680196554369445</v>
      </c>
      <c r="J812" s="41">
        <f t="shared" ca="1" si="84"/>
        <v>122.49402183584117</v>
      </c>
      <c r="K812" s="83">
        <f ca="1">SMALL($J$2:$J$1001,ROWS($J$2:J812))</f>
        <v>148.28298847233185</v>
      </c>
      <c r="L812" s="40">
        <f ca="1">ROWS($L$2:L812)/COUNT($K$2:$K$1001)</f>
        <v>0.81100000000000005</v>
      </c>
    </row>
    <row r="813" spans="1:12" hidden="1" x14ac:dyDescent="0.25">
      <c r="A813" s="78">
        <f t="shared" ca="1" si="79"/>
        <v>54.90733598479428</v>
      </c>
      <c r="B813" s="79">
        <f t="shared" ca="1" si="79"/>
        <v>51.613741990567668</v>
      </c>
      <c r="C813" s="80">
        <f t="shared" ca="1" si="79"/>
        <v>20.146254103173664</v>
      </c>
      <c r="D813" s="81">
        <f t="shared" ca="1" si="79"/>
        <v>33.274619490054164</v>
      </c>
      <c r="E813" s="82">
        <f t="shared" ca="1" si="79"/>
        <v>42.183200634104665</v>
      </c>
      <c r="F813" s="41">
        <f t="shared" ca="1" si="80"/>
        <v>54.90733598479428</v>
      </c>
      <c r="G813" s="41">
        <f t="shared" ca="1" si="81"/>
        <v>106.52107797536195</v>
      </c>
      <c r="H813" s="41">
        <f t="shared" ca="1" si="82"/>
        <v>88.181955474848451</v>
      </c>
      <c r="I813" s="41">
        <f t="shared" ca="1" si="83"/>
        <v>106.52107797536195</v>
      </c>
      <c r="J813" s="41">
        <f t="shared" ca="1" si="84"/>
        <v>148.7042786094666</v>
      </c>
      <c r="K813" s="83">
        <f ca="1">SMALL($J$2:$J$1001,ROWS($J$2:J813))</f>
        <v>148.34049227296438</v>
      </c>
      <c r="L813" s="40">
        <f ca="1">ROWS($L$2:L813)/COUNT($K$2:$K$1001)</f>
        <v>0.81200000000000006</v>
      </c>
    </row>
    <row r="814" spans="1:12" hidden="1" x14ac:dyDescent="0.25">
      <c r="A814" s="78">
        <f t="shared" ca="1" si="79"/>
        <v>57.853759032723538</v>
      </c>
      <c r="B814" s="79">
        <f t="shared" ca="1" si="79"/>
        <v>23.488139548666034</v>
      </c>
      <c r="C814" s="80">
        <f t="shared" ca="1" si="79"/>
        <v>59.781144974482075</v>
      </c>
      <c r="D814" s="81">
        <f t="shared" ca="1" si="79"/>
        <v>30.473608304432677</v>
      </c>
      <c r="E814" s="82">
        <f t="shared" ca="1" si="79"/>
        <v>23.727019326457707</v>
      </c>
      <c r="F814" s="41">
        <f t="shared" ca="1" si="80"/>
        <v>59.781144974482075</v>
      </c>
      <c r="G814" s="41">
        <f t="shared" ca="1" si="81"/>
        <v>83.269284523148116</v>
      </c>
      <c r="H814" s="41">
        <f t="shared" ca="1" si="82"/>
        <v>90.254753278914748</v>
      </c>
      <c r="I814" s="41">
        <f t="shared" ca="1" si="83"/>
        <v>90.254753278914748</v>
      </c>
      <c r="J814" s="41">
        <f t="shared" ca="1" si="84"/>
        <v>113.98177260537246</v>
      </c>
      <c r="K814" s="83">
        <f ca="1">SMALL($J$2:$J$1001,ROWS($J$2:J814))</f>
        <v>148.3475521137517</v>
      </c>
      <c r="L814" s="40">
        <f ca="1">ROWS($L$2:L814)/COUNT($K$2:$K$1001)</f>
        <v>0.81299999999999994</v>
      </c>
    </row>
    <row r="815" spans="1:12" hidden="1" x14ac:dyDescent="0.25">
      <c r="A815" s="78">
        <f t="shared" ca="1" si="79"/>
        <v>42.797610861114045</v>
      </c>
      <c r="B815" s="79">
        <f t="shared" ca="1" si="79"/>
        <v>50.794335700867165</v>
      </c>
      <c r="C815" s="80">
        <f t="shared" ca="1" si="79"/>
        <v>54.680224764414589</v>
      </c>
      <c r="D815" s="81">
        <f t="shared" ca="1" si="79"/>
        <v>54.107862431753972</v>
      </c>
      <c r="E815" s="82">
        <f t="shared" ca="1" si="79"/>
        <v>56.900315960077052</v>
      </c>
      <c r="F815" s="41">
        <f t="shared" ca="1" si="80"/>
        <v>54.680224764414589</v>
      </c>
      <c r="G815" s="41">
        <f t="shared" ca="1" si="81"/>
        <v>105.47456046528175</v>
      </c>
      <c r="H815" s="41">
        <f t="shared" ca="1" si="82"/>
        <v>108.78808719616856</v>
      </c>
      <c r="I815" s="41">
        <f t="shared" ca="1" si="83"/>
        <v>108.78808719616856</v>
      </c>
      <c r="J815" s="41">
        <f t="shared" ca="1" si="84"/>
        <v>165.68840315624561</v>
      </c>
      <c r="K815" s="83">
        <f ca="1">SMALL($J$2:$J$1001,ROWS($J$2:J815))</f>
        <v>148.38769789883258</v>
      </c>
      <c r="L815" s="40">
        <f ca="1">ROWS($L$2:L815)/COUNT($K$2:$K$1001)</f>
        <v>0.81399999999999995</v>
      </c>
    </row>
    <row r="816" spans="1:12" hidden="1" x14ac:dyDescent="0.25">
      <c r="A816" s="78">
        <f t="shared" ca="1" si="79"/>
        <v>43.554965335431547</v>
      </c>
      <c r="B816" s="79">
        <f t="shared" ca="1" si="79"/>
        <v>54.821187019836017</v>
      </c>
      <c r="C816" s="80">
        <f t="shared" ca="1" si="79"/>
        <v>20.786356058607058</v>
      </c>
      <c r="D816" s="81">
        <f t="shared" ca="1" si="79"/>
        <v>43.343712520745015</v>
      </c>
      <c r="E816" s="82">
        <f t="shared" ca="1" si="79"/>
        <v>53.86210221804204</v>
      </c>
      <c r="F816" s="41">
        <f t="shared" ca="1" si="80"/>
        <v>43.554965335431547</v>
      </c>
      <c r="G816" s="41">
        <f t="shared" ca="1" si="81"/>
        <v>98.376152355267564</v>
      </c>
      <c r="H816" s="41">
        <f t="shared" ca="1" si="82"/>
        <v>86.898677856176562</v>
      </c>
      <c r="I816" s="41">
        <f t="shared" ca="1" si="83"/>
        <v>98.376152355267564</v>
      </c>
      <c r="J816" s="41">
        <f t="shared" ca="1" si="84"/>
        <v>152.2382545733096</v>
      </c>
      <c r="K816" s="83">
        <f ca="1">SMALL($J$2:$J$1001,ROWS($J$2:J816))</f>
        <v>148.42107405417337</v>
      </c>
      <c r="L816" s="40">
        <f ca="1">ROWS($L$2:L816)/COUNT($K$2:$K$1001)</f>
        <v>0.81499999999999995</v>
      </c>
    </row>
    <row r="817" spans="1:12" hidden="1" x14ac:dyDescent="0.25">
      <c r="A817" s="78">
        <f t="shared" ca="1" si="79"/>
        <v>41.257117824758573</v>
      </c>
      <c r="B817" s="79">
        <f t="shared" ca="1" si="79"/>
        <v>42.23867543285882</v>
      </c>
      <c r="C817" s="80">
        <f t="shared" ca="1" si="79"/>
        <v>43.95648447843422</v>
      </c>
      <c r="D817" s="81">
        <f t="shared" ca="1" si="79"/>
        <v>51.805718430730067</v>
      </c>
      <c r="E817" s="82">
        <f t="shared" ca="1" si="79"/>
        <v>43.129950452188496</v>
      </c>
      <c r="F817" s="41">
        <f t="shared" ca="1" si="80"/>
        <v>43.95648447843422</v>
      </c>
      <c r="G817" s="41">
        <f t="shared" ca="1" si="81"/>
        <v>86.195159911293047</v>
      </c>
      <c r="H817" s="41">
        <f t="shared" ca="1" si="82"/>
        <v>95.762202909164287</v>
      </c>
      <c r="I817" s="41">
        <f t="shared" ca="1" si="83"/>
        <v>95.762202909164287</v>
      </c>
      <c r="J817" s="41">
        <f t="shared" ca="1" si="84"/>
        <v>138.89215336135277</v>
      </c>
      <c r="K817" s="83">
        <f ca="1">SMALL($J$2:$J$1001,ROWS($J$2:J817))</f>
        <v>148.43599845867192</v>
      </c>
      <c r="L817" s="40">
        <f ca="1">ROWS($L$2:L817)/COUNT($K$2:$K$1001)</f>
        <v>0.81599999999999995</v>
      </c>
    </row>
    <row r="818" spans="1:12" hidden="1" x14ac:dyDescent="0.25">
      <c r="A818" s="78">
        <f t="shared" ca="1" si="79"/>
        <v>57.740743652955743</v>
      </c>
      <c r="B818" s="79">
        <f t="shared" ca="1" si="79"/>
        <v>46.840863858152773</v>
      </c>
      <c r="C818" s="80">
        <f t="shared" ca="1" si="79"/>
        <v>59.76386969704577</v>
      </c>
      <c r="D818" s="81">
        <f t="shared" ca="1" si="79"/>
        <v>21.060399688498471</v>
      </c>
      <c r="E818" s="82">
        <f t="shared" ref="B818:E881" ca="1" si="85">20+40*RAND()</f>
        <v>28.590920208729848</v>
      </c>
      <c r="F818" s="41">
        <f t="shared" ca="1" si="80"/>
        <v>59.76386969704577</v>
      </c>
      <c r="G818" s="41">
        <f t="shared" ca="1" si="81"/>
        <v>106.60473355519855</v>
      </c>
      <c r="H818" s="41">
        <f t="shared" ca="1" si="82"/>
        <v>80.824269385544241</v>
      </c>
      <c r="I818" s="41">
        <f t="shared" ca="1" si="83"/>
        <v>106.60473355519855</v>
      </c>
      <c r="J818" s="41">
        <f t="shared" ca="1" si="84"/>
        <v>135.19565376392839</v>
      </c>
      <c r="K818" s="83">
        <f ca="1">SMALL($J$2:$J$1001,ROWS($J$2:J818))</f>
        <v>148.50812194407229</v>
      </c>
      <c r="L818" s="40">
        <f ca="1">ROWS($L$2:L818)/COUNT($K$2:$K$1001)</f>
        <v>0.81699999999999995</v>
      </c>
    </row>
    <row r="819" spans="1:12" hidden="1" x14ac:dyDescent="0.25">
      <c r="A819" s="78">
        <f t="shared" ca="1" si="79"/>
        <v>25.48149256224583</v>
      </c>
      <c r="B819" s="79">
        <f t="shared" ca="1" si="85"/>
        <v>28.82027863928743</v>
      </c>
      <c r="C819" s="80">
        <f t="shared" ca="1" si="85"/>
        <v>55.478703788894613</v>
      </c>
      <c r="D819" s="81">
        <f t="shared" ca="1" si="85"/>
        <v>54.054070475979323</v>
      </c>
      <c r="E819" s="82">
        <f t="shared" ca="1" si="85"/>
        <v>29.961069388661741</v>
      </c>
      <c r="F819" s="41">
        <f t="shared" ca="1" si="80"/>
        <v>55.478703788894613</v>
      </c>
      <c r="G819" s="41">
        <f t="shared" ca="1" si="81"/>
        <v>84.298982428182043</v>
      </c>
      <c r="H819" s="41">
        <f t="shared" ca="1" si="82"/>
        <v>109.53277426487394</v>
      </c>
      <c r="I819" s="41">
        <f t="shared" ca="1" si="83"/>
        <v>109.53277426487394</v>
      </c>
      <c r="J819" s="41">
        <f t="shared" ca="1" si="84"/>
        <v>139.49384365353569</v>
      </c>
      <c r="K819" s="83">
        <f ca="1">SMALL($J$2:$J$1001,ROWS($J$2:J819))</f>
        <v>148.54997385065374</v>
      </c>
      <c r="L819" s="40">
        <f ca="1">ROWS($L$2:L819)/COUNT($K$2:$K$1001)</f>
        <v>0.81799999999999995</v>
      </c>
    </row>
    <row r="820" spans="1:12" hidden="1" x14ac:dyDescent="0.25">
      <c r="A820" s="78">
        <f t="shared" ca="1" si="79"/>
        <v>36.804292295714824</v>
      </c>
      <c r="B820" s="79">
        <f t="shared" ca="1" si="85"/>
        <v>38.353924969994893</v>
      </c>
      <c r="C820" s="80">
        <f t="shared" ca="1" si="85"/>
        <v>50.637731445237094</v>
      </c>
      <c r="D820" s="81">
        <f t="shared" ca="1" si="85"/>
        <v>50.99226365204634</v>
      </c>
      <c r="E820" s="82">
        <f t="shared" ca="1" si="85"/>
        <v>28.110583567462164</v>
      </c>
      <c r="F820" s="41">
        <f t="shared" ca="1" si="80"/>
        <v>50.637731445237094</v>
      </c>
      <c r="G820" s="41">
        <f t="shared" ca="1" si="81"/>
        <v>88.991656415231986</v>
      </c>
      <c r="H820" s="41">
        <f t="shared" ca="1" si="82"/>
        <v>101.62999509728343</v>
      </c>
      <c r="I820" s="41">
        <f t="shared" ca="1" si="83"/>
        <v>101.62999509728343</v>
      </c>
      <c r="J820" s="41">
        <f t="shared" ca="1" si="84"/>
        <v>129.74057866474558</v>
      </c>
      <c r="K820" s="83">
        <f ca="1">SMALL($J$2:$J$1001,ROWS($J$2:J820))</f>
        <v>148.59168379546145</v>
      </c>
      <c r="L820" s="40">
        <f ca="1">ROWS($L$2:L820)/COUNT($K$2:$K$1001)</f>
        <v>0.81899999999999995</v>
      </c>
    </row>
    <row r="821" spans="1:12" hidden="1" x14ac:dyDescent="0.25">
      <c r="A821" s="78">
        <f t="shared" ca="1" si="79"/>
        <v>36.229784734414388</v>
      </c>
      <c r="B821" s="79">
        <f t="shared" ca="1" si="85"/>
        <v>51.689643343945015</v>
      </c>
      <c r="C821" s="80">
        <f t="shared" ca="1" si="85"/>
        <v>23.937685963351001</v>
      </c>
      <c r="D821" s="81">
        <f t="shared" ca="1" si="85"/>
        <v>27.950831030695479</v>
      </c>
      <c r="E821" s="82">
        <f t="shared" ca="1" si="85"/>
        <v>56.506128488147887</v>
      </c>
      <c r="F821" s="41">
        <f t="shared" ca="1" si="80"/>
        <v>36.229784734414388</v>
      </c>
      <c r="G821" s="41">
        <f t="shared" ca="1" si="81"/>
        <v>87.919428078359402</v>
      </c>
      <c r="H821" s="41">
        <f t="shared" ca="1" si="82"/>
        <v>64.180615765109863</v>
      </c>
      <c r="I821" s="41">
        <f t="shared" ca="1" si="83"/>
        <v>87.919428078359402</v>
      </c>
      <c r="J821" s="41">
        <f t="shared" ca="1" si="84"/>
        <v>144.42555656650728</v>
      </c>
      <c r="K821" s="83">
        <f ca="1">SMALL($J$2:$J$1001,ROWS($J$2:J821))</f>
        <v>148.61999939840501</v>
      </c>
      <c r="L821" s="40">
        <f ca="1">ROWS($L$2:L821)/COUNT($K$2:$K$1001)</f>
        <v>0.82</v>
      </c>
    </row>
    <row r="822" spans="1:12" hidden="1" x14ac:dyDescent="0.25">
      <c r="A822" s="78">
        <f t="shared" ca="1" si="79"/>
        <v>32.140115665995339</v>
      </c>
      <c r="B822" s="79">
        <f t="shared" ca="1" si="85"/>
        <v>58.878138423729197</v>
      </c>
      <c r="C822" s="80">
        <f t="shared" ca="1" si="85"/>
        <v>39.280776182829939</v>
      </c>
      <c r="D822" s="81">
        <f t="shared" ca="1" si="85"/>
        <v>30.982483714558228</v>
      </c>
      <c r="E822" s="82">
        <f t="shared" ca="1" si="85"/>
        <v>55.524166770355258</v>
      </c>
      <c r="F822" s="41">
        <f t="shared" ca="1" si="80"/>
        <v>39.280776182829939</v>
      </c>
      <c r="G822" s="41">
        <f t="shared" ca="1" si="81"/>
        <v>98.158914606559136</v>
      </c>
      <c r="H822" s="41">
        <f t="shared" ca="1" si="82"/>
        <v>70.263259897388167</v>
      </c>
      <c r="I822" s="41">
        <f t="shared" ca="1" si="83"/>
        <v>98.158914606559136</v>
      </c>
      <c r="J822" s="41">
        <f t="shared" ca="1" si="84"/>
        <v>153.6830813769144</v>
      </c>
      <c r="K822" s="83">
        <f ca="1">SMALL($J$2:$J$1001,ROWS($J$2:J822))</f>
        <v>148.62393895273925</v>
      </c>
      <c r="L822" s="40">
        <f ca="1">ROWS($L$2:L822)/COUNT($K$2:$K$1001)</f>
        <v>0.82099999999999995</v>
      </c>
    </row>
    <row r="823" spans="1:12" hidden="1" x14ac:dyDescent="0.25">
      <c r="A823" s="78">
        <f t="shared" ca="1" si="79"/>
        <v>40.076982979392952</v>
      </c>
      <c r="B823" s="79">
        <f t="shared" ca="1" si="85"/>
        <v>24.088282997443251</v>
      </c>
      <c r="C823" s="80">
        <f t="shared" ca="1" si="85"/>
        <v>35.02474782168315</v>
      </c>
      <c r="D823" s="81">
        <f t="shared" ca="1" si="85"/>
        <v>45.529370524013785</v>
      </c>
      <c r="E823" s="82">
        <f t="shared" ca="1" si="85"/>
        <v>36.772643880287362</v>
      </c>
      <c r="F823" s="41">
        <f t="shared" ca="1" si="80"/>
        <v>40.076982979392952</v>
      </c>
      <c r="G823" s="41">
        <f t="shared" ca="1" si="81"/>
        <v>64.165265976836196</v>
      </c>
      <c r="H823" s="41">
        <f t="shared" ca="1" si="82"/>
        <v>85.606353503406737</v>
      </c>
      <c r="I823" s="41">
        <f t="shared" ca="1" si="83"/>
        <v>85.606353503406737</v>
      </c>
      <c r="J823" s="41">
        <f t="shared" ca="1" si="84"/>
        <v>122.3789973836941</v>
      </c>
      <c r="K823" s="83">
        <f ca="1">SMALL($J$2:$J$1001,ROWS($J$2:J823))</f>
        <v>148.66287514366959</v>
      </c>
      <c r="L823" s="40">
        <f ca="1">ROWS($L$2:L823)/COUNT($K$2:$K$1001)</f>
        <v>0.82199999999999995</v>
      </c>
    </row>
    <row r="824" spans="1:12" hidden="1" x14ac:dyDescent="0.25">
      <c r="A824" s="78">
        <f t="shared" ca="1" si="79"/>
        <v>48.415672326409556</v>
      </c>
      <c r="B824" s="79">
        <f t="shared" ca="1" si="85"/>
        <v>33.100157379713295</v>
      </c>
      <c r="C824" s="80">
        <f t="shared" ca="1" si="85"/>
        <v>23.705600912307641</v>
      </c>
      <c r="D824" s="81">
        <f t="shared" ca="1" si="85"/>
        <v>38.767532088794425</v>
      </c>
      <c r="E824" s="82">
        <f t="shared" ca="1" si="85"/>
        <v>26.562542813151559</v>
      </c>
      <c r="F824" s="41">
        <f t="shared" ca="1" si="80"/>
        <v>48.415672326409556</v>
      </c>
      <c r="G824" s="41">
        <f t="shared" ca="1" si="81"/>
        <v>81.515829706122844</v>
      </c>
      <c r="H824" s="41">
        <f t="shared" ca="1" si="82"/>
        <v>87.183204415203988</v>
      </c>
      <c r="I824" s="41">
        <f t="shared" ca="1" si="83"/>
        <v>87.183204415203988</v>
      </c>
      <c r="J824" s="41">
        <f t="shared" ca="1" si="84"/>
        <v>113.74574722835555</v>
      </c>
      <c r="K824" s="83">
        <f ca="1">SMALL($J$2:$J$1001,ROWS($J$2:J824))</f>
        <v>148.7042786094666</v>
      </c>
      <c r="L824" s="40">
        <f ca="1">ROWS($L$2:L824)/COUNT($K$2:$K$1001)</f>
        <v>0.82299999999999995</v>
      </c>
    </row>
    <row r="825" spans="1:12" hidden="1" x14ac:dyDescent="0.25">
      <c r="A825" s="78">
        <f t="shared" ca="1" si="79"/>
        <v>43.760110114021209</v>
      </c>
      <c r="B825" s="79">
        <f t="shared" ca="1" si="85"/>
        <v>40.348026973354152</v>
      </c>
      <c r="C825" s="80">
        <f t="shared" ca="1" si="85"/>
        <v>40.475091483760082</v>
      </c>
      <c r="D825" s="81">
        <f t="shared" ca="1" si="85"/>
        <v>36.717064300361315</v>
      </c>
      <c r="E825" s="82">
        <f t="shared" ca="1" si="85"/>
        <v>52.142661774410236</v>
      </c>
      <c r="F825" s="41">
        <f t="shared" ca="1" si="80"/>
        <v>43.760110114021209</v>
      </c>
      <c r="G825" s="41">
        <f t="shared" ca="1" si="81"/>
        <v>84.108137087375354</v>
      </c>
      <c r="H825" s="41">
        <f t="shared" ca="1" si="82"/>
        <v>80.477174414382517</v>
      </c>
      <c r="I825" s="41">
        <f t="shared" ca="1" si="83"/>
        <v>84.108137087375354</v>
      </c>
      <c r="J825" s="41">
        <f t="shared" ca="1" si="84"/>
        <v>136.2507988617856</v>
      </c>
      <c r="K825" s="83">
        <f ca="1">SMALL($J$2:$J$1001,ROWS($J$2:J825))</f>
        <v>149.07730161241145</v>
      </c>
      <c r="L825" s="40">
        <f ca="1">ROWS($L$2:L825)/COUNT($K$2:$K$1001)</f>
        <v>0.82399999999999995</v>
      </c>
    </row>
    <row r="826" spans="1:12" hidden="1" x14ac:dyDescent="0.25">
      <c r="A826" s="78">
        <f t="shared" ca="1" si="79"/>
        <v>30.724634801115922</v>
      </c>
      <c r="B826" s="79">
        <f t="shared" ca="1" si="85"/>
        <v>57.731157985080671</v>
      </c>
      <c r="C826" s="80">
        <f t="shared" ca="1" si="85"/>
        <v>31.106289829295722</v>
      </c>
      <c r="D826" s="81">
        <f t="shared" ca="1" si="85"/>
        <v>54.451642430037708</v>
      </c>
      <c r="E826" s="82">
        <f t="shared" ca="1" si="85"/>
        <v>31.294479777546123</v>
      </c>
      <c r="F826" s="41">
        <f t="shared" ca="1" si="80"/>
        <v>31.106289829295722</v>
      </c>
      <c r="G826" s="41">
        <f t="shared" ca="1" si="81"/>
        <v>88.837447814376389</v>
      </c>
      <c r="H826" s="41">
        <f t="shared" ca="1" si="82"/>
        <v>85.557932259333427</v>
      </c>
      <c r="I826" s="41">
        <f t="shared" ca="1" si="83"/>
        <v>88.837447814376389</v>
      </c>
      <c r="J826" s="41">
        <f t="shared" ca="1" si="84"/>
        <v>120.1319275919225</v>
      </c>
      <c r="K826" s="83">
        <f ca="1">SMALL($J$2:$J$1001,ROWS($J$2:J826))</f>
        <v>149.07895502258913</v>
      </c>
      <c r="L826" s="40">
        <f ca="1">ROWS($L$2:L826)/COUNT($K$2:$K$1001)</f>
        <v>0.82499999999999996</v>
      </c>
    </row>
    <row r="827" spans="1:12" hidden="1" x14ac:dyDescent="0.25">
      <c r="A827" s="78">
        <f t="shared" ca="1" si="79"/>
        <v>35.845420882465504</v>
      </c>
      <c r="B827" s="79">
        <f t="shared" ca="1" si="85"/>
        <v>44.374851679625408</v>
      </c>
      <c r="C827" s="80">
        <f t="shared" ca="1" si="85"/>
        <v>22.480937244582762</v>
      </c>
      <c r="D827" s="81">
        <f t="shared" ca="1" si="85"/>
        <v>43.734757860429177</v>
      </c>
      <c r="E827" s="82">
        <f t="shared" ca="1" si="85"/>
        <v>53.743047424381508</v>
      </c>
      <c r="F827" s="41">
        <f t="shared" ca="1" si="80"/>
        <v>35.845420882465504</v>
      </c>
      <c r="G827" s="41">
        <f t="shared" ca="1" si="81"/>
        <v>80.220272562090912</v>
      </c>
      <c r="H827" s="41">
        <f t="shared" ca="1" si="82"/>
        <v>79.580178742894674</v>
      </c>
      <c r="I827" s="41">
        <f t="shared" ca="1" si="83"/>
        <v>80.220272562090912</v>
      </c>
      <c r="J827" s="41">
        <f t="shared" ca="1" si="84"/>
        <v>133.96331998647241</v>
      </c>
      <c r="K827" s="83">
        <f ca="1">SMALL($J$2:$J$1001,ROWS($J$2:J827))</f>
        <v>149.10949060976259</v>
      </c>
      <c r="L827" s="40">
        <f ca="1">ROWS($L$2:L827)/COUNT($K$2:$K$1001)</f>
        <v>0.82599999999999996</v>
      </c>
    </row>
    <row r="828" spans="1:12" hidden="1" x14ac:dyDescent="0.25">
      <c r="A828" s="78">
        <f t="shared" ca="1" si="79"/>
        <v>26.927673387165449</v>
      </c>
      <c r="B828" s="79">
        <f t="shared" ca="1" si="85"/>
        <v>40.925527378556112</v>
      </c>
      <c r="C828" s="80">
        <f t="shared" ca="1" si="85"/>
        <v>57.766917422960475</v>
      </c>
      <c r="D828" s="81">
        <f t="shared" ca="1" si="85"/>
        <v>54.828595763341319</v>
      </c>
      <c r="E828" s="82">
        <f t="shared" ca="1" si="85"/>
        <v>53.638167766077643</v>
      </c>
      <c r="F828" s="41">
        <f t="shared" ca="1" si="80"/>
        <v>57.766917422960475</v>
      </c>
      <c r="G828" s="41">
        <f t="shared" ca="1" si="81"/>
        <v>98.692444801516586</v>
      </c>
      <c r="H828" s="41">
        <f t="shared" ca="1" si="82"/>
        <v>112.59551318630179</v>
      </c>
      <c r="I828" s="41">
        <f t="shared" ca="1" si="83"/>
        <v>112.59551318630179</v>
      </c>
      <c r="J828" s="41">
        <f t="shared" ca="1" si="84"/>
        <v>166.23368095237942</v>
      </c>
      <c r="K828" s="83">
        <f ca="1">SMALL($J$2:$J$1001,ROWS($J$2:J828))</f>
        <v>149.13587914786794</v>
      </c>
      <c r="L828" s="40">
        <f ca="1">ROWS($L$2:L828)/COUNT($K$2:$K$1001)</f>
        <v>0.82699999999999996</v>
      </c>
    </row>
    <row r="829" spans="1:12" hidden="1" x14ac:dyDescent="0.25">
      <c r="A829" s="78">
        <f t="shared" ca="1" si="79"/>
        <v>24.376303082626279</v>
      </c>
      <c r="B829" s="79">
        <f t="shared" ca="1" si="85"/>
        <v>52.459011003671634</v>
      </c>
      <c r="C829" s="80">
        <f t="shared" ca="1" si="85"/>
        <v>42.731667141338008</v>
      </c>
      <c r="D829" s="81">
        <f t="shared" ca="1" si="85"/>
        <v>50.09611709769365</v>
      </c>
      <c r="E829" s="82">
        <f t="shared" ca="1" si="85"/>
        <v>35.048525865064342</v>
      </c>
      <c r="F829" s="41">
        <f t="shared" ca="1" si="80"/>
        <v>42.731667141338008</v>
      </c>
      <c r="G829" s="41">
        <f t="shared" ca="1" si="81"/>
        <v>95.190678145009642</v>
      </c>
      <c r="H829" s="41">
        <f t="shared" ca="1" si="82"/>
        <v>92.827784239031658</v>
      </c>
      <c r="I829" s="41">
        <f t="shared" ca="1" si="83"/>
        <v>95.190678145009642</v>
      </c>
      <c r="J829" s="41">
        <f t="shared" ca="1" si="84"/>
        <v>130.23920401007399</v>
      </c>
      <c r="K829" s="83">
        <f ca="1">SMALL($J$2:$J$1001,ROWS($J$2:J829))</f>
        <v>149.15045258453267</v>
      </c>
      <c r="L829" s="40">
        <f ca="1">ROWS($L$2:L829)/COUNT($K$2:$K$1001)</f>
        <v>0.82799999999999996</v>
      </c>
    </row>
    <row r="830" spans="1:12" hidden="1" x14ac:dyDescent="0.25">
      <c r="A830" s="78">
        <f t="shared" ca="1" si="79"/>
        <v>48.755054426296127</v>
      </c>
      <c r="B830" s="79">
        <f t="shared" ca="1" si="85"/>
        <v>33.958050295038959</v>
      </c>
      <c r="C830" s="80">
        <f t="shared" ca="1" si="85"/>
        <v>48.477259370305951</v>
      </c>
      <c r="D830" s="81">
        <f t="shared" ca="1" si="85"/>
        <v>40.663666013717332</v>
      </c>
      <c r="E830" s="82">
        <f t="shared" ca="1" si="85"/>
        <v>56.001581214608692</v>
      </c>
      <c r="F830" s="41">
        <f t="shared" ca="1" si="80"/>
        <v>48.755054426296127</v>
      </c>
      <c r="G830" s="41">
        <f t="shared" ca="1" si="81"/>
        <v>82.713104721335085</v>
      </c>
      <c r="H830" s="41">
        <f t="shared" ca="1" si="82"/>
        <v>89.418720440013459</v>
      </c>
      <c r="I830" s="41">
        <f t="shared" ca="1" si="83"/>
        <v>89.418720440013459</v>
      </c>
      <c r="J830" s="41">
        <f t="shared" ca="1" si="84"/>
        <v>145.42030165462216</v>
      </c>
      <c r="K830" s="83">
        <f ca="1">SMALL($J$2:$J$1001,ROWS($J$2:J830))</f>
        <v>149.24772329831893</v>
      </c>
      <c r="L830" s="40">
        <f ca="1">ROWS($L$2:L830)/COUNT($K$2:$K$1001)</f>
        <v>0.82899999999999996</v>
      </c>
    </row>
    <row r="831" spans="1:12" hidden="1" x14ac:dyDescent="0.25">
      <c r="A831" s="78">
        <f t="shared" ca="1" si="79"/>
        <v>20.866737431792309</v>
      </c>
      <c r="B831" s="79">
        <f t="shared" ca="1" si="85"/>
        <v>29.386990093246368</v>
      </c>
      <c r="C831" s="80">
        <f t="shared" ca="1" si="85"/>
        <v>57.944598001659983</v>
      </c>
      <c r="D831" s="81">
        <f t="shared" ca="1" si="85"/>
        <v>45.101182201685646</v>
      </c>
      <c r="E831" s="82">
        <f t="shared" ca="1" si="85"/>
        <v>23.363334064880714</v>
      </c>
      <c r="F831" s="41">
        <f t="shared" ca="1" si="80"/>
        <v>57.944598001659983</v>
      </c>
      <c r="G831" s="41">
        <f t="shared" ca="1" si="81"/>
        <v>87.331588094906351</v>
      </c>
      <c r="H831" s="41">
        <f t="shared" ca="1" si="82"/>
        <v>103.04578020334563</v>
      </c>
      <c r="I831" s="41">
        <f t="shared" ca="1" si="83"/>
        <v>103.04578020334563</v>
      </c>
      <c r="J831" s="41">
        <f t="shared" ca="1" si="84"/>
        <v>126.40911426822635</v>
      </c>
      <c r="K831" s="83">
        <f ca="1">SMALL($J$2:$J$1001,ROWS($J$2:J831))</f>
        <v>149.38001462545955</v>
      </c>
      <c r="L831" s="40">
        <f ca="1">ROWS($L$2:L831)/COUNT($K$2:$K$1001)</f>
        <v>0.83</v>
      </c>
    </row>
    <row r="832" spans="1:12" hidden="1" x14ac:dyDescent="0.25">
      <c r="A832" s="78">
        <f t="shared" ca="1" si="79"/>
        <v>45.616934728101626</v>
      </c>
      <c r="B832" s="79">
        <f t="shared" ca="1" si="85"/>
        <v>34.929268634173127</v>
      </c>
      <c r="C832" s="80">
        <f t="shared" ca="1" si="85"/>
        <v>25.63783298380293</v>
      </c>
      <c r="D832" s="81">
        <f t="shared" ca="1" si="85"/>
        <v>59.429914147316076</v>
      </c>
      <c r="E832" s="82">
        <f t="shared" ca="1" si="85"/>
        <v>51.740534382665054</v>
      </c>
      <c r="F832" s="41">
        <f t="shared" ca="1" si="80"/>
        <v>45.616934728101626</v>
      </c>
      <c r="G832" s="41">
        <f t="shared" ca="1" si="81"/>
        <v>80.546203362274753</v>
      </c>
      <c r="H832" s="41">
        <f t="shared" ca="1" si="82"/>
        <v>105.04684887541771</v>
      </c>
      <c r="I832" s="41">
        <f t="shared" ca="1" si="83"/>
        <v>105.04684887541771</v>
      </c>
      <c r="J832" s="41">
        <f t="shared" ca="1" si="84"/>
        <v>156.78738325808277</v>
      </c>
      <c r="K832" s="83">
        <f ca="1">SMALL($J$2:$J$1001,ROWS($J$2:J832))</f>
        <v>149.45144065082931</v>
      </c>
      <c r="L832" s="40">
        <f ca="1">ROWS($L$2:L832)/COUNT($K$2:$K$1001)</f>
        <v>0.83099999999999996</v>
      </c>
    </row>
    <row r="833" spans="1:12" hidden="1" x14ac:dyDescent="0.25">
      <c r="A833" s="78">
        <f t="shared" ca="1" si="79"/>
        <v>44.986878876952431</v>
      </c>
      <c r="B833" s="79">
        <f t="shared" ca="1" si="85"/>
        <v>37.166365556570966</v>
      </c>
      <c r="C833" s="80">
        <f t="shared" ca="1" si="85"/>
        <v>54.414754361154877</v>
      </c>
      <c r="D833" s="81">
        <f t="shared" ca="1" si="85"/>
        <v>45.523476850195408</v>
      </c>
      <c r="E833" s="82">
        <f t="shared" ca="1" si="85"/>
        <v>45.735748492836038</v>
      </c>
      <c r="F833" s="41">
        <f t="shared" ca="1" si="80"/>
        <v>54.414754361154877</v>
      </c>
      <c r="G833" s="41">
        <f t="shared" ca="1" si="81"/>
        <v>91.581119917725843</v>
      </c>
      <c r="H833" s="41">
        <f t="shared" ca="1" si="82"/>
        <v>99.938231211350285</v>
      </c>
      <c r="I833" s="41">
        <f t="shared" ca="1" si="83"/>
        <v>99.938231211350285</v>
      </c>
      <c r="J833" s="41">
        <f t="shared" ca="1" si="84"/>
        <v>145.67397970418631</v>
      </c>
      <c r="K833" s="83">
        <f ca="1">SMALL($J$2:$J$1001,ROWS($J$2:J833))</f>
        <v>149.46028531445364</v>
      </c>
      <c r="L833" s="40">
        <f ca="1">ROWS($L$2:L833)/COUNT($K$2:$K$1001)</f>
        <v>0.83199999999999996</v>
      </c>
    </row>
    <row r="834" spans="1:12" hidden="1" x14ac:dyDescent="0.25">
      <c r="A834" s="78">
        <f t="shared" ca="1" si="79"/>
        <v>34.637034278548406</v>
      </c>
      <c r="B834" s="79">
        <f t="shared" ca="1" si="85"/>
        <v>55.042605650463365</v>
      </c>
      <c r="C834" s="80">
        <f t="shared" ca="1" si="85"/>
        <v>46.895874672148643</v>
      </c>
      <c r="D834" s="81">
        <f t="shared" ca="1" si="85"/>
        <v>45.528916730714805</v>
      </c>
      <c r="E834" s="82">
        <f t="shared" ca="1" si="85"/>
        <v>26.687045066318937</v>
      </c>
      <c r="F834" s="41">
        <f t="shared" ca="1" si="80"/>
        <v>46.895874672148643</v>
      </c>
      <c r="G834" s="41">
        <f t="shared" ca="1" si="81"/>
        <v>101.93848032261201</v>
      </c>
      <c r="H834" s="41">
        <f t="shared" ca="1" si="82"/>
        <v>92.424791402863448</v>
      </c>
      <c r="I834" s="41">
        <f t="shared" ca="1" si="83"/>
        <v>101.93848032261201</v>
      </c>
      <c r="J834" s="41">
        <f t="shared" ca="1" si="84"/>
        <v>128.62552538893095</v>
      </c>
      <c r="K834" s="83">
        <f ca="1">SMALL($J$2:$J$1001,ROWS($J$2:J834))</f>
        <v>149.57182864911314</v>
      </c>
      <c r="L834" s="40">
        <f ca="1">ROWS($L$2:L834)/COUNT($K$2:$K$1001)</f>
        <v>0.83299999999999996</v>
      </c>
    </row>
    <row r="835" spans="1:12" hidden="1" x14ac:dyDescent="0.25">
      <c r="A835" s="78">
        <f t="shared" ref="A835:E898" ca="1" si="86">20+40*RAND()</f>
        <v>47.619961640201446</v>
      </c>
      <c r="B835" s="79">
        <f t="shared" ca="1" si="85"/>
        <v>41.981167452772645</v>
      </c>
      <c r="C835" s="80">
        <f t="shared" ca="1" si="85"/>
        <v>56.526427831638848</v>
      </c>
      <c r="D835" s="81">
        <f t="shared" ca="1" si="85"/>
        <v>42.11264916390482</v>
      </c>
      <c r="E835" s="82">
        <f t="shared" ca="1" si="85"/>
        <v>43.905536720793968</v>
      </c>
      <c r="F835" s="41">
        <f t="shared" ref="F835:F898" ca="1" si="87">MAX(A835,C835)</f>
        <v>56.526427831638848</v>
      </c>
      <c r="G835" s="41">
        <f t="shared" ref="G835:G898" ca="1" si="88">F835+B835</f>
        <v>98.507595284411494</v>
      </c>
      <c r="H835" s="41">
        <f t="shared" ref="H835:H898" ca="1" si="89">F835+D835</f>
        <v>98.639076995543661</v>
      </c>
      <c r="I835" s="41">
        <f t="shared" ref="I835:I898" ca="1" si="90">MAX(G835:H835)</f>
        <v>98.639076995543661</v>
      </c>
      <c r="J835" s="41">
        <f t="shared" ref="J835:J898" ca="1" si="91">I835+E835</f>
        <v>142.54461371633764</v>
      </c>
      <c r="K835" s="83">
        <f ca="1">SMALL($J$2:$J$1001,ROWS($J$2:J835))</f>
        <v>149.63713990134192</v>
      </c>
      <c r="L835" s="40">
        <f ca="1">ROWS($L$2:L835)/COUNT($K$2:$K$1001)</f>
        <v>0.83399999999999996</v>
      </c>
    </row>
    <row r="836" spans="1:12" hidden="1" x14ac:dyDescent="0.25">
      <c r="A836" s="78">
        <f t="shared" ca="1" si="86"/>
        <v>27.767755964933606</v>
      </c>
      <c r="B836" s="79">
        <f t="shared" ca="1" si="85"/>
        <v>42.592996110064718</v>
      </c>
      <c r="C836" s="80">
        <f t="shared" ca="1" si="85"/>
        <v>30.181619763158576</v>
      </c>
      <c r="D836" s="81">
        <f t="shared" ca="1" si="85"/>
        <v>23.646230358668806</v>
      </c>
      <c r="E836" s="82">
        <f t="shared" ca="1" si="85"/>
        <v>31.078844410718432</v>
      </c>
      <c r="F836" s="41">
        <f t="shared" ca="1" si="87"/>
        <v>30.181619763158576</v>
      </c>
      <c r="G836" s="41">
        <f t="shared" ca="1" si="88"/>
        <v>72.774615873223297</v>
      </c>
      <c r="H836" s="41">
        <f t="shared" ca="1" si="89"/>
        <v>53.827850121827382</v>
      </c>
      <c r="I836" s="41">
        <f t="shared" ca="1" si="90"/>
        <v>72.774615873223297</v>
      </c>
      <c r="J836" s="41">
        <f t="shared" ca="1" si="91"/>
        <v>103.85346028394173</v>
      </c>
      <c r="K836" s="83">
        <f ca="1">SMALL($J$2:$J$1001,ROWS($J$2:J836))</f>
        <v>149.73748906930479</v>
      </c>
      <c r="L836" s="40">
        <f ca="1">ROWS($L$2:L836)/COUNT($K$2:$K$1001)</f>
        <v>0.83499999999999996</v>
      </c>
    </row>
    <row r="837" spans="1:12" hidden="1" x14ac:dyDescent="0.25">
      <c r="A837" s="78">
        <f t="shared" ca="1" si="86"/>
        <v>28.106816880124789</v>
      </c>
      <c r="B837" s="79">
        <f t="shared" ca="1" si="85"/>
        <v>40.640794087240373</v>
      </c>
      <c r="C837" s="80">
        <f t="shared" ca="1" si="85"/>
        <v>48.295722199705224</v>
      </c>
      <c r="D837" s="81">
        <f t="shared" ca="1" si="85"/>
        <v>29.844953724001869</v>
      </c>
      <c r="E837" s="82">
        <f t="shared" ca="1" si="85"/>
        <v>43.13838454167086</v>
      </c>
      <c r="F837" s="41">
        <f t="shared" ca="1" si="87"/>
        <v>48.295722199705224</v>
      </c>
      <c r="G837" s="41">
        <f t="shared" ca="1" si="88"/>
        <v>88.93651628694559</v>
      </c>
      <c r="H837" s="41">
        <f t="shared" ca="1" si="89"/>
        <v>78.140675923707093</v>
      </c>
      <c r="I837" s="41">
        <f t="shared" ca="1" si="90"/>
        <v>88.93651628694559</v>
      </c>
      <c r="J837" s="41">
        <f t="shared" ca="1" si="91"/>
        <v>132.07490082861645</v>
      </c>
      <c r="K837" s="83">
        <f ca="1">SMALL($J$2:$J$1001,ROWS($J$2:J837))</f>
        <v>149.82824548414638</v>
      </c>
      <c r="L837" s="40">
        <f ca="1">ROWS($L$2:L837)/COUNT($K$2:$K$1001)</f>
        <v>0.83599999999999997</v>
      </c>
    </row>
    <row r="838" spans="1:12" hidden="1" x14ac:dyDescent="0.25">
      <c r="A838" s="78">
        <f t="shared" ca="1" si="86"/>
        <v>41.519368148111411</v>
      </c>
      <c r="B838" s="79">
        <f t="shared" ca="1" si="85"/>
        <v>23.623113749258483</v>
      </c>
      <c r="C838" s="80">
        <f t="shared" ca="1" si="85"/>
        <v>46.615685151745929</v>
      </c>
      <c r="D838" s="81">
        <f t="shared" ca="1" si="85"/>
        <v>54.76131737405624</v>
      </c>
      <c r="E838" s="82">
        <f t="shared" ca="1" si="85"/>
        <v>26.953890711408896</v>
      </c>
      <c r="F838" s="41">
        <f t="shared" ca="1" si="87"/>
        <v>46.615685151745929</v>
      </c>
      <c r="G838" s="41">
        <f t="shared" ca="1" si="88"/>
        <v>70.238798901004415</v>
      </c>
      <c r="H838" s="41">
        <f t="shared" ca="1" si="89"/>
        <v>101.37700252580217</v>
      </c>
      <c r="I838" s="41">
        <f t="shared" ca="1" si="90"/>
        <v>101.37700252580217</v>
      </c>
      <c r="J838" s="41">
        <f t="shared" ca="1" si="91"/>
        <v>128.33089323721106</v>
      </c>
      <c r="K838" s="83">
        <f ca="1">SMALL($J$2:$J$1001,ROWS($J$2:J838))</f>
        <v>149.95219282326656</v>
      </c>
      <c r="L838" s="40">
        <f ca="1">ROWS($L$2:L838)/COUNT($K$2:$K$1001)</f>
        <v>0.83699999999999997</v>
      </c>
    </row>
    <row r="839" spans="1:12" hidden="1" x14ac:dyDescent="0.25">
      <c r="A839" s="78">
        <f t="shared" ca="1" si="86"/>
        <v>20.815263755658037</v>
      </c>
      <c r="B839" s="79">
        <f t="shared" ca="1" si="85"/>
        <v>48.126290659047889</v>
      </c>
      <c r="C839" s="80">
        <f t="shared" ca="1" si="85"/>
        <v>32.957106180160665</v>
      </c>
      <c r="D839" s="81">
        <f t="shared" ca="1" si="85"/>
        <v>29.263933851549105</v>
      </c>
      <c r="E839" s="82">
        <f t="shared" ca="1" si="85"/>
        <v>24.822166037480361</v>
      </c>
      <c r="F839" s="41">
        <f t="shared" ca="1" si="87"/>
        <v>32.957106180160665</v>
      </c>
      <c r="G839" s="41">
        <f t="shared" ca="1" si="88"/>
        <v>81.083396839208547</v>
      </c>
      <c r="H839" s="41">
        <f t="shared" ca="1" si="89"/>
        <v>62.221040031709769</v>
      </c>
      <c r="I839" s="41">
        <f t="shared" ca="1" si="90"/>
        <v>81.083396839208547</v>
      </c>
      <c r="J839" s="41">
        <f t="shared" ca="1" si="91"/>
        <v>105.9055628766889</v>
      </c>
      <c r="K839" s="83">
        <f ca="1">SMALL($J$2:$J$1001,ROWS($J$2:J839))</f>
        <v>150.04366045386348</v>
      </c>
      <c r="L839" s="40">
        <f ca="1">ROWS($L$2:L839)/COUNT($K$2:$K$1001)</f>
        <v>0.83799999999999997</v>
      </c>
    </row>
    <row r="840" spans="1:12" hidden="1" x14ac:dyDescent="0.25">
      <c r="A840" s="78">
        <f t="shared" ca="1" si="86"/>
        <v>53.891572729577561</v>
      </c>
      <c r="B840" s="79">
        <f t="shared" ca="1" si="85"/>
        <v>38.919862454308586</v>
      </c>
      <c r="C840" s="80">
        <f t="shared" ca="1" si="85"/>
        <v>58.434100066446916</v>
      </c>
      <c r="D840" s="81">
        <f t="shared" ca="1" si="85"/>
        <v>34.739729132149463</v>
      </c>
      <c r="E840" s="82">
        <f t="shared" ca="1" si="85"/>
        <v>53.934499694566696</v>
      </c>
      <c r="F840" s="41">
        <f t="shared" ca="1" si="87"/>
        <v>58.434100066446916</v>
      </c>
      <c r="G840" s="41">
        <f t="shared" ca="1" si="88"/>
        <v>97.353962520755502</v>
      </c>
      <c r="H840" s="41">
        <f t="shared" ca="1" si="89"/>
        <v>93.17382919859638</v>
      </c>
      <c r="I840" s="41">
        <f t="shared" ca="1" si="90"/>
        <v>97.353962520755502</v>
      </c>
      <c r="J840" s="41">
        <f t="shared" ca="1" si="91"/>
        <v>151.2884622153222</v>
      </c>
      <c r="K840" s="83">
        <f ca="1">SMALL($J$2:$J$1001,ROWS($J$2:J840))</f>
        <v>150.11017472260798</v>
      </c>
      <c r="L840" s="40">
        <f ca="1">ROWS($L$2:L840)/COUNT($K$2:$K$1001)</f>
        <v>0.83899999999999997</v>
      </c>
    </row>
    <row r="841" spans="1:12" hidden="1" x14ac:dyDescent="0.25">
      <c r="A841" s="78">
        <f t="shared" ca="1" si="86"/>
        <v>21.868934513992812</v>
      </c>
      <c r="B841" s="79">
        <f t="shared" ca="1" si="85"/>
        <v>35.537465604719827</v>
      </c>
      <c r="C841" s="80">
        <f t="shared" ca="1" si="85"/>
        <v>27.70911343626128</v>
      </c>
      <c r="D841" s="81">
        <f t="shared" ca="1" si="85"/>
        <v>58.865427944124548</v>
      </c>
      <c r="E841" s="82">
        <f t="shared" ca="1" si="85"/>
        <v>38.471665305407207</v>
      </c>
      <c r="F841" s="41">
        <f t="shared" ca="1" si="87"/>
        <v>27.70911343626128</v>
      </c>
      <c r="G841" s="41">
        <f t="shared" ca="1" si="88"/>
        <v>63.246579040981104</v>
      </c>
      <c r="H841" s="41">
        <f t="shared" ca="1" si="89"/>
        <v>86.574541380385824</v>
      </c>
      <c r="I841" s="41">
        <f t="shared" ca="1" si="90"/>
        <v>86.574541380385824</v>
      </c>
      <c r="J841" s="41">
        <f t="shared" ca="1" si="91"/>
        <v>125.04620668579304</v>
      </c>
      <c r="K841" s="83">
        <f ca="1">SMALL($J$2:$J$1001,ROWS($J$2:J841))</f>
        <v>150.14417279586891</v>
      </c>
      <c r="L841" s="40">
        <f ca="1">ROWS($L$2:L841)/COUNT($K$2:$K$1001)</f>
        <v>0.84</v>
      </c>
    </row>
    <row r="842" spans="1:12" hidden="1" x14ac:dyDescent="0.25">
      <c r="A842" s="78">
        <f t="shared" ca="1" si="86"/>
        <v>58.938081126340073</v>
      </c>
      <c r="B842" s="79">
        <f t="shared" ca="1" si="85"/>
        <v>42.315053391920145</v>
      </c>
      <c r="C842" s="80">
        <f t="shared" ca="1" si="85"/>
        <v>32.380065206011167</v>
      </c>
      <c r="D842" s="81">
        <f t="shared" ca="1" si="85"/>
        <v>54.012142075580606</v>
      </c>
      <c r="E842" s="82">
        <f t="shared" ca="1" si="85"/>
        <v>24.570673975171871</v>
      </c>
      <c r="F842" s="41">
        <f t="shared" ca="1" si="87"/>
        <v>58.938081126340073</v>
      </c>
      <c r="G842" s="41">
        <f t="shared" ca="1" si="88"/>
        <v>101.25313451826023</v>
      </c>
      <c r="H842" s="41">
        <f t="shared" ca="1" si="89"/>
        <v>112.95022320192068</v>
      </c>
      <c r="I842" s="41">
        <f t="shared" ca="1" si="90"/>
        <v>112.95022320192068</v>
      </c>
      <c r="J842" s="41">
        <f t="shared" ca="1" si="91"/>
        <v>137.52089717709254</v>
      </c>
      <c r="K842" s="83">
        <f ca="1">SMALL($J$2:$J$1001,ROWS($J$2:J842))</f>
        <v>150.18332265016133</v>
      </c>
      <c r="L842" s="40">
        <f ca="1">ROWS($L$2:L842)/COUNT($K$2:$K$1001)</f>
        <v>0.84099999999999997</v>
      </c>
    </row>
    <row r="843" spans="1:12" hidden="1" x14ac:dyDescent="0.25">
      <c r="A843" s="78">
        <f t="shared" ca="1" si="86"/>
        <v>24.61495814285632</v>
      </c>
      <c r="B843" s="79">
        <f t="shared" ca="1" si="85"/>
        <v>53.590718908655916</v>
      </c>
      <c r="C843" s="80">
        <f t="shared" ca="1" si="85"/>
        <v>21.042696142330243</v>
      </c>
      <c r="D843" s="81">
        <f t="shared" ca="1" si="85"/>
        <v>23.085400956284641</v>
      </c>
      <c r="E843" s="82">
        <f t="shared" ca="1" si="85"/>
        <v>56.098672040399514</v>
      </c>
      <c r="F843" s="41">
        <f t="shared" ca="1" si="87"/>
        <v>24.61495814285632</v>
      </c>
      <c r="G843" s="41">
        <f t="shared" ca="1" si="88"/>
        <v>78.205677051512239</v>
      </c>
      <c r="H843" s="41">
        <f t="shared" ca="1" si="89"/>
        <v>47.700359099140961</v>
      </c>
      <c r="I843" s="41">
        <f t="shared" ca="1" si="90"/>
        <v>78.205677051512239</v>
      </c>
      <c r="J843" s="41">
        <f t="shared" ca="1" si="91"/>
        <v>134.30434909191175</v>
      </c>
      <c r="K843" s="83">
        <f ca="1">SMALL($J$2:$J$1001,ROWS($J$2:J843))</f>
        <v>150.22015156220243</v>
      </c>
      <c r="L843" s="40">
        <f ca="1">ROWS($L$2:L843)/COUNT($K$2:$K$1001)</f>
        <v>0.84199999999999997</v>
      </c>
    </row>
    <row r="844" spans="1:12" hidden="1" x14ac:dyDescent="0.25">
      <c r="A844" s="78">
        <f t="shared" ca="1" si="86"/>
        <v>35.821900145225221</v>
      </c>
      <c r="B844" s="79">
        <f t="shared" ca="1" si="85"/>
        <v>48.475999577807087</v>
      </c>
      <c r="C844" s="80">
        <f t="shared" ca="1" si="85"/>
        <v>30.887586739876628</v>
      </c>
      <c r="D844" s="81">
        <f t="shared" ca="1" si="85"/>
        <v>41.113522736251767</v>
      </c>
      <c r="E844" s="82">
        <f t="shared" ca="1" si="85"/>
        <v>30.769923557429628</v>
      </c>
      <c r="F844" s="41">
        <f t="shared" ca="1" si="87"/>
        <v>35.821900145225221</v>
      </c>
      <c r="G844" s="41">
        <f t="shared" ca="1" si="88"/>
        <v>84.297899723032316</v>
      </c>
      <c r="H844" s="41">
        <f t="shared" ca="1" si="89"/>
        <v>76.935422881476995</v>
      </c>
      <c r="I844" s="41">
        <f t="shared" ca="1" si="90"/>
        <v>84.297899723032316</v>
      </c>
      <c r="J844" s="41">
        <f t="shared" ca="1" si="91"/>
        <v>115.06782328046194</v>
      </c>
      <c r="K844" s="83">
        <f ca="1">SMALL($J$2:$J$1001,ROWS($J$2:J844))</f>
        <v>150.25828140652334</v>
      </c>
      <c r="L844" s="40">
        <f ca="1">ROWS($L$2:L844)/COUNT($K$2:$K$1001)</f>
        <v>0.84299999999999997</v>
      </c>
    </row>
    <row r="845" spans="1:12" hidden="1" x14ac:dyDescent="0.25">
      <c r="A845" s="78">
        <f t="shared" ca="1" si="86"/>
        <v>36.418141581279784</v>
      </c>
      <c r="B845" s="79">
        <f t="shared" ca="1" si="85"/>
        <v>31.112478128184911</v>
      </c>
      <c r="C845" s="80">
        <f t="shared" ca="1" si="85"/>
        <v>36.904651713173806</v>
      </c>
      <c r="D845" s="81">
        <f t="shared" ca="1" si="85"/>
        <v>49.215546257839904</v>
      </c>
      <c r="E845" s="82">
        <f t="shared" ca="1" si="85"/>
        <v>22.907619745172454</v>
      </c>
      <c r="F845" s="41">
        <f t="shared" ca="1" si="87"/>
        <v>36.904651713173806</v>
      </c>
      <c r="G845" s="41">
        <f t="shared" ca="1" si="88"/>
        <v>68.017129841358724</v>
      </c>
      <c r="H845" s="41">
        <f t="shared" ca="1" si="89"/>
        <v>86.12019797101371</v>
      </c>
      <c r="I845" s="41">
        <f t="shared" ca="1" si="90"/>
        <v>86.12019797101371</v>
      </c>
      <c r="J845" s="41">
        <f t="shared" ca="1" si="91"/>
        <v>109.02781771618616</v>
      </c>
      <c r="K845" s="83">
        <f ca="1">SMALL($J$2:$J$1001,ROWS($J$2:J845))</f>
        <v>150.43909887058072</v>
      </c>
      <c r="L845" s="40">
        <f ca="1">ROWS($L$2:L845)/COUNT($K$2:$K$1001)</f>
        <v>0.84399999999999997</v>
      </c>
    </row>
    <row r="846" spans="1:12" hidden="1" x14ac:dyDescent="0.25">
      <c r="A846" s="78">
        <f t="shared" ca="1" si="86"/>
        <v>33.770005020189885</v>
      </c>
      <c r="B846" s="79">
        <f t="shared" ca="1" si="85"/>
        <v>30.371171674824595</v>
      </c>
      <c r="C846" s="80">
        <f t="shared" ca="1" si="85"/>
        <v>23.768107042077943</v>
      </c>
      <c r="D846" s="81">
        <f t="shared" ca="1" si="85"/>
        <v>47.005114518521978</v>
      </c>
      <c r="E846" s="82">
        <f t="shared" ca="1" si="85"/>
        <v>31.926370395797026</v>
      </c>
      <c r="F846" s="41">
        <f t="shared" ca="1" si="87"/>
        <v>33.770005020189885</v>
      </c>
      <c r="G846" s="41">
        <f t="shared" ca="1" si="88"/>
        <v>64.141176695014479</v>
      </c>
      <c r="H846" s="41">
        <f t="shared" ca="1" si="89"/>
        <v>80.775119538711863</v>
      </c>
      <c r="I846" s="41">
        <f t="shared" ca="1" si="90"/>
        <v>80.775119538711863</v>
      </c>
      <c r="J846" s="41">
        <f t="shared" ca="1" si="91"/>
        <v>112.70148993450888</v>
      </c>
      <c r="K846" s="83">
        <f ca="1">SMALL($J$2:$J$1001,ROWS($J$2:J846))</f>
        <v>150.49604583298668</v>
      </c>
      <c r="L846" s="40">
        <f ca="1">ROWS($L$2:L846)/COUNT($K$2:$K$1001)</f>
        <v>0.84499999999999997</v>
      </c>
    </row>
    <row r="847" spans="1:12" hidden="1" x14ac:dyDescent="0.25">
      <c r="A847" s="78">
        <f t="shared" ca="1" si="86"/>
        <v>53.016484022032486</v>
      </c>
      <c r="B847" s="79">
        <f t="shared" ca="1" si="85"/>
        <v>40.217352406612839</v>
      </c>
      <c r="C847" s="80">
        <f t="shared" ca="1" si="85"/>
        <v>35.201662443963549</v>
      </c>
      <c r="D847" s="81">
        <f t="shared" ca="1" si="85"/>
        <v>57.17421344463969</v>
      </c>
      <c r="E847" s="82">
        <f t="shared" ca="1" si="85"/>
        <v>36.52980635385525</v>
      </c>
      <c r="F847" s="41">
        <f t="shared" ca="1" si="87"/>
        <v>53.016484022032486</v>
      </c>
      <c r="G847" s="41">
        <f t="shared" ca="1" si="88"/>
        <v>93.233836428645333</v>
      </c>
      <c r="H847" s="41">
        <f t="shared" ca="1" si="89"/>
        <v>110.19069746667218</v>
      </c>
      <c r="I847" s="41">
        <f t="shared" ca="1" si="90"/>
        <v>110.19069746667218</v>
      </c>
      <c r="J847" s="41">
        <f t="shared" ca="1" si="91"/>
        <v>146.72050382052743</v>
      </c>
      <c r="K847" s="83">
        <f ca="1">SMALL($J$2:$J$1001,ROWS($J$2:J847))</f>
        <v>150.54387616578293</v>
      </c>
      <c r="L847" s="40">
        <f ca="1">ROWS($L$2:L847)/COUNT($K$2:$K$1001)</f>
        <v>0.84599999999999997</v>
      </c>
    </row>
    <row r="848" spans="1:12" hidden="1" x14ac:dyDescent="0.25">
      <c r="A848" s="78">
        <f t="shared" ca="1" si="86"/>
        <v>42.902876304787412</v>
      </c>
      <c r="B848" s="79">
        <f t="shared" ca="1" si="85"/>
        <v>47.452888911289065</v>
      </c>
      <c r="C848" s="80">
        <f t="shared" ca="1" si="85"/>
        <v>55.707887101951641</v>
      </c>
      <c r="D848" s="81">
        <f t="shared" ca="1" si="85"/>
        <v>22.835214095537783</v>
      </c>
      <c r="E848" s="82">
        <f t="shared" ca="1" si="85"/>
        <v>45.069984422674658</v>
      </c>
      <c r="F848" s="41">
        <f t="shared" ca="1" si="87"/>
        <v>55.707887101951641</v>
      </c>
      <c r="G848" s="41">
        <f t="shared" ca="1" si="88"/>
        <v>103.16077601324071</v>
      </c>
      <c r="H848" s="41">
        <f t="shared" ca="1" si="89"/>
        <v>78.54310119748942</v>
      </c>
      <c r="I848" s="41">
        <f t="shared" ca="1" si="90"/>
        <v>103.16077601324071</v>
      </c>
      <c r="J848" s="41">
        <f t="shared" ca="1" si="91"/>
        <v>148.23076043591536</v>
      </c>
      <c r="K848" s="83">
        <f ca="1">SMALL($J$2:$J$1001,ROWS($J$2:J848))</f>
        <v>150.55590535111952</v>
      </c>
      <c r="L848" s="40">
        <f ca="1">ROWS($L$2:L848)/COUNT($K$2:$K$1001)</f>
        <v>0.84699999999999998</v>
      </c>
    </row>
    <row r="849" spans="1:12" hidden="1" x14ac:dyDescent="0.25">
      <c r="A849" s="78">
        <f t="shared" ca="1" si="86"/>
        <v>56.608949247178046</v>
      </c>
      <c r="B849" s="79">
        <f t="shared" ca="1" si="85"/>
        <v>35.887151162542175</v>
      </c>
      <c r="C849" s="80">
        <f t="shared" ca="1" si="85"/>
        <v>40.201251615634192</v>
      </c>
      <c r="D849" s="81">
        <f t="shared" ca="1" si="85"/>
        <v>39.12134500471344</v>
      </c>
      <c r="E849" s="82">
        <f t="shared" ca="1" si="85"/>
        <v>23.587967370935573</v>
      </c>
      <c r="F849" s="41">
        <f t="shared" ca="1" si="87"/>
        <v>56.608949247178046</v>
      </c>
      <c r="G849" s="41">
        <f t="shared" ca="1" si="88"/>
        <v>92.496100409720214</v>
      </c>
      <c r="H849" s="41">
        <f t="shared" ca="1" si="89"/>
        <v>95.730294251891479</v>
      </c>
      <c r="I849" s="41">
        <f t="shared" ca="1" si="90"/>
        <v>95.730294251891479</v>
      </c>
      <c r="J849" s="41">
        <f t="shared" ca="1" si="91"/>
        <v>119.31826162282705</v>
      </c>
      <c r="K849" s="83">
        <f ca="1">SMALL($J$2:$J$1001,ROWS($J$2:J849))</f>
        <v>150.81796406791847</v>
      </c>
      <c r="L849" s="40">
        <f ca="1">ROWS($L$2:L849)/COUNT($K$2:$K$1001)</f>
        <v>0.84799999999999998</v>
      </c>
    </row>
    <row r="850" spans="1:12" hidden="1" x14ac:dyDescent="0.25">
      <c r="A850" s="78">
        <f t="shared" ca="1" si="86"/>
        <v>48.666710894619094</v>
      </c>
      <c r="B850" s="79">
        <f t="shared" ca="1" si="85"/>
        <v>25.892836944951192</v>
      </c>
      <c r="C850" s="80">
        <f t="shared" ca="1" si="85"/>
        <v>22.888436002766351</v>
      </c>
      <c r="D850" s="81">
        <f t="shared" ca="1" si="85"/>
        <v>33.477031158925307</v>
      </c>
      <c r="E850" s="82">
        <f t="shared" ca="1" si="85"/>
        <v>40.938700240267309</v>
      </c>
      <c r="F850" s="41">
        <f t="shared" ca="1" si="87"/>
        <v>48.666710894619094</v>
      </c>
      <c r="G850" s="41">
        <f t="shared" ca="1" si="88"/>
        <v>74.559547839570286</v>
      </c>
      <c r="H850" s="41">
        <f t="shared" ca="1" si="89"/>
        <v>82.143742053544401</v>
      </c>
      <c r="I850" s="41">
        <f t="shared" ca="1" si="90"/>
        <v>82.143742053544401</v>
      </c>
      <c r="J850" s="41">
        <f t="shared" ca="1" si="91"/>
        <v>123.08244229381171</v>
      </c>
      <c r="K850" s="83">
        <f ca="1">SMALL($J$2:$J$1001,ROWS($J$2:J850))</f>
        <v>150.85689185130829</v>
      </c>
      <c r="L850" s="40">
        <f ca="1">ROWS($L$2:L850)/COUNT($K$2:$K$1001)</f>
        <v>0.84899999999999998</v>
      </c>
    </row>
    <row r="851" spans="1:12" hidden="1" x14ac:dyDescent="0.25">
      <c r="A851" s="78">
        <f t="shared" ca="1" si="86"/>
        <v>31.882348297393403</v>
      </c>
      <c r="B851" s="79">
        <f t="shared" ca="1" si="85"/>
        <v>37.508636837215519</v>
      </c>
      <c r="C851" s="80">
        <f t="shared" ca="1" si="85"/>
        <v>41.666635855396521</v>
      </c>
      <c r="D851" s="81">
        <f t="shared" ca="1" si="85"/>
        <v>49.629152722421935</v>
      </c>
      <c r="E851" s="82">
        <f t="shared" ca="1" si="85"/>
        <v>56.987199894513388</v>
      </c>
      <c r="F851" s="41">
        <f t="shared" ca="1" si="87"/>
        <v>41.666635855396521</v>
      </c>
      <c r="G851" s="41">
        <f t="shared" ca="1" si="88"/>
        <v>79.17527269261204</v>
      </c>
      <c r="H851" s="41">
        <f t="shared" ca="1" si="89"/>
        <v>91.295788577818456</v>
      </c>
      <c r="I851" s="41">
        <f t="shared" ca="1" si="90"/>
        <v>91.295788577818456</v>
      </c>
      <c r="J851" s="41">
        <f t="shared" ca="1" si="91"/>
        <v>148.28298847233185</v>
      </c>
      <c r="K851" s="83">
        <f ca="1">SMALL($J$2:$J$1001,ROWS($J$2:J851))</f>
        <v>151.03756875181466</v>
      </c>
      <c r="L851" s="40">
        <f ca="1">ROWS($L$2:L851)/COUNT($K$2:$K$1001)</f>
        <v>0.85</v>
      </c>
    </row>
    <row r="852" spans="1:12" hidden="1" x14ac:dyDescent="0.25">
      <c r="A852" s="78">
        <f t="shared" ca="1" si="86"/>
        <v>50.746385328765079</v>
      </c>
      <c r="B852" s="79">
        <f t="shared" ca="1" si="85"/>
        <v>31.255519917031243</v>
      </c>
      <c r="C852" s="80">
        <f t="shared" ca="1" si="85"/>
        <v>24.656847375876264</v>
      </c>
      <c r="D852" s="81">
        <f t="shared" ca="1" si="85"/>
        <v>21.25860800073238</v>
      </c>
      <c r="E852" s="82">
        <f t="shared" ca="1" si="85"/>
        <v>24.298139091964064</v>
      </c>
      <c r="F852" s="41">
        <f t="shared" ca="1" si="87"/>
        <v>50.746385328765079</v>
      </c>
      <c r="G852" s="41">
        <f t="shared" ca="1" si="88"/>
        <v>82.001905245796323</v>
      </c>
      <c r="H852" s="41">
        <f t="shared" ca="1" si="89"/>
        <v>72.004993329497466</v>
      </c>
      <c r="I852" s="41">
        <f t="shared" ca="1" si="90"/>
        <v>82.001905245796323</v>
      </c>
      <c r="J852" s="41">
        <f t="shared" ca="1" si="91"/>
        <v>106.30004433776038</v>
      </c>
      <c r="K852" s="83">
        <f ca="1">SMALL($J$2:$J$1001,ROWS($J$2:J852))</f>
        <v>151.09852438043947</v>
      </c>
      <c r="L852" s="40">
        <f ca="1">ROWS($L$2:L852)/COUNT($K$2:$K$1001)</f>
        <v>0.85099999999999998</v>
      </c>
    </row>
    <row r="853" spans="1:12" hidden="1" x14ac:dyDescent="0.25">
      <c r="A853" s="78">
        <f t="shared" ca="1" si="86"/>
        <v>36.878969850679738</v>
      </c>
      <c r="B853" s="79">
        <f t="shared" ca="1" si="85"/>
        <v>26.735725630806396</v>
      </c>
      <c r="C853" s="80">
        <f t="shared" ca="1" si="85"/>
        <v>54.902707114489132</v>
      </c>
      <c r="D853" s="81">
        <f t="shared" ca="1" si="85"/>
        <v>38.204760601481155</v>
      </c>
      <c r="E853" s="82">
        <f t="shared" ca="1" si="85"/>
        <v>26.296158458330371</v>
      </c>
      <c r="F853" s="41">
        <f t="shared" ca="1" si="87"/>
        <v>54.902707114489132</v>
      </c>
      <c r="G853" s="41">
        <f t="shared" ca="1" si="88"/>
        <v>81.638432745295532</v>
      </c>
      <c r="H853" s="41">
        <f t="shared" ca="1" si="89"/>
        <v>93.107467715970287</v>
      </c>
      <c r="I853" s="41">
        <f t="shared" ca="1" si="90"/>
        <v>93.107467715970287</v>
      </c>
      <c r="J853" s="41">
        <f t="shared" ca="1" si="91"/>
        <v>119.40362617430065</v>
      </c>
      <c r="K853" s="83">
        <f ca="1">SMALL($J$2:$J$1001,ROWS($J$2:J853))</f>
        <v>151.2884622153222</v>
      </c>
      <c r="L853" s="40">
        <f ca="1">ROWS($L$2:L853)/COUNT($K$2:$K$1001)</f>
        <v>0.85199999999999998</v>
      </c>
    </row>
    <row r="854" spans="1:12" hidden="1" x14ac:dyDescent="0.25">
      <c r="A854" s="78">
        <f t="shared" ca="1" si="86"/>
        <v>58.466534786036235</v>
      </c>
      <c r="B854" s="79">
        <f t="shared" ca="1" si="85"/>
        <v>38.075646535996881</v>
      </c>
      <c r="C854" s="80">
        <f t="shared" ca="1" si="85"/>
        <v>22.327506623738401</v>
      </c>
      <c r="D854" s="81">
        <f t="shared" ca="1" si="85"/>
        <v>51.757079737286197</v>
      </c>
      <c r="E854" s="82">
        <f t="shared" ca="1" si="85"/>
        <v>49.468015648160538</v>
      </c>
      <c r="F854" s="41">
        <f t="shared" ca="1" si="87"/>
        <v>58.466534786036235</v>
      </c>
      <c r="G854" s="41">
        <f t="shared" ca="1" si="88"/>
        <v>96.542181322033116</v>
      </c>
      <c r="H854" s="41">
        <f t="shared" ca="1" si="89"/>
        <v>110.22361452332242</v>
      </c>
      <c r="I854" s="41">
        <f t="shared" ca="1" si="90"/>
        <v>110.22361452332242</v>
      </c>
      <c r="J854" s="41">
        <f t="shared" ca="1" si="91"/>
        <v>159.69163017148296</v>
      </c>
      <c r="K854" s="83">
        <f ca="1">SMALL($J$2:$J$1001,ROWS($J$2:J854))</f>
        <v>151.41746520782965</v>
      </c>
      <c r="L854" s="40">
        <f ca="1">ROWS($L$2:L854)/COUNT($K$2:$K$1001)</f>
        <v>0.85299999999999998</v>
      </c>
    </row>
    <row r="855" spans="1:12" hidden="1" x14ac:dyDescent="0.25">
      <c r="A855" s="78">
        <f t="shared" ca="1" si="86"/>
        <v>27.279078629370851</v>
      </c>
      <c r="B855" s="79">
        <f t="shared" ca="1" si="85"/>
        <v>24.876546707132018</v>
      </c>
      <c r="C855" s="80">
        <f t="shared" ca="1" si="85"/>
        <v>40.244376588390679</v>
      </c>
      <c r="D855" s="81">
        <f t="shared" ca="1" si="85"/>
        <v>40.944414622877943</v>
      </c>
      <c r="E855" s="82">
        <f t="shared" ca="1" si="85"/>
        <v>26.070878425275939</v>
      </c>
      <c r="F855" s="41">
        <f t="shared" ca="1" si="87"/>
        <v>40.244376588390679</v>
      </c>
      <c r="G855" s="41">
        <f t="shared" ca="1" si="88"/>
        <v>65.120923295522701</v>
      </c>
      <c r="H855" s="41">
        <f t="shared" ca="1" si="89"/>
        <v>81.188791211268622</v>
      </c>
      <c r="I855" s="41">
        <f t="shared" ca="1" si="90"/>
        <v>81.188791211268622</v>
      </c>
      <c r="J855" s="41">
        <f t="shared" ca="1" si="91"/>
        <v>107.25966963654456</v>
      </c>
      <c r="K855" s="83">
        <f ca="1">SMALL($J$2:$J$1001,ROWS($J$2:J855))</f>
        <v>151.46372969093977</v>
      </c>
      <c r="L855" s="40">
        <f ca="1">ROWS($L$2:L855)/COUNT($K$2:$K$1001)</f>
        <v>0.85399999999999998</v>
      </c>
    </row>
    <row r="856" spans="1:12" hidden="1" x14ac:dyDescent="0.25">
      <c r="A856" s="78">
        <f t="shared" ca="1" si="86"/>
        <v>43.232395257486516</v>
      </c>
      <c r="B856" s="79">
        <f t="shared" ca="1" si="85"/>
        <v>59.826470908523184</v>
      </c>
      <c r="C856" s="80">
        <f t="shared" ca="1" si="85"/>
        <v>28.089758446773679</v>
      </c>
      <c r="D856" s="81">
        <f t="shared" ca="1" si="85"/>
        <v>36.168028369699101</v>
      </c>
      <c r="E856" s="82">
        <f t="shared" ca="1" si="85"/>
        <v>31.102201367294647</v>
      </c>
      <c r="F856" s="41">
        <f t="shared" ca="1" si="87"/>
        <v>43.232395257486516</v>
      </c>
      <c r="G856" s="41">
        <f t="shared" ca="1" si="88"/>
        <v>103.05886616600969</v>
      </c>
      <c r="H856" s="41">
        <f t="shared" ca="1" si="89"/>
        <v>79.400423627185617</v>
      </c>
      <c r="I856" s="41">
        <f t="shared" ca="1" si="90"/>
        <v>103.05886616600969</v>
      </c>
      <c r="J856" s="41">
        <f t="shared" ca="1" si="91"/>
        <v>134.16106753330433</v>
      </c>
      <c r="K856" s="83">
        <f ca="1">SMALL($J$2:$J$1001,ROWS($J$2:J856))</f>
        <v>151.49861703894967</v>
      </c>
      <c r="L856" s="40">
        <f ca="1">ROWS($L$2:L856)/COUNT($K$2:$K$1001)</f>
        <v>0.85499999999999998</v>
      </c>
    </row>
    <row r="857" spans="1:12" hidden="1" x14ac:dyDescent="0.25">
      <c r="A857" s="78">
        <f t="shared" ca="1" si="86"/>
        <v>54.132537054354913</v>
      </c>
      <c r="B857" s="79">
        <f t="shared" ca="1" si="85"/>
        <v>40.759393661120413</v>
      </c>
      <c r="C857" s="80">
        <f t="shared" ca="1" si="85"/>
        <v>50.372590086736395</v>
      </c>
      <c r="D857" s="81">
        <f t="shared" ca="1" si="85"/>
        <v>39.883765079279605</v>
      </c>
      <c r="E857" s="82">
        <f t="shared" ca="1" si="85"/>
        <v>20.869844267017037</v>
      </c>
      <c r="F857" s="41">
        <f t="shared" ca="1" si="87"/>
        <v>54.132537054354913</v>
      </c>
      <c r="G857" s="41">
        <f t="shared" ca="1" si="88"/>
        <v>94.891930715475326</v>
      </c>
      <c r="H857" s="41">
        <f t="shared" ca="1" si="89"/>
        <v>94.016302133634525</v>
      </c>
      <c r="I857" s="41">
        <f t="shared" ca="1" si="90"/>
        <v>94.891930715475326</v>
      </c>
      <c r="J857" s="41">
        <f t="shared" ca="1" si="91"/>
        <v>115.76177498249237</v>
      </c>
      <c r="K857" s="83">
        <f ca="1">SMALL($J$2:$J$1001,ROWS($J$2:J857))</f>
        <v>151.51454022469915</v>
      </c>
      <c r="L857" s="40">
        <f ca="1">ROWS($L$2:L857)/COUNT($K$2:$K$1001)</f>
        <v>0.85599999999999998</v>
      </c>
    </row>
    <row r="858" spans="1:12" hidden="1" x14ac:dyDescent="0.25">
      <c r="A858" s="78">
        <f t="shared" ca="1" si="86"/>
        <v>32.788744840496108</v>
      </c>
      <c r="B858" s="79">
        <f t="shared" ca="1" si="85"/>
        <v>53.47038253942366</v>
      </c>
      <c r="C858" s="80">
        <f t="shared" ca="1" si="85"/>
        <v>59.031792043084003</v>
      </c>
      <c r="D858" s="81">
        <f t="shared" ca="1" si="85"/>
        <v>55.986385439178662</v>
      </c>
      <c r="E858" s="82">
        <f t="shared" ca="1" si="85"/>
        <v>24.973976743011484</v>
      </c>
      <c r="F858" s="41">
        <f t="shared" ca="1" si="87"/>
        <v>59.031792043084003</v>
      </c>
      <c r="G858" s="41">
        <f t="shared" ca="1" si="88"/>
        <v>112.50217458250766</v>
      </c>
      <c r="H858" s="41">
        <f t="shared" ca="1" si="89"/>
        <v>115.01817748226267</v>
      </c>
      <c r="I858" s="41">
        <f t="shared" ca="1" si="90"/>
        <v>115.01817748226267</v>
      </c>
      <c r="J858" s="41">
        <f t="shared" ca="1" si="91"/>
        <v>139.99215422527416</v>
      </c>
      <c r="K858" s="83">
        <f ca="1">SMALL($J$2:$J$1001,ROWS($J$2:J858))</f>
        <v>151.7884138016158</v>
      </c>
      <c r="L858" s="40">
        <f ca="1">ROWS($L$2:L858)/COUNT($K$2:$K$1001)</f>
        <v>0.85699999999999998</v>
      </c>
    </row>
    <row r="859" spans="1:12" hidden="1" x14ac:dyDescent="0.25">
      <c r="A859" s="78">
        <f t="shared" ca="1" si="86"/>
        <v>51.207665021506244</v>
      </c>
      <c r="B859" s="79">
        <f t="shared" ca="1" si="85"/>
        <v>26.98394001561692</v>
      </c>
      <c r="C859" s="80">
        <f t="shared" ca="1" si="85"/>
        <v>41.279948245964832</v>
      </c>
      <c r="D859" s="81">
        <f t="shared" ca="1" si="85"/>
        <v>54.902044536503453</v>
      </c>
      <c r="E859" s="82">
        <f t="shared" ca="1" si="85"/>
        <v>31.23889312475314</v>
      </c>
      <c r="F859" s="41">
        <f t="shared" ca="1" si="87"/>
        <v>51.207665021506244</v>
      </c>
      <c r="G859" s="41">
        <f t="shared" ca="1" si="88"/>
        <v>78.191605037123168</v>
      </c>
      <c r="H859" s="41">
        <f t="shared" ca="1" si="89"/>
        <v>106.1097095580097</v>
      </c>
      <c r="I859" s="41">
        <f t="shared" ca="1" si="90"/>
        <v>106.1097095580097</v>
      </c>
      <c r="J859" s="41">
        <f t="shared" ca="1" si="91"/>
        <v>137.34860268276285</v>
      </c>
      <c r="K859" s="83">
        <f ca="1">SMALL($J$2:$J$1001,ROWS($J$2:J859))</f>
        <v>151.8394952433913</v>
      </c>
      <c r="L859" s="40">
        <f ca="1">ROWS($L$2:L859)/COUNT($K$2:$K$1001)</f>
        <v>0.85799999999999998</v>
      </c>
    </row>
    <row r="860" spans="1:12" hidden="1" x14ac:dyDescent="0.25">
      <c r="A860" s="78">
        <f t="shared" ca="1" si="86"/>
        <v>38.123087997082408</v>
      </c>
      <c r="B860" s="79">
        <f t="shared" ca="1" si="85"/>
        <v>55.538282491091131</v>
      </c>
      <c r="C860" s="80">
        <f t="shared" ca="1" si="85"/>
        <v>24.933469096064712</v>
      </c>
      <c r="D860" s="81">
        <f t="shared" ca="1" si="85"/>
        <v>29.063306842032304</v>
      </c>
      <c r="E860" s="82">
        <f t="shared" ca="1" si="85"/>
        <v>27.312650639179541</v>
      </c>
      <c r="F860" s="41">
        <f t="shared" ca="1" si="87"/>
        <v>38.123087997082408</v>
      </c>
      <c r="G860" s="41">
        <f t="shared" ca="1" si="88"/>
        <v>93.661370488173532</v>
      </c>
      <c r="H860" s="41">
        <f t="shared" ca="1" si="89"/>
        <v>67.186394839114712</v>
      </c>
      <c r="I860" s="41">
        <f t="shared" ca="1" si="90"/>
        <v>93.661370488173532</v>
      </c>
      <c r="J860" s="41">
        <f t="shared" ca="1" si="91"/>
        <v>120.97402112735307</v>
      </c>
      <c r="K860" s="83">
        <f ca="1">SMALL($J$2:$J$1001,ROWS($J$2:J860))</f>
        <v>152.01739192137171</v>
      </c>
      <c r="L860" s="40">
        <f ca="1">ROWS($L$2:L860)/COUNT($K$2:$K$1001)</f>
        <v>0.85899999999999999</v>
      </c>
    </row>
    <row r="861" spans="1:12" hidden="1" x14ac:dyDescent="0.25">
      <c r="A861" s="78">
        <f t="shared" ca="1" si="86"/>
        <v>23.212569072103154</v>
      </c>
      <c r="B861" s="79">
        <f t="shared" ca="1" si="85"/>
        <v>34.642849830086774</v>
      </c>
      <c r="C861" s="80">
        <f t="shared" ca="1" si="85"/>
        <v>49.654575252999692</v>
      </c>
      <c r="D861" s="81">
        <f t="shared" ca="1" si="85"/>
        <v>39.880700905951485</v>
      </c>
      <c r="E861" s="82">
        <f t="shared" ca="1" si="85"/>
        <v>45.888735748899776</v>
      </c>
      <c r="F861" s="41">
        <f t="shared" ca="1" si="87"/>
        <v>49.654575252999692</v>
      </c>
      <c r="G861" s="41">
        <f t="shared" ca="1" si="88"/>
        <v>84.297425083086466</v>
      </c>
      <c r="H861" s="41">
        <f t="shared" ca="1" si="89"/>
        <v>89.535276158951177</v>
      </c>
      <c r="I861" s="41">
        <f t="shared" ca="1" si="90"/>
        <v>89.535276158951177</v>
      </c>
      <c r="J861" s="41">
        <f t="shared" ca="1" si="91"/>
        <v>135.42401190785097</v>
      </c>
      <c r="K861" s="83">
        <f ca="1">SMALL($J$2:$J$1001,ROWS($J$2:J861))</f>
        <v>152.04780054841055</v>
      </c>
      <c r="L861" s="40">
        <f ca="1">ROWS($L$2:L861)/COUNT($K$2:$K$1001)</f>
        <v>0.86</v>
      </c>
    </row>
    <row r="862" spans="1:12" hidden="1" x14ac:dyDescent="0.25">
      <c r="A862" s="78">
        <f t="shared" ca="1" si="86"/>
        <v>54.37948797703492</v>
      </c>
      <c r="B862" s="79">
        <f t="shared" ca="1" si="85"/>
        <v>41.180941261935892</v>
      </c>
      <c r="C862" s="80">
        <f t="shared" ca="1" si="85"/>
        <v>25.935812515913103</v>
      </c>
      <c r="D862" s="81">
        <f t="shared" ca="1" si="85"/>
        <v>21.864565134495034</v>
      </c>
      <c r="E862" s="82">
        <f t="shared" ca="1" si="85"/>
        <v>34.382409540077589</v>
      </c>
      <c r="F862" s="41">
        <f t="shared" ca="1" si="87"/>
        <v>54.37948797703492</v>
      </c>
      <c r="G862" s="41">
        <f t="shared" ca="1" si="88"/>
        <v>95.560429238970812</v>
      </c>
      <c r="H862" s="41">
        <f t="shared" ca="1" si="89"/>
        <v>76.244053111529951</v>
      </c>
      <c r="I862" s="41">
        <f t="shared" ca="1" si="90"/>
        <v>95.560429238970812</v>
      </c>
      <c r="J862" s="41">
        <f t="shared" ca="1" si="91"/>
        <v>129.9428387790484</v>
      </c>
      <c r="K862" s="83">
        <f ca="1">SMALL($J$2:$J$1001,ROWS($J$2:J862))</f>
        <v>152.12922714769508</v>
      </c>
      <c r="L862" s="40">
        <f ca="1">ROWS($L$2:L862)/COUNT($K$2:$K$1001)</f>
        <v>0.86099999999999999</v>
      </c>
    </row>
    <row r="863" spans="1:12" hidden="1" x14ac:dyDescent="0.25">
      <c r="A863" s="78">
        <f t="shared" ca="1" si="86"/>
        <v>29.73214467834055</v>
      </c>
      <c r="B863" s="79">
        <f t="shared" ca="1" si="85"/>
        <v>32.66975817331263</v>
      </c>
      <c r="C863" s="80">
        <f t="shared" ca="1" si="85"/>
        <v>39.420272762596753</v>
      </c>
      <c r="D863" s="81">
        <f t="shared" ca="1" si="85"/>
        <v>25.905620929079948</v>
      </c>
      <c r="E863" s="82">
        <f t="shared" ca="1" si="85"/>
        <v>56.121616635578874</v>
      </c>
      <c r="F863" s="41">
        <f t="shared" ca="1" si="87"/>
        <v>39.420272762596753</v>
      </c>
      <c r="G863" s="41">
        <f t="shared" ca="1" si="88"/>
        <v>72.090030935909382</v>
      </c>
      <c r="H863" s="41">
        <f t="shared" ca="1" si="89"/>
        <v>65.325893691676697</v>
      </c>
      <c r="I863" s="41">
        <f t="shared" ca="1" si="90"/>
        <v>72.090030935909382</v>
      </c>
      <c r="J863" s="41">
        <f t="shared" ca="1" si="91"/>
        <v>128.21164757148824</v>
      </c>
      <c r="K863" s="83">
        <f ca="1">SMALL($J$2:$J$1001,ROWS($J$2:J863))</f>
        <v>152.2382545733096</v>
      </c>
      <c r="L863" s="40">
        <f ca="1">ROWS($L$2:L863)/COUNT($K$2:$K$1001)</f>
        <v>0.86199999999999999</v>
      </c>
    </row>
    <row r="864" spans="1:12" hidden="1" x14ac:dyDescent="0.25">
      <c r="A864" s="78">
        <f t="shared" ca="1" si="86"/>
        <v>38.821523891250521</v>
      </c>
      <c r="B864" s="79">
        <f t="shared" ca="1" si="85"/>
        <v>56.055336255505161</v>
      </c>
      <c r="C864" s="80">
        <f t="shared" ca="1" si="85"/>
        <v>43.830070895096441</v>
      </c>
      <c r="D864" s="81">
        <f t="shared" ca="1" si="85"/>
        <v>28.577856426033442</v>
      </c>
      <c r="E864" s="82">
        <f t="shared" ca="1" si="85"/>
        <v>43.493929215306984</v>
      </c>
      <c r="F864" s="41">
        <f t="shared" ca="1" si="87"/>
        <v>43.830070895096441</v>
      </c>
      <c r="G864" s="41">
        <f t="shared" ca="1" si="88"/>
        <v>99.885407150601594</v>
      </c>
      <c r="H864" s="41">
        <f t="shared" ca="1" si="89"/>
        <v>72.407927321129876</v>
      </c>
      <c r="I864" s="41">
        <f t="shared" ca="1" si="90"/>
        <v>99.885407150601594</v>
      </c>
      <c r="J864" s="41">
        <f t="shared" ca="1" si="91"/>
        <v>143.37933636590859</v>
      </c>
      <c r="K864" s="83">
        <f ca="1">SMALL($J$2:$J$1001,ROWS($J$2:J864))</f>
        <v>152.27780401756399</v>
      </c>
      <c r="L864" s="40">
        <f ca="1">ROWS($L$2:L864)/COUNT($K$2:$K$1001)</f>
        <v>0.86299999999999999</v>
      </c>
    </row>
    <row r="865" spans="1:12" hidden="1" x14ac:dyDescent="0.25">
      <c r="A865" s="78">
        <f t="shared" ca="1" si="86"/>
        <v>25.267084497883513</v>
      </c>
      <c r="B865" s="79">
        <f t="shared" ca="1" si="85"/>
        <v>33.108332965636464</v>
      </c>
      <c r="C865" s="80">
        <f t="shared" ca="1" si="85"/>
        <v>32.700496537172512</v>
      </c>
      <c r="D865" s="81">
        <f t="shared" ca="1" si="85"/>
        <v>41.477310634786321</v>
      </c>
      <c r="E865" s="82">
        <f t="shared" ca="1" si="85"/>
        <v>42.724756518739682</v>
      </c>
      <c r="F865" s="41">
        <f t="shared" ca="1" si="87"/>
        <v>32.700496537172512</v>
      </c>
      <c r="G865" s="41">
        <f t="shared" ca="1" si="88"/>
        <v>65.808829502808976</v>
      </c>
      <c r="H865" s="41">
        <f t="shared" ca="1" si="89"/>
        <v>74.177807171958833</v>
      </c>
      <c r="I865" s="41">
        <f t="shared" ca="1" si="90"/>
        <v>74.177807171958833</v>
      </c>
      <c r="J865" s="41">
        <f t="shared" ca="1" si="91"/>
        <v>116.90256369069851</v>
      </c>
      <c r="K865" s="83">
        <f ca="1">SMALL($J$2:$J$1001,ROWS($J$2:J865))</f>
        <v>152.29259455665212</v>
      </c>
      <c r="L865" s="40">
        <f ca="1">ROWS($L$2:L865)/COUNT($K$2:$K$1001)</f>
        <v>0.86399999999999999</v>
      </c>
    </row>
    <row r="866" spans="1:12" hidden="1" x14ac:dyDescent="0.25">
      <c r="A866" s="78">
        <f t="shared" ca="1" si="86"/>
        <v>40.222062850451678</v>
      </c>
      <c r="B866" s="79">
        <f t="shared" ca="1" si="85"/>
        <v>28.85248870328229</v>
      </c>
      <c r="C866" s="80">
        <f t="shared" ca="1" si="85"/>
        <v>20.45141469818363</v>
      </c>
      <c r="D866" s="81">
        <f t="shared" ca="1" si="85"/>
        <v>20.300168844200929</v>
      </c>
      <c r="E866" s="82">
        <f t="shared" ca="1" si="85"/>
        <v>41.779781917383602</v>
      </c>
      <c r="F866" s="41">
        <f t="shared" ca="1" si="87"/>
        <v>40.222062850451678</v>
      </c>
      <c r="G866" s="41">
        <f t="shared" ca="1" si="88"/>
        <v>69.074551553733968</v>
      </c>
      <c r="H866" s="41">
        <f t="shared" ca="1" si="89"/>
        <v>60.522231694652604</v>
      </c>
      <c r="I866" s="41">
        <f t="shared" ca="1" si="90"/>
        <v>69.074551553733968</v>
      </c>
      <c r="J866" s="41">
        <f t="shared" ca="1" si="91"/>
        <v>110.85433347111757</v>
      </c>
      <c r="K866" s="83">
        <f ca="1">SMALL($J$2:$J$1001,ROWS($J$2:J866))</f>
        <v>152.59694298141673</v>
      </c>
      <c r="L866" s="40">
        <f ca="1">ROWS($L$2:L866)/COUNT($K$2:$K$1001)</f>
        <v>0.86499999999999999</v>
      </c>
    </row>
    <row r="867" spans="1:12" hidden="1" x14ac:dyDescent="0.25">
      <c r="A867" s="78">
        <f t="shared" ca="1" si="86"/>
        <v>32.483234694276184</v>
      </c>
      <c r="B867" s="79">
        <f t="shared" ca="1" si="85"/>
        <v>31.231099657838968</v>
      </c>
      <c r="C867" s="80">
        <f t="shared" ca="1" si="85"/>
        <v>38.373402164730507</v>
      </c>
      <c r="D867" s="81">
        <f t="shared" ca="1" si="85"/>
        <v>46.671827932765382</v>
      </c>
      <c r="E867" s="82">
        <f t="shared" ca="1" si="85"/>
        <v>49.329463375356255</v>
      </c>
      <c r="F867" s="41">
        <f t="shared" ca="1" si="87"/>
        <v>38.373402164730507</v>
      </c>
      <c r="G867" s="41">
        <f t="shared" ca="1" si="88"/>
        <v>69.604501822569475</v>
      </c>
      <c r="H867" s="41">
        <f t="shared" ca="1" si="89"/>
        <v>85.045230097495889</v>
      </c>
      <c r="I867" s="41">
        <f t="shared" ca="1" si="90"/>
        <v>85.045230097495889</v>
      </c>
      <c r="J867" s="41">
        <f t="shared" ca="1" si="91"/>
        <v>134.37469347285213</v>
      </c>
      <c r="K867" s="83">
        <f ca="1">SMALL($J$2:$J$1001,ROWS($J$2:J867))</f>
        <v>152.61736563626565</v>
      </c>
      <c r="L867" s="40">
        <f ca="1">ROWS($L$2:L867)/COUNT($K$2:$K$1001)</f>
        <v>0.86599999999999999</v>
      </c>
    </row>
    <row r="868" spans="1:12" hidden="1" x14ac:dyDescent="0.25">
      <c r="A868" s="78">
        <f t="shared" ca="1" si="86"/>
        <v>29.888208537954135</v>
      </c>
      <c r="B868" s="79">
        <f t="shared" ca="1" si="85"/>
        <v>46.492004344572891</v>
      </c>
      <c r="C868" s="80">
        <f t="shared" ca="1" si="85"/>
        <v>56.322001108946893</v>
      </c>
      <c r="D868" s="81">
        <f t="shared" ca="1" si="85"/>
        <v>54.157886778951337</v>
      </c>
      <c r="E868" s="82">
        <f t="shared" ca="1" si="85"/>
        <v>34.256493672750409</v>
      </c>
      <c r="F868" s="41">
        <f t="shared" ca="1" si="87"/>
        <v>56.322001108946893</v>
      </c>
      <c r="G868" s="41">
        <f t="shared" ca="1" si="88"/>
        <v>102.81400545351978</v>
      </c>
      <c r="H868" s="41">
        <f t="shared" ca="1" si="89"/>
        <v>110.47988788789823</v>
      </c>
      <c r="I868" s="41">
        <f t="shared" ca="1" si="90"/>
        <v>110.47988788789823</v>
      </c>
      <c r="J868" s="41">
        <f t="shared" ca="1" si="91"/>
        <v>144.73638156064862</v>
      </c>
      <c r="K868" s="83">
        <f ca="1">SMALL($J$2:$J$1001,ROWS($J$2:J868))</f>
        <v>152.66749887599758</v>
      </c>
      <c r="L868" s="40">
        <f ca="1">ROWS($L$2:L868)/COUNT($K$2:$K$1001)</f>
        <v>0.86699999999999999</v>
      </c>
    </row>
    <row r="869" spans="1:12" hidden="1" x14ac:dyDescent="0.25">
      <c r="A869" s="78">
        <f t="shared" ca="1" si="86"/>
        <v>39.855808808445019</v>
      </c>
      <c r="B869" s="79">
        <f t="shared" ca="1" si="85"/>
        <v>55.849872785144946</v>
      </c>
      <c r="C869" s="80">
        <f t="shared" ca="1" si="85"/>
        <v>29.519051584189722</v>
      </c>
      <c r="D869" s="81">
        <f t="shared" ca="1" si="85"/>
        <v>36.095740346795111</v>
      </c>
      <c r="E869" s="82">
        <f t="shared" ca="1" si="85"/>
        <v>21.729496826500743</v>
      </c>
      <c r="F869" s="41">
        <f t="shared" ca="1" si="87"/>
        <v>39.855808808445019</v>
      </c>
      <c r="G869" s="41">
        <f t="shared" ca="1" si="88"/>
        <v>95.705681593589958</v>
      </c>
      <c r="H869" s="41">
        <f t="shared" ca="1" si="89"/>
        <v>75.95154915524013</v>
      </c>
      <c r="I869" s="41">
        <f t="shared" ca="1" si="90"/>
        <v>95.705681593589958</v>
      </c>
      <c r="J869" s="41">
        <f t="shared" ca="1" si="91"/>
        <v>117.43517842009069</v>
      </c>
      <c r="K869" s="83">
        <f ca="1">SMALL($J$2:$J$1001,ROWS($J$2:J869))</f>
        <v>152.73136554911139</v>
      </c>
      <c r="L869" s="40">
        <f ca="1">ROWS($L$2:L869)/COUNT($K$2:$K$1001)</f>
        <v>0.86799999999999999</v>
      </c>
    </row>
    <row r="870" spans="1:12" hidden="1" x14ac:dyDescent="0.25">
      <c r="A870" s="78">
        <f t="shared" ca="1" si="86"/>
        <v>26.751390878505759</v>
      </c>
      <c r="B870" s="79">
        <f t="shared" ca="1" si="85"/>
        <v>46.60498008982929</v>
      </c>
      <c r="C870" s="80">
        <f t="shared" ca="1" si="85"/>
        <v>40.241119865804571</v>
      </c>
      <c r="D870" s="81">
        <f t="shared" ca="1" si="85"/>
        <v>39.864481072491003</v>
      </c>
      <c r="E870" s="82">
        <f t="shared" ca="1" si="85"/>
        <v>42.263823934690741</v>
      </c>
      <c r="F870" s="41">
        <f t="shared" ca="1" si="87"/>
        <v>40.241119865804571</v>
      </c>
      <c r="G870" s="41">
        <f t="shared" ca="1" si="88"/>
        <v>86.846099955633861</v>
      </c>
      <c r="H870" s="41">
        <f t="shared" ca="1" si="89"/>
        <v>80.105600938295566</v>
      </c>
      <c r="I870" s="41">
        <f t="shared" ca="1" si="90"/>
        <v>86.846099955633861</v>
      </c>
      <c r="J870" s="41">
        <f t="shared" ca="1" si="91"/>
        <v>129.10992389032461</v>
      </c>
      <c r="K870" s="83">
        <f ca="1">SMALL($J$2:$J$1001,ROWS($J$2:J870))</f>
        <v>152.74586323192329</v>
      </c>
      <c r="L870" s="40">
        <f ca="1">ROWS($L$2:L870)/COUNT($K$2:$K$1001)</f>
        <v>0.86899999999999999</v>
      </c>
    </row>
    <row r="871" spans="1:12" hidden="1" x14ac:dyDescent="0.25">
      <c r="A871" s="78">
        <f t="shared" ca="1" si="86"/>
        <v>44.172309565207399</v>
      </c>
      <c r="B871" s="79">
        <f t="shared" ca="1" si="85"/>
        <v>26.238974880483834</v>
      </c>
      <c r="C871" s="80">
        <f t="shared" ca="1" si="85"/>
        <v>25.534429674736032</v>
      </c>
      <c r="D871" s="81">
        <f t="shared" ca="1" si="85"/>
        <v>51.521523132720063</v>
      </c>
      <c r="E871" s="82">
        <f t="shared" ca="1" si="85"/>
        <v>57.337671136083188</v>
      </c>
      <c r="F871" s="41">
        <f t="shared" ca="1" si="87"/>
        <v>44.172309565207399</v>
      </c>
      <c r="G871" s="41">
        <f t="shared" ca="1" si="88"/>
        <v>70.411284445691237</v>
      </c>
      <c r="H871" s="41">
        <f t="shared" ca="1" si="89"/>
        <v>95.693832697927462</v>
      </c>
      <c r="I871" s="41">
        <f t="shared" ca="1" si="90"/>
        <v>95.693832697927462</v>
      </c>
      <c r="J871" s="41">
        <f t="shared" ca="1" si="91"/>
        <v>153.03150383401066</v>
      </c>
      <c r="K871" s="83">
        <f ca="1">SMALL($J$2:$J$1001,ROWS($J$2:J871))</f>
        <v>152.88600639417041</v>
      </c>
      <c r="L871" s="40">
        <f ca="1">ROWS($L$2:L871)/COUNT($K$2:$K$1001)</f>
        <v>0.87</v>
      </c>
    </row>
    <row r="872" spans="1:12" hidden="1" x14ac:dyDescent="0.25">
      <c r="A872" s="78">
        <f t="shared" ca="1" si="86"/>
        <v>51.914383388632373</v>
      </c>
      <c r="B872" s="79">
        <f t="shared" ca="1" si="85"/>
        <v>58.663308962630225</v>
      </c>
      <c r="C872" s="80">
        <f t="shared" ca="1" si="85"/>
        <v>27.500148933377304</v>
      </c>
      <c r="D872" s="81">
        <f t="shared" ca="1" si="85"/>
        <v>38.429424990171256</v>
      </c>
      <c r="E872" s="82">
        <f t="shared" ca="1" si="85"/>
        <v>50.063670725288112</v>
      </c>
      <c r="F872" s="41">
        <f t="shared" ca="1" si="87"/>
        <v>51.914383388632373</v>
      </c>
      <c r="G872" s="41">
        <f t="shared" ca="1" si="88"/>
        <v>110.5776923512626</v>
      </c>
      <c r="H872" s="41">
        <f t="shared" ca="1" si="89"/>
        <v>90.343808378803629</v>
      </c>
      <c r="I872" s="41">
        <f t="shared" ca="1" si="90"/>
        <v>110.5776923512626</v>
      </c>
      <c r="J872" s="41">
        <f t="shared" ca="1" si="91"/>
        <v>160.6413630765507</v>
      </c>
      <c r="K872" s="83">
        <f ca="1">SMALL($J$2:$J$1001,ROWS($J$2:J872))</f>
        <v>152.99699555562194</v>
      </c>
      <c r="L872" s="40">
        <f ca="1">ROWS($L$2:L872)/COUNT($K$2:$K$1001)</f>
        <v>0.871</v>
      </c>
    </row>
    <row r="873" spans="1:12" hidden="1" x14ac:dyDescent="0.25">
      <c r="A873" s="78">
        <f t="shared" ca="1" si="86"/>
        <v>40.300308140127584</v>
      </c>
      <c r="B873" s="79">
        <f t="shared" ca="1" si="85"/>
        <v>59.541283335428574</v>
      </c>
      <c r="C873" s="80">
        <f t="shared" ca="1" si="85"/>
        <v>20.212581295605005</v>
      </c>
      <c r="D873" s="81">
        <f t="shared" ca="1" si="85"/>
        <v>29.751305094320251</v>
      </c>
      <c r="E873" s="82">
        <f t="shared" ca="1" si="85"/>
        <v>46.525496885947589</v>
      </c>
      <c r="F873" s="41">
        <f t="shared" ca="1" si="87"/>
        <v>40.300308140127584</v>
      </c>
      <c r="G873" s="41">
        <f t="shared" ca="1" si="88"/>
        <v>99.841591475556157</v>
      </c>
      <c r="H873" s="41">
        <f t="shared" ca="1" si="89"/>
        <v>70.051613234447842</v>
      </c>
      <c r="I873" s="41">
        <f t="shared" ca="1" si="90"/>
        <v>99.841591475556157</v>
      </c>
      <c r="J873" s="41">
        <f t="shared" ca="1" si="91"/>
        <v>146.36708836150376</v>
      </c>
      <c r="K873" s="83">
        <f ca="1">SMALL($J$2:$J$1001,ROWS($J$2:J873))</f>
        <v>153.03150383401066</v>
      </c>
      <c r="L873" s="40">
        <f ca="1">ROWS($L$2:L873)/COUNT($K$2:$K$1001)</f>
        <v>0.872</v>
      </c>
    </row>
    <row r="874" spans="1:12" hidden="1" x14ac:dyDescent="0.25">
      <c r="A874" s="78">
        <f t="shared" ca="1" si="86"/>
        <v>32.220598294676357</v>
      </c>
      <c r="B874" s="79">
        <f t="shared" ca="1" si="85"/>
        <v>34.16848790245718</v>
      </c>
      <c r="C874" s="80">
        <f t="shared" ca="1" si="85"/>
        <v>35.337801582171807</v>
      </c>
      <c r="D874" s="81">
        <f t="shared" ca="1" si="85"/>
        <v>26.082644742423682</v>
      </c>
      <c r="E874" s="82">
        <f t="shared" ca="1" si="85"/>
        <v>29.725521786865055</v>
      </c>
      <c r="F874" s="41">
        <f t="shared" ca="1" si="87"/>
        <v>35.337801582171807</v>
      </c>
      <c r="G874" s="41">
        <f t="shared" ca="1" si="88"/>
        <v>69.506289484628979</v>
      </c>
      <c r="H874" s="41">
        <f t="shared" ca="1" si="89"/>
        <v>61.420446324595488</v>
      </c>
      <c r="I874" s="41">
        <f t="shared" ca="1" si="90"/>
        <v>69.506289484628979</v>
      </c>
      <c r="J874" s="41">
        <f t="shared" ca="1" si="91"/>
        <v>99.231811271494038</v>
      </c>
      <c r="K874" s="83">
        <f ca="1">SMALL($J$2:$J$1001,ROWS($J$2:J874))</f>
        <v>153.06139736403568</v>
      </c>
      <c r="L874" s="40">
        <f ca="1">ROWS($L$2:L874)/COUNT($K$2:$K$1001)</f>
        <v>0.873</v>
      </c>
    </row>
    <row r="875" spans="1:12" hidden="1" x14ac:dyDescent="0.25">
      <c r="A875" s="78">
        <f t="shared" ca="1" si="86"/>
        <v>21.927711948745987</v>
      </c>
      <c r="B875" s="79">
        <f t="shared" ca="1" si="85"/>
        <v>59.044108727801607</v>
      </c>
      <c r="C875" s="80">
        <f t="shared" ca="1" si="85"/>
        <v>25.414096236426253</v>
      </c>
      <c r="D875" s="81">
        <f t="shared" ca="1" si="85"/>
        <v>50.883791621711474</v>
      </c>
      <c r="E875" s="82">
        <f t="shared" ca="1" si="85"/>
        <v>43.937228133355362</v>
      </c>
      <c r="F875" s="41">
        <f t="shared" ca="1" si="87"/>
        <v>25.414096236426253</v>
      </c>
      <c r="G875" s="41">
        <f t="shared" ca="1" si="88"/>
        <v>84.458204964227861</v>
      </c>
      <c r="H875" s="41">
        <f t="shared" ca="1" si="89"/>
        <v>76.297887858137727</v>
      </c>
      <c r="I875" s="41">
        <f t="shared" ca="1" si="90"/>
        <v>84.458204964227861</v>
      </c>
      <c r="J875" s="41">
        <f t="shared" ca="1" si="91"/>
        <v>128.39543309758324</v>
      </c>
      <c r="K875" s="83">
        <f ca="1">SMALL($J$2:$J$1001,ROWS($J$2:J875))</f>
        <v>153.23771998689531</v>
      </c>
      <c r="L875" s="40">
        <f ca="1">ROWS($L$2:L875)/COUNT($K$2:$K$1001)</f>
        <v>0.874</v>
      </c>
    </row>
    <row r="876" spans="1:12" hidden="1" x14ac:dyDescent="0.25">
      <c r="A876" s="78">
        <f t="shared" ca="1" si="86"/>
        <v>20.550773613410399</v>
      </c>
      <c r="B876" s="79">
        <f t="shared" ca="1" si="85"/>
        <v>29.22183457544272</v>
      </c>
      <c r="C876" s="80">
        <f t="shared" ca="1" si="85"/>
        <v>59.770049754822956</v>
      </c>
      <c r="D876" s="81">
        <f t="shared" ca="1" si="85"/>
        <v>36.042133154896447</v>
      </c>
      <c r="E876" s="82">
        <f t="shared" ca="1" si="85"/>
        <v>25.490057757280617</v>
      </c>
      <c r="F876" s="41">
        <f t="shared" ca="1" si="87"/>
        <v>59.770049754822956</v>
      </c>
      <c r="G876" s="41">
        <f t="shared" ca="1" si="88"/>
        <v>88.991884330265677</v>
      </c>
      <c r="H876" s="41">
        <f t="shared" ca="1" si="89"/>
        <v>95.812182909719411</v>
      </c>
      <c r="I876" s="41">
        <f t="shared" ca="1" si="90"/>
        <v>95.812182909719411</v>
      </c>
      <c r="J876" s="41">
        <f t="shared" ca="1" si="91"/>
        <v>121.30224066700004</v>
      </c>
      <c r="K876" s="83">
        <f ca="1">SMALL($J$2:$J$1001,ROWS($J$2:J876))</f>
        <v>153.26878617592342</v>
      </c>
      <c r="L876" s="40">
        <f ca="1">ROWS($L$2:L876)/COUNT($K$2:$K$1001)</f>
        <v>0.875</v>
      </c>
    </row>
    <row r="877" spans="1:12" hidden="1" x14ac:dyDescent="0.25">
      <c r="A877" s="78">
        <f t="shared" ca="1" si="86"/>
        <v>49.105770711370127</v>
      </c>
      <c r="B877" s="79">
        <f t="shared" ca="1" si="85"/>
        <v>20.601586394583599</v>
      </c>
      <c r="C877" s="80">
        <f t="shared" ca="1" si="85"/>
        <v>35.376440602442855</v>
      </c>
      <c r="D877" s="81">
        <f t="shared" ca="1" si="85"/>
        <v>43.67366764627068</v>
      </c>
      <c r="E877" s="82">
        <f t="shared" ca="1" si="85"/>
        <v>20.639816287078734</v>
      </c>
      <c r="F877" s="41">
        <f t="shared" ca="1" si="87"/>
        <v>49.105770711370127</v>
      </c>
      <c r="G877" s="41">
        <f t="shared" ca="1" si="88"/>
        <v>69.707357105953719</v>
      </c>
      <c r="H877" s="41">
        <f t="shared" ca="1" si="89"/>
        <v>92.779438357640799</v>
      </c>
      <c r="I877" s="41">
        <f t="shared" ca="1" si="90"/>
        <v>92.779438357640799</v>
      </c>
      <c r="J877" s="41">
        <f t="shared" ca="1" si="91"/>
        <v>113.41925464471953</v>
      </c>
      <c r="K877" s="83">
        <f ca="1">SMALL($J$2:$J$1001,ROWS($J$2:J877))</f>
        <v>153.31763823631599</v>
      </c>
      <c r="L877" s="40">
        <f ca="1">ROWS($L$2:L877)/COUNT($K$2:$K$1001)</f>
        <v>0.876</v>
      </c>
    </row>
    <row r="878" spans="1:12" hidden="1" x14ac:dyDescent="0.25">
      <c r="A878" s="78">
        <f t="shared" ca="1" si="86"/>
        <v>27.098595464844433</v>
      </c>
      <c r="B878" s="79">
        <f t="shared" ca="1" si="85"/>
        <v>41.119157580166046</v>
      </c>
      <c r="C878" s="80">
        <f t="shared" ca="1" si="85"/>
        <v>31.418097838793141</v>
      </c>
      <c r="D878" s="81">
        <f t="shared" ca="1" si="85"/>
        <v>42.780908767999392</v>
      </c>
      <c r="E878" s="82">
        <f t="shared" ca="1" si="85"/>
        <v>50.466707906875484</v>
      </c>
      <c r="F878" s="41">
        <f t="shared" ca="1" si="87"/>
        <v>31.418097838793141</v>
      </c>
      <c r="G878" s="41">
        <f t="shared" ca="1" si="88"/>
        <v>72.537255418959191</v>
      </c>
      <c r="H878" s="41">
        <f t="shared" ca="1" si="89"/>
        <v>74.199006606792537</v>
      </c>
      <c r="I878" s="41">
        <f t="shared" ca="1" si="90"/>
        <v>74.199006606792537</v>
      </c>
      <c r="J878" s="41">
        <f t="shared" ca="1" si="91"/>
        <v>124.66571451366802</v>
      </c>
      <c r="K878" s="83">
        <f ca="1">SMALL($J$2:$J$1001,ROWS($J$2:J878))</f>
        <v>153.39159116756363</v>
      </c>
      <c r="L878" s="40">
        <f ca="1">ROWS($L$2:L878)/COUNT($K$2:$K$1001)</f>
        <v>0.877</v>
      </c>
    </row>
    <row r="879" spans="1:12" hidden="1" x14ac:dyDescent="0.25">
      <c r="A879" s="78">
        <f t="shared" ca="1" si="86"/>
        <v>59.317217226234021</v>
      </c>
      <c r="B879" s="79">
        <f t="shared" ca="1" si="85"/>
        <v>56.135469979001662</v>
      </c>
      <c r="C879" s="80">
        <f t="shared" ca="1" si="85"/>
        <v>50.114034638661678</v>
      </c>
      <c r="D879" s="81">
        <f t="shared" ca="1" si="85"/>
        <v>32.461518773169587</v>
      </c>
      <c r="E879" s="82">
        <f t="shared" ca="1" si="85"/>
        <v>29.797700967909499</v>
      </c>
      <c r="F879" s="41">
        <f t="shared" ca="1" si="87"/>
        <v>59.317217226234021</v>
      </c>
      <c r="G879" s="41">
        <f t="shared" ca="1" si="88"/>
        <v>115.45268720523569</v>
      </c>
      <c r="H879" s="41">
        <f t="shared" ca="1" si="89"/>
        <v>91.778735999403608</v>
      </c>
      <c r="I879" s="41">
        <f t="shared" ca="1" si="90"/>
        <v>115.45268720523569</v>
      </c>
      <c r="J879" s="41">
        <f t="shared" ca="1" si="91"/>
        <v>145.25038817314518</v>
      </c>
      <c r="K879" s="83">
        <f ca="1">SMALL($J$2:$J$1001,ROWS($J$2:J879))</f>
        <v>153.40853516577587</v>
      </c>
      <c r="L879" s="40">
        <f ca="1">ROWS($L$2:L879)/COUNT($K$2:$K$1001)</f>
        <v>0.878</v>
      </c>
    </row>
    <row r="880" spans="1:12" hidden="1" x14ac:dyDescent="0.25">
      <c r="A880" s="78">
        <f t="shared" ca="1" si="86"/>
        <v>34.533873917760118</v>
      </c>
      <c r="B880" s="79">
        <f t="shared" ca="1" si="85"/>
        <v>26.397398602199175</v>
      </c>
      <c r="C880" s="80">
        <f t="shared" ca="1" si="85"/>
        <v>21.463409118184657</v>
      </c>
      <c r="D880" s="81">
        <f t="shared" ca="1" si="85"/>
        <v>37.560159660646207</v>
      </c>
      <c r="E880" s="82">
        <f t="shared" ca="1" si="85"/>
        <v>21.014315407329054</v>
      </c>
      <c r="F880" s="41">
        <f t="shared" ca="1" si="87"/>
        <v>34.533873917760118</v>
      </c>
      <c r="G880" s="41">
        <f t="shared" ca="1" si="88"/>
        <v>60.931272519959293</v>
      </c>
      <c r="H880" s="41">
        <f t="shared" ca="1" si="89"/>
        <v>72.094033578406325</v>
      </c>
      <c r="I880" s="41">
        <f t="shared" ca="1" si="90"/>
        <v>72.094033578406325</v>
      </c>
      <c r="J880" s="41">
        <f t="shared" ca="1" si="91"/>
        <v>93.108348985735375</v>
      </c>
      <c r="K880" s="83">
        <f ca="1">SMALL($J$2:$J$1001,ROWS($J$2:J880))</f>
        <v>153.42738542704359</v>
      </c>
      <c r="L880" s="40">
        <f ca="1">ROWS($L$2:L880)/COUNT($K$2:$K$1001)</f>
        <v>0.879</v>
      </c>
    </row>
    <row r="881" spans="1:12" hidden="1" x14ac:dyDescent="0.25">
      <c r="A881" s="78">
        <f t="shared" ca="1" si="86"/>
        <v>24.093819208851073</v>
      </c>
      <c r="B881" s="79">
        <f t="shared" ca="1" si="85"/>
        <v>49.702404161267872</v>
      </c>
      <c r="C881" s="80">
        <f t="shared" ca="1" si="85"/>
        <v>27.586441764741952</v>
      </c>
      <c r="D881" s="81">
        <f t="shared" ca="1" si="85"/>
        <v>24.379693272574077</v>
      </c>
      <c r="E881" s="82">
        <f t="shared" ca="1" si="85"/>
        <v>56.077114470415161</v>
      </c>
      <c r="F881" s="41">
        <f t="shared" ca="1" si="87"/>
        <v>27.586441764741952</v>
      </c>
      <c r="G881" s="41">
        <f t="shared" ca="1" si="88"/>
        <v>77.288845926009827</v>
      </c>
      <c r="H881" s="41">
        <f t="shared" ca="1" si="89"/>
        <v>51.966135037316029</v>
      </c>
      <c r="I881" s="41">
        <f t="shared" ca="1" si="90"/>
        <v>77.288845926009827</v>
      </c>
      <c r="J881" s="41">
        <f t="shared" ca="1" si="91"/>
        <v>133.36596039642498</v>
      </c>
      <c r="K881" s="83">
        <f ca="1">SMALL($J$2:$J$1001,ROWS($J$2:J881))</f>
        <v>153.6830813769144</v>
      </c>
      <c r="L881" s="40">
        <f ca="1">ROWS($L$2:L881)/COUNT($K$2:$K$1001)</f>
        <v>0.88</v>
      </c>
    </row>
    <row r="882" spans="1:12" hidden="1" x14ac:dyDescent="0.25">
      <c r="A882" s="78">
        <f t="shared" ca="1" si="86"/>
        <v>45.212850098533551</v>
      </c>
      <c r="B882" s="79">
        <f t="shared" ca="1" si="86"/>
        <v>32.992179036019145</v>
      </c>
      <c r="C882" s="80">
        <f t="shared" ca="1" si="86"/>
        <v>27.730065079554205</v>
      </c>
      <c r="D882" s="81">
        <f t="shared" ca="1" si="86"/>
        <v>43.061736997784443</v>
      </c>
      <c r="E882" s="82">
        <f t="shared" ca="1" si="86"/>
        <v>50.318660238558444</v>
      </c>
      <c r="F882" s="41">
        <f t="shared" ca="1" si="87"/>
        <v>45.212850098533551</v>
      </c>
      <c r="G882" s="41">
        <f t="shared" ca="1" si="88"/>
        <v>78.205029134552689</v>
      </c>
      <c r="H882" s="41">
        <f t="shared" ca="1" si="89"/>
        <v>88.274587096317987</v>
      </c>
      <c r="I882" s="41">
        <f t="shared" ca="1" si="90"/>
        <v>88.274587096317987</v>
      </c>
      <c r="J882" s="41">
        <f t="shared" ca="1" si="91"/>
        <v>138.59324733487642</v>
      </c>
      <c r="K882" s="83">
        <f ca="1">SMALL($J$2:$J$1001,ROWS($J$2:J882))</f>
        <v>153.68819354715177</v>
      </c>
      <c r="L882" s="40">
        <f ca="1">ROWS($L$2:L882)/COUNT($K$2:$K$1001)</f>
        <v>0.88100000000000001</v>
      </c>
    </row>
    <row r="883" spans="1:12" hidden="1" x14ac:dyDescent="0.25">
      <c r="A883" s="78">
        <f t="shared" ca="1" si="86"/>
        <v>21.482011779663015</v>
      </c>
      <c r="B883" s="79">
        <f t="shared" ca="1" si="86"/>
        <v>46.080141347289235</v>
      </c>
      <c r="C883" s="80">
        <f t="shared" ca="1" si="86"/>
        <v>34.168113125200975</v>
      </c>
      <c r="D883" s="81">
        <f t="shared" ca="1" si="86"/>
        <v>54.196796157554019</v>
      </c>
      <c r="E883" s="82">
        <f t="shared" ca="1" si="86"/>
        <v>58.174792098025435</v>
      </c>
      <c r="F883" s="41">
        <f t="shared" ca="1" si="87"/>
        <v>34.168113125200975</v>
      </c>
      <c r="G883" s="41">
        <f t="shared" ca="1" si="88"/>
        <v>80.248254472490203</v>
      </c>
      <c r="H883" s="41">
        <f t="shared" ca="1" si="89"/>
        <v>88.364909282754994</v>
      </c>
      <c r="I883" s="41">
        <f t="shared" ca="1" si="90"/>
        <v>88.364909282754994</v>
      </c>
      <c r="J883" s="41">
        <f t="shared" ca="1" si="91"/>
        <v>146.53970138078043</v>
      </c>
      <c r="K883" s="83">
        <f ca="1">SMALL($J$2:$J$1001,ROWS($J$2:J883))</f>
        <v>153.74667089012746</v>
      </c>
      <c r="L883" s="40">
        <f ca="1">ROWS($L$2:L883)/COUNT($K$2:$K$1001)</f>
        <v>0.88200000000000001</v>
      </c>
    </row>
    <row r="884" spans="1:12" hidden="1" x14ac:dyDescent="0.25">
      <c r="A884" s="78">
        <f t="shared" ca="1" si="86"/>
        <v>40.894533963868085</v>
      </c>
      <c r="B884" s="79">
        <f t="shared" ca="1" si="86"/>
        <v>37.031150828950608</v>
      </c>
      <c r="C884" s="80">
        <f t="shared" ca="1" si="86"/>
        <v>20.638860560693711</v>
      </c>
      <c r="D884" s="81">
        <f t="shared" ca="1" si="86"/>
        <v>35.894165512836892</v>
      </c>
      <c r="E884" s="82">
        <f t="shared" ca="1" si="86"/>
        <v>24.984689649963823</v>
      </c>
      <c r="F884" s="41">
        <f t="shared" ca="1" si="87"/>
        <v>40.894533963868085</v>
      </c>
      <c r="G884" s="41">
        <f t="shared" ca="1" si="88"/>
        <v>77.925684792818686</v>
      </c>
      <c r="H884" s="41">
        <f t="shared" ca="1" si="89"/>
        <v>76.788699476704977</v>
      </c>
      <c r="I884" s="41">
        <f t="shared" ca="1" si="90"/>
        <v>77.925684792818686</v>
      </c>
      <c r="J884" s="41">
        <f t="shared" ca="1" si="91"/>
        <v>102.91037444278251</v>
      </c>
      <c r="K884" s="83">
        <f ca="1">SMALL($J$2:$J$1001,ROWS($J$2:J884))</f>
        <v>153.97897729136938</v>
      </c>
      <c r="L884" s="40">
        <f ca="1">ROWS($L$2:L884)/COUNT($K$2:$K$1001)</f>
        <v>0.88300000000000001</v>
      </c>
    </row>
    <row r="885" spans="1:12" hidden="1" x14ac:dyDescent="0.25">
      <c r="A885" s="78">
        <f t="shared" ca="1" si="86"/>
        <v>24.529690696364639</v>
      </c>
      <c r="B885" s="79">
        <f t="shared" ca="1" si="86"/>
        <v>42.695346835583635</v>
      </c>
      <c r="C885" s="80">
        <f t="shared" ca="1" si="86"/>
        <v>57.636619515896683</v>
      </c>
      <c r="D885" s="81">
        <f t="shared" ca="1" si="86"/>
        <v>47.270121417483551</v>
      </c>
      <c r="E885" s="82">
        <f t="shared" ca="1" si="86"/>
        <v>39.327797899193463</v>
      </c>
      <c r="F885" s="41">
        <f t="shared" ca="1" si="87"/>
        <v>57.636619515896683</v>
      </c>
      <c r="G885" s="41">
        <f t="shared" ca="1" si="88"/>
        <v>100.33196635148032</v>
      </c>
      <c r="H885" s="41">
        <f t="shared" ca="1" si="89"/>
        <v>104.90674093338023</v>
      </c>
      <c r="I885" s="41">
        <f t="shared" ca="1" si="90"/>
        <v>104.90674093338023</v>
      </c>
      <c r="J885" s="41">
        <f t="shared" ca="1" si="91"/>
        <v>144.23453883257369</v>
      </c>
      <c r="K885" s="83">
        <f ca="1">SMALL($J$2:$J$1001,ROWS($J$2:J885))</f>
        <v>154.18454879466327</v>
      </c>
      <c r="L885" s="40">
        <f ca="1">ROWS($L$2:L885)/COUNT($K$2:$K$1001)</f>
        <v>0.88400000000000001</v>
      </c>
    </row>
    <row r="886" spans="1:12" hidden="1" x14ac:dyDescent="0.25">
      <c r="A886" s="78">
        <f t="shared" ca="1" si="86"/>
        <v>34.886257779048869</v>
      </c>
      <c r="B886" s="79">
        <f t="shared" ca="1" si="86"/>
        <v>59.208374630281043</v>
      </c>
      <c r="C886" s="80">
        <f t="shared" ca="1" si="86"/>
        <v>20.455627904428958</v>
      </c>
      <c r="D886" s="81">
        <f t="shared" ca="1" si="86"/>
        <v>44.636418297736626</v>
      </c>
      <c r="E886" s="82">
        <f t="shared" ca="1" si="86"/>
        <v>34.640208151538339</v>
      </c>
      <c r="F886" s="41">
        <f t="shared" ca="1" si="87"/>
        <v>34.886257779048869</v>
      </c>
      <c r="G886" s="41">
        <f t="shared" ca="1" si="88"/>
        <v>94.094632409329904</v>
      </c>
      <c r="H886" s="41">
        <f t="shared" ca="1" si="89"/>
        <v>79.522676076785501</v>
      </c>
      <c r="I886" s="41">
        <f t="shared" ca="1" si="90"/>
        <v>94.094632409329904</v>
      </c>
      <c r="J886" s="41">
        <f t="shared" ca="1" si="91"/>
        <v>128.73484056086824</v>
      </c>
      <c r="K886" s="83">
        <f ca="1">SMALL($J$2:$J$1001,ROWS($J$2:J886))</f>
        <v>154.20744145035096</v>
      </c>
      <c r="L886" s="40">
        <f ca="1">ROWS($L$2:L886)/COUNT($K$2:$K$1001)</f>
        <v>0.88500000000000001</v>
      </c>
    </row>
    <row r="887" spans="1:12" hidden="1" x14ac:dyDescent="0.25">
      <c r="A887" s="78">
        <f t="shared" ca="1" si="86"/>
        <v>22.869227319252495</v>
      </c>
      <c r="B887" s="79">
        <f t="shared" ca="1" si="86"/>
        <v>50.593177896623985</v>
      </c>
      <c r="C887" s="80">
        <f t="shared" ca="1" si="86"/>
        <v>22.845202170628443</v>
      </c>
      <c r="D887" s="81">
        <f t="shared" ca="1" si="86"/>
        <v>34.813550261851972</v>
      </c>
      <c r="E887" s="82">
        <f t="shared" ca="1" si="86"/>
        <v>26.154242171130683</v>
      </c>
      <c r="F887" s="41">
        <f t="shared" ca="1" si="87"/>
        <v>22.869227319252495</v>
      </c>
      <c r="G887" s="41">
        <f t="shared" ca="1" si="88"/>
        <v>73.462405215876487</v>
      </c>
      <c r="H887" s="41">
        <f t="shared" ca="1" si="89"/>
        <v>57.682777581104467</v>
      </c>
      <c r="I887" s="41">
        <f t="shared" ca="1" si="90"/>
        <v>73.462405215876487</v>
      </c>
      <c r="J887" s="41">
        <f t="shared" ca="1" si="91"/>
        <v>99.616647387007163</v>
      </c>
      <c r="K887" s="83">
        <f ca="1">SMALL($J$2:$J$1001,ROWS($J$2:J887))</f>
        <v>154.34766753419012</v>
      </c>
      <c r="L887" s="40">
        <f ca="1">ROWS($L$2:L887)/COUNT($K$2:$K$1001)</f>
        <v>0.88600000000000001</v>
      </c>
    </row>
    <row r="888" spans="1:12" hidden="1" x14ac:dyDescent="0.25">
      <c r="A888" s="78">
        <f t="shared" ca="1" si="86"/>
        <v>22.359489336965652</v>
      </c>
      <c r="B888" s="79">
        <f t="shared" ca="1" si="86"/>
        <v>31.365873871860252</v>
      </c>
      <c r="C888" s="80">
        <f t="shared" ca="1" si="86"/>
        <v>29.829890871612822</v>
      </c>
      <c r="D888" s="81">
        <f t="shared" ca="1" si="86"/>
        <v>53.916026858021276</v>
      </c>
      <c r="E888" s="82">
        <f t="shared" ca="1" si="86"/>
        <v>30.193531717871657</v>
      </c>
      <c r="F888" s="41">
        <f t="shared" ca="1" si="87"/>
        <v>29.829890871612822</v>
      </c>
      <c r="G888" s="41">
        <f t="shared" ca="1" si="88"/>
        <v>61.195764743473077</v>
      </c>
      <c r="H888" s="41">
        <f t="shared" ca="1" si="89"/>
        <v>83.745917729634101</v>
      </c>
      <c r="I888" s="41">
        <f t="shared" ca="1" si="90"/>
        <v>83.745917729634101</v>
      </c>
      <c r="J888" s="41">
        <f t="shared" ca="1" si="91"/>
        <v>113.93944944750575</v>
      </c>
      <c r="K888" s="83">
        <f ca="1">SMALL($J$2:$J$1001,ROWS($J$2:J888))</f>
        <v>154.53777562672019</v>
      </c>
      <c r="L888" s="40">
        <f ca="1">ROWS($L$2:L888)/COUNT($K$2:$K$1001)</f>
        <v>0.88700000000000001</v>
      </c>
    </row>
    <row r="889" spans="1:12" hidden="1" x14ac:dyDescent="0.25">
      <c r="A889" s="78">
        <f t="shared" ca="1" si="86"/>
        <v>48.455249242536105</v>
      </c>
      <c r="B889" s="79">
        <f t="shared" ca="1" si="86"/>
        <v>24.24041716446326</v>
      </c>
      <c r="C889" s="80">
        <f t="shared" ca="1" si="86"/>
        <v>58.950251132987738</v>
      </c>
      <c r="D889" s="81">
        <f t="shared" ca="1" si="86"/>
        <v>32.475975768415651</v>
      </c>
      <c r="E889" s="82">
        <f t="shared" ca="1" si="86"/>
        <v>45.016619009476294</v>
      </c>
      <c r="F889" s="41">
        <f t="shared" ca="1" si="87"/>
        <v>58.950251132987738</v>
      </c>
      <c r="G889" s="41">
        <f t="shared" ca="1" si="88"/>
        <v>83.190668297450998</v>
      </c>
      <c r="H889" s="41">
        <f t="shared" ca="1" si="89"/>
        <v>91.426226901403396</v>
      </c>
      <c r="I889" s="41">
        <f t="shared" ca="1" si="90"/>
        <v>91.426226901403396</v>
      </c>
      <c r="J889" s="41">
        <f t="shared" ca="1" si="91"/>
        <v>136.4428459108797</v>
      </c>
      <c r="K889" s="83">
        <f ca="1">SMALL($J$2:$J$1001,ROWS($J$2:J889))</f>
        <v>154.54929991345841</v>
      </c>
      <c r="L889" s="40">
        <f ca="1">ROWS($L$2:L889)/COUNT($K$2:$K$1001)</f>
        <v>0.88800000000000001</v>
      </c>
    </row>
    <row r="890" spans="1:12" hidden="1" x14ac:dyDescent="0.25">
      <c r="A890" s="78">
        <f t="shared" ca="1" si="86"/>
        <v>24.78886850876702</v>
      </c>
      <c r="B890" s="79">
        <f t="shared" ca="1" si="86"/>
        <v>27.293082529952763</v>
      </c>
      <c r="C890" s="80">
        <f t="shared" ca="1" si="86"/>
        <v>27.882060012309353</v>
      </c>
      <c r="D890" s="81">
        <f t="shared" ca="1" si="86"/>
        <v>29.073230222937518</v>
      </c>
      <c r="E890" s="82">
        <f t="shared" ca="1" si="86"/>
        <v>40.724783065680185</v>
      </c>
      <c r="F890" s="41">
        <f t="shared" ca="1" si="87"/>
        <v>27.882060012309353</v>
      </c>
      <c r="G890" s="41">
        <f t="shared" ca="1" si="88"/>
        <v>55.175142542262115</v>
      </c>
      <c r="H890" s="41">
        <f t="shared" ca="1" si="89"/>
        <v>56.955290235246871</v>
      </c>
      <c r="I890" s="41">
        <f t="shared" ca="1" si="90"/>
        <v>56.955290235246871</v>
      </c>
      <c r="J890" s="41">
        <f t="shared" ca="1" si="91"/>
        <v>97.680073300927063</v>
      </c>
      <c r="K890" s="83">
        <f ca="1">SMALL($J$2:$J$1001,ROWS($J$2:J890))</f>
        <v>154.71917973618102</v>
      </c>
      <c r="L890" s="40">
        <f ca="1">ROWS($L$2:L890)/COUNT($K$2:$K$1001)</f>
        <v>0.88900000000000001</v>
      </c>
    </row>
    <row r="891" spans="1:12" hidden="1" x14ac:dyDescent="0.25">
      <c r="A891" s="78">
        <f t="shared" ca="1" si="86"/>
        <v>55.14918166984107</v>
      </c>
      <c r="B891" s="79">
        <f t="shared" ca="1" si="86"/>
        <v>56.235217908312535</v>
      </c>
      <c r="C891" s="80">
        <f t="shared" ca="1" si="86"/>
        <v>20.031323073116688</v>
      </c>
      <c r="D891" s="81">
        <f t="shared" ca="1" si="86"/>
        <v>40.678411587649379</v>
      </c>
      <c r="E891" s="82">
        <f t="shared" ca="1" si="86"/>
        <v>42.042985848889977</v>
      </c>
      <c r="F891" s="41">
        <f t="shared" ca="1" si="87"/>
        <v>55.14918166984107</v>
      </c>
      <c r="G891" s="41">
        <f t="shared" ca="1" si="88"/>
        <v>111.38439957815361</v>
      </c>
      <c r="H891" s="41">
        <f t="shared" ca="1" si="89"/>
        <v>95.827593257490449</v>
      </c>
      <c r="I891" s="41">
        <f t="shared" ca="1" si="90"/>
        <v>111.38439957815361</v>
      </c>
      <c r="J891" s="41">
        <f t="shared" ca="1" si="91"/>
        <v>153.42738542704359</v>
      </c>
      <c r="K891" s="83">
        <f ca="1">SMALL($J$2:$J$1001,ROWS($J$2:J891))</f>
        <v>154.80890544618828</v>
      </c>
      <c r="L891" s="40">
        <f ca="1">ROWS($L$2:L891)/COUNT($K$2:$K$1001)</f>
        <v>0.89</v>
      </c>
    </row>
    <row r="892" spans="1:12" hidden="1" x14ac:dyDescent="0.25">
      <c r="A892" s="78">
        <f t="shared" ca="1" si="86"/>
        <v>37.341466528712843</v>
      </c>
      <c r="B892" s="79">
        <f t="shared" ca="1" si="86"/>
        <v>27.325278417741607</v>
      </c>
      <c r="C892" s="80">
        <f t="shared" ca="1" si="86"/>
        <v>49.344149912231387</v>
      </c>
      <c r="D892" s="81">
        <f t="shared" ca="1" si="86"/>
        <v>36.548611469567739</v>
      </c>
      <c r="E892" s="82">
        <f t="shared" ca="1" si="86"/>
        <v>23.694726798021961</v>
      </c>
      <c r="F892" s="41">
        <f t="shared" ca="1" si="87"/>
        <v>49.344149912231387</v>
      </c>
      <c r="G892" s="41">
        <f t="shared" ca="1" si="88"/>
        <v>76.669428329972988</v>
      </c>
      <c r="H892" s="41">
        <f t="shared" ca="1" si="89"/>
        <v>85.892761381799119</v>
      </c>
      <c r="I892" s="41">
        <f t="shared" ca="1" si="90"/>
        <v>85.892761381799119</v>
      </c>
      <c r="J892" s="41">
        <f t="shared" ca="1" si="91"/>
        <v>109.58748817982108</v>
      </c>
      <c r="K892" s="83">
        <f ca="1">SMALL($J$2:$J$1001,ROWS($J$2:J892))</f>
        <v>154.85692372576875</v>
      </c>
      <c r="L892" s="40">
        <f ca="1">ROWS($L$2:L892)/COUNT($K$2:$K$1001)</f>
        <v>0.89100000000000001</v>
      </c>
    </row>
    <row r="893" spans="1:12" hidden="1" x14ac:dyDescent="0.25">
      <c r="A893" s="78">
        <f t="shared" ca="1" si="86"/>
        <v>56.74648496409872</v>
      </c>
      <c r="B893" s="79">
        <f t="shared" ca="1" si="86"/>
        <v>27.480311763640501</v>
      </c>
      <c r="C893" s="80">
        <f t="shared" ca="1" si="86"/>
        <v>20.767536307060364</v>
      </c>
      <c r="D893" s="81">
        <f t="shared" ca="1" si="86"/>
        <v>31.500177966266264</v>
      </c>
      <c r="E893" s="82">
        <f t="shared" ca="1" si="86"/>
        <v>28.606194135240237</v>
      </c>
      <c r="F893" s="41">
        <f t="shared" ca="1" si="87"/>
        <v>56.74648496409872</v>
      </c>
      <c r="G893" s="41">
        <f t="shared" ca="1" si="88"/>
        <v>84.226796727739213</v>
      </c>
      <c r="H893" s="41">
        <f t="shared" ca="1" si="89"/>
        <v>88.246662930364977</v>
      </c>
      <c r="I893" s="41">
        <f t="shared" ca="1" si="90"/>
        <v>88.246662930364977</v>
      </c>
      <c r="J893" s="41">
        <f t="shared" ca="1" si="91"/>
        <v>116.85285706560521</v>
      </c>
      <c r="K893" s="83">
        <f ca="1">SMALL($J$2:$J$1001,ROWS($J$2:J893))</f>
        <v>154.86268024798133</v>
      </c>
      <c r="L893" s="40">
        <f ca="1">ROWS($L$2:L893)/COUNT($K$2:$K$1001)</f>
        <v>0.89200000000000002</v>
      </c>
    </row>
    <row r="894" spans="1:12" hidden="1" x14ac:dyDescent="0.25">
      <c r="A894" s="78">
        <f t="shared" ca="1" si="86"/>
        <v>59.30922962193825</v>
      </c>
      <c r="B894" s="79">
        <f t="shared" ca="1" si="86"/>
        <v>26.879862278972709</v>
      </c>
      <c r="C894" s="80">
        <f t="shared" ca="1" si="86"/>
        <v>21.684676412617563</v>
      </c>
      <c r="D894" s="81">
        <f t="shared" ca="1" si="86"/>
        <v>43.856180651218814</v>
      </c>
      <c r="E894" s="82">
        <f t="shared" ca="1" si="86"/>
        <v>35.75017524540776</v>
      </c>
      <c r="F894" s="41">
        <f t="shared" ca="1" si="87"/>
        <v>59.30922962193825</v>
      </c>
      <c r="G894" s="41">
        <f t="shared" ca="1" si="88"/>
        <v>86.189091900910967</v>
      </c>
      <c r="H894" s="41">
        <f t="shared" ca="1" si="89"/>
        <v>103.16541027315706</v>
      </c>
      <c r="I894" s="41">
        <f t="shared" ca="1" si="90"/>
        <v>103.16541027315706</v>
      </c>
      <c r="J894" s="41">
        <f t="shared" ca="1" si="91"/>
        <v>138.91558551856482</v>
      </c>
      <c r="K894" s="83">
        <f ca="1">SMALL($J$2:$J$1001,ROWS($J$2:J894))</f>
        <v>155.11807215840702</v>
      </c>
      <c r="L894" s="40">
        <f ca="1">ROWS($L$2:L894)/COUNT($K$2:$K$1001)</f>
        <v>0.89300000000000002</v>
      </c>
    </row>
    <row r="895" spans="1:12" hidden="1" x14ac:dyDescent="0.25">
      <c r="A895" s="78">
        <f t="shared" ca="1" si="86"/>
        <v>32.674505031111089</v>
      </c>
      <c r="B895" s="79">
        <f t="shared" ca="1" si="86"/>
        <v>56.32155033381315</v>
      </c>
      <c r="C895" s="80">
        <f t="shared" ca="1" si="86"/>
        <v>59.3716466080364</v>
      </c>
      <c r="D895" s="81">
        <f t="shared" ca="1" si="86"/>
        <v>31.274123755711788</v>
      </c>
      <c r="E895" s="82">
        <f t="shared" ca="1" si="86"/>
        <v>50.97105963572497</v>
      </c>
      <c r="F895" s="41">
        <f t="shared" ca="1" si="87"/>
        <v>59.3716466080364</v>
      </c>
      <c r="G895" s="41">
        <f t="shared" ca="1" si="88"/>
        <v>115.69319694184955</v>
      </c>
      <c r="H895" s="41">
        <f t="shared" ca="1" si="89"/>
        <v>90.645770363748184</v>
      </c>
      <c r="I895" s="41">
        <f t="shared" ca="1" si="90"/>
        <v>115.69319694184955</v>
      </c>
      <c r="J895" s="41">
        <f t="shared" ca="1" si="91"/>
        <v>166.66425657757452</v>
      </c>
      <c r="K895" s="83">
        <f ca="1">SMALL($J$2:$J$1001,ROWS($J$2:J895))</f>
        <v>155.22104377564864</v>
      </c>
      <c r="L895" s="40">
        <f ca="1">ROWS($L$2:L895)/COUNT($K$2:$K$1001)</f>
        <v>0.89400000000000002</v>
      </c>
    </row>
    <row r="896" spans="1:12" hidden="1" x14ac:dyDescent="0.25">
      <c r="A896" s="78">
        <f t="shared" ca="1" si="86"/>
        <v>44.033627043296768</v>
      </c>
      <c r="B896" s="79">
        <f t="shared" ca="1" si="86"/>
        <v>45.853783485801991</v>
      </c>
      <c r="C896" s="80">
        <f t="shared" ca="1" si="86"/>
        <v>52.293068170753308</v>
      </c>
      <c r="D896" s="81">
        <f t="shared" ca="1" si="86"/>
        <v>30.977141307130264</v>
      </c>
      <c r="E896" s="82">
        <f t="shared" ca="1" si="86"/>
        <v>59.148075440514532</v>
      </c>
      <c r="F896" s="41">
        <f t="shared" ca="1" si="87"/>
        <v>52.293068170753308</v>
      </c>
      <c r="G896" s="41">
        <f t="shared" ca="1" si="88"/>
        <v>98.146851656555299</v>
      </c>
      <c r="H896" s="41">
        <f t="shared" ca="1" si="89"/>
        <v>83.270209477883569</v>
      </c>
      <c r="I896" s="41">
        <f t="shared" ca="1" si="90"/>
        <v>98.146851656555299</v>
      </c>
      <c r="J896" s="41">
        <f t="shared" ca="1" si="91"/>
        <v>157.29492709706983</v>
      </c>
      <c r="K896" s="83">
        <f ca="1">SMALL($J$2:$J$1001,ROWS($J$2:J896))</f>
        <v>155.33839028347728</v>
      </c>
      <c r="L896" s="40">
        <f ca="1">ROWS($L$2:L896)/COUNT($K$2:$K$1001)</f>
        <v>0.89500000000000002</v>
      </c>
    </row>
    <row r="897" spans="1:12" hidden="1" x14ac:dyDescent="0.25">
      <c r="A897" s="78">
        <f t="shared" ca="1" si="86"/>
        <v>49.803013229360587</v>
      </c>
      <c r="B897" s="79">
        <f t="shared" ca="1" si="86"/>
        <v>46.841011138261386</v>
      </c>
      <c r="C897" s="80">
        <f t="shared" ca="1" si="86"/>
        <v>26.022172949493271</v>
      </c>
      <c r="D897" s="81">
        <f t="shared" ca="1" si="86"/>
        <v>42.542476747636357</v>
      </c>
      <c r="E897" s="82">
        <f t="shared" ca="1" si="86"/>
        <v>29.930959580876536</v>
      </c>
      <c r="F897" s="41">
        <f t="shared" ca="1" si="87"/>
        <v>49.803013229360587</v>
      </c>
      <c r="G897" s="41">
        <f t="shared" ca="1" si="88"/>
        <v>96.644024367621967</v>
      </c>
      <c r="H897" s="41">
        <f t="shared" ca="1" si="89"/>
        <v>92.345489976996944</v>
      </c>
      <c r="I897" s="41">
        <f t="shared" ca="1" si="90"/>
        <v>96.644024367621967</v>
      </c>
      <c r="J897" s="41">
        <f t="shared" ca="1" si="91"/>
        <v>126.5749839484985</v>
      </c>
      <c r="K897" s="83">
        <f ca="1">SMALL($J$2:$J$1001,ROWS($J$2:J897))</f>
        <v>155.48736260757795</v>
      </c>
      <c r="L897" s="40">
        <f ca="1">ROWS($L$2:L897)/COUNT($K$2:$K$1001)</f>
        <v>0.89600000000000002</v>
      </c>
    </row>
    <row r="898" spans="1:12" hidden="1" x14ac:dyDescent="0.25">
      <c r="A898" s="78">
        <f t="shared" ca="1" si="86"/>
        <v>29.59348352878456</v>
      </c>
      <c r="B898" s="79">
        <f t="shared" ca="1" si="86"/>
        <v>59.105421582101194</v>
      </c>
      <c r="C898" s="80">
        <f t="shared" ca="1" si="86"/>
        <v>36.010179098763331</v>
      </c>
      <c r="D898" s="81">
        <f t="shared" ca="1" si="86"/>
        <v>27.169276691577672</v>
      </c>
      <c r="E898" s="82">
        <f t="shared" ca="1" si="86"/>
        <v>45.891692868422247</v>
      </c>
      <c r="F898" s="41">
        <f t="shared" ca="1" si="87"/>
        <v>36.010179098763331</v>
      </c>
      <c r="G898" s="41">
        <f t="shared" ca="1" si="88"/>
        <v>95.115600680864532</v>
      </c>
      <c r="H898" s="41">
        <f t="shared" ca="1" si="89"/>
        <v>63.179455790341002</v>
      </c>
      <c r="I898" s="41">
        <f t="shared" ca="1" si="90"/>
        <v>95.115600680864532</v>
      </c>
      <c r="J898" s="41">
        <f t="shared" ca="1" si="91"/>
        <v>141.00729354928677</v>
      </c>
      <c r="K898" s="83">
        <f ca="1">SMALL($J$2:$J$1001,ROWS($J$2:J898))</f>
        <v>155.59741935934446</v>
      </c>
      <c r="L898" s="40">
        <f ca="1">ROWS($L$2:L898)/COUNT($K$2:$K$1001)</f>
        <v>0.89700000000000002</v>
      </c>
    </row>
    <row r="899" spans="1:12" hidden="1" x14ac:dyDescent="0.25">
      <c r="A899" s="78">
        <f t="shared" ref="A899:E962" ca="1" si="92">20+40*RAND()</f>
        <v>29.295841886875145</v>
      </c>
      <c r="B899" s="79">
        <f t="shared" ca="1" si="92"/>
        <v>34.646875853711734</v>
      </c>
      <c r="C899" s="80">
        <f t="shared" ca="1" si="92"/>
        <v>43.896329781654046</v>
      </c>
      <c r="D899" s="81">
        <f t="shared" ca="1" si="92"/>
        <v>35.933103816953427</v>
      </c>
      <c r="E899" s="82">
        <f t="shared" ca="1" si="92"/>
        <v>41.532761762148688</v>
      </c>
      <c r="F899" s="41">
        <f t="shared" ref="F899:F962" ca="1" si="93">MAX(A899,C899)</f>
        <v>43.896329781654046</v>
      </c>
      <c r="G899" s="41">
        <f t="shared" ref="G899:G962" ca="1" si="94">F899+B899</f>
        <v>78.54320563536578</v>
      </c>
      <c r="H899" s="41">
        <f t="shared" ref="H899:H962" ca="1" si="95">F899+D899</f>
        <v>79.829433598607466</v>
      </c>
      <c r="I899" s="41">
        <f t="shared" ref="I899:I962" ca="1" si="96">MAX(G899:H899)</f>
        <v>79.829433598607466</v>
      </c>
      <c r="J899" s="41">
        <f t="shared" ref="J899:J962" ca="1" si="97">I899+E899</f>
        <v>121.36219536075615</v>
      </c>
      <c r="K899" s="83">
        <f ca="1">SMALL($J$2:$J$1001,ROWS($J$2:J899))</f>
        <v>155.62494167317453</v>
      </c>
      <c r="L899" s="40">
        <f ca="1">ROWS($L$2:L899)/COUNT($K$2:$K$1001)</f>
        <v>0.89800000000000002</v>
      </c>
    </row>
    <row r="900" spans="1:12" hidden="1" x14ac:dyDescent="0.25">
      <c r="A900" s="78">
        <f t="shared" ca="1" si="92"/>
        <v>45.307686064939176</v>
      </c>
      <c r="B900" s="79">
        <f t="shared" ca="1" si="92"/>
        <v>35.247431242715749</v>
      </c>
      <c r="C900" s="80">
        <f t="shared" ca="1" si="92"/>
        <v>20.065569419414185</v>
      </c>
      <c r="D900" s="81">
        <f t="shared" ca="1" si="92"/>
        <v>28.843965637502478</v>
      </c>
      <c r="E900" s="82">
        <f t="shared" ca="1" si="92"/>
        <v>32.393414604658844</v>
      </c>
      <c r="F900" s="41">
        <f t="shared" ca="1" si="93"/>
        <v>45.307686064939176</v>
      </c>
      <c r="G900" s="41">
        <f t="shared" ca="1" si="94"/>
        <v>80.555117307654925</v>
      </c>
      <c r="H900" s="41">
        <f t="shared" ca="1" si="95"/>
        <v>74.151651702441654</v>
      </c>
      <c r="I900" s="41">
        <f t="shared" ca="1" si="96"/>
        <v>80.555117307654925</v>
      </c>
      <c r="J900" s="41">
        <f t="shared" ca="1" si="97"/>
        <v>112.94853191231377</v>
      </c>
      <c r="K900" s="83">
        <f ca="1">SMALL($J$2:$J$1001,ROWS($J$2:J900))</f>
        <v>155.68638727253793</v>
      </c>
      <c r="L900" s="40">
        <f ca="1">ROWS($L$2:L900)/COUNT($K$2:$K$1001)</f>
        <v>0.89900000000000002</v>
      </c>
    </row>
    <row r="901" spans="1:12" hidden="1" x14ac:dyDescent="0.25">
      <c r="A901" s="78">
        <f t="shared" ca="1" si="92"/>
        <v>42.439987716143136</v>
      </c>
      <c r="B901" s="79">
        <f t="shared" ca="1" si="92"/>
        <v>48.16632943861385</v>
      </c>
      <c r="C901" s="80">
        <f t="shared" ca="1" si="92"/>
        <v>41.403993360245344</v>
      </c>
      <c r="D901" s="81">
        <f t="shared" ca="1" si="92"/>
        <v>45.138610698215778</v>
      </c>
      <c r="E901" s="82">
        <f t="shared" ca="1" si="92"/>
        <v>51.240368767751839</v>
      </c>
      <c r="F901" s="41">
        <f t="shared" ca="1" si="93"/>
        <v>42.439987716143136</v>
      </c>
      <c r="G901" s="41">
        <f t="shared" ca="1" si="94"/>
        <v>90.606317154756994</v>
      </c>
      <c r="H901" s="41">
        <f t="shared" ca="1" si="95"/>
        <v>87.578598414358908</v>
      </c>
      <c r="I901" s="41">
        <f t="shared" ca="1" si="96"/>
        <v>90.606317154756994</v>
      </c>
      <c r="J901" s="41">
        <f t="shared" ca="1" si="97"/>
        <v>141.84668592250884</v>
      </c>
      <c r="K901" s="83">
        <f ca="1">SMALL($J$2:$J$1001,ROWS($J$2:J901))</f>
        <v>155.85407065254054</v>
      </c>
      <c r="L901" s="40">
        <f ca="1">ROWS($L$2:L901)/COUNT($K$2:$K$1001)</f>
        <v>0.9</v>
      </c>
    </row>
    <row r="902" spans="1:12" hidden="1" x14ac:dyDescent="0.25">
      <c r="A902" s="78">
        <f t="shared" ca="1" si="92"/>
        <v>28.095043637232404</v>
      </c>
      <c r="B902" s="79">
        <f t="shared" ca="1" si="92"/>
        <v>48.102043350293535</v>
      </c>
      <c r="C902" s="80">
        <f t="shared" ca="1" si="92"/>
        <v>27.192018363746232</v>
      </c>
      <c r="D902" s="81">
        <f t="shared" ca="1" si="92"/>
        <v>55.584554690798448</v>
      </c>
      <c r="E902" s="82">
        <f t="shared" ca="1" si="92"/>
        <v>45.457477017528973</v>
      </c>
      <c r="F902" s="41">
        <f t="shared" ca="1" si="93"/>
        <v>28.095043637232404</v>
      </c>
      <c r="G902" s="41">
        <f t="shared" ca="1" si="94"/>
        <v>76.197086987525935</v>
      </c>
      <c r="H902" s="41">
        <f t="shared" ca="1" si="95"/>
        <v>83.679598328030849</v>
      </c>
      <c r="I902" s="41">
        <f t="shared" ca="1" si="96"/>
        <v>83.679598328030849</v>
      </c>
      <c r="J902" s="41">
        <f t="shared" ca="1" si="97"/>
        <v>129.13707534555982</v>
      </c>
      <c r="K902" s="83">
        <f ca="1">SMALL($J$2:$J$1001,ROWS($J$2:J902))</f>
        <v>155.94380043082109</v>
      </c>
      <c r="L902" s="40">
        <f ca="1">ROWS($L$2:L902)/COUNT($K$2:$K$1001)</f>
        <v>0.90100000000000002</v>
      </c>
    </row>
    <row r="903" spans="1:12" hidden="1" x14ac:dyDescent="0.25">
      <c r="A903" s="78">
        <f t="shared" ca="1" si="92"/>
        <v>43.706441495940808</v>
      </c>
      <c r="B903" s="79">
        <f t="shared" ca="1" si="92"/>
        <v>40.187662231968922</v>
      </c>
      <c r="C903" s="80">
        <f t="shared" ca="1" si="92"/>
        <v>29.833799855789977</v>
      </c>
      <c r="D903" s="81">
        <f t="shared" ca="1" si="92"/>
        <v>51.768387784722194</v>
      </c>
      <c r="E903" s="82">
        <f t="shared" ca="1" si="92"/>
        <v>47.485562290356114</v>
      </c>
      <c r="F903" s="41">
        <f t="shared" ca="1" si="93"/>
        <v>43.706441495940808</v>
      </c>
      <c r="G903" s="41">
        <f t="shared" ca="1" si="94"/>
        <v>83.894103727909737</v>
      </c>
      <c r="H903" s="41">
        <f t="shared" ca="1" si="95"/>
        <v>95.474829280663002</v>
      </c>
      <c r="I903" s="41">
        <f t="shared" ca="1" si="96"/>
        <v>95.474829280663002</v>
      </c>
      <c r="J903" s="41">
        <f t="shared" ca="1" si="97"/>
        <v>142.9603915710191</v>
      </c>
      <c r="K903" s="83">
        <f ca="1">SMALL($J$2:$J$1001,ROWS($J$2:J903))</f>
        <v>155.9449900651019</v>
      </c>
      <c r="L903" s="40">
        <f ca="1">ROWS($L$2:L903)/COUNT($K$2:$K$1001)</f>
        <v>0.90200000000000002</v>
      </c>
    </row>
    <row r="904" spans="1:12" hidden="1" x14ac:dyDescent="0.25">
      <c r="A904" s="78">
        <f t="shared" ca="1" si="92"/>
        <v>41.947681908602121</v>
      </c>
      <c r="B904" s="79">
        <f t="shared" ca="1" si="92"/>
        <v>51.523629591108268</v>
      </c>
      <c r="C904" s="80">
        <f t="shared" ca="1" si="92"/>
        <v>52.458956765116312</v>
      </c>
      <c r="D904" s="81">
        <f t="shared" ca="1" si="92"/>
        <v>37.027909383038903</v>
      </c>
      <c r="E904" s="82">
        <f t="shared" ca="1" si="92"/>
        <v>38.546280208694171</v>
      </c>
      <c r="F904" s="41">
        <f t="shared" ca="1" si="93"/>
        <v>52.458956765116312</v>
      </c>
      <c r="G904" s="41">
        <f t="shared" ca="1" si="94"/>
        <v>103.98258635622457</v>
      </c>
      <c r="H904" s="41">
        <f t="shared" ca="1" si="95"/>
        <v>89.486866148155215</v>
      </c>
      <c r="I904" s="41">
        <f t="shared" ca="1" si="96"/>
        <v>103.98258635622457</v>
      </c>
      <c r="J904" s="41">
        <f t="shared" ca="1" si="97"/>
        <v>142.52886656491876</v>
      </c>
      <c r="K904" s="83">
        <f ca="1">SMALL($J$2:$J$1001,ROWS($J$2:J904))</f>
        <v>155.97400335338591</v>
      </c>
      <c r="L904" s="40">
        <f ca="1">ROWS($L$2:L904)/COUNT($K$2:$K$1001)</f>
        <v>0.90300000000000002</v>
      </c>
    </row>
    <row r="905" spans="1:12" hidden="1" x14ac:dyDescent="0.25">
      <c r="A905" s="78">
        <f t="shared" ca="1" si="92"/>
        <v>43.998179678371017</v>
      </c>
      <c r="B905" s="79">
        <f t="shared" ca="1" si="92"/>
        <v>30.696193488277469</v>
      </c>
      <c r="C905" s="80">
        <f t="shared" ca="1" si="92"/>
        <v>30.524449467232046</v>
      </c>
      <c r="D905" s="81">
        <f t="shared" ca="1" si="92"/>
        <v>41.643486393771298</v>
      </c>
      <c r="E905" s="82">
        <f t="shared" ca="1" si="92"/>
        <v>31.272396365118084</v>
      </c>
      <c r="F905" s="41">
        <f t="shared" ca="1" si="93"/>
        <v>43.998179678371017</v>
      </c>
      <c r="G905" s="41">
        <f t="shared" ca="1" si="94"/>
        <v>74.694373166648489</v>
      </c>
      <c r="H905" s="41">
        <f t="shared" ca="1" si="95"/>
        <v>85.641666072142314</v>
      </c>
      <c r="I905" s="41">
        <f t="shared" ca="1" si="96"/>
        <v>85.641666072142314</v>
      </c>
      <c r="J905" s="41">
        <f t="shared" ca="1" si="97"/>
        <v>116.9140624372604</v>
      </c>
      <c r="K905" s="83">
        <f ca="1">SMALL($J$2:$J$1001,ROWS($J$2:J905))</f>
        <v>156.10341761642269</v>
      </c>
      <c r="L905" s="40">
        <f ca="1">ROWS($L$2:L905)/COUNT($K$2:$K$1001)</f>
        <v>0.90400000000000003</v>
      </c>
    </row>
    <row r="906" spans="1:12" hidden="1" x14ac:dyDescent="0.25">
      <c r="A906" s="78">
        <f t="shared" ca="1" si="92"/>
        <v>46.361405363537742</v>
      </c>
      <c r="B906" s="79">
        <f t="shared" ca="1" si="92"/>
        <v>42.94087226634332</v>
      </c>
      <c r="C906" s="80">
        <f t="shared" ca="1" si="92"/>
        <v>42.208590524109532</v>
      </c>
      <c r="D906" s="81">
        <f t="shared" ca="1" si="92"/>
        <v>43.401917755779579</v>
      </c>
      <c r="E906" s="82">
        <f t="shared" ca="1" si="92"/>
        <v>52.580548432367351</v>
      </c>
      <c r="F906" s="41">
        <f t="shared" ca="1" si="93"/>
        <v>46.361405363537742</v>
      </c>
      <c r="G906" s="41">
        <f t="shared" ca="1" si="94"/>
        <v>89.302277629881061</v>
      </c>
      <c r="H906" s="41">
        <f t="shared" ca="1" si="95"/>
        <v>89.76332311931732</v>
      </c>
      <c r="I906" s="41">
        <f t="shared" ca="1" si="96"/>
        <v>89.76332311931732</v>
      </c>
      <c r="J906" s="41">
        <f t="shared" ca="1" si="97"/>
        <v>142.34387155168469</v>
      </c>
      <c r="K906" s="83">
        <f ca="1">SMALL($J$2:$J$1001,ROWS($J$2:J906))</f>
        <v>156.17781835692068</v>
      </c>
      <c r="L906" s="40">
        <f ca="1">ROWS($L$2:L906)/COUNT($K$2:$K$1001)</f>
        <v>0.90500000000000003</v>
      </c>
    </row>
    <row r="907" spans="1:12" hidden="1" x14ac:dyDescent="0.25">
      <c r="A907" s="78">
        <f t="shared" ca="1" si="92"/>
        <v>37.560550282279209</v>
      </c>
      <c r="B907" s="79">
        <f t="shared" ca="1" si="92"/>
        <v>55.643707160190942</v>
      </c>
      <c r="C907" s="80">
        <f t="shared" ca="1" si="92"/>
        <v>42.236462292059642</v>
      </c>
      <c r="D907" s="81">
        <f t="shared" ca="1" si="92"/>
        <v>34.056432374570853</v>
      </c>
      <c r="E907" s="82">
        <f t="shared" ca="1" si="92"/>
        <v>42.626499362692684</v>
      </c>
      <c r="F907" s="41">
        <f t="shared" ca="1" si="93"/>
        <v>42.236462292059642</v>
      </c>
      <c r="G907" s="41">
        <f t="shared" ca="1" si="94"/>
        <v>97.880169452250584</v>
      </c>
      <c r="H907" s="41">
        <f t="shared" ca="1" si="95"/>
        <v>76.292894666630502</v>
      </c>
      <c r="I907" s="41">
        <f t="shared" ca="1" si="96"/>
        <v>97.880169452250584</v>
      </c>
      <c r="J907" s="41">
        <f t="shared" ca="1" si="97"/>
        <v>140.50666881494328</v>
      </c>
      <c r="K907" s="83">
        <f ca="1">SMALL($J$2:$J$1001,ROWS($J$2:J907))</f>
        <v>156.21821059413372</v>
      </c>
      <c r="L907" s="40">
        <f ca="1">ROWS($L$2:L907)/COUNT($K$2:$K$1001)</f>
        <v>0.90600000000000003</v>
      </c>
    </row>
    <row r="908" spans="1:12" hidden="1" x14ac:dyDescent="0.25">
      <c r="A908" s="78">
        <f t="shared" ca="1" si="92"/>
        <v>36.398549310359158</v>
      </c>
      <c r="B908" s="79">
        <f t="shared" ca="1" si="92"/>
        <v>25.127412696790724</v>
      </c>
      <c r="C908" s="80">
        <f t="shared" ca="1" si="92"/>
        <v>30.539990625437639</v>
      </c>
      <c r="D908" s="81">
        <f t="shared" ca="1" si="92"/>
        <v>55.992885903703133</v>
      </c>
      <c r="E908" s="82">
        <f t="shared" ca="1" si="92"/>
        <v>42.564476541515006</v>
      </c>
      <c r="F908" s="41">
        <f t="shared" ca="1" si="93"/>
        <v>36.398549310359158</v>
      </c>
      <c r="G908" s="41">
        <f t="shared" ca="1" si="94"/>
        <v>61.525962007149886</v>
      </c>
      <c r="H908" s="41">
        <f t="shared" ca="1" si="95"/>
        <v>92.391435214062284</v>
      </c>
      <c r="I908" s="41">
        <f t="shared" ca="1" si="96"/>
        <v>92.391435214062284</v>
      </c>
      <c r="J908" s="41">
        <f t="shared" ca="1" si="97"/>
        <v>134.95591175557729</v>
      </c>
      <c r="K908" s="83">
        <f ca="1">SMALL($J$2:$J$1001,ROWS($J$2:J908))</f>
        <v>156.33068779734811</v>
      </c>
      <c r="L908" s="40">
        <f ca="1">ROWS($L$2:L908)/COUNT($K$2:$K$1001)</f>
        <v>0.90700000000000003</v>
      </c>
    </row>
    <row r="909" spans="1:12" hidden="1" x14ac:dyDescent="0.25">
      <c r="A909" s="78">
        <f t="shared" ca="1" si="92"/>
        <v>46.048370405891532</v>
      </c>
      <c r="B909" s="79">
        <f t="shared" ca="1" si="92"/>
        <v>42.045011193048552</v>
      </c>
      <c r="C909" s="80">
        <f t="shared" ca="1" si="92"/>
        <v>46.787774993679733</v>
      </c>
      <c r="D909" s="81">
        <f t="shared" ca="1" si="92"/>
        <v>47.286328354073753</v>
      </c>
      <c r="E909" s="82">
        <f t="shared" ca="1" si="92"/>
        <v>20.156581603422033</v>
      </c>
      <c r="F909" s="41">
        <f t="shared" ca="1" si="93"/>
        <v>46.787774993679733</v>
      </c>
      <c r="G909" s="41">
        <f t="shared" ca="1" si="94"/>
        <v>88.832786186728285</v>
      </c>
      <c r="H909" s="41">
        <f t="shared" ca="1" si="95"/>
        <v>94.074103347753493</v>
      </c>
      <c r="I909" s="41">
        <f t="shared" ca="1" si="96"/>
        <v>94.074103347753493</v>
      </c>
      <c r="J909" s="41">
        <f t="shared" ca="1" si="97"/>
        <v>114.23068495117553</v>
      </c>
      <c r="K909" s="83">
        <f ca="1">SMALL($J$2:$J$1001,ROWS($J$2:J909))</f>
        <v>156.54598169943162</v>
      </c>
      <c r="L909" s="40">
        <f ca="1">ROWS($L$2:L909)/COUNT($K$2:$K$1001)</f>
        <v>0.90800000000000003</v>
      </c>
    </row>
    <row r="910" spans="1:12" hidden="1" x14ac:dyDescent="0.25">
      <c r="A910" s="78">
        <f t="shared" ca="1" si="92"/>
        <v>29.770197403827282</v>
      </c>
      <c r="B910" s="79">
        <f t="shared" ca="1" si="92"/>
        <v>25.877828521547514</v>
      </c>
      <c r="C910" s="80">
        <f t="shared" ca="1" si="92"/>
        <v>34.648027205530134</v>
      </c>
      <c r="D910" s="81">
        <f t="shared" ca="1" si="92"/>
        <v>27.097828054158853</v>
      </c>
      <c r="E910" s="82">
        <f t="shared" ca="1" si="92"/>
        <v>45.26126630589745</v>
      </c>
      <c r="F910" s="41">
        <f t="shared" ca="1" si="93"/>
        <v>34.648027205530134</v>
      </c>
      <c r="G910" s="41">
        <f t="shared" ca="1" si="94"/>
        <v>60.525855727077648</v>
      </c>
      <c r="H910" s="41">
        <f t="shared" ca="1" si="95"/>
        <v>61.745855259688987</v>
      </c>
      <c r="I910" s="41">
        <f t="shared" ca="1" si="96"/>
        <v>61.745855259688987</v>
      </c>
      <c r="J910" s="41">
        <f t="shared" ca="1" si="97"/>
        <v>107.00712156558643</v>
      </c>
      <c r="K910" s="83">
        <f ca="1">SMALL($J$2:$J$1001,ROWS($J$2:J910))</f>
        <v>156.55680928359243</v>
      </c>
      <c r="L910" s="40">
        <f ca="1">ROWS($L$2:L910)/COUNT($K$2:$K$1001)</f>
        <v>0.90900000000000003</v>
      </c>
    </row>
    <row r="911" spans="1:12" hidden="1" x14ac:dyDescent="0.25">
      <c r="A911" s="78">
        <f t="shared" ca="1" si="92"/>
        <v>54.205611047577726</v>
      </c>
      <c r="B911" s="79">
        <f t="shared" ca="1" si="92"/>
        <v>42.908890608212602</v>
      </c>
      <c r="C911" s="80">
        <f t="shared" ca="1" si="92"/>
        <v>24.794291956656433</v>
      </c>
      <c r="D911" s="81">
        <f t="shared" ca="1" si="92"/>
        <v>59.586233173328836</v>
      </c>
      <c r="E911" s="82">
        <f t="shared" ca="1" si="92"/>
        <v>49.304499159538921</v>
      </c>
      <c r="F911" s="41">
        <f t="shared" ca="1" si="93"/>
        <v>54.205611047577726</v>
      </c>
      <c r="G911" s="41">
        <f t="shared" ca="1" si="94"/>
        <v>97.11450165579032</v>
      </c>
      <c r="H911" s="41">
        <f t="shared" ca="1" si="95"/>
        <v>113.79184422090657</v>
      </c>
      <c r="I911" s="41">
        <f t="shared" ca="1" si="96"/>
        <v>113.79184422090657</v>
      </c>
      <c r="J911" s="41">
        <f t="shared" ca="1" si="97"/>
        <v>163.09634338044549</v>
      </c>
      <c r="K911" s="83">
        <f ca="1">SMALL($J$2:$J$1001,ROWS($J$2:J911))</f>
        <v>156.6151917215239</v>
      </c>
      <c r="L911" s="40">
        <f ca="1">ROWS($L$2:L911)/COUNT($K$2:$K$1001)</f>
        <v>0.91</v>
      </c>
    </row>
    <row r="912" spans="1:12" hidden="1" x14ac:dyDescent="0.25">
      <c r="A912" s="78">
        <f t="shared" ca="1" si="92"/>
        <v>31.454402126067901</v>
      </c>
      <c r="B912" s="79">
        <f t="shared" ca="1" si="92"/>
        <v>40.9549132099608</v>
      </c>
      <c r="C912" s="80">
        <f t="shared" ca="1" si="92"/>
        <v>43.798134666253418</v>
      </c>
      <c r="D912" s="81">
        <f t="shared" ca="1" si="92"/>
        <v>53.359015671567299</v>
      </c>
      <c r="E912" s="82">
        <f t="shared" ca="1" si="92"/>
        <v>47.33171159038973</v>
      </c>
      <c r="F912" s="41">
        <f t="shared" ca="1" si="93"/>
        <v>43.798134666253418</v>
      </c>
      <c r="G912" s="41">
        <f t="shared" ca="1" si="94"/>
        <v>84.753047876214225</v>
      </c>
      <c r="H912" s="41">
        <f t="shared" ca="1" si="95"/>
        <v>97.157150337820724</v>
      </c>
      <c r="I912" s="41">
        <f t="shared" ca="1" si="96"/>
        <v>97.157150337820724</v>
      </c>
      <c r="J912" s="41">
        <f t="shared" ca="1" si="97"/>
        <v>144.48886192821044</v>
      </c>
      <c r="K912" s="83">
        <f ca="1">SMALL($J$2:$J$1001,ROWS($J$2:J912))</f>
        <v>156.70044231273246</v>
      </c>
      <c r="L912" s="40">
        <f ca="1">ROWS($L$2:L912)/COUNT($K$2:$K$1001)</f>
        <v>0.91100000000000003</v>
      </c>
    </row>
    <row r="913" spans="1:12" hidden="1" x14ac:dyDescent="0.25">
      <c r="A913" s="78">
        <f t="shared" ca="1" si="92"/>
        <v>45.683787266682572</v>
      </c>
      <c r="B913" s="79">
        <f t="shared" ca="1" si="92"/>
        <v>23.582010705783205</v>
      </c>
      <c r="C913" s="80">
        <f t="shared" ca="1" si="92"/>
        <v>58.067299739249933</v>
      </c>
      <c r="D913" s="81">
        <f t="shared" ca="1" si="92"/>
        <v>37.60652447048701</v>
      </c>
      <c r="E913" s="82">
        <f t="shared" ca="1" si="92"/>
        <v>48.863403152193513</v>
      </c>
      <c r="F913" s="41">
        <f t="shared" ca="1" si="93"/>
        <v>58.067299739249933</v>
      </c>
      <c r="G913" s="41">
        <f t="shared" ca="1" si="94"/>
        <v>81.649310445033137</v>
      </c>
      <c r="H913" s="41">
        <f t="shared" ca="1" si="95"/>
        <v>95.673824209736949</v>
      </c>
      <c r="I913" s="41">
        <f t="shared" ca="1" si="96"/>
        <v>95.673824209736949</v>
      </c>
      <c r="J913" s="41">
        <f t="shared" ca="1" si="97"/>
        <v>144.53722736193046</v>
      </c>
      <c r="K913" s="83">
        <f ca="1">SMALL($J$2:$J$1001,ROWS($J$2:J913))</f>
        <v>156.76016625119675</v>
      </c>
      <c r="L913" s="40">
        <f ca="1">ROWS($L$2:L913)/COUNT($K$2:$K$1001)</f>
        <v>0.91200000000000003</v>
      </c>
    </row>
    <row r="914" spans="1:12" hidden="1" x14ac:dyDescent="0.25">
      <c r="A914" s="78">
        <f t="shared" ca="1" si="92"/>
        <v>56.1704004322633</v>
      </c>
      <c r="B914" s="79">
        <f t="shared" ca="1" si="92"/>
        <v>21.85165226134885</v>
      </c>
      <c r="C914" s="80">
        <f t="shared" ca="1" si="92"/>
        <v>28.844176328583476</v>
      </c>
      <c r="D914" s="81">
        <f t="shared" ca="1" si="92"/>
        <v>30.326976289075695</v>
      </c>
      <c r="E914" s="82">
        <f t="shared" ca="1" si="92"/>
        <v>45.192553402530109</v>
      </c>
      <c r="F914" s="41">
        <f t="shared" ca="1" si="93"/>
        <v>56.1704004322633</v>
      </c>
      <c r="G914" s="41">
        <f t="shared" ca="1" si="94"/>
        <v>78.022052693612153</v>
      </c>
      <c r="H914" s="41">
        <f t="shared" ca="1" si="95"/>
        <v>86.497376721338995</v>
      </c>
      <c r="I914" s="41">
        <f t="shared" ca="1" si="96"/>
        <v>86.497376721338995</v>
      </c>
      <c r="J914" s="41">
        <f t="shared" ca="1" si="97"/>
        <v>131.68993012386909</v>
      </c>
      <c r="K914" s="83">
        <f ca="1">SMALL($J$2:$J$1001,ROWS($J$2:J914))</f>
        <v>156.78738325808277</v>
      </c>
      <c r="L914" s="40">
        <f ca="1">ROWS($L$2:L914)/COUNT($K$2:$K$1001)</f>
        <v>0.91300000000000003</v>
      </c>
    </row>
    <row r="915" spans="1:12" hidden="1" x14ac:dyDescent="0.25">
      <c r="A915" s="78">
        <f t="shared" ca="1" si="92"/>
        <v>59.384111161616367</v>
      </c>
      <c r="B915" s="79">
        <f t="shared" ca="1" si="92"/>
        <v>50.979427236575816</v>
      </c>
      <c r="C915" s="80">
        <f t="shared" ca="1" si="92"/>
        <v>53.514744252733507</v>
      </c>
      <c r="D915" s="81">
        <f t="shared" ca="1" si="92"/>
        <v>22.579421946672078</v>
      </c>
      <c r="E915" s="82">
        <f t="shared" ca="1" si="92"/>
        <v>55.306499219777606</v>
      </c>
      <c r="F915" s="41">
        <f t="shared" ca="1" si="93"/>
        <v>59.384111161616367</v>
      </c>
      <c r="G915" s="41">
        <f t="shared" ca="1" si="94"/>
        <v>110.36353839819219</v>
      </c>
      <c r="H915" s="41">
        <f t="shared" ca="1" si="95"/>
        <v>81.963533108288445</v>
      </c>
      <c r="I915" s="41">
        <f t="shared" ca="1" si="96"/>
        <v>110.36353839819219</v>
      </c>
      <c r="J915" s="41">
        <f t="shared" ca="1" si="97"/>
        <v>165.6700376179698</v>
      </c>
      <c r="K915" s="83">
        <f ca="1">SMALL($J$2:$J$1001,ROWS($J$2:J915))</f>
        <v>157.07485554604219</v>
      </c>
      <c r="L915" s="40">
        <f ca="1">ROWS($L$2:L915)/COUNT($K$2:$K$1001)</f>
        <v>0.91400000000000003</v>
      </c>
    </row>
    <row r="916" spans="1:12" hidden="1" x14ac:dyDescent="0.25">
      <c r="A916" s="78">
        <f t="shared" ca="1" si="92"/>
        <v>34.703274729008719</v>
      </c>
      <c r="B916" s="79">
        <f t="shared" ca="1" si="92"/>
        <v>49.717675259637439</v>
      </c>
      <c r="C916" s="80">
        <f t="shared" ca="1" si="92"/>
        <v>38.678698393684002</v>
      </c>
      <c r="D916" s="81">
        <f t="shared" ca="1" si="92"/>
        <v>33.09471907878023</v>
      </c>
      <c r="E916" s="82">
        <f t="shared" ca="1" si="92"/>
        <v>50.721533436762364</v>
      </c>
      <c r="F916" s="41">
        <f t="shared" ca="1" si="93"/>
        <v>38.678698393684002</v>
      </c>
      <c r="G916" s="41">
        <f t="shared" ca="1" si="94"/>
        <v>88.396373653321433</v>
      </c>
      <c r="H916" s="41">
        <f t="shared" ca="1" si="95"/>
        <v>71.773417472464232</v>
      </c>
      <c r="I916" s="41">
        <f t="shared" ca="1" si="96"/>
        <v>88.396373653321433</v>
      </c>
      <c r="J916" s="41">
        <f t="shared" ca="1" si="97"/>
        <v>139.1179070900838</v>
      </c>
      <c r="K916" s="83">
        <f ca="1">SMALL($J$2:$J$1001,ROWS($J$2:J916))</f>
        <v>157.15662865144469</v>
      </c>
      <c r="L916" s="40">
        <f ca="1">ROWS($L$2:L916)/COUNT($K$2:$K$1001)</f>
        <v>0.91500000000000004</v>
      </c>
    </row>
    <row r="917" spans="1:12" hidden="1" x14ac:dyDescent="0.25">
      <c r="A917" s="78">
        <f t="shared" ca="1" si="92"/>
        <v>33.915740198301521</v>
      </c>
      <c r="B917" s="79">
        <f t="shared" ca="1" si="92"/>
        <v>41.373457335932414</v>
      </c>
      <c r="C917" s="80">
        <f t="shared" ca="1" si="92"/>
        <v>42.649537937871031</v>
      </c>
      <c r="D917" s="81">
        <f t="shared" ca="1" si="92"/>
        <v>58.736204430295928</v>
      </c>
      <c r="E917" s="82">
        <f t="shared" ca="1" si="92"/>
        <v>20.07533446481386</v>
      </c>
      <c r="F917" s="41">
        <f t="shared" ca="1" si="93"/>
        <v>42.649537937871031</v>
      </c>
      <c r="G917" s="41">
        <f t="shared" ca="1" si="94"/>
        <v>84.022995273803446</v>
      </c>
      <c r="H917" s="41">
        <f t="shared" ca="1" si="95"/>
        <v>101.38574236816696</v>
      </c>
      <c r="I917" s="41">
        <f t="shared" ca="1" si="96"/>
        <v>101.38574236816696</v>
      </c>
      <c r="J917" s="41">
        <f t="shared" ca="1" si="97"/>
        <v>121.46107683298082</v>
      </c>
      <c r="K917" s="83">
        <f ca="1">SMALL($J$2:$J$1001,ROWS($J$2:J917))</f>
        <v>157.16059655145213</v>
      </c>
      <c r="L917" s="40">
        <f ca="1">ROWS($L$2:L917)/COUNT($K$2:$K$1001)</f>
        <v>0.91600000000000004</v>
      </c>
    </row>
    <row r="918" spans="1:12" hidden="1" x14ac:dyDescent="0.25">
      <c r="A918" s="78">
        <f t="shared" ca="1" si="92"/>
        <v>25.307687190841278</v>
      </c>
      <c r="B918" s="79">
        <f t="shared" ca="1" si="92"/>
        <v>46.312095306626873</v>
      </c>
      <c r="C918" s="80">
        <f t="shared" ca="1" si="92"/>
        <v>32.219704757232847</v>
      </c>
      <c r="D918" s="81">
        <f t="shared" ca="1" si="92"/>
        <v>52.498287358194034</v>
      </c>
      <c r="E918" s="82">
        <f t="shared" ca="1" si="92"/>
        <v>53.944461040948951</v>
      </c>
      <c r="F918" s="41">
        <f t="shared" ca="1" si="93"/>
        <v>32.219704757232847</v>
      </c>
      <c r="G918" s="41">
        <f t="shared" ca="1" si="94"/>
        <v>78.53180006385972</v>
      </c>
      <c r="H918" s="41">
        <f t="shared" ca="1" si="95"/>
        <v>84.717992115426881</v>
      </c>
      <c r="I918" s="41">
        <f t="shared" ca="1" si="96"/>
        <v>84.717992115426881</v>
      </c>
      <c r="J918" s="41">
        <f t="shared" ca="1" si="97"/>
        <v>138.66245315637582</v>
      </c>
      <c r="K918" s="83">
        <f ca="1">SMALL($J$2:$J$1001,ROWS($J$2:J918))</f>
        <v>157.29492709706983</v>
      </c>
      <c r="L918" s="40">
        <f ca="1">ROWS($L$2:L918)/COUNT($K$2:$K$1001)</f>
        <v>0.91700000000000004</v>
      </c>
    </row>
    <row r="919" spans="1:12" hidden="1" x14ac:dyDescent="0.25">
      <c r="A919" s="78">
        <f t="shared" ca="1" si="92"/>
        <v>22.172739172665995</v>
      </c>
      <c r="B919" s="79">
        <f t="shared" ca="1" si="92"/>
        <v>32.616078915940413</v>
      </c>
      <c r="C919" s="80">
        <f t="shared" ca="1" si="92"/>
        <v>25.857442736877353</v>
      </c>
      <c r="D919" s="81">
        <f t="shared" ca="1" si="92"/>
        <v>43.776318402833937</v>
      </c>
      <c r="E919" s="82">
        <f t="shared" ca="1" si="92"/>
        <v>43.51830157610776</v>
      </c>
      <c r="F919" s="41">
        <f t="shared" ca="1" si="93"/>
        <v>25.857442736877353</v>
      </c>
      <c r="G919" s="41">
        <f t="shared" ca="1" si="94"/>
        <v>58.473521652817766</v>
      </c>
      <c r="H919" s="41">
        <f t="shared" ca="1" si="95"/>
        <v>69.633761139711282</v>
      </c>
      <c r="I919" s="41">
        <f t="shared" ca="1" si="96"/>
        <v>69.633761139711282</v>
      </c>
      <c r="J919" s="41">
        <f t="shared" ca="1" si="97"/>
        <v>113.15206271581904</v>
      </c>
      <c r="K919" s="83">
        <f ca="1">SMALL($J$2:$J$1001,ROWS($J$2:J919))</f>
        <v>157.31979068563359</v>
      </c>
      <c r="L919" s="40">
        <f ca="1">ROWS($L$2:L919)/COUNT($K$2:$K$1001)</f>
        <v>0.91800000000000004</v>
      </c>
    </row>
    <row r="920" spans="1:12" hidden="1" x14ac:dyDescent="0.25">
      <c r="A920" s="78">
        <f t="shared" ca="1" si="92"/>
        <v>20.576558854664974</v>
      </c>
      <c r="B920" s="79">
        <f t="shared" ca="1" si="92"/>
        <v>22.019890792937748</v>
      </c>
      <c r="C920" s="80">
        <f t="shared" ca="1" si="92"/>
        <v>21.877008228200488</v>
      </c>
      <c r="D920" s="81">
        <f t="shared" ca="1" si="92"/>
        <v>52.6069554468097</v>
      </c>
      <c r="E920" s="82">
        <f t="shared" ca="1" si="92"/>
        <v>45.09902641981278</v>
      </c>
      <c r="F920" s="41">
        <f t="shared" ca="1" si="93"/>
        <v>21.877008228200488</v>
      </c>
      <c r="G920" s="41">
        <f t="shared" ca="1" si="94"/>
        <v>43.896899021138239</v>
      </c>
      <c r="H920" s="41">
        <f t="shared" ca="1" si="95"/>
        <v>74.483963675010187</v>
      </c>
      <c r="I920" s="41">
        <f t="shared" ca="1" si="96"/>
        <v>74.483963675010187</v>
      </c>
      <c r="J920" s="41">
        <f t="shared" ca="1" si="97"/>
        <v>119.58299009482297</v>
      </c>
      <c r="K920" s="83">
        <f ca="1">SMALL($J$2:$J$1001,ROWS($J$2:J920))</f>
        <v>157.38718281963514</v>
      </c>
      <c r="L920" s="40">
        <f ca="1">ROWS($L$2:L920)/COUNT($K$2:$K$1001)</f>
        <v>0.91900000000000004</v>
      </c>
    </row>
    <row r="921" spans="1:12" hidden="1" x14ac:dyDescent="0.25">
      <c r="A921" s="78">
        <f t="shared" ca="1" si="92"/>
        <v>53.703468488972874</v>
      </c>
      <c r="B921" s="79">
        <f t="shared" ca="1" si="92"/>
        <v>32.865276563395952</v>
      </c>
      <c r="C921" s="80">
        <f t="shared" ca="1" si="92"/>
        <v>22.121124247998214</v>
      </c>
      <c r="D921" s="81">
        <f t="shared" ca="1" si="92"/>
        <v>30.096457228645185</v>
      </c>
      <c r="E921" s="82">
        <f t="shared" ca="1" si="92"/>
        <v>33.310395783538645</v>
      </c>
      <c r="F921" s="41">
        <f t="shared" ca="1" si="93"/>
        <v>53.703468488972874</v>
      </c>
      <c r="G921" s="41">
        <f t="shared" ca="1" si="94"/>
        <v>86.568745052368826</v>
      </c>
      <c r="H921" s="41">
        <f t="shared" ca="1" si="95"/>
        <v>83.799925717618066</v>
      </c>
      <c r="I921" s="41">
        <f t="shared" ca="1" si="96"/>
        <v>86.568745052368826</v>
      </c>
      <c r="J921" s="41">
        <f t="shared" ca="1" si="97"/>
        <v>119.87914083590746</v>
      </c>
      <c r="K921" s="83">
        <f ca="1">SMALL($J$2:$J$1001,ROWS($J$2:J921))</f>
        <v>157.70842576953893</v>
      </c>
      <c r="L921" s="40">
        <f ca="1">ROWS($L$2:L921)/COUNT($K$2:$K$1001)</f>
        <v>0.92</v>
      </c>
    </row>
    <row r="922" spans="1:12" hidden="1" x14ac:dyDescent="0.25">
      <c r="A922" s="78">
        <f t="shared" ca="1" si="92"/>
        <v>48.814006185713765</v>
      </c>
      <c r="B922" s="79">
        <f t="shared" ca="1" si="92"/>
        <v>42.662178797766899</v>
      </c>
      <c r="C922" s="80">
        <f t="shared" ca="1" si="92"/>
        <v>42.984972818476464</v>
      </c>
      <c r="D922" s="81">
        <f t="shared" ca="1" si="92"/>
        <v>51.849394916993596</v>
      </c>
      <c r="E922" s="82">
        <f t="shared" ca="1" si="92"/>
        <v>22.86560792105492</v>
      </c>
      <c r="F922" s="41">
        <f t="shared" ca="1" si="93"/>
        <v>48.814006185713765</v>
      </c>
      <c r="G922" s="41">
        <f t="shared" ca="1" si="94"/>
        <v>91.476184983480664</v>
      </c>
      <c r="H922" s="41">
        <f t="shared" ca="1" si="95"/>
        <v>100.66340110270735</v>
      </c>
      <c r="I922" s="41">
        <f t="shared" ca="1" si="96"/>
        <v>100.66340110270735</v>
      </c>
      <c r="J922" s="41">
        <f t="shared" ca="1" si="97"/>
        <v>123.52900902376227</v>
      </c>
      <c r="K922" s="83">
        <f ca="1">SMALL($J$2:$J$1001,ROWS($J$2:J922))</f>
        <v>157.71869409020474</v>
      </c>
      <c r="L922" s="40">
        <f ca="1">ROWS($L$2:L922)/COUNT($K$2:$K$1001)</f>
        <v>0.92100000000000004</v>
      </c>
    </row>
    <row r="923" spans="1:12" hidden="1" x14ac:dyDescent="0.25">
      <c r="A923" s="78">
        <f t="shared" ca="1" si="92"/>
        <v>24.419186748632185</v>
      </c>
      <c r="B923" s="79">
        <f t="shared" ca="1" si="92"/>
        <v>27.485431954503724</v>
      </c>
      <c r="C923" s="80">
        <f t="shared" ca="1" si="92"/>
        <v>54.841564212169203</v>
      </c>
      <c r="D923" s="81">
        <f t="shared" ca="1" si="92"/>
        <v>24.046054812022977</v>
      </c>
      <c r="E923" s="82">
        <f t="shared" ca="1" si="92"/>
        <v>58.102814093858356</v>
      </c>
      <c r="F923" s="41">
        <f t="shared" ca="1" si="93"/>
        <v>54.841564212169203</v>
      </c>
      <c r="G923" s="41">
        <f t="shared" ca="1" si="94"/>
        <v>82.326996166672927</v>
      </c>
      <c r="H923" s="41">
        <f t="shared" ca="1" si="95"/>
        <v>78.887619024192176</v>
      </c>
      <c r="I923" s="41">
        <f t="shared" ca="1" si="96"/>
        <v>82.326996166672927</v>
      </c>
      <c r="J923" s="41">
        <f t="shared" ca="1" si="97"/>
        <v>140.42981026053127</v>
      </c>
      <c r="K923" s="83">
        <f ca="1">SMALL($J$2:$J$1001,ROWS($J$2:J923))</f>
        <v>157.73995285132548</v>
      </c>
      <c r="L923" s="40">
        <f ca="1">ROWS($L$2:L923)/COUNT($K$2:$K$1001)</f>
        <v>0.92200000000000004</v>
      </c>
    </row>
    <row r="924" spans="1:12" hidden="1" x14ac:dyDescent="0.25">
      <c r="A924" s="78">
        <f t="shared" ca="1" si="92"/>
        <v>23.171536711990413</v>
      </c>
      <c r="B924" s="79">
        <f t="shared" ca="1" si="92"/>
        <v>21.222601670083691</v>
      </c>
      <c r="C924" s="80">
        <f t="shared" ca="1" si="92"/>
        <v>43.724427830733681</v>
      </c>
      <c r="D924" s="81">
        <f t="shared" ca="1" si="92"/>
        <v>44.072234717137817</v>
      </c>
      <c r="E924" s="82">
        <f t="shared" ca="1" si="92"/>
        <v>39.210447366281841</v>
      </c>
      <c r="F924" s="41">
        <f t="shared" ca="1" si="93"/>
        <v>43.724427830733681</v>
      </c>
      <c r="G924" s="41">
        <f t="shared" ca="1" si="94"/>
        <v>64.947029500817365</v>
      </c>
      <c r="H924" s="41">
        <f t="shared" ca="1" si="95"/>
        <v>87.796662547871506</v>
      </c>
      <c r="I924" s="41">
        <f t="shared" ca="1" si="96"/>
        <v>87.796662547871506</v>
      </c>
      <c r="J924" s="41">
        <f t="shared" ca="1" si="97"/>
        <v>127.00710991415335</v>
      </c>
      <c r="K924" s="83">
        <f ca="1">SMALL($J$2:$J$1001,ROWS($J$2:J924))</f>
        <v>157.74563217227285</v>
      </c>
      <c r="L924" s="40">
        <f ca="1">ROWS($L$2:L924)/COUNT($K$2:$K$1001)</f>
        <v>0.92300000000000004</v>
      </c>
    </row>
    <row r="925" spans="1:12" hidden="1" x14ac:dyDescent="0.25">
      <c r="A925" s="78">
        <f t="shared" ca="1" si="92"/>
        <v>24.311489257430253</v>
      </c>
      <c r="B925" s="79">
        <f t="shared" ca="1" si="92"/>
        <v>34.460728756153202</v>
      </c>
      <c r="C925" s="80">
        <f t="shared" ca="1" si="92"/>
        <v>21.776341871799616</v>
      </c>
      <c r="D925" s="81">
        <f t="shared" ca="1" si="92"/>
        <v>36.860435896292799</v>
      </c>
      <c r="E925" s="82">
        <f t="shared" ca="1" si="92"/>
        <v>33.080722690617094</v>
      </c>
      <c r="F925" s="41">
        <f t="shared" ca="1" si="93"/>
        <v>24.311489257430253</v>
      </c>
      <c r="G925" s="41">
        <f t="shared" ca="1" si="94"/>
        <v>58.772218013583455</v>
      </c>
      <c r="H925" s="41">
        <f t="shared" ca="1" si="95"/>
        <v>61.171925153723052</v>
      </c>
      <c r="I925" s="41">
        <f t="shared" ca="1" si="96"/>
        <v>61.171925153723052</v>
      </c>
      <c r="J925" s="41">
        <f t="shared" ca="1" si="97"/>
        <v>94.252647844340146</v>
      </c>
      <c r="K925" s="83">
        <f ca="1">SMALL($J$2:$J$1001,ROWS($J$2:J925))</f>
        <v>157.76749847903199</v>
      </c>
      <c r="L925" s="40">
        <f ca="1">ROWS($L$2:L925)/COUNT($K$2:$K$1001)</f>
        <v>0.92400000000000004</v>
      </c>
    </row>
    <row r="926" spans="1:12" hidden="1" x14ac:dyDescent="0.25">
      <c r="A926" s="78">
        <f t="shared" ca="1" si="92"/>
        <v>47.736565240090165</v>
      </c>
      <c r="B926" s="79">
        <f t="shared" ca="1" si="92"/>
        <v>29.851001418427188</v>
      </c>
      <c r="C926" s="80">
        <f t="shared" ca="1" si="92"/>
        <v>34.211984389195514</v>
      </c>
      <c r="D926" s="81">
        <f t="shared" ca="1" si="92"/>
        <v>43.689467548378602</v>
      </c>
      <c r="E926" s="82">
        <f t="shared" ca="1" si="92"/>
        <v>37.457704024193823</v>
      </c>
      <c r="F926" s="41">
        <f t="shared" ca="1" si="93"/>
        <v>47.736565240090165</v>
      </c>
      <c r="G926" s="41">
        <f t="shared" ca="1" si="94"/>
        <v>77.587566658517346</v>
      </c>
      <c r="H926" s="41">
        <f t="shared" ca="1" si="95"/>
        <v>91.426032788468774</v>
      </c>
      <c r="I926" s="41">
        <f t="shared" ca="1" si="96"/>
        <v>91.426032788468774</v>
      </c>
      <c r="J926" s="41">
        <f t="shared" ca="1" si="97"/>
        <v>128.88373681266259</v>
      </c>
      <c r="K926" s="83">
        <f ca="1">SMALL($J$2:$J$1001,ROWS($J$2:J926))</f>
        <v>157.78345934341627</v>
      </c>
      <c r="L926" s="40">
        <f ca="1">ROWS($L$2:L926)/COUNT($K$2:$K$1001)</f>
        <v>0.92500000000000004</v>
      </c>
    </row>
    <row r="927" spans="1:12" hidden="1" x14ac:dyDescent="0.25">
      <c r="A927" s="78">
        <f t="shared" ca="1" si="92"/>
        <v>46.691151528742964</v>
      </c>
      <c r="B927" s="79">
        <f t="shared" ca="1" si="92"/>
        <v>47.818460225132483</v>
      </c>
      <c r="C927" s="80">
        <f t="shared" ca="1" si="92"/>
        <v>49.859029658502365</v>
      </c>
      <c r="D927" s="81">
        <f t="shared" ca="1" si="92"/>
        <v>40.843522977160042</v>
      </c>
      <c r="E927" s="82">
        <f t="shared" ca="1" si="92"/>
        <v>27.163431295312407</v>
      </c>
      <c r="F927" s="41">
        <f t="shared" ca="1" si="93"/>
        <v>49.859029658502365</v>
      </c>
      <c r="G927" s="41">
        <f t="shared" ca="1" si="94"/>
        <v>97.677489883634848</v>
      </c>
      <c r="H927" s="41">
        <f t="shared" ca="1" si="95"/>
        <v>90.702552635662414</v>
      </c>
      <c r="I927" s="41">
        <f t="shared" ca="1" si="96"/>
        <v>97.677489883634848</v>
      </c>
      <c r="J927" s="41">
        <f t="shared" ca="1" si="97"/>
        <v>124.84092117894726</v>
      </c>
      <c r="K927" s="83">
        <f ca="1">SMALL($J$2:$J$1001,ROWS($J$2:J927))</f>
        <v>158.23717078383382</v>
      </c>
      <c r="L927" s="40">
        <f ca="1">ROWS($L$2:L927)/COUNT($K$2:$K$1001)</f>
        <v>0.92600000000000005</v>
      </c>
    </row>
    <row r="928" spans="1:12" hidden="1" x14ac:dyDescent="0.25">
      <c r="A928" s="78">
        <f t="shared" ca="1" si="92"/>
        <v>25.772293479550644</v>
      </c>
      <c r="B928" s="79">
        <f t="shared" ca="1" si="92"/>
        <v>48.280248448217648</v>
      </c>
      <c r="C928" s="80">
        <f t="shared" ca="1" si="92"/>
        <v>52.028385514711147</v>
      </c>
      <c r="D928" s="81">
        <f t="shared" ca="1" si="92"/>
        <v>49.632073154753989</v>
      </c>
      <c r="E928" s="82">
        <f t="shared" ca="1" si="92"/>
        <v>49.157505398453338</v>
      </c>
      <c r="F928" s="41">
        <f t="shared" ca="1" si="93"/>
        <v>52.028385514711147</v>
      </c>
      <c r="G928" s="41">
        <f t="shared" ca="1" si="94"/>
        <v>100.30863396292879</v>
      </c>
      <c r="H928" s="41">
        <f t="shared" ca="1" si="95"/>
        <v>101.66045866946513</v>
      </c>
      <c r="I928" s="41">
        <f t="shared" ca="1" si="96"/>
        <v>101.66045866946513</v>
      </c>
      <c r="J928" s="41">
        <f t="shared" ca="1" si="97"/>
        <v>150.81796406791847</v>
      </c>
      <c r="K928" s="83">
        <f ca="1">SMALL($J$2:$J$1001,ROWS($J$2:J928))</f>
        <v>158.26449538638366</v>
      </c>
      <c r="L928" s="40">
        <f ca="1">ROWS($L$2:L928)/COUNT($K$2:$K$1001)</f>
        <v>0.92700000000000005</v>
      </c>
    </row>
    <row r="929" spans="1:12" hidden="1" x14ac:dyDescent="0.25">
      <c r="A929" s="78">
        <f t="shared" ca="1" si="92"/>
        <v>28.98047257035973</v>
      </c>
      <c r="B929" s="79">
        <f t="shared" ca="1" si="92"/>
        <v>20.471402335312622</v>
      </c>
      <c r="C929" s="80">
        <f t="shared" ca="1" si="92"/>
        <v>23.533698618836763</v>
      </c>
      <c r="D929" s="81">
        <f t="shared" ca="1" si="92"/>
        <v>28.341488001286457</v>
      </c>
      <c r="E929" s="82">
        <f t="shared" ca="1" si="92"/>
        <v>28.901871711087949</v>
      </c>
      <c r="F929" s="41">
        <f t="shared" ca="1" si="93"/>
        <v>28.98047257035973</v>
      </c>
      <c r="G929" s="41">
        <f t="shared" ca="1" si="94"/>
        <v>49.451874905672355</v>
      </c>
      <c r="H929" s="41">
        <f t="shared" ca="1" si="95"/>
        <v>57.321960571646187</v>
      </c>
      <c r="I929" s="41">
        <f t="shared" ca="1" si="96"/>
        <v>57.321960571646187</v>
      </c>
      <c r="J929" s="41">
        <f t="shared" ca="1" si="97"/>
        <v>86.223832282734136</v>
      </c>
      <c r="K929" s="83">
        <f ca="1">SMALL($J$2:$J$1001,ROWS($J$2:J929))</f>
        <v>158.44825498108082</v>
      </c>
      <c r="L929" s="40">
        <f ca="1">ROWS($L$2:L929)/COUNT($K$2:$K$1001)</f>
        <v>0.92800000000000005</v>
      </c>
    </row>
    <row r="930" spans="1:12" hidden="1" x14ac:dyDescent="0.25">
      <c r="A930" s="78">
        <f t="shared" ca="1" si="92"/>
        <v>46.728335096586541</v>
      </c>
      <c r="B930" s="79">
        <f t="shared" ca="1" si="92"/>
        <v>34.472182176826919</v>
      </c>
      <c r="C930" s="80">
        <f t="shared" ca="1" si="92"/>
        <v>33.301846411420101</v>
      </c>
      <c r="D930" s="81">
        <f t="shared" ca="1" si="92"/>
        <v>37.159373442430883</v>
      </c>
      <c r="E930" s="82">
        <f t="shared" ca="1" si="92"/>
        <v>24.937987028841878</v>
      </c>
      <c r="F930" s="41">
        <f t="shared" ca="1" si="93"/>
        <v>46.728335096586541</v>
      </c>
      <c r="G930" s="41">
        <f t="shared" ca="1" si="94"/>
        <v>81.200517273413453</v>
      </c>
      <c r="H930" s="41">
        <f t="shared" ca="1" si="95"/>
        <v>83.887708539017424</v>
      </c>
      <c r="I930" s="41">
        <f t="shared" ca="1" si="96"/>
        <v>83.887708539017424</v>
      </c>
      <c r="J930" s="41">
        <f t="shared" ca="1" si="97"/>
        <v>108.8256955678593</v>
      </c>
      <c r="K930" s="83">
        <f ca="1">SMALL($J$2:$J$1001,ROWS($J$2:J930))</f>
        <v>158.6408420728693</v>
      </c>
      <c r="L930" s="40">
        <f ca="1">ROWS($L$2:L930)/COUNT($K$2:$K$1001)</f>
        <v>0.92900000000000005</v>
      </c>
    </row>
    <row r="931" spans="1:12" hidden="1" x14ac:dyDescent="0.25">
      <c r="A931" s="78">
        <f t="shared" ca="1" si="92"/>
        <v>20.78815597963386</v>
      </c>
      <c r="B931" s="79">
        <f t="shared" ca="1" si="92"/>
        <v>59.238241966289849</v>
      </c>
      <c r="C931" s="80">
        <f t="shared" ca="1" si="92"/>
        <v>20.826602391148192</v>
      </c>
      <c r="D931" s="81">
        <f t="shared" ca="1" si="92"/>
        <v>40.095889591056007</v>
      </c>
      <c r="E931" s="82">
        <f t="shared" ca="1" si="92"/>
        <v>29.940216741961031</v>
      </c>
      <c r="F931" s="41">
        <f t="shared" ca="1" si="93"/>
        <v>20.826602391148192</v>
      </c>
      <c r="G931" s="41">
        <f t="shared" ca="1" si="94"/>
        <v>80.064844357438034</v>
      </c>
      <c r="H931" s="41">
        <f t="shared" ca="1" si="95"/>
        <v>60.9224919822042</v>
      </c>
      <c r="I931" s="41">
        <f t="shared" ca="1" si="96"/>
        <v>80.064844357438034</v>
      </c>
      <c r="J931" s="41">
        <f t="shared" ca="1" si="97"/>
        <v>110.00506109939906</v>
      </c>
      <c r="K931" s="83">
        <f ca="1">SMALL($J$2:$J$1001,ROWS($J$2:J931))</f>
        <v>158.95611463803999</v>
      </c>
      <c r="L931" s="40">
        <f ca="1">ROWS($L$2:L931)/COUNT($K$2:$K$1001)</f>
        <v>0.93</v>
      </c>
    </row>
    <row r="932" spans="1:12" hidden="1" x14ac:dyDescent="0.25">
      <c r="A932" s="78">
        <f t="shared" ca="1" si="92"/>
        <v>25.972376006296557</v>
      </c>
      <c r="B932" s="79">
        <f t="shared" ca="1" si="92"/>
        <v>32.939911120830033</v>
      </c>
      <c r="C932" s="80">
        <f t="shared" ca="1" si="92"/>
        <v>25.932218863059738</v>
      </c>
      <c r="D932" s="81">
        <f t="shared" ca="1" si="92"/>
        <v>20.494243775145463</v>
      </c>
      <c r="E932" s="82">
        <f t="shared" ca="1" si="92"/>
        <v>34.089812987747827</v>
      </c>
      <c r="F932" s="41">
        <f t="shared" ca="1" si="93"/>
        <v>25.972376006296557</v>
      </c>
      <c r="G932" s="41">
        <f t="shared" ca="1" si="94"/>
        <v>58.912287127126589</v>
      </c>
      <c r="H932" s="41">
        <f t="shared" ca="1" si="95"/>
        <v>46.46661978144202</v>
      </c>
      <c r="I932" s="41">
        <f t="shared" ca="1" si="96"/>
        <v>58.912287127126589</v>
      </c>
      <c r="J932" s="41">
        <f t="shared" ca="1" si="97"/>
        <v>93.002100114874423</v>
      </c>
      <c r="K932" s="83">
        <f ca="1">SMALL($J$2:$J$1001,ROWS($J$2:J932))</f>
        <v>159.11622213944855</v>
      </c>
      <c r="L932" s="40">
        <f ca="1">ROWS($L$2:L932)/COUNT($K$2:$K$1001)</f>
        <v>0.93100000000000005</v>
      </c>
    </row>
    <row r="933" spans="1:12" hidden="1" x14ac:dyDescent="0.25">
      <c r="A933" s="78">
        <f t="shared" ca="1" si="92"/>
        <v>28.872050267286042</v>
      </c>
      <c r="B933" s="79">
        <f t="shared" ca="1" si="92"/>
        <v>43.912116577877029</v>
      </c>
      <c r="C933" s="80">
        <f t="shared" ca="1" si="92"/>
        <v>50.556053686420654</v>
      </c>
      <c r="D933" s="81">
        <f t="shared" ca="1" si="92"/>
        <v>45.176824869123791</v>
      </c>
      <c r="E933" s="82">
        <f t="shared" ca="1" si="92"/>
        <v>40.902087181078045</v>
      </c>
      <c r="F933" s="41">
        <f t="shared" ca="1" si="93"/>
        <v>50.556053686420654</v>
      </c>
      <c r="G933" s="41">
        <f t="shared" ca="1" si="94"/>
        <v>94.468170264297683</v>
      </c>
      <c r="H933" s="41">
        <f t="shared" ca="1" si="95"/>
        <v>95.732878555544445</v>
      </c>
      <c r="I933" s="41">
        <f t="shared" ca="1" si="96"/>
        <v>95.732878555544445</v>
      </c>
      <c r="J933" s="41">
        <f t="shared" ca="1" si="97"/>
        <v>136.63496573662249</v>
      </c>
      <c r="K933" s="83">
        <f ca="1">SMALL($J$2:$J$1001,ROWS($J$2:J933))</f>
        <v>159.30734223416059</v>
      </c>
      <c r="L933" s="40">
        <f ca="1">ROWS($L$2:L933)/COUNT($K$2:$K$1001)</f>
        <v>0.93200000000000005</v>
      </c>
    </row>
    <row r="934" spans="1:12" hidden="1" x14ac:dyDescent="0.25">
      <c r="A934" s="78">
        <f t="shared" ca="1" si="92"/>
        <v>29.29525405505375</v>
      </c>
      <c r="B934" s="79">
        <f t="shared" ca="1" si="92"/>
        <v>41.566476211354967</v>
      </c>
      <c r="C934" s="80">
        <f t="shared" ca="1" si="92"/>
        <v>38.633667167670446</v>
      </c>
      <c r="D934" s="81">
        <f t="shared" ca="1" si="92"/>
        <v>55.315961078031691</v>
      </c>
      <c r="E934" s="82">
        <f t="shared" ca="1" si="92"/>
        <v>34.697679805480369</v>
      </c>
      <c r="F934" s="41">
        <f t="shared" ca="1" si="93"/>
        <v>38.633667167670446</v>
      </c>
      <c r="G934" s="41">
        <f t="shared" ca="1" si="94"/>
        <v>80.200143379025405</v>
      </c>
      <c r="H934" s="41">
        <f t="shared" ca="1" si="95"/>
        <v>93.949628245702144</v>
      </c>
      <c r="I934" s="41">
        <f t="shared" ca="1" si="96"/>
        <v>93.949628245702144</v>
      </c>
      <c r="J934" s="41">
        <f t="shared" ca="1" si="97"/>
        <v>128.64730805118251</v>
      </c>
      <c r="K934" s="83">
        <f ca="1">SMALL($J$2:$J$1001,ROWS($J$2:J934))</f>
        <v>159.47994328128306</v>
      </c>
      <c r="L934" s="40">
        <f ca="1">ROWS($L$2:L934)/COUNT($K$2:$K$1001)</f>
        <v>0.93300000000000005</v>
      </c>
    </row>
    <row r="935" spans="1:12" hidden="1" x14ac:dyDescent="0.25">
      <c r="A935" s="78">
        <f t="shared" ca="1" si="92"/>
        <v>25.149449245437374</v>
      </c>
      <c r="B935" s="79">
        <f t="shared" ca="1" si="92"/>
        <v>56.196931042271565</v>
      </c>
      <c r="C935" s="80">
        <f t="shared" ca="1" si="92"/>
        <v>55.318776111608742</v>
      </c>
      <c r="D935" s="81">
        <f t="shared" ca="1" si="92"/>
        <v>35.29264809478758</v>
      </c>
      <c r="E935" s="82">
        <f t="shared" ca="1" si="92"/>
        <v>58.656473225220729</v>
      </c>
      <c r="F935" s="41">
        <f t="shared" ca="1" si="93"/>
        <v>55.318776111608742</v>
      </c>
      <c r="G935" s="41">
        <f t="shared" ca="1" si="94"/>
        <v>111.5157071538803</v>
      </c>
      <c r="H935" s="41">
        <f t="shared" ca="1" si="95"/>
        <v>90.611424206396322</v>
      </c>
      <c r="I935" s="41">
        <f t="shared" ca="1" si="96"/>
        <v>111.5157071538803</v>
      </c>
      <c r="J935" s="41">
        <f t="shared" ca="1" si="97"/>
        <v>170.17218037910104</v>
      </c>
      <c r="K935" s="83">
        <f ca="1">SMALL($J$2:$J$1001,ROWS($J$2:J935))</f>
        <v>159.48400811787354</v>
      </c>
      <c r="L935" s="40">
        <f ca="1">ROWS($L$2:L935)/COUNT($K$2:$K$1001)</f>
        <v>0.93400000000000005</v>
      </c>
    </row>
    <row r="936" spans="1:12" hidden="1" x14ac:dyDescent="0.25">
      <c r="A936" s="78">
        <f t="shared" ca="1" si="92"/>
        <v>35.799852735559114</v>
      </c>
      <c r="B936" s="79">
        <f t="shared" ca="1" si="92"/>
        <v>46.67218495739025</v>
      </c>
      <c r="C936" s="80">
        <f t="shared" ca="1" si="92"/>
        <v>36.007232872503025</v>
      </c>
      <c r="D936" s="81">
        <f t="shared" ca="1" si="92"/>
        <v>48.060138477372732</v>
      </c>
      <c r="E936" s="82">
        <f t="shared" ca="1" si="92"/>
        <v>57.096517551104114</v>
      </c>
      <c r="F936" s="41">
        <f t="shared" ca="1" si="93"/>
        <v>36.007232872503025</v>
      </c>
      <c r="G936" s="41">
        <f t="shared" ca="1" si="94"/>
        <v>82.679417829893282</v>
      </c>
      <c r="H936" s="41">
        <f t="shared" ca="1" si="95"/>
        <v>84.067371349875756</v>
      </c>
      <c r="I936" s="41">
        <f t="shared" ca="1" si="96"/>
        <v>84.067371349875756</v>
      </c>
      <c r="J936" s="41">
        <f t="shared" ca="1" si="97"/>
        <v>141.16388890097988</v>
      </c>
      <c r="K936" s="83">
        <f ca="1">SMALL($J$2:$J$1001,ROWS($J$2:J936))</f>
        <v>159.50763742071382</v>
      </c>
      <c r="L936" s="40">
        <f ca="1">ROWS($L$2:L936)/COUNT($K$2:$K$1001)</f>
        <v>0.93500000000000005</v>
      </c>
    </row>
    <row r="937" spans="1:12" hidden="1" x14ac:dyDescent="0.25">
      <c r="A937" s="78">
        <f t="shared" ca="1" si="92"/>
        <v>42.696866788618578</v>
      </c>
      <c r="B937" s="79">
        <f t="shared" ca="1" si="92"/>
        <v>56.962479366316664</v>
      </c>
      <c r="C937" s="80">
        <f t="shared" ca="1" si="92"/>
        <v>24.878465073423666</v>
      </c>
      <c r="D937" s="81">
        <f t="shared" ca="1" si="92"/>
        <v>24.14709385295798</v>
      </c>
      <c r="E937" s="82">
        <f t="shared" ca="1" si="92"/>
        <v>58.049079614603698</v>
      </c>
      <c r="F937" s="41">
        <f t="shared" ca="1" si="93"/>
        <v>42.696866788618578</v>
      </c>
      <c r="G937" s="41">
        <f t="shared" ca="1" si="94"/>
        <v>99.659346154935236</v>
      </c>
      <c r="H937" s="41">
        <f t="shared" ca="1" si="95"/>
        <v>66.843960641576558</v>
      </c>
      <c r="I937" s="41">
        <f t="shared" ca="1" si="96"/>
        <v>99.659346154935236</v>
      </c>
      <c r="J937" s="41">
        <f t="shared" ca="1" si="97"/>
        <v>157.70842576953893</v>
      </c>
      <c r="K937" s="83">
        <f ca="1">SMALL($J$2:$J$1001,ROWS($J$2:J937))</f>
        <v>159.69163017148296</v>
      </c>
      <c r="L937" s="40">
        <f ca="1">ROWS($L$2:L937)/COUNT($K$2:$K$1001)</f>
        <v>0.93600000000000005</v>
      </c>
    </row>
    <row r="938" spans="1:12" hidden="1" x14ac:dyDescent="0.25">
      <c r="A938" s="78">
        <f t="shared" ca="1" si="92"/>
        <v>37.630289594058226</v>
      </c>
      <c r="B938" s="79">
        <f t="shared" ca="1" si="92"/>
        <v>40.234484575695589</v>
      </c>
      <c r="C938" s="80">
        <f t="shared" ca="1" si="92"/>
        <v>22.523965612572351</v>
      </c>
      <c r="D938" s="81">
        <f t="shared" ca="1" si="92"/>
        <v>41.884971844287847</v>
      </c>
      <c r="E938" s="82">
        <f t="shared" ca="1" si="92"/>
        <v>51.734662936255027</v>
      </c>
      <c r="F938" s="41">
        <f t="shared" ca="1" si="93"/>
        <v>37.630289594058226</v>
      </c>
      <c r="G938" s="41">
        <f t="shared" ca="1" si="94"/>
        <v>77.864774169753815</v>
      </c>
      <c r="H938" s="41">
        <f t="shared" ca="1" si="95"/>
        <v>79.515261438346073</v>
      </c>
      <c r="I938" s="41">
        <f t="shared" ca="1" si="96"/>
        <v>79.515261438346073</v>
      </c>
      <c r="J938" s="41">
        <f t="shared" ca="1" si="97"/>
        <v>131.24992437460111</v>
      </c>
      <c r="K938" s="83">
        <f ca="1">SMALL($J$2:$J$1001,ROWS($J$2:J938))</f>
        <v>159.73229628890743</v>
      </c>
      <c r="L938" s="40">
        <f ca="1">ROWS($L$2:L938)/COUNT($K$2:$K$1001)</f>
        <v>0.93700000000000006</v>
      </c>
    </row>
    <row r="939" spans="1:12" hidden="1" x14ac:dyDescent="0.25">
      <c r="A939" s="78">
        <f t="shared" ca="1" si="92"/>
        <v>37.812579914174329</v>
      </c>
      <c r="B939" s="79">
        <f t="shared" ca="1" si="92"/>
        <v>36.13377714225058</v>
      </c>
      <c r="C939" s="80">
        <f t="shared" ca="1" si="92"/>
        <v>26.159929550149524</v>
      </c>
      <c r="D939" s="81">
        <f t="shared" ca="1" si="92"/>
        <v>40.065436298994754</v>
      </c>
      <c r="E939" s="82">
        <f t="shared" ca="1" si="92"/>
        <v>56.473813523381601</v>
      </c>
      <c r="F939" s="41">
        <f t="shared" ca="1" si="93"/>
        <v>37.812579914174329</v>
      </c>
      <c r="G939" s="41">
        <f t="shared" ca="1" si="94"/>
        <v>73.946357056424915</v>
      </c>
      <c r="H939" s="41">
        <f t="shared" ca="1" si="95"/>
        <v>77.878016213169076</v>
      </c>
      <c r="I939" s="41">
        <f t="shared" ca="1" si="96"/>
        <v>77.878016213169076</v>
      </c>
      <c r="J939" s="41">
        <f t="shared" ca="1" si="97"/>
        <v>134.35182973655068</v>
      </c>
      <c r="K939" s="83">
        <f ca="1">SMALL($J$2:$J$1001,ROWS($J$2:J939))</f>
        <v>159.97140799049038</v>
      </c>
      <c r="L939" s="40">
        <f ca="1">ROWS($L$2:L939)/COUNT($K$2:$K$1001)</f>
        <v>0.93799999999999994</v>
      </c>
    </row>
    <row r="940" spans="1:12" hidden="1" x14ac:dyDescent="0.25">
      <c r="A940" s="78">
        <f t="shared" ca="1" si="92"/>
        <v>21.199015585091804</v>
      </c>
      <c r="B940" s="79">
        <f t="shared" ca="1" si="92"/>
        <v>41.960846073681004</v>
      </c>
      <c r="C940" s="80">
        <f t="shared" ca="1" si="92"/>
        <v>34.271649933606994</v>
      </c>
      <c r="D940" s="81">
        <f t="shared" ca="1" si="92"/>
        <v>28.717628968299923</v>
      </c>
      <c r="E940" s="82">
        <f t="shared" ca="1" si="92"/>
        <v>53.489332190152787</v>
      </c>
      <c r="F940" s="41">
        <f t="shared" ca="1" si="93"/>
        <v>34.271649933606994</v>
      </c>
      <c r="G940" s="41">
        <f t="shared" ca="1" si="94"/>
        <v>76.232496007288006</v>
      </c>
      <c r="H940" s="41">
        <f t="shared" ca="1" si="95"/>
        <v>62.989278901906914</v>
      </c>
      <c r="I940" s="41">
        <f t="shared" ca="1" si="96"/>
        <v>76.232496007288006</v>
      </c>
      <c r="J940" s="41">
        <f t="shared" ca="1" si="97"/>
        <v>129.7218281974408</v>
      </c>
      <c r="K940" s="83">
        <f ca="1">SMALL($J$2:$J$1001,ROWS($J$2:J940))</f>
        <v>160.02660932413309</v>
      </c>
      <c r="L940" s="40">
        <f ca="1">ROWS($L$2:L940)/COUNT($K$2:$K$1001)</f>
        <v>0.93899999999999995</v>
      </c>
    </row>
    <row r="941" spans="1:12" hidden="1" x14ac:dyDescent="0.25">
      <c r="A941" s="78">
        <f t="shared" ca="1" si="92"/>
        <v>40.910591384862784</v>
      </c>
      <c r="B941" s="79">
        <f t="shared" ca="1" si="92"/>
        <v>45.972184359202657</v>
      </c>
      <c r="C941" s="80">
        <f t="shared" ca="1" si="92"/>
        <v>45.429635678542269</v>
      </c>
      <c r="D941" s="81">
        <f t="shared" ca="1" si="92"/>
        <v>56.289899434368664</v>
      </c>
      <c r="E941" s="82">
        <f t="shared" ca="1" si="92"/>
        <v>22.929172282436934</v>
      </c>
      <c r="F941" s="41">
        <f t="shared" ca="1" si="93"/>
        <v>45.429635678542269</v>
      </c>
      <c r="G941" s="41">
        <f t="shared" ca="1" si="94"/>
        <v>91.401820037744926</v>
      </c>
      <c r="H941" s="41">
        <f t="shared" ca="1" si="95"/>
        <v>101.71953511291093</v>
      </c>
      <c r="I941" s="41">
        <f t="shared" ca="1" si="96"/>
        <v>101.71953511291093</v>
      </c>
      <c r="J941" s="41">
        <f t="shared" ca="1" si="97"/>
        <v>124.64870739534787</v>
      </c>
      <c r="K941" s="83">
        <f ca="1">SMALL($J$2:$J$1001,ROWS($J$2:J941))</f>
        <v>160.16739686090091</v>
      </c>
      <c r="L941" s="40">
        <f ca="1">ROWS($L$2:L941)/COUNT($K$2:$K$1001)</f>
        <v>0.94</v>
      </c>
    </row>
    <row r="942" spans="1:12" hidden="1" x14ac:dyDescent="0.25">
      <c r="A942" s="78">
        <f t="shared" ca="1" si="92"/>
        <v>24.774556895363432</v>
      </c>
      <c r="B942" s="79">
        <f t="shared" ca="1" si="92"/>
        <v>46.630977927496424</v>
      </c>
      <c r="C942" s="80">
        <f t="shared" ca="1" si="92"/>
        <v>39.07134880015785</v>
      </c>
      <c r="D942" s="81">
        <f t="shared" ca="1" si="92"/>
        <v>23.694545183857176</v>
      </c>
      <c r="E942" s="82">
        <f t="shared" ca="1" si="92"/>
        <v>32.405141422278234</v>
      </c>
      <c r="F942" s="41">
        <f t="shared" ca="1" si="93"/>
        <v>39.07134880015785</v>
      </c>
      <c r="G942" s="41">
        <f t="shared" ca="1" si="94"/>
        <v>85.702326727654281</v>
      </c>
      <c r="H942" s="41">
        <f t="shared" ca="1" si="95"/>
        <v>62.765893984015023</v>
      </c>
      <c r="I942" s="41">
        <f t="shared" ca="1" si="96"/>
        <v>85.702326727654281</v>
      </c>
      <c r="J942" s="41">
        <f t="shared" ca="1" si="97"/>
        <v>118.10746814993252</v>
      </c>
      <c r="K942" s="83">
        <f ca="1">SMALL($J$2:$J$1001,ROWS($J$2:J942))</f>
        <v>160.21895200916816</v>
      </c>
      <c r="L942" s="40">
        <f ca="1">ROWS($L$2:L942)/COUNT($K$2:$K$1001)</f>
        <v>0.94099999999999995</v>
      </c>
    </row>
    <row r="943" spans="1:12" hidden="1" x14ac:dyDescent="0.25">
      <c r="A943" s="78">
        <f t="shared" ca="1" si="92"/>
        <v>40.462630309701666</v>
      </c>
      <c r="B943" s="79">
        <f t="shared" ca="1" si="92"/>
        <v>57.815987348014787</v>
      </c>
      <c r="C943" s="80">
        <f t="shared" ca="1" si="92"/>
        <v>47.000962692911074</v>
      </c>
      <c r="D943" s="81">
        <f t="shared" ca="1" si="92"/>
        <v>32.63251562905981</v>
      </c>
      <c r="E943" s="82">
        <f t="shared" ca="1" si="92"/>
        <v>57.371779843118453</v>
      </c>
      <c r="F943" s="41">
        <f t="shared" ca="1" si="93"/>
        <v>47.000962692911074</v>
      </c>
      <c r="G943" s="41">
        <f t="shared" ca="1" si="94"/>
        <v>104.81695004092586</v>
      </c>
      <c r="H943" s="41">
        <f t="shared" ca="1" si="95"/>
        <v>79.633478321970884</v>
      </c>
      <c r="I943" s="41">
        <f t="shared" ca="1" si="96"/>
        <v>104.81695004092586</v>
      </c>
      <c r="J943" s="41">
        <f t="shared" ca="1" si="97"/>
        <v>162.18872988404431</v>
      </c>
      <c r="K943" s="83">
        <f ca="1">SMALL($J$2:$J$1001,ROWS($J$2:J943))</f>
        <v>160.32912162609557</v>
      </c>
      <c r="L943" s="40">
        <f ca="1">ROWS($L$2:L943)/COUNT($K$2:$K$1001)</f>
        <v>0.94199999999999995</v>
      </c>
    </row>
    <row r="944" spans="1:12" hidden="1" x14ac:dyDescent="0.25">
      <c r="A944" s="78">
        <f t="shared" ca="1" si="92"/>
        <v>34.146517887109312</v>
      </c>
      <c r="B944" s="79">
        <f t="shared" ca="1" si="92"/>
        <v>55.540234420599248</v>
      </c>
      <c r="C944" s="80">
        <f t="shared" ca="1" si="92"/>
        <v>53.192290958171746</v>
      </c>
      <c r="D944" s="81">
        <f t="shared" ca="1" si="92"/>
        <v>34.418411982910811</v>
      </c>
      <c r="E944" s="82">
        <f t="shared" ca="1" si="92"/>
        <v>30.639701999743984</v>
      </c>
      <c r="F944" s="41">
        <f t="shared" ca="1" si="93"/>
        <v>53.192290958171746</v>
      </c>
      <c r="G944" s="41">
        <f t="shared" ca="1" si="94"/>
        <v>108.73252537877099</v>
      </c>
      <c r="H944" s="41">
        <f t="shared" ca="1" si="95"/>
        <v>87.610702941082565</v>
      </c>
      <c r="I944" s="41">
        <f t="shared" ca="1" si="96"/>
        <v>108.73252537877099</v>
      </c>
      <c r="J944" s="41">
        <f t="shared" ca="1" si="97"/>
        <v>139.37222737851496</v>
      </c>
      <c r="K944" s="83">
        <f ca="1">SMALL($J$2:$J$1001,ROWS($J$2:J944))</f>
        <v>160.492125859081</v>
      </c>
      <c r="L944" s="40">
        <f ca="1">ROWS($L$2:L944)/COUNT($K$2:$K$1001)</f>
        <v>0.94299999999999995</v>
      </c>
    </row>
    <row r="945" spans="1:12" hidden="1" x14ac:dyDescent="0.25">
      <c r="A945" s="78">
        <f t="shared" ca="1" si="92"/>
        <v>48.441540657063321</v>
      </c>
      <c r="B945" s="79">
        <f t="shared" ca="1" si="92"/>
        <v>51.568186616518908</v>
      </c>
      <c r="C945" s="80">
        <f t="shared" ca="1" si="92"/>
        <v>46.410445807809268</v>
      </c>
      <c r="D945" s="81">
        <f t="shared" ca="1" si="92"/>
        <v>42.117965994201107</v>
      </c>
      <c r="E945" s="82">
        <f t="shared" ca="1" si="92"/>
        <v>32.01523300579575</v>
      </c>
      <c r="F945" s="41">
        <f t="shared" ca="1" si="93"/>
        <v>48.441540657063321</v>
      </c>
      <c r="G945" s="41">
        <f t="shared" ca="1" si="94"/>
        <v>100.00972727358223</v>
      </c>
      <c r="H945" s="41">
        <f t="shared" ca="1" si="95"/>
        <v>90.559506651264428</v>
      </c>
      <c r="I945" s="41">
        <f t="shared" ca="1" si="96"/>
        <v>100.00972727358223</v>
      </c>
      <c r="J945" s="41">
        <f t="shared" ca="1" si="97"/>
        <v>132.02496027937798</v>
      </c>
      <c r="K945" s="83">
        <f ca="1">SMALL($J$2:$J$1001,ROWS($J$2:J945))</f>
        <v>160.50872536160614</v>
      </c>
      <c r="L945" s="40">
        <f ca="1">ROWS($L$2:L945)/COUNT($K$2:$K$1001)</f>
        <v>0.94399999999999995</v>
      </c>
    </row>
    <row r="946" spans="1:12" hidden="1" x14ac:dyDescent="0.25">
      <c r="A946" s="78">
        <f t="shared" ca="1" si="92"/>
        <v>50.014737877367857</v>
      </c>
      <c r="B946" s="79">
        <f t="shared" ca="1" si="92"/>
        <v>52.417568966461694</v>
      </c>
      <c r="C946" s="80">
        <f t="shared" ca="1" si="92"/>
        <v>42.507378466642024</v>
      </c>
      <c r="D946" s="81">
        <f t="shared" ca="1" si="92"/>
        <v>23.086527027788858</v>
      </c>
      <c r="E946" s="82">
        <f t="shared" ref="B946:E1001" ca="1" si="98">20+40*RAND()</f>
        <v>38.420107121105815</v>
      </c>
      <c r="F946" s="41">
        <f t="shared" ca="1" si="93"/>
        <v>50.014737877367857</v>
      </c>
      <c r="G946" s="41">
        <f t="shared" ca="1" si="94"/>
        <v>102.43230684382955</v>
      </c>
      <c r="H946" s="41">
        <f t="shared" ca="1" si="95"/>
        <v>73.101264905156711</v>
      </c>
      <c r="I946" s="41">
        <f t="shared" ca="1" si="96"/>
        <v>102.43230684382955</v>
      </c>
      <c r="J946" s="41">
        <f t="shared" ca="1" si="97"/>
        <v>140.85241396493535</v>
      </c>
      <c r="K946" s="83">
        <f ca="1">SMALL($J$2:$J$1001,ROWS($J$2:J946))</f>
        <v>160.55150112439577</v>
      </c>
      <c r="L946" s="40">
        <f ca="1">ROWS($L$2:L946)/COUNT($K$2:$K$1001)</f>
        <v>0.94499999999999995</v>
      </c>
    </row>
    <row r="947" spans="1:12" hidden="1" x14ac:dyDescent="0.25">
      <c r="A947" s="78">
        <f t="shared" ca="1" si="92"/>
        <v>31.996834335651897</v>
      </c>
      <c r="B947" s="79">
        <f t="shared" ca="1" si="98"/>
        <v>42.381390303435694</v>
      </c>
      <c r="C947" s="80">
        <f t="shared" ca="1" si="98"/>
        <v>43.779193120774003</v>
      </c>
      <c r="D947" s="81">
        <f t="shared" ca="1" si="98"/>
        <v>22.052797216956684</v>
      </c>
      <c r="E947" s="82">
        <f t="shared" ca="1" si="98"/>
        <v>23.82348294279528</v>
      </c>
      <c r="F947" s="41">
        <f t="shared" ca="1" si="93"/>
        <v>43.779193120774003</v>
      </c>
      <c r="G947" s="41">
        <f t="shared" ca="1" si="94"/>
        <v>86.160583424209705</v>
      </c>
      <c r="H947" s="41">
        <f t="shared" ca="1" si="95"/>
        <v>65.831990337730687</v>
      </c>
      <c r="I947" s="41">
        <f t="shared" ca="1" si="96"/>
        <v>86.160583424209705</v>
      </c>
      <c r="J947" s="41">
        <f t="shared" ca="1" si="97"/>
        <v>109.98406636700498</v>
      </c>
      <c r="K947" s="83">
        <f ca="1">SMALL($J$2:$J$1001,ROWS($J$2:J947))</f>
        <v>160.6413630765507</v>
      </c>
      <c r="L947" s="40">
        <f ca="1">ROWS($L$2:L947)/COUNT($K$2:$K$1001)</f>
        <v>0.94599999999999995</v>
      </c>
    </row>
    <row r="948" spans="1:12" hidden="1" x14ac:dyDescent="0.25">
      <c r="A948" s="78">
        <f t="shared" ca="1" si="92"/>
        <v>47.282115952909592</v>
      </c>
      <c r="B948" s="79">
        <f t="shared" ca="1" si="98"/>
        <v>21.555047102008583</v>
      </c>
      <c r="C948" s="80">
        <f t="shared" ca="1" si="98"/>
        <v>26.038488689873187</v>
      </c>
      <c r="D948" s="81">
        <f t="shared" ca="1" si="98"/>
        <v>32.877877540190511</v>
      </c>
      <c r="E948" s="82">
        <f t="shared" ca="1" si="98"/>
        <v>21.242104044873138</v>
      </c>
      <c r="F948" s="41">
        <f t="shared" ca="1" si="93"/>
        <v>47.282115952909592</v>
      </c>
      <c r="G948" s="41">
        <f t="shared" ca="1" si="94"/>
        <v>68.837163054918179</v>
      </c>
      <c r="H948" s="41">
        <f t="shared" ca="1" si="95"/>
        <v>80.159993493100103</v>
      </c>
      <c r="I948" s="41">
        <f t="shared" ca="1" si="96"/>
        <v>80.159993493100103</v>
      </c>
      <c r="J948" s="41">
        <f t="shared" ca="1" si="97"/>
        <v>101.40209753797325</v>
      </c>
      <c r="K948" s="83">
        <f ca="1">SMALL($J$2:$J$1001,ROWS($J$2:J948))</f>
        <v>160.67728451804805</v>
      </c>
      <c r="L948" s="40">
        <f ca="1">ROWS($L$2:L948)/COUNT($K$2:$K$1001)</f>
        <v>0.94699999999999995</v>
      </c>
    </row>
    <row r="949" spans="1:12" hidden="1" x14ac:dyDescent="0.25">
      <c r="A949" s="78">
        <f t="shared" ca="1" si="92"/>
        <v>20.426424395181449</v>
      </c>
      <c r="B949" s="79">
        <f t="shared" ca="1" si="98"/>
        <v>55.728674295705105</v>
      </c>
      <c r="C949" s="80">
        <f t="shared" ca="1" si="98"/>
        <v>27.026187249355139</v>
      </c>
      <c r="D949" s="81">
        <f t="shared" ca="1" si="98"/>
        <v>51.127474134061622</v>
      </c>
      <c r="E949" s="82">
        <f t="shared" ca="1" si="98"/>
        <v>26.727553943479911</v>
      </c>
      <c r="F949" s="41">
        <f t="shared" ca="1" si="93"/>
        <v>27.026187249355139</v>
      </c>
      <c r="G949" s="41">
        <f t="shared" ca="1" si="94"/>
        <v>82.754861545060237</v>
      </c>
      <c r="H949" s="41">
        <f t="shared" ca="1" si="95"/>
        <v>78.153661383416761</v>
      </c>
      <c r="I949" s="41">
        <f t="shared" ca="1" si="96"/>
        <v>82.754861545060237</v>
      </c>
      <c r="J949" s="41">
        <f t="shared" ca="1" si="97"/>
        <v>109.48241548854014</v>
      </c>
      <c r="K949" s="83">
        <f ca="1">SMALL($J$2:$J$1001,ROWS($J$2:J949))</f>
        <v>160.96782368865081</v>
      </c>
      <c r="L949" s="40">
        <f ca="1">ROWS($L$2:L949)/COUNT($K$2:$K$1001)</f>
        <v>0.94799999999999995</v>
      </c>
    </row>
    <row r="950" spans="1:12" hidden="1" x14ac:dyDescent="0.25">
      <c r="A950" s="78">
        <f t="shared" ca="1" si="92"/>
        <v>29.457530540510163</v>
      </c>
      <c r="B950" s="79">
        <f t="shared" ca="1" si="98"/>
        <v>50.490479594163176</v>
      </c>
      <c r="C950" s="80">
        <f t="shared" ca="1" si="98"/>
        <v>31.660655701283357</v>
      </c>
      <c r="D950" s="81">
        <f t="shared" ca="1" si="98"/>
        <v>47.015524776552304</v>
      </c>
      <c r="E950" s="82">
        <f t="shared" ca="1" si="98"/>
        <v>28.3140890397097</v>
      </c>
      <c r="F950" s="41">
        <f t="shared" ca="1" si="93"/>
        <v>31.660655701283357</v>
      </c>
      <c r="G950" s="41">
        <f t="shared" ca="1" si="94"/>
        <v>82.151135295446537</v>
      </c>
      <c r="H950" s="41">
        <f t="shared" ca="1" si="95"/>
        <v>78.676180477835658</v>
      </c>
      <c r="I950" s="41">
        <f t="shared" ca="1" si="96"/>
        <v>82.151135295446537</v>
      </c>
      <c r="J950" s="41">
        <f t="shared" ca="1" si="97"/>
        <v>110.46522433515624</v>
      </c>
      <c r="K950" s="83">
        <f ca="1">SMALL($J$2:$J$1001,ROWS($J$2:J950))</f>
        <v>160.99849537757657</v>
      </c>
      <c r="L950" s="40">
        <f ca="1">ROWS($L$2:L950)/COUNT($K$2:$K$1001)</f>
        <v>0.94899999999999995</v>
      </c>
    </row>
    <row r="951" spans="1:12" hidden="1" x14ac:dyDescent="0.25">
      <c r="A951" s="78">
        <f t="shared" ca="1" si="92"/>
        <v>44.441788152359806</v>
      </c>
      <c r="B951" s="79">
        <f t="shared" ca="1" si="98"/>
        <v>51.13011331854991</v>
      </c>
      <c r="C951" s="80">
        <f t="shared" ca="1" si="98"/>
        <v>30.926107557219549</v>
      </c>
      <c r="D951" s="81">
        <f t="shared" ca="1" si="98"/>
        <v>56.195516195165453</v>
      </c>
      <c r="E951" s="82">
        <f t="shared" ca="1" si="98"/>
        <v>44.322661063880162</v>
      </c>
      <c r="F951" s="41">
        <f t="shared" ca="1" si="93"/>
        <v>44.441788152359806</v>
      </c>
      <c r="G951" s="41">
        <f t="shared" ca="1" si="94"/>
        <v>95.571901470909722</v>
      </c>
      <c r="H951" s="41">
        <f t="shared" ca="1" si="95"/>
        <v>100.63730434752526</v>
      </c>
      <c r="I951" s="41">
        <f t="shared" ca="1" si="96"/>
        <v>100.63730434752526</v>
      </c>
      <c r="J951" s="41">
        <f t="shared" ca="1" si="97"/>
        <v>144.95996541140542</v>
      </c>
      <c r="K951" s="83">
        <f ca="1">SMALL($J$2:$J$1001,ROWS($J$2:J951))</f>
        <v>161.37452221227343</v>
      </c>
      <c r="L951" s="40">
        <f ca="1">ROWS($L$2:L951)/COUNT($K$2:$K$1001)</f>
        <v>0.95</v>
      </c>
    </row>
    <row r="952" spans="1:12" hidden="1" x14ac:dyDescent="0.25">
      <c r="A952" s="78">
        <f t="shared" ca="1" si="92"/>
        <v>59.583051296220958</v>
      </c>
      <c r="B952" s="79">
        <f t="shared" ca="1" si="98"/>
        <v>28.538069710872374</v>
      </c>
      <c r="C952" s="80">
        <f t="shared" ca="1" si="98"/>
        <v>24.335992318350435</v>
      </c>
      <c r="D952" s="81">
        <f t="shared" ca="1" si="98"/>
        <v>30.269622684176518</v>
      </c>
      <c r="E952" s="82">
        <f t="shared" ca="1" si="98"/>
        <v>51.899472055368413</v>
      </c>
      <c r="F952" s="41">
        <f t="shared" ca="1" si="93"/>
        <v>59.583051296220958</v>
      </c>
      <c r="G952" s="41">
        <f t="shared" ca="1" si="94"/>
        <v>88.121121007093336</v>
      </c>
      <c r="H952" s="41">
        <f t="shared" ca="1" si="95"/>
        <v>89.852673980397469</v>
      </c>
      <c r="I952" s="41">
        <f t="shared" ca="1" si="96"/>
        <v>89.852673980397469</v>
      </c>
      <c r="J952" s="41">
        <f t="shared" ca="1" si="97"/>
        <v>141.75214603576589</v>
      </c>
      <c r="K952" s="83">
        <f ca="1">SMALL($J$2:$J$1001,ROWS($J$2:J952))</f>
        <v>161.593801026634</v>
      </c>
      <c r="L952" s="40">
        <f ca="1">ROWS($L$2:L952)/COUNT($K$2:$K$1001)</f>
        <v>0.95099999999999996</v>
      </c>
    </row>
    <row r="953" spans="1:12" hidden="1" x14ac:dyDescent="0.25">
      <c r="A953" s="78">
        <f t="shared" ca="1" si="92"/>
        <v>22.251057334354641</v>
      </c>
      <c r="B953" s="79">
        <f t="shared" ca="1" si="98"/>
        <v>34.714450292144079</v>
      </c>
      <c r="C953" s="80">
        <f t="shared" ca="1" si="98"/>
        <v>44.176727835708995</v>
      </c>
      <c r="D953" s="81">
        <f t="shared" ca="1" si="98"/>
        <v>55.479664268980926</v>
      </c>
      <c r="E953" s="82">
        <f t="shared" ca="1" si="98"/>
        <v>30.29833662656587</v>
      </c>
      <c r="F953" s="41">
        <f t="shared" ca="1" si="93"/>
        <v>44.176727835708995</v>
      </c>
      <c r="G953" s="41">
        <f t="shared" ca="1" si="94"/>
        <v>78.891178127853067</v>
      </c>
      <c r="H953" s="41">
        <f t="shared" ca="1" si="95"/>
        <v>99.656392104689928</v>
      </c>
      <c r="I953" s="41">
        <f t="shared" ca="1" si="96"/>
        <v>99.656392104689928</v>
      </c>
      <c r="J953" s="41">
        <f t="shared" ca="1" si="97"/>
        <v>129.95472873125578</v>
      </c>
      <c r="K953" s="83">
        <f ca="1">SMALL($J$2:$J$1001,ROWS($J$2:J953))</f>
        <v>161.66189601579703</v>
      </c>
      <c r="L953" s="40">
        <f ca="1">ROWS($L$2:L953)/COUNT($K$2:$K$1001)</f>
        <v>0.95199999999999996</v>
      </c>
    </row>
    <row r="954" spans="1:12" hidden="1" x14ac:dyDescent="0.25">
      <c r="A954" s="78">
        <f t="shared" ca="1" si="92"/>
        <v>27.712153967106708</v>
      </c>
      <c r="B954" s="79">
        <f t="shared" ca="1" si="98"/>
        <v>40.388629866073153</v>
      </c>
      <c r="C954" s="80">
        <f t="shared" ca="1" si="98"/>
        <v>44.90904883189981</v>
      </c>
      <c r="D954" s="81">
        <f t="shared" ca="1" si="98"/>
        <v>55.144442189406462</v>
      </c>
      <c r="E954" s="82">
        <f t="shared" ca="1" si="98"/>
        <v>33.860766659512095</v>
      </c>
      <c r="F954" s="41">
        <f t="shared" ca="1" si="93"/>
        <v>44.90904883189981</v>
      </c>
      <c r="G954" s="41">
        <f t="shared" ca="1" si="94"/>
        <v>85.29767869797297</v>
      </c>
      <c r="H954" s="41">
        <f t="shared" ca="1" si="95"/>
        <v>100.05349102130627</v>
      </c>
      <c r="I954" s="41">
        <f t="shared" ca="1" si="96"/>
        <v>100.05349102130627</v>
      </c>
      <c r="J954" s="41">
        <f t="shared" ca="1" si="97"/>
        <v>133.91425768081837</v>
      </c>
      <c r="K954" s="83">
        <f ca="1">SMALL($J$2:$J$1001,ROWS($J$2:J954))</f>
        <v>161.75062527225725</v>
      </c>
      <c r="L954" s="40">
        <f ca="1">ROWS($L$2:L954)/COUNT($K$2:$K$1001)</f>
        <v>0.95299999999999996</v>
      </c>
    </row>
    <row r="955" spans="1:12" hidden="1" x14ac:dyDescent="0.25">
      <c r="A955" s="78">
        <f t="shared" ca="1" si="92"/>
        <v>25.879327782867122</v>
      </c>
      <c r="B955" s="79">
        <f t="shared" ca="1" si="98"/>
        <v>58.951859283268355</v>
      </c>
      <c r="C955" s="80">
        <f t="shared" ca="1" si="98"/>
        <v>37.917247330539254</v>
      </c>
      <c r="D955" s="81">
        <f t="shared" ca="1" si="98"/>
        <v>30.154395581745739</v>
      </c>
      <c r="E955" s="82">
        <f t="shared" ca="1" si="98"/>
        <v>40.179503109956045</v>
      </c>
      <c r="F955" s="41">
        <f t="shared" ca="1" si="93"/>
        <v>37.917247330539254</v>
      </c>
      <c r="G955" s="41">
        <f t="shared" ca="1" si="94"/>
        <v>96.869106613807617</v>
      </c>
      <c r="H955" s="41">
        <f t="shared" ca="1" si="95"/>
        <v>68.071642912285</v>
      </c>
      <c r="I955" s="41">
        <f t="shared" ca="1" si="96"/>
        <v>96.869106613807617</v>
      </c>
      <c r="J955" s="41">
        <f t="shared" ca="1" si="97"/>
        <v>137.04860972376366</v>
      </c>
      <c r="K955" s="83">
        <f ca="1">SMALL($J$2:$J$1001,ROWS($J$2:J955))</f>
        <v>161.96945757659105</v>
      </c>
      <c r="L955" s="40">
        <f ca="1">ROWS($L$2:L955)/COUNT($K$2:$K$1001)</f>
        <v>0.95399999999999996</v>
      </c>
    </row>
    <row r="956" spans="1:12" hidden="1" x14ac:dyDescent="0.25">
      <c r="A956" s="78">
        <f t="shared" ca="1" si="92"/>
        <v>54.773169095650275</v>
      </c>
      <c r="B956" s="79">
        <f t="shared" ca="1" si="98"/>
        <v>54.273471634250718</v>
      </c>
      <c r="C956" s="80">
        <f t="shared" ca="1" si="98"/>
        <v>33.153604957703209</v>
      </c>
      <c r="D956" s="81">
        <f t="shared" ca="1" si="98"/>
        <v>55.267763389241601</v>
      </c>
      <c r="E956" s="82">
        <f t="shared" ca="1" si="98"/>
        <v>52.38453499011441</v>
      </c>
      <c r="F956" s="41">
        <f t="shared" ca="1" si="93"/>
        <v>54.773169095650275</v>
      </c>
      <c r="G956" s="41">
        <f t="shared" ca="1" si="94"/>
        <v>109.04664072990099</v>
      </c>
      <c r="H956" s="41">
        <f t="shared" ca="1" si="95"/>
        <v>110.04093248489187</v>
      </c>
      <c r="I956" s="41">
        <f t="shared" ca="1" si="96"/>
        <v>110.04093248489187</v>
      </c>
      <c r="J956" s="41">
        <f t="shared" ca="1" si="97"/>
        <v>162.42546747500629</v>
      </c>
      <c r="K956" s="83">
        <f ca="1">SMALL($J$2:$J$1001,ROWS($J$2:J956))</f>
        <v>162.18872988404431</v>
      </c>
      <c r="L956" s="40">
        <f ca="1">ROWS($L$2:L956)/COUNT($K$2:$K$1001)</f>
        <v>0.95499999999999996</v>
      </c>
    </row>
    <row r="957" spans="1:12" hidden="1" x14ac:dyDescent="0.25">
      <c r="A957" s="78">
        <f t="shared" ca="1" si="92"/>
        <v>31.853754463683543</v>
      </c>
      <c r="B957" s="79">
        <f t="shared" ca="1" si="98"/>
        <v>44.460195601035352</v>
      </c>
      <c r="C957" s="80">
        <f t="shared" ca="1" si="98"/>
        <v>43.793385136272619</v>
      </c>
      <c r="D957" s="81">
        <f t="shared" ca="1" si="98"/>
        <v>34.197362733251076</v>
      </c>
      <c r="E957" s="82">
        <f t="shared" ca="1" si="98"/>
        <v>21.228256654362955</v>
      </c>
      <c r="F957" s="41">
        <f t="shared" ca="1" si="93"/>
        <v>43.793385136272619</v>
      </c>
      <c r="G957" s="41">
        <f t="shared" ca="1" si="94"/>
        <v>88.253580737307971</v>
      </c>
      <c r="H957" s="41">
        <f t="shared" ca="1" si="95"/>
        <v>77.990747869523688</v>
      </c>
      <c r="I957" s="41">
        <f t="shared" ca="1" si="96"/>
        <v>88.253580737307971</v>
      </c>
      <c r="J957" s="41">
        <f t="shared" ca="1" si="97"/>
        <v>109.48183739167092</v>
      </c>
      <c r="K957" s="83">
        <f ca="1">SMALL($J$2:$J$1001,ROWS($J$2:J957))</f>
        <v>162.19617346790329</v>
      </c>
      <c r="L957" s="40">
        <f ca="1">ROWS($L$2:L957)/COUNT($K$2:$K$1001)</f>
        <v>0.95599999999999996</v>
      </c>
    </row>
    <row r="958" spans="1:12" hidden="1" x14ac:dyDescent="0.25">
      <c r="A958" s="78">
        <f t="shared" ca="1" si="92"/>
        <v>30.218712223317532</v>
      </c>
      <c r="B958" s="79">
        <f t="shared" ca="1" si="98"/>
        <v>30.15033848505616</v>
      </c>
      <c r="C958" s="80">
        <f t="shared" ca="1" si="98"/>
        <v>30.417227430660571</v>
      </c>
      <c r="D958" s="81">
        <f t="shared" ca="1" si="98"/>
        <v>33.764151189234994</v>
      </c>
      <c r="E958" s="82">
        <f t="shared" ca="1" si="98"/>
        <v>27.005216979089539</v>
      </c>
      <c r="F958" s="41">
        <f t="shared" ca="1" si="93"/>
        <v>30.417227430660571</v>
      </c>
      <c r="G958" s="41">
        <f t="shared" ca="1" si="94"/>
        <v>60.567565915716727</v>
      </c>
      <c r="H958" s="41">
        <f t="shared" ca="1" si="95"/>
        <v>64.181378619895568</v>
      </c>
      <c r="I958" s="41">
        <f t="shared" ca="1" si="96"/>
        <v>64.181378619895568</v>
      </c>
      <c r="J958" s="41">
        <f t="shared" ca="1" si="97"/>
        <v>91.186595598985107</v>
      </c>
      <c r="K958" s="83">
        <f ca="1">SMALL($J$2:$J$1001,ROWS($J$2:J958))</f>
        <v>162.26145092377277</v>
      </c>
      <c r="L958" s="40">
        <f ca="1">ROWS($L$2:L958)/COUNT($K$2:$K$1001)</f>
        <v>0.95699999999999996</v>
      </c>
    </row>
    <row r="959" spans="1:12" hidden="1" x14ac:dyDescent="0.25">
      <c r="A959" s="78">
        <f t="shared" ca="1" si="92"/>
        <v>51.394796497170731</v>
      </c>
      <c r="B959" s="79">
        <f t="shared" ca="1" si="98"/>
        <v>35.760962184823981</v>
      </c>
      <c r="C959" s="80">
        <f t="shared" ca="1" si="98"/>
        <v>32.324435372474397</v>
      </c>
      <c r="D959" s="81">
        <f t="shared" ca="1" si="98"/>
        <v>23.486063312183312</v>
      </c>
      <c r="E959" s="82">
        <f t="shared" ca="1" si="98"/>
        <v>40.746043745623659</v>
      </c>
      <c r="F959" s="41">
        <f t="shared" ca="1" si="93"/>
        <v>51.394796497170731</v>
      </c>
      <c r="G959" s="41">
        <f t="shared" ca="1" si="94"/>
        <v>87.155758681994712</v>
      </c>
      <c r="H959" s="41">
        <f t="shared" ca="1" si="95"/>
        <v>74.880859809354035</v>
      </c>
      <c r="I959" s="41">
        <f t="shared" ca="1" si="96"/>
        <v>87.155758681994712</v>
      </c>
      <c r="J959" s="41">
        <f t="shared" ca="1" si="97"/>
        <v>127.90180242761838</v>
      </c>
      <c r="K959" s="83">
        <f ca="1">SMALL($J$2:$J$1001,ROWS($J$2:J959))</f>
        <v>162.27277065350995</v>
      </c>
      <c r="L959" s="40">
        <f ca="1">ROWS($L$2:L959)/COUNT($K$2:$K$1001)</f>
        <v>0.95799999999999996</v>
      </c>
    </row>
    <row r="960" spans="1:12" hidden="1" x14ac:dyDescent="0.25">
      <c r="A960" s="78">
        <f t="shared" ca="1" si="92"/>
        <v>50.412978025276061</v>
      </c>
      <c r="B960" s="79">
        <f t="shared" ca="1" si="98"/>
        <v>24.535958097547571</v>
      </c>
      <c r="C960" s="80">
        <f t="shared" ca="1" si="98"/>
        <v>22.373514769321787</v>
      </c>
      <c r="D960" s="81">
        <f t="shared" ca="1" si="98"/>
        <v>23.060699573870082</v>
      </c>
      <c r="E960" s="82">
        <f t="shared" ca="1" si="98"/>
        <v>22.030120463830031</v>
      </c>
      <c r="F960" s="41">
        <f t="shared" ca="1" si="93"/>
        <v>50.412978025276061</v>
      </c>
      <c r="G960" s="41">
        <f t="shared" ca="1" si="94"/>
        <v>74.948936122823625</v>
      </c>
      <c r="H960" s="41">
        <f t="shared" ca="1" si="95"/>
        <v>73.473677599146143</v>
      </c>
      <c r="I960" s="41">
        <f t="shared" ca="1" si="96"/>
        <v>74.948936122823625</v>
      </c>
      <c r="J960" s="41">
        <f t="shared" ca="1" si="97"/>
        <v>96.979056586653655</v>
      </c>
      <c r="K960" s="83">
        <f ca="1">SMALL($J$2:$J$1001,ROWS($J$2:J960))</f>
        <v>162.38612770347697</v>
      </c>
      <c r="L960" s="40">
        <f ca="1">ROWS($L$2:L960)/COUNT($K$2:$K$1001)</f>
        <v>0.95899999999999996</v>
      </c>
    </row>
    <row r="961" spans="1:12" hidden="1" x14ac:dyDescent="0.25">
      <c r="A961" s="78">
        <f t="shared" ca="1" si="92"/>
        <v>39.157509679998419</v>
      </c>
      <c r="B961" s="79">
        <f t="shared" ca="1" si="98"/>
        <v>32.919807072515752</v>
      </c>
      <c r="C961" s="80">
        <f t="shared" ca="1" si="98"/>
        <v>57.652014798513811</v>
      </c>
      <c r="D961" s="81">
        <f t="shared" ca="1" si="98"/>
        <v>39.875151618190266</v>
      </c>
      <c r="E961" s="82">
        <f t="shared" ca="1" si="98"/>
        <v>33.195525150147859</v>
      </c>
      <c r="F961" s="41">
        <f t="shared" ca="1" si="93"/>
        <v>57.652014798513811</v>
      </c>
      <c r="G961" s="41">
        <f t="shared" ca="1" si="94"/>
        <v>90.571821871029556</v>
      </c>
      <c r="H961" s="41">
        <f t="shared" ca="1" si="95"/>
        <v>97.527166416704077</v>
      </c>
      <c r="I961" s="41">
        <f t="shared" ca="1" si="96"/>
        <v>97.527166416704077</v>
      </c>
      <c r="J961" s="41">
        <f t="shared" ca="1" si="97"/>
        <v>130.72269156685195</v>
      </c>
      <c r="K961" s="83">
        <f ca="1">SMALL($J$2:$J$1001,ROWS($J$2:J961))</f>
        <v>162.42546747500629</v>
      </c>
      <c r="L961" s="40">
        <f ca="1">ROWS($L$2:L961)/COUNT($K$2:$K$1001)</f>
        <v>0.96</v>
      </c>
    </row>
    <row r="962" spans="1:12" hidden="1" x14ac:dyDescent="0.25">
      <c r="A962" s="78">
        <f t="shared" ca="1" si="92"/>
        <v>45.853928420432347</v>
      </c>
      <c r="B962" s="79">
        <f t="shared" ca="1" si="98"/>
        <v>34.706897940687014</v>
      </c>
      <c r="C962" s="80">
        <f t="shared" ca="1" si="98"/>
        <v>32.534135724723747</v>
      </c>
      <c r="D962" s="81">
        <f t="shared" ca="1" si="98"/>
        <v>52.965031628465752</v>
      </c>
      <c r="E962" s="82">
        <f t="shared" ca="1" si="98"/>
        <v>33.800680896355956</v>
      </c>
      <c r="F962" s="41">
        <f t="shared" ca="1" si="93"/>
        <v>45.853928420432347</v>
      </c>
      <c r="G962" s="41">
        <f t="shared" ca="1" si="94"/>
        <v>80.560826361119354</v>
      </c>
      <c r="H962" s="41">
        <f t="shared" ca="1" si="95"/>
        <v>98.818960048898106</v>
      </c>
      <c r="I962" s="41">
        <f t="shared" ca="1" si="96"/>
        <v>98.818960048898106</v>
      </c>
      <c r="J962" s="41">
        <f t="shared" ca="1" si="97"/>
        <v>132.61964094525405</v>
      </c>
      <c r="K962" s="83">
        <f ca="1">SMALL($J$2:$J$1001,ROWS($J$2:J962))</f>
        <v>162.83109609297051</v>
      </c>
      <c r="L962" s="40">
        <f ca="1">ROWS($L$2:L962)/COUNT($K$2:$K$1001)</f>
        <v>0.96099999999999997</v>
      </c>
    </row>
    <row r="963" spans="1:12" hidden="1" x14ac:dyDescent="0.25">
      <c r="A963" s="78">
        <f t="shared" ref="A963:A1001" ca="1" si="99">20+40*RAND()</f>
        <v>32.058839192566779</v>
      </c>
      <c r="B963" s="79">
        <f t="shared" ca="1" si="98"/>
        <v>34.881035528355078</v>
      </c>
      <c r="C963" s="80">
        <f t="shared" ca="1" si="98"/>
        <v>55.752627187618629</v>
      </c>
      <c r="D963" s="81">
        <f t="shared" ca="1" si="98"/>
        <v>36.702363016309569</v>
      </c>
      <c r="E963" s="82">
        <f t="shared" ca="1" si="98"/>
        <v>20.591356481793269</v>
      </c>
      <c r="F963" s="41">
        <f t="shared" ref="F963:F1001" ca="1" si="100">MAX(A963,C963)</f>
        <v>55.752627187618629</v>
      </c>
      <c r="G963" s="41">
        <f t="shared" ref="G963:G1001" ca="1" si="101">F963+B963</f>
        <v>90.633662715973713</v>
      </c>
      <c r="H963" s="41">
        <f t="shared" ref="H963:H1001" ca="1" si="102">F963+D963</f>
        <v>92.45499020392819</v>
      </c>
      <c r="I963" s="41">
        <f t="shared" ref="I963:I1001" ca="1" si="103">MAX(G963:H963)</f>
        <v>92.45499020392819</v>
      </c>
      <c r="J963" s="41">
        <f t="shared" ref="J963:J1001" ca="1" si="104">I963+E963</f>
        <v>113.04634668572146</v>
      </c>
      <c r="K963" s="83">
        <f ca="1">SMALL($J$2:$J$1001,ROWS($J$2:J963))</f>
        <v>163.09634338044549</v>
      </c>
      <c r="L963" s="40">
        <f ca="1">ROWS($L$2:L963)/COUNT($K$2:$K$1001)</f>
        <v>0.96199999999999997</v>
      </c>
    </row>
    <row r="964" spans="1:12" hidden="1" x14ac:dyDescent="0.25">
      <c r="A964" s="78">
        <f t="shared" ca="1" si="99"/>
        <v>39.229391879214923</v>
      </c>
      <c r="B964" s="79">
        <f t="shared" ca="1" si="98"/>
        <v>34.273452906326611</v>
      </c>
      <c r="C964" s="80">
        <f t="shared" ca="1" si="98"/>
        <v>48.135544950853159</v>
      </c>
      <c r="D964" s="81">
        <f t="shared" ca="1" si="98"/>
        <v>59.002275039723351</v>
      </c>
      <c r="E964" s="82">
        <f t="shared" ca="1" si="98"/>
        <v>33.161775862992499</v>
      </c>
      <c r="F964" s="41">
        <f t="shared" ca="1" si="100"/>
        <v>48.135544950853159</v>
      </c>
      <c r="G964" s="41">
        <f t="shared" ca="1" si="101"/>
        <v>82.40899785717977</v>
      </c>
      <c r="H964" s="41">
        <f t="shared" ca="1" si="102"/>
        <v>107.1378199905765</v>
      </c>
      <c r="I964" s="41">
        <f t="shared" ca="1" si="103"/>
        <v>107.1378199905765</v>
      </c>
      <c r="J964" s="41">
        <f t="shared" ca="1" si="104"/>
        <v>140.299595853569</v>
      </c>
      <c r="K964" s="83">
        <f ca="1">SMALL($J$2:$J$1001,ROWS($J$2:J964))</f>
        <v>163.17280390201293</v>
      </c>
      <c r="L964" s="40">
        <f ca="1">ROWS($L$2:L964)/COUNT($K$2:$K$1001)</f>
        <v>0.96299999999999997</v>
      </c>
    </row>
    <row r="965" spans="1:12" hidden="1" x14ac:dyDescent="0.25">
      <c r="A965" s="78">
        <f t="shared" ca="1" si="99"/>
        <v>57.815735037777969</v>
      </c>
      <c r="B965" s="79">
        <f t="shared" ca="1" si="98"/>
        <v>23.715453022949482</v>
      </c>
      <c r="C965" s="80">
        <f t="shared" ca="1" si="98"/>
        <v>26.429453663707818</v>
      </c>
      <c r="D965" s="81">
        <f t="shared" ca="1" si="98"/>
        <v>32.170327289343419</v>
      </c>
      <c r="E965" s="82">
        <f t="shared" ca="1" si="98"/>
        <v>50.89247057329294</v>
      </c>
      <c r="F965" s="41">
        <f t="shared" ca="1" si="100"/>
        <v>57.815735037777969</v>
      </c>
      <c r="G965" s="41">
        <f t="shared" ca="1" si="101"/>
        <v>81.531188060727459</v>
      </c>
      <c r="H965" s="41">
        <f t="shared" ca="1" si="102"/>
        <v>89.986062327121388</v>
      </c>
      <c r="I965" s="41">
        <f t="shared" ca="1" si="103"/>
        <v>89.986062327121388</v>
      </c>
      <c r="J965" s="41">
        <f t="shared" ca="1" si="104"/>
        <v>140.87853290041431</v>
      </c>
      <c r="K965" s="83">
        <f ca="1">SMALL($J$2:$J$1001,ROWS($J$2:J965))</f>
        <v>163.5648073953331</v>
      </c>
      <c r="L965" s="40">
        <f ca="1">ROWS($L$2:L965)/COUNT($K$2:$K$1001)</f>
        <v>0.96399999999999997</v>
      </c>
    </row>
    <row r="966" spans="1:12" hidden="1" x14ac:dyDescent="0.25">
      <c r="A966" s="78">
        <f t="shared" ca="1" si="99"/>
        <v>57.44105233667365</v>
      </c>
      <c r="B966" s="79">
        <f t="shared" ca="1" si="98"/>
        <v>53.453374096371157</v>
      </c>
      <c r="C966" s="80">
        <f t="shared" ca="1" si="98"/>
        <v>21.405675369066628</v>
      </c>
      <c r="D966" s="81">
        <f t="shared" ca="1" si="98"/>
        <v>41.473922432917632</v>
      </c>
      <c r="E966" s="82">
        <f t="shared" ca="1" si="98"/>
        <v>36.735831952101904</v>
      </c>
      <c r="F966" s="41">
        <f t="shared" ca="1" si="100"/>
        <v>57.44105233667365</v>
      </c>
      <c r="G966" s="41">
        <f t="shared" ca="1" si="101"/>
        <v>110.8944264330448</v>
      </c>
      <c r="H966" s="41">
        <f t="shared" ca="1" si="102"/>
        <v>98.914974769591282</v>
      </c>
      <c r="I966" s="41">
        <f t="shared" ca="1" si="103"/>
        <v>110.8944264330448</v>
      </c>
      <c r="J966" s="41">
        <f t="shared" ca="1" si="104"/>
        <v>147.6302583851467</v>
      </c>
      <c r="K966" s="83">
        <f ca="1">SMALL($J$2:$J$1001,ROWS($J$2:J966))</f>
        <v>163.89509359567788</v>
      </c>
      <c r="L966" s="40">
        <f ca="1">ROWS($L$2:L966)/COUNT($K$2:$K$1001)</f>
        <v>0.96499999999999997</v>
      </c>
    </row>
    <row r="967" spans="1:12" hidden="1" x14ac:dyDescent="0.25">
      <c r="A967" s="78">
        <f t="shared" ca="1" si="99"/>
        <v>35.529124903503011</v>
      </c>
      <c r="B967" s="79">
        <f t="shared" ca="1" si="98"/>
        <v>32.15041817549232</v>
      </c>
      <c r="C967" s="80">
        <f t="shared" ca="1" si="98"/>
        <v>36.121200324844338</v>
      </c>
      <c r="D967" s="81">
        <f t="shared" ca="1" si="98"/>
        <v>49.826137391812452</v>
      </c>
      <c r="E967" s="82">
        <f t="shared" ca="1" si="98"/>
        <v>26.345988833230635</v>
      </c>
      <c r="F967" s="41">
        <f t="shared" ca="1" si="100"/>
        <v>36.121200324844338</v>
      </c>
      <c r="G967" s="41">
        <f t="shared" ca="1" si="101"/>
        <v>68.271618500336658</v>
      </c>
      <c r="H967" s="41">
        <f t="shared" ca="1" si="102"/>
        <v>85.94733771665679</v>
      </c>
      <c r="I967" s="41">
        <f t="shared" ca="1" si="103"/>
        <v>85.94733771665679</v>
      </c>
      <c r="J967" s="41">
        <f t="shared" ca="1" si="104"/>
        <v>112.29332654988742</v>
      </c>
      <c r="K967" s="83">
        <f ca="1">SMALL($J$2:$J$1001,ROWS($J$2:J967))</f>
        <v>163.90426767263963</v>
      </c>
      <c r="L967" s="40">
        <f ca="1">ROWS($L$2:L967)/COUNT($K$2:$K$1001)</f>
        <v>0.96599999999999997</v>
      </c>
    </row>
    <row r="968" spans="1:12" hidden="1" x14ac:dyDescent="0.25">
      <c r="A968" s="78">
        <f t="shared" ca="1" si="99"/>
        <v>50.346206127559796</v>
      </c>
      <c r="B968" s="79">
        <f t="shared" ca="1" si="98"/>
        <v>49.785656635107301</v>
      </c>
      <c r="C968" s="80">
        <f t="shared" ca="1" si="98"/>
        <v>41.409011045983206</v>
      </c>
      <c r="D968" s="81">
        <f t="shared" ca="1" si="98"/>
        <v>41.284733293414469</v>
      </c>
      <c r="E968" s="82">
        <f t="shared" ca="1" si="98"/>
        <v>57.028733788785026</v>
      </c>
      <c r="F968" s="41">
        <f t="shared" ca="1" si="100"/>
        <v>50.346206127559796</v>
      </c>
      <c r="G968" s="41">
        <f t="shared" ca="1" si="101"/>
        <v>100.1318627626671</v>
      </c>
      <c r="H968" s="41">
        <f t="shared" ca="1" si="102"/>
        <v>91.630939420974272</v>
      </c>
      <c r="I968" s="41">
        <f t="shared" ca="1" si="103"/>
        <v>100.1318627626671</v>
      </c>
      <c r="J968" s="41">
        <f t="shared" ca="1" si="104"/>
        <v>157.16059655145213</v>
      </c>
      <c r="K968" s="83">
        <f ca="1">SMALL($J$2:$J$1001,ROWS($J$2:J968))</f>
        <v>164.53512930399648</v>
      </c>
      <c r="L968" s="40">
        <f ca="1">ROWS($L$2:L968)/COUNT($K$2:$K$1001)</f>
        <v>0.96699999999999997</v>
      </c>
    </row>
    <row r="969" spans="1:12" hidden="1" x14ac:dyDescent="0.25">
      <c r="A969" s="78">
        <f t="shared" ca="1" si="99"/>
        <v>27.913361965243226</v>
      </c>
      <c r="B969" s="79">
        <f t="shared" ca="1" si="98"/>
        <v>50.159129995635837</v>
      </c>
      <c r="C969" s="80">
        <f t="shared" ca="1" si="98"/>
        <v>30.898735515663049</v>
      </c>
      <c r="D969" s="81">
        <f t="shared" ca="1" si="98"/>
        <v>55.832016982351149</v>
      </c>
      <c r="E969" s="82">
        <f t="shared" ca="1" si="98"/>
        <v>38.587752919354386</v>
      </c>
      <c r="F969" s="41">
        <f t="shared" ca="1" si="100"/>
        <v>30.898735515663049</v>
      </c>
      <c r="G969" s="41">
        <f t="shared" ca="1" si="101"/>
        <v>81.057865511298886</v>
      </c>
      <c r="H969" s="41">
        <f t="shared" ca="1" si="102"/>
        <v>86.730752498014198</v>
      </c>
      <c r="I969" s="41">
        <f t="shared" ca="1" si="103"/>
        <v>86.730752498014198</v>
      </c>
      <c r="J969" s="41">
        <f t="shared" ca="1" si="104"/>
        <v>125.31850541736858</v>
      </c>
      <c r="K969" s="83">
        <f ca="1">SMALL($J$2:$J$1001,ROWS($J$2:J969))</f>
        <v>164.53730606696487</v>
      </c>
      <c r="L969" s="40">
        <f ca="1">ROWS($L$2:L969)/COUNT($K$2:$K$1001)</f>
        <v>0.96799999999999997</v>
      </c>
    </row>
    <row r="970" spans="1:12" hidden="1" x14ac:dyDescent="0.25">
      <c r="A970" s="78">
        <f t="shared" ca="1" si="99"/>
        <v>41.436808781407763</v>
      </c>
      <c r="B970" s="79">
        <f t="shared" ca="1" si="98"/>
        <v>38.160422983724231</v>
      </c>
      <c r="C970" s="80">
        <f t="shared" ca="1" si="98"/>
        <v>59.937175022342743</v>
      </c>
      <c r="D970" s="81">
        <f t="shared" ca="1" si="98"/>
        <v>29.174197044507835</v>
      </c>
      <c r="E970" s="82">
        <f t="shared" ca="1" si="98"/>
        <v>26.953012674972605</v>
      </c>
      <c r="F970" s="41">
        <f t="shared" ca="1" si="100"/>
        <v>59.937175022342743</v>
      </c>
      <c r="G970" s="41">
        <f t="shared" ca="1" si="101"/>
        <v>98.097598006066974</v>
      </c>
      <c r="H970" s="41">
        <f t="shared" ca="1" si="102"/>
        <v>89.111372066850578</v>
      </c>
      <c r="I970" s="41">
        <f t="shared" ca="1" si="103"/>
        <v>98.097598006066974</v>
      </c>
      <c r="J970" s="41">
        <f t="shared" ca="1" si="104"/>
        <v>125.05061068103959</v>
      </c>
      <c r="K970" s="83">
        <f ca="1">SMALL($J$2:$J$1001,ROWS($J$2:J970))</f>
        <v>164.71139686763792</v>
      </c>
      <c r="L970" s="40">
        <f ca="1">ROWS($L$2:L970)/COUNT($K$2:$K$1001)</f>
        <v>0.96899999999999997</v>
      </c>
    </row>
    <row r="971" spans="1:12" hidden="1" x14ac:dyDescent="0.25">
      <c r="A971" s="78">
        <f t="shared" ca="1" si="99"/>
        <v>48.2301803824583</v>
      </c>
      <c r="B971" s="79">
        <f t="shared" ca="1" si="98"/>
        <v>50.414189436374855</v>
      </c>
      <c r="C971" s="80">
        <f t="shared" ca="1" si="98"/>
        <v>44.142677783430614</v>
      </c>
      <c r="D971" s="81">
        <f t="shared" ca="1" si="98"/>
        <v>27.673671137458197</v>
      </c>
      <c r="E971" s="82">
        <f t="shared" ca="1" si="98"/>
        <v>54.747221348730477</v>
      </c>
      <c r="F971" s="41">
        <f t="shared" ca="1" si="100"/>
        <v>48.2301803824583</v>
      </c>
      <c r="G971" s="41">
        <f t="shared" ca="1" si="101"/>
        <v>98.644369818833155</v>
      </c>
      <c r="H971" s="41">
        <f t="shared" ca="1" si="102"/>
        <v>75.9038515199165</v>
      </c>
      <c r="I971" s="41">
        <f t="shared" ca="1" si="103"/>
        <v>98.644369818833155</v>
      </c>
      <c r="J971" s="41">
        <f t="shared" ca="1" si="104"/>
        <v>153.39159116756363</v>
      </c>
      <c r="K971" s="83">
        <f ca="1">SMALL($J$2:$J$1001,ROWS($J$2:J971))</f>
        <v>164.93861835174798</v>
      </c>
      <c r="L971" s="40">
        <f ca="1">ROWS($L$2:L971)/COUNT($K$2:$K$1001)</f>
        <v>0.97</v>
      </c>
    </row>
    <row r="972" spans="1:12" hidden="1" x14ac:dyDescent="0.25">
      <c r="A972" s="78">
        <f t="shared" ca="1" si="99"/>
        <v>20.617531388380019</v>
      </c>
      <c r="B972" s="79">
        <f t="shared" ca="1" si="98"/>
        <v>37.17608717266932</v>
      </c>
      <c r="C972" s="80">
        <f t="shared" ca="1" si="98"/>
        <v>44.99776781119715</v>
      </c>
      <c r="D972" s="81">
        <f t="shared" ca="1" si="98"/>
        <v>53.974889397424732</v>
      </c>
      <c r="E972" s="82">
        <f t="shared" ca="1" si="98"/>
        <v>36.937602895397319</v>
      </c>
      <c r="F972" s="41">
        <f t="shared" ca="1" si="100"/>
        <v>44.99776781119715</v>
      </c>
      <c r="G972" s="41">
        <f t="shared" ca="1" si="101"/>
        <v>82.173854983866477</v>
      </c>
      <c r="H972" s="41">
        <f t="shared" ca="1" si="102"/>
        <v>98.972657208621882</v>
      </c>
      <c r="I972" s="41">
        <f t="shared" ca="1" si="103"/>
        <v>98.972657208621882</v>
      </c>
      <c r="J972" s="41">
        <f t="shared" ca="1" si="104"/>
        <v>135.91026010401919</v>
      </c>
      <c r="K972" s="83">
        <f ca="1">SMALL($J$2:$J$1001,ROWS($J$2:J972))</f>
        <v>164.96967965852974</v>
      </c>
      <c r="L972" s="40">
        <f ca="1">ROWS($L$2:L972)/COUNT($K$2:$K$1001)</f>
        <v>0.97099999999999997</v>
      </c>
    </row>
    <row r="973" spans="1:12" hidden="1" x14ac:dyDescent="0.25">
      <c r="A973" s="78">
        <f t="shared" ca="1" si="99"/>
        <v>24.360129582603438</v>
      </c>
      <c r="B973" s="79">
        <f t="shared" ca="1" si="98"/>
        <v>45.711759941727991</v>
      </c>
      <c r="C973" s="80">
        <f t="shared" ca="1" si="98"/>
        <v>52.795914264709005</v>
      </c>
      <c r="D973" s="81">
        <f t="shared" ca="1" si="98"/>
        <v>37.884672306666978</v>
      </c>
      <c r="E973" s="82">
        <f t="shared" ca="1" si="98"/>
        <v>27.503176314763252</v>
      </c>
      <c r="F973" s="41">
        <f t="shared" ca="1" si="100"/>
        <v>52.795914264709005</v>
      </c>
      <c r="G973" s="41">
        <f t="shared" ca="1" si="101"/>
        <v>98.507674206437002</v>
      </c>
      <c r="H973" s="41">
        <f t="shared" ca="1" si="102"/>
        <v>90.680586571375983</v>
      </c>
      <c r="I973" s="41">
        <f t="shared" ca="1" si="103"/>
        <v>98.507674206437002</v>
      </c>
      <c r="J973" s="41">
        <f t="shared" ca="1" si="104"/>
        <v>126.01085052120025</v>
      </c>
      <c r="K973" s="83">
        <f ca="1">SMALL($J$2:$J$1001,ROWS($J$2:J973))</f>
        <v>165.05371162520777</v>
      </c>
      <c r="L973" s="40">
        <f ca="1">ROWS($L$2:L973)/COUNT($K$2:$K$1001)</f>
        <v>0.97199999999999998</v>
      </c>
    </row>
    <row r="974" spans="1:12" hidden="1" x14ac:dyDescent="0.25">
      <c r="A974" s="78">
        <f t="shared" ca="1" si="99"/>
        <v>30.398240701916713</v>
      </c>
      <c r="B974" s="79">
        <f t="shared" ca="1" si="98"/>
        <v>50.370131802384535</v>
      </c>
      <c r="C974" s="80">
        <f t="shared" ca="1" si="98"/>
        <v>34.104311345039783</v>
      </c>
      <c r="D974" s="81">
        <f t="shared" ca="1" si="98"/>
        <v>28.344998039404569</v>
      </c>
      <c r="E974" s="82">
        <f t="shared" ca="1" si="98"/>
        <v>39.069796234994442</v>
      </c>
      <c r="F974" s="41">
        <f t="shared" ca="1" si="100"/>
        <v>34.104311345039783</v>
      </c>
      <c r="G974" s="41">
        <f t="shared" ca="1" si="101"/>
        <v>84.474443147424324</v>
      </c>
      <c r="H974" s="41">
        <f t="shared" ca="1" si="102"/>
        <v>62.449309384444348</v>
      </c>
      <c r="I974" s="41">
        <f t="shared" ca="1" si="103"/>
        <v>84.474443147424324</v>
      </c>
      <c r="J974" s="41">
        <f t="shared" ca="1" si="104"/>
        <v>123.54423938241877</v>
      </c>
      <c r="K974" s="83">
        <f ca="1">SMALL($J$2:$J$1001,ROWS($J$2:J974))</f>
        <v>165.20872197323592</v>
      </c>
      <c r="L974" s="40">
        <f ca="1">ROWS($L$2:L974)/COUNT($K$2:$K$1001)</f>
        <v>0.97299999999999998</v>
      </c>
    </row>
    <row r="975" spans="1:12" hidden="1" x14ac:dyDescent="0.25">
      <c r="A975" s="78">
        <f t="shared" ca="1" si="99"/>
        <v>37.50893643353551</v>
      </c>
      <c r="B975" s="79">
        <f t="shared" ca="1" si="98"/>
        <v>53.347620856978637</v>
      </c>
      <c r="C975" s="80">
        <f t="shared" ca="1" si="98"/>
        <v>27.860314907188858</v>
      </c>
      <c r="D975" s="81">
        <f t="shared" ca="1" si="98"/>
        <v>35.839664849821212</v>
      </c>
      <c r="E975" s="82">
        <f t="shared" ca="1" si="98"/>
        <v>52.61807320848164</v>
      </c>
      <c r="F975" s="41">
        <f t="shared" ca="1" si="100"/>
        <v>37.50893643353551</v>
      </c>
      <c r="G975" s="41">
        <f t="shared" ca="1" si="101"/>
        <v>90.856557290514147</v>
      </c>
      <c r="H975" s="41">
        <f t="shared" ca="1" si="102"/>
        <v>73.348601283356714</v>
      </c>
      <c r="I975" s="41">
        <f t="shared" ca="1" si="103"/>
        <v>90.856557290514147</v>
      </c>
      <c r="J975" s="41">
        <f t="shared" ca="1" si="104"/>
        <v>143.47463049899579</v>
      </c>
      <c r="K975" s="83">
        <f ca="1">SMALL($J$2:$J$1001,ROWS($J$2:J975))</f>
        <v>165.6700376179698</v>
      </c>
      <c r="L975" s="40">
        <f ca="1">ROWS($L$2:L975)/COUNT($K$2:$K$1001)</f>
        <v>0.97399999999999998</v>
      </c>
    </row>
    <row r="976" spans="1:12" hidden="1" x14ac:dyDescent="0.25">
      <c r="A976" s="78">
        <f t="shared" ca="1" si="99"/>
        <v>53.757256413111776</v>
      </c>
      <c r="B976" s="79">
        <f t="shared" ca="1" si="98"/>
        <v>42.224672745413571</v>
      </c>
      <c r="C976" s="80">
        <f t="shared" ca="1" si="98"/>
        <v>37.510216421505959</v>
      </c>
      <c r="D976" s="81">
        <f t="shared" ca="1" si="98"/>
        <v>24.547877700492371</v>
      </c>
      <c r="E976" s="82">
        <f t="shared" ca="1" si="98"/>
        <v>29.177879021098228</v>
      </c>
      <c r="F976" s="41">
        <f t="shared" ca="1" si="100"/>
        <v>53.757256413111776</v>
      </c>
      <c r="G976" s="41">
        <f t="shared" ca="1" si="101"/>
        <v>95.981929158525347</v>
      </c>
      <c r="H976" s="41">
        <f t="shared" ca="1" si="102"/>
        <v>78.30513411360414</v>
      </c>
      <c r="I976" s="41">
        <f t="shared" ca="1" si="103"/>
        <v>95.981929158525347</v>
      </c>
      <c r="J976" s="41">
        <f t="shared" ca="1" si="104"/>
        <v>125.15980817962358</v>
      </c>
      <c r="K976" s="83">
        <f ca="1">SMALL($J$2:$J$1001,ROWS($J$2:J976))</f>
        <v>165.68840315624561</v>
      </c>
      <c r="L976" s="40">
        <f ca="1">ROWS($L$2:L976)/COUNT($K$2:$K$1001)</f>
        <v>0.97499999999999998</v>
      </c>
    </row>
    <row r="977" spans="1:12" hidden="1" x14ac:dyDescent="0.25">
      <c r="A977" s="78">
        <f t="shared" ca="1" si="99"/>
        <v>57.273951364876012</v>
      </c>
      <c r="B977" s="79">
        <f t="shared" ca="1" si="98"/>
        <v>23.198335362024714</v>
      </c>
      <c r="C977" s="80">
        <f t="shared" ca="1" si="98"/>
        <v>50.410578434397095</v>
      </c>
      <c r="D977" s="81">
        <f t="shared" ca="1" si="98"/>
        <v>42.018046901545858</v>
      </c>
      <c r="E977" s="82">
        <f t="shared" ca="1" si="98"/>
        <v>49.216123677650415</v>
      </c>
      <c r="F977" s="41">
        <f t="shared" ca="1" si="100"/>
        <v>57.273951364876012</v>
      </c>
      <c r="G977" s="41">
        <f t="shared" ca="1" si="101"/>
        <v>80.472286726900734</v>
      </c>
      <c r="H977" s="41">
        <f t="shared" ca="1" si="102"/>
        <v>99.291998266421871</v>
      </c>
      <c r="I977" s="41">
        <f t="shared" ca="1" si="103"/>
        <v>99.291998266421871</v>
      </c>
      <c r="J977" s="41">
        <f t="shared" ca="1" si="104"/>
        <v>148.50812194407229</v>
      </c>
      <c r="K977" s="83">
        <f ca="1">SMALL($J$2:$J$1001,ROWS($J$2:J977))</f>
        <v>165.81616834008082</v>
      </c>
      <c r="L977" s="40">
        <f ca="1">ROWS($L$2:L977)/COUNT($K$2:$K$1001)</f>
        <v>0.97599999999999998</v>
      </c>
    </row>
    <row r="978" spans="1:12" hidden="1" x14ac:dyDescent="0.25">
      <c r="A978" s="78">
        <f t="shared" ca="1" si="99"/>
        <v>32.516515838531426</v>
      </c>
      <c r="B978" s="79">
        <f t="shared" ca="1" si="98"/>
        <v>42.748602688257698</v>
      </c>
      <c r="C978" s="80">
        <f t="shared" ca="1" si="98"/>
        <v>44.28391482894358</v>
      </c>
      <c r="D978" s="81">
        <f t="shared" ca="1" si="98"/>
        <v>55.147368292481339</v>
      </c>
      <c r="E978" s="82">
        <f t="shared" ca="1" si="98"/>
        <v>37.00761506819628</v>
      </c>
      <c r="F978" s="41">
        <f t="shared" ca="1" si="100"/>
        <v>44.28391482894358</v>
      </c>
      <c r="G978" s="41">
        <f t="shared" ca="1" si="101"/>
        <v>87.032517517201285</v>
      </c>
      <c r="H978" s="41">
        <f t="shared" ca="1" si="102"/>
        <v>99.431283121424912</v>
      </c>
      <c r="I978" s="41">
        <f t="shared" ca="1" si="103"/>
        <v>99.431283121424912</v>
      </c>
      <c r="J978" s="41">
        <f t="shared" ca="1" si="104"/>
        <v>136.4388981896212</v>
      </c>
      <c r="K978" s="83">
        <f ca="1">SMALL($J$2:$J$1001,ROWS($J$2:J978))</f>
        <v>165.87134703113884</v>
      </c>
      <c r="L978" s="40">
        <f ca="1">ROWS($L$2:L978)/COUNT($K$2:$K$1001)</f>
        <v>0.97699999999999998</v>
      </c>
    </row>
    <row r="979" spans="1:12" hidden="1" x14ac:dyDescent="0.25">
      <c r="A979" s="78">
        <f t="shared" ca="1" si="99"/>
        <v>36.641056278495114</v>
      </c>
      <c r="B979" s="79">
        <f t="shared" ca="1" si="98"/>
        <v>35.871836208019232</v>
      </c>
      <c r="C979" s="80">
        <f t="shared" ca="1" si="98"/>
        <v>35.525848941639765</v>
      </c>
      <c r="D979" s="81">
        <f t="shared" ca="1" si="98"/>
        <v>21.966692459509382</v>
      </c>
      <c r="E979" s="82">
        <f t="shared" ca="1" si="98"/>
        <v>53.814394925245935</v>
      </c>
      <c r="F979" s="41">
        <f t="shared" ca="1" si="100"/>
        <v>36.641056278495114</v>
      </c>
      <c r="G979" s="41">
        <f t="shared" ca="1" si="101"/>
        <v>72.512892486514346</v>
      </c>
      <c r="H979" s="41">
        <f t="shared" ca="1" si="102"/>
        <v>58.607748738004496</v>
      </c>
      <c r="I979" s="41">
        <f t="shared" ca="1" si="103"/>
        <v>72.512892486514346</v>
      </c>
      <c r="J979" s="41">
        <f t="shared" ca="1" si="104"/>
        <v>126.32728741176028</v>
      </c>
      <c r="K979" s="83">
        <f ca="1">SMALL($J$2:$J$1001,ROWS($J$2:J979))</f>
        <v>165.91665198333698</v>
      </c>
      <c r="L979" s="40">
        <f ca="1">ROWS($L$2:L979)/COUNT($K$2:$K$1001)</f>
        <v>0.97799999999999998</v>
      </c>
    </row>
    <row r="980" spans="1:12" hidden="1" x14ac:dyDescent="0.25">
      <c r="A980" s="78">
        <f t="shared" ca="1" si="99"/>
        <v>46.706336483425197</v>
      </c>
      <c r="B980" s="79">
        <f t="shared" ca="1" si="98"/>
        <v>55.182064189048916</v>
      </c>
      <c r="C980" s="80">
        <f t="shared" ca="1" si="98"/>
        <v>44.933197613882562</v>
      </c>
      <c r="D980" s="81">
        <f t="shared" ca="1" si="98"/>
        <v>34.707536632423576</v>
      </c>
      <c r="E980" s="82">
        <f t="shared" ca="1" si="98"/>
        <v>52.319040777876829</v>
      </c>
      <c r="F980" s="41">
        <f t="shared" ca="1" si="100"/>
        <v>46.706336483425197</v>
      </c>
      <c r="G980" s="41">
        <f t="shared" ca="1" si="101"/>
        <v>101.88840067247412</v>
      </c>
      <c r="H980" s="41">
        <f t="shared" ca="1" si="102"/>
        <v>81.413873115848773</v>
      </c>
      <c r="I980" s="41">
        <f t="shared" ca="1" si="103"/>
        <v>101.88840067247412</v>
      </c>
      <c r="J980" s="41">
        <f t="shared" ca="1" si="104"/>
        <v>154.20744145035096</v>
      </c>
      <c r="K980" s="83">
        <f ca="1">SMALL($J$2:$J$1001,ROWS($J$2:J980))</f>
        <v>166.23368095237942</v>
      </c>
      <c r="L980" s="40">
        <f ca="1">ROWS($L$2:L980)/COUNT($K$2:$K$1001)</f>
        <v>0.97899999999999998</v>
      </c>
    </row>
    <row r="981" spans="1:12" hidden="1" x14ac:dyDescent="0.25">
      <c r="A981" s="78">
        <f t="shared" ca="1" si="99"/>
        <v>25.423541489158335</v>
      </c>
      <c r="B981" s="79">
        <f t="shared" ca="1" si="98"/>
        <v>45.198023580732425</v>
      </c>
      <c r="C981" s="80">
        <f t="shared" ca="1" si="98"/>
        <v>53.839490186586566</v>
      </c>
      <c r="D981" s="81">
        <f t="shared" ca="1" si="98"/>
        <v>59.742471646249953</v>
      </c>
      <c r="E981" s="82">
        <f t="shared" ca="1" si="98"/>
        <v>35.496993189752587</v>
      </c>
      <c r="F981" s="41">
        <f t="shared" ca="1" si="100"/>
        <v>53.839490186586566</v>
      </c>
      <c r="G981" s="41">
        <f t="shared" ca="1" si="101"/>
        <v>99.037513767318984</v>
      </c>
      <c r="H981" s="41">
        <f t="shared" ca="1" si="102"/>
        <v>113.58196183283653</v>
      </c>
      <c r="I981" s="41">
        <f t="shared" ca="1" si="103"/>
        <v>113.58196183283653</v>
      </c>
      <c r="J981" s="41">
        <f t="shared" ca="1" si="104"/>
        <v>149.07895502258913</v>
      </c>
      <c r="K981" s="83">
        <f ca="1">SMALL($J$2:$J$1001,ROWS($J$2:J981))</f>
        <v>166.23506721392093</v>
      </c>
      <c r="L981" s="40">
        <f ca="1">ROWS($L$2:L981)/COUNT($K$2:$K$1001)</f>
        <v>0.98</v>
      </c>
    </row>
    <row r="982" spans="1:12" hidden="1" x14ac:dyDescent="0.25">
      <c r="A982" s="78">
        <f t="shared" ca="1" si="99"/>
        <v>58.543978024887892</v>
      </c>
      <c r="B982" s="79">
        <f t="shared" ca="1" si="98"/>
        <v>55.63333903779273</v>
      </c>
      <c r="C982" s="80">
        <f t="shared" ca="1" si="98"/>
        <v>59.38450793401659</v>
      </c>
      <c r="D982" s="81">
        <f t="shared" ca="1" si="98"/>
        <v>55.181208092007878</v>
      </c>
      <c r="E982" s="82">
        <f t="shared" ca="1" si="98"/>
        <v>51.217220242111601</v>
      </c>
      <c r="F982" s="41">
        <f t="shared" ca="1" si="100"/>
        <v>59.38450793401659</v>
      </c>
      <c r="G982" s="41">
        <f t="shared" ca="1" si="101"/>
        <v>115.01784697180932</v>
      </c>
      <c r="H982" s="41">
        <f t="shared" ca="1" si="102"/>
        <v>114.56571602602446</v>
      </c>
      <c r="I982" s="41">
        <f t="shared" ca="1" si="103"/>
        <v>115.01784697180932</v>
      </c>
      <c r="J982" s="41">
        <f t="shared" ca="1" si="104"/>
        <v>166.23506721392093</v>
      </c>
      <c r="K982" s="83">
        <f ca="1">SMALL($J$2:$J$1001,ROWS($J$2:J982))</f>
        <v>166.25267320056622</v>
      </c>
      <c r="L982" s="40">
        <f ca="1">ROWS($L$2:L982)/COUNT($K$2:$K$1001)</f>
        <v>0.98099999999999998</v>
      </c>
    </row>
    <row r="983" spans="1:12" hidden="1" x14ac:dyDescent="0.25">
      <c r="A983" s="78">
        <f t="shared" ca="1" si="99"/>
        <v>29.428198545519454</v>
      </c>
      <c r="B983" s="79">
        <f t="shared" ca="1" si="98"/>
        <v>23.898937062419083</v>
      </c>
      <c r="C983" s="80">
        <f t="shared" ca="1" si="98"/>
        <v>58.343031303362011</v>
      </c>
      <c r="D983" s="81">
        <f t="shared" ca="1" si="98"/>
        <v>27.666387079451823</v>
      </c>
      <c r="E983" s="82">
        <f t="shared" ca="1" si="98"/>
        <v>34.735170122434695</v>
      </c>
      <c r="F983" s="41">
        <f t="shared" ca="1" si="100"/>
        <v>58.343031303362011</v>
      </c>
      <c r="G983" s="41">
        <f t="shared" ca="1" si="101"/>
        <v>82.241968365781091</v>
      </c>
      <c r="H983" s="41">
        <f t="shared" ca="1" si="102"/>
        <v>86.009418382813834</v>
      </c>
      <c r="I983" s="41">
        <f t="shared" ca="1" si="103"/>
        <v>86.009418382813834</v>
      </c>
      <c r="J983" s="41">
        <f t="shared" ca="1" si="104"/>
        <v>120.74458850524853</v>
      </c>
      <c r="K983" s="83">
        <f ca="1">SMALL($J$2:$J$1001,ROWS($J$2:J983))</f>
        <v>166.34578056202244</v>
      </c>
      <c r="L983" s="40">
        <f ca="1">ROWS($L$2:L983)/COUNT($K$2:$K$1001)</f>
        <v>0.98199999999999998</v>
      </c>
    </row>
    <row r="984" spans="1:12" hidden="1" x14ac:dyDescent="0.25">
      <c r="A984" s="78">
        <f t="shared" ca="1" si="99"/>
        <v>23.664171721527055</v>
      </c>
      <c r="B984" s="79">
        <f t="shared" ca="1" si="98"/>
        <v>20.188337190347351</v>
      </c>
      <c r="C984" s="80">
        <f t="shared" ca="1" si="98"/>
        <v>27.765550653905301</v>
      </c>
      <c r="D984" s="81">
        <f t="shared" ca="1" si="98"/>
        <v>53.976071784288735</v>
      </c>
      <c r="E984" s="82">
        <f t="shared" ca="1" si="98"/>
        <v>51.838696678538149</v>
      </c>
      <c r="F984" s="41">
        <f t="shared" ca="1" si="100"/>
        <v>27.765550653905301</v>
      </c>
      <c r="G984" s="41">
        <f t="shared" ca="1" si="101"/>
        <v>47.953887844252648</v>
      </c>
      <c r="H984" s="41">
        <f t="shared" ca="1" si="102"/>
        <v>81.741622438194042</v>
      </c>
      <c r="I984" s="41">
        <f t="shared" ca="1" si="103"/>
        <v>81.741622438194042</v>
      </c>
      <c r="J984" s="41">
        <f t="shared" ca="1" si="104"/>
        <v>133.5803191167322</v>
      </c>
      <c r="K984" s="83">
        <f ca="1">SMALL($J$2:$J$1001,ROWS($J$2:J984))</f>
        <v>166.66425657757452</v>
      </c>
      <c r="L984" s="40">
        <f ca="1">ROWS($L$2:L984)/COUNT($K$2:$K$1001)</f>
        <v>0.98299999999999998</v>
      </c>
    </row>
    <row r="985" spans="1:12" hidden="1" x14ac:dyDescent="0.25">
      <c r="A985" s="78">
        <f t="shared" ca="1" si="99"/>
        <v>21.019494258709756</v>
      </c>
      <c r="B985" s="79">
        <f t="shared" ca="1" si="98"/>
        <v>27.998862479728913</v>
      </c>
      <c r="C985" s="80">
        <f t="shared" ca="1" si="98"/>
        <v>41.923190423804272</v>
      </c>
      <c r="D985" s="81">
        <f t="shared" ca="1" si="98"/>
        <v>59.417566862435976</v>
      </c>
      <c r="E985" s="82">
        <f t="shared" ca="1" si="98"/>
        <v>50.447656515375556</v>
      </c>
      <c r="F985" s="41">
        <f t="shared" ca="1" si="100"/>
        <v>41.923190423804272</v>
      </c>
      <c r="G985" s="41">
        <f t="shared" ca="1" si="101"/>
        <v>69.922052903533185</v>
      </c>
      <c r="H985" s="41">
        <f t="shared" ca="1" si="102"/>
        <v>101.34075728624025</v>
      </c>
      <c r="I985" s="41">
        <f t="shared" ca="1" si="103"/>
        <v>101.34075728624025</v>
      </c>
      <c r="J985" s="41">
        <f t="shared" ca="1" si="104"/>
        <v>151.7884138016158</v>
      </c>
      <c r="K985" s="83">
        <f ca="1">SMALL($J$2:$J$1001,ROWS($J$2:J985))</f>
        <v>167.15867312846538</v>
      </c>
      <c r="L985" s="40">
        <f ca="1">ROWS($L$2:L985)/COUNT($K$2:$K$1001)</f>
        <v>0.98399999999999999</v>
      </c>
    </row>
    <row r="986" spans="1:12" hidden="1" x14ac:dyDescent="0.25">
      <c r="A986" s="78">
        <f t="shared" ca="1" si="99"/>
        <v>59.787518263195722</v>
      </c>
      <c r="B986" s="79">
        <f t="shared" ca="1" si="98"/>
        <v>52.283876432446398</v>
      </c>
      <c r="C986" s="80">
        <f t="shared" ca="1" si="98"/>
        <v>33.249631860097551</v>
      </c>
      <c r="D986" s="81">
        <f t="shared" ca="1" si="98"/>
        <v>28.078804880974065</v>
      </c>
      <c r="E986" s="82">
        <f t="shared" ca="1" si="98"/>
        <v>42.737510750546157</v>
      </c>
      <c r="F986" s="41">
        <f t="shared" ca="1" si="100"/>
        <v>59.787518263195722</v>
      </c>
      <c r="G986" s="41">
        <f t="shared" ca="1" si="101"/>
        <v>112.07139469564211</v>
      </c>
      <c r="H986" s="41">
        <f t="shared" ca="1" si="102"/>
        <v>87.866323144169783</v>
      </c>
      <c r="I986" s="41">
        <f t="shared" ca="1" si="103"/>
        <v>112.07139469564211</v>
      </c>
      <c r="J986" s="41">
        <f t="shared" ca="1" si="104"/>
        <v>154.80890544618828</v>
      </c>
      <c r="K986" s="83">
        <f ca="1">SMALL($J$2:$J$1001,ROWS($J$2:J986))</f>
        <v>167.59273756360457</v>
      </c>
      <c r="L986" s="40">
        <f ca="1">ROWS($L$2:L986)/COUNT($K$2:$K$1001)</f>
        <v>0.98499999999999999</v>
      </c>
    </row>
    <row r="987" spans="1:12" hidden="1" x14ac:dyDescent="0.25">
      <c r="A987" s="78">
        <f t="shared" ca="1" si="99"/>
        <v>55.602807362058051</v>
      </c>
      <c r="B987" s="79">
        <f t="shared" ca="1" si="98"/>
        <v>59.745455090160881</v>
      </c>
      <c r="C987" s="80">
        <f t="shared" ca="1" si="98"/>
        <v>35.332363244712703</v>
      </c>
      <c r="D987" s="81">
        <f t="shared" ca="1" si="98"/>
        <v>28.485171674157698</v>
      </c>
      <c r="E987" s="82">
        <f t="shared" ca="1" si="98"/>
        <v>34.761912270389054</v>
      </c>
      <c r="F987" s="41">
        <f t="shared" ca="1" si="100"/>
        <v>55.602807362058051</v>
      </c>
      <c r="G987" s="41">
        <f t="shared" ca="1" si="101"/>
        <v>115.34826245221893</v>
      </c>
      <c r="H987" s="41">
        <f t="shared" ca="1" si="102"/>
        <v>84.087979036215756</v>
      </c>
      <c r="I987" s="41">
        <f t="shared" ca="1" si="103"/>
        <v>115.34826245221893</v>
      </c>
      <c r="J987" s="41">
        <f t="shared" ca="1" si="104"/>
        <v>150.11017472260798</v>
      </c>
      <c r="K987" s="83">
        <f ca="1">SMALL($J$2:$J$1001,ROWS($J$2:J987))</f>
        <v>167.75117293529104</v>
      </c>
      <c r="L987" s="40">
        <f ca="1">ROWS($L$2:L987)/COUNT($K$2:$K$1001)</f>
        <v>0.98599999999999999</v>
      </c>
    </row>
    <row r="988" spans="1:12" hidden="1" x14ac:dyDescent="0.25">
      <c r="A988" s="78">
        <f t="shared" ca="1" si="99"/>
        <v>26.666328007577867</v>
      </c>
      <c r="B988" s="79">
        <f t="shared" ca="1" si="98"/>
        <v>29.669954223943886</v>
      </c>
      <c r="C988" s="80">
        <f t="shared" ca="1" si="98"/>
        <v>43.514392439877867</v>
      </c>
      <c r="D988" s="81">
        <f t="shared" ca="1" si="98"/>
        <v>52.612482366412429</v>
      </c>
      <c r="E988" s="82">
        <f t="shared" ca="1" si="98"/>
        <v>20.269992287115439</v>
      </c>
      <c r="F988" s="41">
        <f t="shared" ca="1" si="100"/>
        <v>43.514392439877867</v>
      </c>
      <c r="G988" s="41">
        <f t="shared" ca="1" si="101"/>
        <v>73.184346663821756</v>
      </c>
      <c r="H988" s="41">
        <f t="shared" ca="1" si="102"/>
        <v>96.126874806290289</v>
      </c>
      <c r="I988" s="41">
        <f t="shared" ca="1" si="103"/>
        <v>96.126874806290289</v>
      </c>
      <c r="J988" s="41">
        <f t="shared" ca="1" si="104"/>
        <v>116.39686709340573</v>
      </c>
      <c r="K988" s="83">
        <f ca="1">SMALL($J$2:$J$1001,ROWS($J$2:J988))</f>
        <v>167.78305771205018</v>
      </c>
      <c r="L988" s="40">
        <f ca="1">ROWS($L$2:L988)/COUNT($K$2:$K$1001)</f>
        <v>0.98699999999999999</v>
      </c>
    </row>
    <row r="989" spans="1:12" hidden="1" x14ac:dyDescent="0.25">
      <c r="A989" s="78">
        <f t="shared" ca="1" si="99"/>
        <v>22.097031444519967</v>
      </c>
      <c r="B989" s="79">
        <f t="shared" ca="1" si="98"/>
        <v>57.006882160291781</v>
      </c>
      <c r="C989" s="80">
        <f t="shared" ca="1" si="98"/>
        <v>59.750193088998486</v>
      </c>
      <c r="D989" s="81">
        <f t="shared" ca="1" si="98"/>
        <v>51.855265836276558</v>
      </c>
      <c r="E989" s="82">
        <f t="shared" ca="1" si="98"/>
        <v>44.993550022966986</v>
      </c>
      <c r="F989" s="41">
        <f t="shared" ca="1" si="100"/>
        <v>59.750193088998486</v>
      </c>
      <c r="G989" s="41">
        <f t="shared" ca="1" si="101"/>
        <v>116.75707524929027</v>
      </c>
      <c r="H989" s="41">
        <f t="shared" ca="1" si="102"/>
        <v>111.60545892527504</v>
      </c>
      <c r="I989" s="41">
        <f t="shared" ca="1" si="103"/>
        <v>116.75707524929027</v>
      </c>
      <c r="J989" s="41">
        <f t="shared" ca="1" si="104"/>
        <v>161.75062527225725</v>
      </c>
      <c r="K989" s="83">
        <f ca="1">SMALL($J$2:$J$1001,ROWS($J$2:J989))</f>
        <v>167.82721897476267</v>
      </c>
      <c r="L989" s="40">
        <f ca="1">ROWS($L$2:L989)/COUNT($K$2:$K$1001)</f>
        <v>0.98799999999999999</v>
      </c>
    </row>
    <row r="990" spans="1:12" hidden="1" x14ac:dyDescent="0.25">
      <c r="A990" s="78">
        <f t="shared" ca="1" si="99"/>
        <v>38.933411714770216</v>
      </c>
      <c r="B990" s="79">
        <f t="shared" ca="1" si="98"/>
        <v>21.58011848852987</v>
      </c>
      <c r="C990" s="80">
        <f t="shared" ca="1" si="98"/>
        <v>24.267033122886886</v>
      </c>
      <c r="D990" s="81">
        <f t="shared" ca="1" si="98"/>
        <v>53.036582378439391</v>
      </c>
      <c r="E990" s="82">
        <f t="shared" ca="1" si="98"/>
        <v>38.75673743409525</v>
      </c>
      <c r="F990" s="41">
        <f t="shared" ca="1" si="100"/>
        <v>38.933411714770216</v>
      </c>
      <c r="G990" s="41">
        <f t="shared" ca="1" si="101"/>
        <v>60.513530203300085</v>
      </c>
      <c r="H990" s="41">
        <f t="shared" ca="1" si="102"/>
        <v>91.969994093209607</v>
      </c>
      <c r="I990" s="41">
        <f t="shared" ca="1" si="103"/>
        <v>91.969994093209607</v>
      </c>
      <c r="J990" s="41">
        <f t="shared" ca="1" si="104"/>
        <v>130.72673152730485</v>
      </c>
      <c r="K990" s="83">
        <f ca="1">SMALL($J$2:$J$1001,ROWS($J$2:J990))</f>
        <v>168.01935571159584</v>
      </c>
      <c r="L990" s="40">
        <f ca="1">ROWS($L$2:L990)/COUNT($K$2:$K$1001)</f>
        <v>0.98899999999999999</v>
      </c>
    </row>
    <row r="991" spans="1:12" hidden="1" x14ac:dyDescent="0.25">
      <c r="A991" s="78">
        <f t="shared" ca="1" si="99"/>
        <v>21.586936707068961</v>
      </c>
      <c r="B991" s="79">
        <f t="shared" ca="1" si="98"/>
        <v>43.321033677502278</v>
      </c>
      <c r="C991" s="80">
        <f t="shared" ca="1" si="98"/>
        <v>47.703734188135051</v>
      </c>
      <c r="D991" s="81">
        <f t="shared" ca="1" si="98"/>
        <v>31.94702687768752</v>
      </c>
      <c r="E991" s="82">
        <f t="shared" ca="1" si="98"/>
        <v>28.048205304221025</v>
      </c>
      <c r="F991" s="41">
        <f t="shared" ca="1" si="100"/>
        <v>47.703734188135051</v>
      </c>
      <c r="G991" s="41">
        <f t="shared" ca="1" si="101"/>
        <v>91.02476786563733</v>
      </c>
      <c r="H991" s="41">
        <f t="shared" ca="1" si="102"/>
        <v>79.650761065822564</v>
      </c>
      <c r="I991" s="41">
        <f t="shared" ca="1" si="103"/>
        <v>91.02476786563733</v>
      </c>
      <c r="J991" s="41">
        <f t="shared" ca="1" si="104"/>
        <v>119.07297316985836</v>
      </c>
      <c r="K991" s="83">
        <f ca="1">SMALL($J$2:$J$1001,ROWS($J$2:J991))</f>
        <v>168.78138940818815</v>
      </c>
      <c r="L991" s="40">
        <f ca="1">ROWS($L$2:L991)/COUNT($K$2:$K$1001)</f>
        <v>0.99</v>
      </c>
    </row>
    <row r="992" spans="1:12" hidden="1" x14ac:dyDescent="0.25">
      <c r="A992" s="78">
        <f t="shared" ca="1" si="99"/>
        <v>59.715355707646161</v>
      </c>
      <c r="B992" s="79">
        <f t="shared" ca="1" si="98"/>
        <v>32.872384827149013</v>
      </c>
      <c r="C992" s="80">
        <f t="shared" ca="1" si="98"/>
        <v>53.459171365459532</v>
      </c>
      <c r="D992" s="81">
        <f t="shared" ca="1" si="98"/>
        <v>27.648525269478306</v>
      </c>
      <c r="E992" s="82">
        <f t="shared" ca="1" si="98"/>
        <v>55.251676257502076</v>
      </c>
      <c r="F992" s="41">
        <f t="shared" ca="1" si="100"/>
        <v>59.715355707646161</v>
      </c>
      <c r="G992" s="41">
        <f t="shared" ca="1" si="101"/>
        <v>92.587740534795174</v>
      </c>
      <c r="H992" s="41">
        <f t="shared" ca="1" si="102"/>
        <v>87.363880977124467</v>
      </c>
      <c r="I992" s="41">
        <f t="shared" ca="1" si="103"/>
        <v>92.587740534795174</v>
      </c>
      <c r="J992" s="41">
        <f t="shared" ca="1" si="104"/>
        <v>147.83941679229724</v>
      </c>
      <c r="K992" s="83">
        <f ca="1">SMALL($J$2:$J$1001,ROWS($J$2:J992))</f>
        <v>168.80296170158655</v>
      </c>
      <c r="L992" s="40">
        <f ca="1">ROWS($L$2:L992)/COUNT($K$2:$K$1001)</f>
        <v>0.99099999999999999</v>
      </c>
    </row>
    <row r="993" spans="1:12" hidden="1" x14ac:dyDescent="0.25">
      <c r="A993" s="78">
        <f t="shared" ca="1" si="99"/>
        <v>39.95524015296516</v>
      </c>
      <c r="B993" s="79">
        <f t="shared" ca="1" si="98"/>
        <v>51.567893275074255</v>
      </c>
      <c r="C993" s="80">
        <f t="shared" ca="1" si="98"/>
        <v>22.293371707469266</v>
      </c>
      <c r="D993" s="81">
        <f t="shared" ca="1" si="98"/>
        <v>41.901211318883064</v>
      </c>
      <c r="E993" s="82">
        <f t="shared" ca="1" si="98"/>
        <v>33.136402487038168</v>
      </c>
      <c r="F993" s="41">
        <f t="shared" ca="1" si="100"/>
        <v>39.95524015296516</v>
      </c>
      <c r="G993" s="41">
        <f t="shared" ca="1" si="101"/>
        <v>91.523133428039415</v>
      </c>
      <c r="H993" s="41">
        <f t="shared" ca="1" si="102"/>
        <v>81.856451471848231</v>
      </c>
      <c r="I993" s="41">
        <f t="shared" ca="1" si="103"/>
        <v>91.523133428039415</v>
      </c>
      <c r="J993" s="41">
        <f t="shared" ca="1" si="104"/>
        <v>124.65953591507758</v>
      </c>
      <c r="K993" s="83">
        <f ca="1">SMALL($J$2:$J$1001,ROWS($J$2:J993))</f>
        <v>168.94289859930274</v>
      </c>
      <c r="L993" s="40">
        <f ca="1">ROWS($L$2:L993)/COUNT($K$2:$K$1001)</f>
        <v>0.99199999999999999</v>
      </c>
    </row>
    <row r="994" spans="1:12" hidden="1" x14ac:dyDescent="0.25">
      <c r="A994" s="78">
        <f t="shared" ca="1" si="99"/>
        <v>31.161250779506112</v>
      </c>
      <c r="B994" s="79">
        <f t="shared" ca="1" si="98"/>
        <v>40.667451640653411</v>
      </c>
      <c r="C994" s="80">
        <f t="shared" ca="1" si="98"/>
        <v>23.700617956866271</v>
      </c>
      <c r="D994" s="81">
        <f t="shared" ca="1" si="98"/>
        <v>51.28684646654375</v>
      </c>
      <c r="E994" s="82">
        <f t="shared" ca="1" si="98"/>
        <v>29.909078240888284</v>
      </c>
      <c r="F994" s="41">
        <f t="shared" ca="1" si="100"/>
        <v>31.161250779506112</v>
      </c>
      <c r="G994" s="41">
        <f t="shared" ca="1" si="101"/>
        <v>71.828702420159516</v>
      </c>
      <c r="H994" s="41">
        <f t="shared" ca="1" si="102"/>
        <v>82.448097246049855</v>
      </c>
      <c r="I994" s="41">
        <f t="shared" ca="1" si="103"/>
        <v>82.448097246049855</v>
      </c>
      <c r="J994" s="41">
        <f t="shared" ca="1" si="104"/>
        <v>112.35717548693813</v>
      </c>
      <c r="K994" s="83">
        <f ca="1">SMALL($J$2:$J$1001,ROWS($J$2:J994))</f>
        <v>169.53993673813522</v>
      </c>
      <c r="L994" s="40">
        <f ca="1">ROWS($L$2:L994)/COUNT($K$2:$K$1001)</f>
        <v>0.99299999999999999</v>
      </c>
    </row>
    <row r="995" spans="1:12" hidden="1" x14ac:dyDescent="0.25">
      <c r="A995" s="78">
        <f t="shared" ca="1" si="99"/>
        <v>49.202495862001349</v>
      </c>
      <c r="B995" s="79">
        <f t="shared" ca="1" si="98"/>
        <v>28.924447831640634</v>
      </c>
      <c r="C995" s="80">
        <f t="shared" ca="1" si="98"/>
        <v>47.993605431196421</v>
      </c>
      <c r="D995" s="81">
        <f t="shared" ca="1" si="98"/>
        <v>31.932808982644762</v>
      </c>
      <c r="E995" s="82">
        <f t="shared" ca="1" si="98"/>
        <v>25.609437541350786</v>
      </c>
      <c r="F995" s="41">
        <f t="shared" ca="1" si="100"/>
        <v>49.202495862001349</v>
      </c>
      <c r="G995" s="41">
        <f t="shared" ca="1" si="101"/>
        <v>78.126943693641977</v>
      </c>
      <c r="H995" s="41">
        <f t="shared" ca="1" si="102"/>
        <v>81.135304844646114</v>
      </c>
      <c r="I995" s="41">
        <f t="shared" ca="1" si="103"/>
        <v>81.135304844646114</v>
      </c>
      <c r="J995" s="41">
        <f t="shared" ca="1" si="104"/>
        <v>106.7447423859969</v>
      </c>
      <c r="K995" s="83">
        <f ca="1">SMALL($J$2:$J$1001,ROWS($J$2:J995))</f>
        <v>170.17218037910104</v>
      </c>
      <c r="L995" s="40">
        <f ca="1">ROWS($L$2:L995)/COUNT($K$2:$K$1001)</f>
        <v>0.99399999999999999</v>
      </c>
    </row>
    <row r="996" spans="1:12" x14ac:dyDescent="0.25">
      <c r="A996" s="78">
        <f t="shared" ca="1" si="99"/>
        <v>22.130559137362049</v>
      </c>
      <c r="B996" s="79">
        <f t="shared" ca="1" si="98"/>
        <v>45.870169898956775</v>
      </c>
      <c r="C996" s="80">
        <f t="shared" ca="1" si="98"/>
        <v>41.991263209861742</v>
      </c>
      <c r="D996" s="81">
        <f t="shared" ca="1" si="98"/>
        <v>38.057385748841099</v>
      </c>
      <c r="E996" s="82">
        <f t="shared" ca="1" si="98"/>
        <v>44.225330480423821</v>
      </c>
      <c r="F996" s="41">
        <f t="shared" ca="1" si="100"/>
        <v>41.991263209861742</v>
      </c>
      <c r="G996" s="41">
        <f t="shared" ca="1" si="101"/>
        <v>87.861433108818517</v>
      </c>
      <c r="H996" s="41">
        <f t="shared" ca="1" si="102"/>
        <v>80.048648958702842</v>
      </c>
      <c r="I996" s="41">
        <f t="shared" ca="1" si="103"/>
        <v>87.861433108818517</v>
      </c>
      <c r="J996" s="41">
        <f t="shared" ca="1" si="104"/>
        <v>132.08676358924234</v>
      </c>
      <c r="K996" s="83">
        <f ca="1">SMALL($J$2:$J$1001,ROWS($J$2:J996))</f>
        <v>170.1848385519254</v>
      </c>
      <c r="L996" s="40">
        <f ca="1">ROWS($L$2:L996)/COUNT($K$2:$K$1001)</f>
        <v>0.995</v>
      </c>
    </row>
    <row r="997" spans="1:12" x14ac:dyDescent="0.25">
      <c r="A997" s="78">
        <f t="shared" ca="1" si="99"/>
        <v>57.643541786773838</v>
      </c>
      <c r="B997" s="79">
        <f t="shared" ca="1" si="98"/>
        <v>25.270563618487699</v>
      </c>
      <c r="C997" s="80">
        <f t="shared" ca="1" si="98"/>
        <v>45.076350739100747</v>
      </c>
      <c r="D997" s="81">
        <f t="shared" ca="1" si="98"/>
        <v>54.35485066465079</v>
      </c>
      <c r="E997" s="82">
        <f t="shared" ca="1" si="98"/>
        <v>25.644873755952027</v>
      </c>
      <c r="F997" s="41">
        <f t="shared" ca="1" si="100"/>
        <v>57.643541786773838</v>
      </c>
      <c r="G997" s="41">
        <f t="shared" ca="1" si="101"/>
        <v>82.914105405261537</v>
      </c>
      <c r="H997" s="41">
        <f t="shared" ca="1" si="102"/>
        <v>111.99839245142462</v>
      </c>
      <c r="I997" s="41">
        <f t="shared" ca="1" si="103"/>
        <v>111.99839245142462</v>
      </c>
      <c r="J997" s="41">
        <f t="shared" ca="1" si="104"/>
        <v>137.64326620737666</v>
      </c>
      <c r="K997" s="83">
        <f ca="1">SMALL($J$2:$J$1001,ROWS($J$2:J997))</f>
        <v>170.89426746244595</v>
      </c>
      <c r="L997" s="40">
        <f ca="1">ROWS($L$2:L997)/COUNT($K$2:$K$1001)</f>
        <v>0.996</v>
      </c>
    </row>
    <row r="998" spans="1:12" x14ac:dyDescent="0.25">
      <c r="A998" s="78">
        <f t="shared" ca="1" si="99"/>
        <v>27.744930211528782</v>
      </c>
      <c r="B998" s="79">
        <f t="shared" ca="1" si="98"/>
        <v>56.110855575482994</v>
      </c>
      <c r="C998" s="80">
        <f t="shared" ca="1" si="98"/>
        <v>34.478965242251959</v>
      </c>
      <c r="D998" s="81">
        <f t="shared" ca="1" si="98"/>
        <v>47.522497129373555</v>
      </c>
      <c r="E998" s="82">
        <f t="shared" ca="1" si="98"/>
        <v>58.487480794676479</v>
      </c>
      <c r="F998" s="41">
        <f t="shared" ca="1" si="100"/>
        <v>34.478965242251959</v>
      </c>
      <c r="G998" s="41">
        <f t="shared" ca="1" si="101"/>
        <v>90.58982081773496</v>
      </c>
      <c r="H998" s="41">
        <f t="shared" ca="1" si="102"/>
        <v>82.001462371625507</v>
      </c>
      <c r="I998" s="41">
        <f t="shared" ca="1" si="103"/>
        <v>90.58982081773496</v>
      </c>
      <c r="J998" s="41">
        <f t="shared" ca="1" si="104"/>
        <v>149.07730161241145</v>
      </c>
      <c r="K998" s="83">
        <f ca="1">SMALL($J$2:$J$1001,ROWS($J$2:J998))</f>
        <v>171.20577354943035</v>
      </c>
      <c r="L998" s="40">
        <f ca="1">ROWS($L$2:L998)/COUNT($K$2:$K$1001)</f>
        <v>0.997</v>
      </c>
    </row>
    <row r="999" spans="1:12" x14ac:dyDescent="0.25">
      <c r="A999" s="78">
        <f t="shared" ca="1" si="99"/>
        <v>58.068215616756071</v>
      </c>
      <c r="B999" s="79">
        <f t="shared" ca="1" si="98"/>
        <v>26.951496263408753</v>
      </c>
      <c r="C999" s="80">
        <f t="shared" ca="1" si="98"/>
        <v>52.715463687602139</v>
      </c>
      <c r="D999" s="81">
        <f t="shared" ca="1" si="98"/>
        <v>57.518152888320927</v>
      </c>
      <c r="E999" s="82">
        <f t="shared" ca="1" si="98"/>
        <v>49.383311153452738</v>
      </c>
      <c r="F999" s="41">
        <f t="shared" ca="1" si="100"/>
        <v>58.068215616756071</v>
      </c>
      <c r="G999" s="41">
        <f t="shared" ca="1" si="101"/>
        <v>85.01971188016482</v>
      </c>
      <c r="H999" s="41">
        <f t="shared" ca="1" si="102"/>
        <v>115.58636850507699</v>
      </c>
      <c r="I999" s="41">
        <f t="shared" ca="1" si="103"/>
        <v>115.58636850507699</v>
      </c>
      <c r="J999" s="41">
        <f t="shared" ca="1" si="104"/>
        <v>164.96967965852974</v>
      </c>
      <c r="K999" s="83">
        <f ca="1">SMALL($J$2:$J$1001,ROWS($J$2:J999))</f>
        <v>171.36550701511663</v>
      </c>
      <c r="L999" s="40">
        <f ca="1">ROWS($L$2:L999)/COUNT($K$2:$K$1001)</f>
        <v>0.998</v>
      </c>
    </row>
    <row r="1000" spans="1:12" x14ac:dyDescent="0.25">
      <c r="A1000" s="78">
        <f t="shared" ca="1" si="99"/>
        <v>56.657552318015391</v>
      </c>
      <c r="B1000" s="79">
        <f t="shared" ca="1" si="98"/>
        <v>44.584316068267377</v>
      </c>
      <c r="C1000" s="80">
        <f t="shared" ca="1" si="98"/>
        <v>23.300576313682999</v>
      </c>
      <c r="D1000" s="81">
        <f t="shared" ca="1" si="98"/>
        <v>49.21742727104926</v>
      </c>
      <c r="E1000" s="82">
        <f t="shared" ca="1" si="98"/>
        <v>28.893431626591145</v>
      </c>
      <c r="F1000" s="41">
        <f t="shared" ca="1" si="100"/>
        <v>56.657552318015391</v>
      </c>
      <c r="G1000" s="41">
        <f t="shared" ca="1" si="101"/>
        <v>101.24186838628276</v>
      </c>
      <c r="H1000" s="41">
        <f t="shared" ca="1" si="102"/>
        <v>105.87497958906465</v>
      </c>
      <c r="I1000" s="41">
        <f t="shared" ca="1" si="103"/>
        <v>105.87497958906465</v>
      </c>
      <c r="J1000" s="41">
        <f t="shared" ca="1" si="104"/>
        <v>134.76841121565579</v>
      </c>
      <c r="K1000" s="83">
        <f ca="1">SMALL($J$2:$J$1001,ROWS($J$2:J1000))</f>
        <v>171.88935250635834</v>
      </c>
      <c r="L1000" s="40">
        <f ca="1">ROWS($L$2:L1000)/COUNT($K$2:$K$1001)</f>
        <v>0.999</v>
      </c>
    </row>
    <row r="1001" spans="1:12" x14ac:dyDescent="0.25">
      <c r="A1001" s="78">
        <f t="shared" ca="1" si="99"/>
        <v>21.87079110339932</v>
      </c>
      <c r="B1001" s="79">
        <f t="shared" ca="1" si="98"/>
        <v>53.341777213190475</v>
      </c>
      <c r="C1001" s="80">
        <f t="shared" ca="1" si="98"/>
        <v>26.535839849235224</v>
      </c>
      <c r="D1001" s="81">
        <f t="shared" ca="1" si="98"/>
        <v>45.533880151674566</v>
      </c>
      <c r="E1001" s="82">
        <f t="shared" ca="1" si="98"/>
        <v>37.205998418148369</v>
      </c>
      <c r="F1001" s="41">
        <f t="shared" ca="1" si="100"/>
        <v>26.535839849235224</v>
      </c>
      <c r="G1001" s="41">
        <f t="shared" ca="1" si="101"/>
        <v>79.877617062425699</v>
      </c>
      <c r="H1001" s="41">
        <f t="shared" ca="1" si="102"/>
        <v>72.069720000909797</v>
      </c>
      <c r="I1001" s="41">
        <f t="shared" ca="1" si="103"/>
        <v>79.877617062425699</v>
      </c>
      <c r="J1001" s="41">
        <f t="shared" ca="1" si="104"/>
        <v>117.08361548057407</v>
      </c>
      <c r="K1001" s="83">
        <f ca="1">SMALL($J$2:$J$1001,ROWS($J$2:J1001))</f>
        <v>172.1996761725386</v>
      </c>
      <c r="L1001" s="40">
        <f ca="1">ROWS($L$2:L1001)/COUNT($K$2:$K$1001)</f>
        <v>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E1004"/>
  <sheetViews>
    <sheetView topLeftCell="L2" zoomScaleNormal="100" workbookViewId="0">
      <selection activeCell="N3" sqref="N3:T7"/>
    </sheetView>
  </sheetViews>
  <sheetFormatPr defaultRowHeight="15" x14ac:dyDescent="0.25"/>
  <cols>
    <col min="1" max="1" width="8.42578125" bestFit="1" customWidth="1"/>
    <col min="2" max="2" width="6.7109375" customWidth="1"/>
    <col min="3" max="6" width="3.5703125" bestFit="1" customWidth="1"/>
    <col min="7" max="8" width="5.28515625" bestFit="1" customWidth="1"/>
    <col min="9" max="9" width="4.5703125" bestFit="1" customWidth="1"/>
    <col min="10" max="10" width="6.85546875" bestFit="1" customWidth="1"/>
    <col min="11" max="11" width="6.85546875" customWidth="1"/>
    <col min="12" max="12" width="9.140625" bestFit="1" customWidth="1"/>
    <col min="13" max="13" width="5.7109375" customWidth="1"/>
    <col min="14" max="15" width="5.140625" bestFit="1" customWidth="1"/>
    <col min="16" max="16" width="4.7109375" bestFit="1" customWidth="1"/>
    <col min="17" max="17" width="5.28515625" bestFit="1" customWidth="1"/>
    <col min="18" max="18" width="6.28515625" style="40" customWidth="1"/>
    <col min="19" max="23" width="4.7109375" style="40" bestFit="1" customWidth="1"/>
  </cols>
  <sheetData>
    <row r="1" spans="1:31" x14ac:dyDescent="0.25">
      <c r="I1" s="37">
        <f ca="1">ROUND(AVERAGE($J$5:$J$1004),1)</f>
        <v>11.4</v>
      </c>
      <c r="J1" s="37">
        <f ca="1">_xlfn.STDEV.S($J$5:$J$1004)</f>
        <v>1.5328289863661297</v>
      </c>
      <c r="K1" s="37">
        <f ca="1">ROUND(MIN($J$5:$J$1004),1)</f>
        <v>6.7</v>
      </c>
      <c r="L1" s="37">
        <f ca="1">ROUND(MAX($J$5:$J$1004),1)</f>
        <v>15.6</v>
      </c>
      <c r="M1" s="37">
        <f ca="1">ROUND(J1/I1,2)</f>
        <v>0.13</v>
      </c>
      <c r="N1" t="str">
        <f ca="1">I2&amp;I1&amp;" "&amp;K2&amp;K1&amp;" "&amp;L2&amp;L1&amp;" "&amp;M2&amp;M1</f>
        <v>Average = 11.4 Min = 6.7 Max = 15.6 CV = 0.13</v>
      </c>
      <c r="X1" t="s">
        <v>105</v>
      </c>
      <c r="Z1" t="s">
        <v>88</v>
      </c>
      <c r="AB1" s="37">
        <f ca="1">AVERAGE($J$5:$J$1004)</f>
        <v>11.392715795364852</v>
      </c>
      <c r="AC1" s="37">
        <f ca="1">_xlfn.STDEV.S($J$5:$J$1004)</f>
        <v>1.5328289863661297</v>
      </c>
      <c r="AD1">
        <f ca="1">AC1/AB1</f>
        <v>0.13454465238128419</v>
      </c>
      <c r="AE1" t="str">
        <f ca="1">"Average = "&amp;ROUND(AB1,1)&amp;" CV = "&amp;ROUND(AD1,2)</f>
        <v>Average = 11.4 CV = 0.13</v>
      </c>
    </row>
    <row r="2" spans="1:31" x14ac:dyDescent="0.25">
      <c r="A2" s="40">
        <v>2</v>
      </c>
      <c r="B2" s="40">
        <v>1</v>
      </c>
      <c r="C2" s="40">
        <v>4</v>
      </c>
      <c r="D2" s="40">
        <v>2</v>
      </c>
      <c r="E2" s="40">
        <v>1</v>
      </c>
      <c r="F2" s="40">
        <v>2</v>
      </c>
      <c r="I2" t="s">
        <v>109</v>
      </c>
      <c r="J2" t="s">
        <v>60</v>
      </c>
      <c r="K2" t="s">
        <v>108</v>
      </c>
      <c r="L2" t="s">
        <v>107</v>
      </c>
      <c r="M2" t="s">
        <v>106</v>
      </c>
      <c r="R2" s="1"/>
      <c r="S2" s="1"/>
      <c r="T2" s="1"/>
      <c r="U2" s="1"/>
      <c r="V2" s="1"/>
      <c r="W2" s="1"/>
    </row>
    <row r="3" spans="1:31" x14ac:dyDescent="0.25">
      <c r="A3" s="40">
        <v>6</v>
      </c>
      <c r="B3" s="40">
        <v>5</v>
      </c>
      <c r="C3" s="40">
        <v>8</v>
      </c>
      <c r="D3" s="40">
        <v>6</v>
      </c>
      <c r="E3" s="40">
        <v>3</v>
      </c>
      <c r="F3" s="40">
        <v>4</v>
      </c>
      <c r="N3" s="103">
        <f ca="1">SUM(N5:N1004)/COUNTA($J$5:$J$1004)</f>
        <v>0.30299999999999999</v>
      </c>
      <c r="O3" s="103">
        <f t="shared" ref="O3:P3" ca="1" si="0">SUM(O5:O1004)/COUNTA($J$5:$J$1004)</f>
        <v>0.63400000000000001</v>
      </c>
      <c r="P3" s="103">
        <f t="shared" ca="1" si="0"/>
        <v>6.3E-2</v>
      </c>
      <c r="Q3" s="102"/>
      <c r="R3" s="103">
        <f ca="1">SUM(R5:R1004)/COUNTA($J$5:$J$1004)</f>
        <v>0.93700000000000006</v>
      </c>
      <c r="S3" s="103">
        <f t="shared" ref="S3:W3" ca="1" si="1">SUM(S5:S1004)/COUNTA($J$5:$J$1004)</f>
        <v>6.3E-2</v>
      </c>
      <c r="T3" s="103">
        <f t="shared" ca="1" si="1"/>
        <v>0.30299999999999999</v>
      </c>
      <c r="U3" s="103">
        <f t="shared" ca="1" si="1"/>
        <v>0.63400000000000001</v>
      </c>
      <c r="V3" s="103">
        <f t="shared" ca="1" si="1"/>
        <v>6.3E-2</v>
      </c>
      <c r="W3" s="103">
        <f t="shared" ca="1" si="1"/>
        <v>0.69699999999999995</v>
      </c>
    </row>
    <row r="4" spans="1:31" x14ac:dyDescent="0.25">
      <c r="A4" s="40" t="s">
        <v>40</v>
      </c>
      <c r="B4" s="40" t="s">
        <v>39</v>
      </c>
      <c r="C4" s="40" t="s">
        <v>44</v>
      </c>
      <c r="D4" s="40" t="s">
        <v>43</v>
      </c>
      <c r="E4" s="40" t="s">
        <v>45</v>
      </c>
      <c r="F4" s="40" t="s">
        <v>75</v>
      </c>
      <c r="G4" s="85" t="s">
        <v>78</v>
      </c>
      <c r="H4" s="85" t="s">
        <v>77</v>
      </c>
      <c r="I4" s="85" t="s">
        <v>76</v>
      </c>
      <c r="J4" s="85" t="s">
        <v>42</v>
      </c>
      <c r="K4" s="85" t="s">
        <v>104</v>
      </c>
      <c r="L4" s="85" t="s">
        <v>83</v>
      </c>
      <c r="M4" s="85"/>
      <c r="N4" s="85" t="s">
        <v>78</v>
      </c>
      <c r="O4" s="85" t="s">
        <v>77</v>
      </c>
      <c r="P4" s="85" t="s">
        <v>76</v>
      </c>
      <c r="Q4" s="11"/>
      <c r="R4" s="85" t="s">
        <v>40</v>
      </c>
      <c r="S4" s="85" t="s">
        <v>39</v>
      </c>
      <c r="T4" s="85" t="s">
        <v>44</v>
      </c>
      <c r="U4" s="85" t="s">
        <v>43</v>
      </c>
      <c r="V4" s="85" t="s">
        <v>45</v>
      </c>
      <c r="W4" s="85" t="s">
        <v>75</v>
      </c>
    </row>
    <row r="5" spans="1:31" x14ac:dyDescent="0.25">
      <c r="A5" s="83">
        <f ca="1">A$2+(A$3-A$2)*RAND()</f>
        <v>5.3519202477152614</v>
      </c>
      <c r="B5" s="83">
        <f t="shared" ref="B5:F20" ca="1" si="2">B$2+(B$3-B$2)*RAND()</f>
        <v>3.1191480020705415</v>
      </c>
      <c r="C5" s="83">
        <f t="shared" ca="1" si="2"/>
        <v>6.2237232740033175</v>
      </c>
      <c r="D5" s="83">
        <f t="shared" ca="1" si="2"/>
        <v>3.3994780695202502</v>
      </c>
      <c r="E5" s="83">
        <f t="shared" ca="1" si="2"/>
        <v>2.886933321785067</v>
      </c>
      <c r="F5" s="83">
        <f ca="1">F$2+(F$3-F$2)*RAND()</f>
        <v>2.7942991718063341</v>
      </c>
      <c r="G5" s="83">
        <f ca="1">A5+C5</f>
        <v>11.575643521718579</v>
      </c>
      <c r="H5" s="83">
        <f ca="1">A5+D5+F5</f>
        <v>11.545697489041846</v>
      </c>
      <c r="I5" s="83">
        <f ca="1">B5+E5+F5</f>
        <v>8.800380495661944</v>
      </c>
      <c r="J5" s="83">
        <f ca="1">MAX(G5:I5)</f>
        <v>11.575643521718579</v>
      </c>
      <c r="K5" s="83">
        <f ca="1">SMALL($J$5:$J$1004,ROWS($J$5:J5))</f>
        <v>6.6607379731907947</v>
      </c>
      <c r="L5" s="66">
        <f ca="1">ROWS($J$5:J5)/COUNT($J$5:$J$1004)</f>
        <v>1E-3</v>
      </c>
      <c r="M5" s="66"/>
      <c r="N5" s="41">
        <f ca="1">IF(G5=$J5,1," ")</f>
        <v>1</v>
      </c>
      <c r="O5" s="41" t="str">
        <f t="shared" ref="O5" ca="1" si="3">IF(H5=$J5,1," ")</f>
        <v xml:space="preserve"> </v>
      </c>
      <c r="P5" s="41" t="str">
        <f ca="1">IF(I5=$J5,1," ")</f>
        <v xml:space="preserve"> </v>
      </c>
      <c r="R5" s="41">
        <f ca="1">IF(SUM(N5:O5)&gt;0,SUM(N5:O5)," ")</f>
        <v>1</v>
      </c>
      <c r="S5" s="41" t="str">
        <f ca="1">P5</f>
        <v xml:space="preserve"> </v>
      </c>
      <c r="T5" s="41">
        <f ca="1">N5</f>
        <v>1</v>
      </c>
      <c r="U5" s="41" t="str">
        <f ca="1">O5</f>
        <v xml:space="preserve"> </v>
      </c>
      <c r="V5" s="41" t="str">
        <f ca="1">P5</f>
        <v xml:space="preserve"> </v>
      </c>
      <c r="W5" s="41" t="str">
        <f ca="1">IF(SUM(O5:P5)&gt;0, SUM(O5:P5)," ")</f>
        <v xml:space="preserve"> </v>
      </c>
      <c r="X5" s="24"/>
    </row>
    <row r="6" spans="1:31" x14ac:dyDescent="0.25">
      <c r="A6" s="83">
        <f t="shared" ref="A6:A10" ca="1" si="4">A$2+(A$3-A$2)*RAND()</f>
        <v>2.5024859123162817</v>
      </c>
      <c r="B6" s="83">
        <f t="shared" ca="1" si="2"/>
        <v>2.5967752586963204</v>
      </c>
      <c r="C6" s="83">
        <f t="shared" ca="1" si="2"/>
        <v>5.2104725520702946</v>
      </c>
      <c r="D6" s="83">
        <f t="shared" ca="1" si="2"/>
        <v>5.2763231962153103</v>
      </c>
      <c r="E6" s="83">
        <f t="shared" ca="1" si="2"/>
        <v>2.4798851004335587</v>
      </c>
      <c r="F6" s="83">
        <f t="shared" ca="1" si="2"/>
        <v>2.0597939875484972</v>
      </c>
      <c r="G6" s="83">
        <f t="shared" ref="G6:G69" ca="1" si="5">A6+C6</f>
        <v>7.7129584643865758</v>
      </c>
      <c r="H6" s="83">
        <f t="shared" ref="H6:H69" ca="1" si="6">A6+D6+F6</f>
        <v>9.8386030960800888</v>
      </c>
      <c r="I6" s="83">
        <f t="shared" ref="I6:I69" ca="1" si="7">B6+E6+F6</f>
        <v>7.1364543466783763</v>
      </c>
      <c r="J6" s="83">
        <f t="shared" ref="J6:J69" ca="1" si="8">MAX(G6:I6)</f>
        <v>9.8386030960800888</v>
      </c>
      <c r="K6" s="83">
        <f ca="1">SMALL($J$5:$J$1004,ROWS($J$5:J6))</f>
        <v>7.1652517548665147</v>
      </c>
      <c r="L6" s="66">
        <f ca="1">ROWS($J$5:J6)/COUNT($J$5:$J$1004)</f>
        <v>2E-3</v>
      </c>
      <c r="M6" s="66"/>
      <c r="N6" s="41" t="str">
        <f t="shared" ref="N6:N69" ca="1" si="9">IF(G6=$J6,1," ")</f>
        <v xml:space="preserve"> </v>
      </c>
      <c r="O6" s="41">
        <f t="shared" ref="O6:O69" ca="1" si="10">IF(H6=$J6,1," ")</f>
        <v>1</v>
      </c>
      <c r="P6" s="41" t="str">
        <f t="shared" ref="P6:P69" ca="1" si="11">IF(I6=$J6,1," ")</f>
        <v xml:space="preserve"> </v>
      </c>
      <c r="R6" s="41">
        <f t="shared" ref="R6:R69" ca="1" si="12">IF(SUM(N6:O6)&gt;0,SUM(N6:O6)," ")</f>
        <v>1</v>
      </c>
      <c r="S6" s="41" t="str">
        <f t="shared" ref="S6:S69" ca="1" si="13">P6</f>
        <v xml:space="preserve"> </v>
      </c>
      <c r="T6" s="41" t="str">
        <f t="shared" ref="T6:T69" ca="1" si="14">N6</f>
        <v xml:space="preserve"> </v>
      </c>
      <c r="U6" s="41">
        <f t="shared" ref="U6:U69" ca="1" si="15">O6</f>
        <v>1</v>
      </c>
      <c r="V6" s="41" t="str">
        <f t="shared" ref="V6:V69" ca="1" si="16">P6</f>
        <v xml:space="preserve"> </v>
      </c>
      <c r="W6" s="41">
        <f t="shared" ref="W6:W69" ca="1" si="17">IF(SUM(O6:P6)&gt;0, SUM(O6:P6)," ")</f>
        <v>1</v>
      </c>
    </row>
    <row r="7" spans="1:31" x14ac:dyDescent="0.25">
      <c r="A7" s="83">
        <f t="shared" ca="1" si="4"/>
        <v>2.1305516627479979</v>
      </c>
      <c r="B7" s="83">
        <f t="shared" ca="1" si="2"/>
        <v>2.9603198555922079</v>
      </c>
      <c r="C7" s="83">
        <f t="shared" ca="1" si="2"/>
        <v>7.4479560722787905</v>
      </c>
      <c r="D7" s="83">
        <f t="shared" ca="1" si="2"/>
        <v>5.667604020718084</v>
      </c>
      <c r="E7" s="83">
        <f t="shared" ca="1" si="2"/>
        <v>2.8589381888824632</v>
      </c>
      <c r="F7" s="83">
        <f t="shared" ca="1" si="2"/>
        <v>3.5254215937072257</v>
      </c>
      <c r="G7" s="83">
        <f t="shared" ca="1" si="5"/>
        <v>9.578507735026788</v>
      </c>
      <c r="H7" s="83">
        <f t="shared" ca="1" si="6"/>
        <v>11.323577277173307</v>
      </c>
      <c r="I7" s="83">
        <f t="shared" ca="1" si="7"/>
        <v>9.344679638181896</v>
      </c>
      <c r="J7" s="83">
        <f t="shared" ca="1" si="8"/>
        <v>11.323577277173307</v>
      </c>
      <c r="K7" s="83">
        <f ca="1">SMALL($J$5:$J$1004,ROWS($J$5:J7))</f>
        <v>7.4568835567138079</v>
      </c>
      <c r="L7" s="66">
        <f ca="1">ROWS($J$5:J7)/COUNT($J$5:$J$1004)</f>
        <v>3.0000000000000001E-3</v>
      </c>
      <c r="M7" s="66"/>
      <c r="N7" s="41" t="str">
        <f t="shared" ca="1" si="9"/>
        <v xml:space="preserve"> </v>
      </c>
      <c r="O7" s="41">
        <f t="shared" ca="1" si="10"/>
        <v>1</v>
      </c>
      <c r="P7" s="41" t="str">
        <f t="shared" ca="1" si="11"/>
        <v xml:space="preserve"> </v>
      </c>
      <c r="R7" s="41">
        <f t="shared" ca="1" si="12"/>
        <v>1</v>
      </c>
      <c r="S7" s="41" t="str">
        <f t="shared" ca="1" si="13"/>
        <v xml:space="preserve"> </v>
      </c>
      <c r="T7" s="41" t="str">
        <f t="shared" ca="1" si="14"/>
        <v xml:space="preserve"> </v>
      </c>
      <c r="U7" s="41">
        <f t="shared" ca="1" si="15"/>
        <v>1</v>
      </c>
      <c r="V7" s="41" t="str">
        <f t="shared" ca="1" si="16"/>
        <v xml:space="preserve"> </v>
      </c>
      <c r="W7" s="41">
        <f t="shared" ca="1" si="17"/>
        <v>1</v>
      </c>
    </row>
    <row r="8" spans="1:31" x14ac:dyDescent="0.25">
      <c r="A8" s="83">
        <f t="shared" ca="1" si="4"/>
        <v>4.795510215664831</v>
      </c>
      <c r="B8" s="83">
        <f t="shared" ca="1" si="2"/>
        <v>3.1011349788388589</v>
      </c>
      <c r="C8" s="83">
        <f t="shared" ca="1" si="2"/>
        <v>7.3230768819542575</v>
      </c>
      <c r="D8" s="83">
        <f t="shared" ca="1" si="2"/>
        <v>2.5499632009676594</v>
      </c>
      <c r="E8" s="83">
        <f t="shared" ca="1" si="2"/>
        <v>1.4741528246837043</v>
      </c>
      <c r="F8" s="83">
        <f t="shared" ca="1" si="2"/>
        <v>2.2418041011708389</v>
      </c>
      <c r="G8" s="83">
        <f t="shared" ca="1" si="5"/>
        <v>12.118587097619088</v>
      </c>
      <c r="H8" s="83">
        <f t="shared" ca="1" si="6"/>
        <v>9.5872775178033294</v>
      </c>
      <c r="I8" s="83">
        <f t="shared" ca="1" si="7"/>
        <v>6.8170919046934024</v>
      </c>
      <c r="J8" s="83">
        <f t="shared" ca="1" si="8"/>
        <v>12.118587097619088</v>
      </c>
      <c r="K8" s="83">
        <f ca="1">SMALL($J$5:$J$1004,ROWS($J$5:J8))</f>
        <v>7.542868892307327</v>
      </c>
      <c r="L8" s="66">
        <f ca="1">ROWS($J$5:J8)/COUNT($J$5:$J$1004)</f>
        <v>4.0000000000000001E-3</v>
      </c>
      <c r="M8" s="66"/>
      <c r="N8" s="41">
        <f t="shared" ca="1" si="9"/>
        <v>1</v>
      </c>
      <c r="O8" s="41" t="str">
        <f t="shared" ca="1" si="10"/>
        <v xml:space="preserve"> </v>
      </c>
      <c r="P8" s="41" t="str">
        <f t="shared" ca="1" si="11"/>
        <v xml:space="preserve"> </v>
      </c>
      <c r="R8" s="41">
        <f t="shared" ca="1" si="12"/>
        <v>1</v>
      </c>
      <c r="S8" s="41" t="str">
        <f t="shared" ca="1" si="13"/>
        <v xml:space="preserve"> </v>
      </c>
      <c r="T8" s="41">
        <f t="shared" ca="1" si="14"/>
        <v>1</v>
      </c>
      <c r="U8" s="41" t="str">
        <f t="shared" ca="1" si="15"/>
        <v xml:space="preserve"> </v>
      </c>
      <c r="V8" s="41" t="str">
        <f t="shared" ca="1" si="16"/>
        <v xml:space="preserve"> </v>
      </c>
      <c r="W8" s="41" t="str">
        <f t="shared" ca="1" si="17"/>
        <v xml:space="preserve"> </v>
      </c>
    </row>
    <row r="9" spans="1:31" x14ac:dyDescent="0.25">
      <c r="A9" s="83">
        <f t="shared" ca="1" si="4"/>
        <v>3.1900187211762838</v>
      </c>
      <c r="B9" s="83">
        <f t="shared" ca="1" si="2"/>
        <v>1.5720643715710754</v>
      </c>
      <c r="C9" s="83">
        <f t="shared" ca="1" si="2"/>
        <v>7.4291262845438801</v>
      </c>
      <c r="D9" s="83">
        <f t="shared" ca="1" si="2"/>
        <v>4.7818027908673653</v>
      </c>
      <c r="E9" s="83">
        <f t="shared" ca="1" si="2"/>
        <v>1.1772417430835873</v>
      </c>
      <c r="F9" s="83">
        <f t="shared" ca="1" si="2"/>
        <v>3.6519877865449439</v>
      </c>
      <c r="G9" s="83">
        <f t="shared" ca="1" si="5"/>
        <v>10.619145005720164</v>
      </c>
      <c r="H9" s="83">
        <f t="shared" ca="1" si="6"/>
        <v>11.623809298588593</v>
      </c>
      <c r="I9" s="83">
        <f t="shared" ca="1" si="7"/>
        <v>6.4012939011996064</v>
      </c>
      <c r="J9" s="83">
        <f t="shared" ca="1" si="8"/>
        <v>11.623809298588593</v>
      </c>
      <c r="K9" s="83">
        <f ca="1">SMALL($J$5:$J$1004,ROWS($J$5:J9))</f>
        <v>7.644609545497044</v>
      </c>
      <c r="L9" s="66">
        <f ca="1">ROWS($J$5:J9)/COUNT($J$5:$J$1004)</f>
        <v>5.0000000000000001E-3</v>
      </c>
      <c r="M9" s="66"/>
      <c r="N9" s="41" t="str">
        <f t="shared" ca="1" si="9"/>
        <v xml:space="preserve"> </v>
      </c>
      <c r="O9" s="41">
        <f t="shared" ca="1" si="10"/>
        <v>1</v>
      </c>
      <c r="P9" s="41" t="str">
        <f t="shared" ca="1" si="11"/>
        <v xml:space="preserve"> </v>
      </c>
      <c r="R9" s="41">
        <f t="shared" ca="1" si="12"/>
        <v>1</v>
      </c>
      <c r="S9" s="41" t="str">
        <f t="shared" ca="1" si="13"/>
        <v xml:space="preserve"> </v>
      </c>
      <c r="T9" s="41" t="str">
        <f t="shared" ca="1" si="14"/>
        <v xml:space="preserve"> </v>
      </c>
      <c r="U9" s="41">
        <f t="shared" ca="1" si="15"/>
        <v>1</v>
      </c>
      <c r="V9" s="41" t="str">
        <f t="shared" ca="1" si="16"/>
        <v xml:space="preserve"> </v>
      </c>
      <c r="W9" s="41">
        <f t="shared" ca="1" si="17"/>
        <v>1</v>
      </c>
    </row>
    <row r="10" spans="1:31" x14ac:dyDescent="0.25">
      <c r="A10" s="83">
        <f t="shared" ca="1" si="4"/>
        <v>4.7133843338205921</v>
      </c>
      <c r="B10" s="83">
        <f t="shared" ca="1" si="2"/>
        <v>3.5966337210719068</v>
      </c>
      <c r="C10" s="83">
        <f t="shared" ca="1" si="2"/>
        <v>5.0002036543423189</v>
      </c>
      <c r="D10" s="83">
        <f t="shared" ca="1" si="2"/>
        <v>4.4538304164200433</v>
      </c>
      <c r="E10" s="83">
        <f t="shared" ca="1" si="2"/>
        <v>1.1310737994115379</v>
      </c>
      <c r="F10" s="83">
        <f t="shared" ca="1" si="2"/>
        <v>2.7778541337201688</v>
      </c>
      <c r="G10" s="83">
        <f t="shared" ca="1" si="5"/>
        <v>9.7135879881629101</v>
      </c>
      <c r="H10" s="83">
        <f t="shared" ca="1" si="6"/>
        <v>11.945068883960804</v>
      </c>
      <c r="I10" s="83">
        <f t="shared" ca="1" si="7"/>
        <v>7.5055616542036132</v>
      </c>
      <c r="J10" s="83">
        <f t="shared" ca="1" si="8"/>
        <v>11.945068883960804</v>
      </c>
      <c r="K10" s="83">
        <f ca="1">SMALL($J$5:$J$1004,ROWS($J$5:J10))</f>
        <v>7.8348105555665395</v>
      </c>
      <c r="L10" s="66">
        <f ca="1">ROWS($J$5:J10)/COUNT($J$5:$J$1004)</f>
        <v>6.0000000000000001E-3</v>
      </c>
      <c r="M10" s="66"/>
      <c r="N10" s="41" t="str">
        <f t="shared" ca="1" si="9"/>
        <v xml:space="preserve"> </v>
      </c>
      <c r="O10" s="41">
        <f t="shared" ca="1" si="10"/>
        <v>1</v>
      </c>
      <c r="P10" s="41" t="str">
        <f t="shared" ca="1" si="11"/>
        <v xml:space="preserve"> </v>
      </c>
      <c r="R10" s="41">
        <f t="shared" ca="1" si="12"/>
        <v>1</v>
      </c>
      <c r="S10" s="41" t="str">
        <f t="shared" ca="1" si="13"/>
        <v xml:space="preserve"> </v>
      </c>
      <c r="T10" s="41" t="str">
        <f t="shared" ca="1" si="14"/>
        <v xml:space="preserve"> </v>
      </c>
      <c r="U10" s="41">
        <f t="shared" ca="1" si="15"/>
        <v>1</v>
      </c>
      <c r="V10" s="41" t="str">
        <f t="shared" ca="1" si="16"/>
        <v xml:space="preserve"> </v>
      </c>
      <c r="W10" s="41">
        <f t="shared" ca="1" si="17"/>
        <v>1</v>
      </c>
    </row>
    <row r="11" spans="1:31" x14ac:dyDescent="0.25">
      <c r="A11" s="83">
        <f ca="1">A$2+(A$3-A$2)*RAND()</f>
        <v>4.8612425560161814</v>
      </c>
      <c r="B11" s="83">
        <f t="shared" ca="1" si="2"/>
        <v>1.8345984597456697</v>
      </c>
      <c r="C11" s="83">
        <f t="shared" ca="1" si="2"/>
        <v>5.0342377945166223</v>
      </c>
      <c r="D11" s="83">
        <f t="shared" ca="1" si="2"/>
        <v>3.2288191202994887</v>
      </c>
      <c r="E11" s="83">
        <f t="shared" ca="1" si="2"/>
        <v>1.3940089261740165</v>
      </c>
      <c r="F11" s="83">
        <f ca="1">F$2+(F$3-F$2)*RAND()</f>
        <v>3.9536344510908767</v>
      </c>
      <c r="G11" s="83">
        <f t="shared" ca="1" si="5"/>
        <v>9.8954803505328037</v>
      </c>
      <c r="H11" s="83">
        <f t="shared" ca="1" si="6"/>
        <v>12.043696127406548</v>
      </c>
      <c r="I11" s="83">
        <f t="shared" ca="1" si="7"/>
        <v>7.1822418370105634</v>
      </c>
      <c r="J11" s="83">
        <f t="shared" ca="1" si="8"/>
        <v>12.043696127406548</v>
      </c>
      <c r="K11" s="83">
        <f ca="1">SMALL($J$5:$J$1004,ROWS($J$5:J11))</f>
        <v>7.9568851337517223</v>
      </c>
      <c r="L11" s="66">
        <f ca="1">ROWS($J$5:J11)/COUNT($J$5:$J$1004)</f>
        <v>7.0000000000000001E-3</v>
      </c>
      <c r="M11" s="66"/>
      <c r="N11" s="41" t="str">
        <f t="shared" ca="1" si="9"/>
        <v xml:space="preserve"> </v>
      </c>
      <c r="O11" s="41">
        <f t="shared" ca="1" si="10"/>
        <v>1</v>
      </c>
      <c r="P11" s="41" t="str">
        <f t="shared" ca="1" si="11"/>
        <v xml:space="preserve"> </v>
      </c>
      <c r="R11" s="41">
        <f t="shared" ca="1" si="12"/>
        <v>1</v>
      </c>
      <c r="S11" s="41" t="str">
        <f t="shared" ca="1" si="13"/>
        <v xml:space="preserve"> </v>
      </c>
      <c r="T11" s="41" t="str">
        <f t="shared" ca="1" si="14"/>
        <v xml:space="preserve"> </v>
      </c>
      <c r="U11" s="41">
        <f t="shared" ca="1" si="15"/>
        <v>1</v>
      </c>
      <c r="V11" s="41" t="str">
        <f t="shared" ca="1" si="16"/>
        <v xml:space="preserve"> </v>
      </c>
      <c r="W11" s="41">
        <f t="shared" ca="1" si="17"/>
        <v>1</v>
      </c>
    </row>
    <row r="12" spans="1:31" x14ac:dyDescent="0.25">
      <c r="A12" s="83">
        <f t="shared" ref="A12:F61" ca="1" si="18">A$2+(A$3-A$2)*RAND()</f>
        <v>4.3535128156504754</v>
      </c>
      <c r="B12" s="83">
        <f t="shared" ca="1" si="2"/>
        <v>4.6340655019103751</v>
      </c>
      <c r="C12" s="83">
        <f t="shared" ca="1" si="2"/>
        <v>4.8648315969097693</v>
      </c>
      <c r="D12" s="83">
        <f t="shared" ca="1" si="2"/>
        <v>3.4553980942430047</v>
      </c>
      <c r="E12" s="83">
        <f t="shared" ca="1" si="2"/>
        <v>2.6566654846938089</v>
      </c>
      <c r="F12" s="83">
        <f t="shared" ca="1" si="2"/>
        <v>3.3695583527887569</v>
      </c>
      <c r="G12" s="83">
        <f t="shared" ca="1" si="5"/>
        <v>9.2183444125602456</v>
      </c>
      <c r="H12" s="83">
        <f t="shared" ca="1" si="6"/>
        <v>11.178469262682238</v>
      </c>
      <c r="I12" s="83">
        <f t="shared" ca="1" si="7"/>
        <v>10.660289339392941</v>
      </c>
      <c r="J12" s="83">
        <f t="shared" ca="1" si="8"/>
        <v>11.178469262682238</v>
      </c>
      <c r="K12" s="83">
        <f ca="1">SMALL($J$5:$J$1004,ROWS($J$5:J12))</f>
        <v>7.9807869498667579</v>
      </c>
      <c r="L12" s="66">
        <f ca="1">ROWS($J$5:J12)/COUNT($J$5:$J$1004)</f>
        <v>8.0000000000000002E-3</v>
      </c>
      <c r="M12" s="66"/>
      <c r="N12" s="41" t="str">
        <f t="shared" ca="1" si="9"/>
        <v xml:space="preserve"> </v>
      </c>
      <c r="O12" s="41">
        <f t="shared" ca="1" si="10"/>
        <v>1</v>
      </c>
      <c r="P12" s="41" t="str">
        <f t="shared" ca="1" si="11"/>
        <v xml:space="preserve"> </v>
      </c>
      <c r="R12" s="41">
        <f t="shared" ca="1" si="12"/>
        <v>1</v>
      </c>
      <c r="S12" s="41" t="str">
        <f t="shared" ca="1" si="13"/>
        <v xml:space="preserve"> </v>
      </c>
      <c r="T12" s="41" t="str">
        <f t="shared" ca="1" si="14"/>
        <v xml:space="preserve"> </v>
      </c>
      <c r="U12" s="41">
        <f t="shared" ca="1" si="15"/>
        <v>1</v>
      </c>
      <c r="V12" s="41" t="str">
        <f t="shared" ca="1" si="16"/>
        <v xml:space="preserve"> </v>
      </c>
      <c r="W12" s="41">
        <f t="shared" ca="1" si="17"/>
        <v>1</v>
      </c>
    </row>
    <row r="13" spans="1:31" x14ac:dyDescent="0.25">
      <c r="A13" s="83">
        <f t="shared" ca="1" si="18"/>
        <v>2.861863231854139</v>
      </c>
      <c r="B13" s="83">
        <f t="shared" ca="1" si="2"/>
        <v>4.3533018045329914</v>
      </c>
      <c r="C13" s="83">
        <f t="shared" ca="1" si="2"/>
        <v>4.6049391010653338</v>
      </c>
      <c r="D13" s="83">
        <f t="shared" ca="1" si="2"/>
        <v>4.2659215028363455</v>
      </c>
      <c r="E13" s="83">
        <f t="shared" ca="1" si="2"/>
        <v>1.7278171246615741</v>
      </c>
      <c r="F13" s="83">
        <f t="shared" ca="1" si="2"/>
        <v>2.4902493175432023</v>
      </c>
      <c r="G13" s="83">
        <f t="shared" ca="1" si="5"/>
        <v>7.4668023329194728</v>
      </c>
      <c r="H13" s="83">
        <f t="shared" ca="1" si="6"/>
        <v>9.6180340522336873</v>
      </c>
      <c r="I13" s="83">
        <f t="shared" ca="1" si="7"/>
        <v>8.5713682467377676</v>
      </c>
      <c r="J13" s="83">
        <f t="shared" ca="1" si="8"/>
        <v>9.6180340522336873</v>
      </c>
      <c r="K13" s="83">
        <f ca="1">SMALL($J$5:$J$1004,ROWS($J$5:J13))</f>
        <v>8.0216685628064752</v>
      </c>
      <c r="L13" s="66">
        <f ca="1">ROWS($J$5:J13)/COUNT($J$5:$J$1004)</f>
        <v>8.9999999999999993E-3</v>
      </c>
      <c r="M13" s="66"/>
      <c r="N13" s="41" t="str">
        <f t="shared" ca="1" si="9"/>
        <v xml:space="preserve"> </v>
      </c>
      <c r="O13" s="41">
        <f t="shared" ca="1" si="10"/>
        <v>1</v>
      </c>
      <c r="P13" s="41" t="str">
        <f t="shared" ca="1" si="11"/>
        <v xml:space="preserve"> </v>
      </c>
      <c r="R13" s="41">
        <f t="shared" ca="1" si="12"/>
        <v>1</v>
      </c>
      <c r="S13" s="41" t="str">
        <f t="shared" ca="1" si="13"/>
        <v xml:space="preserve"> </v>
      </c>
      <c r="T13" s="41" t="str">
        <f t="shared" ca="1" si="14"/>
        <v xml:space="preserve"> </v>
      </c>
      <c r="U13" s="41">
        <f t="shared" ca="1" si="15"/>
        <v>1</v>
      </c>
      <c r="V13" s="41" t="str">
        <f t="shared" ca="1" si="16"/>
        <v xml:space="preserve"> </v>
      </c>
      <c r="W13" s="41">
        <f t="shared" ca="1" si="17"/>
        <v>1</v>
      </c>
    </row>
    <row r="14" spans="1:31" x14ac:dyDescent="0.25">
      <c r="A14" s="83">
        <f t="shared" ca="1" si="18"/>
        <v>2.8507115805547141</v>
      </c>
      <c r="B14" s="83">
        <f t="shared" ca="1" si="2"/>
        <v>4.441712562924641</v>
      </c>
      <c r="C14" s="83">
        <f t="shared" ca="1" si="2"/>
        <v>7.6760674620634113</v>
      </c>
      <c r="D14" s="83">
        <f t="shared" ca="1" si="2"/>
        <v>3.2835498082457031</v>
      </c>
      <c r="E14" s="83">
        <f t="shared" ca="1" si="2"/>
        <v>1.2670337388465784</v>
      </c>
      <c r="F14" s="83">
        <f t="shared" ca="1" si="2"/>
        <v>3.7721795860199894</v>
      </c>
      <c r="G14" s="83">
        <f t="shared" ca="1" si="5"/>
        <v>10.526779042618125</v>
      </c>
      <c r="H14" s="83">
        <f t="shared" ca="1" si="6"/>
        <v>9.9064409748204056</v>
      </c>
      <c r="I14" s="83">
        <f t="shared" ca="1" si="7"/>
        <v>9.4809258877912086</v>
      </c>
      <c r="J14" s="83">
        <f t="shared" ca="1" si="8"/>
        <v>10.526779042618125</v>
      </c>
      <c r="K14" s="83">
        <f ca="1">SMALL($J$5:$J$1004,ROWS($J$5:J14))</f>
        <v>8.0338827037572216</v>
      </c>
      <c r="L14" s="66">
        <f ca="1">ROWS($J$5:J14)/COUNT($J$5:$J$1004)</f>
        <v>0.01</v>
      </c>
      <c r="M14" s="66"/>
      <c r="N14" s="41">
        <f t="shared" ca="1" si="9"/>
        <v>1</v>
      </c>
      <c r="O14" s="41" t="str">
        <f t="shared" ca="1" si="10"/>
        <v xml:space="preserve"> </v>
      </c>
      <c r="P14" s="41" t="str">
        <f t="shared" ca="1" si="11"/>
        <v xml:space="preserve"> </v>
      </c>
      <c r="R14" s="41">
        <f t="shared" ca="1" si="12"/>
        <v>1</v>
      </c>
      <c r="S14" s="41" t="str">
        <f t="shared" ca="1" si="13"/>
        <v xml:space="preserve"> </v>
      </c>
      <c r="T14" s="41">
        <f t="shared" ca="1" si="14"/>
        <v>1</v>
      </c>
      <c r="U14" s="41" t="str">
        <f t="shared" ca="1" si="15"/>
        <v xml:space="preserve"> </v>
      </c>
      <c r="V14" s="41" t="str">
        <f t="shared" ca="1" si="16"/>
        <v xml:space="preserve"> </v>
      </c>
      <c r="W14" s="41" t="str">
        <f t="shared" ca="1" si="17"/>
        <v xml:space="preserve"> </v>
      </c>
    </row>
    <row r="15" spans="1:31" x14ac:dyDescent="0.25">
      <c r="A15" s="83">
        <f t="shared" ca="1" si="18"/>
        <v>2.7908433434144206</v>
      </c>
      <c r="B15" s="83">
        <f t="shared" ca="1" si="2"/>
        <v>1.7175227117490262</v>
      </c>
      <c r="C15" s="83">
        <f t="shared" ca="1" si="2"/>
        <v>7.4632267600750151</v>
      </c>
      <c r="D15" s="83">
        <f t="shared" ca="1" si="2"/>
        <v>2.1267098982153896</v>
      </c>
      <c r="E15" s="83">
        <f t="shared" ca="1" si="2"/>
        <v>2.5235609030028927</v>
      </c>
      <c r="F15" s="83">
        <f t="shared" ca="1" si="2"/>
        <v>3.4850242621787295</v>
      </c>
      <c r="G15" s="83">
        <f t="shared" ca="1" si="5"/>
        <v>10.254070103489436</v>
      </c>
      <c r="H15" s="83">
        <f t="shared" ca="1" si="6"/>
        <v>8.4025775038085406</v>
      </c>
      <c r="I15" s="83">
        <f t="shared" ca="1" si="7"/>
        <v>7.7261078769306479</v>
      </c>
      <c r="J15" s="83">
        <f t="shared" ca="1" si="8"/>
        <v>10.254070103489436</v>
      </c>
      <c r="K15" s="83">
        <f ca="1">SMALL($J$5:$J$1004,ROWS($J$5:J15))</f>
        <v>8.0354760092194937</v>
      </c>
      <c r="L15" s="66">
        <f ca="1">ROWS($J$5:J15)/COUNT($J$5:$J$1004)</f>
        <v>1.0999999999999999E-2</v>
      </c>
      <c r="M15" s="66"/>
      <c r="N15" s="41">
        <f t="shared" ca="1" si="9"/>
        <v>1</v>
      </c>
      <c r="O15" s="41" t="str">
        <f t="shared" ca="1" si="10"/>
        <v xml:space="preserve"> </v>
      </c>
      <c r="P15" s="41" t="str">
        <f t="shared" ca="1" si="11"/>
        <v xml:space="preserve"> </v>
      </c>
      <c r="R15" s="41">
        <f t="shared" ca="1" si="12"/>
        <v>1</v>
      </c>
      <c r="S15" s="41" t="str">
        <f t="shared" ca="1" si="13"/>
        <v xml:space="preserve"> </v>
      </c>
      <c r="T15" s="41">
        <f t="shared" ca="1" si="14"/>
        <v>1</v>
      </c>
      <c r="U15" s="41" t="str">
        <f t="shared" ca="1" si="15"/>
        <v xml:space="preserve"> </v>
      </c>
      <c r="V15" s="41" t="str">
        <f t="shared" ca="1" si="16"/>
        <v xml:space="preserve"> </v>
      </c>
      <c r="W15" s="41" t="str">
        <f t="shared" ca="1" si="17"/>
        <v xml:space="preserve"> </v>
      </c>
    </row>
    <row r="16" spans="1:31" x14ac:dyDescent="0.25">
      <c r="A16" s="83">
        <f t="shared" ca="1" si="18"/>
        <v>5.4951537275466897</v>
      </c>
      <c r="B16" s="83">
        <f t="shared" ca="1" si="2"/>
        <v>2.6964991530970606</v>
      </c>
      <c r="C16" s="83">
        <f t="shared" ca="1" si="2"/>
        <v>5.5486169499408611</v>
      </c>
      <c r="D16" s="83">
        <f t="shared" ca="1" si="2"/>
        <v>5.4062378191405251</v>
      </c>
      <c r="E16" s="83">
        <f t="shared" ca="1" si="2"/>
        <v>1.1766046269886794</v>
      </c>
      <c r="F16" s="83">
        <f t="shared" ca="1" si="2"/>
        <v>3.0155386657298799</v>
      </c>
      <c r="G16" s="83">
        <f t="shared" ca="1" si="5"/>
        <v>11.043770677487551</v>
      </c>
      <c r="H16" s="83">
        <f t="shared" ca="1" si="6"/>
        <v>13.916930212417094</v>
      </c>
      <c r="I16" s="83">
        <f t="shared" ca="1" si="7"/>
        <v>6.8886424458156199</v>
      </c>
      <c r="J16" s="83">
        <f t="shared" ca="1" si="8"/>
        <v>13.916930212417094</v>
      </c>
      <c r="K16" s="83">
        <f ca="1">SMALL($J$5:$J$1004,ROWS($J$5:J16))</f>
        <v>8.0754997036733798</v>
      </c>
      <c r="L16" s="66">
        <f ca="1">ROWS($J$5:J16)/COUNT($J$5:$J$1004)</f>
        <v>1.2E-2</v>
      </c>
      <c r="M16" s="66"/>
      <c r="N16" s="41" t="str">
        <f t="shared" ca="1" si="9"/>
        <v xml:space="preserve"> </v>
      </c>
      <c r="O16" s="41">
        <f t="shared" ca="1" si="10"/>
        <v>1</v>
      </c>
      <c r="P16" s="41" t="str">
        <f t="shared" ca="1" si="11"/>
        <v xml:space="preserve"> </v>
      </c>
      <c r="R16" s="41">
        <f t="shared" ca="1" si="12"/>
        <v>1</v>
      </c>
      <c r="S16" s="41" t="str">
        <f t="shared" ca="1" si="13"/>
        <v xml:space="preserve"> </v>
      </c>
      <c r="T16" s="41" t="str">
        <f t="shared" ca="1" si="14"/>
        <v xml:space="preserve"> </v>
      </c>
      <c r="U16" s="41">
        <f t="shared" ca="1" si="15"/>
        <v>1</v>
      </c>
      <c r="V16" s="41" t="str">
        <f t="shared" ca="1" si="16"/>
        <v xml:space="preserve"> </v>
      </c>
      <c r="W16" s="41">
        <f t="shared" ca="1" si="17"/>
        <v>1</v>
      </c>
    </row>
    <row r="17" spans="1:23" x14ac:dyDescent="0.25">
      <c r="A17" s="83">
        <f t="shared" ca="1" si="18"/>
        <v>2.2885681934447053</v>
      </c>
      <c r="B17" s="83">
        <f t="shared" ca="1" si="2"/>
        <v>3.1783544386931193</v>
      </c>
      <c r="C17" s="83">
        <f t="shared" ca="1" si="2"/>
        <v>7.5275855180712821</v>
      </c>
      <c r="D17" s="83">
        <f t="shared" ca="1" si="2"/>
        <v>2.5014904427389113</v>
      </c>
      <c r="E17" s="83">
        <f t="shared" ca="1" si="2"/>
        <v>2.6759550939401926</v>
      </c>
      <c r="F17" s="83">
        <f t="shared" ca="1" si="2"/>
        <v>2.4345485473240034</v>
      </c>
      <c r="G17" s="83">
        <f t="shared" ca="1" si="5"/>
        <v>9.8161537115159874</v>
      </c>
      <c r="H17" s="83">
        <f t="shared" ca="1" si="6"/>
        <v>7.2246071835076195</v>
      </c>
      <c r="I17" s="83">
        <f t="shared" ca="1" si="7"/>
        <v>8.2888580799573148</v>
      </c>
      <c r="J17" s="83">
        <f t="shared" ca="1" si="8"/>
        <v>9.8161537115159874</v>
      </c>
      <c r="K17" s="83">
        <f ca="1">SMALL($J$5:$J$1004,ROWS($J$5:J17))</f>
        <v>8.0909260154207416</v>
      </c>
      <c r="L17" s="66">
        <f ca="1">ROWS($J$5:J17)/COUNT($J$5:$J$1004)</f>
        <v>1.2999999999999999E-2</v>
      </c>
      <c r="M17" s="66"/>
      <c r="N17" s="41">
        <f t="shared" ca="1" si="9"/>
        <v>1</v>
      </c>
      <c r="O17" s="41" t="str">
        <f t="shared" ca="1" si="10"/>
        <v xml:space="preserve"> </v>
      </c>
      <c r="P17" s="41" t="str">
        <f t="shared" ca="1" si="11"/>
        <v xml:space="preserve"> </v>
      </c>
      <c r="R17" s="41">
        <f t="shared" ca="1" si="12"/>
        <v>1</v>
      </c>
      <c r="S17" s="41" t="str">
        <f t="shared" ca="1" si="13"/>
        <v xml:space="preserve"> </v>
      </c>
      <c r="T17" s="41">
        <f t="shared" ca="1" si="14"/>
        <v>1</v>
      </c>
      <c r="U17" s="41" t="str">
        <f t="shared" ca="1" si="15"/>
        <v xml:space="preserve"> </v>
      </c>
      <c r="V17" s="41" t="str">
        <f t="shared" ca="1" si="16"/>
        <v xml:space="preserve"> </v>
      </c>
      <c r="W17" s="41" t="str">
        <f t="shared" ca="1" si="17"/>
        <v xml:space="preserve"> </v>
      </c>
    </row>
    <row r="18" spans="1:23" x14ac:dyDescent="0.25">
      <c r="A18" s="83">
        <f t="shared" ca="1" si="18"/>
        <v>5.3051212196347226</v>
      </c>
      <c r="B18" s="83">
        <f t="shared" ca="1" si="2"/>
        <v>4.4992883907606727</v>
      </c>
      <c r="C18" s="83">
        <f t="shared" ca="1" si="2"/>
        <v>5.148421476708096</v>
      </c>
      <c r="D18" s="83">
        <f t="shared" ca="1" si="2"/>
        <v>2.13133097414826</v>
      </c>
      <c r="E18" s="83">
        <f t="shared" ca="1" si="2"/>
        <v>1.3946777358040088</v>
      </c>
      <c r="F18" s="83">
        <f t="shared" ca="1" si="2"/>
        <v>2.7676799566828159</v>
      </c>
      <c r="G18" s="83">
        <f t="shared" ca="1" si="5"/>
        <v>10.453542696342819</v>
      </c>
      <c r="H18" s="83">
        <f t="shared" ca="1" si="6"/>
        <v>10.204132150465799</v>
      </c>
      <c r="I18" s="83">
        <f t="shared" ca="1" si="7"/>
        <v>8.6616460832474971</v>
      </c>
      <c r="J18" s="83">
        <f t="shared" ca="1" si="8"/>
        <v>10.453542696342819</v>
      </c>
      <c r="K18" s="83">
        <f ca="1">SMALL($J$5:$J$1004,ROWS($J$5:J18))</f>
        <v>8.0929500841508908</v>
      </c>
      <c r="L18" s="66">
        <f ca="1">ROWS($J$5:J18)/COUNT($J$5:$J$1004)</f>
        <v>1.4E-2</v>
      </c>
      <c r="M18" s="66"/>
      <c r="N18" s="41">
        <f t="shared" ca="1" si="9"/>
        <v>1</v>
      </c>
      <c r="O18" s="41" t="str">
        <f t="shared" ca="1" si="10"/>
        <v xml:space="preserve"> </v>
      </c>
      <c r="P18" s="41" t="str">
        <f t="shared" ca="1" si="11"/>
        <v xml:space="preserve"> </v>
      </c>
      <c r="R18" s="41">
        <f t="shared" ca="1" si="12"/>
        <v>1</v>
      </c>
      <c r="S18" s="41" t="str">
        <f t="shared" ca="1" si="13"/>
        <v xml:space="preserve"> </v>
      </c>
      <c r="T18" s="41">
        <f t="shared" ca="1" si="14"/>
        <v>1</v>
      </c>
      <c r="U18" s="41" t="str">
        <f t="shared" ca="1" si="15"/>
        <v xml:space="preserve"> </v>
      </c>
      <c r="V18" s="41" t="str">
        <f t="shared" ca="1" si="16"/>
        <v xml:space="preserve"> </v>
      </c>
      <c r="W18" s="41" t="str">
        <f t="shared" ca="1" si="17"/>
        <v xml:space="preserve"> </v>
      </c>
    </row>
    <row r="19" spans="1:23" x14ac:dyDescent="0.25">
      <c r="A19" s="83">
        <f t="shared" ca="1" si="18"/>
        <v>2.8828266742338569</v>
      </c>
      <c r="B19" s="83">
        <f t="shared" ca="1" si="2"/>
        <v>1.0338751192120945</v>
      </c>
      <c r="C19" s="83">
        <f t="shared" ca="1" si="2"/>
        <v>5.0420762978832876</v>
      </c>
      <c r="D19" s="83">
        <f t="shared" ca="1" si="2"/>
        <v>5.9255751689128005</v>
      </c>
      <c r="E19" s="83">
        <f t="shared" ca="1" si="2"/>
        <v>2.349224898960419</v>
      </c>
      <c r="F19" s="83">
        <f t="shared" ca="1" si="2"/>
        <v>3.3116020922738887</v>
      </c>
      <c r="G19" s="83">
        <f t="shared" ca="1" si="5"/>
        <v>7.9249029721171445</v>
      </c>
      <c r="H19" s="83">
        <f t="shared" ca="1" si="6"/>
        <v>12.120003935420547</v>
      </c>
      <c r="I19" s="83">
        <f t="shared" ca="1" si="7"/>
        <v>6.6947021104464017</v>
      </c>
      <c r="J19" s="83">
        <f t="shared" ca="1" si="8"/>
        <v>12.120003935420547</v>
      </c>
      <c r="K19" s="83">
        <f ca="1">SMALL($J$5:$J$1004,ROWS($J$5:J19))</f>
        <v>8.1761230743281956</v>
      </c>
      <c r="L19" s="66">
        <f ca="1">ROWS($J$5:J19)/COUNT($J$5:$J$1004)</f>
        <v>1.4999999999999999E-2</v>
      </c>
      <c r="M19" s="66"/>
      <c r="N19" s="41" t="str">
        <f t="shared" ca="1" si="9"/>
        <v xml:space="preserve"> </v>
      </c>
      <c r="O19" s="41">
        <f t="shared" ca="1" si="10"/>
        <v>1</v>
      </c>
      <c r="P19" s="41" t="str">
        <f t="shared" ca="1" si="11"/>
        <v xml:space="preserve"> </v>
      </c>
      <c r="R19" s="41">
        <f t="shared" ca="1" si="12"/>
        <v>1</v>
      </c>
      <c r="S19" s="41" t="str">
        <f t="shared" ca="1" si="13"/>
        <v xml:space="preserve"> </v>
      </c>
      <c r="T19" s="41" t="str">
        <f t="shared" ca="1" si="14"/>
        <v xml:space="preserve"> </v>
      </c>
      <c r="U19" s="41">
        <f t="shared" ca="1" si="15"/>
        <v>1</v>
      </c>
      <c r="V19" s="41" t="str">
        <f t="shared" ca="1" si="16"/>
        <v xml:space="preserve"> </v>
      </c>
      <c r="W19" s="41">
        <f t="shared" ca="1" si="17"/>
        <v>1</v>
      </c>
    </row>
    <row r="20" spans="1:23" x14ac:dyDescent="0.25">
      <c r="A20" s="83">
        <f t="shared" ca="1" si="18"/>
        <v>4.2647194029483284</v>
      </c>
      <c r="B20" s="83">
        <f t="shared" ca="1" si="2"/>
        <v>4.0703299167093281</v>
      </c>
      <c r="C20" s="83">
        <f t="shared" ca="1" si="2"/>
        <v>5.4238562325303663</v>
      </c>
      <c r="D20" s="83">
        <f t="shared" ca="1" si="2"/>
        <v>4.2149622243036751</v>
      </c>
      <c r="E20" s="83">
        <f t="shared" ca="1" si="2"/>
        <v>1.6066243042976367</v>
      </c>
      <c r="F20" s="83">
        <f t="shared" ca="1" si="2"/>
        <v>2.1824299511061724</v>
      </c>
      <c r="G20" s="83">
        <f t="shared" ca="1" si="5"/>
        <v>9.6885756354786956</v>
      </c>
      <c r="H20" s="83">
        <f t="shared" ca="1" si="6"/>
        <v>10.662111578358175</v>
      </c>
      <c r="I20" s="83">
        <f t="shared" ca="1" si="7"/>
        <v>7.8593841721131374</v>
      </c>
      <c r="J20" s="83">
        <f t="shared" ca="1" si="8"/>
        <v>10.662111578358175</v>
      </c>
      <c r="K20" s="83">
        <f ca="1">SMALL($J$5:$J$1004,ROWS($J$5:J20))</f>
        <v>8.1763669618201522</v>
      </c>
      <c r="L20" s="66">
        <f ca="1">ROWS($J$5:J20)/COUNT($J$5:$J$1004)</f>
        <v>1.6E-2</v>
      </c>
      <c r="M20" s="66"/>
      <c r="N20" s="41" t="str">
        <f t="shared" ca="1" si="9"/>
        <v xml:space="preserve"> </v>
      </c>
      <c r="O20" s="41">
        <f t="shared" ca="1" si="10"/>
        <v>1</v>
      </c>
      <c r="P20" s="41" t="str">
        <f t="shared" ca="1" si="11"/>
        <v xml:space="preserve"> </v>
      </c>
      <c r="R20" s="41">
        <f t="shared" ca="1" si="12"/>
        <v>1</v>
      </c>
      <c r="S20" s="41" t="str">
        <f t="shared" ca="1" si="13"/>
        <v xml:space="preserve"> </v>
      </c>
      <c r="T20" s="41" t="str">
        <f t="shared" ca="1" si="14"/>
        <v xml:space="preserve"> </v>
      </c>
      <c r="U20" s="41">
        <f t="shared" ca="1" si="15"/>
        <v>1</v>
      </c>
      <c r="V20" s="41" t="str">
        <f t="shared" ca="1" si="16"/>
        <v xml:space="preserve"> </v>
      </c>
      <c r="W20" s="41">
        <f t="shared" ca="1" si="17"/>
        <v>1</v>
      </c>
    </row>
    <row r="21" spans="1:23" x14ac:dyDescent="0.25">
      <c r="A21" s="83">
        <f t="shared" ca="1" si="18"/>
        <v>4.1570264829464119</v>
      </c>
      <c r="B21" s="83">
        <f t="shared" ca="1" si="18"/>
        <v>4.2386488620474889</v>
      </c>
      <c r="C21" s="83">
        <f t="shared" ca="1" si="18"/>
        <v>5.7546861897329951</v>
      </c>
      <c r="D21" s="83">
        <f t="shared" ca="1" si="18"/>
        <v>2.4343499401249709</v>
      </c>
      <c r="E21" s="83">
        <f t="shared" ca="1" si="18"/>
        <v>1.378069731721925</v>
      </c>
      <c r="F21" s="83">
        <f t="shared" ca="1" si="18"/>
        <v>3.3780471741075306</v>
      </c>
      <c r="G21" s="83">
        <f t="shared" ca="1" si="5"/>
        <v>9.9117126726794069</v>
      </c>
      <c r="H21" s="83">
        <f t="shared" ca="1" si="6"/>
        <v>9.9694235971789134</v>
      </c>
      <c r="I21" s="83">
        <f t="shared" ca="1" si="7"/>
        <v>8.9947657678769453</v>
      </c>
      <c r="J21" s="83">
        <f t="shared" ca="1" si="8"/>
        <v>9.9694235971789134</v>
      </c>
      <c r="K21" s="83">
        <f ca="1">SMALL($J$5:$J$1004,ROWS($J$5:J21))</f>
        <v>8.2074981388494983</v>
      </c>
      <c r="L21" s="66">
        <f ca="1">ROWS($J$5:J21)/COUNT($J$5:$J$1004)</f>
        <v>1.7000000000000001E-2</v>
      </c>
      <c r="M21" s="66"/>
      <c r="N21" s="41" t="str">
        <f t="shared" ca="1" si="9"/>
        <v xml:space="preserve"> </v>
      </c>
      <c r="O21" s="41">
        <f t="shared" ca="1" si="10"/>
        <v>1</v>
      </c>
      <c r="P21" s="41" t="str">
        <f t="shared" ca="1" si="11"/>
        <v xml:space="preserve"> </v>
      </c>
      <c r="R21" s="41">
        <f t="shared" ca="1" si="12"/>
        <v>1</v>
      </c>
      <c r="S21" s="41" t="str">
        <f t="shared" ca="1" si="13"/>
        <v xml:space="preserve"> </v>
      </c>
      <c r="T21" s="41" t="str">
        <f t="shared" ca="1" si="14"/>
        <v xml:space="preserve"> </v>
      </c>
      <c r="U21" s="41">
        <f t="shared" ca="1" si="15"/>
        <v>1</v>
      </c>
      <c r="V21" s="41" t="str">
        <f t="shared" ca="1" si="16"/>
        <v xml:space="preserve"> </v>
      </c>
      <c r="W21" s="41">
        <f t="shared" ca="1" si="17"/>
        <v>1</v>
      </c>
    </row>
    <row r="22" spans="1:23" x14ac:dyDescent="0.25">
      <c r="A22" s="83">
        <f t="shared" ca="1" si="18"/>
        <v>2.5568648057506533</v>
      </c>
      <c r="B22" s="83">
        <f t="shared" ca="1" si="18"/>
        <v>4.0801403714127034</v>
      </c>
      <c r="C22" s="83">
        <f t="shared" ca="1" si="18"/>
        <v>5.2759198098891593</v>
      </c>
      <c r="D22" s="83">
        <f t="shared" ca="1" si="18"/>
        <v>4.5449872101456146</v>
      </c>
      <c r="E22" s="83">
        <f t="shared" ca="1" si="18"/>
        <v>2.2771234879004805</v>
      </c>
      <c r="F22" s="83">
        <f t="shared" ca="1" si="18"/>
        <v>3.1831912698225118</v>
      </c>
      <c r="G22" s="83">
        <f t="shared" ca="1" si="5"/>
        <v>7.8327846156398131</v>
      </c>
      <c r="H22" s="83">
        <f t="shared" ca="1" si="6"/>
        <v>10.28504328571878</v>
      </c>
      <c r="I22" s="83">
        <f t="shared" ca="1" si="7"/>
        <v>9.5404551291356956</v>
      </c>
      <c r="J22" s="83">
        <f t="shared" ca="1" si="8"/>
        <v>10.28504328571878</v>
      </c>
      <c r="K22" s="83">
        <f ca="1">SMALL($J$5:$J$1004,ROWS($J$5:J22))</f>
        <v>8.2742543920235487</v>
      </c>
      <c r="L22" s="66">
        <f ca="1">ROWS($J$5:J22)/COUNT($J$5:$J$1004)</f>
        <v>1.7999999999999999E-2</v>
      </c>
      <c r="M22" s="66"/>
      <c r="N22" s="41" t="str">
        <f t="shared" ca="1" si="9"/>
        <v xml:space="preserve"> </v>
      </c>
      <c r="O22" s="41">
        <f t="shared" ca="1" si="10"/>
        <v>1</v>
      </c>
      <c r="P22" s="41" t="str">
        <f t="shared" ca="1" si="11"/>
        <v xml:space="preserve"> </v>
      </c>
      <c r="R22" s="41">
        <f t="shared" ca="1" si="12"/>
        <v>1</v>
      </c>
      <c r="S22" s="41" t="str">
        <f t="shared" ca="1" si="13"/>
        <v xml:space="preserve"> </v>
      </c>
      <c r="T22" s="41" t="str">
        <f t="shared" ca="1" si="14"/>
        <v xml:space="preserve"> </v>
      </c>
      <c r="U22" s="41">
        <f t="shared" ca="1" si="15"/>
        <v>1</v>
      </c>
      <c r="V22" s="41" t="str">
        <f t="shared" ca="1" si="16"/>
        <v xml:space="preserve"> </v>
      </c>
      <c r="W22" s="41">
        <f t="shared" ca="1" si="17"/>
        <v>1</v>
      </c>
    </row>
    <row r="23" spans="1:23" x14ac:dyDescent="0.25">
      <c r="A23" s="83">
        <f t="shared" ca="1" si="18"/>
        <v>4.7067261252119845</v>
      </c>
      <c r="B23" s="83">
        <f t="shared" ca="1" si="18"/>
        <v>2.216350231124173</v>
      </c>
      <c r="C23" s="83">
        <f t="shared" ca="1" si="18"/>
        <v>6.6396732044087718</v>
      </c>
      <c r="D23" s="83">
        <f t="shared" ca="1" si="18"/>
        <v>4.347792341019983</v>
      </c>
      <c r="E23" s="83">
        <f t="shared" ca="1" si="18"/>
        <v>1.3306078612868746</v>
      </c>
      <c r="F23" s="83">
        <f t="shared" ca="1" si="18"/>
        <v>2.7621465347767007</v>
      </c>
      <c r="G23" s="83">
        <f t="shared" ca="1" si="5"/>
        <v>11.346399329620755</v>
      </c>
      <c r="H23" s="83">
        <f t="shared" ca="1" si="6"/>
        <v>11.816665001008669</v>
      </c>
      <c r="I23" s="83">
        <f t="shared" ca="1" si="7"/>
        <v>6.3091046271877484</v>
      </c>
      <c r="J23" s="83">
        <f t="shared" ca="1" si="8"/>
        <v>11.816665001008669</v>
      </c>
      <c r="K23" s="83">
        <f ca="1">SMALL($J$5:$J$1004,ROWS($J$5:J23))</f>
        <v>8.2893026668985517</v>
      </c>
      <c r="L23" s="66">
        <f ca="1">ROWS($J$5:J23)/COUNT($J$5:$J$1004)</f>
        <v>1.9E-2</v>
      </c>
      <c r="M23" s="66"/>
      <c r="N23" s="41" t="str">
        <f t="shared" ca="1" si="9"/>
        <v xml:space="preserve"> </v>
      </c>
      <c r="O23" s="41">
        <f t="shared" ca="1" si="10"/>
        <v>1</v>
      </c>
      <c r="P23" s="41" t="str">
        <f t="shared" ca="1" si="11"/>
        <v xml:space="preserve"> </v>
      </c>
      <c r="R23" s="41">
        <f t="shared" ca="1" si="12"/>
        <v>1</v>
      </c>
      <c r="S23" s="41" t="str">
        <f t="shared" ca="1" si="13"/>
        <v xml:space="preserve"> </v>
      </c>
      <c r="T23" s="41" t="str">
        <f t="shared" ca="1" si="14"/>
        <v xml:space="preserve"> </v>
      </c>
      <c r="U23" s="41">
        <f t="shared" ca="1" si="15"/>
        <v>1</v>
      </c>
      <c r="V23" s="41" t="str">
        <f t="shared" ca="1" si="16"/>
        <v xml:space="preserve"> </v>
      </c>
      <c r="W23" s="41">
        <f t="shared" ca="1" si="17"/>
        <v>1</v>
      </c>
    </row>
    <row r="24" spans="1:23" x14ac:dyDescent="0.25">
      <c r="A24" s="83">
        <f t="shared" ca="1" si="18"/>
        <v>2.1951386450018986</v>
      </c>
      <c r="B24" s="83">
        <f t="shared" ca="1" si="18"/>
        <v>4.0883779489432044</v>
      </c>
      <c r="C24" s="83">
        <f t="shared" ca="1" si="18"/>
        <v>4.763978498932385</v>
      </c>
      <c r="D24" s="83">
        <f t="shared" ca="1" si="18"/>
        <v>2.0763317605902092</v>
      </c>
      <c r="E24" s="83">
        <f t="shared" ca="1" si="18"/>
        <v>1.3393562855323224</v>
      </c>
      <c r="F24" s="83">
        <f t="shared" ca="1" si="18"/>
        <v>2.6061484692816945</v>
      </c>
      <c r="G24" s="83">
        <f t="shared" ca="1" si="5"/>
        <v>6.959117143934284</v>
      </c>
      <c r="H24" s="83">
        <f t="shared" ca="1" si="6"/>
        <v>6.8776188748738027</v>
      </c>
      <c r="I24" s="83">
        <f t="shared" ca="1" si="7"/>
        <v>8.0338827037572216</v>
      </c>
      <c r="J24" s="83">
        <f t="shared" ca="1" si="8"/>
        <v>8.0338827037572216</v>
      </c>
      <c r="K24" s="83">
        <f ca="1">SMALL($J$5:$J$1004,ROWS($J$5:J24))</f>
        <v>8.4405529061522557</v>
      </c>
      <c r="L24" s="66">
        <f ca="1">ROWS($J$5:J24)/COUNT($J$5:$J$1004)</f>
        <v>0.02</v>
      </c>
      <c r="M24" s="66"/>
      <c r="N24" s="41" t="str">
        <f t="shared" ca="1" si="9"/>
        <v xml:space="preserve"> </v>
      </c>
      <c r="O24" s="41" t="str">
        <f t="shared" ca="1" si="10"/>
        <v xml:space="preserve"> </v>
      </c>
      <c r="P24" s="41">
        <f t="shared" ca="1" si="11"/>
        <v>1</v>
      </c>
      <c r="R24" s="41" t="str">
        <f t="shared" ca="1" si="12"/>
        <v xml:space="preserve"> </v>
      </c>
      <c r="S24" s="41">
        <f t="shared" ca="1" si="13"/>
        <v>1</v>
      </c>
      <c r="T24" s="41" t="str">
        <f t="shared" ca="1" si="14"/>
        <v xml:space="preserve"> </v>
      </c>
      <c r="U24" s="41" t="str">
        <f t="shared" ca="1" si="15"/>
        <v xml:space="preserve"> </v>
      </c>
      <c r="V24" s="41">
        <f t="shared" ca="1" si="16"/>
        <v>1</v>
      </c>
      <c r="W24" s="41">
        <f t="shared" ca="1" si="17"/>
        <v>1</v>
      </c>
    </row>
    <row r="25" spans="1:23" x14ac:dyDescent="0.25">
      <c r="A25" s="83">
        <f t="shared" ca="1" si="18"/>
        <v>2.8364251248894612</v>
      </c>
      <c r="B25" s="83">
        <f t="shared" ca="1" si="18"/>
        <v>4.0026888972937371</v>
      </c>
      <c r="C25" s="83">
        <f t="shared" ca="1" si="18"/>
        <v>7.3041781015096277</v>
      </c>
      <c r="D25" s="83">
        <f t="shared" ca="1" si="18"/>
        <v>5.5317215932834376</v>
      </c>
      <c r="E25" s="83">
        <f t="shared" ca="1" si="18"/>
        <v>2.2992009884389093</v>
      </c>
      <c r="F25" s="83">
        <f t="shared" ca="1" si="18"/>
        <v>2.1080067214054719</v>
      </c>
      <c r="G25" s="83">
        <f t="shared" ca="1" si="5"/>
        <v>10.140603226399088</v>
      </c>
      <c r="H25" s="83">
        <f t="shared" ca="1" si="6"/>
        <v>10.47615343957837</v>
      </c>
      <c r="I25" s="83">
        <f t="shared" ca="1" si="7"/>
        <v>8.4098966071381192</v>
      </c>
      <c r="J25" s="83">
        <f t="shared" ca="1" si="8"/>
        <v>10.47615343957837</v>
      </c>
      <c r="K25" s="83">
        <f ca="1">SMALL($J$5:$J$1004,ROWS($J$5:J25))</f>
        <v>8.4422741998897521</v>
      </c>
      <c r="L25" s="66">
        <f ca="1">ROWS($J$5:J25)/COUNT($J$5:$J$1004)</f>
        <v>2.1000000000000001E-2</v>
      </c>
      <c r="M25" s="66"/>
      <c r="N25" s="41" t="str">
        <f t="shared" ca="1" si="9"/>
        <v xml:space="preserve"> </v>
      </c>
      <c r="O25" s="41">
        <f t="shared" ca="1" si="10"/>
        <v>1</v>
      </c>
      <c r="P25" s="41" t="str">
        <f t="shared" ca="1" si="11"/>
        <v xml:space="preserve"> </v>
      </c>
      <c r="R25" s="41">
        <f t="shared" ca="1" si="12"/>
        <v>1</v>
      </c>
      <c r="S25" s="41" t="str">
        <f t="shared" ca="1" si="13"/>
        <v xml:space="preserve"> </v>
      </c>
      <c r="T25" s="41" t="str">
        <f t="shared" ca="1" si="14"/>
        <v xml:space="preserve"> </v>
      </c>
      <c r="U25" s="41">
        <f t="shared" ca="1" si="15"/>
        <v>1</v>
      </c>
      <c r="V25" s="41" t="str">
        <f t="shared" ca="1" si="16"/>
        <v xml:space="preserve"> </v>
      </c>
      <c r="W25" s="41">
        <f t="shared" ca="1" si="17"/>
        <v>1</v>
      </c>
    </row>
    <row r="26" spans="1:23" x14ac:dyDescent="0.25">
      <c r="A26" s="83">
        <f t="shared" ca="1" si="18"/>
        <v>4.0365948122560749</v>
      </c>
      <c r="B26" s="83">
        <f t="shared" ca="1" si="18"/>
        <v>3.0765367012381306</v>
      </c>
      <c r="C26" s="83">
        <f t="shared" ca="1" si="18"/>
        <v>7.5879976860664629</v>
      </c>
      <c r="D26" s="83">
        <f t="shared" ca="1" si="18"/>
        <v>2.59610458704404</v>
      </c>
      <c r="E26" s="83">
        <f t="shared" ca="1" si="18"/>
        <v>1.486660447915275</v>
      </c>
      <c r="F26" s="83">
        <f t="shared" ca="1" si="18"/>
        <v>2.6444361643055716</v>
      </c>
      <c r="G26" s="83">
        <f t="shared" ca="1" si="5"/>
        <v>11.624592498322539</v>
      </c>
      <c r="H26" s="83">
        <f t="shared" ca="1" si="6"/>
        <v>9.277135563605686</v>
      </c>
      <c r="I26" s="83">
        <f t="shared" ca="1" si="7"/>
        <v>7.2076333134589774</v>
      </c>
      <c r="J26" s="83">
        <f t="shared" ca="1" si="8"/>
        <v>11.624592498322539</v>
      </c>
      <c r="K26" s="83">
        <f ca="1">SMALL($J$5:$J$1004,ROWS($J$5:J26))</f>
        <v>8.4663480364829624</v>
      </c>
      <c r="L26" s="66">
        <f ca="1">ROWS($J$5:J26)/COUNT($J$5:$J$1004)</f>
        <v>2.1999999999999999E-2</v>
      </c>
      <c r="M26" s="66"/>
      <c r="N26" s="41">
        <f t="shared" ca="1" si="9"/>
        <v>1</v>
      </c>
      <c r="O26" s="41" t="str">
        <f t="shared" ca="1" si="10"/>
        <v xml:space="preserve"> </v>
      </c>
      <c r="P26" s="41" t="str">
        <f t="shared" ca="1" si="11"/>
        <v xml:space="preserve"> </v>
      </c>
      <c r="R26" s="41">
        <f t="shared" ca="1" si="12"/>
        <v>1</v>
      </c>
      <c r="S26" s="41" t="str">
        <f t="shared" ca="1" si="13"/>
        <v xml:space="preserve"> </v>
      </c>
      <c r="T26" s="41">
        <f t="shared" ca="1" si="14"/>
        <v>1</v>
      </c>
      <c r="U26" s="41" t="str">
        <f t="shared" ca="1" si="15"/>
        <v xml:space="preserve"> </v>
      </c>
      <c r="V26" s="41" t="str">
        <f t="shared" ca="1" si="16"/>
        <v xml:space="preserve"> </v>
      </c>
      <c r="W26" s="41" t="str">
        <f t="shared" ca="1" si="17"/>
        <v xml:space="preserve"> </v>
      </c>
    </row>
    <row r="27" spans="1:23" x14ac:dyDescent="0.25">
      <c r="A27" s="83">
        <f t="shared" ca="1" si="18"/>
        <v>5.6792234687779004</v>
      </c>
      <c r="B27" s="83">
        <f t="shared" ca="1" si="18"/>
        <v>1.519417768293573</v>
      </c>
      <c r="C27" s="83">
        <f t="shared" ca="1" si="18"/>
        <v>4.1769436340686488</v>
      </c>
      <c r="D27" s="83">
        <f t="shared" ca="1" si="18"/>
        <v>5.7771448574608666</v>
      </c>
      <c r="E27" s="83">
        <f t="shared" ca="1" si="18"/>
        <v>1.530501239980979</v>
      </c>
      <c r="F27" s="83">
        <f t="shared" ca="1" si="18"/>
        <v>3.0801094872297017</v>
      </c>
      <c r="G27" s="83">
        <f t="shared" ca="1" si="5"/>
        <v>9.8561671028465483</v>
      </c>
      <c r="H27" s="83">
        <f t="shared" ca="1" si="6"/>
        <v>14.536477813468469</v>
      </c>
      <c r="I27" s="83">
        <f t="shared" ca="1" si="7"/>
        <v>6.1300284955042539</v>
      </c>
      <c r="J27" s="83">
        <f t="shared" ca="1" si="8"/>
        <v>14.536477813468469</v>
      </c>
      <c r="K27" s="83">
        <f ca="1">SMALL($J$5:$J$1004,ROWS($J$5:J27))</f>
        <v>8.4760344339292573</v>
      </c>
      <c r="L27" s="66">
        <f ca="1">ROWS($J$5:J27)/COUNT($J$5:$J$1004)</f>
        <v>2.3E-2</v>
      </c>
      <c r="M27" s="66"/>
      <c r="N27" s="41" t="str">
        <f t="shared" ca="1" si="9"/>
        <v xml:space="preserve"> </v>
      </c>
      <c r="O27" s="41">
        <f t="shared" ca="1" si="10"/>
        <v>1</v>
      </c>
      <c r="P27" s="41" t="str">
        <f t="shared" ca="1" si="11"/>
        <v xml:space="preserve"> </v>
      </c>
      <c r="R27" s="41">
        <f t="shared" ca="1" si="12"/>
        <v>1</v>
      </c>
      <c r="S27" s="41" t="str">
        <f t="shared" ca="1" si="13"/>
        <v xml:space="preserve"> </v>
      </c>
      <c r="T27" s="41" t="str">
        <f t="shared" ca="1" si="14"/>
        <v xml:space="preserve"> </v>
      </c>
      <c r="U27" s="41">
        <f t="shared" ca="1" si="15"/>
        <v>1</v>
      </c>
      <c r="V27" s="41" t="str">
        <f t="shared" ca="1" si="16"/>
        <v xml:space="preserve"> </v>
      </c>
      <c r="W27" s="41">
        <f t="shared" ca="1" si="17"/>
        <v>1</v>
      </c>
    </row>
    <row r="28" spans="1:23" x14ac:dyDescent="0.25">
      <c r="A28" s="83">
        <f t="shared" ca="1" si="18"/>
        <v>5.184734514847694</v>
      </c>
      <c r="B28" s="83">
        <f t="shared" ca="1" si="18"/>
        <v>1.3608545174702651</v>
      </c>
      <c r="C28" s="83">
        <f t="shared" ca="1" si="18"/>
        <v>4.8146738447878974</v>
      </c>
      <c r="D28" s="83">
        <f t="shared" ca="1" si="18"/>
        <v>4.6745638404004159</v>
      </c>
      <c r="E28" s="83">
        <f t="shared" ca="1" si="18"/>
        <v>1.9715875540655978</v>
      </c>
      <c r="F28" s="83">
        <f t="shared" ca="1" si="18"/>
        <v>2.7740346223207784</v>
      </c>
      <c r="G28" s="83">
        <f t="shared" ca="1" si="5"/>
        <v>9.9994083596355914</v>
      </c>
      <c r="H28" s="83">
        <f t="shared" ca="1" si="6"/>
        <v>12.633332977568889</v>
      </c>
      <c r="I28" s="83">
        <f t="shared" ca="1" si="7"/>
        <v>6.1064766938566413</v>
      </c>
      <c r="J28" s="83">
        <f t="shared" ca="1" si="8"/>
        <v>12.633332977568889</v>
      </c>
      <c r="K28" s="83">
        <f ca="1">SMALL($J$5:$J$1004,ROWS($J$5:J28))</f>
        <v>8.4981624136456873</v>
      </c>
      <c r="L28" s="66">
        <f ca="1">ROWS($J$5:J28)/COUNT($J$5:$J$1004)</f>
        <v>2.4E-2</v>
      </c>
      <c r="M28" s="66"/>
      <c r="N28" s="41" t="str">
        <f t="shared" ca="1" si="9"/>
        <v xml:space="preserve"> </v>
      </c>
      <c r="O28" s="41">
        <f t="shared" ca="1" si="10"/>
        <v>1</v>
      </c>
      <c r="P28" s="41" t="str">
        <f t="shared" ca="1" si="11"/>
        <v xml:space="preserve"> </v>
      </c>
      <c r="R28" s="41">
        <f t="shared" ca="1" si="12"/>
        <v>1</v>
      </c>
      <c r="S28" s="41" t="str">
        <f t="shared" ca="1" si="13"/>
        <v xml:space="preserve"> </v>
      </c>
      <c r="T28" s="41" t="str">
        <f t="shared" ca="1" si="14"/>
        <v xml:space="preserve"> </v>
      </c>
      <c r="U28" s="41">
        <f t="shared" ca="1" si="15"/>
        <v>1</v>
      </c>
      <c r="V28" s="41" t="str">
        <f t="shared" ca="1" si="16"/>
        <v xml:space="preserve"> </v>
      </c>
      <c r="W28" s="41">
        <f t="shared" ca="1" si="17"/>
        <v>1</v>
      </c>
    </row>
    <row r="29" spans="1:23" x14ac:dyDescent="0.25">
      <c r="A29" s="83">
        <f t="shared" ca="1" si="18"/>
        <v>3.4834366607819129</v>
      </c>
      <c r="B29" s="83">
        <f t="shared" ca="1" si="18"/>
        <v>4.5271864105363298</v>
      </c>
      <c r="C29" s="83">
        <f t="shared" ca="1" si="18"/>
        <v>5.8718985548652753</v>
      </c>
      <c r="D29" s="83">
        <f t="shared" ca="1" si="18"/>
        <v>2.6082657778685894</v>
      </c>
      <c r="E29" s="83">
        <f t="shared" ca="1" si="18"/>
        <v>2.7567622097075888</v>
      </c>
      <c r="F29" s="83">
        <f t="shared" ca="1" si="18"/>
        <v>2.7398893095803176</v>
      </c>
      <c r="G29" s="83">
        <f t="shared" ca="1" si="5"/>
        <v>9.3553352156471874</v>
      </c>
      <c r="H29" s="83">
        <f t="shared" ca="1" si="6"/>
        <v>8.8315917482308208</v>
      </c>
      <c r="I29" s="83">
        <f t="shared" ca="1" si="7"/>
        <v>10.023837929824236</v>
      </c>
      <c r="J29" s="83">
        <f t="shared" ca="1" si="8"/>
        <v>10.023837929824236</v>
      </c>
      <c r="K29" s="83">
        <f ca="1">SMALL($J$5:$J$1004,ROWS($J$5:J29))</f>
        <v>8.5034180886576625</v>
      </c>
      <c r="L29" s="66">
        <f ca="1">ROWS($J$5:J29)/COUNT($J$5:$J$1004)</f>
        <v>2.5000000000000001E-2</v>
      </c>
      <c r="M29" s="66"/>
      <c r="N29" s="41" t="str">
        <f t="shared" ca="1" si="9"/>
        <v xml:space="preserve"> </v>
      </c>
      <c r="O29" s="41" t="str">
        <f t="shared" ca="1" si="10"/>
        <v xml:space="preserve"> </v>
      </c>
      <c r="P29" s="41">
        <f t="shared" ca="1" si="11"/>
        <v>1</v>
      </c>
      <c r="R29" s="41" t="str">
        <f t="shared" ca="1" si="12"/>
        <v xml:space="preserve"> </v>
      </c>
      <c r="S29" s="41">
        <f t="shared" ca="1" si="13"/>
        <v>1</v>
      </c>
      <c r="T29" s="41" t="str">
        <f t="shared" ca="1" si="14"/>
        <v xml:space="preserve"> </v>
      </c>
      <c r="U29" s="41" t="str">
        <f t="shared" ca="1" si="15"/>
        <v xml:space="preserve"> </v>
      </c>
      <c r="V29" s="41">
        <f t="shared" ca="1" si="16"/>
        <v>1</v>
      </c>
      <c r="W29" s="41">
        <f t="shared" ca="1" si="17"/>
        <v>1</v>
      </c>
    </row>
    <row r="30" spans="1:23" x14ac:dyDescent="0.25">
      <c r="A30" s="83">
        <f t="shared" ca="1" si="18"/>
        <v>2.35323464390927</v>
      </c>
      <c r="B30" s="83">
        <f t="shared" ca="1" si="18"/>
        <v>4.1380544671676045</v>
      </c>
      <c r="C30" s="83">
        <f t="shared" ca="1" si="18"/>
        <v>5.3549292993032331</v>
      </c>
      <c r="D30" s="83">
        <f t="shared" ca="1" si="18"/>
        <v>2.7455843966183071</v>
      </c>
      <c r="E30" s="83">
        <f t="shared" ca="1" si="18"/>
        <v>2.0780205994327643</v>
      </c>
      <c r="F30" s="83">
        <f t="shared" ca="1" si="18"/>
        <v>2.4195581512020778</v>
      </c>
      <c r="G30" s="83">
        <f t="shared" ca="1" si="5"/>
        <v>7.7081639432125026</v>
      </c>
      <c r="H30" s="83">
        <f t="shared" ca="1" si="6"/>
        <v>7.5183771917296545</v>
      </c>
      <c r="I30" s="83">
        <f t="shared" ca="1" si="7"/>
        <v>8.6356332178024466</v>
      </c>
      <c r="J30" s="83">
        <f t="shared" ca="1" si="8"/>
        <v>8.6356332178024466</v>
      </c>
      <c r="K30" s="83">
        <f ca="1">SMALL($J$5:$J$1004,ROWS($J$5:J30))</f>
        <v>8.5263615243766004</v>
      </c>
      <c r="L30" s="66">
        <f ca="1">ROWS($J$5:J30)/COUNT($J$5:$J$1004)</f>
        <v>2.5999999999999999E-2</v>
      </c>
      <c r="M30" s="66"/>
      <c r="N30" s="41" t="str">
        <f t="shared" ca="1" si="9"/>
        <v xml:space="preserve"> </v>
      </c>
      <c r="O30" s="41" t="str">
        <f t="shared" ca="1" si="10"/>
        <v xml:space="preserve"> </v>
      </c>
      <c r="P30" s="41">
        <f t="shared" ca="1" si="11"/>
        <v>1</v>
      </c>
      <c r="R30" s="41" t="str">
        <f t="shared" ca="1" si="12"/>
        <v xml:space="preserve"> </v>
      </c>
      <c r="S30" s="41">
        <f t="shared" ca="1" si="13"/>
        <v>1</v>
      </c>
      <c r="T30" s="41" t="str">
        <f t="shared" ca="1" si="14"/>
        <v xml:space="preserve"> </v>
      </c>
      <c r="U30" s="41" t="str">
        <f t="shared" ca="1" si="15"/>
        <v xml:space="preserve"> </v>
      </c>
      <c r="V30" s="41">
        <f t="shared" ca="1" si="16"/>
        <v>1</v>
      </c>
      <c r="W30" s="41">
        <f t="shared" ca="1" si="17"/>
        <v>1</v>
      </c>
    </row>
    <row r="31" spans="1:23" x14ac:dyDescent="0.25">
      <c r="A31" s="83">
        <f t="shared" ca="1" si="18"/>
        <v>3.4015512991973296</v>
      </c>
      <c r="B31" s="83">
        <f t="shared" ca="1" si="18"/>
        <v>2.0217739157030605</v>
      </c>
      <c r="C31" s="83">
        <f t="shared" ca="1" si="18"/>
        <v>5.5963369552598223</v>
      </c>
      <c r="D31" s="83">
        <f t="shared" ca="1" si="18"/>
        <v>5.7549631824109664</v>
      </c>
      <c r="E31" s="83">
        <f t="shared" ca="1" si="18"/>
        <v>2.5159222154468566</v>
      </c>
      <c r="F31" s="83">
        <f t="shared" ca="1" si="18"/>
        <v>2.4890715205889737</v>
      </c>
      <c r="G31" s="83">
        <f t="shared" ca="1" si="5"/>
        <v>8.9978882544571519</v>
      </c>
      <c r="H31" s="83">
        <f t="shared" ca="1" si="6"/>
        <v>11.64558600219727</v>
      </c>
      <c r="I31" s="83">
        <f t="shared" ca="1" si="7"/>
        <v>7.0267676517388908</v>
      </c>
      <c r="J31" s="83">
        <f t="shared" ca="1" si="8"/>
        <v>11.64558600219727</v>
      </c>
      <c r="K31" s="83">
        <f ca="1">SMALL($J$5:$J$1004,ROWS($J$5:J31))</f>
        <v>8.5490609786648513</v>
      </c>
      <c r="L31" s="66">
        <f ca="1">ROWS($J$5:J31)/COUNT($J$5:$J$1004)</f>
        <v>2.7E-2</v>
      </c>
      <c r="M31" s="66"/>
      <c r="N31" s="41" t="str">
        <f t="shared" ca="1" si="9"/>
        <v xml:space="preserve"> </v>
      </c>
      <c r="O31" s="41">
        <f t="shared" ca="1" si="10"/>
        <v>1</v>
      </c>
      <c r="P31" s="41" t="str">
        <f t="shared" ca="1" si="11"/>
        <v xml:space="preserve"> </v>
      </c>
      <c r="R31" s="41">
        <f t="shared" ca="1" si="12"/>
        <v>1</v>
      </c>
      <c r="S31" s="41" t="str">
        <f t="shared" ca="1" si="13"/>
        <v xml:space="preserve"> </v>
      </c>
      <c r="T31" s="41" t="str">
        <f t="shared" ca="1" si="14"/>
        <v xml:space="preserve"> </v>
      </c>
      <c r="U31" s="41">
        <f t="shared" ca="1" si="15"/>
        <v>1</v>
      </c>
      <c r="V31" s="41" t="str">
        <f t="shared" ca="1" si="16"/>
        <v xml:space="preserve"> </v>
      </c>
      <c r="W31" s="41">
        <f t="shared" ca="1" si="17"/>
        <v>1</v>
      </c>
    </row>
    <row r="32" spans="1:23" x14ac:dyDescent="0.25">
      <c r="A32" s="83">
        <f t="shared" ca="1" si="18"/>
        <v>2.934713833528007</v>
      </c>
      <c r="B32" s="83">
        <f t="shared" ca="1" si="18"/>
        <v>2.9168336094820559</v>
      </c>
      <c r="C32" s="83">
        <f t="shared" ca="1" si="18"/>
        <v>6.4427989105749681</v>
      </c>
      <c r="D32" s="83">
        <f t="shared" ca="1" si="18"/>
        <v>2.549006607377331</v>
      </c>
      <c r="E32" s="83">
        <f t="shared" ca="1" si="18"/>
        <v>2.4682180976729189</v>
      </c>
      <c r="F32" s="83">
        <f t="shared" ca="1" si="18"/>
        <v>3.1217978804518305</v>
      </c>
      <c r="G32" s="83">
        <f t="shared" ca="1" si="5"/>
        <v>9.377512744102976</v>
      </c>
      <c r="H32" s="83">
        <f t="shared" ca="1" si="6"/>
        <v>8.6055183213571684</v>
      </c>
      <c r="I32" s="83">
        <f t="shared" ca="1" si="7"/>
        <v>8.5068495876068049</v>
      </c>
      <c r="J32" s="83">
        <f t="shared" ca="1" si="8"/>
        <v>9.377512744102976</v>
      </c>
      <c r="K32" s="83">
        <f ca="1">SMALL($J$5:$J$1004,ROWS($J$5:J32))</f>
        <v>8.550323289809711</v>
      </c>
      <c r="L32" s="66">
        <f ca="1">ROWS($J$5:J32)/COUNT($J$5:$J$1004)</f>
        <v>2.8000000000000001E-2</v>
      </c>
      <c r="M32" s="66"/>
      <c r="N32" s="41">
        <f t="shared" ca="1" si="9"/>
        <v>1</v>
      </c>
      <c r="O32" s="41" t="str">
        <f t="shared" ca="1" si="10"/>
        <v xml:space="preserve"> </v>
      </c>
      <c r="P32" s="41" t="str">
        <f t="shared" ca="1" si="11"/>
        <v xml:space="preserve"> </v>
      </c>
      <c r="R32" s="41">
        <f t="shared" ca="1" si="12"/>
        <v>1</v>
      </c>
      <c r="S32" s="41" t="str">
        <f t="shared" ca="1" si="13"/>
        <v xml:space="preserve"> </v>
      </c>
      <c r="T32" s="41">
        <f t="shared" ca="1" si="14"/>
        <v>1</v>
      </c>
      <c r="U32" s="41" t="str">
        <f t="shared" ca="1" si="15"/>
        <v xml:space="preserve"> </v>
      </c>
      <c r="V32" s="41" t="str">
        <f t="shared" ca="1" si="16"/>
        <v xml:space="preserve"> </v>
      </c>
      <c r="W32" s="41" t="str">
        <f t="shared" ca="1" si="17"/>
        <v xml:space="preserve"> </v>
      </c>
    </row>
    <row r="33" spans="1:23" x14ac:dyDescent="0.25">
      <c r="A33" s="83">
        <f t="shared" ca="1" si="18"/>
        <v>2.6951293945211856</v>
      </c>
      <c r="B33" s="83">
        <f t="shared" ca="1" si="18"/>
        <v>3.5341439942802277</v>
      </c>
      <c r="C33" s="83">
        <f t="shared" ca="1" si="18"/>
        <v>6.1778383319791441</v>
      </c>
      <c r="D33" s="83">
        <f t="shared" ca="1" si="18"/>
        <v>2.5909276539741075</v>
      </c>
      <c r="E33" s="83">
        <f t="shared" ca="1" si="18"/>
        <v>2.8579323872829399</v>
      </c>
      <c r="F33" s="83">
        <f t="shared" ca="1" si="18"/>
        <v>3.3289860493328147</v>
      </c>
      <c r="G33" s="83">
        <f t="shared" ca="1" si="5"/>
        <v>8.8729677265003293</v>
      </c>
      <c r="H33" s="83">
        <f t="shared" ca="1" si="6"/>
        <v>8.6150430978281065</v>
      </c>
      <c r="I33" s="83">
        <f t="shared" ca="1" si="7"/>
        <v>9.7210624308959837</v>
      </c>
      <c r="J33" s="83">
        <f t="shared" ca="1" si="8"/>
        <v>9.7210624308959837</v>
      </c>
      <c r="K33" s="83">
        <f ca="1">SMALL($J$5:$J$1004,ROWS($J$5:J33))</f>
        <v>8.5578884624758214</v>
      </c>
      <c r="L33" s="66">
        <f ca="1">ROWS($J$5:J33)/COUNT($J$5:$J$1004)</f>
        <v>2.9000000000000001E-2</v>
      </c>
      <c r="M33" s="66"/>
      <c r="N33" s="41" t="str">
        <f t="shared" ca="1" si="9"/>
        <v xml:space="preserve"> </v>
      </c>
      <c r="O33" s="41" t="str">
        <f t="shared" ca="1" si="10"/>
        <v xml:space="preserve"> </v>
      </c>
      <c r="P33" s="41">
        <f t="shared" ca="1" si="11"/>
        <v>1</v>
      </c>
      <c r="R33" s="41" t="str">
        <f t="shared" ca="1" si="12"/>
        <v xml:space="preserve"> </v>
      </c>
      <c r="S33" s="41">
        <f t="shared" ca="1" si="13"/>
        <v>1</v>
      </c>
      <c r="T33" s="41" t="str">
        <f t="shared" ca="1" si="14"/>
        <v xml:space="preserve"> </v>
      </c>
      <c r="U33" s="41" t="str">
        <f t="shared" ca="1" si="15"/>
        <v xml:space="preserve"> </v>
      </c>
      <c r="V33" s="41">
        <f t="shared" ca="1" si="16"/>
        <v>1</v>
      </c>
      <c r="W33" s="41">
        <f t="shared" ca="1" si="17"/>
        <v>1</v>
      </c>
    </row>
    <row r="34" spans="1:23" x14ac:dyDescent="0.25">
      <c r="A34" s="83">
        <f t="shared" ca="1" si="18"/>
        <v>2.1843872702793514</v>
      </c>
      <c r="B34" s="83">
        <f t="shared" ca="1" si="18"/>
        <v>4.1499681174269965</v>
      </c>
      <c r="C34" s="83">
        <f t="shared" ca="1" si="18"/>
        <v>6.3735011921964704</v>
      </c>
      <c r="D34" s="83">
        <f t="shared" ca="1" si="18"/>
        <v>2.2708704371709771</v>
      </c>
      <c r="E34" s="83">
        <f t="shared" ca="1" si="18"/>
        <v>1.2057715734518284</v>
      </c>
      <c r="F34" s="83">
        <f t="shared" ca="1" si="18"/>
        <v>3.0989420117276243</v>
      </c>
      <c r="G34" s="83">
        <f t="shared" ca="1" si="5"/>
        <v>8.5578884624758214</v>
      </c>
      <c r="H34" s="83">
        <f t="shared" ca="1" si="6"/>
        <v>7.5541997191779533</v>
      </c>
      <c r="I34" s="83">
        <f t="shared" ca="1" si="7"/>
        <v>8.4546817026064502</v>
      </c>
      <c r="J34" s="83">
        <f t="shared" ca="1" si="8"/>
        <v>8.5578884624758214</v>
      </c>
      <c r="K34" s="83">
        <f ca="1">SMALL($J$5:$J$1004,ROWS($J$5:J34))</f>
        <v>8.5736718913571277</v>
      </c>
      <c r="L34" s="66">
        <f ca="1">ROWS($J$5:J34)/COUNT($J$5:$J$1004)</f>
        <v>0.03</v>
      </c>
      <c r="M34" s="66"/>
      <c r="N34" s="41">
        <f t="shared" ca="1" si="9"/>
        <v>1</v>
      </c>
      <c r="O34" s="41" t="str">
        <f t="shared" ca="1" si="10"/>
        <v xml:space="preserve"> </v>
      </c>
      <c r="P34" s="41" t="str">
        <f t="shared" ca="1" si="11"/>
        <v xml:space="preserve"> </v>
      </c>
      <c r="R34" s="41">
        <f t="shared" ca="1" si="12"/>
        <v>1</v>
      </c>
      <c r="S34" s="41" t="str">
        <f t="shared" ca="1" si="13"/>
        <v xml:space="preserve"> </v>
      </c>
      <c r="T34" s="41">
        <f t="shared" ca="1" si="14"/>
        <v>1</v>
      </c>
      <c r="U34" s="41" t="str">
        <f t="shared" ca="1" si="15"/>
        <v xml:space="preserve"> </v>
      </c>
      <c r="V34" s="41" t="str">
        <f t="shared" ca="1" si="16"/>
        <v xml:space="preserve"> </v>
      </c>
      <c r="W34" s="41" t="str">
        <f t="shared" ca="1" si="17"/>
        <v xml:space="preserve"> </v>
      </c>
    </row>
    <row r="35" spans="1:23" x14ac:dyDescent="0.25">
      <c r="A35" s="83">
        <f t="shared" ca="1" si="18"/>
        <v>2.4687529221638185</v>
      </c>
      <c r="B35" s="83">
        <f t="shared" ca="1" si="18"/>
        <v>4.7258540260876174</v>
      </c>
      <c r="C35" s="83">
        <f t="shared" ca="1" si="18"/>
        <v>4.902968773369655</v>
      </c>
      <c r="D35" s="83">
        <f t="shared" ca="1" si="18"/>
        <v>5.582082204677147</v>
      </c>
      <c r="E35" s="83">
        <f t="shared" ca="1" si="18"/>
        <v>2.1904345503184244</v>
      </c>
      <c r="F35" s="83">
        <f t="shared" ca="1" si="18"/>
        <v>2.9249834553858562</v>
      </c>
      <c r="G35" s="83">
        <f t="shared" ca="1" si="5"/>
        <v>7.3717216955334735</v>
      </c>
      <c r="H35" s="83">
        <f t="shared" ca="1" si="6"/>
        <v>10.975818582226822</v>
      </c>
      <c r="I35" s="83">
        <f t="shared" ca="1" si="7"/>
        <v>9.8412720317918989</v>
      </c>
      <c r="J35" s="83">
        <f t="shared" ca="1" si="8"/>
        <v>10.975818582226822</v>
      </c>
      <c r="K35" s="83">
        <f ca="1">SMALL($J$5:$J$1004,ROWS($J$5:J35))</f>
        <v>8.6011837812919651</v>
      </c>
      <c r="L35" s="66">
        <f ca="1">ROWS($J$5:J35)/COUNT($J$5:$J$1004)</f>
        <v>3.1E-2</v>
      </c>
      <c r="M35" s="66"/>
      <c r="N35" s="41" t="str">
        <f t="shared" ca="1" si="9"/>
        <v xml:space="preserve"> </v>
      </c>
      <c r="O35" s="41">
        <f t="shared" ca="1" si="10"/>
        <v>1</v>
      </c>
      <c r="P35" s="41" t="str">
        <f t="shared" ca="1" si="11"/>
        <v xml:space="preserve"> </v>
      </c>
      <c r="R35" s="41">
        <f t="shared" ca="1" si="12"/>
        <v>1</v>
      </c>
      <c r="S35" s="41" t="str">
        <f t="shared" ca="1" si="13"/>
        <v xml:space="preserve"> </v>
      </c>
      <c r="T35" s="41" t="str">
        <f t="shared" ca="1" si="14"/>
        <v xml:space="preserve"> </v>
      </c>
      <c r="U35" s="41">
        <f t="shared" ca="1" si="15"/>
        <v>1</v>
      </c>
      <c r="V35" s="41" t="str">
        <f t="shared" ca="1" si="16"/>
        <v xml:space="preserve"> </v>
      </c>
      <c r="W35" s="41">
        <f t="shared" ca="1" si="17"/>
        <v>1</v>
      </c>
    </row>
    <row r="36" spans="1:23" hidden="1" x14ac:dyDescent="0.25">
      <c r="A36" s="83">
        <f t="shared" ca="1" si="18"/>
        <v>3.1451537157358773</v>
      </c>
      <c r="B36" s="83">
        <f t="shared" ca="1" si="18"/>
        <v>2.2019809631389911</v>
      </c>
      <c r="C36" s="83">
        <f t="shared" ca="1" si="18"/>
        <v>7.7893464350850667</v>
      </c>
      <c r="D36" s="83">
        <f t="shared" ca="1" si="18"/>
        <v>4.9605639044527958</v>
      </c>
      <c r="E36" s="83">
        <f t="shared" ca="1" si="18"/>
        <v>1.6655658934277673</v>
      </c>
      <c r="F36" s="83">
        <f t="shared" ca="1" si="18"/>
        <v>3.1363328404842861</v>
      </c>
      <c r="G36" s="83">
        <f t="shared" ca="1" si="5"/>
        <v>10.934500150820945</v>
      </c>
      <c r="H36" s="83">
        <f t="shared" ca="1" si="6"/>
        <v>11.24205046067296</v>
      </c>
      <c r="I36" s="83">
        <f t="shared" ca="1" si="7"/>
        <v>7.003879697051044</v>
      </c>
      <c r="J36" s="83">
        <f t="shared" ca="1" si="8"/>
        <v>11.24205046067296</v>
      </c>
      <c r="K36" s="83">
        <f ca="1">SMALL($J$5:$J$1004,ROWS($J$5:J36))</f>
        <v>8.6122258572031747</v>
      </c>
      <c r="L36" s="66">
        <f ca="1">ROWS($J$5:J36)/COUNT($J$5:$J$1004)</f>
        <v>3.2000000000000001E-2</v>
      </c>
      <c r="M36" s="66"/>
      <c r="N36" s="41" t="str">
        <f t="shared" ca="1" si="9"/>
        <v xml:space="preserve"> </v>
      </c>
      <c r="O36" s="41">
        <f t="shared" ca="1" si="10"/>
        <v>1</v>
      </c>
      <c r="P36" s="41" t="str">
        <f t="shared" ca="1" si="11"/>
        <v xml:space="preserve"> </v>
      </c>
      <c r="R36" s="41">
        <f t="shared" ca="1" si="12"/>
        <v>1</v>
      </c>
      <c r="S36" s="41" t="str">
        <f t="shared" ca="1" si="13"/>
        <v xml:space="preserve"> </v>
      </c>
      <c r="T36" s="41" t="str">
        <f t="shared" ca="1" si="14"/>
        <v xml:space="preserve"> </v>
      </c>
      <c r="U36" s="41">
        <f t="shared" ca="1" si="15"/>
        <v>1</v>
      </c>
      <c r="V36" s="41" t="str">
        <f t="shared" ca="1" si="16"/>
        <v xml:space="preserve"> </v>
      </c>
      <c r="W36" s="41">
        <f t="shared" ca="1" si="17"/>
        <v>1</v>
      </c>
    </row>
    <row r="37" spans="1:23" hidden="1" x14ac:dyDescent="0.25">
      <c r="A37" s="83">
        <f t="shared" ca="1" si="18"/>
        <v>4.8076231416885493</v>
      </c>
      <c r="B37" s="83">
        <f t="shared" ca="1" si="18"/>
        <v>4.0884455811175311</v>
      </c>
      <c r="C37" s="83">
        <f t="shared" ca="1" si="18"/>
        <v>4.5710964316265503</v>
      </c>
      <c r="D37" s="83">
        <f t="shared" ca="1" si="18"/>
        <v>2.4002851794281832</v>
      </c>
      <c r="E37" s="83">
        <f t="shared" ca="1" si="18"/>
        <v>2.9892395950528563</v>
      </c>
      <c r="F37" s="83">
        <f t="shared" ca="1" si="18"/>
        <v>3.7031379532796929</v>
      </c>
      <c r="G37" s="83">
        <f t="shared" ca="1" si="5"/>
        <v>9.3787195733150988</v>
      </c>
      <c r="H37" s="83">
        <f t="shared" ca="1" si="6"/>
        <v>10.911046274396426</v>
      </c>
      <c r="I37" s="83">
        <f t="shared" ca="1" si="7"/>
        <v>10.780823129450081</v>
      </c>
      <c r="J37" s="83">
        <f t="shared" ca="1" si="8"/>
        <v>10.911046274396426</v>
      </c>
      <c r="K37" s="83">
        <f ca="1">SMALL($J$5:$J$1004,ROWS($J$5:J37))</f>
        <v>8.627090336891337</v>
      </c>
      <c r="L37" s="66">
        <f ca="1">ROWS($J$5:J37)/COUNT($J$5:$J$1004)</f>
        <v>3.3000000000000002E-2</v>
      </c>
      <c r="M37" s="66"/>
      <c r="N37" s="41" t="str">
        <f t="shared" ca="1" si="9"/>
        <v xml:space="preserve"> </v>
      </c>
      <c r="O37" s="41">
        <f t="shared" ca="1" si="10"/>
        <v>1</v>
      </c>
      <c r="P37" s="41" t="str">
        <f t="shared" ca="1" si="11"/>
        <v xml:space="preserve"> </v>
      </c>
      <c r="R37" s="41">
        <f t="shared" ca="1" si="12"/>
        <v>1</v>
      </c>
      <c r="S37" s="41" t="str">
        <f t="shared" ca="1" si="13"/>
        <v xml:space="preserve"> </v>
      </c>
      <c r="T37" s="41" t="str">
        <f t="shared" ca="1" si="14"/>
        <v xml:space="preserve"> </v>
      </c>
      <c r="U37" s="41">
        <f t="shared" ca="1" si="15"/>
        <v>1</v>
      </c>
      <c r="V37" s="41" t="str">
        <f t="shared" ca="1" si="16"/>
        <v xml:space="preserve"> </v>
      </c>
      <c r="W37" s="41">
        <f t="shared" ca="1" si="17"/>
        <v>1</v>
      </c>
    </row>
    <row r="38" spans="1:23" hidden="1" x14ac:dyDescent="0.25">
      <c r="A38" s="83">
        <f t="shared" ca="1" si="18"/>
        <v>2.2437839283600072</v>
      </c>
      <c r="B38" s="83">
        <f t="shared" ca="1" si="18"/>
        <v>1.9470011240364133</v>
      </c>
      <c r="C38" s="83">
        <f t="shared" ca="1" si="18"/>
        <v>5.5225230184370497</v>
      </c>
      <c r="D38" s="83">
        <f t="shared" ca="1" si="18"/>
        <v>2.6774648226013413</v>
      </c>
      <c r="E38" s="83">
        <f t="shared" ca="1" si="18"/>
        <v>2.0230175797190095</v>
      </c>
      <c r="F38" s="83">
        <f t="shared" ca="1" si="18"/>
        <v>3.7158093749536643</v>
      </c>
      <c r="G38" s="83">
        <f t="shared" ca="1" si="5"/>
        <v>7.7663069467970569</v>
      </c>
      <c r="H38" s="83">
        <f t="shared" ca="1" si="6"/>
        <v>8.6370581259150132</v>
      </c>
      <c r="I38" s="83">
        <f t="shared" ca="1" si="7"/>
        <v>7.6858280787090871</v>
      </c>
      <c r="J38" s="83">
        <f t="shared" ca="1" si="8"/>
        <v>8.6370581259150132</v>
      </c>
      <c r="K38" s="83">
        <f ca="1">SMALL($J$5:$J$1004,ROWS($J$5:J38))</f>
        <v>8.6356332178024466</v>
      </c>
      <c r="L38" s="66">
        <f ca="1">ROWS($J$5:J38)/COUNT($J$5:$J$1004)</f>
        <v>3.4000000000000002E-2</v>
      </c>
      <c r="M38" s="66"/>
      <c r="N38" s="41" t="str">
        <f t="shared" ca="1" si="9"/>
        <v xml:space="preserve"> </v>
      </c>
      <c r="O38" s="41">
        <f t="shared" ca="1" si="10"/>
        <v>1</v>
      </c>
      <c r="P38" s="41" t="str">
        <f t="shared" ca="1" si="11"/>
        <v xml:space="preserve"> </v>
      </c>
      <c r="R38" s="41">
        <f t="shared" ca="1" si="12"/>
        <v>1</v>
      </c>
      <c r="S38" s="41" t="str">
        <f t="shared" ca="1" si="13"/>
        <v xml:space="preserve"> </v>
      </c>
      <c r="T38" s="41" t="str">
        <f t="shared" ca="1" si="14"/>
        <v xml:space="preserve"> </v>
      </c>
      <c r="U38" s="41">
        <f t="shared" ca="1" si="15"/>
        <v>1</v>
      </c>
      <c r="V38" s="41" t="str">
        <f t="shared" ca="1" si="16"/>
        <v xml:space="preserve"> </v>
      </c>
      <c r="W38" s="41">
        <f t="shared" ca="1" si="17"/>
        <v>1</v>
      </c>
    </row>
    <row r="39" spans="1:23" hidden="1" x14ac:dyDescent="0.25">
      <c r="A39" s="83">
        <f t="shared" ca="1" si="18"/>
        <v>2.8643601685188695</v>
      </c>
      <c r="B39" s="83">
        <f t="shared" ca="1" si="18"/>
        <v>4.4489897479937071</v>
      </c>
      <c r="C39" s="83">
        <f t="shared" ca="1" si="18"/>
        <v>6.872804057722429</v>
      </c>
      <c r="D39" s="83">
        <f t="shared" ca="1" si="18"/>
        <v>3.7216460864172607</v>
      </c>
      <c r="E39" s="83">
        <f t="shared" ca="1" si="18"/>
        <v>2.4905511447937436</v>
      </c>
      <c r="F39" s="83">
        <f t="shared" ca="1" si="18"/>
        <v>2.2559790130945121</v>
      </c>
      <c r="G39" s="83">
        <f t="shared" ca="1" si="5"/>
        <v>9.7371642262412976</v>
      </c>
      <c r="H39" s="83">
        <f t="shared" ca="1" si="6"/>
        <v>8.8419852680306423</v>
      </c>
      <c r="I39" s="83">
        <f t="shared" ca="1" si="7"/>
        <v>9.1955199058819623</v>
      </c>
      <c r="J39" s="83">
        <f t="shared" ca="1" si="8"/>
        <v>9.7371642262412976</v>
      </c>
      <c r="K39" s="83">
        <f ca="1">SMALL($J$5:$J$1004,ROWS($J$5:J39))</f>
        <v>8.6370581259150132</v>
      </c>
      <c r="L39" s="66">
        <f ca="1">ROWS($J$5:J39)/COUNT($J$5:$J$1004)</f>
        <v>3.5000000000000003E-2</v>
      </c>
      <c r="M39" s="66"/>
      <c r="N39" s="41">
        <f t="shared" ca="1" si="9"/>
        <v>1</v>
      </c>
      <c r="O39" s="41" t="str">
        <f t="shared" ca="1" si="10"/>
        <v xml:space="preserve"> </v>
      </c>
      <c r="P39" s="41" t="str">
        <f t="shared" ca="1" si="11"/>
        <v xml:space="preserve"> </v>
      </c>
      <c r="R39" s="41">
        <f t="shared" ca="1" si="12"/>
        <v>1</v>
      </c>
      <c r="S39" s="41" t="str">
        <f t="shared" ca="1" si="13"/>
        <v xml:space="preserve"> </v>
      </c>
      <c r="T39" s="41">
        <f t="shared" ca="1" si="14"/>
        <v>1</v>
      </c>
      <c r="U39" s="41" t="str">
        <f t="shared" ca="1" si="15"/>
        <v xml:space="preserve"> </v>
      </c>
      <c r="V39" s="41" t="str">
        <f t="shared" ca="1" si="16"/>
        <v xml:space="preserve"> </v>
      </c>
      <c r="W39" s="41" t="str">
        <f t="shared" ca="1" si="17"/>
        <v xml:space="preserve"> </v>
      </c>
    </row>
    <row r="40" spans="1:23" hidden="1" x14ac:dyDescent="0.25">
      <c r="A40" s="83">
        <f t="shared" ca="1" si="18"/>
        <v>3.4070419997633219</v>
      </c>
      <c r="B40" s="83">
        <f t="shared" ca="1" si="18"/>
        <v>4.0218757563715775</v>
      </c>
      <c r="C40" s="83">
        <f t="shared" ca="1" si="18"/>
        <v>5.6951890086484571</v>
      </c>
      <c r="D40" s="83">
        <f t="shared" ca="1" si="18"/>
        <v>2.7695388602256181</v>
      </c>
      <c r="E40" s="83">
        <f t="shared" ca="1" si="18"/>
        <v>2.233177542787776</v>
      </c>
      <c r="F40" s="83">
        <f t="shared" ca="1" si="18"/>
        <v>2.1744462182693978</v>
      </c>
      <c r="G40" s="83">
        <f t="shared" ca="1" si="5"/>
        <v>9.1022310084117795</v>
      </c>
      <c r="H40" s="83">
        <f t="shared" ca="1" si="6"/>
        <v>8.3510270782583369</v>
      </c>
      <c r="I40" s="83">
        <f t="shared" ca="1" si="7"/>
        <v>8.4294995174287521</v>
      </c>
      <c r="J40" s="83">
        <f t="shared" ca="1" si="8"/>
        <v>9.1022310084117795</v>
      </c>
      <c r="K40" s="83">
        <f ca="1">SMALL($J$5:$J$1004,ROWS($J$5:J40))</f>
        <v>8.6393470816334457</v>
      </c>
      <c r="L40" s="66">
        <f ca="1">ROWS($J$5:J40)/COUNT($J$5:$J$1004)</f>
        <v>3.5999999999999997E-2</v>
      </c>
      <c r="M40" s="66"/>
      <c r="N40" s="41">
        <f t="shared" ca="1" si="9"/>
        <v>1</v>
      </c>
      <c r="O40" s="41" t="str">
        <f t="shared" ca="1" si="10"/>
        <v xml:space="preserve"> </v>
      </c>
      <c r="P40" s="41" t="str">
        <f t="shared" ca="1" si="11"/>
        <v xml:space="preserve"> </v>
      </c>
      <c r="R40" s="41">
        <f t="shared" ca="1" si="12"/>
        <v>1</v>
      </c>
      <c r="S40" s="41" t="str">
        <f t="shared" ca="1" si="13"/>
        <v xml:space="preserve"> </v>
      </c>
      <c r="T40" s="41">
        <f t="shared" ca="1" si="14"/>
        <v>1</v>
      </c>
      <c r="U40" s="41" t="str">
        <f t="shared" ca="1" si="15"/>
        <v xml:space="preserve"> </v>
      </c>
      <c r="V40" s="41" t="str">
        <f t="shared" ca="1" si="16"/>
        <v xml:space="preserve"> </v>
      </c>
      <c r="W40" s="41" t="str">
        <f t="shared" ca="1" si="17"/>
        <v xml:space="preserve"> </v>
      </c>
    </row>
    <row r="41" spans="1:23" hidden="1" x14ac:dyDescent="0.25">
      <c r="A41" s="83">
        <f t="shared" ca="1" si="18"/>
        <v>4.6271848513101386</v>
      </c>
      <c r="B41" s="83">
        <f t="shared" ca="1" si="18"/>
        <v>4.6111058176262727</v>
      </c>
      <c r="C41" s="83">
        <f t="shared" ca="1" si="18"/>
        <v>4.9284244595496567</v>
      </c>
      <c r="D41" s="83">
        <f t="shared" ca="1" si="18"/>
        <v>4.5150810940844872</v>
      </c>
      <c r="E41" s="83">
        <f t="shared" ca="1" si="18"/>
        <v>1.8387800123836802</v>
      </c>
      <c r="F41" s="83">
        <f t="shared" ca="1" si="18"/>
        <v>2.3126884783973352</v>
      </c>
      <c r="G41" s="83">
        <f t="shared" ca="1" si="5"/>
        <v>9.5556093108597953</v>
      </c>
      <c r="H41" s="83">
        <f t="shared" ca="1" si="6"/>
        <v>11.454954423791962</v>
      </c>
      <c r="I41" s="83">
        <f t="shared" ca="1" si="7"/>
        <v>8.762574308407288</v>
      </c>
      <c r="J41" s="83">
        <f t="shared" ca="1" si="8"/>
        <v>11.454954423791962</v>
      </c>
      <c r="K41" s="83">
        <f ca="1">SMALL($J$5:$J$1004,ROWS($J$5:J41))</f>
        <v>8.6687909205486022</v>
      </c>
      <c r="L41" s="66">
        <f ca="1">ROWS($J$5:J41)/COUNT($J$5:$J$1004)</f>
        <v>3.6999999999999998E-2</v>
      </c>
      <c r="M41" s="66"/>
      <c r="N41" s="41" t="str">
        <f t="shared" ca="1" si="9"/>
        <v xml:space="preserve"> </v>
      </c>
      <c r="O41" s="41">
        <f t="shared" ca="1" si="10"/>
        <v>1</v>
      </c>
      <c r="P41" s="41" t="str">
        <f t="shared" ca="1" si="11"/>
        <v xml:space="preserve"> </v>
      </c>
      <c r="R41" s="41">
        <f t="shared" ca="1" si="12"/>
        <v>1</v>
      </c>
      <c r="S41" s="41" t="str">
        <f t="shared" ca="1" si="13"/>
        <v xml:space="preserve"> </v>
      </c>
      <c r="T41" s="41" t="str">
        <f t="shared" ca="1" si="14"/>
        <v xml:space="preserve"> </v>
      </c>
      <c r="U41" s="41">
        <f t="shared" ca="1" si="15"/>
        <v>1</v>
      </c>
      <c r="V41" s="41" t="str">
        <f t="shared" ca="1" si="16"/>
        <v xml:space="preserve"> </v>
      </c>
      <c r="W41" s="41">
        <f t="shared" ca="1" si="17"/>
        <v>1</v>
      </c>
    </row>
    <row r="42" spans="1:23" hidden="1" x14ac:dyDescent="0.25">
      <c r="A42" s="83">
        <f t="shared" ca="1" si="18"/>
        <v>5.2704675337775537</v>
      </c>
      <c r="B42" s="83">
        <f t="shared" ca="1" si="18"/>
        <v>3.6341657273893762</v>
      </c>
      <c r="C42" s="83">
        <f t="shared" ca="1" si="18"/>
        <v>4.0390082946104648</v>
      </c>
      <c r="D42" s="83">
        <f t="shared" ca="1" si="18"/>
        <v>4.9766123441686592</v>
      </c>
      <c r="E42" s="83">
        <f t="shared" ca="1" si="18"/>
        <v>1.7015024204320373</v>
      </c>
      <c r="F42" s="83">
        <f t="shared" ca="1" si="18"/>
        <v>2.7428102210992105</v>
      </c>
      <c r="G42" s="83">
        <f t="shared" ca="1" si="5"/>
        <v>9.3094758283880186</v>
      </c>
      <c r="H42" s="83">
        <f t="shared" ca="1" si="6"/>
        <v>12.989890099045423</v>
      </c>
      <c r="I42" s="83">
        <f t="shared" ca="1" si="7"/>
        <v>8.0784783689206243</v>
      </c>
      <c r="J42" s="83">
        <f t="shared" ca="1" si="8"/>
        <v>12.989890099045423</v>
      </c>
      <c r="K42" s="83">
        <f ca="1">SMALL($J$5:$J$1004,ROWS($J$5:J42))</f>
        <v>8.7117371803012649</v>
      </c>
      <c r="L42" s="66">
        <f ca="1">ROWS($J$5:J42)/COUNT($J$5:$J$1004)</f>
        <v>3.7999999999999999E-2</v>
      </c>
      <c r="M42" s="66"/>
      <c r="N42" s="41" t="str">
        <f t="shared" ca="1" si="9"/>
        <v xml:space="preserve"> </v>
      </c>
      <c r="O42" s="41">
        <f t="shared" ca="1" si="10"/>
        <v>1</v>
      </c>
      <c r="P42" s="41" t="str">
        <f t="shared" ca="1" si="11"/>
        <v xml:space="preserve"> </v>
      </c>
      <c r="R42" s="41">
        <f t="shared" ca="1" si="12"/>
        <v>1</v>
      </c>
      <c r="S42" s="41" t="str">
        <f t="shared" ca="1" si="13"/>
        <v xml:space="preserve"> </v>
      </c>
      <c r="T42" s="41" t="str">
        <f t="shared" ca="1" si="14"/>
        <v xml:space="preserve"> </v>
      </c>
      <c r="U42" s="41">
        <f t="shared" ca="1" si="15"/>
        <v>1</v>
      </c>
      <c r="V42" s="41" t="str">
        <f t="shared" ca="1" si="16"/>
        <v xml:space="preserve"> </v>
      </c>
      <c r="W42" s="41">
        <f t="shared" ca="1" si="17"/>
        <v>1</v>
      </c>
    </row>
    <row r="43" spans="1:23" hidden="1" x14ac:dyDescent="0.25">
      <c r="A43" s="83">
        <f t="shared" ca="1" si="18"/>
        <v>4.0629230800363008</v>
      </c>
      <c r="B43" s="83">
        <f t="shared" ca="1" si="18"/>
        <v>4.5064076758607161</v>
      </c>
      <c r="C43" s="83">
        <f t="shared" ca="1" si="18"/>
        <v>5.1980345404385631</v>
      </c>
      <c r="D43" s="83">
        <f t="shared" ca="1" si="18"/>
        <v>5.7154472188218346</v>
      </c>
      <c r="E43" s="83">
        <f t="shared" ca="1" si="18"/>
        <v>2.9059407151126084</v>
      </c>
      <c r="F43" s="83">
        <f t="shared" ca="1" si="18"/>
        <v>2.2066296319360768</v>
      </c>
      <c r="G43" s="83">
        <f t="shared" ca="1" si="5"/>
        <v>9.2609576204748638</v>
      </c>
      <c r="H43" s="83">
        <f t="shared" ca="1" si="6"/>
        <v>11.984999930794212</v>
      </c>
      <c r="I43" s="83">
        <f t="shared" ca="1" si="7"/>
        <v>9.6189780229094008</v>
      </c>
      <c r="J43" s="83">
        <f t="shared" ca="1" si="8"/>
        <v>11.984999930794212</v>
      </c>
      <c r="K43" s="83">
        <f ca="1">SMALL($J$5:$J$1004,ROWS($J$5:J43))</f>
        <v>8.7178011708508905</v>
      </c>
      <c r="L43" s="66">
        <f ca="1">ROWS($J$5:J43)/COUNT($J$5:$J$1004)</f>
        <v>3.9E-2</v>
      </c>
      <c r="M43" s="66"/>
      <c r="N43" s="41" t="str">
        <f t="shared" ca="1" si="9"/>
        <v xml:space="preserve"> </v>
      </c>
      <c r="O43" s="41">
        <f t="shared" ca="1" si="10"/>
        <v>1</v>
      </c>
      <c r="P43" s="41" t="str">
        <f t="shared" ca="1" si="11"/>
        <v xml:space="preserve"> </v>
      </c>
      <c r="R43" s="41">
        <f t="shared" ca="1" si="12"/>
        <v>1</v>
      </c>
      <c r="S43" s="41" t="str">
        <f t="shared" ca="1" si="13"/>
        <v xml:space="preserve"> </v>
      </c>
      <c r="T43" s="41" t="str">
        <f t="shared" ca="1" si="14"/>
        <v xml:space="preserve"> </v>
      </c>
      <c r="U43" s="41">
        <f t="shared" ca="1" si="15"/>
        <v>1</v>
      </c>
      <c r="V43" s="41" t="str">
        <f t="shared" ca="1" si="16"/>
        <v xml:space="preserve"> </v>
      </c>
      <c r="W43" s="41">
        <f t="shared" ca="1" si="17"/>
        <v>1</v>
      </c>
    </row>
    <row r="44" spans="1:23" hidden="1" x14ac:dyDescent="0.25">
      <c r="A44" s="83">
        <f t="shared" ca="1" si="18"/>
        <v>2.3538847743037183</v>
      </c>
      <c r="B44" s="83">
        <f t="shared" ca="1" si="18"/>
        <v>4.7519713380920336</v>
      </c>
      <c r="C44" s="83">
        <f t="shared" ca="1" si="18"/>
        <v>4.4066356333682144</v>
      </c>
      <c r="D44" s="83">
        <f t="shared" ca="1" si="18"/>
        <v>4.3237194004232986</v>
      </c>
      <c r="E44" s="83">
        <f t="shared" ca="1" si="18"/>
        <v>1.4755057726496539</v>
      </c>
      <c r="F44" s="83">
        <f t="shared" ca="1" si="18"/>
        <v>3.3411905444662571</v>
      </c>
      <c r="G44" s="83">
        <f t="shared" ca="1" si="5"/>
        <v>6.7605204076719332</v>
      </c>
      <c r="H44" s="83">
        <f t="shared" ca="1" si="6"/>
        <v>10.018794719193274</v>
      </c>
      <c r="I44" s="83">
        <f t="shared" ca="1" si="7"/>
        <v>9.5686676552079444</v>
      </c>
      <c r="J44" s="83">
        <f t="shared" ca="1" si="8"/>
        <v>10.018794719193274</v>
      </c>
      <c r="K44" s="83">
        <f ca="1">SMALL($J$5:$J$1004,ROWS($J$5:J44))</f>
        <v>8.7234564426357935</v>
      </c>
      <c r="L44" s="66">
        <f ca="1">ROWS($J$5:J44)/COUNT($J$5:$J$1004)</f>
        <v>0.04</v>
      </c>
      <c r="M44" s="66"/>
      <c r="N44" s="41" t="str">
        <f t="shared" ca="1" si="9"/>
        <v xml:space="preserve"> </v>
      </c>
      <c r="O44" s="41">
        <f t="shared" ca="1" si="10"/>
        <v>1</v>
      </c>
      <c r="P44" s="41" t="str">
        <f t="shared" ca="1" si="11"/>
        <v xml:space="preserve"> </v>
      </c>
      <c r="R44" s="41">
        <f t="shared" ca="1" si="12"/>
        <v>1</v>
      </c>
      <c r="S44" s="41" t="str">
        <f t="shared" ca="1" si="13"/>
        <v xml:space="preserve"> </v>
      </c>
      <c r="T44" s="41" t="str">
        <f t="shared" ca="1" si="14"/>
        <v xml:space="preserve"> </v>
      </c>
      <c r="U44" s="41">
        <f t="shared" ca="1" si="15"/>
        <v>1</v>
      </c>
      <c r="V44" s="41" t="str">
        <f t="shared" ca="1" si="16"/>
        <v xml:space="preserve"> </v>
      </c>
      <c r="W44" s="41">
        <f t="shared" ca="1" si="17"/>
        <v>1</v>
      </c>
    </row>
    <row r="45" spans="1:23" hidden="1" x14ac:dyDescent="0.25">
      <c r="A45" s="83">
        <f t="shared" ca="1" si="18"/>
        <v>4.8524704237002343</v>
      </c>
      <c r="B45" s="83">
        <f t="shared" ca="1" si="18"/>
        <v>3.7052998358938289</v>
      </c>
      <c r="C45" s="83">
        <f t="shared" ca="1" si="18"/>
        <v>5.50230854365517</v>
      </c>
      <c r="D45" s="83">
        <f t="shared" ca="1" si="18"/>
        <v>2.1602769920364127</v>
      </c>
      <c r="E45" s="83">
        <f t="shared" ca="1" si="18"/>
        <v>2.3691506676093836</v>
      </c>
      <c r="F45" s="83">
        <f t="shared" ca="1" si="18"/>
        <v>3.2648566991750201</v>
      </c>
      <c r="G45" s="83">
        <f t="shared" ca="1" si="5"/>
        <v>10.354778967355404</v>
      </c>
      <c r="H45" s="83">
        <f t="shared" ca="1" si="6"/>
        <v>10.277604114911668</v>
      </c>
      <c r="I45" s="83">
        <f t="shared" ca="1" si="7"/>
        <v>9.3393072026782331</v>
      </c>
      <c r="J45" s="83">
        <f t="shared" ca="1" si="8"/>
        <v>10.354778967355404</v>
      </c>
      <c r="K45" s="83">
        <f ca="1">SMALL($J$5:$J$1004,ROWS($J$5:J45))</f>
        <v>8.7768445347323265</v>
      </c>
      <c r="L45" s="66">
        <f ca="1">ROWS($J$5:J45)/COUNT($J$5:$J$1004)</f>
        <v>4.1000000000000002E-2</v>
      </c>
      <c r="M45" s="66"/>
      <c r="N45" s="41">
        <f t="shared" ca="1" si="9"/>
        <v>1</v>
      </c>
      <c r="O45" s="41" t="str">
        <f t="shared" ca="1" si="10"/>
        <v xml:space="preserve"> </v>
      </c>
      <c r="P45" s="41" t="str">
        <f t="shared" ca="1" si="11"/>
        <v xml:space="preserve"> </v>
      </c>
      <c r="R45" s="41">
        <f t="shared" ca="1" si="12"/>
        <v>1</v>
      </c>
      <c r="S45" s="41" t="str">
        <f t="shared" ca="1" si="13"/>
        <v xml:space="preserve"> </v>
      </c>
      <c r="T45" s="41">
        <f t="shared" ca="1" si="14"/>
        <v>1</v>
      </c>
      <c r="U45" s="41" t="str">
        <f t="shared" ca="1" si="15"/>
        <v xml:space="preserve"> </v>
      </c>
      <c r="V45" s="41" t="str">
        <f t="shared" ca="1" si="16"/>
        <v xml:space="preserve"> </v>
      </c>
      <c r="W45" s="41" t="str">
        <f t="shared" ca="1" si="17"/>
        <v xml:space="preserve"> </v>
      </c>
    </row>
    <row r="46" spans="1:23" hidden="1" x14ac:dyDescent="0.25">
      <c r="A46" s="83">
        <f t="shared" ca="1" si="18"/>
        <v>4.7170508574641685</v>
      </c>
      <c r="B46" s="83">
        <f t="shared" ca="1" si="18"/>
        <v>1.2966647254220005</v>
      </c>
      <c r="C46" s="83">
        <f t="shared" ca="1" si="18"/>
        <v>5.8183039978583251</v>
      </c>
      <c r="D46" s="83">
        <f t="shared" ca="1" si="18"/>
        <v>5.3014025737536601</v>
      </c>
      <c r="E46" s="83">
        <f t="shared" ca="1" si="18"/>
        <v>2.7692373428382342</v>
      </c>
      <c r="F46" s="83">
        <f t="shared" ca="1" si="18"/>
        <v>3.3696472475712405</v>
      </c>
      <c r="G46" s="83">
        <f t="shared" ca="1" si="5"/>
        <v>10.535354855322494</v>
      </c>
      <c r="H46" s="83">
        <f t="shared" ca="1" si="6"/>
        <v>13.388100678789069</v>
      </c>
      <c r="I46" s="83">
        <f t="shared" ca="1" si="7"/>
        <v>7.4355493158314747</v>
      </c>
      <c r="J46" s="83">
        <f t="shared" ca="1" si="8"/>
        <v>13.388100678789069</v>
      </c>
      <c r="K46" s="83">
        <f ca="1">SMALL($J$5:$J$1004,ROWS($J$5:J46))</f>
        <v>8.8134254078507706</v>
      </c>
      <c r="L46" s="66">
        <f ca="1">ROWS($J$5:J46)/COUNT($J$5:$J$1004)</f>
        <v>4.2000000000000003E-2</v>
      </c>
      <c r="M46" s="66"/>
      <c r="N46" s="41" t="str">
        <f t="shared" ca="1" si="9"/>
        <v xml:space="preserve"> </v>
      </c>
      <c r="O46" s="41">
        <f t="shared" ca="1" si="10"/>
        <v>1</v>
      </c>
      <c r="P46" s="41" t="str">
        <f t="shared" ca="1" si="11"/>
        <v xml:space="preserve"> </v>
      </c>
      <c r="R46" s="41">
        <f t="shared" ca="1" si="12"/>
        <v>1</v>
      </c>
      <c r="S46" s="41" t="str">
        <f t="shared" ca="1" si="13"/>
        <v xml:space="preserve"> </v>
      </c>
      <c r="T46" s="41" t="str">
        <f t="shared" ca="1" si="14"/>
        <v xml:space="preserve"> </v>
      </c>
      <c r="U46" s="41">
        <f t="shared" ca="1" si="15"/>
        <v>1</v>
      </c>
      <c r="V46" s="41" t="str">
        <f t="shared" ca="1" si="16"/>
        <v xml:space="preserve"> </v>
      </c>
      <c r="W46" s="41">
        <f t="shared" ca="1" si="17"/>
        <v>1</v>
      </c>
    </row>
    <row r="47" spans="1:23" hidden="1" x14ac:dyDescent="0.25">
      <c r="A47" s="83">
        <f t="shared" ca="1" si="18"/>
        <v>2.381469780300709</v>
      </c>
      <c r="B47" s="83">
        <f t="shared" ca="1" si="18"/>
        <v>2.7542108562740824</v>
      </c>
      <c r="C47" s="83">
        <f t="shared" ca="1" si="18"/>
        <v>7.2187740694696307</v>
      </c>
      <c r="D47" s="83">
        <f t="shared" ca="1" si="18"/>
        <v>5.6638061107919526</v>
      </c>
      <c r="E47" s="83">
        <f t="shared" ca="1" si="18"/>
        <v>2.1253966122534766</v>
      </c>
      <c r="F47" s="83">
        <f t="shared" ca="1" si="18"/>
        <v>2.846723318659647</v>
      </c>
      <c r="G47" s="83">
        <f t="shared" ca="1" si="5"/>
        <v>9.6002438497703402</v>
      </c>
      <c r="H47" s="83">
        <f t="shared" ca="1" si="6"/>
        <v>10.891999209752308</v>
      </c>
      <c r="I47" s="83">
        <f t="shared" ca="1" si="7"/>
        <v>7.726330787187206</v>
      </c>
      <c r="J47" s="83">
        <f t="shared" ca="1" si="8"/>
        <v>10.891999209752308</v>
      </c>
      <c r="K47" s="83">
        <f ca="1">SMALL($J$5:$J$1004,ROWS($J$5:J47))</f>
        <v>8.8430683500104852</v>
      </c>
      <c r="L47" s="66">
        <f ca="1">ROWS($J$5:J47)/COUNT($J$5:$J$1004)</f>
        <v>4.2999999999999997E-2</v>
      </c>
      <c r="M47" s="66"/>
      <c r="N47" s="41" t="str">
        <f t="shared" ca="1" si="9"/>
        <v xml:space="preserve"> </v>
      </c>
      <c r="O47" s="41">
        <f t="shared" ca="1" si="10"/>
        <v>1</v>
      </c>
      <c r="P47" s="41" t="str">
        <f t="shared" ca="1" si="11"/>
        <v xml:space="preserve"> </v>
      </c>
      <c r="R47" s="41">
        <f t="shared" ca="1" si="12"/>
        <v>1</v>
      </c>
      <c r="S47" s="41" t="str">
        <f t="shared" ca="1" si="13"/>
        <v xml:space="preserve"> </v>
      </c>
      <c r="T47" s="41" t="str">
        <f t="shared" ca="1" si="14"/>
        <v xml:space="preserve"> </v>
      </c>
      <c r="U47" s="41">
        <f t="shared" ca="1" si="15"/>
        <v>1</v>
      </c>
      <c r="V47" s="41" t="str">
        <f t="shared" ca="1" si="16"/>
        <v xml:space="preserve"> </v>
      </c>
      <c r="W47" s="41">
        <f t="shared" ca="1" si="17"/>
        <v>1</v>
      </c>
    </row>
    <row r="48" spans="1:23" hidden="1" x14ac:dyDescent="0.25">
      <c r="A48" s="83">
        <f t="shared" ca="1" si="18"/>
        <v>4.2967786139451825</v>
      </c>
      <c r="B48" s="83">
        <f t="shared" ca="1" si="18"/>
        <v>2.0764688962229321</v>
      </c>
      <c r="C48" s="83">
        <f t="shared" ca="1" si="18"/>
        <v>5.3277197443624802</v>
      </c>
      <c r="D48" s="83">
        <f t="shared" ca="1" si="18"/>
        <v>2.9805799514395579</v>
      </c>
      <c r="E48" s="83">
        <f t="shared" ca="1" si="18"/>
        <v>1.1128955865976426</v>
      </c>
      <c r="F48" s="83">
        <f t="shared" ca="1" si="18"/>
        <v>3.0647274558476818</v>
      </c>
      <c r="G48" s="83">
        <f t="shared" ca="1" si="5"/>
        <v>9.6244983583076618</v>
      </c>
      <c r="H48" s="83">
        <f t="shared" ca="1" si="6"/>
        <v>10.342086021232422</v>
      </c>
      <c r="I48" s="83">
        <f t="shared" ca="1" si="7"/>
        <v>6.2540919386682567</v>
      </c>
      <c r="J48" s="83">
        <f t="shared" ca="1" si="8"/>
        <v>10.342086021232422</v>
      </c>
      <c r="K48" s="83">
        <f ca="1">SMALL($J$5:$J$1004,ROWS($J$5:J48))</f>
        <v>8.8720653946154684</v>
      </c>
      <c r="L48" s="66">
        <f ca="1">ROWS($J$5:J48)/COUNT($J$5:$J$1004)</f>
        <v>4.3999999999999997E-2</v>
      </c>
      <c r="M48" s="66"/>
      <c r="N48" s="41" t="str">
        <f t="shared" ca="1" si="9"/>
        <v xml:space="preserve"> </v>
      </c>
      <c r="O48" s="41">
        <f t="shared" ca="1" si="10"/>
        <v>1</v>
      </c>
      <c r="P48" s="41" t="str">
        <f t="shared" ca="1" si="11"/>
        <v xml:space="preserve"> </v>
      </c>
      <c r="R48" s="41">
        <f t="shared" ca="1" si="12"/>
        <v>1</v>
      </c>
      <c r="S48" s="41" t="str">
        <f t="shared" ca="1" si="13"/>
        <v xml:space="preserve"> </v>
      </c>
      <c r="T48" s="41" t="str">
        <f t="shared" ca="1" si="14"/>
        <v xml:space="preserve"> </v>
      </c>
      <c r="U48" s="41">
        <f t="shared" ca="1" si="15"/>
        <v>1</v>
      </c>
      <c r="V48" s="41" t="str">
        <f t="shared" ca="1" si="16"/>
        <v xml:space="preserve"> </v>
      </c>
      <c r="W48" s="41">
        <f t="shared" ca="1" si="17"/>
        <v>1</v>
      </c>
    </row>
    <row r="49" spans="1:23" hidden="1" x14ac:dyDescent="0.25">
      <c r="A49" s="83">
        <f t="shared" ca="1" si="18"/>
        <v>3.7487556859653006</v>
      </c>
      <c r="B49" s="83">
        <f t="shared" ca="1" si="18"/>
        <v>2.9064905977573612</v>
      </c>
      <c r="C49" s="83">
        <f t="shared" ca="1" si="18"/>
        <v>5.6992718555105224</v>
      </c>
      <c r="D49" s="83">
        <f t="shared" ca="1" si="18"/>
        <v>4.2298995457522865</v>
      </c>
      <c r="E49" s="83">
        <f t="shared" ca="1" si="18"/>
        <v>1.7636567451725242</v>
      </c>
      <c r="F49" s="83">
        <f t="shared" ca="1" si="18"/>
        <v>2.5525599884925527</v>
      </c>
      <c r="G49" s="83">
        <f t="shared" ca="1" si="5"/>
        <v>9.4480275414758239</v>
      </c>
      <c r="H49" s="83">
        <f t="shared" ca="1" si="6"/>
        <v>10.531215220210139</v>
      </c>
      <c r="I49" s="83">
        <f t="shared" ca="1" si="7"/>
        <v>7.2227073314224377</v>
      </c>
      <c r="J49" s="83">
        <f t="shared" ca="1" si="8"/>
        <v>10.531215220210139</v>
      </c>
      <c r="K49" s="83">
        <f ca="1">SMALL($J$5:$J$1004,ROWS($J$5:J49))</f>
        <v>8.8927618851391639</v>
      </c>
      <c r="L49" s="66">
        <f ca="1">ROWS($J$5:J49)/COUNT($J$5:$J$1004)</f>
        <v>4.4999999999999998E-2</v>
      </c>
      <c r="M49" s="66"/>
      <c r="N49" s="41" t="str">
        <f t="shared" ca="1" si="9"/>
        <v xml:space="preserve"> </v>
      </c>
      <c r="O49" s="41">
        <f t="shared" ca="1" si="10"/>
        <v>1</v>
      </c>
      <c r="P49" s="41" t="str">
        <f t="shared" ca="1" si="11"/>
        <v xml:space="preserve"> </v>
      </c>
      <c r="R49" s="41">
        <f t="shared" ca="1" si="12"/>
        <v>1</v>
      </c>
      <c r="S49" s="41" t="str">
        <f t="shared" ca="1" si="13"/>
        <v xml:space="preserve"> </v>
      </c>
      <c r="T49" s="41" t="str">
        <f t="shared" ca="1" si="14"/>
        <v xml:space="preserve"> </v>
      </c>
      <c r="U49" s="41">
        <f t="shared" ca="1" si="15"/>
        <v>1</v>
      </c>
      <c r="V49" s="41" t="str">
        <f t="shared" ca="1" si="16"/>
        <v xml:space="preserve"> </v>
      </c>
      <c r="W49" s="41">
        <f t="shared" ca="1" si="17"/>
        <v>1</v>
      </c>
    </row>
    <row r="50" spans="1:23" hidden="1" x14ac:dyDescent="0.25">
      <c r="A50" s="83">
        <f t="shared" ca="1" si="18"/>
        <v>5.435845538302754</v>
      </c>
      <c r="B50" s="83">
        <f t="shared" ca="1" si="18"/>
        <v>2.5272844401528332</v>
      </c>
      <c r="C50" s="83">
        <f t="shared" ca="1" si="18"/>
        <v>6.8009181957722493</v>
      </c>
      <c r="D50" s="83">
        <f t="shared" ca="1" si="18"/>
        <v>4.3154792052325703</v>
      </c>
      <c r="E50" s="83">
        <f t="shared" ca="1" si="18"/>
        <v>2.3413490740082858</v>
      </c>
      <c r="F50" s="83">
        <f t="shared" ca="1" si="18"/>
        <v>3.7846541314559294</v>
      </c>
      <c r="G50" s="83">
        <f t="shared" ca="1" si="5"/>
        <v>12.236763734075003</v>
      </c>
      <c r="H50" s="83">
        <f t="shared" ca="1" si="6"/>
        <v>13.535978874991255</v>
      </c>
      <c r="I50" s="83">
        <f t="shared" ca="1" si="7"/>
        <v>8.6532876456170484</v>
      </c>
      <c r="J50" s="83">
        <f t="shared" ca="1" si="8"/>
        <v>13.535978874991255</v>
      </c>
      <c r="K50" s="83">
        <f ca="1">SMALL($J$5:$J$1004,ROWS($J$5:J50))</f>
        <v>8.9017399531051939</v>
      </c>
      <c r="L50" s="66">
        <f ca="1">ROWS($J$5:J50)/COUNT($J$5:$J$1004)</f>
        <v>4.5999999999999999E-2</v>
      </c>
      <c r="M50" s="66"/>
      <c r="N50" s="41" t="str">
        <f t="shared" ca="1" si="9"/>
        <v xml:space="preserve"> </v>
      </c>
      <c r="O50" s="41">
        <f t="shared" ca="1" si="10"/>
        <v>1</v>
      </c>
      <c r="P50" s="41" t="str">
        <f t="shared" ca="1" si="11"/>
        <v xml:space="preserve"> </v>
      </c>
      <c r="R50" s="41">
        <f t="shared" ca="1" si="12"/>
        <v>1</v>
      </c>
      <c r="S50" s="41" t="str">
        <f t="shared" ca="1" si="13"/>
        <v xml:space="preserve"> </v>
      </c>
      <c r="T50" s="41" t="str">
        <f t="shared" ca="1" si="14"/>
        <v xml:space="preserve"> </v>
      </c>
      <c r="U50" s="41">
        <f t="shared" ca="1" si="15"/>
        <v>1</v>
      </c>
      <c r="V50" s="41" t="str">
        <f t="shared" ca="1" si="16"/>
        <v xml:space="preserve"> </v>
      </c>
      <c r="W50" s="41">
        <f t="shared" ca="1" si="17"/>
        <v>1</v>
      </c>
    </row>
    <row r="51" spans="1:23" hidden="1" x14ac:dyDescent="0.25">
      <c r="A51" s="83">
        <f t="shared" ca="1" si="18"/>
        <v>4.4423299930676281</v>
      </c>
      <c r="B51" s="83">
        <f t="shared" ca="1" si="18"/>
        <v>3.5879344842951837</v>
      </c>
      <c r="C51" s="83">
        <f t="shared" ca="1" si="18"/>
        <v>5.2475340803835362</v>
      </c>
      <c r="D51" s="83">
        <f t="shared" ca="1" si="18"/>
        <v>3.0506741310265189</v>
      </c>
      <c r="E51" s="83">
        <f t="shared" ca="1" si="18"/>
        <v>1.6602808692320927</v>
      </c>
      <c r="F51" s="83">
        <f t="shared" ca="1" si="18"/>
        <v>2.813960040298003</v>
      </c>
      <c r="G51" s="83">
        <f t="shared" ca="1" si="5"/>
        <v>9.6898640734511652</v>
      </c>
      <c r="H51" s="83">
        <f t="shared" ca="1" si="6"/>
        <v>10.30696416439215</v>
      </c>
      <c r="I51" s="83">
        <f t="shared" ca="1" si="7"/>
        <v>8.0621753938252798</v>
      </c>
      <c r="J51" s="83">
        <f t="shared" ca="1" si="8"/>
        <v>10.30696416439215</v>
      </c>
      <c r="K51" s="83">
        <f ca="1">SMALL($J$5:$J$1004,ROWS($J$5:J51))</f>
        <v>8.9273958376372029</v>
      </c>
      <c r="L51" s="66">
        <f ca="1">ROWS($J$5:J51)/COUNT($J$5:$J$1004)</f>
        <v>4.7E-2</v>
      </c>
      <c r="M51" s="66"/>
      <c r="N51" s="41" t="str">
        <f t="shared" ca="1" si="9"/>
        <v xml:space="preserve"> </v>
      </c>
      <c r="O51" s="41">
        <f t="shared" ca="1" si="10"/>
        <v>1</v>
      </c>
      <c r="P51" s="41" t="str">
        <f t="shared" ca="1" si="11"/>
        <v xml:space="preserve"> </v>
      </c>
      <c r="R51" s="41">
        <f t="shared" ca="1" si="12"/>
        <v>1</v>
      </c>
      <c r="S51" s="41" t="str">
        <f t="shared" ca="1" si="13"/>
        <v xml:space="preserve"> </v>
      </c>
      <c r="T51" s="41" t="str">
        <f t="shared" ca="1" si="14"/>
        <v xml:space="preserve"> </v>
      </c>
      <c r="U51" s="41">
        <f t="shared" ca="1" si="15"/>
        <v>1</v>
      </c>
      <c r="V51" s="41" t="str">
        <f t="shared" ca="1" si="16"/>
        <v xml:space="preserve"> </v>
      </c>
      <c r="W51" s="41">
        <f t="shared" ca="1" si="17"/>
        <v>1</v>
      </c>
    </row>
    <row r="52" spans="1:23" hidden="1" x14ac:dyDescent="0.25">
      <c r="A52" s="83">
        <f t="shared" ca="1" si="18"/>
        <v>2.0867250487563527</v>
      </c>
      <c r="B52" s="83">
        <f t="shared" ca="1" si="18"/>
        <v>1.4741077096520327</v>
      </c>
      <c r="C52" s="83">
        <f t="shared" ca="1" si="18"/>
        <v>5.2385487927563013</v>
      </c>
      <c r="D52" s="83">
        <f t="shared" ca="1" si="18"/>
        <v>5.6840371564188947</v>
      </c>
      <c r="E52" s="83">
        <f t="shared" ca="1" si="18"/>
        <v>2.7601344209105436</v>
      </c>
      <c r="F52" s="83">
        <f t="shared" ca="1" si="18"/>
        <v>3.6929340940967772</v>
      </c>
      <c r="G52" s="83">
        <f t="shared" ca="1" si="5"/>
        <v>7.3252738415126544</v>
      </c>
      <c r="H52" s="83">
        <f t="shared" ca="1" si="6"/>
        <v>11.463696299272025</v>
      </c>
      <c r="I52" s="83">
        <f t="shared" ca="1" si="7"/>
        <v>7.9271762246593536</v>
      </c>
      <c r="J52" s="83">
        <f t="shared" ca="1" si="8"/>
        <v>11.463696299272025</v>
      </c>
      <c r="K52" s="83">
        <f ca="1">SMALL($J$5:$J$1004,ROWS($J$5:J52))</f>
        <v>8.9299066141026238</v>
      </c>
      <c r="L52" s="66">
        <f ca="1">ROWS($J$5:J52)/COUNT($J$5:$J$1004)</f>
        <v>4.8000000000000001E-2</v>
      </c>
      <c r="M52" s="66"/>
      <c r="N52" s="41" t="str">
        <f t="shared" ca="1" si="9"/>
        <v xml:space="preserve"> </v>
      </c>
      <c r="O52" s="41">
        <f t="shared" ca="1" si="10"/>
        <v>1</v>
      </c>
      <c r="P52" s="41" t="str">
        <f t="shared" ca="1" si="11"/>
        <v xml:space="preserve"> </v>
      </c>
      <c r="R52" s="41">
        <f t="shared" ca="1" si="12"/>
        <v>1</v>
      </c>
      <c r="S52" s="41" t="str">
        <f t="shared" ca="1" si="13"/>
        <v xml:space="preserve"> </v>
      </c>
      <c r="T52" s="41" t="str">
        <f t="shared" ca="1" si="14"/>
        <v xml:space="preserve"> </v>
      </c>
      <c r="U52" s="41">
        <f t="shared" ca="1" si="15"/>
        <v>1</v>
      </c>
      <c r="V52" s="41" t="str">
        <f t="shared" ca="1" si="16"/>
        <v xml:space="preserve"> </v>
      </c>
      <c r="W52" s="41">
        <f t="shared" ca="1" si="17"/>
        <v>1</v>
      </c>
    </row>
    <row r="53" spans="1:23" hidden="1" x14ac:dyDescent="0.25">
      <c r="A53" s="83">
        <f t="shared" ca="1" si="18"/>
        <v>2.4269842413756617</v>
      </c>
      <c r="B53" s="83">
        <f t="shared" ca="1" si="18"/>
        <v>3.0049674481432045</v>
      </c>
      <c r="C53" s="83">
        <f t="shared" ca="1" si="18"/>
        <v>6.5496087403657555</v>
      </c>
      <c r="D53" s="83">
        <f t="shared" ca="1" si="18"/>
        <v>4.8151095924839664</v>
      </c>
      <c r="E53" s="83">
        <f t="shared" ca="1" si="18"/>
        <v>1.5836317723818538</v>
      </c>
      <c r="F53" s="83">
        <f t="shared" ca="1" si="18"/>
        <v>3.6874835736455562</v>
      </c>
      <c r="G53" s="83">
        <f t="shared" ca="1" si="5"/>
        <v>8.9765929817414172</v>
      </c>
      <c r="H53" s="83">
        <f t="shared" ca="1" si="6"/>
        <v>10.929577407505185</v>
      </c>
      <c r="I53" s="83">
        <f t="shared" ca="1" si="7"/>
        <v>8.2760827941706143</v>
      </c>
      <c r="J53" s="83">
        <f t="shared" ca="1" si="8"/>
        <v>10.929577407505185</v>
      </c>
      <c r="K53" s="83">
        <f ca="1">SMALL($J$5:$J$1004,ROWS($J$5:J53))</f>
        <v>8.9444487431562969</v>
      </c>
      <c r="L53" s="66">
        <f ca="1">ROWS($J$5:J53)/COUNT($J$5:$J$1004)</f>
        <v>4.9000000000000002E-2</v>
      </c>
      <c r="M53" s="66"/>
      <c r="N53" s="41" t="str">
        <f t="shared" ca="1" si="9"/>
        <v xml:space="preserve"> </v>
      </c>
      <c r="O53" s="41">
        <f t="shared" ca="1" si="10"/>
        <v>1</v>
      </c>
      <c r="P53" s="41" t="str">
        <f t="shared" ca="1" si="11"/>
        <v xml:space="preserve"> </v>
      </c>
      <c r="R53" s="41">
        <f t="shared" ca="1" si="12"/>
        <v>1</v>
      </c>
      <c r="S53" s="41" t="str">
        <f t="shared" ca="1" si="13"/>
        <v xml:space="preserve"> </v>
      </c>
      <c r="T53" s="41" t="str">
        <f t="shared" ca="1" si="14"/>
        <v xml:space="preserve"> </v>
      </c>
      <c r="U53" s="41">
        <f t="shared" ca="1" si="15"/>
        <v>1</v>
      </c>
      <c r="V53" s="41" t="str">
        <f t="shared" ca="1" si="16"/>
        <v xml:space="preserve"> </v>
      </c>
      <c r="W53" s="41">
        <f t="shared" ca="1" si="17"/>
        <v>1</v>
      </c>
    </row>
    <row r="54" spans="1:23" hidden="1" x14ac:dyDescent="0.25">
      <c r="A54" s="83">
        <f t="shared" ca="1" si="18"/>
        <v>2.2521906079487559</v>
      </c>
      <c r="B54" s="83">
        <f t="shared" ca="1" si="18"/>
        <v>3.9444580978110864</v>
      </c>
      <c r="C54" s="83">
        <f t="shared" ca="1" si="18"/>
        <v>5.8550008138708964</v>
      </c>
      <c r="D54" s="83">
        <f t="shared" ca="1" si="18"/>
        <v>2.8424534137425321</v>
      </c>
      <c r="E54" s="83">
        <f t="shared" ca="1" si="18"/>
        <v>2.551599355722951</v>
      </c>
      <c r="F54" s="83">
        <f t="shared" ca="1" si="18"/>
        <v>2.753279187904865</v>
      </c>
      <c r="G54" s="83">
        <f t="shared" ca="1" si="5"/>
        <v>8.1071914218196532</v>
      </c>
      <c r="H54" s="83">
        <f t="shared" ca="1" si="6"/>
        <v>7.8479232095961526</v>
      </c>
      <c r="I54" s="83">
        <f t="shared" ca="1" si="7"/>
        <v>9.2493366414389016</v>
      </c>
      <c r="J54" s="83">
        <f t="shared" ca="1" si="8"/>
        <v>9.2493366414389016</v>
      </c>
      <c r="K54" s="83">
        <f ca="1">SMALL($J$5:$J$1004,ROWS($J$5:J54))</f>
        <v>8.9615457147921305</v>
      </c>
      <c r="L54" s="66">
        <f ca="1">ROWS($J$5:J54)/COUNT($J$5:$J$1004)</f>
        <v>0.05</v>
      </c>
      <c r="M54" s="66"/>
      <c r="N54" s="41" t="str">
        <f t="shared" ca="1" si="9"/>
        <v xml:space="preserve"> </v>
      </c>
      <c r="O54" s="41" t="str">
        <f t="shared" ca="1" si="10"/>
        <v xml:space="preserve"> </v>
      </c>
      <c r="P54" s="41">
        <f t="shared" ca="1" si="11"/>
        <v>1</v>
      </c>
      <c r="R54" s="41" t="str">
        <f t="shared" ca="1" si="12"/>
        <v xml:space="preserve"> </v>
      </c>
      <c r="S54" s="41">
        <f t="shared" ca="1" si="13"/>
        <v>1</v>
      </c>
      <c r="T54" s="41" t="str">
        <f t="shared" ca="1" si="14"/>
        <v xml:space="preserve"> </v>
      </c>
      <c r="U54" s="41" t="str">
        <f t="shared" ca="1" si="15"/>
        <v xml:space="preserve"> </v>
      </c>
      <c r="V54" s="41">
        <f t="shared" ca="1" si="16"/>
        <v>1</v>
      </c>
      <c r="W54" s="41">
        <f t="shared" ca="1" si="17"/>
        <v>1</v>
      </c>
    </row>
    <row r="55" spans="1:23" hidden="1" x14ac:dyDescent="0.25">
      <c r="A55" s="83">
        <f t="shared" ca="1" si="18"/>
        <v>3.6216743195067762</v>
      </c>
      <c r="B55" s="83">
        <f t="shared" ca="1" si="18"/>
        <v>1.4567038565162709</v>
      </c>
      <c r="C55" s="83">
        <f t="shared" ca="1" si="18"/>
        <v>6.6849476721080183</v>
      </c>
      <c r="D55" s="83">
        <f t="shared" ca="1" si="18"/>
        <v>2.1548823528883916</v>
      </c>
      <c r="E55" s="83">
        <f t="shared" ca="1" si="18"/>
        <v>2.8468951864481271</v>
      </c>
      <c r="F55" s="83">
        <f t="shared" ca="1" si="18"/>
        <v>2.2568865259807414</v>
      </c>
      <c r="G55" s="83">
        <f t="shared" ca="1" si="5"/>
        <v>10.306621991614794</v>
      </c>
      <c r="H55" s="83">
        <f t="shared" ca="1" si="6"/>
        <v>8.0334431983759096</v>
      </c>
      <c r="I55" s="83">
        <f t="shared" ca="1" si="7"/>
        <v>6.5604855689451398</v>
      </c>
      <c r="J55" s="83">
        <f t="shared" ca="1" si="8"/>
        <v>10.306621991614794</v>
      </c>
      <c r="K55" s="83">
        <f ca="1">SMALL($J$5:$J$1004,ROWS($J$5:J55))</f>
        <v>8.9913991548045509</v>
      </c>
      <c r="L55" s="66">
        <f ca="1">ROWS($J$5:J55)/COUNT($J$5:$J$1004)</f>
        <v>5.0999999999999997E-2</v>
      </c>
      <c r="M55" s="66"/>
      <c r="N55" s="41">
        <f t="shared" ca="1" si="9"/>
        <v>1</v>
      </c>
      <c r="O55" s="41" t="str">
        <f t="shared" ca="1" si="10"/>
        <v xml:space="preserve"> </v>
      </c>
      <c r="P55" s="41" t="str">
        <f t="shared" ca="1" si="11"/>
        <v xml:space="preserve"> </v>
      </c>
      <c r="R55" s="41">
        <f t="shared" ca="1" si="12"/>
        <v>1</v>
      </c>
      <c r="S55" s="41" t="str">
        <f t="shared" ca="1" si="13"/>
        <v xml:space="preserve"> </v>
      </c>
      <c r="T55" s="41">
        <f t="shared" ca="1" si="14"/>
        <v>1</v>
      </c>
      <c r="U55" s="41" t="str">
        <f t="shared" ca="1" si="15"/>
        <v xml:space="preserve"> </v>
      </c>
      <c r="V55" s="41" t="str">
        <f t="shared" ca="1" si="16"/>
        <v xml:space="preserve"> </v>
      </c>
      <c r="W55" s="41" t="str">
        <f t="shared" ca="1" si="17"/>
        <v xml:space="preserve"> </v>
      </c>
    </row>
    <row r="56" spans="1:23" hidden="1" x14ac:dyDescent="0.25">
      <c r="A56" s="83">
        <f t="shared" ca="1" si="18"/>
        <v>4.3827252187973338</v>
      </c>
      <c r="B56" s="83">
        <f t="shared" ca="1" si="18"/>
        <v>4.2692378783328273</v>
      </c>
      <c r="C56" s="83">
        <f t="shared" ca="1" si="18"/>
        <v>5.6683103303250455</v>
      </c>
      <c r="D56" s="83">
        <f t="shared" ca="1" si="18"/>
        <v>4.5472812944112695</v>
      </c>
      <c r="E56" s="83">
        <f t="shared" ca="1" si="18"/>
        <v>2.3666701383513762</v>
      </c>
      <c r="F56" s="83">
        <f t="shared" ca="1" si="18"/>
        <v>2.3525482562346829</v>
      </c>
      <c r="G56" s="83">
        <f t="shared" ca="1" si="5"/>
        <v>10.051035549122378</v>
      </c>
      <c r="H56" s="83">
        <f t="shared" ca="1" si="6"/>
        <v>11.282554769443287</v>
      </c>
      <c r="I56" s="83">
        <f t="shared" ca="1" si="7"/>
        <v>8.988456272918885</v>
      </c>
      <c r="J56" s="83">
        <f t="shared" ca="1" si="8"/>
        <v>11.282554769443287</v>
      </c>
      <c r="K56" s="83">
        <f ca="1">SMALL($J$5:$J$1004,ROWS($J$5:J56))</f>
        <v>9.0150037826971712</v>
      </c>
      <c r="L56" s="66">
        <f ca="1">ROWS($J$5:J56)/COUNT($J$5:$J$1004)</f>
        <v>5.1999999999999998E-2</v>
      </c>
      <c r="M56" s="66"/>
      <c r="N56" s="41" t="str">
        <f t="shared" ca="1" si="9"/>
        <v xml:space="preserve"> </v>
      </c>
      <c r="O56" s="41">
        <f t="shared" ca="1" si="10"/>
        <v>1</v>
      </c>
      <c r="P56" s="41" t="str">
        <f t="shared" ca="1" si="11"/>
        <v xml:space="preserve"> </v>
      </c>
      <c r="R56" s="41">
        <f t="shared" ca="1" si="12"/>
        <v>1</v>
      </c>
      <c r="S56" s="41" t="str">
        <f t="shared" ca="1" si="13"/>
        <v xml:space="preserve"> </v>
      </c>
      <c r="T56" s="41" t="str">
        <f t="shared" ca="1" si="14"/>
        <v xml:space="preserve"> </v>
      </c>
      <c r="U56" s="41">
        <f t="shared" ca="1" si="15"/>
        <v>1</v>
      </c>
      <c r="V56" s="41" t="str">
        <f t="shared" ca="1" si="16"/>
        <v xml:space="preserve"> </v>
      </c>
      <c r="W56" s="41">
        <f t="shared" ca="1" si="17"/>
        <v>1</v>
      </c>
    </row>
    <row r="57" spans="1:23" hidden="1" x14ac:dyDescent="0.25">
      <c r="A57" s="83">
        <f t="shared" ca="1" si="18"/>
        <v>5.2682900955158409</v>
      </c>
      <c r="B57" s="83">
        <f t="shared" ca="1" si="18"/>
        <v>4.8403359312584175</v>
      </c>
      <c r="C57" s="83">
        <f t="shared" ca="1" si="18"/>
        <v>4.1910705599179181</v>
      </c>
      <c r="D57" s="83">
        <f t="shared" ca="1" si="18"/>
        <v>2.4127923970745035</v>
      </c>
      <c r="E57" s="83">
        <f t="shared" ca="1" si="18"/>
        <v>2.9056708941272023</v>
      </c>
      <c r="F57" s="83">
        <f t="shared" ca="1" si="18"/>
        <v>3.2238986806059504</v>
      </c>
      <c r="G57" s="83">
        <f t="shared" ca="1" si="5"/>
        <v>9.459360655433759</v>
      </c>
      <c r="H57" s="83">
        <f t="shared" ca="1" si="6"/>
        <v>10.904981173196294</v>
      </c>
      <c r="I57" s="83">
        <f t="shared" ca="1" si="7"/>
        <v>10.969905505991569</v>
      </c>
      <c r="J57" s="83">
        <f t="shared" ca="1" si="8"/>
        <v>10.969905505991569</v>
      </c>
      <c r="K57" s="83">
        <f ca="1">SMALL($J$5:$J$1004,ROWS($J$5:J57))</f>
        <v>9.0343810521829973</v>
      </c>
      <c r="L57" s="66">
        <f ca="1">ROWS($J$5:J57)/COUNT($J$5:$J$1004)</f>
        <v>5.2999999999999999E-2</v>
      </c>
      <c r="M57" s="66"/>
      <c r="N57" s="41" t="str">
        <f t="shared" ca="1" si="9"/>
        <v xml:space="preserve"> </v>
      </c>
      <c r="O57" s="41" t="str">
        <f t="shared" ca="1" si="10"/>
        <v xml:space="preserve"> </v>
      </c>
      <c r="P57" s="41">
        <f t="shared" ca="1" si="11"/>
        <v>1</v>
      </c>
      <c r="R57" s="41" t="str">
        <f t="shared" ca="1" si="12"/>
        <v xml:space="preserve"> </v>
      </c>
      <c r="S57" s="41">
        <f t="shared" ca="1" si="13"/>
        <v>1</v>
      </c>
      <c r="T57" s="41" t="str">
        <f t="shared" ca="1" si="14"/>
        <v xml:space="preserve"> </v>
      </c>
      <c r="U57" s="41" t="str">
        <f t="shared" ca="1" si="15"/>
        <v xml:space="preserve"> </v>
      </c>
      <c r="V57" s="41">
        <f t="shared" ca="1" si="16"/>
        <v>1</v>
      </c>
      <c r="W57" s="41">
        <f t="shared" ca="1" si="17"/>
        <v>1</v>
      </c>
    </row>
    <row r="58" spans="1:23" hidden="1" x14ac:dyDescent="0.25">
      <c r="A58" s="83">
        <f t="shared" ca="1" si="18"/>
        <v>3.0214421560208398</v>
      </c>
      <c r="B58" s="83">
        <f t="shared" ca="1" si="18"/>
        <v>4.3911894436769057</v>
      </c>
      <c r="C58" s="83">
        <f t="shared" ca="1" si="18"/>
        <v>5.1697013064602819</v>
      </c>
      <c r="D58" s="83">
        <f t="shared" ca="1" si="18"/>
        <v>5.712964389797075</v>
      </c>
      <c r="E58" s="83">
        <f t="shared" ca="1" si="18"/>
        <v>1.1378659618685778</v>
      </c>
      <c r="F58" s="83">
        <f t="shared" ca="1" si="18"/>
        <v>2.035877947903685</v>
      </c>
      <c r="G58" s="83">
        <f t="shared" ca="1" si="5"/>
        <v>8.1911434624811221</v>
      </c>
      <c r="H58" s="83">
        <f t="shared" ca="1" si="6"/>
        <v>10.770284493721601</v>
      </c>
      <c r="I58" s="83">
        <f t="shared" ca="1" si="7"/>
        <v>7.5649333534491685</v>
      </c>
      <c r="J58" s="83">
        <f t="shared" ca="1" si="8"/>
        <v>10.770284493721601</v>
      </c>
      <c r="K58" s="83">
        <f ca="1">SMALL($J$5:$J$1004,ROWS($J$5:J58))</f>
        <v>9.0361388370900517</v>
      </c>
      <c r="L58" s="66">
        <f ca="1">ROWS($J$5:J58)/COUNT($J$5:$J$1004)</f>
        <v>5.3999999999999999E-2</v>
      </c>
      <c r="M58" s="66"/>
      <c r="N58" s="41" t="str">
        <f t="shared" ca="1" si="9"/>
        <v xml:space="preserve"> </v>
      </c>
      <c r="O58" s="41">
        <f t="shared" ca="1" si="10"/>
        <v>1</v>
      </c>
      <c r="P58" s="41" t="str">
        <f t="shared" ca="1" si="11"/>
        <v xml:space="preserve"> </v>
      </c>
      <c r="R58" s="41">
        <f t="shared" ca="1" si="12"/>
        <v>1</v>
      </c>
      <c r="S58" s="41" t="str">
        <f t="shared" ca="1" si="13"/>
        <v xml:space="preserve"> </v>
      </c>
      <c r="T58" s="41" t="str">
        <f t="shared" ca="1" si="14"/>
        <v xml:space="preserve"> </v>
      </c>
      <c r="U58" s="41">
        <f t="shared" ca="1" si="15"/>
        <v>1</v>
      </c>
      <c r="V58" s="41" t="str">
        <f t="shared" ca="1" si="16"/>
        <v xml:space="preserve"> </v>
      </c>
      <c r="W58" s="41">
        <f t="shared" ca="1" si="17"/>
        <v>1</v>
      </c>
    </row>
    <row r="59" spans="1:23" hidden="1" x14ac:dyDescent="0.25">
      <c r="A59" s="83">
        <f t="shared" ca="1" si="18"/>
        <v>4.6164785662349797</v>
      </c>
      <c r="B59" s="83">
        <f t="shared" ca="1" si="18"/>
        <v>2.5677990466666825</v>
      </c>
      <c r="C59" s="83">
        <f t="shared" ca="1" si="18"/>
        <v>4.2911249972762668</v>
      </c>
      <c r="D59" s="83">
        <f t="shared" ca="1" si="18"/>
        <v>3.2232669571421879</v>
      </c>
      <c r="E59" s="83">
        <f t="shared" ca="1" si="18"/>
        <v>2.6934675698127117</v>
      </c>
      <c r="F59" s="83">
        <f t="shared" ca="1" si="18"/>
        <v>3.4359550347134835</v>
      </c>
      <c r="G59" s="83">
        <f t="shared" ca="1" si="5"/>
        <v>8.9076035635112465</v>
      </c>
      <c r="H59" s="83">
        <f t="shared" ca="1" si="6"/>
        <v>11.275700558090652</v>
      </c>
      <c r="I59" s="83">
        <f t="shared" ca="1" si="7"/>
        <v>8.6972216511928782</v>
      </c>
      <c r="J59" s="83">
        <f t="shared" ca="1" si="8"/>
        <v>11.275700558090652</v>
      </c>
      <c r="K59" s="83">
        <f ca="1">SMALL($J$5:$J$1004,ROWS($J$5:J59))</f>
        <v>9.0683637050181538</v>
      </c>
      <c r="L59" s="66">
        <f ca="1">ROWS($J$5:J59)/COUNT($J$5:$J$1004)</f>
        <v>5.5E-2</v>
      </c>
      <c r="M59" s="66"/>
      <c r="N59" s="41" t="str">
        <f t="shared" ca="1" si="9"/>
        <v xml:space="preserve"> </v>
      </c>
      <c r="O59" s="41">
        <f t="shared" ca="1" si="10"/>
        <v>1</v>
      </c>
      <c r="P59" s="41" t="str">
        <f t="shared" ca="1" si="11"/>
        <v xml:space="preserve"> </v>
      </c>
      <c r="R59" s="41">
        <f t="shared" ca="1" si="12"/>
        <v>1</v>
      </c>
      <c r="S59" s="41" t="str">
        <f t="shared" ca="1" si="13"/>
        <v xml:space="preserve"> </v>
      </c>
      <c r="T59" s="41" t="str">
        <f t="shared" ca="1" si="14"/>
        <v xml:space="preserve"> </v>
      </c>
      <c r="U59" s="41">
        <f t="shared" ca="1" si="15"/>
        <v>1</v>
      </c>
      <c r="V59" s="41" t="str">
        <f t="shared" ca="1" si="16"/>
        <v xml:space="preserve"> </v>
      </c>
      <c r="W59" s="41">
        <f t="shared" ca="1" si="17"/>
        <v>1</v>
      </c>
    </row>
    <row r="60" spans="1:23" hidden="1" x14ac:dyDescent="0.25">
      <c r="A60" s="83">
        <f t="shared" ca="1" si="18"/>
        <v>2.5829483382707874</v>
      </c>
      <c r="B60" s="83">
        <f t="shared" ca="1" si="18"/>
        <v>4.9742387067946527</v>
      </c>
      <c r="C60" s="83">
        <f t="shared" ca="1" si="18"/>
        <v>6.1845499496932757</v>
      </c>
      <c r="D60" s="83">
        <f t="shared" ca="1" si="18"/>
        <v>3.5234441254255993</v>
      </c>
      <c r="E60" s="83">
        <f t="shared" ca="1" si="18"/>
        <v>1.7434182929159832</v>
      </c>
      <c r="F60" s="83">
        <f t="shared" ca="1" si="18"/>
        <v>2.8581401118607301</v>
      </c>
      <c r="G60" s="83">
        <f t="shared" ca="1" si="5"/>
        <v>8.7674982879640631</v>
      </c>
      <c r="H60" s="83">
        <f t="shared" ca="1" si="6"/>
        <v>8.9645325755571168</v>
      </c>
      <c r="I60" s="83">
        <f t="shared" ca="1" si="7"/>
        <v>9.5757971115713651</v>
      </c>
      <c r="J60" s="83">
        <f t="shared" ca="1" si="8"/>
        <v>9.5757971115713651</v>
      </c>
      <c r="K60" s="83">
        <f ca="1">SMALL($J$5:$J$1004,ROWS($J$5:J60))</f>
        <v>9.0968082742510603</v>
      </c>
      <c r="L60" s="66">
        <f ca="1">ROWS($J$5:J60)/COUNT($J$5:$J$1004)</f>
        <v>5.6000000000000001E-2</v>
      </c>
      <c r="M60" s="66"/>
      <c r="N60" s="41" t="str">
        <f t="shared" ca="1" si="9"/>
        <v xml:space="preserve"> </v>
      </c>
      <c r="O60" s="41" t="str">
        <f t="shared" ca="1" si="10"/>
        <v xml:space="preserve"> </v>
      </c>
      <c r="P60" s="41">
        <f t="shared" ca="1" si="11"/>
        <v>1</v>
      </c>
      <c r="R60" s="41" t="str">
        <f t="shared" ca="1" si="12"/>
        <v xml:space="preserve"> </v>
      </c>
      <c r="S60" s="41">
        <f t="shared" ca="1" si="13"/>
        <v>1</v>
      </c>
      <c r="T60" s="41" t="str">
        <f t="shared" ca="1" si="14"/>
        <v xml:space="preserve"> </v>
      </c>
      <c r="U60" s="41" t="str">
        <f t="shared" ca="1" si="15"/>
        <v xml:space="preserve"> </v>
      </c>
      <c r="V60" s="41">
        <f t="shared" ca="1" si="16"/>
        <v>1</v>
      </c>
      <c r="W60" s="41">
        <f t="shared" ca="1" si="17"/>
        <v>1</v>
      </c>
    </row>
    <row r="61" spans="1:23" hidden="1" x14ac:dyDescent="0.25">
      <c r="A61" s="83">
        <f t="shared" ca="1" si="18"/>
        <v>5.0887736882996855</v>
      </c>
      <c r="B61" s="83">
        <f t="shared" ca="1" si="18"/>
        <v>4.3523376341500342</v>
      </c>
      <c r="C61" s="83">
        <f t="shared" ca="1" si="18"/>
        <v>7.7399794845676535</v>
      </c>
      <c r="D61" s="83">
        <f t="shared" ca="1" si="18"/>
        <v>2.6005535191125877</v>
      </c>
      <c r="E61" s="83">
        <f t="shared" ca="1" si="18"/>
        <v>1.9015825841846212</v>
      </c>
      <c r="F61" s="83">
        <f t="shared" ca="1" si="18"/>
        <v>2.0191234221956877</v>
      </c>
      <c r="G61" s="83">
        <f t="shared" ca="1" si="5"/>
        <v>12.828753172867339</v>
      </c>
      <c r="H61" s="83">
        <f t="shared" ca="1" si="6"/>
        <v>9.7084506296079596</v>
      </c>
      <c r="I61" s="83">
        <f t="shared" ca="1" si="7"/>
        <v>8.2730436405303429</v>
      </c>
      <c r="J61" s="83">
        <f t="shared" ca="1" si="8"/>
        <v>12.828753172867339</v>
      </c>
      <c r="K61" s="83">
        <f ca="1">SMALL($J$5:$J$1004,ROWS($J$5:J61))</f>
        <v>9.1022310084117795</v>
      </c>
      <c r="L61" s="66">
        <f ca="1">ROWS($J$5:J61)/COUNT($J$5:$J$1004)</f>
        <v>5.7000000000000002E-2</v>
      </c>
      <c r="M61" s="66"/>
      <c r="N61" s="41">
        <f t="shared" ca="1" si="9"/>
        <v>1</v>
      </c>
      <c r="O61" s="41" t="str">
        <f t="shared" ca="1" si="10"/>
        <v xml:space="preserve"> </v>
      </c>
      <c r="P61" s="41" t="str">
        <f t="shared" ca="1" si="11"/>
        <v xml:space="preserve"> </v>
      </c>
      <c r="R61" s="41">
        <f t="shared" ca="1" si="12"/>
        <v>1</v>
      </c>
      <c r="S61" s="41" t="str">
        <f t="shared" ca="1" si="13"/>
        <v xml:space="preserve"> </v>
      </c>
      <c r="T61" s="41">
        <f t="shared" ca="1" si="14"/>
        <v>1</v>
      </c>
      <c r="U61" s="41" t="str">
        <f t="shared" ca="1" si="15"/>
        <v xml:space="preserve"> </v>
      </c>
      <c r="V61" s="41" t="str">
        <f t="shared" ca="1" si="16"/>
        <v xml:space="preserve"> </v>
      </c>
      <c r="W61" s="41" t="str">
        <f t="shared" ca="1" si="17"/>
        <v xml:space="preserve"> </v>
      </c>
    </row>
    <row r="62" spans="1:23" hidden="1" x14ac:dyDescent="0.25">
      <c r="A62" s="83">
        <f t="shared" ref="A62:F104" ca="1" si="19">A$2+(A$3-A$2)*RAND()</f>
        <v>4.1167804262341576</v>
      </c>
      <c r="B62" s="83">
        <f t="shared" ca="1" si="19"/>
        <v>1.0135709452090769</v>
      </c>
      <c r="C62" s="83">
        <f t="shared" ca="1" si="19"/>
        <v>5.9416662508144338</v>
      </c>
      <c r="D62" s="83">
        <f t="shared" ca="1" si="19"/>
        <v>2.9431702590778643</v>
      </c>
      <c r="E62" s="83">
        <f t="shared" ca="1" si="19"/>
        <v>2.1304328814315161</v>
      </c>
      <c r="F62" s="83">
        <f t="shared" ca="1" si="19"/>
        <v>3.6668214429916226</v>
      </c>
      <c r="G62" s="83">
        <f t="shared" ca="1" si="5"/>
        <v>10.058446677048591</v>
      </c>
      <c r="H62" s="83">
        <f t="shared" ca="1" si="6"/>
        <v>10.726772128303644</v>
      </c>
      <c r="I62" s="83">
        <f t="shared" ca="1" si="7"/>
        <v>6.8108252696322156</v>
      </c>
      <c r="J62" s="83">
        <f t="shared" ca="1" si="8"/>
        <v>10.726772128303644</v>
      </c>
      <c r="K62" s="83">
        <f ca="1">SMALL($J$5:$J$1004,ROWS($J$5:J62))</f>
        <v>9.1032710845047031</v>
      </c>
      <c r="L62" s="66">
        <f ca="1">ROWS($J$5:J62)/COUNT($J$5:$J$1004)</f>
        <v>5.8000000000000003E-2</v>
      </c>
      <c r="M62" s="66"/>
      <c r="N62" s="41" t="str">
        <f t="shared" ca="1" si="9"/>
        <v xml:space="preserve"> </v>
      </c>
      <c r="O62" s="41">
        <f t="shared" ca="1" si="10"/>
        <v>1</v>
      </c>
      <c r="P62" s="41" t="str">
        <f t="shared" ca="1" si="11"/>
        <v xml:space="preserve"> </v>
      </c>
      <c r="R62" s="41">
        <f t="shared" ca="1" si="12"/>
        <v>1</v>
      </c>
      <c r="S62" s="41" t="str">
        <f t="shared" ca="1" si="13"/>
        <v xml:space="preserve"> </v>
      </c>
      <c r="T62" s="41" t="str">
        <f t="shared" ca="1" si="14"/>
        <v xml:space="preserve"> </v>
      </c>
      <c r="U62" s="41">
        <f t="shared" ca="1" si="15"/>
        <v>1</v>
      </c>
      <c r="V62" s="41" t="str">
        <f t="shared" ca="1" si="16"/>
        <v xml:space="preserve"> </v>
      </c>
      <c r="W62" s="41">
        <f t="shared" ca="1" si="17"/>
        <v>1</v>
      </c>
    </row>
    <row r="63" spans="1:23" hidden="1" x14ac:dyDescent="0.25">
      <c r="A63" s="83">
        <f t="shared" ca="1" si="19"/>
        <v>2.8642624816488755</v>
      </c>
      <c r="B63" s="83">
        <f t="shared" ca="1" si="19"/>
        <v>1.8816767508792012</v>
      </c>
      <c r="C63" s="83">
        <f t="shared" ca="1" si="19"/>
        <v>5.6267138436556792</v>
      </c>
      <c r="D63" s="83">
        <f t="shared" ca="1" si="19"/>
        <v>4.5810179389235604</v>
      </c>
      <c r="E63" s="83">
        <f t="shared" ca="1" si="19"/>
        <v>2.3786978092477922</v>
      </c>
      <c r="F63" s="83">
        <f t="shared" ca="1" si="19"/>
        <v>2.7700442577666573</v>
      </c>
      <c r="G63" s="83">
        <f t="shared" ca="1" si="5"/>
        <v>8.4909763253045547</v>
      </c>
      <c r="H63" s="83">
        <f t="shared" ca="1" si="6"/>
        <v>10.215324678339094</v>
      </c>
      <c r="I63" s="83">
        <f t="shared" ca="1" si="7"/>
        <v>7.0304188178936506</v>
      </c>
      <c r="J63" s="83">
        <f t="shared" ca="1" si="8"/>
        <v>10.215324678339094</v>
      </c>
      <c r="K63" s="83">
        <f ca="1">SMALL($J$5:$J$1004,ROWS($J$5:J63))</f>
        <v>9.1206497391761374</v>
      </c>
      <c r="L63" s="66">
        <f ca="1">ROWS($J$5:J63)/COUNT($J$5:$J$1004)</f>
        <v>5.8999999999999997E-2</v>
      </c>
      <c r="M63" s="66"/>
      <c r="N63" s="41" t="str">
        <f t="shared" ca="1" si="9"/>
        <v xml:space="preserve"> </v>
      </c>
      <c r="O63" s="41">
        <f t="shared" ca="1" si="10"/>
        <v>1</v>
      </c>
      <c r="P63" s="41" t="str">
        <f t="shared" ca="1" si="11"/>
        <v xml:space="preserve"> </v>
      </c>
      <c r="R63" s="41">
        <f t="shared" ca="1" si="12"/>
        <v>1</v>
      </c>
      <c r="S63" s="41" t="str">
        <f t="shared" ca="1" si="13"/>
        <v xml:space="preserve"> </v>
      </c>
      <c r="T63" s="41" t="str">
        <f t="shared" ca="1" si="14"/>
        <v xml:space="preserve"> </v>
      </c>
      <c r="U63" s="41">
        <f t="shared" ca="1" si="15"/>
        <v>1</v>
      </c>
      <c r="V63" s="41" t="str">
        <f t="shared" ca="1" si="16"/>
        <v xml:space="preserve"> </v>
      </c>
      <c r="W63" s="41">
        <f t="shared" ca="1" si="17"/>
        <v>1</v>
      </c>
    </row>
    <row r="64" spans="1:23" hidden="1" x14ac:dyDescent="0.25">
      <c r="A64" s="83">
        <f t="shared" ca="1" si="19"/>
        <v>3.626005331703833</v>
      </c>
      <c r="B64" s="83">
        <f t="shared" ca="1" si="19"/>
        <v>1.553861655729285</v>
      </c>
      <c r="C64" s="83">
        <f t="shared" ca="1" si="19"/>
        <v>7.4702725372294037</v>
      </c>
      <c r="D64" s="83">
        <f t="shared" ca="1" si="19"/>
        <v>5.9475516286165764</v>
      </c>
      <c r="E64" s="83">
        <f t="shared" ca="1" si="19"/>
        <v>1.0051146238023809</v>
      </c>
      <c r="F64" s="83">
        <f t="shared" ca="1" si="19"/>
        <v>3.0094434554808309</v>
      </c>
      <c r="G64" s="83">
        <f t="shared" ca="1" si="5"/>
        <v>11.096277868933237</v>
      </c>
      <c r="H64" s="83">
        <f t="shared" ca="1" si="6"/>
        <v>12.583000415801241</v>
      </c>
      <c r="I64" s="83">
        <f t="shared" ca="1" si="7"/>
        <v>5.5684197350124967</v>
      </c>
      <c r="J64" s="83">
        <f t="shared" ca="1" si="8"/>
        <v>12.583000415801241</v>
      </c>
      <c r="K64" s="83">
        <f ca="1">SMALL($J$5:$J$1004,ROWS($J$5:J64))</f>
        <v>9.1268995858210449</v>
      </c>
      <c r="L64" s="66">
        <f ca="1">ROWS($J$5:J64)/COUNT($J$5:$J$1004)</f>
        <v>0.06</v>
      </c>
      <c r="M64" s="66"/>
      <c r="N64" s="41" t="str">
        <f t="shared" ca="1" si="9"/>
        <v xml:space="preserve"> </v>
      </c>
      <c r="O64" s="41">
        <f t="shared" ca="1" si="10"/>
        <v>1</v>
      </c>
      <c r="P64" s="41" t="str">
        <f t="shared" ca="1" si="11"/>
        <v xml:space="preserve"> </v>
      </c>
      <c r="R64" s="41">
        <f t="shared" ca="1" si="12"/>
        <v>1</v>
      </c>
      <c r="S64" s="41" t="str">
        <f t="shared" ca="1" si="13"/>
        <v xml:space="preserve"> </v>
      </c>
      <c r="T64" s="41" t="str">
        <f t="shared" ca="1" si="14"/>
        <v xml:space="preserve"> </v>
      </c>
      <c r="U64" s="41">
        <f t="shared" ca="1" si="15"/>
        <v>1</v>
      </c>
      <c r="V64" s="41" t="str">
        <f t="shared" ca="1" si="16"/>
        <v xml:space="preserve"> </v>
      </c>
      <c r="W64" s="41">
        <f t="shared" ca="1" si="17"/>
        <v>1</v>
      </c>
    </row>
    <row r="65" spans="1:23" hidden="1" x14ac:dyDescent="0.25">
      <c r="A65" s="83">
        <f t="shared" ca="1" si="19"/>
        <v>5.9216968519805633</v>
      </c>
      <c r="B65" s="83">
        <f t="shared" ca="1" si="19"/>
        <v>2.7764793642953758</v>
      </c>
      <c r="C65" s="83">
        <f t="shared" ca="1" si="19"/>
        <v>4.8373630171139865</v>
      </c>
      <c r="D65" s="83">
        <f t="shared" ca="1" si="19"/>
        <v>3.9723205165172684</v>
      </c>
      <c r="E65" s="83">
        <f t="shared" ca="1" si="19"/>
        <v>2.1890142224731282</v>
      </c>
      <c r="F65" s="83">
        <f t="shared" ca="1" si="19"/>
        <v>3.1624334368255438</v>
      </c>
      <c r="G65" s="83">
        <f t="shared" ca="1" si="5"/>
        <v>10.75905986909455</v>
      </c>
      <c r="H65" s="83">
        <f t="shared" ca="1" si="6"/>
        <v>13.056450805323376</v>
      </c>
      <c r="I65" s="83">
        <f t="shared" ca="1" si="7"/>
        <v>8.1279270235940473</v>
      </c>
      <c r="J65" s="83">
        <f t="shared" ca="1" si="8"/>
        <v>13.056450805323376</v>
      </c>
      <c r="K65" s="83">
        <f ca="1">SMALL($J$5:$J$1004,ROWS($J$5:J65))</f>
        <v>9.1369121734980965</v>
      </c>
      <c r="L65" s="66">
        <f ca="1">ROWS($J$5:J65)/COUNT($J$5:$J$1004)</f>
        <v>6.0999999999999999E-2</v>
      </c>
      <c r="M65" s="66"/>
      <c r="N65" s="41" t="str">
        <f t="shared" ca="1" si="9"/>
        <v xml:space="preserve"> </v>
      </c>
      <c r="O65" s="41">
        <f t="shared" ca="1" si="10"/>
        <v>1</v>
      </c>
      <c r="P65" s="41" t="str">
        <f t="shared" ca="1" si="11"/>
        <v xml:space="preserve"> </v>
      </c>
      <c r="R65" s="41">
        <f t="shared" ca="1" si="12"/>
        <v>1</v>
      </c>
      <c r="S65" s="41" t="str">
        <f t="shared" ca="1" si="13"/>
        <v xml:space="preserve"> </v>
      </c>
      <c r="T65" s="41" t="str">
        <f t="shared" ca="1" si="14"/>
        <v xml:space="preserve"> </v>
      </c>
      <c r="U65" s="41">
        <f t="shared" ca="1" si="15"/>
        <v>1</v>
      </c>
      <c r="V65" s="41" t="str">
        <f t="shared" ca="1" si="16"/>
        <v xml:space="preserve"> </v>
      </c>
      <c r="W65" s="41">
        <f t="shared" ca="1" si="17"/>
        <v>1</v>
      </c>
    </row>
    <row r="66" spans="1:23" hidden="1" x14ac:dyDescent="0.25">
      <c r="A66" s="83">
        <f t="shared" ca="1" si="19"/>
        <v>5.5509627362752747</v>
      </c>
      <c r="B66" s="83">
        <f t="shared" ca="1" si="19"/>
        <v>1.8087420242616785</v>
      </c>
      <c r="C66" s="83">
        <f t="shared" ca="1" si="19"/>
        <v>7.0376402132904223</v>
      </c>
      <c r="D66" s="83">
        <f t="shared" ca="1" si="19"/>
        <v>2.514518611835471</v>
      </c>
      <c r="E66" s="83">
        <f t="shared" ca="1" si="19"/>
        <v>2.4332177787499152</v>
      </c>
      <c r="F66" s="83">
        <f t="shared" ca="1" si="19"/>
        <v>3.0456576058532097</v>
      </c>
      <c r="G66" s="83">
        <f t="shared" ca="1" si="5"/>
        <v>12.588602949565697</v>
      </c>
      <c r="H66" s="83">
        <f t="shared" ca="1" si="6"/>
        <v>11.111138953963955</v>
      </c>
      <c r="I66" s="83">
        <f t="shared" ca="1" si="7"/>
        <v>7.2876174088648034</v>
      </c>
      <c r="J66" s="83">
        <f t="shared" ca="1" si="8"/>
        <v>12.588602949565697</v>
      </c>
      <c r="K66" s="83">
        <f ca="1">SMALL($J$5:$J$1004,ROWS($J$5:J66))</f>
        <v>9.1389606015446745</v>
      </c>
      <c r="L66" s="66">
        <f ca="1">ROWS($J$5:J66)/COUNT($J$5:$J$1004)</f>
        <v>6.2E-2</v>
      </c>
      <c r="M66" s="66"/>
      <c r="N66" s="41">
        <f t="shared" ca="1" si="9"/>
        <v>1</v>
      </c>
      <c r="O66" s="41" t="str">
        <f t="shared" ca="1" si="10"/>
        <v xml:space="preserve"> </v>
      </c>
      <c r="P66" s="41" t="str">
        <f t="shared" ca="1" si="11"/>
        <v xml:space="preserve"> </v>
      </c>
      <c r="R66" s="41">
        <f t="shared" ca="1" si="12"/>
        <v>1</v>
      </c>
      <c r="S66" s="41" t="str">
        <f t="shared" ca="1" si="13"/>
        <v xml:space="preserve"> </v>
      </c>
      <c r="T66" s="41">
        <f t="shared" ca="1" si="14"/>
        <v>1</v>
      </c>
      <c r="U66" s="41" t="str">
        <f t="shared" ca="1" si="15"/>
        <v xml:space="preserve"> </v>
      </c>
      <c r="V66" s="41" t="str">
        <f t="shared" ca="1" si="16"/>
        <v xml:space="preserve"> </v>
      </c>
      <c r="W66" s="41" t="str">
        <f t="shared" ca="1" si="17"/>
        <v xml:space="preserve"> </v>
      </c>
    </row>
    <row r="67" spans="1:23" hidden="1" x14ac:dyDescent="0.25">
      <c r="A67" s="83">
        <f t="shared" ca="1" si="19"/>
        <v>3.8967367326300222</v>
      </c>
      <c r="B67" s="83">
        <f t="shared" ca="1" si="19"/>
        <v>2.930594853243349</v>
      </c>
      <c r="C67" s="83">
        <f t="shared" ca="1" si="19"/>
        <v>4.640126388489267</v>
      </c>
      <c r="D67" s="83">
        <f t="shared" ca="1" si="19"/>
        <v>3.6682029410798425</v>
      </c>
      <c r="E67" s="83">
        <f t="shared" ca="1" si="19"/>
        <v>1.1485915319255391</v>
      </c>
      <c r="F67" s="83">
        <f t="shared" ca="1" si="19"/>
        <v>2.3519178882769265</v>
      </c>
      <c r="G67" s="83">
        <f t="shared" ca="1" si="5"/>
        <v>8.5368631211192891</v>
      </c>
      <c r="H67" s="83">
        <f t="shared" ca="1" si="6"/>
        <v>9.9168575619867916</v>
      </c>
      <c r="I67" s="83">
        <f t="shared" ca="1" si="7"/>
        <v>6.4311042734458148</v>
      </c>
      <c r="J67" s="83">
        <f t="shared" ca="1" si="8"/>
        <v>9.9168575619867916</v>
      </c>
      <c r="K67" s="83">
        <f ca="1">SMALL($J$5:$J$1004,ROWS($J$5:J67))</f>
        <v>9.1700123876785682</v>
      </c>
      <c r="L67" s="66">
        <f ca="1">ROWS($J$5:J67)/COUNT($J$5:$J$1004)</f>
        <v>6.3E-2</v>
      </c>
      <c r="M67" s="66"/>
      <c r="N67" s="41" t="str">
        <f t="shared" ca="1" si="9"/>
        <v xml:space="preserve"> </v>
      </c>
      <c r="O67" s="41">
        <f t="shared" ca="1" si="10"/>
        <v>1</v>
      </c>
      <c r="P67" s="41" t="str">
        <f t="shared" ca="1" si="11"/>
        <v xml:space="preserve"> </v>
      </c>
      <c r="R67" s="41">
        <f t="shared" ca="1" si="12"/>
        <v>1</v>
      </c>
      <c r="S67" s="41" t="str">
        <f t="shared" ca="1" si="13"/>
        <v xml:space="preserve"> </v>
      </c>
      <c r="T67" s="41" t="str">
        <f t="shared" ca="1" si="14"/>
        <v xml:space="preserve"> </v>
      </c>
      <c r="U67" s="41">
        <f t="shared" ca="1" si="15"/>
        <v>1</v>
      </c>
      <c r="V67" s="41" t="str">
        <f t="shared" ca="1" si="16"/>
        <v xml:space="preserve"> </v>
      </c>
      <c r="W67" s="41">
        <f t="shared" ca="1" si="17"/>
        <v>1</v>
      </c>
    </row>
    <row r="68" spans="1:23" hidden="1" x14ac:dyDescent="0.25">
      <c r="A68" s="83">
        <f t="shared" ca="1" si="19"/>
        <v>4.9399015695080699</v>
      </c>
      <c r="B68" s="83">
        <f t="shared" ca="1" si="19"/>
        <v>2.5267568470080524</v>
      </c>
      <c r="C68" s="83">
        <f t="shared" ca="1" si="19"/>
        <v>6.2652279419231469</v>
      </c>
      <c r="D68" s="83">
        <f t="shared" ca="1" si="19"/>
        <v>4.7674869724194338</v>
      </c>
      <c r="E68" s="83">
        <f t="shared" ca="1" si="19"/>
        <v>1.0518170074659949</v>
      </c>
      <c r="F68" s="83">
        <f t="shared" ca="1" si="19"/>
        <v>2.4318173033120658</v>
      </c>
      <c r="G68" s="83">
        <f t="shared" ca="1" si="5"/>
        <v>11.205129511431217</v>
      </c>
      <c r="H68" s="83">
        <f t="shared" ca="1" si="6"/>
        <v>12.139205845239569</v>
      </c>
      <c r="I68" s="83">
        <f t="shared" ca="1" si="7"/>
        <v>6.0103911577861133</v>
      </c>
      <c r="J68" s="83">
        <f t="shared" ca="1" si="8"/>
        <v>12.139205845239569</v>
      </c>
      <c r="K68" s="83">
        <f ca="1">SMALL($J$5:$J$1004,ROWS($J$5:J68))</f>
        <v>9.17151565253981</v>
      </c>
      <c r="L68" s="66">
        <f ca="1">ROWS($J$5:J68)/COUNT($J$5:$J$1004)</f>
        <v>6.4000000000000001E-2</v>
      </c>
      <c r="M68" s="66"/>
      <c r="N68" s="41" t="str">
        <f t="shared" ca="1" si="9"/>
        <v xml:space="preserve"> </v>
      </c>
      <c r="O68" s="41">
        <f t="shared" ca="1" si="10"/>
        <v>1</v>
      </c>
      <c r="P68" s="41" t="str">
        <f t="shared" ca="1" si="11"/>
        <v xml:space="preserve"> </v>
      </c>
      <c r="R68" s="41">
        <f t="shared" ca="1" si="12"/>
        <v>1</v>
      </c>
      <c r="S68" s="41" t="str">
        <f t="shared" ca="1" si="13"/>
        <v xml:space="preserve"> </v>
      </c>
      <c r="T68" s="41" t="str">
        <f t="shared" ca="1" si="14"/>
        <v xml:space="preserve"> </v>
      </c>
      <c r="U68" s="41">
        <f t="shared" ca="1" si="15"/>
        <v>1</v>
      </c>
      <c r="V68" s="41" t="str">
        <f t="shared" ca="1" si="16"/>
        <v xml:space="preserve"> </v>
      </c>
      <c r="W68" s="41">
        <f t="shared" ca="1" si="17"/>
        <v>1</v>
      </c>
    </row>
    <row r="69" spans="1:23" hidden="1" x14ac:dyDescent="0.25">
      <c r="A69" s="83">
        <f t="shared" ca="1" si="19"/>
        <v>3.8385317681118543</v>
      </c>
      <c r="B69" s="83">
        <f t="shared" ca="1" si="19"/>
        <v>1.4976677246559338</v>
      </c>
      <c r="C69" s="83">
        <f t="shared" ca="1" si="19"/>
        <v>4.4491377810828556</v>
      </c>
      <c r="D69" s="83">
        <f t="shared" ca="1" si="19"/>
        <v>5.0756142254930499</v>
      </c>
      <c r="E69" s="83">
        <f t="shared" ca="1" si="19"/>
        <v>2.4482454908108493</v>
      </c>
      <c r="F69" s="83">
        <f t="shared" ca="1" si="19"/>
        <v>3.9981464682265004</v>
      </c>
      <c r="G69" s="83">
        <f t="shared" ca="1" si="5"/>
        <v>8.2876695491947103</v>
      </c>
      <c r="H69" s="83">
        <f t="shared" ca="1" si="6"/>
        <v>12.912292461831406</v>
      </c>
      <c r="I69" s="83">
        <f t="shared" ca="1" si="7"/>
        <v>7.9440596836932835</v>
      </c>
      <c r="J69" s="83">
        <f t="shared" ca="1" si="8"/>
        <v>12.912292461831406</v>
      </c>
      <c r="K69" s="83">
        <f ca="1">SMALL($J$5:$J$1004,ROWS($J$5:J69))</f>
        <v>9.1944425842023509</v>
      </c>
      <c r="L69" s="66">
        <f ca="1">ROWS($J$5:J69)/COUNT($J$5:$J$1004)</f>
        <v>6.5000000000000002E-2</v>
      </c>
      <c r="M69" s="66"/>
      <c r="N69" s="41" t="str">
        <f t="shared" ca="1" si="9"/>
        <v xml:space="preserve"> </v>
      </c>
      <c r="O69" s="41">
        <f t="shared" ca="1" si="10"/>
        <v>1</v>
      </c>
      <c r="P69" s="41" t="str">
        <f t="shared" ca="1" si="11"/>
        <v xml:space="preserve"> </v>
      </c>
      <c r="R69" s="41">
        <f t="shared" ca="1" si="12"/>
        <v>1</v>
      </c>
      <c r="S69" s="41" t="str">
        <f t="shared" ca="1" si="13"/>
        <v xml:space="preserve"> </v>
      </c>
      <c r="T69" s="41" t="str">
        <f t="shared" ca="1" si="14"/>
        <v xml:space="preserve"> </v>
      </c>
      <c r="U69" s="41">
        <f t="shared" ca="1" si="15"/>
        <v>1</v>
      </c>
      <c r="V69" s="41" t="str">
        <f t="shared" ca="1" si="16"/>
        <v xml:space="preserve"> </v>
      </c>
      <c r="W69" s="41">
        <f t="shared" ca="1" si="17"/>
        <v>1</v>
      </c>
    </row>
    <row r="70" spans="1:23" hidden="1" x14ac:dyDescent="0.25">
      <c r="A70" s="83">
        <f t="shared" ca="1" si="19"/>
        <v>3.4175880872986002</v>
      </c>
      <c r="B70" s="83">
        <f t="shared" ca="1" si="19"/>
        <v>4.6089652147047433</v>
      </c>
      <c r="C70" s="83">
        <f t="shared" ca="1" si="19"/>
        <v>4.1423863907165703</v>
      </c>
      <c r="D70" s="83">
        <f t="shared" ca="1" si="19"/>
        <v>4.7515819818388838</v>
      </c>
      <c r="E70" s="83">
        <f t="shared" ca="1" si="19"/>
        <v>2.992309264226336</v>
      </c>
      <c r="F70" s="83">
        <f t="shared" ca="1" si="19"/>
        <v>2.8478012225455478</v>
      </c>
      <c r="G70" s="83">
        <f t="shared" ref="G70:G133" ca="1" si="20">A70+C70</f>
        <v>7.559974478015171</v>
      </c>
      <c r="H70" s="83">
        <f t="shared" ref="H70:H133" ca="1" si="21">A70+D70+F70</f>
        <v>11.016971291683031</v>
      </c>
      <c r="I70" s="83">
        <f t="shared" ref="I70:I133" ca="1" si="22">B70+E70+F70</f>
        <v>10.449075701476627</v>
      </c>
      <c r="J70" s="83">
        <f t="shared" ref="J70:J133" ca="1" si="23">MAX(G70:I70)</f>
        <v>11.016971291683031</v>
      </c>
      <c r="K70" s="83">
        <f ca="1">SMALL($J$5:$J$1004,ROWS($J$5:J70))</f>
        <v>9.2035035568135157</v>
      </c>
      <c r="L70" s="66">
        <f ca="1">ROWS($J$5:J70)/COUNT($J$5:$J$1004)</f>
        <v>6.6000000000000003E-2</v>
      </c>
      <c r="M70" s="66"/>
      <c r="N70" s="41" t="str">
        <f t="shared" ref="N70:N133" ca="1" si="24">IF(G70=$J70,1," ")</f>
        <v xml:space="preserve"> </v>
      </c>
      <c r="O70" s="41">
        <f t="shared" ref="O70:O133" ca="1" si="25">IF(H70=$J70,1," ")</f>
        <v>1</v>
      </c>
      <c r="P70" s="41" t="str">
        <f t="shared" ref="P70:P133" ca="1" si="26">IF(I70=$J70,1," ")</f>
        <v xml:space="preserve"> </v>
      </c>
      <c r="R70" s="41">
        <f t="shared" ref="R70:R133" ca="1" si="27">IF(SUM(N70:O70)&gt;0,SUM(N70:O70)," ")</f>
        <v>1</v>
      </c>
      <c r="S70" s="41" t="str">
        <f t="shared" ref="S70:S133" ca="1" si="28">P70</f>
        <v xml:space="preserve"> </v>
      </c>
      <c r="T70" s="41" t="str">
        <f t="shared" ref="T70:T133" ca="1" si="29">N70</f>
        <v xml:space="preserve"> </v>
      </c>
      <c r="U70" s="41">
        <f t="shared" ref="U70:U133" ca="1" si="30">O70</f>
        <v>1</v>
      </c>
      <c r="V70" s="41" t="str">
        <f t="shared" ref="V70:V133" ca="1" si="31">P70</f>
        <v xml:space="preserve"> </v>
      </c>
      <c r="W70" s="41">
        <f t="shared" ref="W70:W133" ca="1" si="32">IF(SUM(O70:P70)&gt;0, SUM(O70:P70)," ")</f>
        <v>1</v>
      </c>
    </row>
    <row r="71" spans="1:23" hidden="1" x14ac:dyDescent="0.25">
      <c r="A71" s="83">
        <f t="shared" ca="1" si="19"/>
        <v>5.6746688022190064</v>
      </c>
      <c r="B71" s="83">
        <f t="shared" ca="1" si="19"/>
        <v>4.2528617004873865</v>
      </c>
      <c r="C71" s="83">
        <f t="shared" ca="1" si="19"/>
        <v>4.7957930755617344</v>
      </c>
      <c r="D71" s="83">
        <f t="shared" ca="1" si="19"/>
        <v>4.7080767472299669</v>
      </c>
      <c r="E71" s="83">
        <f t="shared" ca="1" si="19"/>
        <v>2.2370148274452637</v>
      </c>
      <c r="F71" s="83">
        <f t="shared" ca="1" si="19"/>
        <v>3.7331837420756298</v>
      </c>
      <c r="G71" s="83">
        <f t="shared" ca="1" si="20"/>
        <v>10.470461877780741</v>
      </c>
      <c r="H71" s="83">
        <f t="shared" ca="1" si="21"/>
        <v>14.115929291524603</v>
      </c>
      <c r="I71" s="83">
        <f t="shared" ca="1" si="22"/>
        <v>10.223060270008279</v>
      </c>
      <c r="J71" s="83">
        <f t="shared" ca="1" si="23"/>
        <v>14.115929291524603</v>
      </c>
      <c r="K71" s="83">
        <f ca="1">SMALL($J$5:$J$1004,ROWS($J$5:J71))</f>
        <v>9.207587354731654</v>
      </c>
      <c r="L71" s="66">
        <f ca="1">ROWS($J$5:J71)/COUNT($J$5:$J$1004)</f>
        <v>6.7000000000000004E-2</v>
      </c>
      <c r="M71" s="66"/>
      <c r="N71" s="41" t="str">
        <f t="shared" ca="1" si="24"/>
        <v xml:space="preserve"> </v>
      </c>
      <c r="O71" s="41">
        <f t="shared" ca="1" si="25"/>
        <v>1</v>
      </c>
      <c r="P71" s="41" t="str">
        <f t="shared" ca="1" si="26"/>
        <v xml:space="preserve"> </v>
      </c>
      <c r="R71" s="41">
        <f t="shared" ca="1" si="27"/>
        <v>1</v>
      </c>
      <c r="S71" s="41" t="str">
        <f t="shared" ca="1" si="28"/>
        <v xml:space="preserve"> </v>
      </c>
      <c r="T71" s="41" t="str">
        <f t="shared" ca="1" si="29"/>
        <v xml:space="preserve"> </v>
      </c>
      <c r="U71" s="41">
        <f t="shared" ca="1" si="30"/>
        <v>1</v>
      </c>
      <c r="V71" s="41" t="str">
        <f t="shared" ca="1" si="31"/>
        <v xml:space="preserve"> </v>
      </c>
      <c r="W71" s="41">
        <f t="shared" ca="1" si="32"/>
        <v>1</v>
      </c>
    </row>
    <row r="72" spans="1:23" hidden="1" x14ac:dyDescent="0.25">
      <c r="A72" s="83">
        <f t="shared" ca="1" si="19"/>
        <v>2.7118086248093047</v>
      </c>
      <c r="B72" s="83">
        <f t="shared" ca="1" si="19"/>
        <v>4.8152686736916657</v>
      </c>
      <c r="C72" s="83">
        <f t="shared" ca="1" si="19"/>
        <v>5.6034379609707443</v>
      </c>
      <c r="D72" s="83">
        <f t="shared" ca="1" si="19"/>
        <v>5.9109273936418045</v>
      </c>
      <c r="E72" s="83">
        <f t="shared" ca="1" si="19"/>
        <v>1.803360877047663</v>
      </c>
      <c r="F72" s="83">
        <f t="shared" ca="1" si="19"/>
        <v>2.4034852959782178</v>
      </c>
      <c r="G72" s="83">
        <f t="shared" ca="1" si="20"/>
        <v>8.3152465857800486</v>
      </c>
      <c r="H72" s="83">
        <f t="shared" ca="1" si="21"/>
        <v>11.026221314429327</v>
      </c>
      <c r="I72" s="83">
        <f t="shared" ca="1" si="22"/>
        <v>9.022114846717546</v>
      </c>
      <c r="J72" s="83">
        <f t="shared" ca="1" si="23"/>
        <v>11.026221314429327</v>
      </c>
      <c r="K72" s="83">
        <f ca="1">SMALL($J$5:$J$1004,ROWS($J$5:J72))</f>
        <v>9.2108307498459183</v>
      </c>
      <c r="L72" s="66">
        <f ca="1">ROWS($J$5:J72)/COUNT($J$5:$J$1004)</f>
        <v>6.8000000000000005E-2</v>
      </c>
      <c r="M72" s="66"/>
      <c r="N72" s="41" t="str">
        <f t="shared" ca="1" si="24"/>
        <v xml:space="preserve"> </v>
      </c>
      <c r="O72" s="41">
        <f t="shared" ca="1" si="25"/>
        <v>1</v>
      </c>
      <c r="P72" s="41" t="str">
        <f t="shared" ca="1" si="26"/>
        <v xml:space="preserve"> </v>
      </c>
      <c r="R72" s="41">
        <f t="shared" ca="1" si="27"/>
        <v>1</v>
      </c>
      <c r="S72" s="41" t="str">
        <f t="shared" ca="1" si="28"/>
        <v xml:space="preserve"> </v>
      </c>
      <c r="T72" s="41" t="str">
        <f t="shared" ca="1" si="29"/>
        <v xml:space="preserve"> </v>
      </c>
      <c r="U72" s="41">
        <f t="shared" ca="1" si="30"/>
        <v>1</v>
      </c>
      <c r="V72" s="41" t="str">
        <f t="shared" ca="1" si="31"/>
        <v xml:space="preserve"> </v>
      </c>
      <c r="W72" s="41">
        <f t="shared" ca="1" si="32"/>
        <v>1</v>
      </c>
    </row>
    <row r="73" spans="1:23" hidden="1" x14ac:dyDescent="0.25">
      <c r="A73" s="83">
        <f t="shared" ca="1" si="19"/>
        <v>4.551650965344689</v>
      </c>
      <c r="B73" s="83">
        <f t="shared" ca="1" si="19"/>
        <v>4.2463219863273185</v>
      </c>
      <c r="C73" s="83">
        <f t="shared" ca="1" si="19"/>
        <v>6.9529689040581708</v>
      </c>
      <c r="D73" s="83">
        <f t="shared" ca="1" si="19"/>
        <v>3.129310225227536</v>
      </c>
      <c r="E73" s="83">
        <f t="shared" ca="1" si="19"/>
        <v>2.7131675854720694</v>
      </c>
      <c r="F73" s="83">
        <f t="shared" ca="1" si="19"/>
        <v>2.2037479675032152</v>
      </c>
      <c r="G73" s="83">
        <f t="shared" ca="1" si="20"/>
        <v>11.504619869402859</v>
      </c>
      <c r="H73" s="83">
        <f t="shared" ca="1" si="21"/>
        <v>9.8847091580754398</v>
      </c>
      <c r="I73" s="83">
        <f t="shared" ca="1" si="22"/>
        <v>9.1632375393026031</v>
      </c>
      <c r="J73" s="83">
        <f t="shared" ca="1" si="23"/>
        <v>11.504619869402859</v>
      </c>
      <c r="K73" s="83">
        <f ca="1">SMALL($J$5:$J$1004,ROWS($J$5:J73))</f>
        <v>9.2144738871915557</v>
      </c>
      <c r="L73" s="66">
        <f ca="1">ROWS($J$5:J73)/COUNT($J$5:$J$1004)</f>
        <v>6.9000000000000006E-2</v>
      </c>
      <c r="M73" s="66"/>
      <c r="N73" s="41">
        <f t="shared" ca="1" si="24"/>
        <v>1</v>
      </c>
      <c r="O73" s="41" t="str">
        <f t="shared" ca="1" si="25"/>
        <v xml:space="preserve"> </v>
      </c>
      <c r="P73" s="41" t="str">
        <f t="shared" ca="1" si="26"/>
        <v xml:space="preserve"> </v>
      </c>
      <c r="R73" s="41">
        <f t="shared" ca="1" si="27"/>
        <v>1</v>
      </c>
      <c r="S73" s="41" t="str">
        <f t="shared" ca="1" si="28"/>
        <v xml:space="preserve"> </v>
      </c>
      <c r="T73" s="41">
        <f t="shared" ca="1" si="29"/>
        <v>1</v>
      </c>
      <c r="U73" s="41" t="str">
        <f t="shared" ca="1" si="30"/>
        <v xml:space="preserve"> </v>
      </c>
      <c r="V73" s="41" t="str">
        <f t="shared" ca="1" si="31"/>
        <v xml:space="preserve"> </v>
      </c>
      <c r="W73" s="41" t="str">
        <f t="shared" ca="1" si="32"/>
        <v xml:space="preserve"> </v>
      </c>
    </row>
    <row r="74" spans="1:23" hidden="1" x14ac:dyDescent="0.25">
      <c r="A74" s="83">
        <f t="shared" ca="1" si="19"/>
        <v>2.7617264262345285</v>
      </c>
      <c r="B74" s="83">
        <f t="shared" ca="1" si="19"/>
        <v>3.6962304978281084</v>
      </c>
      <c r="C74" s="83">
        <f t="shared" ca="1" si="19"/>
        <v>4.3637232184741244</v>
      </c>
      <c r="D74" s="83">
        <f t="shared" ca="1" si="19"/>
        <v>2.3864947395728526</v>
      </c>
      <c r="E74" s="83">
        <f t="shared" ca="1" si="19"/>
        <v>1.5844881267507176</v>
      </c>
      <c r="F74" s="83">
        <f t="shared" ca="1" si="19"/>
        <v>3.4961259101534998</v>
      </c>
      <c r="G74" s="83">
        <f t="shared" ca="1" si="20"/>
        <v>7.1254496447086524</v>
      </c>
      <c r="H74" s="83">
        <f t="shared" ca="1" si="21"/>
        <v>8.6443470759608818</v>
      </c>
      <c r="I74" s="83">
        <f t="shared" ca="1" si="22"/>
        <v>8.7768445347323265</v>
      </c>
      <c r="J74" s="83">
        <f t="shared" ca="1" si="23"/>
        <v>8.7768445347323265</v>
      </c>
      <c r="K74" s="83">
        <f ca="1">SMALL($J$5:$J$1004,ROWS($J$5:J74))</f>
        <v>9.2174073926309106</v>
      </c>
      <c r="L74" s="66">
        <f ca="1">ROWS($J$5:J74)/COUNT($J$5:$J$1004)</f>
        <v>7.0000000000000007E-2</v>
      </c>
      <c r="M74" s="66"/>
      <c r="N74" s="41" t="str">
        <f t="shared" ca="1" si="24"/>
        <v xml:space="preserve"> </v>
      </c>
      <c r="O74" s="41" t="str">
        <f t="shared" ca="1" si="25"/>
        <v xml:space="preserve"> </v>
      </c>
      <c r="P74" s="41">
        <f t="shared" ca="1" si="26"/>
        <v>1</v>
      </c>
      <c r="R74" s="41" t="str">
        <f t="shared" ca="1" si="27"/>
        <v xml:space="preserve"> </v>
      </c>
      <c r="S74" s="41">
        <f t="shared" ca="1" si="28"/>
        <v>1</v>
      </c>
      <c r="T74" s="41" t="str">
        <f t="shared" ca="1" si="29"/>
        <v xml:space="preserve"> </v>
      </c>
      <c r="U74" s="41" t="str">
        <f t="shared" ca="1" si="30"/>
        <v xml:space="preserve"> </v>
      </c>
      <c r="V74" s="41">
        <f t="shared" ca="1" si="31"/>
        <v>1</v>
      </c>
      <c r="W74" s="41">
        <f t="shared" ca="1" si="32"/>
        <v>1</v>
      </c>
    </row>
    <row r="75" spans="1:23" hidden="1" x14ac:dyDescent="0.25">
      <c r="A75" s="83">
        <f t="shared" ca="1" si="19"/>
        <v>2.8931583748387961</v>
      </c>
      <c r="B75" s="83">
        <f t="shared" ca="1" si="19"/>
        <v>4.9682503054945393</v>
      </c>
      <c r="C75" s="83">
        <f t="shared" ca="1" si="19"/>
        <v>4.7133586302240271</v>
      </c>
      <c r="D75" s="83">
        <f t="shared" ca="1" si="19"/>
        <v>3.4911372833165819</v>
      </c>
      <c r="E75" s="83">
        <f t="shared" ca="1" si="19"/>
        <v>1.7772107477812582</v>
      </c>
      <c r="F75" s="83">
        <f t="shared" ca="1" si="19"/>
        <v>3.354868655831301</v>
      </c>
      <c r="G75" s="83">
        <f t="shared" ca="1" si="20"/>
        <v>7.6065170050628232</v>
      </c>
      <c r="H75" s="83">
        <f t="shared" ca="1" si="21"/>
        <v>9.739164313986679</v>
      </c>
      <c r="I75" s="83">
        <f t="shared" ca="1" si="22"/>
        <v>10.100329709107099</v>
      </c>
      <c r="J75" s="83">
        <f t="shared" ca="1" si="23"/>
        <v>10.100329709107099</v>
      </c>
      <c r="K75" s="83">
        <f ca="1">SMALL($J$5:$J$1004,ROWS($J$5:J75))</f>
        <v>9.2339121552953323</v>
      </c>
      <c r="L75" s="66">
        <f ca="1">ROWS($J$5:J75)/COUNT($J$5:$J$1004)</f>
        <v>7.0999999999999994E-2</v>
      </c>
      <c r="M75" s="66"/>
      <c r="N75" s="41" t="str">
        <f t="shared" ca="1" si="24"/>
        <v xml:space="preserve"> </v>
      </c>
      <c r="O75" s="41" t="str">
        <f t="shared" ca="1" si="25"/>
        <v xml:space="preserve"> </v>
      </c>
      <c r="P75" s="41">
        <f t="shared" ca="1" si="26"/>
        <v>1</v>
      </c>
      <c r="R75" s="41" t="str">
        <f t="shared" ca="1" si="27"/>
        <v xml:space="preserve"> </v>
      </c>
      <c r="S75" s="41">
        <f t="shared" ca="1" si="28"/>
        <v>1</v>
      </c>
      <c r="T75" s="41" t="str">
        <f t="shared" ca="1" si="29"/>
        <v xml:space="preserve"> </v>
      </c>
      <c r="U75" s="41" t="str">
        <f t="shared" ca="1" si="30"/>
        <v xml:space="preserve"> </v>
      </c>
      <c r="V75" s="41">
        <f t="shared" ca="1" si="31"/>
        <v>1</v>
      </c>
      <c r="W75" s="41">
        <f t="shared" ca="1" si="32"/>
        <v>1</v>
      </c>
    </row>
    <row r="76" spans="1:23" hidden="1" x14ac:dyDescent="0.25">
      <c r="A76" s="83">
        <f t="shared" ca="1" si="19"/>
        <v>4.9253718574350183</v>
      </c>
      <c r="B76" s="83">
        <f t="shared" ca="1" si="19"/>
        <v>2.946049024839096</v>
      </c>
      <c r="C76" s="83">
        <f t="shared" ca="1" si="19"/>
        <v>4.8477184389528389</v>
      </c>
      <c r="D76" s="83">
        <f t="shared" ca="1" si="19"/>
        <v>4.4782649943926582</v>
      </c>
      <c r="E76" s="83">
        <f t="shared" ca="1" si="19"/>
        <v>1.3062438302580357</v>
      </c>
      <c r="F76" s="83">
        <f t="shared" ca="1" si="19"/>
        <v>3.7575687589771309</v>
      </c>
      <c r="G76" s="83">
        <f t="shared" ca="1" si="20"/>
        <v>9.7730902963878563</v>
      </c>
      <c r="H76" s="83">
        <f t="shared" ca="1" si="21"/>
        <v>13.161205610804808</v>
      </c>
      <c r="I76" s="83">
        <f t="shared" ca="1" si="22"/>
        <v>8.0098616140742624</v>
      </c>
      <c r="J76" s="83">
        <f t="shared" ca="1" si="23"/>
        <v>13.161205610804808</v>
      </c>
      <c r="K76" s="83">
        <f ca="1">SMALL($J$5:$J$1004,ROWS($J$5:J76))</f>
        <v>9.2464637531871947</v>
      </c>
      <c r="L76" s="66">
        <f ca="1">ROWS($J$5:J76)/COUNT($J$5:$J$1004)</f>
        <v>7.1999999999999995E-2</v>
      </c>
      <c r="M76" s="66"/>
      <c r="N76" s="41" t="str">
        <f t="shared" ca="1" si="24"/>
        <v xml:space="preserve"> </v>
      </c>
      <c r="O76" s="41">
        <f t="shared" ca="1" si="25"/>
        <v>1</v>
      </c>
      <c r="P76" s="41" t="str">
        <f t="shared" ca="1" si="26"/>
        <v xml:space="preserve"> </v>
      </c>
      <c r="R76" s="41">
        <f t="shared" ca="1" si="27"/>
        <v>1</v>
      </c>
      <c r="S76" s="41" t="str">
        <f t="shared" ca="1" si="28"/>
        <v xml:space="preserve"> </v>
      </c>
      <c r="T76" s="41" t="str">
        <f t="shared" ca="1" si="29"/>
        <v xml:space="preserve"> </v>
      </c>
      <c r="U76" s="41">
        <f t="shared" ca="1" si="30"/>
        <v>1</v>
      </c>
      <c r="V76" s="41" t="str">
        <f t="shared" ca="1" si="31"/>
        <v xml:space="preserve"> </v>
      </c>
      <c r="W76" s="41">
        <f t="shared" ca="1" si="32"/>
        <v>1</v>
      </c>
    </row>
    <row r="77" spans="1:23" hidden="1" x14ac:dyDescent="0.25">
      <c r="A77" s="83">
        <f t="shared" ca="1" si="19"/>
        <v>4.8707560127326355</v>
      </c>
      <c r="B77" s="83">
        <f t="shared" ca="1" si="19"/>
        <v>1.749208842740138</v>
      </c>
      <c r="C77" s="83">
        <f t="shared" ca="1" si="19"/>
        <v>6.2293524346073852</v>
      </c>
      <c r="D77" s="83">
        <f t="shared" ca="1" si="19"/>
        <v>5.0068918937512734</v>
      </c>
      <c r="E77" s="83">
        <f t="shared" ca="1" si="19"/>
        <v>2.4367566180443032</v>
      </c>
      <c r="F77" s="83">
        <f t="shared" ca="1" si="19"/>
        <v>2.8460236559816563</v>
      </c>
      <c r="G77" s="83">
        <f t="shared" ca="1" si="20"/>
        <v>11.10010844734002</v>
      </c>
      <c r="H77" s="83">
        <f t="shared" ca="1" si="21"/>
        <v>12.723671562465565</v>
      </c>
      <c r="I77" s="83">
        <f t="shared" ca="1" si="22"/>
        <v>7.0319891167660975</v>
      </c>
      <c r="J77" s="83">
        <f t="shared" ca="1" si="23"/>
        <v>12.723671562465565</v>
      </c>
      <c r="K77" s="83">
        <f ca="1">SMALL($J$5:$J$1004,ROWS($J$5:J77))</f>
        <v>9.2480579931111269</v>
      </c>
      <c r="L77" s="66">
        <f ca="1">ROWS($J$5:J77)/COUNT($J$5:$J$1004)</f>
        <v>7.2999999999999995E-2</v>
      </c>
      <c r="M77" s="66"/>
      <c r="N77" s="41" t="str">
        <f t="shared" ca="1" si="24"/>
        <v xml:space="preserve"> </v>
      </c>
      <c r="O77" s="41">
        <f t="shared" ca="1" si="25"/>
        <v>1</v>
      </c>
      <c r="P77" s="41" t="str">
        <f t="shared" ca="1" si="26"/>
        <v xml:space="preserve"> </v>
      </c>
      <c r="R77" s="41">
        <f t="shared" ca="1" si="27"/>
        <v>1</v>
      </c>
      <c r="S77" s="41" t="str">
        <f t="shared" ca="1" si="28"/>
        <v xml:space="preserve"> </v>
      </c>
      <c r="T77" s="41" t="str">
        <f t="shared" ca="1" si="29"/>
        <v xml:space="preserve"> </v>
      </c>
      <c r="U77" s="41">
        <f t="shared" ca="1" si="30"/>
        <v>1</v>
      </c>
      <c r="V77" s="41" t="str">
        <f t="shared" ca="1" si="31"/>
        <v xml:space="preserve"> </v>
      </c>
      <c r="W77" s="41">
        <f t="shared" ca="1" si="32"/>
        <v>1</v>
      </c>
    </row>
    <row r="78" spans="1:23" hidden="1" x14ac:dyDescent="0.25">
      <c r="A78" s="83">
        <f t="shared" ca="1" si="19"/>
        <v>4.9804451531256717</v>
      </c>
      <c r="B78" s="83">
        <f t="shared" ca="1" si="19"/>
        <v>3.3131093169091201</v>
      </c>
      <c r="C78" s="83">
        <f t="shared" ca="1" si="19"/>
        <v>6.172985512750035</v>
      </c>
      <c r="D78" s="83">
        <f t="shared" ca="1" si="19"/>
        <v>5.1379778115905523</v>
      </c>
      <c r="E78" s="83">
        <f t="shared" ca="1" si="19"/>
        <v>2.2235154002797559</v>
      </c>
      <c r="F78" s="83">
        <f t="shared" ca="1" si="19"/>
        <v>2.8604977568407453</v>
      </c>
      <c r="G78" s="83">
        <f t="shared" ca="1" si="20"/>
        <v>11.153430665875707</v>
      </c>
      <c r="H78" s="83">
        <f t="shared" ca="1" si="21"/>
        <v>12.978920721556969</v>
      </c>
      <c r="I78" s="83">
        <f t="shared" ca="1" si="22"/>
        <v>8.3971224740296222</v>
      </c>
      <c r="J78" s="83">
        <f t="shared" ca="1" si="23"/>
        <v>12.978920721556969</v>
      </c>
      <c r="K78" s="83">
        <f ca="1">SMALL($J$5:$J$1004,ROWS($J$5:J78))</f>
        <v>9.2493366414389016</v>
      </c>
      <c r="L78" s="66">
        <f ca="1">ROWS($J$5:J78)/COUNT($J$5:$J$1004)</f>
        <v>7.3999999999999996E-2</v>
      </c>
      <c r="M78" s="66"/>
      <c r="N78" s="41" t="str">
        <f t="shared" ca="1" si="24"/>
        <v xml:space="preserve"> </v>
      </c>
      <c r="O78" s="41">
        <f t="shared" ca="1" si="25"/>
        <v>1</v>
      </c>
      <c r="P78" s="41" t="str">
        <f t="shared" ca="1" si="26"/>
        <v xml:space="preserve"> </v>
      </c>
      <c r="R78" s="41">
        <f t="shared" ca="1" si="27"/>
        <v>1</v>
      </c>
      <c r="S78" s="41" t="str">
        <f t="shared" ca="1" si="28"/>
        <v xml:space="preserve"> </v>
      </c>
      <c r="T78" s="41" t="str">
        <f t="shared" ca="1" si="29"/>
        <v xml:space="preserve"> </v>
      </c>
      <c r="U78" s="41">
        <f t="shared" ca="1" si="30"/>
        <v>1</v>
      </c>
      <c r="V78" s="41" t="str">
        <f t="shared" ca="1" si="31"/>
        <v xml:space="preserve"> </v>
      </c>
      <c r="W78" s="41">
        <f t="shared" ca="1" si="32"/>
        <v>1</v>
      </c>
    </row>
    <row r="79" spans="1:23" hidden="1" x14ac:dyDescent="0.25">
      <c r="A79" s="83">
        <f t="shared" ca="1" si="19"/>
        <v>3.7866193185317765</v>
      </c>
      <c r="B79" s="83">
        <f t="shared" ca="1" si="19"/>
        <v>3.6428409697041162</v>
      </c>
      <c r="C79" s="83">
        <f t="shared" ca="1" si="19"/>
        <v>7.6948733342116693</v>
      </c>
      <c r="D79" s="83">
        <f t="shared" ca="1" si="19"/>
        <v>3.1716743211550074</v>
      </c>
      <c r="E79" s="83">
        <f t="shared" ca="1" si="19"/>
        <v>1.5731026030243593</v>
      </c>
      <c r="F79" s="83">
        <f t="shared" ca="1" si="19"/>
        <v>3.5530528752384809</v>
      </c>
      <c r="G79" s="83">
        <f t="shared" ca="1" si="20"/>
        <v>11.481492652743446</v>
      </c>
      <c r="H79" s="83">
        <f t="shared" ca="1" si="21"/>
        <v>10.511346514925265</v>
      </c>
      <c r="I79" s="83">
        <f t="shared" ca="1" si="22"/>
        <v>8.7689964479669555</v>
      </c>
      <c r="J79" s="83">
        <f t="shared" ca="1" si="23"/>
        <v>11.481492652743446</v>
      </c>
      <c r="K79" s="83">
        <f ca="1">SMALL($J$5:$J$1004,ROWS($J$5:J79))</f>
        <v>9.2703282079886158</v>
      </c>
      <c r="L79" s="66">
        <f ca="1">ROWS($J$5:J79)/COUNT($J$5:$J$1004)</f>
        <v>7.4999999999999997E-2</v>
      </c>
      <c r="M79" s="66"/>
      <c r="N79" s="41">
        <f t="shared" ca="1" si="24"/>
        <v>1</v>
      </c>
      <c r="O79" s="41" t="str">
        <f t="shared" ca="1" si="25"/>
        <v xml:space="preserve"> </v>
      </c>
      <c r="P79" s="41" t="str">
        <f t="shared" ca="1" si="26"/>
        <v xml:space="preserve"> </v>
      </c>
      <c r="R79" s="41">
        <f t="shared" ca="1" si="27"/>
        <v>1</v>
      </c>
      <c r="S79" s="41" t="str">
        <f t="shared" ca="1" si="28"/>
        <v xml:space="preserve"> </v>
      </c>
      <c r="T79" s="41">
        <f t="shared" ca="1" si="29"/>
        <v>1</v>
      </c>
      <c r="U79" s="41" t="str">
        <f t="shared" ca="1" si="30"/>
        <v xml:space="preserve"> </v>
      </c>
      <c r="V79" s="41" t="str">
        <f t="shared" ca="1" si="31"/>
        <v xml:space="preserve"> </v>
      </c>
      <c r="W79" s="41" t="str">
        <f t="shared" ca="1" si="32"/>
        <v xml:space="preserve"> </v>
      </c>
    </row>
    <row r="80" spans="1:23" hidden="1" x14ac:dyDescent="0.25">
      <c r="A80" s="83">
        <f t="shared" ca="1" si="19"/>
        <v>5.6363665093483721</v>
      </c>
      <c r="B80" s="83">
        <f t="shared" ca="1" si="19"/>
        <v>4.8274167810710331</v>
      </c>
      <c r="C80" s="83">
        <f t="shared" ca="1" si="19"/>
        <v>4.3084151714530696</v>
      </c>
      <c r="D80" s="83">
        <f t="shared" ca="1" si="19"/>
        <v>4.7919151346387192</v>
      </c>
      <c r="E80" s="83">
        <f t="shared" ca="1" si="19"/>
        <v>2.4517572675059522</v>
      </c>
      <c r="F80" s="83">
        <f t="shared" ca="1" si="19"/>
        <v>2.4806820882044471</v>
      </c>
      <c r="G80" s="83">
        <f t="shared" ca="1" si="20"/>
        <v>9.9447816808014409</v>
      </c>
      <c r="H80" s="83">
        <f t="shared" ca="1" si="21"/>
        <v>12.908963732191538</v>
      </c>
      <c r="I80" s="83">
        <f t="shared" ca="1" si="22"/>
        <v>9.7598561367814334</v>
      </c>
      <c r="J80" s="83">
        <f t="shared" ca="1" si="23"/>
        <v>12.908963732191538</v>
      </c>
      <c r="K80" s="83">
        <f ca="1">SMALL($J$5:$J$1004,ROWS($J$5:J80))</f>
        <v>9.270761395753599</v>
      </c>
      <c r="L80" s="66">
        <f ca="1">ROWS($J$5:J80)/COUNT($J$5:$J$1004)</f>
        <v>7.5999999999999998E-2</v>
      </c>
      <c r="M80" s="66"/>
      <c r="N80" s="41" t="str">
        <f t="shared" ca="1" si="24"/>
        <v xml:space="preserve"> </v>
      </c>
      <c r="O80" s="41">
        <f t="shared" ca="1" si="25"/>
        <v>1</v>
      </c>
      <c r="P80" s="41" t="str">
        <f t="shared" ca="1" si="26"/>
        <v xml:space="preserve"> </v>
      </c>
      <c r="R80" s="41">
        <f t="shared" ca="1" si="27"/>
        <v>1</v>
      </c>
      <c r="S80" s="41" t="str">
        <f t="shared" ca="1" si="28"/>
        <v xml:space="preserve"> </v>
      </c>
      <c r="T80" s="41" t="str">
        <f t="shared" ca="1" si="29"/>
        <v xml:space="preserve"> </v>
      </c>
      <c r="U80" s="41">
        <f t="shared" ca="1" si="30"/>
        <v>1</v>
      </c>
      <c r="V80" s="41" t="str">
        <f t="shared" ca="1" si="31"/>
        <v xml:space="preserve"> </v>
      </c>
      <c r="W80" s="41">
        <f t="shared" ca="1" si="32"/>
        <v>1</v>
      </c>
    </row>
    <row r="81" spans="1:23" hidden="1" x14ac:dyDescent="0.25">
      <c r="A81" s="83">
        <f t="shared" ca="1" si="19"/>
        <v>5.8219553078982589</v>
      </c>
      <c r="B81" s="83">
        <f t="shared" ca="1" si="19"/>
        <v>3.8221924400358485</v>
      </c>
      <c r="C81" s="83">
        <f t="shared" ca="1" si="19"/>
        <v>7.9372696921474715</v>
      </c>
      <c r="D81" s="83">
        <f t="shared" ca="1" si="19"/>
        <v>2.132565095253391</v>
      </c>
      <c r="E81" s="83">
        <f t="shared" ca="1" si="19"/>
        <v>1.6000244169162687</v>
      </c>
      <c r="F81" s="83">
        <f t="shared" ca="1" si="19"/>
        <v>2.7435441875455453</v>
      </c>
      <c r="G81" s="83">
        <f t="shared" ca="1" si="20"/>
        <v>13.759225000045731</v>
      </c>
      <c r="H81" s="83">
        <f t="shared" ca="1" si="21"/>
        <v>10.698064590697195</v>
      </c>
      <c r="I81" s="83">
        <f t="shared" ca="1" si="22"/>
        <v>8.1657610444976623</v>
      </c>
      <c r="J81" s="83">
        <f t="shared" ca="1" si="23"/>
        <v>13.759225000045731</v>
      </c>
      <c r="K81" s="83">
        <f ca="1">SMALL($J$5:$J$1004,ROWS($J$5:J81))</f>
        <v>9.2727647483838744</v>
      </c>
      <c r="L81" s="66">
        <f ca="1">ROWS($J$5:J81)/COUNT($J$5:$J$1004)</f>
        <v>7.6999999999999999E-2</v>
      </c>
      <c r="M81" s="66"/>
      <c r="N81" s="41">
        <f t="shared" ca="1" si="24"/>
        <v>1</v>
      </c>
      <c r="O81" s="41" t="str">
        <f t="shared" ca="1" si="25"/>
        <v xml:space="preserve"> </v>
      </c>
      <c r="P81" s="41" t="str">
        <f t="shared" ca="1" si="26"/>
        <v xml:space="preserve"> </v>
      </c>
      <c r="R81" s="41">
        <f t="shared" ca="1" si="27"/>
        <v>1</v>
      </c>
      <c r="S81" s="41" t="str">
        <f t="shared" ca="1" si="28"/>
        <v xml:space="preserve"> </v>
      </c>
      <c r="T81" s="41">
        <f t="shared" ca="1" si="29"/>
        <v>1</v>
      </c>
      <c r="U81" s="41" t="str">
        <f t="shared" ca="1" si="30"/>
        <v xml:space="preserve"> </v>
      </c>
      <c r="V81" s="41" t="str">
        <f t="shared" ca="1" si="31"/>
        <v xml:space="preserve"> </v>
      </c>
      <c r="W81" s="41" t="str">
        <f t="shared" ca="1" si="32"/>
        <v xml:space="preserve"> </v>
      </c>
    </row>
    <row r="82" spans="1:23" hidden="1" x14ac:dyDescent="0.25">
      <c r="A82" s="83">
        <f t="shared" ca="1" si="19"/>
        <v>4.0420984079193634</v>
      </c>
      <c r="B82" s="83">
        <f t="shared" ca="1" si="19"/>
        <v>3.2611182515981341</v>
      </c>
      <c r="C82" s="83">
        <f t="shared" ca="1" si="19"/>
        <v>4.73402867997586</v>
      </c>
      <c r="D82" s="83">
        <f t="shared" ca="1" si="19"/>
        <v>5.349287943854983</v>
      </c>
      <c r="E82" s="83">
        <f t="shared" ca="1" si="19"/>
        <v>2.4973652912375264</v>
      </c>
      <c r="F82" s="83">
        <f t="shared" ca="1" si="19"/>
        <v>2.888644193442683</v>
      </c>
      <c r="G82" s="83">
        <f t="shared" ca="1" si="20"/>
        <v>8.7761270878952224</v>
      </c>
      <c r="H82" s="83">
        <f t="shared" ca="1" si="21"/>
        <v>12.280030545217031</v>
      </c>
      <c r="I82" s="83">
        <f t="shared" ca="1" si="22"/>
        <v>8.6471277362783443</v>
      </c>
      <c r="J82" s="83">
        <f t="shared" ca="1" si="23"/>
        <v>12.280030545217031</v>
      </c>
      <c r="K82" s="83">
        <f ca="1">SMALL($J$5:$J$1004,ROWS($J$5:J82))</f>
        <v>9.277018095894654</v>
      </c>
      <c r="L82" s="66">
        <f ca="1">ROWS($J$5:J82)/COUNT($J$5:$J$1004)</f>
        <v>7.8E-2</v>
      </c>
      <c r="M82" s="66"/>
      <c r="N82" s="41" t="str">
        <f t="shared" ca="1" si="24"/>
        <v xml:space="preserve"> </v>
      </c>
      <c r="O82" s="41">
        <f t="shared" ca="1" si="25"/>
        <v>1</v>
      </c>
      <c r="P82" s="41" t="str">
        <f t="shared" ca="1" si="26"/>
        <v xml:space="preserve"> </v>
      </c>
      <c r="R82" s="41">
        <f t="shared" ca="1" si="27"/>
        <v>1</v>
      </c>
      <c r="S82" s="41" t="str">
        <f t="shared" ca="1" si="28"/>
        <v xml:space="preserve"> </v>
      </c>
      <c r="T82" s="41" t="str">
        <f t="shared" ca="1" si="29"/>
        <v xml:space="preserve"> </v>
      </c>
      <c r="U82" s="41">
        <f t="shared" ca="1" si="30"/>
        <v>1</v>
      </c>
      <c r="V82" s="41" t="str">
        <f t="shared" ca="1" si="31"/>
        <v xml:space="preserve"> </v>
      </c>
      <c r="W82" s="41">
        <f t="shared" ca="1" si="32"/>
        <v>1</v>
      </c>
    </row>
    <row r="83" spans="1:23" hidden="1" x14ac:dyDescent="0.25">
      <c r="A83" s="83">
        <f t="shared" ca="1" si="19"/>
        <v>4.3953114553167421</v>
      </c>
      <c r="B83" s="83">
        <f t="shared" ca="1" si="19"/>
        <v>2.5866174721714397</v>
      </c>
      <c r="C83" s="83">
        <f t="shared" ca="1" si="19"/>
        <v>4.456930436800234</v>
      </c>
      <c r="D83" s="83">
        <f t="shared" ca="1" si="19"/>
        <v>3.8055506678471875</v>
      </c>
      <c r="E83" s="83">
        <f t="shared" ca="1" si="19"/>
        <v>1.8485048933985444</v>
      </c>
      <c r="F83" s="83">
        <f t="shared" ca="1" si="19"/>
        <v>3.158570480891731</v>
      </c>
      <c r="G83" s="83">
        <f t="shared" ca="1" si="20"/>
        <v>8.8522418921169752</v>
      </c>
      <c r="H83" s="83">
        <f t="shared" ca="1" si="21"/>
        <v>11.359432604055661</v>
      </c>
      <c r="I83" s="83">
        <f t="shared" ca="1" si="22"/>
        <v>7.5936928464617148</v>
      </c>
      <c r="J83" s="83">
        <f t="shared" ca="1" si="23"/>
        <v>11.359432604055661</v>
      </c>
      <c r="K83" s="83">
        <f ca="1">SMALL($J$5:$J$1004,ROWS($J$5:J83))</f>
        <v>9.2804734940732505</v>
      </c>
      <c r="L83" s="66">
        <f ca="1">ROWS($J$5:J83)/COUNT($J$5:$J$1004)</f>
        <v>7.9000000000000001E-2</v>
      </c>
      <c r="M83" s="66"/>
      <c r="N83" s="41" t="str">
        <f t="shared" ca="1" si="24"/>
        <v xml:space="preserve"> </v>
      </c>
      <c r="O83" s="41">
        <f t="shared" ca="1" si="25"/>
        <v>1</v>
      </c>
      <c r="P83" s="41" t="str">
        <f t="shared" ca="1" si="26"/>
        <v xml:space="preserve"> </v>
      </c>
      <c r="R83" s="41">
        <f t="shared" ca="1" si="27"/>
        <v>1</v>
      </c>
      <c r="S83" s="41" t="str">
        <f t="shared" ca="1" si="28"/>
        <v xml:space="preserve"> </v>
      </c>
      <c r="T83" s="41" t="str">
        <f t="shared" ca="1" si="29"/>
        <v xml:space="preserve"> </v>
      </c>
      <c r="U83" s="41">
        <f t="shared" ca="1" si="30"/>
        <v>1</v>
      </c>
      <c r="V83" s="41" t="str">
        <f t="shared" ca="1" si="31"/>
        <v xml:space="preserve"> </v>
      </c>
      <c r="W83" s="41">
        <f t="shared" ca="1" si="32"/>
        <v>1</v>
      </c>
    </row>
    <row r="84" spans="1:23" hidden="1" x14ac:dyDescent="0.25">
      <c r="A84" s="83">
        <f t="shared" ca="1" si="19"/>
        <v>2.0676489243750971</v>
      </c>
      <c r="B84" s="83">
        <f t="shared" ca="1" si="19"/>
        <v>2.2507886734461602</v>
      </c>
      <c r="C84" s="83">
        <f t="shared" ca="1" si="19"/>
        <v>7.133540156590314</v>
      </c>
      <c r="D84" s="83">
        <f t="shared" ca="1" si="19"/>
        <v>5.9758852910458007</v>
      </c>
      <c r="E84" s="83">
        <f t="shared" ca="1" si="19"/>
        <v>1.2474442270738118</v>
      </c>
      <c r="F84" s="83">
        <f t="shared" ca="1" si="19"/>
        <v>2.5872686220630916</v>
      </c>
      <c r="G84" s="83">
        <f t="shared" ca="1" si="20"/>
        <v>9.2011890809654115</v>
      </c>
      <c r="H84" s="83">
        <f t="shared" ca="1" si="21"/>
        <v>10.630802837483991</v>
      </c>
      <c r="I84" s="83">
        <f t="shared" ca="1" si="22"/>
        <v>6.0855015225830638</v>
      </c>
      <c r="J84" s="83">
        <f t="shared" ca="1" si="23"/>
        <v>10.630802837483991</v>
      </c>
      <c r="K84" s="83">
        <f ca="1">SMALL($J$5:$J$1004,ROWS($J$5:J84))</f>
        <v>9.2833017026866465</v>
      </c>
      <c r="L84" s="66">
        <f ca="1">ROWS($J$5:J84)/COUNT($J$5:$J$1004)</f>
        <v>0.08</v>
      </c>
      <c r="M84" s="66"/>
      <c r="N84" s="41" t="str">
        <f t="shared" ca="1" si="24"/>
        <v xml:space="preserve"> </v>
      </c>
      <c r="O84" s="41">
        <f t="shared" ca="1" si="25"/>
        <v>1</v>
      </c>
      <c r="P84" s="41" t="str">
        <f t="shared" ca="1" si="26"/>
        <v xml:space="preserve"> </v>
      </c>
      <c r="R84" s="41">
        <f t="shared" ca="1" si="27"/>
        <v>1</v>
      </c>
      <c r="S84" s="41" t="str">
        <f t="shared" ca="1" si="28"/>
        <v xml:space="preserve"> </v>
      </c>
      <c r="T84" s="41" t="str">
        <f t="shared" ca="1" si="29"/>
        <v xml:space="preserve"> </v>
      </c>
      <c r="U84" s="41">
        <f t="shared" ca="1" si="30"/>
        <v>1</v>
      </c>
      <c r="V84" s="41" t="str">
        <f t="shared" ca="1" si="31"/>
        <v xml:space="preserve"> </v>
      </c>
      <c r="W84" s="41">
        <f t="shared" ca="1" si="32"/>
        <v>1</v>
      </c>
    </row>
    <row r="85" spans="1:23" hidden="1" x14ac:dyDescent="0.25">
      <c r="A85" s="83">
        <f t="shared" ca="1" si="19"/>
        <v>5.113017189792588</v>
      </c>
      <c r="B85" s="83">
        <f t="shared" ca="1" si="19"/>
        <v>4.7204129919338174</v>
      </c>
      <c r="C85" s="83">
        <f t="shared" ca="1" si="19"/>
        <v>7.7646694069009694</v>
      </c>
      <c r="D85" s="83">
        <f t="shared" ca="1" si="19"/>
        <v>4.9136570186328399</v>
      </c>
      <c r="E85" s="83">
        <f t="shared" ca="1" si="19"/>
        <v>2.8417624382822551</v>
      </c>
      <c r="F85" s="83">
        <f t="shared" ca="1" si="19"/>
        <v>3.9537693047992577</v>
      </c>
      <c r="G85" s="83">
        <f t="shared" ca="1" si="20"/>
        <v>12.877686596693557</v>
      </c>
      <c r="H85" s="83">
        <f t="shared" ca="1" si="21"/>
        <v>13.980443513224685</v>
      </c>
      <c r="I85" s="83">
        <f t="shared" ca="1" si="22"/>
        <v>11.51594473501533</v>
      </c>
      <c r="J85" s="83">
        <f t="shared" ca="1" si="23"/>
        <v>13.980443513224685</v>
      </c>
      <c r="K85" s="83">
        <f ca="1">SMALL($J$5:$J$1004,ROWS($J$5:J85))</f>
        <v>9.3122877376544011</v>
      </c>
      <c r="L85" s="66">
        <f ca="1">ROWS($J$5:J85)/COUNT($J$5:$J$1004)</f>
        <v>8.1000000000000003E-2</v>
      </c>
      <c r="M85" s="66"/>
      <c r="N85" s="41" t="str">
        <f t="shared" ca="1" si="24"/>
        <v xml:space="preserve"> </v>
      </c>
      <c r="O85" s="41">
        <f t="shared" ca="1" si="25"/>
        <v>1</v>
      </c>
      <c r="P85" s="41" t="str">
        <f t="shared" ca="1" si="26"/>
        <v xml:space="preserve"> </v>
      </c>
      <c r="R85" s="41">
        <f t="shared" ca="1" si="27"/>
        <v>1</v>
      </c>
      <c r="S85" s="41" t="str">
        <f t="shared" ca="1" si="28"/>
        <v xml:space="preserve"> </v>
      </c>
      <c r="T85" s="41" t="str">
        <f t="shared" ca="1" si="29"/>
        <v xml:space="preserve"> </v>
      </c>
      <c r="U85" s="41">
        <f t="shared" ca="1" si="30"/>
        <v>1</v>
      </c>
      <c r="V85" s="41" t="str">
        <f t="shared" ca="1" si="31"/>
        <v xml:space="preserve"> </v>
      </c>
      <c r="W85" s="41">
        <f t="shared" ca="1" si="32"/>
        <v>1</v>
      </c>
    </row>
    <row r="86" spans="1:23" hidden="1" x14ac:dyDescent="0.25">
      <c r="A86" s="83">
        <f t="shared" ca="1" si="19"/>
        <v>4.5557887310240108</v>
      </c>
      <c r="B86" s="83">
        <f t="shared" ca="1" si="19"/>
        <v>1.0287386357014463</v>
      </c>
      <c r="C86" s="83">
        <f t="shared" ca="1" si="19"/>
        <v>6.0973807065328041</v>
      </c>
      <c r="D86" s="83">
        <f t="shared" ca="1" si="19"/>
        <v>3.732542715761265</v>
      </c>
      <c r="E86" s="83">
        <f t="shared" ca="1" si="19"/>
        <v>1.8403444701628553</v>
      </c>
      <c r="F86" s="83">
        <f t="shared" ca="1" si="19"/>
        <v>3.4717526801322149</v>
      </c>
      <c r="G86" s="83">
        <f t="shared" ca="1" si="20"/>
        <v>10.653169437556816</v>
      </c>
      <c r="H86" s="83">
        <f t="shared" ca="1" si="21"/>
        <v>11.760084126917491</v>
      </c>
      <c r="I86" s="83">
        <f t="shared" ca="1" si="22"/>
        <v>6.3408357859965161</v>
      </c>
      <c r="J86" s="83">
        <f t="shared" ca="1" si="23"/>
        <v>11.760084126917491</v>
      </c>
      <c r="K86" s="83">
        <f ca="1">SMALL($J$5:$J$1004,ROWS($J$5:J86))</f>
        <v>9.3130184882888116</v>
      </c>
      <c r="L86" s="66">
        <f ca="1">ROWS($J$5:J86)/COUNT($J$5:$J$1004)</f>
        <v>8.2000000000000003E-2</v>
      </c>
      <c r="M86" s="66"/>
      <c r="N86" s="41" t="str">
        <f t="shared" ca="1" si="24"/>
        <v xml:space="preserve"> </v>
      </c>
      <c r="O86" s="41">
        <f t="shared" ca="1" si="25"/>
        <v>1</v>
      </c>
      <c r="P86" s="41" t="str">
        <f t="shared" ca="1" si="26"/>
        <v xml:space="preserve"> </v>
      </c>
      <c r="R86" s="41">
        <f t="shared" ca="1" si="27"/>
        <v>1</v>
      </c>
      <c r="S86" s="41" t="str">
        <f t="shared" ca="1" si="28"/>
        <v xml:space="preserve"> </v>
      </c>
      <c r="T86" s="41" t="str">
        <f t="shared" ca="1" si="29"/>
        <v xml:space="preserve"> </v>
      </c>
      <c r="U86" s="41">
        <f t="shared" ca="1" si="30"/>
        <v>1</v>
      </c>
      <c r="V86" s="41" t="str">
        <f t="shared" ca="1" si="31"/>
        <v xml:space="preserve"> </v>
      </c>
      <c r="W86" s="41">
        <f t="shared" ca="1" si="32"/>
        <v>1</v>
      </c>
    </row>
    <row r="87" spans="1:23" hidden="1" x14ac:dyDescent="0.25">
      <c r="A87" s="83">
        <f t="shared" ca="1" si="19"/>
        <v>5.6539832228949818</v>
      </c>
      <c r="B87" s="83">
        <f t="shared" ca="1" si="19"/>
        <v>4.7108470999344512</v>
      </c>
      <c r="C87" s="83">
        <f t="shared" ca="1" si="19"/>
        <v>5.9356090950917686</v>
      </c>
      <c r="D87" s="83">
        <f t="shared" ca="1" si="19"/>
        <v>4.9924538142057813</v>
      </c>
      <c r="E87" s="83">
        <f t="shared" ca="1" si="19"/>
        <v>2.8233669968930739</v>
      </c>
      <c r="F87" s="83">
        <f t="shared" ca="1" si="19"/>
        <v>3.6760996197753597</v>
      </c>
      <c r="G87" s="83">
        <f t="shared" ca="1" si="20"/>
        <v>11.589592317986749</v>
      </c>
      <c r="H87" s="83">
        <f t="shared" ca="1" si="21"/>
        <v>14.322536656876125</v>
      </c>
      <c r="I87" s="83">
        <f t="shared" ca="1" si="22"/>
        <v>11.210313716602885</v>
      </c>
      <c r="J87" s="83">
        <f t="shared" ca="1" si="23"/>
        <v>14.322536656876125</v>
      </c>
      <c r="K87" s="83">
        <f ca="1">SMALL($J$5:$J$1004,ROWS($J$5:J87))</f>
        <v>9.3170243558854899</v>
      </c>
      <c r="L87" s="66">
        <f ca="1">ROWS($J$5:J87)/COUNT($J$5:$J$1004)</f>
        <v>8.3000000000000004E-2</v>
      </c>
      <c r="M87" s="66"/>
      <c r="N87" s="41" t="str">
        <f t="shared" ca="1" si="24"/>
        <v xml:space="preserve"> </v>
      </c>
      <c r="O87" s="41">
        <f t="shared" ca="1" si="25"/>
        <v>1</v>
      </c>
      <c r="P87" s="41" t="str">
        <f t="shared" ca="1" si="26"/>
        <v xml:space="preserve"> </v>
      </c>
      <c r="R87" s="41">
        <f t="shared" ca="1" si="27"/>
        <v>1</v>
      </c>
      <c r="S87" s="41" t="str">
        <f t="shared" ca="1" si="28"/>
        <v xml:space="preserve"> </v>
      </c>
      <c r="T87" s="41" t="str">
        <f t="shared" ca="1" si="29"/>
        <v xml:space="preserve"> </v>
      </c>
      <c r="U87" s="41">
        <f t="shared" ca="1" si="30"/>
        <v>1</v>
      </c>
      <c r="V87" s="41" t="str">
        <f t="shared" ca="1" si="31"/>
        <v xml:space="preserve"> </v>
      </c>
      <c r="W87" s="41">
        <f t="shared" ca="1" si="32"/>
        <v>1</v>
      </c>
    </row>
    <row r="88" spans="1:23" hidden="1" x14ac:dyDescent="0.25">
      <c r="A88" s="83">
        <f t="shared" ca="1" si="19"/>
        <v>2.9684773041247898</v>
      </c>
      <c r="B88" s="83">
        <f t="shared" ca="1" si="19"/>
        <v>3.7851517694241936</v>
      </c>
      <c r="C88" s="83">
        <f t="shared" ca="1" si="19"/>
        <v>5.0379002286837062</v>
      </c>
      <c r="D88" s="83">
        <f t="shared" ca="1" si="19"/>
        <v>3.9492033805946898</v>
      </c>
      <c r="E88" s="83">
        <f t="shared" ca="1" si="19"/>
        <v>2.301868441044685</v>
      </c>
      <c r="F88" s="83">
        <f t="shared" ca="1" si="19"/>
        <v>2.1506830202986738</v>
      </c>
      <c r="G88" s="83">
        <f t="shared" ca="1" si="20"/>
        <v>8.0063775328084965</v>
      </c>
      <c r="H88" s="83">
        <f t="shared" ca="1" si="21"/>
        <v>9.0683637050181538</v>
      </c>
      <c r="I88" s="83">
        <f t="shared" ca="1" si="22"/>
        <v>8.2377032307675524</v>
      </c>
      <c r="J88" s="83">
        <f t="shared" ca="1" si="23"/>
        <v>9.0683637050181538</v>
      </c>
      <c r="K88" s="83">
        <f ca="1">SMALL($J$5:$J$1004,ROWS($J$5:J88))</f>
        <v>9.3470806531249977</v>
      </c>
      <c r="L88" s="66">
        <f ca="1">ROWS($J$5:J88)/COUNT($J$5:$J$1004)</f>
        <v>8.4000000000000005E-2</v>
      </c>
      <c r="M88" s="66"/>
      <c r="N88" s="41" t="str">
        <f t="shared" ca="1" si="24"/>
        <v xml:space="preserve"> </v>
      </c>
      <c r="O88" s="41">
        <f t="shared" ca="1" si="25"/>
        <v>1</v>
      </c>
      <c r="P88" s="41" t="str">
        <f t="shared" ca="1" si="26"/>
        <v xml:space="preserve"> </v>
      </c>
      <c r="R88" s="41">
        <f t="shared" ca="1" si="27"/>
        <v>1</v>
      </c>
      <c r="S88" s="41" t="str">
        <f t="shared" ca="1" si="28"/>
        <v xml:space="preserve"> </v>
      </c>
      <c r="T88" s="41" t="str">
        <f t="shared" ca="1" si="29"/>
        <v xml:space="preserve"> </v>
      </c>
      <c r="U88" s="41">
        <f t="shared" ca="1" si="30"/>
        <v>1</v>
      </c>
      <c r="V88" s="41" t="str">
        <f t="shared" ca="1" si="31"/>
        <v xml:space="preserve"> </v>
      </c>
      <c r="W88" s="41">
        <f t="shared" ca="1" si="32"/>
        <v>1</v>
      </c>
    </row>
    <row r="89" spans="1:23" hidden="1" x14ac:dyDescent="0.25">
      <c r="A89" s="83">
        <f t="shared" ca="1" si="19"/>
        <v>5.1748762306979561</v>
      </c>
      <c r="B89" s="83">
        <f t="shared" ca="1" si="19"/>
        <v>1.3109400492573533</v>
      </c>
      <c r="C89" s="83">
        <f t="shared" ca="1" si="19"/>
        <v>7.5041972617069028</v>
      </c>
      <c r="D89" s="83">
        <f t="shared" ca="1" si="19"/>
        <v>2.4115316570881484</v>
      </c>
      <c r="E89" s="83">
        <f t="shared" ca="1" si="19"/>
        <v>1.7026583071316004</v>
      </c>
      <c r="F89" s="83">
        <f t="shared" ca="1" si="19"/>
        <v>2.7927286278045695</v>
      </c>
      <c r="G89" s="83">
        <f t="shared" ca="1" si="20"/>
        <v>12.679073492404859</v>
      </c>
      <c r="H89" s="83">
        <f t="shared" ca="1" si="21"/>
        <v>10.379136515590673</v>
      </c>
      <c r="I89" s="83">
        <f t="shared" ca="1" si="22"/>
        <v>5.8063269841935234</v>
      </c>
      <c r="J89" s="83">
        <f t="shared" ca="1" si="23"/>
        <v>12.679073492404859</v>
      </c>
      <c r="K89" s="83">
        <f ca="1">SMALL($J$5:$J$1004,ROWS($J$5:J89))</f>
        <v>9.3642078177561068</v>
      </c>
      <c r="L89" s="66">
        <f ca="1">ROWS($J$5:J89)/COUNT($J$5:$J$1004)</f>
        <v>8.5000000000000006E-2</v>
      </c>
      <c r="M89" s="66"/>
      <c r="N89" s="41">
        <f t="shared" ca="1" si="24"/>
        <v>1</v>
      </c>
      <c r="O89" s="41" t="str">
        <f t="shared" ca="1" si="25"/>
        <v xml:space="preserve"> </v>
      </c>
      <c r="P89" s="41" t="str">
        <f t="shared" ca="1" si="26"/>
        <v xml:space="preserve"> </v>
      </c>
      <c r="R89" s="41">
        <f t="shared" ca="1" si="27"/>
        <v>1</v>
      </c>
      <c r="S89" s="41" t="str">
        <f t="shared" ca="1" si="28"/>
        <v xml:space="preserve"> </v>
      </c>
      <c r="T89" s="41">
        <f t="shared" ca="1" si="29"/>
        <v>1</v>
      </c>
      <c r="U89" s="41" t="str">
        <f t="shared" ca="1" si="30"/>
        <v xml:space="preserve"> </v>
      </c>
      <c r="V89" s="41" t="str">
        <f t="shared" ca="1" si="31"/>
        <v xml:space="preserve"> </v>
      </c>
      <c r="W89" s="41" t="str">
        <f t="shared" ca="1" si="32"/>
        <v xml:space="preserve"> </v>
      </c>
    </row>
    <row r="90" spans="1:23" hidden="1" x14ac:dyDescent="0.25">
      <c r="A90" s="83">
        <f t="shared" ca="1" si="19"/>
        <v>4.5508224594185309</v>
      </c>
      <c r="B90" s="83">
        <f t="shared" ca="1" si="19"/>
        <v>3.5043526311761539</v>
      </c>
      <c r="C90" s="83">
        <f t="shared" ca="1" si="19"/>
        <v>7.7309760699585057</v>
      </c>
      <c r="D90" s="83">
        <f t="shared" ca="1" si="19"/>
        <v>4.5818812550138386</v>
      </c>
      <c r="E90" s="83">
        <f t="shared" ca="1" si="19"/>
        <v>2.2371062799357997</v>
      </c>
      <c r="F90" s="83">
        <f t="shared" ca="1" si="19"/>
        <v>3.2781508197092846</v>
      </c>
      <c r="G90" s="83">
        <f t="shared" ca="1" si="20"/>
        <v>12.281798529377037</v>
      </c>
      <c r="H90" s="83">
        <f t="shared" ca="1" si="21"/>
        <v>12.410854534141656</v>
      </c>
      <c r="I90" s="83">
        <f t="shared" ca="1" si="22"/>
        <v>9.0196097308212373</v>
      </c>
      <c r="J90" s="83">
        <f t="shared" ca="1" si="23"/>
        <v>12.410854534141656</v>
      </c>
      <c r="K90" s="83">
        <f ca="1">SMALL($J$5:$J$1004,ROWS($J$5:J90))</f>
        <v>9.3653898107445652</v>
      </c>
      <c r="L90" s="66">
        <f ca="1">ROWS($J$5:J90)/COUNT($J$5:$J$1004)</f>
        <v>8.5999999999999993E-2</v>
      </c>
      <c r="M90" s="66"/>
      <c r="N90" s="41" t="str">
        <f t="shared" ca="1" si="24"/>
        <v xml:space="preserve"> </v>
      </c>
      <c r="O90" s="41">
        <f t="shared" ca="1" si="25"/>
        <v>1</v>
      </c>
      <c r="P90" s="41" t="str">
        <f t="shared" ca="1" si="26"/>
        <v xml:space="preserve"> </v>
      </c>
      <c r="R90" s="41">
        <f t="shared" ca="1" si="27"/>
        <v>1</v>
      </c>
      <c r="S90" s="41" t="str">
        <f t="shared" ca="1" si="28"/>
        <v xml:space="preserve"> </v>
      </c>
      <c r="T90" s="41" t="str">
        <f t="shared" ca="1" si="29"/>
        <v xml:space="preserve"> </v>
      </c>
      <c r="U90" s="41">
        <f t="shared" ca="1" si="30"/>
        <v>1</v>
      </c>
      <c r="V90" s="41" t="str">
        <f t="shared" ca="1" si="31"/>
        <v xml:space="preserve"> </v>
      </c>
      <c r="W90" s="41">
        <f t="shared" ca="1" si="32"/>
        <v>1</v>
      </c>
    </row>
    <row r="91" spans="1:23" hidden="1" x14ac:dyDescent="0.25">
      <c r="A91" s="83">
        <f t="shared" ca="1" si="19"/>
        <v>4.2199970519133583</v>
      </c>
      <c r="B91" s="83">
        <f t="shared" ca="1" si="19"/>
        <v>4.7832684919820867</v>
      </c>
      <c r="C91" s="83">
        <f t="shared" ca="1" si="19"/>
        <v>7.2113430233195235</v>
      </c>
      <c r="D91" s="83">
        <f t="shared" ca="1" si="19"/>
        <v>2.7054490671954423</v>
      </c>
      <c r="E91" s="83">
        <f t="shared" ca="1" si="19"/>
        <v>2.4762416031185364</v>
      </c>
      <c r="F91" s="83">
        <f t="shared" ca="1" si="19"/>
        <v>2.1197912128273226</v>
      </c>
      <c r="G91" s="83">
        <f t="shared" ca="1" si="20"/>
        <v>11.431340075232882</v>
      </c>
      <c r="H91" s="83">
        <f t="shared" ca="1" si="21"/>
        <v>9.0452373319361232</v>
      </c>
      <c r="I91" s="83">
        <f t="shared" ca="1" si="22"/>
        <v>9.3793013079279461</v>
      </c>
      <c r="J91" s="83">
        <f t="shared" ca="1" si="23"/>
        <v>11.431340075232882</v>
      </c>
      <c r="K91" s="83">
        <f ca="1">SMALL($J$5:$J$1004,ROWS($J$5:J91))</f>
        <v>9.377512744102976</v>
      </c>
      <c r="L91" s="66">
        <f ca="1">ROWS($J$5:J91)/COUNT($J$5:$J$1004)</f>
        <v>8.6999999999999994E-2</v>
      </c>
      <c r="M91" s="66"/>
      <c r="N91" s="41">
        <f t="shared" ca="1" si="24"/>
        <v>1</v>
      </c>
      <c r="O91" s="41" t="str">
        <f t="shared" ca="1" si="25"/>
        <v xml:space="preserve"> </v>
      </c>
      <c r="P91" s="41" t="str">
        <f t="shared" ca="1" si="26"/>
        <v xml:space="preserve"> </v>
      </c>
      <c r="R91" s="41">
        <f t="shared" ca="1" si="27"/>
        <v>1</v>
      </c>
      <c r="S91" s="41" t="str">
        <f t="shared" ca="1" si="28"/>
        <v xml:space="preserve"> </v>
      </c>
      <c r="T91" s="41">
        <f t="shared" ca="1" si="29"/>
        <v>1</v>
      </c>
      <c r="U91" s="41" t="str">
        <f t="shared" ca="1" si="30"/>
        <v xml:space="preserve"> </v>
      </c>
      <c r="V91" s="41" t="str">
        <f t="shared" ca="1" si="31"/>
        <v xml:space="preserve"> </v>
      </c>
      <c r="W91" s="41" t="str">
        <f t="shared" ca="1" si="32"/>
        <v xml:space="preserve"> </v>
      </c>
    </row>
    <row r="92" spans="1:23" hidden="1" x14ac:dyDescent="0.25">
      <c r="A92" s="83">
        <f t="shared" ca="1" si="19"/>
        <v>4.0497910911585233</v>
      </c>
      <c r="B92" s="83">
        <f t="shared" ca="1" si="19"/>
        <v>2.3775880928797917</v>
      </c>
      <c r="C92" s="83">
        <f t="shared" ca="1" si="19"/>
        <v>7.9416185905683374</v>
      </c>
      <c r="D92" s="83">
        <f t="shared" ca="1" si="19"/>
        <v>3.8115435534881832</v>
      </c>
      <c r="E92" s="83">
        <f t="shared" ca="1" si="19"/>
        <v>2.8706093493883245</v>
      </c>
      <c r="F92" s="83">
        <f t="shared" ca="1" si="19"/>
        <v>3.0633999473757969</v>
      </c>
      <c r="G92" s="83">
        <f t="shared" ca="1" si="20"/>
        <v>11.991409681726861</v>
      </c>
      <c r="H92" s="83">
        <f t="shared" ca="1" si="21"/>
        <v>10.924734592022503</v>
      </c>
      <c r="I92" s="83">
        <f t="shared" ca="1" si="22"/>
        <v>8.3115973896439144</v>
      </c>
      <c r="J92" s="83">
        <f t="shared" ca="1" si="23"/>
        <v>11.991409681726861</v>
      </c>
      <c r="K92" s="83">
        <f ca="1">SMALL($J$5:$J$1004,ROWS($J$5:J92))</f>
        <v>9.390031369688872</v>
      </c>
      <c r="L92" s="66">
        <f ca="1">ROWS($J$5:J92)/COUNT($J$5:$J$1004)</f>
        <v>8.7999999999999995E-2</v>
      </c>
      <c r="M92" s="66"/>
      <c r="N92" s="41">
        <f t="shared" ca="1" si="24"/>
        <v>1</v>
      </c>
      <c r="O92" s="41" t="str">
        <f t="shared" ca="1" si="25"/>
        <v xml:space="preserve"> </v>
      </c>
      <c r="P92" s="41" t="str">
        <f t="shared" ca="1" si="26"/>
        <v xml:space="preserve"> </v>
      </c>
      <c r="R92" s="41">
        <f t="shared" ca="1" si="27"/>
        <v>1</v>
      </c>
      <c r="S92" s="41" t="str">
        <f t="shared" ca="1" si="28"/>
        <v xml:space="preserve"> </v>
      </c>
      <c r="T92" s="41">
        <f t="shared" ca="1" si="29"/>
        <v>1</v>
      </c>
      <c r="U92" s="41" t="str">
        <f t="shared" ca="1" si="30"/>
        <v xml:space="preserve"> </v>
      </c>
      <c r="V92" s="41" t="str">
        <f t="shared" ca="1" si="31"/>
        <v xml:space="preserve"> </v>
      </c>
      <c r="W92" s="41" t="str">
        <f t="shared" ca="1" si="32"/>
        <v xml:space="preserve"> </v>
      </c>
    </row>
    <row r="93" spans="1:23" hidden="1" x14ac:dyDescent="0.25">
      <c r="A93" s="83">
        <f t="shared" ca="1" si="19"/>
        <v>3.2873294770972157</v>
      </c>
      <c r="B93" s="83">
        <f t="shared" ca="1" si="19"/>
        <v>1.0231885201286581</v>
      </c>
      <c r="C93" s="83">
        <f t="shared" ca="1" si="19"/>
        <v>6.7231414649182755</v>
      </c>
      <c r="D93" s="83">
        <f t="shared" ca="1" si="19"/>
        <v>4.2576651795327676</v>
      </c>
      <c r="E93" s="83">
        <f t="shared" ca="1" si="19"/>
        <v>1.2643894496242643</v>
      </c>
      <c r="F93" s="83">
        <f t="shared" ca="1" si="19"/>
        <v>3.5804437436191421</v>
      </c>
      <c r="G93" s="83">
        <f t="shared" ca="1" si="20"/>
        <v>10.010470942015491</v>
      </c>
      <c r="H93" s="83">
        <f t="shared" ca="1" si="21"/>
        <v>11.125438400249125</v>
      </c>
      <c r="I93" s="83">
        <f t="shared" ca="1" si="22"/>
        <v>5.8680217133720642</v>
      </c>
      <c r="J93" s="83">
        <f t="shared" ca="1" si="23"/>
        <v>11.125438400249125</v>
      </c>
      <c r="K93" s="83">
        <f ca="1">SMALL($J$5:$J$1004,ROWS($J$5:J93))</f>
        <v>9.4045366679012883</v>
      </c>
      <c r="L93" s="66">
        <f ca="1">ROWS($J$5:J93)/COUNT($J$5:$J$1004)</f>
        <v>8.8999999999999996E-2</v>
      </c>
      <c r="M93" s="66"/>
      <c r="N93" s="41" t="str">
        <f t="shared" ca="1" si="24"/>
        <v xml:space="preserve"> </v>
      </c>
      <c r="O93" s="41">
        <f t="shared" ca="1" si="25"/>
        <v>1</v>
      </c>
      <c r="P93" s="41" t="str">
        <f t="shared" ca="1" si="26"/>
        <v xml:space="preserve"> </v>
      </c>
      <c r="R93" s="41">
        <f t="shared" ca="1" si="27"/>
        <v>1</v>
      </c>
      <c r="S93" s="41" t="str">
        <f t="shared" ca="1" si="28"/>
        <v xml:space="preserve"> </v>
      </c>
      <c r="T93" s="41" t="str">
        <f t="shared" ca="1" si="29"/>
        <v xml:space="preserve"> </v>
      </c>
      <c r="U93" s="41">
        <f t="shared" ca="1" si="30"/>
        <v>1</v>
      </c>
      <c r="V93" s="41" t="str">
        <f t="shared" ca="1" si="31"/>
        <v xml:space="preserve"> </v>
      </c>
      <c r="W93" s="41">
        <f t="shared" ca="1" si="32"/>
        <v>1</v>
      </c>
    </row>
    <row r="94" spans="1:23" hidden="1" x14ac:dyDescent="0.25">
      <c r="A94" s="83">
        <f t="shared" ca="1" si="19"/>
        <v>5.8382235895547439</v>
      </c>
      <c r="B94" s="83">
        <f t="shared" ca="1" si="19"/>
        <v>4.3352183195447598</v>
      </c>
      <c r="C94" s="83">
        <f t="shared" ca="1" si="19"/>
        <v>5.3599987389585166</v>
      </c>
      <c r="D94" s="83">
        <f t="shared" ca="1" si="19"/>
        <v>5.8113912103352998</v>
      </c>
      <c r="E94" s="83">
        <f t="shared" ca="1" si="19"/>
        <v>1.4935154852451165</v>
      </c>
      <c r="F94" s="83">
        <f t="shared" ca="1" si="19"/>
        <v>2.048638614713115</v>
      </c>
      <c r="G94" s="83">
        <f t="shared" ca="1" si="20"/>
        <v>11.19822232851326</v>
      </c>
      <c r="H94" s="83">
        <f t="shared" ca="1" si="21"/>
        <v>13.698253414603158</v>
      </c>
      <c r="I94" s="83">
        <f t="shared" ca="1" si="22"/>
        <v>7.8773724195029917</v>
      </c>
      <c r="J94" s="83">
        <f t="shared" ca="1" si="23"/>
        <v>13.698253414603158</v>
      </c>
      <c r="K94" s="83">
        <f ca="1">SMALL($J$5:$J$1004,ROWS($J$5:J94))</f>
        <v>9.4107782862764431</v>
      </c>
      <c r="L94" s="66">
        <f ca="1">ROWS($J$5:J94)/COUNT($J$5:$J$1004)</f>
        <v>0.09</v>
      </c>
      <c r="M94" s="66"/>
      <c r="N94" s="41" t="str">
        <f t="shared" ca="1" si="24"/>
        <v xml:space="preserve"> </v>
      </c>
      <c r="O94" s="41">
        <f t="shared" ca="1" si="25"/>
        <v>1</v>
      </c>
      <c r="P94" s="41" t="str">
        <f t="shared" ca="1" si="26"/>
        <v xml:space="preserve"> </v>
      </c>
      <c r="R94" s="41">
        <f t="shared" ca="1" si="27"/>
        <v>1</v>
      </c>
      <c r="S94" s="41" t="str">
        <f t="shared" ca="1" si="28"/>
        <v xml:space="preserve"> </v>
      </c>
      <c r="T94" s="41" t="str">
        <f t="shared" ca="1" si="29"/>
        <v xml:space="preserve"> </v>
      </c>
      <c r="U94" s="41">
        <f t="shared" ca="1" si="30"/>
        <v>1</v>
      </c>
      <c r="V94" s="41" t="str">
        <f t="shared" ca="1" si="31"/>
        <v xml:space="preserve"> </v>
      </c>
      <c r="W94" s="41">
        <f t="shared" ca="1" si="32"/>
        <v>1</v>
      </c>
    </row>
    <row r="95" spans="1:23" hidden="1" x14ac:dyDescent="0.25">
      <c r="A95" s="83">
        <f t="shared" ca="1" si="19"/>
        <v>4.088097225746206</v>
      </c>
      <c r="B95" s="83">
        <f t="shared" ca="1" si="19"/>
        <v>1.8578876958635542</v>
      </c>
      <c r="C95" s="83">
        <f t="shared" ca="1" si="19"/>
        <v>7.1557718217833353</v>
      </c>
      <c r="D95" s="83">
        <f t="shared" ca="1" si="19"/>
        <v>2.7029863264519505</v>
      </c>
      <c r="E95" s="83">
        <f t="shared" ca="1" si="19"/>
        <v>1.743451043288917</v>
      </c>
      <c r="F95" s="83">
        <f t="shared" ca="1" si="19"/>
        <v>3.7282439674975523</v>
      </c>
      <c r="G95" s="83">
        <f t="shared" ca="1" si="20"/>
        <v>11.243869047529541</v>
      </c>
      <c r="H95" s="83">
        <f t="shared" ca="1" si="21"/>
        <v>10.519327519695707</v>
      </c>
      <c r="I95" s="83">
        <f t="shared" ca="1" si="22"/>
        <v>7.3295827066500232</v>
      </c>
      <c r="J95" s="83">
        <f t="shared" ca="1" si="23"/>
        <v>11.243869047529541</v>
      </c>
      <c r="K95" s="83">
        <f ca="1">SMALL($J$5:$J$1004,ROWS($J$5:J95))</f>
        <v>9.4158210541899141</v>
      </c>
      <c r="L95" s="66">
        <f ca="1">ROWS($J$5:J95)/COUNT($J$5:$J$1004)</f>
        <v>9.0999999999999998E-2</v>
      </c>
      <c r="M95" s="66"/>
      <c r="N95" s="41">
        <f t="shared" ca="1" si="24"/>
        <v>1</v>
      </c>
      <c r="O95" s="41" t="str">
        <f t="shared" ca="1" si="25"/>
        <v xml:space="preserve"> </v>
      </c>
      <c r="P95" s="41" t="str">
        <f t="shared" ca="1" si="26"/>
        <v xml:space="preserve"> </v>
      </c>
      <c r="R95" s="41">
        <f t="shared" ca="1" si="27"/>
        <v>1</v>
      </c>
      <c r="S95" s="41" t="str">
        <f t="shared" ca="1" si="28"/>
        <v xml:space="preserve"> </v>
      </c>
      <c r="T95" s="41">
        <f t="shared" ca="1" si="29"/>
        <v>1</v>
      </c>
      <c r="U95" s="41" t="str">
        <f t="shared" ca="1" si="30"/>
        <v xml:space="preserve"> </v>
      </c>
      <c r="V95" s="41" t="str">
        <f t="shared" ca="1" si="31"/>
        <v xml:space="preserve"> </v>
      </c>
      <c r="W95" s="41" t="str">
        <f t="shared" ca="1" si="32"/>
        <v xml:space="preserve"> </v>
      </c>
    </row>
    <row r="96" spans="1:23" hidden="1" x14ac:dyDescent="0.25">
      <c r="A96" s="83">
        <f t="shared" ca="1" si="19"/>
        <v>3.7770384515270008</v>
      </c>
      <c r="B96" s="83">
        <f t="shared" ca="1" si="19"/>
        <v>2.4318737778942938</v>
      </c>
      <c r="C96" s="83">
        <f t="shared" ca="1" si="19"/>
        <v>4.9250345180755462</v>
      </c>
      <c r="D96" s="83">
        <f t="shared" ca="1" si="19"/>
        <v>2.9837388032995777</v>
      </c>
      <c r="E96" s="83">
        <f t="shared" ca="1" si="19"/>
        <v>1.0962984012631494</v>
      </c>
      <c r="F96" s="83">
        <f t="shared" ca="1" si="19"/>
        <v>2.6500010314498637</v>
      </c>
      <c r="G96" s="83">
        <f t="shared" ca="1" si="20"/>
        <v>8.7020729696025469</v>
      </c>
      <c r="H96" s="83">
        <f t="shared" ca="1" si="21"/>
        <v>9.4107782862764431</v>
      </c>
      <c r="I96" s="83">
        <f t="shared" ca="1" si="22"/>
        <v>6.1781732106073068</v>
      </c>
      <c r="J96" s="83">
        <f t="shared" ca="1" si="23"/>
        <v>9.4107782862764431</v>
      </c>
      <c r="K96" s="83">
        <f ca="1">SMALL($J$5:$J$1004,ROWS($J$5:J96))</f>
        <v>9.4158921753072029</v>
      </c>
      <c r="L96" s="66">
        <f ca="1">ROWS($J$5:J96)/COUNT($J$5:$J$1004)</f>
        <v>9.1999999999999998E-2</v>
      </c>
      <c r="M96" s="66"/>
      <c r="N96" s="41" t="str">
        <f t="shared" ca="1" si="24"/>
        <v xml:space="preserve"> </v>
      </c>
      <c r="O96" s="41">
        <f t="shared" ca="1" si="25"/>
        <v>1</v>
      </c>
      <c r="P96" s="41" t="str">
        <f t="shared" ca="1" si="26"/>
        <v xml:space="preserve"> </v>
      </c>
      <c r="R96" s="41">
        <f t="shared" ca="1" si="27"/>
        <v>1</v>
      </c>
      <c r="S96" s="41" t="str">
        <f t="shared" ca="1" si="28"/>
        <v xml:space="preserve"> </v>
      </c>
      <c r="T96" s="41" t="str">
        <f t="shared" ca="1" si="29"/>
        <v xml:space="preserve"> </v>
      </c>
      <c r="U96" s="41">
        <f t="shared" ca="1" si="30"/>
        <v>1</v>
      </c>
      <c r="V96" s="41" t="str">
        <f t="shared" ca="1" si="31"/>
        <v xml:space="preserve"> </v>
      </c>
      <c r="W96" s="41">
        <f t="shared" ca="1" si="32"/>
        <v>1</v>
      </c>
    </row>
    <row r="97" spans="1:23" hidden="1" x14ac:dyDescent="0.25">
      <c r="A97" s="83">
        <f t="shared" ca="1" si="19"/>
        <v>2.9044866625693371</v>
      </c>
      <c r="B97" s="83">
        <f t="shared" ca="1" si="19"/>
        <v>1.7407188628517525</v>
      </c>
      <c r="C97" s="83">
        <f t="shared" ca="1" si="19"/>
        <v>7.8069359154589701</v>
      </c>
      <c r="D97" s="83">
        <f t="shared" ca="1" si="19"/>
        <v>2.0571680695262446</v>
      </c>
      <c r="E97" s="83">
        <f t="shared" ca="1" si="19"/>
        <v>1.1673225555598108</v>
      </c>
      <c r="F97" s="83">
        <f t="shared" ca="1" si="19"/>
        <v>3.8409423249812726</v>
      </c>
      <c r="G97" s="83">
        <f t="shared" ca="1" si="20"/>
        <v>10.711422578028307</v>
      </c>
      <c r="H97" s="83">
        <f t="shared" ca="1" si="21"/>
        <v>8.8025970570768539</v>
      </c>
      <c r="I97" s="83">
        <f t="shared" ca="1" si="22"/>
        <v>6.7489837433928361</v>
      </c>
      <c r="J97" s="83">
        <f t="shared" ca="1" si="23"/>
        <v>10.711422578028307</v>
      </c>
      <c r="K97" s="83">
        <f ca="1">SMALL($J$5:$J$1004,ROWS($J$5:J97))</f>
        <v>9.4229145786188724</v>
      </c>
      <c r="L97" s="66">
        <f ca="1">ROWS($J$5:J97)/COUNT($J$5:$J$1004)</f>
        <v>9.2999999999999999E-2</v>
      </c>
      <c r="M97" s="66"/>
      <c r="N97" s="41">
        <f t="shared" ca="1" si="24"/>
        <v>1</v>
      </c>
      <c r="O97" s="41" t="str">
        <f t="shared" ca="1" si="25"/>
        <v xml:space="preserve"> </v>
      </c>
      <c r="P97" s="41" t="str">
        <f t="shared" ca="1" si="26"/>
        <v xml:space="preserve"> </v>
      </c>
      <c r="R97" s="41">
        <f t="shared" ca="1" si="27"/>
        <v>1</v>
      </c>
      <c r="S97" s="41" t="str">
        <f t="shared" ca="1" si="28"/>
        <v xml:space="preserve"> </v>
      </c>
      <c r="T97" s="41">
        <f t="shared" ca="1" si="29"/>
        <v>1</v>
      </c>
      <c r="U97" s="41" t="str">
        <f t="shared" ca="1" si="30"/>
        <v xml:space="preserve"> </v>
      </c>
      <c r="V97" s="41" t="str">
        <f t="shared" ca="1" si="31"/>
        <v xml:space="preserve"> </v>
      </c>
      <c r="W97" s="41" t="str">
        <f t="shared" ca="1" si="32"/>
        <v xml:space="preserve"> </v>
      </c>
    </row>
    <row r="98" spans="1:23" hidden="1" x14ac:dyDescent="0.25">
      <c r="A98" s="83">
        <f t="shared" ca="1" si="19"/>
        <v>4.7214733290462618</v>
      </c>
      <c r="B98" s="83">
        <f t="shared" ca="1" si="19"/>
        <v>3.8065914007681485</v>
      </c>
      <c r="C98" s="83">
        <f t="shared" ca="1" si="19"/>
        <v>5.0229511708513872</v>
      </c>
      <c r="D98" s="83">
        <f t="shared" ca="1" si="19"/>
        <v>3.527822695905833</v>
      </c>
      <c r="E98" s="83">
        <f t="shared" ca="1" si="19"/>
        <v>2.8277063662174737</v>
      </c>
      <c r="F98" s="83">
        <f t="shared" ca="1" si="19"/>
        <v>2.8745352269962003</v>
      </c>
      <c r="G98" s="83">
        <f t="shared" ca="1" si="20"/>
        <v>9.744424499897649</v>
      </c>
      <c r="H98" s="83">
        <f t="shared" ca="1" si="21"/>
        <v>11.123831251948296</v>
      </c>
      <c r="I98" s="83">
        <f t="shared" ca="1" si="22"/>
        <v>9.508832993981823</v>
      </c>
      <c r="J98" s="83">
        <f t="shared" ca="1" si="23"/>
        <v>11.123831251948296</v>
      </c>
      <c r="K98" s="83">
        <f ca="1">SMALL($J$5:$J$1004,ROWS($J$5:J98))</f>
        <v>9.4476568061860071</v>
      </c>
      <c r="L98" s="66">
        <f ca="1">ROWS($J$5:J98)/COUNT($J$5:$J$1004)</f>
        <v>9.4E-2</v>
      </c>
      <c r="M98" s="66"/>
      <c r="N98" s="41" t="str">
        <f t="shared" ca="1" si="24"/>
        <v xml:space="preserve"> </v>
      </c>
      <c r="O98" s="41">
        <f t="shared" ca="1" si="25"/>
        <v>1</v>
      </c>
      <c r="P98" s="41" t="str">
        <f t="shared" ca="1" si="26"/>
        <v xml:space="preserve"> </v>
      </c>
      <c r="R98" s="41">
        <f t="shared" ca="1" si="27"/>
        <v>1</v>
      </c>
      <c r="S98" s="41" t="str">
        <f t="shared" ca="1" si="28"/>
        <v xml:space="preserve"> </v>
      </c>
      <c r="T98" s="41" t="str">
        <f t="shared" ca="1" si="29"/>
        <v xml:space="preserve"> </v>
      </c>
      <c r="U98" s="41">
        <f t="shared" ca="1" si="30"/>
        <v>1</v>
      </c>
      <c r="V98" s="41" t="str">
        <f t="shared" ca="1" si="31"/>
        <v xml:space="preserve"> </v>
      </c>
      <c r="W98" s="41">
        <f t="shared" ca="1" si="32"/>
        <v>1</v>
      </c>
    </row>
    <row r="99" spans="1:23" hidden="1" x14ac:dyDescent="0.25">
      <c r="A99" s="83">
        <f t="shared" ca="1" si="19"/>
        <v>3.370448829249836</v>
      </c>
      <c r="B99" s="83">
        <f t="shared" ca="1" si="19"/>
        <v>3.4082318568724661</v>
      </c>
      <c r="C99" s="83">
        <f t="shared" ca="1" si="19"/>
        <v>6.1455272330209452</v>
      </c>
      <c r="D99" s="83">
        <f t="shared" ca="1" si="19"/>
        <v>4.2750683020043443</v>
      </c>
      <c r="E99" s="83">
        <f t="shared" ca="1" si="19"/>
        <v>1.0651073380162539</v>
      </c>
      <c r="F99" s="83">
        <f t="shared" ca="1" si="19"/>
        <v>2.1849580734019773</v>
      </c>
      <c r="G99" s="83">
        <f t="shared" ca="1" si="20"/>
        <v>9.5159760622707807</v>
      </c>
      <c r="H99" s="83">
        <f t="shared" ca="1" si="21"/>
        <v>9.8304752046561585</v>
      </c>
      <c r="I99" s="83">
        <f t="shared" ca="1" si="22"/>
        <v>6.6582972682906973</v>
      </c>
      <c r="J99" s="83">
        <f t="shared" ca="1" si="23"/>
        <v>9.8304752046561585</v>
      </c>
      <c r="K99" s="83">
        <f ca="1">SMALL($J$5:$J$1004,ROWS($J$5:J99))</f>
        <v>9.4668463117631934</v>
      </c>
      <c r="L99" s="66">
        <f ca="1">ROWS($J$5:J99)/COUNT($J$5:$J$1004)</f>
        <v>9.5000000000000001E-2</v>
      </c>
      <c r="M99" s="66"/>
      <c r="N99" s="41" t="str">
        <f t="shared" ca="1" si="24"/>
        <v xml:space="preserve"> </v>
      </c>
      <c r="O99" s="41">
        <f t="shared" ca="1" si="25"/>
        <v>1</v>
      </c>
      <c r="P99" s="41" t="str">
        <f t="shared" ca="1" si="26"/>
        <v xml:space="preserve"> </v>
      </c>
      <c r="R99" s="41">
        <f t="shared" ca="1" si="27"/>
        <v>1</v>
      </c>
      <c r="S99" s="41" t="str">
        <f t="shared" ca="1" si="28"/>
        <v xml:space="preserve"> </v>
      </c>
      <c r="T99" s="41" t="str">
        <f t="shared" ca="1" si="29"/>
        <v xml:space="preserve"> </v>
      </c>
      <c r="U99" s="41">
        <f t="shared" ca="1" si="30"/>
        <v>1</v>
      </c>
      <c r="V99" s="41" t="str">
        <f t="shared" ca="1" si="31"/>
        <v xml:space="preserve"> </v>
      </c>
      <c r="W99" s="41">
        <f t="shared" ca="1" si="32"/>
        <v>1</v>
      </c>
    </row>
    <row r="100" spans="1:23" hidden="1" x14ac:dyDescent="0.25">
      <c r="A100" s="83">
        <f t="shared" ca="1" si="19"/>
        <v>3.6334233847135793</v>
      </c>
      <c r="B100" s="83">
        <f t="shared" ca="1" si="19"/>
        <v>2.0899427153787946</v>
      </c>
      <c r="C100" s="83">
        <f t="shared" ca="1" si="19"/>
        <v>7.0773653458576451</v>
      </c>
      <c r="D100" s="83">
        <f t="shared" ca="1" si="19"/>
        <v>5.2112576830426427</v>
      </c>
      <c r="E100" s="83">
        <f t="shared" ca="1" si="19"/>
        <v>2.9251659330774897</v>
      </c>
      <c r="F100" s="83">
        <f t="shared" ca="1" si="19"/>
        <v>3.6513285953249195</v>
      </c>
      <c r="G100" s="83">
        <f t="shared" ca="1" si="20"/>
        <v>10.710788730571224</v>
      </c>
      <c r="H100" s="83">
        <f t="shared" ca="1" si="21"/>
        <v>12.496009663081141</v>
      </c>
      <c r="I100" s="83">
        <f t="shared" ca="1" si="22"/>
        <v>8.6664372437812034</v>
      </c>
      <c r="J100" s="83">
        <f t="shared" ca="1" si="23"/>
        <v>12.496009663081141</v>
      </c>
      <c r="K100" s="83">
        <f ca="1">SMALL($J$5:$J$1004,ROWS($J$5:J100))</f>
        <v>9.4716991424857593</v>
      </c>
      <c r="L100" s="66">
        <f ca="1">ROWS($J$5:J100)/COUNT($J$5:$J$1004)</f>
        <v>9.6000000000000002E-2</v>
      </c>
      <c r="M100" s="66"/>
      <c r="N100" s="41" t="str">
        <f t="shared" ca="1" si="24"/>
        <v xml:space="preserve"> </v>
      </c>
      <c r="O100" s="41">
        <f t="shared" ca="1" si="25"/>
        <v>1</v>
      </c>
      <c r="P100" s="41" t="str">
        <f t="shared" ca="1" si="26"/>
        <v xml:space="preserve"> </v>
      </c>
      <c r="R100" s="41">
        <f t="shared" ca="1" si="27"/>
        <v>1</v>
      </c>
      <c r="S100" s="41" t="str">
        <f t="shared" ca="1" si="28"/>
        <v xml:space="preserve"> </v>
      </c>
      <c r="T100" s="41" t="str">
        <f t="shared" ca="1" si="29"/>
        <v xml:space="preserve"> </v>
      </c>
      <c r="U100" s="41">
        <f t="shared" ca="1" si="30"/>
        <v>1</v>
      </c>
      <c r="V100" s="41" t="str">
        <f t="shared" ca="1" si="31"/>
        <v xml:space="preserve"> </v>
      </c>
      <c r="W100" s="41">
        <f t="shared" ca="1" si="32"/>
        <v>1</v>
      </c>
    </row>
    <row r="101" spans="1:23" hidden="1" x14ac:dyDescent="0.25">
      <c r="A101" s="83">
        <f t="shared" ca="1" si="19"/>
        <v>3.7333502951096964</v>
      </c>
      <c r="B101" s="83">
        <f t="shared" ca="1" si="19"/>
        <v>2.0573653360399806</v>
      </c>
      <c r="C101" s="83">
        <f t="shared" ca="1" si="19"/>
        <v>5.8011797525319047</v>
      </c>
      <c r="D101" s="83">
        <f t="shared" ca="1" si="19"/>
        <v>4.1594831409141397</v>
      </c>
      <c r="E101" s="83">
        <f t="shared" ca="1" si="19"/>
        <v>1.180870381998504</v>
      </c>
      <c r="F101" s="83">
        <f t="shared" ca="1" si="19"/>
        <v>3.034062245974031</v>
      </c>
      <c r="G101" s="83">
        <f t="shared" ca="1" si="20"/>
        <v>9.5345300476416011</v>
      </c>
      <c r="H101" s="83">
        <f t="shared" ca="1" si="21"/>
        <v>10.926895681997866</v>
      </c>
      <c r="I101" s="83">
        <f t="shared" ca="1" si="22"/>
        <v>6.272297964012516</v>
      </c>
      <c r="J101" s="83">
        <f t="shared" ca="1" si="23"/>
        <v>10.926895681997866</v>
      </c>
      <c r="K101" s="83">
        <f ca="1">SMALL($J$5:$J$1004,ROWS($J$5:J101))</f>
        <v>9.4825028399439084</v>
      </c>
      <c r="L101" s="66">
        <f ca="1">ROWS($J$5:J101)/COUNT($J$5:$J$1004)</f>
        <v>9.7000000000000003E-2</v>
      </c>
      <c r="M101" s="66"/>
      <c r="N101" s="41" t="str">
        <f t="shared" ca="1" si="24"/>
        <v xml:space="preserve"> </v>
      </c>
      <c r="O101" s="41">
        <f t="shared" ca="1" si="25"/>
        <v>1</v>
      </c>
      <c r="P101" s="41" t="str">
        <f t="shared" ca="1" si="26"/>
        <v xml:space="preserve"> </v>
      </c>
      <c r="R101" s="41">
        <f t="shared" ca="1" si="27"/>
        <v>1</v>
      </c>
      <c r="S101" s="41" t="str">
        <f t="shared" ca="1" si="28"/>
        <v xml:space="preserve"> </v>
      </c>
      <c r="T101" s="41" t="str">
        <f t="shared" ca="1" si="29"/>
        <v xml:space="preserve"> </v>
      </c>
      <c r="U101" s="41">
        <f t="shared" ca="1" si="30"/>
        <v>1</v>
      </c>
      <c r="V101" s="41" t="str">
        <f t="shared" ca="1" si="31"/>
        <v xml:space="preserve"> </v>
      </c>
      <c r="W101" s="41">
        <f t="shared" ca="1" si="32"/>
        <v>1</v>
      </c>
    </row>
    <row r="102" spans="1:23" hidden="1" x14ac:dyDescent="0.25">
      <c r="A102" s="83">
        <f t="shared" ca="1" si="19"/>
        <v>2.2888469863384429</v>
      </c>
      <c r="B102" s="83">
        <f t="shared" ca="1" si="19"/>
        <v>2.7030103604356883</v>
      </c>
      <c r="C102" s="83">
        <f t="shared" ca="1" si="19"/>
        <v>4.0065724778790965</v>
      </c>
      <c r="D102" s="83">
        <f t="shared" ca="1" si="19"/>
        <v>5.4645002348077334</v>
      </c>
      <c r="E102" s="83">
        <f t="shared" ca="1" si="19"/>
        <v>1.5143158098172704</v>
      </c>
      <c r="F102" s="83">
        <f t="shared" ca="1" si="19"/>
        <v>2.0234074354946103</v>
      </c>
      <c r="G102" s="83">
        <f t="shared" ca="1" si="20"/>
        <v>6.2954194642175398</v>
      </c>
      <c r="H102" s="83">
        <f t="shared" ca="1" si="21"/>
        <v>9.7767546566407866</v>
      </c>
      <c r="I102" s="83">
        <f t="shared" ca="1" si="22"/>
        <v>6.2407336057475682</v>
      </c>
      <c r="J102" s="83">
        <f t="shared" ca="1" si="23"/>
        <v>9.7767546566407866</v>
      </c>
      <c r="K102" s="83">
        <f ca="1">SMALL($J$5:$J$1004,ROWS($J$5:J102))</f>
        <v>9.4834456597466641</v>
      </c>
      <c r="L102" s="66">
        <f ca="1">ROWS($J$5:J102)/COUNT($J$5:$J$1004)</f>
        <v>9.8000000000000004E-2</v>
      </c>
      <c r="M102" s="66"/>
      <c r="N102" s="41" t="str">
        <f t="shared" ca="1" si="24"/>
        <v xml:space="preserve"> </v>
      </c>
      <c r="O102" s="41">
        <f t="shared" ca="1" si="25"/>
        <v>1</v>
      </c>
      <c r="P102" s="41" t="str">
        <f t="shared" ca="1" si="26"/>
        <v xml:space="preserve"> </v>
      </c>
      <c r="R102" s="41">
        <f t="shared" ca="1" si="27"/>
        <v>1</v>
      </c>
      <c r="S102" s="41" t="str">
        <f t="shared" ca="1" si="28"/>
        <v xml:space="preserve"> </v>
      </c>
      <c r="T102" s="41" t="str">
        <f t="shared" ca="1" si="29"/>
        <v xml:space="preserve"> </v>
      </c>
      <c r="U102" s="41">
        <f t="shared" ca="1" si="30"/>
        <v>1</v>
      </c>
      <c r="V102" s="41" t="str">
        <f t="shared" ca="1" si="31"/>
        <v xml:space="preserve"> </v>
      </c>
      <c r="W102" s="41">
        <f t="shared" ca="1" si="32"/>
        <v>1</v>
      </c>
    </row>
    <row r="103" spans="1:23" hidden="1" x14ac:dyDescent="0.25">
      <c r="A103" s="83">
        <f t="shared" ca="1" si="19"/>
        <v>2.8660156919786623</v>
      </c>
      <c r="B103" s="83">
        <f t="shared" ca="1" si="19"/>
        <v>4.3930867908508047</v>
      </c>
      <c r="C103" s="83">
        <f t="shared" ca="1" si="19"/>
        <v>6.8002985208031106</v>
      </c>
      <c r="D103" s="83">
        <f t="shared" ca="1" si="19"/>
        <v>4.1030363336633986</v>
      </c>
      <c r="E103" s="83">
        <f t="shared" ca="1" si="19"/>
        <v>2.4644675914164265</v>
      </c>
      <c r="F103" s="83">
        <f t="shared" ca="1" si="19"/>
        <v>2.2791734914419832</v>
      </c>
      <c r="G103" s="83">
        <f t="shared" ca="1" si="20"/>
        <v>9.6663142127817725</v>
      </c>
      <c r="H103" s="83">
        <f t="shared" ca="1" si="21"/>
        <v>9.2482255170840446</v>
      </c>
      <c r="I103" s="83">
        <f t="shared" ca="1" si="22"/>
        <v>9.1367278737092157</v>
      </c>
      <c r="J103" s="83">
        <f t="shared" ca="1" si="23"/>
        <v>9.6663142127817725</v>
      </c>
      <c r="K103" s="83">
        <f ca="1">SMALL($J$5:$J$1004,ROWS($J$5:J103))</f>
        <v>9.485989688073051</v>
      </c>
      <c r="L103" s="66">
        <f ca="1">ROWS($J$5:J103)/COUNT($J$5:$J$1004)</f>
        <v>9.9000000000000005E-2</v>
      </c>
      <c r="M103" s="66"/>
      <c r="N103" s="41">
        <f t="shared" ca="1" si="24"/>
        <v>1</v>
      </c>
      <c r="O103" s="41" t="str">
        <f t="shared" ca="1" si="25"/>
        <v xml:space="preserve"> </v>
      </c>
      <c r="P103" s="41" t="str">
        <f t="shared" ca="1" si="26"/>
        <v xml:space="preserve"> </v>
      </c>
      <c r="R103" s="41">
        <f t="shared" ca="1" si="27"/>
        <v>1</v>
      </c>
      <c r="S103" s="41" t="str">
        <f t="shared" ca="1" si="28"/>
        <v xml:space="preserve"> </v>
      </c>
      <c r="T103" s="41">
        <f t="shared" ca="1" si="29"/>
        <v>1</v>
      </c>
      <c r="U103" s="41" t="str">
        <f t="shared" ca="1" si="30"/>
        <v xml:space="preserve"> </v>
      </c>
      <c r="V103" s="41" t="str">
        <f t="shared" ca="1" si="31"/>
        <v xml:space="preserve"> </v>
      </c>
      <c r="W103" s="41" t="str">
        <f t="shared" ca="1" si="32"/>
        <v xml:space="preserve"> </v>
      </c>
    </row>
    <row r="104" spans="1:23" hidden="1" x14ac:dyDescent="0.25">
      <c r="A104" s="83">
        <f t="shared" ca="1" si="19"/>
        <v>2.5244807738851196</v>
      </c>
      <c r="B104" s="83">
        <f t="shared" ca="1" si="19"/>
        <v>3.2153767899153247</v>
      </c>
      <c r="C104" s="83">
        <f t="shared" ca="1" si="19"/>
        <v>6.0874823700075336</v>
      </c>
      <c r="D104" s="83">
        <f t="shared" ref="B104:F155" ca="1" si="33">D$2+(D$3-D$2)*RAND()</f>
        <v>5.9915431610528076</v>
      </c>
      <c r="E104" s="83">
        <f t="shared" ca="1" si="33"/>
        <v>2.6330727312733027</v>
      </c>
      <c r="F104" s="83">
        <f t="shared" ca="1" si="33"/>
        <v>3.9786315075217162</v>
      </c>
      <c r="G104" s="83">
        <f t="shared" ca="1" si="20"/>
        <v>8.6119631438926536</v>
      </c>
      <c r="H104" s="83">
        <f t="shared" ca="1" si="21"/>
        <v>12.494655442459642</v>
      </c>
      <c r="I104" s="83">
        <f t="shared" ca="1" si="22"/>
        <v>9.8270810287103423</v>
      </c>
      <c r="J104" s="83">
        <f t="shared" ca="1" si="23"/>
        <v>12.494655442459642</v>
      </c>
      <c r="K104" s="83">
        <f ca="1">SMALL($J$5:$J$1004,ROWS($J$5:J104))</f>
        <v>9.5001163672299782</v>
      </c>
      <c r="L104" s="66">
        <f ca="1">ROWS($J$5:J104)/COUNT($J$5:$J$1004)</f>
        <v>0.1</v>
      </c>
      <c r="M104" s="66"/>
      <c r="N104" s="41" t="str">
        <f t="shared" ca="1" si="24"/>
        <v xml:space="preserve"> </v>
      </c>
      <c r="O104" s="41">
        <f t="shared" ca="1" si="25"/>
        <v>1</v>
      </c>
      <c r="P104" s="41" t="str">
        <f t="shared" ca="1" si="26"/>
        <v xml:space="preserve"> </v>
      </c>
      <c r="R104" s="41">
        <f t="shared" ca="1" si="27"/>
        <v>1</v>
      </c>
      <c r="S104" s="41" t="str">
        <f t="shared" ca="1" si="28"/>
        <v xml:space="preserve"> </v>
      </c>
      <c r="T104" s="41" t="str">
        <f t="shared" ca="1" si="29"/>
        <v xml:space="preserve"> </v>
      </c>
      <c r="U104" s="41">
        <f t="shared" ca="1" si="30"/>
        <v>1</v>
      </c>
      <c r="V104" s="41" t="str">
        <f t="shared" ca="1" si="31"/>
        <v xml:space="preserve"> </v>
      </c>
      <c r="W104" s="41">
        <f t="shared" ca="1" si="32"/>
        <v>1</v>
      </c>
    </row>
    <row r="105" spans="1:23" hidden="1" x14ac:dyDescent="0.25">
      <c r="A105" s="83">
        <f t="shared" ref="A105:A168" ca="1" si="34">A$2+(A$3-A$2)*RAND()</f>
        <v>3.5654795186836465</v>
      </c>
      <c r="B105" s="83">
        <f t="shared" ca="1" si="33"/>
        <v>2.0620646516456644</v>
      </c>
      <c r="C105" s="83">
        <f t="shared" ca="1" si="33"/>
        <v>6.6185755233851298</v>
      </c>
      <c r="D105" s="83">
        <f t="shared" ca="1" si="33"/>
        <v>2.993666382024037</v>
      </c>
      <c r="E105" s="83">
        <f t="shared" ca="1" si="33"/>
        <v>1.9335724204768585</v>
      </c>
      <c r="F105" s="83">
        <f t="shared" ca="1" si="33"/>
        <v>2.1891226115882265</v>
      </c>
      <c r="G105" s="83">
        <f t="shared" ca="1" si="20"/>
        <v>10.184055042068776</v>
      </c>
      <c r="H105" s="83">
        <f t="shared" ca="1" si="21"/>
        <v>8.7482685122959101</v>
      </c>
      <c r="I105" s="83">
        <f t="shared" ca="1" si="22"/>
        <v>6.1847596837107499</v>
      </c>
      <c r="J105" s="83">
        <f t="shared" ca="1" si="23"/>
        <v>10.184055042068776</v>
      </c>
      <c r="K105" s="83">
        <f ca="1">SMALL($J$5:$J$1004,ROWS($J$5:J105))</f>
        <v>9.5026440881379415</v>
      </c>
      <c r="L105" s="66">
        <f ca="1">ROWS($J$5:J105)/COUNT($J$5:$J$1004)</f>
        <v>0.10100000000000001</v>
      </c>
      <c r="M105" s="66"/>
      <c r="N105" s="41">
        <f t="shared" ca="1" si="24"/>
        <v>1</v>
      </c>
      <c r="O105" s="41" t="str">
        <f t="shared" ca="1" si="25"/>
        <v xml:space="preserve"> </v>
      </c>
      <c r="P105" s="41" t="str">
        <f t="shared" ca="1" si="26"/>
        <v xml:space="preserve"> </v>
      </c>
      <c r="R105" s="41">
        <f t="shared" ca="1" si="27"/>
        <v>1</v>
      </c>
      <c r="S105" s="41" t="str">
        <f t="shared" ca="1" si="28"/>
        <v xml:space="preserve"> </v>
      </c>
      <c r="T105" s="41">
        <f t="shared" ca="1" si="29"/>
        <v>1</v>
      </c>
      <c r="U105" s="41" t="str">
        <f t="shared" ca="1" si="30"/>
        <v xml:space="preserve"> </v>
      </c>
      <c r="V105" s="41" t="str">
        <f t="shared" ca="1" si="31"/>
        <v xml:space="preserve"> </v>
      </c>
      <c r="W105" s="41" t="str">
        <f t="shared" ca="1" si="32"/>
        <v xml:space="preserve"> </v>
      </c>
    </row>
    <row r="106" spans="1:23" hidden="1" x14ac:dyDescent="0.25">
      <c r="A106" s="83">
        <f t="shared" ca="1" si="34"/>
        <v>3.0866529520189037</v>
      </c>
      <c r="B106" s="83">
        <f t="shared" ca="1" si="33"/>
        <v>4.4868800207393829</v>
      </c>
      <c r="C106" s="83">
        <f t="shared" ca="1" si="33"/>
        <v>7.366577229379029</v>
      </c>
      <c r="D106" s="83">
        <f t="shared" ca="1" si="33"/>
        <v>3.5511340859600615</v>
      </c>
      <c r="E106" s="83">
        <f t="shared" ca="1" si="33"/>
        <v>1.5154060217439822</v>
      </c>
      <c r="F106" s="83">
        <f t="shared" ca="1" si="33"/>
        <v>2.3191109677422581</v>
      </c>
      <c r="G106" s="83">
        <f t="shared" ca="1" si="20"/>
        <v>10.453230181397933</v>
      </c>
      <c r="H106" s="83">
        <f t="shared" ca="1" si="21"/>
        <v>8.9568980057212233</v>
      </c>
      <c r="I106" s="83">
        <f t="shared" ca="1" si="22"/>
        <v>8.3213970102256241</v>
      </c>
      <c r="J106" s="83">
        <f t="shared" ca="1" si="23"/>
        <v>10.453230181397933</v>
      </c>
      <c r="K106" s="83">
        <f ca="1">SMALL($J$5:$J$1004,ROWS($J$5:J106))</f>
        <v>9.5192054772386001</v>
      </c>
      <c r="L106" s="66">
        <f ca="1">ROWS($J$5:J106)/COUNT($J$5:$J$1004)</f>
        <v>0.10199999999999999</v>
      </c>
      <c r="M106" s="66"/>
      <c r="N106" s="41">
        <f t="shared" ca="1" si="24"/>
        <v>1</v>
      </c>
      <c r="O106" s="41" t="str">
        <f t="shared" ca="1" si="25"/>
        <v xml:space="preserve"> </v>
      </c>
      <c r="P106" s="41" t="str">
        <f t="shared" ca="1" si="26"/>
        <v xml:space="preserve"> </v>
      </c>
      <c r="R106" s="41">
        <f t="shared" ca="1" si="27"/>
        <v>1</v>
      </c>
      <c r="S106" s="41" t="str">
        <f t="shared" ca="1" si="28"/>
        <v xml:space="preserve"> </v>
      </c>
      <c r="T106" s="41">
        <f t="shared" ca="1" si="29"/>
        <v>1</v>
      </c>
      <c r="U106" s="41" t="str">
        <f t="shared" ca="1" si="30"/>
        <v xml:space="preserve"> </v>
      </c>
      <c r="V106" s="41" t="str">
        <f t="shared" ca="1" si="31"/>
        <v xml:space="preserve"> </v>
      </c>
      <c r="W106" s="41" t="str">
        <f t="shared" ca="1" si="32"/>
        <v xml:space="preserve"> </v>
      </c>
    </row>
    <row r="107" spans="1:23" hidden="1" x14ac:dyDescent="0.25">
      <c r="A107" s="83">
        <f t="shared" ca="1" si="34"/>
        <v>3.9824390660976365</v>
      </c>
      <c r="B107" s="83">
        <f t="shared" ca="1" si="33"/>
        <v>1.4074122305455146</v>
      </c>
      <c r="C107" s="83">
        <f t="shared" ca="1" si="33"/>
        <v>7.2949751681519874</v>
      </c>
      <c r="D107" s="83">
        <f t="shared" ca="1" si="33"/>
        <v>5.5226158813636577</v>
      </c>
      <c r="E107" s="83">
        <f t="shared" ca="1" si="33"/>
        <v>1.9952605713532841</v>
      </c>
      <c r="F107" s="83">
        <f t="shared" ca="1" si="33"/>
        <v>3.0542835408752742</v>
      </c>
      <c r="G107" s="83">
        <f t="shared" ca="1" si="20"/>
        <v>11.277414234249624</v>
      </c>
      <c r="H107" s="83">
        <f t="shared" ca="1" si="21"/>
        <v>12.559338488336568</v>
      </c>
      <c r="I107" s="83">
        <f t="shared" ca="1" si="22"/>
        <v>6.456956342774073</v>
      </c>
      <c r="J107" s="83">
        <f t="shared" ca="1" si="23"/>
        <v>12.559338488336568</v>
      </c>
      <c r="K107" s="83">
        <f ca="1">SMALL($J$5:$J$1004,ROWS($J$5:J107))</f>
        <v>9.5206232200481757</v>
      </c>
      <c r="L107" s="66">
        <f ca="1">ROWS($J$5:J107)/COUNT($J$5:$J$1004)</f>
        <v>0.10299999999999999</v>
      </c>
      <c r="M107" s="66"/>
      <c r="N107" s="41" t="str">
        <f t="shared" ca="1" si="24"/>
        <v xml:space="preserve"> </v>
      </c>
      <c r="O107" s="41">
        <f t="shared" ca="1" si="25"/>
        <v>1</v>
      </c>
      <c r="P107" s="41" t="str">
        <f t="shared" ca="1" si="26"/>
        <v xml:space="preserve"> </v>
      </c>
      <c r="R107" s="41">
        <f t="shared" ca="1" si="27"/>
        <v>1</v>
      </c>
      <c r="S107" s="41" t="str">
        <f t="shared" ca="1" si="28"/>
        <v xml:space="preserve"> </v>
      </c>
      <c r="T107" s="41" t="str">
        <f t="shared" ca="1" si="29"/>
        <v xml:space="preserve"> </v>
      </c>
      <c r="U107" s="41">
        <f t="shared" ca="1" si="30"/>
        <v>1</v>
      </c>
      <c r="V107" s="41" t="str">
        <f t="shared" ca="1" si="31"/>
        <v xml:space="preserve"> </v>
      </c>
      <c r="W107" s="41">
        <f t="shared" ca="1" si="32"/>
        <v>1</v>
      </c>
    </row>
    <row r="108" spans="1:23" hidden="1" x14ac:dyDescent="0.25">
      <c r="A108" s="83">
        <f t="shared" ca="1" si="34"/>
        <v>4.6732996643926263</v>
      </c>
      <c r="B108" s="83">
        <f t="shared" ca="1" si="33"/>
        <v>3.6430717894484519</v>
      </c>
      <c r="C108" s="83">
        <f t="shared" ca="1" si="33"/>
        <v>6.1079651489407087</v>
      </c>
      <c r="D108" s="83">
        <f t="shared" ca="1" si="33"/>
        <v>5.6975291902295098</v>
      </c>
      <c r="E108" s="83">
        <f t="shared" ca="1" si="33"/>
        <v>1.6599769525852626</v>
      </c>
      <c r="F108" s="83">
        <f t="shared" ca="1" si="33"/>
        <v>3.9211125003799596</v>
      </c>
      <c r="G108" s="83">
        <f t="shared" ca="1" si="20"/>
        <v>10.781264813333335</v>
      </c>
      <c r="H108" s="83">
        <f t="shared" ca="1" si="21"/>
        <v>14.291941355002095</v>
      </c>
      <c r="I108" s="83">
        <f t="shared" ca="1" si="22"/>
        <v>9.2241612424136754</v>
      </c>
      <c r="J108" s="83">
        <f t="shared" ca="1" si="23"/>
        <v>14.291941355002095</v>
      </c>
      <c r="K108" s="83">
        <f ca="1">SMALL($J$5:$J$1004,ROWS($J$5:J108))</f>
        <v>9.527247933373074</v>
      </c>
      <c r="L108" s="66">
        <f ca="1">ROWS($J$5:J108)/COUNT($J$5:$J$1004)</f>
        <v>0.104</v>
      </c>
      <c r="M108" s="66"/>
      <c r="N108" s="41" t="str">
        <f t="shared" ca="1" si="24"/>
        <v xml:space="preserve"> </v>
      </c>
      <c r="O108" s="41">
        <f t="shared" ca="1" si="25"/>
        <v>1</v>
      </c>
      <c r="P108" s="41" t="str">
        <f t="shared" ca="1" si="26"/>
        <v xml:space="preserve"> </v>
      </c>
      <c r="R108" s="41">
        <f t="shared" ca="1" si="27"/>
        <v>1</v>
      </c>
      <c r="S108" s="41" t="str">
        <f t="shared" ca="1" si="28"/>
        <v xml:space="preserve"> </v>
      </c>
      <c r="T108" s="41" t="str">
        <f t="shared" ca="1" si="29"/>
        <v xml:space="preserve"> </v>
      </c>
      <c r="U108" s="41">
        <f t="shared" ca="1" si="30"/>
        <v>1</v>
      </c>
      <c r="V108" s="41" t="str">
        <f t="shared" ca="1" si="31"/>
        <v xml:space="preserve"> </v>
      </c>
      <c r="W108" s="41">
        <f t="shared" ca="1" si="32"/>
        <v>1</v>
      </c>
    </row>
    <row r="109" spans="1:23" hidden="1" x14ac:dyDescent="0.25">
      <c r="A109" s="83">
        <f t="shared" ca="1" si="34"/>
        <v>2.1192906716676707</v>
      </c>
      <c r="B109" s="83">
        <f t="shared" ca="1" si="33"/>
        <v>4.4019039927987267</v>
      </c>
      <c r="C109" s="83">
        <f t="shared" ca="1" si="33"/>
        <v>4.2912078665393594</v>
      </c>
      <c r="D109" s="83">
        <f t="shared" ca="1" si="33"/>
        <v>3.6522087331725768</v>
      </c>
      <c r="E109" s="83">
        <f t="shared" ca="1" si="33"/>
        <v>1.6138578890064379</v>
      </c>
      <c r="F109" s="83">
        <f t="shared" ca="1" si="33"/>
        <v>3.5114860515679096</v>
      </c>
      <c r="G109" s="83">
        <f t="shared" ca="1" si="20"/>
        <v>6.4104985382070296</v>
      </c>
      <c r="H109" s="83">
        <f t="shared" ca="1" si="21"/>
        <v>9.2829854564081558</v>
      </c>
      <c r="I109" s="83">
        <f t="shared" ca="1" si="22"/>
        <v>9.527247933373074</v>
      </c>
      <c r="J109" s="83">
        <f t="shared" ca="1" si="23"/>
        <v>9.527247933373074</v>
      </c>
      <c r="K109" s="83">
        <f ca="1">SMALL($J$5:$J$1004,ROWS($J$5:J109))</f>
        <v>9.5347591477376632</v>
      </c>
      <c r="L109" s="66">
        <f ca="1">ROWS($J$5:J109)/COUNT($J$5:$J$1004)</f>
        <v>0.105</v>
      </c>
      <c r="M109" s="66"/>
      <c r="N109" s="41" t="str">
        <f t="shared" ca="1" si="24"/>
        <v xml:space="preserve"> </v>
      </c>
      <c r="O109" s="41" t="str">
        <f t="shared" ca="1" si="25"/>
        <v xml:space="preserve"> </v>
      </c>
      <c r="P109" s="41">
        <f t="shared" ca="1" si="26"/>
        <v>1</v>
      </c>
      <c r="R109" s="41" t="str">
        <f t="shared" ca="1" si="27"/>
        <v xml:space="preserve"> </v>
      </c>
      <c r="S109" s="41">
        <f t="shared" ca="1" si="28"/>
        <v>1</v>
      </c>
      <c r="T109" s="41" t="str">
        <f t="shared" ca="1" si="29"/>
        <v xml:space="preserve"> </v>
      </c>
      <c r="U109" s="41" t="str">
        <f t="shared" ca="1" si="30"/>
        <v xml:space="preserve"> </v>
      </c>
      <c r="V109" s="41">
        <f t="shared" ca="1" si="31"/>
        <v>1</v>
      </c>
      <c r="W109" s="41">
        <f t="shared" ca="1" si="32"/>
        <v>1</v>
      </c>
    </row>
    <row r="110" spans="1:23" hidden="1" x14ac:dyDescent="0.25">
      <c r="A110" s="83">
        <f t="shared" ca="1" si="34"/>
        <v>3.2412426516620143</v>
      </c>
      <c r="B110" s="83">
        <f t="shared" ca="1" si="33"/>
        <v>4.3284794946690006</v>
      </c>
      <c r="C110" s="83">
        <f t="shared" ca="1" si="33"/>
        <v>7.3135016037920035</v>
      </c>
      <c r="D110" s="83">
        <f t="shared" ca="1" si="33"/>
        <v>4.6984643895376923</v>
      </c>
      <c r="E110" s="83">
        <f t="shared" ca="1" si="33"/>
        <v>2.0440348327928728</v>
      </c>
      <c r="F110" s="83">
        <f t="shared" ca="1" si="33"/>
        <v>2.2361632430425069</v>
      </c>
      <c r="G110" s="83">
        <f t="shared" ca="1" si="20"/>
        <v>10.554744255454018</v>
      </c>
      <c r="H110" s="83">
        <f t="shared" ca="1" si="21"/>
        <v>10.175870284242214</v>
      </c>
      <c r="I110" s="83">
        <f t="shared" ca="1" si="22"/>
        <v>8.6086775705043799</v>
      </c>
      <c r="J110" s="83">
        <f t="shared" ca="1" si="23"/>
        <v>10.554744255454018</v>
      </c>
      <c r="K110" s="83">
        <f ca="1">SMALL($J$5:$J$1004,ROWS($J$5:J110))</f>
        <v>9.5392649206648557</v>
      </c>
      <c r="L110" s="66">
        <f ca="1">ROWS($J$5:J110)/COUNT($J$5:$J$1004)</f>
        <v>0.106</v>
      </c>
      <c r="M110" s="66"/>
      <c r="N110" s="41">
        <f t="shared" ca="1" si="24"/>
        <v>1</v>
      </c>
      <c r="O110" s="41" t="str">
        <f t="shared" ca="1" si="25"/>
        <v xml:space="preserve"> </v>
      </c>
      <c r="P110" s="41" t="str">
        <f t="shared" ca="1" si="26"/>
        <v xml:space="preserve"> </v>
      </c>
      <c r="R110" s="41">
        <f t="shared" ca="1" si="27"/>
        <v>1</v>
      </c>
      <c r="S110" s="41" t="str">
        <f t="shared" ca="1" si="28"/>
        <v xml:space="preserve"> </v>
      </c>
      <c r="T110" s="41">
        <f t="shared" ca="1" si="29"/>
        <v>1</v>
      </c>
      <c r="U110" s="41" t="str">
        <f t="shared" ca="1" si="30"/>
        <v xml:space="preserve"> </v>
      </c>
      <c r="V110" s="41" t="str">
        <f t="shared" ca="1" si="31"/>
        <v xml:space="preserve"> </v>
      </c>
      <c r="W110" s="41" t="str">
        <f t="shared" ca="1" si="32"/>
        <v xml:space="preserve"> </v>
      </c>
    </row>
    <row r="111" spans="1:23" hidden="1" x14ac:dyDescent="0.25">
      <c r="A111" s="83">
        <f t="shared" ca="1" si="34"/>
        <v>4.6282527659019994</v>
      </c>
      <c r="B111" s="83">
        <f t="shared" ca="1" si="33"/>
        <v>2.8918760208971213</v>
      </c>
      <c r="C111" s="83">
        <f t="shared" ca="1" si="33"/>
        <v>7.3510072398507695</v>
      </c>
      <c r="D111" s="83">
        <f t="shared" ca="1" si="33"/>
        <v>3.204687026266654</v>
      </c>
      <c r="E111" s="83">
        <f t="shared" ca="1" si="33"/>
        <v>1.2853076168732267</v>
      </c>
      <c r="F111" s="83">
        <f t="shared" ca="1" si="33"/>
        <v>3.13697018969245</v>
      </c>
      <c r="G111" s="83">
        <f t="shared" ca="1" si="20"/>
        <v>11.979260005752769</v>
      </c>
      <c r="H111" s="83">
        <f t="shared" ca="1" si="21"/>
        <v>10.969909981861104</v>
      </c>
      <c r="I111" s="83">
        <f t="shared" ca="1" si="22"/>
        <v>7.314153827462798</v>
      </c>
      <c r="J111" s="83">
        <f t="shared" ca="1" si="23"/>
        <v>11.979260005752769</v>
      </c>
      <c r="K111" s="83">
        <f ca="1">SMALL($J$5:$J$1004,ROWS($J$5:J111))</f>
        <v>9.542430036557306</v>
      </c>
      <c r="L111" s="66">
        <f ca="1">ROWS($J$5:J111)/COUNT($J$5:$J$1004)</f>
        <v>0.107</v>
      </c>
      <c r="M111" s="66"/>
      <c r="N111" s="41">
        <f t="shared" ca="1" si="24"/>
        <v>1</v>
      </c>
      <c r="O111" s="41" t="str">
        <f t="shared" ca="1" si="25"/>
        <v xml:space="preserve"> </v>
      </c>
      <c r="P111" s="41" t="str">
        <f t="shared" ca="1" si="26"/>
        <v xml:space="preserve"> </v>
      </c>
      <c r="R111" s="41">
        <f t="shared" ca="1" si="27"/>
        <v>1</v>
      </c>
      <c r="S111" s="41" t="str">
        <f t="shared" ca="1" si="28"/>
        <v xml:space="preserve"> </v>
      </c>
      <c r="T111" s="41">
        <f t="shared" ca="1" si="29"/>
        <v>1</v>
      </c>
      <c r="U111" s="41" t="str">
        <f t="shared" ca="1" si="30"/>
        <v xml:space="preserve"> </v>
      </c>
      <c r="V111" s="41" t="str">
        <f t="shared" ca="1" si="31"/>
        <v xml:space="preserve"> </v>
      </c>
      <c r="W111" s="41" t="str">
        <f t="shared" ca="1" si="32"/>
        <v xml:space="preserve"> </v>
      </c>
    </row>
    <row r="112" spans="1:23" hidden="1" x14ac:dyDescent="0.25">
      <c r="A112" s="83">
        <f t="shared" ca="1" si="34"/>
        <v>4.6517043879220097</v>
      </c>
      <c r="B112" s="83">
        <f t="shared" ca="1" si="33"/>
        <v>3.9460868340479873</v>
      </c>
      <c r="C112" s="83">
        <f t="shared" ca="1" si="33"/>
        <v>7.8965548159851799</v>
      </c>
      <c r="D112" s="83">
        <f t="shared" ca="1" si="33"/>
        <v>4.3715733245461532</v>
      </c>
      <c r="E112" s="83">
        <f t="shared" ca="1" si="33"/>
        <v>2.6466467914717278</v>
      </c>
      <c r="F112" s="83">
        <f t="shared" ca="1" si="33"/>
        <v>2.4827676923461137</v>
      </c>
      <c r="G112" s="83">
        <f t="shared" ca="1" si="20"/>
        <v>12.54825920390719</v>
      </c>
      <c r="H112" s="83">
        <f t="shared" ca="1" si="21"/>
        <v>11.506045404814277</v>
      </c>
      <c r="I112" s="83">
        <f t="shared" ca="1" si="22"/>
        <v>9.0755013178658288</v>
      </c>
      <c r="J112" s="83">
        <f t="shared" ca="1" si="23"/>
        <v>12.54825920390719</v>
      </c>
      <c r="K112" s="83">
        <f ca="1">SMALL($J$5:$J$1004,ROWS($J$5:J112))</f>
        <v>9.5456494453474026</v>
      </c>
      <c r="L112" s="66">
        <f ca="1">ROWS($J$5:J112)/COUNT($J$5:$J$1004)</f>
        <v>0.108</v>
      </c>
      <c r="M112" s="66"/>
      <c r="N112" s="41">
        <f t="shared" ca="1" si="24"/>
        <v>1</v>
      </c>
      <c r="O112" s="41" t="str">
        <f t="shared" ca="1" si="25"/>
        <v xml:space="preserve"> </v>
      </c>
      <c r="P112" s="41" t="str">
        <f t="shared" ca="1" si="26"/>
        <v xml:space="preserve"> </v>
      </c>
      <c r="R112" s="41">
        <f t="shared" ca="1" si="27"/>
        <v>1</v>
      </c>
      <c r="S112" s="41" t="str">
        <f t="shared" ca="1" si="28"/>
        <v xml:space="preserve"> </v>
      </c>
      <c r="T112" s="41">
        <f t="shared" ca="1" si="29"/>
        <v>1</v>
      </c>
      <c r="U112" s="41" t="str">
        <f t="shared" ca="1" si="30"/>
        <v xml:space="preserve"> </v>
      </c>
      <c r="V112" s="41" t="str">
        <f t="shared" ca="1" si="31"/>
        <v xml:space="preserve"> </v>
      </c>
      <c r="W112" s="41" t="str">
        <f t="shared" ca="1" si="32"/>
        <v xml:space="preserve"> </v>
      </c>
    </row>
    <row r="113" spans="1:23" hidden="1" x14ac:dyDescent="0.25">
      <c r="A113" s="83">
        <f t="shared" ca="1" si="34"/>
        <v>5.3937085394174513</v>
      </c>
      <c r="B113" s="83">
        <f t="shared" ca="1" si="33"/>
        <v>2.8117462175324306</v>
      </c>
      <c r="C113" s="83">
        <f t="shared" ca="1" si="33"/>
        <v>4.7858368361562089</v>
      </c>
      <c r="D113" s="83">
        <f t="shared" ca="1" si="33"/>
        <v>2.6847342821008189</v>
      </c>
      <c r="E113" s="83">
        <f t="shared" ca="1" si="33"/>
        <v>2.6550692304912893</v>
      </c>
      <c r="F113" s="83">
        <f t="shared" ca="1" si="33"/>
        <v>3.0054047851153323</v>
      </c>
      <c r="G113" s="83">
        <f t="shared" ca="1" si="20"/>
        <v>10.17954537557366</v>
      </c>
      <c r="H113" s="83">
        <f t="shared" ca="1" si="21"/>
        <v>11.083847606633601</v>
      </c>
      <c r="I113" s="83">
        <f t="shared" ca="1" si="22"/>
        <v>8.4722202331390513</v>
      </c>
      <c r="J113" s="83">
        <f t="shared" ca="1" si="23"/>
        <v>11.083847606633601</v>
      </c>
      <c r="K113" s="83">
        <f ca="1">SMALL($J$5:$J$1004,ROWS($J$5:J113))</f>
        <v>9.5519801051325786</v>
      </c>
      <c r="L113" s="66">
        <f ca="1">ROWS($J$5:J113)/COUNT($J$5:$J$1004)</f>
        <v>0.109</v>
      </c>
      <c r="M113" s="66"/>
      <c r="N113" s="41" t="str">
        <f t="shared" ca="1" si="24"/>
        <v xml:space="preserve"> </v>
      </c>
      <c r="O113" s="41">
        <f t="shared" ca="1" si="25"/>
        <v>1</v>
      </c>
      <c r="P113" s="41" t="str">
        <f t="shared" ca="1" si="26"/>
        <v xml:space="preserve"> </v>
      </c>
      <c r="R113" s="41">
        <f t="shared" ca="1" si="27"/>
        <v>1</v>
      </c>
      <c r="S113" s="41" t="str">
        <f t="shared" ca="1" si="28"/>
        <v xml:space="preserve"> </v>
      </c>
      <c r="T113" s="41" t="str">
        <f t="shared" ca="1" si="29"/>
        <v xml:space="preserve"> </v>
      </c>
      <c r="U113" s="41">
        <f t="shared" ca="1" si="30"/>
        <v>1</v>
      </c>
      <c r="V113" s="41" t="str">
        <f t="shared" ca="1" si="31"/>
        <v xml:space="preserve"> </v>
      </c>
      <c r="W113" s="41">
        <f t="shared" ca="1" si="32"/>
        <v>1</v>
      </c>
    </row>
    <row r="114" spans="1:23" hidden="1" x14ac:dyDescent="0.25">
      <c r="A114" s="83">
        <f t="shared" ca="1" si="34"/>
        <v>3.1647906915963664</v>
      </c>
      <c r="B114" s="83">
        <f t="shared" ca="1" si="33"/>
        <v>1.4307960369790842</v>
      </c>
      <c r="C114" s="83">
        <f t="shared" ca="1" si="33"/>
        <v>4.1420701610904942</v>
      </c>
      <c r="D114" s="83">
        <f t="shared" ca="1" si="33"/>
        <v>3.9302129821843215</v>
      </c>
      <c r="E114" s="83">
        <f t="shared" ca="1" si="33"/>
        <v>1.7033224976192332</v>
      </c>
      <c r="F114" s="83">
        <f t="shared" ca="1" si="33"/>
        <v>3.756701672864124</v>
      </c>
      <c r="G114" s="83">
        <f t="shared" ca="1" si="20"/>
        <v>7.3068608526868601</v>
      </c>
      <c r="H114" s="83">
        <f t="shared" ca="1" si="21"/>
        <v>10.851705346644813</v>
      </c>
      <c r="I114" s="83">
        <f t="shared" ca="1" si="22"/>
        <v>6.8908202074624416</v>
      </c>
      <c r="J114" s="83">
        <f t="shared" ca="1" si="23"/>
        <v>10.851705346644813</v>
      </c>
      <c r="K114" s="83">
        <f ca="1">SMALL($J$5:$J$1004,ROWS($J$5:J114))</f>
        <v>9.5592485838962702</v>
      </c>
      <c r="L114" s="66">
        <f ca="1">ROWS($J$5:J114)/COUNT($J$5:$J$1004)</f>
        <v>0.11</v>
      </c>
      <c r="M114" s="66"/>
      <c r="N114" s="41" t="str">
        <f t="shared" ca="1" si="24"/>
        <v xml:space="preserve"> </v>
      </c>
      <c r="O114" s="41">
        <f t="shared" ca="1" si="25"/>
        <v>1</v>
      </c>
      <c r="P114" s="41" t="str">
        <f t="shared" ca="1" si="26"/>
        <v xml:space="preserve"> </v>
      </c>
      <c r="R114" s="41">
        <f t="shared" ca="1" si="27"/>
        <v>1</v>
      </c>
      <c r="S114" s="41" t="str">
        <f t="shared" ca="1" si="28"/>
        <v xml:space="preserve"> </v>
      </c>
      <c r="T114" s="41" t="str">
        <f t="shared" ca="1" si="29"/>
        <v xml:space="preserve"> </v>
      </c>
      <c r="U114" s="41">
        <f t="shared" ca="1" si="30"/>
        <v>1</v>
      </c>
      <c r="V114" s="41" t="str">
        <f t="shared" ca="1" si="31"/>
        <v xml:space="preserve"> </v>
      </c>
      <c r="W114" s="41">
        <f t="shared" ca="1" si="32"/>
        <v>1</v>
      </c>
    </row>
    <row r="115" spans="1:23" hidden="1" x14ac:dyDescent="0.25">
      <c r="A115" s="83">
        <f t="shared" ca="1" si="34"/>
        <v>4.0444472256667039</v>
      </c>
      <c r="B115" s="83">
        <f t="shared" ca="1" si="33"/>
        <v>2.2523196537190011</v>
      </c>
      <c r="C115" s="83">
        <f t="shared" ca="1" si="33"/>
        <v>4.6839287286301881</v>
      </c>
      <c r="D115" s="83">
        <f t="shared" ca="1" si="33"/>
        <v>2.6494031099308772</v>
      </c>
      <c r="E115" s="83">
        <f t="shared" ca="1" si="33"/>
        <v>1.5719409836938107</v>
      </c>
      <c r="F115" s="83">
        <f t="shared" ca="1" si="33"/>
        <v>3.2318706608555141</v>
      </c>
      <c r="G115" s="83">
        <f t="shared" ca="1" si="20"/>
        <v>8.7283759542968919</v>
      </c>
      <c r="H115" s="83">
        <f t="shared" ca="1" si="21"/>
        <v>9.9257209964530944</v>
      </c>
      <c r="I115" s="83">
        <f t="shared" ca="1" si="22"/>
        <v>7.0561312982683262</v>
      </c>
      <c r="J115" s="83">
        <f t="shared" ca="1" si="23"/>
        <v>9.9257209964530944</v>
      </c>
      <c r="K115" s="83">
        <f ca="1">SMALL($J$5:$J$1004,ROWS($J$5:J115))</f>
        <v>9.5612843983090201</v>
      </c>
      <c r="L115" s="66">
        <f ca="1">ROWS($J$5:J115)/COUNT($J$5:$J$1004)</f>
        <v>0.111</v>
      </c>
      <c r="M115" s="66"/>
      <c r="N115" s="41" t="str">
        <f t="shared" ca="1" si="24"/>
        <v xml:space="preserve"> </v>
      </c>
      <c r="O115" s="41">
        <f t="shared" ca="1" si="25"/>
        <v>1</v>
      </c>
      <c r="P115" s="41" t="str">
        <f t="shared" ca="1" si="26"/>
        <v xml:space="preserve"> </v>
      </c>
      <c r="R115" s="41">
        <f t="shared" ca="1" si="27"/>
        <v>1</v>
      </c>
      <c r="S115" s="41" t="str">
        <f t="shared" ca="1" si="28"/>
        <v xml:space="preserve"> </v>
      </c>
      <c r="T115" s="41" t="str">
        <f t="shared" ca="1" si="29"/>
        <v xml:space="preserve"> </v>
      </c>
      <c r="U115" s="41">
        <f t="shared" ca="1" si="30"/>
        <v>1</v>
      </c>
      <c r="V115" s="41" t="str">
        <f t="shared" ca="1" si="31"/>
        <v xml:space="preserve"> </v>
      </c>
      <c r="W115" s="41">
        <f t="shared" ca="1" si="32"/>
        <v>1</v>
      </c>
    </row>
    <row r="116" spans="1:23" hidden="1" x14ac:dyDescent="0.25">
      <c r="A116" s="83">
        <f t="shared" ca="1" si="34"/>
        <v>5.0130062152530828</v>
      </c>
      <c r="B116" s="83">
        <f t="shared" ca="1" si="33"/>
        <v>4.1708749142764363</v>
      </c>
      <c r="C116" s="83">
        <f t="shared" ca="1" si="33"/>
        <v>6.9881918706364159</v>
      </c>
      <c r="D116" s="83">
        <f t="shared" ca="1" si="33"/>
        <v>5.7969215349446186</v>
      </c>
      <c r="E116" s="83">
        <f t="shared" ca="1" si="33"/>
        <v>1.1375568311746558</v>
      </c>
      <c r="F116" s="83">
        <f t="shared" ca="1" si="33"/>
        <v>2.9325463580898559</v>
      </c>
      <c r="G116" s="83">
        <f t="shared" ca="1" si="20"/>
        <v>12.001198085889499</v>
      </c>
      <c r="H116" s="83">
        <f t="shared" ca="1" si="21"/>
        <v>13.742474108287556</v>
      </c>
      <c r="I116" s="83">
        <f t="shared" ca="1" si="22"/>
        <v>8.2409781035409466</v>
      </c>
      <c r="J116" s="83">
        <f t="shared" ca="1" si="23"/>
        <v>13.742474108287556</v>
      </c>
      <c r="K116" s="83">
        <f ca="1">SMALL($J$5:$J$1004,ROWS($J$5:J116))</f>
        <v>9.5655268910035325</v>
      </c>
      <c r="L116" s="66">
        <f ca="1">ROWS($J$5:J116)/COUNT($J$5:$J$1004)</f>
        <v>0.112</v>
      </c>
      <c r="M116" s="66"/>
      <c r="N116" s="41" t="str">
        <f t="shared" ca="1" si="24"/>
        <v xml:space="preserve"> </v>
      </c>
      <c r="O116" s="41">
        <f t="shared" ca="1" si="25"/>
        <v>1</v>
      </c>
      <c r="P116" s="41" t="str">
        <f t="shared" ca="1" si="26"/>
        <v xml:space="preserve"> </v>
      </c>
      <c r="R116" s="41">
        <f t="shared" ca="1" si="27"/>
        <v>1</v>
      </c>
      <c r="S116" s="41" t="str">
        <f t="shared" ca="1" si="28"/>
        <v xml:space="preserve"> </v>
      </c>
      <c r="T116" s="41" t="str">
        <f t="shared" ca="1" si="29"/>
        <v xml:space="preserve"> </v>
      </c>
      <c r="U116" s="41">
        <f t="shared" ca="1" si="30"/>
        <v>1</v>
      </c>
      <c r="V116" s="41" t="str">
        <f t="shared" ca="1" si="31"/>
        <v xml:space="preserve"> </v>
      </c>
      <c r="W116" s="41">
        <f t="shared" ca="1" si="32"/>
        <v>1</v>
      </c>
    </row>
    <row r="117" spans="1:23" hidden="1" x14ac:dyDescent="0.25">
      <c r="A117" s="83">
        <f t="shared" ca="1" si="34"/>
        <v>2.1514281199342493</v>
      </c>
      <c r="B117" s="83">
        <f t="shared" ca="1" si="33"/>
        <v>1.4137310173145057</v>
      </c>
      <c r="C117" s="83">
        <f t="shared" ca="1" si="33"/>
        <v>7.3486882472957298</v>
      </c>
      <c r="D117" s="83">
        <f t="shared" ca="1" si="33"/>
        <v>3.6000007480244078</v>
      </c>
      <c r="E117" s="83">
        <f t="shared" ca="1" si="33"/>
        <v>2.7822731477731546</v>
      </c>
      <c r="F117" s="83">
        <f t="shared" ca="1" si="33"/>
        <v>2.10257956577242</v>
      </c>
      <c r="G117" s="83">
        <f t="shared" ca="1" si="20"/>
        <v>9.5001163672299782</v>
      </c>
      <c r="H117" s="83">
        <f t="shared" ca="1" si="21"/>
        <v>7.8540084337310763</v>
      </c>
      <c r="I117" s="83">
        <f t="shared" ca="1" si="22"/>
        <v>6.2985837308600807</v>
      </c>
      <c r="J117" s="83">
        <f t="shared" ca="1" si="23"/>
        <v>9.5001163672299782</v>
      </c>
      <c r="K117" s="83">
        <f ca="1">SMALL($J$5:$J$1004,ROWS($J$5:J117))</f>
        <v>9.5657375594625993</v>
      </c>
      <c r="L117" s="66">
        <f ca="1">ROWS($J$5:J117)/COUNT($J$5:$J$1004)</f>
        <v>0.113</v>
      </c>
      <c r="M117" s="66"/>
      <c r="N117" s="41">
        <f t="shared" ca="1" si="24"/>
        <v>1</v>
      </c>
      <c r="O117" s="41" t="str">
        <f t="shared" ca="1" si="25"/>
        <v xml:space="preserve"> </v>
      </c>
      <c r="P117" s="41" t="str">
        <f t="shared" ca="1" si="26"/>
        <v xml:space="preserve"> </v>
      </c>
      <c r="R117" s="41">
        <f t="shared" ca="1" si="27"/>
        <v>1</v>
      </c>
      <c r="S117" s="41" t="str">
        <f t="shared" ca="1" si="28"/>
        <v xml:space="preserve"> </v>
      </c>
      <c r="T117" s="41">
        <f t="shared" ca="1" si="29"/>
        <v>1</v>
      </c>
      <c r="U117" s="41" t="str">
        <f t="shared" ca="1" si="30"/>
        <v xml:space="preserve"> </v>
      </c>
      <c r="V117" s="41" t="str">
        <f t="shared" ca="1" si="31"/>
        <v xml:space="preserve"> </v>
      </c>
      <c r="W117" s="41" t="str">
        <f t="shared" ca="1" si="32"/>
        <v xml:space="preserve"> </v>
      </c>
    </row>
    <row r="118" spans="1:23" hidden="1" x14ac:dyDescent="0.25">
      <c r="A118" s="83">
        <f t="shared" ca="1" si="34"/>
        <v>4.8035999005333885</v>
      </c>
      <c r="B118" s="83">
        <f t="shared" ca="1" si="33"/>
        <v>1.7262622219711807</v>
      </c>
      <c r="C118" s="83">
        <f t="shared" ca="1" si="33"/>
        <v>5.8829519359878031</v>
      </c>
      <c r="D118" s="83">
        <f t="shared" ca="1" si="33"/>
        <v>2.1537257214616541</v>
      </c>
      <c r="E118" s="83">
        <f t="shared" ca="1" si="33"/>
        <v>1.5444722127478399</v>
      </c>
      <c r="F118" s="83">
        <f t="shared" ca="1" si="33"/>
        <v>2.1255726901834939</v>
      </c>
      <c r="G118" s="83">
        <f t="shared" ca="1" si="20"/>
        <v>10.686551836521192</v>
      </c>
      <c r="H118" s="83">
        <f t="shared" ca="1" si="21"/>
        <v>9.0828983121785374</v>
      </c>
      <c r="I118" s="83">
        <f t="shared" ca="1" si="22"/>
        <v>5.3963071249025152</v>
      </c>
      <c r="J118" s="83">
        <f t="shared" ca="1" si="23"/>
        <v>10.686551836521192</v>
      </c>
      <c r="K118" s="83">
        <f ca="1">SMALL($J$5:$J$1004,ROWS($J$5:J118))</f>
        <v>9.5738397280978518</v>
      </c>
      <c r="L118" s="66">
        <f ca="1">ROWS($J$5:J118)/COUNT($J$5:$J$1004)</f>
        <v>0.114</v>
      </c>
      <c r="M118" s="66"/>
      <c r="N118" s="41">
        <f t="shared" ca="1" si="24"/>
        <v>1</v>
      </c>
      <c r="O118" s="41" t="str">
        <f t="shared" ca="1" si="25"/>
        <v xml:space="preserve"> </v>
      </c>
      <c r="P118" s="41" t="str">
        <f t="shared" ca="1" si="26"/>
        <v xml:space="preserve"> </v>
      </c>
      <c r="R118" s="41">
        <f t="shared" ca="1" si="27"/>
        <v>1</v>
      </c>
      <c r="S118" s="41" t="str">
        <f t="shared" ca="1" si="28"/>
        <v xml:space="preserve"> </v>
      </c>
      <c r="T118" s="41">
        <f t="shared" ca="1" si="29"/>
        <v>1</v>
      </c>
      <c r="U118" s="41" t="str">
        <f t="shared" ca="1" si="30"/>
        <v xml:space="preserve"> </v>
      </c>
      <c r="V118" s="41" t="str">
        <f t="shared" ca="1" si="31"/>
        <v xml:space="preserve"> </v>
      </c>
      <c r="W118" s="41" t="str">
        <f t="shared" ca="1" si="32"/>
        <v xml:space="preserve"> </v>
      </c>
    </row>
    <row r="119" spans="1:23" hidden="1" x14ac:dyDescent="0.25">
      <c r="A119" s="83">
        <f t="shared" ca="1" si="34"/>
        <v>2.0296880971377851</v>
      </c>
      <c r="B119" s="83">
        <f t="shared" ca="1" si="33"/>
        <v>3.8396173560166287</v>
      </c>
      <c r="C119" s="83">
        <f t="shared" ca="1" si="33"/>
        <v>5.2547365723831234</v>
      </c>
      <c r="D119" s="83">
        <f t="shared" ca="1" si="33"/>
        <v>2.2599468853765221</v>
      </c>
      <c r="E119" s="83">
        <f t="shared" ca="1" si="33"/>
        <v>2.6248841252914366</v>
      </c>
      <c r="F119" s="83">
        <f t="shared" ca="1" si="33"/>
        <v>3.429311023684948</v>
      </c>
      <c r="G119" s="83">
        <f t="shared" ca="1" si="20"/>
        <v>7.2844246695209085</v>
      </c>
      <c r="H119" s="83">
        <f t="shared" ca="1" si="21"/>
        <v>7.7189460061992552</v>
      </c>
      <c r="I119" s="83">
        <f t="shared" ca="1" si="22"/>
        <v>9.8938125049930132</v>
      </c>
      <c r="J119" s="83">
        <f t="shared" ca="1" si="23"/>
        <v>9.8938125049930132</v>
      </c>
      <c r="K119" s="83">
        <f ca="1">SMALL($J$5:$J$1004,ROWS($J$5:J119))</f>
        <v>9.5757971115713651</v>
      </c>
      <c r="L119" s="66">
        <f ca="1">ROWS($J$5:J119)/COUNT($J$5:$J$1004)</f>
        <v>0.115</v>
      </c>
      <c r="M119" s="66"/>
      <c r="N119" s="41" t="str">
        <f t="shared" ca="1" si="24"/>
        <v xml:space="preserve"> </v>
      </c>
      <c r="O119" s="41" t="str">
        <f t="shared" ca="1" si="25"/>
        <v xml:space="preserve"> </v>
      </c>
      <c r="P119" s="41">
        <f t="shared" ca="1" si="26"/>
        <v>1</v>
      </c>
      <c r="R119" s="41" t="str">
        <f t="shared" ca="1" si="27"/>
        <v xml:space="preserve"> </v>
      </c>
      <c r="S119" s="41">
        <f t="shared" ca="1" si="28"/>
        <v>1</v>
      </c>
      <c r="T119" s="41" t="str">
        <f t="shared" ca="1" si="29"/>
        <v xml:space="preserve"> </v>
      </c>
      <c r="U119" s="41" t="str">
        <f t="shared" ca="1" si="30"/>
        <v xml:space="preserve"> </v>
      </c>
      <c r="V119" s="41">
        <f t="shared" ca="1" si="31"/>
        <v>1</v>
      </c>
      <c r="W119" s="41">
        <f t="shared" ca="1" si="32"/>
        <v>1</v>
      </c>
    </row>
    <row r="120" spans="1:23" hidden="1" x14ac:dyDescent="0.25">
      <c r="A120" s="83">
        <f t="shared" ca="1" si="34"/>
        <v>5.3161550178365662</v>
      </c>
      <c r="B120" s="83">
        <f t="shared" ca="1" si="33"/>
        <v>4.2558224840863943</v>
      </c>
      <c r="C120" s="83">
        <f t="shared" ca="1" si="33"/>
        <v>7.1065779497156285</v>
      </c>
      <c r="D120" s="83">
        <f t="shared" ca="1" si="33"/>
        <v>5.6188912050572046</v>
      </c>
      <c r="E120" s="83">
        <f t="shared" ca="1" si="33"/>
        <v>2.0269142196676366</v>
      </c>
      <c r="F120" s="83">
        <f t="shared" ca="1" si="33"/>
        <v>3.314525987616618</v>
      </c>
      <c r="G120" s="83">
        <f t="shared" ca="1" si="20"/>
        <v>12.422732967552195</v>
      </c>
      <c r="H120" s="83">
        <f t="shared" ca="1" si="21"/>
        <v>14.249572210510388</v>
      </c>
      <c r="I120" s="83">
        <f t="shared" ca="1" si="22"/>
        <v>9.5972626913706485</v>
      </c>
      <c r="J120" s="83">
        <f t="shared" ca="1" si="23"/>
        <v>14.249572210510388</v>
      </c>
      <c r="K120" s="83">
        <f ca="1">SMALL($J$5:$J$1004,ROWS($J$5:J120))</f>
        <v>9.5861511928380025</v>
      </c>
      <c r="L120" s="66">
        <f ca="1">ROWS($J$5:J120)/COUNT($J$5:$J$1004)</f>
        <v>0.11600000000000001</v>
      </c>
      <c r="M120" s="66"/>
      <c r="N120" s="41" t="str">
        <f t="shared" ca="1" si="24"/>
        <v xml:space="preserve"> </v>
      </c>
      <c r="O120" s="41">
        <f t="shared" ca="1" si="25"/>
        <v>1</v>
      </c>
      <c r="P120" s="41" t="str">
        <f t="shared" ca="1" si="26"/>
        <v xml:space="preserve"> </v>
      </c>
      <c r="R120" s="41">
        <f t="shared" ca="1" si="27"/>
        <v>1</v>
      </c>
      <c r="S120" s="41" t="str">
        <f t="shared" ca="1" si="28"/>
        <v xml:space="preserve"> </v>
      </c>
      <c r="T120" s="41" t="str">
        <f t="shared" ca="1" si="29"/>
        <v xml:space="preserve"> </v>
      </c>
      <c r="U120" s="41">
        <f t="shared" ca="1" si="30"/>
        <v>1</v>
      </c>
      <c r="V120" s="41" t="str">
        <f t="shared" ca="1" si="31"/>
        <v xml:space="preserve"> </v>
      </c>
      <c r="W120" s="41">
        <f t="shared" ca="1" si="32"/>
        <v>1</v>
      </c>
    </row>
    <row r="121" spans="1:23" hidden="1" x14ac:dyDescent="0.25">
      <c r="A121" s="83">
        <f t="shared" ca="1" si="34"/>
        <v>4.9898271857602294</v>
      </c>
      <c r="B121" s="83">
        <f t="shared" ca="1" si="33"/>
        <v>2.2979837978402378</v>
      </c>
      <c r="C121" s="83">
        <f t="shared" ca="1" si="33"/>
        <v>6.8055484717105319</v>
      </c>
      <c r="D121" s="83">
        <f t="shared" ca="1" si="33"/>
        <v>2.5795486378371049</v>
      </c>
      <c r="E121" s="83">
        <f t="shared" ca="1" si="33"/>
        <v>1.678382522187944</v>
      </c>
      <c r="F121" s="83">
        <f t="shared" ca="1" si="33"/>
        <v>2.5124081261755986</v>
      </c>
      <c r="G121" s="83">
        <f t="shared" ca="1" si="20"/>
        <v>11.79537565747076</v>
      </c>
      <c r="H121" s="83">
        <f t="shared" ca="1" si="21"/>
        <v>10.081783949772934</v>
      </c>
      <c r="I121" s="83">
        <f t="shared" ca="1" si="22"/>
        <v>6.4887744462037809</v>
      </c>
      <c r="J121" s="83">
        <f t="shared" ca="1" si="23"/>
        <v>11.79537565747076</v>
      </c>
      <c r="K121" s="83">
        <f ca="1">SMALL($J$5:$J$1004,ROWS($J$5:J121))</f>
        <v>9.5869443792913245</v>
      </c>
      <c r="L121" s="66">
        <f ca="1">ROWS($J$5:J121)/COUNT($J$5:$J$1004)</f>
        <v>0.11700000000000001</v>
      </c>
      <c r="M121" s="66"/>
      <c r="N121" s="41">
        <f t="shared" ca="1" si="24"/>
        <v>1</v>
      </c>
      <c r="O121" s="41" t="str">
        <f t="shared" ca="1" si="25"/>
        <v xml:space="preserve"> </v>
      </c>
      <c r="P121" s="41" t="str">
        <f t="shared" ca="1" si="26"/>
        <v xml:space="preserve"> </v>
      </c>
      <c r="R121" s="41">
        <f t="shared" ca="1" si="27"/>
        <v>1</v>
      </c>
      <c r="S121" s="41" t="str">
        <f t="shared" ca="1" si="28"/>
        <v xml:space="preserve"> </v>
      </c>
      <c r="T121" s="41">
        <f t="shared" ca="1" si="29"/>
        <v>1</v>
      </c>
      <c r="U121" s="41" t="str">
        <f t="shared" ca="1" si="30"/>
        <v xml:space="preserve"> </v>
      </c>
      <c r="V121" s="41" t="str">
        <f t="shared" ca="1" si="31"/>
        <v xml:space="preserve"> </v>
      </c>
      <c r="W121" s="41" t="str">
        <f t="shared" ca="1" si="32"/>
        <v xml:space="preserve"> </v>
      </c>
    </row>
    <row r="122" spans="1:23" hidden="1" x14ac:dyDescent="0.25">
      <c r="A122" s="83">
        <f t="shared" ca="1" si="34"/>
        <v>5.8615842193481296</v>
      </c>
      <c r="B122" s="83">
        <f t="shared" ca="1" si="33"/>
        <v>2.0731621419738628</v>
      </c>
      <c r="C122" s="83">
        <f t="shared" ca="1" si="33"/>
        <v>5.6816065684679478</v>
      </c>
      <c r="D122" s="83">
        <f t="shared" ca="1" si="33"/>
        <v>5.6656748760285307</v>
      </c>
      <c r="E122" s="83">
        <f t="shared" ca="1" si="33"/>
        <v>2.3963091285683658</v>
      </c>
      <c r="F122" s="83">
        <f t="shared" ca="1" si="33"/>
        <v>2.4225826991720139</v>
      </c>
      <c r="G122" s="83">
        <f t="shared" ca="1" si="20"/>
        <v>11.543190787816076</v>
      </c>
      <c r="H122" s="83">
        <f t="shared" ca="1" si="21"/>
        <v>13.949841794548675</v>
      </c>
      <c r="I122" s="83">
        <f t="shared" ca="1" si="22"/>
        <v>6.8920539697142429</v>
      </c>
      <c r="J122" s="83">
        <f t="shared" ca="1" si="23"/>
        <v>13.949841794548675</v>
      </c>
      <c r="K122" s="83">
        <f ca="1">SMALL($J$5:$J$1004,ROWS($J$5:J122))</f>
        <v>9.6014406564153578</v>
      </c>
      <c r="L122" s="66">
        <f ca="1">ROWS($J$5:J122)/COUNT($J$5:$J$1004)</f>
        <v>0.11799999999999999</v>
      </c>
      <c r="M122" s="66"/>
      <c r="N122" s="41" t="str">
        <f t="shared" ca="1" si="24"/>
        <v xml:space="preserve"> </v>
      </c>
      <c r="O122" s="41">
        <f t="shared" ca="1" si="25"/>
        <v>1</v>
      </c>
      <c r="P122" s="41" t="str">
        <f t="shared" ca="1" si="26"/>
        <v xml:space="preserve"> </v>
      </c>
      <c r="R122" s="41">
        <f t="shared" ca="1" si="27"/>
        <v>1</v>
      </c>
      <c r="S122" s="41" t="str">
        <f t="shared" ca="1" si="28"/>
        <v xml:space="preserve"> </v>
      </c>
      <c r="T122" s="41" t="str">
        <f t="shared" ca="1" si="29"/>
        <v xml:space="preserve"> </v>
      </c>
      <c r="U122" s="41">
        <f t="shared" ca="1" si="30"/>
        <v>1</v>
      </c>
      <c r="V122" s="41" t="str">
        <f t="shared" ca="1" si="31"/>
        <v xml:space="preserve"> </v>
      </c>
      <c r="W122" s="41">
        <f t="shared" ca="1" si="32"/>
        <v>1</v>
      </c>
    </row>
    <row r="123" spans="1:23" hidden="1" x14ac:dyDescent="0.25">
      <c r="A123" s="83">
        <f t="shared" ca="1" si="34"/>
        <v>3.1900628666964317</v>
      </c>
      <c r="B123" s="83">
        <f t="shared" ca="1" si="33"/>
        <v>1.5462619103894335</v>
      </c>
      <c r="C123" s="83">
        <f t="shared" ca="1" si="33"/>
        <v>4.1306154402465385</v>
      </c>
      <c r="D123" s="83">
        <f t="shared" ca="1" si="33"/>
        <v>4.7615278843557984</v>
      </c>
      <c r="E123" s="83">
        <f t="shared" ca="1" si="33"/>
        <v>2.2331373401762113</v>
      </c>
      <c r="F123" s="83">
        <f t="shared" ca="1" si="33"/>
        <v>2.0284769254568338</v>
      </c>
      <c r="G123" s="83">
        <f t="shared" ca="1" si="20"/>
        <v>7.3206783069429697</v>
      </c>
      <c r="H123" s="83">
        <f t="shared" ca="1" si="21"/>
        <v>9.9800676765090639</v>
      </c>
      <c r="I123" s="83">
        <f t="shared" ca="1" si="22"/>
        <v>5.8078761760224786</v>
      </c>
      <c r="J123" s="83">
        <f t="shared" ca="1" si="23"/>
        <v>9.9800676765090639</v>
      </c>
      <c r="K123" s="83">
        <f ca="1">SMALL($J$5:$J$1004,ROWS($J$5:J123))</f>
        <v>9.6014968055715944</v>
      </c>
      <c r="L123" s="66">
        <f ca="1">ROWS($J$5:J123)/COUNT($J$5:$J$1004)</f>
        <v>0.11899999999999999</v>
      </c>
      <c r="M123" s="66"/>
      <c r="N123" s="41" t="str">
        <f t="shared" ca="1" si="24"/>
        <v xml:space="preserve"> </v>
      </c>
      <c r="O123" s="41">
        <f t="shared" ca="1" si="25"/>
        <v>1</v>
      </c>
      <c r="P123" s="41" t="str">
        <f t="shared" ca="1" si="26"/>
        <v xml:space="preserve"> </v>
      </c>
      <c r="R123" s="41">
        <f t="shared" ca="1" si="27"/>
        <v>1</v>
      </c>
      <c r="S123" s="41" t="str">
        <f t="shared" ca="1" si="28"/>
        <v xml:space="preserve"> </v>
      </c>
      <c r="T123" s="41" t="str">
        <f t="shared" ca="1" si="29"/>
        <v xml:space="preserve"> </v>
      </c>
      <c r="U123" s="41">
        <f t="shared" ca="1" si="30"/>
        <v>1</v>
      </c>
      <c r="V123" s="41" t="str">
        <f t="shared" ca="1" si="31"/>
        <v xml:space="preserve"> </v>
      </c>
      <c r="W123" s="41">
        <f t="shared" ca="1" si="32"/>
        <v>1</v>
      </c>
    </row>
    <row r="124" spans="1:23" hidden="1" x14ac:dyDescent="0.25">
      <c r="A124" s="83">
        <f t="shared" ca="1" si="34"/>
        <v>3.5794654361571689</v>
      </c>
      <c r="B124" s="83">
        <f t="shared" ca="1" si="33"/>
        <v>3.8744205117624042</v>
      </c>
      <c r="C124" s="83">
        <f t="shared" ca="1" si="33"/>
        <v>6.7811848651550086</v>
      </c>
      <c r="D124" s="83">
        <f t="shared" ca="1" si="33"/>
        <v>2.020561975108075</v>
      </c>
      <c r="E124" s="83">
        <f t="shared" ca="1" si="33"/>
        <v>2.8110214424132227</v>
      </c>
      <c r="F124" s="83">
        <f t="shared" ca="1" si="33"/>
        <v>3.9654760781349045</v>
      </c>
      <c r="G124" s="83">
        <f t="shared" ca="1" si="20"/>
        <v>10.360650301312177</v>
      </c>
      <c r="H124" s="83">
        <f t="shared" ca="1" si="21"/>
        <v>9.5655034894001485</v>
      </c>
      <c r="I124" s="83">
        <f t="shared" ca="1" si="22"/>
        <v>10.650918032310532</v>
      </c>
      <c r="J124" s="83">
        <f t="shared" ca="1" si="23"/>
        <v>10.650918032310532</v>
      </c>
      <c r="K124" s="83">
        <f ca="1">SMALL($J$5:$J$1004,ROWS($J$5:J124))</f>
        <v>9.602496395837127</v>
      </c>
      <c r="L124" s="66">
        <f ca="1">ROWS($J$5:J124)/COUNT($J$5:$J$1004)</f>
        <v>0.12</v>
      </c>
      <c r="M124" s="66"/>
      <c r="N124" s="41" t="str">
        <f t="shared" ca="1" si="24"/>
        <v xml:space="preserve"> </v>
      </c>
      <c r="O124" s="41" t="str">
        <f t="shared" ca="1" si="25"/>
        <v xml:space="preserve"> </v>
      </c>
      <c r="P124" s="41">
        <f t="shared" ca="1" si="26"/>
        <v>1</v>
      </c>
      <c r="R124" s="41" t="str">
        <f t="shared" ca="1" si="27"/>
        <v xml:space="preserve"> </v>
      </c>
      <c r="S124" s="41">
        <f t="shared" ca="1" si="28"/>
        <v>1</v>
      </c>
      <c r="T124" s="41" t="str">
        <f t="shared" ca="1" si="29"/>
        <v xml:space="preserve"> </v>
      </c>
      <c r="U124" s="41" t="str">
        <f t="shared" ca="1" si="30"/>
        <v xml:space="preserve"> </v>
      </c>
      <c r="V124" s="41">
        <f t="shared" ca="1" si="31"/>
        <v>1</v>
      </c>
      <c r="W124" s="41">
        <f t="shared" ca="1" si="32"/>
        <v>1</v>
      </c>
    </row>
    <row r="125" spans="1:23" hidden="1" x14ac:dyDescent="0.25">
      <c r="A125" s="83">
        <f t="shared" ca="1" si="34"/>
        <v>2.5635382435864109</v>
      </c>
      <c r="B125" s="83">
        <f t="shared" ca="1" si="33"/>
        <v>3.0303404407528887</v>
      </c>
      <c r="C125" s="83">
        <f t="shared" ca="1" si="33"/>
        <v>7.9436629540404624</v>
      </c>
      <c r="D125" s="83">
        <f t="shared" ca="1" si="33"/>
        <v>2.8532991658318849</v>
      </c>
      <c r="E125" s="83">
        <f t="shared" ca="1" si="33"/>
        <v>2.3710999622462356</v>
      </c>
      <c r="F125" s="83">
        <f t="shared" ca="1" si="33"/>
        <v>2.6852989587015723</v>
      </c>
      <c r="G125" s="83">
        <f t="shared" ca="1" si="20"/>
        <v>10.507201197626873</v>
      </c>
      <c r="H125" s="83">
        <f t="shared" ca="1" si="21"/>
        <v>8.1021363681198686</v>
      </c>
      <c r="I125" s="83">
        <f t="shared" ca="1" si="22"/>
        <v>8.0867393617006975</v>
      </c>
      <c r="J125" s="83">
        <f t="shared" ca="1" si="23"/>
        <v>10.507201197626873</v>
      </c>
      <c r="K125" s="83">
        <f ca="1">SMALL($J$5:$J$1004,ROWS($J$5:J125))</f>
        <v>9.6114232108399111</v>
      </c>
      <c r="L125" s="66">
        <f ca="1">ROWS($J$5:J125)/COUNT($J$5:$J$1004)</f>
        <v>0.121</v>
      </c>
      <c r="M125" s="66"/>
      <c r="N125" s="41">
        <f t="shared" ca="1" si="24"/>
        <v>1</v>
      </c>
      <c r="O125" s="41" t="str">
        <f t="shared" ca="1" si="25"/>
        <v xml:space="preserve"> </v>
      </c>
      <c r="P125" s="41" t="str">
        <f t="shared" ca="1" si="26"/>
        <v xml:space="preserve"> </v>
      </c>
      <c r="R125" s="41">
        <f t="shared" ca="1" si="27"/>
        <v>1</v>
      </c>
      <c r="S125" s="41" t="str">
        <f t="shared" ca="1" si="28"/>
        <v xml:space="preserve"> </v>
      </c>
      <c r="T125" s="41">
        <f t="shared" ca="1" si="29"/>
        <v>1</v>
      </c>
      <c r="U125" s="41" t="str">
        <f t="shared" ca="1" si="30"/>
        <v xml:space="preserve"> </v>
      </c>
      <c r="V125" s="41" t="str">
        <f t="shared" ca="1" si="31"/>
        <v xml:space="preserve"> </v>
      </c>
      <c r="W125" s="41" t="str">
        <f t="shared" ca="1" si="32"/>
        <v xml:space="preserve"> </v>
      </c>
    </row>
    <row r="126" spans="1:23" hidden="1" x14ac:dyDescent="0.25">
      <c r="A126" s="83">
        <f t="shared" ca="1" si="34"/>
        <v>5.4246117787825412</v>
      </c>
      <c r="B126" s="83">
        <f t="shared" ca="1" si="33"/>
        <v>1.7188490055039138</v>
      </c>
      <c r="C126" s="83">
        <f t="shared" ca="1" si="33"/>
        <v>5.0142703240419557</v>
      </c>
      <c r="D126" s="83">
        <f t="shared" ca="1" si="33"/>
        <v>3.7339544142944079</v>
      </c>
      <c r="E126" s="83">
        <f t="shared" ca="1" si="33"/>
        <v>1.7886164653864849</v>
      </c>
      <c r="F126" s="83">
        <f t="shared" ca="1" si="33"/>
        <v>3.2284398416709044</v>
      </c>
      <c r="G126" s="83">
        <f t="shared" ca="1" si="20"/>
        <v>10.438882102824497</v>
      </c>
      <c r="H126" s="83">
        <f t="shared" ca="1" si="21"/>
        <v>12.387006034747852</v>
      </c>
      <c r="I126" s="83">
        <f t="shared" ca="1" si="22"/>
        <v>6.7359053125613029</v>
      </c>
      <c r="J126" s="83">
        <f t="shared" ca="1" si="23"/>
        <v>12.387006034747852</v>
      </c>
      <c r="K126" s="83">
        <f ca="1">SMALL($J$5:$J$1004,ROWS($J$5:J126))</f>
        <v>9.6142366757392494</v>
      </c>
      <c r="L126" s="66">
        <f ca="1">ROWS($J$5:J126)/COUNT($J$5:$J$1004)</f>
        <v>0.122</v>
      </c>
      <c r="M126" s="66"/>
      <c r="N126" s="41" t="str">
        <f t="shared" ca="1" si="24"/>
        <v xml:space="preserve"> </v>
      </c>
      <c r="O126" s="41">
        <f t="shared" ca="1" si="25"/>
        <v>1</v>
      </c>
      <c r="P126" s="41" t="str">
        <f t="shared" ca="1" si="26"/>
        <v xml:space="preserve"> </v>
      </c>
      <c r="R126" s="41">
        <f t="shared" ca="1" si="27"/>
        <v>1</v>
      </c>
      <c r="S126" s="41" t="str">
        <f t="shared" ca="1" si="28"/>
        <v xml:space="preserve"> </v>
      </c>
      <c r="T126" s="41" t="str">
        <f t="shared" ca="1" si="29"/>
        <v xml:space="preserve"> </v>
      </c>
      <c r="U126" s="41">
        <f t="shared" ca="1" si="30"/>
        <v>1</v>
      </c>
      <c r="V126" s="41" t="str">
        <f t="shared" ca="1" si="31"/>
        <v xml:space="preserve"> </v>
      </c>
      <c r="W126" s="41">
        <f t="shared" ca="1" si="32"/>
        <v>1</v>
      </c>
    </row>
    <row r="127" spans="1:23" hidden="1" x14ac:dyDescent="0.25">
      <c r="A127" s="83">
        <f t="shared" ca="1" si="34"/>
        <v>2.391981712485955</v>
      </c>
      <c r="B127" s="83">
        <f t="shared" ca="1" si="33"/>
        <v>4.7648651096584391</v>
      </c>
      <c r="C127" s="83">
        <f t="shared" ca="1" si="33"/>
        <v>7.451500723456232</v>
      </c>
      <c r="D127" s="83">
        <f t="shared" ca="1" si="33"/>
        <v>3.7541552220808501</v>
      </c>
      <c r="E127" s="83">
        <f t="shared" ca="1" si="33"/>
        <v>1.2075974382317096</v>
      </c>
      <c r="F127" s="83">
        <f t="shared" ca="1" si="33"/>
        <v>2.9284994211810256</v>
      </c>
      <c r="G127" s="83">
        <f t="shared" ca="1" si="20"/>
        <v>9.8434824359421871</v>
      </c>
      <c r="H127" s="83">
        <f t="shared" ca="1" si="21"/>
        <v>9.0746363557478311</v>
      </c>
      <c r="I127" s="83">
        <f t="shared" ca="1" si="22"/>
        <v>8.9009619690711741</v>
      </c>
      <c r="J127" s="83">
        <f t="shared" ca="1" si="23"/>
        <v>9.8434824359421871</v>
      </c>
      <c r="K127" s="83">
        <f ca="1">SMALL($J$5:$J$1004,ROWS($J$5:J127))</f>
        <v>9.6180340522336873</v>
      </c>
      <c r="L127" s="66">
        <f ca="1">ROWS($J$5:J127)/COUNT($J$5:$J$1004)</f>
        <v>0.123</v>
      </c>
      <c r="M127" s="66"/>
      <c r="N127" s="41">
        <f t="shared" ca="1" si="24"/>
        <v>1</v>
      </c>
      <c r="O127" s="41" t="str">
        <f t="shared" ca="1" si="25"/>
        <v xml:space="preserve"> </v>
      </c>
      <c r="P127" s="41" t="str">
        <f t="shared" ca="1" si="26"/>
        <v xml:space="preserve"> </v>
      </c>
      <c r="R127" s="41">
        <f t="shared" ca="1" si="27"/>
        <v>1</v>
      </c>
      <c r="S127" s="41" t="str">
        <f t="shared" ca="1" si="28"/>
        <v xml:space="preserve"> </v>
      </c>
      <c r="T127" s="41">
        <f t="shared" ca="1" si="29"/>
        <v>1</v>
      </c>
      <c r="U127" s="41" t="str">
        <f t="shared" ca="1" si="30"/>
        <v xml:space="preserve"> </v>
      </c>
      <c r="V127" s="41" t="str">
        <f t="shared" ca="1" si="31"/>
        <v xml:space="preserve"> </v>
      </c>
      <c r="W127" s="41" t="str">
        <f t="shared" ca="1" si="32"/>
        <v xml:space="preserve"> </v>
      </c>
    </row>
    <row r="128" spans="1:23" hidden="1" x14ac:dyDescent="0.25">
      <c r="A128" s="83">
        <f t="shared" ca="1" si="34"/>
        <v>2.513758799352221</v>
      </c>
      <c r="B128" s="83">
        <f t="shared" ca="1" si="33"/>
        <v>2.364144344671848</v>
      </c>
      <c r="C128" s="83">
        <f t="shared" ca="1" si="33"/>
        <v>5.8238026941561838</v>
      </c>
      <c r="D128" s="83">
        <f t="shared" ca="1" si="33"/>
        <v>3.2410511879559847</v>
      </c>
      <c r="E128" s="83">
        <f t="shared" ca="1" si="33"/>
        <v>1.730634079143013</v>
      </c>
      <c r="F128" s="83">
        <f t="shared" ca="1" si="33"/>
        <v>3.5179547610756687</v>
      </c>
      <c r="G128" s="83">
        <f t="shared" ca="1" si="20"/>
        <v>8.3375614935084048</v>
      </c>
      <c r="H128" s="83">
        <f t="shared" ca="1" si="21"/>
        <v>9.2727647483838744</v>
      </c>
      <c r="I128" s="83">
        <f t="shared" ca="1" si="22"/>
        <v>7.61273318489053</v>
      </c>
      <c r="J128" s="83">
        <f t="shared" ca="1" si="23"/>
        <v>9.2727647483838744</v>
      </c>
      <c r="K128" s="83">
        <f ca="1">SMALL($J$5:$J$1004,ROWS($J$5:J128))</f>
        <v>9.6190980684549849</v>
      </c>
      <c r="L128" s="66">
        <f ca="1">ROWS($J$5:J128)/COUNT($J$5:$J$1004)</f>
        <v>0.124</v>
      </c>
      <c r="M128" s="66"/>
      <c r="N128" s="41" t="str">
        <f t="shared" ca="1" si="24"/>
        <v xml:space="preserve"> </v>
      </c>
      <c r="O128" s="41">
        <f t="shared" ca="1" si="25"/>
        <v>1</v>
      </c>
      <c r="P128" s="41" t="str">
        <f t="shared" ca="1" si="26"/>
        <v xml:space="preserve"> </v>
      </c>
      <c r="R128" s="41">
        <f t="shared" ca="1" si="27"/>
        <v>1</v>
      </c>
      <c r="S128" s="41" t="str">
        <f t="shared" ca="1" si="28"/>
        <v xml:space="preserve"> </v>
      </c>
      <c r="T128" s="41" t="str">
        <f t="shared" ca="1" si="29"/>
        <v xml:space="preserve"> </v>
      </c>
      <c r="U128" s="41">
        <f t="shared" ca="1" si="30"/>
        <v>1</v>
      </c>
      <c r="V128" s="41" t="str">
        <f t="shared" ca="1" si="31"/>
        <v xml:space="preserve"> </v>
      </c>
      <c r="W128" s="41">
        <f t="shared" ca="1" si="32"/>
        <v>1</v>
      </c>
    </row>
    <row r="129" spans="1:23" hidden="1" x14ac:dyDescent="0.25">
      <c r="A129" s="83">
        <f t="shared" ca="1" si="34"/>
        <v>5.9223383217301429</v>
      </c>
      <c r="B129" s="83">
        <f t="shared" ca="1" si="33"/>
        <v>3.3240492468331433</v>
      </c>
      <c r="C129" s="83">
        <f t="shared" ca="1" si="33"/>
        <v>7.874733649189908</v>
      </c>
      <c r="D129" s="83">
        <f t="shared" ca="1" si="33"/>
        <v>3.6558406811208046</v>
      </c>
      <c r="E129" s="83">
        <f t="shared" ca="1" si="33"/>
        <v>2.9292390785244855</v>
      </c>
      <c r="F129" s="83">
        <f t="shared" ca="1" si="33"/>
        <v>2.523933724362283</v>
      </c>
      <c r="G129" s="83">
        <f t="shared" ca="1" si="20"/>
        <v>13.797071970920051</v>
      </c>
      <c r="H129" s="83">
        <f t="shared" ca="1" si="21"/>
        <v>12.102112727213232</v>
      </c>
      <c r="I129" s="83">
        <f t="shared" ca="1" si="22"/>
        <v>8.7772220497199118</v>
      </c>
      <c r="J129" s="83">
        <f t="shared" ca="1" si="23"/>
        <v>13.797071970920051</v>
      </c>
      <c r="K129" s="83">
        <f ca="1">SMALL($J$5:$J$1004,ROWS($J$5:J129))</f>
        <v>9.6286417771551669</v>
      </c>
      <c r="L129" s="66">
        <f ca="1">ROWS($J$5:J129)/COUNT($J$5:$J$1004)</f>
        <v>0.125</v>
      </c>
      <c r="M129" s="66"/>
      <c r="N129" s="41">
        <f t="shared" ca="1" si="24"/>
        <v>1</v>
      </c>
      <c r="O129" s="41" t="str">
        <f t="shared" ca="1" si="25"/>
        <v xml:space="preserve"> </v>
      </c>
      <c r="P129" s="41" t="str">
        <f t="shared" ca="1" si="26"/>
        <v xml:space="preserve"> </v>
      </c>
      <c r="R129" s="41">
        <f t="shared" ca="1" si="27"/>
        <v>1</v>
      </c>
      <c r="S129" s="41" t="str">
        <f t="shared" ca="1" si="28"/>
        <v xml:space="preserve"> </v>
      </c>
      <c r="T129" s="41">
        <f t="shared" ca="1" si="29"/>
        <v>1</v>
      </c>
      <c r="U129" s="41" t="str">
        <f t="shared" ca="1" si="30"/>
        <v xml:space="preserve"> </v>
      </c>
      <c r="V129" s="41" t="str">
        <f t="shared" ca="1" si="31"/>
        <v xml:space="preserve"> </v>
      </c>
      <c r="W129" s="41" t="str">
        <f t="shared" ca="1" si="32"/>
        <v xml:space="preserve"> </v>
      </c>
    </row>
    <row r="130" spans="1:23" hidden="1" x14ac:dyDescent="0.25">
      <c r="A130" s="83">
        <f t="shared" ca="1" si="34"/>
        <v>3.1154493743918477</v>
      </c>
      <c r="B130" s="83">
        <f t="shared" ca="1" si="33"/>
        <v>3.5739733446715913</v>
      </c>
      <c r="C130" s="83">
        <f t="shared" ca="1" si="33"/>
        <v>5.5026172645313753</v>
      </c>
      <c r="D130" s="83">
        <f t="shared" ca="1" si="33"/>
        <v>3.5261424203381897</v>
      </c>
      <c r="E130" s="83">
        <f t="shared" ca="1" si="33"/>
        <v>1.7784275372759983</v>
      </c>
      <c r="F130" s="83">
        <f t="shared" ca="1" si="33"/>
        <v>2.6714266935587747</v>
      </c>
      <c r="G130" s="83">
        <f t="shared" ca="1" si="20"/>
        <v>8.6180666389232226</v>
      </c>
      <c r="H130" s="83">
        <f t="shared" ca="1" si="21"/>
        <v>9.3130184882888116</v>
      </c>
      <c r="I130" s="83">
        <f t="shared" ca="1" si="22"/>
        <v>8.0238275755063651</v>
      </c>
      <c r="J130" s="83">
        <f t="shared" ca="1" si="23"/>
        <v>9.3130184882888116</v>
      </c>
      <c r="K130" s="83">
        <f ca="1">SMALL($J$5:$J$1004,ROWS($J$5:J130))</f>
        <v>9.6288005535853394</v>
      </c>
      <c r="L130" s="66">
        <f ca="1">ROWS($J$5:J130)/COUNT($J$5:$J$1004)</f>
        <v>0.126</v>
      </c>
      <c r="M130" s="66"/>
      <c r="N130" s="41" t="str">
        <f t="shared" ca="1" si="24"/>
        <v xml:space="preserve"> </v>
      </c>
      <c r="O130" s="41">
        <f t="shared" ca="1" si="25"/>
        <v>1</v>
      </c>
      <c r="P130" s="41" t="str">
        <f t="shared" ca="1" si="26"/>
        <v xml:space="preserve"> </v>
      </c>
      <c r="R130" s="41">
        <f t="shared" ca="1" si="27"/>
        <v>1</v>
      </c>
      <c r="S130" s="41" t="str">
        <f t="shared" ca="1" si="28"/>
        <v xml:space="preserve"> </v>
      </c>
      <c r="T130" s="41" t="str">
        <f t="shared" ca="1" si="29"/>
        <v xml:space="preserve"> </v>
      </c>
      <c r="U130" s="41">
        <f t="shared" ca="1" si="30"/>
        <v>1</v>
      </c>
      <c r="V130" s="41" t="str">
        <f t="shared" ca="1" si="31"/>
        <v xml:space="preserve"> </v>
      </c>
      <c r="W130" s="41">
        <f t="shared" ca="1" si="32"/>
        <v>1</v>
      </c>
    </row>
    <row r="131" spans="1:23" hidden="1" x14ac:dyDescent="0.25">
      <c r="A131" s="83">
        <f t="shared" ca="1" si="34"/>
        <v>2.3527342145528372</v>
      </c>
      <c r="B131" s="83">
        <f t="shared" ca="1" si="33"/>
        <v>2.5350557445253115</v>
      </c>
      <c r="C131" s="83">
        <f t="shared" ca="1" si="33"/>
        <v>4.4902435499278823</v>
      </c>
      <c r="D131" s="83">
        <f t="shared" ca="1" si="33"/>
        <v>5.0089869328070122</v>
      </c>
      <c r="E131" s="83">
        <f t="shared" ca="1" si="33"/>
        <v>1.5486158783462309</v>
      </c>
      <c r="F131" s="83">
        <f t="shared" ca="1" si="33"/>
        <v>3.6957901172401386</v>
      </c>
      <c r="G131" s="83">
        <f t="shared" ca="1" si="20"/>
        <v>6.8429777644807199</v>
      </c>
      <c r="H131" s="83">
        <f t="shared" ca="1" si="21"/>
        <v>11.057511264599988</v>
      </c>
      <c r="I131" s="83">
        <f t="shared" ca="1" si="22"/>
        <v>7.7794617401116817</v>
      </c>
      <c r="J131" s="83">
        <f t="shared" ca="1" si="23"/>
        <v>11.057511264599988</v>
      </c>
      <c r="K131" s="83">
        <f ca="1">SMALL($J$5:$J$1004,ROWS($J$5:J131))</f>
        <v>9.6369139752129716</v>
      </c>
      <c r="L131" s="66">
        <f ca="1">ROWS($J$5:J131)/COUNT($J$5:$J$1004)</f>
        <v>0.127</v>
      </c>
      <c r="M131" s="66"/>
      <c r="N131" s="41" t="str">
        <f t="shared" ca="1" si="24"/>
        <v xml:space="preserve"> </v>
      </c>
      <c r="O131" s="41">
        <f t="shared" ca="1" si="25"/>
        <v>1</v>
      </c>
      <c r="P131" s="41" t="str">
        <f t="shared" ca="1" si="26"/>
        <v xml:space="preserve"> </v>
      </c>
      <c r="R131" s="41">
        <f t="shared" ca="1" si="27"/>
        <v>1</v>
      </c>
      <c r="S131" s="41" t="str">
        <f t="shared" ca="1" si="28"/>
        <v xml:space="preserve"> </v>
      </c>
      <c r="T131" s="41" t="str">
        <f t="shared" ca="1" si="29"/>
        <v xml:space="preserve"> </v>
      </c>
      <c r="U131" s="41">
        <f t="shared" ca="1" si="30"/>
        <v>1</v>
      </c>
      <c r="V131" s="41" t="str">
        <f t="shared" ca="1" si="31"/>
        <v xml:space="preserve"> </v>
      </c>
      <c r="W131" s="41">
        <f t="shared" ca="1" si="32"/>
        <v>1</v>
      </c>
    </row>
    <row r="132" spans="1:23" hidden="1" x14ac:dyDescent="0.25">
      <c r="A132" s="83">
        <f t="shared" ca="1" si="34"/>
        <v>4.1328790622105771</v>
      </c>
      <c r="B132" s="83">
        <f t="shared" ca="1" si="33"/>
        <v>2.0979138114831155</v>
      </c>
      <c r="C132" s="83">
        <f t="shared" ca="1" si="33"/>
        <v>5.2112737543561343</v>
      </c>
      <c r="D132" s="83">
        <f t="shared" ca="1" si="33"/>
        <v>2.6758103524385195</v>
      </c>
      <c r="E132" s="83">
        <f t="shared" ca="1" si="33"/>
        <v>2.6563830415284415</v>
      </c>
      <c r="F132" s="83">
        <f t="shared" ca="1" si="33"/>
        <v>3.4116205487251374</v>
      </c>
      <c r="G132" s="83">
        <f t="shared" ca="1" si="20"/>
        <v>9.3441528165667123</v>
      </c>
      <c r="H132" s="83">
        <f t="shared" ca="1" si="21"/>
        <v>10.220309963374234</v>
      </c>
      <c r="I132" s="83">
        <f t="shared" ca="1" si="22"/>
        <v>8.165917401736694</v>
      </c>
      <c r="J132" s="83">
        <f t="shared" ca="1" si="23"/>
        <v>10.220309963374234</v>
      </c>
      <c r="K132" s="83">
        <f ca="1">SMALL($J$5:$J$1004,ROWS($J$5:J132))</f>
        <v>9.6382051386219718</v>
      </c>
      <c r="L132" s="66">
        <f ca="1">ROWS($J$5:J132)/COUNT($J$5:$J$1004)</f>
        <v>0.128</v>
      </c>
      <c r="M132" s="66"/>
      <c r="N132" s="41" t="str">
        <f t="shared" ca="1" si="24"/>
        <v xml:space="preserve"> </v>
      </c>
      <c r="O132" s="41">
        <f t="shared" ca="1" si="25"/>
        <v>1</v>
      </c>
      <c r="P132" s="41" t="str">
        <f t="shared" ca="1" si="26"/>
        <v xml:space="preserve"> </v>
      </c>
      <c r="R132" s="41">
        <f t="shared" ca="1" si="27"/>
        <v>1</v>
      </c>
      <c r="S132" s="41" t="str">
        <f t="shared" ca="1" si="28"/>
        <v xml:space="preserve"> </v>
      </c>
      <c r="T132" s="41" t="str">
        <f t="shared" ca="1" si="29"/>
        <v xml:space="preserve"> </v>
      </c>
      <c r="U132" s="41">
        <f t="shared" ca="1" si="30"/>
        <v>1</v>
      </c>
      <c r="V132" s="41" t="str">
        <f t="shared" ca="1" si="31"/>
        <v xml:space="preserve"> </v>
      </c>
      <c r="W132" s="41">
        <f t="shared" ca="1" si="32"/>
        <v>1</v>
      </c>
    </row>
    <row r="133" spans="1:23" hidden="1" x14ac:dyDescent="0.25">
      <c r="A133" s="83">
        <f t="shared" ca="1" si="34"/>
        <v>2.7984651075766465</v>
      </c>
      <c r="B133" s="83">
        <f t="shared" ca="1" si="33"/>
        <v>2.9895457166038852</v>
      </c>
      <c r="C133" s="83">
        <f t="shared" ca="1" si="33"/>
        <v>7.3667421228378336</v>
      </c>
      <c r="D133" s="83">
        <f t="shared" ca="1" si="33"/>
        <v>5.5939717349819418</v>
      </c>
      <c r="E133" s="83">
        <f t="shared" ca="1" si="33"/>
        <v>2.450357863345908</v>
      </c>
      <c r="F133" s="83">
        <f t="shared" ca="1" si="33"/>
        <v>3.1028525281622024</v>
      </c>
      <c r="G133" s="83">
        <f t="shared" ca="1" si="20"/>
        <v>10.165207230414481</v>
      </c>
      <c r="H133" s="83">
        <f t="shared" ca="1" si="21"/>
        <v>11.495289370720791</v>
      </c>
      <c r="I133" s="83">
        <f t="shared" ca="1" si="22"/>
        <v>8.5427561081119947</v>
      </c>
      <c r="J133" s="83">
        <f t="shared" ca="1" si="23"/>
        <v>11.495289370720791</v>
      </c>
      <c r="K133" s="83">
        <f ca="1">SMALL($J$5:$J$1004,ROWS($J$5:J133))</f>
        <v>9.6491775545541181</v>
      </c>
      <c r="L133" s="66">
        <f ca="1">ROWS($J$5:J133)/COUNT($J$5:$J$1004)</f>
        <v>0.129</v>
      </c>
      <c r="M133" s="66"/>
      <c r="N133" s="41" t="str">
        <f t="shared" ca="1" si="24"/>
        <v xml:space="preserve"> </v>
      </c>
      <c r="O133" s="41">
        <f t="shared" ca="1" si="25"/>
        <v>1</v>
      </c>
      <c r="P133" s="41" t="str">
        <f t="shared" ca="1" si="26"/>
        <v xml:space="preserve"> </v>
      </c>
      <c r="R133" s="41">
        <f t="shared" ca="1" si="27"/>
        <v>1</v>
      </c>
      <c r="S133" s="41" t="str">
        <f t="shared" ca="1" si="28"/>
        <v xml:space="preserve"> </v>
      </c>
      <c r="T133" s="41" t="str">
        <f t="shared" ca="1" si="29"/>
        <v xml:space="preserve"> </v>
      </c>
      <c r="U133" s="41">
        <f t="shared" ca="1" si="30"/>
        <v>1</v>
      </c>
      <c r="V133" s="41" t="str">
        <f t="shared" ca="1" si="31"/>
        <v xml:space="preserve"> </v>
      </c>
      <c r="W133" s="41">
        <f t="shared" ca="1" si="32"/>
        <v>1</v>
      </c>
    </row>
    <row r="134" spans="1:23" hidden="1" x14ac:dyDescent="0.25">
      <c r="A134" s="83">
        <f t="shared" ca="1" si="34"/>
        <v>5.3624010106676199</v>
      </c>
      <c r="B134" s="83">
        <f t="shared" ca="1" si="33"/>
        <v>4.9895403000960616</v>
      </c>
      <c r="C134" s="83">
        <f t="shared" ca="1" si="33"/>
        <v>4.4355179151371749</v>
      </c>
      <c r="D134" s="83">
        <f t="shared" ca="1" si="33"/>
        <v>2.2442975379737753</v>
      </c>
      <c r="E134" s="83">
        <f t="shared" ca="1" si="33"/>
        <v>1.1019206697737305</v>
      </c>
      <c r="F134" s="83">
        <f t="shared" ca="1" si="33"/>
        <v>3.8096742030978854</v>
      </c>
      <c r="G134" s="83">
        <f t="shared" ref="G134:G197" ca="1" si="35">A134+C134</f>
        <v>9.7979189258047938</v>
      </c>
      <c r="H134" s="83">
        <f t="shared" ref="H134:H197" ca="1" si="36">A134+D134+F134</f>
        <v>11.416372751739281</v>
      </c>
      <c r="I134" s="83">
        <f t="shared" ref="I134:I197" ca="1" si="37">B134+E134+F134</f>
        <v>9.9011351729676775</v>
      </c>
      <c r="J134" s="83">
        <f t="shared" ref="J134:J197" ca="1" si="38">MAX(G134:I134)</f>
        <v>11.416372751739281</v>
      </c>
      <c r="K134" s="83">
        <f ca="1">SMALL($J$5:$J$1004,ROWS($J$5:J134))</f>
        <v>9.6536555108670701</v>
      </c>
      <c r="L134" s="66">
        <f ca="1">ROWS($J$5:J134)/COUNT($J$5:$J$1004)</f>
        <v>0.13</v>
      </c>
      <c r="M134" s="66"/>
      <c r="N134" s="41" t="str">
        <f t="shared" ref="N134:N197" ca="1" si="39">IF(G134=$J134,1," ")</f>
        <v xml:space="preserve"> </v>
      </c>
      <c r="O134" s="41">
        <f t="shared" ref="O134:O197" ca="1" si="40">IF(H134=$J134,1," ")</f>
        <v>1</v>
      </c>
      <c r="P134" s="41" t="str">
        <f t="shared" ref="P134:P197" ca="1" si="41">IF(I134=$J134,1," ")</f>
        <v xml:space="preserve"> </v>
      </c>
      <c r="R134" s="41">
        <f t="shared" ref="R134:R197" ca="1" si="42">IF(SUM(N134:O134)&gt;0,SUM(N134:O134)," ")</f>
        <v>1</v>
      </c>
      <c r="S134" s="41" t="str">
        <f t="shared" ref="S134:S197" ca="1" si="43">P134</f>
        <v xml:space="preserve"> </v>
      </c>
      <c r="T134" s="41" t="str">
        <f t="shared" ref="T134:T197" ca="1" si="44">N134</f>
        <v xml:space="preserve"> </v>
      </c>
      <c r="U134" s="41">
        <f t="shared" ref="U134:U197" ca="1" si="45">O134</f>
        <v>1</v>
      </c>
      <c r="V134" s="41" t="str">
        <f t="shared" ref="V134:V197" ca="1" si="46">P134</f>
        <v xml:space="preserve"> </v>
      </c>
      <c r="W134" s="41">
        <f t="shared" ref="W134:W197" ca="1" si="47">IF(SUM(O134:P134)&gt;0, SUM(O134:P134)," ")</f>
        <v>1</v>
      </c>
    </row>
    <row r="135" spans="1:23" hidden="1" x14ac:dyDescent="0.25">
      <c r="A135" s="83">
        <f t="shared" ca="1" si="34"/>
        <v>3.3950334504840227</v>
      </c>
      <c r="B135" s="83">
        <f t="shared" ca="1" si="33"/>
        <v>1.201758093496299</v>
      </c>
      <c r="C135" s="83">
        <f t="shared" ca="1" si="33"/>
        <v>6.1911177423539794</v>
      </c>
      <c r="D135" s="83">
        <f t="shared" ca="1" si="33"/>
        <v>2.3444404146238615</v>
      </c>
      <c r="E135" s="83">
        <f t="shared" ca="1" si="33"/>
        <v>2.9738777508714751</v>
      </c>
      <c r="F135" s="83">
        <f t="shared" ca="1" si="33"/>
        <v>3.0167366877956878</v>
      </c>
      <c r="G135" s="83">
        <f t="shared" ca="1" si="35"/>
        <v>9.5861511928380025</v>
      </c>
      <c r="H135" s="83">
        <f t="shared" ca="1" si="36"/>
        <v>8.7562105529035712</v>
      </c>
      <c r="I135" s="83">
        <f t="shared" ca="1" si="37"/>
        <v>7.1923725321634615</v>
      </c>
      <c r="J135" s="83">
        <f t="shared" ca="1" si="38"/>
        <v>9.5861511928380025</v>
      </c>
      <c r="K135" s="83">
        <f ca="1">SMALL($J$5:$J$1004,ROWS($J$5:J135))</f>
        <v>9.6561606282469441</v>
      </c>
      <c r="L135" s="66">
        <f ca="1">ROWS($J$5:J135)/COUNT($J$5:$J$1004)</f>
        <v>0.13100000000000001</v>
      </c>
      <c r="M135" s="66"/>
      <c r="N135" s="41">
        <f t="shared" ca="1" si="39"/>
        <v>1</v>
      </c>
      <c r="O135" s="41" t="str">
        <f t="shared" ca="1" si="40"/>
        <v xml:space="preserve"> </v>
      </c>
      <c r="P135" s="41" t="str">
        <f t="shared" ca="1" si="41"/>
        <v xml:space="preserve"> </v>
      </c>
      <c r="R135" s="41">
        <f t="shared" ca="1" si="42"/>
        <v>1</v>
      </c>
      <c r="S135" s="41" t="str">
        <f t="shared" ca="1" si="43"/>
        <v xml:space="preserve"> </v>
      </c>
      <c r="T135" s="41">
        <f t="shared" ca="1" si="44"/>
        <v>1</v>
      </c>
      <c r="U135" s="41" t="str">
        <f t="shared" ca="1" si="45"/>
        <v xml:space="preserve"> </v>
      </c>
      <c r="V135" s="41" t="str">
        <f t="shared" ca="1" si="46"/>
        <v xml:space="preserve"> </v>
      </c>
      <c r="W135" s="41" t="str">
        <f t="shared" ca="1" si="47"/>
        <v xml:space="preserve"> </v>
      </c>
    </row>
    <row r="136" spans="1:23" hidden="1" x14ac:dyDescent="0.25">
      <c r="A136" s="83">
        <f t="shared" ca="1" si="34"/>
        <v>4.5500842512681654</v>
      </c>
      <c r="B136" s="83">
        <f t="shared" ca="1" si="33"/>
        <v>2.3362736271831652</v>
      </c>
      <c r="C136" s="83">
        <f t="shared" ca="1" si="33"/>
        <v>4.7624756739393295</v>
      </c>
      <c r="D136" s="83">
        <f t="shared" ca="1" si="33"/>
        <v>2.7882522547334752</v>
      </c>
      <c r="E136" s="83">
        <f t="shared" ca="1" si="33"/>
        <v>2.598632888641478</v>
      </c>
      <c r="F136" s="83">
        <f t="shared" ca="1" si="33"/>
        <v>3.0958466311889024</v>
      </c>
      <c r="G136" s="83">
        <f t="shared" ca="1" si="35"/>
        <v>9.3125599252074949</v>
      </c>
      <c r="H136" s="83">
        <f t="shared" ca="1" si="36"/>
        <v>10.434183137190542</v>
      </c>
      <c r="I136" s="83">
        <f t="shared" ca="1" si="37"/>
        <v>8.0307531470135451</v>
      </c>
      <c r="J136" s="83">
        <f t="shared" ca="1" si="38"/>
        <v>10.434183137190542</v>
      </c>
      <c r="K136" s="83">
        <f ca="1">SMALL($J$5:$J$1004,ROWS($J$5:J136))</f>
        <v>9.6606906897809566</v>
      </c>
      <c r="L136" s="66">
        <f ca="1">ROWS($J$5:J136)/COUNT($J$5:$J$1004)</f>
        <v>0.13200000000000001</v>
      </c>
      <c r="M136" s="66"/>
      <c r="N136" s="41" t="str">
        <f t="shared" ca="1" si="39"/>
        <v xml:space="preserve"> </v>
      </c>
      <c r="O136" s="41">
        <f t="shared" ca="1" si="40"/>
        <v>1</v>
      </c>
      <c r="P136" s="41" t="str">
        <f t="shared" ca="1" si="41"/>
        <v xml:space="preserve"> </v>
      </c>
      <c r="R136" s="41">
        <f t="shared" ca="1" si="42"/>
        <v>1</v>
      </c>
      <c r="S136" s="41" t="str">
        <f t="shared" ca="1" si="43"/>
        <v xml:space="preserve"> </v>
      </c>
      <c r="T136" s="41" t="str">
        <f t="shared" ca="1" si="44"/>
        <v xml:space="preserve"> </v>
      </c>
      <c r="U136" s="41">
        <f t="shared" ca="1" si="45"/>
        <v>1</v>
      </c>
      <c r="V136" s="41" t="str">
        <f t="shared" ca="1" si="46"/>
        <v xml:space="preserve"> </v>
      </c>
      <c r="W136" s="41">
        <f t="shared" ca="1" si="47"/>
        <v>1</v>
      </c>
    </row>
    <row r="137" spans="1:23" hidden="1" x14ac:dyDescent="0.25">
      <c r="A137" s="83">
        <f t="shared" ca="1" si="34"/>
        <v>5.7872172343517301</v>
      </c>
      <c r="B137" s="83">
        <f t="shared" ca="1" si="33"/>
        <v>1.0954595015127713</v>
      </c>
      <c r="C137" s="83">
        <f t="shared" ca="1" si="33"/>
        <v>4.1431512195187974</v>
      </c>
      <c r="D137" s="83">
        <f t="shared" ca="1" si="33"/>
        <v>2.3420609294881527</v>
      </c>
      <c r="E137" s="83">
        <f t="shared" ca="1" si="33"/>
        <v>2.0046977968641855</v>
      </c>
      <c r="F137" s="83">
        <f t="shared" ca="1" si="33"/>
        <v>2.4081510872901735</v>
      </c>
      <c r="G137" s="83">
        <f t="shared" ca="1" si="35"/>
        <v>9.9303684538705284</v>
      </c>
      <c r="H137" s="83">
        <f t="shared" ca="1" si="36"/>
        <v>10.537429251130057</v>
      </c>
      <c r="I137" s="83">
        <f t="shared" ca="1" si="37"/>
        <v>5.5083083856671298</v>
      </c>
      <c r="J137" s="83">
        <f t="shared" ca="1" si="38"/>
        <v>10.537429251130057</v>
      </c>
      <c r="K137" s="83">
        <f ca="1">SMALL($J$5:$J$1004,ROWS($J$5:J137))</f>
        <v>9.6627791109405869</v>
      </c>
      <c r="L137" s="66">
        <f ca="1">ROWS($J$5:J137)/COUNT($J$5:$J$1004)</f>
        <v>0.13300000000000001</v>
      </c>
      <c r="M137" s="66"/>
      <c r="N137" s="41" t="str">
        <f t="shared" ca="1" si="39"/>
        <v xml:space="preserve"> </v>
      </c>
      <c r="O137" s="41">
        <f t="shared" ca="1" si="40"/>
        <v>1</v>
      </c>
      <c r="P137" s="41" t="str">
        <f t="shared" ca="1" si="41"/>
        <v xml:space="preserve"> </v>
      </c>
      <c r="R137" s="41">
        <f t="shared" ca="1" si="42"/>
        <v>1</v>
      </c>
      <c r="S137" s="41" t="str">
        <f t="shared" ca="1" si="43"/>
        <v xml:space="preserve"> </v>
      </c>
      <c r="T137" s="41" t="str">
        <f t="shared" ca="1" si="44"/>
        <v xml:space="preserve"> </v>
      </c>
      <c r="U137" s="41">
        <f t="shared" ca="1" si="45"/>
        <v>1</v>
      </c>
      <c r="V137" s="41" t="str">
        <f t="shared" ca="1" si="46"/>
        <v xml:space="preserve"> </v>
      </c>
      <c r="W137" s="41">
        <f t="shared" ca="1" si="47"/>
        <v>1</v>
      </c>
    </row>
    <row r="138" spans="1:23" hidden="1" x14ac:dyDescent="0.25">
      <c r="A138" s="83">
        <f t="shared" ca="1" si="34"/>
        <v>3.8739167285591711</v>
      </c>
      <c r="B138" s="83">
        <f t="shared" ca="1" si="33"/>
        <v>3.4921224401812703</v>
      </c>
      <c r="C138" s="83">
        <f t="shared" ca="1" si="33"/>
        <v>4.1226804189953832</v>
      </c>
      <c r="D138" s="83">
        <f t="shared" ca="1" si="33"/>
        <v>4.4632909498426478</v>
      </c>
      <c r="E138" s="83">
        <f t="shared" ca="1" si="33"/>
        <v>2.2913776306601283</v>
      </c>
      <c r="F138" s="83">
        <f t="shared" ca="1" si="33"/>
        <v>3.8719941604154338</v>
      </c>
      <c r="G138" s="83">
        <f t="shared" ca="1" si="35"/>
        <v>7.9965971475545548</v>
      </c>
      <c r="H138" s="83">
        <f t="shared" ca="1" si="36"/>
        <v>12.209201838817254</v>
      </c>
      <c r="I138" s="83">
        <f t="shared" ca="1" si="37"/>
        <v>9.6554942312568315</v>
      </c>
      <c r="J138" s="83">
        <f t="shared" ca="1" si="38"/>
        <v>12.209201838817254</v>
      </c>
      <c r="K138" s="83">
        <f ca="1">SMALL($J$5:$J$1004,ROWS($J$5:J138))</f>
        <v>9.6663142127817725</v>
      </c>
      <c r="L138" s="66">
        <f ca="1">ROWS($J$5:J138)/COUNT($J$5:$J$1004)</f>
        <v>0.13400000000000001</v>
      </c>
      <c r="M138" s="66"/>
      <c r="N138" s="41" t="str">
        <f t="shared" ca="1" si="39"/>
        <v xml:space="preserve"> </v>
      </c>
      <c r="O138" s="41">
        <f t="shared" ca="1" si="40"/>
        <v>1</v>
      </c>
      <c r="P138" s="41" t="str">
        <f t="shared" ca="1" si="41"/>
        <v xml:space="preserve"> </v>
      </c>
      <c r="R138" s="41">
        <f t="shared" ca="1" si="42"/>
        <v>1</v>
      </c>
      <c r="S138" s="41" t="str">
        <f t="shared" ca="1" si="43"/>
        <v xml:space="preserve"> </v>
      </c>
      <c r="T138" s="41" t="str">
        <f t="shared" ca="1" si="44"/>
        <v xml:space="preserve"> </v>
      </c>
      <c r="U138" s="41">
        <f t="shared" ca="1" si="45"/>
        <v>1</v>
      </c>
      <c r="V138" s="41" t="str">
        <f t="shared" ca="1" si="46"/>
        <v xml:space="preserve"> </v>
      </c>
      <c r="W138" s="41">
        <f t="shared" ca="1" si="47"/>
        <v>1</v>
      </c>
    </row>
    <row r="139" spans="1:23" hidden="1" x14ac:dyDescent="0.25">
      <c r="A139" s="83">
        <f t="shared" ca="1" si="34"/>
        <v>4.5959139373467126</v>
      </c>
      <c r="B139" s="83">
        <f t="shared" ca="1" si="33"/>
        <v>3.0908337620927941</v>
      </c>
      <c r="C139" s="83">
        <f t="shared" ca="1" si="33"/>
        <v>5.7853344812645471</v>
      </c>
      <c r="D139" s="83">
        <f t="shared" ca="1" si="33"/>
        <v>2.8090439135623479</v>
      </c>
      <c r="E139" s="83">
        <f t="shared" ca="1" si="33"/>
        <v>2.0170196515776437</v>
      </c>
      <c r="F139" s="83">
        <f t="shared" ca="1" si="33"/>
        <v>3.1250427785147181</v>
      </c>
      <c r="G139" s="83">
        <f t="shared" ca="1" si="35"/>
        <v>10.381248418611261</v>
      </c>
      <c r="H139" s="83">
        <f t="shared" ca="1" si="36"/>
        <v>10.530000629423778</v>
      </c>
      <c r="I139" s="83">
        <f t="shared" ca="1" si="37"/>
        <v>8.2328961921851551</v>
      </c>
      <c r="J139" s="83">
        <f t="shared" ca="1" si="38"/>
        <v>10.530000629423778</v>
      </c>
      <c r="K139" s="83">
        <f ca="1">SMALL($J$5:$J$1004,ROWS($J$5:J139))</f>
        <v>9.6908813459419125</v>
      </c>
      <c r="L139" s="66">
        <f ca="1">ROWS($J$5:J139)/COUNT($J$5:$J$1004)</f>
        <v>0.13500000000000001</v>
      </c>
      <c r="M139" s="66"/>
      <c r="N139" s="41" t="str">
        <f t="shared" ca="1" si="39"/>
        <v xml:space="preserve"> </v>
      </c>
      <c r="O139" s="41">
        <f t="shared" ca="1" si="40"/>
        <v>1</v>
      </c>
      <c r="P139" s="41" t="str">
        <f t="shared" ca="1" si="41"/>
        <v xml:space="preserve"> </v>
      </c>
      <c r="R139" s="41">
        <f t="shared" ca="1" si="42"/>
        <v>1</v>
      </c>
      <c r="S139" s="41" t="str">
        <f t="shared" ca="1" si="43"/>
        <v xml:space="preserve"> </v>
      </c>
      <c r="T139" s="41" t="str">
        <f t="shared" ca="1" si="44"/>
        <v xml:space="preserve"> </v>
      </c>
      <c r="U139" s="41">
        <f t="shared" ca="1" si="45"/>
        <v>1</v>
      </c>
      <c r="V139" s="41" t="str">
        <f t="shared" ca="1" si="46"/>
        <v xml:space="preserve"> </v>
      </c>
      <c r="W139" s="41">
        <f t="shared" ca="1" si="47"/>
        <v>1</v>
      </c>
    </row>
    <row r="140" spans="1:23" hidden="1" x14ac:dyDescent="0.25">
      <c r="A140" s="83">
        <f t="shared" ca="1" si="34"/>
        <v>5.5213679009501426</v>
      </c>
      <c r="B140" s="83">
        <f t="shared" ca="1" si="33"/>
        <v>3.1628017503789789</v>
      </c>
      <c r="C140" s="83">
        <f t="shared" ca="1" si="33"/>
        <v>6.3156344195554333</v>
      </c>
      <c r="D140" s="83">
        <f t="shared" ca="1" si="33"/>
        <v>4.4615027208770268</v>
      </c>
      <c r="E140" s="83">
        <f t="shared" ca="1" si="33"/>
        <v>2.8972599295203132</v>
      </c>
      <c r="F140" s="83">
        <f t="shared" ca="1" si="33"/>
        <v>3.5015967791357729</v>
      </c>
      <c r="G140" s="83">
        <f t="shared" ca="1" si="35"/>
        <v>11.837002320505576</v>
      </c>
      <c r="H140" s="83">
        <f t="shared" ca="1" si="36"/>
        <v>13.484467400962941</v>
      </c>
      <c r="I140" s="83">
        <f t="shared" ca="1" si="37"/>
        <v>9.5616584590350655</v>
      </c>
      <c r="J140" s="83">
        <f t="shared" ca="1" si="38"/>
        <v>13.484467400962941</v>
      </c>
      <c r="K140" s="83">
        <f ca="1">SMALL($J$5:$J$1004,ROWS($J$5:J140))</f>
        <v>9.6998318560543133</v>
      </c>
      <c r="L140" s="66">
        <f ca="1">ROWS($J$5:J140)/COUNT($J$5:$J$1004)</f>
        <v>0.13600000000000001</v>
      </c>
      <c r="M140" s="66"/>
      <c r="N140" s="41" t="str">
        <f t="shared" ca="1" si="39"/>
        <v xml:space="preserve"> </v>
      </c>
      <c r="O140" s="41">
        <f t="shared" ca="1" si="40"/>
        <v>1</v>
      </c>
      <c r="P140" s="41" t="str">
        <f t="shared" ca="1" si="41"/>
        <v xml:space="preserve"> </v>
      </c>
      <c r="R140" s="41">
        <f t="shared" ca="1" si="42"/>
        <v>1</v>
      </c>
      <c r="S140" s="41" t="str">
        <f t="shared" ca="1" si="43"/>
        <v xml:space="preserve"> </v>
      </c>
      <c r="T140" s="41" t="str">
        <f t="shared" ca="1" si="44"/>
        <v xml:space="preserve"> </v>
      </c>
      <c r="U140" s="41">
        <f t="shared" ca="1" si="45"/>
        <v>1</v>
      </c>
      <c r="V140" s="41" t="str">
        <f t="shared" ca="1" si="46"/>
        <v xml:space="preserve"> </v>
      </c>
      <c r="W140" s="41">
        <f t="shared" ca="1" si="47"/>
        <v>1</v>
      </c>
    </row>
    <row r="141" spans="1:23" hidden="1" x14ac:dyDescent="0.25">
      <c r="A141" s="83">
        <f t="shared" ca="1" si="34"/>
        <v>3.4581200100529745</v>
      </c>
      <c r="B141" s="83">
        <f t="shared" ca="1" si="33"/>
        <v>3.7350683083397223</v>
      </c>
      <c r="C141" s="83">
        <f t="shared" ca="1" si="33"/>
        <v>5.9872535207008175</v>
      </c>
      <c r="D141" s="83">
        <f t="shared" ca="1" si="33"/>
        <v>5.3181293855616234</v>
      </c>
      <c r="E141" s="83">
        <f t="shared" ca="1" si="33"/>
        <v>2.4760220627589815</v>
      </c>
      <c r="F141" s="83">
        <f t="shared" ca="1" si="33"/>
        <v>2.6346816778815638</v>
      </c>
      <c r="G141" s="83">
        <f t="shared" ca="1" si="35"/>
        <v>9.4453735307537912</v>
      </c>
      <c r="H141" s="83">
        <f t="shared" ca="1" si="36"/>
        <v>11.410931073496162</v>
      </c>
      <c r="I141" s="83">
        <f t="shared" ca="1" si="37"/>
        <v>8.8457720489802689</v>
      </c>
      <c r="J141" s="83">
        <f t="shared" ca="1" si="38"/>
        <v>11.410931073496162</v>
      </c>
      <c r="K141" s="83">
        <f ca="1">SMALL($J$5:$J$1004,ROWS($J$5:J141))</f>
        <v>9.7000494339478784</v>
      </c>
      <c r="L141" s="66">
        <f ca="1">ROWS($J$5:J141)/COUNT($J$5:$J$1004)</f>
        <v>0.13700000000000001</v>
      </c>
      <c r="M141" s="66"/>
      <c r="N141" s="41" t="str">
        <f t="shared" ca="1" si="39"/>
        <v xml:space="preserve"> </v>
      </c>
      <c r="O141" s="41">
        <f t="shared" ca="1" si="40"/>
        <v>1</v>
      </c>
      <c r="P141" s="41" t="str">
        <f t="shared" ca="1" si="41"/>
        <v xml:space="preserve"> </v>
      </c>
      <c r="R141" s="41">
        <f t="shared" ca="1" si="42"/>
        <v>1</v>
      </c>
      <c r="S141" s="41" t="str">
        <f t="shared" ca="1" si="43"/>
        <v xml:space="preserve"> </v>
      </c>
      <c r="T141" s="41" t="str">
        <f t="shared" ca="1" si="44"/>
        <v xml:space="preserve"> </v>
      </c>
      <c r="U141" s="41">
        <f t="shared" ca="1" si="45"/>
        <v>1</v>
      </c>
      <c r="V141" s="41" t="str">
        <f t="shared" ca="1" si="46"/>
        <v xml:space="preserve"> </v>
      </c>
      <c r="W141" s="41">
        <f t="shared" ca="1" si="47"/>
        <v>1</v>
      </c>
    </row>
    <row r="142" spans="1:23" hidden="1" x14ac:dyDescent="0.25">
      <c r="A142" s="83">
        <f t="shared" ca="1" si="34"/>
        <v>2.5006380685201766</v>
      </c>
      <c r="B142" s="83">
        <f t="shared" ca="1" si="33"/>
        <v>2.0733710618086398</v>
      </c>
      <c r="C142" s="83">
        <f t="shared" ca="1" si="33"/>
        <v>7.2655132341295854</v>
      </c>
      <c r="D142" s="83">
        <f t="shared" ca="1" si="33"/>
        <v>2.3600615822271092</v>
      </c>
      <c r="E142" s="83">
        <f t="shared" ca="1" si="33"/>
        <v>2.4338742349450735</v>
      </c>
      <c r="F142" s="83">
        <f t="shared" ca="1" si="33"/>
        <v>2.9716849833772896</v>
      </c>
      <c r="G142" s="83">
        <f t="shared" ca="1" si="35"/>
        <v>9.7661513026497619</v>
      </c>
      <c r="H142" s="83">
        <f t="shared" ca="1" si="36"/>
        <v>7.8323846341245753</v>
      </c>
      <c r="I142" s="83">
        <f t="shared" ca="1" si="37"/>
        <v>7.4789302801310029</v>
      </c>
      <c r="J142" s="83">
        <f t="shared" ca="1" si="38"/>
        <v>9.7661513026497619</v>
      </c>
      <c r="K142" s="83">
        <f ca="1">SMALL($J$5:$J$1004,ROWS($J$5:J142))</f>
        <v>9.7195903743228804</v>
      </c>
      <c r="L142" s="66">
        <f ca="1">ROWS($J$5:J142)/COUNT($J$5:$J$1004)</f>
        <v>0.13800000000000001</v>
      </c>
      <c r="M142" s="66"/>
      <c r="N142" s="41">
        <f t="shared" ca="1" si="39"/>
        <v>1</v>
      </c>
      <c r="O142" s="41" t="str">
        <f t="shared" ca="1" si="40"/>
        <v xml:space="preserve"> </v>
      </c>
      <c r="P142" s="41" t="str">
        <f t="shared" ca="1" si="41"/>
        <v xml:space="preserve"> </v>
      </c>
      <c r="R142" s="41">
        <f t="shared" ca="1" si="42"/>
        <v>1</v>
      </c>
      <c r="S142" s="41" t="str">
        <f t="shared" ca="1" si="43"/>
        <v xml:space="preserve"> </v>
      </c>
      <c r="T142" s="41">
        <f t="shared" ca="1" si="44"/>
        <v>1</v>
      </c>
      <c r="U142" s="41" t="str">
        <f t="shared" ca="1" si="45"/>
        <v xml:space="preserve"> </v>
      </c>
      <c r="V142" s="41" t="str">
        <f t="shared" ca="1" si="46"/>
        <v xml:space="preserve"> </v>
      </c>
      <c r="W142" s="41" t="str">
        <f t="shared" ca="1" si="47"/>
        <v xml:space="preserve"> </v>
      </c>
    </row>
    <row r="143" spans="1:23" hidden="1" x14ac:dyDescent="0.25">
      <c r="A143" s="83">
        <f t="shared" ca="1" si="34"/>
        <v>2.6380070064374102</v>
      </c>
      <c r="B143" s="83">
        <f t="shared" ca="1" si="33"/>
        <v>4.6249651645721448</v>
      </c>
      <c r="C143" s="83">
        <f t="shared" ca="1" si="33"/>
        <v>7.0111705481167075</v>
      </c>
      <c r="D143" s="83">
        <f t="shared" ca="1" si="33"/>
        <v>2.386452745225033</v>
      </c>
      <c r="E143" s="83">
        <f t="shared" ca="1" si="33"/>
        <v>1.5981831771732888</v>
      </c>
      <c r="F143" s="83">
        <f t="shared" ca="1" si="33"/>
        <v>2.7438213892679375</v>
      </c>
      <c r="G143" s="83">
        <f t="shared" ca="1" si="35"/>
        <v>9.6491775545541181</v>
      </c>
      <c r="H143" s="83">
        <f t="shared" ca="1" si="36"/>
        <v>7.7682811409303802</v>
      </c>
      <c r="I143" s="83">
        <f t="shared" ca="1" si="37"/>
        <v>8.9669697310133714</v>
      </c>
      <c r="J143" s="83">
        <f t="shared" ca="1" si="38"/>
        <v>9.6491775545541181</v>
      </c>
      <c r="K143" s="83">
        <f ca="1">SMALL($J$5:$J$1004,ROWS($J$5:J143))</f>
        <v>9.7210624308959837</v>
      </c>
      <c r="L143" s="66">
        <f ca="1">ROWS($J$5:J143)/COUNT($J$5:$J$1004)</f>
        <v>0.13900000000000001</v>
      </c>
      <c r="M143" s="66"/>
      <c r="N143" s="41">
        <f t="shared" ca="1" si="39"/>
        <v>1</v>
      </c>
      <c r="O143" s="41" t="str">
        <f t="shared" ca="1" si="40"/>
        <v xml:space="preserve"> </v>
      </c>
      <c r="P143" s="41" t="str">
        <f t="shared" ca="1" si="41"/>
        <v xml:space="preserve"> </v>
      </c>
      <c r="R143" s="41">
        <f t="shared" ca="1" si="42"/>
        <v>1</v>
      </c>
      <c r="S143" s="41" t="str">
        <f t="shared" ca="1" si="43"/>
        <v xml:space="preserve"> </v>
      </c>
      <c r="T143" s="41">
        <f t="shared" ca="1" si="44"/>
        <v>1</v>
      </c>
      <c r="U143" s="41" t="str">
        <f t="shared" ca="1" si="45"/>
        <v xml:space="preserve"> </v>
      </c>
      <c r="V143" s="41" t="str">
        <f t="shared" ca="1" si="46"/>
        <v xml:space="preserve"> </v>
      </c>
      <c r="W143" s="41" t="str">
        <f t="shared" ca="1" si="47"/>
        <v xml:space="preserve"> </v>
      </c>
    </row>
    <row r="144" spans="1:23" hidden="1" x14ac:dyDescent="0.25">
      <c r="A144" s="83">
        <f t="shared" ca="1" si="34"/>
        <v>3.8698544531614947</v>
      </c>
      <c r="B144" s="83">
        <f t="shared" ca="1" si="33"/>
        <v>4.3360756347688429</v>
      </c>
      <c r="C144" s="83">
        <f t="shared" ca="1" si="33"/>
        <v>5.2929926315610203</v>
      </c>
      <c r="D144" s="83">
        <f t="shared" ca="1" si="33"/>
        <v>3.9652116213177657</v>
      </c>
      <c r="E144" s="83">
        <f t="shared" ca="1" si="33"/>
        <v>2.2076239523652657</v>
      </c>
      <c r="F144" s="83">
        <f t="shared" ca="1" si="33"/>
        <v>3.0955749324905035</v>
      </c>
      <c r="G144" s="83">
        <f t="shared" ca="1" si="35"/>
        <v>9.1628470847225145</v>
      </c>
      <c r="H144" s="83">
        <f t="shared" ca="1" si="36"/>
        <v>10.930641006969765</v>
      </c>
      <c r="I144" s="83">
        <f t="shared" ca="1" si="37"/>
        <v>9.6392745196246121</v>
      </c>
      <c r="J144" s="83">
        <f t="shared" ca="1" si="38"/>
        <v>10.930641006969765</v>
      </c>
      <c r="K144" s="83">
        <f ca="1">SMALL($J$5:$J$1004,ROWS($J$5:J144))</f>
        <v>9.7217479623813468</v>
      </c>
      <c r="L144" s="66">
        <f ca="1">ROWS($J$5:J144)/COUNT($J$5:$J$1004)</f>
        <v>0.14000000000000001</v>
      </c>
      <c r="M144" s="66"/>
      <c r="N144" s="41" t="str">
        <f t="shared" ca="1" si="39"/>
        <v xml:space="preserve"> </v>
      </c>
      <c r="O144" s="41">
        <f t="shared" ca="1" si="40"/>
        <v>1</v>
      </c>
      <c r="P144" s="41" t="str">
        <f t="shared" ca="1" si="41"/>
        <v xml:space="preserve"> </v>
      </c>
      <c r="R144" s="41">
        <f t="shared" ca="1" si="42"/>
        <v>1</v>
      </c>
      <c r="S144" s="41" t="str">
        <f t="shared" ca="1" si="43"/>
        <v xml:space="preserve"> </v>
      </c>
      <c r="T144" s="41" t="str">
        <f t="shared" ca="1" si="44"/>
        <v xml:space="preserve"> </v>
      </c>
      <c r="U144" s="41">
        <f t="shared" ca="1" si="45"/>
        <v>1</v>
      </c>
      <c r="V144" s="41" t="str">
        <f t="shared" ca="1" si="46"/>
        <v xml:space="preserve"> </v>
      </c>
      <c r="W144" s="41">
        <f t="shared" ca="1" si="47"/>
        <v>1</v>
      </c>
    </row>
    <row r="145" spans="1:23" hidden="1" x14ac:dyDescent="0.25">
      <c r="A145" s="83">
        <f t="shared" ca="1" si="34"/>
        <v>4.7034268946258209</v>
      </c>
      <c r="B145" s="83">
        <f t="shared" ca="1" si="33"/>
        <v>3.6092436268808772</v>
      </c>
      <c r="C145" s="83">
        <f t="shared" ca="1" si="33"/>
        <v>5.1366699786122254</v>
      </c>
      <c r="D145" s="83">
        <f t="shared" ca="1" si="33"/>
        <v>5.3366546718749559</v>
      </c>
      <c r="E145" s="83">
        <f t="shared" ca="1" si="33"/>
        <v>2.4117445579480226</v>
      </c>
      <c r="F145" s="83">
        <f t="shared" ca="1" si="33"/>
        <v>2.7069872778499979</v>
      </c>
      <c r="G145" s="83">
        <f t="shared" ca="1" si="35"/>
        <v>9.8400968732380463</v>
      </c>
      <c r="H145" s="83">
        <f t="shared" ca="1" si="36"/>
        <v>12.747068844350775</v>
      </c>
      <c r="I145" s="83">
        <f t="shared" ca="1" si="37"/>
        <v>8.7279754626788986</v>
      </c>
      <c r="J145" s="83">
        <f t="shared" ca="1" si="38"/>
        <v>12.747068844350775</v>
      </c>
      <c r="K145" s="83">
        <f ca="1">SMALL($J$5:$J$1004,ROWS($J$5:J145))</f>
        <v>9.7274849958130538</v>
      </c>
      <c r="L145" s="66">
        <f ca="1">ROWS($J$5:J145)/COUNT($J$5:$J$1004)</f>
        <v>0.14099999999999999</v>
      </c>
      <c r="M145" s="66"/>
      <c r="N145" s="41" t="str">
        <f t="shared" ca="1" si="39"/>
        <v xml:space="preserve"> </v>
      </c>
      <c r="O145" s="41">
        <f t="shared" ca="1" si="40"/>
        <v>1</v>
      </c>
      <c r="P145" s="41" t="str">
        <f t="shared" ca="1" si="41"/>
        <v xml:space="preserve"> </v>
      </c>
      <c r="R145" s="41">
        <f t="shared" ca="1" si="42"/>
        <v>1</v>
      </c>
      <c r="S145" s="41" t="str">
        <f t="shared" ca="1" si="43"/>
        <v xml:space="preserve"> </v>
      </c>
      <c r="T145" s="41" t="str">
        <f t="shared" ca="1" si="44"/>
        <v xml:space="preserve"> </v>
      </c>
      <c r="U145" s="41">
        <f t="shared" ca="1" si="45"/>
        <v>1</v>
      </c>
      <c r="V145" s="41" t="str">
        <f t="shared" ca="1" si="46"/>
        <v xml:space="preserve"> </v>
      </c>
      <c r="W145" s="41">
        <f t="shared" ca="1" si="47"/>
        <v>1</v>
      </c>
    </row>
    <row r="146" spans="1:23" hidden="1" x14ac:dyDescent="0.25">
      <c r="A146" s="83">
        <f t="shared" ca="1" si="34"/>
        <v>5.6414962741308212</v>
      </c>
      <c r="B146" s="83">
        <f t="shared" ca="1" si="33"/>
        <v>3.776483907042429</v>
      </c>
      <c r="C146" s="83">
        <f t="shared" ca="1" si="33"/>
        <v>7.2114789139625595</v>
      </c>
      <c r="D146" s="83">
        <f t="shared" ca="1" si="33"/>
        <v>5.7951644530907975</v>
      </c>
      <c r="E146" s="83">
        <f t="shared" ca="1" si="33"/>
        <v>2.423720102725333</v>
      </c>
      <c r="F146" s="83">
        <f t="shared" ca="1" si="33"/>
        <v>3.3243790091571128</v>
      </c>
      <c r="G146" s="83">
        <f t="shared" ca="1" si="35"/>
        <v>12.852975188093382</v>
      </c>
      <c r="H146" s="83">
        <f t="shared" ca="1" si="36"/>
        <v>14.761039736378731</v>
      </c>
      <c r="I146" s="83">
        <f t="shared" ca="1" si="37"/>
        <v>9.5245830189248757</v>
      </c>
      <c r="J146" s="83">
        <f t="shared" ca="1" si="38"/>
        <v>14.761039736378731</v>
      </c>
      <c r="K146" s="83">
        <f ca="1">SMALL($J$5:$J$1004,ROWS($J$5:J146))</f>
        <v>9.7371642262412976</v>
      </c>
      <c r="L146" s="66">
        <f ca="1">ROWS($J$5:J146)/COUNT($J$5:$J$1004)</f>
        <v>0.14199999999999999</v>
      </c>
      <c r="M146" s="66"/>
      <c r="N146" s="41" t="str">
        <f t="shared" ca="1" si="39"/>
        <v xml:space="preserve"> </v>
      </c>
      <c r="O146" s="41">
        <f t="shared" ca="1" si="40"/>
        <v>1</v>
      </c>
      <c r="P146" s="41" t="str">
        <f t="shared" ca="1" si="41"/>
        <v xml:space="preserve"> </v>
      </c>
      <c r="R146" s="41">
        <f t="shared" ca="1" si="42"/>
        <v>1</v>
      </c>
      <c r="S146" s="41" t="str">
        <f t="shared" ca="1" si="43"/>
        <v xml:space="preserve"> </v>
      </c>
      <c r="T146" s="41" t="str">
        <f t="shared" ca="1" si="44"/>
        <v xml:space="preserve"> </v>
      </c>
      <c r="U146" s="41">
        <f t="shared" ca="1" si="45"/>
        <v>1</v>
      </c>
      <c r="V146" s="41" t="str">
        <f t="shared" ca="1" si="46"/>
        <v xml:space="preserve"> </v>
      </c>
      <c r="W146" s="41">
        <f t="shared" ca="1" si="47"/>
        <v>1</v>
      </c>
    </row>
    <row r="147" spans="1:23" hidden="1" x14ac:dyDescent="0.25">
      <c r="A147" s="83">
        <f t="shared" ca="1" si="34"/>
        <v>2.0968241733624366</v>
      </c>
      <c r="B147" s="83">
        <f t="shared" ca="1" si="33"/>
        <v>3.3674802219669977</v>
      </c>
      <c r="C147" s="83">
        <f t="shared" ca="1" si="33"/>
        <v>6.4194198559978588</v>
      </c>
      <c r="D147" s="83">
        <f t="shared" ca="1" si="33"/>
        <v>5.8314056855854473</v>
      </c>
      <c r="E147" s="83">
        <f t="shared" ca="1" si="33"/>
        <v>2.7862218125321125</v>
      </c>
      <c r="F147" s="83">
        <f t="shared" ca="1" si="33"/>
        <v>3.8231083842128415</v>
      </c>
      <c r="G147" s="83">
        <f t="shared" ca="1" si="35"/>
        <v>8.5162440293602959</v>
      </c>
      <c r="H147" s="83">
        <f t="shared" ca="1" si="36"/>
        <v>11.751338243160724</v>
      </c>
      <c r="I147" s="83">
        <f t="shared" ca="1" si="37"/>
        <v>9.9768104187119526</v>
      </c>
      <c r="J147" s="83">
        <f t="shared" ca="1" si="38"/>
        <v>11.751338243160724</v>
      </c>
      <c r="K147" s="83">
        <f ca="1">SMALL($J$5:$J$1004,ROWS($J$5:J147))</f>
        <v>9.7385549606575808</v>
      </c>
      <c r="L147" s="66">
        <f ca="1">ROWS($J$5:J147)/COUNT($J$5:$J$1004)</f>
        <v>0.14299999999999999</v>
      </c>
      <c r="M147" s="66"/>
      <c r="N147" s="41" t="str">
        <f t="shared" ca="1" si="39"/>
        <v xml:space="preserve"> </v>
      </c>
      <c r="O147" s="41">
        <f t="shared" ca="1" si="40"/>
        <v>1</v>
      </c>
      <c r="P147" s="41" t="str">
        <f t="shared" ca="1" si="41"/>
        <v xml:space="preserve"> </v>
      </c>
      <c r="R147" s="41">
        <f t="shared" ca="1" si="42"/>
        <v>1</v>
      </c>
      <c r="S147" s="41" t="str">
        <f t="shared" ca="1" si="43"/>
        <v xml:space="preserve"> </v>
      </c>
      <c r="T147" s="41" t="str">
        <f t="shared" ca="1" si="44"/>
        <v xml:space="preserve"> </v>
      </c>
      <c r="U147" s="41">
        <f t="shared" ca="1" si="45"/>
        <v>1</v>
      </c>
      <c r="V147" s="41" t="str">
        <f t="shared" ca="1" si="46"/>
        <v xml:space="preserve"> </v>
      </c>
      <c r="W147" s="41">
        <f t="shared" ca="1" si="47"/>
        <v>1</v>
      </c>
    </row>
    <row r="148" spans="1:23" hidden="1" x14ac:dyDescent="0.25">
      <c r="A148" s="83">
        <f t="shared" ca="1" si="34"/>
        <v>3.7815174277780534</v>
      </c>
      <c r="B148" s="83">
        <f t="shared" ca="1" si="33"/>
        <v>3.3927855231112041</v>
      </c>
      <c r="C148" s="83">
        <f t="shared" ca="1" si="33"/>
        <v>5.5721326505653774</v>
      </c>
      <c r="D148" s="83">
        <f t="shared" ca="1" si="33"/>
        <v>2.6704535049052285</v>
      </c>
      <c r="E148" s="83">
        <f t="shared" ca="1" si="33"/>
        <v>2.935543576435284</v>
      </c>
      <c r="F148" s="83">
        <f t="shared" ca="1" si="33"/>
        <v>3.3582484399309931</v>
      </c>
      <c r="G148" s="83">
        <f t="shared" ca="1" si="35"/>
        <v>9.3536500783434313</v>
      </c>
      <c r="H148" s="83">
        <f t="shared" ca="1" si="36"/>
        <v>9.8102193726142755</v>
      </c>
      <c r="I148" s="83">
        <f t="shared" ca="1" si="37"/>
        <v>9.6865775394774811</v>
      </c>
      <c r="J148" s="83">
        <f t="shared" ca="1" si="38"/>
        <v>9.8102193726142755</v>
      </c>
      <c r="K148" s="83">
        <f ca="1">SMALL($J$5:$J$1004,ROWS($J$5:J148))</f>
        <v>9.7465759276960586</v>
      </c>
      <c r="L148" s="66">
        <f ca="1">ROWS($J$5:J148)/COUNT($J$5:$J$1004)</f>
        <v>0.14399999999999999</v>
      </c>
      <c r="M148" s="66"/>
      <c r="N148" s="41" t="str">
        <f t="shared" ca="1" si="39"/>
        <v xml:space="preserve"> </v>
      </c>
      <c r="O148" s="41">
        <f t="shared" ca="1" si="40"/>
        <v>1</v>
      </c>
      <c r="P148" s="41" t="str">
        <f t="shared" ca="1" si="41"/>
        <v xml:space="preserve"> </v>
      </c>
      <c r="R148" s="41">
        <f t="shared" ca="1" si="42"/>
        <v>1</v>
      </c>
      <c r="S148" s="41" t="str">
        <f t="shared" ca="1" si="43"/>
        <v xml:space="preserve"> </v>
      </c>
      <c r="T148" s="41" t="str">
        <f t="shared" ca="1" si="44"/>
        <v xml:space="preserve"> </v>
      </c>
      <c r="U148" s="41">
        <f t="shared" ca="1" si="45"/>
        <v>1</v>
      </c>
      <c r="V148" s="41" t="str">
        <f t="shared" ca="1" si="46"/>
        <v xml:space="preserve"> </v>
      </c>
      <c r="W148" s="41">
        <f t="shared" ca="1" si="47"/>
        <v>1</v>
      </c>
    </row>
    <row r="149" spans="1:23" hidden="1" x14ac:dyDescent="0.25">
      <c r="A149" s="83">
        <f t="shared" ca="1" si="34"/>
        <v>2.136403704997663</v>
      </c>
      <c r="B149" s="83">
        <f t="shared" ca="1" si="33"/>
        <v>1.6350186110819451</v>
      </c>
      <c r="C149" s="83">
        <f t="shared" ca="1" si="33"/>
        <v>7.0025568965470111</v>
      </c>
      <c r="D149" s="83">
        <f t="shared" ca="1" si="33"/>
        <v>4.1929633863272215</v>
      </c>
      <c r="E149" s="83">
        <f t="shared" ca="1" si="33"/>
        <v>1.349785314090816</v>
      </c>
      <c r="F149" s="83">
        <f t="shared" ca="1" si="33"/>
        <v>2.0776621240613826</v>
      </c>
      <c r="G149" s="83">
        <f t="shared" ca="1" si="35"/>
        <v>9.1389606015446745</v>
      </c>
      <c r="H149" s="83">
        <f t="shared" ca="1" si="36"/>
        <v>8.4070292153862667</v>
      </c>
      <c r="I149" s="83">
        <f t="shared" ca="1" si="37"/>
        <v>5.0624660492341436</v>
      </c>
      <c r="J149" s="83">
        <f t="shared" ca="1" si="38"/>
        <v>9.1389606015446745</v>
      </c>
      <c r="K149" s="83">
        <f ca="1">SMALL($J$5:$J$1004,ROWS($J$5:J149))</f>
        <v>9.7475052588189719</v>
      </c>
      <c r="L149" s="66">
        <f ca="1">ROWS($J$5:J149)/COUNT($J$5:$J$1004)</f>
        <v>0.14499999999999999</v>
      </c>
      <c r="M149" s="66"/>
      <c r="N149" s="41">
        <f t="shared" ca="1" si="39"/>
        <v>1</v>
      </c>
      <c r="O149" s="41" t="str">
        <f t="shared" ca="1" si="40"/>
        <v xml:space="preserve"> </v>
      </c>
      <c r="P149" s="41" t="str">
        <f t="shared" ca="1" si="41"/>
        <v xml:space="preserve"> </v>
      </c>
      <c r="R149" s="41">
        <f t="shared" ca="1" si="42"/>
        <v>1</v>
      </c>
      <c r="S149" s="41" t="str">
        <f t="shared" ca="1" si="43"/>
        <v xml:space="preserve"> </v>
      </c>
      <c r="T149" s="41">
        <f t="shared" ca="1" si="44"/>
        <v>1</v>
      </c>
      <c r="U149" s="41" t="str">
        <f t="shared" ca="1" si="45"/>
        <v xml:space="preserve"> </v>
      </c>
      <c r="V149" s="41" t="str">
        <f t="shared" ca="1" si="46"/>
        <v xml:space="preserve"> </v>
      </c>
      <c r="W149" s="41" t="str">
        <f t="shared" ca="1" si="47"/>
        <v xml:space="preserve"> </v>
      </c>
    </row>
    <row r="150" spans="1:23" hidden="1" x14ac:dyDescent="0.25">
      <c r="A150" s="83">
        <f t="shared" ca="1" si="34"/>
        <v>3.8133864317767965</v>
      </c>
      <c r="B150" s="83">
        <f t="shared" ca="1" si="33"/>
        <v>2.8873746637490556</v>
      </c>
      <c r="C150" s="83">
        <f t="shared" ca="1" si="33"/>
        <v>6.1284484745568708</v>
      </c>
      <c r="D150" s="83">
        <f t="shared" ca="1" si="33"/>
        <v>5.7906896962610137</v>
      </c>
      <c r="E150" s="83">
        <f t="shared" ca="1" si="33"/>
        <v>1.226299280831592</v>
      </c>
      <c r="F150" s="83">
        <f t="shared" ca="1" si="33"/>
        <v>2.1687272893670784</v>
      </c>
      <c r="G150" s="83">
        <f t="shared" ca="1" si="35"/>
        <v>9.9418349063336677</v>
      </c>
      <c r="H150" s="83">
        <f t="shared" ca="1" si="36"/>
        <v>11.772803417404889</v>
      </c>
      <c r="I150" s="83">
        <f t="shared" ca="1" si="37"/>
        <v>6.2824012339477262</v>
      </c>
      <c r="J150" s="83">
        <f t="shared" ca="1" si="38"/>
        <v>11.772803417404889</v>
      </c>
      <c r="K150" s="83">
        <f ca="1">SMALL($J$5:$J$1004,ROWS($J$5:J150))</f>
        <v>9.7533744066470405</v>
      </c>
      <c r="L150" s="66">
        <f ca="1">ROWS($J$5:J150)/COUNT($J$5:$J$1004)</f>
        <v>0.14599999999999999</v>
      </c>
      <c r="M150" s="66"/>
      <c r="N150" s="41" t="str">
        <f t="shared" ca="1" si="39"/>
        <v xml:space="preserve"> </v>
      </c>
      <c r="O150" s="41">
        <f t="shared" ca="1" si="40"/>
        <v>1</v>
      </c>
      <c r="P150" s="41" t="str">
        <f t="shared" ca="1" si="41"/>
        <v xml:space="preserve"> </v>
      </c>
      <c r="R150" s="41">
        <f t="shared" ca="1" si="42"/>
        <v>1</v>
      </c>
      <c r="S150" s="41" t="str">
        <f t="shared" ca="1" si="43"/>
        <v xml:space="preserve"> </v>
      </c>
      <c r="T150" s="41" t="str">
        <f t="shared" ca="1" si="44"/>
        <v xml:space="preserve"> </v>
      </c>
      <c r="U150" s="41">
        <f t="shared" ca="1" si="45"/>
        <v>1</v>
      </c>
      <c r="V150" s="41" t="str">
        <f t="shared" ca="1" si="46"/>
        <v xml:space="preserve"> </v>
      </c>
      <c r="W150" s="41">
        <f t="shared" ca="1" si="47"/>
        <v>1</v>
      </c>
    </row>
    <row r="151" spans="1:23" hidden="1" x14ac:dyDescent="0.25">
      <c r="A151" s="83">
        <f t="shared" ca="1" si="34"/>
        <v>4.5347865899306843</v>
      </c>
      <c r="B151" s="83">
        <f t="shared" ca="1" si="33"/>
        <v>2.7503025495976159</v>
      </c>
      <c r="C151" s="83">
        <f t="shared" ca="1" si="33"/>
        <v>6.674665552969353</v>
      </c>
      <c r="D151" s="83">
        <f t="shared" ca="1" si="33"/>
        <v>3.8311275124905873</v>
      </c>
      <c r="E151" s="83">
        <f t="shared" ca="1" si="33"/>
        <v>2.5404092888624206</v>
      </c>
      <c r="F151" s="83">
        <f t="shared" ca="1" si="33"/>
        <v>3.5495412968058382</v>
      </c>
      <c r="G151" s="83">
        <f t="shared" ca="1" si="35"/>
        <v>11.209452142900037</v>
      </c>
      <c r="H151" s="83">
        <f t="shared" ca="1" si="36"/>
        <v>11.91545539922711</v>
      </c>
      <c r="I151" s="83">
        <f t="shared" ca="1" si="37"/>
        <v>8.8402531352658755</v>
      </c>
      <c r="J151" s="83">
        <f t="shared" ca="1" si="38"/>
        <v>11.91545539922711</v>
      </c>
      <c r="K151" s="83">
        <f ca="1">SMALL($J$5:$J$1004,ROWS($J$5:J151))</f>
        <v>9.7555411311967735</v>
      </c>
      <c r="L151" s="66">
        <f ca="1">ROWS($J$5:J151)/COUNT($J$5:$J$1004)</f>
        <v>0.14699999999999999</v>
      </c>
      <c r="M151" s="66"/>
      <c r="N151" s="41" t="str">
        <f t="shared" ca="1" si="39"/>
        <v xml:space="preserve"> </v>
      </c>
      <c r="O151" s="41">
        <f t="shared" ca="1" si="40"/>
        <v>1</v>
      </c>
      <c r="P151" s="41" t="str">
        <f t="shared" ca="1" si="41"/>
        <v xml:space="preserve"> </v>
      </c>
      <c r="R151" s="41">
        <f t="shared" ca="1" si="42"/>
        <v>1</v>
      </c>
      <c r="S151" s="41" t="str">
        <f t="shared" ca="1" si="43"/>
        <v xml:space="preserve"> </v>
      </c>
      <c r="T151" s="41" t="str">
        <f t="shared" ca="1" si="44"/>
        <v xml:space="preserve"> </v>
      </c>
      <c r="U151" s="41">
        <f t="shared" ca="1" si="45"/>
        <v>1</v>
      </c>
      <c r="V151" s="41" t="str">
        <f t="shared" ca="1" si="46"/>
        <v xml:space="preserve"> </v>
      </c>
      <c r="W151" s="41">
        <f t="shared" ca="1" si="47"/>
        <v>1</v>
      </c>
    </row>
    <row r="152" spans="1:23" hidden="1" x14ac:dyDescent="0.25">
      <c r="A152" s="83">
        <f t="shared" ca="1" si="34"/>
        <v>2.4636948963558205</v>
      </c>
      <c r="B152" s="83">
        <f t="shared" ca="1" si="33"/>
        <v>3.312671049286068</v>
      </c>
      <c r="C152" s="83">
        <f t="shared" ca="1" si="33"/>
        <v>4.6467229140400628</v>
      </c>
      <c r="D152" s="83">
        <f t="shared" ca="1" si="33"/>
        <v>3.5823515896860316</v>
      </c>
      <c r="E152" s="83">
        <f t="shared" ca="1" si="33"/>
        <v>2.5807791329435918</v>
      </c>
      <c r="F152" s="83">
        <f t="shared" ca="1" si="33"/>
        <v>2.4203015504411107</v>
      </c>
      <c r="G152" s="83">
        <f t="shared" ca="1" si="35"/>
        <v>7.1104178103958837</v>
      </c>
      <c r="H152" s="83">
        <f t="shared" ca="1" si="36"/>
        <v>8.4663480364829624</v>
      </c>
      <c r="I152" s="83">
        <f t="shared" ca="1" si="37"/>
        <v>8.3137517326707702</v>
      </c>
      <c r="J152" s="83">
        <f t="shared" ca="1" si="38"/>
        <v>8.4663480364829624</v>
      </c>
      <c r="K152" s="83">
        <f ca="1">SMALL($J$5:$J$1004,ROWS($J$5:J152))</f>
        <v>9.7596041101652915</v>
      </c>
      <c r="L152" s="66">
        <f ca="1">ROWS($J$5:J152)/COUNT($J$5:$J$1004)</f>
        <v>0.14799999999999999</v>
      </c>
      <c r="M152" s="66"/>
      <c r="N152" s="41" t="str">
        <f t="shared" ca="1" si="39"/>
        <v xml:space="preserve"> </v>
      </c>
      <c r="O152" s="41">
        <f t="shared" ca="1" si="40"/>
        <v>1</v>
      </c>
      <c r="P152" s="41" t="str">
        <f t="shared" ca="1" si="41"/>
        <v xml:space="preserve"> </v>
      </c>
      <c r="R152" s="41">
        <f t="shared" ca="1" si="42"/>
        <v>1</v>
      </c>
      <c r="S152" s="41" t="str">
        <f t="shared" ca="1" si="43"/>
        <v xml:space="preserve"> </v>
      </c>
      <c r="T152" s="41" t="str">
        <f t="shared" ca="1" si="44"/>
        <v xml:space="preserve"> </v>
      </c>
      <c r="U152" s="41">
        <f t="shared" ca="1" si="45"/>
        <v>1</v>
      </c>
      <c r="V152" s="41" t="str">
        <f t="shared" ca="1" si="46"/>
        <v xml:space="preserve"> </v>
      </c>
      <c r="W152" s="41">
        <f t="shared" ca="1" si="47"/>
        <v>1</v>
      </c>
    </row>
    <row r="153" spans="1:23" hidden="1" x14ac:dyDescent="0.25">
      <c r="A153" s="83">
        <f t="shared" ca="1" si="34"/>
        <v>5.402193930688501</v>
      </c>
      <c r="B153" s="83">
        <f t="shared" ca="1" si="33"/>
        <v>2.0862352585468433</v>
      </c>
      <c r="C153" s="83">
        <f t="shared" ca="1" si="33"/>
        <v>4.0854871343882291</v>
      </c>
      <c r="D153" s="83">
        <f t="shared" ca="1" si="33"/>
        <v>4.2869066451258915</v>
      </c>
      <c r="E153" s="83">
        <f t="shared" ca="1" si="33"/>
        <v>2.4660579235079965</v>
      </c>
      <c r="F153" s="83">
        <f t="shared" ca="1" si="33"/>
        <v>3.253840135240563</v>
      </c>
      <c r="G153" s="83">
        <f t="shared" ca="1" si="35"/>
        <v>9.48768106507673</v>
      </c>
      <c r="H153" s="83">
        <f t="shared" ca="1" si="36"/>
        <v>12.942940711054955</v>
      </c>
      <c r="I153" s="83">
        <f t="shared" ca="1" si="37"/>
        <v>7.8061333172954024</v>
      </c>
      <c r="J153" s="83">
        <f t="shared" ca="1" si="38"/>
        <v>12.942940711054955</v>
      </c>
      <c r="K153" s="83">
        <f ca="1">SMALL($J$5:$J$1004,ROWS($J$5:J153))</f>
        <v>9.7661513026497619</v>
      </c>
      <c r="L153" s="66">
        <f ca="1">ROWS($J$5:J153)/COUNT($J$5:$J$1004)</f>
        <v>0.14899999999999999</v>
      </c>
      <c r="M153" s="66"/>
      <c r="N153" s="41" t="str">
        <f t="shared" ca="1" si="39"/>
        <v xml:space="preserve"> </v>
      </c>
      <c r="O153" s="41">
        <f t="shared" ca="1" si="40"/>
        <v>1</v>
      </c>
      <c r="P153" s="41" t="str">
        <f t="shared" ca="1" si="41"/>
        <v xml:space="preserve"> </v>
      </c>
      <c r="R153" s="41">
        <f t="shared" ca="1" si="42"/>
        <v>1</v>
      </c>
      <c r="S153" s="41" t="str">
        <f t="shared" ca="1" si="43"/>
        <v xml:space="preserve"> </v>
      </c>
      <c r="T153" s="41" t="str">
        <f t="shared" ca="1" si="44"/>
        <v xml:space="preserve"> </v>
      </c>
      <c r="U153" s="41">
        <f t="shared" ca="1" si="45"/>
        <v>1</v>
      </c>
      <c r="V153" s="41" t="str">
        <f t="shared" ca="1" si="46"/>
        <v xml:space="preserve"> </v>
      </c>
      <c r="W153" s="41">
        <f t="shared" ca="1" si="47"/>
        <v>1</v>
      </c>
    </row>
    <row r="154" spans="1:23" hidden="1" x14ac:dyDescent="0.25">
      <c r="A154" s="83">
        <f t="shared" ca="1" si="34"/>
        <v>4.467001800799772</v>
      </c>
      <c r="B154" s="83">
        <f t="shared" ca="1" si="33"/>
        <v>3.9932943745556853</v>
      </c>
      <c r="C154" s="83">
        <f t="shared" ca="1" si="33"/>
        <v>4.3192561376236434</v>
      </c>
      <c r="D154" s="83">
        <f t="shared" ca="1" si="33"/>
        <v>4.6777909810969653</v>
      </c>
      <c r="E154" s="83">
        <f t="shared" ca="1" si="33"/>
        <v>1.4955243596721974</v>
      </c>
      <c r="F154" s="83">
        <f t="shared" ca="1" si="33"/>
        <v>3.2469764957108769</v>
      </c>
      <c r="G154" s="83">
        <f t="shared" ca="1" si="35"/>
        <v>8.7862579384234145</v>
      </c>
      <c r="H154" s="83">
        <f t="shared" ca="1" si="36"/>
        <v>12.391769277607613</v>
      </c>
      <c r="I154" s="83">
        <f t="shared" ca="1" si="37"/>
        <v>8.7357952299387591</v>
      </c>
      <c r="J154" s="83">
        <f t="shared" ca="1" si="38"/>
        <v>12.391769277607613</v>
      </c>
      <c r="K154" s="83">
        <f ca="1">SMALL($J$5:$J$1004,ROWS($J$5:J154))</f>
        <v>9.7720718398415087</v>
      </c>
      <c r="L154" s="66">
        <f ca="1">ROWS($J$5:J154)/COUNT($J$5:$J$1004)</f>
        <v>0.15</v>
      </c>
      <c r="M154" s="66"/>
      <c r="N154" s="41" t="str">
        <f t="shared" ca="1" si="39"/>
        <v xml:space="preserve"> </v>
      </c>
      <c r="O154" s="41">
        <f t="shared" ca="1" si="40"/>
        <v>1</v>
      </c>
      <c r="P154" s="41" t="str">
        <f t="shared" ca="1" si="41"/>
        <v xml:space="preserve"> </v>
      </c>
      <c r="R154" s="41">
        <f t="shared" ca="1" si="42"/>
        <v>1</v>
      </c>
      <c r="S154" s="41" t="str">
        <f t="shared" ca="1" si="43"/>
        <v xml:space="preserve"> </v>
      </c>
      <c r="T154" s="41" t="str">
        <f t="shared" ca="1" si="44"/>
        <v xml:space="preserve"> </v>
      </c>
      <c r="U154" s="41">
        <f t="shared" ca="1" si="45"/>
        <v>1</v>
      </c>
      <c r="V154" s="41" t="str">
        <f t="shared" ca="1" si="46"/>
        <v xml:space="preserve"> </v>
      </c>
      <c r="W154" s="41">
        <f t="shared" ca="1" si="47"/>
        <v>1</v>
      </c>
    </row>
    <row r="155" spans="1:23" hidden="1" x14ac:dyDescent="0.25">
      <c r="A155" s="83">
        <f t="shared" ca="1" si="34"/>
        <v>2.2437188785244704</v>
      </c>
      <c r="B155" s="83">
        <f t="shared" ca="1" si="33"/>
        <v>4.2230523038583225</v>
      </c>
      <c r="C155" s="83">
        <f t="shared" ca="1" si="33"/>
        <v>5.7619111029393961</v>
      </c>
      <c r="D155" s="83">
        <f t="shared" ref="B155:F206" ca="1" si="48">D$2+(D$3-D$2)*RAND()</f>
        <v>5.6435996419663121</v>
      </c>
      <c r="E155" s="83">
        <f t="shared" ca="1" si="48"/>
        <v>2.2792089063621135</v>
      </c>
      <c r="F155" s="83">
        <f t="shared" ca="1" si="48"/>
        <v>2.7695516958754007</v>
      </c>
      <c r="G155" s="83">
        <f t="shared" ca="1" si="35"/>
        <v>8.0056299814638656</v>
      </c>
      <c r="H155" s="83">
        <f t="shared" ca="1" si="36"/>
        <v>10.656870216366183</v>
      </c>
      <c r="I155" s="83">
        <f t="shared" ca="1" si="37"/>
        <v>9.2718129060958354</v>
      </c>
      <c r="J155" s="83">
        <f t="shared" ca="1" si="38"/>
        <v>10.656870216366183</v>
      </c>
      <c r="K155" s="83">
        <f ca="1">SMALL($J$5:$J$1004,ROWS($J$5:J155))</f>
        <v>9.7726555644292947</v>
      </c>
      <c r="L155" s="66">
        <f ca="1">ROWS($J$5:J155)/COUNT($J$5:$J$1004)</f>
        <v>0.151</v>
      </c>
      <c r="M155" s="66"/>
      <c r="N155" s="41" t="str">
        <f t="shared" ca="1" si="39"/>
        <v xml:space="preserve"> </v>
      </c>
      <c r="O155" s="41">
        <f t="shared" ca="1" si="40"/>
        <v>1</v>
      </c>
      <c r="P155" s="41" t="str">
        <f t="shared" ca="1" si="41"/>
        <v xml:space="preserve"> </v>
      </c>
      <c r="R155" s="41">
        <f t="shared" ca="1" si="42"/>
        <v>1</v>
      </c>
      <c r="S155" s="41" t="str">
        <f t="shared" ca="1" si="43"/>
        <v xml:space="preserve"> </v>
      </c>
      <c r="T155" s="41" t="str">
        <f t="shared" ca="1" si="44"/>
        <v xml:space="preserve"> </v>
      </c>
      <c r="U155" s="41">
        <f t="shared" ca="1" si="45"/>
        <v>1</v>
      </c>
      <c r="V155" s="41" t="str">
        <f t="shared" ca="1" si="46"/>
        <v xml:space="preserve"> </v>
      </c>
      <c r="W155" s="41">
        <f t="shared" ca="1" si="47"/>
        <v>1</v>
      </c>
    </row>
    <row r="156" spans="1:23" hidden="1" x14ac:dyDescent="0.25">
      <c r="A156" s="83">
        <f t="shared" ca="1" si="34"/>
        <v>3.8780751190783533</v>
      </c>
      <c r="B156" s="83">
        <f t="shared" ca="1" si="48"/>
        <v>4.524734270112698</v>
      </c>
      <c r="C156" s="83">
        <f t="shared" ca="1" si="48"/>
        <v>5.3764087113793266</v>
      </c>
      <c r="D156" s="83">
        <f t="shared" ca="1" si="48"/>
        <v>5.2324994630530588</v>
      </c>
      <c r="E156" s="83">
        <f t="shared" ca="1" si="48"/>
        <v>1.0265036785789883</v>
      </c>
      <c r="F156" s="83">
        <f t="shared" ca="1" si="48"/>
        <v>2.1766883770025522</v>
      </c>
      <c r="G156" s="83">
        <f t="shared" ca="1" si="35"/>
        <v>9.25448383045768</v>
      </c>
      <c r="H156" s="83">
        <f t="shared" ca="1" si="36"/>
        <v>11.287262959133965</v>
      </c>
      <c r="I156" s="83">
        <f t="shared" ca="1" si="37"/>
        <v>7.7279263256942388</v>
      </c>
      <c r="J156" s="83">
        <f t="shared" ca="1" si="38"/>
        <v>11.287262959133965</v>
      </c>
      <c r="K156" s="83">
        <f ca="1">SMALL($J$5:$J$1004,ROWS($J$5:J156))</f>
        <v>9.7767546566407866</v>
      </c>
      <c r="L156" s="66">
        <f ca="1">ROWS($J$5:J156)/COUNT($J$5:$J$1004)</f>
        <v>0.152</v>
      </c>
      <c r="M156" s="66"/>
      <c r="N156" s="41" t="str">
        <f t="shared" ca="1" si="39"/>
        <v xml:space="preserve"> </v>
      </c>
      <c r="O156" s="41">
        <f t="shared" ca="1" si="40"/>
        <v>1</v>
      </c>
      <c r="P156" s="41" t="str">
        <f t="shared" ca="1" si="41"/>
        <v xml:space="preserve"> </v>
      </c>
      <c r="R156" s="41">
        <f t="shared" ca="1" si="42"/>
        <v>1</v>
      </c>
      <c r="S156" s="41" t="str">
        <f t="shared" ca="1" si="43"/>
        <v xml:space="preserve"> </v>
      </c>
      <c r="T156" s="41" t="str">
        <f t="shared" ca="1" si="44"/>
        <v xml:space="preserve"> </v>
      </c>
      <c r="U156" s="41">
        <f t="shared" ca="1" si="45"/>
        <v>1</v>
      </c>
      <c r="V156" s="41" t="str">
        <f t="shared" ca="1" si="46"/>
        <v xml:space="preserve"> </v>
      </c>
      <c r="W156" s="41">
        <f t="shared" ca="1" si="47"/>
        <v>1</v>
      </c>
    </row>
    <row r="157" spans="1:23" hidden="1" x14ac:dyDescent="0.25">
      <c r="A157" s="83">
        <f t="shared" ca="1" si="34"/>
        <v>4.8292330290725358</v>
      </c>
      <c r="B157" s="83">
        <f t="shared" ca="1" si="48"/>
        <v>2.5516480796689338</v>
      </c>
      <c r="C157" s="83">
        <f t="shared" ca="1" si="48"/>
        <v>7.7706409082038981</v>
      </c>
      <c r="D157" s="83">
        <f t="shared" ca="1" si="48"/>
        <v>4.1569170551051116</v>
      </c>
      <c r="E157" s="83">
        <f t="shared" ca="1" si="48"/>
        <v>2.5545784555435125</v>
      </c>
      <c r="F157" s="83">
        <f t="shared" ca="1" si="48"/>
        <v>3.2666722576698866</v>
      </c>
      <c r="G157" s="83">
        <f t="shared" ca="1" si="35"/>
        <v>12.599873937276435</v>
      </c>
      <c r="H157" s="83">
        <f t="shared" ca="1" si="36"/>
        <v>12.252822341847535</v>
      </c>
      <c r="I157" s="83">
        <f t="shared" ca="1" si="37"/>
        <v>8.3728987928823333</v>
      </c>
      <c r="J157" s="83">
        <f t="shared" ca="1" si="38"/>
        <v>12.599873937276435</v>
      </c>
      <c r="K157" s="83">
        <f ca="1">SMALL($J$5:$J$1004,ROWS($J$5:J157))</f>
        <v>9.7800413920251508</v>
      </c>
      <c r="L157" s="66">
        <f ca="1">ROWS($J$5:J157)/COUNT($J$5:$J$1004)</f>
        <v>0.153</v>
      </c>
      <c r="M157" s="66"/>
      <c r="N157" s="41">
        <f t="shared" ca="1" si="39"/>
        <v>1</v>
      </c>
      <c r="O157" s="41" t="str">
        <f t="shared" ca="1" si="40"/>
        <v xml:space="preserve"> </v>
      </c>
      <c r="P157" s="41" t="str">
        <f t="shared" ca="1" si="41"/>
        <v xml:space="preserve"> </v>
      </c>
      <c r="R157" s="41">
        <f t="shared" ca="1" si="42"/>
        <v>1</v>
      </c>
      <c r="S157" s="41" t="str">
        <f t="shared" ca="1" si="43"/>
        <v xml:space="preserve"> </v>
      </c>
      <c r="T157" s="41">
        <f t="shared" ca="1" si="44"/>
        <v>1</v>
      </c>
      <c r="U157" s="41" t="str">
        <f t="shared" ca="1" si="45"/>
        <v xml:space="preserve"> </v>
      </c>
      <c r="V157" s="41" t="str">
        <f t="shared" ca="1" si="46"/>
        <v xml:space="preserve"> </v>
      </c>
      <c r="W157" s="41" t="str">
        <f t="shared" ca="1" si="47"/>
        <v xml:space="preserve"> </v>
      </c>
    </row>
    <row r="158" spans="1:23" hidden="1" x14ac:dyDescent="0.25">
      <c r="A158" s="83">
        <f t="shared" ca="1" si="34"/>
        <v>3.2855013674530515</v>
      </c>
      <c r="B158" s="83">
        <f t="shared" ca="1" si="48"/>
        <v>2.7207460790786819</v>
      </c>
      <c r="C158" s="83">
        <f t="shared" ca="1" si="48"/>
        <v>4.6095149657368104</v>
      </c>
      <c r="D158" s="83">
        <f t="shared" ca="1" si="48"/>
        <v>4.6227034528655828</v>
      </c>
      <c r="E158" s="83">
        <f t="shared" ca="1" si="48"/>
        <v>2.4578093955127942</v>
      </c>
      <c r="F158" s="83">
        <f t="shared" ca="1" si="48"/>
        <v>3.7022961399188756</v>
      </c>
      <c r="G158" s="83">
        <f t="shared" ca="1" si="35"/>
        <v>7.8950163331898615</v>
      </c>
      <c r="H158" s="83">
        <f t="shared" ca="1" si="36"/>
        <v>11.610500960237509</v>
      </c>
      <c r="I158" s="83">
        <f t="shared" ca="1" si="37"/>
        <v>8.8808516145103518</v>
      </c>
      <c r="J158" s="83">
        <f t="shared" ca="1" si="38"/>
        <v>11.610500960237509</v>
      </c>
      <c r="K158" s="83">
        <f ca="1">SMALL($J$5:$J$1004,ROWS($J$5:J158))</f>
        <v>9.7869794783216655</v>
      </c>
      <c r="L158" s="66">
        <f ca="1">ROWS($J$5:J158)/COUNT($J$5:$J$1004)</f>
        <v>0.154</v>
      </c>
      <c r="M158" s="66"/>
      <c r="N158" s="41" t="str">
        <f t="shared" ca="1" si="39"/>
        <v xml:space="preserve"> </v>
      </c>
      <c r="O158" s="41">
        <f t="shared" ca="1" si="40"/>
        <v>1</v>
      </c>
      <c r="P158" s="41" t="str">
        <f t="shared" ca="1" si="41"/>
        <v xml:space="preserve"> </v>
      </c>
      <c r="R158" s="41">
        <f t="shared" ca="1" si="42"/>
        <v>1</v>
      </c>
      <c r="S158" s="41" t="str">
        <f t="shared" ca="1" si="43"/>
        <v xml:space="preserve"> </v>
      </c>
      <c r="T158" s="41" t="str">
        <f t="shared" ca="1" si="44"/>
        <v xml:space="preserve"> </v>
      </c>
      <c r="U158" s="41">
        <f t="shared" ca="1" si="45"/>
        <v>1</v>
      </c>
      <c r="V158" s="41" t="str">
        <f t="shared" ca="1" si="46"/>
        <v xml:space="preserve"> </v>
      </c>
      <c r="W158" s="41">
        <f t="shared" ca="1" si="47"/>
        <v>1</v>
      </c>
    </row>
    <row r="159" spans="1:23" hidden="1" x14ac:dyDescent="0.25">
      <c r="A159" s="83">
        <f t="shared" ca="1" si="34"/>
        <v>4.9894491184627903</v>
      </c>
      <c r="B159" s="83">
        <f t="shared" ca="1" si="48"/>
        <v>3.9712418137785268</v>
      </c>
      <c r="C159" s="83">
        <f t="shared" ca="1" si="48"/>
        <v>4.6527093609706807</v>
      </c>
      <c r="D159" s="83">
        <f t="shared" ca="1" si="48"/>
        <v>5.7864241726789736</v>
      </c>
      <c r="E159" s="83">
        <f t="shared" ca="1" si="48"/>
        <v>2.7177344202980631</v>
      </c>
      <c r="F159" s="83">
        <f t="shared" ca="1" si="48"/>
        <v>2.4702495889070137</v>
      </c>
      <c r="G159" s="83">
        <f t="shared" ca="1" si="35"/>
        <v>9.6421584794334709</v>
      </c>
      <c r="H159" s="83">
        <f t="shared" ca="1" si="36"/>
        <v>13.246122880048777</v>
      </c>
      <c r="I159" s="83">
        <f t="shared" ca="1" si="37"/>
        <v>9.1592258229836041</v>
      </c>
      <c r="J159" s="83">
        <f t="shared" ca="1" si="38"/>
        <v>13.246122880048777</v>
      </c>
      <c r="K159" s="83">
        <f ca="1">SMALL($J$5:$J$1004,ROWS($J$5:J159))</f>
        <v>9.7924520432456372</v>
      </c>
      <c r="L159" s="66">
        <f ca="1">ROWS($J$5:J159)/COUNT($J$5:$J$1004)</f>
        <v>0.155</v>
      </c>
      <c r="M159" s="66"/>
      <c r="N159" s="41" t="str">
        <f t="shared" ca="1" si="39"/>
        <v xml:space="preserve"> </v>
      </c>
      <c r="O159" s="41">
        <f t="shared" ca="1" si="40"/>
        <v>1</v>
      </c>
      <c r="P159" s="41" t="str">
        <f t="shared" ca="1" si="41"/>
        <v xml:space="preserve"> </v>
      </c>
      <c r="R159" s="41">
        <f t="shared" ca="1" si="42"/>
        <v>1</v>
      </c>
      <c r="S159" s="41" t="str">
        <f t="shared" ca="1" si="43"/>
        <v xml:space="preserve"> </v>
      </c>
      <c r="T159" s="41" t="str">
        <f t="shared" ca="1" si="44"/>
        <v xml:space="preserve"> </v>
      </c>
      <c r="U159" s="41">
        <f t="shared" ca="1" si="45"/>
        <v>1</v>
      </c>
      <c r="V159" s="41" t="str">
        <f t="shared" ca="1" si="46"/>
        <v xml:space="preserve"> </v>
      </c>
      <c r="W159" s="41">
        <f t="shared" ca="1" si="47"/>
        <v>1</v>
      </c>
    </row>
    <row r="160" spans="1:23" hidden="1" x14ac:dyDescent="0.25">
      <c r="A160" s="83">
        <f t="shared" ca="1" si="34"/>
        <v>5.7386921649189144</v>
      </c>
      <c r="B160" s="83">
        <f t="shared" ca="1" si="48"/>
        <v>1.9541588359082485</v>
      </c>
      <c r="C160" s="83">
        <f t="shared" ca="1" si="48"/>
        <v>7.7868608371794492</v>
      </c>
      <c r="D160" s="83">
        <f t="shared" ca="1" si="48"/>
        <v>3.2660928086761158</v>
      </c>
      <c r="E160" s="83">
        <f t="shared" ca="1" si="48"/>
        <v>1.4463593122402407</v>
      </c>
      <c r="F160" s="83">
        <f t="shared" ca="1" si="48"/>
        <v>2.1725828660650768</v>
      </c>
      <c r="G160" s="83">
        <f t="shared" ca="1" si="35"/>
        <v>13.525553002098363</v>
      </c>
      <c r="H160" s="83">
        <f t="shared" ca="1" si="36"/>
        <v>11.177367839660107</v>
      </c>
      <c r="I160" s="83">
        <f t="shared" ca="1" si="37"/>
        <v>5.5731010142135657</v>
      </c>
      <c r="J160" s="83">
        <f t="shared" ca="1" si="38"/>
        <v>13.525553002098363</v>
      </c>
      <c r="K160" s="83">
        <f ca="1">SMALL($J$5:$J$1004,ROWS($J$5:J160))</f>
        <v>9.8024596463585993</v>
      </c>
      <c r="L160" s="66">
        <f ca="1">ROWS($J$5:J160)/COUNT($J$5:$J$1004)</f>
        <v>0.156</v>
      </c>
      <c r="M160" s="66"/>
      <c r="N160" s="41">
        <f t="shared" ca="1" si="39"/>
        <v>1</v>
      </c>
      <c r="O160" s="41" t="str">
        <f t="shared" ca="1" si="40"/>
        <v xml:space="preserve"> </v>
      </c>
      <c r="P160" s="41" t="str">
        <f t="shared" ca="1" si="41"/>
        <v xml:space="preserve"> </v>
      </c>
      <c r="R160" s="41">
        <f t="shared" ca="1" si="42"/>
        <v>1</v>
      </c>
      <c r="S160" s="41" t="str">
        <f t="shared" ca="1" si="43"/>
        <v xml:space="preserve"> </v>
      </c>
      <c r="T160" s="41">
        <f t="shared" ca="1" si="44"/>
        <v>1</v>
      </c>
      <c r="U160" s="41" t="str">
        <f t="shared" ca="1" si="45"/>
        <v xml:space="preserve"> </v>
      </c>
      <c r="V160" s="41" t="str">
        <f t="shared" ca="1" si="46"/>
        <v xml:space="preserve"> </v>
      </c>
      <c r="W160" s="41" t="str">
        <f t="shared" ca="1" si="47"/>
        <v xml:space="preserve"> </v>
      </c>
    </row>
    <row r="161" spans="1:23" hidden="1" x14ac:dyDescent="0.25">
      <c r="A161" s="83">
        <f t="shared" ca="1" si="34"/>
        <v>4.7283763911766883</v>
      </c>
      <c r="B161" s="83">
        <f t="shared" ca="1" si="48"/>
        <v>1.216352449723872</v>
      </c>
      <c r="C161" s="83">
        <f t="shared" ca="1" si="48"/>
        <v>7.9603516061449007</v>
      </c>
      <c r="D161" s="83">
        <f t="shared" ca="1" si="48"/>
        <v>3.649282181097564</v>
      </c>
      <c r="E161" s="83">
        <f t="shared" ca="1" si="48"/>
        <v>1.725670477710461</v>
      </c>
      <c r="F161" s="83">
        <f t="shared" ca="1" si="48"/>
        <v>3.091560476151308</v>
      </c>
      <c r="G161" s="83">
        <f t="shared" ca="1" si="35"/>
        <v>12.688727997321589</v>
      </c>
      <c r="H161" s="83">
        <f t="shared" ca="1" si="36"/>
        <v>11.469219048425561</v>
      </c>
      <c r="I161" s="83">
        <f t="shared" ca="1" si="37"/>
        <v>6.0335834035856415</v>
      </c>
      <c r="J161" s="83">
        <f t="shared" ca="1" si="38"/>
        <v>12.688727997321589</v>
      </c>
      <c r="K161" s="83">
        <f ca="1">SMALL($J$5:$J$1004,ROWS($J$5:J161))</f>
        <v>9.8043241316150294</v>
      </c>
      <c r="L161" s="66">
        <f ca="1">ROWS($J$5:J161)/COUNT($J$5:$J$1004)</f>
        <v>0.157</v>
      </c>
      <c r="M161" s="66"/>
      <c r="N161" s="41">
        <f t="shared" ca="1" si="39"/>
        <v>1</v>
      </c>
      <c r="O161" s="41" t="str">
        <f t="shared" ca="1" si="40"/>
        <v xml:space="preserve"> </v>
      </c>
      <c r="P161" s="41" t="str">
        <f t="shared" ca="1" si="41"/>
        <v xml:space="preserve"> </v>
      </c>
      <c r="R161" s="41">
        <f t="shared" ca="1" si="42"/>
        <v>1</v>
      </c>
      <c r="S161" s="41" t="str">
        <f t="shared" ca="1" si="43"/>
        <v xml:space="preserve"> </v>
      </c>
      <c r="T161" s="41">
        <f t="shared" ca="1" si="44"/>
        <v>1</v>
      </c>
      <c r="U161" s="41" t="str">
        <f t="shared" ca="1" si="45"/>
        <v xml:space="preserve"> </v>
      </c>
      <c r="V161" s="41" t="str">
        <f t="shared" ca="1" si="46"/>
        <v xml:space="preserve"> </v>
      </c>
      <c r="W161" s="41" t="str">
        <f t="shared" ca="1" si="47"/>
        <v xml:space="preserve"> </v>
      </c>
    </row>
    <row r="162" spans="1:23" hidden="1" x14ac:dyDescent="0.25">
      <c r="A162" s="83">
        <f t="shared" ca="1" si="34"/>
        <v>3.4273279936814327</v>
      </c>
      <c r="B162" s="83">
        <f t="shared" ca="1" si="48"/>
        <v>4.9637365656028134</v>
      </c>
      <c r="C162" s="83">
        <f t="shared" ca="1" si="48"/>
        <v>6.9620232676490348</v>
      </c>
      <c r="D162" s="83">
        <f t="shared" ca="1" si="48"/>
        <v>2.9594435337286416</v>
      </c>
      <c r="E162" s="83">
        <f t="shared" ca="1" si="48"/>
        <v>1.5709274413891647</v>
      </c>
      <c r="F162" s="83">
        <f t="shared" ca="1" si="48"/>
        <v>3.1408813294889786</v>
      </c>
      <c r="G162" s="83">
        <f t="shared" ca="1" si="35"/>
        <v>10.389351261330468</v>
      </c>
      <c r="H162" s="83">
        <f t="shared" ca="1" si="36"/>
        <v>9.5276528568990528</v>
      </c>
      <c r="I162" s="83">
        <f t="shared" ca="1" si="37"/>
        <v>9.6755453364809565</v>
      </c>
      <c r="J162" s="83">
        <f t="shared" ca="1" si="38"/>
        <v>10.389351261330468</v>
      </c>
      <c r="K162" s="83">
        <f ca="1">SMALL($J$5:$J$1004,ROWS($J$5:J162))</f>
        <v>9.8092339443753183</v>
      </c>
      <c r="L162" s="66">
        <f ca="1">ROWS($J$5:J162)/COUNT($J$5:$J$1004)</f>
        <v>0.158</v>
      </c>
      <c r="M162" s="66"/>
      <c r="N162" s="41">
        <f t="shared" ca="1" si="39"/>
        <v>1</v>
      </c>
      <c r="O162" s="41" t="str">
        <f t="shared" ca="1" si="40"/>
        <v xml:space="preserve"> </v>
      </c>
      <c r="P162" s="41" t="str">
        <f t="shared" ca="1" si="41"/>
        <v xml:space="preserve"> </v>
      </c>
      <c r="R162" s="41">
        <f t="shared" ca="1" si="42"/>
        <v>1</v>
      </c>
      <c r="S162" s="41" t="str">
        <f t="shared" ca="1" si="43"/>
        <v xml:space="preserve"> </v>
      </c>
      <c r="T162" s="41">
        <f t="shared" ca="1" si="44"/>
        <v>1</v>
      </c>
      <c r="U162" s="41" t="str">
        <f t="shared" ca="1" si="45"/>
        <v xml:space="preserve"> </v>
      </c>
      <c r="V162" s="41" t="str">
        <f t="shared" ca="1" si="46"/>
        <v xml:space="preserve"> </v>
      </c>
      <c r="W162" s="41" t="str">
        <f t="shared" ca="1" si="47"/>
        <v xml:space="preserve"> </v>
      </c>
    </row>
    <row r="163" spans="1:23" hidden="1" x14ac:dyDescent="0.25">
      <c r="A163" s="83">
        <f t="shared" ca="1" si="34"/>
        <v>3.2577705073315721</v>
      </c>
      <c r="B163" s="83">
        <f t="shared" ca="1" si="48"/>
        <v>2.1429544917057113</v>
      </c>
      <c r="C163" s="83">
        <f t="shared" ca="1" si="48"/>
        <v>7.8434516124099254</v>
      </c>
      <c r="D163" s="83">
        <f t="shared" ca="1" si="48"/>
        <v>5.6436395277648765</v>
      </c>
      <c r="E163" s="83">
        <f t="shared" ca="1" si="48"/>
        <v>1.2274421056105451</v>
      </c>
      <c r="F163" s="83">
        <f t="shared" ca="1" si="48"/>
        <v>3.3417604714159257</v>
      </c>
      <c r="G163" s="83">
        <f t="shared" ca="1" si="35"/>
        <v>11.101222119741497</v>
      </c>
      <c r="H163" s="83">
        <f t="shared" ca="1" si="36"/>
        <v>12.243170506512374</v>
      </c>
      <c r="I163" s="83">
        <f t="shared" ca="1" si="37"/>
        <v>6.7121570687321821</v>
      </c>
      <c r="J163" s="83">
        <f t="shared" ca="1" si="38"/>
        <v>12.243170506512374</v>
      </c>
      <c r="K163" s="83">
        <f ca="1">SMALL($J$5:$J$1004,ROWS($J$5:J163))</f>
        <v>9.8102193726142755</v>
      </c>
      <c r="L163" s="66">
        <f ca="1">ROWS($J$5:J163)/COUNT($J$5:$J$1004)</f>
        <v>0.159</v>
      </c>
      <c r="M163" s="66"/>
      <c r="N163" s="41" t="str">
        <f t="shared" ca="1" si="39"/>
        <v xml:space="preserve"> </v>
      </c>
      <c r="O163" s="41">
        <f t="shared" ca="1" si="40"/>
        <v>1</v>
      </c>
      <c r="P163" s="41" t="str">
        <f t="shared" ca="1" si="41"/>
        <v xml:space="preserve"> </v>
      </c>
      <c r="R163" s="41">
        <f t="shared" ca="1" si="42"/>
        <v>1</v>
      </c>
      <c r="S163" s="41" t="str">
        <f t="shared" ca="1" si="43"/>
        <v xml:space="preserve"> </v>
      </c>
      <c r="T163" s="41" t="str">
        <f t="shared" ca="1" si="44"/>
        <v xml:space="preserve"> </v>
      </c>
      <c r="U163" s="41">
        <f t="shared" ca="1" si="45"/>
        <v>1</v>
      </c>
      <c r="V163" s="41" t="str">
        <f t="shared" ca="1" si="46"/>
        <v xml:space="preserve"> </v>
      </c>
      <c r="W163" s="41">
        <f t="shared" ca="1" si="47"/>
        <v>1</v>
      </c>
    </row>
    <row r="164" spans="1:23" hidden="1" x14ac:dyDescent="0.25">
      <c r="A164" s="83">
        <f t="shared" ca="1" si="34"/>
        <v>4.0302018209592632</v>
      </c>
      <c r="B164" s="83">
        <f t="shared" ca="1" si="48"/>
        <v>4.9657518958821028</v>
      </c>
      <c r="C164" s="83">
        <f t="shared" ca="1" si="48"/>
        <v>7.6843117824908944</v>
      </c>
      <c r="D164" s="83">
        <f t="shared" ca="1" si="48"/>
        <v>2.5333255819725662</v>
      </c>
      <c r="E164" s="83">
        <f t="shared" ca="1" si="48"/>
        <v>2.5188716493978927</v>
      </c>
      <c r="F164" s="83">
        <f t="shared" ca="1" si="48"/>
        <v>3.2316670904983038</v>
      </c>
      <c r="G164" s="83">
        <f t="shared" ca="1" si="35"/>
        <v>11.714513603450158</v>
      </c>
      <c r="H164" s="83">
        <f t="shared" ca="1" si="36"/>
        <v>9.7951944934301327</v>
      </c>
      <c r="I164" s="83">
        <f t="shared" ca="1" si="37"/>
        <v>10.7162906357783</v>
      </c>
      <c r="J164" s="83">
        <f t="shared" ca="1" si="38"/>
        <v>11.714513603450158</v>
      </c>
      <c r="K164" s="83">
        <f ca="1">SMALL($J$5:$J$1004,ROWS($J$5:J164))</f>
        <v>9.8148457293385398</v>
      </c>
      <c r="L164" s="66">
        <f ca="1">ROWS($J$5:J164)/COUNT($J$5:$J$1004)</f>
        <v>0.16</v>
      </c>
      <c r="M164" s="66"/>
      <c r="N164" s="41">
        <f t="shared" ca="1" si="39"/>
        <v>1</v>
      </c>
      <c r="O164" s="41" t="str">
        <f t="shared" ca="1" si="40"/>
        <v xml:space="preserve"> </v>
      </c>
      <c r="P164" s="41" t="str">
        <f t="shared" ca="1" si="41"/>
        <v xml:space="preserve"> </v>
      </c>
      <c r="R164" s="41">
        <f t="shared" ca="1" si="42"/>
        <v>1</v>
      </c>
      <c r="S164" s="41" t="str">
        <f t="shared" ca="1" si="43"/>
        <v xml:space="preserve"> </v>
      </c>
      <c r="T164" s="41">
        <f t="shared" ca="1" si="44"/>
        <v>1</v>
      </c>
      <c r="U164" s="41" t="str">
        <f t="shared" ca="1" si="45"/>
        <v xml:space="preserve"> </v>
      </c>
      <c r="V164" s="41" t="str">
        <f t="shared" ca="1" si="46"/>
        <v xml:space="preserve"> </v>
      </c>
      <c r="W164" s="41" t="str">
        <f t="shared" ca="1" si="47"/>
        <v xml:space="preserve"> </v>
      </c>
    </row>
    <row r="165" spans="1:23" hidden="1" x14ac:dyDescent="0.25">
      <c r="A165" s="83">
        <f t="shared" ca="1" si="34"/>
        <v>2.9260895160343856</v>
      </c>
      <c r="B165" s="83">
        <f t="shared" ca="1" si="48"/>
        <v>3.9725297714914629</v>
      </c>
      <c r="C165" s="83">
        <f t="shared" ca="1" si="48"/>
        <v>5.554490449123346</v>
      </c>
      <c r="D165" s="83">
        <f t="shared" ca="1" si="48"/>
        <v>4.8724044673081224</v>
      </c>
      <c r="E165" s="83">
        <f t="shared" ca="1" si="48"/>
        <v>1.5750126212801445</v>
      </c>
      <c r="F165" s="83">
        <f t="shared" ca="1" si="48"/>
        <v>3.7592430944225672</v>
      </c>
      <c r="G165" s="83">
        <f t="shared" ca="1" si="35"/>
        <v>8.480579965157732</v>
      </c>
      <c r="H165" s="83">
        <f t="shared" ca="1" si="36"/>
        <v>11.557737077765076</v>
      </c>
      <c r="I165" s="83">
        <f t="shared" ca="1" si="37"/>
        <v>9.3067854871941744</v>
      </c>
      <c r="J165" s="83">
        <f t="shared" ca="1" si="38"/>
        <v>11.557737077765076</v>
      </c>
      <c r="K165" s="83">
        <f ca="1">SMALL($J$5:$J$1004,ROWS($J$5:J165))</f>
        <v>9.8161537115159874</v>
      </c>
      <c r="L165" s="66">
        <f ca="1">ROWS($J$5:J165)/COUNT($J$5:$J$1004)</f>
        <v>0.161</v>
      </c>
      <c r="M165" s="66"/>
      <c r="N165" s="41" t="str">
        <f t="shared" ca="1" si="39"/>
        <v xml:space="preserve"> </v>
      </c>
      <c r="O165" s="41">
        <f t="shared" ca="1" si="40"/>
        <v>1</v>
      </c>
      <c r="P165" s="41" t="str">
        <f t="shared" ca="1" si="41"/>
        <v xml:space="preserve"> </v>
      </c>
      <c r="R165" s="41">
        <f t="shared" ca="1" si="42"/>
        <v>1</v>
      </c>
      <c r="S165" s="41" t="str">
        <f t="shared" ca="1" si="43"/>
        <v xml:space="preserve"> </v>
      </c>
      <c r="T165" s="41" t="str">
        <f t="shared" ca="1" si="44"/>
        <v xml:space="preserve"> </v>
      </c>
      <c r="U165" s="41">
        <f t="shared" ca="1" si="45"/>
        <v>1</v>
      </c>
      <c r="V165" s="41" t="str">
        <f t="shared" ca="1" si="46"/>
        <v xml:space="preserve"> </v>
      </c>
      <c r="W165" s="41">
        <f t="shared" ca="1" si="47"/>
        <v>1</v>
      </c>
    </row>
    <row r="166" spans="1:23" hidden="1" x14ac:dyDescent="0.25">
      <c r="A166" s="83">
        <f t="shared" ca="1" si="34"/>
        <v>5.1342608384030957</v>
      </c>
      <c r="B166" s="83">
        <f t="shared" ca="1" si="48"/>
        <v>3.6831261712751888</v>
      </c>
      <c r="C166" s="83">
        <f t="shared" ca="1" si="48"/>
        <v>4.7023793604944437</v>
      </c>
      <c r="D166" s="83">
        <f t="shared" ca="1" si="48"/>
        <v>3.8172198857569506</v>
      </c>
      <c r="E166" s="83">
        <f t="shared" ca="1" si="48"/>
        <v>1.2970477049250737</v>
      </c>
      <c r="F166" s="83">
        <f t="shared" ca="1" si="48"/>
        <v>2.8913271861243337</v>
      </c>
      <c r="G166" s="83">
        <f t="shared" ca="1" si="35"/>
        <v>9.8366401988975394</v>
      </c>
      <c r="H166" s="83">
        <f t="shared" ca="1" si="36"/>
        <v>11.84280791028438</v>
      </c>
      <c r="I166" s="83">
        <f t="shared" ca="1" si="37"/>
        <v>7.8715010623245956</v>
      </c>
      <c r="J166" s="83">
        <f t="shared" ca="1" si="38"/>
        <v>11.84280791028438</v>
      </c>
      <c r="K166" s="83">
        <f ca="1">SMALL($J$5:$J$1004,ROWS($J$5:J166))</f>
        <v>9.8213173143138555</v>
      </c>
      <c r="L166" s="66">
        <f ca="1">ROWS($J$5:J166)/COUNT($J$5:$J$1004)</f>
        <v>0.16200000000000001</v>
      </c>
      <c r="M166" s="66"/>
      <c r="N166" s="41" t="str">
        <f t="shared" ca="1" si="39"/>
        <v xml:space="preserve"> </v>
      </c>
      <c r="O166" s="41">
        <f t="shared" ca="1" si="40"/>
        <v>1</v>
      </c>
      <c r="P166" s="41" t="str">
        <f t="shared" ca="1" si="41"/>
        <v xml:space="preserve"> </v>
      </c>
      <c r="R166" s="41">
        <f t="shared" ca="1" si="42"/>
        <v>1</v>
      </c>
      <c r="S166" s="41" t="str">
        <f t="shared" ca="1" si="43"/>
        <v xml:space="preserve"> </v>
      </c>
      <c r="T166" s="41" t="str">
        <f t="shared" ca="1" si="44"/>
        <v xml:space="preserve"> </v>
      </c>
      <c r="U166" s="41">
        <f t="shared" ca="1" si="45"/>
        <v>1</v>
      </c>
      <c r="V166" s="41" t="str">
        <f t="shared" ca="1" si="46"/>
        <v xml:space="preserve"> </v>
      </c>
      <c r="W166" s="41">
        <f t="shared" ca="1" si="47"/>
        <v>1</v>
      </c>
    </row>
    <row r="167" spans="1:23" hidden="1" x14ac:dyDescent="0.25">
      <c r="A167" s="83">
        <f t="shared" ca="1" si="34"/>
        <v>2.7417522827068952</v>
      </c>
      <c r="B167" s="83">
        <f t="shared" ca="1" si="48"/>
        <v>3.8677961323200667</v>
      </c>
      <c r="C167" s="83">
        <f t="shared" ca="1" si="48"/>
        <v>4.1236929378211036</v>
      </c>
      <c r="D167" s="83">
        <f t="shared" ca="1" si="48"/>
        <v>2.1478253167433814</v>
      </c>
      <c r="E167" s="83">
        <f t="shared" ca="1" si="48"/>
        <v>2.0554266658651308</v>
      </c>
      <c r="F167" s="83">
        <f t="shared" ca="1" si="48"/>
        <v>2.7945783726656943</v>
      </c>
      <c r="G167" s="83">
        <f t="shared" ca="1" si="35"/>
        <v>6.8654452205279988</v>
      </c>
      <c r="H167" s="83">
        <f t="shared" ca="1" si="36"/>
        <v>7.6841559721159713</v>
      </c>
      <c r="I167" s="83">
        <f t="shared" ca="1" si="37"/>
        <v>8.7178011708508905</v>
      </c>
      <c r="J167" s="83">
        <f t="shared" ca="1" si="38"/>
        <v>8.7178011708508905</v>
      </c>
      <c r="K167" s="83">
        <f ca="1">SMALL($J$5:$J$1004,ROWS($J$5:J167))</f>
        <v>9.8238486160376013</v>
      </c>
      <c r="L167" s="66">
        <f ca="1">ROWS($J$5:J167)/COUNT($J$5:$J$1004)</f>
        <v>0.16300000000000001</v>
      </c>
      <c r="M167" s="66"/>
      <c r="N167" s="41" t="str">
        <f t="shared" ca="1" si="39"/>
        <v xml:space="preserve"> </v>
      </c>
      <c r="O167" s="41" t="str">
        <f t="shared" ca="1" si="40"/>
        <v xml:space="preserve"> </v>
      </c>
      <c r="P167" s="41">
        <f t="shared" ca="1" si="41"/>
        <v>1</v>
      </c>
      <c r="R167" s="41" t="str">
        <f t="shared" ca="1" si="42"/>
        <v xml:space="preserve"> </v>
      </c>
      <c r="S167" s="41">
        <f t="shared" ca="1" si="43"/>
        <v>1</v>
      </c>
      <c r="T167" s="41" t="str">
        <f t="shared" ca="1" si="44"/>
        <v xml:space="preserve"> </v>
      </c>
      <c r="U167" s="41" t="str">
        <f t="shared" ca="1" si="45"/>
        <v xml:space="preserve"> </v>
      </c>
      <c r="V167" s="41">
        <f t="shared" ca="1" si="46"/>
        <v>1</v>
      </c>
      <c r="W167" s="41">
        <f t="shared" ca="1" si="47"/>
        <v>1</v>
      </c>
    </row>
    <row r="168" spans="1:23" hidden="1" x14ac:dyDescent="0.25">
      <c r="A168" s="83">
        <f t="shared" ca="1" si="34"/>
        <v>2.544783507123423</v>
      </c>
      <c r="B168" s="83">
        <f t="shared" ca="1" si="48"/>
        <v>2.702570648260695</v>
      </c>
      <c r="C168" s="83">
        <f t="shared" ca="1" si="48"/>
        <v>6.3336040958232918</v>
      </c>
      <c r="D168" s="83">
        <f t="shared" ca="1" si="48"/>
        <v>4.5442523945979953</v>
      </c>
      <c r="E168" s="83">
        <f t="shared" ca="1" si="48"/>
        <v>1.1902336594905236</v>
      </c>
      <c r="F168" s="83">
        <f t="shared" ca="1" si="48"/>
        <v>2.7529785675356928</v>
      </c>
      <c r="G168" s="83">
        <f t="shared" ca="1" si="35"/>
        <v>8.8783876029467148</v>
      </c>
      <c r="H168" s="83">
        <f t="shared" ca="1" si="36"/>
        <v>9.8420144692571121</v>
      </c>
      <c r="I168" s="83">
        <f t="shared" ca="1" si="37"/>
        <v>6.6457828752869119</v>
      </c>
      <c r="J168" s="83">
        <f t="shared" ca="1" si="38"/>
        <v>9.8420144692571121</v>
      </c>
      <c r="K168" s="83">
        <f ca="1">SMALL($J$5:$J$1004,ROWS($J$5:J168))</f>
        <v>9.8302576795286178</v>
      </c>
      <c r="L168" s="66">
        <f ca="1">ROWS($J$5:J168)/COUNT($J$5:$J$1004)</f>
        <v>0.16400000000000001</v>
      </c>
      <c r="M168" s="66"/>
      <c r="N168" s="41" t="str">
        <f t="shared" ca="1" si="39"/>
        <v xml:space="preserve"> </v>
      </c>
      <c r="O168" s="41">
        <f t="shared" ca="1" si="40"/>
        <v>1</v>
      </c>
      <c r="P168" s="41" t="str">
        <f t="shared" ca="1" si="41"/>
        <v xml:space="preserve"> </v>
      </c>
      <c r="R168" s="41">
        <f t="shared" ca="1" si="42"/>
        <v>1</v>
      </c>
      <c r="S168" s="41" t="str">
        <f t="shared" ca="1" si="43"/>
        <v xml:space="preserve"> </v>
      </c>
      <c r="T168" s="41" t="str">
        <f t="shared" ca="1" si="44"/>
        <v xml:space="preserve"> </v>
      </c>
      <c r="U168" s="41">
        <f t="shared" ca="1" si="45"/>
        <v>1</v>
      </c>
      <c r="V168" s="41" t="str">
        <f t="shared" ca="1" si="46"/>
        <v xml:space="preserve"> </v>
      </c>
      <c r="W168" s="41">
        <f t="shared" ca="1" si="47"/>
        <v>1</v>
      </c>
    </row>
    <row r="169" spans="1:23" hidden="1" x14ac:dyDescent="0.25">
      <c r="A169" s="83">
        <f t="shared" ref="A169:A232" ca="1" si="49">A$2+(A$3-A$2)*RAND()</f>
        <v>4.6472646219210114</v>
      </c>
      <c r="B169" s="83">
        <f t="shared" ca="1" si="48"/>
        <v>4.9463228462138211</v>
      </c>
      <c r="C169" s="83">
        <f t="shared" ca="1" si="48"/>
        <v>5.4275433992603492</v>
      </c>
      <c r="D169" s="83">
        <f t="shared" ca="1" si="48"/>
        <v>2.2723705126089722</v>
      </c>
      <c r="E169" s="83">
        <f t="shared" ca="1" si="48"/>
        <v>1.4906151105244638</v>
      </c>
      <c r="F169" s="83">
        <f t="shared" ca="1" si="48"/>
        <v>3.7565612196560547</v>
      </c>
      <c r="G169" s="83">
        <f t="shared" ca="1" si="35"/>
        <v>10.074808021181362</v>
      </c>
      <c r="H169" s="83">
        <f t="shared" ca="1" si="36"/>
        <v>10.676196354186038</v>
      </c>
      <c r="I169" s="83">
        <f t="shared" ca="1" si="37"/>
        <v>10.19349917639434</v>
      </c>
      <c r="J169" s="83">
        <f t="shared" ca="1" si="38"/>
        <v>10.676196354186038</v>
      </c>
      <c r="K169" s="83">
        <f ca="1">SMALL($J$5:$J$1004,ROWS($J$5:J169))</f>
        <v>9.8304752046561585</v>
      </c>
      <c r="L169" s="66">
        <f ca="1">ROWS($J$5:J169)/COUNT($J$5:$J$1004)</f>
        <v>0.16500000000000001</v>
      </c>
      <c r="M169" s="66"/>
      <c r="N169" s="41" t="str">
        <f t="shared" ca="1" si="39"/>
        <v xml:space="preserve"> </v>
      </c>
      <c r="O169" s="41">
        <f t="shared" ca="1" si="40"/>
        <v>1</v>
      </c>
      <c r="P169" s="41" t="str">
        <f t="shared" ca="1" si="41"/>
        <v xml:space="preserve"> </v>
      </c>
      <c r="R169" s="41">
        <f t="shared" ca="1" si="42"/>
        <v>1</v>
      </c>
      <c r="S169" s="41" t="str">
        <f t="shared" ca="1" si="43"/>
        <v xml:space="preserve"> </v>
      </c>
      <c r="T169" s="41" t="str">
        <f t="shared" ca="1" si="44"/>
        <v xml:space="preserve"> </v>
      </c>
      <c r="U169" s="41">
        <f t="shared" ca="1" si="45"/>
        <v>1</v>
      </c>
      <c r="V169" s="41" t="str">
        <f t="shared" ca="1" si="46"/>
        <v xml:space="preserve"> </v>
      </c>
      <c r="W169" s="41">
        <f t="shared" ca="1" si="47"/>
        <v>1</v>
      </c>
    </row>
    <row r="170" spans="1:23" hidden="1" x14ac:dyDescent="0.25">
      <c r="A170" s="83">
        <f t="shared" ca="1" si="49"/>
        <v>5.2725655263983748</v>
      </c>
      <c r="B170" s="83">
        <f t="shared" ca="1" si="48"/>
        <v>3.4755525520827057</v>
      </c>
      <c r="C170" s="83">
        <f t="shared" ca="1" si="48"/>
        <v>6.0364157516736174</v>
      </c>
      <c r="D170" s="83">
        <f t="shared" ca="1" si="48"/>
        <v>4.4766290895539411</v>
      </c>
      <c r="E170" s="83">
        <f t="shared" ca="1" si="48"/>
        <v>1.9797678703703483</v>
      </c>
      <c r="F170" s="83">
        <f t="shared" ca="1" si="48"/>
        <v>3.5896403760902915</v>
      </c>
      <c r="G170" s="83">
        <f t="shared" ca="1" si="35"/>
        <v>11.308981278071993</v>
      </c>
      <c r="H170" s="83">
        <f t="shared" ca="1" si="36"/>
        <v>13.338834992042607</v>
      </c>
      <c r="I170" s="83">
        <f t="shared" ca="1" si="37"/>
        <v>9.0449607985433467</v>
      </c>
      <c r="J170" s="83">
        <f t="shared" ca="1" si="38"/>
        <v>13.338834992042607</v>
      </c>
      <c r="K170" s="83">
        <f ca="1">SMALL($J$5:$J$1004,ROWS($J$5:J170))</f>
        <v>9.8352326224806532</v>
      </c>
      <c r="L170" s="66">
        <f ca="1">ROWS($J$5:J170)/COUNT($J$5:$J$1004)</f>
        <v>0.16600000000000001</v>
      </c>
      <c r="M170" s="66"/>
      <c r="N170" s="41" t="str">
        <f t="shared" ca="1" si="39"/>
        <v xml:space="preserve"> </v>
      </c>
      <c r="O170" s="41">
        <f t="shared" ca="1" si="40"/>
        <v>1</v>
      </c>
      <c r="P170" s="41" t="str">
        <f t="shared" ca="1" si="41"/>
        <v xml:space="preserve"> </v>
      </c>
      <c r="R170" s="41">
        <f t="shared" ca="1" si="42"/>
        <v>1</v>
      </c>
      <c r="S170" s="41" t="str">
        <f t="shared" ca="1" si="43"/>
        <v xml:space="preserve"> </v>
      </c>
      <c r="T170" s="41" t="str">
        <f t="shared" ca="1" si="44"/>
        <v xml:space="preserve"> </v>
      </c>
      <c r="U170" s="41">
        <f t="shared" ca="1" si="45"/>
        <v>1</v>
      </c>
      <c r="V170" s="41" t="str">
        <f t="shared" ca="1" si="46"/>
        <v xml:space="preserve"> </v>
      </c>
      <c r="W170" s="41">
        <f t="shared" ca="1" si="47"/>
        <v>1</v>
      </c>
    </row>
    <row r="171" spans="1:23" hidden="1" x14ac:dyDescent="0.25">
      <c r="A171" s="83">
        <f t="shared" ca="1" si="49"/>
        <v>4.297620763134578</v>
      </c>
      <c r="B171" s="83">
        <f t="shared" ca="1" si="48"/>
        <v>2.2728640827817306</v>
      </c>
      <c r="C171" s="83">
        <f t="shared" ca="1" si="48"/>
        <v>7.1531155103160513</v>
      </c>
      <c r="D171" s="83">
        <f t="shared" ca="1" si="48"/>
        <v>5.0849759156263286</v>
      </c>
      <c r="E171" s="83">
        <f t="shared" ca="1" si="48"/>
        <v>1.8523559036049291</v>
      </c>
      <c r="F171" s="83">
        <f t="shared" ca="1" si="48"/>
        <v>2.5556254084264491</v>
      </c>
      <c r="G171" s="83">
        <f t="shared" ca="1" si="35"/>
        <v>11.45073627345063</v>
      </c>
      <c r="H171" s="83">
        <f t="shared" ca="1" si="36"/>
        <v>11.938222087187356</v>
      </c>
      <c r="I171" s="83">
        <f t="shared" ca="1" si="37"/>
        <v>6.680845394813109</v>
      </c>
      <c r="J171" s="83">
        <f t="shared" ca="1" si="38"/>
        <v>11.938222087187356</v>
      </c>
      <c r="K171" s="83">
        <f ca="1">SMALL($J$5:$J$1004,ROWS($J$5:J171))</f>
        <v>9.8386030960800888</v>
      </c>
      <c r="L171" s="66">
        <f ca="1">ROWS($J$5:J171)/COUNT($J$5:$J$1004)</f>
        <v>0.16700000000000001</v>
      </c>
      <c r="M171" s="66"/>
      <c r="N171" s="41" t="str">
        <f t="shared" ca="1" si="39"/>
        <v xml:space="preserve"> </v>
      </c>
      <c r="O171" s="41">
        <f t="shared" ca="1" si="40"/>
        <v>1</v>
      </c>
      <c r="P171" s="41" t="str">
        <f t="shared" ca="1" si="41"/>
        <v xml:space="preserve"> </v>
      </c>
      <c r="R171" s="41">
        <f t="shared" ca="1" si="42"/>
        <v>1</v>
      </c>
      <c r="S171" s="41" t="str">
        <f t="shared" ca="1" si="43"/>
        <v xml:space="preserve"> </v>
      </c>
      <c r="T171" s="41" t="str">
        <f t="shared" ca="1" si="44"/>
        <v xml:space="preserve"> </v>
      </c>
      <c r="U171" s="41">
        <f t="shared" ca="1" si="45"/>
        <v>1</v>
      </c>
      <c r="V171" s="41" t="str">
        <f t="shared" ca="1" si="46"/>
        <v xml:space="preserve"> </v>
      </c>
      <c r="W171" s="41">
        <f t="shared" ca="1" si="47"/>
        <v>1</v>
      </c>
    </row>
    <row r="172" spans="1:23" hidden="1" x14ac:dyDescent="0.25">
      <c r="A172" s="83">
        <f t="shared" ca="1" si="49"/>
        <v>2.4691323295630094</v>
      </c>
      <c r="B172" s="83">
        <f t="shared" ca="1" si="48"/>
        <v>3.6521316269921975</v>
      </c>
      <c r="C172" s="83">
        <f t="shared" ca="1" si="48"/>
        <v>5.5134668285041002</v>
      </c>
      <c r="D172" s="83">
        <f t="shared" ca="1" si="48"/>
        <v>4.0320882170076775</v>
      </c>
      <c r="E172" s="83">
        <f t="shared" ca="1" si="48"/>
        <v>1.5447727312503279</v>
      </c>
      <c r="F172" s="83">
        <f t="shared" ca="1" si="48"/>
        <v>3.2708512932708205</v>
      </c>
      <c r="G172" s="83">
        <f t="shared" ca="1" si="35"/>
        <v>7.9825991580671101</v>
      </c>
      <c r="H172" s="83">
        <f t="shared" ca="1" si="36"/>
        <v>9.7720718398415087</v>
      </c>
      <c r="I172" s="83">
        <f t="shared" ca="1" si="37"/>
        <v>8.4677556515133467</v>
      </c>
      <c r="J172" s="83">
        <f t="shared" ca="1" si="38"/>
        <v>9.7720718398415087</v>
      </c>
      <c r="K172" s="83">
        <f ca="1">SMALL($J$5:$J$1004,ROWS($J$5:J172))</f>
        <v>9.8397820128018179</v>
      </c>
      <c r="L172" s="66">
        <f ca="1">ROWS($J$5:J172)/COUNT($J$5:$J$1004)</f>
        <v>0.16800000000000001</v>
      </c>
      <c r="M172" s="66"/>
      <c r="N172" s="41" t="str">
        <f t="shared" ca="1" si="39"/>
        <v xml:space="preserve"> </v>
      </c>
      <c r="O172" s="41">
        <f t="shared" ca="1" si="40"/>
        <v>1</v>
      </c>
      <c r="P172" s="41" t="str">
        <f t="shared" ca="1" si="41"/>
        <v xml:space="preserve"> </v>
      </c>
      <c r="R172" s="41">
        <f t="shared" ca="1" si="42"/>
        <v>1</v>
      </c>
      <c r="S172" s="41" t="str">
        <f t="shared" ca="1" si="43"/>
        <v xml:space="preserve"> </v>
      </c>
      <c r="T172" s="41" t="str">
        <f t="shared" ca="1" si="44"/>
        <v xml:space="preserve"> </v>
      </c>
      <c r="U172" s="41">
        <f t="shared" ca="1" si="45"/>
        <v>1</v>
      </c>
      <c r="V172" s="41" t="str">
        <f t="shared" ca="1" si="46"/>
        <v xml:space="preserve"> </v>
      </c>
      <c r="W172" s="41">
        <f t="shared" ca="1" si="47"/>
        <v>1</v>
      </c>
    </row>
    <row r="173" spans="1:23" hidden="1" x14ac:dyDescent="0.25">
      <c r="A173" s="83">
        <f t="shared" ca="1" si="49"/>
        <v>3.0964683953647913</v>
      </c>
      <c r="B173" s="83">
        <f t="shared" ca="1" si="48"/>
        <v>4.8784684434678134</v>
      </c>
      <c r="C173" s="83">
        <f t="shared" ca="1" si="48"/>
        <v>5.635481352033084</v>
      </c>
      <c r="D173" s="83">
        <f t="shared" ca="1" si="48"/>
        <v>3.2361479145352847</v>
      </c>
      <c r="E173" s="83">
        <f t="shared" ca="1" si="48"/>
        <v>2.6552583238233094</v>
      </c>
      <c r="F173" s="83">
        <f t="shared" ca="1" si="48"/>
        <v>3.6261539505061431</v>
      </c>
      <c r="G173" s="83">
        <f t="shared" ca="1" si="35"/>
        <v>8.7319497473978753</v>
      </c>
      <c r="H173" s="83">
        <f t="shared" ca="1" si="36"/>
        <v>9.9587702604062187</v>
      </c>
      <c r="I173" s="83">
        <f t="shared" ca="1" si="37"/>
        <v>11.159880717797266</v>
      </c>
      <c r="J173" s="83">
        <f t="shared" ca="1" si="38"/>
        <v>11.159880717797266</v>
      </c>
      <c r="K173" s="83">
        <f ca="1">SMALL($J$5:$J$1004,ROWS($J$5:J173))</f>
        <v>9.8404736513188222</v>
      </c>
      <c r="L173" s="66">
        <f ca="1">ROWS($J$5:J173)/COUNT($J$5:$J$1004)</f>
        <v>0.16900000000000001</v>
      </c>
      <c r="M173" s="66"/>
      <c r="N173" s="41" t="str">
        <f t="shared" ca="1" si="39"/>
        <v xml:space="preserve"> </v>
      </c>
      <c r="O173" s="41" t="str">
        <f t="shared" ca="1" si="40"/>
        <v xml:space="preserve"> </v>
      </c>
      <c r="P173" s="41">
        <f t="shared" ca="1" si="41"/>
        <v>1</v>
      </c>
      <c r="R173" s="41" t="str">
        <f t="shared" ca="1" si="42"/>
        <v xml:space="preserve"> </v>
      </c>
      <c r="S173" s="41">
        <f t="shared" ca="1" si="43"/>
        <v>1</v>
      </c>
      <c r="T173" s="41" t="str">
        <f t="shared" ca="1" si="44"/>
        <v xml:space="preserve"> </v>
      </c>
      <c r="U173" s="41" t="str">
        <f t="shared" ca="1" si="45"/>
        <v xml:space="preserve"> </v>
      </c>
      <c r="V173" s="41">
        <f t="shared" ca="1" si="46"/>
        <v>1</v>
      </c>
      <c r="W173" s="41">
        <f t="shared" ca="1" si="47"/>
        <v>1</v>
      </c>
    </row>
    <row r="174" spans="1:23" hidden="1" x14ac:dyDescent="0.25">
      <c r="A174" s="83">
        <f t="shared" ca="1" si="49"/>
        <v>4.8717382836178729</v>
      </c>
      <c r="B174" s="83">
        <f t="shared" ca="1" si="48"/>
        <v>4.5809365228964918</v>
      </c>
      <c r="C174" s="83">
        <f t="shared" ca="1" si="48"/>
        <v>4.8744072597683639</v>
      </c>
      <c r="D174" s="83">
        <f t="shared" ca="1" si="48"/>
        <v>3.2222751135115546</v>
      </c>
      <c r="E174" s="83">
        <f t="shared" ca="1" si="48"/>
        <v>1.5858986775689132</v>
      </c>
      <c r="F174" s="83">
        <f t="shared" ca="1" si="48"/>
        <v>2.6398112021545366</v>
      </c>
      <c r="G174" s="83">
        <f t="shared" ca="1" si="35"/>
        <v>9.7461455433862376</v>
      </c>
      <c r="H174" s="83">
        <f t="shared" ca="1" si="36"/>
        <v>10.733824599283963</v>
      </c>
      <c r="I174" s="83">
        <f t="shared" ca="1" si="37"/>
        <v>8.8066464026199416</v>
      </c>
      <c r="J174" s="83">
        <f t="shared" ca="1" si="38"/>
        <v>10.733824599283963</v>
      </c>
      <c r="K174" s="83">
        <f ca="1">SMALL($J$5:$J$1004,ROWS($J$5:J174))</f>
        <v>9.8420144692571121</v>
      </c>
      <c r="L174" s="66">
        <f ca="1">ROWS($J$5:J174)/COUNT($J$5:$J$1004)</f>
        <v>0.17</v>
      </c>
      <c r="M174" s="66"/>
      <c r="N174" s="41" t="str">
        <f t="shared" ca="1" si="39"/>
        <v xml:space="preserve"> </v>
      </c>
      <c r="O174" s="41">
        <f t="shared" ca="1" si="40"/>
        <v>1</v>
      </c>
      <c r="P174" s="41" t="str">
        <f t="shared" ca="1" si="41"/>
        <v xml:space="preserve"> </v>
      </c>
      <c r="R174" s="41">
        <f t="shared" ca="1" si="42"/>
        <v>1</v>
      </c>
      <c r="S174" s="41" t="str">
        <f t="shared" ca="1" si="43"/>
        <v xml:space="preserve"> </v>
      </c>
      <c r="T174" s="41" t="str">
        <f t="shared" ca="1" si="44"/>
        <v xml:space="preserve"> </v>
      </c>
      <c r="U174" s="41">
        <f t="shared" ca="1" si="45"/>
        <v>1</v>
      </c>
      <c r="V174" s="41" t="str">
        <f t="shared" ca="1" si="46"/>
        <v xml:space="preserve"> </v>
      </c>
      <c r="W174" s="41">
        <f t="shared" ca="1" si="47"/>
        <v>1</v>
      </c>
    </row>
    <row r="175" spans="1:23" hidden="1" x14ac:dyDescent="0.25">
      <c r="A175" s="83">
        <f t="shared" ca="1" si="49"/>
        <v>3.7180083918887092</v>
      </c>
      <c r="B175" s="83">
        <f t="shared" ca="1" si="48"/>
        <v>2.3434793471904447</v>
      </c>
      <c r="C175" s="83">
        <f t="shared" ca="1" si="48"/>
        <v>5.9818234641656041</v>
      </c>
      <c r="D175" s="83">
        <f t="shared" ca="1" si="48"/>
        <v>2.1826167324899863</v>
      </c>
      <c r="E175" s="83">
        <f t="shared" ca="1" si="48"/>
        <v>1.2370328472573526</v>
      </c>
      <c r="F175" s="83">
        <f t="shared" ca="1" si="48"/>
        <v>2.3520062559625661</v>
      </c>
      <c r="G175" s="83">
        <f t="shared" ca="1" si="35"/>
        <v>9.6998318560543133</v>
      </c>
      <c r="H175" s="83">
        <f t="shared" ca="1" si="36"/>
        <v>8.2526313803412616</v>
      </c>
      <c r="I175" s="83">
        <f t="shared" ca="1" si="37"/>
        <v>5.9325184504103632</v>
      </c>
      <c r="J175" s="83">
        <f t="shared" ca="1" si="38"/>
        <v>9.6998318560543133</v>
      </c>
      <c r="K175" s="83">
        <f ca="1">SMALL($J$5:$J$1004,ROWS($J$5:J175))</f>
        <v>9.8434824359421871</v>
      </c>
      <c r="L175" s="66">
        <f ca="1">ROWS($J$5:J175)/COUNT($J$5:$J$1004)</f>
        <v>0.17100000000000001</v>
      </c>
      <c r="M175" s="66"/>
      <c r="N175" s="41">
        <f t="shared" ca="1" si="39"/>
        <v>1</v>
      </c>
      <c r="O175" s="41" t="str">
        <f t="shared" ca="1" si="40"/>
        <v xml:space="preserve"> </v>
      </c>
      <c r="P175" s="41" t="str">
        <f t="shared" ca="1" si="41"/>
        <v xml:space="preserve"> </v>
      </c>
      <c r="R175" s="41">
        <f t="shared" ca="1" si="42"/>
        <v>1</v>
      </c>
      <c r="S175" s="41" t="str">
        <f t="shared" ca="1" si="43"/>
        <v xml:space="preserve"> </v>
      </c>
      <c r="T175" s="41">
        <f t="shared" ca="1" si="44"/>
        <v>1</v>
      </c>
      <c r="U175" s="41" t="str">
        <f t="shared" ca="1" si="45"/>
        <v xml:space="preserve"> </v>
      </c>
      <c r="V175" s="41" t="str">
        <f t="shared" ca="1" si="46"/>
        <v xml:space="preserve"> </v>
      </c>
      <c r="W175" s="41" t="str">
        <f t="shared" ca="1" si="47"/>
        <v xml:space="preserve"> </v>
      </c>
    </row>
    <row r="176" spans="1:23" hidden="1" x14ac:dyDescent="0.25">
      <c r="A176" s="83">
        <f t="shared" ca="1" si="49"/>
        <v>4.0388226700270291</v>
      </c>
      <c r="B176" s="83">
        <f t="shared" ca="1" si="48"/>
        <v>4.7793816737483059</v>
      </c>
      <c r="C176" s="83">
        <f t="shared" ca="1" si="48"/>
        <v>6.073835236706751</v>
      </c>
      <c r="D176" s="83">
        <f t="shared" ca="1" si="48"/>
        <v>4.8855754921558301</v>
      </c>
      <c r="E176" s="83">
        <f t="shared" ca="1" si="48"/>
        <v>1.6326337089462966</v>
      </c>
      <c r="F176" s="83">
        <f t="shared" ca="1" si="48"/>
        <v>3.5176794043539621</v>
      </c>
      <c r="G176" s="83">
        <f t="shared" ca="1" si="35"/>
        <v>10.11265790673378</v>
      </c>
      <c r="H176" s="83">
        <f t="shared" ca="1" si="36"/>
        <v>12.44207756653682</v>
      </c>
      <c r="I176" s="83">
        <f t="shared" ca="1" si="37"/>
        <v>9.9296947870485646</v>
      </c>
      <c r="J176" s="83">
        <f t="shared" ca="1" si="38"/>
        <v>12.44207756653682</v>
      </c>
      <c r="K176" s="83">
        <f ca="1">SMALL($J$5:$J$1004,ROWS($J$5:J176))</f>
        <v>9.8450545059004497</v>
      </c>
      <c r="L176" s="66">
        <f ca="1">ROWS($J$5:J176)/COUNT($J$5:$J$1004)</f>
        <v>0.17199999999999999</v>
      </c>
      <c r="M176" s="66"/>
      <c r="N176" s="41" t="str">
        <f t="shared" ca="1" si="39"/>
        <v xml:space="preserve"> </v>
      </c>
      <c r="O176" s="41">
        <f t="shared" ca="1" si="40"/>
        <v>1</v>
      </c>
      <c r="P176" s="41" t="str">
        <f t="shared" ca="1" si="41"/>
        <v xml:space="preserve"> </v>
      </c>
      <c r="R176" s="41">
        <f t="shared" ca="1" si="42"/>
        <v>1</v>
      </c>
      <c r="S176" s="41" t="str">
        <f t="shared" ca="1" si="43"/>
        <v xml:space="preserve"> </v>
      </c>
      <c r="T176" s="41" t="str">
        <f t="shared" ca="1" si="44"/>
        <v xml:space="preserve"> </v>
      </c>
      <c r="U176" s="41">
        <f t="shared" ca="1" si="45"/>
        <v>1</v>
      </c>
      <c r="V176" s="41" t="str">
        <f t="shared" ca="1" si="46"/>
        <v xml:space="preserve"> </v>
      </c>
      <c r="W176" s="41">
        <f t="shared" ca="1" si="47"/>
        <v>1</v>
      </c>
    </row>
    <row r="177" spans="1:23" hidden="1" x14ac:dyDescent="0.25">
      <c r="A177" s="83">
        <f t="shared" ca="1" si="49"/>
        <v>3.6997488571113939</v>
      </c>
      <c r="B177" s="83">
        <f t="shared" ca="1" si="48"/>
        <v>2.7701791008372418</v>
      </c>
      <c r="C177" s="83">
        <f t="shared" ca="1" si="48"/>
        <v>5.3802589527334312</v>
      </c>
      <c r="D177" s="83">
        <f t="shared" ca="1" si="48"/>
        <v>2.3132998956714035</v>
      </c>
      <c r="E177" s="83">
        <f t="shared" ca="1" si="48"/>
        <v>1.1714467608058212</v>
      </c>
      <c r="F177" s="83">
        <f t="shared" ca="1" si="48"/>
        <v>3.4028434225244046</v>
      </c>
      <c r="G177" s="83">
        <f t="shared" ca="1" si="35"/>
        <v>9.080007809844826</v>
      </c>
      <c r="H177" s="83">
        <f t="shared" ca="1" si="36"/>
        <v>9.4158921753072029</v>
      </c>
      <c r="I177" s="83">
        <f t="shared" ca="1" si="37"/>
        <v>7.3444692841674675</v>
      </c>
      <c r="J177" s="83">
        <f t="shared" ca="1" si="38"/>
        <v>9.4158921753072029</v>
      </c>
      <c r="K177" s="83">
        <f ca="1">SMALL($J$5:$J$1004,ROWS($J$5:J177))</f>
        <v>9.8501480774399184</v>
      </c>
      <c r="L177" s="66">
        <f ca="1">ROWS($J$5:J177)/COUNT($J$5:$J$1004)</f>
        <v>0.17299999999999999</v>
      </c>
      <c r="M177" s="66"/>
      <c r="N177" s="41" t="str">
        <f t="shared" ca="1" si="39"/>
        <v xml:space="preserve"> </v>
      </c>
      <c r="O177" s="41">
        <f t="shared" ca="1" si="40"/>
        <v>1</v>
      </c>
      <c r="P177" s="41" t="str">
        <f t="shared" ca="1" si="41"/>
        <v xml:space="preserve"> </v>
      </c>
      <c r="R177" s="41">
        <f t="shared" ca="1" si="42"/>
        <v>1</v>
      </c>
      <c r="S177" s="41" t="str">
        <f t="shared" ca="1" si="43"/>
        <v xml:space="preserve"> </v>
      </c>
      <c r="T177" s="41" t="str">
        <f t="shared" ca="1" si="44"/>
        <v xml:space="preserve"> </v>
      </c>
      <c r="U177" s="41">
        <f t="shared" ca="1" si="45"/>
        <v>1</v>
      </c>
      <c r="V177" s="41" t="str">
        <f t="shared" ca="1" si="46"/>
        <v xml:space="preserve"> </v>
      </c>
      <c r="W177" s="41">
        <f t="shared" ca="1" si="47"/>
        <v>1</v>
      </c>
    </row>
    <row r="178" spans="1:23" hidden="1" x14ac:dyDescent="0.25">
      <c r="A178" s="83">
        <f t="shared" ca="1" si="49"/>
        <v>3.4944483283298275</v>
      </c>
      <c r="B178" s="83">
        <f t="shared" ca="1" si="48"/>
        <v>4.2350011839957844</v>
      </c>
      <c r="C178" s="83">
        <f t="shared" ca="1" si="48"/>
        <v>4.5447623200453666</v>
      </c>
      <c r="D178" s="83">
        <f t="shared" ca="1" si="48"/>
        <v>3.0783212944349283</v>
      </c>
      <c r="E178" s="83">
        <f t="shared" ca="1" si="48"/>
        <v>1.481250910985151</v>
      </c>
      <c r="F178" s="83">
        <f t="shared" ca="1" si="48"/>
        <v>2.418629532039795</v>
      </c>
      <c r="G178" s="83">
        <f t="shared" ca="1" si="35"/>
        <v>8.0392106483751942</v>
      </c>
      <c r="H178" s="83">
        <f t="shared" ca="1" si="36"/>
        <v>8.9913991548045509</v>
      </c>
      <c r="I178" s="83">
        <f t="shared" ca="1" si="37"/>
        <v>8.1348816270207305</v>
      </c>
      <c r="J178" s="83">
        <f t="shared" ca="1" si="38"/>
        <v>8.9913991548045509</v>
      </c>
      <c r="K178" s="83">
        <f ca="1">SMALL($J$5:$J$1004,ROWS($J$5:J178))</f>
        <v>9.8537931206255642</v>
      </c>
      <c r="L178" s="66">
        <f ca="1">ROWS($J$5:J178)/COUNT($J$5:$J$1004)</f>
        <v>0.17399999999999999</v>
      </c>
      <c r="M178" s="66"/>
      <c r="N178" s="41" t="str">
        <f t="shared" ca="1" si="39"/>
        <v xml:space="preserve"> </v>
      </c>
      <c r="O178" s="41">
        <f t="shared" ca="1" si="40"/>
        <v>1</v>
      </c>
      <c r="P178" s="41" t="str">
        <f t="shared" ca="1" si="41"/>
        <v xml:space="preserve"> </v>
      </c>
      <c r="R178" s="41">
        <f t="shared" ca="1" si="42"/>
        <v>1</v>
      </c>
      <c r="S178" s="41" t="str">
        <f t="shared" ca="1" si="43"/>
        <v xml:space="preserve"> </v>
      </c>
      <c r="T178" s="41" t="str">
        <f t="shared" ca="1" si="44"/>
        <v xml:space="preserve"> </v>
      </c>
      <c r="U178" s="41">
        <f t="shared" ca="1" si="45"/>
        <v>1</v>
      </c>
      <c r="V178" s="41" t="str">
        <f t="shared" ca="1" si="46"/>
        <v xml:space="preserve"> </v>
      </c>
      <c r="W178" s="41">
        <f t="shared" ca="1" si="47"/>
        <v>1</v>
      </c>
    </row>
    <row r="179" spans="1:23" hidden="1" x14ac:dyDescent="0.25">
      <c r="A179" s="83">
        <f t="shared" ca="1" si="49"/>
        <v>4.5194833258707234</v>
      </c>
      <c r="B179" s="83">
        <f t="shared" ca="1" si="48"/>
        <v>1.9243501507486207</v>
      </c>
      <c r="C179" s="83">
        <f t="shared" ca="1" si="48"/>
        <v>7.3326022483834841</v>
      </c>
      <c r="D179" s="83">
        <f t="shared" ca="1" si="48"/>
        <v>2.2902162169235245</v>
      </c>
      <c r="E179" s="83">
        <f t="shared" ca="1" si="48"/>
        <v>1.393548354318551</v>
      </c>
      <c r="F179" s="83">
        <f t="shared" ca="1" si="48"/>
        <v>3.0469887477704569</v>
      </c>
      <c r="G179" s="83">
        <f t="shared" ca="1" si="35"/>
        <v>11.852085574254208</v>
      </c>
      <c r="H179" s="83">
        <f t="shared" ca="1" si="36"/>
        <v>9.8566882905647049</v>
      </c>
      <c r="I179" s="83">
        <f t="shared" ca="1" si="37"/>
        <v>6.3648872528376286</v>
      </c>
      <c r="J179" s="83">
        <f t="shared" ca="1" si="38"/>
        <v>11.852085574254208</v>
      </c>
      <c r="K179" s="83">
        <f ca="1">SMALL($J$5:$J$1004,ROWS($J$5:J179))</f>
        <v>9.8591401447249822</v>
      </c>
      <c r="L179" s="66">
        <f ca="1">ROWS($J$5:J179)/COUNT($J$5:$J$1004)</f>
        <v>0.17499999999999999</v>
      </c>
      <c r="M179" s="66"/>
      <c r="N179" s="41">
        <f t="shared" ca="1" si="39"/>
        <v>1</v>
      </c>
      <c r="O179" s="41" t="str">
        <f t="shared" ca="1" si="40"/>
        <v xml:space="preserve"> </v>
      </c>
      <c r="P179" s="41" t="str">
        <f t="shared" ca="1" si="41"/>
        <v xml:space="preserve"> </v>
      </c>
      <c r="R179" s="41">
        <f t="shared" ca="1" si="42"/>
        <v>1</v>
      </c>
      <c r="S179" s="41" t="str">
        <f t="shared" ca="1" si="43"/>
        <v xml:space="preserve"> </v>
      </c>
      <c r="T179" s="41">
        <f t="shared" ca="1" si="44"/>
        <v>1</v>
      </c>
      <c r="U179" s="41" t="str">
        <f t="shared" ca="1" si="45"/>
        <v xml:space="preserve"> </v>
      </c>
      <c r="V179" s="41" t="str">
        <f t="shared" ca="1" si="46"/>
        <v xml:space="preserve"> </v>
      </c>
      <c r="W179" s="41" t="str">
        <f t="shared" ca="1" si="47"/>
        <v xml:space="preserve"> </v>
      </c>
    </row>
    <row r="180" spans="1:23" hidden="1" x14ac:dyDescent="0.25">
      <c r="A180" s="83">
        <f t="shared" ca="1" si="49"/>
        <v>5.0242843041499619</v>
      </c>
      <c r="B180" s="83">
        <f t="shared" ca="1" si="48"/>
        <v>2.3389369770959481</v>
      </c>
      <c r="C180" s="83">
        <f t="shared" ca="1" si="48"/>
        <v>5.7225880494665944</v>
      </c>
      <c r="D180" s="83">
        <f t="shared" ca="1" si="48"/>
        <v>2.3892436702076632</v>
      </c>
      <c r="E180" s="83">
        <f t="shared" ca="1" si="48"/>
        <v>1.5587638149182992</v>
      </c>
      <c r="F180" s="83">
        <f t="shared" ca="1" si="48"/>
        <v>3.5160771477273856</v>
      </c>
      <c r="G180" s="83">
        <f t="shared" ca="1" si="35"/>
        <v>10.746872353616556</v>
      </c>
      <c r="H180" s="83">
        <f t="shared" ca="1" si="36"/>
        <v>10.929605122085011</v>
      </c>
      <c r="I180" s="83">
        <f t="shared" ca="1" si="37"/>
        <v>7.4137779397416335</v>
      </c>
      <c r="J180" s="83">
        <f t="shared" ca="1" si="38"/>
        <v>10.929605122085011</v>
      </c>
      <c r="K180" s="83">
        <f ca="1">SMALL($J$5:$J$1004,ROWS($J$5:J180))</f>
        <v>9.862908555280967</v>
      </c>
      <c r="L180" s="66">
        <f ca="1">ROWS($J$5:J180)/COUNT($J$5:$J$1004)</f>
        <v>0.17599999999999999</v>
      </c>
      <c r="M180" s="66"/>
      <c r="N180" s="41" t="str">
        <f t="shared" ca="1" si="39"/>
        <v xml:space="preserve"> </v>
      </c>
      <c r="O180" s="41">
        <f t="shared" ca="1" si="40"/>
        <v>1</v>
      </c>
      <c r="P180" s="41" t="str">
        <f t="shared" ca="1" si="41"/>
        <v xml:space="preserve"> </v>
      </c>
      <c r="R180" s="41">
        <f t="shared" ca="1" si="42"/>
        <v>1</v>
      </c>
      <c r="S180" s="41" t="str">
        <f t="shared" ca="1" si="43"/>
        <v xml:space="preserve"> </v>
      </c>
      <c r="T180" s="41" t="str">
        <f t="shared" ca="1" si="44"/>
        <v xml:space="preserve"> </v>
      </c>
      <c r="U180" s="41">
        <f t="shared" ca="1" si="45"/>
        <v>1</v>
      </c>
      <c r="V180" s="41" t="str">
        <f t="shared" ca="1" si="46"/>
        <v xml:space="preserve"> </v>
      </c>
      <c r="W180" s="41">
        <f t="shared" ca="1" si="47"/>
        <v>1</v>
      </c>
    </row>
    <row r="181" spans="1:23" hidden="1" x14ac:dyDescent="0.25">
      <c r="A181" s="83">
        <f t="shared" ca="1" si="49"/>
        <v>5.7131444815164016</v>
      </c>
      <c r="B181" s="83">
        <f t="shared" ca="1" si="48"/>
        <v>2.8845684258079736</v>
      </c>
      <c r="C181" s="83">
        <f t="shared" ca="1" si="48"/>
        <v>5.460609697156098</v>
      </c>
      <c r="D181" s="83">
        <f t="shared" ca="1" si="48"/>
        <v>5.0656335857028516</v>
      </c>
      <c r="E181" s="83">
        <f t="shared" ca="1" si="48"/>
        <v>1.6235428046044553</v>
      </c>
      <c r="F181" s="83">
        <f t="shared" ca="1" si="48"/>
        <v>3.0954225962756934</v>
      </c>
      <c r="G181" s="83">
        <f t="shared" ca="1" si="35"/>
        <v>11.1737541786725</v>
      </c>
      <c r="H181" s="83">
        <f t="shared" ca="1" si="36"/>
        <v>13.874200663494946</v>
      </c>
      <c r="I181" s="83">
        <f t="shared" ca="1" si="37"/>
        <v>7.6035338266881229</v>
      </c>
      <c r="J181" s="83">
        <f t="shared" ca="1" si="38"/>
        <v>13.874200663494946</v>
      </c>
      <c r="K181" s="83">
        <f ca="1">SMALL($J$5:$J$1004,ROWS($J$5:J181))</f>
        <v>9.8679057468319673</v>
      </c>
      <c r="L181" s="66">
        <f ca="1">ROWS($J$5:J181)/COUNT($J$5:$J$1004)</f>
        <v>0.17699999999999999</v>
      </c>
      <c r="M181" s="66"/>
      <c r="N181" s="41" t="str">
        <f t="shared" ca="1" si="39"/>
        <v xml:space="preserve"> </v>
      </c>
      <c r="O181" s="41">
        <f t="shared" ca="1" si="40"/>
        <v>1</v>
      </c>
      <c r="P181" s="41" t="str">
        <f t="shared" ca="1" si="41"/>
        <v xml:space="preserve"> </v>
      </c>
      <c r="R181" s="41">
        <f t="shared" ca="1" si="42"/>
        <v>1</v>
      </c>
      <c r="S181" s="41" t="str">
        <f t="shared" ca="1" si="43"/>
        <v xml:space="preserve"> </v>
      </c>
      <c r="T181" s="41" t="str">
        <f t="shared" ca="1" si="44"/>
        <v xml:space="preserve"> </v>
      </c>
      <c r="U181" s="41">
        <f t="shared" ca="1" si="45"/>
        <v>1</v>
      </c>
      <c r="V181" s="41" t="str">
        <f t="shared" ca="1" si="46"/>
        <v xml:space="preserve"> </v>
      </c>
      <c r="W181" s="41">
        <f t="shared" ca="1" si="47"/>
        <v>1</v>
      </c>
    </row>
    <row r="182" spans="1:23" hidden="1" x14ac:dyDescent="0.25">
      <c r="A182" s="83">
        <f t="shared" ca="1" si="49"/>
        <v>4.7286823725949771</v>
      </c>
      <c r="B182" s="83">
        <f t="shared" ca="1" si="48"/>
        <v>4.7052714913715086</v>
      </c>
      <c r="C182" s="83">
        <f t="shared" ca="1" si="48"/>
        <v>7.9406090499085096</v>
      </c>
      <c r="D182" s="83">
        <f t="shared" ca="1" si="48"/>
        <v>5.4942802476723536</v>
      </c>
      <c r="E182" s="83">
        <f t="shared" ca="1" si="48"/>
        <v>2.2093617071439651</v>
      </c>
      <c r="F182" s="83">
        <f t="shared" ca="1" si="48"/>
        <v>2.1705513991590983</v>
      </c>
      <c r="G182" s="83">
        <f t="shared" ca="1" si="35"/>
        <v>12.669291422503488</v>
      </c>
      <c r="H182" s="83">
        <f t="shared" ca="1" si="36"/>
        <v>12.39351401942643</v>
      </c>
      <c r="I182" s="83">
        <f t="shared" ca="1" si="37"/>
        <v>9.0851845976745729</v>
      </c>
      <c r="J182" s="83">
        <f t="shared" ca="1" si="38"/>
        <v>12.669291422503488</v>
      </c>
      <c r="K182" s="83">
        <f ca="1">SMALL($J$5:$J$1004,ROWS($J$5:J182))</f>
        <v>9.8695692505439627</v>
      </c>
      <c r="L182" s="66">
        <f ca="1">ROWS($J$5:J182)/COUNT($J$5:$J$1004)</f>
        <v>0.17799999999999999</v>
      </c>
      <c r="M182" s="66"/>
      <c r="N182" s="41">
        <f t="shared" ca="1" si="39"/>
        <v>1</v>
      </c>
      <c r="O182" s="41" t="str">
        <f t="shared" ca="1" si="40"/>
        <v xml:space="preserve"> </v>
      </c>
      <c r="P182" s="41" t="str">
        <f t="shared" ca="1" si="41"/>
        <v xml:space="preserve"> </v>
      </c>
      <c r="R182" s="41">
        <f t="shared" ca="1" si="42"/>
        <v>1</v>
      </c>
      <c r="S182" s="41" t="str">
        <f t="shared" ca="1" si="43"/>
        <v xml:space="preserve"> </v>
      </c>
      <c r="T182" s="41">
        <f t="shared" ca="1" si="44"/>
        <v>1</v>
      </c>
      <c r="U182" s="41" t="str">
        <f t="shared" ca="1" si="45"/>
        <v xml:space="preserve"> </v>
      </c>
      <c r="V182" s="41" t="str">
        <f t="shared" ca="1" si="46"/>
        <v xml:space="preserve"> </v>
      </c>
      <c r="W182" s="41" t="str">
        <f t="shared" ca="1" si="47"/>
        <v xml:space="preserve"> </v>
      </c>
    </row>
    <row r="183" spans="1:23" hidden="1" x14ac:dyDescent="0.25">
      <c r="A183" s="83">
        <f t="shared" ca="1" si="49"/>
        <v>4.1363586514822561</v>
      </c>
      <c r="B183" s="83">
        <f t="shared" ca="1" si="48"/>
        <v>1.3814695040711751</v>
      </c>
      <c r="C183" s="83">
        <f t="shared" ca="1" si="48"/>
        <v>6.1194847176956308</v>
      </c>
      <c r="D183" s="83">
        <f t="shared" ca="1" si="48"/>
        <v>2.395229604589193</v>
      </c>
      <c r="E183" s="83">
        <f t="shared" ca="1" si="48"/>
        <v>2.5849915630417728</v>
      </c>
      <c r="F183" s="83">
        <f t="shared" ca="1" si="48"/>
        <v>3.0889551307965508</v>
      </c>
      <c r="G183" s="83">
        <f t="shared" ca="1" si="35"/>
        <v>10.255843369177887</v>
      </c>
      <c r="H183" s="83">
        <f t="shared" ca="1" si="36"/>
        <v>9.6205433868680004</v>
      </c>
      <c r="I183" s="83">
        <f t="shared" ca="1" si="37"/>
        <v>7.0554161979094987</v>
      </c>
      <c r="J183" s="83">
        <f t="shared" ca="1" si="38"/>
        <v>10.255843369177887</v>
      </c>
      <c r="K183" s="83">
        <f ca="1">SMALL($J$5:$J$1004,ROWS($J$5:J183))</f>
        <v>9.8706378889924995</v>
      </c>
      <c r="L183" s="66">
        <f ca="1">ROWS($J$5:J183)/COUNT($J$5:$J$1004)</f>
        <v>0.17899999999999999</v>
      </c>
      <c r="M183" s="66"/>
      <c r="N183" s="41">
        <f t="shared" ca="1" si="39"/>
        <v>1</v>
      </c>
      <c r="O183" s="41" t="str">
        <f t="shared" ca="1" si="40"/>
        <v xml:space="preserve"> </v>
      </c>
      <c r="P183" s="41" t="str">
        <f t="shared" ca="1" si="41"/>
        <v xml:space="preserve"> </v>
      </c>
      <c r="R183" s="41">
        <f t="shared" ca="1" si="42"/>
        <v>1</v>
      </c>
      <c r="S183" s="41" t="str">
        <f t="shared" ca="1" si="43"/>
        <v xml:space="preserve"> </v>
      </c>
      <c r="T183" s="41">
        <f t="shared" ca="1" si="44"/>
        <v>1</v>
      </c>
      <c r="U183" s="41" t="str">
        <f t="shared" ca="1" si="45"/>
        <v xml:space="preserve"> </v>
      </c>
      <c r="V183" s="41" t="str">
        <f t="shared" ca="1" si="46"/>
        <v xml:space="preserve"> </v>
      </c>
      <c r="W183" s="41" t="str">
        <f t="shared" ca="1" si="47"/>
        <v xml:space="preserve"> </v>
      </c>
    </row>
    <row r="184" spans="1:23" hidden="1" x14ac:dyDescent="0.25">
      <c r="A184" s="83">
        <f t="shared" ca="1" si="49"/>
        <v>4.1676113585673686</v>
      </c>
      <c r="B184" s="83">
        <f t="shared" ca="1" si="48"/>
        <v>3.3428217545626193</v>
      </c>
      <c r="C184" s="83">
        <f t="shared" ca="1" si="48"/>
        <v>4.1304798349924914</v>
      </c>
      <c r="D184" s="83">
        <f t="shared" ca="1" si="48"/>
        <v>2.6736656928919253</v>
      </c>
      <c r="E184" s="83">
        <f t="shared" ca="1" si="48"/>
        <v>2.3401293795958766</v>
      </c>
      <c r="F184" s="83">
        <f t="shared" ca="1" si="48"/>
        <v>3.5181948933850995</v>
      </c>
      <c r="G184" s="83">
        <f t="shared" ca="1" si="35"/>
        <v>8.2980911935598591</v>
      </c>
      <c r="H184" s="83">
        <f t="shared" ca="1" si="36"/>
        <v>10.359471944844394</v>
      </c>
      <c r="I184" s="83">
        <f t="shared" ca="1" si="37"/>
        <v>9.2011460275435955</v>
      </c>
      <c r="J184" s="83">
        <f t="shared" ca="1" si="38"/>
        <v>10.359471944844394</v>
      </c>
      <c r="K184" s="83">
        <f ca="1">SMALL($J$5:$J$1004,ROWS($J$5:J184))</f>
        <v>9.8770371849677048</v>
      </c>
      <c r="L184" s="66">
        <f ca="1">ROWS($J$5:J184)/COUNT($J$5:$J$1004)</f>
        <v>0.18</v>
      </c>
      <c r="M184" s="66"/>
      <c r="N184" s="41" t="str">
        <f t="shared" ca="1" si="39"/>
        <v xml:space="preserve"> </v>
      </c>
      <c r="O184" s="41">
        <f t="shared" ca="1" si="40"/>
        <v>1</v>
      </c>
      <c r="P184" s="41" t="str">
        <f t="shared" ca="1" si="41"/>
        <v xml:space="preserve"> </v>
      </c>
      <c r="R184" s="41">
        <f t="shared" ca="1" si="42"/>
        <v>1</v>
      </c>
      <c r="S184" s="41" t="str">
        <f t="shared" ca="1" si="43"/>
        <v xml:space="preserve"> </v>
      </c>
      <c r="T184" s="41" t="str">
        <f t="shared" ca="1" si="44"/>
        <v xml:space="preserve"> </v>
      </c>
      <c r="U184" s="41">
        <f t="shared" ca="1" si="45"/>
        <v>1</v>
      </c>
      <c r="V184" s="41" t="str">
        <f t="shared" ca="1" si="46"/>
        <v xml:space="preserve"> </v>
      </c>
      <c r="W184" s="41">
        <f t="shared" ca="1" si="47"/>
        <v>1</v>
      </c>
    </row>
    <row r="185" spans="1:23" hidden="1" x14ac:dyDescent="0.25">
      <c r="A185" s="83">
        <f t="shared" ca="1" si="49"/>
        <v>2.8898403783698048</v>
      </c>
      <c r="B185" s="83">
        <f t="shared" ca="1" si="48"/>
        <v>4.0790860159860838</v>
      </c>
      <c r="C185" s="83">
        <f t="shared" ca="1" si="48"/>
        <v>7.4701186903201986</v>
      </c>
      <c r="D185" s="83">
        <f t="shared" ca="1" si="48"/>
        <v>4.6261392018904965</v>
      </c>
      <c r="E185" s="83">
        <f t="shared" ca="1" si="48"/>
        <v>2.2083612068211678</v>
      </c>
      <c r="F185" s="83">
        <f t="shared" ca="1" si="48"/>
        <v>3.2664596868354159</v>
      </c>
      <c r="G185" s="83">
        <f t="shared" ca="1" si="35"/>
        <v>10.359959068690003</v>
      </c>
      <c r="H185" s="83">
        <f t="shared" ca="1" si="36"/>
        <v>10.782439267095718</v>
      </c>
      <c r="I185" s="83">
        <f t="shared" ca="1" si="37"/>
        <v>9.5539069096426683</v>
      </c>
      <c r="J185" s="83">
        <f t="shared" ca="1" si="38"/>
        <v>10.782439267095718</v>
      </c>
      <c r="K185" s="83">
        <f ca="1">SMALL($J$5:$J$1004,ROWS($J$5:J185))</f>
        <v>9.8823037392038096</v>
      </c>
      <c r="L185" s="66">
        <f ca="1">ROWS($J$5:J185)/COUNT($J$5:$J$1004)</f>
        <v>0.18099999999999999</v>
      </c>
      <c r="M185" s="66"/>
      <c r="N185" s="41" t="str">
        <f t="shared" ca="1" si="39"/>
        <v xml:space="preserve"> </v>
      </c>
      <c r="O185" s="41">
        <f t="shared" ca="1" si="40"/>
        <v>1</v>
      </c>
      <c r="P185" s="41" t="str">
        <f t="shared" ca="1" si="41"/>
        <v xml:space="preserve"> </v>
      </c>
      <c r="R185" s="41">
        <f t="shared" ca="1" si="42"/>
        <v>1</v>
      </c>
      <c r="S185" s="41" t="str">
        <f t="shared" ca="1" si="43"/>
        <v xml:space="preserve"> </v>
      </c>
      <c r="T185" s="41" t="str">
        <f t="shared" ca="1" si="44"/>
        <v xml:space="preserve"> </v>
      </c>
      <c r="U185" s="41">
        <f t="shared" ca="1" si="45"/>
        <v>1</v>
      </c>
      <c r="V185" s="41" t="str">
        <f t="shared" ca="1" si="46"/>
        <v xml:space="preserve"> </v>
      </c>
      <c r="W185" s="41">
        <f t="shared" ca="1" si="47"/>
        <v>1</v>
      </c>
    </row>
    <row r="186" spans="1:23" hidden="1" x14ac:dyDescent="0.25">
      <c r="A186" s="83">
        <f t="shared" ca="1" si="49"/>
        <v>5.4229292640862328</v>
      </c>
      <c r="B186" s="83">
        <f t="shared" ca="1" si="48"/>
        <v>2.8295978606012206</v>
      </c>
      <c r="C186" s="83">
        <f t="shared" ca="1" si="48"/>
        <v>7.6698523054866996</v>
      </c>
      <c r="D186" s="83">
        <f t="shared" ca="1" si="48"/>
        <v>2.6834127148316775</v>
      </c>
      <c r="E186" s="83">
        <f t="shared" ca="1" si="48"/>
        <v>1.9814581531935915</v>
      </c>
      <c r="F186" s="83">
        <f t="shared" ca="1" si="48"/>
        <v>2.8189690851508713</v>
      </c>
      <c r="G186" s="83">
        <f t="shared" ca="1" si="35"/>
        <v>13.092781569572931</v>
      </c>
      <c r="H186" s="83">
        <f t="shared" ca="1" si="36"/>
        <v>10.925311064068783</v>
      </c>
      <c r="I186" s="83">
        <f t="shared" ca="1" si="37"/>
        <v>7.6300250989456835</v>
      </c>
      <c r="J186" s="83">
        <f t="shared" ca="1" si="38"/>
        <v>13.092781569572931</v>
      </c>
      <c r="K186" s="83">
        <f ca="1">SMALL($J$5:$J$1004,ROWS($J$5:J186))</f>
        <v>9.8861872457606452</v>
      </c>
      <c r="L186" s="66">
        <f ca="1">ROWS($J$5:J186)/COUNT($J$5:$J$1004)</f>
        <v>0.182</v>
      </c>
      <c r="M186" s="66"/>
      <c r="N186" s="41">
        <f t="shared" ca="1" si="39"/>
        <v>1</v>
      </c>
      <c r="O186" s="41" t="str">
        <f t="shared" ca="1" si="40"/>
        <v xml:space="preserve"> </v>
      </c>
      <c r="P186" s="41" t="str">
        <f t="shared" ca="1" si="41"/>
        <v xml:space="preserve"> </v>
      </c>
      <c r="R186" s="41">
        <f t="shared" ca="1" si="42"/>
        <v>1</v>
      </c>
      <c r="S186" s="41" t="str">
        <f t="shared" ca="1" si="43"/>
        <v xml:space="preserve"> </v>
      </c>
      <c r="T186" s="41">
        <f t="shared" ca="1" si="44"/>
        <v>1</v>
      </c>
      <c r="U186" s="41" t="str">
        <f t="shared" ca="1" si="45"/>
        <v xml:space="preserve"> </v>
      </c>
      <c r="V186" s="41" t="str">
        <f t="shared" ca="1" si="46"/>
        <v xml:space="preserve"> </v>
      </c>
      <c r="W186" s="41" t="str">
        <f t="shared" ca="1" si="47"/>
        <v xml:space="preserve"> </v>
      </c>
    </row>
    <row r="187" spans="1:23" hidden="1" x14ac:dyDescent="0.25">
      <c r="A187" s="83">
        <f t="shared" ca="1" si="49"/>
        <v>2.929190074394882</v>
      </c>
      <c r="B187" s="83">
        <f t="shared" ca="1" si="48"/>
        <v>3.4565436964209844</v>
      </c>
      <c r="C187" s="83">
        <f t="shared" ca="1" si="48"/>
        <v>5.9254473324274768</v>
      </c>
      <c r="D187" s="83">
        <f t="shared" ca="1" si="48"/>
        <v>3.9990791516880848</v>
      </c>
      <c r="E187" s="83">
        <f t="shared" ca="1" si="48"/>
        <v>1.1245539616995712</v>
      </c>
      <c r="F187" s="83">
        <f t="shared" ca="1" si="48"/>
        <v>3.3841655557992691</v>
      </c>
      <c r="G187" s="83">
        <f t="shared" ca="1" si="35"/>
        <v>8.8546374068223592</v>
      </c>
      <c r="H187" s="83">
        <f t="shared" ca="1" si="36"/>
        <v>10.312434781882235</v>
      </c>
      <c r="I187" s="83">
        <f t="shared" ca="1" si="37"/>
        <v>7.9652632139198243</v>
      </c>
      <c r="J187" s="83">
        <f t="shared" ca="1" si="38"/>
        <v>10.312434781882235</v>
      </c>
      <c r="K187" s="83">
        <f ca="1">SMALL($J$5:$J$1004,ROWS($J$5:J187))</f>
        <v>9.8938125049930132</v>
      </c>
      <c r="L187" s="66">
        <f ca="1">ROWS($J$5:J187)/COUNT($J$5:$J$1004)</f>
        <v>0.183</v>
      </c>
      <c r="M187" s="66"/>
      <c r="N187" s="41" t="str">
        <f t="shared" ca="1" si="39"/>
        <v xml:space="preserve"> </v>
      </c>
      <c r="O187" s="41">
        <f t="shared" ca="1" si="40"/>
        <v>1</v>
      </c>
      <c r="P187" s="41" t="str">
        <f t="shared" ca="1" si="41"/>
        <v xml:space="preserve"> </v>
      </c>
      <c r="R187" s="41">
        <f t="shared" ca="1" si="42"/>
        <v>1</v>
      </c>
      <c r="S187" s="41" t="str">
        <f t="shared" ca="1" si="43"/>
        <v xml:space="preserve"> </v>
      </c>
      <c r="T187" s="41" t="str">
        <f t="shared" ca="1" si="44"/>
        <v xml:space="preserve"> </v>
      </c>
      <c r="U187" s="41">
        <f t="shared" ca="1" si="45"/>
        <v>1</v>
      </c>
      <c r="V187" s="41" t="str">
        <f t="shared" ca="1" si="46"/>
        <v xml:space="preserve"> </v>
      </c>
      <c r="W187" s="41">
        <f t="shared" ca="1" si="47"/>
        <v>1</v>
      </c>
    </row>
    <row r="188" spans="1:23" hidden="1" x14ac:dyDescent="0.25">
      <c r="A188" s="83">
        <f t="shared" ca="1" si="49"/>
        <v>5.3364370920716464</v>
      </c>
      <c r="B188" s="83">
        <f t="shared" ca="1" si="48"/>
        <v>2.176478738684382</v>
      </c>
      <c r="C188" s="83">
        <f t="shared" ca="1" si="48"/>
        <v>7.9924420313217723</v>
      </c>
      <c r="D188" s="83">
        <f t="shared" ca="1" si="48"/>
        <v>2.7205248070159898</v>
      </c>
      <c r="E188" s="83">
        <f t="shared" ca="1" si="48"/>
        <v>1.0943091769561606</v>
      </c>
      <c r="F188" s="83">
        <f t="shared" ca="1" si="48"/>
        <v>2.3632096248333769</v>
      </c>
      <c r="G188" s="83">
        <f t="shared" ca="1" si="35"/>
        <v>13.328879123393419</v>
      </c>
      <c r="H188" s="83">
        <f t="shared" ca="1" si="36"/>
        <v>10.420171523921013</v>
      </c>
      <c r="I188" s="83">
        <f t="shared" ca="1" si="37"/>
        <v>5.6339975404739189</v>
      </c>
      <c r="J188" s="83">
        <f t="shared" ca="1" si="38"/>
        <v>13.328879123393419</v>
      </c>
      <c r="K188" s="83">
        <f ca="1">SMALL($J$5:$J$1004,ROWS($J$5:J188))</f>
        <v>9.9156733645932835</v>
      </c>
      <c r="L188" s="66">
        <f ca="1">ROWS($J$5:J188)/COUNT($J$5:$J$1004)</f>
        <v>0.184</v>
      </c>
      <c r="M188" s="66"/>
      <c r="N188" s="41">
        <f t="shared" ca="1" si="39"/>
        <v>1</v>
      </c>
      <c r="O188" s="41" t="str">
        <f t="shared" ca="1" si="40"/>
        <v xml:space="preserve"> </v>
      </c>
      <c r="P188" s="41" t="str">
        <f t="shared" ca="1" si="41"/>
        <v xml:space="preserve"> </v>
      </c>
      <c r="R188" s="41">
        <f t="shared" ca="1" si="42"/>
        <v>1</v>
      </c>
      <c r="S188" s="41" t="str">
        <f t="shared" ca="1" si="43"/>
        <v xml:space="preserve"> </v>
      </c>
      <c r="T188" s="41">
        <f t="shared" ca="1" si="44"/>
        <v>1</v>
      </c>
      <c r="U188" s="41" t="str">
        <f t="shared" ca="1" si="45"/>
        <v xml:space="preserve"> </v>
      </c>
      <c r="V188" s="41" t="str">
        <f t="shared" ca="1" si="46"/>
        <v xml:space="preserve"> </v>
      </c>
      <c r="W188" s="41" t="str">
        <f t="shared" ca="1" si="47"/>
        <v xml:space="preserve"> </v>
      </c>
    </row>
    <row r="189" spans="1:23" hidden="1" x14ac:dyDescent="0.25">
      <c r="A189" s="83">
        <f t="shared" ca="1" si="49"/>
        <v>5.1560776430714093</v>
      </c>
      <c r="B189" s="83">
        <f t="shared" ca="1" si="48"/>
        <v>4.7821765140490715</v>
      </c>
      <c r="C189" s="83">
        <f t="shared" ca="1" si="48"/>
        <v>6.3181261086869123</v>
      </c>
      <c r="D189" s="83">
        <f t="shared" ca="1" si="48"/>
        <v>4.5852483162516346</v>
      </c>
      <c r="E189" s="83">
        <f t="shared" ca="1" si="48"/>
        <v>2.7162302585739146</v>
      </c>
      <c r="F189" s="83">
        <f t="shared" ca="1" si="48"/>
        <v>3.7433858848211208</v>
      </c>
      <c r="G189" s="83">
        <f t="shared" ca="1" si="35"/>
        <v>11.474203751758321</v>
      </c>
      <c r="H189" s="83">
        <f t="shared" ca="1" si="36"/>
        <v>13.484711844144165</v>
      </c>
      <c r="I189" s="83">
        <f t="shared" ca="1" si="37"/>
        <v>11.241792657444106</v>
      </c>
      <c r="J189" s="83">
        <f t="shared" ca="1" si="38"/>
        <v>13.484711844144165</v>
      </c>
      <c r="K189" s="83">
        <f ca="1">SMALL($J$5:$J$1004,ROWS($J$5:J189))</f>
        <v>9.9168575619867916</v>
      </c>
      <c r="L189" s="66">
        <f ca="1">ROWS($J$5:J189)/COUNT($J$5:$J$1004)</f>
        <v>0.185</v>
      </c>
      <c r="M189" s="66"/>
      <c r="N189" s="41" t="str">
        <f t="shared" ca="1" si="39"/>
        <v xml:space="preserve"> </v>
      </c>
      <c r="O189" s="41">
        <f t="shared" ca="1" si="40"/>
        <v>1</v>
      </c>
      <c r="P189" s="41" t="str">
        <f t="shared" ca="1" si="41"/>
        <v xml:space="preserve"> </v>
      </c>
      <c r="R189" s="41">
        <f t="shared" ca="1" si="42"/>
        <v>1</v>
      </c>
      <c r="S189" s="41" t="str">
        <f t="shared" ca="1" si="43"/>
        <v xml:space="preserve"> </v>
      </c>
      <c r="T189" s="41" t="str">
        <f t="shared" ca="1" si="44"/>
        <v xml:space="preserve"> </v>
      </c>
      <c r="U189" s="41">
        <f t="shared" ca="1" si="45"/>
        <v>1</v>
      </c>
      <c r="V189" s="41" t="str">
        <f t="shared" ca="1" si="46"/>
        <v xml:space="preserve"> </v>
      </c>
      <c r="W189" s="41">
        <f t="shared" ca="1" si="47"/>
        <v>1</v>
      </c>
    </row>
    <row r="190" spans="1:23" hidden="1" x14ac:dyDescent="0.25">
      <c r="A190" s="83">
        <f t="shared" ca="1" si="49"/>
        <v>5.6857645501724825</v>
      </c>
      <c r="B190" s="83">
        <f t="shared" ca="1" si="48"/>
        <v>3.9878836596172516</v>
      </c>
      <c r="C190" s="83">
        <f t="shared" ca="1" si="48"/>
        <v>7.0955676838780599</v>
      </c>
      <c r="D190" s="83">
        <f t="shared" ca="1" si="48"/>
        <v>4.9540372911074471</v>
      </c>
      <c r="E190" s="83">
        <f t="shared" ca="1" si="48"/>
        <v>2.0622447800997517</v>
      </c>
      <c r="F190" s="83">
        <f t="shared" ca="1" si="48"/>
        <v>2.0313569937855309</v>
      </c>
      <c r="G190" s="83">
        <f t="shared" ca="1" si="35"/>
        <v>12.781332234050542</v>
      </c>
      <c r="H190" s="83">
        <f t="shared" ca="1" si="36"/>
        <v>12.67115883506546</v>
      </c>
      <c r="I190" s="83">
        <f t="shared" ca="1" si="37"/>
        <v>8.0814854335025341</v>
      </c>
      <c r="J190" s="83">
        <f t="shared" ca="1" si="38"/>
        <v>12.781332234050542</v>
      </c>
      <c r="K190" s="83">
        <f ca="1">SMALL($J$5:$J$1004,ROWS($J$5:J190))</f>
        <v>9.9220214187970051</v>
      </c>
      <c r="L190" s="66">
        <f ca="1">ROWS($J$5:J190)/COUNT($J$5:$J$1004)</f>
        <v>0.186</v>
      </c>
      <c r="M190" s="66"/>
      <c r="N190" s="41">
        <f t="shared" ca="1" si="39"/>
        <v>1</v>
      </c>
      <c r="O190" s="41" t="str">
        <f t="shared" ca="1" si="40"/>
        <v xml:space="preserve"> </v>
      </c>
      <c r="P190" s="41" t="str">
        <f t="shared" ca="1" si="41"/>
        <v xml:space="preserve"> </v>
      </c>
      <c r="R190" s="41">
        <f t="shared" ca="1" si="42"/>
        <v>1</v>
      </c>
      <c r="S190" s="41" t="str">
        <f t="shared" ca="1" si="43"/>
        <v xml:space="preserve"> </v>
      </c>
      <c r="T190" s="41">
        <f t="shared" ca="1" si="44"/>
        <v>1</v>
      </c>
      <c r="U190" s="41" t="str">
        <f t="shared" ca="1" si="45"/>
        <v xml:space="preserve"> </v>
      </c>
      <c r="V190" s="41" t="str">
        <f t="shared" ca="1" si="46"/>
        <v xml:space="preserve"> </v>
      </c>
      <c r="W190" s="41" t="str">
        <f t="shared" ca="1" si="47"/>
        <v xml:space="preserve"> </v>
      </c>
    </row>
    <row r="191" spans="1:23" hidden="1" x14ac:dyDescent="0.25">
      <c r="A191" s="83">
        <f t="shared" ca="1" si="49"/>
        <v>2.4671960961284962</v>
      </c>
      <c r="B191" s="83">
        <f t="shared" ca="1" si="48"/>
        <v>1.0282547193075322</v>
      </c>
      <c r="C191" s="83">
        <f t="shared" ca="1" si="48"/>
        <v>7.4715489990617767</v>
      </c>
      <c r="D191" s="83">
        <f t="shared" ca="1" si="48"/>
        <v>5.4124375434162708</v>
      </c>
      <c r="E191" s="83">
        <f t="shared" ca="1" si="48"/>
        <v>2.2692456517631467</v>
      </c>
      <c r="F191" s="83">
        <f t="shared" ca="1" si="48"/>
        <v>3.0773151537364436</v>
      </c>
      <c r="G191" s="83">
        <f t="shared" ca="1" si="35"/>
        <v>9.9387450951902725</v>
      </c>
      <c r="H191" s="83">
        <f t="shared" ca="1" si="36"/>
        <v>10.95694879328121</v>
      </c>
      <c r="I191" s="83">
        <f t="shared" ca="1" si="37"/>
        <v>6.3748155248071221</v>
      </c>
      <c r="J191" s="83">
        <f t="shared" ca="1" si="38"/>
        <v>10.95694879328121</v>
      </c>
      <c r="K191" s="83">
        <f ca="1">SMALL($J$5:$J$1004,ROWS($J$5:J191))</f>
        <v>9.9242410976371449</v>
      </c>
      <c r="L191" s="66">
        <f ca="1">ROWS($J$5:J191)/COUNT($J$5:$J$1004)</f>
        <v>0.187</v>
      </c>
      <c r="M191" s="66"/>
      <c r="N191" s="41" t="str">
        <f t="shared" ca="1" si="39"/>
        <v xml:space="preserve"> </v>
      </c>
      <c r="O191" s="41">
        <f t="shared" ca="1" si="40"/>
        <v>1</v>
      </c>
      <c r="P191" s="41" t="str">
        <f t="shared" ca="1" si="41"/>
        <v xml:space="preserve"> </v>
      </c>
      <c r="R191" s="41">
        <f t="shared" ca="1" si="42"/>
        <v>1</v>
      </c>
      <c r="S191" s="41" t="str">
        <f t="shared" ca="1" si="43"/>
        <v xml:space="preserve"> </v>
      </c>
      <c r="T191" s="41" t="str">
        <f t="shared" ca="1" si="44"/>
        <v xml:space="preserve"> </v>
      </c>
      <c r="U191" s="41">
        <f t="shared" ca="1" si="45"/>
        <v>1</v>
      </c>
      <c r="V191" s="41" t="str">
        <f t="shared" ca="1" si="46"/>
        <v xml:space="preserve"> </v>
      </c>
      <c r="W191" s="41">
        <f t="shared" ca="1" si="47"/>
        <v>1</v>
      </c>
    </row>
    <row r="192" spans="1:23" hidden="1" x14ac:dyDescent="0.25">
      <c r="A192" s="83">
        <f t="shared" ca="1" si="49"/>
        <v>3.62361186210999</v>
      </c>
      <c r="B192" s="83">
        <f t="shared" ca="1" si="48"/>
        <v>2.2842954962771023</v>
      </c>
      <c r="C192" s="83">
        <f t="shared" ca="1" si="48"/>
        <v>5.303783975527212</v>
      </c>
      <c r="D192" s="83">
        <f t="shared" ca="1" si="48"/>
        <v>2.6024551660996504</v>
      </c>
      <c r="E192" s="83">
        <f t="shared" ca="1" si="48"/>
        <v>1.308679662649364</v>
      </c>
      <c r="F192" s="83">
        <f t="shared" ca="1" si="48"/>
        <v>2.6674078888088486</v>
      </c>
      <c r="G192" s="83">
        <f t="shared" ca="1" si="35"/>
        <v>8.9273958376372029</v>
      </c>
      <c r="H192" s="83">
        <f t="shared" ca="1" si="36"/>
        <v>8.893474917018489</v>
      </c>
      <c r="I192" s="83">
        <f t="shared" ca="1" si="37"/>
        <v>6.2603830477353153</v>
      </c>
      <c r="J192" s="83">
        <f t="shared" ca="1" si="38"/>
        <v>8.9273958376372029</v>
      </c>
      <c r="K192" s="83">
        <f ca="1">SMALL($J$5:$J$1004,ROWS($J$5:J192))</f>
        <v>9.9257209964530944</v>
      </c>
      <c r="L192" s="66">
        <f ca="1">ROWS($J$5:J192)/COUNT($J$5:$J$1004)</f>
        <v>0.188</v>
      </c>
      <c r="M192" s="66"/>
      <c r="N192" s="41">
        <f t="shared" ca="1" si="39"/>
        <v>1</v>
      </c>
      <c r="O192" s="41" t="str">
        <f t="shared" ca="1" si="40"/>
        <v xml:space="preserve"> </v>
      </c>
      <c r="P192" s="41" t="str">
        <f t="shared" ca="1" si="41"/>
        <v xml:space="preserve"> </v>
      </c>
      <c r="R192" s="41">
        <f t="shared" ca="1" si="42"/>
        <v>1</v>
      </c>
      <c r="S192" s="41" t="str">
        <f t="shared" ca="1" si="43"/>
        <v xml:space="preserve"> </v>
      </c>
      <c r="T192" s="41">
        <f t="shared" ca="1" si="44"/>
        <v>1</v>
      </c>
      <c r="U192" s="41" t="str">
        <f t="shared" ca="1" si="45"/>
        <v xml:space="preserve"> </v>
      </c>
      <c r="V192" s="41" t="str">
        <f t="shared" ca="1" si="46"/>
        <v xml:space="preserve"> </v>
      </c>
      <c r="W192" s="41" t="str">
        <f t="shared" ca="1" si="47"/>
        <v xml:space="preserve"> </v>
      </c>
    </row>
    <row r="193" spans="1:23" hidden="1" x14ac:dyDescent="0.25">
      <c r="A193" s="83">
        <f t="shared" ca="1" si="49"/>
        <v>3.1314910815343362</v>
      </c>
      <c r="B193" s="83">
        <f t="shared" ca="1" si="48"/>
        <v>4.6075829623646323</v>
      </c>
      <c r="C193" s="83">
        <f t="shared" ca="1" si="48"/>
        <v>6.8692051991389373</v>
      </c>
      <c r="D193" s="83">
        <f t="shared" ca="1" si="48"/>
        <v>3.4559061257203258</v>
      </c>
      <c r="E193" s="83">
        <f t="shared" ca="1" si="48"/>
        <v>1.6265813798639539</v>
      </c>
      <c r="F193" s="83">
        <f t="shared" ca="1" si="48"/>
        <v>2.6949999001713034</v>
      </c>
      <c r="G193" s="83">
        <f t="shared" ca="1" si="35"/>
        <v>10.000696280673274</v>
      </c>
      <c r="H193" s="83">
        <f t="shared" ca="1" si="36"/>
        <v>9.2823971074259664</v>
      </c>
      <c r="I193" s="83">
        <f t="shared" ca="1" si="37"/>
        <v>8.9291642423998905</v>
      </c>
      <c r="J193" s="83">
        <f t="shared" ca="1" si="38"/>
        <v>10.000696280673274</v>
      </c>
      <c r="K193" s="83">
        <f ca="1">SMALL($J$5:$J$1004,ROWS($J$5:J193))</f>
        <v>9.9302149369414252</v>
      </c>
      <c r="L193" s="66">
        <f ca="1">ROWS($J$5:J193)/COUNT($J$5:$J$1004)</f>
        <v>0.189</v>
      </c>
      <c r="M193" s="66"/>
      <c r="N193" s="41">
        <f t="shared" ca="1" si="39"/>
        <v>1</v>
      </c>
      <c r="O193" s="41" t="str">
        <f t="shared" ca="1" si="40"/>
        <v xml:space="preserve"> </v>
      </c>
      <c r="P193" s="41" t="str">
        <f t="shared" ca="1" si="41"/>
        <v xml:space="preserve"> </v>
      </c>
      <c r="R193" s="41">
        <f t="shared" ca="1" si="42"/>
        <v>1</v>
      </c>
      <c r="S193" s="41" t="str">
        <f t="shared" ca="1" si="43"/>
        <v xml:space="preserve"> </v>
      </c>
      <c r="T193" s="41">
        <f t="shared" ca="1" si="44"/>
        <v>1</v>
      </c>
      <c r="U193" s="41" t="str">
        <f t="shared" ca="1" si="45"/>
        <v xml:space="preserve"> </v>
      </c>
      <c r="V193" s="41" t="str">
        <f t="shared" ca="1" si="46"/>
        <v xml:space="preserve"> </v>
      </c>
      <c r="W193" s="41" t="str">
        <f t="shared" ca="1" si="47"/>
        <v xml:space="preserve"> </v>
      </c>
    </row>
    <row r="194" spans="1:23" hidden="1" x14ac:dyDescent="0.25">
      <c r="A194" s="83">
        <f t="shared" ca="1" si="49"/>
        <v>2.8798279034874295</v>
      </c>
      <c r="B194" s="83">
        <f t="shared" ca="1" si="48"/>
        <v>1.4409217195352375</v>
      </c>
      <c r="C194" s="83">
        <f t="shared" ca="1" si="48"/>
        <v>6.6626021330698766</v>
      </c>
      <c r="D194" s="83">
        <f t="shared" ca="1" si="48"/>
        <v>3.1665176265202186</v>
      </c>
      <c r="E194" s="83">
        <f t="shared" ca="1" si="48"/>
        <v>2.6359014856491996</v>
      </c>
      <c r="F194" s="83">
        <f t="shared" ca="1" si="48"/>
        <v>2.01294281475929</v>
      </c>
      <c r="G194" s="83">
        <f t="shared" ca="1" si="35"/>
        <v>9.542430036557306</v>
      </c>
      <c r="H194" s="83">
        <f t="shared" ca="1" si="36"/>
        <v>8.0592883447669372</v>
      </c>
      <c r="I194" s="83">
        <f t="shared" ca="1" si="37"/>
        <v>6.0897660199437276</v>
      </c>
      <c r="J194" s="83">
        <f t="shared" ca="1" si="38"/>
        <v>9.542430036557306</v>
      </c>
      <c r="K194" s="83">
        <f ca="1">SMALL($J$5:$J$1004,ROWS($J$5:J194))</f>
        <v>9.9367736908148956</v>
      </c>
      <c r="L194" s="66">
        <f ca="1">ROWS($J$5:J194)/COUNT($J$5:$J$1004)</f>
        <v>0.19</v>
      </c>
      <c r="M194" s="66"/>
      <c r="N194" s="41">
        <f t="shared" ca="1" si="39"/>
        <v>1</v>
      </c>
      <c r="O194" s="41" t="str">
        <f t="shared" ca="1" si="40"/>
        <v xml:space="preserve"> </v>
      </c>
      <c r="P194" s="41" t="str">
        <f t="shared" ca="1" si="41"/>
        <v xml:space="preserve"> </v>
      </c>
      <c r="R194" s="41">
        <f t="shared" ca="1" si="42"/>
        <v>1</v>
      </c>
      <c r="S194" s="41" t="str">
        <f t="shared" ca="1" si="43"/>
        <v xml:space="preserve"> </v>
      </c>
      <c r="T194" s="41">
        <f t="shared" ca="1" si="44"/>
        <v>1</v>
      </c>
      <c r="U194" s="41" t="str">
        <f t="shared" ca="1" si="45"/>
        <v xml:space="preserve"> </v>
      </c>
      <c r="V194" s="41" t="str">
        <f t="shared" ca="1" si="46"/>
        <v xml:space="preserve"> </v>
      </c>
      <c r="W194" s="41" t="str">
        <f t="shared" ca="1" si="47"/>
        <v xml:space="preserve"> </v>
      </c>
    </row>
    <row r="195" spans="1:23" hidden="1" x14ac:dyDescent="0.25">
      <c r="A195" s="83">
        <f t="shared" ca="1" si="49"/>
        <v>2.7310461711493508</v>
      </c>
      <c r="B195" s="83">
        <f t="shared" ca="1" si="48"/>
        <v>3.7513125852126588</v>
      </c>
      <c r="C195" s="83">
        <f t="shared" ca="1" si="48"/>
        <v>7.7903317249582962</v>
      </c>
      <c r="D195" s="83">
        <f t="shared" ca="1" si="48"/>
        <v>4.4353120843865836</v>
      </c>
      <c r="E195" s="83">
        <f t="shared" ca="1" si="48"/>
        <v>1.4318947541218494</v>
      </c>
      <c r="F195" s="83">
        <f t="shared" ca="1" si="48"/>
        <v>2.7492803038122551</v>
      </c>
      <c r="G195" s="83">
        <f t="shared" ca="1" si="35"/>
        <v>10.521377896107648</v>
      </c>
      <c r="H195" s="83">
        <f t="shared" ca="1" si="36"/>
        <v>9.9156385593481886</v>
      </c>
      <c r="I195" s="83">
        <f t="shared" ca="1" si="37"/>
        <v>7.9324876431467635</v>
      </c>
      <c r="J195" s="83">
        <f t="shared" ca="1" si="38"/>
        <v>10.521377896107648</v>
      </c>
      <c r="K195" s="83">
        <f ca="1">SMALL($J$5:$J$1004,ROWS($J$5:J195))</f>
        <v>9.9499220472623371</v>
      </c>
      <c r="L195" s="66">
        <f ca="1">ROWS($J$5:J195)/COUNT($J$5:$J$1004)</f>
        <v>0.191</v>
      </c>
      <c r="M195" s="66"/>
      <c r="N195" s="41">
        <f t="shared" ca="1" si="39"/>
        <v>1</v>
      </c>
      <c r="O195" s="41" t="str">
        <f t="shared" ca="1" si="40"/>
        <v xml:space="preserve"> </v>
      </c>
      <c r="P195" s="41" t="str">
        <f t="shared" ca="1" si="41"/>
        <v xml:space="preserve"> </v>
      </c>
      <c r="R195" s="41">
        <f t="shared" ca="1" si="42"/>
        <v>1</v>
      </c>
      <c r="S195" s="41" t="str">
        <f t="shared" ca="1" si="43"/>
        <v xml:space="preserve"> </v>
      </c>
      <c r="T195" s="41">
        <f t="shared" ca="1" si="44"/>
        <v>1</v>
      </c>
      <c r="U195" s="41" t="str">
        <f t="shared" ca="1" si="45"/>
        <v xml:space="preserve"> </v>
      </c>
      <c r="V195" s="41" t="str">
        <f t="shared" ca="1" si="46"/>
        <v xml:space="preserve"> </v>
      </c>
      <c r="W195" s="41" t="str">
        <f t="shared" ca="1" si="47"/>
        <v xml:space="preserve"> </v>
      </c>
    </row>
    <row r="196" spans="1:23" hidden="1" x14ac:dyDescent="0.25">
      <c r="A196" s="83">
        <f t="shared" ca="1" si="49"/>
        <v>5.8505382726174631</v>
      </c>
      <c r="B196" s="83">
        <f t="shared" ca="1" si="48"/>
        <v>2.1619674371889328</v>
      </c>
      <c r="C196" s="83">
        <f t="shared" ca="1" si="48"/>
        <v>4.4676617878343361</v>
      </c>
      <c r="D196" s="83">
        <f t="shared" ca="1" si="48"/>
        <v>5.3412897250744287</v>
      </c>
      <c r="E196" s="83">
        <f t="shared" ca="1" si="48"/>
        <v>2.3727463547463463</v>
      </c>
      <c r="F196" s="83">
        <f t="shared" ca="1" si="48"/>
        <v>2.6138057607633693</v>
      </c>
      <c r="G196" s="83">
        <f t="shared" ca="1" si="35"/>
        <v>10.318200060451799</v>
      </c>
      <c r="H196" s="83">
        <f t="shared" ca="1" si="36"/>
        <v>13.805633758455262</v>
      </c>
      <c r="I196" s="83">
        <f t="shared" ca="1" si="37"/>
        <v>7.148519552698648</v>
      </c>
      <c r="J196" s="83">
        <f t="shared" ca="1" si="38"/>
        <v>13.805633758455262</v>
      </c>
      <c r="K196" s="83">
        <f ca="1">SMALL($J$5:$J$1004,ROWS($J$5:J196))</f>
        <v>9.9559182988154138</v>
      </c>
      <c r="L196" s="66">
        <f ca="1">ROWS($J$5:J196)/COUNT($J$5:$J$1004)</f>
        <v>0.192</v>
      </c>
      <c r="M196" s="66"/>
      <c r="N196" s="41" t="str">
        <f t="shared" ca="1" si="39"/>
        <v xml:space="preserve"> </v>
      </c>
      <c r="O196" s="41">
        <f t="shared" ca="1" si="40"/>
        <v>1</v>
      </c>
      <c r="P196" s="41" t="str">
        <f t="shared" ca="1" si="41"/>
        <v xml:space="preserve"> </v>
      </c>
      <c r="R196" s="41">
        <f t="shared" ca="1" si="42"/>
        <v>1</v>
      </c>
      <c r="S196" s="41" t="str">
        <f t="shared" ca="1" si="43"/>
        <v xml:space="preserve"> </v>
      </c>
      <c r="T196" s="41" t="str">
        <f t="shared" ca="1" si="44"/>
        <v xml:space="preserve"> </v>
      </c>
      <c r="U196" s="41">
        <f t="shared" ca="1" si="45"/>
        <v>1</v>
      </c>
      <c r="V196" s="41" t="str">
        <f t="shared" ca="1" si="46"/>
        <v xml:space="preserve"> </v>
      </c>
      <c r="W196" s="41">
        <f t="shared" ca="1" si="47"/>
        <v>1</v>
      </c>
    </row>
    <row r="197" spans="1:23" hidden="1" x14ac:dyDescent="0.25">
      <c r="A197" s="83">
        <f t="shared" ca="1" si="49"/>
        <v>4.2451017060046787</v>
      </c>
      <c r="B197" s="83">
        <f t="shared" ca="1" si="48"/>
        <v>3.5728592053392392</v>
      </c>
      <c r="C197" s="83">
        <f t="shared" ca="1" si="48"/>
        <v>7.5379107010828106</v>
      </c>
      <c r="D197" s="83">
        <f t="shared" ca="1" si="48"/>
        <v>5.6644371778916511</v>
      </c>
      <c r="E197" s="83">
        <f t="shared" ca="1" si="48"/>
        <v>1.1490461421338578</v>
      </c>
      <c r="F197" s="83">
        <f t="shared" ca="1" si="48"/>
        <v>2.4518504074290552</v>
      </c>
      <c r="G197" s="83">
        <f t="shared" ca="1" si="35"/>
        <v>11.78301240708749</v>
      </c>
      <c r="H197" s="83">
        <f t="shared" ca="1" si="36"/>
        <v>12.361389291325384</v>
      </c>
      <c r="I197" s="83">
        <f t="shared" ca="1" si="37"/>
        <v>7.1737557549021522</v>
      </c>
      <c r="J197" s="83">
        <f t="shared" ca="1" si="38"/>
        <v>12.361389291325384</v>
      </c>
      <c r="K197" s="83">
        <f ca="1">SMALL($J$5:$J$1004,ROWS($J$5:J197))</f>
        <v>9.9566475553914291</v>
      </c>
      <c r="L197" s="66">
        <f ca="1">ROWS($J$5:J197)/COUNT($J$5:$J$1004)</f>
        <v>0.193</v>
      </c>
      <c r="M197" s="66"/>
      <c r="N197" s="41" t="str">
        <f t="shared" ca="1" si="39"/>
        <v xml:space="preserve"> </v>
      </c>
      <c r="O197" s="41">
        <f t="shared" ca="1" si="40"/>
        <v>1</v>
      </c>
      <c r="P197" s="41" t="str">
        <f t="shared" ca="1" si="41"/>
        <v xml:space="preserve"> </v>
      </c>
      <c r="R197" s="41">
        <f t="shared" ca="1" si="42"/>
        <v>1</v>
      </c>
      <c r="S197" s="41" t="str">
        <f t="shared" ca="1" si="43"/>
        <v xml:space="preserve"> </v>
      </c>
      <c r="T197" s="41" t="str">
        <f t="shared" ca="1" si="44"/>
        <v xml:space="preserve"> </v>
      </c>
      <c r="U197" s="41">
        <f t="shared" ca="1" si="45"/>
        <v>1</v>
      </c>
      <c r="V197" s="41" t="str">
        <f t="shared" ca="1" si="46"/>
        <v xml:space="preserve"> </v>
      </c>
      <c r="W197" s="41">
        <f t="shared" ca="1" si="47"/>
        <v>1</v>
      </c>
    </row>
    <row r="198" spans="1:23" hidden="1" x14ac:dyDescent="0.25">
      <c r="A198" s="83">
        <f t="shared" ca="1" si="49"/>
        <v>4.2221413338360945</v>
      </c>
      <c r="B198" s="83">
        <f t="shared" ca="1" si="48"/>
        <v>3.6830243384536505</v>
      </c>
      <c r="C198" s="83">
        <f t="shared" ca="1" si="48"/>
        <v>4.5360962449062399</v>
      </c>
      <c r="D198" s="83">
        <f t="shared" ca="1" si="48"/>
        <v>5.1412768951226804</v>
      </c>
      <c r="E198" s="83">
        <f t="shared" ca="1" si="48"/>
        <v>1.9998439942331288</v>
      </c>
      <c r="F198" s="83">
        <f t="shared" ca="1" si="48"/>
        <v>3.8187330154767389</v>
      </c>
      <c r="G198" s="83">
        <f t="shared" ref="G198:G261" ca="1" si="50">A198+C198</f>
        <v>8.7582375787423352</v>
      </c>
      <c r="H198" s="83">
        <f t="shared" ref="H198:H261" ca="1" si="51">A198+D198+F198</f>
        <v>13.182151244435513</v>
      </c>
      <c r="I198" s="83">
        <f t="shared" ref="I198:I261" ca="1" si="52">B198+E198+F198</f>
        <v>9.5016013481635184</v>
      </c>
      <c r="J198" s="83">
        <f t="shared" ref="J198:J261" ca="1" si="53">MAX(G198:I198)</f>
        <v>13.182151244435513</v>
      </c>
      <c r="K198" s="83">
        <f ca="1">SMALL($J$5:$J$1004,ROWS($J$5:J198))</f>
        <v>9.9673196992632622</v>
      </c>
      <c r="L198" s="66">
        <f ca="1">ROWS($J$5:J198)/COUNT($J$5:$J$1004)</f>
        <v>0.19400000000000001</v>
      </c>
      <c r="M198" s="66"/>
      <c r="N198" s="41" t="str">
        <f t="shared" ref="N198:N261" ca="1" si="54">IF(G198=$J198,1," ")</f>
        <v xml:space="preserve"> </v>
      </c>
      <c r="O198" s="41">
        <f t="shared" ref="O198:O261" ca="1" si="55">IF(H198=$J198,1," ")</f>
        <v>1</v>
      </c>
      <c r="P198" s="41" t="str">
        <f t="shared" ref="P198:P261" ca="1" si="56">IF(I198=$J198,1," ")</f>
        <v xml:space="preserve"> </v>
      </c>
      <c r="R198" s="41">
        <f t="shared" ref="R198:R261" ca="1" si="57">IF(SUM(N198:O198)&gt;0,SUM(N198:O198)," ")</f>
        <v>1</v>
      </c>
      <c r="S198" s="41" t="str">
        <f t="shared" ref="S198:S261" ca="1" si="58">P198</f>
        <v xml:space="preserve"> </v>
      </c>
      <c r="T198" s="41" t="str">
        <f t="shared" ref="T198:T261" ca="1" si="59">N198</f>
        <v xml:space="preserve"> </v>
      </c>
      <c r="U198" s="41">
        <f t="shared" ref="U198:U261" ca="1" si="60">O198</f>
        <v>1</v>
      </c>
      <c r="V198" s="41" t="str">
        <f t="shared" ref="V198:V261" ca="1" si="61">P198</f>
        <v xml:space="preserve"> </v>
      </c>
      <c r="W198" s="41">
        <f t="shared" ref="W198:W261" ca="1" si="62">IF(SUM(O198:P198)&gt;0, SUM(O198:P198)," ")</f>
        <v>1</v>
      </c>
    </row>
    <row r="199" spans="1:23" hidden="1" x14ac:dyDescent="0.25">
      <c r="A199" s="83">
        <f t="shared" ca="1" si="49"/>
        <v>2.8795485904789926</v>
      </c>
      <c r="B199" s="83">
        <f t="shared" ca="1" si="48"/>
        <v>1.2687068905003458</v>
      </c>
      <c r="C199" s="83">
        <f t="shared" ca="1" si="48"/>
        <v>4.1656097334149607</v>
      </c>
      <c r="D199" s="83">
        <f t="shared" ca="1" si="48"/>
        <v>5.2300612156627064</v>
      </c>
      <c r="E199" s="83">
        <f t="shared" ca="1" si="48"/>
        <v>1.3018587297315931</v>
      </c>
      <c r="F199" s="83">
        <f t="shared" ca="1" si="48"/>
        <v>3.1231759738942539</v>
      </c>
      <c r="G199" s="83">
        <f t="shared" ca="1" si="50"/>
        <v>7.0451583238939532</v>
      </c>
      <c r="H199" s="83">
        <f t="shared" ca="1" si="51"/>
        <v>11.232785780035952</v>
      </c>
      <c r="I199" s="83">
        <f t="shared" ca="1" si="52"/>
        <v>5.6937415941261929</v>
      </c>
      <c r="J199" s="83">
        <f t="shared" ca="1" si="53"/>
        <v>11.232785780035952</v>
      </c>
      <c r="K199" s="83">
        <f ca="1">SMALL($J$5:$J$1004,ROWS($J$5:J199))</f>
        <v>9.9694235971789134</v>
      </c>
      <c r="L199" s="66">
        <f ca="1">ROWS($J$5:J199)/COUNT($J$5:$J$1004)</f>
        <v>0.19500000000000001</v>
      </c>
      <c r="M199" s="66"/>
      <c r="N199" s="41" t="str">
        <f t="shared" ca="1" si="54"/>
        <v xml:space="preserve"> </v>
      </c>
      <c r="O199" s="41">
        <f t="shared" ca="1" si="55"/>
        <v>1</v>
      </c>
      <c r="P199" s="41" t="str">
        <f t="shared" ca="1" si="56"/>
        <v xml:space="preserve"> </v>
      </c>
      <c r="R199" s="41">
        <f t="shared" ca="1" si="57"/>
        <v>1</v>
      </c>
      <c r="S199" s="41" t="str">
        <f t="shared" ca="1" si="58"/>
        <v xml:space="preserve"> </v>
      </c>
      <c r="T199" s="41" t="str">
        <f t="shared" ca="1" si="59"/>
        <v xml:space="preserve"> </v>
      </c>
      <c r="U199" s="41">
        <f t="shared" ca="1" si="60"/>
        <v>1</v>
      </c>
      <c r="V199" s="41" t="str">
        <f t="shared" ca="1" si="61"/>
        <v xml:space="preserve"> </v>
      </c>
      <c r="W199" s="41">
        <f t="shared" ca="1" si="62"/>
        <v>1</v>
      </c>
    </row>
    <row r="200" spans="1:23" hidden="1" x14ac:dyDescent="0.25">
      <c r="A200" s="83">
        <f t="shared" ca="1" si="49"/>
        <v>5.8367416682791013</v>
      </c>
      <c r="B200" s="83">
        <f t="shared" ca="1" si="48"/>
        <v>3.0040623479336839</v>
      </c>
      <c r="C200" s="83">
        <f t="shared" ca="1" si="48"/>
        <v>4.8365512915762086</v>
      </c>
      <c r="D200" s="83">
        <f t="shared" ca="1" si="48"/>
        <v>2.9375554018457724</v>
      </c>
      <c r="E200" s="83">
        <f t="shared" ca="1" si="48"/>
        <v>2.969734365966918</v>
      </c>
      <c r="F200" s="83">
        <f t="shared" ca="1" si="48"/>
        <v>3.3266230094377858</v>
      </c>
      <c r="G200" s="83">
        <f t="shared" ca="1" si="50"/>
        <v>10.67329295985531</v>
      </c>
      <c r="H200" s="83">
        <f t="shared" ca="1" si="51"/>
        <v>12.100920079562659</v>
      </c>
      <c r="I200" s="83">
        <f t="shared" ca="1" si="52"/>
        <v>9.3004197233383881</v>
      </c>
      <c r="J200" s="83">
        <f t="shared" ca="1" si="53"/>
        <v>12.100920079562659</v>
      </c>
      <c r="K200" s="83">
        <f ca="1">SMALL($J$5:$J$1004,ROWS($J$5:J200))</f>
        <v>9.97315107612296</v>
      </c>
      <c r="L200" s="66">
        <f ca="1">ROWS($J$5:J200)/COUNT($J$5:$J$1004)</f>
        <v>0.19600000000000001</v>
      </c>
      <c r="M200" s="66"/>
      <c r="N200" s="41" t="str">
        <f t="shared" ca="1" si="54"/>
        <v xml:space="preserve"> </v>
      </c>
      <c r="O200" s="41">
        <f t="shared" ca="1" si="55"/>
        <v>1</v>
      </c>
      <c r="P200" s="41" t="str">
        <f t="shared" ca="1" si="56"/>
        <v xml:space="preserve"> </v>
      </c>
      <c r="R200" s="41">
        <f t="shared" ca="1" si="57"/>
        <v>1</v>
      </c>
      <c r="S200" s="41" t="str">
        <f t="shared" ca="1" si="58"/>
        <v xml:space="preserve"> </v>
      </c>
      <c r="T200" s="41" t="str">
        <f t="shared" ca="1" si="59"/>
        <v xml:space="preserve"> </v>
      </c>
      <c r="U200" s="41">
        <f t="shared" ca="1" si="60"/>
        <v>1</v>
      </c>
      <c r="V200" s="41" t="str">
        <f t="shared" ca="1" si="61"/>
        <v xml:space="preserve"> </v>
      </c>
      <c r="W200" s="41">
        <f t="shared" ca="1" si="62"/>
        <v>1</v>
      </c>
    </row>
    <row r="201" spans="1:23" hidden="1" x14ac:dyDescent="0.25">
      <c r="A201" s="83">
        <f t="shared" ca="1" si="49"/>
        <v>3.7676424790747758</v>
      </c>
      <c r="B201" s="83">
        <f t="shared" ca="1" si="48"/>
        <v>3.3642221493911229</v>
      </c>
      <c r="C201" s="83">
        <f t="shared" ca="1" si="48"/>
        <v>5.6481092300032536</v>
      </c>
      <c r="D201" s="83">
        <f t="shared" ca="1" si="48"/>
        <v>2.3781258036263684</v>
      </c>
      <c r="E201" s="83">
        <f t="shared" ca="1" si="48"/>
        <v>2.92918822371914</v>
      </c>
      <c r="F201" s="83">
        <f t="shared" ca="1" si="48"/>
        <v>3.4340746227027918</v>
      </c>
      <c r="G201" s="83">
        <f t="shared" ca="1" si="50"/>
        <v>9.4157517090780303</v>
      </c>
      <c r="H201" s="83">
        <f t="shared" ca="1" si="51"/>
        <v>9.579842905403936</v>
      </c>
      <c r="I201" s="83">
        <f t="shared" ca="1" si="52"/>
        <v>9.7274849958130538</v>
      </c>
      <c r="J201" s="83">
        <f t="shared" ca="1" si="53"/>
        <v>9.7274849958130538</v>
      </c>
      <c r="K201" s="83">
        <f ca="1">SMALL($J$5:$J$1004,ROWS($J$5:J201))</f>
        <v>9.9800676765090639</v>
      </c>
      <c r="L201" s="66">
        <f ca="1">ROWS($J$5:J201)/COUNT($J$5:$J$1004)</f>
        <v>0.19700000000000001</v>
      </c>
      <c r="M201" s="66"/>
      <c r="N201" s="41" t="str">
        <f t="shared" ca="1" si="54"/>
        <v xml:space="preserve"> </v>
      </c>
      <c r="O201" s="41" t="str">
        <f t="shared" ca="1" si="55"/>
        <v xml:space="preserve"> </v>
      </c>
      <c r="P201" s="41">
        <f t="shared" ca="1" si="56"/>
        <v>1</v>
      </c>
      <c r="R201" s="41" t="str">
        <f t="shared" ca="1" si="57"/>
        <v xml:space="preserve"> </v>
      </c>
      <c r="S201" s="41">
        <f t="shared" ca="1" si="58"/>
        <v>1</v>
      </c>
      <c r="T201" s="41" t="str">
        <f t="shared" ca="1" si="59"/>
        <v xml:space="preserve"> </v>
      </c>
      <c r="U201" s="41" t="str">
        <f t="shared" ca="1" si="60"/>
        <v xml:space="preserve"> </v>
      </c>
      <c r="V201" s="41">
        <f t="shared" ca="1" si="61"/>
        <v>1</v>
      </c>
      <c r="W201" s="41">
        <f t="shared" ca="1" si="62"/>
        <v>1</v>
      </c>
    </row>
    <row r="202" spans="1:23" hidden="1" x14ac:dyDescent="0.25">
      <c r="A202" s="83">
        <f t="shared" ca="1" si="49"/>
        <v>5.1679001006880547</v>
      </c>
      <c r="B202" s="83">
        <f t="shared" ca="1" si="48"/>
        <v>2.8094411548062017</v>
      </c>
      <c r="C202" s="83">
        <f t="shared" ca="1" si="48"/>
        <v>5.2096141166007719</v>
      </c>
      <c r="D202" s="83">
        <f t="shared" ca="1" si="48"/>
        <v>4.1856305913466096</v>
      </c>
      <c r="E202" s="83">
        <f t="shared" ca="1" si="48"/>
        <v>2.3973068437606719</v>
      </c>
      <c r="F202" s="83">
        <f t="shared" ca="1" si="48"/>
        <v>2.724897826289518</v>
      </c>
      <c r="G202" s="83">
        <f t="shared" ca="1" si="50"/>
        <v>10.377514217288827</v>
      </c>
      <c r="H202" s="83">
        <f t="shared" ca="1" si="51"/>
        <v>12.078428518324181</v>
      </c>
      <c r="I202" s="83">
        <f t="shared" ca="1" si="52"/>
        <v>7.9316458248563917</v>
      </c>
      <c r="J202" s="83">
        <f t="shared" ca="1" si="53"/>
        <v>12.078428518324181</v>
      </c>
      <c r="K202" s="83">
        <f ca="1">SMALL($J$5:$J$1004,ROWS($J$5:J202))</f>
        <v>9.9955222427352588</v>
      </c>
      <c r="L202" s="66">
        <f ca="1">ROWS($J$5:J202)/COUNT($J$5:$J$1004)</f>
        <v>0.19800000000000001</v>
      </c>
      <c r="M202" s="66"/>
      <c r="N202" s="41" t="str">
        <f t="shared" ca="1" si="54"/>
        <v xml:space="preserve"> </v>
      </c>
      <c r="O202" s="41">
        <f t="shared" ca="1" si="55"/>
        <v>1</v>
      </c>
      <c r="P202" s="41" t="str">
        <f t="shared" ca="1" si="56"/>
        <v xml:space="preserve"> </v>
      </c>
      <c r="R202" s="41">
        <f t="shared" ca="1" si="57"/>
        <v>1</v>
      </c>
      <c r="S202" s="41" t="str">
        <f t="shared" ca="1" si="58"/>
        <v xml:space="preserve"> </v>
      </c>
      <c r="T202" s="41" t="str">
        <f t="shared" ca="1" si="59"/>
        <v xml:space="preserve"> </v>
      </c>
      <c r="U202" s="41">
        <f t="shared" ca="1" si="60"/>
        <v>1</v>
      </c>
      <c r="V202" s="41" t="str">
        <f t="shared" ca="1" si="61"/>
        <v xml:space="preserve"> </v>
      </c>
      <c r="W202" s="41">
        <f t="shared" ca="1" si="62"/>
        <v>1</v>
      </c>
    </row>
    <row r="203" spans="1:23" hidden="1" x14ac:dyDescent="0.25">
      <c r="A203" s="83">
        <f t="shared" ca="1" si="49"/>
        <v>5.2543191572501335</v>
      </c>
      <c r="B203" s="83">
        <f t="shared" ca="1" si="48"/>
        <v>1.6615735415657911</v>
      </c>
      <c r="C203" s="83">
        <f t="shared" ca="1" si="48"/>
        <v>6.8463911170914198</v>
      </c>
      <c r="D203" s="83">
        <f t="shared" ca="1" si="48"/>
        <v>5.7346805268694556</v>
      </c>
      <c r="E203" s="83">
        <f t="shared" ca="1" si="48"/>
        <v>2.5723114876978141</v>
      </c>
      <c r="F203" s="83">
        <f t="shared" ca="1" si="48"/>
        <v>3.4695296298604985</v>
      </c>
      <c r="G203" s="83">
        <f t="shared" ca="1" si="50"/>
        <v>12.100710274341553</v>
      </c>
      <c r="H203" s="83">
        <f t="shared" ca="1" si="51"/>
        <v>14.458529313980087</v>
      </c>
      <c r="I203" s="83">
        <f t="shared" ca="1" si="52"/>
        <v>7.7034146591241042</v>
      </c>
      <c r="J203" s="83">
        <f t="shared" ca="1" si="53"/>
        <v>14.458529313980087</v>
      </c>
      <c r="K203" s="83">
        <f ca="1">SMALL($J$5:$J$1004,ROWS($J$5:J203))</f>
        <v>9.996749583521364</v>
      </c>
      <c r="L203" s="66">
        <f ca="1">ROWS($J$5:J203)/COUNT($J$5:$J$1004)</f>
        <v>0.19900000000000001</v>
      </c>
      <c r="M203" s="66"/>
      <c r="N203" s="41" t="str">
        <f t="shared" ca="1" si="54"/>
        <v xml:space="preserve"> </v>
      </c>
      <c r="O203" s="41">
        <f t="shared" ca="1" si="55"/>
        <v>1</v>
      </c>
      <c r="P203" s="41" t="str">
        <f t="shared" ca="1" si="56"/>
        <v xml:space="preserve"> </v>
      </c>
      <c r="R203" s="41">
        <f t="shared" ca="1" si="57"/>
        <v>1</v>
      </c>
      <c r="S203" s="41" t="str">
        <f t="shared" ca="1" si="58"/>
        <v xml:space="preserve"> </v>
      </c>
      <c r="T203" s="41" t="str">
        <f t="shared" ca="1" si="59"/>
        <v xml:space="preserve"> </v>
      </c>
      <c r="U203" s="41">
        <f t="shared" ca="1" si="60"/>
        <v>1</v>
      </c>
      <c r="V203" s="41" t="str">
        <f t="shared" ca="1" si="61"/>
        <v xml:space="preserve"> </v>
      </c>
      <c r="W203" s="41">
        <f t="shared" ca="1" si="62"/>
        <v>1</v>
      </c>
    </row>
    <row r="204" spans="1:23" hidden="1" x14ac:dyDescent="0.25">
      <c r="A204" s="83">
        <f t="shared" ca="1" si="49"/>
        <v>3.1453342391414818</v>
      </c>
      <c r="B204" s="83">
        <f t="shared" ca="1" si="48"/>
        <v>4.3572959057604717</v>
      </c>
      <c r="C204" s="83">
        <f t="shared" ca="1" si="48"/>
        <v>6.097680112280365</v>
      </c>
      <c r="D204" s="83">
        <f t="shared" ca="1" si="48"/>
        <v>2.7778138290471697</v>
      </c>
      <c r="E204" s="83">
        <f t="shared" ca="1" si="48"/>
        <v>2.4547498345263925</v>
      </c>
      <c r="F204" s="83">
        <f t="shared" ca="1" si="48"/>
        <v>3.6317260731820449</v>
      </c>
      <c r="G204" s="83">
        <f t="shared" ca="1" si="50"/>
        <v>9.2430143514218468</v>
      </c>
      <c r="H204" s="83">
        <f t="shared" ca="1" si="51"/>
        <v>9.5548741413706963</v>
      </c>
      <c r="I204" s="83">
        <f t="shared" ca="1" si="52"/>
        <v>10.44377181346891</v>
      </c>
      <c r="J204" s="83">
        <f t="shared" ca="1" si="53"/>
        <v>10.44377181346891</v>
      </c>
      <c r="K204" s="83">
        <f ca="1">SMALL($J$5:$J$1004,ROWS($J$5:J204))</f>
        <v>9.9970760567860921</v>
      </c>
      <c r="L204" s="66">
        <f ca="1">ROWS($J$5:J204)/COUNT($J$5:$J$1004)</f>
        <v>0.2</v>
      </c>
      <c r="M204" s="66"/>
      <c r="N204" s="41" t="str">
        <f t="shared" ca="1" si="54"/>
        <v xml:space="preserve"> </v>
      </c>
      <c r="O204" s="41" t="str">
        <f t="shared" ca="1" si="55"/>
        <v xml:space="preserve"> </v>
      </c>
      <c r="P204" s="41">
        <f t="shared" ca="1" si="56"/>
        <v>1</v>
      </c>
      <c r="R204" s="41" t="str">
        <f t="shared" ca="1" si="57"/>
        <v xml:space="preserve"> </v>
      </c>
      <c r="S204" s="41">
        <f t="shared" ca="1" si="58"/>
        <v>1</v>
      </c>
      <c r="T204" s="41" t="str">
        <f t="shared" ca="1" si="59"/>
        <v xml:space="preserve"> </v>
      </c>
      <c r="U204" s="41" t="str">
        <f t="shared" ca="1" si="60"/>
        <v xml:space="preserve"> </v>
      </c>
      <c r="V204" s="41">
        <f t="shared" ca="1" si="61"/>
        <v>1</v>
      </c>
      <c r="W204" s="41">
        <f t="shared" ca="1" si="62"/>
        <v>1</v>
      </c>
    </row>
    <row r="205" spans="1:23" hidden="1" x14ac:dyDescent="0.25">
      <c r="A205" s="83">
        <f t="shared" ca="1" si="49"/>
        <v>2.7191447392268926</v>
      </c>
      <c r="B205" s="83">
        <f t="shared" ca="1" si="48"/>
        <v>3.966685802837822</v>
      </c>
      <c r="C205" s="83">
        <f t="shared" ca="1" si="48"/>
        <v>5.3163312699926006</v>
      </c>
      <c r="D205" s="83">
        <f t="shared" ca="1" si="48"/>
        <v>2.0805553124183067</v>
      </c>
      <c r="E205" s="83">
        <f t="shared" ca="1" si="48"/>
        <v>1.4645669532818664</v>
      </c>
      <c r="F205" s="83">
        <f t="shared" ca="1" si="48"/>
        <v>2.1539538082250997</v>
      </c>
      <c r="G205" s="83">
        <f t="shared" ca="1" si="50"/>
        <v>8.0354760092194937</v>
      </c>
      <c r="H205" s="83">
        <f t="shared" ca="1" si="51"/>
        <v>6.9536538598702995</v>
      </c>
      <c r="I205" s="83">
        <f t="shared" ca="1" si="52"/>
        <v>7.5852065643447881</v>
      </c>
      <c r="J205" s="83">
        <f t="shared" ca="1" si="53"/>
        <v>8.0354760092194937</v>
      </c>
      <c r="K205" s="83">
        <f ca="1">SMALL($J$5:$J$1004,ROWS($J$5:J205))</f>
        <v>9.9974103718936362</v>
      </c>
      <c r="L205" s="66">
        <f ca="1">ROWS($J$5:J205)/COUNT($J$5:$J$1004)</f>
        <v>0.20100000000000001</v>
      </c>
      <c r="M205" s="66"/>
      <c r="N205" s="41">
        <f t="shared" ca="1" si="54"/>
        <v>1</v>
      </c>
      <c r="O205" s="41" t="str">
        <f t="shared" ca="1" si="55"/>
        <v xml:space="preserve"> </v>
      </c>
      <c r="P205" s="41" t="str">
        <f t="shared" ca="1" si="56"/>
        <v xml:space="preserve"> </v>
      </c>
      <c r="R205" s="41">
        <f t="shared" ca="1" si="57"/>
        <v>1</v>
      </c>
      <c r="S205" s="41" t="str">
        <f t="shared" ca="1" si="58"/>
        <v xml:space="preserve"> </v>
      </c>
      <c r="T205" s="41">
        <f t="shared" ca="1" si="59"/>
        <v>1</v>
      </c>
      <c r="U205" s="41" t="str">
        <f t="shared" ca="1" si="60"/>
        <v xml:space="preserve"> </v>
      </c>
      <c r="V205" s="41" t="str">
        <f t="shared" ca="1" si="61"/>
        <v xml:space="preserve"> </v>
      </c>
      <c r="W205" s="41" t="str">
        <f t="shared" ca="1" si="62"/>
        <v xml:space="preserve"> </v>
      </c>
    </row>
    <row r="206" spans="1:23" hidden="1" x14ac:dyDescent="0.25">
      <c r="A206" s="83">
        <f t="shared" ca="1" si="49"/>
        <v>2.24845947612478</v>
      </c>
      <c r="B206" s="83">
        <f t="shared" ca="1" si="48"/>
        <v>4.7234169007840823</v>
      </c>
      <c r="C206" s="83">
        <f t="shared" ca="1" si="48"/>
        <v>6.549441189423967</v>
      </c>
      <c r="D206" s="83">
        <f t="shared" ref="B206:F257" ca="1" si="63">D$2+(D$3-D$2)*RAND()</f>
        <v>3.3321310714275372</v>
      </c>
      <c r="E206" s="83">
        <f t="shared" ca="1" si="63"/>
        <v>2.7479334718775101</v>
      </c>
      <c r="F206" s="83">
        <f t="shared" ca="1" si="63"/>
        <v>3.4639918975826909</v>
      </c>
      <c r="G206" s="83">
        <f t="shared" ca="1" si="50"/>
        <v>8.7979006655487471</v>
      </c>
      <c r="H206" s="83">
        <f t="shared" ca="1" si="51"/>
        <v>9.0445824451350081</v>
      </c>
      <c r="I206" s="83">
        <f t="shared" ca="1" si="52"/>
        <v>10.935342270244284</v>
      </c>
      <c r="J206" s="83">
        <f t="shared" ca="1" si="53"/>
        <v>10.935342270244284</v>
      </c>
      <c r="K206" s="83">
        <f ca="1">SMALL($J$5:$J$1004,ROWS($J$5:J206))</f>
        <v>9.9977385286402853</v>
      </c>
      <c r="L206" s="66">
        <f ca="1">ROWS($J$5:J206)/COUNT($J$5:$J$1004)</f>
        <v>0.20200000000000001</v>
      </c>
      <c r="M206" s="66"/>
      <c r="N206" s="41" t="str">
        <f t="shared" ca="1" si="54"/>
        <v xml:space="preserve"> </v>
      </c>
      <c r="O206" s="41" t="str">
        <f t="shared" ca="1" si="55"/>
        <v xml:space="preserve"> </v>
      </c>
      <c r="P206" s="41">
        <f t="shared" ca="1" si="56"/>
        <v>1</v>
      </c>
      <c r="R206" s="41" t="str">
        <f t="shared" ca="1" si="57"/>
        <v xml:space="preserve"> </v>
      </c>
      <c r="S206" s="41">
        <f t="shared" ca="1" si="58"/>
        <v>1</v>
      </c>
      <c r="T206" s="41" t="str">
        <f t="shared" ca="1" si="59"/>
        <v xml:space="preserve"> </v>
      </c>
      <c r="U206" s="41" t="str">
        <f t="shared" ca="1" si="60"/>
        <v xml:space="preserve"> </v>
      </c>
      <c r="V206" s="41">
        <f t="shared" ca="1" si="61"/>
        <v>1</v>
      </c>
      <c r="W206" s="41">
        <f t="shared" ca="1" si="62"/>
        <v>1</v>
      </c>
    </row>
    <row r="207" spans="1:23" hidden="1" x14ac:dyDescent="0.25">
      <c r="A207" s="83">
        <f t="shared" ca="1" si="49"/>
        <v>3.5360196968876569</v>
      </c>
      <c r="B207" s="83">
        <f t="shared" ca="1" si="63"/>
        <v>3.3282971077618284</v>
      </c>
      <c r="C207" s="83">
        <f t="shared" ca="1" si="63"/>
        <v>7.6789217700961183</v>
      </c>
      <c r="D207" s="83">
        <f t="shared" ca="1" si="63"/>
        <v>3.7224029263648828</v>
      </c>
      <c r="E207" s="83">
        <f t="shared" ca="1" si="63"/>
        <v>1.4652690253385803</v>
      </c>
      <c r="F207" s="83">
        <f t="shared" ca="1" si="63"/>
        <v>3.3888479138598493</v>
      </c>
      <c r="G207" s="83">
        <f t="shared" ca="1" si="50"/>
        <v>11.214941466983776</v>
      </c>
      <c r="H207" s="83">
        <f t="shared" ca="1" si="51"/>
        <v>10.647270537112389</v>
      </c>
      <c r="I207" s="83">
        <f t="shared" ca="1" si="52"/>
        <v>8.1824140469602575</v>
      </c>
      <c r="J207" s="83">
        <f t="shared" ca="1" si="53"/>
        <v>11.214941466983776</v>
      </c>
      <c r="K207" s="83">
        <f ca="1">SMALL($J$5:$J$1004,ROWS($J$5:J207))</f>
        <v>10.000696280673274</v>
      </c>
      <c r="L207" s="66">
        <f ca="1">ROWS($J$5:J207)/COUNT($J$5:$J$1004)</f>
        <v>0.20300000000000001</v>
      </c>
      <c r="M207" s="66"/>
      <c r="N207" s="41">
        <f t="shared" ca="1" si="54"/>
        <v>1</v>
      </c>
      <c r="O207" s="41" t="str">
        <f t="shared" ca="1" si="55"/>
        <v xml:space="preserve"> </v>
      </c>
      <c r="P207" s="41" t="str">
        <f t="shared" ca="1" si="56"/>
        <v xml:space="preserve"> </v>
      </c>
      <c r="R207" s="41">
        <f t="shared" ca="1" si="57"/>
        <v>1</v>
      </c>
      <c r="S207" s="41" t="str">
        <f t="shared" ca="1" si="58"/>
        <v xml:space="preserve"> </v>
      </c>
      <c r="T207" s="41">
        <f t="shared" ca="1" si="59"/>
        <v>1</v>
      </c>
      <c r="U207" s="41" t="str">
        <f t="shared" ca="1" si="60"/>
        <v xml:space="preserve"> </v>
      </c>
      <c r="V207" s="41" t="str">
        <f t="shared" ca="1" si="61"/>
        <v xml:space="preserve"> </v>
      </c>
      <c r="W207" s="41" t="str">
        <f t="shared" ca="1" si="62"/>
        <v xml:space="preserve"> </v>
      </c>
    </row>
    <row r="208" spans="1:23" hidden="1" x14ac:dyDescent="0.25">
      <c r="A208" s="83">
        <f t="shared" ca="1" si="49"/>
        <v>2.0566704711532218</v>
      </c>
      <c r="B208" s="83">
        <f t="shared" ca="1" si="63"/>
        <v>4.8971352701267472</v>
      </c>
      <c r="C208" s="83">
        <f t="shared" ca="1" si="63"/>
        <v>5.2218235802930071</v>
      </c>
      <c r="D208" s="83">
        <f t="shared" ca="1" si="63"/>
        <v>2.6297279469226154</v>
      </c>
      <c r="E208" s="83">
        <f t="shared" ca="1" si="63"/>
        <v>1.6708627889745911</v>
      </c>
      <c r="F208" s="83">
        <f t="shared" ca="1" si="63"/>
        <v>2.7790825940236603</v>
      </c>
      <c r="G208" s="83">
        <f t="shared" ca="1" si="50"/>
        <v>7.2784940514462289</v>
      </c>
      <c r="H208" s="83">
        <f t="shared" ca="1" si="51"/>
        <v>7.4654810120994979</v>
      </c>
      <c r="I208" s="83">
        <f t="shared" ca="1" si="52"/>
        <v>9.3470806531249977</v>
      </c>
      <c r="J208" s="83">
        <f t="shared" ca="1" si="53"/>
        <v>9.3470806531249977</v>
      </c>
      <c r="K208" s="83">
        <f ca="1">SMALL($J$5:$J$1004,ROWS($J$5:J208))</f>
        <v>10.000949983676904</v>
      </c>
      <c r="L208" s="66">
        <f ca="1">ROWS($J$5:J208)/COUNT($J$5:$J$1004)</f>
        <v>0.20399999999999999</v>
      </c>
      <c r="M208" s="66"/>
      <c r="N208" s="41" t="str">
        <f t="shared" ca="1" si="54"/>
        <v xml:space="preserve"> </v>
      </c>
      <c r="O208" s="41" t="str">
        <f t="shared" ca="1" si="55"/>
        <v xml:space="preserve"> </v>
      </c>
      <c r="P208" s="41">
        <f t="shared" ca="1" si="56"/>
        <v>1</v>
      </c>
      <c r="R208" s="41" t="str">
        <f t="shared" ca="1" si="57"/>
        <v xml:space="preserve"> </v>
      </c>
      <c r="S208" s="41">
        <f t="shared" ca="1" si="58"/>
        <v>1</v>
      </c>
      <c r="T208" s="41" t="str">
        <f t="shared" ca="1" si="59"/>
        <v xml:space="preserve"> </v>
      </c>
      <c r="U208" s="41" t="str">
        <f t="shared" ca="1" si="60"/>
        <v xml:space="preserve"> </v>
      </c>
      <c r="V208" s="41">
        <f t="shared" ca="1" si="61"/>
        <v>1</v>
      </c>
      <c r="W208" s="41">
        <f t="shared" ca="1" si="62"/>
        <v>1</v>
      </c>
    </row>
    <row r="209" spans="1:23" hidden="1" x14ac:dyDescent="0.25">
      <c r="A209" s="83">
        <f t="shared" ca="1" si="49"/>
        <v>3.9654057603370609</v>
      </c>
      <c r="B209" s="83">
        <f t="shared" ca="1" si="63"/>
        <v>4.477807719418359</v>
      </c>
      <c r="C209" s="83">
        <f t="shared" ca="1" si="63"/>
        <v>4.5845946024688855</v>
      </c>
      <c r="D209" s="83">
        <f t="shared" ca="1" si="63"/>
        <v>3.4973159966428065</v>
      </c>
      <c r="E209" s="83">
        <f t="shared" ca="1" si="63"/>
        <v>2.603438435364871</v>
      </c>
      <c r="F209" s="83">
        <f t="shared" ca="1" si="63"/>
        <v>2.0892583481527112</v>
      </c>
      <c r="G209" s="83">
        <f t="shared" ca="1" si="50"/>
        <v>8.550000362805946</v>
      </c>
      <c r="H209" s="83">
        <f t="shared" ca="1" si="51"/>
        <v>9.5519801051325786</v>
      </c>
      <c r="I209" s="83">
        <f t="shared" ca="1" si="52"/>
        <v>9.1705045029359411</v>
      </c>
      <c r="J209" s="83">
        <f t="shared" ca="1" si="53"/>
        <v>9.5519801051325786</v>
      </c>
      <c r="K209" s="83">
        <f ca="1">SMALL($J$5:$J$1004,ROWS($J$5:J209))</f>
        <v>10.018794719193274</v>
      </c>
      <c r="L209" s="66">
        <f ca="1">ROWS($J$5:J209)/COUNT($J$5:$J$1004)</f>
        <v>0.20499999999999999</v>
      </c>
      <c r="M209" s="66"/>
      <c r="N209" s="41" t="str">
        <f t="shared" ca="1" si="54"/>
        <v xml:space="preserve"> </v>
      </c>
      <c r="O209" s="41">
        <f t="shared" ca="1" si="55"/>
        <v>1</v>
      </c>
      <c r="P209" s="41" t="str">
        <f t="shared" ca="1" si="56"/>
        <v xml:space="preserve"> </v>
      </c>
      <c r="R209" s="41">
        <f t="shared" ca="1" si="57"/>
        <v>1</v>
      </c>
      <c r="S209" s="41" t="str">
        <f t="shared" ca="1" si="58"/>
        <v xml:space="preserve"> </v>
      </c>
      <c r="T209" s="41" t="str">
        <f t="shared" ca="1" si="59"/>
        <v xml:space="preserve"> </v>
      </c>
      <c r="U209" s="41">
        <f t="shared" ca="1" si="60"/>
        <v>1</v>
      </c>
      <c r="V209" s="41" t="str">
        <f t="shared" ca="1" si="61"/>
        <v xml:space="preserve"> </v>
      </c>
      <c r="W209" s="41">
        <f t="shared" ca="1" si="62"/>
        <v>1</v>
      </c>
    </row>
    <row r="210" spans="1:23" hidden="1" x14ac:dyDescent="0.25">
      <c r="A210" s="83">
        <f t="shared" ca="1" si="49"/>
        <v>4.0756017948753662</v>
      </c>
      <c r="B210" s="83">
        <f t="shared" ca="1" si="63"/>
        <v>2.2457937997939124</v>
      </c>
      <c r="C210" s="83">
        <f t="shared" ca="1" si="63"/>
        <v>6.6836394309870801</v>
      </c>
      <c r="D210" s="83">
        <f t="shared" ca="1" si="63"/>
        <v>4.0443561879003997</v>
      </c>
      <c r="E210" s="83">
        <f t="shared" ca="1" si="63"/>
        <v>1.1566496753734168</v>
      </c>
      <c r="F210" s="83">
        <f t="shared" ca="1" si="63"/>
        <v>3.7970361822956713</v>
      </c>
      <c r="G210" s="83">
        <f t="shared" ca="1" si="50"/>
        <v>10.759241225862446</v>
      </c>
      <c r="H210" s="83">
        <f t="shared" ca="1" si="51"/>
        <v>11.916994165071436</v>
      </c>
      <c r="I210" s="83">
        <f t="shared" ca="1" si="52"/>
        <v>7.1994796574630007</v>
      </c>
      <c r="J210" s="83">
        <f t="shared" ca="1" si="53"/>
        <v>11.916994165071436</v>
      </c>
      <c r="K210" s="83">
        <f ca="1">SMALL($J$5:$J$1004,ROWS($J$5:J210))</f>
        <v>10.022008940120834</v>
      </c>
      <c r="L210" s="66">
        <f ca="1">ROWS($J$5:J210)/COUNT($J$5:$J$1004)</f>
        <v>0.20599999999999999</v>
      </c>
      <c r="M210" s="66"/>
      <c r="N210" s="41" t="str">
        <f t="shared" ca="1" si="54"/>
        <v xml:space="preserve"> </v>
      </c>
      <c r="O210" s="41">
        <f t="shared" ca="1" si="55"/>
        <v>1</v>
      </c>
      <c r="P210" s="41" t="str">
        <f t="shared" ca="1" si="56"/>
        <v xml:space="preserve"> </v>
      </c>
      <c r="R210" s="41">
        <f t="shared" ca="1" si="57"/>
        <v>1</v>
      </c>
      <c r="S210" s="41" t="str">
        <f t="shared" ca="1" si="58"/>
        <v xml:space="preserve"> </v>
      </c>
      <c r="T210" s="41" t="str">
        <f t="shared" ca="1" si="59"/>
        <v xml:space="preserve"> </v>
      </c>
      <c r="U210" s="41">
        <f t="shared" ca="1" si="60"/>
        <v>1</v>
      </c>
      <c r="V210" s="41" t="str">
        <f t="shared" ca="1" si="61"/>
        <v xml:space="preserve"> </v>
      </c>
      <c r="W210" s="41">
        <f t="shared" ca="1" si="62"/>
        <v>1</v>
      </c>
    </row>
    <row r="211" spans="1:23" hidden="1" x14ac:dyDescent="0.25">
      <c r="A211" s="83">
        <f t="shared" ca="1" si="49"/>
        <v>5.4550376493130255</v>
      </c>
      <c r="B211" s="83">
        <f t="shared" ca="1" si="63"/>
        <v>4.2366183123268604</v>
      </c>
      <c r="C211" s="83">
        <f t="shared" ca="1" si="63"/>
        <v>5.5238629923022113</v>
      </c>
      <c r="D211" s="83">
        <f t="shared" ca="1" si="63"/>
        <v>3.064932374895633</v>
      </c>
      <c r="E211" s="83">
        <f t="shared" ca="1" si="63"/>
        <v>2.0297312755176282</v>
      </c>
      <c r="F211" s="83">
        <f t="shared" ca="1" si="63"/>
        <v>2.8641739905714338</v>
      </c>
      <c r="G211" s="83">
        <f t="shared" ca="1" si="50"/>
        <v>10.978900641615237</v>
      </c>
      <c r="H211" s="83">
        <f t="shared" ca="1" si="51"/>
        <v>11.384144014780093</v>
      </c>
      <c r="I211" s="83">
        <f t="shared" ca="1" si="52"/>
        <v>9.1305235784159215</v>
      </c>
      <c r="J211" s="83">
        <f t="shared" ca="1" si="53"/>
        <v>11.384144014780093</v>
      </c>
      <c r="K211" s="83">
        <f ca="1">SMALL($J$5:$J$1004,ROWS($J$5:J211))</f>
        <v>10.023837929824236</v>
      </c>
      <c r="L211" s="66">
        <f ca="1">ROWS($J$5:J211)/COUNT($J$5:$J$1004)</f>
        <v>0.20699999999999999</v>
      </c>
      <c r="M211" s="66"/>
      <c r="N211" s="41" t="str">
        <f t="shared" ca="1" si="54"/>
        <v xml:space="preserve"> </v>
      </c>
      <c r="O211" s="41">
        <f t="shared" ca="1" si="55"/>
        <v>1</v>
      </c>
      <c r="P211" s="41" t="str">
        <f t="shared" ca="1" si="56"/>
        <v xml:space="preserve"> </v>
      </c>
      <c r="R211" s="41">
        <f t="shared" ca="1" si="57"/>
        <v>1</v>
      </c>
      <c r="S211" s="41" t="str">
        <f t="shared" ca="1" si="58"/>
        <v xml:space="preserve"> </v>
      </c>
      <c r="T211" s="41" t="str">
        <f t="shared" ca="1" si="59"/>
        <v xml:space="preserve"> </v>
      </c>
      <c r="U211" s="41">
        <f t="shared" ca="1" si="60"/>
        <v>1</v>
      </c>
      <c r="V211" s="41" t="str">
        <f t="shared" ca="1" si="61"/>
        <v xml:space="preserve"> </v>
      </c>
      <c r="W211" s="41">
        <f t="shared" ca="1" si="62"/>
        <v>1</v>
      </c>
    </row>
    <row r="212" spans="1:23" hidden="1" x14ac:dyDescent="0.25">
      <c r="A212" s="83">
        <f t="shared" ca="1" si="49"/>
        <v>5.1955182278142367</v>
      </c>
      <c r="B212" s="83">
        <f t="shared" ca="1" si="63"/>
        <v>1.4124420956993906</v>
      </c>
      <c r="C212" s="83">
        <f t="shared" ca="1" si="63"/>
        <v>7.8140878590414484</v>
      </c>
      <c r="D212" s="83">
        <f t="shared" ca="1" si="63"/>
        <v>2.8337654621729049</v>
      </c>
      <c r="E212" s="83">
        <f t="shared" ca="1" si="63"/>
        <v>1.5234267981448273</v>
      </c>
      <c r="F212" s="83">
        <f t="shared" ca="1" si="63"/>
        <v>3.6513118238353481</v>
      </c>
      <c r="G212" s="83">
        <f t="shared" ca="1" si="50"/>
        <v>13.009606086855685</v>
      </c>
      <c r="H212" s="83">
        <f t="shared" ca="1" si="51"/>
        <v>11.680595513822491</v>
      </c>
      <c r="I212" s="83">
        <f t="shared" ca="1" si="52"/>
        <v>6.5871807176795656</v>
      </c>
      <c r="J212" s="83">
        <f t="shared" ca="1" si="53"/>
        <v>13.009606086855685</v>
      </c>
      <c r="K212" s="83">
        <f ca="1">SMALL($J$5:$J$1004,ROWS($J$5:J212))</f>
        <v>10.025585499428695</v>
      </c>
      <c r="L212" s="66">
        <f ca="1">ROWS($J$5:J212)/COUNT($J$5:$J$1004)</f>
        <v>0.20799999999999999</v>
      </c>
      <c r="M212" s="66"/>
      <c r="N212" s="41">
        <f t="shared" ca="1" si="54"/>
        <v>1</v>
      </c>
      <c r="O212" s="41" t="str">
        <f t="shared" ca="1" si="55"/>
        <v xml:space="preserve"> </v>
      </c>
      <c r="P212" s="41" t="str">
        <f t="shared" ca="1" si="56"/>
        <v xml:space="preserve"> </v>
      </c>
      <c r="R212" s="41">
        <f t="shared" ca="1" si="57"/>
        <v>1</v>
      </c>
      <c r="S212" s="41" t="str">
        <f t="shared" ca="1" si="58"/>
        <v xml:space="preserve"> </v>
      </c>
      <c r="T212" s="41">
        <f t="shared" ca="1" si="59"/>
        <v>1</v>
      </c>
      <c r="U212" s="41" t="str">
        <f t="shared" ca="1" si="60"/>
        <v xml:space="preserve"> </v>
      </c>
      <c r="V212" s="41" t="str">
        <f t="shared" ca="1" si="61"/>
        <v xml:space="preserve"> </v>
      </c>
      <c r="W212" s="41" t="str">
        <f t="shared" ca="1" si="62"/>
        <v xml:space="preserve"> </v>
      </c>
    </row>
    <row r="213" spans="1:23" hidden="1" x14ac:dyDescent="0.25">
      <c r="A213" s="83">
        <f t="shared" ca="1" si="49"/>
        <v>2.3651117109003623</v>
      </c>
      <c r="B213" s="83">
        <f t="shared" ca="1" si="63"/>
        <v>4.3700396255227325</v>
      </c>
      <c r="C213" s="83">
        <f t="shared" ca="1" si="63"/>
        <v>5.0419665378550622</v>
      </c>
      <c r="D213" s="83">
        <f t="shared" ca="1" si="63"/>
        <v>2.9964246335729388</v>
      </c>
      <c r="E213" s="83">
        <f t="shared" ca="1" si="63"/>
        <v>2.7458019352440601</v>
      </c>
      <c r="F213" s="83">
        <f t="shared" ca="1" si="63"/>
        <v>2.7239404520350252</v>
      </c>
      <c r="G213" s="83">
        <f t="shared" ca="1" si="50"/>
        <v>7.4070782487554245</v>
      </c>
      <c r="H213" s="83">
        <f t="shared" ca="1" si="51"/>
        <v>8.0854767965083258</v>
      </c>
      <c r="I213" s="83">
        <f t="shared" ca="1" si="52"/>
        <v>9.8397820128018179</v>
      </c>
      <c r="J213" s="83">
        <f t="shared" ca="1" si="53"/>
        <v>9.8397820128018179</v>
      </c>
      <c r="K213" s="83">
        <f ca="1">SMALL($J$5:$J$1004,ROWS($J$5:J213))</f>
        <v>10.041386283282989</v>
      </c>
      <c r="L213" s="66">
        <f ca="1">ROWS($J$5:J213)/COUNT($J$5:$J$1004)</f>
        <v>0.20899999999999999</v>
      </c>
      <c r="M213" s="66"/>
      <c r="N213" s="41" t="str">
        <f t="shared" ca="1" si="54"/>
        <v xml:space="preserve"> </v>
      </c>
      <c r="O213" s="41" t="str">
        <f t="shared" ca="1" si="55"/>
        <v xml:space="preserve"> </v>
      </c>
      <c r="P213" s="41">
        <f t="shared" ca="1" si="56"/>
        <v>1</v>
      </c>
      <c r="R213" s="41" t="str">
        <f t="shared" ca="1" si="57"/>
        <v xml:space="preserve"> </v>
      </c>
      <c r="S213" s="41">
        <f t="shared" ca="1" si="58"/>
        <v>1</v>
      </c>
      <c r="T213" s="41" t="str">
        <f t="shared" ca="1" si="59"/>
        <v xml:space="preserve"> </v>
      </c>
      <c r="U213" s="41" t="str">
        <f t="shared" ca="1" si="60"/>
        <v xml:space="preserve"> </v>
      </c>
      <c r="V213" s="41">
        <f t="shared" ca="1" si="61"/>
        <v>1</v>
      </c>
      <c r="W213" s="41">
        <f t="shared" ca="1" si="62"/>
        <v>1</v>
      </c>
    </row>
    <row r="214" spans="1:23" hidden="1" x14ac:dyDescent="0.25">
      <c r="A214" s="83">
        <f t="shared" ca="1" si="49"/>
        <v>2.3476968857290461</v>
      </c>
      <c r="B214" s="83">
        <f t="shared" ca="1" si="63"/>
        <v>2.0628408477586309</v>
      </c>
      <c r="C214" s="83">
        <f t="shared" ca="1" si="63"/>
        <v>4.7654363061268441</v>
      </c>
      <c r="D214" s="83">
        <f t="shared" ca="1" si="63"/>
        <v>4.6558213267183692</v>
      </c>
      <c r="E214" s="83">
        <f t="shared" ca="1" si="63"/>
        <v>1.7288638703521531</v>
      </c>
      <c r="F214" s="83">
        <f t="shared" ca="1" si="63"/>
        <v>3.5070075184401373</v>
      </c>
      <c r="G214" s="83">
        <f t="shared" ca="1" si="50"/>
        <v>7.1131331918558907</v>
      </c>
      <c r="H214" s="83">
        <f t="shared" ca="1" si="51"/>
        <v>10.510525730887553</v>
      </c>
      <c r="I214" s="83">
        <f t="shared" ca="1" si="52"/>
        <v>7.2987122365509212</v>
      </c>
      <c r="J214" s="83">
        <f t="shared" ca="1" si="53"/>
        <v>10.510525730887553</v>
      </c>
      <c r="K214" s="83">
        <f ca="1">SMALL($J$5:$J$1004,ROWS($J$5:J214))</f>
        <v>10.041673546963256</v>
      </c>
      <c r="L214" s="66">
        <f ca="1">ROWS($J$5:J214)/COUNT($J$5:$J$1004)</f>
        <v>0.21</v>
      </c>
      <c r="M214" s="66"/>
      <c r="N214" s="41" t="str">
        <f t="shared" ca="1" si="54"/>
        <v xml:space="preserve"> </v>
      </c>
      <c r="O214" s="41">
        <f t="shared" ca="1" si="55"/>
        <v>1</v>
      </c>
      <c r="P214" s="41" t="str">
        <f t="shared" ca="1" si="56"/>
        <v xml:space="preserve"> </v>
      </c>
      <c r="R214" s="41">
        <f t="shared" ca="1" si="57"/>
        <v>1</v>
      </c>
      <c r="S214" s="41" t="str">
        <f t="shared" ca="1" si="58"/>
        <v xml:space="preserve"> </v>
      </c>
      <c r="T214" s="41" t="str">
        <f t="shared" ca="1" si="59"/>
        <v xml:space="preserve"> </v>
      </c>
      <c r="U214" s="41">
        <f t="shared" ca="1" si="60"/>
        <v>1</v>
      </c>
      <c r="V214" s="41" t="str">
        <f t="shared" ca="1" si="61"/>
        <v xml:space="preserve"> </v>
      </c>
      <c r="W214" s="41">
        <f t="shared" ca="1" si="62"/>
        <v>1</v>
      </c>
    </row>
    <row r="215" spans="1:23" hidden="1" x14ac:dyDescent="0.25">
      <c r="A215" s="83">
        <f t="shared" ca="1" si="49"/>
        <v>5.7543304834552753</v>
      </c>
      <c r="B215" s="83">
        <f t="shared" ca="1" si="63"/>
        <v>1.2352848457160399</v>
      </c>
      <c r="C215" s="83">
        <f t="shared" ca="1" si="63"/>
        <v>4.9792428078213238</v>
      </c>
      <c r="D215" s="83">
        <f t="shared" ca="1" si="63"/>
        <v>3.6712988208621882</v>
      </c>
      <c r="E215" s="83">
        <f t="shared" ca="1" si="63"/>
        <v>1.244718450224642</v>
      </c>
      <c r="F215" s="83">
        <f t="shared" ca="1" si="63"/>
        <v>2.6661216523826909</v>
      </c>
      <c r="G215" s="83">
        <f t="shared" ca="1" si="50"/>
        <v>10.733573291276599</v>
      </c>
      <c r="H215" s="83">
        <f t="shared" ca="1" si="51"/>
        <v>12.091750956700155</v>
      </c>
      <c r="I215" s="83">
        <f t="shared" ca="1" si="52"/>
        <v>5.1461249483233722</v>
      </c>
      <c r="J215" s="83">
        <f t="shared" ca="1" si="53"/>
        <v>12.091750956700155</v>
      </c>
      <c r="K215" s="83">
        <f ca="1">SMALL($J$5:$J$1004,ROWS($J$5:J215))</f>
        <v>10.056387177072461</v>
      </c>
      <c r="L215" s="66">
        <f ca="1">ROWS($J$5:J215)/COUNT($J$5:$J$1004)</f>
        <v>0.21099999999999999</v>
      </c>
      <c r="M215" s="66"/>
      <c r="N215" s="41" t="str">
        <f t="shared" ca="1" si="54"/>
        <v xml:space="preserve"> </v>
      </c>
      <c r="O215" s="41">
        <f t="shared" ca="1" si="55"/>
        <v>1</v>
      </c>
      <c r="P215" s="41" t="str">
        <f t="shared" ca="1" si="56"/>
        <v xml:space="preserve"> </v>
      </c>
      <c r="R215" s="41">
        <f t="shared" ca="1" si="57"/>
        <v>1</v>
      </c>
      <c r="S215" s="41" t="str">
        <f t="shared" ca="1" si="58"/>
        <v xml:space="preserve"> </v>
      </c>
      <c r="T215" s="41" t="str">
        <f t="shared" ca="1" si="59"/>
        <v xml:space="preserve"> </v>
      </c>
      <c r="U215" s="41">
        <f t="shared" ca="1" si="60"/>
        <v>1</v>
      </c>
      <c r="V215" s="41" t="str">
        <f t="shared" ca="1" si="61"/>
        <v xml:space="preserve"> </v>
      </c>
      <c r="W215" s="41">
        <f t="shared" ca="1" si="62"/>
        <v>1</v>
      </c>
    </row>
    <row r="216" spans="1:23" hidden="1" x14ac:dyDescent="0.25">
      <c r="A216" s="83">
        <f t="shared" ca="1" si="49"/>
        <v>5.0835475367545531</v>
      </c>
      <c r="B216" s="83">
        <f t="shared" ca="1" si="63"/>
        <v>4.1576634957676717</v>
      </c>
      <c r="C216" s="83">
        <f t="shared" ca="1" si="63"/>
        <v>4.034652755726011</v>
      </c>
      <c r="D216" s="83">
        <f t="shared" ca="1" si="63"/>
        <v>5.1145258461970791</v>
      </c>
      <c r="E216" s="83">
        <f t="shared" ca="1" si="63"/>
        <v>1.7022818910299655</v>
      </c>
      <c r="F216" s="83">
        <f t="shared" ca="1" si="63"/>
        <v>3.9490277656725867</v>
      </c>
      <c r="G216" s="83">
        <f t="shared" ca="1" si="50"/>
        <v>9.1182002924805641</v>
      </c>
      <c r="H216" s="83">
        <f t="shared" ca="1" si="51"/>
        <v>14.14710114862422</v>
      </c>
      <c r="I216" s="83">
        <f t="shared" ca="1" si="52"/>
        <v>9.8089731524702231</v>
      </c>
      <c r="J216" s="83">
        <f t="shared" ca="1" si="53"/>
        <v>14.14710114862422</v>
      </c>
      <c r="K216" s="83">
        <f ca="1">SMALL($J$5:$J$1004,ROWS($J$5:J216))</f>
        <v>10.063166990631796</v>
      </c>
      <c r="L216" s="66">
        <f ca="1">ROWS($J$5:J216)/COUNT($J$5:$J$1004)</f>
        <v>0.21199999999999999</v>
      </c>
      <c r="M216" s="66"/>
      <c r="N216" s="41" t="str">
        <f t="shared" ca="1" si="54"/>
        <v xml:space="preserve"> </v>
      </c>
      <c r="O216" s="41">
        <f t="shared" ca="1" si="55"/>
        <v>1</v>
      </c>
      <c r="P216" s="41" t="str">
        <f t="shared" ca="1" si="56"/>
        <v xml:space="preserve"> </v>
      </c>
      <c r="R216" s="41">
        <f t="shared" ca="1" si="57"/>
        <v>1</v>
      </c>
      <c r="S216" s="41" t="str">
        <f t="shared" ca="1" si="58"/>
        <v xml:space="preserve"> </v>
      </c>
      <c r="T216" s="41" t="str">
        <f t="shared" ca="1" si="59"/>
        <v xml:space="preserve"> </v>
      </c>
      <c r="U216" s="41">
        <f t="shared" ca="1" si="60"/>
        <v>1</v>
      </c>
      <c r="V216" s="41" t="str">
        <f t="shared" ca="1" si="61"/>
        <v xml:space="preserve"> </v>
      </c>
      <c r="W216" s="41">
        <f t="shared" ca="1" si="62"/>
        <v>1</v>
      </c>
    </row>
    <row r="217" spans="1:23" hidden="1" x14ac:dyDescent="0.25">
      <c r="A217" s="83">
        <f t="shared" ca="1" si="49"/>
        <v>4.8766949907840456</v>
      </c>
      <c r="B217" s="83">
        <f t="shared" ca="1" si="63"/>
        <v>3.5830248367286575</v>
      </c>
      <c r="C217" s="83">
        <f t="shared" ca="1" si="63"/>
        <v>6.4433723857290399</v>
      </c>
      <c r="D217" s="83">
        <f t="shared" ca="1" si="63"/>
        <v>2.9328128185940665</v>
      </c>
      <c r="E217" s="83">
        <f t="shared" ca="1" si="63"/>
        <v>1.3687164952297248</v>
      </c>
      <c r="F217" s="83">
        <f t="shared" ca="1" si="63"/>
        <v>2.9770089827073711</v>
      </c>
      <c r="G217" s="83">
        <f t="shared" ca="1" si="50"/>
        <v>11.320067376513085</v>
      </c>
      <c r="H217" s="83">
        <f t="shared" ca="1" si="51"/>
        <v>10.786516792085482</v>
      </c>
      <c r="I217" s="83">
        <f t="shared" ca="1" si="52"/>
        <v>7.9287503146657539</v>
      </c>
      <c r="J217" s="83">
        <f t="shared" ca="1" si="53"/>
        <v>11.320067376513085</v>
      </c>
      <c r="K217" s="83">
        <f ca="1">SMALL($J$5:$J$1004,ROWS($J$5:J217))</f>
        <v>10.069833357715559</v>
      </c>
      <c r="L217" s="66">
        <f ca="1">ROWS($J$5:J217)/COUNT($J$5:$J$1004)</f>
        <v>0.21299999999999999</v>
      </c>
      <c r="M217" s="66"/>
      <c r="N217" s="41">
        <f t="shared" ca="1" si="54"/>
        <v>1</v>
      </c>
      <c r="O217" s="41" t="str">
        <f t="shared" ca="1" si="55"/>
        <v xml:space="preserve"> </v>
      </c>
      <c r="P217" s="41" t="str">
        <f t="shared" ca="1" si="56"/>
        <v xml:space="preserve"> </v>
      </c>
      <c r="R217" s="41">
        <f t="shared" ca="1" si="57"/>
        <v>1</v>
      </c>
      <c r="S217" s="41" t="str">
        <f t="shared" ca="1" si="58"/>
        <v xml:space="preserve"> </v>
      </c>
      <c r="T217" s="41">
        <f t="shared" ca="1" si="59"/>
        <v>1</v>
      </c>
      <c r="U217" s="41" t="str">
        <f t="shared" ca="1" si="60"/>
        <v xml:space="preserve"> </v>
      </c>
      <c r="V217" s="41" t="str">
        <f t="shared" ca="1" si="61"/>
        <v xml:space="preserve"> </v>
      </c>
      <c r="W217" s="41" t="str">
        <f t="shared" ca="1" si="62"/>
        <v xml:space="preserve"> </v>
      </c>
    </row>
    <row r="218" spans="1:23" hidden="1" x14ac:dyDescent="0.25">
      <c r="A218" s="83">
        <f t="shared" ca="1" si="49"/>
        <v>2.4437406903256065</v>
      </c>
      <c r="B218" s="83">
        <f t="shared" ca="1" si="63"/>
        <v>1.3062660876025731</v>
      </c>
      <c r="C218" s="83">
        <f t="shared" ca="1" si="63"/>
        <v>6.844183646264038</v>
      </c>
      <c r="D218" s="83">
        <f t="shared" ca="1" si="63"/>
        <v>5.0310883492762812</v>
      </c>
      <c r="E218" s="83">
        <f t="shared" ca="1" si="63"/>
        <v>2.3673557560431426</v>
      </c>
      <c r="F218" s="83">
        <f t="shared" ca="1" si="63"/>
        <v>2.1276673562352393</v>
      </c>
      <c r="G218" s="83">
        <f t="shared" ca="1" si="50"/>
        <v>9.2879243365896436</v>
      </c>
      <c r="H218" s="83">
        <f t="shared" ca="1" si="51"/>
        <v>9.602496395837127</v>
      </c>
      <c r="I218" s="83">
        <f t="shared" ca="1" si="52"/>
        <v>5.801289199880955</v>
      </c>
      <c r="J218" s="83">
        <f t="shared" ca="1" si="53"/>
        <v>9.602496395837127</v>
      </c>
      <c r="K218" s="83">
        <f ca="1">SMALL($J$5:$J$1004,ROWS($J$5:J218))</f>
        <v>10.070152016846329</v>
      </c>
      <c r="L218" s="66">
        <f ca="1">ROWS($J$5:J218)/COUNT($J$5:$J$1004)</f>
        <v>0.214</v>
      </c>
      <c r="M218" s="66"/>
      <c r="N218" s="41" t="str">
        <f t="shared" ca="1" si="54"/>
        <v xml:space="preserve"> </v>
      </c>
      <c r="O218" s="41">
        <f t="shared" ca="1" si="55"/>
        <v>1</v>
      </c>
      <c r="P218" s="41" t="str">
        <f t="shared" ca="1" si="56"/>
        <v xml:space="preserve"> </v>
      </c>
      <c r="R218" s="41">
        <f t="shared" ca="1" si="57"/>
        <v>1</v>
      </c>
      <c r="S218" s="41" t="str">
        <f t="shared" ca="1" si="58"/>
        <v xml:space="preserve"> </v>
      </c>
      <c r="T218" s="41" t="str">
        <f t="shared" ca="1" si="59"/>
        <v xml:space="preserve"> </v>
      </c>
      <c r="U218" s="41">
        <f t="shared" ca="1" si="60"/>
        <v>1</v>
      </c>
      <c r="V218" s="41" t="str">
        <f t="shared" ca="1" si="61"/>
        <v xml:space="preserve"> </v>
      </c>
      <c r="W218" s="41">
        <f t="shared" ca="1" si="62"/>
        <v>1</v>
      </c>
    </row>
    <row r="219" spans="1:23" hidden="1" x14ac:dyDescent="0.25">
      <c r="A219" s="83">
        <f t="shared" ca="1" si="49"/>
        <v>5.6093745473344052</v>
      </c>
      <c r="B219" s="83">
        <f t="shared" ca="1" si="63"/>
        <v>3.3155639265872971</v>
      </c>
      <c r="C219" s="83">
        <f t="shared" ca="1" si="63"/>
        <v>5.9954696426093044</v>
      </c>
      <c r="D219" s="83">
        <f t="shared" ca="1" si="63"/>
        <v>3.6960100006139824</v>
      </c>
      <c r="E219" s="83">
        <f t="shared" ca="1" si="63"/>
        <v>2.5022898413406618</v>
      </c>
      <c r="F219" s="83">
        <f t="shared" ca="1" si="63"/>
        <v>3.4500398927927263</v>
      </c>
      <c r="G219" s="83">
        <f t="shared" ca="1" si="50"/>
        <v>11.604844189943709</v>
      </c>
      <c r="H219" s="83">
        <f t="shared" ca="1" si="51"/>
        <v>12.755424440741113</v>
      </c>
      <c r="I219" s="83">
        <f t="shared" ca="1" si="52"/>
        <v>9.2678936607206843</v>
      </c>
      <c r="J219" s="83">
        <f t="shared" ca="1" si="53"/>
        <v>12.755424440741113</v>
      </c>
      <c r="K219" s="83">
        <f ca="1">SMALL($J$5:$J$1004,ROWS($J$5:J219))</f>
        <v>10.075524105340783</v>
      </c>
      <c r="L219" s="66">
        <f ca="1">ROWS($J$5:J219)/COUNT($J$5:$J$1004)</f>
        <v>0.215</v>
      </c>
      <c r="M219" s="66"/>
      <c r="N219" s="41" t="str">
        <f t="shared" ca="1" si="54"/>
        <v xml:space="preserve"> </v>
      </c>
      <c r="O219" s="41">
        <f t="shared" ca="1" si="55"/>
        <v>1</v>
      </c>
      <c r="P219" s="41" t="str">
        <f t="shared" ca="1" si="56"/>
        <v xml:space="preserve"> </v>
      </c>
      <c r="R219" s="41">
        <f t="shared" ca="1" si="57"/>
        <v>1</v>
      </c>
      <c r="S219" s="41" t="str">
        <f t="shared" ca="1" si="58"/>
        <v xml:space="preserve"> </v>
      </c>
      <c r="T219" s="41" t="str">
        <f t="shared" ca="1" si="59"/>
        <v xml:space="preserve"> </v>
      </c>
      <c r="U219" s="41">
        <f t="shared" ca="1" si="60"/>
        <v>1</v>
      </c>
      <c r="V219" s="41" t="str">
        <f t="shared" ca="1" si="61"/>
        <v xml:space="preserve"> </v>
      </c>
      <c r="W219" s="41">
        <f t="shared" ca="1" si="62"/>
        <v>1</v>
      </c>
    </row>
    <row r="220" spans="1:23" hidden="1" x14ac:dyDescent="0.25">
      <c r="A220" s="83">
        <f t="shared" ca="1" si="49"/>
        <v>3.7701747929167029</v>
      </c>
      <c r="B220" s="83">
        <f t="shared" ca="1" si="63"/>
        <v>1.6503901200904219</v>
      </c>
      <c r="C220" s="83">
        <f t="shared" ca="1" si="63"/>
        <v>5.6889277092294677</v>
      </c>
      <c r="D220" s="83">
        <f t="shared" ca="1" si="63"/>
        <v>4.1441092824837904</v>
      </c>
      <c r="E220" s="83">
        <f t="shared" ca="1" si="63"/>
        <v>1.9770257150113415</v>
      </c>
      <c r="F220" s="83">
        <f t="shared" ca="1" si="63"/>
        <v>2.6028167965517142</v>
      </c>
      <c r="G220" s="83">
        <f t="shared" ca="1" si="50"/>
        <v>9.4591025021461697</v>
      </c>
      <c r="H220" s="83">
        <f t="shared" ca="1" si="51"/>
        <v>10.517100871952207</v>
      </c>
      <c r="I220" s="83">
        <f t="shared" ca="1" si="52"/>
        <v>6.2302326316534771</v>
      </c>
      <c r="J220" s="83">
        <f t="shared" ca="1" si="53"/>
        <v>10.517100871952207</v>
      </c>
      <c r="K220" s="83">
        <f ca="1">SMALL($J$5:$J$1004,ROWS($J$5:J220))</f>
        <v>10.0757239860535</v>
      </c>
      <c r="L220" s="66">
        <f ca="1">ROWS($J$5:J220)/COUNT($J$5:$J$1004)</f>
        <v>0.216</v>
      </c>
      <c r="M220" s="66"/>
      <c r="N220" s="41" t="str">
        <f t="shared" ca="1" si="54"/>
        <v xml:space="preserve"> </v>
      </c>
      <c r="O220" s="41">
        <f t="shared" ca="1" si="55"/>
        <v>1</v>
      </c>
      <c r="P220" s="41" t="str">
        <f t="shared" ca="1" si="56"/>
        <v xml:space="preserve"> </v>
      </c>
      <c r="R220" s="41">
        <f t="shared" ca="1" si="57"/>
        <v>1</v>
      </c>
      <c r="S220" s="41" t="str">
        <f t="shared" ca="1" si="58"/>
        <v xml:space="preserve"> </v>
      </c>
      <c r="T220" s="41" t="str">
        <f t="shared" ca="1" si="59"/>
        <v xml:space="preserve"> </v>
      </c>
      <c r="U220" s="41">
        <f t="shared" ca="1" si="60"/>
        <v>1</v>
      </c>
      <c r="V220" s="41" t="str">
        <f t="shared" ca="1" si="61"/>
        <v xml:space="preserve"> </v>
      </c>
      <c r="W220" s="41">
        <f t="shared" ca="1" si="62"/>
        <v>1</v>
      </c>
    </row>
    <row r="221" spans="1:23" hidden="1" x14ac:dyDescent="0.25">
      <c r="A221" s="83">
        <f t="shared" ca="1" si="49"/>
        <v>2.6156393385859311</v>
      </c>
      <c r="B221" s="83">
        <f t="shared" ca="1" si="63"/>
        <v>4.1752734397278548</v>
      </c>
      <c r="C221" s="83">
        <f t="shared" ca="1" si="63"/>
        <v>5.41443550705812</v>
      </c>
      <c r="D221" s="83">
        <f t="shared" ca="1" si="63"/>
        <v>3.5218949325058788</v>
      </c>
      <c r="E221" s="83">
        <f t="shared" ca="1" si="63"/>
        <v>2.1122331182837755</v>
      </c>
      <c r="F221" s="83">
        <f t="shared" ca="1" si="63"/>
        <v>3.3315915104433556</v>
      </c>
      <c r="G221" s="83">
        <f t="shared" ca="1" si="50"/>
        <v>8.0300748456440516</v>
      </c>
      <c r="H221" s="83">
        <f t="shared" ca="1" si="51"/>
        <v>9.4691257815351655</v>
      </c>
      <c r="I221" s="83">
        <f t="shared" ca="1" si="52"/>
        <v>9.6190980684549849</v>
      </c>
      <c r="J221" s="83">
        <f t="shared" ca="1" si="53"/>
        <v>9.6190980684549849</v>
      </c>
      <c r="K221" s="83">
        <f ca="1">SMALL($J$5:$J$1004,ROWS($J$5:J221))</f>
        <v>10.077776653139853</v>
      </c>
      <c r="L221" s="66">
        <f ca="1">ROWS($J$5:J221)/COUNT($J$5:$J$1004)</f>
        <v>0.217</v>
      </c>
      <c r="M221" s="66"/>
      <c r="N221" s="41" t="str">
        <f t="shared" ca="1" si="54"/>
        <v xml:space="preserve"> </v>
      </c>
      <c r="O221" s="41" t="str">
        <f t="shared" ca="1" si="55"/>
        <v xml:space="preserve"> </v>
      </c>
      <c r="P221" s="41">
        <f t="shared" ca="1" si="56"/>
        <v>1</v>
      </c>
      <c r="R221" s="41" t="str">
        <f t="shared" ca="1" si="57"/>
        <v xml:space="preserve"> </v>
      </c>
      <c r="S221" s="41">
        <f t="shared" ca="1" si="58"/>
        <v>1</v>
      </c>
      <c r="T221" s="41" t="str">
        <f t="shared" ca="1" si="59"/>
        <v xml:space="preserve"> </v>
      </c>
      <c r="U221" s="41" t="str">
        <f t="shared" ca="1" si="60"/>
        <v xml:space="preserve"> </v>
      </c>
      <c r="V221" s="41">
        <f t="shared" ca="1" si="61"/>
        <v>1</v>
      </c>
      <c r="W221" s="41">
        <f t="shared" ca="1" si="62"/>
        <v>1</v>
      </c>
    </row>
    <row r="222" spans="1:23" hidden="1" x14ac:dyDescent="0.25">
      <c r="A222" s="83">
        <f t="shared" ca="1" si="49"/>
        <v>5.9212521601455297</v>
      </c>
      <c r="B222" s="83">
        <f t="shared" ca="1" si="63"/>
        <v>4.3027731234946813</v>
      </c>
      <c r="C222" s="83">
        <f t="shared" ca="1" si="63"/>
        <v>6.0900393745090113</v>
      </c>
      <c r="D222" s="83">
        <f t="shared" ca="1" si="63"/>
        <v>3.1596630987372638</v>
      </c>
      <c r="E222" s="83">
        <f t="shared" ca="1" si="63"/>
        <v>2.1632900602384462</v>
      </c>
      <c r="F222" s="83">
        <f t="shared" ca="1" si="63"/>
        <v>2.2556876828895254</v>
      </c>
      <c r="G222" s="83">
        <f t="shared" ca="1" si="50"/>
        <v>12.011291534654541</v>
      </c>
      <c r="H222" s="83">
        <f t="shared" ca="1" si="51"/>
        <v>11.33660294177232</v>
      </c>
      <c r="I222" s="83">
        <f t="shared" ca="1" si="52"/>
        <v>8.7217508666226529</v>
      </c>
      <c r="J222" s="83">
        <f t="shared" ca="1" si="53"/>
        <v>12.011291534654541</v>
      </c>
      <c r="K222" s="83">
        <f ca="1">SMALL($J$5:$J$1004,ROWS($J$5:J222))</f>
        <v>10.08375807276667</v>
      </c>
      <c r="L222" s="66">
        <f ca="1">ROWS($J$5:J222)/COUNT($J$5:$J$1004)</f>
        <v>0.218</v>
      </c>
      <c r="M222" s="66"/>
      <c r="N222" s="41">
        <f t="shared" ca="1" si="54"/>
        <v>1</v>
      </c>
      <c r="O222" s="41" t="str">
        <f t="shared" ca="1" si="55"/>
        <v xml:space="preserve"> </v>
      </c>
      <c r="P222" s="41" t="str">
        <f t="shared" ca="1" si="56"/>
        <v xml:space="preserve"> </v>
      </c>
      <c r="R222" s="41">
        <f t="shared" ca="1" si="57"/>
        <v>1</v>
      </c>
      <c r="S222" s="41" t="str">
        <f t="shared" ca="1" si="58"/>
        <v xml:space="preserve"> </v>
      </c>
      <c r="T222" s="41">
        <f t="shared" ca="1" si="59"/>
        <v>1</v>
      </c>
      <c r="U222" s="41" t="str">
        <f t="shared" ca="1" si="60"/>
        <v xml:space="preserve"> </v>
      </c>
      <c r="V222" s="41" t="str">
        <f t="shared" ca="1" si="61"/>
        <v xml:space="preserve"> </v>
      </c>
      <c r="W222" s="41" t="str">
        <f t="shared" ca="1" si="62"/>
        <v xml:space="preserve"> </v>
      </c>
    </row>
    <row r="223" spans="1:23" hidden="1" x14ac:dyDescent="0.25">
      <c r="A223" s="83">
        <f t="shared" ca="1" si="49"/>
        <v>2.0621432793135726</v>
      </c>
      <c r="B223" s="83">
        <f t="shared" ca="1" si="63"/>
        <v>1.1963007991072656</v>
      </c>
      <c r="C223" s="83">
        <f t="shared" ca="1" si="63"/>
        <v>7.7591740350002825</v>
      </c>
      <c r="D223" s="83">
        <f t="shared" ca="1" si="63"/>
        <v>3.4839231111759217</v>
      </c>
      <c r="E223" s="83">
        <f t="shared" ca="1" si="63"/>
        <v>2.3311298612381002</v>
      </c>
      <c r="F223" s="83">
        <f t="shared" ca="1" si="63"/>
        <v>2.0216653337442736</v>
      </c>
      <c r="G223" s="83">
        <f t="shared" ca="1" si="50"/>
        <v>9.8213173143138555</v>
      </c>
      <c r="H223" s="83">
        <f t="shared" ca="1" si="51"/>
        <v>7.5677317242337683</v>
      </c>
      <c r="I223" s="83">
        <f t="shared" ca="1" si="52"/>
        <v>5.5490959940896394</v>
      </c>
      <c r="J223" s="83">
        <f t="shared" ca="1" si="53"/>
        <v>9.8213173143138555</v>
      </c>
      <c r="K223" s="83">
        <f ca="1">SMALL($J$5:$J$1004,ROWS($J$5:J223))</f>
        <v>10.083875261259521</v>
      </c>
      <c r="L223" s="66">
        <f ca="1">ROWS($J$5:J223)/COUNT($J$5:$J$1004)</f>
        <v>0.219</v>
      </c>
      <c r="M223" s="66"/>
      <c r="N223" s="41">
        <f t="shared" ca="1" si="54"/>
        <v>1</v>
      </c>
      <c r="O223" s="41" t="str">
        <f t="shared" ca="1" si="55"/>
        <v xml:space="preserve"> </v>
      </c>
      <c r="P223" s="41" t="str">
        <f t="shared" ca="1" si="56"/>
        <v xml:space="preserve"> </v>
      </c>
      <c r="R223" s="41">
        <f t="shared" ca="1" si="57"/>
        <v>1</v>
      </c>
      <c r="S223" s="41" t="str">
        <f t="shared" ca="1" si="58"/>
        <v xml:space="preserve"> </v>
      </c>
      <c r="T223" s="41">
        <f t="shared" ca="1" si="59"/>
        <v>1</v>
      </c>
      <c r="U223" s="41" t="str">
        <f t="shared" ca="1" si="60"/>
        <v xml:space="preserve"> </v>
      </c>
      <c r="V223" s="41" t="str">
        <f t="shared" ca="1" si="61"/>
        <v xml:space="preserve"> </v>
      </c>
      <c r="W223" s="41" t="str">
        <f t="shared" ca="1" si="62"/>
        <v xml:space="preserve"> </v>
      </c>
    </row>
    <row r="224" spans="1:23" hidden="1" x14ac:dyDescent="0.25">
      <c r="A224" s="83">
        <f t="shared" ca="1" si="49"/>
        <v>5.5920064877546753</v>
      </c>
      <c r="B224" s="83">
        <f t="shared" ca="1" si="63"/>
        <v>1.9068738585943859</v>
      </c>
      <c r="C224" s="83">
        <f t="shared" ca="1" si="63"/>
        <v>7.5628178842356739</v>
      </c>
      <c r="D224" s="83">
        <f t="shared" ca="1" si="63"/>
        <v>2.9690533429881167</v>
      </c>
      <c r="E224" s="83">
        <f t="shared" ca="1" si="63"/>
        <v>1.8496526913478502</v>
      </c>
      <c r="F224" s="83">
        <f t="shared" ca="1" si="63"/>
        <v>3.8772562022186978</v>
      </c>
      <c r="G224" s="83">
        <f t="shared" ca="1" si="50"/>
        <v>13.154824371990349</v>
      </c>
      <c r="H224" s="83">
        <f t="shared" ca="1" si="51"/>
        <v>12.43831603296149</v>
      </c>
      <c r="I224" s="83">
        <f t="shared" ca="1" si="52"/>
        <v>7.6337827521609336</v>
      </c>
      <c r="J224" s="83">
        <f t="shared" ca="1" si="53"/>
        <v>13.154824371990349</v>
      </c>
      <c r="K224" s="83">
        <f ca="1">SMALL($J$5:$J$1004,ROWS($J$5:J224))</f>
        <v>10.092789350014392</v>
      </c>
      <c r="L224" s="66">
        <f ca="1">ROWS($J$5:J224)/COUNT($J$5:$J$1004)</f>
        <v>0.22</v>
      </c>
      <c r="M224" s="66"/>
      <c r="N224" s="41">
        <f t="shared" ca="1" si="54"/>
        <v>1</v>
      </c>
      <c r="O224" s="41" t="str">
        <f t="shared" ca="1" si="55"/>
        <v xml:space="preserve"> </v>
      </c>
      <c r="P224" s="41" t="str">
        <f t="shared" ca="1" si="56"/>
        <v xml:space="preserve"> </v>
      </c>
      <c r="R224" s="41">
        <f t="shared" ca="1" si="57"/>
        <v>1</v>
      </c>
      <c r="S224" s="41" t="str">
        <f t="shared" ca="1" si="58"/>
        <v xml:space="preserve"> </v>
      </c>
      <c r="T224" s="41">
        <f t="shared" ca="1" si="59"/>
        <v>1</v>
      </c>
      <c r="U224" s="41" t="str">
        <f t="shared" ca="1" si="60"/>
        <v xml:space="preserve"> </v>
      </c>
      <c r="V224" s="41" t="str">
        <f t="shared" ca="1" si="61"/>
        <v xml:space="preserve"> </v>
      </c>
      <c r="W224" s="41" t="str">
        <f t="shared" ca="1" si="62"/>
        <v xml:space="preserve"> </v>
      </c>
    </row>
    <row r="225" spans="1:23" hidden="1" x14ac:dyDescent="0.25">
      <c r="A225" s="83">
        <f t="shared" ca="1" si="49"/>
        <v>5.002242376654408</v>
      </c>
      <c r="B225" s="83">
        <f t="shared" ca="1" si="63"/>
        <v>3.729794488695366</v>
      </c>
      <c r="C225" s="83">
        <f t="shared" ca="1" si="63"/>
        <v>4.513212052817611</v>
      </c>
      <c r="D225" s="83">
        <f t="shared" ca="1" si="63"/>
        <v>5.3068567700550826</v>
      </c>
      <c r="E225" s="83">
        <f t="shared" ca="1" si="63"/>
        <v>2.4480935013707357</v>
      </c>
      <c r="F225" s="83">
        <f t="shared" ca="1" si="63"/>
        <v>3.4328597508740302</v>
      </c>
      <c r="G225" s="83">
        <f t="shared" ca="1" si="50"/>
        <v>9.5154544294720189</v>
      </c>
      <c r="H225" s="83">
        <f t="shared" ca="1" si="51"/>
        <v>13.741958897583521</v>
      </c>
      <c r="I225" s="83">
        <f t="shared" ca="1" si="52"/>
        <v>9.6107477409401323</v>
      </c>
      <c r="J225" s="83">
        <f t="shared" ca="1" si="53"/>
        <v>13.741958897583521</v>
      </c>
      <c r="K225" s="83">
        <f ca="1">SMALL($J$5:$J$1004,ROWS($J$5:J225))</f>
        <v>10.098693370652972</v>
      </c>
      <c r="L225" s="66">
        <f ca="1">ROWS($J$5:J225)/COUNT($J$5:$J$1004)</f>
        <v>0.221</v>
      </c>
      <c r="M225" s="66"/>
      <c r="N225" s="41" t="str">
        <f t="shared" ca="1" si="54"/>
        <v xml:space="preserve"> </v>
      </c>
      <c r="O225" s="41">
        <f t="shared" ca="1" si="55"/>
        <v>1</v>
      </c>
      <c r="P225" s="41" t="str">
        <f t="shared" ca="1" si="56"/>
        <v xml:space="preserve"> </v>
      </c>
      <c r="R225" s="41">
        <f t="shared" ca="1" si="57"/>
        <v>1</v>
      </c>
      <c r="S225" s="41" t="str">
        <f t="shared" ca="1" si="58"/>
        <v xml:space="preserve"> </v>
      </c>
      <c r="T225" s="41" t="str">
        <f t="shared" ca="1" si="59"/>
        <v xml:space="preserve"> </v>
      </c>
      <c r="U225" s="41">
        <f t="shared" ca="1" si="60"/>
        <v>1</v>
      </c>
      <c r="V225" s="41" t="str">
        <f t="shared" ca="1" si="61"/>
        <v xml:space="preserve"> </v>
      </c>
      <c r="W225" s="41">
        <f t="shared" ca="1" si="62"/>
        <v>1</v>
      </c>
    </row>
    <row r="226" spans="1:23" hidden="1" x14ac:dyDescent="0.25">
      <c r="A226" s="83">
        <f t="shared" ca="1" si="49"/>
        <v>2.4583149252303409</v>
      </c>
      <c r="B226" s="83">
        <f t="shared" ca="1" si="63"/>
        <v>4.7828338886979989</v>
      </c>
      <c r="C226" s="83">
        <f t="shared" ca="1" si="63"/>
        <v>6.8890184457819839</v>
      </c>
      <c r="D226" s="83">
        <f t="shared" ca="1" si="63"/>
        <v>2.9763556633228041</v>
      </c>
      <c r="E226" s="83">
        <f t="shared" ca="1" si="63"/>
        <v>2.0524790671695361</v>
      </c>
      <c r="F226" s="83">
        <f t="shared" ca="1" si="63"/>
        <v>3.5338988926681543</v>
      </c>
      <c r="G226" s="83">
        <f t="shared" ca="1" si="50"/>
        <v>9.3473333710123256</v>
      </c>
      <c r="H226" s="83">
        <f t="shared" ca="1" si="51"/>
        <v>8.9685694812212979</v>
      </c>
      <c r="I226" s="83">
        <f t="shared" ca="1" si="52"/>
        <v>10.369211848535688</v>
      </c>
      <c r="J226" s="83">
        <f t="shared" ca="1" si="53"/>
        <v>10.369211848535688</v>
      </c>
      <c r="K226" s="83">
        <f ca="1">SMALL($J$5:$J$1004,ROWS($J$5:J226))</f>
        <v>10.100329709107099</v>
      </c>
      <c r="L226" s="66">
        <f ca="1">ROWS($J$5:J226)/COUNT($J$5:$J$1004)</f>
        <v>0.222</v>
      </c>
      <c r="M226" s="66"/>
      <c r="N226" s="41" t="str">
        <f t="shared" ca="1" si="54"/>
        <v xml:space="preserve"> </v>
      </c>
      <c r="O226" s="41" t="str">
        <f t="shared" ca="1" si="55"/>
        <v xml:space="preserve"> </v>
      </c>
      <c r="P226" s="41">
        <f t="shared" ca="1" si="56"/>
        <v>1</v>
      </c>
      <c r="R226" s="41" t="str">
        <f t="shared" ca="1" si="57"/>
        <v xml:space="preserve"> </v>
      </c>
      <c r="S226" s="41">
        <f t="shared" ca="1" si="58"/>
        <v>1</v>
      </c>
      <c r="T226" s="41" t="str">
        <f t="shared" ca="1" si="59"/>
        <v xml:space="preserve"> </v>
      </c>
      <c r="U226" s="41" t="str">
        <f t="shared" ca="1" si="60"/>
        <v xml:space="preserve"> </v>
      </c>
      <c r="V226" s="41">
        <f t="shared" ca="1" si="61"/>
        <v>1</v>
      </c>
      <c r="W226" s="41">
        <f t="shared" ca="1" si="62"/>
        <v>1</v>
      </c>
    </row>
    <row r="227" spans="1:23" hidden="1" x14ac:dyDescent="0.25">
      <c r="A227" s="83">
        <f t="shared" ca="1" si="49"/>
        <v>5.3749819869833431</v>
      </c>
      <c r="B227" s="83">
        <f t="shared" ca="1" si="63"/>
        <v>1.2071447814319543</v>
      </c>
      <c r="C227" s="83">
        <f t="shared" ca="1" si="63"/>
        <v>5.8715188431738721</v>
      </c>
      <c r="D227" s="83">
        <f t="shared" ca="1" si="63"/>
        <v>4.4659348508663737</v>
      </c>
      <c r="E227" s="83">
        <f t="shared" ca="1" si="63"/>
        <v>1.0859032698721232</v>
      </c>
      <c r="F227" s="83">
        <f t="shared" ca="1" si="63"/>
        <v>3.9307947235616512</v>
      </c>
      <c r="G227" s="83">
        <f t="shared" ca="1" si="50"/>
        <v>11.246500830157215</v>
      </c>
      <c r="H227" s="83">
        <f t="shared" ca="1" si="51"/>
        <v>13.771711561411369</v>
      </c>
      <c r="I227" s="83">
        <f t="shared" ca="1" si="52"/>
        <v>6.2238427748657283</v>
      </c>
      <c r="J227" s="83">
        <f t="shared" ca="1" si="53"/>
        <v>13.771711561411369</v>
      </c>
      <c r="K227" s="83">
        <f ca="1">SMALL($J$5:$J$1004,ROWS($J$5:J227))</f>
        <v>10.103806521819999</v>
      </c>
      <c r="L227" s="66">
        <f ca="1">ROWS($J$5:J227)/COUNT($J$5:$J$1004)</f>
        <v>0.223</v>
      </c>
      <c r="M227" s="66"/>
      <c r="N227" s="41" t="str">
        <f t="shared" ca="1" si="54"/>
        <v xml:space="preserve"> </v>
      </c>
      <c r="O227" s="41">
        <f t="shared" ca="1" si="55"/>
        <v>1</v>
      </c>
      <c r="P227" s="41" t="str">
        <f t="shared" ca="1" si="56"/>
        <v xml:space="preserve"> </v>
      </c>
      <c r="R227" s="41">
        <f t="shared" ca="1" si="57"/>
        <v>1</v>
      </c>
      <c r="S227" s="41" t="str">
        <f t="shared" ca="1" si="58"/>
        <v xml:space="preserve"> </v>
      </c>
      <c r="T227" s="41" t="str">
        <f t="shared" ca="1" si="59"/>
        <v xml:space="preserve"> </v>
      </c>
      <c r="U227" s="41">
        <f t="shared" ca="1" si="60"/>
        <v>1</v>
      </c>
      <c r="V227" s="41" t="str">
        <f t="shared" ca="1" si="61"/>
        <v xml:space="preserve"> </v>
      </c>
      <c r="W227" s="41">
        <f t="shared" ca="1" si="62"/>
        <v>1</v>
      </c>
    </row>
    <row r="228" spans="1:23" hidden="1" x14ac:dyDescent="0.25">
      <c r="A228" s="83">
        <f t="shared" ca="1" si="49"/>
        <v>4.8548475057649352</v>
      </c>
      <c r="B228" s="83">
        <f t="shared" ca="1" si="63"/>
        <v>3.6313980060325375</v>
      </c>
      <c r="C228" s="83">
        <f t="shared" ca="1" si="63"/>
        <v>7.1236909832168536</v>
      </c>
      <c r="D228" s="83">
        <f t="shared" ca="1" si="63"/>
        <v>5.490325067653318</v>
      </c>
      <c r="E228" s="83">
        <f t="shared" ca="1" si="63"/>
        <v>1.1514790421958125</v>
      </c>
      <c r="F228" s="83">
        <f t="shared" ca="1" si="63"/>
        <v>2.1996625090214925</v>
      </c>
      <c r="G228" s="83">
        <f t="shared" ca="1" si="50"/>
        <v>11.978538488981789</v>
      </c>
      <c r="H228" s="83">
        <f t="shared" ca="1" si="51"/>
        <v>12.544835082439747</v>
      </c>
      <c r="I228" s="83">
        <f t="shared" ca="1" si="52"/>
        <v>6.9825395572498428</v>
      </c>
      <c r="J228" s="83">
        <f t="shared" ca="1" si="53"/>
        <v>12.544835082439747</v>
      </c>
      <c r="K228" s="83">
        <f ca="1">SMALL($J$5:$J$1004,ROWS($J$5:J228))</f>
        <v>10.130537122742666</v>
      </c>
      <c r="L228" s="66">
        <f ca="1">ROWS($J$5:J228)/COUNT($J$5:$J$1004)</f>
        <v>0.224</v>
      </c>
      <c r="M228" s="66"/>
      <c r="N228" s="41" t="str">
        <f t="shared" ca="1" si="54"/>
        <v xml:space="preserve"> </v>
      </c>
      <c r="O228" s="41">
        <f t="shared" ca="1" si="55"/>
        <v>1</v>
      </c>
      <c r="P228" s="41" t="str">
        <f t="shared" ca="1" si="56"/>
        <v xml:space="preserve"> </v>
      </c>
      <c r="R228" s="41">
        <f t="shared" ca="1" si="57"/>
        <v>1</v>
      </c>
      <c r="S228" s="41" t="str">
        <f t="shared" ca="1" si="58"/>
        <v xml:space="preserve"> </v>
      </c>
      <c r="T228" s="41" t="str">
        <f t="shared" ca="1" si="59"/>
        <v xml:space="preserve"> </v>
      </c>
      <c r="U228" s="41">
        <f t="shared" ca="1" si="60"/>
        <v>1</v>
      </c>
      <c r="V228" s="41" t="str">
        <f t="shared" ca="1" si="61"/>
        <v xml:space="preserve"> </v>
      </c>
      <c r="W228" s="41">
        <f t="shared" ca="1" si="62"/>
        <v>1</v>
      </c>
    </row>
    <row r="229" spans="1:23" hidden="1" x14ac:dyDescent="0.25">
      <c r="A229" s="83">
        <f t="shared" ca="1" si="49"/>
        <v>2.8574894606811703</v>
      </c>
      <c r="B229" s="83">
        <f t="shared" ca="1" si="63"/>
        <v>1.7582520212415327</v>
      </c>
      <c r="C229" s="83">
        <f t="shared" ca="1" si="63"/>
        <v>7.1003307387531311</v>
      </c>
      <c r="D229" s="83">
        <f t="shared" ca="1" si="63"/>
        <v>4.6558379108022265</v>
      </c>
      <c r="E229" s="83">
        <f t="shared" ca="1" si="63"/>
        <v>2.7656207577377452</v>
      </c>
      <c r="F229" s="83">
        <f t="shared" ca="1" si="63"/>
        <v>3.4853007247103749</v>
      </c>
      <c r="G229" s="83">
        <f t="shared" ca="1" si="50"/>
        <v>9.9578201994343019</v>
      </c>
      <c r="H229" s="83">
        <f t="shared" ca="1" si="51"/>
        <v>10.998628096193773</v>
      </c>
      <c r="I229" s="83">
        <f t="shared" ca="1" si="52"/>
        <v>8.0091735036896523</v>
      </c>
      <c r="J229" s="83">
        <f t="shared" ca="1" si="53"/>
        <v>10.998628096193773</v>
      </c>
      <c r="K229" s="83">
        <f ca="1">SMALL($J$5:$J$1004,ROWS($J$5:J229))</f>
        <v>10.13155973888321</v>
      </c>
      <c r="L229" s="66">
        <f ca="1">ROWS($J$5:J229)/COUNT($J$5:$J$1004)</f>
        <v>0.22500000000000001</v>
      </c>
      <c r="M229" s="66"/>
      <c r="N229" s="41" t="str">
        <f t="shared" ca="1" si="54"/>
        <v xml:space="preserve"> </v>
      </c>
      <c r="O229" s="41">
        <f t="shared" ca="1" si="55"/>
        <v>1</v>
      </c>
      <c r="P229" s="41" t="str">
        <f t="shared" ca="1" si="56"/>
        <v xml:space="preserve"> </v>
      </c>
      <c r="R229" s="41">
        <f t="shared" ca="1" si="57"/>
        <v>1</v>
      </c>
      <c r="S229" s="41" t="str">
        <f t="shared" ca="1" si="58"/>
        <v xml:space="preserve"> </v>
      </c>
      <c r="T229" s="41" t="str">
        <f t="shared" ca="1" si="59"/>
        <v xml:space="preserve"> </v>
      </c>
      <c r="U229" s="41">
        <f t="shared" ca="1" si="60"/>
        <v>1</v>
      </c>
      <c r="V229" s="41" t="str">
        <f t="shared" ca="1" si="61"/>
        <v xml:space="preserve"> </v>
      </c>
      <c r="W229" s="41">
        <f t="shared" ca="1" si="62"/>
        <v>1</v>
      </c>
    </row>
    <row r="230" spans="1:23" hidden="1" x14ac:dyDescent="0.25">
      <c r="A230" s="83">
        <f t="shared" ca="1" si="49"/>
        <v>4.9544658290326531</v>
      </c>
      <c r="B230" s="83">
        <f t="shared" ca="1" si="63"/>
        <v>3.6629997038295889</v>
      </c>
      <c r="C230" s="83">
        <f t="shared" ca="1" si="63"/>
        <v>5.5886732072315422</v>
      </c>
      <c r="D230" s="83">
        <f t="shared" ca="1" si="63"/>
        <v>5.9969927350713004</v>
      </c>
      <c r="E230" s="83">
        <f t="shared" ca="1" si="63"/>
        <v>1.7538044693558705</v>
      </c>
      <c r="F230" s="83">
        <f t="shared" ca="1" si="63"/>
        <v>2.2234111414781994</v>
      </c>
      <c r="G230" s="83">
        <f t="shared" ca="1" si="50"/>
        <v>10.543139036264195</v>
      </c>
      <c r="H230" s="83">
        <f t="shared" ca="1" si="51"/>
        <v>13.174869705582154</v>
      </c>
      <c r="I230" s="83">
        <f t="shared" ca="1" si="52"/>
        <v>7.6402153146636591</v>
      </c>
      <c r="J230" s="83">
        <f t="shared" ca="1" si="53"/>
        <v>13.174869705582154</v>
      </c>
      <c r="K230" s="83">
        <f ca="1">SMALL($J$5:$J$1004,ROWS($J$5:J230))</f>
        <v>10.139478767623473</v>
      </c>
      <c r="L230" s="66">
        <f ca="1">ROWS($J$5:J230)/COUNT($J$5:$J$1004)</f>
        <v>0.22600000000000001</v>
      </c>
      <c r="M230" s="66"/>
      <c r="N230" s="41" t="str">
        <f t="shared" ca="1" si="54"/>
        <v xml:space="preserve"> </v>
      </c>
      <c r="O230" s="41">
        <f t="shared" ca="1" si="55"/>
        <v>1</v>
      </c>
      <c r="P230" s="41" t="str">
        <f t="shared" ca="1" si="56"/>
        <v xml:space="preserve"> </v>
      </c>
      <c r="R230" s="41">
        <f t="shared" ca="1" si="57"/>
        <v>1</v>
      </c>
      <c r="S230" s="41" t="str">
        <f t="shared" ca="1" si="58"/>
        <v xml:space="preserve"> </v>
      </c>
      <c r="T230" s="41" t="str">
        <f t="shared" ca="1" si="59"/>
        <v xml:space="preserve"> </v>
      </c>
      <c r="U230" s="41">
        <f t="shared" ca="1" si="60"/>
        <v>1</v>
      </c>
      <c r="V230" s="41" t="str">
        <f t="shared" ca="1" si="61"/>
        <v xml:space="preserve"> </v>
      </c>
      <c r="W230" s="41">
        <f t="shared" ca="1" si="62"/>
        <v>1</v>
      </c>
    </row>
    <row r="231" spans="1:23" hidden="1" x14ac:dyDescent="0.25">
      <c r="A231" s="83">
        <f t="shared" ca="1" si="49"/>
        <v>4.29806271368704</v>
      </c>
      <c r="B231" s="83">
        <f t="shared" ca="1" si="63"/>
        <v>1.1074686967784357</v>
      </c>
      <c r="C231" s="83">
        <f t="shared" ca="1" si="63"/>
        <v>4.7393418547284698</v>
      </c>
      <c r="D231" s="83">
        <f t="shared" ca="1" si="63"/>
        <v>5.3034667587479527</v>
      </c>
      <c r="E231" s="83">
        <f t="shared" ca="1" si="63"/>
        <v>1.0418191024877006</v>
      </c>
      <c r="F231" s="83">
        <f t="shared" ca="1" si="63"/>
        <v>2.8375222819447998</v>
      </c>
      <c r="G231" s="83">
        <f t="shared" ca="1" si="50"/>
        <v>9.0374045684155107</v>
      </c>
      <c r="H231" s="83">
        <f t="shared" ca="1" si="51"/>
        <v>12.439051754379793</v>
      </c>
      <c r="I231" s="83">
        <f t="shared" ca="1" si="52"/>
        <v>4.9868100812109359</v>
      </c>
      <c r="J231" s="83">
        <f t="shared" ca="1" si="53"/>
        <v>12.439051754379793</v>
      </c>
      <c r="K231" s="83">
        <f ca="1">SMALL($J$5:$J$1004,ROWS($J$5:J231))</f>
        <v>10.140473992835069</v>
      </c>
      <c r="L231" s="66">
        <f ca="1">ROWS($J$5:J231)/COUNT($J$5:$J$1004)</f>
        <v>0.22700000000000001</v>
      </c>
      <c r="M231" s="66"/>
      <c r="N231" s="41" t="str">
        <f t="shared" ca="1" si="54"/>
        <v xml:space="preserve"> </v>
      </c>
      <c r="O231" s="41">
        <f t="shared" ca="1" si="55"/>
        <v>1</v>
      </c>
      <c r="P231" s="41" t="str">
        <f t="shared" ca="1" si="56"/>
        <v xml:space="preserve"> </v>
      </c>
      <c r="R231" s="41">
        <f t="shared" ca="1" si="57"/>
        <v>1</v>
      </c>
      <c r="S231" s="41" t="str">
        <f t="shared" ca="1" si="58"/>
        <v xml:space="preserve"> </v>
      </c>
      <c r="T231" s="41" t="str">
        <f t="shared" ca="1" si="59"/>
        <v xml:space="preserve"> </v>
      </c>
      <c r="U231" s="41">
        <f t="shared" ca="1" si="60"/>
        <v>1</v>
      </c>
      <c r="V231" s="41" t="str">
        <f t="shared" ca="1" si="61"/>
        <v xml:space="preserve"> </v>
      </c>
      <c r="W231" s="41">
        <f t="shared" ca="1" si="62"/>
        <v>1</v>
      </c>
    </row>
    <row r="232" spans="1:23" hidden="1" x14ac:dyDescent="0.25">
      <c r="A232" s="83">
        <f t="shared" ca="1" si="49"/>
        <v>4.7664960004848176</v>
      </c>
      <c r="B232" s="83">
        <f t="shared" ca="1" si="63"/>
        <v>1.6686679553532469</v>
      </c>
      <c r="C232" s="83">
        <f t="shared" ca="1" si="63"/>
        <v>4.5216100034202755</v>
      </c>
      <c r="D232" s="83">
        <f t="shared" ca="1" si="63"/>
        <v>5.9086191246880713</v>
      </c>
      <c r="E232" s="83">
        <f t="shared" ca="1" si="63"/>
        <v>1.3722191717154109</v>
      </c>
      <c r="F232" s="83">
        <f t="shared" ca="1" si="63"/>
        <v>3.2444359283284703</v>
      </c>
      <c r="G232" s="83">
        <f t="shared" ca="1" si="50"/>
        <v>9.2881060039050922</v>
      </c>
      <c r="H232" s="83">
        <f t="shared" ca="1" si="51"/>
        <v>13.919551053501358</v>
      </c>
      <c r="I232" s="83">
        <f t="shared" ca="1" si="52"/>
        <v>6.2853230553971278</v>
      </c>
      <c r="J232" s="83">
        <f t="shared" ca="1" si="53"/>
        <v>13.919551053501358</v>
      </c>
      <c r="K232" s="83">
        <f ca="1">SMALL($J$5:$J$1004,ROWS($J$5:J232))</f>
        <v>10.143533830774501</v>
      </c>
      <c r="L232" s="66">
        <f ca="1">ROWS($J$5:J232)/COUNT($J$5:$J$1004)</f>
        <v>0.22800000000000001</v>
      </c>
      <c r="M232" s="66"/>
      <c r="N232" s="41" t="str">
        <f t="shared" ca="1" si="54"/>
        <v xml:space="preserve"> </v>
      </c>
      <c r="O232" s="41">
        <f t="shared" ca="1" si="55"/>
        <v>1</v>
      </c>
      <c r="P232" s="41" t="str">
        <f t="shared" ca="1" si="56"/>
        <v xml:space="preserve"> </v>
      </c>
      <c r="R232" s="41">
        <f t="shared" ca="1" si="57"/>
        <v>1</v>
      </c>
      <c r="S232" s="41" t="str">
        <f t="shared" ca="1" si="58"/>
        <v xml:space="preserve"> </v>
      </c>
      <c r="T232" s="41" t="str">
        <f t="shared" ca="1" si="59"/>
        <v xml:space="preserve"> </v>
      </c>
      <c r="U232" s="41">
        <f t="shared" ca="1" si="60"/>
        <v>1</v>
      </c>
      <c r="V232" s="41" t="str">
        <f t="shared" ca="1" si="61"/>
        <v xml:space="preserve"> </v>
      </c>
      <c r="W232" s="41">
        <f t="shared" ca="1" si="62"/>
        <v>1</v>
      </c>
    </row>
    <row r="233" spans="1:23" hidden="1" x14ac:dyDescent="0.25">
      <c r="A233" s="83">
        <f t="shared" ref="A233:A296" ca="1" si="64">A$2+(A$3-A$2)*RAND()</f>
        <v>4.9984737545454063</v>
      </c>
      <c r="B233" s="83">
        <f t="shared" ca="1" si="63"/>
        <v>1.3109270605172525</v>
      </c>
      <c r="C233" s="83">
        <f t="shared" ca="1" si="63"/>
        <v>4.2296067130679251</v>
      </c>
      <c r="D233" s="83">
        <f t="shared" ca="1" si="63"/>
        <v>5.4149832794073554</v>
      </c>
      <c r="E233" s="83">
        <f t="shared" ca="1" si="63"/>
        <v>1.4833934915793827</v>
      </c>
      <c r="F233" s="83">
        <f t="shared" ca="1" si="63"/>
        <v>2.6845681780483641</v>
      </c>
      <c r="G233" s="83">
        <f t="shared" ca="1" si="50"/>
        <v>9.2280804676133315</v>
      </c>
      <c r="H233" s="83">
        <f t="shared" ca="1" si="51"/>
        <v>13.098025212001126</v>
      </c>
      <c r="I233" s="83">
        <f t="shared" ca="1" si="52"/>
        <v>5.4788887301449991</v>
      </c>
      <c r="J233" s="83">
        <f t="shared" ca="1" si="53"/>
        <v>13.098025212001126</v>
      </c>
      <c r="K233" s="83">
        <f ca="1">SMALL($J$5:$J$1004,ROWS($J$5:J233))</f>
        <v>10.147296562289313</v>
      </c>
      <c r="L233" s="66">
        <f ca="1">ROWS($J$5:J233)/COUNT($J$5:$J$1004)</f>
        <v>0.22900000000000001</v>
      </c>
      <c r="M233" s="66"/>
      <c r="N233" s="41" t="str">
        <f t="shared" ca="1" si="54"/>
        <v xml:space="preserve"> </v>
      </c>
      <c r="O233" s="41">
        <f t="shared" ca="1" si="55"/>
        <v>1</v>
      </c>
      <c r="P233" s="41" t="str">
        <f t="shared" ca="1" si="56"/>
        <v xml:space="preserve"> </v>
      </c>
      <c r="R233" s="41">
        <f t="shared" ca="1" si="57"/>
        <v>1</v>
      </c>
      <c r="S233" s="41" t="str">
        <f t="shared" ca="1" si="58"/>
        <v xml:space="preserve"> </v>
      </c>
      <c r="T233" s="41" t="str">
        <f t="shared" ca="1" si="59"/>
        <v xml:space="preserve"> </v>
      </c>
      <c r="U233" s="41">
        <f t="shared" ca="1" si="60"/>
        <v>1</v>
      </c>
      <c r="V233" s="41" t="str">
        <f t="shared" ca="1" si="61"/>
        <v xml:space="preserve"> </v>
      </c>
      <c r="W233" s="41">
        <f t="shared" ca="1" si="62"/>
        <v>1</v>
      </c>
    </row>
    <row r="234" spans="1:23" hidden="1" x14ac:dyDescent="0.25">
      <c r="A234" s="83">
        <f t="shared" ca="1" si="64"/>
        <v>4.8186701762244839</v>
      </c>
      <c r="B234" s="83">
        <f t="shared" ca="1" si="63"/>
        <v>1.0842601557567768</v>
      </c>
      <c r="C234" s="83">
        <f t="shared" ca="1" si="63"/>
        <v>7.6652206481771454</v>
      </c>
      <c r="D234" s="83">
        <f t="shared" ca="1" si="63"/>
        <v>5.1073250320870018</v>
      </c>
      <c r="E234" s="83">
        <f t="shared" ca="1" si="63"/>
        <v>1.8443740759679439</v>
      </c>
      <c r="F234" s="83">
        <f t="shared" ca="1" si="63"/>
        <v>2.2969550263240501</v>
      </c>
      <c r="G234" s="83">
        <f t="shared" ca="1" si="50"/>
        <v>12.48389082440163</v>
      </c>
      <c r="H234" s="83">
        <f t="shared" ca="1" si="51"/>
        <v>12.222950234635537</v>
      </c>
      <c r="I234" s="83">
        <f t="shared" ca="1" si="52"/>
        <v>5.2255892580487711</v>
      </c>
      <c r="J234" s="83">
        <f t="shared" ca="1" si="53"/>
        <v>12.48389082440163</v>
      </c>
      <c r="K234" s="83">
        <f ca="1">SMALL($J$5:$J$1004,ROWS($J$5:J234))</f>
        <v>10.151143810012577</v>
      </c>
      <c r="L234" s="66">
        <f ca="1">ROWS($J$5:J234)/COUNT($J$5:$J$1004)</f>
        <v>0.23</v>
      </c>
      <c r="M234" s="66"/>
      <c r="N234" s="41">
        <f t="shared" ca="1" si="54"/>
        <v>1</v>
      </c>
      <c r="O234" s="41" t="str">
        <f t="shared" ca="1" si="55"/>
        <v xml:space="preserve"> </v>
      </c>
      <c r="P234" s="41" t="str">
        <f t="shared" ca="1" si="56"/>
        <v xml:space="preserve"> </v>
      </c>
      <c r="R234" s="41">
        <f t="shared" ca="1" si="57"/>
        <v>1</v>
      </c>
      <c r="S234" s="41" t="str">
        <f t="shared" ca="1" si="58"/>
        <v xml:space="preserve"> </v>
      </c>
      <c r="T234" s="41">
        <f t="shared" ca="1" si="59"/>
        <v>1</v>
      </c>
      <c r="U234" s="41" t="str">
        <f t="shared" ca="1" si="60"/>
        <v xml:space="preserve"> </v>
      </c>
      <c r="V234" s="41" t="str">
        <f t="shared" ca="1" si="61"/>
        <v xml:space="preserve"> </v>
      </c>
      <c r="W234" s="41" t="str">
        <f t="shared" ca="1" si="62"/>
        <v xml:space="preserve"> </v>
      </c>
    </row>
    <row r="235" spans="1:23" hidden="1" x14ac:dyDescent="0.25">
      <c r="A235" s="83">
        <f t="shared" ca="1" si="64"/>
        <v>5.788894331411222</v>
      </c>
      <c r="B235" s="83">
        <f t="shared" ca="1" si="63"/>
        <v>3.1688346832325309</v>
      </c>
      <c r="C235" s="83">
        <f t="shared" ca="1" si="63"/>
        <v>5.3365562421940069</v>
      </c>
      <c r="D235" s="83">
        <f t="shared" ca="1" si="63"/>
        <v>2.9091443908699901</v>
      </c>
      <c r="E235" s="83">
        <f t="shared" ca="1" si="63"/>
        <v>2.7857332743609167</v>
      </c>
      <c r="F235" s="83">
        <f t="shared" ca="1" si="63"/>
        <v>3.4557811907999714</v>
      </c>
      <c r="G235" s="83">
        <f t="shared" ca="1" si="50"/>
        <v>11.125450573605228</v>
      </c>
      <c r="H235" s="83">
        <f t="shared" ca="1" si="51"/>
        <v>12.153819913081183</v>
      </c>
      <c r="I235" s="83">
        <f t="shared" ca="1" si="52"/>
        <v>9.4103491483934185</v>
      </c>
      <c r="J235" s="83">
        <f t="shared" ca="1" si="53"/>
        <v>12.153819913081183</v>
      </c>
      <c r="K235" s="83">
        <f ca="1">SMALL($J$5:$J$1004,ROWS($J$5:J235))</f>
        <v>10.151757128946198</v>
      </c>
      <c r="L235" s="66">
        <f ca="1">ROWS($J$5:J235)/COUNT($J$5:$J$1004)</f>
        <v>0.23100000000000001</v>
      </c>
      <c r="M235" s="66"/>
      <c r="N235" s="41" t="str">
        <f t="shared" ca="1" si="54"/>
        <v xml:space="preserve"> </v>
      </c>
      <c r="O235" s="41">
        <f t="shared" ca="1" si="55"/>
        <v>1</v>
      </c>
      <c r="P235" s="41" t="str">
        <f t="shared" ca="1" si="56"/>
        <v xml:space="preserve"> </v>
      </c>
      <c r="R235" s="41">
        <f t="shared" ca="1" si="57"/>
        <v>1</v>
      </c>
      <c r="S235" s="41" t="str">
        <f t="shared" ca="1" si="58"/>
        <v xml:space="preserve"> </v>
      </c>
      <c r="T235" s="41" t="str">
        <f t="shared" ca="1" si="59"/>
        <v xml:space="preserve"> </v>
      </c>
      <c r="U235" s="41">
        <f t="shared" ca="1" si="60"/>
        <v>1</v>
      </c>
      <c r="V235" s="41" t="str">
        <f t="shared" ca="1" si="61"/>
        <v xml:space="preserve"> </v>
      </c>
      <c r="W235" s="41">
        <f t="shared" ca="1" si="62"/>
        <v>1</v>
      </c>
    </row>
    <row r="236" spans="1:23" hidden="1" x14ac:dyDescent="0.25">
      <c r="A236" s="83">
        <f t="shared" ca="1" si="64"/>
        <v>2.2190770493050231</v>
      </c>
      <c r="B236" s="83">
        <f t="shared" ca="1" si="63"/>
        <v>1.9171514442846598</v>
      </c>
      <c r="C236" s="83">
        <f t="shared" ca="1" si="63"/>
        <v>7.2285797568809835</v>
      </c>
      <c r="D236" s="83">
        <f t="shared" ca="1" si="63"/>
        <v>3.7752100719956805</v>
      </c>
      <c r="E236" s="83">
        <f t="shared" ca="1" si="63"/>
        <v>1.5347467449379655</v>
      </c>
      <c r="F236" s="83">
        <f t="shared" ca="1" si="63"/>
        <v>2.2811899527306299</v>
      </c>
      <c r="G236" s="83">
        <f t="shared" ca="1" si="50"/>
        <v>9.4476568061860071</v>
      </c>
      <c r="H236" s="83">
        <f t="shared" ca="1" si="51"/>
        <v>8.2754770740313326</v>
      </c>
      <c r="I236" s="83">
        <f t="shared" ca="1" si="52"/>
        <v>5.7330881419532549</v>
      </c>
      <c r="J236" s="83">
        <f t="shared" ca="1" si="53"/>
        <v>9.4476568061860071</v>
      </c>
      <c r="K236" s="83">
        <f ca="1">SMALL($J$5:$J$1004,ROWS($J$5:J236))</f>
        <v>10.161282813263494</v>
      </c>
      <c r="L236" s="66">
        <f ca="1">ROWS($J$5:J236)/COUNT($J$5:$J$1004)</f>
        <v>0.23200000000000001</v>
      </c>
      <c r="M236" s="66"/>
      <c r="N236" s="41">
        <f t="shared" ca="1" si="54"/>
        <v>1</v>
      </c>
      <c r="O236" s="41" t="str">
        <f t="shared" ca="1" si="55"/>
        <v xml:space="preserve"> </v>
      </c>
      <c r="P236" s="41" t="str">
        <f t="shared" ca="1" si="56"/>
        <v xml:space="preserve"> </v>
      </c>
      <c r="R236" s="41">
        <f t="shared" ca="1" si="57"/>
        <v>1</v>
      </c>
      <c r="S236" s="41" t="str">
        <f t="shared" ca="1" si="58"/>
        <v xml:space="preserve"> </v>
      </c>
      <c r="T236" s="41">
        <f t="shared" ca="1" si="59"/>
        <v>1</v>
      </c>
      <c r="U236" s="41" t="str">
        <f t="shared" ca="1" si="60"/>
        <v xml:space="preserve"> </v>
      </c>
      <c r="V236" s="41" t="str">
        <f t="shared" ca="1" si="61"/>
        <v xml:space="preserve"> </v>
      </c>
      <c r="W236" s="41" t="str">
        <f t="shared" ca="1" si="62"/>
        <v xml:space="preserve"> </v>
      </c>
    </row>
    <row r="237" spans="1:23" hidden="1" x14ac:dyDescent="0.25">
      <c r="A237" s="83">
        <f t="shared" ca="1" si="64"/>
        <v>3.223354744528542</v>
      </c>
      <c r="B237" s="83">
        <f t="shared" ca="1" si="63"/>
        <v>1.584304950735997</v>
      </c>
      <c r="C237" s="83">
        <f t="shared" ca="1" si="63"/>
        <v>7.7674747112349465</v>
      </c>
      <c r="D237" s="83">
        <f t="shared" ca="1" si="63"/>
        <v>3.356541688179298</v>
      </c>
      <c r="E237" s="83">
        <f t="shared" ca="1" si="63"/>
        <v>1.8922207973483032</v>
      </c>
      <c r="F237" s="83">
        <f t="shared" ca="1" si="63"/>
        <v>3.7348579064092253</v>
      </c>
      <c r="G237" s="83">
        <f t="shared" ca="1" si="50"/>
        <v>10.990829455763489</v>
      </c>
      <c r="H237" s="83">
        <f t="shared" ca="1" si="51"/>
        <v>10.314754339117066</v>
      </c>
      <c r="I237" s="83">
        <f t="shared" ca="1" si="52"/>
        <v>7.2113836544935257</v>
      </c>
      <c r="J237" s="83">
        <f t="shared" ca="1" si="53"/>
        <v>10.990829455763489</v>
      </c>
      <c r="K237" s="83">
        <f ca="1">SMALL($J$5:$J$1004,ROWS($J$5:J237))</f>
        <v>10.166027213805231</v>
      </c>
      <c r="L237" s="66">
        <f ca="1">ROWS($J$5:J237)/COUNT($J$5:$J$1004)</f>
        <v>0.23300000000000001</v>
      </c>
      <c r="M237" s="66"/>
      <c r="N237" s="41">
        <f t="shared" ca="1" si="54"/>
        <v>1</v>
      </c>
      <c r="O237" s="41" t="str">
        <f t="shared" ca="1" si="55"/>
        <v xml:space="preserve"> </v>
      </c>
      <c r="P237" s="41" t="str">
        <f t="shared" ca="1" si="56"/>
        <v xml:space="preserve"> </v>
      </c>
      <c r="R237" s="41">
        <f t="shared" ca="1" si="57"/>
        <v>1</v>
      </c>
      <c r="S237" s="41" t="str">
        <f t="shared" ca="1" si="58"/>
        <v xml:space="preserve"> </v>
      </c>
      <c r="T237" s="41">
        <f t="shared" ca="1" si="59"/>
        <v>1</v>
      </c>
      <c r="U237" s="41" t="str">
        <f t="shared" ca="1" si="60"/>
        <v xml:space="preserve"> </v>
      </c>
      <c r="V237" s="41" t="str">
        <f t="shared" ca="1" si="61"/>
        <v xml:space="preserve"> </v>
      </c>
      <c r="W237" s="41" t="str">
        <f t="shared" ca="1" si="62"/>
        <v xml:space="preserve"> </v>
      </c>
    </row>
    <row r="238" spans="1:23" hidden="1" x14ac:dyDescent="0.25">
      <c r="A238" s="83">
        <f t="shared" ca="1" si="64"/>
        <v>3.2629814792079457</v>
      </c>
      <c r="B238" s="83">
        <f t="shared" ca="1" si="63"/>
        <v>3.2251905316361817</v>
      </c>
      <c r="C238" s="83">
        <f t="shared" ca="1" si="63"/>
        <v>5.5484882194516363</v>
      </c>
      <c r="D238" s="83">
        <f t="shared" ca="1" si="63"/>
        <v>5.1133597762720679</v>
      </c>
      <c r="E238" s="83">
        <f t="shared" ca="1" si="63"/>
        <v>2.0436055713300827</v>
      </c>
      <c r="F238" s="83">
        <f t="shared" ca="1" si="63"/>
        <v>3.6122978480122647</v>
      </c>
      <c r="G238" s="83">
        <f t="shared" ca="1" si="50"/>
        <v>8.8114696986595824</v>
      </c>
      <c r="H238" s="83">
        <f t="shared" ca="1" si="51"/>
        <v>11.988639103492279</v>
      </c>
      <c r="I238" s="83">
        <f t="shared" ca="1" si="52"/>
        <v>8.8810939509785296</v>
      </c>
      <c r="J238" s="83">
        <f t="shared" ca="1" si="53"/>
        <v>11.988639103492279</v>
      </c>
      <c r="K238" s="83">
        <f ca="1">SMALL($J$5:$J$1004,ROWS($J$5:J238))</f>
        <v>10.177517708397275</v>
      </c>
      <c r="L238" s="66">
        <f ca="1">ROWS($J$5:J238)/COUNT($J$5:$J$1004)</f>
        <v>0.23400000000000001</v>
      </c>
      <c r="M238" s="66"/>
      <c r="N238" s="41" t="str">
        <f t="shared" ca="1" si="54"/>
        <v xml:space="preserve"> </v>
      </c>
      <c r="O238" s="41">
        <f t="shared" ca="1" si="55"/>
        <v>1</v>
      </c>
      <c r="P238" s="41" t="str">
        <f t="shared" ca="1" si="56"/>
        <v xml:space="preserve"> </v>
      </c>
      <c r="R238" s="41">
        <f t="shared" ca="1" si="57"/>
        <v>1</v>
      </c>
      <c r="S238" s="41" t="str">
        <f t="shared" ca="1" si="58"/>
        <v xml:space="preserve"> </v>
      </c>
      <c r="T238" s="41" t="str">
        <f t="shared" ca="1" si="59"/>
        <v xml:space="preserve"> </v>
      </c>
      <c r="U238" s="41">
        <f t="shared" ca="1" si="60"/>
        <v>1</v>
      </c>
      <c r="V238" s="41" t="str">
        <f t="shared" ca="1" si="61"/>
        <v xml:space="preserve"> </v>
      </c>
      <c r="W238" s="41">
        <f t="shared" ca="1" si="62"/>
        <v>1</v>
      </c>
    </row>
    <row r="239" spans="1:23" hidden="1" x14ac:dyDescent="0.25">
      <c r="A239" s="83">
        <f t="shared" ca="1" si="64"/>
        <v>5.2442832976127436</v>
      </c>
      <c r="B239" s="83">
        <f t="shared" ca="1" si="63"/>
        <v>3.0726967325401819</v>
      </c>
      <c r="C239" s="83">
        <f t="shared" ca="1" si="63"/>
        <v>7.794376264793919</v>
      </c>
      <c r="D239" s="83">
        <f t="shared" ca="1" si="63"/>
        <v>4.6771589347051128</v>
      </c>
      <c r="E239" s="83">
        <f t="shared" ca="1" si="63"/>
        <v>2.00706698801087</v>
      </c>
      <c r="F239" s="83">
        <f t="shared" ca="1" si="63"/>
        <v>2.9914166837970084</v>
      </c>
      <c r="G239" s="83">
        <f t="shared" ca="1" si="50"/>
        <v>13.038659562406663</v>
      </c>
      <c r="H239" s="83">
        <f t="shared" ca="1" si="51"/>
        <v>12.912858916114864</v>
      </c>
      <c r="I239" s="83">
        <f t="shared" ca="1" si="52"/>
        <v>8.0711804043480591</v>
      </c>
      <c r="J239" s="83">
        <f t="shared" ca="1" si="53"/>
        <v>13.038659562406663</v>
      </c>
      <c r="K239" s="83">
        <f ca="1">SMALL($J$5:$J$1004,ROWS($J$5:J239))</f>
        <v>10.183531674850142</v>
      </c>
      <c r="L239" s="66">
        <f ca="1">ROWS($J$5:J239)/COUNT($J$5:$J$1004)</f>
        <v>0.23499999999999999</v>
      </c>
      <c r="M239" s="66"/>
      <c r="N239" s="41">
        <f t="shared" ca="1" si="54"/>
        <v>1</v>
      </c>
      <c r="O239" s="41" t="str">
        <f t="shared" ca="1" si="55"/>
        <v xml:space="preserve"> </v>
      </c>
      <c r="P239" s="41" t="str">
        <f t="shared" ca="1" si="56"/>
        <v xml:space="preserve"> </v>
      </c>
      <c r="R239" s="41">
        <f t="shared" ca="1" si="57"/>
        <v>1</v>
      </c>
      <c r="S239" s="41" t="str">
        <f t="shared" ca="1" si="58"/>
        <v xml:space="preserve"> </v>
      </c>
      <c r="T239" s="41">
        <f t="shared" ca="1" si="59"/>
        <v>1</v>
      </c>
      <c r="U239" s="41" t="str">
        <f t="shared" ca="1" si="60"/>
        <v xml:space="preserve"> </v>
      </c>
      <c r="V239" s="41" t="str">
        <f t="shared" ca="1" si="61"/>
        <v xml:space="preserve"> </v>
      </c>
      <c r="W239" s="41" t="str">
        <f t="shared" ca="1" si="62"/>
        <v xml:space="preserve"> </v>
      </c>
    </row>
    <row r="240" spans="1:23" hidden="1" x14ac:dyDescent="0.25">
      <c r="A240" s="83">
        <f t="shared" ca="1" si="64"/>
        <v>2.6276428090545827</v>
      </c>
      <c r="B240" s="83">
        <f t="shared" ca="1" si="63"/>
        <v>1.5955913980132013</v>
      </c>
      <c r="C240" s="83">
        <f t="shared" ca="1" si="63"/>
        <v>6.9316057748416871</v>
      </c>
      <c r="D240" s="83">
        <f t="shared" ca="1" si="63"/>
        <v>2.1734621354557531</v>
      </c>
      <c r="E240" s="83">
        <f t="shared" ca="1" si="63"/>
        <v>1.3633249834905059</v>
      </c>
      <c r="F240" s="83">
        <f t="shared" ca="1" si="63"/>
        <v>3.7383614019045117</v>
      </c>
      <c r="G240" s="83">
        <f t="shared" ca="1" si="50"/>
        <v>9.5592485838962702</v>
      </c>
      <c r="H240" s="83">
        <f t="shared" ca="1" si="51"/>
        <v>8.5394663464148479</v>
      </c>
      <c r="I240" s="83">
        <f t="shared" ca="1" si="52"/>
        <v>6.6972777834082189</v>
      </c>
      <c r="J240" s="83">
        <f t="shared" ca="1" si="53"/>
        <v>9.5592485838962702</v>
      </c>
      <c r="K240" s="83">
        <f ca="1">SMALL($J$5:$J$1004,ROWS($J$5:J240))</f>
        <v>10.184055042068776</v>
      </c>
      <c r="L240" s="66">
        <f ca="1">ROWS($J$5:J240)/COUNT($J$5:$J$1004)</f>
        <v>0.23599999999999999</v>
      </c>
      <c r="M240" s="66"/>
      <c r="N240" s="41">
        <f t="shared" ca="1" si="54"/>
        <v>1</v>
      </c>
      <c r="O240" s="41" t="str">
        <f t="shared" ca="1" si="55"/>
        <v xml:space="preserve"> </v>
      </c>
      <c r="P240" s="41" t="str">
        <f t="shared" ca="1" si="56"/>
        <v xml:space="preserve"> </v>
      </c>
      <c r="R240" s="41">
        <f t="shared" ca="1" si="57"/>
        <v>1</v>
      </c>
      <c r="S240" s="41" t="str">
        <f t="shared" ca="1" si="58"/>
        <v xml:space="preserve"> </v>
      </c>
      <c r="T240" s="41">
        <f t="shared" ca="1" si="59"/>
        <v>1</v>
      </c>
      <c r="U240" s="41" t="str">
        <f t="shared" ca="1" si="60"/>
        <v xml:space="preserve"> </v>
      </c>
      <c r="V240" s="41" t="str">
        <f t="shared" ca="1" si="61"/>
        <v xml:space="preserve"> </v>
      </c>
      <c r="W240" s="41" t="str">
        <f t="shared" ca="1" si="62"/>
        <v xml:space="preserve"> </v>
      </c>
    </row>
    <row r="241" spans="1:23" hidden="1" x14ac:dyDescent="0.25">
      <c r="A241" s="83">
        <f t="shared" ca="1" si="64"/>
        <v>3.449681062625725</v>
      </c>
      <c r="B241" s="83">
        <f t="shared" ca="1" si="63"/>
        <v>4.124491695434406</v>
      </c>
      <c r="C241" s="83">
        <f t="shared" ca="1" si="63"/>
        <v>7.7353504304507172</v>
      </c>
      <c r="D241" s="83">
        <f t="shared" ca="1" si="63"/>
        <v>4.7907228857309239</v>
      </c>
      <c r="E241" s="83">
        <f t="shared" ca="1" si="63"/>
        <v>1.55848389538475</v>
      </c>
      <c r="F241" s="83">
        <f t="shared" ca="1" si="63"/>
        <v>3.5184045071767978</v>
      </c>
      <c r="G241" s="83">
        <f t="shared" ca="1" si="50"/>
        <v>11.185031493076442</v>
      </c>
      <c r="H241" s="83">
        <f t="shared" ca="1" si="51"/>
        <v>11.758808455533448</v>
      </c>
      <c r="I241" s="83">
        <f t="shared" ca="1" si="52"/>
        <v>9.2013800979959548</v>
      </c>
      <c r="J241" s="83">
        <f t="shared" ca="1" si="53"/>
        <v>11.758808455533448</v>
      </c>
      <c r="K241" s="83">
        <f ca="1">SMALL($J$5:$J$1004,ROWS($J$5:J241))</f>
        <v>10.185161087105811</v>
      </c>
      <c r="L241" s="66">
        <f ca="1">ROWS($J$5:J241)/COUNT($J$5:$J$1004)</f>
        <v>0.23699999999999999</v>
      </c>
      <c r="M241" s="66"/>
      <c r="N241" s="41" t="str">
        <f t="shared" ca="1" si="54"/>
        <v xml:space="preserve"> </v>
      </c>
      <c r="O241" s="41">
        <f t="shared" ca="1" si="55"/>
        <v>1</v>
      </c>
      <c r="P241" s="41" t="str">
        <f t="shared" ca="1" si="56"/>
        <v xml:space="preserve"> </v>
      </c>
      <c r="R241" s="41">
        <f t="shared" ca="1" si="57"/>
        <v>1</v>
      </c>
      <c r="S241" s="41" t="str">
        <f t="shared" ca="1" si="58"/>
        <v xml:space="preserve"> </v>
      </c>
      <c r="T241" s="41" t="str">
        <f t="shared" ca="1" si="59"/>
        <v xml:space="preserve"> </v>
      </c>
      <c r="U241" s="41">
        <f t="shared" ca="1" si="60"/>
        <v>1</v>
      </c>
      <c r="V241" s="41" t="str">
        <f t="shared" ca="1" si="61"/>
        <v xml:space="preserve"> </v>
      </c>
      <c r="W241" s="41">
        <f t="shared" ca="1" si="62"/>
        <v>1</v>
      </c>
    </row>
    <row r="242" spans="1:23" hidden="1" x14ac:dyDescent="0.25">
      <c r="A242" s="83">
        <f t="shared" ca="1" si="64"/>
        <v>4.9579397273980046</v>
      </c>
      <c r="B242" s="83">
        <f t="shared" ca="1" si="63"/>
        <v>1.4762946732899809</v>
      </c>
      <c r="C242" s="83">
        <f t="shared" ca="1" si="63"/>
        <v>5.0170346642074808</v>
      </c>
      <c r="D242" s="83">
        <f t="shared" ca="1" si="63"/>
        <v>4.0071638341333955</v>
      </c>
      <c r="E242" s="83">
        <f t="shared" ca="1" si="63"/>
        <v>1.1724332345234891</v>
      </c>
      <c r="F242" s="83">
        <f t="shared" ca="1" si="63"/>
        <v>2.0138422239470604</v>
      </c>
      <c r="G242" s="83">
        <f t="shared" ca="1" si="50"/>
        <v>9.9749743916054854</v>
      </c>
      <c r="H242" s="83">
        <f t="shared" ca="1" si="51"/>
        <v>10.97894578547846</v>
      </c>
      <c r="I242" s="83">
        <f t="shared" ca="1" si="52"/>
        <v>4.6625701317605301</v>
      </c>
      <c r="J242" s="83">
        <f t="shared" ca="1" si="53"/>
        <v>10.97894578547846</v>
      </c>
      <c r="K242" s="83">
        <f ca="1">SMALL($J$5:$J$1004,ROWS($J$5:J242))</f>
        <v>10.190457921708164</v>
      </c>
      <c r="L242" s="66">
        <f ca="1">ROWS($J$5:J242)/COUNT($J$5:$J$1004)</f>
        <v>0.23799999999999999</v>
      </c>
      <c r="M242" s="66"/>
      <c r="N242" s="41" t="str">
        <f t="shared" ca="1" si="54"/>
        <v xml:space="preserve"> </v>
      </c>
      <c r="O242" s="41">
        <f t="shared" ca="1" si="55"/>
        <v>1</v>
      </c>
      <c r="P242" s="41" t="str">
        <f t="shared" ca="1" si="56"/>
        <v xml:space="preserve"> </v>
      </c>
      <c r="R242" s="41">
        <f t="shared" ca="1" si="57"/>
        <v>1</v>
      </c>
      <c r="S242" s="41" t="str">
        <f t="shared" ca="1" si="58"/>
        <v xml:space="preserve"> </v>
      </c>
      <c r="T242" s="41" t="str">
        <f t="shared" ca="1" si="59"/>
        <v xml:space="preserve"> </v>
      </c>
      <c r="U242" s="41">
        <f t="shared" ca="1" si="60"/>
        <v>1</v>
      </c>
      <c r="V242" s="41" t="str">
        <f t="shared" ca="1" si="61"/>
        <v xml:space="preserve"> </v>
      </c>
      <c r="W242" s="41">
        <f t="shared" ca="1" si="62"/>
        <v>1</v>
      </c>
    </row>
    <row r="243" spans="1:23" hidden="1" x14ac:dyDescent="0.25">
      <c r="A243" s="83">
        <f t="shared" ca="1" si="64"/>
        <v>4.4370596610115882</v>
      </c>
      <c r="B243" s="83">
        <f t="shared" ca="1" si="63"/>
        <v>2.7081737768463938</v>
      </c>
      <c r="C243" s="83">
        <f t="shared" ca="1" si="63"/>
        <v>4.9674770068897001</v>
      </c>
      <c r="D243" s="83">
        <f t="shared" ca="1" si="63"/>
        <v>2.4874472906426268</v>
      </c>
      <c r="E243" s="83">
        <f t="shared" ca="1" si="63"/>
        <v>2.3815095576197471</v>
      </c>
      <c r="F243" s="83">
        <f t="shared" ca="1" si="63"/>
        <v>2.1197138349239011</v>
      </c>
      <c r="G243" s="83">
        <f t="shared" ca="1" si="50"/>
        <v>9.4045366679012883</v>
      </c>
      <c r="H243" s="83">
        <f t="shared" ca="1" si="51"/>
        <v>9.0442207865781157</v>
      </c>
      <c r="I243" s="83">
        <f t="shared" ca="1" si="52"/>
        <v>7.2093971693900425</v>
      </c>
      <c r="J243" s="83">
        <f t="shared" ca="1" si="53"/>
        <v>9.4045366679012883</v>
      </c>
      <c r="K243" s="83">
        <f ca="1">SMALL($J$5:$J$1004,ROWS($J$5:J243))</f>
        <v>10.194380511266338</v>
      </c>
      <c r="L243" s="66">
        <f ca="1">ROWS($J$5:J243)/COUNT($J$5:$J$1004)</f>
        <v>0.23899999999999999</v>
      </c>
      <c r="M243" s="66"/>
      <c r="N243" s="41">
        <f t="shared" ca="1" si="54"/>
        <v>1</v>
      </c>
      <c r="O243" s="41" t="str">
        <f t="shared" ca="1" si="55"/>
        <v xml:space="preserve"> </v>
      </c>
      <c r="P243" s="41" t="str">
        <f t="shared" ca="1" si="56"/>
        <v xml:space="preserve"> </v>
      </c>
      <c r="R243" s="41">
        <f t="shared" ca="1" si="57"/>
        <v>1</v>
      </c>
      <c r="S243" s="41" t="str">
        <f t="shared" ca="1" si="58"/>
        <v xml:space="preserve"> </v>
      </c>
      <c r="T243" s="41">
        <f t="shared" ca="1" si="59"/>
        <v>1</v>
      </c>
      <c r="U243" s="41" t="str">
        <f t="shared" ca="1" si="60"/>
        <v xml:space="preserve"> </v>
      </c>
      <c r="V243" s="41" t="str">
        <f t="shared" ca="1" si="61"/>
        <v xml:space="preserve"> </v>
      </c>
      <c r="W243" s="41" t="str">
        <f t="shared" ca="1" si="62"/>
        <v xml:space="preserve"> </v>
      </c>
    </row>
    <row r="244" spans="1:23" hidden="1" x14ac:dyDescent="0.25">
      <c r="A244" s="83">
        <f t="shared" ca="1" si="64"/>
        <v>2.1538806753202482</v>
      </c>
      <c r="B244" s="83">
        <f t="shared" ca="1" si="63"/>
        <v>4.8939662251644993</v>
      </c>
      <c r="C244" s="83">
        <f t="shared" ca="1" si="63"/>
        <v>4.2980439508592108</v>
      </c>
      <c r="D244" s="83">
        <f t="shared" ca="1" si="63"/>
        <v>2.8594762597995493</v>
      </c>
      <c r="E244" s="83">
        <f t="shared" ca="1" si="63"/>
        <v>1.6706416798410157</v>
      </c>
      <c r="F244" s="83">
        <f t="shared" ca="1" si="63"/>
        <v>3.2891852156200496</v>
      </c>
      <c r="G244" s="83">
        <f t="shared" ca="1" si="50"/>
        <v>6.4519246261794585</v>
      </c>
      <c r="H244" s="83">
        <f t="shared" ca="1" si="51"/>
        <v>8.3025421507398462</v>
      </c>
      <c r="I244" s="83">
        <f t="shared" ca="1" si="52"/>
        <v>9.8537931206255642</v>
      </c>
      <c r="J244" s="83">
        <f t="shared" ca="1" si="53"/>
        <v>9.8537931206255642</v>
      </c>
      <c r="K244" s="83">
        <f ca="1">SMALL($J$5:$J$1004,ROWS($J$5:J244))</f>
        <v>10.195626573520094</v>
      </c>
      <c r="L244" s="66">
        <f ca="1">ROWS($J$5:J244)/COUNT($J$5:$J$1004)</f>
        <v>0.24</v>
      </c>
      <c r="M244" s="66"/>
      <c r="N244" s="41" t="str">
        <f t="shared" ca="1" si="54"/>
        <v xml:space="preserve"> </v>
      </c>
      <c r="O244" s="41" t="str">
        <f t="shared" ca="1" si="55"/>
        <v xml:space="preserve"> </v>
      </c>
      <c r="P244" s="41">
        <f t="shared" ca="1" si="56"/>
        <v>1</v>
      </c>
      <c r="R244" s="41" t="str">
        <f t="shared" ca="1" si="57"/>
        <v xml:space="preserve"> </v>
      </c>
      <c r="S244" s="41">
        <f t="shared" ca="1" si="58"/>
        <v>1</v>
      </c>
      <c r="T244" s="41" t="str">
        <f t="shared" ca="1" si="59"/>
        <v xml:space="preserve"> </v>
      </c>
      <c r="U244" s="41" t="str">
        <f t="shared" ca="1" si="60"/>
        <v xml:space="preserve"> </v>
      </c>
      <c r="V244" s="41">
        <f t="shared" ca="1" si="61"/>
        <v>1</v>
      </c>
      <c r="W244" s="41">
        <f t="shared" ca="1" si="62"/>
        <v>1</v>
      </c>
    </row>
    <row r="245" spans="1:23" hidden="1" x14ac:dyDescent="0.25">
      <c r="A245" s="83">
        <f t="shared" ca="1" si="64"/>
        <v>2.6551059971366779</v>
      </c>
      <c r="B245" s="83">
        <f t="shared" ca="1" si="63"/>
        <v>1.5911453129620021</v>
      </c>
      <c r="C245" s="83">
        <f t="shared" ca="1" si="63"/>
        <v>4.8032280259289646</v>
      </c>
      <c r="D245" s="83">
        <f t="shared" ca="1" si="63"/>
        <v>3.7581513431804461</v>
      </c>
      <c r="E245" s="83">
        <f t="shared" ca="1" si="63"/>
        <v>2.7815750502865138</v>
      </c>
      <c r="F245" s="83">
        <f t="shared" ca="1" si="63"/>
        <v>2.0901607483405384</v>
      </c>
      <c r="G245" s="83">
        <f t="shared" ca="1" si="50"/>
        <v>7.4583340230656425</v>
      </c>
      <c r="H245" s="83">
        <f t="shared" ca="1" si="51"/>
        <v>8.5034180886576625</v>
      </c>
      <c r="I245" s="83">
        <f t="shared" ca="1" si="52"/>
        <v>6.4628811115890539</v>
      </c>
      <c r="J245" s="83">
        <f t="shared" ca="1" si="53"/>
        <v>8.5034180886576625</v>
      </c>
      <c r="K245" s="83">
        <f ca="1">SMALL($J$5:$J$1004,ROWS($J$5:J245))</f>
        <v>10.19642135582289</v>
      </c>
      <c r="L245" s="66">
        <f ca="1">ROWS($J$5:J245)/COUNT($J$5:$J$1004)</f>
        <v>0.24099999999999999</v>
      </c>
      <c r="M245" s="66"/>
      <c r="N245" s="41" t="str">
        <f t="shared" ca="1" si="54"/>
        <v xml:space="preserve"> </v>
      </c>
      <c r="O245" s="41">
        <f t="shared" ca="1" si="55"/>
        <v>1</v>
      </c>
      <c r="P245" s="41" t="str">
        <f t="shared" ca="1" si="56"/>
        <v xml:space="preserve"> </v>
      </c>
      <c r="R245" s="41">
        <f t="shared" ca="1" si="57"/>
        <v>1</v>
      </c>
      <c r="S245" s="41" t="str">
        <f t="shared" ca="1" si="58"/>
        <v xml:space="preserve"> </v>
      </c>
      <c r="T245" s="41" t="str">
        <f t="shared" ca="1" si="59"/>
        <v xml:space="preserve"> </v>
      </c>
      <c r="U245" s="41">
        <f t="shared" ca="1" si="60"/>
        <v>1</v>
      </c>
      <c r="V245" s="41" t="str">
        <f t="shared" ca="1" si="61"/>
        <v xml:space="preserve"> </v>
      </c>
      <c r="W245" s="41">
        <f t="shared" ca="1" si="62"/>
        <v>1</v>
      </c>
    </row>
    <row r="246" spans="1:23" hidden="1" x14ac:dyDescent="0.25">
      <c r="A246" s="83">
        <f t="shared" ca="1" si="64"/>
        <v>5.8968803813880699</v>
      </c>
      <c r="B246" s="83">
        <f t="shared" ca="1" si="63"/>
        <v>1.1442339462860209</v>
      </c>
      <c r="C246" s="83">
        <f t="shared" ca="1" si="63"/>
        <v>6.0932546616484728</v>
      </c>
      <c r="D246" s="83">
        <f t="shared" ca="1" si="63"/>
        <v>4.1873142392900498</v>
      </c>
      <c r="E246" s="83">
        <f t="shared" ca="1" si="63"/>
        <v>2.4960255971812053</v>
      </c>
      <c r="F246" s="83">
        <f t="shared" ca="1" si="63"/>
        <v>2.3591340497560402</v>
      </c>
      <c r="G246" s="83">
        <f t="shared" ca="1" si="50"/>
        <v>11.990135043036542</v>
      </c>
      <c r="H246" s="83">
        <f t="shared" ca="1" si="51"/>
        <v>12.443328670434159</v>
      </c>
      <c r="I246" s="83">
        <f t="shared" ca="1" si="52"/>
        <v>5.9993935932232665</v>
      </c>
      <c r="J246" s="83">
        <f t="shared" ca="1" si="53"/>
        <v>12.443328670434159</v>
      </c>
      <c r="K246" s="83">
        <f ca="1">SMALL($J$5:$J$1004,ROWS($J$5:J246))</f>
        <v>10.197185406390609</v>
      </c>
      <c r="L246" s="66">
        <f ca="1">ROWS($J$5:J246)/COUNT($J$5:$J$1004)</f>
        <v>0.24199999999999999</v>
      </c>
      <c r="M246" s="66"/>
      <c r="N246" s="41" t="str">
        <f t="shared" ca="1" si="54"/>
        <v xml:space="preserve"> </v>
      </c>
      <c r="O246" s="41">
        <f t="shared" ca="1" si="55"/>
        <v>1</v>
      </c>
      <c r="P246" s="41" t="str">
        <f t="shared" ca="1" si="56"/>
        <v xml:space="preserve"> </v>
      </c>
      <c r="R246" s="41">
        <f t="shared" ca="1" si="57"/>
        <v>1</v>
      </c>
      <c r="S246" s="41" t="str">
        <f t="shared" ca="1" si="58"/>
        <v xml:space="preserve"> </v>
      </c>
      <c r="T246" s="41" t="str">
        <f t="shared" ca="1" si="59"/>
        <v xml:space="preserve"> </v>
      </c>
      <c r="U246" s="41">
        <f t="shared" ca="1" si="60"/>
        <v>1</v>
      </c>
      <c r="V246" s="41" t="str">
        <f t="shared" ca="1" si="61"/>
        <v xml:space="preserve"> </v>
      </c>
      <c r="W246" s="41">
        <f t="shared" ca="1" si="62"/>
        <v>1</v>
      </c>
    </row>
    <row r="247" spans="1:23" hidden="1" x14ac:dyDescent="0.25">
      <c r="A247" s="83">
        <f t="shared" ca="1" si="64"/>
        <v>3.8356680746598624</v>
      </c>
      <c r="B247" s="83">
        <f t="shared" ca="1" si="63"/>
        <v>2.1319371190166256</v>
      </c>
      <c r="C247" s="83">
        <f t="shared" ca="1" si="63"/>
        <v>7.0822805199598022</v>
      </c>
      <c r="D247" s="83">
        <f t="shared" ca="1" si="63"/>
        <v>2.4853523473202119</v>
      </c>
      <c r="E247" s="83">
        <f t="shared" ca="1" si="63"/>
        <v>2.3474353493723603</v>
      </c>
      <c r="F247" s="83">
        <f t="shared" ca="1" si="63"/>
        <v>2.3249678641478377</v>
      </c>
      <c r="G247" s="83">
        <f t="shared" ca="1" si="50"/>
        <v>10.917948594619665</v>
      </c>
      <c r="H247" s="83">
        <f t="shared" ca="1" si="51"/>
        <v>8.6459882861279134</v>
      </c>
      <c r="I247" s="83">
        <f t="shared" ca="1" si="52"/>
        <v>6.8043403325368237</v>
      </c>
      <c r="J247" s="83">
        <f t="shared" ca="1" si="53"/>
        <v>10.917948594619665</v>
      </c>
      <c r="K247" s="83">
        <f ca="1">SMALL($J$5:$J$1004,ROWS($J$5:J247))</f>
        <v>10.198570521148666</v>
      </c>
      <c r="L247" s="66">
        <f ca="1">ROWS($J$5:J247)/COUNT($J$5:$J$1004)</f>
        <v>0.24299999999999999</v>
      </c>
      <c r="M247" s="66"/>
      <c r="N247" s="41">
        <f t="shared" ca="1" si="54"/>
        <v>1</v>
      </c>
      <c r="O247" s="41" t="str">
        <f t="shared" ca="1" si="55"/>
        <v xml:space="preserve"> </v>
      </c>
      <c r="P247" s="41" t="str">
        <f t="shared" ca="1" si="56"/>
        <v xml:space="preserve"> </v>
      </c>
      <c r="R247" s="41">
        <f t="shared" ca="1" si="57"/>
        <v>1</v>
      </c>
      <c r="S247" s="41" t="str">
        <f t="shared" ca="1" si="58"/>
        <v xml:space="preserve"> </v>
      </c>
      <c r="T247" s="41">
        <f t="shared" ca="1" si="59"/>
        <v>1</v>
      </c>
      <c r="U247" s="41" t="str">
        <f t="shared" ca="1" si="60"/>
        <v xml:space="preserve"> </v>
      </c>
      <c r="V247" s="41" t="str">
        <f t="shared" ca="1" si="61"/>
        <v xml:space="preserve"> </v>
      </c>
      <c r="W247" s="41" t="str">
        <f t="shared" ca="1" si="62"/>
        <v xml:space="preserve"> </v>
      </c>
    </row>
    <row r="248" spans="1:23" hidden="1" x14ac:dyDescent="0.25">
      <c r="A248" s="83">
        <f t="shared" ca="1" si="64"/>
        <v>3.633579695458895</v>
      </c>
      <c r="B248" s="83">
        <f t="shared" ca="1" si="63"/>
        <v>3.0079799610209967</v>
      </c>
      <c r="C248" s="83">
        <f t="shared" ca="1" si="63"/>
        <v>4.3562202198065449</v>
      </c>
      <c r="D248" s="83">
        <f t="shared" ca="1" si="63"/>
        <v>2.3897323995279622</v>
      </c>
      <c r="E248" s="83">
        <f t="shared" ca="1" si="63"/>
        <v>1.5722867359568877</v>
      </c>
      <c r="F248" s="83">
        <f t="shared" ca="1" si="63"/>
        <v>3.9776378886900465</v>
      </c>
      <c r="G248" s="83">
        <f t="shared" ca="1" si="50"/>
        <v>7.98979991526544</v>
      </c>
      <c r="H248" s="83">
        <f t="shared" ca="1" si="51"/>
        <v>10.000949983676904</v>
      </c>
      <c r="I248" s="83">
        <f t="shared" ca="1" si="52"/>
        <v>8.5579045856679308</v>
      </c>
      <c r="J248" s="83">
        <f t="shared" ca="1" si="53"/>
        <v>10.000949983676904</v>
      </c>
      <c r="K248" s="83">
        <f ca="1">SMALL($J$5:$J$1004,ROWS($J$5:J248))</f>
        <v>10.20092074752344</v>
      </c>
      <c r="L248" s="66">
        <f ca="1">ROWS($J$5:J248)/COUNT($J$5:$J$1004)</f>
        <v>0.24399999999999999</v>
      </c>
      <c r="M248" s="66"/>
      <c r="N248" s="41" t="str">
        <f t="shared" ca="1" si="54"/>
        <v xml:space="preserve"> </v>
      </c>
      <c r="O248" s="41">
        <f t="shared" ca="1" si="55"/>
        <v>1</v>
      </c>
      <c r="P248" s="41" t="str">
        <f t="shared" ca="1" si="56"/>
        <v xml:space="preserve"> </v>
      </c>
      <c r="R248" s="41">
        <f t="shared" ca="1" si="57"/>
        <v>1</v>
      </c>
      <c r="S248" s="41" t="str">
        <f t="shared" ca="1" si="58"/>
        <v xml:space="preserve"> </v>
      </c>
      <c r="T248" s="41" t="str">
        <f t="shared" ca="1" si="59"/>
        <v xml:space="preserve"> </v>
      </c>
      <c r="U248" s="41">
        <f t="shared" ca="1" si="60"/>
        <v>1</v>
      </c>
      <c r="V248" s="41" t="str">
        <f t="shared" ca="1" si="61"/>
        <v xml:space="preserve"> </v>
      </c>
      <c r="W248" s="41">
        <f t="shared" ca="1" si="62"/>
        <v>1</v>
      </c>
    </row>
    <row r="249" spans="1:23" hidden="1" x14ac:dyDescent="0.25">
      <c r="A249" s="83">
        <f t="shared" ca="1" si="64"/>
        <v>3.3525955615614307</v>
      </c>
      <c r="B249" s="83">
        <f t="shared" ca="1" si="63"/>
        <v>1.7727397127912718</v>
      </c>
      <c r="C249" s="83">
        <f t="shared" ca="1" si="63"/>
        <v>5.1972770159214621</v>
      </c>
      <c r="D249" s="83">
        <f t="shared" ca="1" si="63"/>
        <v>5.829880878493972</v>
      </c>
      <c r="E249" s="83">
        <f t="shared" ca="1" si="63"/>
        <v>2.0578496361827909</v>
      </c>
      <c r="F249" s="83">
        <f t="shared" ca="1" si="63"/>
        <v>3.3979161991222187</v>
      </c>
      <c r="G249" s="83">
        <f t="shared" ca="1" si="50"/>
        <v>8.5498725774828923</v>
      </c>
      <c r="H249" s="83">
        <f t="shared" ca="1" si="51"/>
        <v>12.580392639177621</v>
      </c>
      <c r="I249" s="83">
        <f t="shared" ca="1" si="52"/>
        <v>7.2285055480962814</v>
      </c>
      <c r="J249" s="83">
        <f t="shared" ca="1" si="53"/>
        <v>12.580392639177621</v>
      </c>
      <c r="K249" s="83">
        <f ca="1">SMALL($J$5:$J$1004,ROWS($J$5:J249))</f>
        <v>10.201777369330784</v>
      </c>
      <c r="L249" s="66">
        <f ca="1">ROWS($J$5:J249)/COUNT($J$5:$J$1004)</f>
        <v>0.245</v>
      </c>
      <c r="M249" s="66"/>
      <c r="N249" s="41" t="str">
        <f t="shared" ca="1" si="54"/>
        <v xml:space="preserve"> </v>
      </c>
      <c r="O249" s="41">
        <f t="shared" ca="1" si="55"/>
        <v>1</v>
      </c>
      <c r="P249" s="41" t="str">
        <f t="shared" ca="1" si="56"/>
        <v xml:space="preserve"> </v>
      </c>
      <c r="R249" s="41">
        <f t="shared" ca="1" si="57"/>
        <v>1</v>
      </c>
      <c r="S249" s="41" t="str">
        <f t="shared" ca="1" si="58"/>
        <v xml:space="preserve"> </v>
      </c>
      <c r="T249" s="41" t="str">
        <f t="shared" ca="1" si="59"/>
        <v xml:space="preserve"> </v>
      </c>
      <c r="U249" s="41">
        <f t="shared" ca="1" si="60"/>
        <v>1</v>
      </c>
      <c r="V249" s="41" t="str">
        <f t="shared" ca="1" si="61"/>
        <v xml:space="preserve"> </v>
      </c>
      <c r="W249" s="41">
        <f t="shared" ca="1" si="62"/>
        <v>1</v>
      </c>
    </row>
    <row r="250" spans="1:23" hidden="1" x14ac:dyDescent="0.25">
      <c r="A250" s="83">
        <f t="shared" ca="1" si="64"/>
        <v>3.8375829473652092</v>
      </c>
      <c r="B250" s="83">
        <f t="shared" ca="1" si="63"/>
        <v>3.8383088763676256</v>
      </c>
      <c r="C250" s="83">
        <f t="shared" ca="1" si="63"/>
        <v>7.1848395605703441</v>
      </c>
      <c r="D250" s="83">
        <f t="shared" ca="1" si="63"/>
        <v>2.8188099868389296</v>
      </c>
      <c r="E250" s="83">
        <f t="shared" ca="1" si="63"/>
        <v>2.4816943853401461</v>
      </c>
      <c r="F250" s="83">
        <f t="shared" ca="1" si="63"/>
        <v>3.4834908307159744</v>
      </c>
      <c r="G250" s="83">
        <f t="shared" ca="1" si="50"/>
        <v>11.022422507935554</v>
      </c>
      <c r="H250" s="83">
        <f t="shared" ca="1" si="51"/>
        <v>10.139883764920112</v>
      </c>
      <c r="I250" s="83">
        <f t="shared" ca="1" si="52"/>
        <v>9.8034940924237457</v>
      </c>
      <c r="J250" s="83">
        <f t="shared" ca="1" si="53"/>
        <v>11.022422507935554</v>
      </c>
      <c r="K250" s="83">
        <f ca="1">SMALL($J$5:$J$1004,ROWS($J$5:J250))</f>
        <v>10.215324678339094</v>
      </c>
      <c r="L250" s="66">
        <f ca="1">ROWS($J$5:J250)/COUNT($J$5:$J$1004)</f>
        <v>0.246</v>
      </c>
      <c r="M250" s="66"/>
      <c r="N250" s="41">
        <f t="shared" ca="1" si="54"/>
        <v>1</v>
      </c>
      <c r="O250" s="41" t="str">
        <f t="shared" ca="1" si="55"/>
        <v xml:space="preserve"> </v>
      </c>
      <c r="P250" s="41" t="str">
        <f t="shared" ca="1" si="56"/>
        <v xml:space="preserve"> </v>
      </c>
      <c r="R250" s="41">
        <f t="shared" ca="1" si="57"/>
        <v>1</v>
      </c>
      <c r="S250" s="41" t="str">
        <f t="shared" ca="1" si="58"/>
        <v xml:space="preserve"> </v>
      </c>
      <c r="T250" s="41">
        <f t="shared" ca="1" si="59"/>
        <v>1</v>
      </c>
      <c r="U250" s="41" t="str">
        <f t="shared" ca="1" si="60"/>
        <v xml:space="preserve"> </v>
      </c>
      <c r="V250" s="41" t="str">
        <f t="shared" ca="1" si="61"/>
        <v xml:space="preserve"> </v>
      </c>
      <c r="W250" s="41" t="str">
        <f t="shared" ca="1" si="62"/>
        <v xml:space="preserve"> </v>
      </c>
    </row>
    <row r="251" spans="1:23" hidden="1" x14ac:dyDescent="0.25">
      <c r="A251" s="83">
        <f t="shared" ca="1" si="64"/>
        <v>4.5161872380947816</v>
      </c>
      <c r="B251" s="83">
        <f t="shared" ca="1" si="63"/>
        <v>3.8329237772041576</v>
      </c>
      <c r="C251" s="83">
        <f t="shared" ca="1" si="63"/>
        <v>7.5887718438525891</v>
      </c>
      <c r="D251" s="83">
        <f t="shared" ca="1" si="63"/>
        <v>2.8792415507034672</v>
      </c>
      <c r="E251" s="83">
        <f t="shared" ca="1" si="63"/>
        <v>2.3443254485052298</v>
      </c>
      <c r="F251" s="83">
        <f t="shared" ca="1" si="63"/>
        <v>3.3035978144596863</v>
      </c>
      <c r="G251" s="83">
        <f t="shared" ca="1" si="50"/>
        <v>12.104959081947371</v>
      </c>
      <c r="H251" s="83">
        <f t="shared" ca="1" si="51"/>
        <v>10.699026603257934</v>
      </c>
      <c r="I251" s="83">
        <f t="shared" ca="1" si="52"/>
        <v>9.4808470401690741</v>
      </c>
      <c r="J251" s="83">
        <f t="shared" ca="1" si="53"/>
        <v>12.104959081947371</v>
      </c>
      <c r="K251" s="83">
        <f ca="1">SMALL($J$5:$J$1004,ROWS($J$5:J251))</f>
        <v>10.218119440068595</v>
      </c>
      <c r="L251" s="66">
        <f ca="1">ROWS($J$5:J251)/COUNT($J$5:$J$1004)</f>
        <v>0.247</v>
      </c>
      <c r="M251" s="66"/>
      <c r="N251" s="41">
        <f t="shared" ca="1" si="54"/>
        <v>1</v>
      </c>
      <c r="O251" s="41" t="str">
        <f t="shared" ca="1" si="55"/>
        <v xml:space="preserve"> </v>
      </c>
      <c r="P251" s="41" t="str">
        <f t="shared" ca="1" si="56"/>
        <v xml:space="preserve"> </v>
      </c>
      <c r="R251" s="41">
        <f t="shared" ca="1" si="57"/>
        <v>1</v>
      </c>
      <c r="S251" s="41" t="str">
        <f t="shared" ca="1" si="58"/>
        <v xml:space="preserve"> </v>
      </c>
      <c r="T251" s="41">
        <f t="shared" ca="1" si="59"/>
        <v>1</v>
      </c>
      <c r="U251" s="41" t="str">
        <f t="shared" ca="1" si="60"/>
        <v xml:space="preserve"> </v>
      </c>
      <c r="V251" s="41" t="str">
        <f t="shared" ca="1" si="61"/>
        <v xml:space="preserve"> </v>
      </c>
      <c r="W251" s="41" t="str">
        <f t="shared" ca="1" si="62"/>
        <v xml:space="preserve"> </v>
      </c>
    </row>
    <row r="252" spans="1:23" hidden="1" x14ac:dyDescent="0.25">
      <c r="A252" s="83">
        <f t="shared" ca="1" si="64"/>
        <v>5.2410893205316587</v>
      </c>
      <c r="B252" s="83">
        <f t="shared" ca="1" si="63"/>
        <v>1.9557110506586741</v>
      </c>
      <c r="C252" s="83">
        <f t="shared" ca="1" si="63"/>
        <v>5.3977573623144108</v>
      </c>
      <c r="D252" s="83">
        <f t="shared" ca="1" si="63"/>
        <v>2.6472882300316773</v>
      </c>
      <c r="E252" s="83">
        <f t="shared" ca="1" si="63"/>
        <v>2.8998195999235836</v>
      </c>
      <c r="F252" s="83">
        <f t="shared" ca="1" si="63"/>
        <v>3.732935627146988</v>
      </c>
      <c r="G252" s="83">
        <f t="shared" ca="1" si="50"/>
        <v>10.638846682846069</v>
      </c>
      <c r="H252" s="83">
        <f t="shared" ca="1" si="51"/>
        <v>11.621313177710324</v>
      </c>
      <c r="I252" s="83">
        <f t="shared" ca="1" si="52"/>
        <v>8.5884662777292462</v>
      </c>
      <c r="J252" s="83">
        <f t="shared" ca="1" si="53"/>
        <v>11.621313177710324</v>
      </c>
      <c r="K252" s="83">
        <f ca="1">SMALL($J$5:$J$1004,ROWS($J$5:J252))</f>
        <v>10.218158232752092</v>
      </c>
      <c r="L252" s="66">
        <f ca="1">ROWS($J$5:J252)/COUNT($J$5:$J$1004)</f>
        <v>0.248</v>
      </c>
      <c r="M252" s="66"/>
      <c r="N252" s="41" t="str">
        <f t="shared" ca="1" si="54"/>
        <v xml:space="preserve"> </v>
      </c>
      <c r="O252" s="41">
        <f t="shared" ca="1" si="55"/>
        <v>1</v>
      </c>
      <c r="P252" s="41" t="str">
        <f t="shared" ca="1" si="56"/>
        <v xml:space="preserve"> </v>
      </c>
      <c r="R252" s="41">
        <f t="shared" ca="1" si="57"/>
        <v>1</v>
      </c>
      <c r="S252" s="41" t="str">
        <f t="shared" ca="1" si="58"/>
        <v xml:space="preserve"> </v>
      </c>
      <c r="T252" s="41" t="str">
        <f t="shared" ca="1" si="59"/>
        <v xml:space="preserve"> </v>
      </c>
      <c r="U252" s="41">
        <f t="shared" ca="1" si="60"/>
        <v>1</v>
      </c>
      <c r="V252" s="41" t="str">
        <f t="shared" ca="1" si="61"/>
        <v xml:space="preserve"> </v>
      </c>
      <c r="W252" s="41">
        <f t="shared" ca="1" si="62"/>
        <v>1</v>
      </c>
    </row>
    <row r="253" spans="1:23" hidden="1" x14ac:dyDescent="0.25">
      <c r="A253" s="83">
        <f t="shared" ca="1" si="64"/>
        <v>4.0682434725617131</v>
      </c>
      <c r="B253" s="83">
        <f t="shared" ca="1" si="63"/>
        <v>2.7204098370505299</v>
      </c>
      <c r="C253" s="83">
        <f t="shared" ca="1" si="63"/>
        <v>5.208408059801279</v>
      </c>
      <c r="D253" s="83">
        <f t="shared" ca="1" si="63"/>
        <v>4.8554384829265995</v>
      </c>
      <c r="E253" s="83">
        <f t="shared" ca="1" si="63"/>
        <v>1.9277196971350348</v>
      </c>
      <c r="F253" s="83">
        <f t="shared" ca="1" si="63"/>
        <v>3.2750159588367316</v>
      </c>
      <c r="G253" s="83">
        <f t="shared" ca="1" si="50"/>
        <v>9.2766515323629921</v>
      </c>
      <c r="H253" s="83">
        <f t="shared" ca="1" si="51"/>
        <v>12.198697914325045</v>
      </c>
      <c r="I253" s="83">
        <f t="shared" ca="1" si="52"/>
        <v>7.9231454930222958</v>
      </c>
      <c r="J253" s="83">
        <f t="shared" ca="1" si="53"/>
        <v>12.198697914325045</v>
      </c>
      <c r="K253" s="83">
        <f ca="1">SMALL($J$5:$J$1004,ROWS($J$5:J253))</f>
        <v>10.220309963374234</v>
      </c>
      <c r="L253" s="66">
        <f ca="1">ROWS($J$5:J253)/COUNT($J$5:$J$1004)</f>
        <v>0.249</v>
      </c>
      <c r="M253" s="66"/>
      <c r="N253" s="41" t="str">
        <f t="shared" ca="1" si="54"/>
        <v xml:space="preserve"> </v>
      </c>
      <c r="O253" s="41">
        <f t="shared" ca="1" si="55"/>
        <v>1</v>
      </c>
      <c r="P253" s="41" t="str">
        <f t="shared" ca="1" si="56"/>
        <v xml:space="preserve"> </v>
      </c>
      <c r="R253" s="41">
        <f t="shared" ca="1" si="57"/>
        <v>1</v>
      </c>
      <c r="S253" s="41" t="str">
        <f t="shared" ca="1" si="58"/>
        <v xml:space="preserve"> </v>
      </c>
      <c r="T253" s="41" t="str">
        <f t="shared" ca="1" si="59"/>
        <v xml:space="preserve"> </v>
      </c>
      <c r="U253" s="41">
        <f t="shared" ca="1" si="60"/>
        <v>1</v>
      </c>
      <c r="V253" s="41" t="str">
        <f t="shared" ca="1" si="61"/>
        <v xml:space="preserve"> </v>
      </c>
      <c r="W253" s="41">
        <f t="shared" ca="1" si="62"/>
        <v>1</v>
      </c>
    </row>
    <row r="254" spans="1:23" hidden="1" x14ac:dyDescent="0.25">
      <c r="A254" s="83">
        <f t="shared" ca="1" si="64"/>
        <v>4.3031592752940124</v>
      </c>
      <c r="B254" s="83">
        <f t="shared" ca="1" si="63"/>
        <v>1.1296305364247168</v>
      </c>
      <c r="C254" s="83">
        <f t="shared" ca="1" si="63"/>
        <v>5.3949855451761479</v>
      </c>
      <c r="D254" s="83">
        <f t="shared" ca="1" si="63"/>
        <v>4.6938729027094688</v>
      </c>
      <c r="E254" s="83">
        <f t="shared" ca="1" si="63"/>
        <v>1.1508255115924992</v>
      </c>
      <c r="F254" s="83">
        <f t="shared" ca="1" si="63"/>
        <v>2.1857096643768079</v>
      </c>
      <c r="G254" s="83">
        <f t="shared" ca="1" si="50"/>
        <v>9.6981448204701604</v>
      </c>
      <c r="H254" s="83">
        <f t="shared" ca="1" si="51"/>
        <v>11.182741842380288</v>
      </c>
      <c r="I254" s="83">
        <f t="shared" ca="1" si="52"/>
        <v>4.4661657123940239</v>
      </c>
      <c r="J254" s="83">
        <f t="shared" ca="1" si="53"/>
        <v>11.182741842380288</v>
      </c>
      <c r="K254" s="83">
        <f ca="1">SMALL($J$5:$J$1004,ROWS($J$5:J254))</f>
        <v>10.237309155787568</v>
      </c>
      <c r="L254" s="66">
        <f ca="1">ROWS($J$5:J254)/COUNT($J$5:$J$1004)</f>
        <v>0.25</v>
      </c>
      <c r="M254" s="66"/>
      <c r="N254" s="41" t="str">
        <f t="shared" ca="1" si="54"/>
        <v xml:space="preserve"> </v>
      </c>
      <c r="O254" s="41">
        <f t="shared" ca="1" si="55"/>
        <v>1</v>
      </c>
      <c r="P254" s="41" t="str">
        <f t="shared" ca="1" si="56"/>
        <v xml:space="preserve"> </v>
      </c>
      <c r="R254" s="41">
        <f t="shared" ca="1" si="57"/>
        <v>1</v>
      </c>
      <c r="S254" s="41" t="str">
        <f t="shared" ca="1" si="58"/>
        <v xml:space="preserve"> </v>
      </c>
      <c r="T254" s="41" t="str">
        <f t="shared" ca="1" si="59"/>
        <v xml:space="preserve"> </v>
      </c>
      <c r="U254" s="41">
        <f t="shared" ca="1" si="60"/>
        <v>1</v>
      </c>
      <c r="V254" s="41" t="str">
        <f t="shared" ca="1" si="61"/>
        <v xml:space="preserve"> </v>
      </c>
      <c r="W254" s="41">
        <f t="shared" ca="1" si="62"/>
        <v>1</v>
      </c>
    </row>
    <row r="255" spans="1:23" hidden="1" x14ac:dyDescent="0.25">
      <c r="A255" s="83">
        <f t="shared" ca="1" si="64"/>
        <v>5.9503119336543806</v>
      </c>
      <c r="B255" s="83">
        <f t="shared" ca="1" si="63"/>
        <v>1.8565554855476294</v>
      </c>
      <c r="C255" s="83">
        <f t="shared" ca="1" si="63"/>
        <v>5.0005042473717163</v>
      </c>
      <c r="D255" s="83">
        <f t="shared" ca="1" si="63"/>
        <v>5.5196354627771083</v>
      </c>
      <c r="E255" s="83">
        <f t="shared" ca="1" si="63"/>
        <v>2.186225123829566</v>
      </c>
      <c r="F255" s="83">
        <f t="shared" ca="1" si="63"/>
        <v>3.625541636298462</v>
      </c>
      <c r="G255" s="83">
        <f t="shared" ca="1" si="50"/>
        <v>10.950816181026097</v>
      </c>
      <c r="H255" s="83">
        <f t="shared" ca="1" si="51"/>
        <v>15.095489032729951</v>
      </c>
      <c r="I255" s="83">
        <f t="shared" ca="1" si="52"/>
        <v>7.6683222456756575</v>
      </c>
      <c r="J255" s="83">
        <f t="shared" ca="1" si="53"/>
        <v>15.095489032729951</v>
      </c>
      <c r="K255" s="83">
        <f ca="1">SMALL($J$5:$J$1004,ROWS($J$5:J255))</f>
        <v>10.246650268705308</v>
      </c>
      <c r="L255" s="66">
        <f ca="1">ROWS($J$5:J255)/COUNT($J$5:$J$1004)</f>
        <v>0.251</v>
      </c>
      <c r="M255" s="66"/>
      <c r="N255" s="41" t="str">
        <f t="shared" ca="1" si="54"/>
        <v xml:space="preserve"> </v>
      </c>
      <c r="O255" s="41">
        <f t="shared" ca="1" si="55"/>
        <v>1</v>
      </c>
      <c r="P255" s="41" t="str">
        <f t="shared" ca="1" si="56"/>
        <v xml:space="preserve"> </v>
      </c>
      <c r="R255" s="41">
        <f t="shared" ca="1" si="57"/>
        <v>1</v>
      </c>
      <c r="S255" s="41" t="str">
        <f t="shared" ca="1" si="58"/>
        <v xml:space="preserve"> </v>
      </c>
      <c r="T255" s="41" t="str">
        <f t="shared" ca="1" si="59"/>
        <v xml:space="preserve"> </v>
      </c>
      <c r="U255" s="41">
        <f t="shared" ca="1" si="60"/>
        <v>1</v>
      </c>
      <c r="V255" s="41" t="str">
        <f t="shared" ca="1" si="61"/>
        <v xml:space="preserve"> </v>
      </c>
      <c r="W255" s="41">
        <f t="shared" ca="1" si="62"/>
        <v>1</v>
      </c>
    </row>
    <row r="256" spans="1:23" hidden="1" x14ac:dyDescent="0.25">
      <c r="A256" s="83">
        <f t="shared" ca="1" si="64"/>
        <v>3.3650768074054849</v>
      </c>
      <c r="B256" s="83">
        <f t="shared" ca="1" si="63"/>
        <v>3.4359463349875998</v>
      </c>
      <c r="C256" s="83">
        <f t="shared" ca="1" si="63"/>
        <v>7.7446689165437075</v>
      </c>
      <c r="D256" s="83">
        <f t="shared" ca="1" si="63"/>
        <v>3.1317533901617107</v>
      </c>
      <c r="E256" s="83">
        <f t="shared" ca="1" si="63"/>
        <v>1.6272879343580788</v>
      </c>
      <c r="F256" s="83">
        <f t="shared" ca="1" si="63"/>
        <v>2.0178322271277507</v>
      </c>
      <c r="G256" s="83">
        <f t="shared" ca="1" si="50"/>
        <v>11.109745723949192</v>
      </c>
      <c r="H256" s="83">
        <f t="shared" ca="1" si="51"/>
        <v>8.5146624246949472</v>
      </c>
      <c r="I256" s="83">
        <f t="shared" ca="1" si="52"/>
        <v>7.0810664964734293</v>
      </c>
      <c r="J256" s="83">
        <f t="shared" ca="1" si="53"/>
        <v>11.109745723949192</v>
      </c>
      <c r="K256" s="83">
        <f ca="1">SMALL($J$5:$J$1004,ROWS($J$5:J256))</f>
        <v>10.251251475064866</v>
      </c>
      <c r="L256" s="66">
        <f ca="1">ROWS($J$5:J256)/COUNT($J$5:$J$1004)</f>
        <v>0.252</v>
      </c>
      <c r="M256" s="66"/>
      <c r="N256" s="41">
        <f t="shared" ca="1" si="54"/>
        <v>1</v>
      </c>
      <c r="O256" s="41" t="str">
        <f t="shared" ca="1" si="55"/>
        <v xml:space="preserve"> </v>
      </c>
      <c r="P256" s="41" t="str">
        <f t="shared" ca="1" si="56"/>
        <v xml:space="preserve"> </v>
      </c>
      <c r="R256" s="41">
        <f t="shared" ca="1" si="57"/>
        <v>1</v>
      </c>
      <c r="S256" s="41" t="str">
        <f t="shared" ca="1" si="58"/>
        <v xml:space="preserve"> </v>
      </c>
      <c r="T256" s="41">
        <f t="shared" ca="1" si="59"/>
        <v>1</v>
      </c>
      <c r="U256" s="41" t="str">
        <f t="shared" ca="1" si="60"/>
        <v xml:space="preserve"> </v>
      </c>
      <c r="V256" s="41" t="str">
        <f t="shared" ca="1" si="61"/>
        <v xml:space="preserve"> </v>
      </c>
      <c r="W256" s="41" t="str">
        <f t="shared" ca="1" si="62"/>
        <v xml:space="preserve"> </v>
      </c>
    </row>
    <row r="257" spans="1:23" hidden="1" x14ac:dyDescent="0.25">
      <c r="A257" s="83">
        <f t="shared" ca="1" si="64"/>
        <v>5.6166838934480978</v>
      </c>
      <c r="B257" s="83">
        <f t="shared" ca="1" si="63"/>
        <v>2.3447171157911022</v>
      </c>
      <c r="C257" s="83">
        <f t="shared" ca="1" si="63"/>
        <v>5.9830682487989577</v>
      </c>
      <c r="D257" s="83">
        <f t="shared" ref="B257:F308" ca="1" si="65">D$2+(D$3-D$2)*RAND()</f>
        <v>3.9231969663821116</v>
      </c>
      <c r="E257" s="83">
        <f t="shared" ca="1" si="65"/>
        <v>1.558597614667087</v>
      </c>
      <c r="F257" s="83">
        <f t="shared" ca="1" si="65"/>
        <v>2.0883787002573246</v>
      </c>
      <c r="G257" s="83">
        <f t="shared" ca="1" si="50"/>
        <v>11.599752142247056</v>
      </c>
      <c r="H257" s="83">
        <f t="shared" ca="1" si="51"/>
        <v>11.628259560087534</v>
      </c>
      <c r="I257" s="83">
        <f t="shared" ca="1" si="52"/>
        <v>5.9916934307155136</v>
      </c>
      <c r="J257" s="83">
        <f t="shared" ca="1" si="53"/>
        <v>11.628259560087534</v>
      </c>
      <c r="K257" s="83">
        <f ca="1">SMALL($J$5:$J$1004,ROWS($J$5:J257))</f>
        <v>10.254070103489436</v>
      </c>
      <c r="L257" s="66">
        <f ca="1">ROWS($J$5:J257)/COUNT($J$5:$J$1004)</f>
        <v>0.253</v>
      </c>
      <c r="M257" s="66"/>
      <c r="N257" s="41" t="str">
        <f t="shared" ca="1" si="54"/>
        <v xml:space="preserve"> </v>
      </c>
      <c r="O257" s="41">
        <f t="shared" ca="1" si="55"/>
        <v>1</v>
      </c>
      <c r="P257" s="41" t="str">
        <f t="shared" ca="1" si="56"/>
        <v xml:space="preserve"> </v>
      </c>
      <c r="R257" s="41">
        <f t="shared" ca="1" si="57"/>
        <v>1</v>
      </c>
      <c r="S257" s="41" t="str">
        <f t="shared" ca="1" si="58"/>
        <v xml:space="preserve"> </v>
      </c>
      <c r="T257" s="41" t="str">
        <f t="shared" ca="1" si="59"/>
        <v xml:space="preserve"> </v>
      </c>
      <c r="U257" s="41">
        <f t="shared" ca="1" si="60"/>
        <v>1</v>
      </c>
      <c r="V257" s="41" t="str">
        <f t="shared" ca="1" si="61"/>
        <v xml:space="preserve"> </v>
      </c>
      <c r="W257" s="41">
        <f t="shared" ca="1" si="62"/>
        <v>1</v>
      </c>
    </row>
    <row r="258" spans="1:23" hidden="1" x14ac:dyDescent="0.25">
      <c r="A258" s="83">
        <f t="shared" ca="1" si="64"/>
        <v>2.466462260228858</v>
      </c>
      <c r="B258" s="83">
        <f t="shared" ca="1" si="65"/>
        <v>3.2380012627842767</v>
      </c>
      <c r="C258" s="83">
        <f t="shared" ca="1" si="65"/>
        <v>5.3867270611430929</v>
      </c>
      <c r="D258" s="83">
        <f t="shared" ca="1" si="65"/>
        <v>3.8455215173261355</v>
      </c>
      <c r="E258" s="83">
        <f t="shared" ca="1" si="65"/>
        <v>2.3827661904320658</v>
      </c>
      <c r="F258" s="83">
        <f t="shared" ca="1" si="65"/>
        <v>3.8492990357085004</v>
      </c>
      <c r="G258" s="83">
        <f t="shared" ca="1" si="50"/>
        <v>7.8531893213719508</v>
      </c>
      <c r="H258" s="83">
        <f t="shared" ca="1" si="51"/>
        <v>10.161282813263494</v>
      </c>
      <c r="I258" s="83">
        <f t="shared" ca="1" si="52"/>
        <v>9.4700664889248429</v>
      </c>
      <c r="J258" s="83">
        <f t="shared" ca="1" si="53"/>
        <v>10.161282813263494</v>
      </c>
      <c r="K258" s="83">
        <f ca="1">SMALL($J$5:$J$1004,ROWS($J$5:J258))</f>
        <v>10.255843369177887</v>
      </c>
      <c r="L258" s="66">
        <f ca="1">ROWS($J$5:J258)/COUNT($J$5:$J$1004)</f>
        <v>0.254</v>
      </c>
      <c r="M258" s="66"/>
      <c r="N258" s="41" t="str">
        <f t="shared" ca="1" si="54"/>
        <v xml:space="preserve"> </v>
      </c>
      <c r="O258" s="41">
        <f t="shared" ca="1" si="55"/>
        <v>1</v>
      </c>
      <c r="P258" s="41" t="str">
        <f t="shared" ca="1" si="56"/>
        <v xml:space="preserve"> </v>
      </c>
      <c r="R258" s="41">
        <f t="shared" ca="1" si="57"/>
        <v>1</v>
      </c>
      <c r="S258" s="41" t="str">
        <f t="shared" ca="1" si="58"/>
        <v xml:space="preserve"> </v>
      </c>
      <c r="T258" s="41" t="str">
        <f t="shared" ca="1" si="59"/>
        <v xml:space="preserve"> </v>
      </c>
      <c r="U258" s="41">
        <f t="shared" ca="1" si="60"/>
        <v>1</v>
      </c>
      <c r="V258" s="41" t="str">
        <f t="shared" ca="1" si="61"/>
        <v xml:space="preserve"> </v>
      </c>
      <c r="W258" s="41">
        <f t="shared" ca="1" si="62"/>
        <v>1</v>
      </c>
    </row>
    <row r="259" spans="1:23" hidden="1" x14ac:dyDescent="0.25">
      <c r="A259" s="83">
        <f t="shared" ca="1" si="64"/>
        <v>4.7460917994855363</v>
      </c>
      <c r="B259" s="83">
        <f t="shared" ca="1" si="65"/>
        <v>2.1627470462927101</v>
      </c>
      <c r="C259" s="83">
        <f t="shared" ca="1" si="65"/>
        <v>6.2696951429257446</v>
      </c>
      <c r="D259" s="83">
        <f t="shared" ca="1" si="65"/>
        <v>5.9460856990520981</v>
      </c>
      <c r="E259" s="83">
        <f t="shared" ca="1" si="65"/>
        <v>2.8835697670566089</v>
      </c>
      <c r="F259" s="83">
        <f t="shared" ca="1" si="65"/>
        <v>3.8946112693582808</v>
      </c>
      <c r="G259" s="83">
        <f t="shared" ca="1" si="50"/>
        <v>11.015786942411282</v>
      </c>
      <c r="H259" s="83">
        <f t="shared" ca="1" si="51"/>
        <v>14.586788767895916</v>
      </c>
      <c r="I259" s="83">
        <f t="shared" ca="1" si="52"/>
        <v>8.9409280827076003</v>
      </c>
      <c r="J259" s="83">
        <f t="shared" ca="1" si="53"/>
        <v>14.586788767895916</v>
      </c>
      <c r="K259" s="83">
        <f ca="1">SMALL($J$5:$J$1004,ROWS($J$5:J259))</f>
        <v>10.256184409453009</v>
      </c>
      <c r="L259" s="66">
        <f ca="1">ROWS($J$5:J259)/COUNT($J$5:$J$1004)</f>
        <v>0.255</v>
      </c>
      <c r="M259" s="66"/>
      <c r="N259" s="41" t="str">
        <f t="shared" ca="1" si="54"/>
        <v xml:space="preserve"> </v>
      </c>
      <c r="O259" s="41">
        <f t="shared" ca="1" si="55"/>
        <v>1</v>
      </c>
      <c r="P259" s="41" t="str">
        <f t="shared" ca="1" si="56"/>
        <v xml:space="preserve"> </v>
      </c>
      <c r="R259" s="41">
        <f t="shared" ca="1" si="57"/>
        <v>1</v>
      </c>
      <c r="S259" s="41" t="str">
        <f t="shared" ca="1" si="58"/>
        <v xml:space="preserve"> </v>
      </c>
      <c r="T259" s="41" t="str">
        <f t="shared" ca="1" si="59"/>
        <v xml:space="preserve"> </v>
      </c>
      <c r="U259" s="41">
        <f t="shared" ca="1" si="60"/>
        <v>1</v>
      </c>
      <c r="V259" s="41" t="str">
        <f t="shared" ca="1" si="61"/>
        <v xml:space="preserve"> </v>
      </c>
      <c r="W259" s="41">
        <f t="shared" ca="1" si="62"/>
        <v>1</v>
      </c>
    </row>
    <row r="260" spans="1:23" hidden="1" x14ac:dyDescent="0.25">
      <c r="A260" s="83">
        <f t="shared" ca="1" si="64"/>
        <v>3.859004474931786</v>
      </c>
      <c r="B260" s="83">
        <f t="shared" ca="1" si="65"/>
        <v>1.9988162254634863</v>
      </c>
      <c r="C260" s="83">
        <f t="shared" ca="1" si="65"/>
        <v>6.3172104516710927</v>
      </c>
      <c r="D260" s="83">
        <f t="shared" ca="1" si="65"/>
        <v>5.3639106429527228</v>
      </c>
      <c r="E260" s="83">
        <f t="shared" ca="1" si="65"/>
        <v>2.1697064849675063</v>
      </c>
      <c r="F260" s="83">
        <f t="shared" ca="1" si="65"/>
        <v>3.7609014906955034</v>
      </c>
      <c r="G260" s="83">
        <f t="shared" ca="1" si="50"/>
        <v>10.176214926602878</v>
      </c>
      <c r="H260" s="83">
        <f t="shared" ca="1" si="51"/>
        <v>12.98381660858001</v>
      </c>
      <c r="I260" s="83">
        <f t="shared" ca="1" si="52"/>
        <v>7.9294242011264959</v>
      </c>
      <c r="J260" s="83">
        <f t="shared" ca="1" si="53"/>
        <v>12.98381660858001</v>
      </c>
      <c r="K260" s="83">
        <f ca="1">SMALL($J$5:$J$1004,ROWS($J$5:J260))</f>
        <v>10.26913200251302</v>
      </c>
      <c r="L260" s="66">
        <f ca="1">ROWS($J$5:J260)/COUNT($J$5:$J$1004)</f>
        <v>0.25600000000000001</v>
      </c>
      <c r="M260" s="66"/>
      <c r="N260" s="41" t="str">
        <f t="shared" ca="1" si="54"/>
        <v xml:space="preserve"> </v>
      </c>
      <c r="O260" s="41">
        <f t="shared" ca="1" si="55"/>
        <v>1</v>
      </c>
      <c r="P260" s="41" t="str">
        <f t="shared" ca="1" si="56"/>
        <v xml:space="preserve"> </v>
      </c>
      <c r="R260" s="41">
        <f t="shared" ca="1" si="57"/>
        <v>1</v>
      </c>
      <c r="S260" s="41" t="str">
        <f t="shared" ca="1" si="58"/>
        <v xml:space="preserve"> </v>
      </c>
      <c r="T260" s="41" t="str">
        <f t="shared" ca="1" si="59"/>
        <v xml:space="preserve"> </v>
      </c>
      <c r="U260" s="41">
        <f t="shared" ca="1" si="60"/>
        <v>1</v>
      </c>
      <c r="V260" s="41" t="str">
        <f t="shared" ca="1" si="61"/>
        <v xml:space="preserve"> </v>
      </c>
      <c r="W260" s="41">
        <f t="shared" ca="1" si="62"/>
        <v>1</v>
      </c>
    </row>
    <row r="261" spans="1:23" hidden="1" x14ac:dyDescent="0.25">
      <c r="A261" s="83">
        <f t="shared" ca="1" si="64"/>
        <v>5.4638588419770766</v>
      </c>
      <c r="B261" s="83">
        <f t="shared" ca="1" si="65"/>
        <v>1.6507334783834584</v>
      </c>
      <c r="C261" s="83">
        <f t="shared" ca="1" si="65"/>
        <v>4.7685813702825222</v>
      </c>
      <c r="D261" s="83">
        <f t="shared" ca="1" si="65"/>
        <v>4.5048398883062735</v>
      </c>
      <c r="E261" s="83">
        <f t="shared" ca="1" si="65"/>
        <v>1.9133716464109478</v>
      </c>
      <c r="F261" s="83">
        <f t="shared" ca="1" si="65"/>
        <v>3.8515082104888876</v>
      </c>
      <c r="G261" s="83">
        <f t="shared" ca="1" si="50"/>
        <v>10.232440212259599</v>
      </c>
      <c r="H261" s="83">
        <f t="shared" ca="1" si="51"/>
        <v>13.820206940772238</v>
      </c>
      <c r="I261" s="83">
        <f t="shared" ca="1" si="52"/>
        <v>7.415613335283294</v>
      </c>
      <c r="J261" s="83">
        <f t="shared" ca="1" si="53"/>
        <v>13.820206940772238</v>
      </c>
      <c r="K261" s="83">
        <f ca="1">SMALL($J$5:$J$1004,ROWS($J$5:J261))</f>
        <v>10.280325898823877</v>
      </c>
      <c r="L261" s="66">
        <f ca="1">ROWS($J$5:J261)/COUNT($J$5:$J$1004)</f>
        <v>0.25700000000000001</v>
      </c>
      <c r="M261" s="66"/>
      <c r="N261" s="41" t="str">
        <f t="shared" ca="1" si="54"/>
        <v xml:space="preserve"> </v>
      </c>
      <c r="O261" s="41">
        <f t="shared" ca="1" si="55"/>
        <v>1</v>
      </c>
      <c r="P261" s="41" t="str">
        <f t="shared" ca="1" si="56"/>
        <v xml:space="preserve"> </v>
      </c>
      <c r="R261" s="41">
        <f t="shared" ca="1" si="57"/>
        <v>1</v>
      </c>
      <c r="S261" s="41" t="str">
        <f t="shared" ca="1" si="58"/>
        <v xml:space="preserve"> </v>
      </c>
      <c r="T261" s="41" t="str">
        <f t="shared" ca="1" si="59"/>
        <v xml:space="preserve"> </v>
      </c>
      <c r="U261" s="41">
        <f t="shared" ca="1" si="60"/>
        <v>1</v>
      </c>
      <c r="V261" s="41" t="str">
        <f t="shared" ca="1" si="61"/>
        <v xml:space="preserve"> </v>
      </c>
      <c r="W261" s="41">
        <f t="shared" ca="1" si="62"/>
        <v>1</v>
      </c>
    </row>
    <row r="262" spans="1:23" hidden="1" x14ac:dyDescent="0.25">
      <c r="A262" s="83">
        <f t="shared" ca="1" si="64"/>
        <v>3.7766392307487511</v>
      </c>
      <c r="B262" s="83">
        <f t="shared" ca="1" si="65"/>
        <v>4.9571396262486918</v>
      </c>
      <c r="C262" s="83">
        <f t="shared" ca="1" si="65"/>
        <v>4.7269894076633072</v>
      </c>
      <c r="D262" s="83">
        <f t="shared" ca="1" si="65"/>
        <v>5.4273989911797358</v>
      </c>
      <c r="E262" s="83">
        <f t="shared" ca="1" si="65"/>
        <v>2.191213823572467</v>
      </c>
      <c r="F262" s="83">
        <f t="shared" ca="1" si="65"/>
        <v>3.9692841955021079</v>
      </c>
      <c r="G262" s="83">
        <f t="shared" ref="G262:G325" ca="1" si="66">A262+C262</f>
        <v>8.5036286384120583</v>
      </c>
      <c r="H262" s="83">
        <f t="shared" ref="H262:H325" ca="1" si="67">A262+D262+F262</f>
        <v>13.173322417430594</v>
      </c>
      <c r="I262" s="83">
        <f t="shared" ref="I262:I325" ca="1" si="68">B262+E262+F262</f>
        <v>11.117637645323267</v>
      </c>
      <c r="J262" s="83">
        <f t="shared" ref="J262:J325" ca="1" si="69">MAX(G262:I262)</f>
        <v>13.173322417430594</v>
      </c>
      <c r="K262" s="83">
        <f ca="1">SMALL($J$5:$J$1004,ROWS($J$5:J262))</f>
        <v>10.284201942109707</v>
      </c>
      <c r="L262" s="66">
        <f ca="1">ROWS($J$5:J262)/COUNT($J$5:$J$1004)</f>
        <v>0.25800000000000001</v>
      </c>
      <c r="M262" s="66"/>
      <c r="N262" s="41" t="str">
        <f t="shared" ref="N262:N325" ca="1" si="70">IF(G262=$J262,1," ")</f>
        <v xml:space="preserve"> </v>
      </c>
      <c r="O262" s="41">
        <f t="shared" ref="O262:O325" ca="1" si="71">IF(H262=$J262,1," ")</f>
        <v>1</v>
      </c>
      <c r="P262" s="41" t="str">
        <f t="shared" ref="P262:P325" ca="1" si="72">IF(I262=$J262,1," ")</f>
        <v xml:space="preserve"> </v>
      </c>
      <c r="R262" s="41">
        <f t="shared" ref="R262:R325" ca="1" si="73">IF(SUM(N262:O262)&gt;0,SUM(N262:O262)," ")</f>
        <v>1</v>
      </c>
      <c r="S262" s="41" t="str">
        <f t="shared" ref="S262:S325" ca="1" si="74">P262</f>
        <v xml:space="preserve"> </v>
      </c>
      <c r="T262" s="41" t="str">
        <f t="shared" ref="T262:T325" ca="1" si="75">N262</f>
        <v xml:space="preserve"> </v>
      </c>
      <c r="U262" s="41">
        <f t="shared" ref="U262:U325" ca="1" si="76">O262</f>
        <v>1</v>
      </c>
      <c r="V262" s="41" t="str">
        <f t="shared" ref="V262:V325" ca="1" si="77">P262</f>
        <v xml:space="preserve"> </v>
      </c>
      <c r="W262" s="41">
        <f t="shared" ref="W262:W325" ca="1" si="78">IF(SUM(O262:P262)&gt;0, SUM(O262:P262)," ")</f>
        <v>1</v>
      </c>
    </row>
    <row r="263" spans="1:23" hidden="1" x14ac:dyDescent="0.25">
      <c r="A263" s="83">
        <f t="shared" ca="1" si="64"/>
        <v>2.9732758169741338</v>
      </c>
      <c r="B263" s="83">
        <f t="shared" ca="1" si="65"/>
        <v>4.5936241017367792</v>
      </c>
      <c r="C263" s="83">
        <f t="shared" ca="1" si="65"/>
        <v>7.4920169764797144</v>
      </c>
      <c r="D263" s="83">
        <f t="shared" ca="1" si="65"/>
        <v>3.7183649545099655</v>
      </c>
      <c r="E263" s="83">
        <f t="shared" ca="1" si="65"/>
        <v>2.5625469412169446</v>
      </c>
      <c r="F263" s="83">
        <f t="shared" ca="1" si="65"/>
        <v>2.7010820261020969</v>
      </c>
      <c r="G263" s="83">
        <f t="shared" ca="1" si="66"/>
        <v>10.465292793453848</v>
      </c>
      <c r="H263" s="83">
        <f t="shared" ca="1" si="67"/>
        <v>9.3927227975861953</v>
      </c>
      <c r="I263" s="83">
        <f t="shared" ca="1" si="68"/>
        <v>9.8572530690558207</v>
      </c>
      <c r="J263" s="83">
        <f t="shared" ca="1" si="69"/>
        <v>10.465292793453848</v>
      </c>
      <c r="K263" s="83">
        <f ca="1">SMALL($J$5:$J$1004,ROWS($J$5:J263))</f>
        <v>10.284941932646944</v>
      </c>
      <c r="L263" s="66">
        <f ca="1">ROWS($J$5:J263)/COUNT($J$5:$J$1004)</f>
        <v>0.25900000000000001</v>
      </c>
      <c r="M263" s="66"/>
      <c r="N263" s="41">
        <f t="shared" ca="1" si="70"/>
        <v>1</v>
      </c>
      <c r="O263" s="41" t="str">
        <f t="shared" ca="1" si="71"/>
        <v xml:space="preserve"> </v>
      </c>
      <c r="P263" s="41" t="str">
        <f t="shared" ca="1" si="72"/>
        <v xml:space="preserve"> </v>
      </c>
      <c r="R263" s="41">
        <f t="shared" ca="1" si="73"/>
        <v>1</v>
      </c>
      <c r="S263" s="41" t="str">
        <f t="shared" ca="1" si="74"/>
        <v xml:space="preserve"> </v>
      </c>
      <c r="T263" s="41">
        <f t="shared" ca="1" si="75"/>
        <v>1</v>
      </c>
      <c r="U263" s="41" t="str">
        <f t="shared" ca="1" si="76"/>
        <v xml:space="preserve"> </v>
      </c>
      <c r="V263" s="41" t="str">
        <f t="shared" ca="1" si="77"/>
        <v xml:space="preserve"> </v>
      </c>
      <c r="W263" s="41" t="str">
        <f t="shared" ca="1" si="78"/>
        <v xml:space="preserve"> </v>
      </c>
    </row>
    <row r="264" spans="1:23" hidden="1" x14ac:dyDescent="0.25">
      <c r="A264" s="83">
        <f t="shared" ca="1" si="64"/>
        <v>3.0872565548193984</v>
      </c>
      <c r="B264" s="83">
        <f t="shared" ca="1" si="65"/>
        <v>2.5698542878264825</v>
      </c>
      <c r="C264" s="83">
        <f t="shared" ca="1" si="65"/>
        <v>5.5249693023837754</v>
      </c>
      <c r="D264" s="83">
        <f t="shared" ca="1" si="65"/>
        <v>2.2709468944266784</v>
      </c>
      <c r="E264" s="83">
        <f t="shared" ca="1" si="65"/>
        <v>2.1047610242940111</v>
      </c>
      <c r="F264" s="83">
        <f t="shared" ca="1" si="65"/>
        <v>2.6302306854523851</v>
      </c>
      <c r="G264" s="83">
        <f t="shared" ca="1" si="66"/>
        <v>8.6122258572031747</v>
      </c>
      <c r="H264" s="83">
        <f t="shared" ca="1" si="67"/>
        <v>7.988434134698462</v>
      </c>
      <c r="I264" s="83">
        <f t="shared" ca="1" si="68"/>
        <v>7.3048459975728797</v>
      </c>
      <c r="J264" s="83">
        <f t="shared" ca="1" si="69"/>
        <v>8.6122258572031747</v>
      </c>
      <c r="K264" s="83">
        <f ca="1">SMALL($J$5:$J$1004,ROWS($J$5:J264))</f>
        <v>10.28504328571878</v>
      </c>
      <c r="L264" s="66">
        <f ca="1">ROWS($J$5:J264)/COUNT($J$5:$J$1004)</f>
        <v>0.26</v>
      </c>
      <c r="M264" s="66"/>
      <c r="N264" s="41">
        <f t="shared" ca="1" si="70"/>
        <v>1</v>
      </c>
      <c r="O264" s="41" t="str">
        <f t="shared" ca="1" si="71"/>
        <v xml:space="preserve"> </v>
      </c>
      <c r="P264" s="41" t="str">
        <f t="shared" ca="1" si="72"/>
        <v xml:space="preserve"> </v>
      </c>
      <c r="R264" s="41">
        <f t="shared" ca="1" si="73"/>
        <v>1</v>
      </c>
      <c r="S264" s="41" t="str">
        <f t="shared" ca="1" si="74"/>
        <v xml:space="preserve"> </v>
      </c>
      <c r="T264" s="41">
        <f t="shared" ca="1" si="75"/>
        <v>1</v>
      </c>
      <c r="U264" s="41" t="str">
        <f t="shared" ca="1" si="76"/>
        <v xml:space="preserve"> </v>
      </c>
      <c r="V264" s="41" t="str">
        <f t="shared" ca="1" si="77"/>
        <v xml:space="preserve"> </v>
      </c>
      <c r="W264" s="41" t="str">
        <f t="shared" ca="1" si="78"/>
        <v xml:space="preserve"> </v>
      </c>
    </row>
    <row r="265" spans="1:23" hidden="1" x14ac:dyDescent="0.25">
      <c r="A265" s="83">
        <f t="shared" ca="1" si="64"/>
        <v>4.2458941412543849</v>
      </c>
      <c r="B265" s="83">
        <f t="shared" ca="1" si="65"/>
        <v>1.1530488092615667</v>
      </c>
      <c r="C265" s="83">
        <f t="shared" ca="1" si="65"/>
        <v>7.2195569658039798</v>
      </c>
      <c r="D265" s="83">
        <f t="shared" ca="1" si="65"/>
        <v>4.3159600117210655</v>
      </c>
      <c r="E265" s="83">
        <f t="shared" ca="1" si="65"/>
        <v>1.0011347090260829</v>
      </c>
      <c r="F265" s="83">
        <f t="shared" ca="1" si="65"/>
        <v>3.5722544706975912</v>
      </c>
      <c r="G265" s="83">
        <f t="shared" ca="1" si="66"/>
        <v>11.465451107058364</v>
      </c>
      <c r="H265" s="83">
        <f t="shared" ca="1" si="67"/>
        <v>12.13410862367304</v>
      </c>
      <c r="I265" s="83">
        <f t="shared" ca="1" si="68"/>
        <v>5.726437988985241</v>
      </c>
      <c r="J265" s="83">
        <f t="shared" ca="1" si="69"/>
        <v>12.13410862367304</v>
      </c>
      <c r="K265" s="83">
        <f ca="1">SMALL($J$5:$J$1004,ROWS($J$5:J265))</f>
        <v>10.288229054710381</v>
      </c>
      <c r="L265" s="66">
        <f ca="1">ROWS($J$5:J265)/COUNT($J$5:$J$1004)</f>
        <v>0.26100000000000001</v>
      </c>
      <c r="M265" s="66"/>
      <c r="N265" s="41" t="str">
        <f t="shared" ca="1" si="70"/>
        <v xml:space="preserve"> </v>
      </c>
      <c r="O265" s="41">
        <f t="shared" ca="1" si="71"/>
        <v>1</v>
      </c>
      <c r="P265" s="41" t="str">
        <f t="shared" ca="1" si="72"/>
        <v xml:space="preserve"> </v>
      </c>
      <c r="R265" s="41">
        <f t="shared" ca="1" si="73"/>
        <v>1</v>
      </c>
      <c r="S265" s="41" t="str">
        <f t="shared" ca="1" si="74"/>
        <v xml:space="preserve"> </v>
      </c>
      <c r="T265" s="41" t="str">
        <f t="shared" ca="1" si="75"/>
        <v xml:space="preserve"> </v>
      </c>
      <c r="U265" s="41">
        <f t="shared" ca="1" si="76"/>
        <v>1</v>
      </c>
      <c r="V265" s="41" t="str">
        <f t="shared" ca="1" si="77"/>
        <v xml:space="preserve"> </v>
      </c>
      <c r="W265" s="41">
        <f t="shared" ca="1" si="78"/>
        <v>1</v>
      </c>
    </row>
    <row r="266" spans="1:23" hidden="1" x14ac:dyDescent="0.25">
      <c r="A266" s="83">
        <f t="shared" ca="1" si="64"/>
        <v>4.6639314031151704</v>
      </c>
      <c r="B266" s="83">
        <f t="shared" ca="1" si="65"/>
        <v>2.3438481148452182</v>
      </c>
      <c r="C266" s="83">
        <f t="shared" ca="1" si="65"/>
        <v>6.8752987565049377</v>
      </c>
      <c r="D266" s="83">
        <f t="shared" ca="1" si="65"/>
        <v>3.7687354978797893</v>
      </c>
      <c r="E266" s="83">
        <f t="shared" ca="1" si="65"/>
        <v>2.1636234175466802</v>
      </c>
      <c r="F266" s="83">
        <f t="shared" ca="1" si="65"/>
        <v>3.2535880702078126</v>
      </c>
      <c r="G266" s="83">
        <f t="shared" ca="1" si="66"/>
        <v>11.539230159620107</v>
      </c>
      <c r="H266" s="83">
        <f t="shared" ca="1" si="67"/>
        <v>11.686254971202771</v>
      </c>
      <c r="I266" s="83">
        <f t="shared" ca="1" si="68"/>
        <v>7.7610596025997109</v>
      </c>
      <c r="J266" s="83">
        <f t="shared" ca="1" si="69"/>
        <v>11.686254971202771</v>
      </c>
      <c r="K266" s="83">
        <f ca="1">SMALL($J$5:$J$1004,ROWS($J$5:J266))</f>
        <v>10.300460726248042</v>
      </c>
      <c r="L266" s="66">
        <f ca="1">ROWS($J$5:J266)/COUNT($J$5:$J$1004)</f>
        <v>0.26200000000000001</v>
      </c>
      <c r="M266" s="66"/>
      <c r="N266" s="41" t="str">
        <f t="shared" ca="1" si="70"/>
        <v xml:space="preserve"> </v>
      </c>
      <c r="O266" s="41">
        <f t="shared" ca="1" si="71"/>
        <v>1</v>
      </c>
      <c r="P266" s="41" t="str">
        <f t="shared" ca="1" si="72"/>
        <v xml:space="preserve"> </v>
      </c>
      <c r="R266" s="41">
        <f t="shared" ca="1" si="73"/>
        <v>1</v>
      </c>
      <c r="S266" s="41" t="str">
        <f t="shared" ca="1" si="74"/>
        <v xml:space="preserve"> </v>
      </c>
      <c r="T266" s="41" t="str">
        <f t="shared" ca="1" si="75"/>
        <v xml:space="preserve"> </v>
      </c>
      <c r="U266" s="41">
        <f t="shared" ca="1" si="76"/>
        <v>1</v>
      </c>
      <c r="V266" s="41" t="str">
        <f t="shared" ca="1" si="77"/>
        <v xml:space="preserve"> </v>
      </c>
      <c r="W266" s="41">
        <f t="shared" ca="1" si="78"/>
        <v>1</v>
      </c>
    </row>
    <row r="267" spans="1:23" hidden="1" x14ac:dyDescent="0.25">
      <c r="A267" s="83">
        <f t="shared" ca="1" si="64"/>
        <v>3.4982067721296985</v>
      </c>
      <c r="B267" s="83">
        <f t="shared" ca="1" si="65"/>
        <v>3.4639523248077491</v>
      </c>
      <c r="C267" s="83">
        <f t="shared" ca="1" si="65"/>
        <v>6.6811732097223615</v>
      </c>
      <c r="D267" s="83">
        <f t="shared" ca="1" si="65"/>
        <v>4.7436314133181714</v>
      </c>
      <c r="E267" s="83">
        <f t="shared" ca="1" si="65"/>
        <v>2.2671049931561935</v>
      </c>
      <c r="F267" s="83">
        <f t="shared" ca="1" si="65"/>
        <v>2.4284569408505252</v>
      </c>
      <c r="G267" s="83">
        <f t="shared" ca="1" si="66"/>
        <v>10.17937998185206</v>
      </c>
      <c r="H267" s="83">
        <f t="shared" ca="1" si="67"/>
        <v>10.670295126298395</v>
      </c>
      <c r="I267" s="83">
        <f t="shared" ca="1" si="68"/>
        <v>8.1595142588144682</v>
      </c>
      <c r="J267" s="83">
        <f t="shared" ca="1" si="69"/>
        <v>10.670295126298395</v>
      </c>
      <c r="K267" s="83">
        <f ca="1">SMALL($J$5:$J$1004,ROWS($J$5:J267))</f>
        <v>10.301472447313103</v>
      </c>
      <c r="L267" s="66">
        <f ca="1">ROWS($J$5:J267)/COUNT($J$5:$J$1004)</f>
        <v>0.26300000000000001</v>
      </c>
      <c r="M267" s="66"/>
      <c r="N267" s="41" t="str">
        <f t="shared" ca="1" si="70"/>
        <v xml:space="preserve"> </v>
      </c>
      <c r="O267" s="41">
        <f t="shared" ca="1" si="71"/>
        <v>1</v>
      </c>
      <c r="P267" s="41" t="str">
        <f t="shared" ca="1" si="72"/>
        <v xml:space="preserve"> </v>
      </c>
      <c r="R267" s="41">
        <f t="shared" ca="1" si="73"/>
        <v>1</v>
      </c>
      <c r="S267" s="41" t="str">
        <f t="shared" ca="1" si="74"/>
        <v xml:space="preserve"> </v>
      </c>
      <c r="T267" s="41" t="str">
        <f t="shared" ca="1" si="75"/>
        <v xml:space="preserve"> </v>
      </c>
      <c r="U267" s="41">
        <f t="shared" ca="1" si="76"/>
        <v>1</v>
      </c>
      <c r="V267" s="41" t="str">
        <f t="shared" ca="1" si="77"/>
        <v xml:space="preserve"> </v>
      </c>
      <c r="W267" s="41">
        <f t="shared" ca="1" si="78"/>
        <v>1</v>
      </c>
    </row>
    <row r="268" spans="1:23" hidden="1" x14ac:dyDescent="0.25">
      <c r="A268" s="83">
        <f t="shared" ca="1" si="64"/>
        <v>5.2821484918660779</v>
      </c>
      <c r="B268" s="83">
        <f t="shared" ca="1" si="65"/>
        <v>2.1007012989278122</v>
      </c>
      <c r="C268" s="83">
        <f t="shared" ca="1" si="65"/>
        <v>5.5238471578753607</v>
      </c>
      <c r="D268" s="83">
        <f t="shared" ca="1" si="65"/>
        <v>5.0713062014191745</v>
      </c>
      <c r="E268" s="83">
        <f t="shared" ca="1" si="65"/>
        <v>1.0986789819650791</v>
      </c>
      <c r="F268" s="83">
        <f t="shared" ca="1" si="65"/>
        <v>3.4841367923227793</v>
      </c>
      <c r="G268" s="83">
        <f t="shared" ca="1" si="66"/>
        <v>10.805995649741439</v>
      </c>
      <c r="H268" s="83">
        <f t="shared" ca="1" si="67"/>
        <v>13.837591485608032</v>
      </c>
      <c r="I268" s="83">
        <f t="shared" ca="1" si="68"/>
        <v>6.6835170732156701</v>
      </c>
      <c r="J268" s="83">
        <f t="shared" ca="1" si="69"/>
        <v>13.837591485608032</v>
      </c>
      <c r="K268" s="83">
        <f ca="1">SMALL($J$5:$J$1004,ROWS($J$5:J268))</f>
        <v>10.302735620159627</v>
      </c>
      <c r="L268" s="66">
        <f ca="1">ROWS($J$5:J268)/COUNT($J$5:$J$1004)</f>
        <v>0.26400000000000001</v>
      </c>
      <c r="M268" s="66"/>
      <c r="N268" s="41" t="str">
        <f t="shared" ca="1" si="70"/>
        <v xml:space="preserve"> </v>
      </c>
      <c r="O268" s="41">
        <f t="shared" ca="1" si="71"/>
        <v>1</v>
      </c>
      <c r="P268" s="41" t="str">
        <f t="shared" ca="1" si="72"/>
        <v xml:space="preserve"> </v>
      </c>
      <c r="R268" s="41">
        <f t="shared" ca="1" si="73"/>
        <v>1</v>
      </c>
      <c r="S268" s="41" t="str">
        <f t="shared" ca="1" si="74"/>
        <v xml:space="preserve"> </v>
      </c>
      <c r="T268" s="41" t="str">
        <f t="shared" ca="1" si="75"/>
        <v xml:space="preserve"> </v>
      </c>
      <c r="U268" s="41">
        <f t="shared" ca="1" si="76"/>
        <v>1</v>
      </c>
      <c r="V268" s="41" t="str">
        <f t="shared" ca="1" si="77"/>
        <v xml:space="preserve"> </v>
      </c>
      <c r="W268" s="41">
        <f t="shared" ca="1" si="78"/>
        <v>1</v>
      </c>
    </row>
    <row r="269" spans="1:23" hidden="1" x14ac:dyDescent="0.25">
      <c r="A269" s="83">
        <f t="shared" ca="1" si="64"/>
        <v>5.3191371468997524</v>
      </c>
      <c r="B269" s="83">
        <f t="shared" ca="1" si="65"/>
        <v>4.6859701629014623</v>
      </c>
      <c r="C269" s="83">
        <f t="shared" ca="1" si="65"/>
        <v>6.5879971426731263</v>
      </c>
      <c r="D269" s="83">
        <f t="shared" ca="1" si="65"/>
        <v>4.6082289231465197</v>
      </c>
      <c r="E269" s="83">
        <f t="shared" ca="1" si="65"/>
        <v>2.4520921056315892</v>
      </c>
      <c r="F269" s="83">
        <f t="shared" ca="1" si="65"/>
        <v>2.6170013671439678</v>
      </c>
      <c r="G269" s="83">
        <f t="shared" ca="1" si="66"/>
        <v>11.907134289572879</v>
      </c>
      <c r="H269" s="83">
        <f t="shared" ca="1" si="67"/>
        <v>12.544367437190239</v>
      </c>
      <c r="I269" s="83">
        <f t="shared" ca="1" si="68"/>
        <v>9.7550636356770184</v>
      </c>
      <c r="J269" s="83">
        <f t="shared" ca="1" si="69"/>
        <v>12.544367437190239</v>
      </c>
      <c r="K269" s="83">
        <f ca="1">SMALL($J$5:$J$1004,ROWS($J$5:J269))</f>
        <v>10.30468458405733</v>
      </c>
      <c r="L269" s="66">
        <f ca="1">ROWS($J$5:J269)/COUNT($J$5:$J$1004)</f>
        <v>0.26500000000000001</v>
      </c>
      <c r="M269" s="66"/>
      <c r="N269" s="41" t="str">
        <f t="shared" ca="1" si="70"/>
        <v xml:space="preserve"> </v>
      </c>
      <c r="O269" s="41">
        <f t="shared" ca="1" si="71"/>
        <v>1</v>
      </c>
      <c r="P269" s="41" t="str">
        <f t="shared" ca="1" si="72"/>
        <v xml:space="preserve"> </v>
      </c>
      <c r="R269" s="41">
        <f t="shared" ca="1" si="73"/>
        <v>1</v>
      </c>
      <c r="S269" s="41" t="str">
        <f t="shared" ca="1" si="74"/>
        <v xml:space="preserve"> </v>
      </c>
      <c r="T269" s="41" t="str">
        <f t="shared" ca="1" si="75"/>
        <v xml:space="preserve"> </v>
      </c>
      <c r="U269" s="41">
        <f t="shared" ca="1" si="76"/>
        <v>1</v>
      </c>
      <c r="V269" s="41" t="str">
        <f t="shared" ca="1" si="77"/>
        <v xml:space="preserve"> </v>
      </c>
      <c r="W269" s="41">
        <f t="shared" ca="1" si="78"/>
        <v>1</v>
      </c>
    </row>
    <row r="270" spans="1:23" hidden="1" x14ac:dyDescent="0.25">
      <c r="A270" s="83">
        <f t="shared" ca="1" si="64"/>
        <v>2.2402860328388408</v>
      </c>
      <c r="B270" s="83">
        <f t="shared" ca="1" si="65"/>
        <v>3.1071502420983688</v>
      </c>
      <c r="C270" s="83">
        <f t="shared" ca="1" si="65"/>
        <v>6.428504887709761</v>
      </c>
      <c r="D270" s="83">
        <f t="shared" ca="1" si="65"/>
        <v>2.2827023233432744</v>
      </c>
      <c r="E270" s="83">
        <f t="shared" ca="1" si="65"/>
        <v>2.4931909778670036</v>
      </c>
      <c r="F270" s="83">
        <f t="shared" ca="1" si="65"/>
        <v>2.9712522257021199</v>
      </c>
      <c r="G270" s="83">
        <f t="shared" ca="1" si="66"/>
        <v>8.6687909205486022</v>
      </c>
      <c r="H270" s="83">
        <f t="shared" ca="1" si="67"/>
        <v>7.4942405818842346</v>
      </c>
      <c r="I270" s="83">
        <f t="shared" ca="1" si="68"/>
        <v>8.5715934456674923</v>
      </c>
      <c r="J270" s="83">
        <f t="shared" ca="1" si="69"/>
        <v>8.6687909205486022</v>
      </c>
      <c r="K270" s="83">
        <f ca="1">SMALL($J$5:$J$1004,ROWS($J$5:J270))</f>
        <v>10.306621991614794</v>
      </c>
      <c r="L270" s="66">
        <f ca="1">ROWS($J$5:J270)/COUNT($J$5:$J$1004)</f>
        <v>0.26600000000000001</v>
      </c>
      <c r="M270" s="66"/>
      <c r="N270" s="41">
        <f t="shared" ca="1" si="70"/>
        <v>1</v>
      </c>
      <c r="O270" s="41" t="str">
        <f t="shared" ca="1" si="71"/>
        <v xml:space="preserve"> </v>
      </c>
      <c r="P270" s="41" t="str">
        <f t="shared" ca="1" si="72"/>
        <v xml:space="preserve"> </v>
      </c>
      <c r="R270" s="41">
        <f t="shared" ca="1" si="73"/>
        <v>1</v>
      </c>
      <c r="S270" s="41" t="str">
        <f t="shared" ca="1" si="74"/>
        <v xml:space="preserve"> </v>
      </c>
      <c r="T270" s="41">
        <f t="shared" ca="1" si="75"/>
        <v>1</v>
      </c>
      <c r="U270" s="41" t="str">
        <f t="shared" ca="1" si="76"/>
        <v xml:space="preserve"> </v>
      </c>
      <c r="V270" s="41" t="str">
        <f t="shared" ca="1" si="77"/>
        <v xml:space="preserve"> </v>
      </c>
      <c r="W270" s="41" t="str">
        <f t="shared" ca="1" si="78"/>
        <v xml:space="preserve"> </v>
      </c>
    </row>
    <row r="271" spans="1:23" hidden="1" x14ac:dyDescent="0.25">
      <c r="A271" s="83">
        <f t="shared" ca="1" si="64"/>
        <v>4.0036794734562005</v>
      </c>
      <c r="B271" s="83">
        <f t="shared" ca="1" si="65"/>
        <v>3.2312673038911166</v>
      </c>
      <c r="C271" s="83">
        <f t="shared" ca="1" si="65"/>
        <v>5.4742978356467225</v>
      </c>
      <c r="D271" s="83">
        <f t="shared" ca="1" si="65"/>
        <v>3.4490378509230952</v>
      </c>
      <c r="E271" s="83">
        <f t="shared" ca="1" si="65"/>
        <v>2.8119452207432678</v>
      </c>
      <c r="F271" s="83">
        <f t="shared" ca="1" si="65"/>
        <v>2.416851926164667</v>
      </c>
      <c r="G271" s="83">
        <f t="shared" ca="1" si="66"/>
        <v>9.477977309102922</v>
      </c>
      <c r="H271" s="83">
        <f t="shared" ca="1" si="67"/>
        <v>9.8695692505439627</v>
      </c>
      <c r="I271" s="83">
        <f t="shared" ca="1" si="68"/>
        <v>8.4600644507990523</v>
      </c>
      <c r="J271" s="83">
        <f t="shared" ca="1" si="69"/>
        <v>9.8695692505439627</v>
      </c>
      <c r="K271" s="83">
        <f ca="1">SMALL($J$5:$J$1004,ROWS($J$5:J271))</f>
        <v>10.30696416439215</v>
      </c>
      <c r="L271" s="66">
        <f ca="1">ROWS($J$5:J271)/COUNT($J$5:$J$1004)</f>
        <v>0.26700000000000002</v>
      </c>
      <c r="M271" s="66"/>
      <c r="N271" s="41" t="str">
        <f t="shared" ca="1" si="70"/>
        <v xml:space="preserve"> </v>
      </c>
      <c r="O271" s="41">
        <f t="shared" ca="1" si="71"/>
        <v>1</v>
      </c>
      <c r="P271" s="41" t="str">
        <f t="shared" ca="1" si="72"/>
        <v xml:space="preserve"> </v>
      </c>
      <c r="R271" s="41">
        <f t="shared" ca="1" si="73"/>
        <v>1</v>
      </c>
      <c r="S271" s="41" t="str">
        <f t="shared" ca="1" si="74"/>
        <v xml:space="preserve"> </v>
      </c>
      <c r="T271" s="41" t="str">
        <f t="shared" ca="1" si="75"/>
        <v xml:space="preserve"> </v>
      </c>
      <c r="U271" s="41">
        <f t="shared" ca="1" si="76"/>
        <v>1</v>
      </c>
      <c r="V271" s="41" t="str">
        <f t="shared" ca="1" si="77"/>
        <v xml:space="preserve"> </v>
      </c>
      <c r="W271" s="41">
        <f t="shared" ca="1" si="78"/>
        <v>1</v>
      </c>
    </row>
    <row r="272" spans="1:23" hidden="1" x14ac:dyDescent="0.25">
      <c r="A272" s="83">
        <f t="shared" ca="1" si="64"/>
        <v>5.14673297755877</v>
      </c>
      <c r="B272" s="83">
        <f t="shared" ca="1" si="65"/>
        <v>2.8161912377646594</v>
      </c>
      <c r="C272" s="83">
        <f t="shared" ca="1" si="65"/>
        <v>5.2381150054906023</v>
      </c>
      <c r="D272" s="83">
        <f t="shared" ca="1" si="65"/>
        <v>5.9746572212630173</v>
      </c>
      <c r="E272" s="83">
        <f t="shared" ca="1" si="65"/>
        <v>1.1581806429291053</v>
      </c>
      <c r="F272" s="83">
        <f t="shared" ca="1" si="65"/>
        <v>2.2206970237138619</v>
      </c>
      <c r="G272" s="83">
        <f t="shared" ca="1" si="66"/>
        <v>10.384847983049372</v>
      </c>
      <c r="H272" s="83">
        <f t="shared" ca="1" si="67"/>
        <v>13.34208722253565</v>
      </c>
      <c r="I272" s="83">
        <f t="shared" ca="1" si="68"/>
        <v>6.195068904407627</v>
      </c>
      <c r="J272" s="83">
        <f t="shared" ca="1" si="69"/>
        <v>13.34208722253565</v>
      </c>
      <c r="K272" s="83">
        <f ca="1">SMALL($J$5:$J$1004,ROWS($J$5:J272))</f>
        <v>10.312434781882235</v>
      </c>
      <c r="L272" s="66">
        <f ca="1">ROWS($J$5:J272)/COUNT($J$5:$J$1004)</f>
        <v>0.26800000000000002</v>
      </c>
      <c r="M272" s="66"/>
      <c r="N272" s="41" t="str">
        <f t="shared" ca="1" si="70"/>
        <v xml:space="preserve"> </v>
      </c>
      <c r="O272" s="41">
        <f t="shared" ca="1" si="71"/>
        <v>1</v>
      </c>
      <c r="P272" s="41" t="str">
        <f t="shared" ca="1" si="72"/>
        <v xml:space="preserve"> </v>
      </c>
      <c r="R272" s="41">
        <f t="shared" ca="1" si="73"/>
        <v>1</v>
      </c>
      <c r="S272" s="41" t="str">
        <f t="shared" ca="1" si="74"/>
        <v xml:space="preserve"> </v>
      </c>
      <c r="T272" s="41" t="str">
        <f t="shared" ca="1" si="75"/>
        <v xml:space="preserve"> </v>
      </c>
      <c r="U272" s="41">
        <f t="shared" ca="1" si="76"/>
        <v>1</v>
      </c>
      <c r="V272" s="41" t="str">
        <f t="shared" ca="1" si="77"/>
        <v xml:space="preserve"> </v>
      </c>
      <c r="W272" s="41">
        <f t="shared" ca="1" si="78"/>
        <v>1</v>
      </c>
    </row>
    <row r="273" spans="1:23" hidden="1" x14ac:dyDescent="0.25">
      <c r="A273" s="83">
        <f t="shared" ca="1" si="64"/>
        <v>3.8854112618291099</v>
      </c>
      <c r="B273" s="83">
        <f t="shared" ca="1" si="65"/>
        <v>3.6769756953627137</v>
      </c>
      <c r="C273" s="83">
        <f t="shared" ca="1" si="65"/>
        <v>7.361469650720867</v>
      </c>
      <c r="D273" s="83">
        <f t="shared" ca="1" si="65"/>
        <v>2.6995047177023741</v>
      </c>
      <c r="E273" s="83">
        <f t="shared" ca="1" si="65"/>
        <v>1.1390584190449922</v>
      </c>
      <c r="F273" s="83">
        <f t="shared" ca="1" si="65"/>
        <v>3.417249315025173</v>
      </c>
      <c r="G273" s="83">
        <f t="shared" ca="1" si="66"/>
        <v>11.246880912549976</v>
      </c>
      <c r="H273" s="83">
        <f t="shared" ca="1" si="67"/>
        <v>10.002165294556658</v>
      </c>
      <c r="I273" s="83">
        <f t="shared" ca="1" si="68"/>
        <v>8.2332834294328787</v>
      </c>
      <c r="J273" s="83">
        <f t="shared" ca="1" si="69"/>
        <v>11.246880912549976</v>
      </c>
      <c r="K273" s="83">
        <f ca="1">SMALL($J$5:$J$1004,ROWS($J$5:J273))</f>
        <v>10.313450641529263</v>
      </c>
      <c r="L273" s="66">
        <f ca="1">ROWS($J$5:J273)/COUNT($J$5:$J$1004)</f>
        <v>0.26900000000000002</v>
      </c>
      <c r="M273" s="66"/>
      <c r="N273" s="41">
        <f t="shared" ca="1" si="70"/>
        <v>1</v>
      </c>
      <c r="O273" s="41" t="str">
        <f t="shared" ca="1" si="71"/>
        <v xml:space="preserve"> </v>
      </c>
      <c r="P273" s="41" t="str">
        <f t="shared" ca="1" si="72"/>
        <v xml:space="preserve"> </v>
      </c>
      <c r="R273" s="41">
        <f t="shared" ca="1" si="73"/>
        <v>1</v>
      </c>
      <c r="S273" s="41" t="str">
        <f t="shared" ca="1" si="74"/>
        <v xml:space="preserve"> </v>
      </c>
      <c r="T273" s="41">
        <f t="shared" ca="1" si="75"/>
        <v>1</v>
      </c>
      <c r="U273" s="41" t="str">
        <f t="shared" ca="1" si="76"/>
        <v xml:space="preserve"> </v>
      </c>
      <c r="V273" s="41" t="str">
        <f t="shared" ca="1" si="77"/>
        <v xml:space="preserve"> </v>
      </c>
      <c r="W273" s="41" t="str">
        <f t="shared" ca="1" si="78"/>
        <v xml:space="preserve"> </v>
      </c>
    </row>
    <row r="274" spans="1:23" hidden="1" x14ac:dyDescent="0.25">
      <c r="A274" s="83">
        <f t="shared" ca="1" si="64"/>
        <v>3.4776970716197826</v>
      </c>
      <c r="B274" s="83">
        <f t="shared" ca="1" si="65"/>
        <v>3.0603030300606369</v>
      </c>
      <c r="C274" s="83">
        <f t="shared" ca="1" si="65"/>
        <v>5.0844810783093237</v>
      </c>
      <c r="D274" s="83">
        <f t="shared" ca="1" si="65"/>
        <v>4.133439914819161</v>
      </c>
      <c r="E274" s="83">
        <f t="shared" ca="1" si="65"/>
        <v>2.2376177768057435</v>
      </c>
      <c r="F274" s="83">
        <f t="shared" ca="1" si="65"/>
        <v>3.7314431123546532</v>
      </c>
      <c r="G274" s="83">
        <f t="shared" ca="1" si="66"/>
        <v>8.5621781499291068</v>
      </c>
      <c r="H274" s="83">
        <f t="shared" ca="1" si="67"/>
        <v>11.342580098793597</v>
      </c>
      <c r="I274" s="83">
        <f t="shared" ca="1" si="68"/>
        <v>9.0293639192210335</v>
      </c>
      <c r="J274" s="83">
        <f t="shared" ca="1" si="69"/>
        <v>11.342580098793597</v>
      </c>
      <c r="K274" s="83">
        <f ca="1">SMALL($J$5:$J$1004,ROWS($J$5:J274))</f>
        <v>10.325724540858882</v>
      </c>
      <c r="L274" s="66">
        <f ca="1">ROWS($J$5:J274)/COUNT($J$5:$J$1004)</f>
        <v>0.27</v>
      </c>
      <c r="M274" s="66"/>
      <c r="N274" s="41" t="str">
        <f t="shared" ca="1" si="70"/>
        <v xml:space="preserve"> </v>
      </c>
      <c r="O274" s="41">
        <f t="shared" ca="1" si="71"/>
        <v>1</v>
      </c>
      <c r="P274" s="41" t="str">
        <f t="shared" ca="1" si="72"/>
        <v xml:space="preserve"> </v>
      </c>
      <c r="R274" s="41">
        <f t="shared" ca="1" si="73"/>
        <v>1</v>
      </c>
      <c r="S274" s="41" t="str">
        <f t="shared" ca="1" si="74"/>
        <v xml:space="preserve"> </v>
      </c>
      <c r="T274" s="41" t="str">
        <f t="shared" ca="1" si="75"/>
        <v xml:space="preserve"> </v>
      </c>
      <c r="U274" s="41">
        <f t="shared" ca="1" si="76"/>
        <v>1</v>
      </c>
      <c r="V274" s="41" t="str">
        <f t="shared" ca="1" si="77"/>
        <v xml:space="preserve"> </v>
      </c>
      <c r="W274" s="41">
        <f t="shared" ca="1" si="78"/>
        <v>1</v>
      </c>
    </row>
    <row r="275" spans="1:23" hidden="1" x14ac:dyDescent="0.25">
      <c r="A275" s="83">
        <f t="shared" ca="1" si="64"/>
        <v>3.140639077349622</v>
      </c>
      <c r="B275" s="83">
        <f t="shared" ca="1" si="65"/>
        <v>3.8244496012401803</v>
      </c>
      <c r="C275" s="83">
        <f t="shared" ca="1" si="65"/>
        <v>6.0225301048557043</v>
      </c>
      <c r="D275" s="83">
        <f t="shared" ca="1" si="65"/>
        <v>2.5074392673568742</v>
      </c>
      <c r="E275" s="83">
        <f t="shared" ca="1" si="65"/>
        <v>1.6195596818802813</v>
      </c>
      <c r="F275" s="83">
        <f t="shared" ca="1" si="65"/>
        <v>3.8866808030311679</v>
      </c>
      <c r="G275" s="83">
        <f t="shared" ca="1" si="66"/>
        <v>9.1631691822053263</v>
      </c>
      <c r="H275" s="83">
        <f t="shared" ca="1" si="67"/>
        <v>9.5347591477376632</v>
      </c>
      <c r="I275" s="83">
        <f t="shared" ca="1" si="68"/>
        <v>9.3306900861516304</v>
      </c>
      <c r="J275" s="83">
        <f t="shared" ca="1" si="69"/>
        <v>9.5347591477376632</v>
      </c>
      <c r="K275" s="83">
        <f ca="1">SMALL($J$5:$J$1004,ROWS($J$5:J275))</f>
        <v>10.332178319739686</v>
      </c>
      <c r="L275" s="66">
        <f ca="1">ROWS($J$5:J275)/COUNT($J$5:$J$1004)</f>
        <v>0.27100000000000002</v>
      </c>
      <c r="M275" s="66"/>
      <c r="N275" s="41" t="str">
        <f t="shared" ca="1" si="70"/>
        <v xml:space="preserve"> </v>
      </c>
      <c r="O275" s="41">
        <f t="shared" ca="1" si="71"/>
        <v>1</v>
      </c>
      <c r="P275" s="41" t="str">
        <f t="shared" ca="1" si="72"/>
        <v xml:space="preserve"> </v>
      </c>
      <c r="R275" s="41">
        <f t="shared" ca="1" si="73"/>
        <v>1</v>
      </c>
      <c r="S275" s="41" t="str">
        <f t="shared" ca="1" si="74"/>
        <v xml:space="preserve"> </v>
      </c>
      <c r="T275" s="41" t="str">
        <f t="shared" ca="1" si="75"/>
        <v xml:space="preserve"> </v>
      </c>
      <c r="U275" s="41">
        <f t="shared" ca="1" si="76"/>
        <v>1</v>
      </c>
      <c r="V275" s="41" t="str">
        <f t="shared" ca="1" si="77"/>
        <v xml:space="preserve"> </v>
      </c>
      <c r="W275" s="41">
        <f t="shared" ca="1" si="78"/>
        <v>1</v>
      </c>
    </row>
    <row r="276" spans="1:23" hidden="1" x14ac:dyDescent="0.25">
      <c r="A276" s="83">
        <f t="shared" ca="1" si="64"/>
        <v>5.0755122202084255</v>
      </c>
      <c r="B276" s="83">
        <f t="shared" ca="1" si="65"/>
        <v>3.5088465268201694</v>
      </c>
      <c r="C276" s="83">
        <f t="shared" ca="1" si="65"/>
        <v>6.2016492222813522</v>
      </c>
      <c r="D276" s="83">
        <f t="shared" ca="1" si="65"/>
        <v>5.4803271867517731</v>
      </c>
      <c r="E276" s="83">
        <f t="shared" ca="1" si="65"/>
        <v>2.2526880243297516</v>
      </c>
      <c r="F276" s="83">
        <f t="shared" ca="1" si="65"/>
        <v>2.9465772499150793</v>
      </c>
      <c r="G276" s="83">
        <f t="shared" ca="1" si="66"/>
        <v>11.277161442489778</v>
      </c>
      <c r="H276" s="83">
        <f t="shared" ca="1" si="67"/>
        <v>13.50241665687528</v>
      </c>
      <c r="I276" s="83">
        <f t="shared" ca="1" si="68"/>
        <v>8.7081118010650016</v>
      </c>
      <c r="J276" s="83">
        <f t="shared" ca="1" si="69"/>
        <v>13.50241665687528</v>
      </c>
      <c r="K276" s="83">
        <f ca="1">SMALL($J$5:$J$1004,ROWS($J$5:J276))</f>
        <v>10.334535803534143</v>
      </c>
      <c r="L276" s="66">
        <f ca="1">ROWS($J$5:J276)/COUNT($J$5:$J$1004)</f>
        <v>0.27200000000000002</v>
      </c>
      <c r="M276" s="66"/>
      <c r="N276" s="41" t="str">
        <f t="shared" ca="1" si="70"/>
        <v xml:space="preserve"> </v>
      </c>
      <c r="O276" s="41">
        <f t="shared" ca="1" si="71"/>
        <v>1</v>
      </c>
      <c r="P276" s="41" t="str">
        <f t="shared" ca="1" si="72"/>
        <v xml:space="preserve"> </v>
      </c>
      <c r="R276" s="41">
        <f t="shared" ca="1" si="73"/>
        <v>1</v>
      </c>
      <c r="S276" s="41" t="str">
        <f t="shared" ca="1" si="74"/>
        <v xml:space="preserve"> </v>
      </c>
      <c r="T276" s="41" t="str">
        <f t="shared" ca="1" si="75"/>
        <v xml:space="preserve"> </v>
      </c>
      <c r="U276" s="41">
        <f t="shared" ca="1" si="76"/>
        <v>1</v>
      </c>
      <c r="V276" s="41" t="str">
        <f t="shared" ca="1" si="77"/>
        <v xml:space="preserve"> </v>
      </c>
      <c r="W276" s="41">
        <f t="shared" ca="1" si="78"/>
        <v>1</v>
      </c>
    </row>
    <row r="277" spans="1:23" hidden="1" x14ac:dyDescent="0.25">
      <c r="A277" s="83">
        <f t="shared" ca="1" si="64"/>
        <v>3.0137349682422863</v>
      </c>
      <c r="B277" s="83">
        <f t="shared" ca="1" si="65"/>
        <v>1.2933581352872023</v>
      </c>
      <c r="C277" s="83">
        <f t="shared" ca="1" si="65"/>
        <v>6.9200774396983267</v>
      </c>
      <c r="D277" s="83">
        <f t="shared" ca="1" si="65"/>
        <v>4.8103919326499831</v>
      </c>
      <c r="E277" s="83">
        <f t="shared" ca="1" si="65"/>
        <v>1.5634210125689321</v>
      </c>
      <c r="F277" s="83">
        <f t="shared" ca="1" si="65"/>
        <v>2.3730585054983404</v>
      </c>
      <c r="G277" s="83">
        <f t="shared" ca="1" si="66"/>
        <v>9.9338124079406125</v>
      </c>
      <c r="H277" s="83">
        <f t="shared" ca="1" si="67"/>
        <v>10.197185406390609</v>
      </c>
      <c r="I277" s="83">
        <f t="shared" ca="1" si="68"/>
        <v>5.2298376533544744</v>
      </c>
      <c r="J277" s="83">
        <f t="shared" ca="1" si="69"/>
        <v>10.197185406390609</v>
      </c>
      <c r="K277" s="83">
        <f ca="1">SMALL($J$5:$J$1004,ROWS($J$5:J277))</f>
        <v>10.342086021232422</v>
      </c>
      <c r="L277" s="66">
        <f ca="1">ROWS($J$5:J277)/COUNT($J$5:$J$1004)</f>
        <v>0.27300000000000002</v>
      </c>
      <c r="M277" s="66"/>
      <c r="N277" s="41" t="str">
        <f t="shared" ca="1" si="70"/>
        <v xml:space="preserve"> </v>
      </c>
      <c r="O277" s="41">
        <f t="shared" ca="1" si="71"/>
        <v>1</v>
      </c>
      <c r="P277" s="41" t="str">
        <f t="shared" ca="1" si="72"/>
        <v xml:space="preserve"> </v>
      </c>
      <c r="R277" s="41">
        <f t="shared" ca="1" si="73"/>
        <v>1</v>
      </c>
      <c r="S277" s="41" t="str">
        <f t="shared" ca="1" si="74"/>
        <v xml:space="preserve"> </v>
      </c>
      <c r="T277" s="41" t="str">
        <f t="shared" ca="1" si="75"/>
        <v xml:space="preserve"> </v>
      </c>
      <c r="U277" s="41">
        <f t="shared" ca="1" si="76"/>
        <v>1</v>
      </c>
      <c r="V277" s="41" t="str">
        <f t="shared" ca="1" si="77"/>
        <v xml:space="preserve"> </v>
      </c>
      <c r="W277" s="41">
        <f t="shared" ca="1" si="78"/>
        <v>1</v>
      </c>
    </row>
    <row r="278" spans="1:23" hidden="1" x14ac:dyDescent="0.25">
      <c r="A278" s="83">
        <f t="shared" ca="1" si="64"/>
        <v>3.1427274782493524</v>
      </c>
      <c r="B278" s="83">
        <f t="shared" ca="1" si="65"/>
        <v>3.7302619926273302</v>
      </c>
      <c r="C278" s="83">
        <f t="shared" ca="1" si="65"/>
        <v>5.444897208220894</v>
      </c>
      <c r="D278" s="83">
        <f t="shared" ca="1" si="65"/>
        <v>4.0369437166501809</v>
      </c>
      <c r="E278" s="83">
        <f t="shared" ca="1" si="65"/>
        <v>2.5483623817628787</v>
      </c>
      <c r="F278" s="83">
        <f t="shared" ca="1" si="65"/>
        <v>2.185718615845031</v>
      </c>
      <c r="G278" s="83">
        <f t="shared" ca="1" si="66"/>
        <v>8.5876246864702459</v>
      </c>
      <c r="H278" s="83">
        <f t="shared" ca="1" si="67"/>
        <v>9.3653898107445652</v>
      </c>
      <c r="I278" s="83">
        <f t="shared" ca="1" si="68"/>
        <v>8.4643429902352398</v>
      </c>
      <c r="J278" s="83">
        <f t="shared" ca="1" si="69"/>
        <v>9.3653898107445652</v>
      </c>
      <c r="K278" s="83">
        <f ca="1">SMALL($J$5:$J$1004,ROWS($J$5:J278))</f>
        <v>10.354778967355404</v>
      </c>
      <c r="L278" s="66">
        <f ca="1">ROWS($J$5:J278)/COUNT($J$5:$J$1004)</f>
        <v>0.27400000000000002</v>
      </c>
      <c r="M278" s="66"/>
      <c r="N278" s="41" t="str">
        <f t="shared" ca="1" si="70"/>
        <v xml:space="preserve"> </v>
      </c>
      <c r="O278" s="41">
        <f t="shared" ca="1" si="71"/>
        <v>1</v>
      </c>
      <c r="P278" s="41" t="str">
        <f t="shared" ca="1" si="72"/>
        <v xml:space="preserve"> </v>
      </c>
      <c r="R278" s="41">
        <f t="shared" ca="1" si="73"/>
        <v>1</v>
      </c>
      <c r="S278" s="41" t="str">
        <f t="shared" ca="1" si="74"/>
        <v xml:space="preserve"> </v>
      </c>
      <c r="T278" s="41" t="str">
        <f t="shared" ca="1" si="75"/>
        <v xml:space="preserve"> </v>
      </c>
      <c r="U278" s="41">
        <f t="shared" ca="1" si="76"/>
        <v>1</v>
      </c>
      <c r="V278" s="41" t="str">
        <f t="shared" ca="1" si="77"/>
        <v xml:space="preserve"> </v>
      </c>
      <c r="W278" s="41">
        <f t="shared" ca="1" si="78"/>
        <v>1</v>
      </c>
    </row>
    <row r="279" spans="1:23" hidden="1" x14ac:dyDescent="0.25">
      <c r="A279" s="83">
        <f t="shared" ca="1" si="64"/>
        <v>4.9257839029347341</v>
      </c>
      <c r="B279" s="83">
        <f t="shared" ca="1" si="65"/>
        <v>3.3759809755691585</v>
      </c>
      <c r="C279" s="83">
        <f t="shared" ca="1" si="65"/>
        <v>4.3238616300426589</v>
      </c>
      <c r="D279" s="83">
        <f t="shared" ca="1" si="65"/>
        <v>4.8614912092950764</v>
      </c>
      <c r="E279" s="83">
        <f t="shared" ca="1" si="65"/>
        <v>1.9138476369231068</v>
      </c>
      <c r="F279" s="83">
        <f t="shared" ca="1" si="65"/>
        <v>3.7701200200875231</v>
      </c>
      <c r="G279" s="83">
        <f t="shared" ca="1" si="66"/>
        <v>9.249645532977393</v>
      </c>
      <c r="H279" s="83">
        <f t="shared" ca="1" si="67"/>
        <v>13.557395132317334</v>
      </c>
      <c r="I279" s="83">
        <f t="shared" ca="1" si="68"/>
        <v>9.059948632579788</v>
      </c>
      <c r="J279" s="83">
        <f t="shared" ca="1" si="69"/>
        <v>13.557395132317334</v>
      </c>
      <c r="K279" s="83">
        <f ca="1">SMALL($J$5:$J$1004,ROWS($J$5:J279))</f>
        <v>10.359471944844394</v>
      </c>
      <c r="L279" s="66">
        <f ca="1">ROWS($J$5:J279)/COUNT($J$5:$J$1004)</f>
        <v>0.27500000000000002</v>
      </c>
      <c r="M279" s="66"/>
      <c r="N279" s="41" t="str">
        <f t="shared" ca="1" si="70"/>
        <v xml:space="preserve"> </v>
      </c>
      <c r="O279" s="41">
        <f t="shared" ca="1" si="71"/>
        <v>1</v>
      </c>
      <c r="P279" s="41" t="str">
        <f t="shared" ca="1" si="72"/>
        <v xml:space="preserve"> </v>
      </c>
      <c r="R279" s="41">
        <f t="shared" ca="1" si="73"/>
        <v>1</v>
      </c>
      <c r="S279" s="41" t="str">
        <f t="shared" ca="1" si="74"/>
        <v xml:space="preserve"> </v>
      </c>
      <c r="T279" s="41" t="str">
        <f t="shared" ca="1" si="75"/>
        <v xml:space="preserve"> </v>
      </c>
      <c r="U279" s="41">
        <f t="shared" ca="1" si="76"/>
        <v>1</v>
      </c>
      <c r="V279" s="41" t="str">
        <f t="shared" ca="1" si="77"/>
        <v xml:space="preserve"> </v>
      </c>
      <c r="W279" s="41">
        <f t="shared" ca="1" si="78"/>
        <v>1</v>
      </c>
    </row>
    <row r="280" spans="1:23" hidden="1" x14ac:dyDescent="0.25">
      <c r="A280" s="83">
        <f t="shared" ca="1" si="64"/>
        <v>2.1090377441863244</v>
      </c>
      <c r="B280" s="83">
        <f t="shared" ca="1" si="65"/>
        <v>1.3839718213435868</v>
      </c>
      <c r="C280" s="83">
        <f t="shared" ca="1" si="65"/>
        <v>4.5517002290044699</v>
      </c>
      <c r="D280" s="83">
        <f t="shared" ca="1" si="65"/>
        <v>2.0597669228887181</v>
      </c>
      <c r="E280" s="83">
        <f t="shared" ca="1" si="65"/>
        <v>1.2002008164602516</v>
      </c>
      <c r="F280" s="83">
        <f t="shared" ca="1" si="65"/>
        <v>2.1854493071816679</v>
      </c>
      <c r="G280" s="83">
        <f t="shared" ca="1" si="66"/>
        <v>6.6607379731907947</v>
      </c>
      <c r="H280" s="83">
        <f t="shared" ca="1" si="67"/>
        <v>6.3542539742567099</v>
      </c>
      <c r="I280" s="83">
        <f t="shared" ca="1" si="68"/>
        <v>4.7696219449855057</v>
      </c>
      <c r="J280" s="83">
        <f t="shared" ca="1" si="69"/>
        <v>6.6607379731907947</v>
      </c>
      <c r="K280" s="83">
        <f ca="1">SMALL($J$5:$J$1004,ROWS($J$5:J280))</f>
        <v>10.362908004680085</v>
      </c>
      <c r="L280" s="66">
        <f ca="1">ROWS($J$5:J280)/COUNT($J$5:$J$1004)</f>
        <v>0.27600000000000002</v>
      </c>
      <c r="M280" s="66"/>
      <c r="N280" s="41">
        <f t="shared" ca="1" si="70"/>
        <v>1</v>
      </c>
      <c r="O280" s="41" t="str">
        <f t="shared" ca="1" si="71"/>
        <v xml:space="preserve"> </v>
      </c>
      <c r="P280" s="41" t="str">
        <f t="shared" ca="1" si="72"/>
        <v xml:space="preserve"> </v>
      </c>
      <c r="R280" s="41">
        <f t="shared" ca="1" si="73"/>
        <v>1</v>
      </c>
      <c r="S280" s="41" t="str">
        <f t="shared" ca="1" si="74"/>
        <v xml:space="preserve"> </v>
      </c>
      <c r="T280" s="41">
        <f t="shared" ca="1" si="75"/>
        <v>1</v>
      </c>
      <c r="U280" s="41" t="str">
        <f t="shared" ca="1" si="76"/>
        <v xml:space="preserve"> </v>
      </c>
      <c r="V280" s="41" t="str">
        <f t="shared" ca="1" si="77"/>
        <v xml:space="preserve"> </v>
      </c>
      <c r="W280" s="41" t="str">
        <f t="shared" ca="1" si="78"/>
        <v xml:space="preserve"> </v>
      </c>
    </row>
    <row r="281" spans="1:23" hidden="1" x14ac:dyDescent="0.25">
      <c r="A281" s="83">
        <f t="shared" ca="1" si="64"/>
        <v>3.3210898336286432</v>
      </c>
      <c r="B281" s="83">
        <f t="shared" ca="1" si="65"/>
        <v>1.5218435915639601</v>
      </c>
      <c r="C281" s="83">
        <f t="shared" ca="1" si="65"/>
        <v>7.4677126427262639</v>
      </c>
      <c r="D281" s="83">
        <f t="shared" ca="1" si="65"/>
        <v>3.1177712506012174</v>
      </c>
      <c r="E281" s="83">
        <f t="shared" ca="1" si="65"/>
        <v>1.4958955846353015</v>
      </c>
      <c r="F281" s="83">
        <f t="shared" ca="1" si="65"/>
        <v>2.2237293895820329</v>
      </c>
      <c r="G281" s="83">
        <f t="shared" ca="1" si="66"/>
        <v>10.788802476354906</v>
      </c>
      <c r="H281" s="83">
        <f t="shared" ca="1" si="67"/>
        <v>8.6625904738118926</v>
      </c>
      <c r="I281" s="83">
        <f t="shared" ca="1" si="68"/>
        <v>5.2414685657812949</v>
      </c>
      <c r="J281" s="83">
        <f t="shared" ca="1" si="69"/>
        <v>10.788802476354906</v>
      </c>
      <c r="K281" s="83">
        <f ca="1">SMALL($J$5:$J$1004,ROWS($J$5:J281))</f>
        <v>10.368923768389612</v>
      </c>
      <c r="L281" s="66">
        <f ca="1">ROWS($J$5:J281)/COUNT($J$5:$J$1004)</f>
        <v>0.27700000000000002</v>
      </c>
      <c r="M281" s="66"/>
      <c r="N281" s="41">
        <f t="shared" ca="1" si="70"/>
        <v>1</v>
      </c>
      <c r="O281" s="41" t="str">
        <f t="shared" ca="1" si="71"/>
        <v xml:space="preserve"> </v>
      </c>
      <c r="P281" s="41" t="str">
        <f t="shared" ca="1" si="72"/>
        <v xml:space="preserve"> </v>
      </c>
      <c r="R281" s="41">
        <f t="shared" ca="1" si="73"/>
        <v>1</v>
      </c>
      <c r="S281" s="41" t="str">
        <f t="shared" ca="1" si="74"/>
        <v xml:space="preserve"> </v>
      </c>
      <c r="T281" s="41">
        <f t="shared" ca="1" si="75"/>
        <v>1</v>
      </c>
      <c r="U281" s="41" t="str">
        <f t="shared" ca="1" si="76"/>
        <v xml:space="preserve"> </v>
      </c>
      <c r="V281" s="41" t="str">
        <f t="shared" ca="1" si="77"/>
        <v xml:space="preserve"> </v>
      </c>
      <c r="W281" s="41" t="str">
        <f t="shared" ca="1" si="78"/>
        <v xml:space="preserve"> </v>
      </c>
    </row>
    <row r="282" spans="1:23" hidden="1" x14ac:dyDescent="0.25">
      <c r="A282" s="83">
        <f t="shared" ca="1" si="64"/>
        <v>5.3023467899687375</v>
      </c>
      <c r="B282" s="83">
        <f t="shared" ca="1" si="65"/>
        <v>2.2594344687676666</v>
      </c>
      <c r="C282" s="83">
        <f t="shared" ca="1" si="65"/>
        <v>4.0951773597503678</v>
      </c>
      <c r="D282" s="83">
        <f t="shared" ca="1" si="65"/>
        <v>5.8125316844927024</v>
      </c>
      <c r="E282" s="83">
        <f t="shared" ca="1" si="65"/>
        <v>1.8922677463926181</v>
      </c>
      <c r="F282" s="83">
        <f t="shared" ca="1" si="65"/>
        <v>3.9979917566516097</v>
      </c>
      <c r="G282" s="83">
        <f t="shared" ca="1" si="66"/>
        <v>9.3975241497191053</v>
      </c>
      <c r="H282" s="83">
        <f t="shared" ca="1" si="67"/>
        <v>15.11287023111305</v>
      </c>
      <c r="I282" s="83">
        <f t="shared" ca="1" si="68"/>
        <v>8.1496939718118941</v>
      </c>
      <c r="J282" s="83">
        <f t="shared" ca="1" si="69"/>
        <v>15.11287023111305</v>
      </c>
      <c r="K282" s="83">
        <f ca="1">SMALL($J$5:$J$1004,ROWS($J$5:J282))</f>
        <v>10.369211848535688</v>
      </c>
      <c r="L282" s="66">
        <f ca="1">ROWS($J$5:J282)/COUNT($J$5:$J$1004)</f>
        <v>0.27800000000000002</v>
      </c>
      <c r="M282" s="66"/>
      <c r="N282" s="41" t="str">
        <f t="shared" ca="1" si="70"/>
        <v xml:space="preserve"> </v>
      </c>
      <c r="O282" s="41">
        <f t="shared" ca="1" si="71"/>
        <v>1</v>
      </c>
      <c r="P282" s="41" t="str">
        <f t="shared" ca="1" si="72"/>
        <v xml:space="preserve"> </v>
      </c>
      <c r="R282" s="41">
        <f t="shared" ca="1" si="73"/>
        <v>1</v>
      </c>
      <c r="S282" s="41" t="str">
        <f t="shared" ca="1" si="74"/>
        <v xml:space="preserve"> </v>
      </c>
      <c r="T282" s="41" t="str">
        <f t="shared" ca="1" si="75"/>
        <v xml:space="preserve"> </v>
      </c>
      <c r="U282" s="41">
        <f t="shared" ca="1" si="76"/>
        <v>1</v>
      </c>
      <c r="V282" s="41" t="str">
        <f t="shared" ca="1" si="77"/>
        <v xml:space="preserve"> </v>
      </c>
      <c r="W282" s="41">
        <f t="shared" ca="1" si="78"/>
        <v>1</v>
      </c>
    </row>
    <row r="283" spans="1:23" hidden="1" x14ac:dyDescent="0.25">
      <c r="A283" s="83">
        <f t="shared" ca="1" si="64"/>
        <v>2.0864294128364897</v>
      </c>
      <c r="B283" s="83">
        <f t="shared" ca="1" si="65"/>
        <v>2.1394773384168699</v>
      </c>
      <c r="C283" s="83">
        <f t="shared" ca="1" si="65"/>
        <v>6.4293322663451491</v>
      </c>
      <c r="D283" s="83">
        <f t="shared" ca="1" si="65"/>
        <v>5.684036191162992</v>
      </c>
      <c r="E283" s="83">
        <f t="shared" ca="1" si="65"/>
        <v>1.6457224113117563</v>
      </c>
      <c r="F283" s="83">
        <f t="shared" ca="1" si="65"/>
        <v>3.359600359516949</v>
      </c>
      <c r="G283" s="83">
        <f t="shared" ca="1" si="66"/>
        <v>8.5157616791816384</v>
      </c>
      <c r="H283" s="83">
        <f t="shared" ca="1" si="67"/>
        <v>11.130065963516429</v>
      </c>
      <c r="I283" s="83">
        <f t="shared" ca="1" si="68"/>
        <v>7.1448001092455753</v>
      </c>
      <c r="J283" s="83">
        <f t="shared" ca="1" si="69"/>
        <v>11.130065963516429</v>
      </c>
      <c r="K283" s="83">
        <f ca="1">SMALL($J$5:$J$1004,ROWS($J$5:J283))</f>
        <v>10.369818961491724</v>
      </c>
      <c r="L283" s="66">
        <f ca="1">ROWS($J$5:J283)/COUNT($J$5:$J$1004)</f>
        <v>0.27900000000000003</v>
      </c>
      <c r="M283" s="66"/>
      <c r="N283" s="41" t="str">
        <f t="shared" ca="1" si="70"/>
        <v xml:space="preserve"> </v>
      </c>
      <c r="O283" s="41">
        <f t="shared" ca="1" si="71"/>
        <v>1</v>
      </c>
      <c r="P283" s="41" t="str">
        <f t="shared" ca="1" si="72"/>
        <v xml:space="preserve"> </v>
      </c>
      <c r="R283" s="41">
        <f t="shared" ca="1" si="73"/>
        <v>1</v>
      </c>
      <c r="S283" s="41" t="str">
        <f t="shared" ca="1" si="74"/>
        <v xml:space="preserve"> </v>
      </c>
      <c r="T283" s="41" t="str">
        <f t="shared" ca="1" si="75"/>
        <v xml:space="preserve"> </v>
      </c>
      <c r="U283" s="41">
        <f t="shared" ca="1" si="76"/>
        <v>1</v>
      </c>
      <c r="V283" s="41" t="str">
        <f t="shared" ca="1" si="77"/>
        <v xml:space="preserve"> </v>
      </c>
      <c r="W283" s="41">
        <f t="shared" ca="1" si="78"/>
        <v>1</v>
      </c>
    </row>
    <row r="284" spans="1:23" hidden="1" x14ac:dyDescent="0.25">
      <c r="A284" s="83">
        <f t="shared" ca="1" si="64"/>
        <v>5.566993199189084</v>
      </c>
      <c r="B284" s="83">
        <f t="shared" ca="1" si="65"/>
        <v>1.9168231334566221</v>
      </c>
      <c r="C284" s="83">
        <f t="shared" ca="1" si="65"/>
        <v>4.2386779741349381</v>
      </c>
      <c r="D284" s="83">
        <f t="shared" ca="1" si="65"/>
        <v>4.7949014417606701</v>
      </c>
      <c r="E284" s="83">
        <f t="shared" ca="1" si="65"/>
        <v>1.0798826519709996</v>
      </c>
      <c r="F284" s="83">
        <f t="shared" ca="1" si="65"/>
        <v>3.1292701341493157</v>
      </c>
      <c r="G284" s="83">
        <f t="shared" ca="1" si="66"/>
        <v>9.805671173324022</v>
      </c>
      <c r="H284" s="83">
        <f t="shared" ca="1" si="67"/>
        <v>13.491164775099069</v>
      </c>
      <c r="I284" s="83">
        <f t="shared" ca="1" si="68"/>
        <v>6.1259759195769377</v>
      </c>
      <c r="J284" s="83">
        <f t="shared" ca="1" si="69"/>
        <v>13.491164775099069</v>
      </c>
      <c r="K284" s="83">
        <f ca="1">SMALL($J$5:$J$1004,ROWS($J$5:J284))</f>
        <v>10.371003840039528</v>
      </c>
      <c r="L284" s="66">
        <f ca="1">ROWS($J$5:J284)/COUNT($J$5:$J$1004)</f>
        <v>0.28000000000000003</v>
      </c>
      <c r="M284" s="66"/>
      <c r="N284" s="41" t="str">
        <f t="shared" ca="1" si="70"/>
        <v xml:space="preserve"> </v>
      </c>
      <c r="O284" s="41">
        <f t="shared" ca="1" si="71"/>
        <v>1</v>
      </c>
      <c r="P284" s="41" t="str">
        <f t="shared" ca="1" si="72"/>
        <v xml:space="preserve"> </v>
      </c>
      <c r="R284" s="41">
        <f t="shared" ca="1" si="73"/>
        <v>1</v>
      </c>
      <c r="S284" s="41" t="str">
        <f t="shared" ca="1" si="74"/>
        <v xml:space="preserve"> </v>
      </c>
      <c r="T284" s="41" t="str">
        <f t="shared" ca="1" si="75"/>
        <v xml:space="preserve"> </v>
      </c>
      <c r="U284" s="41">
        <f t="shared" ca="1" si="76"/>
        <v>1</v>
      </c>
      <c r="V284" s="41" t="str">
        <f t="shared" ca="1" si="77"/>
        <v xml:space="preserve"> </v>
      </c>
      <c r="W284" s="41">
        <f t="shared" ca="1" si="78"/>
        <v>1</v>
      </c>
    </row>
    <row r="285" spans="1:23" hidden="1" x14ac:dyDescent="0.25">
      <c r="A285" s="83">
        <f t="shared" ca="1" si="64"/>
        <v>4.4295979216383312</v>
      </c>
      <c r="B285" s="83">
        <f t="shared" ca="1" si="65"/>
        <v>4.8638415294445494</v>
      </c>
      <c r="C285" s="83">
        <f t="shared" ca="1" si="65"/>
        <v>7.3557865023156204</v>
      </c>
      <c r="D285" s="83">
        <f t="shared" ca="1" si="65"/>
        <v>4.518687307706216</v>
      </c>
      <c r="E285" s="83">
        <f t="shared" ca="1" si="65"/>
        <v>2.524991197300114</v>
      </c>
      <c r="F285" s="83">
        <f t="shared" ca="1" si="65"/>
        <v>3.1369056393750157</v>
      </c>
      <c r="G285" s="83">
        <f t="shared" ca="1" si="66"/>
        <v>11.785384423953952</v>
      </c>
      <c r="H285" s="83">
        <f t="shared" ca="1" si="67"/>
        <v>12.085190868719563</v>
      </c>
      <c r="I285" s="83">
        <f t="shared" ca="1" si="68"/>
        <v>10.525738366119679</v>
      </c>
      <c r="J285" s="83">
        <f t="shared" ca="1" si="69"/>
        <v>12.085190868719563</v>
      </c>
      <c r="K285" s="83">
        <f ca="1">SMALL($J$5:$J$1004,ROWS($J$5:J285))</f>
        <v>10.373621417081225</v>
      </c>
      <c r="L285" s="66">
        <f ca="1">ROWS($J$5:J285)/COUNT($J$5:$J$1004)</f>
        <v>0.28100000000000003</v>
      </c>
      <c r="M285" s="66"/>
      <c r="N285" s="41" t="str">
        <f t="shared" ca="1" si="70"/>
        <v xml:space="preserve"> </v>
      </c>
      <c r="O285" s="41">
        <f t="shared" ca="1" si="71"/>
        <v>1</v>
      </c>
      <c r="P285" s="41" t="str">
        <f t="shared" ca="1" si="72"/>
        <v xml:space="preserve"> </v>
      </c>
      <c r="R285" s="41">
        <f t="shared" ca="1" si="73"/>
        <v>1</v>
      </c>
      <c r="S285" s="41" t="str">
        <f t="shared" ca="1" si="74"/>
        <v xml:space="preserve"> </v>
      </c>
      <c r="T285" s="41" t="str">
        <f t="shared" ca="1" si="75"/>
        <v xml:space="preserve"> </v>
      </c>
      <c r="U285" s="41">
        <f t="shared" ca="1" si="76"/>
        <v>1</v>
      </c>
      <c r="V285" s="41" t="str">
        <f t="shared" ca="1" si="77"/>
        <v xml:space="preserve"> </v>
      </c>
      <c r="W285" s="41">
        <f t="shared" ca="1" si="78"/>
        <v>1</v>
      </c>
    </row>
    <row r="286" spans="1:23" hidden="1" x14ac:dyDescent="0.25">
      <c r="A286" s="83">
        <f t="shared" ca="1" si="64"/>
        <v>3.8618989246866633</v>
      </c>
      <c r="B286" s="83">
        <f t="shared" ca="1" si="65"/>
        <v>1.0787564581447731</v>
      </c>
      <c r="C286" s="83">
        <f t="shared" ca="1" si="65"/>
        <v>7.9604941961575708</v>
      </c>
      <c r="D286" s="83">
        <f t="shared" ca="1" si="65"/>
        <v>5.0026738845241727</v>
      </c>
      <c r="E286" s="83">
        <f t="shared" ca="1" si="65"/>
        <v>1.8555850983459004</v>
      </c>
      <c r="F286" s="83">
        <f t="shared" ca="1" si="65"/>
        <v>2.0421491792241264</v>
      </c>
      <c r="G286" s="83">
        <f t="shared" ca="1" si="66"/>
        <v>11.822393120844234</v>
      </c>
      <c r="H286" s="83">
        <f t="shared" ca="1" si="67"/>
        <v>10.906721988434963</v>
      </c>
      <c r="I286" s="83">
        <f t="shared" ca="1" si="68"/>
        <v>4.9764907357147994</v>
      </c>
      <c r="J286" s="83">
        <f t="shared" ca="1" si="69"/>
        <v>11.822393120844234</v>
      </c>
      <c r="K286" s="83">
        <f ca="1">SMALL($J$5:$J$1004,ROWS($J$5:J286))</f>
        <v>10.389351261330468</v>
      </c>
      <c r="L286" s="66">
        <f ca="1">ROWS($J$5:J286)/COUNT($J$5:$J$1004)</f>
        <v>0.28199999999999997</v>
      </c>
      <c r="M286" s="66"/>
      <c r="N286" s="41">
        <f t="shared" ca="1" si="70"/>
        <v>1</v>
      </c>
      <c r="O286" s="41" t="str">
        <f t="shared" ca="1" si="71"/>
        <v xml:space="preserve"> </v>
      </c>
      <c r="P286" s="41" t="str">
        <f t="shared" ca="1" si="72"/>
        <v xml:space="preserve"> </v>
      </c>
      <c r="R286" s="41">
        <f t="shared" ca="1" si="73"/>
        <v>1</v>
      </c>
      <c r="S286" s="41" t="str">
        <f t="shared" ca="1" si="74"/>
        <v xml:space="preserve"> </v>
      </c>
      <c r="T286" s="41">
        <f t="shared" ca="1" si="75"/>
        <v>1</v>
      </c>
      <c r="U286" s="41" t="str">
        <f t="shared" ca="1" si="76"/>
        <v xml:space="preserve"> </v>
      </c>
      <c r="V286" s="41" t="str">
        <f t="shared" ca="1" si="77"/>
        <v xml:space="preserve"> </v>
      </c>
      <c r="W286" s="41" t="str">
        <f t="shared" ca="1" si="78"/>
        <v xml:space="preserve"> </v>
      </c>
    </row>
    <row r="287" spans="1:23" hidden="1" x14ac:dyDescent="0.25">
      <c r="A287" s="83">
        <f t="shared" ca="1" si="64"/>
        <v>4.726244636397376</v>
      </c>
      <c r="B287" s="83">
        <f t="shared" ca="1" si="65"/>
        <v>1.639676999005216</v>
      </c>
      <c r="C287" s="83">
        <f t="shared" ca="1" si="65"/>
        <v>6.1757702391420564</v>
      </c>
      <c r="D287" s="83">
        <f t="shared" ca="1" si="65"/>
        <v>5.7298610380328672</v>
      </c>
      <c r="E287" s="83">
        <f t="shared" ca="1" si="65"/>
        <v>2.6905102675071442</v>
      </c>
      <c r="F287" s="83">
        <f t="shared" ca="1" si="65"/>
        <v>3.3915869435916313</v>
      </c>
      <c r="G287" s="83">
        <f t="shared" ca="1" si="66"/>
        <v>10.902014875539432</v>
      </c>
      <c r="H287" s="83">
        <f t="shared" ca="1" si="67"/>
        <v>13.847692618021876</v>
      </c>
      <c r="I287" s="83">
        <f t="shared" ca="1" si="68"/>
        <v>7.721774210103991</v>
      </c>
      <c r="J287" s="83">
        <f t="shared" ca="1" si="69"/>
        <v>13.847692618021876</v>
      </c>
      <c r="K287" s="83">
        <f ca="1">SMALL($J$5:$J$1004,ROWS($J$5:J287))</f>
        <v>10.39403044003372</v>
      </c>
      <c r="L287" s="66">
        <f ca="1">ROWS($J$5:J287)/COUNT($J$5:$J$1004)</f>
        <v>0.28299999999999997</v>
      </c>
      <c r="M287" s="66"/>
      <c r="N287" s="41" t="str">
        <f t="shared" ca="1" si="70"/>
        <v xml:space="preserve"> </v>
      </c>
      <c r="O287" s="41">
        <f t="shared" ca="1" si="71"/>
        <v>1</v>
      </c>
      <c r="P287" s="41" t="str">
        <f t="shared" ca="1" si="72"/>
        <v xml:space="preserve"> </v>
      </c>
      <c r="R287" s="41">
        <f t="shared" ca="1" si="73"/>
        <v>1</v>
      </c>
      <c r="S287" s="41" t="str">
        <f t="shared" ca="1" si="74"/>
        <v xml:space="preserve"> </v>
      </c>
      <c r="T287" s="41" t="str">
        <f t="shared" ca="1" si="75"/>
        <v xml:space="preserve"> </v>
      </c>
      <c r="U287" s="41">
        <f t="shared" ca="1" si="76"/>
        <v>1</v>
      </c>
      <c r="V287" s="41" t="str">
        <f t="shared" ca="1" si="77"/>
        <v xml:space="preserve"> </v>
      </c>
      <c r="W287" s="41">
        <f t="shared" ca="1" si="78"/>
        <v>1</v>
      </c>
    </row>
    <row r="288" spans="1:23" hidden="1" x14ac:dyDescent="0.25">
      <c r="A288" s="83">
        <f t="shared" ca="1" si="64"/>
        <v>4.8028063715079856</v>
      </c>
      <c r="B288" s="83">
        <f t="shared" ca="1" si="65"/>
        <v>4.4051030115430656</v>
      </c>
      <c r="C288" s="83">
        <f t="shared" ca="1" si="65"/>
        <v>5.3562906019974044</v>
      </c>
      <c r="D288" s="83">
        <f t="shared" ca="1" si="65"/>
        <v>4.7818450966246626</v>
      </c>
      <c r="E288" s="83">
        <f t="shared" ca="1" si="65"/>
        <v>1.5342939934019832</v>
      </c>
      <c r="F288" s="83">
        <f t="shared" ca="1" si="65"/>
        <v>2.155985857679608</v>
      </c>
      <c r="G288" s="83">
        <f t="shared" ca="1" si="66"/>
        <v>10.15909697350539</v>
      </c>
      <c r="H288" s="83">
        <f t="shared" ca="1" si="67"/>
        <v>11.740637325812257</v>
      </c>
      <c r="I288" s="83">
        <f t="shared" ca="1" si="68"/>
        <v>8.0953828626246569</v>
      </c>
      <c r="J288" s="83">
        <f t="shared" ca="1" si="69"/>
        <v>11.740637325812257</v>
      </c>
      <c r="K288" s="83">
        <f ca="1">SMALL($J$5:$J$1004,ROWS($J$5:J288))</f>
        <v>10.426147134042647</v>
      </c>
      <c r="L288" s="66">
        <f ca="1">ROWS($J$5:J288)/COUNT($J$5:$J$1004)</f>
        <v>0.28399999999999997</v>
      </c>
      <c r="M288" s="66"/>
      <c r="N288" s="41" t="str">
        <f t="shared" ca="1" si="70"/>
        <v xml:space="preserve"> </v>
      </c>
      <c r="O288" s="41">
        <f t="shared" ca="1" si="71"/>
        <v>1</v>
      </c>
      <c r="P288" s="41" t="str">
        <f t="shared" ca="1" si="72"/>
        <v xml:space="preserve"> </v>
      </c>
      <c r="R288" s="41">
        <f t="shared" ca="1" si="73"/>
        <v>1</v>
      </c>
      <c r="S288" s="41" t="str">
        <f t="shared" ca="1" si="74"/>
        <v xml:space="preserve"> </v>
      </c>
      <c r="T288" s="41" t="str">
        <f t="shared" ca="1" si="75"/>
        <v xml:space="preserve"> </v>
      </c>
      <c r="U288" s="41">
        <f t="shared" ca="1" si="76"/>
        <v>1</v>
      </c>
      <c r="V288" s="41" t="str">
        <f t="shared" ca="1" si="77"/>
        <v xml:space="preserve"> </v>
      </c>
      <c r="W288" s="41">
        <f t="shared" ca="1" si="78"/>
        <v>1</v>
      </c>
    </row>
    <row r="289" spans="1:23" hidden="1" x14ac:dyDescent="0.25">
      <c r="A289" s="83">
        <f t="shared" ca="1" si="64"/>
        <v>3.0403332883643541</v>
      </c>
      <c r="B289" s="83">
        <f t="shared" ca="1" si="65"/>
        <v>1.6084158767185803</v>
      </c>
      <c r="C289" s="83">
        <f t="shared" ca="1" si="65"/>
        <v>7.5550992434290514</v>
      </c>
      <c r="D289" s="83">
        <f t="shared" ca="1" si="65"/>
        <v>4.177428243104651</v>
      </c>
      <c r="E289" s="83">
        <f t="shared" ca="1" si="65"/>
        <v>1.1735468694379978</v>
      </c>
      <c r="F289" s="83">
        <f t="shared" ca="1" si="65"/>
        <v>2.7650966594318209</v>
      </c>
      <c r="G289" s="83">
        <f t="shared" ca="1" si="66"/>
        <v>10.595432531793406</v>
      </c>
      <c r="H289" s="83">
        <f t="shared" ca="1" si="67"/>
        <v>9.982858190900826</v>
      </c>
      <c r="I289" s="83">
        <f t="shared" ca="1" si="68"/>
        <v>5.5470594055883993</v>
      </c>
      <c r="J289" s="83">
        <f t="shared" ca="1" si="69"/>
        <v>10.595432531793406</v>
      </c>
      <c r="K289" s="83">
        <f ca="1">SMALL($J$5:$J$1004,ROWS($J$5:J289))</f>
        <v>10.428165262903217</v>
      </c>
      <c r="L289" s="66">
        <f ca="1">ROWS($J$5:J289)/COUNT($J$5:$J$1004)</f>
        <v>0.28499999999999998</v>
      </c>
      <c r="M289" s="66"/>
      <c r="N289" s="41">
        <f t="shared" ca="1" si="70"/>
        <v>1</v>
      </c>
      <c r="O289" s="41" t="str">
        <f t="shared" ca="1" si="71"/>
        <v xml:space="preserve"> </v>
      </c>
      <c r="P289" s="41" t="str">
        <f t="shared" ca="1" si="72"/>
        <v xml:space="preserve"> </v>
      </c>
      <c r="R289" s="41">
        <f t="shared" ca="1" si="73"/>
        <v>1</v>
      </c>
      <c r="S289" s="41" t="str">
        <f t="shared" ca="1" si="74"/>
        <v xml:space="preserve"> </v>
      </c>
      <c r="T289" s="41">
        <f t="shared" ca="1" si="75"/>
        <v>1</v>
      </c>
      <c r="U289" s="41" t="str">
        <f t="shared" ca="1" si="76"/>
        <v xml:space="preserve"> </v>
      </c>
      <c r="V289" s="41" t="str">
        <f t="shared" ca="1" si="77"/>
        <v xml:space="preserve"> </v>
      </c>
      <c r="W289" s="41" t="str">
        <f t="shared" ca="1" si="78"/>
        <v xml:space="preserve"> </v>
      </c>
    </row>
    <row r="290" spans="1:23" hidden="1" x14ac:dyDescent="0.25">
      <c r="A290" s="83">
        <f t="shared" ca="1" si="64"/>
        <v>4.677798712434333</v>
      </c>
      <c r="B290" s="83">
        <f t="shared" ca="1" si="65"/>
        <v>1.1545382920289908</v>
      </c>
      <c r="C290" s="83">
        <f t="shared" ca="1" si="65"/>
        <v>7.2960562968353369</v>
      </c>
      <c r="D290" s="83">
        <f t="shared" ca="1" si="65"/>
        <v>4.2381263659917181</v>
      </c>
      <c r="E290" s="83">
        <f t="shared" ca="1" si="65"/>
        <v>2.5334524710175375</v>
      </c>
      <c r="F290" s="83">
        <f t="shared" ca="1" si="65"/>
        <v>3.2212353543569314</v>
      </c>
      <c r="G290" s="83">
        <f t="shared" ca="1" si="66"/>
        <v>11.97385500926967</v>
      </c>
      <c r="H290" s="83">
        <f t="shared" ca="1" si="67"/>
        <v>12.137160432782983</v>
      </c>
      <c r="I290" s="83">
        <f t="shared" ca="1" si="68"/>
        <v>6.9092261174034597</v>
      </c>
      <c r="J290" s="83">
        <f t="shared" ca="1" si="69"/>
        <v>12.137160432782983</v>
      </c>
      <c r="K290" s="83">
        <f ca="1">SMALL($J$5:$J$1004,ROWS($J$5:J290))</f>
        <v>10.433396587359049</v>
      </c>
      <c r="L290" s="66">
        <f ca="1">ROWS($J$5:J290)/COUNT($J$5:$J$1004)</f>
        <v>0.28599999999999998</v>
      </c>
      <c r="M290" s="66"/>
      <c r="N290" s="41" t="str">
        <f t="shared" ca="1" si="70"/>
        <v xml:space="preserve"> </v>
      </c>
      <c r="O290" s="41">
        <f t="shared" ca="1" si="71"/>
        <v>1</v>
      </c>
      <c r="P290" s="41" t="str">
        <f t="shared" ca="1" si="72"/>
        <v xml:space="preserve"> </v>
      </c>
      <c r="R290" s="41">
        <f t="shared" ca="1" si="73"/>
        <v>1</v>
      </c>
      <c r="S290" s="41" t="str">
        <f t="shared" ca="1" si="74"/>
        <v xml:space="preserve"> </v>
      </c>
      <c r="T290" s="41" t="str">
        <f t="shared" ca="1" si="75"/>
        <v xml:space="preserve"> </v>
      </c>
      <c r="U290" s="41">
        <f t="shared" ca="1" si="76"/>
        <v>1</v>
      </c>
      <c r="V290" s="41" t="str">
        <f t="shared" ca="1" si="77"/>
        <v xml:space="preserve"> </v>
      </c>
      <c r="W290" s="41">
        <f t="shared" ca="1" si="78"/>
        <v>1</v>
      </c>
    </row>
    <row r="291" spans="1:23" hidden="1" x14ac:dyDescent="0.25">
      <c r="A291" s="83">
        <f t="shared" ca="1" si="64"/>
        <v>3.5475569154144582</v>
      </c>
      <c r="B291" s="83">
        <f t="shared" ca="1" si="65"/>
        <v>2.4553560096693947</v>
      </c>
      <c r="C291" s="83">
        <f t="shared" ca="1" si="65"/>
        <v>5.3983651076668941</v>
      </c>
      <c r="D291" s="83">
        <f t="shared" ca="1" si="65"/>
        <v>3.2931898383798308</v>
      </c>
      <c r="E291" s="83">
        <f t="shared" ca="1" si="65"/>
        <v>1.4709651786347044</v>
      </c>
      <c r="F291" s="83">
        <f t="shared" ca="1" si="65"/>
        <v>2.1936342983887087</v>
      </c>
      <c r="G291" s="83">
        <f t="shared" ca="1" si="66"/>
        <v>8.9459220230813514</v>
      </c>
      <c r="H291" s="83">
        <f t="shared" ca="1" si="67"/>
        <v>9.0343810521829973</v>
      </c>
      <c r="I291" s="83">
        <f t="shared" ca="1" si="68"/>
        <v>6.1199554866928079</v>
      </c>
      <c r="J291" s="83">
        <f t="shared" ca="1" si="69"/>
        <v>9.0343810521829973</v>
      </c>
      <c r="K291" s="83">
        <f ca="1">SMALL($J$5:$J$1004,ROWS($J$5:J291))</f>
        <v>10.434183137190542</v>
      </c>
      <c r="L291" s="66">
        <f ca="1">ROWS($J$5:J291)/COUNT($J$5:$J$1004)</f>
        <v>0.28699999999999998</v>
      </c>
      <c r="M291" s="66"/>
      <c r="N291" s="41" t="str">
        <f t="shared" ca="1" si="70"/>
        <v xml:space="preserve"> </v>
      </c>
      <c r="O291" s="41">
        <f t="shared" ca="1" si="71"/>
        <v>1</v>
      </c>
      <c r="P291" s="41" t="str">
        <f t="shared" ca="1" si="72"/>
        <v xml:space="preserve"> </v>
      </c>
      <c r="R291" s="41">
        <f t="shared" ca="1" si="73"/>
        <v>1</v>
      </c>
      <c r="S291" s="41" t="str">
        <f t="shared" ca="1" si="74"/>
        <v xml:space="preserve"> </v>
      </c>
      <c r="T291" s="41" t="str">
        <f t="shared" ca="1" si="75"/>
        <v xml:space="preserve"> </v>
      </c>
      <c r="U291" s="41">
        <f t="shared" ca="1" si="76"/>
        <v>1</v>
      </c>
      <c r="V291" s="41" t="str">
        <f t="shared" ca="1" si="77"/>
        <v xml:space="preserve"> </v>
      </c>
      <c r="W291" s="41">
        <f t="shared" ca="1" si="78"/>
        <v>1</v>
      </c>
    </row>
    <row r="292" spans="1:23" hidden="1" x14ac:dyDescent="0.25">
      <c r="A292" s="83">
        <f t="shared" ca="1" si="64"/>
        <v>2.3624366639798642</v>
      </c>
      <c r="B292" s="83">
        <f t="shared" ca="1" si="65"/>
        <v>4.737625631066809</v>
      </c>
      <c r="C292" s="83">
        <f t="shared" ca="1" si="65"/>
        <v>4.1936634953391358</v>
      </c>
      <c r="D292" s="83">
        <f t="shared" ca="1" si="65"/>
        <v>5.5747208292974602</v>
      </c>
      <c r="E292" s="83">
        <f t="shared" ca="1" si="65"/>
        <v>2.5346781895317707</v>
      </c>
      <c r="F292" s="83">
        <f t="shared" ca="1" si="65"/>
        <v>3.5156215193926914</v>
      </c>
      <c r="G292" s="83">
        <f t="shared" ca="1" si="66"/>
        <v>6.5561001593189996</v>
      </c>
      <c r="H292" s="83">
        <f t="shared" ca="1" si="67"/>
        <v>11.452779012670016</v>
      </c>
      <c r="I292" s="83">
        <f t="shared" ca="1" si="68"/>
        <v>10.787925339991272</v>
      </c>
      <c r="J292" s="83">
        <f t="shared" ca="1" si="69"/>
        <v>11.452779012670016</v>
      </c>
      <c r="K292" s="83">
        <f ca="1">SMALL($J$5:$J$1004,ROWS($J$5:J292))</f>
        <v>10.44377181346891</v>
      </c>
      <c r="L292" s="66">
        <f ca="1">ROWS($J$5:J292)/COUNT($J$5:$J$1004)</f>
        <v>0.28799999999999998</v>
      </c>
      <c r="M292" s="66"/>
      <c r="N292" s="41" t="str">
        <f t="shared" ca="1" si="70"/>
        <v xml:space="preserve"> </v>
      </c>
      <c r="O292" s="41">
        <f t="shared" ca="1" si="71"/>
        <v>1</v>
      </c>
      <c r="P292" s="41" t="str">
        <f t="shared" ca="1" si="72"/>
        <v xml:space="preserve"> </v>
      </c>
      <c r="R292" s="41">
        <f t="shared" ca="1" si="73"/>
        <v>1</v>
      </c>
      <c r="S292" s="41" t="str">
        <f t="shared" ca="1" si="74"/>
        <v xml:space="preserve"> </v>
      </c>
      <c r="T292" s="41" t="str">
        <f t="shared" ca="1" si="75"/>
        <v xml:space="preserve"> </v>
      </c>
      <c r="U292" s="41">
        <f t="shared" ca="1" si="76"/>
        <v>1</v>
      </c>
      <c r="V292" s="41" t="str">
        <f t="shared" ca="1" si="77"/>
        <v xml:space="preserve"> </v>
      </c>
      <c r="W292" s="41">
        <f t="shared" ca="1" si="78"/>
        <v>1</v>
      </c>
    </row>
    <row r="293" spans="1:23" hidden="1" x14ac:dyDescent="0.25">
      <c r="A293" s="83">
        <f t="shared" ca="1" si="64"/>
        <v>3.322040189212498</v>
      </c>
      <c r="B293" s="83">
        <f t="shared" ca="1" si="65"/>
        <v>2.0155116555394388</v>
      </c>
      <c r="C293" s="83">
        <f t="shared" ca="1" si="65"/>
        <v>7.1719008362827772</v>
      </c>
      <c r="D293" s="83">
        <f t="shared" ca="1" si="65"/>
        <v>2.9750600838817776</v>
      </c>
      <c r="E293" s="83">
        <f t="shared" ca="1" si="65"/>
        <v>1.9100435784216725</v>
      </c>
      <c r="F293" s="83">
        <f t="shared" ca="1" si="65"/>
        <v>2.5623245244370407</v>
      </c>
      <c r="G293" s="83">
        <f t="shared" ca="1" si="66"/>
        <v>10.493941025495275</v>
      </c>
      <c r="H293" s="83">
        <f t="shared" ca="1" si="67"/>
        <v>8.8594247975313163</v>
      </c>
      <c r="I293" s="83">
        <f t="shared" ca="1" si="68"/>
        <v>6.4878797583981518</v>
      </c>
      <c r="J293" s="83">
        <f t="shared" ca="1" si="69"/>
        <v>10.493941025495275</v>
      </c>
      <c r="K293" s="83">
        <f ca="1">SMALL($J$5:$J$1004,ROWS($J$5:J293))</f>
        <v>10.444390258201153</v>
      </c>
      <c r="L293" s="66">
        <f ca="1">ROWS($J$5:J293)/COUNT($J$5:$J$1004)</f>
        <v>0.28899999999999998</v>
      </c>
      <c r="M293" s="66"/>
      <c r="N293" s="41">
        <f t="shared" ca="1" si="70"/>
        <v>1</v>
      </c>
      <c r="O293" s="41" t="str">
        <f t="shared" ca="1" si="71"/>
        <v xml:space="preserve"> </v>
      </c>
      <c r="P293" s="41" t="str">
        <f t="shared" ca="1" si="72"/>
        <v xml:space="preserve"> </v>
      </c>
      <c r="R293" s="41">
        <f t="shared" ca="1" si="73"/>
        <v>1</v>
      </c>
      <c r="S293" s="41" t="str">
        <f t="shared" ca="1" si="74"/>
        <v xml:space="preserve"> </v>
      </c>
      <c r="T293" s="41">
        <f t="shared" ca="1" si="75"/>
        <v>1</v>
      </c>
      <c r="U293" s="41" t="str">
        <f t="shared" ca="1" si="76"/>
        <v xml:space="preserve"> </v>
      </c>
      <c r="V293" s="41" t="str">
        <f t="shared" ca="1" si="77"/>
        <v xml:space="preserve"> </v>
      </c>
      <c r="W293" s="41" t="str">
        <f t="shared" ca="1" si="78"/>
        <v xml:space="preserve"> </v>
      </c>
    </row>
    <row r="294" spans="1:23" hidden="1" x14ac:dyDescent="0.25">
      <c r="A294" s="83">
        <f t="shared" ca="1" si="64"/>
        <v>3.0592186395954624</v>
      </c>
      <c r="B294" s="83">
        <f t="shared" ca="1" si="65"/>
        <v>2.271549413085225</v>
      </c>
      <c r="C294" s="83">
        <f t="shared" ca="1" si="65"/>
        <v>6.1581887530354482</v>
      </c>
      <c r="D294" s="83">
        <f t="shared" ca="1" si="65"/>
        <v>2.4483307888116563</v>
      </c>
      <c r="E294" s="83">
        <f t="shared" ca="1" si="65"/>
        <v>2.6562646770354483</v>
      </c>
      <c r="F294" s="83">
        <f t="shared" ca="1" si="65"/>
        <v>3.5941716028987316</v>
      </c>
      <c r="G294" s="83">
        <f t="shared" ca="1" si="66"/>
        <v>9.2174073926309106</v>
      </c>
      <c r="H294" s="83">
        <f t="shared" ca="1" si="67"/>
        <v>9.1017210313058499</v>
      </c>
      <c r="I294" s="83">
        <f t="shared" ca="1" si="68"/>
        <v>8.5219856930194045</v>
      </c>
      <c r="J294" s="83">
        <f t="shared" ca="1" si="69"/>
        <v>9.2174073926309106</v>
      </c>
      <c r="K294" s="83">
        <f ca="1">SMALL($J$5:$J$1004,ROWS($J$5:J294))</f>
        <v>10.445818063468282</v>
      </c>
      <c r="L294" s="66">
        <f ca="1">ROWS($J$5:J294)/COUNT($J$5:$J$1004)</f>
        <v>0.28999999999999998</v>
      </c>
      <c r="M294" s="66"/>
      <c r="N294" s="41">
        <f t="shared" ca="1" si="70"/>
        <v>1</v>
      </c>
      <c r="O294" s="41" t="str">
        <f t="shared" ca="1" si="71"/>
        <v xml:space="preserve"> </v>
      </c>
      <c r="P294" s="41" t="str">
        <f t="shared" ca="1" si="72"/>
        <v xml:space="preserve"> </v>
      </c>
      <c r="R294" s="41">
        <f t="shared" ca="1" si="73"/>
        <v>1</v>
      </c>
      <c r="S294" s="41" t="str">
        <f t="shared" ca="1" si="74"/>
        <v xml:space="preserve"> </v>
      </c>
      <c r="T294" s="41">
        <f t="shared" ca="1" si="75"/>
        <v>1</v>
      </c>
      <c r="U294" s="41" t="str">
        <f t="shared" ca="1" si="76"/>
        <v xml:space="preserve"> </v>
      </c>
      <c r="V294" s="41" t="str">
        <f t="shared" ca="1" si="77"/>
        <v xml:space="preserve"> </v>
      </c>
      <c r="W294" s="41" t="str">
        <f t="shared" ca="1" si="78"/>
        <v xml:space="preserve"> </v>
      </c>
    </row>
    <row r="295" spans="1:23" hidden="1" x14ac:dyDescent="0.25">
      <c r="A295" s="83">
        <f t="shared" ca="1" si="64"/>
        <v>5.0582144432293248</v>
      </c>
      <c r="B295" s="83">
        <f t="shared" ca="1" si="65"/>
        <v>2.5953747933078386</v>
      </c>
      <c r="C295" s="83">
        <f t="shared" ca="1" si="65"/>
        <v>6.3627578039292949</v>
      </c>
      <c r="D295" s="83">
        <f t="shared" ca="1" si="65"/>
        <v>4.6097807008972316</v>
      </c>
      <c r="E295" s="83">
        <f t="shared" ca="1" si="65"/>
        <v>1.6694442043710336</v>
      </c>
      <c r="F295" s="83">
        <f t="shared" ca="1" si="65"/>
        <v>2.4596490200754424</v>
      </c>
      <c r="G295" s="83">
        <f t="shared" ca="1" si="66"/>
        <v>11.42097224715862</v>
      </c>
      <c r="H295" s="83">
        <f t="shared" ca="1" si="67"/>
        <v>12.127644164202</v>
      </c>
      <c r="I295" s="83">
        <f t="shared" ca="1" si="68"/>
        <v>6.7244680177543144</v>
      </c>
      <c r="J295" s="83">
        <f t="shared" ca="1" si="69"/>
        <v>12.127644164202</v>
      </c>
      <c r="K295" s="83">
        <f ca="1">SMALL($J$5:$J$1004,ROWS($J$5:J295))</f>
        <v>10.446668740113195</v>
      </c>
      <c r="L295" s="66">
        <f ca="1">ROWS($J$5:J295)/COUNT($J$5:$J$1004)</f>
        <v>0.29099999999999998</v>
      </c>
      <c r="M295" s="66"/>
      <c r="N295" s="41" t="str">
        <f t="shared" ca="1" si="70"/>
        <v xml:space="preserve"> </v>
      </c>
      <c r="O295" s="41">
        <f t="shared" ca="1" si="71"/>
        <v>1</v>
      </c>
      <c r="P295" s="41" t="str">
        <f t="shared" ca="1" si="72"/>
        <v xml:space="preserve"> </v>
      </c>
      <c r="R295" s="41">
        <f t="shared" ca="1" si="73"/>
        <v>1</v>
      </c>
      <c r="S295" s="41" t="str">
        <f t="shared" ca="1" si="74"/>
        <v xml:space="preserve"> </v>
      </c>
      <c r="T295" s="41" t="str">
        <f t="shared" ca="1" si="75"/>
        <v xml:space="preserve"> </v>
      </c>
      <c r="U295" s="41">
        <f t="shared" ca="1" si="76"/>
        <v>1</v>
      </c>
      <c r="V295" s="41" t="str">
        <f t="shared" ca="1" si="77"/>
        <v xml:space="preserve"> </v>
      </c>
      <c r="W295" s="41">
        <f t="shared" ca="1" si="78"/>
        <v>1</v>
      </c>
    </row>
    <row r="296" spans="1:23" hidden="1" x14ac:dyDescent="0.25">
      <c r="A296" s="83">
        <f t="shared" ca="1" si="64"/>
        <v>4.670765190725211</v>
      </c>
      <c r="B296" s="83">
        <f t="shared" ca="1" si="65"/>
        <v>3.102174952906998</v>
      </c>
      <c r="C296" s="83">
        <f t="shared" ca="1" si="65"/>
        <v>6.4839535102589316</v>
      </c>
      <c r="D296" s="83">
        <f t="shared" ca="1" si="65"/>
        <v>4.220595806016199</v>
      </c>
      <c r="E296" s="83">
        <f t="shared" ca="1" si="65"/>
        <v>2.8718098363564826</v>
      </c>
      <c r="F296" s="83">
        <f t="shared" ca="1" si="65"/>
        <v>3.538358232977366</v>
      </c>
      <c r="G296" s="83">
        <f t="shared" ca="1" si="66"/>
        <v>11.154718700984143</v>
      </c>
      <c r="H296" s="83">
        <f t="shared" ca="1" si="67"/>
        <v>12.429719229718776</v>
      </c>
      <c r="I296" s="83">
        <f t="shared" ca="1" si="68"/>
        <v>9.5123430222408469</v>
      </c>
      <c r="J296" s="83">
        <f t="shared" ca="1" si="69"/>
        <v>12.429719229718776</v>
      </c>
      <c r="K296" s="83">
        <f ca="1">SMALL($J$5:$J$1004,ROWS($J$5:J296))</f>
        <v>10.446682235472696</v>
      </c>
      <c r="L296" s="66">
        <f ca="1">ROWS($J$5:J296)/COUNT($J$5:$J$1004)</f>
        <v>0.29199999999999998</v>
      </c>
      <c r="M296" s="66"/>
      <c r="N296" s="41" t="str">
        <f t="shared" ca="1" si="70"/>
        <v xml:space="preserve"> </v>
      </c>
      <c r="O296" s="41">
        <f t="shared" ca="1" si="71"/>
        <v>1</v>
      </c>
      <c r="P296" s="41" t="str">
        <f t="shared" ca="1" si="72"/>
        <v xml:space="preserve"> </v>
      </c>
      <c r="R296" s="41">
        <f t="shared" ca="1" si="73"/>
        <v>1</v>
      </c>
      <c r="S296" s="41" t="str">
        <f t="shared" ca="1" si="74"/>
        <v xml:space="preserve"> </v>
      </c>
      <c r="T296" s="41" t="str">
        <f t="shared" ca="1" si="75"/>
        <v xml:space="preserve"> </v>
      </c>
      <c r="U296" s="41">
        <f t="shared" ca="1" si="76"/>
        <v>1</v>
      </c>
      <c r="V296" s="41" t="str">
        <f t="shared" ca="1" si="77"/>
        <v xml:space="preserve"> </v>
      </c>
      <c r="W296" s="41">
        <f t="shared" ca="1" si="78"/>
        <v>1</v>
      </c>
    </row>
    <row r="297" spans="1:23" hidden="1" x14ac:dyDescent="0.25">
      <c r="A297" s="83">
        <f t="shared" ref="A297:A360" ca="1" si="79">A$2+(A$3-A$2)*RAND()</f>
        <v>5.3282029989020376</v>
      </c>
      <c r="B297" s="83">
        <f t="shared" ca="1" si="65"/>
        <v>4.1991941777849489</v>
      </c>
      <c r="C297" s="83">
        <f t="shared" ca="1" si="65"/>
        <v>5.7197524578082088</v>
      </c>
      <c r="D297" s="83">
        <f t="shared" ca="1" si="65"/>
        <v>4.8840281385525159</v>
      </c>
      <c r="E297" s="83">
        <f t="shared" ca="1" si="65"/>
        <v>2.429690894020784</v>
      </c>
      <c r="F297" s="83">
        <f t="shared" ca="1" si="65"/>
        <v>3.0586107470417696</v>
      </c>
      <c r="G297" s="83">
        <f t="shared" ca="1" si="66"/>
        <v>11.047955456710246</v>
      </c>
      <c r="H297" s="83">
        <f t="shared" ca="1" si="67"/>
        <v>13.270841884496324</v>
      </c>
      <c r="I297" s="83">
        <f t="shared" ca="1" si="68"/>
        <v>9.687495818847502</v>
      </c>
      <c r="J297" s="83">
        <f t="shared" ca="1" si="69"/>
        <v>13.270841884496324</v>
      </c>
      <c r="K297" s="83">
        <f ca="1">SMALL($J$5:$J$1004,ROWS($J$5:J297))</f>
        <v>10.448774437730947</v>
      </c>
      <c r="L297" s="66">
        <f ca="1">ROWS($J$5:J297)/COUNT($J$5:$J$1004)</f>
        <v>0.29299999999999998</v>
      </c>
      <c r="M297" s="66"/>
      <c r="N297" s="41" t="str">
        <f t="shared" ca="1" si="70"/>
        <v xml:space="preserve"> </v>
      </c>
      <c r="O297" s="41">
        <f t="shared" ca="1" si="71"/>
        <v>1</v>
      </c>
      <c r="P297" s="41" t="str">
        <f t="shared" ca="1" si="72"/>
        <v xml:space="preserve"> </v>
      </c>
      <c r="R297" s="41">
        <f t="shared" ca="1" si="73"/>
        <v>1</v>
      </c>
      <c r="S297" s="41" t="str">
        <f t="shared" ca="1" si="74"/>
        <v xml:space="preserve"> </v>
      </c>
      <c r="T297" s="41" t="str">
        <f t="shared" ca="1" si="75"/>
        <v xml:space="preserve"> </v>
      </c>
      <c r="U297" s="41">
        <f t="shared" ca="1" si="76"/>
        <v>1</v>
      </c>
      <c r="V297" s="41" t="str">
        <f t="shared" ca="1" si="77"/>
        <v xml:space="preserve"> </v>
      </c>
      <c r="W297" s="41">
        <f t="shared" ca="1" si="78"/>
        <v>1</v>
      </c>
    </row>
    <row r="298" spans="1:23" hidden="1" x14ac:dyDescent="0.25">
      <c r="A298" s="83">
        <f t="shared" ca="1" si="79"/>
        <v>4.6091452573127167</v>
      </c>
      <c r="B298" s="83">
        <f t="shared" ca="1" si="65"/>
        <v>1.6291546011661389</v>
      </c>
      <c r="C298" s="83">
        <f t="shared" ca="1" si="65"/>
        <v>4.0399720221948439</v>
      </c>
      <c r="D298" s="83">
        <f t="shared" ca="1" si="65"/>
        <v>5.5144041148511516</v>
      </c>
      <c r="E298" s="83">
        <f t="shared" ca="1" si="65"/>
        <v>2.6916452343760389</v>
      </c>
      <c r="F298" s="83">
        <f t="shared" ca="1" si="65"/>
        <v>2.147251469152657</v>
      </c>
      <c r="G298" s="83">
        <f t="shared" ca="1" si="66"/>
        <v>8.6491172795075606</v>
      </c>
      <c r="H298" s="83">
        <f t="shared" ca="1" si="67"/>
        <v>12.270800841316525</v>
      </c>
      <c r="I298" s="83">
        <f t="shared" ca="1" si="68"/>
        <v>6.4680513046948347</v>
      </c>
      <c r="J298" s="83">
        <f t="shared" ca="1" si="69"/>
        <v>12.270800841316525</v>
      </c>
      <c r="K298" s="83">
        <f ca="1">SMALL($J$5:$J$1004,ROWS($J$5:J298))</f>
        <v>10.449753413399828</v>
      </c>
      <c r="L298" s="66">
        <f ca="1">ROWS($J$5:J298)/COUNT($J$5:$J$1004)</f>
        <v>0.29399999999999998</v>
      </c>
      <c r="M298" s="66"/>
      <c r="N298" s="41" t="str">
        <f t="shared" ca="1" si="70"/>
        <v xml:space="preserve"> </v>
      </c>
      <c r="O298" s="41">
        <f t="shared" ca="1" si="71"/>
        <v>1</v>
      </c>
      <c r="P298" s="41" t="str">
        <f t="shared" ca="1" si="72"/>
        <v xml:space="preserve"> </v>
      </c>
      <c r="R298" s="41">
        <f t="shared" ca="1" si="73"/>
        <v>1</v>
      </c>
      <c r="S298" s="41" t="str">
        <f t="shared" ca="1" si="74"/>
        <v xml:space="preserve"> </v>
      </c>
      <c r="T298" s="41" t="str">
        <f t="shared" ca="1" si="75"/>
        <v xml:space="preserve"> </v>
      </c>
      <c r="U298" s="41">
        <f t="shared" ca="1" si="76"/>
        <v>1</v>
      </c>
      <c r="V298" s="41" t="str">
        <f t="shared" ca="1" si="77"/>
        <v xml:space="preserve"> </v>
      </c>
      <c r="W298" s="41">
        <f t="shared" ca="1" si="78"/>
        <v>1</v>
      </c>
    </row>
    <row r="299" spans="1:23" hidden="1" x14ac:dyDescent="0.25">
      <c r="A299" s="83">
        <f t="shared" ca="1" si="79"/>
        <v>5.3734053868375931</v>
      </c>
      <c r="B299" s="83">
        <f t="shared" ca="1" si="65"/>
        <v>4.0479845635019522</v>
      </c>
      <c r="C299" s="83">
        <f t="shared" ca="1" si="65"/>
        <v>7.642396202348448</v>
      </c>
      <c r="D299" s="83">
        <f t="shared" ca="1" si="65"/>
        <v>5.1145461068543607</v>
      </c>
      <c r="E299" s="83">
        <f t="shared" ca="1" si="65"/>
        <v>1.0436884388111383</v>
      </c>
      <c r="F299" s="83">
        <f t="shared" ca="1" si="65"/>
        <v>2.7368078098982429</v>
      </c>
      <c r="G299" s="83">
        <f t="shared" ca="1" si="66"/>
        <v>13.01580158918604</v>
      </c>
      <c r="H299" s="83">
        <f t="shared" ca="1" si="67"/>
        <v>13.224759303590197</v>
      </c>
      <c r="I299" s="83">
        <f t="shared" ca="1" si="68"/>
        <v>7.8284808122113336</v>
      </c>
      <c r="J299" s="83">
        <f t="shared" ca="1" si="69"/>
        <v>13.224759303590197</v>
      </c>
      <c r="K299" s="83">
        <f ca="1">SMALL($J$5:$J$1004,ROWS($J$5:J299))</f>
        <v>10.453230181397933</v>
      </c>
      <c r="L299" s="66">
        <f ca="1">ROWS($J$5:J299)/COUNT($J$5:$J$1004)</f>
        <v>0.29499999999999998</v>
      </c>
      <c r="M299" s="66"/>
      <c r="N299" s="41" t="str">
        <f t="shared" ca="1" si="70"/>
        <v xml:space="preserve"> </v>
      </c>
      <c r="O299" s="41">
        <f t="shared" ca="1" si="71"/>
        <v>1</v>
      </c>
      <c r="P299" s="41" t="str">
        <f t="shared" ca="1" si="72"/>
        <v xml:space="preserve"> </v>
      </c>
      <c r="R299" s="41">
        <f t="shared" ca="1" si="73"/>
        <v>1</v>
      </c>
      <c r="S299" s="41" t="str">
        <f t="shared" ca="1" si="74"/>
        <v xml:space="preserve"> </v>
      </c>
      <c r="T299" s="41" t="str">
        <f t="shared" ca="1" si="75"/>
        <v xml:space="preserve"> </v>
      </c>
      <c r="U299" s="41">
        <f t="shared" ca="1" si="76"/>
        <v>1</v>
      </c>
      <c r="V299" s="41" t="str">
        <f t="shared" ca="1" si="77"/>
        <v xml:space="preserve"> </v>
      </c>
      <c r="W299" s="41">
        <f t="shared" ca="1" si="78"/>
        <v>1</v>
      </c>
    </row>
    <row r="300" spans="1:23" hidden="1" x14ac:dyDescent="0.25">
      <c r="A300" s="83">
        <f t="shared" ca="1" si="79"/>
        <v>5.7558391455001843</v>
      </c>
      <c r="B300" s="83">
        <f t="shared" ca="1" si="65"/>
        <v>4.4431400995100079</v>
      </c>
      <c r="C300" s="83">
        <f t="shared" ca="1" si="65"/>
        <v>4.2762915547170879</v>
      </c>
      <c r="D300" s="83">
        <f t="shared" ca="1" si="65"/>
        <v>2.2812913742784056</v>
      </c>
      <c r="E300" s="83">
        <f t="shared" ca="1" si="65"/>
        <v>1.3913051229165827</v>
      </c>
      <c r="F300" s="83">
        <f t="shared" ca="1" si="65"/>
        <v>2.3317932486110227</v>
      </c>
      <c r="G300" s="83">
        <f t="shared" ca="1" si="66"/>
        <v>10.032130700217273</v>
      </c>
      <c r="H300" s="83">
        <f t="shared" ca="1" si="67"/>
        <v>10.368923768389612</v>
      </c>
      <c r="I300" s="83">
        <f t="shared" ca="1" si="68"/>
        <v>8.1662384710376124</v>
      </c>
      <c r="J300" s="83">
        <f t="shared" ca="1" si="69"/>
        <v>10.368923768389612</v>
      </c>
      <c r="K300" s="83">
        <f ca="1">SMALL($J$5:$J$1004,ROWS($J$5:J300))</f>
        <v>10.453542696342819</v>
      </c>
      <c r="L300" s="66">
        <f ca="1">ROWS($J$5:J300)/COUNT($J$5:$J$1004)</f>
        <v>0.29599999999999999</v>
      </c>
      <c r="M300" s="66"/>
      <c r="N300" s="41" t="str">
        <f t="shared" ca="1" si="70"/>
        <v xml:space="preserve"> </v>
      </c>
      <c r="O300" s="41">
        <f t="shared" ca="1" si="71"/>
        <v>1</v>
      </c>
      <c r="P300" s="41" t="str">
        <f t="shared" ca="1" si="72"/>
        <v xml:space="preserve"> </v>
      </c>
      <c r="R300" s="41">
        <f t="shared" ca="1" si="73"/>
        <v>1</v>
      </c>
      <c r="S300" s="41" t="str">
        <f t="shared" ca="1" si="74"/>
        <v xml:space="preserve"> </v>
      </c>
      <c r="T300" s="41" t="str">
        <f t="shared" ca="1" si="75"/>
        <v xml:space="preserve"> </v>
      </c>
      <c r="U300" s="41">
        <f t="shared" ca="1" si="76"/>
        <v>1</v>
      </c>
      <c r="V300" s="41" t="str">
        <f t="shared" ca="1" si="77"/>
        <v xml:space="preserve"> </v>
      </c>
      <c r="W300" s="41">
        <f t="shared" ca="1" si="78"/>
        <v>1</v>
      </c>
    </row>
    <row r="301" spans="1:23" hidden="1" x14ac:dyDescent="0.25">
      <c r="A301" s="83">
        <f t="shared" ca="1" si="79"/>
        <v>3.3848994267534072</v>
      </c>
      <c r="B301" s="83">
        <f t="shared" ca="1" si="65"/>
        <v>2.4369113868700838</v>
      </c>
      <c r="C301" s="83">
        <f t="shared" ca="1" si="65"/>
        <v>5.3234416584917046</v>
      </c>
      <c r="D301" s="83">
        <f t="shared" ca="1" si="65"/>
        <v>2.1983444064852105</v>
      </c>
      <c r="E301" s="83">
        <f t="shared" ca="1" si="65"/>
        <v>1.2335000227158002</v>
      </c>
      <c r="F301" s="83">
        <f t="shared" ca="1" si="65"/>
        <v>3.978040565070402</v>
      </c>
      <c r="G301" s="83">
        <f t="shared" ca="1" si="66"/>
        <v>8.7083410852451113</v>
      </c>
      <c r="H301" s="83">
        <f t="shared" ca="1" si="67"/>
        <v>9.5612843983090201</v>
      </c>
      <c r="I301" s="83">
        <f t="shared" ca="1" si="68"/>
        <v>7.648451974656286</v>
      </c>
      <c r="J301" s="83">
        <f t="shared" ca="1" si="69"/>
        <v>9.5612843983090201</v>
      </c>
      <c r="K301" s="83">
        <f ca="1">SMALL($J$5:$J$1004,ROWS($J$5:J301))</f>
        <v>10.465292793453848</v>
      </c>
      <c r="L301" s="66">
        <f ca="1">ROWS($J$5:J301)/COUNT($J$5:$J$1004)</f>
        <v>0.29699999999999999</v>
      </c>
      <c r="M301" s="66"/>
      <c r="N301" s="41" t="str">
        <f t="shared" ca="1" si="70"/>
        <v xml:space="preserve"> </v>
      </c>
      <c r="O301" s="41">
        <f t="shared" ca="1" si="71"/>
        <v>1</v>
      </c>
      <c r="P301" s="41" t="str">
        <f t="shared" ca="1" si="72"/>
        <v xml:space="preserve"> </v>
      </c>
      <c r="R301" s="41">
        <f t="shared" ca="1" si="73"/>
        <v>1</v>
      </c>
      <c r="S301" s="41" t="str">
        <f t="shared" ca="1" si="74"/>
        <v xml:space="preserve"> </v>
      </c>
      <c r="T301" s="41" t="str">
        <f t="shared" ca="1" si="75"/>
        <v xml:space="preserve"> </v>
      </c>
      <c r="U301" s="41">
        <f t="shared" ca="1" si="76"/>
        <v>1</v>
      </c>
      <c r="V301" s="41" t="str">
        <f t="shared" ca="1" si="77"/>
        <v xml:space="preserve"> </v>
      </c>
      <c r="W301" s="41">
        <f t="shared" ca="1" si="78"/>
        <v>1</v>
      </c>
    </row>
    <row r="302" spans="1:23" hidden="1" x14ac:dyDescent="0.25">
      <c r="A302" s="83">
        <f t="shared" ca="1" si="79"/>
        <v>2.3395514150422483</v>
      </c>
      <c r="B302" s="83">
        <f t="shared" ca="1" si="65"/>
        <v>2.1959528308649165</v>
      </c>
      <c r="C302" s="83">
        <f t="shared" ca="1" si="65"/>
        <v>7.9311210679752904</v>
      </c>
      <c r="D302" s="83">
        <f t="shared" ca="1" si="65"/>
        <v>4.9273842010816082</v>
      </c>
      <c r="E302" s="83">
        <f t="shared" ca="1" si="65"/>
        <v>1.747894439051985</v>
      </c>
      <c r="F302" s="83">
        <f t="shared" ca="1" si="65"/>
        <v>3.6301844117732691</v>
      </c>
      <c r="G302" s="83">
        <f t="shared" ca="1" si="66"/>
        <v>10.270672483017538</v>
      </c>
      <c r="H302" s="83">
        <f t="shared" ca="1" si="67"/>
        <v>10.897120027897126</v>
      </c>
      <c r="I302" s="83">
        <f t="shared" ca="1" si="68"/>
        <v>7.5740316816901707</v>
      </c>
      <c r="J302" s="83">
        <f t="shared" ca="1" si="69"/>
        <v>10.897120027897126</v>
      </c>
      <c r="K302" s="83">
        <f ca="1">SMALL($J$5:$J$1004,ROWS($J$5:J302))</f>
        <v>10.473338212646503</v>
      </c>
      <c r="L302" s="66">
        <f ca="1">ROWS($J$5:J302)/COUNT($J$5:$J$1004)</f>
        <v>0.29799999999999999</v>
      </c>
      <c r="M302" s="66"/>
      <c r="N302" s="41" t="str">
        <f t="shared" ca="1" si="70"/>
        <v xml:space="preserve"> </v>
      </c>
      <c r="O302" s="41">
        <f t="shared" ca="1" si="71"/>
        <v>1</v>
      </c>
      <c r="P302" s="41" t="str">
        <f t="shared" ca="1" si="72"/>
        <v xml:space="preserve"> </v>
      </c>
      <c r="R302" s="41">
        <f t="shared" ca="1" si="73"/>
        <v>1</v>
      </c>
      <c r="S302" s="41" t="str">
        <f t="shared" ca="1" si="74"/>
        <v xml:space="preserve"> </v>
      </c>
      <c r="T302" s="41" t="str">
        <f t="shared" ca="1" si="75"/>
        <v xml:space="preserve"> </v>
      </c>
      <c r="U302" s="41">
        <f t="shared" ca="1" si="76"/>
        <v>1</v>
      </c>
      <c r="V302" s="41" t="str">
        <f t="shared" ca="1" si="77"/>
        <v xml:space="preserve"> </v>
      </c>
      <c r="W302" s="41">
        <f t="shared" ca="1" si="78"/>
        <v>1</v>
      </c>
    </row>
    <row r="303" spans="1:23" hidden="1" x14ac:dyDescent="0.25">
      <c r="A303" s="83">
        <f t="shared" ca="1" si="79"/>
        <v>3.3509917130807048</v>
      </c>
      <c r="B303" s="83">
        <f t="shared" ca="1" si="65"/>
        <v>3.6342912734125625</v>
      </c>
      <c r="C303" s="83">
        <f t="shared" ca="1" si="65"/>
        <v>4.8034962060695001</v>
      </c>
      <c r="D303" s="83">
        <f t="shared" ca="1" si="65"/>
        <v>3.7038148218925664</v>
      </c>
      <c r="E303" s="83">
        <f t="shared" ca="1" si="65"/>
        <v>1.6402309366622747</v>
      </c>
      <c r="F303" s="83">
        <f t="shared" ca="1" si="65"/>
        <v>2.6917693927227875</v>
      </c>
      <c r="G303" s="83">
        <f t="shared" ca="1" si="66"/>
        <v>8.1544879191502044</v>
      </c>
      <c r="H303" s="83">
        <f t="shared" ca="1" si="67"/>
        <v>9.7465759276960586</v>
      </c>
      <c r="I303" s="83">
        <f t="shared" ca="1" si="68"/>
        <v>7.9662916027976243</v>
      </c>
      <c r="J303" s="83">
        <f t="shared" ca="1" si="69"/>
        <v>9.7465759276960586</v>
      </c>
      <c r="K303" s="83">
        <f ca="1">SMALL($J$5:$J$1004,ROWS($J$5:J303))</f>
        <v>10.47615343957837</v>
      </c>
      <c r="L303" s="66">
        <f ca="1">ROWS($J$5:J303)/COUNT($J$5:$J$1004)</f>
        <v>0.29899999999999999</v>
      </c>
      <c r="M303" s="66"/>
      <c r="N303" s="41" t="str">
        <f t="shared" ca="1" si="70"/>
        <v xml:space="preserve"> </v>
      </c>
      <c r="O303" s="41">
        <f t="shared" ca="1" si="71"/>
        <v>1</v>
      </c>
      <c r="P303" s="41" t="str">
        <f t="shared" ca="1" si="72"/>
        <v xml:space="preserve"> </v>
      </c>
      <c r="R303" s="41">
        <f t="shared" ca="1" si="73"/>
        <v>1</v>
      </c>
      <c r="S303" s="41" t="str">
        <f t="shared" ca="1" si="74"/>
        <v xml:space="preserve"> </v>
      </c>
      <c r="T303" s="41" t="str">
        <f t="shared" ca="1" si="75"/>
        <v xml:space="preserve"> </v>
      </c>
      <c r="U303" s="41">
        <f t="shared" ca="1" si="76"/>
        <v>1</v>
      </c>
      <c r="V303" s="41" t="str">
        <f t="shared" ca="1" si="77"/>
        <v xml:space="preserve"> </v>
      </c>
      <c r="W303" s="41">
        <f t="shared" ca="1" si="78"/>
        <v>1</v>
      </c>
    </row>
    <row r="304" spans="1:23" hidden="1" x14ac:dyDescent="0.25">
      <c r="A304" s="83">
        <f t="shared" ca="1" si="79"/>
        <v>4.4787213328877815</v>
      </c>
      <c r="B304" s="83">
        <f t="shared" ca="1" si="65"/>
        <v>4.6091992203212122</v>
      </c>
      <c r="C304" s="83">
        <f t="shared" ca="1" si="65"/>
        <v>7.3804927889946583</v>
      </c>
      <c r="D304" s="83">
        <f t="shared" ca="1" si="65"/>
        <v>2.6158622101559543</v>
      </c>
      <c r="E304" s="83">
        <f t="shared" ca="1" si="65"/>
        <v>2.3018981991793996</v>
      </c>
      <c r="F304" s="83">
        <f t="shared" ca="1" si="65"/>
        <v>2.6588932610331946</v>
      </c>
      <c r="G304" s="83">
        <f t="shared" ca="1" si="66"/>
        <v>11.85921412188244</v>
      </c>
      <c r="H304" s="83">
        <f t="shared" ca="1" si="67"/>
        <v>9.7534768040769304</v>
      </c>
      <c r="I304" s="83">
        <f t="shared" ca="1" si="68"/>
        <v>9.569990680533806</v>
      </c>
      <c r="J304" s="83">
        <f t="shared" ca="1" si="69"/>
        <v>11.85921412188244</v>
      </c>
      <c r="K304" s="83">
        <f ca="1">SMALL($J$5:$J$1004,ROWS($J$5:J304))</f>
        <v>10.47903176671705</v>
      </c>
      <c r="L304" s="66">
        <f ca="1">ROWS($J$5:J304)/COUNT($J$5:$J$1004)</f>
        <v>0.3</v>
      </c>
      <c r="M304" s="66"/>
      <c r="N304" s="41">
        <f t="shared" ca="1" si="70"/>
        <v>1</v>
      </c>
      <c r="O304" s="41" t="str">
        <f t="shared" ca="1" si="71"/>
        <v xml:space="preserve"> </v>
      </c>
      <c r="P304" s="41" t="str">
        <f t="shared" ca="1" si="72"/>
        <v xml:space="preserve"> </v>
      </c>
      <c r="R304" s="41">
        <f t="shared" ca="1" si="73"/>
        <v>1</v>
      </c>
      <c r="S304" s="41" t="str">
        <f t="shared" ca="1" si="74"/>
        <v xml:space="preserve"> </v>
      </c>
      <c r="T304" s="41">
        <f t="shared" ca="1" si="75"/>
        <v>1</v>
      </c>
      <c r="U304" s="41" t="str">
        <f t="shared" ca="1" si="76"/>
        <v xml:space="preserve"> </v>
      </c>
      <c r="V304" s="41" t="str">
        <f t="shared" ca="1" si="77"/>
        <v xml:space="preserve"> </v>
      </c>
      <c r="W304" s="41" t="str">
        <f t="shared" ca="1" si="78"/>
        <v xml:space="preserve"> </v>
      </c>
    </row>
    <row r="305" spans="1:23" hidden="1" x14ac:dyDescent="0.25">
      <c r="A305" s="83">
        <f t="shared" ca="1" si="79"/>
        <v>3.0502748421008201</v>
      </c>
      <c r="B305" s="83">
        <f t="shared" ca="1" si="65"/>
        <v>2.446809063709571</v>
      </c>
      <c r="C305" s="83">
        <f t="shared" ca="1" si="65"/>
        <v>4.0847297111424838</v>
      </c>
      <c r="D305" s="83">
        <f t="shared" ca="1" si="65"/>
        <v>5.3648100657138205</v>
      </c>
      <c r="E305" s="83">
        <f t="shared" ca="1" si="65"/>
        <v>1.4151495292759437</v>
      </c>
      <c r="F305" s="83">
        <f t="shared" ca="1" si="65"/>
        <v>3.7619373416930881</v>
      </c>
      <c r="G305" s="83">
        <f t="shared" ca="1" si="66"/>
        <v>7.135004553243304</v>
      </c>
      <c r="H305" s="83">
        <f t="shared" ca="1" si="67"/>
        <v>12.177022249507729</v>
      </c>
      <c r="I305" s="83">
        <f t="shared" ca="1" si="68"/>
        <v>7.6238959346786022</v>
      </c>
      <c r="J305" s="83">
        <f t="shared" ca="1" si="69"/>
        <v>12.177022249507729</v>
      </c>
      <c r="K305" s="83">
        <f ca="1">SMALL($J$5:$J$1004,ROWS($J$5:J305))</f>
        <v>10.479185082487938</v>
      </c>
      <c r="L305" s="66">
        <f ca="1">ROWS($J$5:J305)/COUNT($J$5:$J$1004)</f>
        <v>0.30099999999999999</v>
      </c>
      <c r="M305" s="66"/>
      <c r="N305" s="41" t="str">
        <f t="shared" ca="1" si="70"/>
        <v xml:space="preserve"> </v>
      </c>
      <c r="O305" s="41">
        <f t="shared" ca="1" si="71"/>
        <v>1</v>
      </c>
      <c r="P305" s="41" t="str">
        <f t="shared" ca="1" si="72"/>
        <v xml:space="preserve"> </v>
      </c>
      <c r="R305" s="41">
        <f t="shared" ca="1" si="73"/>
        <v>1</v>
      </c>
      <c r="S305" s="41" t="str">
        <f t="shared" ca="1" si="74"/>
        <v xml:space="preserve"> </v>
      </c>
      <c r="T305" s="41" t="str">
        <f t="shared" ca="1" si="75"/>
        <v xml:space="preserve"> </v>
      </c>
      <c r="U305" s="41">
        <f t="shared" ca="1" si="76"/>
        <v>1</v>
      </c>
      <c r="V305" s="41" t="str">
        <f t="shared" ca="1" si="77"/>
        <v xml:space="preserve"> </v>
      </c>
      <c r="W305" s="41">
        <f t="shared" ca="1" si="78"/>
        <v>1</v>
      </c>
    </row>
    <row r="306" spans="1:23" hidden="1" x14ac:dyDescent="0.25">
      <c r="A306" s="83">
        <f t="shared" ca="1" si="79"/>
        <v>2.3434718026581609</v>
      </c>
      <c r="B306" s="83">
        <f t="shared" ca="1" si="65"/>
        <v>2.7970218968875087</v>
      </c>
      <c r="C306" s="83">
        <f t="shared" ca="1" si="65"/>
        <v>4.3585955749000984</v>
      </c>
      <c r="D306" s="83">
        <f t="shared" ca="1" si="65"/>
        <v>4.1348725247671929</v>
      </c>
      <c r="E306" s="83">
        <f t="shared" ca="1" si="65"/>
        <v>1.2840269100593706</v>
      </c>
      <c r="F306" s="83">
        <f t="shared" ca="1" si="65"/>
        <v>2.8339434102290477</v>
      </c>
      <c r="G306" s="83">
        <f t="shared" ca="1" si="66"/>
        <v>6.7020673775582598</v>
      </c>
      <c r="H306" s="83">
        <f t="shared" ca="1" si="67"/>
        <v>9.3122877376544011</v>
      </c>
      <c r="I306" s="83">
        <f t="shared" ca="1" si="68"/>
        <v>6.9149922171759268</v>
      </c>
      <c r="J306" s="83">
        <f t="shared" ca="1" si="69"/>
        <v>9.3122877376544011</v>
      </c>
      <c r="K306" s="83">
        <f ca="1">SMALL($J$5:$J$1004,ROWS($J$5:J306))</f>
        <v>10.493941025495275</v>
      </c>
      <c r="L306" s="66">
        <f ca="1">ROWS($J$5:J306)/COUNT($J$5:$J$1004)</f>
        <v>0.30199999999999999</v>
      </c>
      <c r="M306" s="66"/>
      <c r="N306" s="41" t="str">
        <f t="shared" ca="1" si="70"/>
        <v xml:space="preserve"> </v>
      </c>
      <c r="O306" s="41">
        <f t="shared" ca="1" si="71"/>
        <v>1</v>
      </c>
      <c r="P306" s="41" t="str">
        <f t="shared" ca="1" si="72"/>
        <v xml:space="preserve"> </v>
      </c>
      <c r="R306" s="41">
        <f t="shared" ca="1" si="73"/>
        <v>1</v>
      </c>
      <c r="S306" s="41" t="str">
        <f t="shared" ca="1" si="74"/>
        <v xml:space="preserve"> </v>
      </c>
      <c r="T306" s="41" t="str">
        <f t="shared" ca="1" si="75"/>
        <v xml:space="preserve"> </v>
      </c>
      <c r="U306" s="41">
        <f t="shared" ca="1" si="76"/>
        <v>1</v>
      </c>
      <c r="V306" s="41" t="str">
        <f t="shared" ca="1" si="77"/>
        <v xml:space="preserve"> </v>
      </c>
      <c r="W306" s="41">
        <f t="shared" ca="1" si="78"/>
        <v>1</v>
      </c>
    </row>
    <row r="307" spans="1:23" hidden="1" x14ac:dyDescent="0.25">
      <c r="A307" s="83">
        <f t="shared" ca="1" si="79"/>
        <v>2.1388209254267143</v>
      </c>
      <c r="B307" s="83">
        <f t="shared" ca="1" si="65"/>
        <v>3.7785450049381577</v>
      </c>
      <c r="C307" s="83">
        <f t="shared" ca="1" si="65"/>
        <v>7.608684333392258</v>
      </c>
      <c r="D307" s="83">
        <f t="shared" ca="1" si="65"/>
        <v>2.335605945354136</v>
      </c>
      <c r="E307" s="83">
        <f t="shared" ca="1" si="65"/>
        <v>2.6872058043491176</v>
      </c>
      <c r="F307" s="83">
        <f t="shared" ca="1" si="65"/>
        <v>3.2718140226306733</v>
      </c>
      <c r="G307" s="83">
        <f t="shared" ca="1" si="66"/>
        <v>9.7475052588189719</v>
      </c>
      <c r="H307" s="83">
        <f t="shared" ca="1" si="67"/>
        <v>7.7462408934115237</v>
      </c>
      <c r="I307" s="83">
        <f t="shared" ca="1" si="68"/>
        <v>9.7375648319179486</v>
      </c>
      <c r="J307" s="83">
        <f t="shared" ca="1" si="69"/>
        <v>9.7475052588189719</v>
      </c>
      <c r="K307" s="83">
        <f ca="1">SMALL($J$5:$J$1004,ROWS($J$5:J307))</f>
        <v>10.498484892321692</v>
      </c>
      <c r="L307" s="66">
        <f ca="1">ROWS($J$5:J307)/COUNT($J$5:$J$1004)</f>
        <v>0.30299999999999999</v>
      </c>
      <c r="M307" s="66"/>
      <c r="N307" s="41">
        <f t="shared" ca="1" si="70"/>
        <v>1</v>
      </c>
      <c r="O307" s="41" t="str">
        <f t="shared" ca="1" si="71"/>
        <v xml:space="preserve"> </v>
      </c>
      <c r="P307" s="41" t="str">
        <f t="shared" ca="1" si="72"/>
        <v xml:space="preserve"> </v>
      </c>
      <c r="R307" s="41">
        <f t="shared" ca="1" si="73"/>
        <v>1</v>
      </c>
      <c r="S307" s="41" t="str">
        <f t="shared" ca="1" si="74"/>
        <v xml:space="preserve"> </v>
      </c>
      <c r="T307" s="41">
        <f t="shared" ca="1" si="75"/>
        <v>1</v>
      </c>
      <c r="U307" s="41" t="str">
        <f t="shared" ca="1" si="76"/>
        <v xml:space="preserve"> </v>
      </c>
      <c r="V307" s="41" t="str">
        <f t="shared" ca="1" si="77"/>
        <v xml:space="preserve"> </v>
      </c>
      <c r="W307" s="41" t="str">
        <f t="shared" ca="1" si="78"/>
        <v xml:space="preserve"> </v>
      </c>
    </row>
    <row r="308" spans="1:23" hidden="1" x14ac:dyDescent="0.25">
      <c r="A308" s="83">
        <f t="shared" ca="1" si="79"/>
        <v>2.3670339117852128</v>
      </c>
      <c r="B308" s="83">
        <f t="shared" ca="1" si="65"/>
        <v>3.1501335680243101</v>
      </c>
      <c r="C308" s="83">
        <f t="shared" ca="1" si="65"/>
        <v>4.3336386249094874</v>
      </c>
      <c r="D308" s="83">
        <f t="shared" ref="B308:F359" ca="1" si="80">D$2+(D$3-D$2)*RAND()</f>
        <v>3.7250549307647467</v>
      </c>
      <c r="E308" s="83">
        <f t="shared" ca="1" si="80"/>
        <v>2.7860820116159051</v>
      </c>
      <c r="F308" s="83">
        <f t="shared" ca="1" si="80"/>
        <v>3.1559691505611682</v>
      </c>
      <c r="G308" s="83">
        <f t="shared" ca="1" si="66"/>
        <v>6.7006725366947002</v>
      </c>
      <c r="H308" s="83">
        <f t="shared" ca="1" si="67"/>
        <v>9.2480579931111269</v>
      </c>
      <c r="I308" s="83">
        <f t="shared" ca="1" si="68"/>
        <v>9.0921847302013834</v>
      </c>
      <c r="J308" s="83">
        <f t="shared" ca="1" si="69"/>
        <v>9.2480579931111269</v>
      </c>
      <c r="K308" s="83">
        <f ca="1">SMALL($J$5:$J$1004,ROWS($J$5:J308))</f>
        <v>10.507201197626873</v>
      </c>
      <c r="L308" s="66">
        <f ca="1">ROWS($J$5:J308)/COUNT($J$5:$J$1004)</f>
        <v>0.30399999999999999</v>
      </c>
      <c r="M308" s="66"/>
      <c r="N308" s="41" t="str">
        <f t="shared" ca="1" si="70"/>
        <v xml:space="preserve"> </v>
      </c>
      <c r="O308" s="41">
        <f t="shared" ca="1" si="71"/>
        <v>1</v>
      </c>
      <c r="P308" s="41" t="str">
        <f t="shared" ca="1" si="72"/>
        <v xml:space="preserve"> </v>
      </c>
      <c r="R308" s="41">
        <f t="shared" ca="1" si="73"/>
        <v>1</v>
      </c>
      <c r="S308" s="41" t="str">
        <f t="shared" ca="1" si="74"/>
        <v xml:space="preserve"> </v>
      </c>
      <c r="T308" s="41" t="str">
        <f t="shared" ca="1" si="75"/>
        <v xml:space="preserve"> </v>
      </c>
      <c r="U308" s="41">
        <f t="shared" ca="1" si="76"/>
        <v>1</v>
      </c>
      <c r="V308" s="41" t="str">
        <f t="shared" ca="1" si="77"/>
        <v xml:space="preserve"> </v>
      </c>
      <c r="W308" s="41">
        <f t="shared" ca="1" si="78"/>
        <v>1</v>
      </c>
    </row>
    <row r="309" spans="1:23" hidden="1" x14ac:dyDescent="0.25">
      <c r="A309" s="83">
        <f t="shared" ca="1" si="79"/>
        <v>4.4273750514360204</v>
      </c>
      <c r="B309" s="83">
        <f t="shared" ca="1" si="80"/>
        <v>1.4873585432072742</v>
      </c>
      <c r="C309" s="83">
        <f t="shared" ca="1" si="80"/>
        <v>7.6160466199901062</v>
      </c>
      <c r="D309" s="83">
        <f t="shared" ca="1" si="80"/>
        <v>2.6153075158756147</v>
      </c>
      <c r="E309" s="83">
        <f t="shared" ca="1" si="80"/>
        <v>1.9361480424592843</v>
      </c>
      <c r="F309" s="83">
        <f t="shared" ca="1" si="80"/>
        <v>3.2861966837226335</v>
      </c>
      <c r="G309" s="83">
        <f t="shared" ca="1" si="66"/>
        <v>12.043421671426128</v>
      </c>
      <c r="H309" s="83">
        <f t="shared" ca="1" si="67"/>
        <v>10.32887925103427</v>
      </c>
      <c r="I309" s="83">
        <f t="shared" ca="1" si="68"/>
        <v>6.709703269389192</v>
      </c>
      <c r="J309" s="83">
        <f t="shared" ca="1" si="69"/>
        <v>12.043421671426128</v>
      </c>
      <c r="K309" s="83">
        <f ca="1">SMALL($J$5:$J$1004,ROWS($J$5:J309))</f>
        <v>10.507612787417337</v>
      </c>
      <c r="L309" s="66">
        <f ca="1">ROWS($J$5:J309)/COUNT($J$5:$J$1004)</f>
        <v>0.30499999999999999</v>
      </c>
      <c r="M309" s="66"/>
      <c r="N309" s="41">
        <f t="shared" ca="1" si="70"/>
        <v>1</v>
      </c>
      <c r="O309" s="41" t="str">
        <f t="shared" ca="1" si="71"/>
        <v xml:space="preserve"> </v>
      </c>
      <c r="P309" s="41" t="str">
        <f t="shared" ca="1" si="72"/>
        <v xml:space="preserve"> </v>
      </c>
      <c r="R309" s="41">
        <f t="shared" ca="1" si="73"/>
        <v>1</v>
      </c>
      <c r="S309" s="41" t="str">
        <f t="shared" ca="1" si="74"/>
        <v xml:space="preserve"> </v>
      </c>
      <c r="T309" s="41">
        <f t="shared" ca="1" si="75"/>
        <v>1</v>
      </c>
      <c r="U309" s="41" t="str">
        <f t="shared" ca="1" si="76"/>
        <v xml:space="preserve"> </v>
      </c>
      <c r="V309" s="41" t="str">
        <f t="shared" ca="1" si="77"/>
        <v xml:space="preserve"> </v>
      </c>
      <c r="W309" s="41" t="str">
        <f t="shared" ca="1" si="78"/>
        <v xml:space="preserve"> </v>
      </c>
    </row>
    <row r="310" spans="1:23" hidden="1" x14ac:dyDescent="0.25">
      <c r="A310" s="83">
        <f t="shared" ca="1" si="79"/>
        <v>2.3702908997440439</v>
      </c>
      <c r="B310" s="83">
        <f t="shared" ca="1" si="80"/>
        <v>1.4358622020713239</v>
      </c>
      <c r="C310" s="83">
        <f t="shared" ca="1" si="80"/>
        <v>6.9920282760308092</v>
      </c>
      <c r="D310" s="83">
        <f t="shared" ca="1" si="80"/>
        <v>4.0266292868204534</v>
      </c>
      <c r="E310" s="83">
        <f t="shared" ca="1" si="80"/>
        <v>1.7003507305407315</v>
      </c>
      <c r="F310" s="83">
        <f t="shared" ca="1" si="80"/>
        <v>3.8543312885003695</v>
      </c>
      <c r="G310" s="83">
        <f t="shared" ca="1" si="66"/>
        <v>9.3623191757748536</v>
      </c>
      <c r="H310" s="83">
        <f t="shared" ca="1" si="67"/>
        <v>10.251251475064866</v>
      </c>
      <c r="I310" s="83">
        <f t="shared" ca="1" si="68"/>
        <v>6.9905442211124251</v>
      </c>
      <c r="J310" s="83">
        <f t="shared" ca="1" si="69"/>
        <v>10.251251475064866</v>
      </c>
      <c r="K310" s="83">
        <f ca="1">SMALL($J$5:$J$1004,ROWS($J$5:J310))</f>
        <v>10.510525730887553</v>
      </c>
      <c r="L310" s="66">
        <f ca="1">ROWS($J$5:J310)/COUNT($J$5:$J$1004)</f>
        <v>0.30599999999999999</v>
      </c>
      <c r="M310" s="66"/>
      <c r="N310" s="41" t="str">
        <f t="shared" ca="1" si="70"/>
        <v xml:space="preserve"> </v>
      </c>
      <c r="O310" s="41">
        <f t="shared" ca="1" si="71"/>
        <v>1</v>
      </c>
      <c r="P310" s="41" t="str">
        <f t="shared" ca="1" si="72"/>
        <v xml:space="preserve"> </v>
      </c>
      <c r="R310" s="41">
        <f t="shared" ca="1" si="73"/>
        <v>1</v>
      </c>
      <c r="S310" s="41" t="str">
        <f t="shared" ca="1" si="74"/>
        <v xml:space="preserve"> </v>
      </c>
      <c r="T310" s="41" t="str">
        <f t="shared" ca="1" si="75"/>
        <v xml:space="preserve"> </v>
      </c>
      <c r="U310" s="41">
        <f t="shared" ca="1" si="76"/>
        <v>1</v>
      </c>
      <c r="V310" s="41" t="str">
        <f t="shared" ca="1" si="77"/>
        <v xml:space="preserve"> </v>
      </c>
      <c r="W310" s="41">
        <f t="shared" ca="1" si="78"/>
        <v>1</v>
      </c>
    </row>
    <row r="311" spans="1:23" hidden="1" x14ac:dyDescent="0.25">
      <c r="A311" s="83">
        <f t="shared" ca="1" si="79"/>
        <v>3.9781463549354923</v>
      </c>
      <c r="B311" s="83">
        <f t="shared" ca="1" si="80"/>
        <v>4.0818588151593556</v>
      </c>
      <c r="C311" s="83">
        <f t="shared" ca="1" si="80"/>
        <v>4.0273623694409206</v>
      </c>
      <c r="D311" s="83">
        <f t="shared" ca="1" si="80"/>
        <v>3.8361401826952539</v>
      </c>
      <c r="E311" s="83">
        <f t="shared" ca="1" si="80"/>
        <v>1.4334882928968828</v>
      </c>
      <c r="F311" s="83">
        <f t="shared" ca="1" si="80"/>
        <v>3.5315698938792321</v>
      </c>
      <c r="G311" s="83">
        <f t="shared" ca="1" si="66"/>
        <v>8.005508724376412</v>
      </c>
      <c r="H311" s="83">
        <f t="shared" ca="1" si="67"/>
        <v>11.345856431509979</v>
      </c>
      <c r="I311" s="83">
        <f t="shared" ca="1" si="68"/>
        <v>9.0469170019354692</v>
      </c>
      <c r="J311" s="83">
        <f t="shared" ca="1" si="69"/>
        <v>11.345856431509979</v>
      </c>
      <c r="K311" s="83">
        <f ca="1">SMALL($J$5:$J$1004,ROWS($J$5:J311))</f>
        <v>10.510564428458672</v>
      </c>
      <c r="L311" s="66">
        <f ca="1">ROWS($J$5:J311)/COUNT($J$5:$J$1004)</f>
        <v>0.307</v>
      </c>
      <c r="M311" s="66"/>
      <c r="N311" s="41" t="str">
        <f t="shared" ca="1" si="70"/>
        <v xml:space="preserve"> </v>
      </c>
      <c r="O311" s="41">
        <f t="shared" ca="1" si="71"/>
        <v>1</v>
      </c>
      <c r="P311" s="41" t="str">
        <f t="shared" ca="1" si="72"/>
        <v xml:space="preserve"> </v>
      </c>
      <c r="R311" s="41">
        <f t="shared" ca="1" si="73"/>
        <v>1</v>
      </c>
      <c r="S311" s="41" t="str">
        <f t="shared" ca="1" si="74"/>
        <v xml:space="preserve"> </v>
      </c>
      <c r="T311" s="41" t="str">
        <f t="shared" ca="1" si="75"/>
        <v xml:space="preserve"> </v>
      </c>
      <c r="U311" s="41">
        <f t="shared" ca="1" si="76"/>
        <v>1</v>
      </c>
      <c r="V311" s="41" t="str">
        <f t="shared" ca="1" si="77"/>
        <v xml:space="preserve"> </v>
      </c>
      <c r="W311" s="41">
        <f t="shared" ca="1" si="78"/>
        <v>1</v>
      </c>
    </row>
    <row r="312" spans="1:23" hidden="1" x14ac:dyDescent="0.25">
      <c r="A312" s="83">
        <f t="shared" ca="1" si="79"/>
        <v>3.4159294510499056</v>
      </c>
      <c r="B312" s="83">
        <f t="shared" ca="1" si="80"/>
        <v>4.9387555707040445</v>
      </c>
      <c r="C312" s="83">
        <f t="shared" ca="1" si="80"/>
        <v>6.659794535003595</v>
      </c>
      <c r="D312" s="83">
        <f t="shared" ca="1" si="80"/>
        <v>3.6996017578584963</v>
      </c>
      <c r="E312" s="83">
        <f t="shared" ca="1" si="80"/>
        <v>1.448435179899344</v>
      </c>
      <c r="F312" s="83">
        <f t="shared" ca="1" si="80"/>
        <v>2.6137545150611716</v>
      </c>
      <c r="G312" s="83">
        <f t="shared" ca="1" si="66"/>
        <v>10.0757239860535</v>
      </c>
      <c r="H312" s="83">
        <f t="shared" ca="1" si="67"/>
        <v>9.7292857239695749</v>
      </c>
      <c r="I312" s="83">
        <f t="shared" ca="1" si="68"/>
        <v>9.0009452656645603</v>
      </c>
      <c r="J312" s="83">
        <f t="shared" ca="1" si="69"/>
        <v>10.0757239860535</v>
      </c>
      <c r="K312" s="83">
        <f ca="1">SMALL($J$5:$J$1004,ROWS($J$5:J312))</f>
        <v>10.513015935091865</v>
      </c>
      <c r="L312" s="66">
        <f ca="1">ROWS($J$5:J312)/COUNT($J$5:$J$1004)</f>
        <v>0.308</v>
      </c>
      <c r="M312" s="66"/>
      <c r="N312" s="41">
        <f t="shared" ca="1" si="70"/>
        <v>1</v>
      </c>
      <c r="O312" s="41" t="str">
        <f t="shared" ca="1" si="71"/>
        <v xml:space="preserve"> </v>
      </c>
      <c r="P312" s="41" t="str">
        <f t="shared" ca="1" si="72"/>
        <v xml:space="preserve"> </v>
      </c>
      <c r="R312" s="41">
        <f t="shared" ca="1" si="73"/>
        <v>1</v>
      </c>
      <c r="S312" s="41" t="str">
        <f t="shared" ca="1" si="74"/>
        <v xml:space="preserve"> </v>
      </c>
      <c r="T312" s="41">
        <f t="shared" ca="1" si="75"/>
        <v>1</v>
      </c>
      <c r="U312" s="41" t="str">
        <f t="shared" ca="1" si="76"/>
        <v xml:space="preserve"> </v>
      </c>
      <c r="V312" s="41" t="str">
        <f t="shared" ca="1" si="77"/>
        <v xml:space="preserve"> </v>
      </c>
      <c r="W312" s="41" t="str">
        <f t="shared" ca="1" si="78"/>
        <v xml:space="preserve"> </v>
      </c>
    </row>
    <row r="313" spans="1:23" hidden="1" x14ac:dyDescent="0.25">
      <c r="A313" s="83">
        <f t="shared" ca="1" si="79"/>
        <v>4.5072343898925951</v>
      </c>
      <c r="B313" s="83">
        <f t="shared" ca="1" si="80"/>
        <v>2.5788875607828929</v>
      </c>
      <c r="C313" s="83">
        <f t="shared" ca="1" si="80"/>
        <v>5.5748773540958307</v>
      </c>
      <c r="D313" s="83">
        <f t="shared" ca="1" si="80"/>
        <v>5.7565191959116593</v>
      </c>
      <c r="E313" s="83">
        <f t="shared" ca="1" si="80"/>
        <v>2.5357710505918982</v>
      </c>
      <c r="F313" s="83">
        <f t="shared" ca="1" si="80"/>
        <v>2.8175424073618558</v>
      </c>
      <c r="G313" s="83">
        <f t="shared" ca="1" si="66"/>
        <v>10.082111743988426</v>
      </c>
      <c r="H313" s="83">
        <f t="shared" ca="1" si="67"/>
        <v>13.08129599316611</v>
      </c>
      <c r="I313" s="83">
        <f t="shared" ca="1" si="68"/>
        <v>7.932201018736647</v>
      </c>
      <c r="J313" s="83">
        <f t="shared" ca="1" si="69"/>
        <v>13.08129599316611</v>
      </c>
      <c r="K313" s="83">
        <f ca="1">SMALL($J$5:$J$1004,ROWS($J$5:J313))</f>
        <v>10.517100871952207</v>
      </c>
      <c r="L313" s="66">
        <f ca="1">ROWS($J$5:J313)/COUNT($J$5:$J$1004)</f>
        <v>0.309</v>
      </c>
      <c r="M313" s="66"/>
      <c r="N313" s="41" t="str">
        <f t="shared" ca="1" si="70"/>
        <v xml:space="preserve"> </v>
      </c>
      <c r="O313" s="41">
        <f t="shared" ca="1" si="71"/>
        <v>1</v>
      </c>
      <c r="P313" s="41" t="str">
        <f t="shared" ca="1" si="72"/>
        <v xml:space="preserve"> </v>
      </c>
      <c r="R313" s="41">
        <f t="shared" ca="1" si="73"/>
        <v>1</v>
      </c>
      <c r="S313" s="41" t="str">
        <f t="shared" ca="1" si="74"/>
        <v xml:space="preserve"> </v>
      </c>
      <c r="T313" s="41" t="str">
        <f t="shared" ca="1" si="75"/>
        <v xml:space="preserve"> </v>
      </c>
      <c r="U313" s="41">
        <f t="shared" ca="1" si="76"/>
        <v>1</v>
      </c>
      <c r="V313" s="41" t="str">
        <f t="shared" ca="1" si="77"/>
        <v xml:space="preserve"> </v>
      </c>
      <c r="W313" s="41">
        <f t="shared" ca="1" si="78"/>
        <v>1</v>
      </c>
    </row>
    <row r="314" spans="1:23" hidden="1" x14ac:dyDescent="0.25">
      <c r="A314" s="83">
        <f t="shared" ca="1" si="79"/>
        <v>3.6550801110153377</v>
      </c>
      <c r="B314" s="83">
        <f t="shared" ca="1" si="80"/>
        <v>4.445432310283568</v>
      </c>
      <c r="C314" s="83">
        <f t="shared" ca="1" si="80"/>
        <v>6.1122800708849336</v>
      </c>
      <c r="D314" s="83">
        <f t="shared" ca="1" si="80"/>
        <v>4.9809774875960109</v>
      </c>
      <c r="E314" s="83">
        <f t="shared" ca="1" si="80"/>
        <v>2.6465973721839746</v>
      </c>
      <c r="F314" s="83">
        <f t="shared" ca="1" si="80"/>
        <v>3.9371535300017984</v>
      </c>
      <c r="G314" s="83">
        <f t="shared" ca="1" si="66"/>
        <v>9.7673601819002709</v>
      </c>
      <c r="H314" s="83">
        <f t="shared" ca="1" si="67"/>
        <v>12.573211128613146</v>
      </c>
      <c r="I314" s="83">
        <f t="shared" ca="1" si="68"/>
        <v>11.029183212469341</v>
      </c>
      <c r="J314" s="83">
        <f t="shared" ca="1" si="69"/>
        <v>12.573211128613146</v>
      </c>
      <c r="K314" s="83">
        <f ca="1">SMALL($J$5:$J$1004,ROWS($J$5:J314))</f>
        <v>10.521377896107648</v>
      </c>
      <c r="L314" s="66">
        <f ca="1">ROWS($J$5:J314)/COUNT($J$5:$J$1004)</f>
        <v>0.31</v>
      </c>
      <c r="M314" s="66"/>
      <c r="N314" s="41" t="str">
        <f t="shared" ca="1" si="70"/>
        <v xml:space="preserve"> </v>
      </c>
      <c r="O314" s="41">
        <f t="shared" ca="1" si="71"/>
        <v>1</v>
      </c>
      <c r="P314" s="41" t="str">
        <f t="shared" ca="1" si="72"/>
        <v xml:space="preserve"> </v>
      </c>
      <c r="R314" s="41">
        <f t="shared" ca="1" si="73"/>
        <v>1</v>
      </c>
      <c r="S314" s="41" t="str">
        <f t="shared" ca="1" si="74"/>
        <v xml:space="preserve"> </v>
      </c>
      <c r="T314" s="41" t="str">
        <f t="shared" ca="1" si="75"/>
        <v xml:space="preserve"> </v>
      </c>
      <c r="U314" s="41">
        <f t="shared" ca="1" si="76"/>
        <v>1</v>
      </c>
      <c r="V314" s="41" t="str">
        <f t="shared" ca="1" si="77"/>
        <v xml:space="preserve"> </v>
      </c>
      <c r="W314" s="41">
        <f t="shared" ca="1" si="78"/>
        <v>1</v>
      </c>
    </row>
    <row r="315" spans="1:23" hidden="1" x14ac:dyDescent="0.25">
      <c r="A315" s="83">
        <f t="shared" ca="1" si="79"/>
        <v>4.67170863646583</v>
      </c>
      <c r="B315" s="83">
        <f t="shared" ca="1" si="80"/>
        <v>4.2043923653302446</v>
      </c>
      <c r="C315" s="83">
        <f t="shared" ca="1" si="80"/>
        <v>7.6458021019973348</v>
      </c>
      <c r="D315" s="83">
        <f t="shared" ca="1" si="80"/>
        <v>2.0843512153081512</v>
      </c>
      <c r="E315" s="83">
        <f t="shared" ca="1" si="80"/>
        <v>1.578363503609608</v>
      </c>
      <c r="F315" s="83">
        <f t="shared" ca="1" si="80"/>
        <v>2.730654850441196</v>
      </c>
      <c r="G315" s="83">
        <f t="shared" ca="1" si="66"/>
        <v>12.317510738463165</v>
      </c>
      <c r="H315" s="83">
        <f t="shared" ca="1" si="67"/>
        <v>9.4867147022151777</v>
      </c>
      <c r="I315" s="83">
        <f t="shared" ca="1" si="68"/>
        <v>8.5134107193810493</v>
      </c>
      <c r="J315" s="83">
        <f t="shared" ca="1" si="69"/>
        <v>12.317510738463165</v>
      </c>
      <c r="K315" s="83">
        <f ca="1">SMALL($J$5:$J$1004,ROWS($J$5:J315))</f>
        <v>10.526779042618125</v>
      </c>
      <c r="L315" s="66">
        <f ca="1">ROWS($J$5:J315)/COUNT($J$5:$J$1004)</f>
        <v>0.311</v>
      </c>
      <c r="M315" s="66"/>
      <c r="N315" s="41">
        <f t="shared" ca="1" si="70"/>
        <v>1</v>
      </c>
      <c r="O315" s="41" t="str">
        <f t="shared" ca="1" si="71"/>
        <v xml:space="preserve"> </v>
      </c>
      <c r="P315" s="41" t="str">
        <f t="shared" ca="1" si="72"/>
        <v xml:space="preserve"> </v>
      </c>
      <c r="R315" s="41">
        <f t="shared" ca="1" si="73"/>
        <v>1</v>
      </c>
      <c r="S315" s="41" t="str">
        <f t="shared" ca="1" si="74"/>
        <v xml:space="preserve"> </v>
      </c>
      <c r="T315" s="41">
        <f t="shared" ca="1" si="75"/>
        <v>1</v>
      </c>
      <c r="U315" s="41" t="str">
        <f t="shared" ca="1" si="76"/>
        <v xml:space="preserve"> </v>
      </c>
      <c r="V315" s="41" t="str">
        <f t="shared" ca="1" si="77"/>
        <v xml:space="preserve"> </v>
      </c>
      <c r="W315" s="41" t="str">
        <f t="shared" ca="1" si="78"/>
        <v xml:space="preserve"> </v>
      </c>
    </row>
    <row r="316" spans="1:23" hidden="1" x14ac:dyDescent="0.25">
      <c r="A316" s="83">
        <f t="shared" ca="1" si="79"/>
        <v>5.4644789275832206</v>
      </c>
      <c r="B316" s="83">
        <f t="shared" ca="1" si="80"/>
        <v>4.7781037920033</v>
      </c>
      <c r="C316" s="83">
        <f t="shared" ca="1" si="80"/>
        <v>5.1411246609429133</v>
      </c>
      <c r="D316" s="83">
        <f t="shared" ca="1" si="80"/>
        <v>4.4038017333131352</v>
      </c>
      <c r="E316" s="83">
        <f t="shared" ca="1" si="80"/>
        <v>2.273457550980261</v>
      </c>
      <c r="F316" s="83">
        <f t="shared" ca="1" si="80"/>
        <v>2.8104126161266594</v>
      </c>
      <c r="G316" s="83">
        <f t="shared" ca="1" si="66"/>
        <v>10.605603588526133</v>
      </c>
      <c r="H316" s="83">
        <f t="shared" ca="1" si="67"/>
        <v>12.678693277023015</v>
      </c>
      <c r="I316" s="83">
        <f t="shared" ca="1" si="68"/>
        <v>9.8619739591102196</v>
      </c>
      <c r="J316" s="83">
        <f t="shared" ca="1" si="69"/>
        <v>12.678693277023015</v>
      </c>
      <c r="K316" s="83">
        <f ca="1">SMALL($J$5:$J$1004,ROWS($J$5:J316))</f>
        <v>10.528364103629663</v>
      </c>
      <c r="L316" s="66">
        <f ca="1">ROWS($J$5:J316)/COUNT($J$5:$J$1004)</f>
        <v>0.312</v>
      </c>
      <c r="M316" s="66"/>
      <c r="N316" s="41" t="str">
        <f t="shared" ca="1" si="70"/>
        <v xml:space="preserve"> </v>
      </c>
      <c r="O316" s="41">
        <f t="shared" ca="1" si="71"/>
        <v>1</v>
      </c>
      <c r="P316" s="41" t="str">
        <f t="shared" ca="1" si="72"/>
        <v xml:space="preserve"> </v>
      </c>
      <c r="R316" s="41">
        <f t="shared" ca="1" si="73"/>
        <v>1</v>
      </c>
      <c r="S316" s="41" t="str">
        <f t="shared" ca="1" si="74"/>
        <v xml:space="preserve"> </v>
      </c>
      <c r="T316" s="41" t="str">
        <f t="shared" ca="1" si="75"/>
        <v xml:space="preserve"> </v>
      </c>
      <c r="U316" s="41">
        <f t="shared" ca="1" si="76"/>
        <v>1</v>
      </c>
      <c r="V316" s="41" t="str">
        <f t="shared" ca="1" si="77"/>
        <v xml:space="preserve"> </v>
      </c>
      <c r="W316" s="41">
        <f t="shared" ca="1" si="78"/>
        <v>1</v>
      </c>
    </row>
    <row r="317" spans="1:23" hidden="1" x14ac:dyDescent="0.25">
      <c r="A317" s="83">
        <f t="shared" ca="1" si="79"/>
        <v>2.5296806680011814</v>
      </c>
      <c r="B317" s="83">
        <f t="shared" ca="1" si="80"/>
        <v>3.2003454180713846</v>
      </c>
      <c r="C317" s="83">
        <f t="shared" ca="1" si="80"/>
        <v>7.2746434636138471</v>
      </c>
      <c r="D317" s="83">
        <f t="shared" ca="1" si="80"/>
        <v>3.4892801974903112</v>
      </c>
      <c r="E317" s="83">
        <f t="shared" ca="1" si="80"/>
        <v>1.6925383225697925</v>
      </c>
      <c r="F317" s="83">
        <f t="shared" ca="1" si="80"/>
        <v>2.1602584612675608</v>
      </c>
      <c r="G317" s="83">
        <f t="shared" ca="1" si="66"/>
        <v>9.8043241316150294</v>
      </c>
      <c r="H317" s="83">
        <f t="shared" ca="1" si="67"/>
        <v>8.1792193267590534</v>
      </c>
      <c r="I317" s="83">
        <f t="shared" ca="1" si="68"/>
        <v>7.053142201908738</v>
      </c>
      <c r="J317" s="83">
        <f t="shared" ca="1" si="69"/>
        <v>9.8043241316150294</v>
      </c>
      <c r="K317" s="83">
        <f ca="1">SMALL($J$5:$J$1004,ROWS($J$5:J317))</f>
        <v>10.530000629423778</v>
      </c>
      <c r="L317" s="66">
        <f ca="1">ROWS($J$5:J317)/COUNT($J$5:$J$1004)</f>
        <v>0.313</v>
      </c>
      <c r="M317" s="66"/>
      <c r="N317" s="41">
        <f t="shared" ca="1" si="70"/>
        <v>1</v>
      </c>
      <c r="O317" s="41" t="str">
        <f t="shared" ca="1" si="71"/>
        <v xml:space="preserve"> </v>
      </c>
      <c r="P317" s="41" t="str">
        <f t="shared" ca="1" si="72"/>
        <v xml:space="preserve"> </v>
      </c>
      <c r="R317" s="41">
        <f t="shared" ca="1" si="73"/>
        <v>1</v>
      </c>
      <c r="S317" s="41" t="str">
        <f t="shared" ca="1" si="74"/>
        <v xml:space="preserve"> </v>
      </c>
      <c r="T317" s="41">
        <f t="shared" ca="1" si="75"/>
        <v>1</v>
      </c>
      <c r="U317" s="41" t="str">
        <f t="shared" ca="1" si="76"/>
        <v xml:space="preserve"> </v>
      </c>
      <c r="V317" s="41" t="str">
        <f t="shared" ca="1" si="77"/>
        <v xml:space="preserve"> </v>
      </c>
      <c r="W317" s="41" t="str">
        <f t="shared" ca="1" si="78"/>
        <v xml:space="preserve"> </v>
      </c>
    </row>
    <row r="318" spans="1:23" hidden="1" x14ac:dyDescent="0.25">
      <c r="A318" s="83">
        <f t="shared" ca="1" si="79"/>
        <v>2.1498278174771213</v>
      </c>
      <c r="B318" s="83">
        <f t="shared" ca="1" si="80"/>
        <v>3.2208605496730089</v>
      </c>
      <c r="C318" s="83">
        <f t="shared" ca="1" si="80"/>
        <v>6.2080165970076679</v>
      </c>
      <c r="D318" s="83">
        <f t="shared" ca="1" si="80"/>
        <v>5.0086273149070148</v>
      </c>
      <c r="E318" s="83">
        <f t="shared" ca="1" si="80"/>
        <v>2.1758846633806437</v>
      </c>
      <c r="F318" s="83">
        <f t="shared" ca="1" si="80"/>
        <v>2.6440045139744646</v>
      </c>
      <c r="G318" s="83">
        <f t="shared" ca="1" si="66"/>
        <v>8.3578444144847897</v>
      </c>
      <c r="H318" s="83">
        <f t="shared" ca="1" si="67"/>
        <v>9.8024596463585993</v>
      </c>
      <c r="I318" s="83">
        <f t="shared" ca="1" si="68"/>
        <v>8.0407497270281176</v>
      </c>
      <c r="J318" s="83">
        <f t="shared" ca="1" si="69"/>
        <v>9.8024596463585993</v>
      </c>
      <c r="K318" s="83">
        <f ca="1">SMALL($J$5:$J$1004,ROWS($J$5:J318))</f>
        <v>10.531215220210139</v>
      </c>
      <c r="L318" s="66">
        <f ca="1">ROWS($J$5:J318)/COUNT($J$5:$J$1004)</f>
        <v>0.314</v>
      </c>
      <c r="M318" s="66"/>
      <c r="N318" s="41" t="str">
        <f t="shared" ca="1" si="70"/>
        <v xml:space="preserve"> </v>
      </c>
      <c r="O318" s="41">
        <f t="shared" ca="1" si="71"/>
        <v>1</v>
      </c>
      <c r="P318" s="41" t="str">
        <f t="shared" ca="1" si="72"/>
        <v xml:space="preserve"> </v>
      </c>
      <c r="R318" s="41">
        <f t="shared" ca="1" si="73"/>
        <v>1</v>
      </c>
      <c r="S318" s="41" t="str">
        <f t="shared" ca="1" si="74"/>
        <v xml:space="preserve"> </v>
      </c>
      <c r="T318" s="41" t="str">
        <f t="shared" ca="1" si="75"/>
        <v xml:space="preserve"> </v>
      </c>
      <c r="U318" s="41">
        <f t="shared" ca="1" si="76"/>
        <v>1</v>
      </c>
      <c r="V318" s="41" t="str">
        <f t="shared" ca="1" si="77"/>
        <v xml:space="preserve"> </v>
      </c>
      <c r="W318" s="41">
        <f t="shared" ca="1" si="78"/>
        <v>1</v>
      </c>
    </row>
    <row r="319" spans="1:23" hidden="1" x14ac:dyDescent="0.25">
      <c r="A319" s="83">
        <f t="shared" ca="1" si="79"/>
        <v>3.3181114082913497</v>
      </c>
      <c r="B319" s="83">
        <f t="shared" ca="1" si="80"/>
        <v>2.181040884303862</v>
      </c>
      <c r="C319" s="83">
        <f t="shared" ca="1" si="80"/>
        <v>6.7078296627441993</v>
      </c>
      <c r="D319" s="83">
        <f t="shared" ca="1" si="80"/>
        <v>5.8387630032081432</v>
      </c>
      <c r="E319" s="83">
        <f t="shared" ca="1" si="80"/>
        <v>1.9310022035940166</v>
      </c>
      <c r="F319" s="83">
        <f t="shared" ca="1" si="80"/>
        <v>2.3213980249245552</v>
      </c>
      <c r="G319" s="83">
        <f t="shared" ca="1" si="66"/>
        <v>10.025941071035549</v>
      </c>
      <c r="H319" s="83">
        <f t="shared" ca="1" si="67"/>
        <v>11.478272436424048</v>
      </c>
      <c r="I319" s="83">
        <f t="shared" ca="1" si="68"/>
        <v>6.4334411128224342</v>
      </c>
      <c r="J319" s="83">
        <f t="shared" ca="1" si="69"/>
        <v>11.478272436424048</v>
      </c>
      <c r="K319" s="83">
        <f ca="1">SMALL($J$5:$J$1004,ROWS($J$5:J319))</f>
        <v>10.532864923133973</v>
      </c>
      <c r="L319" s="66">
        <f ca="1">ROWS($J$5:J319)/COUNT($J$5:$J$1004)</f>
        <v>0.315</v>
      </c>
      <c r="M319" s="66"/>
      <c r="N319" s="41" t="str">
        <f t="shared" ca="1" si="70"/>
        <v xml:space="preserve"> </v>
      </c>
      <c r="O319" s="41">
        <f t="shared" ca="1" si="71"/>
        <v>1</v>
      </c>
      <c r="P319" s="41" t="str">
        <f t="shared" ca="1" si="72"/>
        <v xml:space="preserve"> </v>
      </c>
      <c r="R319" s="41">
        <f t="shared" ca="1" si="73"/>
        <v>1</v>
      </c>
      <c r="S319" s="41" t="str">
        <f t="shared" ca="1" si="74"/>
        <v xml:space="preserve"> </v>
      </c>
      <c r="T319" s="41" t="str">
        <f t="shared" ca="1" si="75"/>
        <v xml:space="preserve"> </v>
      </c>
      <c r="U319" s="41">
        <f t="shared" ca="1" si="76"/>
        <v>1</v>
      </c>
      <c r="V319" s="41" t="str">
        <f t="shared" ca="1" si="77"/>
        <v xml:space="preserve"> </v>
      </c>
      <c r="W319" s="41">
        <f t="shared" ca="1" si="78"/>
        <v>1</v>
      </c>
    </row>
    <row r="320" spans="1:23" hidden="1" x14ac:dyDescent="0.25">
      <c r="A320" s="83">
        <f t="shared" ca="1" si="79"/>
        <v>3.2117662053483946</v>
      </c>
      <c r="B320" s="83">
        <f t="shared" ca="1" si="80"/>
        <v>1.7702563527079076</v>
      </c>
      <c r="C320" s="83">
        <f t="shared" ca="1" si="80"/>
        <v>4.1770011598654548</v>
      </c>
      <c r="D320" s="83">
        <f t="shared" ca="1" si="80"/>
        <v>4.1820239886439481</v>
      </c>
      <c r="E320" s="83">
        <f t="shared" ca="1" si="80"/>
        <v>2.6009625784828598</v>
      </c>
      <c r="F320" s="83">
        <f t="shared" ca="1" si="80"/>
        <v>3.9945147155595846</v>
      </c>
      <c r="G320" s="83">
        <f t="shared" ca="1" si="66"/>
        <v>7.3887673652138499</v>
      </c>
      <c r="H320" s="83">
        <f t="shared" ca="1" si="67"/>
        <v>11.388304909551927</v>
      </c>
      <c r="I320" s="83">
        <f t="shared" ca="1" si="68"/>
        <v>8.3657336467503534</v>
      </c>
      <c r="J320" s="83">
        <f t="shared" ca="1" si="69"/>
        <v>11.388304909551927</v>
      </c>
      <c r="K320" s="83">
        <f ca="1">SMALL($J$5:$J$1004,ROWS($J$5:J320))</f>
        <v>10.537429251130057</v>
      </c>
      <c r="L320" s="66">
        <f ca="1">ROWS($J$5:J320)/COUNT($J$5:$J$1004)</f>
        <v>0.316</v>
      </c>
      <c r="M320" s="66"/>
      <c r="N320" s="41" t="str">
        <f t="shared" ca="1" si="70"/>
        <v xml:space="preserve"> </v>
      </c>
      <c r="O320" s="41">
        <f t="shared" ca="1" si="71"/>
        <v>1</v>
      </c>
      <c r="P320" s="41" t="str">
        <f t="shared" ca="1" si="72"/>
        <v xml:space="preserve"> </v>
      </c>
      <c r="R320" s="41">
        <f t="shared" ca="1" si="73"/>
        <v>1</v>
      </c>
      <c r="S320" s="41" t="str">
        <f t="shared" ca="1" si="74"/>
        <v xml:space="preserve"> </v>
      </c>
      <c r="T320" s="41" t="str">
        <f t="shared" ca="1" si="75"/>
        <v xml:space="preserve"> </v>
      </c>
      <c r="U320" s="41">
        <f t="shared" ca="1" si="76"/>
        <v>1</v>
      </c>
      <c r="V320" s="41" t="str">
        <f t="shared" ca="1" si="77"/>
        <v xml:space="preserve"> </v>
      </c>
      <c r="W320" s="41">
        <f t="shared" ca="1" si="78"/>
        <v>1</v>
      </c>
    </row>
    <row r="321" spans="1:23" hidden="1" x14ac:dyDescent="0.25">
      <c r="A321" s="83">
        <f t="shared" ca="1" si="79"/>
        <v>2.5016484300649022</v>
      </c>
      <c r="B321" s="83">
        <f t="shared" ca="1" si="80"/>
        <v>3.5043975977779382</v>
      </c>
      <c r="C321" s="83">
        <f t="shared" ca="1" si="80"/>
        <v>6.3985384531993343</v>
      </c>
      <c r="D321" s="83">
        <f t="shared" ca="1" si="80"/>
        <v>3.7721810877926103</v>
      </c>
      <c r="E321" s="83">
        <f t="shared" ca="1" si="80"/>
        <v>1.3064290849648108</v>
      </c>
      <c r="F321" s="83">
        <f t="shared" ca="1" si="80"/>
        <v>3.5890790374234545</v>
      </c>
      <c r="G321" s="83">
        <f t="shared" ca="1" si="66"/>
        <v>8.9001868832642366</v>
      </c>
      <c r="H321" s="83">
        <f t="shared" ca="1" si="67"/>
        <v>9.862908555280967</v>
      </c>
      <c r="I321" s="83">
        <f t="shared" ca="1" si="68"/>
        <v>8.3999057201662026</v>
      </c>
      <c r="J321" s="83">
        <f t="shared" ca="1" si="69"/>
        <v>9.862908555280967</v>
      </c>
      <c r="K321" s="83">
        <f ca="1">SMALL($J$5:$J$1004,ROWS($J$5:J321))</f>
        <v>10.540868226712412</v>
      </c>
      <c r="L321" s="66">
        <f ca="1">ROWS($J$5:J321)/COUNT($J$5:$J$1004)</f>
        <v>0.317</v>
      </c>
      <c r="M321" s="66"/>
      <c r="N321" s="41" t="str">
        <f t="shared" ca="1" si="70"/>
        <v xml:space="preserve"> </v>
      </c>
      <c r="O321" s="41">
        <f t="shared" ca="1" si="71"/>
        <v>1</v>
      </c>
      <c r="P321" s="41" t="str">
        <f t="shared" ca="1" si="72"/>
        <v xml:space="preserve"> </v>
      </c>
      <c r="R321" s="41">
        <f t="shared" ca="1" si="73"/>
        <v>1</v>
      </c>
      <c r="S321" s="41" t="str">
        <f t="shared" ca="1" si="74"/>
        <v xml:space="preserve"> </v>
      </c>
      <c r="T321" s="41" t="str">
        <f t="shared" ca="1" si="75"/>
        <v xml:space="preserve"> </v>
      </c>
      <c r="U321" s="41">
        <f t="shared" ca="1" si="76"/>
        <v>1</v>
      </c>
      <c r="V321" s="41" t="str">
        <f t="shared" ca="1" si="77"/>
        <v xml:space="preserve"> </v>
      </c>
      <c r="W321" s="41">
        <f t="shared" ca="1" si="78"/>
        <v>1</v>
      </c>
    </row>
    <row r="322" spans="1:23" hidden="1" x14ac:dyDescent="0.25">
      <c r="A322" s="83">
        <f t="shared" ca="1" si="79"/>
        <v>4.5245077186654958</v>
      </c>
      <c r="B322" s="83">
        <f t="shared" ca="1" si="80"/>
        <v>4.7557763586822226</v>
      </c>
      <c r="C322" s="83">
        <f t="shared" ca="1" si="80"/>
        <v>6.8082189447356196</v>
      </c>
      <c r="D322" s="83">
        <f t="shared" ca="1" si="80"/>
        <v>3.6977780705421703</v>
      </c>
      <c r="E322" s="83">
        <f t="shared" ca="1" si="80"/>
        <v>1.8696662779918893</v>
      </c>
      <c r="F322" s="83">
        <f t="shared" ca="1" si="80"/>
        <v>3.0585675731504409</v>
      </c>
      <c r="G322" s="83">
        <f t="shared" ca="1" si="66"/>
        <v>11.332726663401115</v>
      </c>
      <c r="H322" s="83">
        <f t="shared" ca="1" si="67"/>
        <v>11.280853362358107</v>
      </c>
      <c r="I322" s="83">
        <f t="shared" ca="1" si="68"/>
        <v>9.6840102098245531</v>
      </c>
      <c r="J322" s="83">
        <f t="shared" ca="1" si="69"/>
        <v>11.332726663401115</v>
      </c>
      <c r="K322" s="83">
        <f ca="1">SMALL($J$5:$J$1004,ROWS($J$5:J322))</f>
        <v>10.550462482426074</v>
      </c>
      <c r="L322" s="66">
        <f ca="1">ROWS($J$5:J322)/COUNT($J$5:$J$1004)</f>
        <v>0.318</v>
      </c>
      <c r="M322" s="66"/>
      <c r="N322" s="41">
        <f t="shared" ca="1" si="70"/>
        <v>1</v>
      </c>
      <c r="O322" s="41" t="str">
        <f t="shared" ca="1" si="71"/>
        <v xml:space="preserve"> </v>
      </c>
      <c r="P322" s="41" t="str">
        <f t="shared" ca="1" si="72"/>
        <v xml:space="preserve"> </v>
      </c>
      <c r="R322" s="41">
        <f t="shared" ca="1" si="73"/>
        <v>1</v>
      </c>
      <c r="S322" s="41" t="str">
        <f t="shared" ca="1" si="74"/>
        <v xml:space="preserve"> </v>
      </c>
      <c r="T322" s="41">
        <f t="shared" ca="1" si="75"/>
        <v>1</v>
      </c>
      <c r="U322" s="41" t="str">
        <f t="shared" ca="1" si="76"/>
        <v xml:space="preserve"> </v>
      </c>
      <c r="V322" s="41" t="str">
        <f t="shared" ca="1" si="77"/>
        <v xml:space="preserve"> </v>
      </c>
      <c r="W322" s="41" t="str">
        <f t="shared" ca="1" si="78"/>
        <v xml:space="preserve"> </v>
      </c>
    </row>
    <row r="323" spans="1:23" hidden="1" x14ac:dyDescent="0.25">
      <c r="A323" s="83">
        <f t="shared" ca="1" si="79"/>
        <v>3.5007834180882957</v>
      </c>
      <c r="B323" s="83">
        <f t="shared" ca="1" si="80"/>
        <v>2.5278113143799334</v>
      </c>
      <c r="C323" s="83">
        <f t="shared" ca="1" si="80"/>
        <v>7.5323184199343709</v>
      </c>
      <c r="D323" s="83">
        <f t="shared" ca="1" si="80"/>
        <v>3.3830228852866084</v>
      </c>
      <c r="E323" s="83">
        <f t="shared" ca="1" si="80"/>
        <v>1.594973133830744</v>
      </c>
      <c r="F323" s="83">
        <f t="shared" ca="1" si="80"/>
        <v>3.0585041869962657</v>
      </c>
      <c r="G323" s="83">
        <f t="shared" ca="1" si="66"/>
        <v>11.033101838022667</v>
      </c>
      <c r="H323" s="83">
        <f t="shared" ca="1" si="67"/>
        <v>9.9423104903711703</v>
      </c>
      <c r="I323" s="83">
        <f t="shared" ca="1" si="68"/>
        <v>7.1812886352069434</v>
      </c>
      <c r="J323" s="83">
        <f t="shared" ca="1" si="69"/>
        <v>11.033101838022667</v>
      </c>
      <c r="K323" s="83">
        <f ca="1">SMALL($J$5:$J$1004,ROWS($J$5:J323))</f>
        <v>10.554744255454018</v>
      </c>
      <c r="L323" s="66">
        <f ca="1">ROWS($J$5:J323)/COUNT($J$5:$J$1004)</f>
        <v>0.31900000000000001</v>
      </c>
      <c r="M323" s="66"/>
      <c r="N323" s="41">
        <f t="shared" ca="1" si="70"/>
        <v>1</v>
      </c>
      <c r="O323" s="41" t="str">
        <f t="shared" ca="1" si="71"/>
        <v xml:space="preserve"> </v>
      </c>
      <c r="P323" s="41" t="str">
        <f t="shared" ca="1" si="72"/>
        <v xml:space="preserve"> </v>
      </c>
      <c r="R323" s="41">
        <f t="shared" ca="1" si="73"/>
        <v>1</v>
      </c>
      <c r="S323" s="41" t="str">
        <f t="shared" ca="1" si="74"/>
        <v xml:space="preserve"> </v>
      </c>
      <c r="T323" s="41">
        <f t="shared" ca="1" si="75"/>
        <v>1</v>
      </c>
      <c r="U323" s="41" t="str">
        <f t="shared" ca="1" si="76"/>
        <v xml:space="preserve"> </v>
      </c>
      <c r="V323" s="41" t="str">
        <f t="shared" ca="1" si="77"/>
        <v xml:space="preserve"> </v>
      </c>
      <c r="W323" s="41" t="str">
        <f t="shared" ca="1" si="78"/>
        <v xml:space="preserve"> </v>
      </c>
    </row>
    <row r="324" spans="1:23" hidden="1" x14ac:dyDescent="0.25">
      <c r="A324" s="83">
        <f t="shared" ca="1" si="79"/>
        <v>5.7494376044601569</v>
      </c>
      <c r="B324" s="83">
        <f t="shared" ca="1" si="80"/>
        <v>2.781079593846798</v>
      </c>
      <c r="C324" s="83">
        <f t="shared" ca="1" si="80"/>
        <v>4.6862854726376142</v>
      </c>
      <c r="D324" s="83">
        <f t="shared" ca="1" si="80"/>
        <v>4.980615526055197</v>
      </c>
      <c r="E324" s="83">
        <f t="shared" ca="1" si="80"/>
        <v>1.6862045257090157</v>
      </c>
      <c r="F324" s="83">
        <f t="shared" ca="1" si="80"/>
        <v>3.8398136801168792</v>
      </c>
      <c r="G324" s="83">
        <f t="shared" ca="1" si="66"/>
        <v>10.435723077097771</v>
      </c>
      <c r="H324" s="83">
        <f t="shared" ca="1" si="67"/>
        <v>14.569866810632234</v>
      </c>
      <c r="I324" s="83">
        <f t="shared" ca="1" si="68"/>
        <v>8.3070977996726931</v>
      </c>
      <c r="J324" s="83">
        <f t="shared" ca="1" si="69"/>
        <v>14.569866810632234</v>
      </c>
      <c r="K324" s="83">
        <f ca="1">SMALL($J$5:$J$1004,ROWS($J$5:J324))</f>
        <v>10.570450510308163</v>
      </c>
      <c r="L324" s="66">
        <f ca="1">ROWS($J$5:J324)/COUNT($J$5:$J$1004)</f>
        <v>0.32</v>
      </c>
      <c r="M324" s="66"/>
      <c r="N324" s="41" t="str">
        <f t="shared" ca="1" si="70"/>
        <v xml:space="preserve"> </v>
      </c>
      <c r="O324" s="41">
        <f t="shared" ca="1" si="71"/>
        <v>1</v>
      </c>
      <c r="P324" s="41" t="str">
        <f t="shared" ca="1" si="72"/>
        <v xml:space="preserve"> </v>
      </c>
      <c r="R324" s="41">
        <f t="shared" ca="1" si="73"/>
        <v>1</v>
      </c>
      <c r="S324" s="41" t="str">
        <f t="shared" ca="1" si="74"/>
        <v xml:space="preserve"> </v>
      </c>
      <c r="T324" s="41" t="str">
        <f t="shared" ca="1" si="75"/>
        <v xml:space="preserve"> </v>
      </c>
      <c r="U324" s="41">
        <f t="shared" ca="1" si="76"/>
        <v>1</v>
      </c>
      <c r="V324" s="41" t="str">
        <f t="shared" ca="1" si="77"/>
        <v xml:space="preserve"> </v>
      </c>
      <c r="W324" s="41">
        <f t="shared" ca="1" si="78"/>
        <v>1</v>
      </c>
    </row>
    <row r="325" spans="1:23" hidden="1" x14ac:dyDescent="0.25">
      <c r="A325" s="83">
        <f t="shared" ca="1" si="79"/>
        <v>5.3264898411420081</v>
      </c>
      <c r="B325" s="83">
        <f t="shared" ca="1" si="80"/>
        <v>4.7625810888152813</v>
      </c>
      <c r="C325" s="83">
        <f t="shared" ca="1" si="80"/>
        <v>7.8346293985172641</v>
      </c>
      <c r="D325" s="83">
        <f t="shared" ca="1" si="80"/>
        <v>4.159352723657296</v>
      </c>
      <c r="E325" s="83">
        <f t="shared" ca="1" si="80"/>
        <v>2.6788528422917484</v>
      </c>
      <c r="F325" s="83">
        <f t="shared" ca="1" si="80"/>
        <v>3.6032163641544876</v>
      </c>
      <c r="G325" s="83">
        <f t="shared" ca="1" si="66"/>
        <v>13.161119239659271</v>
      </c>
      <c r="H325" s="83">
        <f t="shared" ca="1" si="67"/>
        <v>13.089058928953792</v>
      </c>
      <c r="I325" s="83">
        <f t="shared" ca="1" si="68"/>
        <v>11.044650295261517</v>
      </c>
      <c r="J325" s="83">
        <f t="shared" ca="1" si="69"/>
        <v>13.161119239659271</v>
      </c>
      <c r="K325" s="83">
        <f ca="1">SMALL($J$5:$J$1004,ROWS($J$5:J325))</f>
        <v>10.574263988593124</v>
      </c>
      <c r="L325" s="66">
        <f ca="1">ROWS($J$5:J325)/COUNT($J$5:$J$1004)</f>
        <v>0.32100000000000001</v>
      </c>
      <c r="M325" s="66"/>
      <c r="N325" s="41">
        <f t="shared" ca="1" si="70"/>
        <v>1</v>
      </c>
      <c r="O325" s="41" t="str">
        <f t="shared" ca="1" si="71"/>
        <v xml:space="preserve"> </v>
      </c>
      <c r="P325" s="41" t="str">
        <f t="shared" ca="1" si="72"/>
        <v xml:space="preserve"> </v>
      </c>
      <c r="R325" s="41">
        <f t="shared" ca="1" si="73"/>
        <v>1</v>
      </c>
      <c r="S325" s="41" t="str">
        <f t="shared" ca="1" si="74"/>
        <v xml:space="preserve"> </v>
      </c>
      <c r="T325" s="41">
        <f t="shared" ca="1" si="75"/>
        <v>1</v>
      </c>
      <c r="U325" s="41" t="str">
        <f t="shared" ca="1" si="76"/>
        <v xml:space="preserve"> </v>
      </c>
      <c r="V325" s="41" t="str">
        <f t="shared" ca="1" si="77"/>
        <v xml:space="preserve"> </v>
      </c>
      <c r="W325" s="41" t="str">
        <f t="shared" ca="1" si="78"/>
        <v xml:space="preserve"> </v>
      </c>
    </row>
    <row r="326" spans="1:23" hidden="1" x14ac:dyDescent="0.25">
      <c r="A326" s="83">
        <f t="shared" ca="1" si="79"/>
        <v>3.1322957722566218</v>
      </c>
      <c r="B326" s="83">
        <f t="shared" ca="1" si="80"/>
        <v>3.7389157999006404</v>
      </c>
      <c r="C326" s="83">
        <f t="shared" ca="1" si="80"/>
        <v>7.7261147294051646</v>
      </c>
      <c r="D326" s="83">
        <f t="shared" ca="1" si="80"/>
        <v>2.2875544822499769</v>
      </c>
      <c r="E326" s="83">
        <f t="shared" ca="1" si="80"/>
        <v>2.431705483940612</v>
      </c>
      <c r="F326" s="83">
        <f t="shared" ca="1" si="80"/>
        <v>3.0906900302873419</v>
      </c>
      <c r="G326" s="83">
        <f t="shared" ref="G326:G389" ca="1" si="81">A326+C326</f>
        <v>10.858410501661787</v>
      </c>
      <c r="H326" s="83">
        <f t="shared" ref="H326:H389" ca="1" si="82">A326+D326+F326</f>
        <v>8.5105402847939402</v>
      </c>
      <c r="I326" s="83">
        <f t="shared" ref="I326:I389" ca="1" si="83">B326+E326+F326</f>
        <v>9.2613113141285943</v>
      </c>
      <c r="J326" s="83">
        <f t="shared" ref="J326:J389" ca="1" si="84">MAX(G326:I326)</f>
        <v>10.858410501661787</v>
      </c>
      <c r="K326" s="83">
        <f ca="1">SMALL($J$5:$J$1004,ROWS($J$5:J326))</f>
        <v>10.577705217506701</v>
      </c>
      <c r="L326" s="66">
        <f ca="1">ROWS($J$5:J326)/COUNT($J$5:$J$1004)</f>
        <v>0.32200000000000001</v>
      </c>
      <c r="M326" s="66"/>
      <c r="N326" s="41">
        <f t="shared" ref="N326:N389" ca="1" si="85">IF(G326=$J326,1," ")</f>
        <v>1</v>
      </c>
      <c r="O326" s="41" t="str">
        <f t="shared" ref="O326:O389" ca="1" si="86">IF(H326=$J326,1," ")</f>
        <v xml:space="preserve"> </v>
      </c>
      <c r="P326" s="41" t="str">
        <f t="shared" ref="P326:P389" ca="1" si="87">IF(I326=$J326,1," ")</f>
        <v xml:space="preserve"> </v>
      </c>
      <c r="R326" s="41">
        <f t="shared" ref="R326:R389" ca="1" si="88">IF(SUM(N326:O326)&gt;0,SUM(N326:O326)," ")</f>
        <v>1</v>
      </c>
      <c r="S326" s="41" t="str">
        <f t="shared" ref="S326:S389" ca="1" si="89">P326</f>
        <v xml:space="preserve"> </v>
      </c>
      <c r="T326" s="41">
        <f t="shared" ref="T326:T389" ca="1" si="90">N326</f>
        <v>1</v>
      </c>
      <c r="U326" s="41" t="str">
        <f t="shared" ref="U326:U389" ca="1" si="91">O326</f>
        <v xml:space="preserve"> </v>
      </c>
      <c r="V326" s="41" t="str">
        <f t="shared" ref="V326:V389" ca="1" si="92">P326</f>
        <v xml:space="preserve"> </v>
      </c>
      <c r="W326" s="41" t="str">
        <f t="shared" ref="W326:W389" ca="1" si="93">IF(SUM(O326:P326)&gt;0, SUM(O326:P326)," ")</f>
        <v xml:space="preserve"> </v>
      </c>
    </row>
    <row r="327" spans="1:23" hidden="1" x14ac:dyDescent="0.25">
      <c r="A327" s="83">
        <f t="shared" ca="1" si="79"/>
        <v>5.8161753545041339</v>
      </c>
      <c r="B327" s="83">
        <f t="shared" ca="1" si="80"/>
        <v>3.2448891225704402</v>
      </c>
      <c r="C327" s="83">
        <f t="shared" ca="1" si="80"/>
        <v>7.4412123726887804</v>
      </c>
      <c r="D327" s="83">
        <f t="shared" ca="1" si="80"/>
        <v>5.6067767683414029</v>
      </c>
      <c r="E327" s="83">
        <f t="shared" ca="1" si="80"/>
        <v>1.7104557729207825</v>
      </c>
      <c r="F327" s="83">
        <f t="shared" ca="1" si="80"/>
        <v>2.8083580113267779</v>
      </c>
      <c r="G327" s="83">
        <f t="shared" ca="1" si="81"/>
        <v>13.257387727192913</v>
      </c>
      <c r="H327" s="83">
        <f t="shared" ca="1" si="82"/>
        <v>14.231310134172315</v>
      </c>
      <c r="I327" s="83">
        <f t="shared" ca="1" si="83"/>
        <v>7.7637029068180006</v>
      </c>
      <c r="J327" s="83">
        <f t="shared" ca="1" si="84"/>
        <v>14.231310134172315</v>
      </c>
      <c r="K327" s="83">
        <f ca="1">SMALL($J$5:$J$1004,ROWS($J$5:J327))</f>
        <v>10.580589175015305</v>
      </c>
      <c r="L327" s="66">
        <f ca="1">ROWS($J$5:J327)/COUNT($J$5:$J$1004)</f>
        <v>0.32300000000000001</v>
      </c>
      <c r="M327" s="66"/>
      <c r="N327" s="41" t="str">
        <f t="shared" ca="1" si="85"/>
        <v xml:space="preserve"> </v>
      </c>
      <c r="O327" s="41">
        <f t="shared" ca="1" si="86"/>
        <v>1</v>
      </c>
      <c r="P327" s="41" t="str">
        <f t="shared" ca="1" si="87"/>
        <v xml:space="preserve"> </v>
      </c>
      <c r="R327" s="41">
        <f t="shared" ca="1" si="88"/>
        <v>1</v>
      </c>
      <c r="S327" s="41" t="str">
        <f t="shared" ca="1" si="89"/>
        <v xml:space="preserve"> </v>
      </c>
      <c r="T327" s="41" t="str">
        <f t="shared" ca="1" si="90"/>
        <v xml:space="preserve"> </v>
      </c>
      <c r="U327" s="41">
        <f t="shared" ca="1" si="91"/>
        <v>1</v>
      </c>
      <c r="V327" s="41" t="str">
        <f t="shared" ca="1" si="92"/>
        <v xml:space="preserve"> </v>
      </c>
      <c r="W327" s="41">
        <f t="shared" ca="1" si="93"/>
        <v>1</v>
      </c>
    </row>
    <row r="328" spans="1:23" hidden="1" x14ac:dyDescent="0.25">
      <c r="A328" s="83">
        <f t="shared" ca="1" si="79"/>
        <v>4.612328027222933</v>
      </c>
      <c r="B328" s="83">
        <f t="shared" ca="1" si="80"/>
        <v>4.9767854067983066</v>
      </c>
      <c r="C328" s="83">
        <f t="shared" ca="1" si="80"/>
        <v>4.1537238321264134</v>
      </c>
      <c r="D328" s="83">
        <f t="shared" ca="1" si="80"/>
        <v>5.3928744490030196</v>
      </c>
      <c r="E328" s="83">
        <f t="shared" ca="1" si="80"/>
        <v>1.813369026087754</v>
      </c>
      <c r="F328" s="83">
        <f t="shared" ca="1" si="80"/>
        <v>3.848230486612251</v>
      </c>
      <c r="G328" s="83">
        <f t="shared" ca="1" si="81"/>
        <v>8.7660518593493464</v>
      </c>
      <c r="H328" s="83">
        <f t="shared" ca="1" si="82"/>
        <v>13.853432962838205</v>
      </c>
      <c r="I328" s="83">
        <f t="shared" ca="1" si="83"/>
        <v>10.638384919498311</v>
      </c>
      <c r="J328" s="83">
        <f t="shared" ca="1" si="84"/>
        <v>13.853432962838205</v>
      </c>
      <c r="K328" s="83">
        <f ca="1">SMALL($J$5:$J$1004,ROWS($J$5:J328))</f>
        <v>10.581404856042276</v>
      </c>
      <c r="L328" s="66">
        <f ca="1">ROWS($J$5:J328)/COUNT($J$5:$J$1004)</f>
        <v>0.32400000000000001</v>
      </c>
      <c r="M328" s="66"/>
      <c r="N328" s="41" t="str">
        <f t="shared" ca="1" si="85"/>
        <v xml:space="preserve"> </v>
      </c>
      <c r="O328" s="41">
        <f t="shared" ca="1" si="86"/>
        <v>1</v>
      </c>
      <c r="P328" s="41" t="str">
        <f t="shared" ca="1" si="87"/>
        <v xml:space="preserve"> </v>
      </c>
      <c r="R328" s="41">
        <f t="shared" ca="1" si="88"/>
        <v>1</v>
      </c>
      <c r="S328" s="41" t="str">
        <f t="shared" ca="1" si="89"/>
        <v xml:space="preserve"> </v>
      </c>
      <c r="T328" s="41" t="str">
        <f t="shared" ca="1" si="90"/>
        <v xml:space="preserve"> </v>
      </c>
      <c r="U328" s="41">
        <f t="shared" ca="1" si="91"/>
        <v>1</v>
      </c>
      <c r="V328" s="41" t="str">
        <f t="shared" ca="1" si="92"/>
        <v xml:space="preserve"> </v>
      </c>
      <c r="W328" s="41">
        <f t="shared" ca="1" si="93"/>
        <v>1</v>
      </c>
    </row>
    <row r="329" spans="1:23" hidden="1" x14ac:dyDescent="0.25">
      <c r="A329" s="83">
        <f t="shared" ca="1" si="79"/>
        <v>3.8942127016821795</v>
      </c>
      <c r="B329" s="83">
        <f t="shared" ca="1" si="80"/>
        <v>1.1928195603556553</v>
      </c>
      <c r="C329" s="83">
        <f t="shared" ca="1" si="80"/>
        <v>4.0155532688241671</v>
      </c>
      <c r="D329" s="83">
        <f t="shared" ca="1" si="80"/>
        <v>3.670385398941344</v>
      </c>
      <c r="E329" s="83">
        <f t="shared" ca="1" si="80"/>
        <v>1.8119381673158617</v>
      </c>
      <c r="F329" s="83">
        <f t="shared" ca="1" si="80"/>
        <v>2.9858643818025494</v>
      </c>
      <c r="G329" s="83">
        <f t="shared" ca="1" si="81"/>
        <v>7.9097659705063466</v>
      </c>
      <c r="H329" s="83">
        <f t="shared" ca="1" si="82"/>
        <v>10.550462482426074</v>
      </c>
      <c r="I329" s="83">
        <f t="shared" ca="1" si="83"/>
        <v>5.9906221094740664</v>
      </c>
      <c r="J329" s="83">
        <f t="shared" ca="1" si="84"/>
        <v>10.550462482426074</v>
      </c>
      <c r="K329" s="83">
        <f ca="1">SMALL($J$5:$J$1004,ROWS($J$5:J329))</f>
        <v>10.592449428081165</v>
      </c>
      <c r="L329" s="66">
        <f ca="1">ROWS($J$5:J329)/COUNT($J$5:$J$1004)</f>
        <v>0.32500000000000001</v>
      </c>
      <c r="M329" s="66"/>
      <c r="N329" s="41" t="str">
        <f t="shared" ca="1" si="85"/>
        <v xml:space="preserve"> </v>
      </c>
      <c r="O329" s="41">
        <f t="shared" ca="1" si="86"/>
        <v>1</v>
      </c>
      <c r="P329" s="41" t="str">
        <f t="shared" ca="1" si="87"/>
        <v xml:space="preserve"> </v>
      </c>
      <c r="R329" s="41">
        <f t="shared" ca="1" si="88"/>
        <v>1</v>
      </c>
      <c r="S329" s="41" t="str">
        <f t="shared" ca="1" si="89"/>
        <v xml:space="preserve"> </v>
      </c>
      <c r="T329" s="41" t="str">
        <f t="shared" ca="1" si="90"/>
        <v xml:space="preserve"> </v>
      </c>
      <c r="U329" s="41">
        <f t="shared" ca="1" si="91"/>
        <v>1</v>
      </c>
      <c r="V329" s="41" t="str">
        <f t="shared" ca="1" si="92"/>
        <v xml:space="preserve"> </v>
      </c>
      <c r="W329" s="41">
        <f t="shared" ca="1" si="93"/>
        <v>1</v>
      </c>
    </row>
    <row r="330" spans="1:23" hidden="1" x14ac:dyDescent="0.25">
      <c r="A330" s="83">
        <f t="shared" ca="1" si="79"/>
        <v>5.3226413217209316</v>
      </c>
      <c r="B330" s="83">
        <f t="shared" ca="1" si="80"/>
        <v>2.9397622995752188</v>
      </c>
      <c r="C330" s="83">
        <f t="shared" ca="1" si="80"/>
        <v>5.8855002596814838</v>
      </c>
      <c r="D330" s="83">
        <f t="shared" ca="1" si="80"/>
        <v>4.2835891927670939</v>
      </c>
      <c r="E330" s="83">
        <f t="shared" ca="1" si="80"/>
        <v>2.6492397630994331</v>
      </c>
      <c r="F330" s="83">
        <f t="shared" ca="1" si="80"/>
        <v>2.5029738351769071</v>
      </c>
      <c r="G330" s="83">
        <f t="shared" ca="1" si="81"/>
        <v>11.208141581402415</v>
      </c>
      <c r="H330" s="83">
        <f t="shared" ca="1" si="82"/>
        <v>12.109204349664932</v>
      </c>
      <c r="I330" s="83">
        <f t="shared" ca="1" si="83"/>
        <v>8.0919758978515581</v>
      </c>
      <c r="J330" s="83">
        <f t="shared" ca="1" si="84"/>
        <v>12.109204349664932</v>
      </c>
      <c r="K330" s="83">
        <f ca="1">SMALL($J$5:$J$1004,ROWS($J$5:J330))</f>
        <v>10.595201941120433</v>
      </c>
      <c r="L330" s="66">
        <f ca="1">ROWS($J$5:J330)/COUNT($J$5:$J$1004)</f>
        <v>0.32600000000000001</v>
      </c>
      <c r="M330" s="66"/>
      <c r="N330" s="41" t="str">
        <f t="shared" ca="1" si="85"/>
        <v xml:space="preserve"> </v>
      </c>
      <c r="O330" s="41">
        <f t="shared" ca="1" si="86"/>
        <v>1</v>
      </c>
      <c r="P330" s="41" t="str">
        <f t="shared" ca="1" si="87"/>
        <v xml:space="preserve"> </v>
      </c>
      <c r="R330" s="41">
        <f t="shared" ca="1" si="88"/>
        <v>1</v>
      </c>
      <c r="S330" s="41" t="str">
        <f t="shared" ca="1" si="89"/>
        <v xml:space="preserve"> </v>
      </c>
      <c r="T330" s="41" t="str">
        <f t="shared" ca="1" si="90"/>
        <v xml:space="preserve"> </v>
      </c>
      <c r="U330" s="41">
        <f t="shared" ca="1" si="91"/>
        <v>1</v>
      </c>
      <c r="V330" s="41" t="str">
        <f t="shared" ca="1" si="92"/>
        <v xml:space="preserve"> </v>
      </c>
      <c r="W330" s="41">
        <f t="shared" ca="1" si="93"/>
        <v>1</v>
      </c>
    </row>
    <row r="331" spans="1:23" hidden="1" x14ac:dyDescent="0.25">
      <c r="A331" s="83">
        <f t="shared" ca="1" si="79"/>
        <v>4.0114767271232896</v>
      </c>
      <c r="B331" s="83">
        <f t="shared" ca="1" si="80"/>
        <v>1.3197501249984609</v>
      </c>
      <c r="C331" s="83">
        <f t="shared" ca="1" si="80"/>
        <v>4.1501780913248805</v>
      </c>
      <c r="D331" s="83">
        <f t="shared" ca="1" si="80"/>
        <v>5.2762177389671514</v>
      </c>
      <c r="E331" s="83">
        <f t="shared" ca="1" si="80"/>
        <v>2.5475945870909626</v>
      </c>
      <c r="F331" s="83">
        <f t="shared" ca="1" si="80"/>
        <v>2.6137362882553283</v>
      </c>
      <c r="G331" s="83">
        <f t="shared" ca="1" si="81"/>
        <v>8.1616548184481701</v>
      </c>
      <c r="H331" s="83">
        <f t="shared" ca="1" si="82"/>
        <v>11.901430754345769</v>
      </c>
      <c r="I331" s="83">
        <f t="shared" ca="1" si="83"/>
        <v>6.4810810003447514</v>
      </c>
      <c r="J331" s="83">
        <f t="shared" ca="1" si="84"/>
        <v>11.901430754345769</v>
      </c>
      <c r="K331" s="83">
        <f ca="1">SMALL($J$5:$J$1004,ROWS($J$5:J331))</f>
        <v>10.595432531793406</v>
      </c>
      <c r="L331" s="66">
        <f ca="1">ROWS($J$5:J331)/COUNT($J$5:$J$1004)</f>
        <v>0.32700000000000001</v>
      </c>
      <c r="M331" s="66"/>
      <c r="N331" s="41" t="str">
        <f t="shared" ca="1" si="85"/>
        <v xml:space="preserve"> </v>
      </c>
      <c r="O331" s="41">
        <f t="shared" ca="1" si="86"/>
        <v>1</v>
      </c>
      <c r="P331" s="41" t="str">
        <f t="shared" ca="1" si="87"/>
        <v xml:space="preserve"> </v>
      </c>
      <c r="R331" s="41">
        <f t="shared" ca="1" si="88"/>
        <v>1</v>
      </c>
      <c r="S331" s="41" t="str">
        <f t="shared" ca="1" si="89"/>
        <v xml:space="preserve"> </v>
      </c>
      <c r="T331" s="41" t="str">
        <f t="shared" ca="1" si="90"/>
        <v xml:space="preserve"> </v>
      </c>
      <c r="U331" s="41">
        <f t="shared" ca="1" si="91"/>
        <v>1</v>
      </c>
      <c r="V331" s="41" t="str">
        <f t="shared" ca="1" si="92"/>
        <v xml:space="preserve"> </v>
      </c>
      <c r="W331" s="41">
        <f t="shared" ca="1" si="93"/>
        <v>1</v>
      </c>
    </row>
    <row r="332" spans="1:23" hidden="1" x14ac:dyDescent="0.25">
      <c r="A332" s="83">
        <f t="shared" ca="1" si="79"/>
        <v>4.952730193863415</v>
      </c>
      <c r="B332" s="83">
        <f t="shared" ca="1" si="80"/>
        <v>4.4848072883665955</v>
      </c>
      <c r="C332" s="83">
        <f t="shared" ca="1" si="80"/>
        <v>6.6141950114062418</v>
      </c>
      <c r="D332" s="83">
        <f t="shared" ca="1" si="80"/>
        <v>4.35504215280144</v>
      </c>
      <c r="E332" s="83">
        <f t="shared" ca="1" si="80"/>
        <v>1.6125409996403928</v>
      </c>
      <c r="F332" s="83">
        <f t="shared" ca="1" si="80"/>
        <v>2.08313369840912</v>
      </c>
      <c r="G332" s="83">
        <f t="shared" ca="1" si="81"/>
        <v>11.566925205269657</v>
      </c>
      <c r="H332" s="83">
        <f t="shared" ca="1" si="82"/>
        <v>11.390906045073976</v>
      </c>
      <c r="I332" s="83">
        <f t="shared" ca="1" si="83"/>
        <v>8.1804819864161082</v>
      </c>
      <c r="J332" s="83">
        <f t="shared" ca="1" si="84"/>
        <v>11.566925205269657</v>
      </c>
      <c r="K332" s="83">
        <f ca="1">SMALL($J$5:$J$1004,ROWS($J$5:J332))</f>
        <v>10.620880109685077</v>
      </c>
      <c r="L332" s="66">
        <f ca="1">ROWS($J$5:J332)/COUNT($J$5:$J$1004)</f>
        <v>0.32800000000000001</v>
      </c>
      <c r="M332" s="66"/>
      <c r="N332" s="41">
        <f t="shared" ca="1" si="85"/>
        <v>1</v>
      </c>
      <c r="O332" s="41" t="str">
        <f t="shared" ca="1" si="86"/>
        <v xml:space="preserve"> </v>
      </c>
      <c r="P332" s="41" t="str">
        <f t="shared" ca="1" si="87"/>
        <v xml:space="preserve"> </v>
      </c>
      <c r="R332" s="41">
        <f t="shared" ca="1" si="88"/>
        <v>1</v>
      </c>
      <c r="S332" s="41" t="str">
        <f t="shared" ca="1" si="89"/>
        <v xml:space="preserve"> </v>
      </c>
      <c r="T332" s="41">
        <f t="shared" ca="1" si="90"/>
        <v>1</v>
      </c>
      <c r="U332" s="41" t="str">
        <f t="shared" ca="1" si="91"/>
        <v xml:space="preserve"> </v>
      </c>
      <c r="V332" s="41" t="str">
        <f t="shared" ca="1" si="92"/>
        <v xml:space="preserve"> </v>
      </c>
      <c r="W332" s="41" t="str">
        <f t="shared" ca="1" si="93"/>
        <v xml:space="preserve"> </v>
      </c>
    </row>
    <row r="333" spans="1:23" hidden="1" x14ac:dyDescent="0.25">
      <c r="A333" s="83">
        <f t="shared" ca="1" si="79"/>
        <v>3.8335475936485155</v>
      </c>
      <c r="B333" s="83">
        <f t="shared" ca="1" si="80"/>
        <v>4.9131544824439093</v>
      </c>
      <c r="C333" s="83">
        <f t="shared" ca="1" si="80"/>
        <v>5.5118020864425397</v>
      </c>
      <c r="D333" s="83">
        <f t="shared" ca="1" si="80"/>
        <v>3.3085059685962244</v>
      </c>
      <c r="E333" s="83">
        <f t="shared" ca="1" si="80"/>
        <v>1.1025401329536935</v>
      </c>
      <c r="F333" s="83">
        <f t="shared" ca="1" si="80"/>
        <v>3.5902818486900898</v>
      </c>
      <c r="G333" s="83">
        <f t="shared" ca="1" si="81"/>
        <v>9.3453496800910543</v>
      </c>
      <c r="H333" s="83">
        <f t="shared" ca="1" si="82"/>
        <v>10.73233541093483</v>
      </c>
      <c r="I333" s="83">
        <f t="shared" ca="1" si="83"/>
        <v>9.6059764640876928</v>
      </c>
      <c r="J333" s="83">
        <f t="shared" ca="1" si="84"/>
        <v>10.73233541093483</v>
      </c>
      <c r="K333" s="83">
        <f ca="1">SMALL($J$5:$J$1004,ROWS($J$5:J333))</f>
        <v>10.621856721054769</v>
      </c>
      <c r="L333" s="66">
        <f ca="1">ROWS($J$5:J333)/COUNT($J$5:$J$1004)</f>
        <v>0.32900000000000001</v>
      </c>
      <c r="M333" s="66"/>
      <c r="N333" s="41" t="str">
        <f t="shared" ca="1" si="85"/>
        <v xml:space="preserve"> </v>
      </c>
      <c r="O333" s="41">
        <f t="shared" ca="1" si="86"/>
        <v>1</v>
      </c>
      <c r="P333" s="41" t="str">
        <f t="shared" ca="1" si="87"/>
        <v xml:space="preserve"> </v>
      </c>
      <c r="R333" s="41">
        <f t="shared" ca="1" si="88"/>
        <v>1</v>
      </c>
      <c r="S333" s="41" t="str">
        <f t="shared" ca="1" si="89"/>
        <v xml:space="preserve"> </v>
      </c>
      <c r="T333" s="41" t="str">
        <f t="shared" ca="1" si="90"/>
        <v xml:space="preserve"> </v>
      </c>
      <c r="U333" s="41">
        <f t="shared" ca="1" si="91"/>
        <v>1</v>
      </c>
      <c r="V333" s="41" t="str">
        <f t="shared" ca="1" si="92"/>
        <v xml:space="preserve"> </v>
      </c>
      <c r="W333" s="41">
        <f t="shared" ca="1" si="93"/>
        <v>1</v>
      </c>
    </row>
    <row r="334" spans="1:23" hidden="1" x14ac:dyDescent="0.25">
      <c r="A334" s="83">
        <f t="shared" ca="1" si="79"/>
        <v>3.5799668875768265</v>
      </c>
      <c r="B334" s="83">
        <f t="shared" ca="1" si="80"/>
        <v>4.6384574887912109</v>
      </c>
      <c r="C334" s="83">
        <f t="shared" ca="1" si="80"/>
        <v>5.4038764267517161</v>
      </c>
      <c r="D334" s="83">
        <f t="shared" ca="1" si="80"/>
        <v>3.5453509191795631</v>
      </c>
      <c r="E334" s="83">
        <f t="shared" ca="1" si="80"/>
        <v>2.3093457691550809</v>
      </c>
      <c r="F334" s="83">
        <f t="shared" ca="1" si="80"/>
        <v>3.6040661219148502</v>
      </c>
      <c r="G334" s="83">
        <f t="shared" ca="1" si="81"/>
        <v>8.9838433143285421</v>
      </c>
      <c r="H334" s="83">
        <f t="shared" ca="1" si="82"/>
        <v>10.72938392867124</v>
      </c>
      <c r="I334" s="83">
        <f t="shared" ca="1" si="83"/>
        <v>10.551869379861142</v>
      </c>
      <c r="J334" s="83">
        <f t="shared" ca="1" si="84"/>
        <v>10.72938392867124</v>
      </c>
      <c r="K334" s="83">
        <f ca="1">SMALL($J$5:$J$1004,ROWS($J$5:J334))</f>
        <v>10.626703256457041</v>
      </c>
      <c r="L334" s="66">
        <f ca="1">ROWS($J$5:J334)/COUNT($J$5:$J$1004)</f>
        <v>0.33</v>
      </c>
      <c r="M334" s="66"/>
      <c r="N334" s="41" t="str">
        <f t="shared" ca="1" si="85"/>
        <v xml:space="preserve"> </v>
      </c>
      <c r="O334" s="41">
        <f t="shared" ca="1" si="86"/>
        <v>1</v>
      </c>
      <c r="P334" s="41" t="str">
        <f t="shared" ca="1" si="87"/>
        <v xml:space="preserve"> </v>
      </c>
      <c r="R334" s="41">
        <f t="shared" ca="1" si="88"/>
        <v>1</v>
      </c>
      <c r="S334" s="41" t="str">
        <f t="shared" ca="1" si="89"/>
        <v xml:space="preserve"> </v>
      </c>
      <c r="T334" s="41" t="str">
        <f t="shared" ca="1" si="90"/>
        <v xml:space="preserve"> </v>
      </c>
      <c r="U334" s="41">
        <f t="shared" ca="1" si="91"/>
        <v>1</v>
      </c>
      <c r="V334" s="41" t="str">
        <f t="shared" ca="1" si="92"/>
        <v xml:space="preserve"> </v>
      </c>
      <c r="W334" s="41">
        <f t="shared" ca="1" si="93"/>
        <v>1</v>
      </c>
    </row>
    <row r="335" spans="1:23" hidden="1" x14ac:dyDescent="0.25">
      <c r="A335" s="83">
        <f t="shared" ca="1" si="79"/>
        <v>5.9133062859544907</v>
      </c>
      <c r="B335" s="83">
        <f t="shared" ca="1" si="80"/>
        <v>1.5057296537126934</v>
      </c>
      <c r="C335" s="83">
        <f t="shared" ca="1" si="80"/>
        <v>4.8235303134529586</v>
      </c>
      <c r="D335" s="83">
        <f t="shared" ca="1" si="80"/>
        <v>4.4633298037917051</v>
      </c>
      <c r="E335" s="83">
        <f t="shared" ca="1" si="80"/>
        <v>1.1415814492642093</v>
      </c>
      <c r="F335" s="83">
        <f t="shared" ca="1" si="80"/>
        <v>2.3862254188778511</v>
      </c>
      <c r="G335" s="83">
        <f t="shared" ca="1" si="81"/>
        <v>10.73683659940745</v>
      </c>
      <c r="H335" s="83">
        <f t="shared" ca="1" si="82"/>
        <v>12.762861508624047</v>
      </c>
      <c r="I335" s="83">
        <f t="shared" ca="1" si="83"/>
        <v>5.0335365218547539</v>
      </c>
      <c r="J335" s="83">
        <f t="shared" ca="1" si="84"/>
        <v>12.762861508624047</v>
      </c>
      <c r="K335" s="83">
        <f ca="1">SMALL($J$5:$J$1004,ROWS($J$5:J335))</f>
        <v>10.630802837483991</v>
      </c>
      <c r="L335" s="66">
        <f ca="1">ROWS($J$5:J335)/COUNT($J$5:$J$1004)</f>
        <v>0.33100000000000002</v>
      </c>
      <c r="M335" s="66"/>
      <c r="N335" s="41" t="str">
        <f t="shared" ca="1" si="85"/>
        <v xml:space="preserve"> </v>
      </c>
      <c r="O335" s="41">
        <f t="shared" ca="1" si="86"/>
        <v>1</v>
      </c>
      <c r="P335" s="41" t="str">
        <f t="shared" ca="1" si="87"/>
        <v xml:space="preserve"> </v>
      </c>
      <c r="R335" s="41">
        <f t="shared" ca="1" si="88"/>
        <v>1</v>
      </c>
      <c r="S335" s="41" t="str">
        <f t="shared" ca="1" si="89"/>
        <v xml:space="preserve"> </v>
      </c>
      <c r="T335" s="41" t="str">
        <f t="shared" ca="1" si="90"/>
        <v xml:space="preserve"> </v>
      </c>
      <c r="U335" s="41">
        <f t="shared" ca="1" si="91"/>
        <v>1</v>
      </c>
      <c r="V335" s="41" t="str">
        <f t="shared" ca="1" si="92"/>
        <v xml:space="preserve"> </v>
      </c>
      <c r="W335" s="41">
        <f t="shared" ca="1" si="93"/>
        <v>1</v>
      </c>
    </row>
    <row r="336" spans="1:23" hidden="1" x14ac:dyDescent="0.25">
      <c r="A336" s="83">
        <f t="shared" ca="1" si="79"/>
        <v>5.3681186855063228</v>
      </c>
      <c r="B336" s="83">
        <f t="shared" ca="1" si="80"/>
        <v>1.8379294537820705</v>
      </c>
      <c r="C336" s="83">
        <f t="shared" ca="1" si="80"/>
        <v>5.5945940818190767</v>
      </c>
      <c r="D336" s="83">
        <f t="shared" ca="1" si="80"/>
        <v>4.5416024967780562</v>
      </c>
      <c r="E336" s="83">
        <f t="shared" ca="1" si="80"/>
        <v>1.808145684013799</v>
      </c>
      <c r="F336" s="83">
        <f t="shared" ca="1" si="80"/>
        <v>2.3012169539565526</v>
      </c>
      <c r="G336" s="83">
        <f t="shared" ca="1" si="81"/>
        <v>10.962712767325399</v>
      </c>
      <c r="H336" s="83">
        <f t="shared" ca="1" si="82"/>
        <v>12.210938136240932</v>
      </c>
      <c r="I336" s="83">
        <f t="shared" ca="1" si="83"/>
        <v>5.9472920917524217</v>
      </c>
      <c r="J336" s="83">
        <f t="shared" ca="1" si="84"/>
        <v>12.210938136240932</v>
      </c>
      <c r="K336" s="83">
        <f ca="1">SMALL($J$5:$J$1004,ROWS($J$5:J336))</f>
        <v>10.632276121370902</v>
      </c>
      <c r="L336" s="66">
        <f ca="1">ROWS($J$5:J336)/COUNT($J$5:$J$1004)</f>
        <v>0.33200000000000002</v>
      </c>
      <c r="M336" s="66"/>
      <c r="N336" s="41" t="str">
        <f t="shared" ca="1" si="85"/>
        <v xml:space="preserve"> </v>
      </c>
      <c r="O336" s="41">
        <f t="shared" ca="1" si="86"/>
        <v>1</v>
      </c>
      <c r="P336" s="41" t="str">
        <f t="shared" ca="1" si="87"/>
        <v xml:space="preserve"> </v>
      </c>
      <c r="R336" s="41">
        <f t="shared" ca="1" si="88"/>
        <v>1</v>
      </c>
      <c r="S336" s="41" t="str">
        <f t="shared" ca="1" si="89"/>
        <v xml:space="preserve"> </v>
      </c>
      <c r="T336" s="41" t="str">
        <f t="shared" ca="1" si="90"/>
        <v xml:space="preserve"> </v>
      </c>
      <c r="U336" s="41">
        <f t="shared" ca="1" si="91"/>
        <v>1</v>
      </c>
      <c r="V336" s="41" t="str">
        <f t="shared" ca="1" si="92"/>
        <v xml:space="preserve"> </v>
      </c>
      <c r="W336" s="41">
        <f t="shared" ca="1" si="93"/>
        <v>1</v>
      </c>
    </row>
    <row r="337" spans="1:23" hidden="1" x14ac:dyDescent="0.25">
      <c r="A337" s="83">
        <f t="shared" ca="1" si="79"/>
        <v>5.8963553299296247</v>
      </c>
      <c r="B337" s="83">
        <f t="shared" ca="1" si="80"/>
        <v>4.1935578052632749</v>
      </c>
      <c r="C337" s="83">
        <f t="shared" ca="1" si="80"/>
        <v>5.668557175344306</v>
      </c>
      <c r="D337" s="83">
        <f t="shared" ca="1" si="80"/>
        <v>3.7370382091023493</v>
      </c>
      <c r="E337" s="83">
        <f t="shared" ca="1" si="80"/>
        <v>2.5261299007311457</v>
      </c>
      <c r="F337" s="83">
        <f t="shared" ca="1" si="80"/>
        <v>2.237599325394517</v>
      </c>
      <c r="G337" s="83">
        <f t="shared" ca="1" si="81"/>
        <v>11.564912505273931</v>
      </c>
      <c r="H337" s="83">
        <f t="shared" ca="1" si="82"/>
        <v>11.870992864426491</v>
      </c>
      <c r="I337" s="83">
        <f t="shared" ca="1" si="83"/>
        <v>8.9572870313889368</v>
      </c>
      <c r="J337" s="83">
        <f t="shared" ca="1" si="84"/>
        <v>11.870992864426491</v>
      </c>
      <c r="K337" s="83">
        <f ca="1">SMALL($J$5:$J$1004,ROWS($J$5:J337))</f>
        <v>10.63323890921904</v>
      </c>
      <c r="L337" s="66">
        <f ca="1">ROWS($J$5:J337)/COUNT($J$5:$J$1004)</f>
        <v>0.33300000000000002</v>
      </c>
      <c r="M337" s="66"/>
      <c r="N337" s="41" t="str">
        <f t="shared" ca="1" si="85"/>
        <v xml:space="preserve"> </v>
      </c>
      <c r="O337" s="41">
        <f t="shared" ca="1" si="86"/>
        <v>1</v>
      </c>
      <c r="P337" s="41" t="str">
        <f t="shared" ca="1" si="87"/>
        <v xml:space="preserve"> </v>
      </c>
      <c r="R337" s="41">
        <f t="shared" ca="1" si="88"/>
        <v>1</v>
      </c>
      <c r="S337" s="41" t="str">
        <f t="shared" ca="1" si="89"/>
        <v xml:space="preserve"> </v>
      </c>
      <c r="T337" s="41" t="str">
        <f t="shared" ca="1" si="90"/>
        <v xml:space="preserve"> </v>
      </c>
      <c r="U337" s="41">
        <f t="shared" ca="1" si="91"/>
        <v>1</v>
      </c>
      <c r="V337" s="41" t="str">
        <f t="shared" ca="1" si="92"/>
        <v xml:space="preserve"> </v>
      </c>
      <c r="W337" s="41">
        <f t="shared" ca="1" si="93"/>
        <v>1</v>
      </c>
    </row>
    <row r="338" spans="1:23" hidden="1" x14ac:dyDescent="0.25">
      <c r="A338" s="83">
        <f t="shared" ca="1" si="79"/>
        <v>5.159921606469001</v>
      </c>
      <c r="B338" s="83">
        <f t="shared" ca="1" si="80"/>
        <v>3.2695944662407972</v>
      </c>
      <c r="C338" s="83">
        <f t="shared" ca="1" si="80"/>
        <v>5.4178262388063558</v>
      </c>
      <c r="D338" s="83">
        <f t="shared" ca="1" si="80"/>
        <v>3.1626046662152572</v>
      </c>
      <c r="E338" s="83">
        <f t="shared" ca="1" si="80"/>
        <v>1.9547766056959301</v>
      </c>
      <c r="F338" s="83">
        <f t="shared" ca="1" si="80"/>
        <v>2.4863205583627765</v>
      </c>
      <c r="G338" s="83">
        <f t="shared" ca="1" si="81"/>
        <v>10.577747845275358</v>
      </c>
      <c r="H338" s="83">
        <f t="shared" ca="1" si="82"/>
        <v>10.808846831047035</v>
      </c>
      <c r="I338" s="83">
        <f t="shared" ca="1" si="83"/>
        <v>7.7106916302995039</v>
      </c>
      <c r="J338" s="83">
        <f t="shared" ca="1" si="84"/>
        <v>10.808846831047035</v>
      </c>
      <c r="K338" s="83">
        <f ca="1">SMALL($J$5:$J$1004,ROWS($J$5:J338))</f>
        <v>10.638113467777719</v>
      </c>
      <c r="L338" s="66">
        <f ca="1">ROWS($J$5:J338)/COUNT($J$5:$J$1004)</f>
        <v>0.33400000000000002</v>
      </c>
      <c r="M338" s="66"/>
      <c r="N338" s="41" t="str">
        <f t="shared" ca="1" si="85"/>
        <v xml:space="preserve"> </v>
      </c>
      <c r="O338" s="41">
        <f t="shared" ca="1" si="86"/>
        <v>1</v>
      </c>
      <c r="P338" s="41" t="str">
        <f t="shared" ca="1" si="87"/>
        <v xml:space="preserve"> </v>
      </c>
      <c r="R338" s="41">
        <f t="shared" ca="1" si="88"/>
        <v>1</v>
      </c>
      <c r="S338" s="41" t="str">
        <f t="shared" ca="1" si="89"/>
        <v xml:space="preserve"> </v>
      </c>
      <c r="T338" s="41" t="str">
        <f t="shared" ca="1" si="90"/>
        <v xml:space="preserve"> </v>
      </c>
      <c r="U338" s="41">
        <f t="shared" ca="1" si="91"/>
        <v>1</v>
      </c>
      <c r="V338" s="41" t="str">
        <f t="shared" ca="1" si="92"/>
        <v xml:space="preserve"> </v>
      </c>
      <c r="W338" s="41">
        <f t="shared" ca="1" si="93"/>
        <v>1</v>
      </c>
    </row>
    <row r="339" spans="1:23" hidden="1" x14ac:dyDescent="0.25">
      <c r="A339" s="83">
        <f t="shared" ca="1" si="79"/>
        <v>2.3194003440156385</v>
      </c>
      <c r="B339" s="83">
        <f t="shared" ca="1" si="80"/>
        <v>2.7903732611019132</v>
      </c>
      <c r="C339" s="83">
        <f t="shared" ca="1" si="80"/>
        <v>5.714170807350758</v>
      </c>
      <c r="D339" s="83">
        <f t="shared" ca="1" si="80"/>
        <v>5.2755817823941342</v>
      </c>
      <c r="E339" s="83">
        <f t="shared" ca="1" si="80"/>
        <v>2.0718138546728553</v>
      </c>
      <c r="F339" s="83">
        <f t="shared" ca="1" si="80"/>
        <v>2.8840496403072771</v>
      </c>
      <c r="G339" s="83">
        <f t="shared" ca="1" si="81"/>
        <v>8.033571151366397</v>
      </c>
      <c r="H339" s="83">
        <f t="shared" ca="1" si="82"/>
        <v>10.47903176671705</v>
      </c>
      <c r="I339" s="83">
        <f t="shared" ca="1" si="83"/>
        <v>7.7462367560820446</v>
      </c>
      <c r="J339" s="83">
        <f t="shared" ca="1" si="84"/>
        <v>10.47903176671705</v>
      </c>
      <c r="K339" s="83">
        <f ca="1">SMALL($J$5:$J$1004,ROWS($J$5:J339))</f>
        <v>10.648986054152955</v>
      </c>
      <c r="L339" s="66">
        <f ca="1">ROWS($J$5:J339)/COUNT($J$5:$J$1004)</f>
        <v>0.33500000000000002</v>
      </c>
      <c r="M339" s="66"/>
      <c r="N339" s="41" t="str">
        <f t="shared" ca="1" si="85"/>
        <v xml:space="preserve"> </v>
      </c>
      <c r="O339" s="41">
        <f t="shared" ca="1" si="86"/>
        <v>1</v>
      </c>
      <c r="P339" s="41" t="str">
        <f t="shared" ca="1" si="87"/>
        <v xml:space="preserve"> </v>
      </c>
      <c r="R339" s="41">
        <f t="shared" ca="1" si="88"/>
        <v>1</v>
      </c>
      <c r="S339" s="41" t="str">
        <f t="shared" ca="1" si="89"/>
        <v xml:space="preserve"> </v>
      </c>
      <c r="T339" s="41" t="str">
        <f t="shared" ca="1" si="90"/>
        <v xml:space="preserve"> </v>
      </c>
      <c r="U339" s="41">
        <f t="shared" ca="1" si="91"/>
        <v>1</v>
      </c>
      <c r="V339" s="41" t="str">
        <f t="shared" ca="1" si="92"/>
        <v xml:space="preserve"> </v>
      </c>
      <c r="W339" s="41">
        <f t="shared" ca="1" si="93"/>
        <v>1</v>
      </c>
    </row>
    <row r="340" spans="1:23" hidden="1" x14ac:dyDescent="0.25">
      <c r="A340" s="83">
        <f t="shared" ca="1" si="79"/>
        <v>4.1716830962262872</v>
      </c>
      <c r="B340" s="83">
        <f t="shared" ca="1" si="80"/>
        <v>4.0345041694202521</v>
      </c>
      <c r="C340" s="83">
        <f t="shared" ca="1" si="80"/>
        <v>7.7976193745506173</v>
      </c>
      <c r="D340" s="83">
        <f t="shared" ca="1" si="80"/>
        <v>2.5413938845780248</v>
      </c>
      <c r="E340" s="83">
        <f t="shared" ca="1" si="80"/>
        <v>2.206970419039497</v>
      </c>
      <c r="F340" s="83">
        <f t="shared" ca="1" si="80"/>
        <v>3.5350725976463169</v>
      </c>
      <c r="G340" s="83">
        <f t="shared" ca="1" si="81"/>
        <v>11.969302470776904</v>
      </c>
      <c r="H340" s="83">
        <f t="shared" ca="1" si="82"/>
        <v>10.248149578450629</v>
      </c>
      <c r="I340" s="83">
        <f t="shared" ca="1" si="83"/>
        <v>9.7765471861060647</v>
      </c>
      <c r="J340" s="83">
        <f t="shared" ca="1" si="84"/>
        <v>11.969302470776904</v>
      </c>
      <c r="K340" s="83">
        <f ca="1">SMALL($J$5:$J$1004,ROWS($J$5:J340))</f>
        <v>10.650918032310532</v>
      </c>
      <c r="L340" s="66">
        <f ca="1">ROWS($J$5:J340)/COUNT($J$5:$J$1004)</f>
        <v>0.33600000000000002</v>
      </c>
      <c r="M340" s="66"/>
      <c r="N340" s="41">
        <f t="shared" ca="1" si="85"/>
        <v>1</v>
      </c>
      <c r="O340" s="41" t="str">
        <f t="shared" ca="1" si="86"/>
        <v xml:space="preserve"> </v>
      </c>
      <c r="P340" s="41" t="str">
        <f t="shared" ca="1" si="87"/>
        <v xml:space="preserve"> </v>
      </c>
      <c r="R340" s="41">
        <f t="shared" ca="1" si="88"/>
        <v>1</v>
      </c>
      <c r="S340" s="41" t="str">
        <f t="shared" ca="1" si="89"/>
        <v xml:space="preserve"> </v>
      </c>
      <c r="T340" s="41">
        <f t="shared" ca="1" si="90"/>
        <v>1</v>
      </c>
      <c r="U340" s="41" t="str">
        <f t="shared" ca="1" si="91"/>
        <v xml:space="preserve"> </v>
      </c>
      <c r="V340" s="41" t="str">
        <f t="shared" ca="1" si="92"/>
        <v xml:space="preserve"> </v>
      </c>
      <c r="W340" s="41" t="str">
        <f t="shared" ca="1" si="93"/>
        <v xml:space="preserve"> </v>
      </c>
    </row>
    <row r="341" spans="1:23" hidden="1" x14ac:dyDescent="0.25">
      <c r="A341" s="83">
        <f t="shared" ca="1" si="79"/>
        <v>4.0538983228460452</v>
      </c>
      <c r="B341" s="83">
        <f t="shared" ca="1" si="80"/>
        <v>2.0142907937911687</v>
      </c>
      <c r="C341" s="83">
        <f t="shared" ca="1" si="80"/>
        <v>6.3958550905537823</v>
      </c>
      <c r="D341" s="83">
        <f t="shared" ca="1" si="80"/>
        <v>2.6949520122702535</v>
      </c>
      <c r="E341" s="83">
        <f t="shared" ca="1" si="80"/>
        <v>2.5720828040314734</v>
      </c>
      <c r="F341" s="83">
        <f t="shared" ca="1" si="80"/>
        <v>2.2010151469889196</v>
      </c>
      <c r="G341" s="83">
        <f t="shared" ca="1" si="81"/>
        <v>10.449753413399828</v>
      </c>
      <c r="H341" s="83">
        <f t="shared" ca="1" si="82"/>
        <v>8.949865482105217</v>
      </c>
      <c r="I341" s="83">
        <f t="shared" ca="1" si="83"/>
        <v>6.7873887448115617</v>
      </c>
      <c r="J341" s="83">
        <f t="shared" ca="1" si="84"/>
        <v>10.449753413399828</v>
      </c>
      <c r="K341" s="83">
        <f ca="1">SMALL($J$5:$J$1004,ROWS($J$5:J341))</f>
        <v>10.656516023502942</v>
      </c>
      <c r="L341" s="66">
        <f ca="1">ROWS($J$5:J341)/COUNT($J$5:$J$1004)</f>
        <v>0.33700000000000002</v>
      </c>
      <c r="M341" s="66"/>
      <c r="N341" s="41">
        <f t="shared" ca="1" si="85"/>
        <v>1</v>
      </c>
      <c r="O341" s="41" t="str">
        <f t="shared" ca="1" si="86"/>
        <v xml:space="preserve"> </v>
      </c>
      <c r="P341" s="41" t="str">
        <f t="shared" ca="1" si="87"/>
        <v xml:space="preserve"> </v>
      </c>
      <c r="R341" s="41">
        <f t="shared" ca="1" si="88"/>
        <v>1</v>
      </c>
      <c r="S341" s="41" t="str">
        <f t="shared" ca="1" si="89"/>
        <v xml:space="preserve"> </v>
      </c>
      <c r="T341" s="41">
        <f t="shared" ca="1" si="90"/>
        <v>1</v>
      </c>
      <c r="U341" s="41" t="str">
        <f t="shared" ca="1" si="91"/>
        <v xml:space="preserve"> </v>
      </c>
      <c r="V341" s="41" t="str">
        <f t="shared" ca="1" si="92"/>
        <v xml:space="preserve"> </v>
      </c>
      <c r="W341" s="41" t="str">
        <f t="shared" ca="1" si="93"/>
        <v xml:space="preserve"> </v>
      </c>
    </row>
    <row r="342" spans="1:23" hidden="1" x14ac:dyDescent="0.25">
      <c r="A342" s="83">
        <f t="shared" ca="1" si="79"/>
        <v>5.2629620596087108</v>
      </c>
      <c r="B342" s="83">
        <f t="shared" ca="1" si="80"/>
        <v>3.5515208063213799</v>
      </c>
      <c r="C342" s="83">
        <f t="shared" ca="1" si="80"/>
        <v>5.7210199291990484</v>
      </c>
      <c r="D342" s="83">
        <f t="shared" ca="1" si="80"/>
        <v>5.5655573736530819</v>
      </c>
      <c r="E342" s="83">
        <f t="shared" ca="1" si="80"/>
        <v>1.557971182000768</v>
      </c>
      <c r="F342" s="83">
        <f t="shared" ca="1" si="80"/>
        <v>3.8203080270555816</v>
      </c>
      <c r="G342" s="83">
        <f t="shared" ca="1" si="81"/>
        <v>10.983981988807759</v>
      </c>
      <c r="H342" s="83">
        <f t="shared" ca="1" si="82"/>
        <v>14.648827460317374</v>
      </c>
      <c r="I342" s="83">
        <f t="shared" ca="1" si="83"/>
        <v>8.9298000153777295</v>
      </c>
      <c r="J342" s="83">
        <f t="shared" ca="1" si="84"/>
        <v>14.648827460317374</v>
      </c>
      <c r="K342" s="83">
        <f ca="1">SMALL($J$5:$J$1004,ROWS($J$5:J342))</f>
        <v>10.656870216366183</v>
      </c>
      <c r="L342" s="66">
        <f ca="1">ROWS($J$5:J342)/COUNT($J$5:$J$1004)</f>
        <v>0.33800000000000002</v>
      </c>
      <c r="M342" s="66"/>
      <c r="N342" s="41" t="str">
        <f t="shared" ca="1" si="85"/>
        <v xml:space="preserve"> </v>
      </c>
      <c r="O342" s="41">
        <f t="shared" ca="1" si="86"/>
        <v>1</v>
      </c>
      <c r="P342" s="41" t="str">
        <f t="shared" ca="1" si="87"/>
        <v xml:space="preserve"> </v>
      </c>
      <c r="R342" s="41">
        <f t="shared" ca="1" si="88"/>
        <v>1</v>
      </c>
      <c r="S342" s="41" t="str">
        <f t="shared" ca="1" si="89"/>
        <v xml:space="preserve"> </v>
      </c>
      <c r="T342" s="41" t="str">
        <f t="shared" ca="1" si="90"/>
        <v xml:space="preserve"> </v>
      </c>
      <c r="U342" s="41">
        <f t="shared" ca="1" si="91"/>
        <v>1</v>
      </c>
      <c r="V342" s="41" t="str">
        <f t="shared" ca="1" si="92"/>
        <v xml:space="preserve"> </v>
      </c>
      <c r="W342" s="41">
        <f t="shared" ca="1" si="93"/>
        <v>1</v>
      </c>
    </row>
    <row r="343" spans="1:23" hidden="1" x14ac:dyDescent="0.25">
      <c r="A343" s="83">
        <f t="shared" ca="1" si="79"/>
        <v>3.2491718923980302</v>
      </c>
      <c r="B343" s="83">
        <f t="shared" ca="1" si="80"/>
        <v>2.3294361640984551</v>
      </c>
      <c r="C343" s="83">
        <f t="shared" ca="1" si="80"/>
        <v>4.6597617122617372</v>
      </c>
      <c r="D343" s="83">
        <f t="shared" ca="1" si="80"/>
        <v>5.8289495195200143</v>
      </c>
      <c r="E343" s="83">
        <f t="shared" ca="1" si="80"/>
        <v>1.6443656857200439</v>
      </c>
      <c r="F343" s="83">
        <f t="shared" ca="1" si="80"/>
        <v>3.7698974674664063</v>
      </c>
      <c r="G343" s="83">
        <f t="shared" ca="1" si="81"/>
        <v>7.9089336046597669</v>
      </c>
      <c r="H343" s="83">
        <f t="shared" ca="1" si="82"/>
        <v>12.848018879384451</v>
      </c>
      <c r="I343" s="83">
        <f t="shared" ca="1" si="83"/>
        <v>7.7436993172849053</v>
      </c>
      <c r="J343" s="83">
        <f t="shared" ca="1" si="84"/>
        <v>12.848018879384451</v>
      </c>
      <c r="K343" s="83">
        <f ca="1">SMALL($J$5:$J$1004,ROWS($J$5:J343))</f>
        <v>10.657629355707776</v>
      </c>
      <c r="L343" s="66">
        <f ca="1">ROWS($J$5:J343)/COUNT($J$5:$J$1004)</f>
        <v>0.33900000000000002</v>
      </c>
      <c r="M343" s="66"/>
      <c r="N343" s="41" t="str">
        <f t="shared" ca="1" si="85"/>
        <v xml:space="preserve"> </v>
      </c>
      <c r="O343" s="41">
        <f t="shared" ca="1" si="86"/>
        <v>1</v>
      </c>
      <c r="P343" s="41" t="str">
        <f t="shared" ca="1" si="87"/>
        <v xml:space="preserve"> </v>
      </c>
      <c r="R343" s="41">
        <f t="shared" ca="1" si="88"/>
        <v>1</v>
      </c>
      <c r="S343" s="41" t="str">
        <f t="shared" ca="1" si="89"/>
        <v xml:space="preserve"> </v>
      </c>
      <c r="T343" s="41" t="str">
        <f t="shared" ca="1" si="90"/>
        <v xml:space="preserve"> </v>
      </c>
      <c r="U343" s="41">
        <f t="shared" ca="1" si="91"/>
        <v>1</v>
      </c>
      <c r="V343" s="41" t="str">
        <f t="shared" ca="1" si="92"/>
        <v xml:space="preserve"> </v>
      </c>
      <c r="W343" s="41">
        <f t="shared" ca="1" si="93"/>
        <v>1</v>
      </c>
    </row>
    <row r="344" spans="1:23" hidden="1" x14ac:dyDescent="0.25">
      <c r="A344" s="83">
        <f t="shared" ca="1" si="79"/>
        <v>4.8382934930502213</v>
      </c>
      <c r="B344" s="83">
        <f t="shared" ca="1" si="80"/>
        <v>3.7558964971807085</v>
      </c>
      <c r="C344" s="83">
        <f t="shared" ca="1" si="80"/>
        <v>7.2881800708888642</v>
      </c>
      <c r="D344" s="83">
        <f t="shared" ca="1" si="80"/>
        <v>4.7612121655511821</v>
      </c>
      <c r="E344" s="83">
        <f t="shared" ca="1" si="80"/>
        <v>1.4753339782498878</v>
      </c>
      <c r="F344" s="83">
        <f t="shared" ca="1" si="80"/>
        <v>2.2740812854833008</v>
      </c>
      <c r="G344" s="83">
        <f t="shared" ca="1" si="81"/>
        <v>12.126473563939086</v>
      </c>
      <c r="H344" s="83">
        <f t="shared" ca="1" si="82"/>
        <v>11.873586944084703</v>
      </c>
      <c r="I344" s="83">
        <f t="shared" ca="1" si="83"/>
        <v>7.5053117609138971</v>
      </c>
      <c r="J344" s="83">
        <f t="shared" ca="1" si="84"/>
        <v>12.126473563939086</v>
      </c>
      <c r="K344" s="83">
        <f ca="1">SMALL($J$5:$J$1004,ROWS($J$5:J344))</f>
        <v>10.661308852061309</v>
      </c>
      <c r="L344" s="66">
        <f ca="1">ROWS($J$5:J344)/COUNT($J$5:$J$1004)</f>
        <v>0.34</v>
      </c>
      <c r="M344" s="66"/>
      <c r="N344" s="41">
        <f t="shared" ca="1" si="85"/>
        <v>1</v>
      </c>
      <c r="O344" s="41" t="str">
        <f t="shared" ca="1" si="86"/>
        <v xml:space="preserve"> </v>
      </c>
      <c r="P344" s="41" t="str">
        <f t="shared" ca="1" si="87"/>
        <v xml:space="preserve"> </v>
      </c>
      <c r="R344" s="41">
        <f t="shared" ca="1" si="88"/>
        <v>1</v>
      </c>
      <c r="S344" s="41" t="str">
        <f t="shared" ca="1" si="89"/>
        <v xml:space="preserve"> </v>
      </c>
      <c r="T344" s="41">
        <f t="shared" ca="1" si="90"/>
        <v>1</v>
      </c>
      <c r="U344" s="41" t="str">
        <f t="shared" ca="1" si="91"/>
        <v xml:space="preserve"> </v>
      </c>
      <c r="V344" s="41" t="str">
        <f t="shared" ca="1" si="92"/>
        <v xml:space="preserve"> </v>
      </c>
      <c r="W344" s="41" t="str">
        <f t="shared" ca="1" si="93"/>
        <v xml:space="preserve"> </v>
      </c>
    </row>
    <row r="345" spans="1:23" hidden="1" x14ac:dyDescent="0.25">
      <c r="A345" s="83">
        <f t="shared" ca="1" si="79"/>
        <v>2.339852578766108</v>
      </c>
      <c r="B345" s="83">
        <f t="shared" ca="1" si="80"/>
        <v>3.4264963282840579</v>
      </c>
      <c r="C345" s="83">
        <f t="shared" ca="1" si="80"/>
        <v>7.5052019271343422</v>
      </c>
      <c r="D345" s="83">
        <f t="shared" ca="1" si="80"/>
        <v>2.7184822343338633</v>
      </c>
      <c r="E345" s="83">
        <f t="shared" ca="1" si="80"/>
        <v>2.0997819028173894</v>
      </c>
      <c r="F345" s="83">
        <f t="shared" ca="1" si="80"/>
        <v>2.6267865978675786</v>
      </c>
      <c r="G345" s="83">
        <f t="shared" ca="1" si="81"/>
        <v>9.8450545059004497</v>
      </c>
      <c r="H345" s="83">
        <f t="shared" ca="1" si="82"/>
        <v>7.6851214109675503</v>
      </c>
      <c r="I345" s="83">
        <f t="shared" ca="1" si="83"/>
        <v>8.1530648289690255</v>
      </c>
      <c r="J345" s="83">
        <f t="shared" ca="1" si="84"/>
        <v>9.8450545059004497</v>
      </c>
      <c r="K345" s="83">
        <f ca="1">SMALL($J$5:$J$1004,ROWS($J$5:J345))</f>
        <v>10.662111578358175</v>
      </c>
      <c r="L345" s="66">
        <f ca="1">ROWS($J$5:J345)/COUNT($J$5:$J$1004)</f>
        <v>0.34100000000000003</v>
      </c>
      <c r="M345" s="66"/>
      <c r="N345" s="41">
        <f t="shared" ca="1" si="85"/>
        <v>1</v>
      </c>
      <c r="O345" s="41" t="str">
        <f t="shared" ca="1" si="86"/>
        <v xml:space="preserve"> </v>
      </c>
      <c r="P345" s="41" t="str">
        <f t="shared" ca="1" si="87"/>
        <v xml:space="preserve"> </v>
      </c>
      <c r="R345" s="41">
        <f t="shared" ca="1" si="88"/>
        <v>1</v>
      </c>
      <c r="S345" s="41" t="str">
        <f t="shared" ca="1" si="89"/>
        <v xml:space="preserve"> </v>
      </c>
      <c r="T345" s="41">
        <f t="shared" ca="1" si="90"/>
        <v>1</v>
      </c>
      <c r="U345" s="41" t="str">
        <f t="shared" ca="1" si="91"/>
        <v xml:space="preserve"> </v>
      </c>
      <c r="V345" s="41" t="str">
        <f t="shared" ca="1" si="92"/>
        <v xml:space="preserve"> </v>
      </c>
      <c r="W345" s="41" t="str">
        <f t="shared" ca="1" si="93"/>
        <v xml:space="preserve"> </v>
      </c>
    </row>
    <row r="346" spans="1:23" hidden="1" x14ac:dyDescent="0.25">
      <c r="A346" s="83">
        <f t="shared" ca="1" si="79"/>
        <v>2.3250909217937323</v>
      </c>
      <c r="B346" s="83">
        <f t="shared" ca="1" si="80"/>
        <v>3.6297889231971054</v>
      </c>
      <c r="C346" s="83">
        <f t="shared" ca="1" si="80"/>
        <v>4.6903259085045121</v>
      </c>
      <c r="D346" s="83">
        <f t="shared" ca="1" si="80"/>
        <v>2.9810665590762104</v>
      </c>
      <c r="E346" s="83">
        <f t="shared" ca="1" si="80"/>
        <v>2.8544841944655821</v>
      </c>
      <c r="F346" s="83">
        <f t="shared" ca="1" si="80"/>
        <v>3.3081789255829501</v>
      </c>
      <c r="G346" s="83">
        <f t="shared" ca="1" si="81"/>
        <v>7.0154168302982445</v>
      </c>
      <c r="H346" s="83">
        <f t="shared" ca="1" si="82"/>
        <v>8.6143364064528924</v>
      </c>
      <c r="I346" s="83">
        <f t="shared" ca="1" si="83"/>
        <v>9.7924520432456372</v>
      </c>
      <c r="J346" s="83">
        <f t="shared" ca="1" si="84"/>
        <v>9.7924520432456372</v>
      </c>
      <c r="K346" s="83">
        <f ca="1">SMALL($J$5:$J$1004,ROWS($J$5:J346))</f>
        <v>10.663025285745949</v>
      </c>
      <c r="L346" s="66">
        <f ca="1">ROWS($J$5:J346)/COUNT($J$5:$J$1004)</f>
        <v>0.34200000000000003</v>
      </c>
      <c r="M346" s="66"/>
      <c r="N346" s="41" t="str">
        <f t="shared" ca="1" si="85"/>
        <v xml:space="preserve"> </v>
      </c>
      <c r="O346" s="41" t="str">
        <f t="shared" ca="1" si="86"/>
        <v xml:space="preserve"> </v>
      </c>
      <c r="P346" s="41">
        <f t="shared" ca="1" si="87"/>
        <v>1</v>
      </c>
      <c r="R346" s="41" t="str">
        <f t="shared" ca="1" si="88"/>
        <v xml:space="preserve"> </v>
      </c>
      <c r="S346" s="41">
        <f t="shared" ca="1" si="89"/>
        <v>1</v>
      </c>
      <c r="T346" s="41" t="str">
        <f t="shared" ca="1" si="90"/>
        <v xml:space="preserve"> </v>
      </c>
      <c r="U346" s="41" t="str">
        <f t="shared" ca="1" si="91"/>
        <v xml:space="preserve"> </v>
      </c>
      <c r="V346" s="41">
        <f t="shared" ca="1" si="92"/>
        <v>1</v>
      </c>
      <c r="W346" s="41">
        <f t="shared" ca="1" si="93"/>
        <v>1</v>
      </c>
    </row>
    <row r="347" spans="1:23" hidden="1" x14ac:dyDescent="0.25">
      <c r="A347" s="83">
        <f t="shared" ca="1" si="79"/>
        <v>3.2552211734668317</v>
      </c>
      <c r="B347" s="83">
        <f t="shared" ca="1" si="80"/>
        <v>4.592614855038148</v>
      </c>
      <c r="C347" s="83">
        <f t="shared" ca="1" si="80"/>
        <v>7.0882991848519374</v>
      </c>
      <c r="D347" s="83">
        <f t="shared" ca="1" si="80"/>
        <v>5.1901625339309438</v>
      </c>
      <c r="E347" s="83">
        <f t="shared" ca="1" si="80"/>
        <v>1.6597498667240995</v>
      </c>
      <c r="F347" s="83">
        <f t="shared" ca="1" si="80"/>
        <v>3.3101043334981366</v>
      </c>
      <c r="G347" s="83">
        <f t="shared" ca="1" si="81"/>
        <v>10.34352035831877</v>
      </c>
      <c r="H347" s="83">
        <f t="shared" ca="1" si="82"/>
        <v>11.755488040895912</v>
      </c>
      <c r="I347" s="83">
        <f t="shared" ca="1" si="83"/>
        <v>9.562469055260383</v>
      </c>
      <c r="J347" s="83">
        <f t="shared" ca="1" si="84"/>
        <v>11.755488040895912</v>
      </c>
      <c r="K347" s="83">
        <f ca="1">SMALL($J$5:$J$1004,ROWS($J$5:J347))</f>
        <v>10.665932743541926</v>
      </c>
      <c r="L347" s="66">
        <f ca="1">ROWS($J$5:J347)/COUNT($J$5:$J$1004)</f>
        <v>0.34300000000000003</v>
      </c>
      <c r="M347" s="66"/>
      <c r="N347" s="41" t="str">
        <f t="shared" ca="1" si="85"/>
        <v xml:space="preserve"> </v>
      </c>
      <c r="O347" s="41">
        <f t="shared" ca="1" si="86"/>
        <v>1</v>
      </c>
      <c r="P347" s="41" t="str">
        <f t="shared" ca="1" si="87"/>
        <v xml:space="preserve"> </v>
      </c>
      <c r="R347" s="41">
        <f t="shared" ca="1" si="88"/>
        <v>1</v>
      </c>
      <c r="S347" s="41" t="str">
        <f t="shared" ca="1" si="89"/>
        <v xml:space="preserve"> </v>
      </c>
      <c r="T347" s="41" t="str">
        <f t="shared" ca="1" si="90"/>
        <v xml:space="preserve"> </v>
      </c>
      <c r="U347" s="41">
        <f t="shared" ca="1" si="91"/>
        <v>1</v>
      </c>
      <c r="V347" s="41" t="str">
        <f t="shared" ca="1" si="92"/>
        <v xml:space="preserve"> </v>
      </c>
      <c r="W347" s="41">
        <f t="shared" ca="1" si="93"/>
        <v>1</v>
      </c>
    </row>
    <row r="348" spans="1:23" hidden="1" x14ac:dyDescent="0.25">
      <c r="A348" s="83">
        <f t="shared" ca="1" si="79"/>
        <v>5.967289680447907</v>
      </c>
      <c r="B348" s="83">
        <f t="shared" ca="1" si="80"/>
        <v>1.1854565383871667</v>
      </c>
      <c r="C348" s="83">
        <f t="shared" ca="1" si="80"/>
        <v>7.9137988045341352</v>
      </c>
      <c r="D348" s="83">
        <f t="shared" ca="1" si="80"/>
        <v>2.2077897757250922</v>
      </c>
      <c r="E348" s="83">
        <f t="shared" ca="1" si="80"/>
        <v>1.5725208780175013</v>
      </c>
      <c r="F348" s="83">
        <f t="shared" ca="1" si="80"/>
        <v>3.4532513697112082</v>
      </c>
      <c r="G348" s="83">
        <f t="shared" ca="1" si="81"/>
        <v>13.881088484982042</v>
      </c>
      <c r="H348" s="83">
        <f t="shared" ca="1" si="82"/>
        <v>11.628330825884206</v>
      </c>
      <c r="I348" s="83">
        <f t="shared" ca="1" si="83"/>
        <v>6.2112287861158766</v>
      </c>
      <c r="J348" s="83">
        <f t="shared" ca="1" si="84"/>
        <v>13.881088484982042</v>
      </c>
      <c r="K348" s="83">
        <f ca="1">SMALL($J$5:$J$1004,ROWS($J$5:J348))</f>
        <v>10.670295126298395</v>
      </c>
      <c r="L348" s="66">
        <f ca="1">ROWS($J$5:J348)/COUNT($J$5:$J$1004)</f>
        <v>0.34399999999999997</v>
      </c>
      <c r="M348" s="66"/>
      <c r="N348" s="41">
        <f t="shared" ca="1" si="85"/>
        <v>1</v>
      </c>
      <c r="O348" s="41" t="str">
        <f t="shared" ca="1" si="86"/>
        <v xml:space="preserve"> </v>
      </c>
      <c r="P348" s="41" t="str">
        <f t="shared" ca="1" si="87"/>
        <v xml:space="preserve"> </v>
      </c>
      <c r="R348" s="41">
        <f t="shared" ca="1" si="88"/>
        <v>1</v>
      </c>
      <c r="S348" s="41" t="str">
        <f t="shared" ca="1" si="89"/>
        <v xml:space="preserve"> </v>
      </c>
      <c r="T348" s="41">
        <f t="shared" ca="1" si="90"/>
        <v>1</v>
      </c>
      <c r="U348" s="41" t="str">
        <f t="shared" ca="1" si="91"/>
        <v xml:space="preserve"> </v>
      </c>
      <c r="V348" s="41" t="str">
        <f t="shared" ca="1" si="92"/>
        <v xml:space="preserve"> </v>
      </c>
      <c r="W348" s="41" t="str">
        <f t="shared" ca="1" si="93"/>
        <v xml:space="preserve"> </v>
      </c>
    </row>
    <row r="349" spans="1:23" hidden="1" x14ac:dyDescent="0.25">
      <c r="A349" s="83">
        <f t="shared" ca="1" si="79"/>
        <v>2.3691074990877619</v>
      </c>
      <c r="B349" s="83">
        <f t="shared" ca="1" si="80"/>
        <v>1.4795151921736167</v>
      </c>
      <c r="C349" s="83">
        <f t="shared" ca="1" si="80"/>
        <v>4.0592944957308141</v>
      </c>
      <c r="D349" s="83">
        <f t="shared" ca="1" si="80"/>
        <v>2.5958504692520181</v>
      </c>
      <c r="E349" s="83">
        <f t="shared" ca="1" si="80"/>
        <v>1.5098628464255934</v>
      </c>
      <c r="F349" s="83">
        <f t="shared" ca="1" si="80"/>
        <v>2.679651577157264</v>
      </c>
      <c r="G349" s="83">
        <f t="shared" ca="1" si="81"/>
        <v>6.428401994818576</v>
      </c>
      <c r="H349" s="83">
        <f t="shared" ca="1" si="82"/>
        <v>7.644609545497044</v>
      </c>
      <c r="I349" s="83">
        <f t="shared" ca="1" si="83"/>
        <v>5.6690296157564743</v>
      </c>
      <c r="J349" s="83">
        <f t="shared" ca="1" si="84"/>
        <v>7.644609545497044</v>
      </c>
      <c r="K349" s="83">
        <f ca="1">SMALL($J$5:$J$1004,ROWS($J$5:J349))</f>
        <v>10.674306590546284</v>
      </c>
      <c r="L349" s="66">
        <f ca="1">ROWS($J$5:J349)/COUNT($J$5:$J$1004)</f>
        <v>0.34499999999999997</v>
      </c>
      <c r="M349" s="66"/>
      <c r="N349" s="41" t="str">
        <f t="shared" ca="1" si="85"/>
        <v xml:space="preserve"> </v>
      </c>
      <c r="O349" s="41">
        <f t="shared" ca="1" si="86"/>
        <v>1</v>
      </c>
      <c r="P349" s="41" t="str">
        <f t="shared" ca="1" si="87"/>
        <v xml:space="preserve"> </v>
      </c>
      <c r="R349" s="41">
        <f t="shared" ca="1" si="88"/>
        <v>1</v>
      </c>
      <c r="S349" s="41" t="str">
        <f t="shared" ca="1" si="89"/>
        <v xml:space="preserve"> </v>
      </c>
      <c r="T349" s="41" t="str">
        <f t="shared" ca="1" si="90"/>
        <v xml:space="preserve"> </v>
      </c>
      <c r="U349" s="41">
        <f t="shared" ca="1" si="91"/>
        <v>1</v>
      </c>
      <c r="V349" s="41" t="str">
        <f t="shared" ca="1" si="92"/>
        <v xml:space="preserve"> </v>
      </c>
      <c r="W349" s="41">
        <f t="shared" ca="1" si="93"/>
        <v>1</v>
      </c>
    </row>
    <row r="350" spans="1:23" hidden="1" x14ac:dyDescent="0.25">
      <c r="A350" s="83">
        <f t="shared" ca="1" si="79"/>
        <v>4.7089905705806157</v>
      </c>
      <c r="B350" s="83">
        <f t="shared" ca="1" si="80"/>
        <v>2.0993313944125411</v>
      </c>
      <c r="C350" s="83">
        <f t="shared" ca="1" si="80"/>
        <v>6.1192263695580902</v>
      </c>
      <c r="D350" s="83">
        <f t="shared" ca="1" si="80"/>
        <v>5.2887886392240722</v>
      </c>
      <c r="E350" s="83">
        <f t="shared" ca="1" si="80"/>
        <v>2.8527737626152856</v>
      </c>
      <c r="F350" s="83">
        <f t="shared" ca="1" si="80"/>
        <v>2.7583041782986837</v>
      </c>
      <c r="G350" s="83">
        <f t="shared" ca="1" si="81"/>
        <v>10.828216940138706</v>
      </c>
      <c r="H350" s="83">
        <f t="shared" ca="1" si="82"/>
        <v>12.75608338810337</v>
      </c>
      <c r="I350" s="83">
        <f t="shared" ca="1" si="83"/>
        <v>7.71040933532651</v>
      </c>
      <c r="J350" s="83">
        <f t="shared" ca="1" si="84"/>
        <v>12.75608338810337</v>
      </c>
      <c r="K350" s="83">
        <f ca="1">SMALL($J$5:$J$1004,ROWS($J$5:J350))</f>
        <v>10.674418221623316</v>
      </c>
      <c r="L350" s="66">
        <f ca="1">ROWS($J$5:J350)/COUNT($J$5:$J$1004)</f>
        <v>0.34599999999999997</v>
      </c>
      <c r="M350" s="66"/>
      <c r="N350" s="41" t="str">
        <f t="shared" ca="1" si="85"/>
        <v xml:space="preserve"> </v>
      </c>
      <c r="O350" s="41">
        <f t="shared" ca="1" si="86"/>
        <v>1</v>
      </c>
      <c r="P350" s="41" t="str">
        <f t="shared" ca="1" si="87"/>
        <v xml:space="preserve"> </v>
      </c>
      <c r="R350" s="41">
        <f t="shared" ca="1" si="88"/>
        <v>1</v>
      </c>
      <c r="S350" s="41" t="str">
        <f t="shared" ca="1" si="89"/>
        <v xml:space="preserve"> </v>
      </c>
      <c r="T350" s="41" t="str">
        <f t="shared" ca="1" si="90"/>
        <v xml:space="preserve"> </v>
      </c>
      <c r="U350" s="41">
        <f t="shared" ca="1" si="91"/>
        <v>1</v>
      </c>
      <c r="V350" s="41" t="str">
        <f t="shared" ca="1" si="92"/>
        <v xml:space="preserve"> </v>
      </c>
      <c r="W350" s="41">
        <f t="shared" ca="1" si="93"/>
        <v>1</v>
      </c>
    </row>
    <row r="351" spans="1:23" hidden="1" x14ac:dyDescent="0.25">
      <c r="A351" s="83">
        <f t="shared" ca="1" si="79"/>
        <v>2.4683613393709418</v>
      </c>
      <c r="B351" s="83">
        <f t="shared" ca="1" si="80"/>
        <v>3.7898570395481239</v>
      </c>
      <c r="C351" s="83">
        <f t="shared" ca="1" si="80"/>
        <v>5.7049470377591156</v>
      </c>
      <c r="D351" s="83">
        <f t="shared" ca="1" si="80"/>
        <v>2.2282488761796144</v>
      </c>
      <c r="E351" s="83">
        <f t="shared" ca="1" si="80"/>
        <v>2.1112532915761286</v>
      </c>
      <c r="F351" s="83">
        <f t="shared" ca="1" si="80"/>
        <v>3.0604353836678788</v>
      </c>
      <c r="G351" s="83">
        <f t="shared" ca="1" si="81"/>
        <v>8.1733083771300574</v>
      </c>
      <c r="H351" s="83">
        <f t="shared" ca="1" si="82"/>
        <v>7.7570455992184355</v>
      </c>
      <c r="I351" s="83">
        <f t="shared" ca="1" si="83"/>
        <v>8.9615457147921305</v>
      </c>
      <c r="J351" s="83">
        <f t="shared" ca="1" si="84"/>
        <v>8.9615457147921305</v>
      </c>
      <c r="K351" s="83">
        <f ca="1">SMALL($J$5:$J$1004,ROWS($J$5:J351))</f>
        <v>10.676196354186038</v>
      </c>
      <c r="L351" s="66">
        <f ca="1">ROWS($J$5:J351)/COUNT($J$5:$J$1004)</f>
        <v>0.34699999999999998</v>
      </c>
      <c r="M351" s="66"/>
      <c r="N351" s="41" t="str">
        <f t="shared" ca="1" si="85"/>
        <v xml:space="preserve"> </v>
      </c>
      <c r="O351" s="41" t="str">
        <f t="shared" ca="1" si="86"/>
        <v xml:space="preserve"> </v>
      </c>
      <c r="P351" s="41">
        <f t="shared" ca="1" si="87"/>
        <v>1</v>
      </c>
      <c r="R351" s="41" t="str">
        <f t="shared" ca="1" si="88"/>
        <v xml:space="preserve"> </v>
      </c>
      <c r="S351" s="41">
        <f t="shared" ca="1" si="89"/>
        <v>1</v>
      </c>
      <c r="T351" s="41" t="str">
        <f t="shared" ca="1" si="90"/>
        <v xml:space="preserve"> </v>
      </c>
      <c r="U351" s="41" t="str">
        <f t="shared" ca="1" si="91"/>
        <v xml:space="preserve"> </v>
      </c>
      <c r="V351" s="41">
        <f t="shared" ca="1" si="92"/>
        <v>1</v>
      </c>
      <c r="W351" s="41">
        <f t="shared" ca="1" si="93"/>
        <v>1</v>
      </c>
    </row>
    <row r="352" spans="1:23" hidden="1" x14ac:dyDescent="0.25">
      <c r="A352" s="83">
        <f t="shared" ca="1" si="79"/>
        <v>4.0102534890526265</v>
      </c>
      <c r="B352" s="83">
        <f t="shared" ca="1" si="80"/>
        <v>1.9348175855711403</v>
      </c>
      <c r="C352" s="83">
        <f t="shared" ca="1" si="80"/>
        <v>5.1111019297598634</v>
      </c>
      <c r="D352" s="83">
        <f t="shared" ca="1" si="80"/>
        <v>2.8374535657249025</v>
      </c>
      <c r="E352" s="83">
        <f t="shared" ca="1" si="80"/>
        <v>1.8613856742169594</v>
      </c>
      <c r="F352" s="83">
        <f t="shared" ca="1" si="80"/>
        <v>2.2892051187205675</v>
      </c>
      <c r="G352" s="83">
        <f t="shared" ca="1" si="81"/>
        <v>9.1213554188124899</v>
      </c>
      <c r="H352" s="83">
        <f t="shared" ca="1" si="82"/>
        <v>9.1369121734980965</v>
      </c>
      <c r="I352" s="83">
        <f t="shared" ca="1" si="83"/>
        <v>6.0854083785086672</v>
      </c>
      <c r="J352" s="83">
        <f t="shared" ca="1" si="84"/>
        <v>9.1369121734980965</v>
      </c>
      <c r="K352" s="83">
        <f ca="1">SMALL($J$5:$J$1004,ROWS($J$5:J352))</f>
        <v>10.68205389672098</v>
      </c>
      <c r="L352" s="66">
        <f ca="1">ROWS($J$5:J352)/COUNT($J$5:$J$1004)</f>
        <v>0.34799999999999998</v>
      </c>
      <c r="M352" s="66"/>
      <c r="N352" s="41" t="str">
        <f t="shared" ca="1" si="85"/>
        <v xml:space="preserve"> </v>
      </c>
      <c r="O352" s="41">
        <f t="shared" ca="1" si="86"/>
        <v>1</v>
      </c>
      <c r="P352" s="41" t="str">
        <f t="shared" ca="1" si="87"/>
        <v xml:space="preserve"> </v>
      </c>
      <c r="R352" s="41">
        <f t="shared" ca="1" si="88"/>
        <v>1</v>
      </c>
      <c r="S352" s="41" t="str">
        <f t="shared" ca="1" si="89"/>
        <v xml:space="preserve"> </v>
      </c>
      <c r="T352" s="41" t="str">
        <f t="shared" ca="1" si="90"/>
        <v xml:space="preserve"> </v>
      </c>
      <c r="U352" s="41">
        <f t="shared" ca="1" si="91"/>
        <v>1</v>
      </c>
      <c r="V352" s="41" t="str">
        <f t="shared" ca="1" si="92"/>
        <v xml:space="preserve"> </v>
      </c>
      <c r="W352" s="41">
        <f t="shared" ca="1" si="93"/>
        <v>1</v>
      </c>
    </row>
    <row r="353" spans="1:23" hidden="1" x14ac:dyDescent="0.25">
      <c r="A353" s="83">
        <f t="shared" ca="1" si="79"/>
        <v>5.7928387563384032</v>
      </c>
      <c r="B353" s="83">
        <f t="shared" ca="1" si="80"/>
        <v>1.6061728237248674</v>
      </c>
      <c r="C353" s="83">
        <f t="shared" ca="1" si="80"/>
        <v>5.3009154863971224</v>
      </c>
      <c r="D353" s="83">
        <f t="shared" ca="1" si="80"/>
        <v>4.6461779905864766</v>
      </c>
      <c r="E353" s="83">
        <f t="shared" ca="1" si="80"/>
        <v>1.4056104483461447</v>
      </c>
      <c r="F353" s="83">
        <f t="shared" ca="1" si="80"/>
        <v>2.5461562818375092</v>
      </c>
      <c r="G353" s="83">
        <f t="shared" ca="1" si="81"/>
        <v>11.093754242735525</v>
      </c>
      <c r="H353" s="83">
        <f t="shared" ca="1" si="82"/>
        <v>12.985173028762389</v>
      </c>
      <c r="I353" s="83">
        <f t="shared" ca="1" si="83"/>
        <v>5.5579395539085219</v>
      </c>
      <c r="J353" s="83">
        <f t="shared" ca="1" si="84"/>
        <v>12.985173028762389</v>
      </c>
      <c r="K353" s="83">
        <f ca="1">SMALL($J$5:$J$1004,ROWS($J$5:J353))</f>
        <v>10.685527932395981</v>
      </c>
      <c r="L353" s="66">
        <f ca="1">ROWS($J$5:J353)/COUNT($J$5:$J$1004)</f>
        <v>0.34899999999999998</v>
      </c>
      <c r="M353" s="66"/>
      <c r="N353" s="41" t="str">
        <f t="shared" ca="1" si="85"/>
        <v xml:space="preserve"> </v>
      </c>
      <c r="O353" s="41">
        <f t="shared" ca="1" si="86"/>
        <v>1</v>
      </c>
      <c r="P353" s="41" t="str">
        <f t="shared" ca="1" si="87"/>
        <v xml:space="preserve"> </v>
      </c>
      <c r="R353" s="41">
        <f t="shared" ca="1" si="88"/>
        <v>1</v>
      </c>
      <c r="S353" s="41" t="str">
        <f t="shared" ca="1" si="89"/>
        <v xml:space="preserve"> </v>
      </c>
      <c r="T353" s="41" t="str">
        <f t="shared" ca="1" si="90"/>
        <v xml:space="preserve"> </v>
      </c>
      <c r="U353" s="41">
        <f t="shared" ca="1" si="91"/>
        <v>1</v>
      </c>
      <c r="V353" s="41" t="str">
        <f t="shared" ca="1" si="92"/>
        <v xml:space="preserve"> </v>
      </c>
      <c r="W353" s="41">
        <f t="shared" ca="1" si="93"/>
        <v>1</v>
      </c>
    </row>
    <row r="354" spans="1:23" hidden="1" x14ac:dyDescent="0.25">
      <c r="A354" s="83">
        <f t="shared" ca="1" si="79"/>
        <v>4.1375866445315097</v>
      </c>
      <c r="B354" s="83">
        <f t="shared" ca="1" si="80"/>
        <v>2.9320566588844588</v>
      </c>
      <c r="C354" s="83">
        <f t="shared" ca="1" si="80"/>
        <v>6.3442515487172448</v>
      </c>
      <c r="D354" s="83">
        <f t="shared" ca="1" si="80"/>
        <v>5.7852529047333388</v>
      </c>
      <c r="E354" s="83">
        <f t="shared" ca="1" si="80"/>
        <v>2.007788969986259</v>
      </c>
      <c r="F354" s="83">
        <f t="shared" ca="1" si="80"/>
        <v>2.0015927034858696</v>
      </c>
      <c r="G354" s="83">
        <f t="shared" ca="1" si="81"/>
        <v>10.481838193248755</v>
      </c>
      <c r="H354" s="83">
        <f t="shared" ca="1" si="82"/>
        <v>11.924432252750718</v>
      </c>
      <c r="I354" s="83">
        <f t="shared" ca="1" si="83"/>
        <v>6.9414383323565865</v>
      </c>
      <c r="J354" s="83">
        <f t="shared" ca="1" si="84"/>
        <v>11.924432252750718</v>
      </c>
      <c r="K354" s="83">
        <f ca="1">SMALL($J$5:$J$1004,ROWS($J$5:J354))</f>
        <v>10.686551836521192</v>
      </c>
      <c r="L354" s="66">
        <f ca="1">ROWS($J$5:J354)/COUNT($J$5:$J$1004)</f>
        <v>0.35</v>
      </c>
      <c r="M354" s="66"/>
      <c r="N354" s="41" t="str">
        <f t="shared" ca="1" si="85"/>
        <v xml:space="preserve"> </v>
      </c>
      <c r="O354" s="41">
        <f t="shared" ca="1" si="86"/>
        <v>1</v>
      </c>
      <c r="P354" s="41" t="str">
        <f t="shared" ca="1" si="87"/>
        <v xml:space="preserve"> </v>
      </c>
      <c r="R354" s="41">
        <f t="shared" ca="1" si="88"/>
        <v>1</v>
      </c>
      <c r="S354" s="41" t="str">
        <f t="shared" ca="1" si="89"/>
        <v xml:space="preserve"> </v>
      </c>
      <c r="T354" s="41" t="str">
        <f t="shared" ca="1" si="90"/>
        <v xml:space="preserve"> </v>
      </c>
      <c r="U354" s="41">
        <f t="shared" ca="1" si="91"/>
        <v>1</v>
      </c>
      <c r="V354" s="41" t="str">
        <f t="shared" ca="1" si="92"/>
        <v xml:space="preserve"> </v>
      </c>
      <c r="W354" s="41">
        <f t="shared" ca="1" si="93"/>
        <v>1</v>
      </c>
    </row>
    <row r="355" spans="1:23" hidden="1" x14ac:dyDescent="0.25">
      <c r="A355" s="83">
        <f t="shared" ca="1" si="79"/>
        <v>4.1511686600969604</v>
      </c>
      <c r="B355" s="83">
        <f t="shared" ca="1" si="80"/>
        <v>1.79255150824878</v>
      </c>
      <c r="C355" s="83">
        <f t="shared" ca="1" si="80"/>
        <v>7.0073734255730855</v>
      </c>
      <c r="D355" s="83">
        <f t="shared" ca="1" si="80"/>
        <v>5.4864379804075902</v>
      </c>
      <c r="E355" s="83">
        <f t="shared" ca="1" si="80"/>
        <v>2.2390412107493463</v>
      </c>
      <c r="F355" s="83">
        <f t="shared" ca="1" si="80"/>
        <v>2.4306466183108593</v>
      </c>
      <c r="G355" s="83">
        <f t="shared" ca="1" si="81"/>
        <v>11.158542085670046</v>
      </c>
      <c r="H355" s="83">
        <f t="shared" ca="1" si="82"/>
        <v>12.06825325881541</v>
      </c>
      <c r="I355" s="83">
        <f t="shared" ca="1" si="83"/>
        <v>6.4622393373089864</v>
      </c>
      <c r="J355" s="83">
        <f t="shared" ca="1" si="84"/>
        <v>12.06825325881541</v>
      </c>
      <c r="K355" s="83">
        <f ca="1">SMALL($J$5:$J$1004,ROWS($J$5:J355))</f>
        <v>10.696098542304867</v>
      </c>
      <c r="L355" s="66">
        <f ca="1">ROWS($J$5:J355)/COUNT($J$5:$J$1004)</f>
        <v>0.35099999999999998</v>
      </c>
      <c r="M355" s="66"/>
      <c r="N355" s="41" t="str">
        <f t="shared" ca="1" si="85"/>
        <v xml:space="preserve"> </v>
      </c>
      <c r="O355" s="41">
        <f t="shared" ca="1" si="86"/>
        <v>1</v>
      </c>
      <c r="P355" s="41" t="str">
        <f t="shared" ca="1" si="87"/>
        <v xml:space="preserve"> </v>
      </c>
      <c r="R355" s="41">
        <f t="shared" ca="1" si="88"/>
        <v>1</v>
      </c>
      <c r="S355" s="41" t="str">
        <f t="shared" ca="1" si="89"/>
        <v xml:space="preserve"> </v>
      </c>
      <c r="T355" s="41" t="str">
        <f t="shared" ca="1" si="90"/>
        <v xml:space="preserve"> </v>
      </c>
      <c r="U355" s="41">
        <f t="shared" ca="1" si="91"/>
        <v>1</v>
      </c>
      <c r="V355" s="41" t="str">
        <f t="shared" ca="1" si="92"/>
        <v xml:space="preserve"> </v>
      </c>
      <c r="W355" s="41">
        <f t="shared" ca="1" si="93"/>
        <v>1</v>
      </c>
    </row>
    <row r="356" spans="1:23" hidden="1" x14ac:dyDescent="0.25">
      <c r="A356" s="83">
        <f t="shared" ca="1" si="79"/>
        <v>5.5044299307415772</v>
      </c>
      <c r="B356" s="83">
        <f t="shared" ca="1" si="80"/>
        <v>4.1435372236664225</v>
      </c>
      <c r="C356" s="83">
        <f t="shared" ca="1" si="80"/>
        <v>5.6547933861327975</v>
      </c>
      <c r="D356" s="83">
        <f t="shared" ca="1" si="80"/>
        <v>5.8655381037883609</v>
      </c>
      <c r="E356" s="83">
        <f t="shared" ca="1" si="80"/>
        <v>1.2175273937710858</v>
      </c>
      <c r="F356" s="83">
        <f t="shared" ca="1" si="80"/>
        <v>3.6949094735085306</v>
      </c>
      <c r="G356" s="83">
        <f t="shared" ca="1" si="81"/>
        <v>11.159223316874375</v>
      </c>
      <c r="H356" s="83">
        <f t="shared" ca="1" si="82"/>
        <v>15.064877508038469</v>
      </c>
      <c r="I356" s="83">
        <f t="shared" ca="1" si="83"/>
        <v>9.0559740909460391</v>
      </c>
      <c r="J356" s="83">
        <f t="shared" ca="1" si="84"/>
        <v>15.064877508038469</v>
      </c>
      <c r="K356" s="83">
        <f ca="1">SMALL($J$5:$J$1004,ROWS($J$5:J356))</f>
        <v>10.699085436683463</v>
      </c>
      <c r="L356" s="66">
        <f ca="1">ROWS($J$5:J356)/COUNT($J$5:$J$1004)</f>
        <v>0.35199999999999998</v>
      </c>
      <c r="M356" s="66"/>
      <c r="N356" s="41" t="str">
        <f t="shared" ca="1" si="85"/>
        <v xml:space="preserve"> </v>
      </c>
      <c r="O356" s="41">
        <f t="shared" ca="1" si="86"/>
        <v>1</v>
      </c>
      <c r="P356" s="41" t="str">
        <f t="shared" ca="1" si="87"/>
        <v xml:space="preserve"> </v>
      </c>
      <c r="R356" s="41">
        <f t="shared" ca="1" si="88"/>
        <v>1</v>
      </c>
      <c r="S356" s="41" t="str">
        <f t="shared" ca="1" si="89"/>
        <v xml:space="preserve"> </v>
      </c>
      <c r="T356" s="41" t="str">
        <f t="shared" ca="1" si="90"/>
        <v xml:space="preserve"> </v>
      </c>
      <c r="U356" s="41">
        <f t="shared" ca="1" si="91"/>
        <v>1</v>
      </c>
      <c r="V356" s="41" t="str">
        <f t="shared" ca="1" si="92"/>
        <v xml:space="preserve"> </v>
      </c>
      <c r="W356" s="41">
        <f t="shared" ca="1" si="93"/>
        <v>1</v>
      </c>
    </row>
    <row r="357" spans="1:23" hidden="1" x14ac:dyDescent="0.25">
      <c r="A357" s="83">
        <f t="shared" ca="1" si="79"/>
        <v>4.9521523886931345</v>
      </c>
      <c r="B357" s="83">
        <f t="shared" ca="1" si="80"/>
        <v>3.2043687989941061</v>
      </c>
      <c r="C357" s="83">
        <f t="shared" ca="1" si="80"/>
        <v>6.8867521608022519</v>
      </c>
      <c r="D357" s="83">
        <f t="shared" ca="1" si="80"/>
        <v>4.1718738468882099</v>
      </c>
      <c r="E357" s="83">
        <f t="shared" ca="1" si="80"/>
        <v>2.6423752416427844</v>
      </c>
      <c r="F357" s="83">
        <f t="shared" ca="1" si="80"/>
        <v>3.615147997899645</v>
      </c>
      <c r="G357" s="83">
        <f t="shared" ca="1" si="81"/>
        <v>11.838904549495386</v>
      </c>
      <c r="H357" s="83">
        <f t="shared" ca="1" si="82"/>
        <v>12.739174233480988</v>
      </c>
      <c r="I357" s="83">
        <f t="shared" ca="1" si="83"/>
        <v>9.4618920385365364</v>
      </c>
      <c r="J357" s="83">
        <f t="shared" ca="1" si="84"/>
        <v>12.739174233480988</v>
      </c>
      <c r="K357" s="83">
        <f ca="1">SMALL($J$5:$J$1004,ROWS($J$5:J357))</f>
        <v>10.703335969599452</v>
      </c>
      <c r="L357" s="66">
        <f ca="1">ROWS($J$5:J357)/COUNT($J$5:$J$1004)</f>
        <v>0.35299999999999998</v>
      </c>
      <c r="M357" s="66"/>
      <c r="N357" s="41" t="str">
        <f t="shared" ca="1" si="85"/>
        <v xml:space="preserve"> </v>
      </c>
      <c r="O357" s="41">
        <f t="shared" ca="1" si="86"/>
        <v>1</v>
      </c>
      <c r="P357" s="41" t="str">
        <f t="shared" ca="1" si="87"/>
        <v xml:space="preserve"> </v>
      </c>
      <c r="R357" s="41">
        <f t="shared" ca="1" si="88"/>
        <v>1</v>
      </c>
      <c r="S357" s="41" t="str">
        <f t="shared" ca="1" si="89"/>
        <v xml:space="preserve"> </v>
      </c>
      <c r="T357" s="41" t="str">
        <f t="shared" ca="1" si="90"/>
        <v xml:space="preserve"> </v>
      </c>
      <c r="U357" s="41">
        <f t="shared" ca="1" si="91"/>
        <v>1</v>
      </c>
      <c r="V357" s="41" t="str">
        <f t="shared" ca="1" si="92"/>
        <v xml:space="preserve"> </v>
      </c>
      <c r="W357" s="41">
        <f t="shared" ca="1" si="93"/>
        <v>1</v>
      </c>
    </row>
    <row r="358" spans="1:23" hidden="1" x14ac:dyDescent="0.25">
      <c r="A358" s="83">
        <f t="shared" ca="1" si="79"/>
        <v>3.3674492963189815</v>
      </c>
      <c r="B358" s="83">
        <f t="shared" ca="1" si="80"/>
        <v>2.5995067444857987</v>
      </c>
      <c r="C358" s="83">
        <f t="shared" ca="1" si="80"/>
        <v>6.8931292446973265</v>
      </c>
      <c r="D358" s="83">
        <f t="shared" ca="1" si="80"/>
        <v>4.9521005080375096</v>
      </c>
      <c r="E358" s="83">
        <f t="shared" ca="1" si="80"/>
        <v>1.5252628181812962</v>
      </c>
      <c r="F358" s="83">
        <f t="shared" ca="1" si="80"/>
        <v>3.0389097182510589</v>
      </c>
      <c r="G358" s="83">
        <f t="shared" ca="1" si="81"/>
        <v>10.260578541016308</v>
      </c>
      <c r="H358" s="83">
        <f t="shared" ca="1" si="82"/>
        <v>11.35845952260755</v>
      </c>
      <c r="I358" s="83">
        <f t="shared" ca="1" si="83"/>
        <v>7.1636792809181538</v>
      </c>
      <c r="J358" s="83">
        <f t="shared" ca="1" si="84"/>
        <v>11.35845952260755</v>
      </c>
      <c r="K358" s="83">
        <f ca="1">SMALL($J$5:$J$1004,ROWS($J$5:J358))</f>
        <v>10.711230954200136</v>
      </c>
      <c r="L358" s="66">
        <f ca="1">ROWS($J$5:J358)/COUNT($J$5:$J$1004)</f>
        <v>0.35399999999999998</v>
      </c>
      <c r="M358" s="66"/>
      <c r="N358" s="41" t="str">
        <f t="shared" ca="1" si="85"/>
        <v xml:space="preserve"> </v>
      </c>
      <c r="O358" s="41">
        <f t="shared" ca="1" si="86"/>
        <v>1</v>
      </c>
      <c r="P358" s="41" t="str">
        <f t="shared" ca="1" si="87"/>
        <v xml:space="preserve"> </v>
      </c>
      <c r="R358" s="41">
        <f t="shared" ca="1" si="88"/>
        <v>1</v>
      </c>
      <c r="S358" s="41" t="str">
        <f t="shared" ca="1" si="89"/>
        <v xml:space="preserve"> </v>
      </c>
      <c r="T358" s="41" t="str">
        <f t="shared" ca="1" si="90"/>
        <v xml:space="preserve"> </v>
      </c>
      <c r="U358" s="41">
        <f t="shared" ca="1" si="91"/>
        <v>1</v>
      </c>
      <c r="V358" s="41" t="str">
        <f t="shared" ca="1" si="92"/>
        <v xml:space="preserve"> </v>
      </c>
      <c r="W358" s="41">
        <f t="shared" ca="1" si="93"/>
        <v>1</v>
      </c>
    </row>
    <row r="359" spans="1:23" hidden="1" x14ac:dyDescent="0.25">
      <c r="A359" s="83">
        <f t="shared" ca="1" si="79"/>
        <v>2.1641195161462417</v>
      </c>
      <c r="B359" s="83">
        <f t="shared" ca="1" si="80"/>
        <v>2.2785720335904696</v>
      </c>
      <c r="C359" s="83">
        <f t="shared" ca="1" si="80"/>
        <v>5.5095815491462208</v>
      </c>
      <c r="D359" s="83">
        <f t="shared" ref="B359:F410" ca="1" si="94">D$2+(D$3-D$2)*RAND()</f>
        <v>2.6436015315859769</v>
      </c>
      <c r="E359" s="83">
        <f t="shared" ca="1" si="94"/>
        <v>1.6436155684461684</v>
      </c>
      <c r="F359" s="83">
        <f t="shared" ca="1" si="94"/>
        <v>3.6683133861970387</v>
      </c>
      <c r="G359" s="83">
        <f t="shared" ca="1" si="81"/>
        <v>7.6737010652924624</v>
      </c>
      <c r="H359" s="83">
        <f t="shared" ca="1" si="82"/>
        <v>8.4760344339292573</v>
      </c>
      <c r="I359" s="83">
        <f t="shared" ca="1" si="83"/>
        <v>7.5905009882336767</v>
      </c>
      <c r="J359" s="83">
        <f t="shared" ca="1" si="84"/>
        <v>8.4760344339292573</v>
      </c>
      <c r="K359" s="83">
        <f ca="1">SMALL($J$5:$J$1004,ROWS($J$5:J359))</f>
        <v>10.71135367693315</v>
      </c>
      <c r="L359" s="66">
        <f ca="1">ROWS($J$5:J359)/COUNT($J$5:$J$1004)</f>
        <v>0.35499999999999998</v>
      </c>
      <c r="M359" s="66"/>
      <c r="N359" s="41" t="str">
        <f t="shared" ca="1" si="85"/>
        <v xml:space="preserve"> </v>
      </c>
      <c r="O359" s="41">
        <f t="shared" ca="1" si="86"/>
        <v>1</v>
      </c>
      <c r="P359" s="41" t="str">
        <f t="shared" ca="1" si="87"/>
        <v xml:space="preserve"> </v>
      </c>
      <c r="R359" s="41">
        <f t="shared" ca="1" si="88"/>
        <v>1</v>
      </c>
      <c r="S359" s="41" t="str">
        <f t="shared" ca="1" si="89"/>
        <v xml:space="preserve"> </v>
      </c>
      <c r="T359" s="41" t="str">
        <f t="shared" ca="1" si="90"/>
        <v xml:space="preserve"> </v>
      </c>
      <c r="U359" s="41">
        <f t="shared" ca="1" si="91"/>
        <v>1</v>
      </c>
      <c r="V359" s="41" t="str">
        <f t="shared" ca="1" si="92"/>
        <v xml:space="preserve"> </v>
      </c>
      <c r="W359" s="41">
        <f t="shared" ca="1" si="93"/>
        <v>1</v>
      </c>
    </row>
    <row r="360" spans="1:23" hidden="1" x14ac:dyDescent="0.25">
      <c r="A360" s="83">
        <f t="shared" ca="1" si="79"/>
        <v>4.7886400748333671</v>
      </c>
      <c r="B360" s="83">
        <f t="shared" ca="1" si="94"/>
        <v>3.3902966924771811</v>
      </c>
      <c r="C360" s="83">
        <f t="shared" ca="1" si="94"/>
        <v>7.935291339994615</v>
      </c>
      <c r="D360" s="83">
        <f t="shared" ca="1" si="94"/>
        <v>5.3218753845785534</v>
      </c>
      <c r="E360" s="83">
        <f t="shared" ca="1" si="94"/>
        <v>1.0077733081648641</v>
      </c>
      <c r="F360" s="83">
        <f t="shared" ca="1" si="94"/>
        <v>2.0590362896731236</v>
      </c>
      <c r="G360" s="83">
        <f t="shared" ca="1" si="81"/>
        <v>12.723931414827982</v>
      </c>
      <c r="H360" s="83">
        <f t="shared" ca="1" si="82"/>
        <v>12.169551749085045</v>
      </c>
      <c r="I360" s="83">
        <f t="shared" ca="1" si="83"/>
        <v>6.4571062903151688</v>
      </c>
      <c r="J360" s="83">
        <f t="shared" ca="1" si="84"/>
        <v>12.723931414827982</v>
      </c>
      <c r="K360" s="83">
        <f ca="1">SMALL($J$5:$J$1004,ROWS($J$5:J360))</f>
        <v>10.711422578028307</v>
      </c>
      <c r="L360" s="66">
        <f ca="1">ROWS($J$5:J360)/COUNT($J$5:$J$1004)</f>
        <v>0.35599999999999998</v>
      </c>
      <c r="M360" s="66"/>
      <c r="N360" s="41">
        <f t="shared" ca="1" si="85"/>
        <v>1</v>
      </c>
      <c r="O360" s="41" t="str">
        <f t="shared" ca="1" si="86"/>
        <v xml:space="preserve"> </v>
      </c>
      <c r="P360" s="41" t="str">
        <f t="shared" ca="1" si="87"/>
        <v xml:space="preserve"> </v>
      </c>
      <c r="R360" s="41">
        <f t="shared" ca="1" si="88"/>
        <v>1</v>
      </c>
      <c r="S360" s="41" t="str">
        <f t="shared" ca="1" si="89"/>
        <v xml:space="preserve"> </v>
      </c>
      <c r="T360" s="41">
        <f t="shared" ca="1" si="90"/>
        <v>1</v>
      </c>
      <c r="U360" s="41" t="str">
        <f t="shared" ca="1" si="91"/>
        <v xml:space="preserve"> </v>
      </c>
      <c r="V360" s="41" t="str">
        <f t="shared" ca="1" si="92"/>
        <v xml:space="preserve"> </v>
      </c>
      <c r="W360" s="41" t="str">
        <f t="shared" ca="1" si="93"/>
        <v xml:space="preserve"> </v>
      </c>
    </row>
    <row r="361" spans="1:23" hidden="1" x14ac:dyDescent="0.25">
      <c r="A361" s="83">
        <f t="shared" ref="A361:A424" ca="1" si="95">A$2+(A$3-A$2)*RAND()</f>
        <v>3.0729640852530991</v>
      </c>
      <c r="B361" s="83">
        <f t="shared" ca="1" si="94"/>
        <v>3.5277546374817472</v>
      </c>
      <c r="C361" s="83">
        <f t="shared" ca="1" si="94"/>
        <v>5.2631470446630697</v>
      </c>
      <c r="D361" s="83">
        <f t="shared" ca="1" si="94"/>
        <v>5.78677858070097</v>
      </c>
      <c r="E361" s="83">
        <f t="shared" ca="1" si="94"/>
        <v>2.6094629974998536</v>
      </c>
      <c r="F361" s="83">
        <f t="shared" ca="1" si="94"/>
        <v>3.4001768022642418</v>
      </c>
      <c r="G361" s="83">
        <f t="shared" ca="1" si="81"/>
        <v>8.3361111299161692</v>
      </c>
      <c r="H361" s="83">
        <f t="shared" ca="1" si="82"/>
        <v>12.25991946821831</v>
      </c>
      <c r="I361" s="83">
        <f t="shared" ca="1" si="83"/>
        <v>9.5373944372458439</v>
      </c>
      <c r="J361" s="83">
        <f t="shared" ca="1" si="84"/>
        <v>12.25991946821831</v>
      </c>
      <c r="K361" s="83">
        <f ca="1">SMALL($J$5:$J$1004,ROWS($J$5:J361))</f>
        <v>10.711690512824985</v>
      </c>
      <c r="L361" s="66">
        <f ca="1">ROWS($J$5:J361)/COUNT($J$5:$J$1004)</f>
        <v>0.35699999999999998</v>
      </c>
      <c r="M361" s="66"/>
      <c r="N361" s="41" t="str">
        <f t="shared" ca="1" si="85"/>
        <v xml:space="preserve"> </v>
      </c>
      <c r="O361" s="41">
        <f t="shared" ca="1" si="86"/>
        <v>1</v>
      </c>
      <c r="P361" s="41" t="str">
        <f t="shared" ca="1" si="87"/>
        <v xml:space="preserve"> </v>
      </c>
      <c r="R361" s="41">
        <f t="shared" ca="1" si="88"/>
        <v>1</v>
      </c>
      <c r="S361" s="41" t="str">
        <f t="shared" ca="1" si="89"/>
        <v xml:space="preserve"> </v>
      </c>
      <c r="T361" s="41" t="str">
        <f t="shared" ca="1" si="90"/>
        <v xml:space="preserve"> </v>
      </c>
      <c r="U361" s="41">
        <f t="shared" ca="1" si="91"/>
        <v>1</v>
      </c>
      <c r="V361" s="41" t="str">
        <f t="shared" ca="1" si="92"/>
        <v xml:space="preserve"> </v>
      </c>
      <c r="W361" s="41">
        <f t="shared" ca="1" si="93"/>
        <v>1</v>
      </c>
    </row>
    <row r="362" spans="1:23" hidden="1" x14ac:dyDescent="0.25">
      <c r="A362" s="83">
        <f t="shared" ca="1" si="95"/>
        <v>3.18486771131706</v>
      </c>
      <c r="B362" s="83">
        <f t="shared" ca="1" si="94"/>
        <v>1.6752136682807821</v>
      </c>
      <c r="C362" s="83">
        <f t="shared" ca="1" si="94"/>
        <v>6.5461822543454407</v>
      </c>
      <c r="D362" s="83">
        <f t="shared" ca="1" si="94"/>
        <v>5.162839420764854</v>
      </c>
      <c r="E362" s="83">
        <f t="shared" ca="1" si="94"/>
        <v>1.0371791725618469</v>
      </c>
      <c r="F362" s="83">
        <f t="shared" ca="1" si="94"/>
        <v>3.126086477333172</v>
      </c>
      <c r="G362" s="83">
        <f t="shared" ca="1" si="81"/>
        <v>9.7310499656624998</v>
      </c>
      <c r="H362" s="83">
        <f t="shared" ca="1" si="82"/>
        <v>11.473793609415086</v>
      </c>
      <c r="I362" s="83">
        <f t="shared" ca="1" si="83"/>
        <v>5.8384793181758008</v>
      </c>
      <c r="J362" s="83">
        <f t="shared" ca="1" si="84"/>
        <v>11.473793609415086</v>
      </c>
      <c r="K362" s="83">
        <f ca="1">SMALL($J$5:$J$1004,ROWS($J$5:J362))</f>
        <v>10.724654433652141</v>
      </c>
      <c r="L362" s="66">
        <f ca="1">ROWS($J$5:J362)/COUNT($J$5:$J$1004)</f>
        <v>0.35799999999999998</v>
      </c>
      <c r="M362" s="66"/>
      <c r="N362" s="41" t="str">
        <f t="shared" ca="1" si="85"/>
        <v xml:space="preserve"> </v>
      </c>
      <c r="O362" s="41">
        <f t="shared" ca="1" si="86"/>
        <v>1</v>
      </c>
      <c r="P362" s="41" t="str">
        <f t="shared" ca="1" si="87"/>
        <v xml:space="preserve"> </v>
      </c>
      <c r="R362" s="41">
        <f t="shared" ca="1" si="88"/>
        <v>1</v>
      </c>
      <c r="S362" s="41" t="str">
        <f t="shared" ca="1" si="89"/>
        <v xml:space="preserve"> </v>
      </c>
      <c r="T362" s="41" t="str">
        <f t="shared" ca="1" si="90"/>
        <v xml:space="preserve"> </v>
      </c>
      <c r="U362" s="41">
        <f t="shared" ca="1" si="91"/>
        <v>1</v>
      </c>
      <c r="V362" s="41" t="str">
        <f t="shared" ca="1" si="92"/>
        <v xml:space="preserve"> </v>
      </c>
      <c r="W362" s="41">
        <f t="shared" ca="1" si="93"/>
        <v>1</v>
      </c>
    </row>
    <row r="363" spans="1:23" hidden="1" x14ac:dyDescent="0.25">
      <c r="A363" s="83">
        <f t="shared" ca="1" si="95"/>
        <v>3.4705424178277475</v>
      </c>
      <c r="B363" s="83">
        <f t="shared" ca="1" si="94"/>
        <v>3.4823099605372132</v>
      </c>
      <c r="C363" s="83">
        <f t="shared" ca="1" si="94"/>
        <v>5.4222194673114164</v>
      </c>
      <c r="D363" s="83">
        <f t="shared" ca="1" si="94"/>
        <v>2.4479947529007724</v>
      </c>
      <c r="E363" s="83">
        <f t="shared" ca="1" si="94"/>
        <v>2.2799600059725029</v>
      </c>
      <c r="F363" s="83">
        <f t="shared" ca="1" si="94"/>
        <v>2.8330223461835926</v>
      </c>
      <c r="G363" s="83">
        <f t="shared" ca="1" si="81"/>
        <v>8.8927618851391639</v>
      </c>
      <c r="H363" s="83">
        <f t="shared" ca="1" si="82"/>
        <v>8.7515595169121134</v>
      </c>
      <c r="I363" s="83">
        <f t="shared" ca="1" si="83"/>
        <v>8.5952923126933101</v>
      </c>
      <c r="J363" s="83">
        <f t="shared" ca="1" si="84"/>
        <v>8.8927618851391639</v>
      </c>
      <c r="K363" s="83">
        <f ca="1">SMALL($J$5:$J$1004,ROWS($J$5:J363))</f>
        <v>10.726772128303644</v>
      </c>
      <c r="L363" s="66">
        <f ca="1">ROWS($J$5:J363)/COUNT($J$5:$J$1004)</f>
        <v>0.35899999999999999</v>
      </c>
      <c r="M363" s="66"/>
      <c r="N363" s="41">
        <f t="shared" ca="1" si="85"/>
        <v>1</v>
      </c>
      <c r="O363" s="41" t="str">
        <f t="shared" ca="1" si="86"/>
        <v xml:space="preserve"> </v>
      </c>
      <c r="P363" s="41" t="str">
        <f t="shared" ca="1" si="87"/>
        <v xml:space="preserve"> </v>
      </c>
      <c r="R363" s="41">
        <f t="shared" ca="1" si="88"/>
        <v>1</v>
      </c>
      <c r="S363" s="41" t="str">
        <f t="shared" ca="1" si="89"/>
        <v xml:space="preserve"> </v>
      </c>
      <c r="T363" s="41">
        <f t="shared" ca="1" si="90"/>
        <v>1</v>
      </c>
      <c r="U363" s="41" t="str">
        <f t="shared" ca="1" si="91"/>
        <v xml:space="preserve"> </v>
      </c>
      <c r="V363" s="41" t="str">
        <f t="shared" ca="1" si="92"/>
        <v xml:space="preserve"> </v>
      </c>
      <c r="W363" s="41" t="str">
        <f t="shared" ca="1" si="93"/>
        <v xml:space="preserve"> </v>
      </c>
    </row>
    <row r="364" spans="1:23" hidden="1" x14ac:dyDescent="0.25">
      <c r="A364" s="83">
        <f t="shared" ca="1" si="95"/>
        <v>2.8402419595938788</v>
      </c>
      <c r="B364" s="83">
        <f t="shared" ca="1" si="94"/>
        <v>3.8257982919407536</v>
      </c>
      <c r="C364" s="83">
        <f t="shared" ca="1" si="94"/>
        <v>6.417714106324155</v>
      </c>
      <c r="D364" s="83">
        <f t="shared" ca="1" si="94"/>
        <v>4.9012975710843261</v>
      </c>
      <c r="E364" s="83">
        <f t="shared" ca="1" si="94"/>
        <v>2.6807886549500886</v>
      </c>
      <c r="F364" s="83">
        <f t="shared" ca="1" si="94"/>
        <v>2.014001600518569</v>
      </c>
      <c r="G364" s="83">
        <f t="shared" ca="1" si="81"/>
        <v>9.2579560659180338</v>
      </c>
      <c r="H364" s="83">
        <f t="shared" ca="1" si="82"/>
        <v>9.7555411311967735</v>
      </c>
      <c r="I364" s="83">
        <f t="shared" ca="1" si="83"/>
        <v>8.5205885474094103</v>
      </c>
      <c r="J364" s="83">
        <f t="shared" ca="1" si="84"/>
        <v>9.7555411311967735</v>
      </c>
      <c r="K364" s="83">
        <f ca="1">SMALL($J$5:$J$1004,ROWS($J$5:J364))</f>
        <v>10.72938392867124</v>
      </c>
      <c r="L364" s="66">
        <f ca="1">ROWS($J$5:J364)/COUNT($J$5:$J$1004)</f>
        <v>0.36</v>
      </c>
      <c r="M364" s="66"/>
      <c r="N364" s="41" t="str">
        <f t="shared" ca="1" si="85"/>
        <v xml:space="preserve"> </v>
      </c>
      <c r="O364" s="41">
        <f t="shared" ca="1" si="86"/>
        <v>1</v>
      </c>
      <c r="P364" s="41" t="str">
        <f t="shared" ca="1" si="87"/>
        <v xml:space="preserve"> </v>
      </c>
      <c r="R364" s="41">
        <f t="shared" ca="1" si="88"/>
        <v>1</v>
      </c>
      <c r="S364" s="41" t="str">
        <f t="shared" ca="1" si="89"/>
        <v xml:space="preserve"> </v>
      </c>
      <c r="T364" s="41" t="str">
        <f t="shared" ca="1" si="90"/>
        <v xml:space="preserve"> </v>
      </c>
      <c r="U364" s="41">
        <f t="shared" ca="1" si="91"/>
        <v>1</v>
      </c>
      <c r="V364" s="41" t="str">
        <f t="shared" ca="1" si="92"/>
        <v xml:space="preserve"> </v>
      </c>
      <c r="W364" s="41">
        <f t="shared" ca="1" si="93"/>
        <v>1</v>
      </c>
    </row>
    <row r="365" spans="1:23" hidden="1" x14ac:dyDescent="0.25">
      <c r="A365" s="83">
        <f t="shared" ca="1" si="95"/>
        <v>3.4697078443870528</v>
      </c>
      <c r="B365" s="83">
        <f t="shared" ca="1" si="94"/>
        <v>4.6839403904689494</v>
      </c>
      <c r="C365" s="83">
        <f t="shared" ca="1" si="94"/>
        <v>6.9737185774444042</v>
      </c>
      <c r="D365" s="83">
        <f t="shared" ca="1" si="94"/>
        <v>2.0554814002727921</v>
      </c>
      <c r="E365" s="83">
        <f t="shared" ca="1" si="94"/>
        <v>2.7631327653468523</v>
      </c>
      <c r="F365" s="83">
        <f t="shared" ca="1" si="94"/>
        <v>3.736070893217434</v>
      </c>
      <c r="G365" s="83">
        <f t="shared" ca="1" si="81"/>
        <v>10.443426421831457</v>
      </c>
      <c r="H365" s="83">
        <f t="shared" ca="1" si="82"/>
        <v>9.2612601378772794</v>
      </c>
      <c r="I365" s="83">
        <f t="shared" ca="1" si="83"/>
        <v>11.183144049033235</v>
      </c>
      <c r="J365" s="83">
        <f t="shared" ca="1" si="84"/>
        <v>11.183144049033235</v>
      </c>
      <c r="K365" s="83">
        <f ca="1">SMALL($J$5:$J$1004,ROWS($J$5:J365))</f>
        <v>10.731094712836274</v>
      </c>
      <c r="L365" s="66">
        <f ca="1">ROWS($J$5:J365)/COUNT($J$5:$J$1004)</f>
        <v>0.36099999999999999</v>
      </c>
      <c r="M365" s="66"/>
      <c r="N365" s="41" t="str">
        <f t="shared" ca="1" si="85"/>
        <v xml:space="preserve"> </v>
      </c>
      <c r="O365" s="41" t="str">
        <f t="shared" ca="1" si="86"/>
        <v xml:space="preserve"> </v>
      </c>
      <c r="P365" s="41">
        <f t="shared" ca="1" si="87"/>
        <v>1</v>
      </c>
      <c r="R365" s="41" t="str">
        <f t="shared" ca="1" si="88"/>
        <v xml:space="preserve"> </v>
      </c>
      <c r="S365" s="41">
        <f t="shared" ca="1" si="89"/>
        <v>1</v>
      </c>
      <c r="T365" s="41" t="str">
        <f t="shared" ca="1" si="90"/>
        <v xml:space="preserve"> </v>
      </c>
      <c r="U365" s="41" t="str">
        <f t="shared" ca="1" si="91"/>
        <v xml:space="preserve"> </v>
      </c>
      <c r="V365" s="41">
        <f t="shared" ca="1" si="92"/>
        <v>1</v>
      </c>
      <c r="W365" s="41">
        <f t="shared" ca="1" si="93"/>
        <v>1</v>
      </c>
    </row>
    <row r="366" spans="1:23" hidden="1" x14ac:dyDescent="0.25">
      <c r="A366" s="83">
        <f t="shared" ca="1" si="95"/>
        <v>5.1035808112630878</v>
      </c>
      <c r="B366" s="83">
        <f t="shared" ca="1" si="94"/>
        <v>4.2303451299765129</v>
      </c>
      <c r="C366" s="83">
        <f t="shared" ca="1" si="94"/>
        <v>4.0619291169321814</v>
      </c>
      <c r="D366" s="83">
        <f t="shared" ca="1" si="94"/>
        <v>5.6145899095213112</v>
      </c>
      <c r="E366" s="83">
        <f t="shared" ca="1" si="94"/>
        <v>2.6566106022391915</v>
      </c>
      <c r="F366" s="83">
        <f t="shared" ca="1" si="94"/>
        <v>2.3119024236541912</v>
      </c>
      <c r="G366" s="83">
        <f t="shared" ca="1" si="81"/>
        <v>9.1655099281952701</v>
      </c>
      <c r="H366" s="83">
        <f t="shared" ca="1" si="82"/>
        <v>13.030073144438591</v>
      </c>
      <c r="I366" s="83">
        <f t="shared" ca="1" si="83"/>
        <v>9.1988581558698961</v>
      </c>
      <c r="J366" s="83">
        <f t="shared" ca="1" si="84"/>
        <v>13.030073144438591</v>
      </c>
      <c r="K366" s="83">
        <f ca="1">SMALL($J$5:$J$1004,ROWS($J$5:J366))</f>
        <v>10.731719515931264</v>
      </c>
      <c r="L366" s="66">
        <f ca="1">ROWS($J$5:J366)/COUNT($J$5:$J$1004)</f>
        <v>0.36199999999999999</v>
      </c>
      <c r="M366" s="66"/>
      <c r="N366" s="41" t="str">
        <f t="shared" ca="1" si="85"/>
        <v xml:space="preserve"> </v>
      </c>
      <c r="O366" s="41">
        <f t="shared" ca="1" si="86"/>
        <v>1</v>
      </c>
      <c r="P366" s="41" t="str">
        <f t="shared" ca="1" si="87"/>
        <v xml:space="preserve"> </v>
      </c>
      <c r="R366" s="41">
        <f t="shared" ca="1" si="88"/>
        <v>1</v>
      </c>
      <c r="S366" s="41" t="str">
        <f t="shared" ca="1" si="89"/>
        <v xml:space="preserve"> </v>
      </c>
      <c r="T366" s="41" t="str">
        <f t="shared" ca="1" si="90"/>
        <v xml:space="preserve"> </v>
      </c>
      <c r="U366" s="41">
        <f t="shared" ca="1" si="91"/>
        <v>1</v>
      </c>
      <c r="V366" s="41" t="str">
        <f t="shared" ca="1" si="92"/>
        <v xml:space="preserve"> </v>
      </c>
      <c r="W366" s="41">
        <f t="shared" ca="1" si="93"/>
        <v>1</v>
      </c>
    </row>
    <row r="367" spans="1:23" hidden="1" x14ac:dyDescent="0.25">
      <c r="A367" s="83">
        <f t="shared" ca="1" si="95"/>
        <v>2.9707836204837395</v>
      </c>
      <c r="B367" s="83">
        <f t="shared" ca="1" si="94"/>
        <v>2.9420189669687082</v>
      </c>
      <c r="C367" s="83">
        <f t="shared" ca="1" si="94"/>
        <v>6.2377094995114355</v>
      </c>
      <c r="D367" s="83">
        <f t="shared" ca="1" si="94"/>
        <v>5.8639787358441549</v>
      </c>
      <c r="E367" s="83">
        <f t="shared" ca="1" si="94"/>
        <v>2.8655380584219614</v>
      </c>
      <c r="F367" s="83">
        <f t="shared" ca="1" si="94"/>
        <v>2.909623616608795</v>
      </c>
      <c r="G367" s="83">
        <f t="shared" ca="1" si="81"/>
        <v>9.2084931199951754</v>
      </c>
      <c r="H367" s="83">
        <f t="shared" ca="1" si="82"/>
        <v>11.744385972936691</v>
      </c>
      <c r="I367" s="83">
        <f t="shared" ca="1" si="83"/>
        <v>8.717180641999466</v>
      </c>
      <c r="J367" s="83">
        <f t="shared" ca="1" si="84"/>
        <v>11.744385972936691</v>
      </c>
      <c r="K367" s="83">
        <f ca="1">SMALL($J$5:$J$1004,ROWS($J$5:J367))</f>
        <v>10.73233541093483</v>
      </c>
      <c r="L367" s="66">
        <f ca="1">ROWS($J$5:J367)/COUNT($J$5:$J$1004)</f>
        <v>0.36299999999999999</v>
      </c>
      <c r="M367" s="66"/>
      <c r="N367" s="41" t="str">
        <f t="shared" ca="1" si="85"/>
        <v xml:space="preserve"> </v>
      </c>
      <c r="O367" s="41">
        <f t="shared" ca="1" si="86"/>
        <v>1</v>
      </c>
      <c r="P367" s="41" t="str">
        <f t="shared" ca="1" si="87"/>
        <v xml:space="preserve"> </v>
      </c>
      <c r="R367" s="41">
        <f t="shared" ca="1" si="88"/>
        <v>1</v>
      </c>
      <c r="S367" s="41" t="str">
        <f t="shared" ca="1" si="89"/>
        <v xml:space="preserve"> </v>
      </c>
      <c r="T367" s="41" t="str">
        <f t="shared" ca="1" si="90"/>
        <v xml:space="preserve"> </v>
      </c>
      <c r="U367" s="41">
        <f t="shared" ca="1" si="91"/>
        <v>1</v>
      </c>
      <c r="V367" s="41" t="str">
        <f t="shared" ca="1" si="92"/>
        <v xml:space="preserve"> </v>
      </c>
      <c r="W367" s="41">
        <f t="shared" ca="1" si="93"/>
        <v>1</v>
      </c>
    </row>
    <row r="368" spans="1:23" hidden="1" x14ac:dyDescent="0.25">
      <c r="A368" s="83">
        <f t="shared" ca="1" si="95"/>
        <v>4.7646597239174895</v>
      </c>
      <c r="B368" s="83">
        <f t="shared" ca="1" si="94"/>
        <v>4.6716270161612172</v>
      </c>
      <c r="C368" s="83">
        <f t="shared" ca="1" si="94"/>
        <v>6.7994185182510272</v>
      </c>
      <c r="D368" s="83">
        <f t="shared" ca="1" si="94"/>
        <v>2.097288283650502</v>
      </c>
      <c r="E368" s="83">
        <f t="shared" ca="1" si="94"/>
        <v>2.8936494442851837</v>
      </c>
      <c r="F368" s="83">
        <f t="shared" ca="1" si="94"/>
        <v>3.9891109357985712</v>
      </c>
      <c r="G368" s="83">
        <f t="shared" ca="1" si="81"/>
        <v>11.564078242168517</v>
      </c>
      <c r="H368" s="83">
        <f t="shared" ca="1" si="82"/>
        <v>10.851058943366564</v>
      </c>
      <c r="I368" s="83">
        <f t="shared" ca="1" si="83"/>
        <v>11.554387396244973</v>
      </c>
      <c r="J368" s="83">
        <f t="shared" ca="1" si="84"/>
        <v>11.564078242168517</v>
      </c>
      <c r="K368" s="83">
        <f ca="1">SMALL($J$5:$J$1004,ROWS($J$5:J368))</f>
        <v>10.733824599283963</v>
      </c>
      <c r="L368" s="66">
        <f ca="1">ROWS($J$5:J368)/COUNT($J$5:$J$1004)</f>
        <v>0.36399999999999999</v>
      </c>
      <c r="M368" s="66"/>
      <c r="N368" s="41">
        <f t="shared" ca="1" si="85"/>
        <v>1</v>
      </c>
      <c r="O368" s="41" t="str">
        <f t="shared" ca="1" si="86"/>
        <v xml:space="preserve"> </v>
      </c>
      <c r="P368" s="41" t="str">
        <f t="shared" ca="1" si="87"/>
        <v xml:space="preserve"> </v>
      </c>
      <c r="R368" s="41">
        <f t="shared" ca="1" si="88"/>
        <v>1</v>
      </c>
      <c r="S368" s="41" t="str">
        <f t="shared" ca="1" si="89"/>
        <v xml:space="preserve"> </v>
      </c>
      <c r="T368" s="41">
        <f t="shared" ca="1" si="90"/>
        <v>1</v>
      </c>
      <c r="U368" s="41" t="str">
        <f t="shared" ca="1" si="91"/>
        <v xml:space="preserve"> </v>
      </c>
      <c r="V368" s="41" t="str">
        <f t="shared" ca="1" si="92"/>
        <v xml:space="preserve"> </v>
      </c>
      <c r="W368" s="41" t="str">
        <f t="shared" ca="1" si="93"/>
        <v xml:space="preserve"> </v>
      </c>
    </row>
    <row r="369" spans="1:23" hidden="1" x14ac:dyDescent="0.25">
      <c r="A369" s="83">
        <f t="shared" ca="1" si="95"/>
        <v>3.5496215106899833</v>
      </c>
      <c r="B369" s="83">
        <f t="shared" ca="1" si="94"/>
        <v>1.4215224577206791</v>
      </c>
      <c r="C369" s="83">
        <f t="shared" ca="1" si="94"/>
        <v>7.309900997185391</v>
      </c>
      <c r="D369" s="83">
        <f t="shared" ca="1" si="94"/>
        <v>4.8244845943810066</v>
      </c>
      <c r="E369" s="83">
        <f t="shared" ca="1" si="94"/>
        <v>1.6946149523366716</v>
      </c>
      <c r="F369" s="83">
        <f t="shared" ca="1" si="94"/>
        <v>3.0313404301226772</v>
      </c>
      <c r="G369" s="83">
        <f t="shared" ca="1" si="81"/>
        <v>10.859522507875374</v>
      </c>
      <c r="H369" s="83">
        <f t="shared" ca="1" si="82"/>
        <v>11.405446535193667</v>
      </c>
      <c r="I369" s="83">
        <f t="shared" ca="1" si="83"/>
        <v>6.1474778401800281</v>
      </c>
      <c r="J369" s="83">
        <f t="shared" ca="1" si="84"/>
        <v>11.405446535193667</v>
      </c>
      <c r="K369" s="83">
        <f ca="1">SMALL($J$5:$J$1004,ROWS($J$5:J369))</f>
        <v>10.735747139443312</v>
      </c>
      <c r="L369" s="66">
        <f ca="1">ROWS($J$5:J369)/COUNT($J$5:$J$1004)</f>
        <v>0.36499999999999999</v>
      </c>
      <c r="M369" s="66"/>
      <c r="N369" s="41" t="str">
        <f t="shared" ca="1" si="85"/>
        <v xml:space="preserve"> </v>
      </c>
      <c r="O369" s="41">
        <f t="shared" ca="1" si="86"/>
        <v>1</v>
      </c>
      <c r="P369" s="41" t="str">
        <f t="shared" ca="1" si="87"/>
        <v xml:space="preserve"> </v>
      </c>
      <c r="R369" s="41">
        <f t="shared" ca="1" si="88"/>
        <v>1</v>
      </c>
      <c r="S369" s="41" t="str">
        <f t="shared" ca="1" si="89"/>
        <v xml:space="preserve"> </v>
      </c>
      <c r="T369" s="41" t="str">
        <f t="shared" ca="1" si="90"/>
        <v xml:space="preserve"> </v>
      </c>
      <c r="U369" s="41">
        <f t="shared" ca="1" si="91"/>
        <v>1</v>
      </c>
      <c r="V369" s="41" t="str">
        <f t="shared" ca="1" si="92"/>
        <v xml:space="preserve"> </v>
      </c>
      <c r="W369" s="41">
        <f t="shared" ca="1" si="93"/>
        <v>1</v>
      </c>
    </row>
    <row r="370" spans="1:23" hidden="1" x14ac:dyDescent="0.25">
      <c r="A370" s="83">
        <f t="shared" ca="1" si="95"/>
        <v>5.986027977782765</v>
      </c>
      <c r="B370" s="83">
        <f t="shared" ca="1" si="94"/>
        <v>4.9664441722357715</v>
      </c>
      <c r="C370" s="83">
        <f t="shared" ca="1" si="94"/>
        <v>7.5840640997811803</v>
      </c>
      <c r="D370" s="83">
        <f t="shared" ca="1" si="94"/>
        <v>2.0398890473783631</v>
      </c>
      <c r="E370" s="83">
        <f t="shared" ca="1" si="94"/>
        <v>1.5703772759513503</v>
      </c>
      <c r="F370" s="83">
        <f t="shared" ca="1" si="94"/>
        <v>3.8900244996643818</v>
      </c>
      <c r="G370" s="83">
        <f t="shared" ca="1" si="81"/>
        <v>13.570092077563945</v>
      </c>
      <c r="H370" s="83">
        <f t="shared" ca="1" si="82"/>
        <v>11.915941524825509</v>
      </c>
      <c r="I370" s="83">
        <f t="shared" ca="1" si="83"/>
        <v>10.426845947851504</v>
      </c>
      <c r="J370" s="83">
        <f t="shared" ca="1" si="84"/>
        <v>13.570092077563945</v>
      </c>
      <c r="K370" s="83">
        <f ca="1">SMALL($J$5:$J$1004,ROWS($J$5:J370))</f>
        <v>10.747664342234941</v>
      </c>
      <c r="L370" s="66">
        <f ca="1">ROWS($J$5:J370)/COUNT($J$5:$J$1004)</f>
        <v>0.36599999999999999</v>
      </c>
      <c r="M370" s="66"/>
      <c r="N370" s="41">
        <f t="shared" ca="1" si="85"/>
        <v>1</v>
      </c>
      <c r="O370" s="41" t="str">
        <f t="shared" ca="1" si="86"/>
        <v xml:space="preserve"> </v>
      </c>
      <c r="P370" s="41" t="str">
        <f t="shared" ca="1" si="87"/>
        <v xml:space="preserve"> </v>
      </c>
      <c r="R370" s="41">
        <f t="shared" ca="1" si="88"/>
        <v>1</v>
      </c>
      <c r="S370" s="41" t="str">
        <f t="shared" ca="1" si="89"/>
        <v xml:space="preserve"> </v>
      </c>
      <c r="T370" s="41">
        <f t="shared" ca="1" si="90"/>
        <v>1</v>
      </c>
      <c r="U370" s="41" t="str">
        <f t="shared" ca="1" si="91"/>
        <v xml:space="preserve"> </v>
      </c>
      <c r="V370" s="41" t="str">
        <f t="shared" ca="1" si="92"/>
        <v xml:space="preserve"> </v>
      </c>
      <c r="W370" s="41" t="str">
        <f t="shared" ca="1" si="93"/>
        <v xml:space="preserve"> </v>
      </c>
    </row>
    <row r="371" spans="1:23" hidden="1" x14ac:dyDescent="0.25">
      <c r="A371" s="83">
        <f t="shared" ca="1" si="95"/>
        <v>4.3527302430718056</v>
      </c>
      <c r="B371" s="83">
        <f t="shared" ca="1" si="94"/>
        <v>3.9407002898209713</v>
      </c>
      <c r="C371" s="83">
        <f t="shared" ca="1" si="94"/>
        <v>6.8836436989754572</v>
      </c>
      <c r="D371" s="83">
        <f t="shared" ca="1" si="94"/>
        <v>2.883189215407135</v>
      </c>
      <c r="E371" s="83">
        <f t="shared" ca="1" si="94"/>
        <v>2.9592577664514561</v>
      </c>
      <c r="F371" s="83">
        <f t="shared" ca="1" si="94"/>
        <v>2.667148423976446</v>
      </c>
      <c r="G371" s="83">
        <f t="shared" ca="1" si="81"/>
        <v>11.236373942047262</v>
      </c>
      <c r="H371" s="83">
        <f t="shared" ca="1" si="82"/>
        <v>9.903067882455387</v>
      </c>
      <c r="I371" s="83">
        <f t="shared" ca="1" si="83"/>
        <v>9.5671064802488743</v>
      </c>
      <c r="J371" s="83">
        <f t="shared" ca="1" si="84"/>
        <v>11.236373942047262</v>
      </c>
      <c r="K371" s="83">
        <f ca="1">SMALL($J$5:$J$1004,ROWS($J$5:J371))</f>
        <v>10.751491066289486</v>
      </c>
      <c r="L371" s="66">
        <f ca="1">ROWS($J$5:J371)/COUNT($J$5:$J$1004)</f>
        <v>0.36699999999999999</v>
      </c>
      <c r="M371" s="66"/>
      <c r="N371" s="41">
        <f t="shared" ca="1" si="85"/>
        <v>1</v>
      </c>
      <c r="O371" s="41" t="str">
        <f t="shared" ca="1" si="86"/>
        <v xml:space="preserve"> </v>
      </c>
      <c r="P371" s="41" t="str">
        <f t="shared" ca="1" si="87"/>
        <v xml:space="preserve"> </v>
      </c>
      <c r="R371" s="41">
        <f t="shared" ca="1" si="88"/>
        <v>1</v>
      </c>
      <c r="S371" s="41" t="str">
        <f t="shared" ca="1" si="89"/>
        <v xml:space="preserve"> </v>
      </c>
      <c r="T371" s="41">
        <f t="shared" ca="1" si="90"/>
        <v>1</v>
      </c>
      <c r="U371" s="41" t="str">
        <f t="shared" ca="1" si="91"/>
        <v xml:space="preserve"> </v>
      </c>
      <c r="V371" s="41" t="str">
        <f t="shared" ca="1" si="92"/>
        <v xml:space="preserve"> </v>
      </c>
      <c r="W371" s="41" t="str">
        <f t="shared" ca="1" si="93"/>
        <v xml:space="preserve"> </v>
      </c>
    </row>
    <row r="372" spans="1:23" hidden="1" x14ac:dyDescent="0.25">
      <c r="A372" s="83">
        <f t="shared" ca="1" si="95"/>
        <v>4.8187270629668753</v>
      </c>
      <c r="B372" s="83">
        <f t="shared" ca="1" si="94"/>
        <v>3.9830063380673297</v>
      </c>
      <c r="C372" s="83">
        <f t="shared" ca="1" si="94"/>
        <v>6.2311153929766974</v>
      </c>
      <c r="D372" s="83">
        <f t="shared" ca="1" si="94"/>
        <v>2.4376500526649387</v>
      </c>
      <c r="E372" s="83">
        <f t="shared" ca="1" si="94"/>
        <v>2.4813533835643433</v>
      </c>
      <c r="F372" s="83">
        <f t="shared" ca="1" si="94"/>
        <v>2.6178710271123342</v>
      </c>
      <c r="G372" s="83">
        <f t="shared" ca="1" si="81"/>
        <v>11.049842455943573</v>
      </c>
      <c r="H372" s="83">
        <f t="shared" ca="1" si="82"/>
        <v>9.8742481427441486</v>
      </c>
      <c r="I372" s="83">
        <f t="shared" ca="1" si="83"/>
        <v>9.0822307487440082</v>
      </c>
      <c r="J372" s="83">
        <f t="shared" ca="1" si="84"/>
        <v>11.049842455943573</v>
      </c>
      <c r="K372" s="83">
        <f ca="1">SMALL($J$5:$J$1004,ROWS($J$5:J372))</f>
        <v>10.758857485296687</v>
      </c>
      <c r="L372" s="66">
        <f ca="1">ROWS($J$5:J372)/COUNT($J$5:$J$1004)</f>
        <v>0.36799999999999999</v>
      </c>
      <c r="M372" s="66"/>
      <c r="N372" s="41">
        <f t="shared" ca="1" si="85"/>
        <v>1</v>
      </c>
      <c r="O372" s="41" t="str">
        <f t="shared" ca="1" si="86"/>
        <v xml:space="preserve"> </v>
      </c>
      <c r="P372" s="41" t="str">
        <f t="shared" ca="1" si="87"/>
        <v xml:space="preserve"> </v>
      </c>
      <c r="R372" s="41">
        <f t="shared" ca="1" si="88"/>
        <v>1</v>
      </c>
      <c r="S372" s="41" t="str">
        <f t="shared" ca="1" si="89"/>
        <v xml:space="preserve"> </v>
      </c>
      <c r="T372" s="41">
        <f t="shared" ca="1" si="90"/>
        <v>1</v>
      </c>
      <c r="U372" s="41" t="str">
        <f t="shared" ca="1" si="91"/>
        <v xml:space="preserve"> </v>
      </c>
      <c r="V372" s="41" t="str">
        <f t="shared" ca="1" si="92"/>
        <v xml:space="preserve"> </v>
      </c>
      <c r="W372" s="41" t="str">
        <f t="shared" ca="1" si="93"/>
        <v xml:space="preserve"> </v>
      </c>
    </row>
    <row r="373" spans="1:23" hidden="1" x14ac:dyDescent="0.25">
      <c r="A373" s="83">
        <f t="shared" ca="1" si="95"/>
        <v>2.7972494997200386</v>
      </c>
      <c r="B373" s="83">
        <f t="shared" ca="1" si="94"/>
        <v>1.2671370282884884</v>
      </c>
      <c r="C373" s="83">
        <f t="shared" ca="1" si="94"/>
        <v>7.9141041772131127</v>
      </c>
      <c r="D373" s="83">
        <f t="shared" ca="1" si="94"/>
        <v>3.7996894577217972</v>
      </c>
      <c r="E373" s="83">
        <f t="shared" ca="1" si="94"/>
        <v>1.2653565385138315</v>
      </c>
      <c r="F373" s="83">
        <f t="shared" ca="1" si="94"/>
        <v>3.5014175532379657</v>
      </c>
      <c r="G373" s="83">
        <f t="shared" ca="1" si="81"/>
        <v>10.71135367693315</v>
      </c>
      <c r="H373" s="83">
        <f t="shared" ca="1" si="82"/>
        <v>10.098356510679801</v>
      </c>
      <c r="I373" s="83">
        <f t="shared" ca="1" si="83"/>
        <v>6.0339111200402851</v>
      </c>
      <c r="J373" s="83">
        <f t="shared" ca="1" si="84"/>
        <v>10.71135367693315</v>
      </c>
      <c r="K373" s="83">
        <f ca="1">SMALL($J$5:$J$1004,ROWS($J$5:J373))</f>
        <v>10.762453339072735</v>
      </c>
      <c r="L373" s="66">
        <f ca="1">ROWS($J$5:J373)/COUNT($J$5:$J$1004)</f>
        <v>0.36899999999999999</v>
      </c>
      <c r="M373" s="66"/>
      <c r="N373" s="41">
        <f t="shared" ca="1" si="85"/>
        <v>1</v>
      </c>
      <c r="O373" s="41" t="str">
        <f t="shared" ca="1" si="86"/>
        <v xml:space="preserve"> </v>
      </c>
      <c r="P373" s="41" t="str">
        <f t="shared" ca="1" si="87"/>
        <v xml:space="preserve"> </v>
      </c>
      <c r="R373" s="41">
        <f t="shared" ca="1" si="88"/>
        <v>1</v>
      </c>
      <c r="S373" s="41" t="str">
        <f t="shared" ca="1" si="89"/>
        <v xml:space="preserve"> </v>
      </c>
      <c r="T373" s="41">
        <f t="shared" ca="1" si="90"/>
        <v>1</v>
      </c>
      <c r="U373" s="41" t="str">
        <f t="shared" ca="1" si="91"/>
        <v xml:space="preserve"> </v>
      </c>
      <c r="V373" s="41" t="str">
        <f t="shared" ca="1" si="92"/>
        <v xml:space="preserve"> </v>
      </c>
      <c r="W373" s="41" t="str">
        <f t="shared" ca="1" si="93"/>
        <v xml:space="preserve"> </v>
      </c>
    </row>
    <row r="374" spans="1:23" hidden="1" x14ac:dyDescent="0.25">
      <c r="A374" s="83">
        <f t="shared" ca="1" si="95"/>
        <v>4.0480731687840805</v>
      </c>
      <c r="B374" s="83">
        <f t="shared" ca="1" si="94"/>
        <v>4.305671819206875</v>
      </c>
      <c r="C374" s="83">
        <f t="shared" ca="1" si="94"/>
        <v>7.1699680987417551</v>
      </c>
      <c r="D374" s="83">
        <f t="shared" ca="1" si="94"/>
        <v>4.8260480884608672</v>
      </c>
      <c r="E374" s="83">
        <f t="shared" ca="1" si="94"/>
        <v>2.641030205565623</v>
      </c>
      <c r="F374" s="83">
        <f t="shared" ca="1" si="94"/>
        <v>3.2378680683448122</v>
      </c>
      <c r="G374" s="83">
        <f t="shared" ca="1" si="81"/>
        <v>11.218041267525836</v>
      </c>
      <c r="H374" s="83">
        <f t="shared" ca="1" si="82"/>
        <v>12.111989325589761</v>
      </c>
      <c r="I374" s="83">
        <f t="shared" ca="1" si="83"/>
        <v>10.18457009311731</v>
      </c>
      <c r="J374" s="83">
        <f t="shared" ca="1" si="84"/>
        <v>12.111989325589761</v>
      </c>
      <c r="K374" s="83">
        <f ca="1">SMALL($J$5:$J$1004,ROWS($J$5:J374))</f>
        <v>10.766099660264562</v>
      </c>
      <c r="L374" s="66">
        <f ca="1">ROWS($J$5:J374)/COUNT($J$5:$J$1004)</f>
        <v>0.37</v>
      </c>
      <c r="M374" s="66"/>
      <c r="N374" s="41" t="str">
        <f t="shared" ca="1" si="85"/>
        <v xml:space="preserve"> </v>
      </c>
      <c r="O374" s="41">
        <f t="shared" ca="1" si="86"/>
        <v>1</v>
      </c>
      <c r="P374" s="41" t="str">
        <f t="shared" ca="1" si="87"/>
        <v xml:space="preserve"> </v>
      </c>
      <c r="R374" s="41">
        <f t="shared" ca="1" si="88"/>
        <v>1</v>
      </c>
      <c r="S374" s="41" t="str">
        <f t="shared" ca="1" si="89"/>
        <v xml:space="preserve"> </v>
      </c>
      <c r="T374" s="41" t="str">
        <f t="shared" ca="1" si="90"/>
        <v xml:space="preserve"> </v>
      </c>
      <c r="U374" s="41">
        <f t="shared" ca="1" si="91"/>
        <v>1</v>
      </c>
      <c r="V374" s="41" t="str">
        <f t="shared" ca="1" si="92"/>
        <v xml:space="preserve"> </v>
      </c>
      <c r="W374" s="41">
        <f t="shared" ca="1" si="93"/>
        <v>1</v>
      </c>
    </row>
    <row r="375" spans="1:23" hidden="1" x14ac:dyDescent="0.25">
      <c r="A375" s="83">
        <f t="shared" ca="1" si="95"/>
        <v>5.5280025642942885</v>
      </c>
      <c r="B375" s="83">
        <f t="shared" ca="1" si="94"/>
        <v>2.5273975455470779</v>
      </c>
      <c r="C375" s="83">
        <f t="shared" ca="1" si="94"/>
        <v>7.865829782538535</v>
      </c>
      <c r="D375" s="83">
        <f t="shared" ca="1" si="94"/>
        <v>2.4302135989518665</v>
      </c>
      <c r="E375" s="83">
        <f t="shared" ca="1" si="94"/>
        <v>1.0832167440897553</v>
      </c>
      <c r="F375" s="83">
        <f t="shared" ca="1" si="94"/>
        <v>3.6337041953358513</v>
      </c>
      <c r="G375" s="83">
        <f t="shared" ca="1" si="81"/>
        <v>13.393832346832824</v>
      </c>
      <c r="H375" s="83">
        <f t="shared" ca="1" si="82"/>
        <v>11.591920358582005</v>
      </c>
      <c r="I375" s="83">
        <f t="shared" ca="1" si="83"/>
        <v>7.244318484972684</v>
      </c>
      <c r="J375" s="83">
        <f t="shared" ca="1" si="84"/>
        <v>13.393832346832824</v>
      </c>
      <c r="K375" s="83">
        <f ca="1">SMALL($J$5:$J$1004,ROWS($J$5:J375))</f>
        <v>10.770284493721601</v>
      </c>
      <c r="L375" s="66">
        <f ca="1">ROWS($J$5:J375)/COUNT($J$5:$J$1004)</f>
        <v>0.371</v>
      </c>
      <c r="M375" s="66"/>
      <c r="N375" s="41">
        <f t="shared" ca="1" si="85"/>
        <v>1</v>
      </c>
      <c r="O375" s="41" t="str">
        <f t="shared" ca="1" si="86"/>
        <v xml:space="preserve"> </v>
      </c>
      <c r="P375" s="41" t="str">
        <f t="shared" ca="1" si="87"/>
        <v xml:space="preserve"> </v>
      </c>
      <c r="R375" s="41">
        <f t="shared" ca="1" si="88"/>
        <v>1</v>
      </c>
      <c r="S375" s="41" t="str">
        <f t="shared" ca="1" si="89"/>
        <v xml:space="preserve"> </v>
      </c>
      <c r="T375" s="41">
        <f t="shared" ca="1" si="90"/>
        <v>1</v>
      </c>
      <c r="U375" s="41" t="str">
        <f t="shared" ca="1" si="91"/>
        <v xml:space="preserve"> </v>
      </c>
      <c r="V375" s="41" t="str">
        <f t="shared" ca="1" si="92"/>
        <v xml:space="preserve"> </v>
      </c>
      <c r="W375" s="41" t="str">
        <f t="shared" ca="1" si="93"/>
        <v xml:space="preserve"> </v>
      </c>
    </row>
    <row r="376" spans="1:23" hidden="1" x14ac:dyDescent="0.25">
      <c r="A376" s="83">
        <f t="shared" ca="1" si="95"/>
        <v>2.0469554936583121</v>
      </c>
      <c r="B376" s="83">
        <f t="shared" ca="1" si="94"/>
        <v>1.54821474592024</v>
      </c>
      <c r="C376" s="83">
        <f t="shared" ca="1" si="94"/>
        <v>5.1182962612082026</v>
      </c>
      <c r="D376" s="83">
        <f t="shared" ca="1" si="94"/>
        <v>2.2287732705936798</v>
      </c>
      <c r="E376" s="83">
        <f t="shared" ca="1" si="94"/>
        <v>1.2010636073785534</v>
      </c>
      <c r="F376" s="83">
        <f t="shared" ca="1" si="94"/>
        <v>2.2682644074800176</v>
      </c>
      <c r="G376" s="83">
        <f t="shared" ca="1" si="81"/>
        <v>7.1652517548665147</v>
      </c>
      <c r="H376" s="83">
        <f t="shared" ca="1" si="82"/>
        <v>6.5439931717320103</v>
      </c>
      <c r="I376" s="83">
        <f t="shared" ca="1" si="83"/>
        <v>5.0175427607788112</v>
      </c>
      <c r="J376" s="83">
        <f t="shared" ca="1" si="84"/>
        <v>7.1652517548665147</v>
      </c>
      <c r="K376" s="83">
        <f ca="1">SMALL($J$5:$J$1004,ROWS($J$5:J376))</f>
        <v>10.782439267095718</v>
      </c>
      <c r="L376" s="66">
        <f ca="1">ROWS($J$5:J376)/COUNT($J$5:$J$1004)</f>
        <v>0.372</v>
      </c>
      <c r="M376" s="66"/>
      <c r="N376" s="41">
        <f t="shared" ca="1" si="85"/>
        <v>1</v>
      </c>
      <c r="O376" s="41" t="str">
        <f t="shared" ca="1" si="86"/>
        <v xml:space="preserve"> </v>
      </c>
      <c r="P376" s="41" t="str">
        <f t="shared" ca="1" si="87"/>
        <v xml:space="preserve"> </v>
      </c>
      <c r="R376" s="41">
        <f t="shared" ca="1" si="88"/>
        <v>1</v>
      </c>
      <c r="S376" s="41" t="str">
        <f t="shared" ca="1" si="89"/>
        <v xml:space="preserve"> </v>
      </c>
      <c r="T376" s="41">
        <f t="shared" ca="1" si="90"/>
        <v>1</v>
      </c>
      <c r="U376" s="41" t="str">
        <f t="shared" ca="1" si="91"/>
        <v xml:space="preserve"> </v>
      </c>
      <c r="V376" s="41" t="str">
        <f t="shared" ca="1" si="92"/>
        <v xml:space="preserve"> </v>
      </c>
      <c r="W376" s="41" t="str">
        <f t="shared" ca="1" si="93"/>
        <v xml:space="preserve"> </v>
      </c>
    </row>
    <row r="377" spans="1:23" hidden="1" x14ac:dyDescent="0.25">
      <c r="A377" s="83">
        <f t="shared" ca="1" si="95"/>
        <v>4.9682309621041778</v>
      </c>
      <c r="B377" s="83">
        <f t="shared" ca="1" si="94"/>
        <v>1.023067077211917</v>
      </c>
      <c r="C377" s="83">
        <f t="shared" ca="1" si="94"/>
        <v>6.8460791234814184</v>
      </c>
      <c r="D377" s="83">
        <f t="shared" ca="1" si="94"/>
        <v>2.6874063745301981</v>
      </c>
      <c r="E377" s="83">
        <f t="shared" ca="1" si="94"/>
        <v>1.7027449039874383</v>
      </c>
      <c r="F377" s="83">
        <f t="shared" ca="1" si="94"/>
        <v>2.1252749306090903</v>
      </c>
      <c r="G377" s="83">
        <f t="shared" ca="1" si="81"/>
        <v>11.814310085585596</v>
      </c>
      <c r="H377" s="83">
        <f t="shared" ca="1" si="82"/>
        <v>9.7809122672434654</v>
      </c>
      <c r="I377" s="83">
        <f t="shared" ca="1" si="83"/>
        <v>4.8510869118084461</v>
      </c>
      <c r="J377" s="83">
        <f t="shared" ca="1" si="84"/>
        <v>11.814310085585596</v>
      </c>
      <c r="K377" s="83">
        <f ca="1">SMALL($J$5:$J$1004,ROWS($J$5:J377))</f>
        <v>10.782538339692486</v>
      </c>
      <c r="L377" s="66">
        <f ca="1">ROWS($J$5:J377)/COUNT($J$5:$J$1004)</f>
        <v>0.373</v>
      </c>
      <c r="M377" s="66"/>
      <c r="N377" s="41">
        <f t="shared" ca="1" si="85"/>
        <v>1</v>
      </c>
      <c r="O377" s="41" t="str">
        <f t="shared" ca="1" si="86"/>
        <v xml:space="preserve"> </v>
      </c>
      <c r="P377" s="41" t="str">
        <f t="shared" ca="1" si="87"/>
        <v xml:space="preserve"> </v>
      </c>
      <c r="R377" s="41">
        <f t="shared" ca="1" si="88"/>
        <v>1</v>
      </c>
      <c r="S377" s="41" t="str">
        <f t="shared" ca="1" si="89"/>
        <v xml:space="preserve"> </v>
      </c>
      <c r="T377" s="41">
        <f t="shared" ca="1" si="90"/>
        <v>1</v>
      </c>
      <c r="U377" s="41" t="str">
        <f t="shared" ca="1" si="91"/>
        <v xml:space="preserve"> </v>
      </c>
      <c r="V377" s="41" t="str">
        <f t="shared" ca="1" si="92"/>
        <v xml:space="preserve"> </v>
      </c>
      <c r="W377" s="41" t="str">
        <f t="shared" ca="1" si="93"/>
        <v xml:space="preserve"> </v>
      </c>
    </row>
    <row r="378" spans="1:23" hidden="1" x14ac:dyDescent="0.25">
      <c r="A378" s="83">
        <f t="shared" ca="1" si="95"/>
        <v>5.6381391162276051</v>
      </c>
      <c r="B378" s="83">
        <f t="shared" ca="1" si="94"/>
        <v>4.4140672252799593</v>
      </c>
      <c r="C378" s="83">
        <f t="shared" ca="1" si="94"/>
        <v>6.5977623948438815</v>
      </c>
      <c r="D378" s="83">
        <f t="shared" ca="1" si="94"/>
        <v>5.8064962972289784</v>
      </c>
      <c r="E378" s="83">
        <f t="shared" ca="1" si="94"/>
        <v>1.6388590751777647</v>
      </c>
      <c r="F378" s="83">
        <f t="shared" ca="1" si="94"/>
        <v>3.5995565366103519</v>
      </c>
      <c r="G378" s="83">
        <f t="shared" ca="1" si="81"/>
        <v>12.235901511071486</v>
      </c>
      <c r="H378" s="83">
        <f t="shared" ca="1" si="82"/>
        <v>15.044191950066937</v>
      </c>
      <c r="I378" s="83">
        <f t="shared" ca="1" si="83"/>
        <v>9.6524828370680762</v>
      </c>
      <c r="J378" s="83">
        <f t="shared" ca="1" si="84"/>
        <v>15.044191950066937</v>
      </c>
      <c r="K378" s="83">
        <f ca="1">SMALL($J$5:$J$1004,ROWS($J$5:J378))</f>
        <v>10.784162027904287</v>
      </c>
      <c r="L378" s="66">
        <f ca="1">ROWS($J$5:J378)/COUNT($J$5:$J$1004)</f>
        <v>0.374</v>
      </c>
      <c r="M378" s="66"/>
      <c r="N378" s="41" t="str">
        <f t="shared" ca="1" si="85"/>
        <v xml:space="preserve"> </v>
      </c>
      <c r="O378" s="41">
        <f t="shared" ca="1" si="86"/>
        <v>1</v>
      </c>
      <c r="P378" s="41" t="str">
        <f t="shared" ca="1" si="87"/>
        <v xml:space="preserve"> </v>
      </c>
      <c r="R378" s="41">
        <f t="shared" ca="1" si="88"/>
        <v>1</v>
      </c>
      <c r="S378" s="41" t="str">
        <f t="shared" ca="1" si="89"/>
        <v xml:space="preserve"> </v>
      </c>
      <c r="T378" s="41" t="str">
        <f t="shared" ca="1" si="90"/>
        <v xml:space="preserve"> </v>
      </c>
      <c r="U378" s="41">
        <f t="shared" ca="1" si="91"/>
        <v>1</v>
      </c>
      <c r="V378" s="41" t="str">
        <f t="shared" ca="1" si="92"/>
        <v xml:space="preserve"> </v>
      </c>
      <c r="W378" s="41">
        <f t="shared" ca="1" si="93"/>
        <v>1</v>
      </c>
    </row>
    <row r="379" spans="1:23" hidden="1" x14ac:dyDescent="0.25">
      <c r="A379" s="83">
        <f t="shared" ca="1" si="95"/>
        <v>3.6976619851362562</v>
      </c>
      <c r="B379" s="83">
        <f t="shared" ca="1" si="94"/>
        <v>4.2096785097270875</v>
      </c>
      <c r="C379" s="83">
        <f t="shared" ca="1" si="94"/>
        <v>5.2901078084584547</v>
      </c>
      <c r="D379" s="83">
        <f t="shared" ca="1" si="94"/>
        <v>4.7111916544491237</v>
      </c>
      <c r="E379" s="83">
        <f t="shared" ca="1" si="94"/>
        <v>1.4992599288000041</v>
      </c>
      <c r="F379" s="83">
        <f t="shared" ca="1" si="94"/>
        <v>2.396689421872793</v>
      </c>
      <c r="G379" s="83">
        <f t="shared" ca="1" si="81"/>
        <v>8.9877697935947118</v>
      </c>
      <c r="H379" s="83">
        <f t="shared" ca="1" si="82"/>
        <v>10.805543061458174</v>
      </c>
      <c r="I379" s="83">
        <f t="shared" ca="1" si="83"/>
        <v>8.1056278603998848</v>
      </c>
      <c r="J379" s="83">
        <f t="shared" ca="1" si="84"/>
        <v>10.805543061458174</v>
      </c>
      <c r="K379" s="83">
        <f ca="1">SMALL($J$5:$J$1004,ROWS($J$5:J379))</f>
        <v>10.785668451743515</v>
      </c>
      <c r="L379" s="66">
        <f ca="1">ROWS($J$5:J379)/COUNT($J$5:$J$1004)</f>
        <v>0.375</v>
      </c>
      <c r="M379" s="66"/>
      <c r="N379" s="41" t="str">
        <f t="shared" ca="1" si="85"/>
        <v xml:space="preserve"> </v>
      </c>
      <c r="O379" s="41">
        <f t="shared" ca="1" si="86"/>
        <v>1</v>
      </c>
      <c r="P379" s="41" t="str">
        <f t="shared" ca="1" si="87"/>
        <v xml:space="preserve"> </v>
      </c>
      <c r="R379" s="41">
        <f t="shared" ca="1" si="88"/>
        <v>1</v>
      </c>
      <c r="S379" s="41" t="str">
        <f t="shared" ca="1" si="89"/>
        <v xml:space="preserve"> </v>
      </c>
      <c r="T379" s="41" t="str">
        <f t="shared" ca="1" si="90"/>
        <v xml:space="preserve"> </v>
      </c>
      <c r="U379" s="41">
        <f t="shared" ca="1" si="91"/>
        <v>1</v>
      </c>
      <c r="V379" s="41" t="str">
        <f t="shared" ca="1" si="92"/>
        <v xml:space="preserve"> </v>
      </c>
      <c r="W379" s="41">
        <f t="shared" ca="1" si="93"/>
        <v>1</v>
      </c>
    </row>
    <row r="380" spans="1:23" hidden="1" x14ac:dyDescent="0.25">
      <c r="A380" s="83">
        <f t="shared" ca="1" si="95"/>
        <v>3.9356041899989331</v>
      </c>
      <c r="B380" s="83">
        <f t="shared" ca="1" si="94"/>
        <v>3.2807090645185704</v>
      </c>
      <c r="C380" s="83">
        <f t="shared" ca="1" si="94"/>
        <v>7.1897882804693243</v>
      </c>
      <c r="D380" s="83">
        <f t="shared" ca="1" si="94"/>
        <v>2.7009933359025382</v>
      </c>
      <c r="E380" s="83">
        <f t="shared" ca="1" si="94"/>
        <v>1.3837950799642968</v>
      </c>
      <c r="F380" s="83">
        <f t="shared" ca="1" si="94"/>
        <v>3.2871338989492407</v>
      </c>
      <c r="G380" s="83">
        <f t="shared" ca="1" si="81"/>
        <v>11.125392470468258</v>
      </c>
      <c r="H380" s="83">
        <f t="shared" ca="1" si="82"/>
        <v>9.9237314248507129</v>
      </c>
      <c r="I380" s="83">
        <f t="shared" ca="1" si="83"/>
        <v>7.9516380434321086</v>
      </c>
      <c r="J380" s="83">
        <f t="shared" ca="1" si="84"/>
        <v>11.125392470468258</v>
      </c>
      <c r="K380" s="83">
        <f ca="1">SMALL($J$5:$J$1004,ROWS($J$5:J380))</f>
        <v>10.7876749336912</v>
      </c>
      <c r="L380" s="66">
        <f ca="1">ROWS($J$5:J380)/COUNT($J$5:$J$1004)</f>
        <v>0.376</v>
      </c>
      <c r="M380" s="66"/>
      <c r="N380" s="41">
        <f t="shared" ca="1" si="85"/>
        <v>1</v>
      </c>
      <c r="O380" s="41" t="str">
        <f t="shared" ca="1" si="86"/>
        <v xml:space="preserve"> </v>
      </c>
      <c r="P380" s="41" t="str">
        <f t="shared" ca="1" si="87"/>
        <v xml:space="preserve"> </v>
      </c>
      <c r="R380" s="41">
        <f t="shared" ca="1" si="88"/>
        <v>1</v>
      </c>
      <c r="S380" s="41" t="str">
        <f t="shared" ca="1" si="89"/>
        <v xml:space="preserve"> </v>
      </c>
      <c r="T380" s="41">
        <f t="shared" ca="1" si="90"/>
        <v>1</v>
      </c>
      <c r="U380" s="41" t="str">
        <f t="shared" ca="1" si="91"/>
        <v xml:space="preserve"> </v>
      </c>
      <c r="V380" s="41" t="str">
        <f t="shared" ca="1" si="92"/>
        <v xml:space="preserve"> </v>
      </c>
      <c r="W380" s="41" t="str">
        <f t="shared" ca="1" si="93"/>
        <v xml:space="preserve"> </v>
      </c>
    </row>
    <row r="381" spans="1:23" hidden="1" x14ac:dyDescent="0.25">
      <c r="A381" s="83">
        <f t="shared" ca="1" si="95"/>
        <v>5.6690496142709046</v>
      </c>
      <c r="B381" s="83">
        <f t="shared" ca="1" si="94"/>
        <v>2.4600541599432524</v>
      </c>
      <c r="C381" s="83">
        <f t="shared" ca="1" si="94"/>
        <v>7.2728968739575137</v>
      </c>
      <c r="D381" s="83">
        <f t="shared" ca="1" si="94"/>
        <v>3.9463293117783724</v>
      </c>
      <c r="E381" s="83">
        <f t="shared" ca="1" si="94"/>
        <v>2.5120326277436025</v>
      </c>
      <c r="F381" s="83">
        <f t="shared" ca="1" si="94"/>
        <v>3.6107074831899828</v>
      </c>
      <c r="G381" s="83">
        <f t="shared" ca="1" si="81"/>
        <v>12.941946488228417</v>
      </c>
      <c r="H381" s="83">
        <f t="shared" ca="1" si="82"/>
        <v>13.226086409239262</v>
      </c>
      <c r="I381" s="83">
        <f t="shared" ca="1" si="83"/>
        <v>8.582794270876839</v>
      </c>
      <c r="J381" s="83">
        <f t="shared" ca="1" si="84"/>
        <v>13.226086409239262</v>
      </c>
      <c r="K381" s="83">
        <f ca="1">SMALL($J$5:$J$1004,ROWS($J$5:J381))</f>
        <v>10.788802476354906</v>
      </c>
      <c r="L381" s="66">
        <f ca="1">ROWS($J$5:J381)/COUNT($J$5:$J$1004)</f>
        <v>0.377</v>
      </c>
      <c r="M381" s="66"/>
      <c r="N381" s="41" t="str">
        <f t="shared" ca="1" si="85"/>
        <v xml:space="preserve"> </v>
      </c>
      <c r="O381" s="41">
        <f t="shared" ca="1" si="86"/>
        <v>1</v>
      </c>
      <c r="P381" s="41" t="str">
        <f t="shared" ca="1" si="87"/>
        <v xml:space="preserve"> </v>
      </c>
      <c r="R381" s="41">
        <f t="shared" ca="1" si="88"/>
        <v>1</v>
      </c>
      <c r="S381" s="41" t="str">
        <f t="shared" ca="1" si="89"/>
        <v xml:space="preserve"> </v>
      </c>
      <c r="T381" s="41" t="str">
        <f t="shared" ca="1" si="90"/>
        <v xml:space="preserve"> </v>
      </c>
      <c r="U381" s="41">
        <f t="shared" ca="1" si="91"/>
        <v>1</v>
      </c>
      <c r="V381" s="41" t="str">
        <f t="shared" ca="1" si="92"/>
        <v xml:space="preserve"> </v>
      </c>
      <c r="W381" s="41">
        <f t="shared" ca="1" si="93"/>
        <v>1</v>
      </c>
    </row>
    <row r="382" spans="1:23" hidden="1" x14ac:dyDescent="0.25">
      <c r="A382" s="83">
        <f t="shared" ca="1" si="95"/>
        <v>3.4032729011621998</v>
      </c>
      <c r="B382" s="83">
        <f t="shared" ca="1" si="94"/>
        <v>1.5053960115145562</v>
      </c>
      <c r="C382" s="83">
        <f t="shared" ca="1" si="94"/>
        <v>4.9935815647165143</v>
      </c>
      <c r="D382" s="83">
        <f t="shared" ca="1" si="94"/>
        <v>2.1589918625588886</v>
      </c>
      <c r="E382" s="83">
        <f t="shared" ca="1" si="94"/>
        <v>2.1491004393712436</v>
      </c>
      <c r="F382" s="83">
        <f t="shared" ca="1" si="94"/>
        <v>3.564634822099956</v>
      </c>
      <c r="G382" s="83">
        <f t="shared" ca="1" si="81"/>
        <v>8.3968544658787145</v>
      </c>
      <c r="H382" s="83">
        <f t="shared" ca="1" si="82"/>
        <v>9.1268995858210449</v>
      </c>
      <c r="I382" s="83">
        <f t="shared" ca="1" si="83"/>
        <v>7.2191312729857557</v>
      </c>
      <c r="J382" s="83">
        <f t="shared" ca="1" si="84"/>
        <v>9.1268995858210449</v>
      </c>
      <c r="K382" s="83">
        <f ca="1">SMALL($J$5:$J$1004,ROWS($J$5:J382))</f>
        <v>10.80291875571368</v>
      </c>
      <c r="L382" s="66">
        <f ca="1">ROWS($J$5:J382)/COUNT($J$5:$J$1004)</f>
        <v>0.378</v>
      </c>
      <c r="M382" s="66"/>
      <c r="N382" s="41" t="str">
        <f t="shared" ca="1" si="85"/>
        <v xml:space="preserve"> </v>
      </c>
      <c r="O382" s="41">
        <f t="shared" ca="1" si="86"/>
        <v>1</v>
      </c>
      <c r="P382" s="41" t="str">
        <f t="shared" ca="1" si="87"/>
        <v xml:space="preserve"> </v>
      </c>
      <c r="R382" s="41">
        <f t="shared" ca="1" si="88"/>
        <v>1</v>
      </c>
      <c r="S382" s="41" t="str">
        <f t="shared" ca="1" si="89"/>
        <v xml:space="preserve"> </v>
      </c>
      <c r="T382" s="41" t="str">
        <f t="shared" ca="1" si="90"/>
        <v xml:space="preserve"> </v>
      </c>
      <c r="U382" s="41">
        <f t="shared" ca="1" si="91"/>
        <v>1</v>
      </c>
      <c r="V382" s="41" t="str">
        <f t="shared" ca="1" si="92"/>
        <v xml:space="preserve"> </v>
      </c>
      <c r="W382" s="41">
        <f t="shared" ca="1" si="93"/>
        <v>1</v>
      </c>
    </row>
    <row r="383" spans="1:23" hidden="1" x14ac:dyDescent="0.25">
      <c r="A383" s="83">
        <f t="shared" ca="1" si="95"/>
        <v>4.7761547466471796</v>
      </c>
      <c r="B383" s="83">
        <f t="shared" ca="1" si="94"/>
        <v>3.1732370880374434</v>
      </c>
      <c r="C383" s="83">
        <f t="shared" ca="1" si="94"/>
        <v>4.0513133116077995</v>
      </c>
      <c r="D383" s="83">
        <f t="shared" ca="1" si="94"/>
        <v>2.7474083135678198</v>
      </c>
      <c r="E383" s="83">
        <f t="shared" ca="1" si="94"/>
        <v>2.4314584381874456</v>
      </c>
      <c r="F383" s="83">
        <f t="shared" ca="1" si="94"/>
        <v>3.9172865875697043</v>
      </c>
      <c r="G383" s="83">
        <f t="shared" ca="1" si="81"/>
        <v>8.8274680582549792</v>
      </c>
      <c r="H383" s="83">
        <f t="shared" ca="1" si="82"/>
        <v>11.440849647784704</v>
      </c>
      <c r="I383" s="83">
        <f t="shared" ca="1" si="83"/>
        <v>9.5219821137945928</v>
      </c>
      <c r="J383" s="83">
        <f t="shared" ca="1" si="84"/>
        <v>11.440849647784704</v>
      </c>
      <c r="K383" s="83">
        <f ca="1">SMALL($J$5:$J$1004,ROWS($J$5:J383))</f>
        <v>10.805543061458174</v>
      </c>
      <c r="L383" s="66">
        <f ca="1">ROWS($J$5:J383)/COUNT($J$5:$J$1004)</f>
        <v>0.379</v>
      </c>
      <c r="M383" s="66"/>
      <c r="N383" s="41" t="str">
        <f t="shared" ca="1" si="85"/>
        <v xml:space="preserve"> </v>
      </c>
      <c r="O383" s="41">
        <f t="shared" ca="1" si="86"/>
        <v>1</v>
      </c>
      <c r="P383" s="41" t="str">
        <f t="shared" ca="1" si="87"/>
        <v xml:space="preserve"> </v>
      </c>
      <c r="R383" s="41">
        <f t="shared" ca="1" si="88"/>
        <v>1</v>
      </c>
      <c r="S383" s="41" t="str">
        <f t="shared" ca="1" si="89"/>
        <v xml:space="preserve"> </v>
      </c>
      <c r="T383" s="41" t="str">
        <f t="shared" ca="1" si="90"/>
        <v xml:space="preserve"> </v>
      </c>
      <c r="U383" s="41">
        <f t="shared" ca="1" si="91"/>
        <v>1</v>
      </c>
      <c r="V383" s="41" t="str">
        <f t="shared" ca="1" si="92"/>
        <v xml:space="preserve"> </v>
      </c>
      <c r="W383" s="41">
        <f t="shared" ca="1" si="93"/>
        <v>1</v>
      </c>
    </row>
    <row r="384" spans="1:23" hidden="1" x14ac:dyDescent="0.25">
      <c r="A384" s="83">
        <f t="shared" ca="1" si="95"/>
        <v>2.4099056699058363</v>
      </c>
      <c r="B384" s="83">
        <f t="shared" ca="1" si="94"/>
        <v>4.487721235549218</v>
      </c>
      <c r="C384" s="83">
        <f t="shared" ca="1" si="94"/>
        <v>7.0927384182321047</v>
      </c>
      <c r="D384" s="83">
        <f t="shared" ca="1" si="94"/>
        <v>2.1728020971856616</v>
      </c>
      <c r="E384" s="83">
        <f t="shared" ca="1" si="94"/>
        <v>1.0504576720861238</v>
      </c>
      <c r="F384" s="83">
        <f t="shared" ca="1" si="94"/>
        <v>2.0847227169734932</v>
      </c>
      <c r="G384" s="83">
        <f t="shared" ca="1" si="81"/>
        <v>9.5026440881379415</v>
      </c>
      <c r="H384" s="83">
        <f t="shared" ca="1" si="82"/>
        <v>6.6674304840649912</v>
      </c>
      <c r="I384" s="83">
        <f t="shared" ca="1" si="83"/>
        <v>7.6229016246088346</v>
      </c>
      <c r="J384" s="83">
        <f t="shared" ca="1" si="84"/>
        <v>9.5026440881379415</v>
      </c>
      <c r="K384" s="83">
        <f ca="1">SMALL($J$5:$J$1004,ROWS($J$5:J384))</f>
        <v>10.806497672254871</v>
      </c>
      <c r="L384" s="66">
        <f ca="1">ROWS($J$5:J384)/COUNT($J$5:$J$1004)</f>
        <v>0.38</v>
      </c>
      <c r="M384" s="66"/>
      <c r="N384" s="41">
        <f t="shared" ca="1" si="85"/>
        <v>1</v>
      </c>
      <c r="O384" s="41" t="str">
        <f t="shared" ca="1" si="86"/>
        <v xml:space="preserve"> </v>
      </c>
      <c r="P384" s="41" t="str">
        <f t="shared" ca="1" si="87"/>
        <v xml:space="preserve"> </v>
      </c>
      <c r="R384" s="41">
        <f t="shared" ca="1" si="88"/>
        <v>1</v>
      </c>
      <c r="S384" s="41" t="str">
        <f t="shared" ca="1" si="89"/>
        <v xml:space="preserve"> </v>
      </c>
      <c r="T384" s="41">
        <f t="shared" ca="1" si="90"/>
        <v>1</v>
      </c>
      <c r="U384" s="41" t="str">
        <f t="shared" ca="1" si="91"/>
        <v xml:space="preserve"> </v>
      </c>
      <c r="V384" s="41" t="str">
        <f t="shared" ca="1" si="92"/>
        <v xml:space="preserve"> </v>
      </c>
      <c r="W384" s="41" t="str">
        <f t="shared" ca="1" si="93"/>
        <v xml:space="preserve"> </v>
      </c>
    </row>
    <row r="385" spans="1:23" hidden="1" x14ac:dyDescent="0.25">
      <c r="A385" s="83">
        <f t="shared" ca="1" si="95"/>
        <v>3.6992128253547527</v>
      </c>
      <c r="B385" s="83">
        <f t="shared" ca="1" si="94"/>
        <v>2.3825299582849877</v>
      </c>
      <c r="C385" s="83">
        <f t="shared" ca="1" si="94"/>
        <v>6.182243079710446</v>
      </c>
      <c r="D385" s="83">
        <f t="shared" ca="1" si="94"/>
        <v>4.274521324020113</v>
      </c>
      <c r="E385" s="83">
        <f t="shared" ca="1" si="94"/>
        <v>1.3228200338581544</v>
      </c>
      <c r="F385" s="83">
        <f t="shared" ca="1" si="94"/>
        <v>2.3112077832720779</v>
      </c>
      <c r="G385" s="83">
        <f t="shared" ca="1" si="81"/>
        <v>9.8814559050651987</v>
      </c>
      <c r="H385" s="83">
        <f t="shared" ca="1" si="82"/>
        <v>10.284941932646944</v>
      </c>
      <c r="I385" s="83">
        <f t="shared" ca="1" si="83"/>
        <v>6.0165577754152197</v>
      </c>
      <c r="J385" s="83">
        <f t="shared" ca="1" si="84"/>
        <v>10.284941932646944</v>
      </c>
      <c r="K385" s="83">
        <f ca="1">SMALL($J$5:$J$1004,ROWS($J$5:J385))</f>
        <v>10.807345233337859</v>
      </c>
      <c r="L385" s="66">
        <f ca="1">ROWS($J$5:J385)/COUNT($J$5:$J$1004)</f>
        <v>0.38100000000000001</v>
      </c>
      <c r="M385" s="66"/>
      <c r="N385" s="41" t="str">
        <f t="shared" ca="1" si="85"/>
        <v xml:space="preserve"> </v>
      </c>
      <c r="O385" s="41">
        <f t="shared" ca="1" si="86"/>
        <v>1</v>
      </c>
      <c r="P385" s="41" t="str">
        <f t="shared" ca="1" si="87"/>
        <v xml:space="preserve"> </v>
      </c>
      <c r="R385" s="41">
        <f t="shared" ca="1" si="88"/>
        <v>1</v>
      </c>
      <c r="S385" s="41" t="str">
        <f t="shared" ca="1" si="89"/>
        <v xml:space="preserve"> </v>
      </c>
      <c r="T385" s="41" t="str">
        <f t="shared" ca="1" si="90"/>
        <v xml:space="preserve"> </v>
      </c>
      <c r="U385" s="41">
        <f t="shared" ca="1" si="91"/>
        <v>1</v>
      </c>
      <c r="V385" s="41" t="str">
        <f t="shared" ca="1" si="92"/>
        <v xml:space="preserve"> </v>
      </c>
      <c r="W385" s="41">
        <f t="shared" ca="1" si="93"/>
        <v>1</v>
      </c>
    </row>
    <row r="386" spans="1:23" hidden="1" x14ac:dyDescent="0.25">
      <c r="A386" s="83">
        <f t="shared" ca="1" si="95"/>
        <v>3.5782763887692806</v>
      </c>
      <c r="B386" s="83">
        <f t="shared" ca="1" si="94"/>
        <v>4.4228880347942505</v>
      </c>
      <c r="C386" s="83">
        <f t="shared" ca="1" si="94"/>
        <v>7.2810047671484872</v>
      </c>
      <c r="D386" s="83">
        <f t="shared" ca="1" si="94"/>
        <v>5.8746614655634559</v>
      </c>
      <c r="E386" s="83">
        <f t="shared" ca="1" si="94"/>
        <v>1.7402318278969191</v>
      </c>
      <c r="F386" s="83">
        <f t="shared" ca="1" si="94"/>
        <v>3.1860907717318918</v>
      </c>
      <c r="G386" s="83">
        <f t="shared" ca="1" si="81"/>
        <v>10.859281155917767</v>
      </c>
      <c r="H386" s="83">
        <f t="shared" ca="1" si="82"/>
        <v>12.639028626064629</v>
      </c>
      <c r="I386" s="83">
        <f t="shared" ca="1" si="83"/>
        <v>9.3492106344230628</v>
      </c>
      <c r="J386" s="83">
        <f t="shared" ca="1" si="84"/>
        <v>12.639028626064629</v>
      </c>
      <c r="K386" s="83">
        <f ca="1">SMALL($J$5:$J$1004,ROWS($J$5:J386))</f>
        <v>10.808846831047035</v>
      </c>
      <c r="L386" s="66">
        <f ca="1">ROWS($J$5:J386)/COUNT($J$5:$J$1004)</f>
        <v>0.38200000000000001</v>
      </c>
      <c r="M386" s="66"/>
      <c r="N386" s="41" t="str">
        <f t="shared" ca="1" si="85"/>
        <v xml:space="preserve"> </v>
      </c>
      <c r="O386" s="41">
        <f t="shared" ca="1" si="86"/>
        <v>1</v>
      </c>
      <c r="P386" s="41" t="str">
        <f t="shared" ca="1" si="87"/>
        <v xml:space="preserve"> </v>
      </c>
      <c r="R386" s="41">
        <f t="shared" ca="1" si="88"/>
        <v>1</v>
      </c>
      <c r="S386" s="41" t="str">
        <f t="shared" ca="1" si="89"/>
        <v xml:space="preserve"> </v>
      </c>
      <c r="T386" s="41" t="str">
        <f t="shared" ca="1" si="90"/>
        <v xml:space="preserve"> </v>
      </c>
      <c r="U386" s="41">
        <f t="shared" ca="1" si="91"/>
        <v>1</v>
      </c>
      <c r="V386" s="41" t="str">
        <f t="shared" ca="1" si="92"/>
        <v xml:space="preserve"> </v>
      </c>
      <c r="W386" s="41">
        <f t="shared" ca="1" si="93"/>
        <v>1</v>
      </c>
    </row>
    <row r="387" spans="1:23" hidden="1" x14ac:dyDescent="0.25">
      <c r="A387" s="83">
        <f t="shared" ca="1" si="95"/>
        <v>2.7369440644091529</v>
      </c>
      <c r="B387" s="83">
        <f t="shared" ca="1" si="94"/>
        <v>1.8450720963479514</v>
      </c>
      <c r="C387" s="83">
        <f t="shared" ca="1" si="94"/>
        <v>7.3668624574108463</v>
      </c>
      <c r="D387" s="83">
        <f t="shared" ca="1" si="94"/>
        <v>3.0482612000362819</v>
      </c>
      <c r="E387" s="83">
        <f t="shared" ca="1" si="94"/>
        <v>2.2501271321643994</v>
      </c>
      <c r="F387" s="83">
        <f t="shared" ca="1" si="94"/>
        <v>2.8126193063005975</v>
      </c>
      <c r="G387" s="83">
        <f t="shared" ca="1" si="81"/>
        <v>10.103806521819999</v>
      </c>
      <c r="H387" s="83">
        <f t="shared" ca="1" si="82"/>
        <v>8.5978245707460328</v>
      </c>
      <c r="I387" s="83">
        <f t="shared" ca="1" si="83"/>
        <v>6.9078185348129484</v>
      </c>
      <c r="J387" s="83">
        <f t="shared" ca="1" si="84"/>
        <v>10.103806521819999</v>
      </c>
      <c r="K387" s="83">
        <f ca="1">SMALL($J$5:$J$1004,ROWS($J$5:J387))</f>
        <v>10.814713452814647</v>
      </c>
      <c r="L387" s="66">
        <f ca="1">ROWS($J$5:J387)/COUNT($J$5:$J$1004)</f>
        <v>0.38300000000000001</v>
      </c>
      <c r="M387" s="66"/>
      <c r="N387" s="41">
        <f t="shared" ca="1" si="85"/>
        <v>1</v>
      </c>
      <c r="O387" s="41" t="str">
        <f t="shared" ca="1" si="86"/>
        <v xml:space="preserve"> </v>
      </c>
      <c r="P387" s="41" t="str">
        <f t="shared" ca="1" si="87"/>
        <v xml:space="preserve"> </v>
      </c>
      <c r="R387" s="41">
        <f t="shared" ca="1" si="88"/>
        <v>1</v>
      </c>
      <c r="S387" s="41" t="str">
        <f t="shared" ca="1" si="89"/>
        <v xml:space="preserve"> </v>
      </c>
      <c r="T387" s="41">
        <f t="shared" ca="1" si="90"/>
        <v>1</v>
      </c>
      <c r="U387" s="41" t="str">
        <f t="shared" ca="1" si="91"/>
        <v xml:space="preserve"> </v>
      </c>
      <c r="V387" s="41" t="str">
        <f t="shared" ca="1" si="92"/>
        <v xml:space="preserve"> </v>
      </c>
      <c r="W387" s="41" t="str">
        <f t="shared" ca="1" si="93"/>
        <v xml:space="preserve"> </v>
      </c>
    </row>
    <row r="388" spans="1:23" hidden="1" x14ac:dyDescent="0.25">
      <c r="A388" s="83">
        <f t="shared" ca="1" si="95"/>
        <v>3.4575419637156584</v>
      </c>
      <c r="B388" s="83">
        <f t="shared" ca="1" si="94"/>
        <v>2.3267554941926085</v>
      </c>
      <c r="C388" s="83">
        <f t="shared" ca="1" si="94"/>
        <v>4.9465686814469088</v>
      </c>
      <c r="D388" s="83">
        <f t="shared" ca="1" si="94"/>
        <v>5.4673804509862585</v>
      </c>
      <c r="E388" s="83">
        <f t="shared" ca="1" si="94"/>
        <v>2.282491291739106</v>
      </c>
      <c r="F388" s="83">
        <f t="shared" ca="1" si="94"/>
        <v>2.9175669912304794</v>
      </c>
      <c r="G388" s="83">
        <f t="shared" ca="1" si="81"/>
        <v>8.404110645162568</v>
      </c>
      <c r="H388" s="83">
        <f t="shared" ca="1" si="82"/>
        <v>11.842489405932398</v>
      </c>
      <c r="I388" s="83">
        <f t="shared" ca="1" si="83"/>
        <v>7.5268137771621948</v>
      </c>
      <c r="J388" s="83">
        <f t="shared" ca="1" si="84"/>
        <v>11.842489405932398</v>
      </c>
      <c r="K388" s="83">
        <f ca="1">SMALL($J$5:$J$1004,ROWS($J$5:J388))</f>
        <v>10.851705346644813</v>
      </c>
      <c r="L388" s="66">
        <f ca="1">ROWS($J$5:J388)/COUNT($J$5:$J$1004)</f>
        <v>0.38400000000000001</v>
      </c>
      <c r="M388" s="66"/>
      <c r="N388" s="41" t="str">
        <f t="shared" ca="1" si="85"/>
        <v xml:space="preserve"> </v>
      </c>
      <c r="O388" s="41">
        <f t="shared" ca="1" si="86"/>
        <v>1</v>
      </c>
      <c r="P388" s="41" t="str">
        <f t="shared" ca="1" si="87"/>
        <v xml:space="preserve"> </v>
      </c>
      <c r="R388" s="41">
        <f t="shared" ca="1" si="88"/>
        <v>1</v>
      </c>
      <c r="S388" s="41" t="str">
        <f t="shared" ca="1" si="89"/>
        <v xml:space="preserve"> </v>
      </c>
      <c r="T388" s="41" t="str">
        <f t="shared" ca="1" si="90"/>
        <v xml:space="preserve"> </v>
      </c>
      <c r="U388" s="41">
        <f t="shared" ca="1" si="91"/>
        <v>1</v>
      </c>
      <c r="V388" s="41" t="str">
        <f t="shared" ca="1" si="92"/>
        <v xml:space="preserve"> </v>
      </c>
      <c r="W388" s="41">
        <f t="shared" ca="1" si="93"/>
        <v>1</v>
      </c>
    </row>
    <row r="389" spans="1:23" hidden="1" x14ac:dyDescent="0.25">
      <c r="A389" s="83">
        <f t="shared" ca="1" si="95"/>
        <v>4.836873128159505</v>
      </c>
      <c r="B389" s="83">
        <f t="shared" ca="1" si="94"/>
        <v>3.9118695308784295</v>
      </c>
      <c r="C389" s="83">
        <f t="shared" ca="1" si="94"/>
        <v>4.1533039799553571</v>
      </c>
      <c r="D389" s="83">
        <f t="shared" ca="1" si="94"/>
        <v>5.6868637265480686</v>
      </c>
      <c r="E389" s="83">
        <f t="shared" ca="1" si="94"/>
        <v>1.9309259557156675</v>
      </c>
      <c r="F389" s="83">
        <f t="shared" ca="1" si="94"/>
        <v>3.2066472500358936</v>
      </c>
      <c r="G389" s="83">
        <f t="shared" ca="1" si="81"/>
        <v>8.990177108114862</v>
      </c>
      <c r="H389" s="83">
        <f t="shared" ca="1" si="82"/>
        <v>13.730384104743468</v>
      </c>
      <c r="I389" s="83">
        <f t="shared" ca="1" si="83"/>
        <v>9.0494427366299917</v>
      </c>
      <c r="J389" s="83">
        <f t="shared" ca="1" si="84"/>
        <v>13.730384104743468</v>
      </c>
      <c r="K389" s="83">
        <f ca="1">SMALL($J$5:$J$1004,ROWS($J$5:J389))</f>
        <v>10.858051185641646</v>
      </c>
      <c r="L389" s="66">
        <f ca="1">ROWS($J$5:J389)/COUNT($J$5:$J$1004)</f>
        <v>0.38500000000000001</v>
      </c>
      <c r="M389" s="66"/>
      <c r="N389" s="41" t="str">
        <f t="shared" ca="1" si="85"/>
        <v xml:space="preserve"> </v>
      </c>
      <c r="O389" s="41">
        <f t="shared" ca="1" si="86"/>
        <v>1</v>
      </c>
      <c r="P389" s="41" t="str">
        <f t="shared" ca="1" si="87"/>
        <v xml:space="preserve"> </v>
      </c>
      <c r="R389" s="41">
        <f t="shared" ca="1" si="88"/>
        <v>1</v>
      </c>
      <c r="S389" s="41" t="str">
        <f t="shared" ca="1" si="89"/>
        <v xml:space="preserve"> </v>
      </c>
      <c r="T389" s="41" t="str">
        <f t="shared" ca="1" si="90"/>
        <v xml:space="preserve"> </v>
      </c>
      <c r="U389" s="41">
        <f t="shared" ca="1" si="91"/>
        <v>1</v>
      </c>
      <c r="V389" s="41" t="str">
        <f t="shared" ca="1" si="92"/>
        <v xml:space="preserve"> </v>
      </c>
      <c r="W389" s="41">
        <f t="shared" ca="1" si="93"/>
        <v>1</v>
      </c>
    </row>
    <row r="390" spans="1:23" hidden="1" x14ac:dyDescent="0.25">
      <c r="A390" s="83">
        <f t="shared" ca="1" si="95"/>
        <v>5.8143571477392868</v>
      </c>
      <c r="B390" s="83">
        <f t="shared" ca="1" si="94"/>
        <v>4.1924065499568082</v>
      </c>
      <c r="C390" s="83">
        <f t="shared" ca="1" si="94"/>
        <v>5.6998081747475542</v>
      </c>
      <c r="D390" s="83">
        <f t="shared" ca="1" si="94"/>
        <v>4.5125513080577502</v>
      </c>
      <c r="E390" s="83">
        <f t="shared" ca="1" si="94"/>
        <v>2.5264021914213499</v>
      </c>
      <c r="F390" s="83">
        <f t="shared" ca="1" si="94"/>
        <v>2.2712077081518958</v>
      </c>
      <c r="G390" s="83">
        <f t="shared" ref="G390:G453" ca="1" si="96">A390+C390</f>
        <v>11.514165322486841</v>
      </c>
      <c r="H390" s="83">
        <f t="shared" ref="H390:H453" ca="1" si="97">A390+D390+F390</f>
        <v>12.598116163948934</v>
      </c>
      <c r="I390" s="83">
        <f t="shared" ref="I390:I453" ca="1" si="98">B390+E390+F390</f>
        <v>8.990016449530053</v>
      </c>
      <c r="J390" s="83">
        <f t="shared" ref="J390:J453" ca="1" si="99">MAX(G390:I390)</f>
        <v>12.598116163948934</v>
      </c>
      <c r="K390" s="83">
        <f ca="1">SMALL($J$5:$J$1004,ROWS($J$5:J390))</f>
        <v>10.858410501661787</v>
      </c>
      <c r="L390" s="66">
        <f ca="1">ROWS($J$5:J390)/COUNT($J$5:$J$1004)</f>
        <v>0.38600000000000001</v>
      </c>
      <c r="M390" s="66"/>
      <c r="N390" s="41" t="str">
        <f t="shared" ref="N390:N453" ca="1" si="100">IF(G390=$J390,1," ")</f>
        <v xml:space="preserve"> </v>
      </c>
      <c r="O390" s="41">
        <f t="shared" ref="O390:O453" ca="1" si="101">IF(H390=$J390,1," ")</f>
        <v>1</v>
      </c>
      <c r="P390" s="41" t="str">
        <f t="shared" ref="P390:P453" ca="1" si="102">IF(I390=$J390,1," ")</f>
        <v xml:space="preserve"> </v>
      </c>
      <c r="R390" s="41">
        <f t="shared" ref="R390:R453" ca="1" si="103">IF(SUM(N390:O390)&gt;0,SUM(N390:O390)," ")</f>
        <v>1</v>
      </c>
      <c r="S390" s="41" t="str">
        <f t="shared" ref="S390:S453" ca="1" si="104">P390</f>
        <v xml:space="preserve"> </v>
      </c>
      <c r="T390" s="41" t="str">
        <f t="shared" ref="T390:T453" ca="1" si="105">N390</f>
        <v xml:space="preserve"> </v>
      </c>
      <c r="U390" s="41">
        <f t="shared" ref="U390:U453" ca="1" si="106">O390</f>
        <v>1</v>
      </c>
      <c r="V390" s="41" t="str">
        <f t="shared" ref="V390:V453" ca="1" si="107">P390</f>
        <v xml:space="preserve"> </v>
      </c>
      <c r="W390" s="41">
        <f t="shared" ref="W390:W453" ca="1" si="108">IF(SUM(O390:P390)&gt;0, SUM(O390:P390)," ")</f>
        <v>1</v>
      </c>
    </row>
    <row r="391" spans="1:23" hidden="1" x14ac:dyDescent="0.25">
      <c r="A391" s="83">
        <f t="shared" ca="1" si="95"/>
        <v>3.6885230212126876</v>
      </c>
      <c r="B391" s="83">
        <f t="shared" ca="1" si="94"/>
        <v>3.6071200444957383</v>
      </c>
      <c r="C391" s="83">
        <f t="shared" ca="1" si="94"/>
        <v>6.3953522400468348</v>
      </c>
      <c r="D391" s="83">
        <f t="shared" ca="1" si="94"/>
        <v>2.3957351897838959</v>
      </c>
      <c r="E391" s="83">
        <f t="shared" ca="1" si="94"/>
        <v>2.0240347133172669</v>
      </c>
      <c r="F391" s="83">
        <f t="shared" ca="1" si="94"/>
        <v>3.7184422626012035</v>
      </c>
      <c r="G391" s="83">
        <f t="shared" ca="1" si="96"/>
        <v>10.083875261259521</v>
      </c>
      <c r="H391" s="83">
        <f t="shared" ca="1" si="97"/>
        <v>9.8027004735977883</v>
      </c>
      <c r="I391" s="83">
        <f t="shared" ca="1" si="98"/>
        <v>9.3495970204142083</v>
      </c>
      <c r="J391" s="83">
        <f t="shared" ca="1" si="99"/>
        <v>10.083875261259521</v>
      </c>
      <c r="K391" s="83">
        <f ca="1">SMALL($J$5:$J$1004,ROWS($J$5:J391))</f>
        <v>10.860602173521663</v>
      </c>
      <c r="L391" s="66">
        <f ca="1">ROWS($J$5:J391)/COUNT($J$5:$J$1004)</f>
        <v>0.38700000000000001</v>
      </c>
      <c r="M391" s="66"/>
      <c r="N391" s="41">
        <f t="shared" ca="1" si="100"/>
        <v>1</v>
      </c>
      <c r="O391" s="41" t="str">
        <f t="shared" ca="1" si="101"/>
        <v xml:space="preserve"> </v>
      </c>
      <c r="P391" s="41" t="str">
        <f t="shared" ca="1" si="102"/>
        <v xml:space="preserve"> </v>
      </c>
      <c r="R391" s="41">
        <f t="shared" ca="1" si="103"/>
        <v>1</v>
      </c>
      <c r="S391" s="41" t="str">
        <f t="shared" ca="1" si="104"/>
        <v xml:space="preserve"> </v>
      </c>
      <c r="T391" s="41">
        <f t="shared" ca="1" si="105"/>
        <v>1</v>
      </c>
      <c r="U391" s="41" t="str">
        <f t="shared" ca="1" si="106"/>
        <v xml:space="preserve"> </v>
      </c>
      <c r="V391" s="41" t="str">
        <f t="shared" ca="1" si="107"/>
        <v xml:space="preserve"> </v>
      </c>
      <c r="W391" s="41" t="str">
        <f t="shared" ca="1" si="108"/>
        <v xml:space="preserve"> </v>
      </c>
    </row>
    <row r="392" spans="1:23" hidden="1" x14ac:dyDescent="0.25">
      <c r="A392" s="83">
        <f t="shared" ca="1" si="95"/>
        <v>2.6229405346460219</v>
      </c>
      <c r="B392" s="83">
        <f t="shared" ca="1" si="94"/>
        <v>4.0896246430471397</v>
      </c>
      <c r="C392" s="83">
        <f t="shared" ca="1" si="94"/>
        <v>6.7472908987156748</v>
      </c>
      <c r="D392" s="83">
        <f t="shared" ca="1" si="94"/>
        <v>5.6761772244484918</v>
      </c>
      <c r="E392" s="83">
        <f t="shared" ca="1" si="94"/>
        <v>2.3806119557998482</v>
      </c>
      <c r="F392" s="83">
        <f t="shared" ca="1" si="94"/>
        <v>2.9360487155698829</v>
      </c>
      <c r="G392" s="83">
        <f t="shared" ca="1" si="96"/>
        <v>9.3702314333616972</v>
      </c>
      <c r="H392" s="83">
        <f t="shared" ca="1" si="97"/>
        <v>11.235166474664396</v>
      </c>
      <c r="I392" s="83">
        <f t="shared" ca="1" si="98"/>
        <v>9.4062853144168699</v>
      </c>
      <c r="J392" s="83">
        <f t="shared" ca="1" si="99"/>
        <v>11.235166474664396</v>
      </c>
      <c r="K392" s="83">
        <f ca="1">SMALL($J$5:$J$1004,ROWS($J$5:J392))</f>
        <v>10.862246589065162</v>
      </c>
      <c r="L392" s="66">
        <f ca="1">ROWS($J$5:J392)/COUNT($J$5:$J$1004)</f>
        <v>0.38800000000000001</v>
      </c>
      <c r="M392" s="66"/>
      <c r="N392" s="41" t="str">
        <f t="shared" ca="1" si="100"/>
        <v xml:space="preserve"> </v>
      </c>
      <c r="O392" s="41">
        <f t="shared" ca="1" si="101"/>
        <v>1</v>
      </c>
      <c r="P392" s="41" t="str">
        <f t="shared" ca="1" si="102"/>
        <v xml:space="preserve"> </v>
      </c>
      <c r="R392" s="41">
        <f t="shared" ca="1" si="103"/>
        <v>1</v>
      </c>
      <c r="S392" s="41" t="str">
        <f t="shared" ca="1" si="104"/>
        <v xml:space="preserve"> </v>
      </c>
      <c r="T392" s="41" t="str">
        <f t="shared" ca="1" si="105"/>
        <v xml:space="preserve"> </v>
      </c>
      <c r="U392" s="41">
        <f t="shared" ca="1" si="106"/>
        <v>1</v>
      </c>
      <c r="V392" s="41" t="str">
        <f t="shared" ca="1" si="107"/>
        <v xml:space="preserve"> </v>
      </c>
      <c r="W392" s="41">
        <f t="shared" ca="1" si="108"/>
        <v>1</v>
      </c>
    </row>
    <row r="393" spans="1:23" hidden="1" x14ac:dyDescent="0.25">
      <c r="A393" s="83">
        <f t="shared" ca="1" si="95"/>
        <v>5.0667476297354597</v>
      </c>
      <c r="B393" s="83">
        <f t="shared" ca="1" si="94"/>
        <v>3.3689519475523584</v>
      </c>
      <c r="C393" s="83">
        <f t="shared" ca="1" si="94"/>
        <v>5.9505357729016195</v>
      </c>
      <c r="D393" s="83">
        <f t="shared" ca="1" si="94"/>
        <v>2.1797132882747157</v>
      </c>
      <c r="E393" s="83">
        <f t="shared" ca="1" si="94"/>
        <v>2.8218841407041895</v>
      </c>
      <c r="F393" s="83">
        <f t="shared" ca="1" si="94"/>
        <v>2.151691226755398</v>
      </c>
      <c r="G393" s="83">
        <f t="shared" ca="1" si="96"/>
        <v>11.01728340263708</v>
      </c>
      <c r="H393" s="83">
        <f t="shared" ca="1" si="97"/>
        <v>9.3981521447655734</v>
      </c>
      <c r="I393" s="83">
        <f t="shared" ca="1" si="98"/>
        <v>8.3425273150119459</v>
      </c>
      <c r="J393" s="83">
        <f t="shared" ca="1" si="99"/>
        <v>11.01728340263708</v>
      </c>
      <c r="K393" s="83">
        <f ca="1">SMALL($J$5:$J$1004,ROWS($J$5:J393))</f>
        <v>10.866584834967881</v>
      </c>
      <c r="L393" s="66">
        <f ca="1">ROWS($J$5:J393)/COUNT($J$5:$J$1004)</f>
        <v>0.38900000000000001</v>
      </c>
      <c r="M393" s="66"/>
      <c r="N393" s="41">
        <f t="shared" ca="1" si="100"/>
        <v>1</v>
      </c>
      <c r="O393" s="41" t="str">
        <f t="shared" ca="1" si="101"/>
        <v xml:space="preserve"> </v>
      </c>
      <c r="P393" s="41" t="str">
        <f t="shared" ca="1" si="102"/>
        <v xml:space="preserve"> </v>
      </c>
      <c r="R393" s="41">
        <f t="shared" ca="1" si="103"/>
        <v>1</v>
      </c>
      <c r="S393" s="41" t="str">
        <f t="shared" ca="1" si="104"/>
        <v xml:space="preserve"> </v>
      </c>
      <c r="T393" s="41">
        <f t="shared" ca="1" si="105"/>
        <v>1</v>
      </c>
      <c r="U393" s="41" t="str">
        <f t="shared" ca="1" si="106"/>
        <v xml:space="preserve"> </v>
      </c>
      <c r="V393" s="41" t="str">
        <f t="shared" ca="1" si="107"/>
        <v xml:space="preserve"> </v>
      </c>
      <c r="W393" s="41" t="str">
        <f t="shared" ca="1" si="108"/>
        <v xml:space="preserve"> </v>
      </c>
    </row>
    <row r="394" spans="1:23" hidden="1" x14ac:dyDescent="0.25">
      <c r="A394" s="83">
        <f t="shared" ca="1" si="95"/>
        <v>5.4919890130268483</v>
      </c>
      <c r="B394" s="83">
        <f t="shared" ca="1" si="94"/>
        <v>1.4170849128663288</v>
      </c>
      <c r="C394" s="83">
        <f t="shared" ca="1" si="94"/>
        <v>7.6674961448157637</v>
      </c>
      <c r="D394" s="83">
        <f t="shared" ca="1" si="94"/>
        <v>2.3086129113425211</v>
      </c>
      <c r="E394" s="83">
        <f t="shared" ca="1" si="94"/>
        <v>1.2816790853939146</v>
      </c>
      <c r="F394" s="83">
        <f t="shared" ca="1" si="94"/>
        <v>3.2530194782084152</v>
      </c>
      <c r="G394" s="83">
        <f t="shared" ca="1" si="96"/>
        <v>13.159485157842612</v>
      </c>
      <c r="H394" s="83">
        <f t="shared" ca="1" si="97"/>
        <v>11.053621402577784</v>
      </c>
      <c r="I394" s="83">
        <f t="shared" ca="1" si="98"/>
        <v>5.951783476468659</v>
      </c>
      <c r="J394" s="83">
        <f t="shared" ca="1" si="99"/>
        <v>13.159485157842612</v>
      </c>
      <c r="K394" s="83">
        <f ca="1">SMALL($J$5:$J$1004,ROWS($J$5:J394))</f>
        <v>10.88313804942667</v>
      </c>
      <c r="L394" s="66">
        <f ca="1">ROWS($J$5:J394)/COUNT($J$5:$J$1004)</f>
        <v>0.39</v>
      </c>
      <c r="M394" s="66"/>
      <c r="N394" s="41">
        <f t="shared" ca="1" si="100"/>
        <v>1</v>
      </c>
      <c r="O394" s="41" t="str">
        <f t="shared" ca="1" si="101"/>
        <v xml:space="preserve"> </v>
      </c>
      <c r="P394" s="41" t="str">
        <f t="shared" ca="1" si="102"/>
        <v xml:space="preserve"> </v>
      </c>
      <c r="R394" s="41">
        <f t="shared" ca="1" si="103"/>
        <v>1</v>
      </c>
      <c r="S394" s="41" t="str">
        <f t="shared" ca="1" si="104"/>
        <v xml:space="preserve"> </v>
      </c>
      <c r="T394" s="41">
        <f t="shared" ca="1" si="105"/>
        <v>1</v>
      </c>
      <c r="U394" s="41" t="str">
        <f t="shared" ca="1" si="106"/>
        <v xml:space="preserve"> </v>
      </c>
      <c r="V394" s="41" t="str">
        <f t="shared" ca="1" si="107"/>
        <v xml:space="preserve"> </v>
      </c>
      <c r="W394" s="41" t="str">
        <f t="shared" ca="1" si="108"/>
        <v xml:space="preserve"> </v>
      </c>
    </row>
    <row r="395" spans="1:23" hidden="1" x14ac:dyDescent="0.25">
      <c r="A395" s="83">
        <f t="shared" ca="1" si="95"/>
        <v>4.7434446111306556</v>
      </c>
      <c r="B395" s="83">
        <f t="shared" ca="1" si="94"/>
        <v>3.9808760370351455</v>
      </c>
      <c r="C395" s="83">
        <f t="shared" ca="1" si="94"/>
        <v>5.0771498647599413</v>
      </c>
      <c r="D395" s="83">
        <f t="shared" ca="1" si="94"/>
        <v>5.9858316040150452</v>
      </c>
      <c r="E395" s="83">
        <f t="shared" ca="1" si="94"/>
        <v>2.9306705411135341</v>
      </c>
      <c r="F395" s="83">
        <f t="shared" ca="1" si="94"/>
        <v>2.2050461588285231</v>
      </c>
      <c r="G395" s="83">
        <f t="shared" ca="1" si="96"/>
        <v>9.8205944758905979</v>
      </c>
      <c r="H395" s="83">
        <f t="shared" ca="1" si="97"/>
        <v>12.934322373974224</v>
      </c>
      <c r="I395" s="83">
        <f t="shared" ca="1" si="98"/>
        <v>9.1165927369772035</v>
      </c>
      <c r="J395" s="83">
        <f t="shared" ca="1" si="99"/>
        <v>12.934322373974224</v>
      </c>
      <c r="K395" s="83">
        <f ca="1">SMALL($J$5:$J$1004,ROWS($J$5:J395))</f>
        <v>10.885596794710874</v>
      </c>
      <c r="L395" s="66">
        <f ca="1">ROWS($J$5:J395)/COUNT($J$5:$J$1004)</f>
        <v>0.39100000000000001</v>
      </c>
      <c r="M395" s="66"/>
      <c r="N395" s="41" t="str">
        <f t="shared" ca="1" si="100"/>
        <v xml:space="preserve"> </v>
      </c>
      <c r="O395" s="41">
        <f t="shared" ca="1" si="101"/>
        <v>1</v>
      </c>
      <c r="P395" s="41" t="str">
        <f t="shared" ca="1" si="102"/>
        <v xml:space="preserve"> </v>
      </c>
      <c r="R395" s="41">
        <f t="shared" ca="1" si="103"/>
        <v>1</v>
      </c>
      <c r="S395" s="41" t="str">
        <f t="shared" ca="1" si="104"/>
        <v xml:space="preserve"> </v>
      </c>
      <c r="T395" s="41" t="str">
        <f t="shared" ca="1" si="105"/>
        <v xml:space="preserve"> </v>
      </c>
      <c r="U395" s="41">
        <f t="shared" ca="1" si="106"/>
        <v>1</v>
      </c>
      <c r="V395" s="41" t="str">
        <f t="shared" ca="1" si="107"/>
        <v xml:space="preserve"> </v>
      </c>
      <c r="W395" s="41">
        <f t="shared" ca="1" si="108"/>
        <v>1</v>
      </c>
    </row>
    <row r="396" spans="1:23" hidden="1" x14ac:dyDescent="0.25">
      <c r="A396" s="83">
        <f t="shared" ca="1" si="95"/>
        <v>4.4987897758651538</v>
      </c>
      <c r="B396" s="83">
        <f t="shared" ca="1" si="94"/>
        <v>2.8454930221295949</v>
      </c>
      <c r="C396" s="83">
        <f t="shared" ca="1" si="94"/>
        <v>5.9478924596075426</v>
      </c>
      <c r="D396" s="83">
        <f t="shared" ca="1" si="94"/>
        <v>2.3806693063090747</v>
      </c>
      <c r="E396" s="83">
        <f t="shared" ca="1" si="94"/>
        <v>1.7040274684735957</v>
      </c>
      <c r="F396" s="83">
        <f t="shared" ca="1" si="94"/>
        <v>2.7639952029403565</v>
      </c>
      <c r="G396" s="83">
        <f t="shared" ca="1" si="96"/>
        <v>10.446682235472696</v>
      </c>
      <c r="H396" s="83">
        <f t="shared" ca="1" si="97"/>
        <v>9.6434542851145864</v>
      </c>
      <c r="I396" s="83">
        <f t="shared" ca="1" si="98"/>
        <v>7.3135156935435468</v>
      </c>
      <c r="J396" s="83">
        <f t="shared" ca="1" si="99"/>
        <v>10.446682235472696</v>
      </c>
      <c r="K396" s="83">
        <f ca="1">SMALL($J$5:$J$1004,ROWS($J$5:J396))</f>
        <v>10.891999209752308</v>
      </c>
      <c r="L396" s="66">
        <f ca="1">ROWS($J$5:J396)/COUNT($J$5:$J$1004)</f>
        <v>0.39200000000000002</v>
      </c>
      <c r="M396" s="66"/>
      <c r="N396" s="41">
        <f t="shared" ca="1" si="100"/>
        <v>1</v>
      </c>
      <c r="O396" s="41" t="str">
        <f t="shared" ca="1" si="101"/>
        <v xml:space="preserve"> </v>
      </c>
      <c r="P396" s="41" t="str">
        <f t="shared" ca="1" si="102"/>
        <v xml:space="preserve"> </v>
      </c>
      <c r="R396" s="41">
        <f t="shared" ca="1" si="103"/>
        <v>1</v>
      </c>
      <c r="S396" s="41" t="str">
        <f t="shared" ca="1" si="104"/>
        <v xml:space="preserve"> </v>
      </c>
      <c r="T396" s="41">
        <f t="shared" ca="1" si="105"/>
        <v>1</v>
      </c>
      <c r="U396" s="41" t="str">
        <f t="shared" ca="1" si="106"/>
        <v xml:space="preserve"> </v>
      </c>
      <c r="V396" s="41" t="str">
        <f t="shared" ca="1" si="107"/>
        <v xml:space="preserve"> </v>
      </c>
      <c r="W396" s="41" t="str">
        <f t="shared" ca="1" si="108"/>
        <v xml:space="preserve"> </v>
      </c>
    </row>
    <row r="397" spans="1:23" hidden="1" x14ac:dyDescent="0.25">
      <c r="A397" s="83">
        <f t="shared" ca="1" si="95"/>
        <v>3.5542803873837192</v>
      </c>
      <c r="B397" s="83">
        <f t="shared" ca="1" si="94"/>
        <v>3.4240084480594843</v>
      </c>
      <c r="C397" s="83">
        <f t="shared" ca="1" si="94"/>
        <v>4.9215644618497087</v>
      </c>
      <c r="D397" s="83">
        <f t="shared" ca="1" si="94"/>
        <v>5.6719763911181618</v>
      </c>
      <c r="E397" s="83">
        <f t="shared" ca="1" si="94"/>
        <v>1.8647707073702564</v>
      </c>
      <c r="F397" s="83">
        <f t="shared" ca="1" si="94"/>
        <v>2.2177525610966153</v>
      </c>
      <c r="G397" s="83">
        <f t="shared" ca="1" si="96"/>
        <v>8.4758448492334288</v>
      </c>
      <c r="H397" s="83">
        <f t="shared" ca="1" si="97"/>
        <v>11.444009339598496</v>
      </c>
      <c r="I397" s="83">
        <f t="shared" ca="1" si="98"/>
        <v>7.5065317165263563</v>
      </c>
      <c r="J397" s="83">
        <f t="shared" ca="1" si="99"/>
        <v>11.444009339598496</v>
      </c>
      <c r="K397" s="83">
        <f ca="1">SMALL($J$5:$J$1004,ROWS($J$5:J397))</f>
        <v>10.895363864468308</v>
      </c>
      <c r="L397" s="66">
        <f ca="1">ROWS($J$5:J397)/COUNT($J$5:$J$1004)</f>
        <v>0.39300000000000002</v>
      </c>
      <c r="M397" s="66"/>
      <c r="N397" s="41" t="str">
        <f t="shared" ca="1" si="100"/>
        <v xml:space="preserve"> </v>
      </c>
      <c r="O397" s="41">
        <f t="shared" ca="1" si="101"/>
        <v>1</v>
      </c>
      <c r="P397" s="41" t="str">
        <f t="shared" ca="1" si="102"/>
        <v xml:space="preserve"> </v>
      </c>
      <c r="R397" s="41">
        <f t="shared" ca="1" si="103"/>
        <v>1</v>
      </c>
      <c r="S397" s="41" t="str">
        <f t="shared" ca="1" si="104"/>
        <v xml:space="preserve"> </v>
      </c>
      <c r="T397" s="41" t="str">
        <f t="shared" ca="1" si="105"/>
        <v xml:space="preserve"> </v>
      </c>
      <c r="U397" s="41">
        <f t="shared" ca="1" si="106"/>
        <v>1</v>
      </c>
      <c r="V397" s="41" t="str">
        <f t="shared" ca="1" si="107"/>
        <v xml:space="preserve"> </v>
      </c>
      <c r="W397" s="41">
        <f t="shared" ca="1" si="108"/>
        <v>1</v>
      </c>
    </row>
    <row r="398" spans="1:23" hidden="1" x14ac:dyDescent="0.25">
      <c r="A398" s="83">
        <f t="shared" ca="1" si="95"/>
        <v>5.670575481665157</v>
      </c>
      <c r="B398" s="83">
        <f t="shared" ca="1" si="94"/>
        <v>2.0659732059825839</v>
      </c>
      <c r="C398" s="83">
        <f t="shared" ca="1" si="94"/>
        <v>4.2927548341973703</v>
      </c>
      <c r="D398" s="83">
        <f t="shared" ca="1" si="94"/>
        <v>4.0331177970524905</v>
      </c>
      <c r="E398" s="83">
        <f t="shared" ca="1" si="94"/>
        <v>2.7634886202532627</v>
      </c>
      <c r="F398" s="83">
        <f t="shared" ca="1" si="94"/>
        <v>2.6536655334893537</v>
      </c>
      <c r="G398" s="83">
        <f t="shared" ca="1" si="96"/>
        <v>9.9633303158625282</v>
      </c>
      <c r="H398" s="83">
        <f t="shared" ca="1" si="97"/>
        <v>12.357358812207002</v>
      </c>
      <c r="I398" s="83">
        <f t="shared" ca="1" si="98"/>
        <v>7.4831273597252004</v>
      </c>
      <c r="J398" s="83">
        <f t="shared" ca="1" si="99"/>
        <v>12.357358812207002</v>
      </c>
      <c r="K398" s="83">
        <f ca="1">SMALL($J$5:$J$1004,ROWS($J$5:J398))</f>
        <v>10.897120027897126</v>
      </c>
      <c r="L398" s="66">
        <f ca="1">ROWS($J$5:J398)/COUNT($J$5:$J$1004)</f>
        <v>0.39400000000000002</v>
      </c>
      <c r="M398" s="66"/>
      <c r="N398" s="41" t="str">
        <f t="shared" ca="1" si="100"/>
        <v xml:space="preserve"> </v>
      </c>
      <c r="O398" s="41">
        <f t="shared" ca="1" si="101"/>
        <v>1</v>
      </c>
      <c r="P398" s="41" t="str">
        <f t="shared" ca="1" si="102"/>
        <v xml:space="preserve"> </v>
      </c>
      <c r="R398" s="41">
        <f t="shared" ca="1" si="103"/>
        <v>1</v>
      </c>
      <c r="S398" s="41" t="str">
        <f t="shared" ca="1" si="104"/>
        <v xml:space="preserve"> </v>
      </c>
      <c r="T398" s="41" t="str">
        <f t="shared" ca="1" si="105"/>
        <v xml:space="preserve"> </v>
      </c>
      <c r="U398" s="41">
        <f t="shared" ca="1" si="106"/>
        <v>1</v>
      </c>
      <c r="V398" s="41" t="str">
        <f t="shared" ca="1" si="107"/>
        <v xml:space="preserve"> </v>
      </c>
      <c r="W398" s="41">
        <f t="shared" ca="1" si="108"/>
        <v>1</v>
      </c>
    </row>
    <row r="399" spans="1:23" hidden="1" x14ac:dyDescent="0.25">
      <c r="A399" s="83">
        <f t="shared" ca="1" si="95"/>
        <v>4.8909665994259601</v>
      </c>
      <c r="B399" s="83">
        <f t="shared" ca="1" si="94"/>
        <v>2.8293122184495711</v>
      </c>
      <c r="C399" s="83">
        <f t="shared" ca="1" si="94"/>
        <v>7.362994304079951</v>
      </c>
      <c r="D399" s="83">
        <f t="shared" ca="1" si="94"/>
        <v>4.8726629014162723</v>
      </c>
      <c r="E399" s="83">
        <f t="shared" ca="1" si="94"/>
        <v>2.6009235764738525</v>
      </c>
      <c r="F399" s="83">
        <f t="shared" ca="1" si="94"/>
        <v>3.7629438568511819</v>
      </c>
      <c r="G399" s="83">
        <f t="shared" ca="1" si="96"/>
        <v>12.253960903505911</v>
      </c>
      <c r="H399" s="83">
        <f t="shared" ca="1" si="97"/>
        <v>13.526573357693414</v>
      </c>
      <c r="I399" s="83">
        <f t="shared" ca="1" si="98"/>
        <v>9.1931796517746065</v>
      </c>
      <c r="J399" s="83">
        <f t="shared" ca="1" si="99"/>
        <v>13.526573357693414</v>
      </c>
      <c r="K399" s="83">
        <f ca="1">SMALL($J$5:$J$1004,ROWS($J$5:J399))</f>
        <v>10.906899294540937</v>
      </c>
      <c r="L399" s="66">
        <f ca="1">ROWS($J$5:J399)/COUNT($J$5:$J$1004)</f>
        <v>0.39500000000000002</v>
      </c>
      <c r="M399" s="66"/>
      <c r="N399" s="41" t="str">
        <f t="shared" ca="1" si="100"/>
        <v xml:space="preserve"> </v>
      </c>
      <c r="O399" s="41">
        <f t="shared" ca="1" si="101"/>
        <v>1</v>
      </c>
      <c r="P399" s="41" t="str">
        <f t="shared" ca="1" si="102"/>
        <v xml:space="preserve"> </v>
      </c>
      <c r="R399" s="41">
        <f t="shared" ca="1" si="103"/>
        <v>1</v>
      </c>
      <c r="S399" s="41" t="str">
        <f t="shared" ca="1" si="104"/>
        <v xml:space="preserve"> </v>
      </c>
      <c r="T399" s="41" t="str">
        <f t="shared" ca="1" si="105"/>
        <v xml:space="preserve"> </v>
      </c>
      <c r="U399" s="41">
        <f t="shared" ca="1" si="106"/>
        <v>1</v>
      </c>
      <c r="V399" s="41" t="str">
        <f t="shared" ca="1" si="107"/>
        <v xml:space="preserve"> </v>
      </c>
      <c r="W399" s="41">
        <f t="shared" ca="1" si="108"/>
        <v>1</v>
      </c>
    </row>
    <row r="400" spans="1:23" hidden="1" x14ac:dyDescent="0.25">
      <c r="A400" s="83">
        <f t="shared" ca="1" si="95"/>
        <v>3.9412584099258758</v>
      </c>
      <c r="B400" s="83">
        <f t="shared" ca="1" si="94"/>
        <v>2.7746563833176872</v>
      </c>
      <c r="C400" s="83">
        <f t="shared" ca="1" si="94"/>
        <v>5.2490091970984913</v>
      </c>
      <c r="D400" s="83">
        <f t="shared" ca="1" si="94"/>
        <v>2.3051518931426558</v>
      </c>
      <c r="E400" s="83">
        <f t="shared" ca="1" si="94"/>
        <v>2.247008643482709</v>
      </c>
      <c r="F400" s="83">
        <f t="shared" ca="1" si="94"/>
        <v>2.9680635841230254</v>
      </c>
      <c r="G400" s="83">
        <f t="shared" ca="1" si="96"/>
        <v>9.1902676070243672</v>
      </c>
      <c r="H400" s="83">
        <f t="shared" ca="1" si="97"/>
        <v>9.2144738871915557</v>
      </c>
      <c r="I400" s="83">
        <f t="shared" ca="1" si="98"/>
        <v>7.9897286109234216</v>
      </c>
      <c r="J400" s="83">
        <f t="shared" ca="1" si="99"/>
        <v>9.2144738871915557</v>
      </c>
      <c r="K400" s="83">
        <f ca="1">SMALL($J$5:$J$1004,ROWS($J$5:J400))</f>
        <v>10.908314593384269</v>
      </c>
      <c r="L400" s="66">
        <f ca="1">ROWS($J$5:J400)/COUNT($J$5:$J$1004)</f>
        <v>0.39600000000000002</v>
      </c>
      <c r="M400" s="66"/>
      <c r="N400" s="41" t="str">
        <f t="shared" ca="1" si="100"/>
        <v xml:space="preserve"> </v>
      </c>
      <c r="O400" s="41">
        <f t="shared" ca="1" si="101"/>
        <v>1</v>
      </c>
      <c r="P400" s="41" t="str">
        <f t="shared" ca="1" si="102"/>
        <v xml:space="preserve"> </v>
      </c>
      <c r="R400" s="41">
        <f t="shared" ca="1" si="103"/>
        <v>1</v>
      </c>
      <c r="S400" s="41" t="str">
        <f t="shared" ca="1" si="104"/>
        <v xml:space="preserve"> </v>
      </c>
      <c r="T400" s="41" t="str">
        <f t="shared" ca="1" si="105"/>
        <v xml:space="preserve"> </v>
      </c>
      <c r="U400" s="41">
        <f t="shared" ca="1" si="106"/>
        <v>1</v>
      </c>
      <c r="V400" s="41" t="str">
        <f t="shared" ca="1" si="107"/>
        <v xml:space="preserve"> </v>
      </c>
      <c r="W400" s="41">
        <f t="shared" ca="1" si="108"/>
        <v>1</v>
      </c>
    </row>
    <row r="401" spans="1:23" hidden="1" x14ac:dyDescent="0.25">
      <c r="A401" s="83">
        <f t="shared" ca="1" si="95"/>
        <v>4.3114982785455815</v>
      </c>
      <c r="B401" s="83">
        <f t="shared" ca="1" si="94"/>
        <v>3.5674170145557413</v>
      </c>
      <c r="C401" s="83">
        <f t="shared" ca="1" si="94"/>
        <v>6.6936604680667111</v>
      </c>
      <c r="D401" s="83">
        <f t="shared" ca="1" si="94"/>
        <v>5.7111749459573389</v>
      </c>
      <c r="E401" s="83">
        <f t="shared" ca="1" si="94"/>
        <v>2.2701648511580839</v>
      </c>
      <c r="F401" s="83">
        <f t="shared" ca="1" si="94"/>
        <v>2.8364345074246646</v>
      </c>
      <c r="G401" s="83">
        <f t="shared" ca="1" si="96"/>
        <v>11.005158746612292</v>
      </c>
      <c r="H401" s="83">
        <f t="shared" ca="1" si="97"/>
        <v>12.859107731927585</v>
      </c>
      <c r="I401" s="83">
        <f t="shared" ca="1" si="98"/>
        <v>8.6740163731384889</v>
      </c>
      <c r="J401" s="83">
        <f t="shared" ca="1" si="99"/>
        <v>12.859107731927585</v>
      </c>
      <c r="K401" s="83">
        <f ca="1">SMALL($J$5:$J$1004,ROWS($J$5:J401))</f>
        <v>10.911046274396426</v>
      </c>
      <c r="L401" s="66">
        <f ca="1">ROWS($J$5:J401)/COUNT($J$5:$J$1004)</f>
        <v>0.39700000000000002</v>
      </c>
      <c r="M401" s="66"/>
      <c r="N401" s="41" t="str">
        <f t="shared" ca="1" si="100"/>
        <v xml:space="preserve"> </v>
      </c>
      <c r="O401" s="41">
        <f t="shared" ca="1" si="101"/>
        <v>1</v>
      </c>
      <c r="P401" s="41" t="str">
        <f t="shared" ca="1" si="102"/>
        <v xml:space="preserve"> </v>
      </c>
      <c r="R401" s="41">
        <f t="shared" ca="1" si="103"/>
        <v>1</v>
      </c>
      <c r="S401" s="41" t="str">
        <f t="shared" ca="1" si="104"/>
        <v xml:space="preserve"> </v>
      </c>
      <c r="T401" s="41" t="str">
        <f t="shared" ca="1" si="105"/>
        <v xml:space="preserve"> </v>
      </c>
      <c r="U401" s="41">
        <f t="shared" ca="1" si="106"/>
        <v>1</v>
      </c>
      <c r="V401" s="41" t="str">
        <f t="shared" ca="1" si="107"/>
        <v xml:space="preserve"> </v>
      </c>
      <c r="W401" s="41">
        <f t="shared" ca="1" si="108"/>
        <v>1</v>
      </c>
    </row>
    <row r="402" spans="1:23" hidden="1" x14ac:dyDescent="0.25">
      <c r="A402" s="83">
        <f t="shared" ca="1" si="95"/>
        <v>4.5566478249780076</v>
      </c>
      <c r="B402" s="83">
        <f t="shared" ca="1" si="94"/>
        <v>1.2790834610771391</v>
      </c>
      <c r="C402" s="83">
        <f t="shared" ca="1" si="94"/>
        <v>5.2460352261979502</v>
      </c>
      <c r="D402" s="83">
        <f t="shared" ca="1" si="94"/>
        <v>3.369460564237476</v>
      </c>
      <c r="E402" s="83">
        <f t="shared" ca="1" si="94"/>
        <v>1.604897813573771</v>
      </c>
      <c r="F402" s="83">
        <f t="shared" ca="1" si="94"/>
        <v>2.2748123583079556</v>
      </c>
      <c r="G402" s="83">
        <f t="shared" ca="1" si="96"/>
        <v>9.8026830511759577</v>
      </c>
      <c r="H402" s="83">
        <f t="shared" ca="1" si="97"/>
        <v>10.20092074752344</v>
      </c>
      <c r="I402" s="83">
        <f t="shared" ca="1" si="98"/>
        <v>5.1587936329588659</v>
      </c>
      <c r="J402" s="83">
        <f t="shared" ca="1" si="99"/>
        <v>10.20092074752344</v>
      </c>
      <c r="K402" s="83">
        <f ca="1">SMALL($J$5:$J$1004,ROWS($J$5:J402))</f>
        <v>10.911780072751878</v>
      </c>
      <c r="L402" s="66">
        <f ca="1">ROWS($J$5:J402)/COUNT($J$5:$J$1004)</f>
        <v>0.39800000000000002</v>
      </c>
      <c r="M402" s="66"/>
      <c r="N402" s="41" t="str">
        <f t="shared" ca="1" si="100"/>
        <v xml:space="preserve"> </v>
      </c>
      <c r="O402" s="41">
        <f t="shared" ca="1" si="101"/>
        <v>1</v>
      </c>
      <c r="P402" s="41" t="str">
        <f t="shared" ca="1" si="102"/>
        <v xml:space="preserve"> </v>
      </c>
      <c r="R402" s="41">
        <f t="shared" ca="1" si="103"/>
        <v>1</v>
      </c>
      <c r="S402" s="41" t="str">
        <f t="shared" ca="1" si="104"/>
        <v xml:space="preserve"> </v>
      </c>
      <c r="T402" s="41" t="str">
        <f t="shared" ca="1" si="105"/>
        <v xml:space="preserve"> </v>
      </c>
      <c r="U402" s="41">
        <f t="shared" ca="1" si="106"/>
        <v>1</v>
      </c>
      <c r="V402" s="41" t="str">
        <f t="shared" ca="1" si="107"/>
        <v xml:space="preserve"> </v>
      </c>
      <c r="W402" s="41">
        <f t="shared" ca="1" si="108"/>
        <v>1</v>
      </c>
    </row>
    <row r="403" spans="1:23" hidden="1" x14ac:dyDescent="0.25">
      <c r="A403" s="83">
        <f t="shared" ca="1" si="95"/>
        <v>2.7061218385692141</v>
      </c>
      <c r="B403" s="83">
        <f t="shared" ca="1" si="94"/>
        <v>1.1842436220031343</v>
      </c>
      <c r="C403" s="83">
        <f t="shared" ca="1" si="94"/>
        <v>5.2565054996030378</v>
      </c>
      <c r="D403" s="83">
        <f t="shared" ca="1" si="94"/>
        <v>4.0272287527601591</v>
      </c>
      <c r="E403" s="83">
        <f t="shared" ca="1" si="94"/>
        <v>1.4480431731056334</v>
      </c>
      <c r="F403" s="83">
        <f t="shared" ca="1" si="94"/>
        <v>3.3421735140114111</v>
      </c>
      <c r="G403" s="83">
        <f t="shared" ca="1" si="96"/>
        <v>7.9626273381722523</v>
      </c>
      <c r="H403" s="83">
        <f t="shared" ca="1" si="97"/>
        <v>10.075524105340783</v>
      </c>
      <c r="I403" s="83">
        <f t="shared" ca="1" si="98"/>
        <v>5.9744603091201789</v>
      </c>
      <c r="J403" s="83">
        <f t="shared" ca="1" si="99"/>
        <v>10.075524105340783</v>
      </c>
      <c r="K403" s="83">
        <f ca="1">SMALL($J$5:$J$1004,ROWS($J$5:J403))</f>
        <v>10.916546651380445</v>
      </c>
      <c r="L403" s="66">
        <f ca="1">ROWS($J$5:J403)/COUNT($J$5:$J$1004)</f>
        <v>0.39900000000000002</v>
      </c>
      <c r="M403" s="66"/>
      <c r="N403" s="41" t="str">
        <f t="shared" ca="1" si="100"/>
        <v xml:space="preserve"> </v>
      </c>
      <c r="O403" s="41">
        <f t="shared" ca="1" si="101"/>
        <v>1</v>
      </c>
      <c r="P403" s="41" t="str">
        <f t="shared" ca="1" si="102"/>
        <v xml:space="preserve"> </v>
      </c>
      <c r="R403" s="41">
        <f t="shared" ca="1" si="103"/>
        <v>1</v>
      </c>
      <c r="S403" s="41" t="str">
        <f t="shared" ca="1" si="104"/>
        <v xml:space="preserve"> </v>
      </c>
      <c r="T403" s="41" t="str">
        <f t="shared" ca="1" si="105"/>
        <v xml:space="preserve"> </v>
      </c>
      <c r="U403" s="41">
        <f t="shared" ca="1" si="106"/>
        <v>1</v>
      </c>
      <c r="V403" s="41" t="str">
        <f t="shared" ca="1" si="107"/>
        <v xml:space="preserve"> </v>
      </c>
      <c r="W403" s="41">
        <f t="shared" ca="1" si="108"/>
        <v>1</v>
      </c>
    </row>
    <row r="404" spans="1:23" hidden="1" x14ac:dyDescent="0.25">
      <c r="A404" s="83">
        <f t="shared" ca="1" si="95"/>
        <v>3.6203494450432108</v>
      </c>
      <c r="B404" s="83">
        <f t="shared" ca="1" si="94"/>
        <v>3.8347120346314303</v>
      </c>
      <c r="C404" s="83">
        <f t="shared" ca="1" si="94"/>
        <v>5.851349697442549</v>
      </c>
      <c r="D404" s="83">
        <f t="shared" ca="1" si="94"/>
        <v>2.3700071180353914</v>
      </c>
      <c r="E404" s="83">
        <f t="shared" ca="1" si="94"/>
        <v>2.7734379428730884</v>
      </c>
      <c r="F404" s="83">
        <f t="shared" ca="1" si="94"/>
        <v>2.4126985888616437</v>
      </c>
      <c r="G404" s="83">
        <f t="shared" ca="1" si="96"/>
        <v>9.4716991424857593</v>
      </c>
      <c r="H404" s="83">
        <f t="shared" ca="1" si="97"/>
        <v>8.4030551519402472</v>
      </c>
      <c r="I404" s="83">
        <f t="shared" ca="1" si="98"/>
        <v>9.0208485663661619</v>
      </c>
      <c r="J404" s="83">
        <f t="shared" ca="1" si="99"/>
        <v>9.4716991424857593</v>
      </c>
      <c r="K404" s="83">
        <f ca="1">SMALL($J$5:$J$1004,ROWS($J$5:J404))</f>
        <v>10.917849175521873</v>
      </c>
      <c r="L404" s="66">
        <f ca="1">ROWS($J$5:J404)/COUNT($J$5:$J$1004)</f>
        <v>0.4</v>
      </c>
      <c r="M404" s="66"/>
      <c r="N404" s="41">
        <f t="shared" ca="1" si="100"/>
        <v>1</v>
      </c>
      <c r="O404" s="41" t="str">
        <f t="shared" ca="1" si="101"/>
        <v xml:space="preserve"> </v>
      </c>
      <c r="P404" s="41" t="str">
        <f t="shared" ca="1" si="102"/>
        <v xml:space="preserve"> </v>
      </c>
      <c r="R404" s="41">
        <f t="shared" ca="1" si="103"/>
        <v>1</v>
      </c>
      <c r="S404" s="41" t="str">
        <f t="shared" ca="1" si="104"/>
        <v xml:space="preserve"> </v>
      </c>
      <c r="T404" s="41">
        <f t="shared" ca="1" si="105"/>
        <v>1</v>
      </c>
      <c r="U404" s="41" t="str">
        <f t="shared" ca="1" si="106"/>
        <v xml:space="preserve"> </v>
      </c>
      <c r="V404" s="41" t="str">
        <f t="shared" ca="1" si="107"/>
        <v xml:space="preserve"> </v>
      </c>
      <c r="W404" s="41" t="str">
        <f t="shared" ca="1" si="108"/>
        <v xml:space="preserve"> </v>
      </c>
    </row>
    <row r="405" spans="1:23" hidden="1" x14ac:dyDescent="0.25">
      <c r="A405" s="83">
        <f t="shared" ca="1" si="95"/>
        <v>5.5707175583370603</v>
      </c>
      <c r="B405" s="83">
        <f t="shared" ca="1" si="94"/>
        <v>2.5548840254785188</v>
      </c>
      <c r="C405" s="83">
        <f t="shared" ca="1" si="94"/>
        <v>7.844744192489908</v>
      </c>
      <c r="D405" s="83">
        <f t="shared" ca="1" si="94"/>
        <v>3.0065636572351759</v>
      </c>
      <c r="E405" s="83">
        <f t="shared" ca="1" si="94"/>
        <v>1.2353970645577843</v>
      </c>
      <c r="F405" s="83">
        <f t="shared" ca="1" si="94"/>
        <v>2.105415890235272</v>
      </c>
      <c r="G405" s="83">
        <f t="shared" ca="1" si="96"/>
        <v>13.415461750826967</v>
      </c>
      <c r="H405" s="83">
        <f t="shared" ca="1" si="97"/>
        <v>10.68269710580751</v>
      </c>
      <c r="I405" s="83">
        <f t="shared" ca="1" si="98"/>
        <v>5.8956969802715751</v>
      </c>
      <c r="J405" s="83">
        <f t="shared" ca="1" si="99"/>
        <v>13.415461750826967</v>
      </c>
      <c r="K405" s="83">
        <f ca="1">SMALL($J$5:$J$1004,ROWS($J$5:J405))</f>
        <v>10.917948594619665</v>
      </c>
      <c r="L405" s="66">
        <f ca="1">ROWS($J$5:J405)/COUNT($J$5:$J$1004)</f>
        <v>0.40100000000000002</v>
      </c>
      <c r="M405" s="66"/>
      <c r="N405" s="41">
        <f t="shared" ca="1" si="100"/>
        <v>1</v>
      </c>
      <c r="O405" s="41" t="str">
        <f t="shared" ca="1" si="101"/>
        <v xml:space="preserve"> </v>
      </c>
      <c r="P405" s="41" t="str">
        <f t="shared" ca="1" si="102"/>
        <v xml:space="preserve"> </v>
      </c>
      <c r="R405" s="41">
        <f t="shared" ca="1" si="103"/>
        <v>1</v>
      </c>
      <c r="S405" s="41" t="str">
        <f t="shared" ca="1" si="104"/>
        <v xml:space="preserve"> </v>
      </c>
      <c r="T405" s="41">
        <f t="shared" ca="1" si="105"/>
        <v>1</v>
      </c>
      <c r="U405" s="41" t="str">
        <f t="shared" ca="1" si="106"/>
        <v xml:space="preserve"> </v>
      </c>
      <c r="V405" s="41" t="str">
        <f t="shared" ca="1" si="107"/>
        <v xml:space="preserve"> </v>
      </c>
      <c r="W405" s="41" t="str">
        <f t="shared" ca="1" si="108"/>
        <v xml:space="preserve"> </v>
      </c>
    </row>
    <row r="406" spans="1:23" hidden="1" x14ac:dyDescent="0.25">
      <c r="A406" s="83">
        <f t="shared" ca="1" si="95"/>
        <v>4.0792532960411219</v>
      </c>
      <c r="B406" s="83">
        <f t="shared" ca="1" si="94"/>
        <v>4.9734085519324633</v>
      </c>
      <c r="C406" s="83">
        <f t="shared" ca="1" si="94"/>
        <v>4.533791760470864</v>
      </c>
      <c r="D406" s="83">
        <f t="shared" ca="1" si="94"/>
        <v>2.7931955694037449</v>
      </c>
      <c r="E406" s="83">
        <f t="shared" ca="1" si="94"/>
        <v>1.7836923426870439</v>
      </c>
      <c r="F406" s="83">
        <f t="shared" ca="1" si="94"/>
        <v>3.9132195862986476</v>
      </c>
      <c r="G406" s="83">
        <f t="shared" ca="1" si="96"/>
        <v>8.6130450565119858</v>
      </c>
      <c r="H406" s="83">
        <f t="shared" ca="1" si="97"/>
        <v>10.785668451743515</v>
      </c>
      <c r="I406" s="83">
        <f t="shared" ca="1" si="98"/>
        <v>10.670320480918154</v>
      </c>
      <c r="J406" s="83">
        <f t="shared" ca="1" si="99"/>
        <v>10.785668451743515</v>
      </c>
      <c r="K406" s="83">
        <f ca="1">SMALL($J$5:$J$1004,ROWS($J$5:J406))</f>
        <v>10.921270163035388</v>
      </c>
      <c r="L406" s="66">
        <f ca="1">ROWS($J$5:J406)/COUNT($J$5:$J$1004)</f>
        <v>0.40200000000000002</v>
      </c>
      <c r="M406" s="66"/>
      <c r="N406" s="41" t="str">
        <f t="shared" ca="1" si="100"/>
        <v xml:space="preserve"> </v>
      </c>
      <c r="O406" s="41">
        <f t="shared" ca="1" si="101"/>
        <v>1</v>
      </c>
      <c r="P406" s="41" t="str">
        <f t="shared" ca="1" si="102"/>
        <v xml:space="preserve"> </v>
      </c>
      <c r="R406" s="41">
        <f t="shared" ca="1" si="103"/>
        <v>1</v>
      </c>
      <c r="S406" s="41" t="str">
        <f t="shared" ca="1" si="104"/>
        <v xml:space="preserve"> </v>
      </c>
      <c r="T406" s="41" t="str">
        <f t="shared" ca="1" si="105"/>
        <v xml:space="preserve"> </v>
      </c>
      <c r="U406" s="41">
        <f t="shared" ca="1" si="106"/>
        <v>1</v>
      </c>
      <c r="V406" s="41" t="str">
        <f t="shared" ca="1" si="107"/>
        <v xml:space="preserve"> </v>
      </c>
      <c r="W406" s="41">
        <f t="shared" ca="1" si="108"/>
        <v>1</v>
      </c>
    </row>
    <row r="407" spans="1:23" hidden="1" x14ac:dyDescent="0.25">
      <c r="A407" s="83">
        <f t="shared" ca="1" si="95"/>
        <v>5.3993497250092855</v>
      </c>
      <c r="B407" s="83">
        <f t="shared" ca="1" si="94"/>
        <v>1.9921661685408525</v>
      </c>
      <c r="C407" s="83">
        <f t="shared" ca="1" si="94"/>
        <v>4.3492710574623583</v>
      </c>
      <c r="D407" s="83">
        <f t="shared" ca="1" si="94"/>
        <v>4.8723843095687576</v>
      </c>
      <c r="E407" s="83">
        <f t="shared" ca="1" si="94"/>
        <v>1.2507910887810108</v>
      </c>
      <c r="F407" s="83">
        <f t="shared" ca="1" si="94"/>
        <v>3.6879969994403883</v>
      </c>
      <c r="G407" s="83">
        <f t="shared" ca="1" si="96"/>
        <v>9.7486207824716438</v>
      </c>
      <c r="H407" s="83">
        <f t="shared" ca="1" si="97"/>
        <v>13.95973103401843</v>
      </c>
      <c r="I407" s="83">
        <f t="shared" ca="1" si="98"/>
        <v>6.9309542567622513</v>
      </c>
      <c r="J407" s="83">
        <f t="shared" ca="1" si="99"/>
        <v>13.95973103401843</v>
      </c>
      <c r="K407" s="83">
        <f ca="1">SMALL($J$5:$J$1004,ROWS($J$5:J407))</f>
        <v>10.926361781435933</v>
      </c>
      <c r="L407" s="66">
        <f ca="1">ROWS($J$5:J407)/COUNT($J$5:$J$1004)</f>
        <v>0.40300000000000002</v>
      </c>
      <c r="M407" s="66"/>
      <c r="N407" s="41" t="str">
        <f t="shared" ca="1" si="100"/>
        <v xml:space="preserve"> </v>
      </c>
      <c r="O407" s="41">
        <f t="shared" ca="1" si="101"/>
        <v>1</v>
      </c>
      <c r="P407" s="41" t="str">
        <f t="shared" ca="1" si="102"/>
        <v xml:space="preserve"> </v>
      </c>
      <c r="R407" s="41">
        <f t="shared" ca="1" si="103"/>
        <v>1</v>
      </c>
      <c r="S407" s="41" t="str">
        <f t="shared" ca="1" si="104"/>
        <v xml:space="preserve"> </v>
      </c>
      <c r="T407" s="41" t="str">
        <f t="shared" ca="1" si="105"/>
        <v xml:space="preserve"> </v>
      </c>
      <c r="U407" s="41">
        <f t="shared" ca="1" si="106"/>
        <v>1</v>
      </c>
      <c r="V407" s="41" t="str">
        <f t="shared" ca="1" si="107"/>
        <v xml:space="preserve"> </v>
      </c>
      <c r="W407" s="41">
        <f t="shared" ca="1" si="108"/>
        <v>1</v>
      </c>
    </row>
    <row r="408" spans="1:23" hidden="1" x14ac:dyDescent="0.25">
      <c r="A408" s="83">
        <f t="shared" ca="1" si="95"/>
        <v>4.8182407907788392</v>
      </c>
      <c r="B408" s="83">
        <f t="shared" ca="1" si="94"/>
        <v>2.7579828488193976</v>
      </c>
      <c r="C408" s="83">
        <f t="shared" ca="1" si="94"/>
        <v>5.0353276007546999</v>
      </c>
      <c r="D408" s="83">
        <f t="shared" ca="1" si="94"/>
        <v>4.0613596297281633</v>
      </c>
      <c r="E408" s="83">
        <f t="shared" ca="1" si="94"/>
        <v>2.9552474096605725</v>
      </c>
      <c r="F408" s="83">
        <f t="shared" ca="1" si="94"/>
        <v>3.9822346891785596</v>
      </c>
      <c r="G408" s="83">
        <f t="shared" ca="1" si="96"/>
        <v>9.853568391533539</v>
      </c>
      <c r="H408" s="83">
        <f t="shared" ca="1" si="97"/>
        <v>12.861835109685563</v>
      </c>
      <c r="I408" s="83">
        <f t="shared" ca="1" si="98"/>
        <v>9.6954649476585288</v>
      </c>
      <c r="J408" s="83">
        <f t="shared" ca="1" si="99"/>
        <v>12.861835109685563</v>
      </c>
      <c r="K408" s="83">
        <f ca="1">SMALL($J$5:$J$1004,ROWS($J$5:J408))</f>
        <v>10.926695572346759</v>
      </c>
      <c r="L408" s="66">
        <f ca="1">ROWS($J$5:J408)/COUNT($J$5:$J$1004)</f>
        <v>0.40400000000000003</v>
      </c>
      <c r="M408" s="66"/>
      <c r="N408" s="41" t="str">
        <f t="shared" ca="1" si="100"/>
        <v xml:space="preserve"> </v>
      </c>
      <c r="O408" s="41">
        <f t="shared" ca="1" si="101"/>
        <v>1</v>
      </c>
      <c r="P408" s="41" t="str">
        <f t="shared" ca="1" si="102"/>
        <v xml:space="preserve"> </v>
      </c>
      <c r="R408" s="41">
        <f t="shared" ca="1" si="103"/>
        <v>1</v>
      </c>
      <c r="S408" s="41" t="str">
        <f t="shared" ca="1" si="104"/>
        <v xml:space="preserve"> </v>
      </c>
      <c r="T408" s="41" t="str">
        <f t="shared" ca="1" si="105"/>
        <v xml:space="preserve"> </v>
      </c>
      <c r="U408" s="41">
        <f t="shared" ca="1" si="106"/>
        <v>1</v>
      </c>
      <c r="V408" s="41" t="str">
        <f t="shared" ca="1" si="107"/>
        <v xml:space="preserve"> </v>
      </c>
      <c r="W408" s="41">
        <f t="shared" ca="1" si="108"/>
        <v>1</v>
      </c>
    </row>
    <row r="409" spans="1:23" hidden="1" x14ac:dyDescent="0.25">
      <c r="A409" s="83">
        <f t="shared" ca="1" si="95"/>
        <v>5.4987074218365706</v>
      </c>
      <c r="B409" s="83">
        <f t="shared" ca="1" si="94"/>
        <v>4.1825844360985744</v>
      </c>
      <c r="C409" s="83">
        <f t="shared" ca="1" si="94"/>
        <v>4.2665433843652067</v>
      </c>
      <c r="D409" s="83">
        <f t="shared" ca="1" si="94"/>
        <v>3.3467323535542</v>
      </c>
      <c r="E409" s="83">
        <f t="shared" ca="1" si="94"/>
        <v>1.9376894151011714</v>
      </c>
      <c r="F409" s="83">
        <f t="shared" ca="1" si="94"/>
        <v>2.8388773987925897</v>
      </c>
      <c r="G409" s="83">
        <f t="shared" ca="1" si="96"/>
        <v>9.7652508062017773</v>
      </c>
      <c r="H409" s="83">
        <f t="shared" ca="1" si="97"/>
        <v>11.684317174183361</v>
      </c>
      <c r="I409" s="83">
        <f t="shared" ca="1" si="98"/>
        <v>8.9591512499923365</v>
      </c>
      <c r="J409" s="83">
        <f t="shared" ca="1" si="99"/>
        <v>11.684317174183361</v>
      </c>
      <c r="K409" s="83">
        <f ca="1">SMALL($J$5:$J$1004,ROWS($J$5:J409))</f>
        <v>10.926895681997866</v>
      </c>
      <c r="L409" s="66">
        <f ca="1">ROWS($J$5:J409)/COUNT($J$5:$J$1004)</f>
        <v>0.40500000000000003</v>
      </c>
      <c r="M409" s="66"/>
      <c r="N409" s="41" t="str">
        <f t="shared" ca="1" si="100"/>
        <v xml:space="preserve"> </v>
      </c>
      <c r="O409" s="41">
        <f t="shared" ca="1" si="101"/>
        <v>1</v>
      </c>
      <c r="P409" s="41" t="str">
        <f t="shared" ca="1" si="102"/>
        <v xml:space="preserve"> </v>
      </c>
      <c r="R409" s="41">
        <f t="shared" ca="1" si="103"/>
        <v>1</v>
      </c>
      <c r="S409" s="41" t="str">
        <f t="shared" ca="1" si="104"/>
        <v xml:space="preserve"> </v>
      </c>
      <c r="T409" s="41" t="str">
        <f t="shared" ca="1" si="105"/>
        <v xml:space="preserve"> </v>
      </c>
      <c r="U409" s="41">
        <f t="shared" ca="1" si="106"/>
        <v>1</v>
      </c>
      <c r="V409" s="41" t="str">
        <f t="shared" ca="1" si="107"/>
        <v xml:space="preserve"> </v>
      </c>
      <c r="W409" s="41">
        <f t="shared" ca="1" si="108"/>
        <v>1</v>
      </c>
    </row>
    <row r="410" spans="1:23" hidden="1" x14ac:dyDescent="0.25">
      <c r="A410" s="83">
        <f t="shared" ca="1" si="95"/>
        <v>4.8817286289452664</v>
      </c>
      <c r="B410" s="83">
        <f t="shared" ca="1" si="94"/>
        <v>2.0618753591004308</v>
      </c>
      <c r="C410" s="83">
        <f t="shared" ca="1" si="94"/>
        <v>7.1986536823819369</v>
      </c>
      <c r="D410" s="83">
        <f t="shared" ref="B410:F461" ca="1" si="109">D$2+(D$3-D$2)*RAND()</f>
        <v>5.8472235416937117</v>
      </c>
      <c r="E410" s="83">
        <f t="shared" ca="1" si="109"/>
        <v>1.0132065526316099</v>
      </c>
      <c r="F410" s="83">
        <f t="shared" ca="1" si="109"/>
        <v>2.7443128790476781</v>
      </c>
      <c r="G410" s="83">
        <f t="shared" ca="1" si="96"/>
        <v>12.080382311327202</v>
      </c>
      <c r="H410" s="83">
        <f t="shared" ca="1" si="97"/>
        <v>13.473265049686656</v>
      </c>
      <c r="I410" s="83">
        <f t="shared" ca="1" si="98"/>
        <v>5.819394790779719</v>
      </c>
      <c r="J410" s="83">
        <f t="shared" ca="1" si="99"/>
        <v>13.473265049686656</v>
      </c>
      <c r="K410" s="83">
        <f ca="1">SMALL($J$5:$J$1004,ROWS($J$5:J410))</f>
        <v>10.929577407505185</v>
      </c>
      <c r="L410" s="66">
        <f ca="1">ROWS($J$5:J410)/COUNT($J$5:$J$1004)</f>
        <v>0.40600000000000003</v>
      </c>
      <c r="M410" s="66"/>
      <c r="N410" s="41" t="str">
        <f t="shared" ca="1" si="100"/>
        <v xml:space="preserve"> </v>
      </c>
      <c r="O410" s="41">
        <f t="shared" ca="1" si="101"/>
        <v>1</v>
      </c>
      <c r="P410" s="41" t="str">
        <f t="shared" ca="1" si="102"/>
        <v xml:space="preserve"> </v>
      </c>
      <c r="R410" s="41">
        <f t="shared" ca="1" si="103"/>
        <v>1</v>
      </c>
      <c r="S410" s="41" t="str">
        <f t="shared" ca="1" si="104"/>
        <v xml:space="preserve"> </v>
      </c>
      <c r="T410" s="41" t="str">
        <f t="shared" ca="1" si="105"/>
        <v xml:space="preserve"> </v>
      </c>
      <c r="U410" s="41">
        <f t="shared" ca="1" si="106"/>
        <v>1</v>
      </c>
      <c r="V410" s="41" t="str">
        <f t="shared" ca="1" si="107"/>
        <v xml:space="preserve"> </v>
      </c>
      <c r="W410" s="41">
        <f t="shared" ca="1" si="108"/>
        <v>1</v>
      </c>
    </row>
    <row r="411" spans="1:23" hidden="1" x14ac:dyDescent="0.25">
      <c r="A411" s="83">
        <f t="shared" ca="1" si="95"/>
        <v>5.7194657392048907</v>
      </c>
      <c r="B411" s="83">
        <f t="shared" ca="1" si="109"/>
        <v>1.2376757458428442</v>
      </c>
      <c r="C411" s="83">
        <f t="shared" ca="1" si="109"/>
        <v>6.316167579165155</v>
      </c>
      <c r="D411" s="83">
        <f t="shared" ca="1" si="109"/>
        <v>4.8244102788195358</v>
      </c>
      <c r="E411" s="83">
        <f t="shared" ca="1" si="109"/>
        <v>2.0976915988693934</v>
      </c>
      <c r="F411" s="83">
        <f t="shared" ca="1" si="109"/>
        <v>2.294382518429118</v>
      </c>
      <c r="G411" s="83">
        <f t="shared" ca="1" si="96"/>
        <v>12.035633318370046</v>
      </c>
      <c r="H411" s="83">
        <f t="shared" ca="1" si="97"/>
        <v>12.838258536453544</v>
      </c>
      <c r="I411" s="83">
        <f t="shared" ca="1" si="98"/>
        <v>5.6297498631413561</v>
      </c>
      <c r="J411" s="83">
        <f t="shared" ca="1" si="99"/>
        <v>12.838258536453544</v>
      </c>
      <c r="K411" s="83">
        <f ca="1">SMALL($J$5:$J$1004,ROWS($J$5:J411))</f>
        <v>10.929605122085011</v>
      </c>
      <c r="L411" s="66">
        <f ca="1">ROWS($J$5:J411)/COUNT($J$5:$J$1004)</f>
        <v>0.40699999999999997</v>
      </c>
      <c r="M411" s="66"/>
      <c r="N411" s="41" t="str">
        <f t="shared" ca="1" si="100"/>
        <v xml:space="preserve"> </v>
      </c>
      <c r="O411" s="41">
        <f t="shared" ca="1" si="101"/>
        <v>1</v>
      </c>
      <c r="P411" s="41" t="str">
        <f t="shared" ca="1" si="102"/>
        <v xml:space="preserve"> </v>
      </c>
      <c r="R411" s="41">
        <f t="shared" ca="1" si="103"/>
        <v>1</v>
      </c>
      <c r="S411" s="41" t="str">
        <f t="shared" ca="1" si="104"/>
        <v xml:space="preserve"> </v>
      </c>
      <c r="T411" s="41" t="str">
        <f t="shared" ca="1" si="105"/>
        <v xml:space="preserve"> </v>
      </c>
      <c r="U411" s="41">
        <f t="shared" ca="1" si="106"/>
        <v>1</v>
      </c>
      <c r="V411" s="41" t="str">
        <f t="shared" ca="1" si="107"/>
        <v xml:space="preserve"> </v>
      </c>
      <c r="W411" s="41">
        <f t="shared" ca="1" si="108"/>
        <v>1</v>
      </c>
    </row>
    <row r="412" spans="1:23" hidden="1" x14ac:dyDescent="0.25">
      <c r="A412" s="83">
        <f t="shared" ca="1" si="95"/>
        <v>2.3105603944570587</v>
      </c>
      <c r="B412" s="83">
        <f t="shared" ca="1" si="109"/>
        <v>4.0094128418465829</v>
      </c>
      <c r="C412" s="83">
        <f t="shared" ca="1" si="109"/>
        <v>4.8245188224460449</v>
      </c>
      <c r="D412" s="83">
        <f t="shared" ca="1" si="109"/>
        <v>2.9755361239158664</v>
      </c>
      <c r="E412" s="83">
        <f t="shared" ca="1" si="109"/>
        <v>2.3334185434118249</v>
      </c>
      <c r="F412" s="83">
        <f t="shared" ca="1" si="109"/>
        <v>2.1835301391181918</v>
      </c>
      <c r="G412" s="83">
        <f t="shared" ca="1" si="96"/>
        <v>7.1350792169031036</v>
      </c>
      <c r="H412" s="83">
        <f t="shared" ca="1" si="97"/>
        <v>7.4696266574911174</v>
      </c>
      <c r="I412" s="83">
        <f t="shared" ca="1" si="98"/>
        <v>8.5263615243766004</v>
      </c>
      <c r="J412" s="83">
        <f t="shared" ca="1" si="99"/>
        <v>8.5263615243766004</v>
      </c>
      <c r="K412" s="83">
        <f ca="1">SMALL($J$5:$J$1004,ROWS($J$5:J412))</f>
        <v>10.930641006969765</v>
      </c>
      <c r="L412" s="66">
        <f ca="1">ROWS($J$5:J412)/COUNT($J$5:$J$1004)</f>
        <v>0.40799999999999997</v>
      </c>
      <c r="M412" s="66"/>
      <c r="N412" s="41" t="str">
        <f t="shared" ca="1" si="100"/>
        <v xml:space="preserve"> </v>
      </c>
      <c r="O412" s="41" t="str">
        <f t="shared" ca="1" si="101"/>
        <v xml:space="preserve"> </v>
      </c>
      <c r="P412" s="41">
        <f t="shared" ca="1" si="102"/>
        <v>1</v>
      </c>
      <c r="R412" s="41" t="str">
        <f t="shared" ca="1" si="103"/>
        <v xml:space="preserve"> </v>
      </c>
      <c r="S412" s="41">
        <f t="shared" ca="1" si="104"/>
        <v>1</v>
      </c>
      <c r="T412" s="41" t="str">
        <f t="shared" ca="1" si="105"/>
        <v xml:space="preserve"> </v>
      </c>
      <c r="U412" s="41" t="str">
        <f t="shared" ca="1" si="106"/>
        <v xml:space="preserve"> </v>
      </c>
      <c r="V412" s="41">
        <f t="shared" ca="1" si="107"/>
        <v>1</v>
      </c>
      <c r="W412" s="41">
        <f t="shared" ca="1" si="108"/>
        <v>1</v>
      </c>
    </row>
    <row r="413" spans="1:23" hidden="1" x14ac:dyDescent="0.25">
      <c r="A413" s="83">
        <f t="shared" ca="1" si="95"/>
        <v>4.8703578259033788</v>
      </c>
      <c r="B413" s="83">
        <f t="shared" ca="1" si="109"/>
        <v>2.7758273414720582</v>
      </c>
      <c r="C413" s="83">
        <f t="shared" ca="1" si="109"/>
        <v>5.8920955131693571</v>
      </c>
      <c r="D413" s="83">
        <f t="shared" ca="1" si="109"/>
        <v>2.972378941476459</v>
      </c>
      <c r="E413" s="83">
        <f t="shared" ca="1" si="109"/>
        <v>2.2255661128775781</v>
      </c>
      <c r="F413" s="83">
        <f t="shared" ca="1" si="109"/>
        <v>2.7495171157432381</v>
      </c>
      <c r="G413" s="83">
        <f t="shared" ca="1" si="96"/>
        <v>10.762453339072735</v>
      </c>
      <c r="H413" s="83">
        <f t="shared" ca="1" si="97"/>
        <v>10.592253883123076</v>
      </c>
      <c r="I413" s="83">
        <f t="shared" ca="1" si="98"/>
        <v>7.7509105700928744</v>
      </c>
      <c r="J413" s="83">
        <f t="shared" ca="1" si="99"/>
        <v>10.762453339072735</v>
      </c>
      <c r="K413" s="83">
        <f ca="1">SMALL($J$5:$J$1004,ROWS($J$5:J413))</f>
        <v>10.935342270244284</v>
      </c>
      <c r="L413" s="66">
        <f ca="1">ROWS($J$5:J413)/COUNT($J$5:$J$1004)</f>
        <v>0.40899999999999997</v>
      </c>
      <c r="M413" s="66"/>
      <c r="N413" s="41">
        <f t="shared" ca="1" si="100"/>
        <v>1</v>
      </c>
      <c r="O413" s="41" t="str">
        <f t="shared" ca="1" si="101"/>
        <v xml:space="preserve"> </v>
      </c>
      <c r="P413" s="41" t="str">
        <f t="shared" ca="1" si="102"/>
        <v xml:space="preserve"> </v>
      </c>
      <c r="R413" s="41">
        <f t="shared" ca="1" si="103"/>
        <v>1</v>
      </c>
      <c r="S413" s="41" t="str">
        <f t="shared" ca="1" si="104"/>
        <v xml:space="preserve"> </v>
      </c>
      <c r="T413" s="41">
        <f t="shared" ca="1" si="105"/>
        <v>1</v>
      </c>
      <c r="U413" s="41" t="str">
        <f t="shared" ca="1" si="106"/>
        <v xml:space="preserve"> </v>
      </c>
      <c r="V413" s="41" t="str">
        <f t="shared" ca="1" si="107"/>
        <v xml:space="preserve"> </v>
      </c>
      <c r="W413" s="41" t="str">
        <f t="shared" ca="1" si="108"/>
        <v xml:space="preserve"> </v>
      </c>
    </row>
    <row r="414" spans="1:23" hidden="1" x14ac:dyDescent="0.25">
      <c r="A414" s="83">
        <f t="shared" ca="1" si="95"/>
        <v>4.3246738333944883</v>
      </c>
      <c r="B414" s="83">
        <f t="shared" ca="1" si="109"/>
        <v>1.8788915274443889</v>
      </c>
      <c r="C414" s="83">
        <f t="shared" ca="1" si="109"/>
        <v>5.1755474548599096</v>
      </c>
      <c r="D414" s="83">
        <f t="shared" ca="1" si="109"/>
        <v>3.0474476158682284</v>
      </c>
      <c r="E414" s="83">
        <f t="shared" ca="1" si="109"/>
        <v>2.9814779279758525</v>
      </c>
      <c r="F414" s="83">
        <f t="shared" ca="1" si="109"/>
        <v>2.6498874908581165</v>
      </c>
      <c r="G414" s="83">
        <f t="shared" ca="1" si="96"/>
        <v>9.5002212882543979</v>
      </c>
      <c r="H414" s="83">
        <f t="shared" ca="1" si="97"/>
        <v>10.022008940120834</v>
      </c>
      <c r="I414" s="83">
        <f t="shared" ca="1" si="98"/>
        <v>7.5102569462783579</v>
      </c>
      <c r="J414" s="83">
        <f t="shared" ca="1" si="99"/>
        <v>10.022008940120834</v>
      </c>
      <c r="K414" s="83">
        <f ca="1">SMALL($J$5:$J$1004,ROWS($J$5:J414))</f>
        <v>10.9377496942557</v>
      </c>
      <c r="L414" s="66">
        <f ca="1">ROWS($J$5:J414)/COUNT($J$5:$J$1004)</f>
        <v>0.41</v>
      </c>
      <c r="M414" s="66"/>
      <c r="N414" s="41" t="str">
        <f t="shared" ca="1" si="100"/>
        <v xml:space="preserve"> </v>
      </c>
      <c r="O414" s="41">
        <f t="shared" ca="1" si="101"/>
        <v>1</v>
      </c>
      <c r="P414" s="41" t="str">
        <f t="shared" ca="1" si="102"/>
        <v xml:space="preserve"> </v>
      </c>
      <c r="R414" s="41">
        <f t="shared" ca="1" si="103"/>
        <v>1</v>
      </c>
      <c r="S414" s="41" t="str">
        <f t="shared" ca="1" si="104"/>
        <v xml:space="preserve"> </v>
      </c>
      <c r="T414" s="41" t="str">
        <f t="shared" ca="1" si="105"/>
        <v xml:space="preserve"> </v>
      </c>
      <c r="U414" s="41">
        <f t="shared" ca="1" si="106"/>
        <v>1</v>
      </c>
      <c r="V414" s="41" t="str">
        <f t="shared" ca="1" si="107"/>
        <v xml:space="preserve"> </v>
      </c>
      <c r="W414" s="41">
        <f t="shared" ca="1" si="108"/>
        <v>1</v>
      </c>
    </row>
    <row r="415" spans="1:23" hidden="1" x14ac:dyDescent="0.25">
      <c r="A415" s="83">
        <f t="shared" ca="1" si="95"/>
        <v>2.1579706818457298</v>
      </c>
      <c r="B415" s="83">
        <f t="shared" ca="1" si="109"/>
        <v>2.4686513688674809</v>
      </c>
      <c r="C415" s="83">
        <f t="shared" ca="1" si="109"/>
        <v>5.9755568797416938</v>
      </c>
      <c r="D415" s="83">
        <f t="shared" ca="1" si="109"/>
        <v>4.2456039070348588</v>
      </c>
      <c r="E415" s="83">
        <f t="shared" ca="1" si="109"/>
        <v>1.687277285439575</v>
      </c>
      <c r="F415" s="83">
        <f t="shared" ca="1" si="109"/>
        <v>2.1454863897842618</v>
      </c>
      <c r="G415" s="83">
        <f t="shared" ca="1" si="96"/>
        <v>8.1335275615874245</v>
      </c>
      <c r="H415" s="83">
        <f t="shared" ca="1" si="97"/>
        <v>8.5490609786648513</v>
      </c>
      <c r="I415" s="83">
        <f t="shared" ca="1" si="98"/>
        <v>6.3014150440913177</v>
      </c>
      <c r="J415" s="83">
        <f t="shared" ca="1" si="99"/>
        <v>8.5490609786648513</v>
      </c>
      <c r="K415" s="83">
        <f ca="1">SMALL($J$5:$J$1004,ROWS($J$5:J415))</f>
        <v>10.95694879328121</v>
      </c>
      <c r="L415" s="66">
        <f ca="1">ROWS($J$5:J415)/COUNT($J$5:$J$1004)</f>
        <v>0.41099999999999998</v>
      </c>
      <c r="M415" s="66"/>
      <c r="N415" s="41" t="str">
        <f t="shared" ca="1" si="100"/>
        <v xml:space="preserve"> </v>
      </c>
      <c r="O415" s="41">
        <f t="shared" ca="1" si="101"/>
        <v>1</v>
      </c>
      <c r="P415" s="41" t="str">
        <f t="shared" ca="1" si="102"/>
        <v xml:space="preserve"> </v>
      </c>
      <c r="R415" s="41">
        <f t="shared" ca="1" si="103"/>
        <v>1</v>
      </c>
      <c r="S415" s="41" t="str">
        <f t="shared" ca="1" si="104"/>
        <v xml:space="preserve"> </v>
      </c>
      <c r="T415" s="41" t="str">
        <f t="shared" ca="1" si="105"/>
        <v xml:space="preserve"> </v>
      </c>
      <c r="U415" s="41">
        <f t="shared" ca="1" si="106"/>
        <v>1</v>
      </c>
      <c r="V415" s="41" t="str">
        <f t="shared" ca="1" si="107"/>
        <v xml:space="preserve"> </v>
      </c>
      <c r="W415" s="41">
        <f t="shared" ca="1" si="108"/>
        <v>1</v>
      </c>
    </row>
    <row r="416" spans="1:23" hidden="1" x14ac:dyDescent="0.25">
      <c r="A416" s="83">
        <f t="shared" ca="1" si="95"/>
        <v>2.1618135721065674</v>
      </c>
      <c r="B416" s="83">
        <f t="shared" ca="1" si="109"/>
        <v>2.5385022588936099</v>
      </c>
      <c r="C416" s="83">
        <f t="shared" ca="1" si="109"/>
        <v>5.9838923002645084</v>
      </c>
      <c r="D416" s="83">
        <f t="shared" ca="1" si="109"/>
        <v>4.3876853074707771</v>
      </c>
      <c r="E416" s="83">
        <f t="shared" ca="1" si="109"/>
        <v>1.4496282442681494</v>
      </c>
      <c r="F416" s="83">
        <f t="shared" ca="1" si="109"/>
        <v>3.4004231676849921</v>
      </c>
      <c r="G416" s="83">
        <f t="shared" ca="1" si="96"/>
        <v>8.1457058723710762</v>
      </c>
      <c r="H416" s="83">
        <f t="shared" ca="1" si="97"/>
        <v>9.9499220472623371</v>
      </c>
      <c r="I416" s="83">
        <f t="shared" ca="1" si="98"/>
        <v>7.3885536708467514</v>
      </c>
      <c r="J416" s="83">
        <f t="shared" ca="1" si="99"/>
        <v>9.9499220472623371</v>
      </c>
      <c r="K416" s="83">
        <f ca="1">SMALL($J$5:$J$1004,ROWS($J$5:J416))</f>
        <v>10.962592909892765</v>
      </c>
      <c r="L416" s="66">
        <f ca="1">ROWS($J$5:J416)/COUNT($J$5:$J$1004)</f>
        <v>0.41199999999999998</v>
      </c>
      <c r="M416" s="66"/>
      <c r="N416" s="41" t="str">
        <f t="shared" ca="1" si="100"/>
        <v xml:space="preserve"> </v>
      </c>
      <c r="O416" s="41">
        <f t="shared" ca="1" si="101"/>
        <v>1</v>
      </c>
      <c r="P416" s="41" t="str">
        <f t="shared" ca="1" si="102"/>
        <v xml:space="preserve"> </v>
      </c>
      <c r="R416" s="41">
        <f t="shared" ca="1" si="103"/>
        <v>1</v>
      </c>
      <c r="S416" s="41" t="str">
        <f t="shared" ca="1" si="104"/>
        <v xml:space="preserve"> </v>
      </c>
      <c r="T416" s="41" t="str">
        <f t="shared" ca="1" si="105"/>
        <v xml:space="preserve"> </v>
      </c>
      <c r="U416" s="41">
        <f t="shared" ca="1" si="106"/>
        <v>1</v>
      </c>
      <c r="V416" s="41" t="str">
        <f t="shared" ca="1" si="107"/>
        <v xml:space="preserve"> </v>
      </c>
      <c r="W416" s="41">
        <f t="shared" ca="1" si="108"/>
        <v>1</v>
      </c>
    </row>
    <row r="417" spans="1:23" hidden="1" x14ac:dyDescent="0.25">
      <c r="A417" s="83">
        <f t="shared" ca="1" si="95"/>
        <v>5.6152824574563471</v>
      </c>
      <c r="B417" s="83">
        <f t="shared" ca="1" si="109"/>
        <v>3.1021685730142754</v>
      </c>
      <c r="C417" s="83">
        <f t="shared" ca="1" si="109"/>
        <v>4.0140653250814315</v>
      </c>
      <c r="D417" s="83">
        <f t="shared" ca="1" si="109"/>
        <v>4.2592078247358298</v>
      </c>
      <c r="E417" s="83">
        <f t="shared" ca="1" si="109"/>
        <v>1.7149976214205647</v>
      </c>
      <c r="F417" s="83">
        <f t="shared" ca="1" si="109"/>
        <v>2.3374335333305285</v>
      </c>
      <c r="G417" s="83">
        <f t="shared" ca="1" si="96"/>
        <v>9.6293477825377778</v>
      </c>
      <c r="H417" s="83">
        <f t="shared" ca="1" si="97"/>
        <v>12.211923815522706</v>
      </c>
      <c r="I417" s="83">
        <f t="shared" ca="1" si="98"/>
        <v>7.154599727765369</v>
      </c>
      <c r="J417" s="83">
        <f t="shared" ca="1" si="99"/>
        <v>12.211923815522706</v>
      </c>
      <c r="K417" s="83">
        <f ca="1">SMALL($J$5:$J$1004,ROWS($J$5:J417))</f>
        <v>10.969905505991569</v>
      </c>
      <c r="L417" s="66">
        <f ca="1">ROWS($J$5:J417)/COUNT($J$5:$J$1004)</f>
        <v>0.41299999999999998</v>
      </c>
      <c r="M417" s="66"/>
      <c r="N417" s="41" t="str">
        <f t="shared" ca="1" si="100"/>
        <v xml:space="preserve"> </v>
      </c>
      <c r="O417" s="41">
        <f t="shared" ca="1" si="101"/>
        <v>1</v>
      </c>
      <c r="P417" s="41" t="str">
        <f t="shared" ca="1" si="102"/>
        <v xml:space="preserve"> </v>
      </c>
      <c r="R417" s="41">
        <f t="shared" ca="1" si="103"/>
        <v>1</v>
      </c>
      <c r="S417" s="41" t="str">
        <f t="shared" ca="1" si="104"/>
        <v xml:space="preserve"> </v>
      </c>
      <c r="T417" s="41" t="str">
        <f t="shared" ca="1" si="105"/>
        <v xml:space="preserve"> </v>
      </c>
      <c r="U417" s="41">
        <f t="shared" ca="1" si="106"/>
        <v>1</v>
      </c>
      <c r="V417" s="41" t="str">
        <f t="shared" ca="1" si="107"/>
        <v xml:space="preserve"> </v>
      </c>
      <c r="W417" s="41">
        <f t="shared" ca="1" si="108"/>
        <v>1</v>
      </c>
    </row>
    <row r="418" spans="1:23" hidden="1" x14ac:dyDescent="0.25">
      <c r="A418" s="83">
        <f t="shared" ca="1" si="95"/>
        <v>3.8978970476776458</v>
      </c>
      <c r="B418" s="83">
        <f t="shared" ca="1" si="109"/>
        <v>3.4643917403770375</v>
      </c>
      <c r="C418" s="83">
        <f t="shared" ca="1" si="109"/>
        <v>7.9449288312777355</v>
      </c>
      <c r="D418" s="83">
        <f t="shared" ca="1" si="109"/>
        <v>4.4445695727650296</v>
      </c>
      <c r="E418" s="83">
        <f t="shared" ca="1" si="109"/>
        <v>2.1806300114875192</v>
      </c>
      <c r="F418" s="83">
        <f t="shared" ca="1" si="109"/>
        <v>2.8978613393648933</v>
      </c>
      <c r="G418" s="83">
        <f t="shared" ca="1" si="96"/>
        <v>11.842825878955381</v>
      </c>
      <c r="H418" s="83">
        <f t="shared" ca="1" si="97"/>
        <v>11.240327959807569</v>
      </c>
      <c r="I418" s="83">
        <f t="shared" ca="1" si="98"/>
        <v>8.5428830912294487</v>
      </c>
      <c r="J418" s="83">
        <f t="shared" ca="1" si="99"/>
        <v>11.842825878955381</v>
      </c>
      <c r="K418" s="83">
        <f ca="1">SMALL($J$5:$J$1004,ROWS($J$5:J418))</f>
        <v>10.972635874025418</v>
      </c>
      <c r="L418" s="66">
        <f ca="1">ROWS($J$5:J418)/COUNT($J$5:$J$1004)</f>
        <v>0.41399999999999998</v>
      </c>
      <c r="M418" s="66"/>
      <c r="N418" s="41">
        <f t="shared" ca="1" si="100"/>
        <v>1</v>
      </c>
      <c r="O418" s="41" t="str">
        <f t="shared" ca="1" si="101"/>
        <v xml:space="preserve"> </v>
      </c>
      <c r="P418" s="41" t="str">
        <f t="shared" ca="1" si="102"/>
        <v xml:space="preserve"> </v>
      </c>
      <c r="R418" s="41">
        <f t="shared" ca="1" si="103"/>
        <v>1</v>
      </c>
      <c r="S418" s="41" t="str">
        <f t="shared" ca="1" si="104"/>
        <v xml:space="preserve"> </v>
      </c>
      <c r="T418" s="41">
        <f t="shared" ca="1" si="105"/>
        <v>1</v>
      </c>
      <c r="U418" s="41" t="str">
        <f t="shared" ca="1" si="106"/>
        <v xml:space="preserve"> </v>
      </c>
      <c r="V418" s="41" t="str">
        <f t="shared" ca="1" si="107"/>
        <v xml:space="preserve"> </v>
      </c>
      <c r="W418" s="41" t="str">
        <f t="shared" ca="1" si="108"/>
        <v xml:space="preserve"> </v>
      </c>
    </row>
    <row r="419" spans="1:23" hidden="1" x14ac:dyDescent="0.25">
      <c r="A419" s="83">
        <f t="shared" ca="1" si="95"/>
        <v>2.9888576222877612</v>
      </c>
      <c r="B419" s="83">
        <f t="shared" ca="1" si="109"/>
        <v>3.1351655863391636</v>
      </c>
      <c r="C419" s="83">
        <f t="shared" ca="1" si="109"/>
        <v>7.1005522770478464</v>
      </c>
      <c r="D419" s="83">
        <f t="shared" ca="1" si="109"/>
        <v>5.9005330863570009</v>
      </c>
      <c r="E419" s="83">
        <f t="shared" ca="1" si="109"/>
        <v>1.9306736609231507</v>
      </c>
      <c r="F419" s="83">
        <f t="shared" ca="1" si="109"/>
        <v>2.8662769610164034</v>
      </c>
      <c r="G419" s="83">
        <f t="shared" ca="1" si="96"/>
        <v>10.089409899335607</v>
      </c>
      <c r="H419" s="83">
        <f t="shared" ca="1" si="97"/>
        <v>11.755667669661165</v>
      </c>
      <c r="I419" s="83">
        <f t="shared" ca="1" si="98"/>
        <v>7.9321162082787176</v>
      </c>
      <c r="J419" s="83">
        <f t="shared" ca="1" si="99"/>
        <v>11.755667669661165</v>
      </c>
      <c r="K419" s="83">
        <f ca="1">SMALL($J$5:$J$1004,ROWS($J$5:J419))</f>
        <v>10.974082063487069</v>
      </c>
      <c r="L419" s="66">
        <f ca="1">ROWS($J$5:J419)/COUNT($J$5:$J$1004)</f>
        <v>0.41499999999999998</v>
      </c>
      <c r="M419" s="66"/>
      <c r="N419" s="41" t="str">
        <f t="shared" ca="1" si="100"/>
        <v xml:space="preserve"> </v>
      </c>
      <c r="O419" s="41">
        <f t="shared" ca="1" si="101"/>
        <v>1</v>
      </c>
      <c r="P419" s="41" t="str">
        <f t="shared" ca="1" si="102"/>
        <v xml:space="preserve"> </v>
      </c>
      <c r="R419" s="41">
        <f t="shared" ca="1" si="103"/>
        <v>1</v>
      </c>
      <c r="S419" s="41" t="str">
        <f t="shared" ca="1" si="104"/>
        <v xml:space="preserve"> </v>
      </c>
      <c r="T419" s="41" t="str">
        <f t="shared" ca="1" si="105"/>
        <v xml:space="preserve"> </v>
      </c>
      <c r="U419" s="41">
        <f t="shared" ca="1" si="106"/>
        <v>1</v>
      </c>
      <c r="V419" s="41" t="str">
        <f t="shared" ca="1" si="107"/>
        <v xml:space="preserve"> </v>
      </c>
      <c r="W419" s="41">
        <f t="shared" ca="1" si="108"/>
        <v>1</v>
      </c>
    </row>
    <row r="420" spans="1:23" hidden="1" x14ac:dyDescent="0.25">
      <c r="A420" s="83">
        <f t="shared" ca="1" si="95"/>
        <v>4.0436873848456303</v>
      </c>
      <c r="B420" s="83">
        <f t="shared" ca="1" si="109"/>
        <v>2.1054595684590858</v>
      </c>
      <c r="C420" s="83">
        <f t="shared" ca="1" si="109"/>
        <v>5.765546559529688</v>
      </c>
      <c r="D420" s="83">
        <f t="shared" ca="1" si="109"/>
        <v>2.233128837901301</v>
      </c>
      <c r="E420" s="83">
        <f t="shared" ca="1" si="109"/>
        <v>1.0567096230600352</v>
      </c>
      <c r="F420" s="83">
        <f t="shared" ca="1" si="109"/>
        <v>2.2720776172738475</v>
      </c>
      <c r="G420" s="83">
        <f t="shared" ca="1" si="96"/>
        <v>9.8092339443753183</v>
      </c>
      <c r="H420" s="83">
        <f t="shared" ca="1" si="97"/>
        <v>8.5488938400207779</v>
      </c>
      <c r="I420" s="83">
        <f t="shared" ca="1" si="98"/>
        <v>5.4342468087929685</v>
      </c>
      <c r="J420" s="83">
        <f t="shared" ca="1" si="99"/>
        <v>9.8092339443753183</v>
      </c>
      <c r="K420" s="83">
        <f ca="1">SMALL($J$5:$J$1004,ROWS($J$5:J420))</f>
        <v>10.975818582226822</v>
      </c>
      <c r="L420" s="66">
        <f ca="1">ROWS($J$5:J420)/COUNT($J$5:$J$1004)</f>
        <v>0.41599999999999998</v>
      </c>
      <c r="M420" s="66"/>
      <c r="N420" s="41">
        <f t="shared" ca="1" si="100"/>
        <v>1</v>
      </c>
      <c r="O420" s="41" t="str">
        <f t="shared" ca="1" si="101"/>
        <v xml:space="preserve"> </v>
      </c>
      <c r="P420" s="41" t="str">
        <f t="shared" ca="1" si="102"/>
        <v xml:space="preserve"> </v>
      </c>
      <c r="R420" s="41">
        <f t="shared" ca="1" si="103"/>
        <v>1</v>
      </c>
      <c r="S420" s="41" t="str">
        <f t="shared" ca="1" si="104"/>
        <v xml:space="preserve"> </v>
      </c>
      <c r="T420" s="41">
        <f t="shared" ca="1" si="105"/>
        <v>1</v>
      </c>
      <c r="U420" s="41" t="str">
        <f t="shared" ca="1" si="106"/>
        <v xml:space="preserve"> </v>
      </c>
      <c r="V420" s="41" t="str">
        <f t="shared" ca="1" si="107"/>
        <v xml:space="preserve"> </v>
      </c>
      <c r="W420" s="41" t="str">
        <f t="shared" ca="1" si="108"/>
        <v xml:space="preserve"> </v>
      </c>
    </row>
    <row r="421" spans="1:23" hidden="1" x14ac:dyDescent="0.25">
      <c r="A421" s="83">
        <f t="shared" ca="1" si="95"/>
        <v>4.7674405781053322</v>
      </c>
      <c r="B421" s="83">
        <f t="shared" ca="1" si="109"/>
        <v>2.6387811027891765</v>
      </c>
      <c r="C421" s="83">
        <f t="shared" ca="1" si="109"/>
        <v>5.5673637485563123</v>
      </c>
      <c r="D421" s="83">
        <f t="shared" ca="1" si="109"/>
        <v>3.957975755938612</v>
      </c>
      <c r="E421" s="83">
        <f t="shared" ca="1" si="109"/>
        <v>2.2336283310139793</v>
      </c>
      <c r="F421" s="83">
        <f t="shared" ca="1" si="109"/>
        <v>3.6089572393073923</v>
      </c>
      <c r="G421" s="83">
        <f t="shared" ca="1" si="96"/>
        <v>10.334804326661644</v>
      </c>
      <c r="H421" s="83">
        <f t="shared" ca="1" si="97"/>
        <v>12.334373573351336</v>
      </c>
      <c r="I421" s="83">
        <f t="shared" ca="1" si="98"/>
        <v>8.4813666731105481</v>
      </c>
      <c r="J421" s="83">
        <f t="shared" ca="1" si="99"/>
        <v>12.334373573351336</v>
      </c>
      <c r="K421" s="83">
        <f ca="1">SMALL($J$5:$J$1004,ROWS($J$5:J421))</f>
        <v>10.97894578547846</v>
      </c>
      <c r="L421" s="66">
        <f ca="1">ROWS($J$5:J421)/COUNT($J$5:$J$1004)</f>
        <v>0.41699999999999998</v>
      </c>
      <c r="M421" s="66"/>
      <c r="N421" s="41" t="str">
        <f t="shared" ca="1" si="100"/>
        <v xml:space="preserve"> </v>
      </c>
      <c r="O421" s="41">
        <f t="shared" ca="1" si="101"/>
        <v>1</v>
      </c>
      <c r="P421" s="41" t="str">
        <f t="shared" ca="1" si="102"/>
        <v xml:space="preserve"> </v>
      </c>
      <c r="R421" s="41">
        <f t="shared" ca="1" si="103"/>
        <v>1</v>
      </c>
      <c r="S421" s="41" t="str">
        <f t="shared" ca="1" si="104"/>
        <v xml:space="preserve"> </v>
      </c>
      <c r="T421" s="41" t="str">
        <f t="shared" ca="1" si="105"/>
        <v xml:space="preserve"> </v>
      </c>
      <c r="U421" s="41">
        <f t="shared" ca="1" si="106"/>
        <v>1</v>
      </c>
      <c r="V421" s="41" t="str">
        <f t="shared" ca="1" si="107"/>
        <v xml:space="preserve"> </v>
      </c>
      <c r="W421" s="41">
        <f t="shared" ca="1" si="108"/>
        <v>1</v>
      </c>
    </row>
    <row r="422" spans="1:23" hidden="1" x14ac:dyDescent="0.25">
      <c r="A422" s="83">
        <f t="shared" ca="1" si="95"/>
        <v>3.1550272677763069</v>
      </c>
      <c r="B422" s="83">
        <f t="shared" ca="1" si="109"/>
        <v>1.10312230584961</v>
      </c>
      <c r="C422" s="83">
        <f t="shared" ca="1" si="109"/>
        <v>6.592672557814411</v>
      </c>
      <c r="D422" s="83">
        <f t="shared" ca="1" si="109"/>
        <v>4.1119326234042877</v>
      </c>
      <c r="E422" s="83">
        <f t="shared" ca="1" si="109"/>
        <v>1.9399961632582468</v>
      </c>
      <c r="F422" s="83">
        <f t="shared" ca="1" si="109"/>
        <v>3.5207150425106066</v>
      </c>
      <c r="G422" s="83">
        <f t="shared" ca="1" si="96"/>
        <v>9.7476998255907183</v>
      </c>
      <c r="H422" s="83">
        <f t="shared" ca="1" si="97"/>
        <v>10.7876749336912</v>
      </c>
      <c r="I422" s="83">
        <f t="shared" ca="1" si="98"/>
        <v>6.5638335116184638</v>
      </c>
      <c r="J422" s="83">
        <f t="shared" ca="1" si="99"/>
        <v>10.7876749336912</v>
      </c>
      <c r="K422" s="83">
        <f ca="1">SMALL($J$5:$J$1004,ROWS($J$5:J422))</f>
        <v>10.982012938446982</v>
      </c>
      <c r="L422" s="66">
        <f ca="1">ROWS($J$5:J422)/COUNT($J$5:$J$1004)</f>
        <v>0.41799999999999998</v>
      </c>
      <c r="M422" s="66"/>
      <c r="N422" s="41" t="str">
        <f t="shared" ca="1" si="100"/>
        <v xml:space="preserve"> </v>
      </c>
      <c r="O422" s="41">
        <f t="shared" ca="1" si="101"/>
        <v>1</v>
      </c>
      <c r="P422" s="41" t="str">
        <f t="shared" ca="1" si="102"/>
        <v xml:space="preserve"> </v>
      </c>
      <c r="R422" s="41">
        <f t="shared" ca="1" si="103"/>
        <v>1</v>
      </c>
      <c r="S422" s="41" t="str">
        <f t="shared" ca="1" si="104"/>
        <v xml:space="preserve"> </v>
      </c>
      <c r="T422" s="41" t="str">
        <f t="shared" ca="1" si="105"/>
        <v xml:space="preserve"> </v>
      </c>
      <c r="U422" s="41">
        <f t="shared" ca="1" si="106"/>
        <v>1</v>
      </c>
      <c r="V422" s="41" t="str">
        <f t="shared" ca="1" si="107"/>
        <v xml:space="preserve"> </v>
      </c>
      <c r="W422" s="41">
        <f t="shared" ca="1" si="108"/>
        <v>1</v>
      </c>
    </row>
    <row r="423" spans="1:23" hidden="1" x14ac:dyDescent="0.25">
      <c r="A423" s="83">
        <f t="shared" ca="1" si="95"/>
        <v>5.2627502374167516</v>
      </c>
      <c r="B423" s="83">
        <f t="shared" ca="1" si="109"/>
        <v>2.4016188686184727</v>
      </c>
      <c r="C423" s="83">
        <f t="shared" ca="1" si="109"/>
        <v>7.2561425366465953</v>
      </c>
      <c r="D423" s="83">
        <f t="shared" ca="1" si="109"/>
        <v>2.4898895886923116</v>
      </c>
      <c r="E423" s="83">
        <f t="shared" ca="1" si="109"/>
        <v>1.5255862980214159</v>
      </c>
      <c r="F423" s="83">
        <f t="shared" ca="1" si="109"/>
        <v>2.074441022509359</v>
      </c>
      <c r="G423" s="83">
        <f t="shared" ca="1" si="96"/>
        <v>12.518892774063346</v>
      </c>
      <c r="H423" s="83">
        <f t="shared" ca="1" si="97"/>
        <v>9.8270808486184222</v>
      </c>
      <c r="I423" s="83">
        <f t="shared" ca="1" si="98"/>
        <v>6.0016461891492474</v>
      </c>
      <c r="J423" s="83">
        <f t="shared" ca="1" si="99"/>
        <v>12.518892774063346</v>
      </c>
      <c r="K423" s="83">
        <f ca="1">SMALL($J$5:$J$1004,ROWS($J$5:J423))</f>
        <v>10.990829455763489</v>
      </c>
      <c r="L423" s="66">
        <f ca="1">ROWS($J$5:J423)/COUNT($J$5:$J$1004)</f>
        <v>0.41899999999999998</v>
      </c>
      <c r="M423" s="66"/>
      <c r="N423" s="41">
        <f t="shared" ca="1" si="100"/>
        <v>1</v>
      </c>
      <c r="O423" s="41" t="str">
        <f t="shared" ca="1" si="101"/>
        <v xml:space="preserve"> </v>
      </c>
      <c r="P423" s="41" t="str">
        <f t="shared" ca="1" si="102"/>
        <v xml:space="preserve"> </v>
      </c>
      <c r="R423" s="41">
        <f t="shared" ca="1" si="103"/>
        <v>1</v>
      </c>
      <c r="S423" s="41" t="str">
        <f t="shared" ca="1" si="104"/>
        <v xml:space="preserve"> </v>
      </c>
      <c r="T423" s="41">
        <f t="shared" ca="1" si="105"/>
        <v>1</v>
      </c>
      <c r="U423" s="41" t="str">
        <f t="shared" ca="1" si="106"/>
        <v xml:space="preserve"> </v>
      </c>
      <c r="V423" s="41" t="str">
        <f t="shared" ca="1" si="107"/>
        <v xml:space="preserve"> </v>
      </c>
      <c r="W423" s="41" t="str">
        <f t="shared" ca="1" si="108"/>
        <v xml:space="preserve"> </v>
      </c>
    </row>
    <row r="424" spans="1:23" hidden="1" x14ac:dyDescent="0.25">
      <c r="A424" s="83">
        <f t="shared" ca="1" si="95"/>
        <v>2.2860287097667706</v>
      </c>
      <c r="B424" s="83">
        <f t="shared" ca="1" si="109"/>
        <v>3.0938544740721863</v>
      </c>
      <c r="C424" s="83">
        <f t="shared" ca="1" si="109"/>
        <v>6.2131445168699173</v>
      </c>
      <c r="D424" s="83">
        <f t="shared" ca="1" si="109"/>
        <v>3.6220596913375775</v>
      </c>
      <c r="E424" s="83">
        <f t="shared" ca="1" si="109"/>
        <v>2.6553025481509644</v>
      </c>
      <c r="F424" s="83">
        <f t="shared" ca="1" si="109"/>
        <v>2.8036487791969171</v>
      </c>
      <c r="G424" s="83">
        <f t="shared" ca="1" si="96"/>
        <v>8.4991732266366888</v>
      </c>
      <c r="H424" s="83">
        <f t="shared" ca="1" si="97"/>
        <v>8.7117371803012649</v>
      </c>
      <c r="I424" s="83">
        <f t="shared" ca="1" si="98"/>
        <v>8.5528058014200674</v>
      </c>
      <c r="J424" s="83">
        <f t="shared" ca="1" si="99"/>
        <v>8.7117371803012649</v>
      </c>
      <c r="K424" s="83">
        <f ca="1">SMALL($J$5:$J$1004,ROWS($J$5:J424))</f>
        <v>10.998628096193773</v>
      </c>
      <c r="L424" s="66">
        <f ca="1">ROWS($J$5:J424)/COUNT($J$5:$J$1004)</f>
        <v>0.42</v>
      </c>
      <c r="M424" s="66"/>
      <c r="N424" s="41" t="str">
        <f t="shared" ca="1" si="100"/>
        <v xml:space="preserve"> </v>
      </c>
      <c r="O424" s="41">
        <f t="shared" ca="1" si="101"/>
        <v>1</v>
      </c>
      <c r="P424" s="41" t="str">
        <f t="shared" ca="1" si="102"/>
        <v xml:space="preserve"> </v>
      </c>
      <c r="R424" s="41">
        <f t="shared" ca="1" si="103"/>
        <v>1</v>
      </c>
      <c r="S424" s="41" t="str">
        <f t="shared" ca="1" si="104"/>
        <v xml:space="preserve"> </v>
      </c>
      <c r="T424" s="41" t="str">
        <f t="shared" ca="1" si="105"/>
        <v xml:space="preserve"> </v>
      </c>
      <c r="U424" s="41">
        <f t="shared" ca="1" si="106"/>
        <v>1</v>
      </c>
      <c r="V424" s="41" t="str">
        <f t="shared" ca="1" si="107"/>
        <v xml:space="preserve"> </v>
      </c>
      <c r="W424" s="41">
        <f t="shared" ca="1" si="108"/>
        <v>1</v>
      </c>
    </row>
    <row r="425" spans="1:23" hidden="1" x14ac:dyDescent="0.25">
      <c r="A425" s="83">
        <f t="shared" ref="A425:A488" ca="1" si="110">A$2+(A$3-A$2)*RAND()</f>
        <v>5.4342004158772381</v>
      </c>
      <c r="B425" s="83">
        <f t="shared" ca="1" si="109"/>
        <v>1.2169718312044506</v>
      </c>
      <c r="C425" s="83">
        <f t="shared" ca="1" si="109"/>
        <v>7.1281776813540141</v>
      </c>
      <c r="D425" s="83">
        <f t="shared" ca="1" si="109"/>
        <v>4.345021428987808</v>
      </c>
      <c r="E425" s="83">
        <f t="shared" ca="1" si="109"/>
        <v>1.8141558766862351</v>
      </c>
      <c r="F425" s="83">
        <f t="shared" ca="1" si="109"/>
        <v>3.9981035570991734</v>
      </c>
      <c r="G425" s="83">
        <f t="shared" ca="1" si="96"/>
        <v>12.562378097231253</v>
      </c>
      <c r="H425" s="83">
        <f t="shared" ca="1" si="97"/>
        <v>13.77732540196422</v>
      </c>
      <c r="I425" s="83">
        <f t="shared" ca="1" si="98"/>
        <v>7.0292312649898587</v>
      </c>
      <c r="J425" s="83">
        <f t="shared" ca="1" si="99"/>
        <v>13.77732540196422</v>
      </c>
      <c r="K425" s="83">
        <f ca="1">SMALL($J$5:$J$1004,ROWS($J$5:J425))</f>
        <v>11.001482497866904</v>
      </c>
      <c r="L425" s="66">
        <f ca="1">ROWS($J$5:J425)/COUNT($J$5:$J$1004)</f>
        <v>0.42099999999999999</v>
      </c>
      <c r="M425" s="66"/>
      <c r="N425" s="41" t="str">
        <f t="shared" ca="1" si="100"/>
        <v xml:space="preserve"> </v>
      </c>
      <c r="O425" s="41">
        <f t="shared" ca="1" si="101"/>
        <v>1</v>
      </c>
      <c r="P425" s="41" t="str">
        <f t="shared" ca="1" si="102"/>
        <v xml:space="preserve"> </v>
      </c>
      <c r="R425" s="41">
        <f t="shared" ca="1" si="103"/>
        <v>1</v>
      </c>
      <c r="S425" s="41" t="str">
        <f t="shared" ca="1" si="104"/>
        <v xml:space="preserve"> </v>
      </c>
      <c r="T425" s="41" t="str">
        <f t="shared" ca="1" si="105"/>
        <v xml:space="preserve"> </v>
      </c>
      <c r="U425" s="41">
        <f t="shared" ca="1" si="106"/>
        <v>1</v>
      </c>
      <c r="V425" s="41" t="str">
        <f t="shared" ca="1" si="107"/>
        <v xml:space="preserve"> </v>
      </c>
      <c r="W425" s="41">
        <f t="shared" ca="1" si="108"/>
        <v>1</v>
      </c>
    </row>
    <row r="426" spans="1:23" hidden="1" x14ac:dyDescent="0.25">
      <c r="A426" s="83">
        <f t="shared" ca="1" si="110"/>
        <v>5.2203085135164358</v>
      </c>
      <c r="B426" s="83">
        <f t="shared" ca="1" si="109"/>
        <v>3.6914038457757918</v>
      </c>
      <c r="C426" s="83">
        <f t="shared" ca="1" si="109"/>
        <v>5.104283215542047</v>
      </c>
      <c r="D426" s="83">
        <f t="shared" ca="1" si="109"/>
        <v>3.2980917574246305</v>
      </c>
      <c r="E426" s="83">
        <f t="shared" ca="1" si="109"/>
        <v>1.8353787864271867</v>
      </c>
      <c r="F426" s="83">
        <f t="shared" ca="1" si="109"/>
        <v>2.19283068325907</v>
      </c>
      <c r="G426" s="83">
        <f t="shared" ca="1" si="96"/>
        <v>10.324591729058483</v>
      </c>
      <c r="H426" s="83">
        <f t="shared" ca="1" si="97"/>
        <v>10.711230954200136</v>
      </c>
      <c r="I426" s="83">
        <f t="shared" ca="1" si="98"/>
        <v>7.7196133154620483</v>
      </c>
      <c r="J426" s="83">
        <f t="shared" ca="1" si="99"/>
        <v>10.711230954200136</v>
      </c>
      <c r="K426" s="83">
        <f ca="1">SMALL($J$5:$J$1004,ROWS($J$5:J426))</f>
        <v>11.001548258874383</v>
      </c>
      <c r="L426" s="66">
        <f ca="1">ROWS($J$5:J426)/COUNT($J$5:$J$1004)</f>
        <v>0.42199999999999999</v>
      </c>
      <c r="M426" s="66"/>
      <c r="N426" s="41" t="str">
        <f t="shared" ca="1" si="100"/>
        <v xml:space="preserve"> </v>
      </c>
      <c r="O426" s="41">
        <f t="shared" ca="1" si="101"/>
        <v>1</v>
      </c>
      <c r="P426" s="41" t="str">
        <f t="shared" ca="1" si="102"/>
        <v xml:space="preserve"> </v>
      </c>
      <c r="R426" s="41">
        <f t="shared" ca="1" si="103"/>
        <v>1</v>
      </c>
      <c r="S426" s="41" t="str">
        <f t="shared" ca="1" si="104"/>
        <v xml:space="preserve"> </v>
      </c>
      <c r="T426" s="41" t="str">
        <f t="shared" ca="1" si="105"/>
        <v xml:space="preserve"> </v>
      </c>
      <c r="U426" s="41">
        <f t="shared" ca="1" si="106"/>
        <v>1</v>
      </c>
      <c r="V426" s="41" t="str">
        <f t="shared" ca="1" si="107"/>
        <v xml:space="preserve"> </v>
      </c>
      <c r="W426" s="41">
        <f t="shared" ca="1" si="108"/>
        <v>1</v>
      </c>
    </row>
    <row r="427" spans="1:23" hidden="1" x14ac:dyDescent="0.25">
      <c r="A427" s="83">
        <f t="shared" ca="1" si="110"/>
        <v>5.5374163299095276</v>
      </c>
      <c r="B427" s="83">
        <f t="shared" ca="1" si="109"/>
        <v>1.0157752835256808</v>
      </c>
      <c r="C427" s="83">
        <f t="shared" ca="1" si="109"/>
        <v>7.0991797963587624</v>
      </c>
      <c r="D427" s="83">
        <f t="shared" ca="1" si="109"/>
        <v>5.549358301940682</v>
      </c>
      <c r="E427" s="83">
        <f t="shared" ca="1" si="109"/>
        <v>1.8452742271992864</v>
      </c>
      <c r="F427" s="83">
        <f t="shared" ca="1" si="109"/>
        <v>3.7450324510384352</v>
      </c>
      <c r="G427" s="83">
        <f t="shared" ca="1" si="96"/>
        <v>12.636596126268291</v>
      </c>
      <c r="H427" s="83">
        <f t="shared" ca="1" si="97"/>
        <v>14.831807082888645</v>
      </c>
      <c r="I427" s="83">
        <f t="shared" ca="1" si="98"/>
        <v>6.6060819617634028</v>
      </c>
      <c r="J427" s="83">
        <f t="shared" ca="1" si="99"/>
        <v>14.831807082888645</v>
      </c>
      <c r="K427" s="83">
        <f ca="1">SMALL($J$5:$J$1004,ROWS($J$5:J427))</f>
        <v>11.006687371673124</v>
      </c>
      <c r="L427" s="66">
        <f ca="1">ROWS($J$5:J427)/COUNT($J$5:$J$1004)</f>
        <v>0.42299999999999999</v>
      </c>
      <c r="M427" s="66"/>
      <c r="N427" s="41" t="str">
        <f t="shared" ca="1" si="100"/>
        <v xml:space="preserve"> </v>
      </c>
      <c r="O427" s="41">
        <f t="shared" ca="1" si="101"/>
        <v>1</v>
      </c>
      <c r="P427" s="41" t="str">
        <f t="shared" ca="1" si="102"/>
        <v xml:space="preserve"> </v>
      </c>
      <c r="R427" s="41">
        <f t="shared" ca="1" si="103"/>
        <v>1</v>
      </c>
      <c r="S427" s="41" t="str">
        <f t="shared" ca="1" si="104"/>
        <v xml:space="preserve"> </v>
      </c>
      <c r="T427" s="41" t="str">
        <f t="shared" ca="1" si="105"/>
        <v xml:space="preserve"> </v>
      </c>
      <c r="U427" s="41">
        <f t="shared" ca="1" si="106"/>
        <v>1</v>
      </c>
      <c r="V427" s="41" t="str">
        <f t="shared" ca="1" si="107"/>
        <v xml:space="preserve"> </v>
      </c>
      <c r="W427" s="41">
        <f t="shared" ca="1" si="108"/>
        <v>1</v>
      </c>
    </row>
    <row r="428" spans="1:23" hidden="1" x14ac:dyDescent="0.25">
      <c r="A428" s="83">
        <f t="shared" ca="1" si="110"/>
        <v>2.0943144644631273</v>
      </c>
      <c r="B428" s="83">
        <f t="shared" ca="1" si="109"/>
        <v>3.2225323394687826</v>
      </c>
      <c r="C428" s="83">
        <f t="shared" ca="1" si="109"/>
        <v>4.7207287657582153</v>
      </c>
      <c r="D428" s="83">
        <f t="shared" ca="1" si="109"/>
        <v>5.3781005448352435</v>
      </c>
      <c r="E428" s="83">
        <f t="shared" ca="1" si="109"/>
        <v>2.9190001076627023</v>
      </c>
      <c r="F428" s="83">
        <f t="shared" ca="1" si="109"/>
        <v>3.0067700731895659</v>
      </c>
      <c r="G428" s="83">
        <f t="shared" ca="1" si="96"/>
        <v>6.8150432302213426</v>
      </c>
      <c r="H428" s="83">
        <f t="shared" ca="1" si="97"/>
        <v>10.479185082487938</v>
      </c>
      <c r="I428" s="83">
        <f t="shared" ca="1" si="98"/>
        <v>9.1483025203210513</v>
      </c>
      <c r="J428" s="83">
        <f t="shared" ca="1" si="99"/>
        <v>10.479185082487938</v>
      </c>
      <c r="K428" s="83">
        <f ca="1">SMALL($J$5:$J$1004,ROWS($J$5:J428))</f>
        <v>11.016971291683031</v>
      </c>
      <c r="L428" s="66">
        <f ca="1">ROWS($J$5:J428)/COUNT($J$5:$J$1004)</f>
        <v>0.42399999999999999</v>
      </c>
      <c r="M428" s="66"/>
      <c r="N428" s="41" t="str">
        <f t="shared" ca="1" si="100"/>
        <v xml:space="preserve"> </v>
      </c>
      <c r="O428" s="41">
        <f t="shared" ca="1" si="101"/>
        <v>1</v>
      </c>
      <c r="P428" s="41" t="str">
        <f t="shared" ca="1" si="102"/>
        <v xml:space="preserve"> </v>
      </c>
      <c r="R428" s="41">
        <f t="shared" ca="1" si="103"/>
        <v>1</v>
      </c>
      <c r="S428" s="41" t="str">
        <f t="shared" ca="1" si="104"/>
        <v xml:space="preserve"> </v>
      </c>
      <c r="T428" s="41" t="str">
        <f t="shared" ca="1" si="105"/>
        <v xml:space="preserve"> </v>
      </c>
      <c r="U428" s="41">
        <f t="shared" ca="1" si="106"/>
        <v>1</v>
      </c>
      <c r="V428" s="41" t="str">
        <f t="shared" ca="1" si="107"/>
        <v xml:space="preserve"> </v>
      </c>
      <c r="W428" s="41">
        <f t="shared" ca="1" si="108"/>
        <v>1</v>
      </c>
    </row>
    <row r="429" spans="1:23" hidden="1" x14ac:dyDescent="0.25">
      <c r="A429" s="83">
        <f t="shared" ca="1" si="110"/>
        <v>5.091894309673628</v>
      </c>
      <c r="B429" s="83">
        <f t="shared" ca="1" si="109"/>
        <v>4.2086461009408236</v>
      </c>
      <c r="C429" s="83">
        <f t="shared" ca="1" si="109"/>
        <v>4.7229514196649127</v>
      </c>
      <c r="D429" s="83">
        <f t="shared" ca="1" si="109"/>
        <v>2.2419884504229262</v>
      </c>
      <c r="E429" s="83">
        <f t="shared" ca="1" si="109"/>
        <v>2.4923207402361562</v>
      </c>
      <c r="F429" s="83">
        <f t="shared" ca="1" si="109"/>
        <v>2.0443086282862835</v>
      </c>
      <c r="G429" s="83">
        <f t="shared" ca="1" si="96"/>
        <v>9.8148457293385398</v>
      </c>
      <c r="H429" s="83">
        <f t="shared" ca="1" si="97"/>
        <v>9.3781913883828381</v>
      </c>
      <c r="I429" s="83">
        <f t="shared" ca="1" si="98"/>
        <v>8.7452754694632624</v>
      </c>
      <c r="J429" s="83">
        <f t="shared" ca="1" si="99"/>
        <v>9.8148457293385398</v>
      </c>
      <c r="K429" s="83">
        <f ca="1">SMALL($J$5:$J$1004,ROWS($J$5:J429))</f>
        <v>11.01728340263708</v>
      </c>
      <c r="L429" s="66">
        <f ca="1">ROWS($J$5:J429)/COUNT($J$5:$J$1004)</f>
        <v>0.42499999999999999</v>
      </c>
      <c r="M429" s="66"/>
      <c r="N429" s="41">
        <f t="shared" ca="1" si="100"/>
        <v>1</v>
      </c>
      <c r="O429" s="41" t="str">
        <f t="shared" ca="1" si="101"/>
        <v xml:space="preserve"> </v>
      </c>
      <c r="P429" s="41" t="str">
        <f t="shared" ca="1" si="102"/>
        <v xml:space="preserve"> </v>
      </c>
      <c r="R429" s="41">
        <f t="shared" ca="1" si="103"/>
        <v>1</v>
      </c>
      <c r="S429" s="41" t="str">
        <f t="shared" ca="1" si="104"/>
        <v xml:space="preserve"> </v>
      </c>
      <c r="T429" s="41">
        <f t="shared" ca="1" si="105"/>
        <v>1</v>
      </c>
      <c r="U429" s="41" t="str">
        <f t="shared" ca="1" si="106"/>
        <v xml:space="preserve"> </v>
      </c>
      <c r="V429" s="41" t="str">
        <f t="shared" ca="1" si="107"/>
        <v xml:space="preserve"> </v>
      </c>
      <c r="W429" s="41" t="str">
        <f t="shared" ca="1" si="108"/>
        <v xml:space="preserve"> </v>
      </c>
    </row>
    <row r="430" spans="1:23" hidden="1" x14ac:dyDescent="0.25">
      <c r="A430" s="83">
        <f t="shared" ca="1" si="110"/>
        <v>5.624870976442196</v>
      </c>
      <c r="B430" s="83">
        <f t="shared" ca="1" si="109"/>
        <v>1.2232827255046126</v>
      </c>
      <c r="C430" s="83">
        <f t="shared" ca="1" si="109"/>
        <v>6.1378519436249075</v>
      </c>
      <c r="D430" s="83">
        <f t="shared" ca="1" si="109"/>
        <v>5.3895135078958489</v>
      </c>
      <c r="E430" s="83">
        <f t="shared" ca="1" si="109"/>
        <v>1.9583361986276391</v>
      </c>
      <c r="F430" s="83">
        <f t="shared" ca="1" si="109"/>
        <v>3.9660811987968492</v>
      </c>
      <c r="G430" s="83">
        <f t="shared" ca="1" si="96"/>
        <v>11.762722920067104</v>
      </c>
      <c r="H430" s="83">
        <f t="shared" ca="1" si="97"/>
        <v>14.980465683134895</v>
      </c>
      <c r="I430" s="83">
        <f t="shared" ca="1" si="98"/>
        <v>7.1477001229291011</v>
      </c>
      <c r="J430" s="83">
        <f t="shared" ca="1" si="99"/>
        <v>14.980465683134895</v>
      </c>
      <c r="K430" s="83">
        <f ca="1">SMALL($J$5:$J$1004,ROWS($J$5:J430))</f>
        <v>11.018216959182162</v>
      </c>
      <c r="L430" s="66">
        <f ca="1">ROWS($J$5:J430)/COUNT($J$5:$J$1004)</f>
        <v>0.42599999999999999</v>
      </c>
      <c r="M430" s="66"/>
      <c r="N430" s="41" t="str">
        <f t="shared" ca="1" si="100"/>
        <v xml:space="preserve"> </v>
      </c>
      <c r="O430" s="41">
        <f t="shared" ca="1" si="101"/>
        <v>1</v>
      </c>
      <c r="P430" s="41" t="str">
        <f t="shared" ca="1" si="102"/>
        <v xml:space="preserve"> </v>
      </c>
      <c r="R430" s="41">
        <f t="shared" ca="1" si="103"/>
        <v>1</v>
      </c>
      <c r="S430" s="41" t="str">
        <f t="shared" ca="1" si="104"/>
        <v xml:space="preserve"> </v>
      </c>
      <c r="T430" s="41" t="str">
        <f t="shared" ca="1" si="105"/>
        <v xml:space="preserve"> </v>
      </c>
      <c r="U430" s="41">
        <f t="shared" ca="1" si="106"/>
        <v>1</v>
      </c>
      <c r="V430" s="41" t="str">
        <f t="shared" ca="1" si="107"/>
        <v xml:space="preserve"> </v>
      </c>
      <c r="W430" s="41">
        <f t="shared" ca="1" si="108"/>
        <v>1</v>
      </c>
    </row>
    <row r="431" spans="1:23" hidden="1" x14ac:dyDescent="0.25">
      <c r="A431" s="83">
        <f t="shared" ca="1" si="110"/>
        <v>5.1336691941630122</v>
      </c>
      <c r="B431" s="83">
        <f t="shared" ca="1" si="109"/>
        <v>3.0524184332410242</v>
      </c>
      <c r="C431" s="83">
        <f t="shared" ca="1" si="109"/>
        <v>6.5522444877335229</v>
      </c>
      <c r="D431" s="83">
        <f t="shared" ca="1" si="109"/>
        <v>3.7157550762375697</v>
      </c>
      <c r="E431" s="83">
        <f t="shared" ca="1" si="109"/>
        <v>2.4759007365575183</v>
      </c>
      <c r="F431" s="83">
        <f t="shared" ca="1" si="109"/>
        <v>2.7406816723292207</v>
      </c>
      <c r="G431" s="83">
        <f t="shared" ca="1" si="96"/>
        <v>11.685913681896535</v>
      </c>
      <c r="H431" s="83">
        <f t="shared" ca="1" si="97"/>
        <v>11.590105942729803</v>
      </c>
      <c r="I431" s="83">
        <f t="shared" ca="1" si="98"/>
        <v>8.2690008421277632</v>
      </c>
      <c r="J431" s="83">
        <f t="shared" ca="1" si="99"/>
        <v>11.685913681896535</v>
      </c>
      <c r="K431" s="83">
        <f ca="1">SMALL($J$5:$J$1004,ROWS($J$5:J431))</f>
        <v>11.022422507935554</v>
      </c>
      <c r="L431" s="66">
        <f ca="1">ROWS($J$5:J431)/COUNT($J$5:$J$1004)</f>
        <v>0.42699999999999999</v>
      </c>
      <c r="M431" s="66"/>
      <c r="N431" s="41">
        <f t="shared" ca="1" si="100"/>
        <v>1</v>
      </c>
      <c r="O431" s="41" t="str">
        <f t="shared" ca="1" si="101"/>
        <v xml:space="preserve"> </v>
      </c>
      <c r="P431" s="41" t="str">
        <f t="shared" ca="1" si="102"/>
        <v xml:space="preserve"> </v>
      </c>
      <c r="R431" s="41">
        <f t="shared" ca="1" si="103"/>
        <v>1</v>
      </c>
      <c r="S431" s="41" t="str">
        <f t="shared" ca="1" si="104"/>
        <v xml:space="preserve"> </v>
      </c>
      <c r="T431" s="41">
        <f t="shared" ca="1" si="105"/>
        <v>1</v>
      </c>
      <c r="U431" s="41" t="str">
        <f t="shared" ca="1" si="106"/>
        <v xml:space="preserve"> </v>
      </c>
      <c r="V431" s="41" t="str">
        <f t="shared" ca="1" si="107"/>
        <v xml:space="preserve"> </v>
      </c>
      <c r="W431" s="41" t="str">
        <f t="shared" ca="1" si="108"/>
        <v xml:space="preserve"> </v>
      </c>
    </row>
    <row r="432" spans="1:23" hidden="1" x14ac:dyDescent="0.25">
      <c r="A432" s="83">
        <f t="shared" ca="1" si="110"/>
        <v>4.3609386286082801</v>
      </c>
      <c r="B432" s="83">
        <f t="shared" ca="1" si="109"/>
        <v>2.082522199839469</v>
      </c>
      <c r="C432" s="83">
        <f t="shared" ca="1" si="109"/>
        <v>5.8720425541410881</v>
      </c>
      <c r="D432" s="83">
        <f t="shared" ca="1" si="109"/>
        <v>3.868907272688034</v>
      </c>
      <c r="E432" s="83">
        <f t="shared" ca="1" si="109"/>
        <v>1.4112235541001645</v>
      </c>
      <c r="F432" s="83">
        <f t="shared" ca="1" si="109"/>
        <v>3.7385316249335103</v>
      </c>
      <c r="G432" s="83">
        <f t="shared" ca="1" si="96"/>
        <v>10.232981182749368</v>
      </c>
      <c r="H432" s="83">
        <f t="shared" ca="1" si="97"/>
        <v>11.968377526229826</v>
      </c>
      <c r="I432" s="83">
        <f t="shared" ca="1" si="98"/>
        <v>7.2322773788731443</v>
      </c>
      <c r="J432" s="83">
        <f t="shared" ca="1" si="99"/>
        <v>11.968377526229826</v>
      </c>
      <c r="K432" s="83">
        <f ca="1">SMALL($J$5:$J$1004,ROWS($J$5:J432))</f>
        <v>11.026221314429327</v>
      </c>
      <c r="L432" s="66">
        <f ca="1">ROWS($J$5:J432)/COUNT($J$5:$J$1004)</f>
        <v>0.42799999999999999</v>
      </c>
      <c r="M432" s="66"/>
      <c r="N432" s="41" t="str">
        <f t="shared" ca="1" si="100"/>
        <v xml:space="preserve"> </v>
      </c>
      <c r="O432" s="41">
        <f t="shared" ca="1" si="101"/>
        <v>1</v>
      </c>
      <c r="P432" s="41" t="str">
        <f t="shared" ca="1" si="102"/>
        <v xml:space="preserve"> </v>
      </c>
      <c r="R432" s="41">
        <f t="shared" ca="1" si="103"/>
        <v>1</v>
      </c>
      <c r="S432" s="41" t="str">
        <f t="shared" ca="1" si="104"/>
        <v xml:space="preserve"> </v>
      </c>
      <c r="T432" s="41" t="str">
        <f t="shared" ca="1" si="105"/>
        <v xml:space="preserve"> </v>
      </c>
      <c r="U432" s="41">
        <f t="shared" ca="1" si="106"/>
        <v>1</v>
      </c>
      <c r="V432" s="41" t="str">
        <f t="shared" ca="1" si="107"/>
        <v xml:space="preserve"> </v>
      </c>
      <c r="W432" s="41">
        <f t="shared" ca="1" si="108"/>
        <v>1</v>
      </c>
    </row>
    <row r="433" spans="1:23" hidden="1" x14ac:dyDescent="0.25">
      <c r="A433" s="83">
        <f t="shared" ca="1" si="110"/>
        <v>4.8403535987085586</v>
      </c>
      <c r="B433" s="83">
        <f t="shared" ca="1" si="109"/>
        <v>3.2899920444635553</v>
      </c>
      <c r="C433" s="83">
        <f t="shared" ca="1" si="109"/>
        <v>6.5909961784500757</v>
      </c>
      <c r="D433" s="83">
        <f t="shared" ca="1" si="109"/>
        <v>4.179644351507898</v>
      </c>
      <c r="E433" s="83">
        <f t="shared" ca="1" si="109"/>
        <v>2.9411392493345287</v>
      </c>
      <c r="F433" s="83">
        <f t="shared" ca="1" si="109"/>
        <v>2.6053731174720234</v>
      </c>
      <c r="G433" s="83">
        <f t="shared" ca="1" si="96"/>
        <v>11.431349777158633</v>
      </c>
      <c r="H433" s="83">
        <f t="shared" ca="1" si="97"/>
        <v>11.62537106768848</v>
      </c>
      <c r="I433" s="83">
        <f t="shared" ca="1" si="98"/>
        <v>8.8365044112701074</v>
      </c>
      <c r="J433" s="83">
        <f t="shared" ca="1" si="99"/>
        <v>11.62537106768848</v>
      </c>
      <c r="K433" s="83">
        <f ca="1">SMALL($J$5:$J$1004,ROWS($J$5:J433))</f>
        <v>11.033101838022667</v>
      </c>
      <c r="L433" s="66">
        <f ca="1">ROWS($J$5:J433)/COUNT($J$5:$J$1004)</f>
        <v>0.42899999999999999</v>
      </c>
      <c r="M433" s="66"/>
      <c r="N433" s="41" t="str">
        <f t="shared" ca="1" si="100"/>
        <v xml:space="preserve"> </v>
      </c>
      <c r="O433" s="41">
        <f t="shared" ca="1" si="101"/>
        <v>1</v>
      </c>
      <c r="P433" s="41" t="str">
        <f t="shared" ca="1" si="102"/>
        <v xml:space="preserve"> </v>
      </c>
      <c r="R433" s="41">
        <f t="shared" ca="1" si="103"/>
        <v>1</v>
      </c>
      <c r="S433" s="41" t="str">
        <f t="shared" ca="1" si="104"/>
        <v xml:space="preserve"> </v>
      </c>
      <c r="T433" s="41" t="str">
        <f t="shared" ca="1" si="105"/>
        <v xml:space="preserve"> </v>
      </c>
      <c r="U433" s="41">
        <f t="shared" ca="1" si="106"/>
        <v>1</v>
      </c>
      <c r="V433" s="41" t="str">
        <f t="shared" ca="1" si="107"/>
        <v xml:space="preserve"> </v>
      </c>
      <c r="W433" s="41">
        <f t="shared" ca="1" si="108"/>
        <v>1</v>
      </c>
    </row>
    <row r="434" spans="1:23" hidden="1" x14ac:dyDescent="0.25">
      <c r="A434" s="83">
        <f t="shared" ca="1" si="110"/>
        <v>3.0637668325527136</v>
      </c>
      <c r="B434" s="83">
        <f t="shared" ca="1" si="109"/>
        <v>1.6657040717200253</v>
      </c>
      <c r="C434" s="83">
        <f t="shared" ca="1" si="109"/>
        <v>6.8519065320405694</v>
      </c>
      <c r="D434" s="83">
        <f t="shared" ca="1" si="109"/>
        <v>2.0536326657309427</v>
      </c>
      <c r="E434" s="83">
        <f t="shared" ca="1" si="109"/>
        <v>2.837706297431787</v>
      </c>
      <c r="F434" s="83">
        <f t="shared" ca="1" si="109"/>
        <v>3.2749905158309893</v>
      </c>
      <c r="G434" s="83">
        <f t="shared" ca="1" si="96"/>
        <v>9.9156733645932835</v>
      </c>
      <c r="H434" s="83">
        <f t="shared" ca="1" si="97"/>
        <v>8.3923900141146461</v>
      </c>
      <c r="I434" s="83">
        <f t="shared" ca="1" si="98"/>
        <v>7.7784008849828012</v>
      </c>
      <c r="J434" s="83">
        <f t="shared" ca="1" si="99"/>
        <v>9.9156733645932835</v>
      </c>
      <c r="K434" s="83">
        <f ca="1">SMALL($J$5:$J$1004,ROWS($J$5:J434))</f>
        <v>11.042164892660153</v>
      </c>
      <c r="L434" s="66">
        <f ca="1">ROWS($J$5:J434)/COUNT($J$5:$J$1004)</f>
        <v>0.43</v>
      </c>
      <c r="M434" s="66"/>
      <c r="N434" s="41">
        <f t="shared" ca="1" si="100"/>
        <v>1</v>
      </c>
      <c r="O434" s="41" t="str">
        <f t="shared" ca="1" si="101"/>
        <v xml:space="preserve"> </v>
      </c>
      <c r="P434" s="41" t="str">
        <f t="shared" ca="1" si="102"/>
        <v xml:space="preserve"> </v>
      </c>
      <c r="R434" s="41">
        <f t="shared" ca="1" si="103"/>
        <v>1</v>
      </c>
      <c r="S434" s="41" t="str">
        <f t="shared" ca="1" si="104"/>
        <v xml:space="preserve"> </v>
      </c>
      <c r="T434" s="41">
        <f t="shared" ca="1" si="105"/>
        <v>1</v>
      </c>
      <c r="U434" s="41" t="str">
        <f t="shared" ca="1" si="106"/>
        <v xml:space="preserve"> </v>
      </c>
      <c r="V434" s="41" t="str">
        <f t="shared" ca="1" si="107"/>
        <v xml:space="preserve"> </v>
      </c>
      <c r="W434" s="41" t="str">
        <f t="shared" ca="1" si="108"/>
        <v xml:space="preserve"> </v>
      </c>
    </row>
    <row r="435" spans="1:23" hidden="1" x14ac:dyDescent="0.25">
      <c r="A435" s="83">
        <f t="shared" ca="1" si="110"/>
        <v>4.6757804903159323</v>
      </c>
      <c r="B435" s="83">
        <f t="shared" ca="1" si="109"/>
        <v>4.4638272641152525</v>
      </c>
      <c r="C435" s="83">
        <f t="shared" ca="1" si="109"/>
        <v>6.4545313164852978</v>
      </c>
      <c r="D435" s="83">
        <f t="shared" ca="1" si="109"/>
        <v>5.7259842825493381</v>
      </c>
      <c r="E435" s="83">
        <f t="shared" ca="1" si="109"/>
        <v>1.8852247075915425</v>
      </c>
      <c r="F435" s="83">
        <f t="shared" ca="1" si="109"/>
        <v>2.4263953656955946</v>
      </c>
      <c r="G435" s="83">
        <f t="shared" ca="1" si="96"/>
        <v>11.130311806801231</v>
      </c>
      <c r="H435" s="83">
        <f t="shared" ca="1" si="97"/>
        <v>12.828160138560865</v>
      </c>
      <c r="I435" s="83">
        <f t="shared" ca="1" si="98"/>
        <v>8.7754473374023902</v>
      </c>
      <c r="J435" s="83">
        <f t="shared" ca="1" si="99"/>
        <v>12.828160138560865</v>
      </c>
      <c r="K435" s="83">
        <f ca="1">SMALL($J$5:$J$1004,ROWS($J$5:J435))</f>
        <v>11.042261835145005</v>
      </c>
      <c r="L435" s="66">
        <f ca="1">ROWS($J$5:J435)/COUNT($J$5:$J$1004)</f>
        <v>0.43099999999999999</v>
      </c>
      <c r="M435" s="66"/>
      <c r="N435" s="41" t="str">
        <f t="shared" ca="1" si="100"/>
        <v xml:space="preserve"> </v>
      </c>
      <c r="O435" s="41">
        <f t="shared" ca="1" si="101"/>
        <v>1</v>
      </c>
      <c r="P435" s="41" t="str">
        <f t="shared" ca="1" si="102"/>
        <v xml:space="preserve"> </v>
      </c>
      <c r="R435" s="41">
        <f t="shared" ca="1" si="103"/>
        <v>1</v>
      </c>
      <c r="S435" s="41" t="str">
        <f t="shared" ca="1" si="104"/>
        <v xml:space="preserve"> </v>
      </c>
      <c r="T435" s="41" t="str">
        <f t="shared" ca="1" si="105"/>
        <v xml:space="preserve"> </v>
      </c>
      <c r="U435" s="41">
        <f t="shared" ca="1" si="106"/>
        <v>1</v>
      </c>
      <c r="V435" s="41" t="str">
        <f t="shared" ca="1" si="107"/>
        <v xml:space="preserve"> </v>
      </c>
      <c r="W435" s="41">
        <f t="shared" ca="1" si="108"/>
        <v>1</v>
      </c>
    </row>
    <row r="436" spans="1:23" hidden="1" x14ac:dyDescent="0.25">
      <c r="A436" s="83">
        <f t="shared" ca="1" si="110"/>
        <v>3.9307463706897643</v>
      </c>
      <c r="B436" s="83">
        <f t="shared" ca="1" si="109"/>
        <v>1.6177123858682338</v>
      </c>
      <c r="C436" s="83">
        <f t="shared" ca="1" si="109"/>
        <v>6.5197266545955959</v>
      </c>
      <c r="D436" s="83">
        <f t="shared" ca="1" si="109"/>
        <v>5.889563392599058</v>
      </c>
      <c r="E436" s="83">
        <f t="shared" ca="1" si="109"/>
        <v>1.0442388818257773</v>
      </c>
      <c r="F436" s="83">
        <f t="shared" ca="1" si="109"/>
        <v>3.7198314076934449</v>
      </c>
      <c r="G436" s="83">
        <f t="shared" ca="1" si="96"/>
        <v>10.45047302528536</v>
      </c>
      <c r="H436" s="83">
        <f t="shared" ca="1" si="97"/>
        <v>13.540141170982267</v>
      </c>
      <c r="I436" s="83">
        <f t="shared" ca="1" si="98"/>
        <v>6.3817826753874556</v>
      </c>
      <c r="J436" s="83">
        <f t="shared" ca="1" si="99"/>
        <v>13.540141170982267</v>
      </c>
      <c r="K436" s="83">
        <f ca="1">SMALL($J$5:$J$1004,ROWS($J$5:J436))</f>
        <v>11.049842455943573</v>
      </c>
      <c r="L436" s="66">
        <f ca="1">ROWS($J$5:J436)/COUNT($J$5:$J$1004)</f>
        <v>0.432</v>
      </c>
      <c r="M436" s="66"/>
      <c r="N436" s="41" t="str">
        <f t="shared" ca="1" si="100"/>
        <v xml:space="preserve"> </v>
      </c>
      <c r="O436" s="41">
        <f t="shared" ca="1" si="101"/>
        <v>1</v>
      </c>
      <c r="P436" s="41" t="str">
        <f t="shared" ca="1" si="102"/>
        <v xml:space="preserve"> </v>
      </c>
      <c r="R436" s="41">
        <f t="shared" ca="1" si="103"/>
        <v>1</v>
      </c>
      <c r="S436" s="41" t="str">
        <f t="shared" ca="1" si="104"/>
        <v xml:space="preserve"> </v>
      </c>
      <c r="T436" s="41" t="str">
        <f t="shared" ca="1" si="105"/>
        <v xml:space="preserve"> </v>
      </c>
      <c r="U436" s="41">
        <f t="shared" ca="1" si="106"/>
        <v>1</v>
      </c>
      <c r="V436" s="41" t="str">
        <f t="shared" ca="1" si="107"/>
        <v xml:space="preserve"> </v>
      </c>
      <c r="W436" s="41">
        <f t="shared" ca="1" si="108"/>
        <v>1</v>
      </c>
    </row>
    <row r="437" spans="1:23" hidden="1" x14ac:dyDescent="0.25">
      <c r="A437" s="83">
        <f t="shared" ca="1" si="110"/>
        <v>4.5406059457907091</v>
      </c>
      <c r="B437" s="83">
        <f t="shared" ca="1" si="109"/>
        <v>1.6975961318740058</v>
      </c>
      <c r="C437" s="83">
        <f t="shared" ca="1" si="109"/>
        <v>7.4005307573467514</v>
      </c>
      <c r="D437" s="83">
        <f t="shared" ca="1" si="109"/>
        <v>3.8100883713408549</v>
      </c>
      <c r="E437" s="83">
        <f t="shared" ca="1" si="109"/>
        <v>2.9874406909631581</v>
      </c>
      <c r="F437" s="83">
        <f t="shared" ca="1" si="109"/>
        <v>2.5816199542101259</v>
      </c>
      <c r="G437" s="83">
        <f t="shared" ca="1" si="96"/>
        <v>11.94113670313746</v>
      </c>
      <c r="H437" s="83">
        <f t="shared" ca="1" si="97"/>
        <v>10.93231427134169</v>
      </c>
      <c r="I437" s="83">
        <f t="shared" ca="1" si="98"/>
        <v>7.2666567770472899</v>
      </c>
      <c r="J437" s="83">
        <f t="shared" ca="1" si="99"/>
        <v>11.94113670313746</v>
      </c>
      <c r="K437" s="83">
        <f ca="1">SMALL($J$5:$J$1004,ROWS($J$5:J437))</f>
        <v>11.053865412995609</v>
      </c>
      <c r="L437" s="66">
        <f ca="1">ROWS($J$5:J437)/COUNT($J$5:$J$1004)</f>
        <v>0.433</v>
      </c>
      <c r="M437" s="66"/>
      <c r="N437" s="41">
        <f t="shared" ca="1" si="100"/>
        <v>1</v>
      </c>
      <c r="O437" s="41" t="str">
        <f t="shared" ca="1" si="101"/>
        <v xml:space="preserve"> </v>
      </c>
      <c r="P437" s="41" t="str">
        <f t="shared" ca="1" si="102"/>
        <v xml:space="preserve"> </v>
      </c>
      <c r="R437" s="41">
        <f t="shared" ca="1" si="103"/>
        <v>1</v>
      </c>
      <c r="S437" s="41" t="str">
        <f t="shared" ca="1" si="104"/>
        <v xml:space="preserve"> </v>
      </c>
      <c r="T437" s="41">
        <f t="shared" ca="1" si="105"/>
        <v>1</v>
      </c>
      <c r="U437" s="41" t="str">
        <f t="shared" ca="1" si="106"/>
        <v xml:space="preserve"> </v>
      </c>
      <c r="V437" s="41" t="str">
        <f t="shared" ca="1" si="107"/>
        <v xml:space="preserve"> </v>
      </c>
      <c r="W437" s="41" t="str">
        <f t="shared" ca="1" si="108"/>
        <v xml:space="preserve"> </v>
      </c>
    </row>
    <row r="438" spans="1:23" hidden="1" x14ac:dyDescent="0.25">
      <c r="A438" s="83">
        <f t="shared" ca="1" si="110"/>
        <v>4.3637063589087237</v>
      </c>
      <c r="B438" s="83">
        <f t="shared" ca="1" si="109"/>
        <v>2.0442714651474345</v>
      </c>
      <c r="C438" s="83">
        <f t="shared" ca="1" si="109"/>
        <v>5.6845028730142459</v>
      </c>
      <c r="D438" s="83">
        <f t="shared" ca="1" si="109"/>
        <v>5.7430220251215136</v>
      </c>
      <c r="E438" s="83">
        <f t="shared" ca="1" si="109"/>
        <v>2.2415037530900856</v>
      </c>
      <c r="F438" s="83">
        <f t="shared" ca="1" si="109"/>
        <v>2.6895614582872467</v>
      </c>
      <c r="G438" s="83">
        <f t="shared" ca="1" si="96"/>
        <v>10.04820923192297</v>
      </c>
      <c r="H438" s="83">
        <f t="shared" ca="1" si="97"/>
        <v>12.796289842317485</v>
      </c>
      <c r="I438" s="83">
        <f t="shared" ca="1" si="98"/>
        <v>6.9753366765247664</v>
      </c>
      <c r="J438" s="83">
        <f t="shared" ca="1" si="99"/>
        <v>12.796289842317485</v>
      </c>
      <c r="K438" s="83">
        <f ca="1">SMALL($J$5:$J$1004,ROWS($J$5:J438))</f>
        <v>11.057511264599988</v>
      </c>
      <c r="L438" s="66">
        <f ca="1">ROWS($J$5:J438)/COUNT($J$5:$J$1004)</f>
        <v>0.434</v>
      </c>
      <c r="M438" s="66"/>
      <c r="N438" s="41" t="str">
        <f t="shared" ca="1" si="100"/>
        <v xml:space="preserve"> </v>
      </c>
      <c r="O438" s="41">
        <f t="shared" ca="1" si="101"/>
        <v>1</v>
      </c>
      <c r="P438" s="41" t="str">
        <f t="shared" ca="1" si="102"/>
        <v xml:space="preserve"> </v>
      </c>
      <c r="R438" s="41">
        <f t="shared" ca="1" si="103"/>
        <v>1</v>
      </c>
      <c r="S438" s="41" t="str">
        <f t="shared" ca="1" si="104"/>
        <v xml:space="preserve"> </v>
      </c>
      <c r="T438" s="41" t="str">
        <f t="shared" ca="1" si="105"/>
        <v xml:space="preserve"> </v>
      </c>
      <c r="U438" s="41">
        <f t="shared" ca="1" si="106"/>
        <v>1</v>
      </c>
      <c r="V438" s="41" t="str">
        <f t="shared" ca="1" si="107"/>
        <v xml:space="preserve"> </v>
      </c>
      <c r="W438" s="41">
        <f t="shared" ca="1" si="108"/>
        <v>1</v>
      </c>
    </row>
    <row r="439" spans="1:23" hidden="1" x14ac:dyDescent="0.25">
      <c r="A439" s="83">
        <f t="shared" ca="1" si="110"/>
        <v>2.2890594038997305</v>
      </c>
      <c r="B439" s="83">
        <f t="shared" ca="1" si="109"/>
        <v>2.2698899479711248</v>
      </c>
      <c r="C439" s="83">
        <f t="shared" ca="1" si="109"/>
        <v>7.5347892121378699</v>
      </c>
      <c r="D439" s="83">
        <f t="shared" ca="1" si="109"/>
        <v>4.2274317905846708</v>
      </c>
      <c r="E439" s="83">
        <f t="shared" ca="1" si="109"/>
        <v>1.3605485403449233</v>
      </c>
      <c r="F439" s="83">
        <f t="shared" ca="1" si="109"/>
        <v>2.5443952913511669</v>
      </c>
      <c r="G439" s="83">
        <f t="shared" ca="1" si="96"/>
        <v>9.8238486160376013</v>
      </c>
      <c r="H439" s="83">
        <f t="shared" ca="1" si="97"/>
        <v>9.0608864858355673</v>
      </c>
      <c r="I439" s="83">
        <f t="shared" ca="1" si="98"/>
        <v>6.1748337796672148</v>
      </c>
      <c r="J439" s="83">
        <f t="shared" ca="1" si="99"/>
        <v>9.8238486160376013</v>
      </c>
      <c r="K439" s="83">
        <f ca="1">SMALL($J$5:$J$1004,ROWS($J$5:J439))</f>
        <v>11.058337771120442</v>
      </c>
      <c r="L439" s="66">
        <f ca="1">ROWS($J$5:J439)/COUNT($J$5:$J$1004)</f>
        <v>0.435</v>
      </c>
      <c r="M439" s="66"/>
      <c r="N439" s="41">
        <f t="shared" ca="1" si="100"/>
        <v>1</v>
      </c>
      <c r="O439" s="41" t="str">
        <f t="shared" ca="1" si="101"/>
        <v xml:space="preserve"> </v>
      </c>
      <c r="P439" s="41" t="str">
        <f t="shared" ca="1" si="102"/>
        <v xml:space="preserve"> </v>
      </c>
      <c r="R439" s="41">
        <f t="shared" ca="1" si="103"/>
        <v>1</v>
      </c>
      <c r="S439" s="41" t="str">
        <f t="shared" ca="1" si="104"/>
        <v xml:space="preserve"> </v>
      </c>
      <c r="T439" s="41">
        <f t="shared" ca="1" si="105"/>
        <v>1</v>
      </c>
      <c r="U439" s="41" t="str">
        <f t="shared" ca="1" si="106"/>
        <v xml:space="preserve"> </v>
      </c>
      <c r="V439" s="41" t="str">
        <f t="shared" ca="1" si="107"/>
        <v xml:space="preserve"> </v>
      </c>
      <c r="W439" s="41" t="str">
        <f t="shared" ca="1" si="108"/>
        <v xml:space="preserve"> </v>
      </c>
    </row>
    <row r="440" spans="1:23" hidden="1" x14ac:dyDescent="0.25">
      <c r="A440" s="83">
        <f t="shared" ca="1" si="110"/>
        <v>5.5500108075601364</v>
      </c>
      <c r="B440" s="83">
        <f t="shared" ca="1" si="109"/>
        <v>2.9086903808960316</v>
      </c>
      <c r="C440" s="83">
        <f t="shared" ca="1" si="109"/>
        <v>6.5744370253947242</v>
      </c>
      <c r="D440" s="83">
        <f t="shared" ca="1" si="109"/>
        <v>3.8662886815652175</v>
      </c>
      <c r="E440" s="83">
        <f t="shared" ca="1" si="109"/>
        <v>1.3287172993451601</v>
      </c>
      <c r="F440" s="83">
        <f t="shared" ca="1" si="109"/>
        <v>3.779664752604118</v>
      </c>
      <c r="G440" s="83">
        <f t="shared" ca="1" si="96"/>
        <v>12.124447832954861</v>
      </c>
      <c r="H440" s="83">
        <f t="shared" ca="1" si="97"/>
        <v>13.195964241729472</v>
      </c>
      <c r="I440" s="83">
        <f t="shared" ca="1" si="98"/>
        <v>8.0170724328453105</v>
      </c>
      <c r="J440" s="83">
        <f t="shared" ca="1" si="99"/>
        <v>13.195964241729472</v>
      </c>
      <c r="K440" s="83">
        <f ca="1">SMALL($J$5:$J$1004,ROWS($J$5:J440))</f>
        <v>11.058616460610571</v>
      </c>
      <c r="L440" s="66">
        <f ca="1">ROWS($J$5:J440)/COUNT($J$5:$J$1004)</f>
        <v>0.436</v>
      </c>
      <c r="M440" s="66"/>
      <c r="N440" s="41" t="str">
        <f t="shared" ca="1" si="100"/>
        <v xml:space="preserve"> </v>
      </c>
      <c r="O440" s="41">
        <f t="shared" ca="1" si="101"/>
        <v>1</v>
      </c>
      <c r="P440" s="41" t="str">
        <f t="shared" ca="1" si="102"/>
        <v xml:space="preserve"> </v>
      </c>
      <c r="R440" s="41">
        <f t="shared" ca="1" si="103"/>
        <v>1</v>
      </c>
      <c r="S440" s="41" t="str">
        <f t="shared" ca="1" si="104"/>
        <v xml:space="preserve"> </v>
      </c>
      <c r="T440" s="41" t="str">
        <f t="shared" ca="1" si="105"/>
        <v xml:space="preserve"> </v>
      </c>
      <c r="U440" s="41">
        <f t="shared" ca="1" si="106"/>
        <v>1</v>
      </c>
      <c r="V440" s="41" t="str">
        <f t="shared" ca="1" si="107"/>
        <v xml:space="preserve"> </v>
      </c>
      <c r="W440" s="41">
        <f t="shared" ca="1" si="108"/>
        <v>1</v>
      </c>
    </row>
    <row r="441" spans="1:23" hidden="1" x14ac:dyDescent="0.25">
      <c r="A441" s="83">
        <f t="shared" ca="1" si="110"/>
        <v>4.1498063404956476</v>
      </c>
      <c r="B441" s="83">
        <f t="shared" ca="1" si="109"/>
        <v>2.6454347489890648</v>
      </c>
      <c r="C441" s="83">
        <f t="shared" ca="1" si="109"/>
        <v>4.4033193790098579</v>
      </c>
      <c r="D441" s="83">
        <f t="shared" ca="1" si="109"/>
        <v>4.8317477187452349</v>
      </c>
      <c r="E441" s="83">
        <f t="shared" ca="1" si="109"/>
        <v>1.2896292115259815</v>
      </c>
      <c r="F441" s="83">
        <f t="shared" ca="1" si="109"/>
        <v>3.7117589466162699</v>
      </c>
      <c r="G441" s="83">
        <f t="shared" ca="1" si="96"/>
        <v>8.5531257195055055</v>
      </c>
      <c r="H441" s="83">
        <f t="shared" ca="1" si="97"/>
        <v>12.693313005857151</v>
      </c>
      <c r="I441" s="83">
        <f t="shared" ca="1" si="98"/>
        <v>7.6468229071313161</v>
      </c>
      <c r="J441" s="83">
        <f t="shared" ca="1" si="99"/>
        <v>12.693313005857151</v>
      </c>
      <c r="K441" s="83">
        <f ca="1">SMALL($J$5:$J$1004,ROWS($J$5:J441))</f>
        <v>11.083847606633601</v>
      </c>
      <c r="L441" s="66">
        <f ca="1">ROWS($J$5:J441)/COUNT($J$5:$J$1004)</f>
        <v>0.437</v>
      </c>
      <c r="M441" s="66"/>
      <c r="N441" s="41" t="str">
        <f t="shared" ca="1" si="100"/>
        <v xml:space="preserve"> </v>
      </c>
      <c r="O441" s="41">
        <f t="shared" ca="1" si="101"/>
        <v>1</v>
      </c>
      <c r="P441" s="41" t="str">
        <f t="shared" ca="1" si="102"/>
        <v xml:space="preserve"> </v>
      </c>
      <c r="R441" s="41">
        <f t="shared" ca="1" si="103"/>
        <v>1</v>
      </c>
      <c r="S441" s="41" t="str">
        <f t="shared" ca="1" si="104"/>
        <v xml:space="preserve"> </v>
      </c>
      <c r="T441" s="41" t="str">
        <f t="shared" ca="1" si="105"/>
        <v xml:space="preserve"> </v>
      </c>
      <c r="U441" s="41">
        <f t="shared" ca="1" si="106"/>
        <v>1</v>
      </c>
      <c r="V441" s="41" t="str">
        <f t="shared" ca="1" si="107"/>
        <v xml:space="preserve"> </v>
      </c>
      <c r="W441" s="41">
        <f t="shared" ca="1" si="108"/>
        <v>1</v>
      </c>
    </row>
    <row r="442" spans="1:23" hidden="1" x14ac:dyDescent="0.25">
      <c r="A442" s="83">
        <f t="shared" ca="1" si="110"/>
        <v>2.1153885393667546</v>
      </c>
      <c r="B442" s="83">
        <f t="shared" ca="1" si="109"/>
        <v>1.684235682949621</v>
      </c>
      <c r="C442" s="83">
        <f t="shared" ca="1" si="109"/>
        <v>5.7987055076614773</v>
      </c>
      <c r="D442" s="83">
        <f t="shared" ca="1" si="109"/>
        <v>5.9073755882192884</v>
      </c>
      <c r="E442" s="83">
        <f t="shared" ca="1" si="109"/>
        <v>1.8237360500642732</v>
      </c>
      <c r="F442" s="83">
        <f t="shared" ca="1" si="109"/>
        <v>2.6337518959168991</v>
      </c>
      <c r="G442" s="83">
        <f t="shared" ca="1" si="96"/>
        <v>7.9140940470282324</v>
      </c>
      <c r="H442" s="83">
        <f t="shared" ca="1" si="97"/>
        <v>10.656516023502942</v>
      </c>
      <c r="I442" s="83">
        <f t="shared" ca="1" si="98"/>
        <v>6.1417236289307935</v>
      </c>
      <c r="J442" s="83">
        <f t="shared" ca="1" si="99"/>
        <v>10.656516023502942</v>
      </c>
      <c r="K442" s="83">
        <f ca="1">SMALL($J$5:$J$1004,ROWS($J$5:J442))</f>
        <v>11.099908515587254</v>
      </c>
      <c r="L442" s="66">
        <f ca="1">ROWS($J$5:J442)/COUNT($J$5:$J$1004)</f>
        <v>0.438</v>
      </c>
      <c r="M442" s="66"/>
      <c r="N442" s="41" t="str">
        <f t="shared" ca="1" si="100"/>
        <v xml:space="preserve"> </v>
      </c>
      <c r="O442" s="41">
        <f t="shared" ca="1" si="101"/>
        <v>1</v>
      </c>
      <c r="P442" s="41" t="str">
        <f t="shared" ca="1" si="102"/>
        <v xml:space="preserve"> </v>
      </c>
      <c r="R442" s="41">
        <f t="shared" ca="1" si="103"/>
        <v>1</v>
      </c>
      <c r="S442" s="41" t="str">
        <f t="shared" ca="1" si="104"/>
        <v xml:space="preserve"> </v>
      </c>
      <c r="T442" s="41" t="str">
        <f t="shared" ca="1" si="105"/>
        <v xml:space="preserve"> </v>
      </c>
      <c r="U442" s="41">
        <f t="shared" ca="1" si="106"/>
        <v>1</v>
      </c>
      <c r="V442" s="41" t="str">
        <f t="shared" ca="1" si="107"/>
        <v xml:space="preserve"> </v>
      </c>
      <c r="W442" s="41">
        <f t="shared" ca="1" si="108"/>
        <v>1</v>
      </c>
    </row>
    <row r="443" spans="1:23" hidden="1" x14ac:dyDescent="0.25">
      <c r="A443" s="83">
        <f t="shared" ca="1" si="110"/>
        <v>5.7638971585499341</v>
      </c>
      <c r="B443" s="83">
        <f t="shared" ca="1" si="109"/>
        <v>2.836374783682976</v>
      </c>
      <c r="C443" s="83">
        <f t="shared" ca="1" si="109"/>
        <v>4.7580656218936701</v>
      </c>
      <c r="D443" s="83">
        <f t="shared" ca="1" si="109"/>
        <v>4.0998574592184207</v>
      </c>
      <c r="E443" s="83">
        <f t="shared" ca="1" si="109"/>
        <v>2.8520205914309003</v>
      </c>
      <c r="F443" s="83">
        <f t="shared" ca="1" si="109"/>
        <v>2.1729556877675362</v>
      </c>
      <c r="G443" s="83">
        <f t="shared" ca="1" si="96"/>
        <v>10.521962780443605</v>
      </c>
      <c r="H443" s="83">
        <f t="shared" ca="1" si="97"/>
        <v>12.036710305535891</v>
      </c>
      <c r="I443" s="83">
        <f t="shared" ca="1" si="98"/>
        <v>7.8613510628814121</v>
      </c>
      <c r="J443" s="83">
        <f t="shared" ca="1" si="99"/>
        <v>12.036710305535891</v>
      </c>
      <c r="K443" s="83">
        <f ca="1">SMALL($J$5:$J$1004,ROWS($J$5:J443))</f>
        <v>11.108543539955965</v>
      </c>
      <c r="L443" s="66">
        <f ca="1">ROWS($J$5:J443)/COUNT($J$5:$J$1004)</f>
        <v>0.439</v>
      </c>
      <c r="M443" s="66"/>
      <c r="N443" s="41" t="str">
        <f t="shared" ca="1" si="100"/>
        <v xml:space="preserve"> </v>
      </c>
      <c r="O443" s="41">
        <f t="shared" ca="1" si="101"/>
        <v>1</v>
      </c>
      <c r="P443" s="41" t="str">
        <f t="shared" ca="1" si="102"/>
        <v xml:space="preserve"> </v>
      </c>
      <c r="R443" s="41">
        <f t="shared" ca="1" si="103"/>
        <v>1</v>
      </c>
      <c r="S443" s="41" t="str">
        <f t="shared" ca="1" si="104"/>
        <v xml:space="preserve"> </v>
      </c>
      <c r="T443" s="41" t="str">
        <f t="shared" ca="1" si="105"/>
        <v xml:space="preserve"> </v>
      </c>
      <c r="U443" s="41">
        <f t="shared" ca="1" si="106"/>
        <v>1</v>
      </c>
      <c r="V443" s="41" t="str">
        <f t="shared" ca="1" si="107"/>
        <v xml:space="preserve"> </v>
      </c>
      <c r="W443" s="41">
        <f t="shared" ca="1" si="108"/>
        <v>1</v>
      </c>
    </row>
    <row r="444" spans="1:23" hidden="1" x14ac:dyDescent="0.25">
      <c r="A444" s="83">
        <f t="shared" ca="1" si="110"/>
        <v>3.5596733587744502</v>
      </c>
      <c r="B444" s="83">
        <f t="shared" ca="1" si="109"/>
        <v>3.8597911058661531</v>
      </c>
      <c r="C444" s="83">
        <f t="shared" ca="1" si="109"/>
        <v>4.9628186471165971</v>
      </c>
      <c r="D444" s="83">
        <f t="shared" ca="1" si="109"/>
        <v>5.9213831975454463</v>
      </c>
      <c r="E444" s="83">
        <f t="shared" ca="1" si="109"/>
        <v>2.7134930322358031</v>
      </c>
      <c r="F444" s="83">
        <f t="shared" ca="1" si="109"/>
        <v>3.6255283397566416</v>
      </c>
      <c r="G444" s="83">
        <f t="shared" ca="1" si="96"/>
        <v>8.5224920058910474</v>
      </c>
      <c r="H444" s="83">
        <f t="shared" ca="1" si="97"/>
        <v>13.106584896076537</v>
      </c>
      <c r="I444" s="83">
        <f t="shared" ca="1" si="98"/>
        <v>10.198812477858597</v>
      </c>
      <c r="J444" s="83">
        <f t="shared" ca="1" si="99"/>
        <v>13.106584896076537</v>
      </c>
      <c r="K444" s="83">
        <f ca="1">SMALL($J$5:$J$1004,ROWS($J$5:J444))</f>
        <v>11.109745723949192</v>
      </c>
      <c r="L444" s="66">
        <f ca="1">ROWS($J$5:J444)/COUNT($J$5:$J$1004)</f>
        <v>0.44</v>
      </c>
      <c r="M444" s="66"/>
      <c r="N444" s="41" t="str">
        <f t="shared" ca="1" si="100"/>
        <v xml:space="preserve"> </v>
      </c>
      <c r="O444" s="41">
        <f t="shared" ca="1" si="101"/>
        <v>1</v>
      </c>
      <c r="P444" s="41" t="str">
        <f t="shared" ca="1" si="102"/>
        <v xml:space="preserve"> </v>
      </c>
      <c r="R444" s="41">
        <f t="shared" ca="1" si="103"/>
        <v>1</v>
      </c>
      <c r="S444" s="41" t="str">
        <f t="shared" ca="1" si="104"/>
        <v xml:space="preserve"> </v>
      </c>
      <c r="T444" s="41" t="str">
        <f t="shared" ca="1" si="105"/>
        <v xml:space="preserve"> </v>
      </c>
      <c r="U444" s="41">
        <f t="shared" ca="1" si="106"/>
        <v>1</v>
      </c>
      <c r="V444" s="41" t="str">
        <f t="shared" ca="1" si="107"/>
        <v xml:space="preserve"> </v>
      </c>
      <c r="W444" s="41">
        <f t="shared" ca="1" si="108"/>
        <v>1</v>
      </c>
    </row>
    <row r="445" spans="1:23" hidden="1" x14ac:dyDescent="0.25">
      <c r="A445" s="83">
        <f t="shared" ca="1" si="110"/>
        <v>4.2168120417698898</v>
      </c>
      <c r="B445" s="83">
        <f t="shared" ca="1" si="109"/>
        <v>2.8009138569739203</v>
      </c>
      <c r="C445" s="83">
        <f t="shared" ca="1" si="109"/>
        <v>7.666442377310954</v>
      </c>
      <c r="D445" s="83">
        <f t="shared" ca="1" si="109"/>
        <v>4.5117131245977626</v>
      </c>
      <c r="E445" s="83">
        <f t="shared" ca="1" si="109"/>
        <v>1.1878676882696044</v>
      </c>
      <c r="F445" s="83">
        <f t="shared" ca="1" si="109"/>
        <v>2.9469339885943766</v>
      </c>
      <c r="G445" s="83">
        <f t="shared" ca="1" si="96"/>
        <v>11.883254419080844</v>
      </c>
      <c r="H445" s="83">
        <f t="shared" ca="1" si="97"/>
        <v>11.675459154962031</v>
      </c>
      <c r="I445" s="83">
        <f t="shared" ca="1" si="98"/>
        <v>6.9357155338379011</v>
      </c>
      <c r="J445" s="83">
        <f t="shared" ca="1" si="99"/>
        <v>11.883254419080844</v>
      </c>
      <c r="K445" s="83">
        <f ca="1">SMALL($J$5:$J$1004,ROWS($J$5:J445))</f>
        <v>11.113920584162486</v>
      </c>
      <c r="L445" s="66">
        <f ca="1">ROWS($J$5:J445)/COUNT($J$5:$J$1004)</f>
        <v>0.441</v>
      </c>
      <c r="M445" s="66"/>
      <c r="N445" s="41">
        <f t="shared" ca="1" si="100"/>
        <v>1</v>
      </c>
      <c r="O445" s="41" t="str">
        <f t="shared" ca="1" si="101"/>
        <v xml:space="preserve"> </v>
      </c>
      <c r="P445" s="41" t="str">
        <f t="shared" ca="1" si="102"/>
        <v xml:space="preserve"> </v>
      </c>
      <c r="R445" s="41">
        <f t="shared" ca="1" si="103"/>
        <v>1</v>
      </c>
      <c r="S445" s="41" t="str">
        <f t="shared" ca="1" si="104"/>
        <v xml:space="preserve"> </v>
      </c>
      <c r="T445" s="41">
        <f t="shared" ca="1" si="105"/>
        <v>1</v>
      </c>
      <c r="U445" s="41" t="str">
        <f t="shared" ca="1" si="106"/>
        <v xml:space="preserve"> </v>
      </c>
      <c r="V445" s="41" t="str">
        <f t="shared" ca="1" si="107"/>
        <v xml:space="preserve"> </v>
      </c>
      <c r="W445" s="41" t="str">
        <f t="shared" ca="1" si="108"/>
        <v xml:space="preserve"> </v>
      </c>
    </row>
    <row r="446" spans="1:23" hidden="1" x14ac:dyDescent="0.25">
      <c r="A446" s="83">
        <f t="shared" ca="1" si="110"/>
        <v>2.2050121699588932</v>
      </c>
      <c r="B446" s="83">
        <f t="shared" ca="1" si="109"/>
        <v>2.4521139431129648</v>
      </c>
      <c r="C446" s="83">
        <f t="shared" ca="1" si="109"/>
        <v>5.5800967800876835</v>
      </c>
      <c r="D446" s="83">
        <f t="shared" ca="1" si="109"/>
        <v>5.5930936861205467</v>
      </c>
      <c r="E446" s="83">
        <f t="shared" ca="1" si="109"/>
        <v>2.5028679359513548</v>
      </c>
      <c r="F446" s="83">
        <f t="shared" ca="1" si="109"/>
        <v>2.0610342886455419</v>
      </c>
      <c r="G446" s="83">
        <f t="shared" ca="1" si="96"/>
        <v>7.7851089500465767</v>
      </c>
      <c r="H446" s="83">
        <f t="shared" ca="1" si="97"/>
        <v>9.8591401447249822</v>
      </c>
      <c r="I446" s="83">
        <f t="shared" ca="1" si="98"/>
        <v>7.0160161677098625</v>
      </c>
      <c r="J446" s="83">
        <f t="shared" ca="1" si="99"/>
        <v>9.8591401447249822</v>
      </c>
      <c r="K446" s="83">
        <f ca="1">SMALL($J$5:$J$1004,ROWS($J$5:J446))</f>
        <v>11.115878260447719</v>
      </c>
      <c r="L446" s="66">
        <f ca="1">ROWS($J$5:J446)/COUNT($J$5:$J$1004)</f>
        <v>0.442</v>
      </c>
      <c r="M446" s="66"/>
      <c r="N446" s="41" t="str">
        <f t="shared" ca="1" si="100"/>
        <v xml:space="preserve"> </v>
      </c>
      <c r="O446" s="41">
        <f t="shared" ca="1" si="101"/>
        <v>1</v>
      </c>
      <c r="P446" s="41" t="str">
        <f t="shared" ca="1" si="102"/>
        <v xml:space="preserve"> </v>
      </c>
      <c r="R446" s="41">
        <f t="shared" ca="1" si="103"/>
        <v>1</v>
      </c>
      <c r="S446" s="41" t="str">
        <f t="shared" ca="1" si="104"/>
        <v xml:space="preserve"> </v>
      </c>
      <c r="T446" s="41" t="str">
        <f t="shared" ca="1" si="105"/>
        <v xml:space="preserve"> </v>
      </c>
      <c r="U446" s="41">
        <f t="shared" ca="1" si="106"/>
        <v>1</v>
      </c>
      <c r="V446" s="41" t="str">
        <f t="shared" ca="1" si="107"/>
        <v xml:space="preserve"> </v>
      </c>
      <c r="W446" s="41">
        <f t="shared" ca="1" si="108"/>
        <v>1</v>
      </c>
    </row>
    <row r="447" spans="1:23" hidden="1" x14ac:dyDescent="0.25">
      <c r="A447" s="83">
        <f t="shared" ca="1" si="110"/>
        <v>3.881337018830628</v>
      </c>
      <c r="B447" s="83">
        <f t="shared" ca="1" si="109"/>
        <v>4.4491459834615235</v>
      </c>
      <c r="C447" s="83">
        <f t="shared" ca="1" si="109"/>
        <v>7.1202112400437549</v>
      </c>
      <c r="D447" s="83">
        <f t="shared" ca="1" si="109"/>
        <v>2.0611292506053389</v>
      </c>
      <c r="E447" s="83">
        <f t="shared" ca="1" si="109"/>
        <v>1.1607493663230066</v>
      </c>
      <c r="F447" s="83">
        <f t="shared" ca="1" si="109"/>
        <v>2.1152680461566371</v>
      </c>
      <c r="G447" s="83">
        <f t="shared" ca="1" si="96"/>
        <v>11.001548258874383</v>
      </c>
      <c r="H447" s="83">
        <f t="shared" ca="1" si="97"/>
        <v>8.0577343155926044</v>
      </c>
      <c r="I447" s="83">
        <f t="shared" ca="1" si="98"/>
        <v>7.7251633959411672</v>
      </c>
      <c r="J447" s="83">
        <f t="shared" ca="1" si="99"/>
        <v>11.001548258874383</v>
      </c>
      <c r="K447" s="83">
        <f ca="1">SMALL($J$5:$J$1004,ROWS($J$5:J447))</f>
        <v>11.117742165145593</v>
      </c>
      <c r="L447" s="66">
        <f ca="1">ROWS($J$5:J447)/COUNT($J$5:$J$1004)</f>
        <v>0.443</v>
      </c>
      <c r="M447" s="66"/>
      <c r="N447" s="41">
        <f t="shared" ca="1" si="100"/>
        <v>1</v>
      </c>
      <c r="O447" s="41" t="str">
        <f t="shared" ca="1" si="101"/>
        <v xml:space="preserve"> </v>
      </c>
      <c r="P447" s="41" t="str">
        <f t="shared" ca="1" si="102"/>
        <v xml:space="preserve"> </v>
      </c>
      <c r="R447" s="41">
        <f t="shared" ca="1" si="103"/>
        <v>1</v>
      </c>
      <c r="S447" s="41" t="str">
        <f t="shared" ca="1" si="104"/>
        <v xml:space="preserve"> </v>
      </c>
      <c r="T447" s="41">
        <f t="shared" ca="1" si="105"/>
        <v>1</v>
      </c>
      <c r="U447" s="41" t="str">
        <f t="shared" ca="1" si="106"/>
        <v xml:space="preserve"> </v>
      </c>
      <c r="V447" s="41" t="str">
        <f t="shared" ca="1" si="107"/>
        <v xml:space="preserve"> </v>
      </c>
      <c r="W447" s="41" t="str">
        <f t="shared" ca="1" si="108"/>
        <v xml:space="preserve"> </v>
      </c>
    </row>
    <row r="448" spans="1:23" hidden="1" x14ac:dyDescent="0.25">
      <c r="A448" s="83">
        <f t="shared" ca="1" si="110"/>
        <v>3.2013473948556421</v>
      </c>
      <c r="B448" s="83">
        <f t="shared" ca="1" si="109"/>
        <v>4.6582955485963158</v>
      </c>
      <c r="C448" s="83">
        <f t="shared" ca="1" si="109"/>
        <v>4.1112436521722575</v>
      </c>
      <c r="D448" s="83">
        <f t="shared" ca="1" si="109"/>
        <v>4.134742394524979</v>
      </c>
      <c r="E448" s="83">
        <f t="shared" ca="1" si="109"/>
        <v>1.6827692168243211</v>
      </c>
      <c r="F448" s="83">
        <f t="shared" ca="1" si="109"/>
        <v>3.2047784373317918</v>
      </c>
      <c r="G448" s="83">
        <f t="shared" ca="1" si="96"/>
        <v>7.3125910470278992</v>
      </c>
      <c r="H448" s="83">
        <f t="shared" ca="1" si="97"/>
        <v>10.540868226712412</v>
      </c>
      <c r="I448" s="83">
        <f t="shared" ca="1" si="98"/>
        <v>9.5458432027524278</v>
      </c>
      <c r="J448" s="83">
        <f t="shared" ca="1" si="99"/>
        <v>10.540868226712412</v>
      </c>
      <c r="K448" s="83">
        <f ca="1">SMALL($J$5:$J$1004,ROWS($J$5:J448))</f>
        <v>11.122022840888643</v>
      </c>
      <c r="L448" s="66">
        <f ca="1">ROWS($J$5:J448)/COUNT($J$5:$J$1004)</f>
        <v>0.44400000000000001</v>
      </c>
      <c r="M448" s="66"/>
      <c r="N448" s="41" t="str">
        <f t="shared" ca="1" si="100"/>
        <v xml:space="preserve"> </v>
      </c>
      <c r="O448" s="41">
        <f t="shared" ca="1" si="101"/>
        <v>1</v>
      </c>
      <c r="P448" s="41" t="str">
        <f t="shared" ca="1" si="102"/>
        <v xml:space="preserve"> </v>
      </c>
      <c r="R448" s="41">
        <f t="shared" ca="1" si="103"/>
        <v>1</v>
      </c>
      <c r="S448" s="41" t="str">
        <f t="shared" ca="1" si="104"/>
        <v xml:space="preserve"> </v>
      </c>
      <c r="T448" s="41" t="str">
        <f t="shared" ca="1" si="105"/>
        <v xml:space="preserve"> </v>
      </c>
      <c r="U448" s="41">
        <f t="shared" ca="1" si="106"/>
        <v>1</v>
      </c>
      <c r="V448" s="41" t="str">
        <f t="shared" ca="1" si="107"/>
        <v xml:space="preserve"> </v>
      </c>
      <c r="W448" s="41">
        <f t="shared" ca="1" si="108"/>
        <v>1</v>
      </c>
    </row>
    <row r="449" spans="1:23" hidden="1" x14ac:dyDescent="0.25">
      <c r="A449" s="83">
        <f t="shared" ca="1" si="110"/>
        <v>5.3714236119560645</v>
      </c>
      <c r="B449" s="83">
        <f t="shared" ca="1" si="109"/>
        <v>1.4899099183423874</v>
      </c>
      <c r="C449" s="83">
        <f t="shared" ca="1" si="109"/>
        <v>4.2619282766258717</v>
      </c>
      <c r="D449" s="83">
        <f t="shared" ca="1" si="109"/>
        <v>4.5701614147073215</v>
      </c>
      <c r="E449" s="83">
        <f t="shared" ca="1" si="109"/>
        <v>1.2909780294009869</v>
      </c>
      <c r="F449" s="83">
        <f t="shared" ca="1" si="109"/>
        <v>2.180510135062276</v>
      </c>
      <c r="G449" s="83">
        <f t="shared" ca="1" si="96"/>
        <v>9.6333518885819363</v>
      </c>
      <c r="H449" s="83">
        <f t="shared" ca="1" si="97"/>
        <v>12.122095161725662</v>
      </c>
      <c r="I449" s="83">
        <f t="shared" ca="1" si="98"/>
        <v>4.9613980828056503</v>
      </c>
      <c r="J449" s="83">
        <f t="shared" ca="1" si="99"/>
        <v>12.122095161725662</v>
      </c>
      <c r="K449" s="83">
        <f ca="1">SMALL($J$5:$J$1004,ROWS($J$5:J449))</f>
        <v>11.123831251948296</v>
      </c>
      <c r="L449" s="66">
        <f ca="1">ROWS($J$5:J449)/COUNT($J$5:$J$1004)</f>
        <v>0.44500000000000001</v>
      </c>
      <c r="M449" s="66"/>
      <c r="N449" s="41" t="str">
        <f t="shared" ca="1" si="100"/>
        <v xml:space="preserve"> </v>
      </c>
      <c r="O449" s="41">
        <f t="shared" ca="1" si="101"/>
        <v>1</v>
      </c>
      <c r="P449" s="41" t="str">
        <f t="shared" ca="1" si="102"/>
        <v xml:space="preserve"> </v>
      </c>
      <c r="R449" s="41">
        <f t="shared" ca="1" si="103"/>
        <v>1</v>
      </c>
      <c r="S449" s="41" t="str">
        <f t="shared" ca="1" si="104"/>
        <v xml:space="preserve"> </v>
      </c>
      <c r="T449" s="41" t="str">
        <f t="shared" ca="1" si="105"/>
        <v xml:space="preserve"> </v>
      </c>
      <c r="U449" s="41">
        <f t="shared" ca="1" si="106"/>
        <v>1</v>
      </c>
      <c r="V449" s="41" t="str">
        <f t="shared" ca="1" si="107"/>
        <v xml:space="preserve"> </v>
      </c>
      <c r="W449" s="41">
        <f t="shared" ca="1" si="108"/>
        <v>1</v>
      </c>
    </row>
    <row r="450" spans="1:23" hidden="1" x14ac:dyDescent="0.25">
      <c r="A450" s="83">
        <f t="shared" ca="1" si="110"/>
        <v>2.6362923238070222</v>
      </c>
      <c r="B450" s="83">
        <f t="shared" ca="1" si="109"/>
        <v>1.9805586190182485</v>
      </c>
      <c r="C450" s="83">
        <f t="shared" ca="1" si="109"/>
        <v>6.0030547578264244</v>
      </c>
      <c r="D450" s="83">
        <f t="shared" ca="1" si="109"/>
        <v>2.0323803791995081</v>
      </c>
      <c r="E450" s="83">
        <f t="shared" ca="1" si="109"/>
        <v>1.5544573359528553</v>
      </c>
      <c r="F450" s="83">
        <f t="shared" ca="1" si="109"/>
        <v>2.3998969852750691</v>
      </c>
      <c r="G450" s="83">
        <f t="shared" ca="1" si="96"/>
        <v>8.6393470816334457</v>
      </c>
      <c r="H450" s="83">
        <f t="shared" ca="1" si="97"/>
        <v>7.0685696882815989</v>
      </c>
      <c r="I450" s="83">
        <f t="shared" ca="1" si="98"/>
        <v>5.9349129402461731</v>
      </c>
      <c r="J450" s="83">
        <f t="shared" ca="1" si="99"/>
        <v>8.6393470816334457</v>
      </c>
      <c r="K450" s="83">
        <f ca="1">SMALL($J$5:$J$1004,ROWS($J$5:J450))</f>
        <v>11.125392470468258</v>
      </c>
      <c r="L450" s="66">
        <f ca="1">ROWS($J$5:J450)/COUNT($J$5:$J$1004)</f>
        <v>0.44600000000000001</v>
      </c>
      <c r="M450" s="66"/>
      <c r="N450" s="41">
        <f t="shared" ca="1" si="100"/>
        <v>1</v>
      </c>
      <c r="O450" s="41" t="str">
        <f t="shared" ca="1" si="101"/>
        <v xml:space="preserve"> </v>
      </c>
      <c r="P450" s="41" t="str">
        <f t="shared" ca="1" si="102"/>
        <v xml:space="preserve"> </v>
      </c>
      <c r="R450" s="41">
        <f t="shared" ca="1" si="103"/>
        <v>1</v>
      </c>
      <c r="S450" s="41" t="str">
        <f t="shared" ca="1" si="104"/>
        <v xml:space="preserve"> </v>
      </c>
      <c r="T450" s="41">
        <f t="shared" ca="1" si="105"/>
        <v>1</v>
      </c>
      <c r="U450" s="41" t="str">
        <f t="shared" ca="1" si="106"/>
        <v xml:space="preserve"> </v>
      </c>
      <c r="V450" s="41" t="str">
        <f t="shared" ca="1" si="107"/>
        <v xml:space="preserve"> </v>
      </c>
      <c r="W450" s="41" t="str">
        <f t="shared" ca="1" si="108"/>
        <v xml:space="preserve"> </v>
      </c>
    </row>
    <row r="451" spans="1:23" hidden="1" x14ac:dyDescent="0.25">
      <c r="A451" s="83">
        <f t="shared" ca="1" si="110"/>
        <v>5.5462764100471986</v>
      </c>
      <c r="B451" s="83">
        <f t="shared" ca="1" si="109"/>
        <v>4.0037186568446632</v>
      </c>
      <c r="C451" s="83">
        <f t="shared" ca="1" si="109"/>
        <v>7.1592757143696595</v>
      </c>
      <c r="D451" s="83">
        <f t="shared" ca="1" si="109"/>
        <v>2.3091513693912771</v>
      </c>
      <c r="E451" s="83">
        <f t="shared" ca="1" si="109"/>
        <v>1.9880023044397233</v>
      </c>
      <c r="F451" s="83">
        <f t="shared" ca="1" si="109"/>
        <v>3.0462595962825105</v>
      </c>
      <c r="G451" s="83">
        <f t="shared" ca="1" si="96"/>
        <v>12.705552124416858</v>
      </c>
      <c r="H451" s="83">
        <f t="shared" ca="1" si="97"/>
        <v>10.901687375720986</v>
      </c>
      <c r="I451" s="83">
        <f t="shared" ca="1" si="98"/>
        <v>9.0379805575668968</v>
      </c>
      <c r="J451" s="83">
        <f t="shared" ca="1" si="99"/>
        <v>12.705552124416858</v>
      </c>
      <c r="K451" s="83">
        <f ca="1">SMALL($J$5:$J$1004,ROWS($J$5:J451))</f>
        <v>11.125438400249125</v>
      </c>
      <c r="L451" s="66">
        <f ca="1">ROWS($J$5:J451)/COUNT($J$5:$J$1004)</f>
        <v>0.44700000000000001</v>
      </c>
      <c r="M451" s="66"/>
      <c r="N451" s="41">
        <f t="shared" ca="1" si="100"/>
        <v>1</v>
      </c>
      <c r="O451" s="41" t="str">
        <f t="shared" ca="1" si="101"/>
        <v xml:space="preserve"> </v>
      </c>
      <c r="P451" s="41" t="str">
        <f t="shared" ca="1" si="102"/>
        <v xml:space="preserve"> </v>
      </c>
      <c r="R451" s="41">
        <f t="shared" ca="1" si="103"/>
        <v>1</v>
      </c>
      <c r="S451" s="41" t="str">
        <f t="shared" ca="1" si="104"/>
        <v xml:space="preserve"> </v>
      </c>
      <c r="T451" s="41">
        <f t="shared" ca="1" si="105"/>
        <v>1</v>
      </c>
      <c r="U451" s="41" t="str">
        <f t="shared" ca="1" si="106"/>
        <v xml:space="preserve"> </v>
      </c>
      <c r="V451" s="41" t="str">
        <f t="shared" ca="1" si="107"/>
        <v xml:space="preserve"> </v>
      </c>
      <c r="W451" s="41" t="str">
        <f t="shared" ca="1" si="108"/>
        <v xml:space="preserve"> </v>
      </c>
    </row>
    <row r="452" spans="1:23" hidden="1" x14ac:dyDescent="0.25">
      <c r="A452" s="83">
        <f t="shared" ca="1" si="110"/>
        <v>5.9830920335469191</v>
      </c>
      <c r="B452" s="83">
        <f t="shared" ca="1" si="109"/>
        <v>3.6609806663035807</v>
      </c>
      <c r="C452" s="83">
        <f t="shared" ca="1" si="109"/>
        <v>6.7459344363219218</v>
      </c>
      <c r="D452" s="83">
        <f t="shared" ca="1" si="109"/>
        <v>4.2783159970331273</v>
      </c>
      <c r="E452" s="83">
        <f t="shared" ca="1" si="109"/>
        <v>1.7132764262856777</v>
      </c>
      <c r="F452" s="83">
        <f t="shared" ca="1" si="109"/>
        <v>3.5288267344710889</v>
      </c>
      <c r="G452" s="83">
        <f t="shared" ca="1" si="96"/>
        <v>12.729026469868842</v>
      </c>
      <c r="H452" s="83">
        <f t="shared" ca="1" si="97"/>
        <v>13.790234765051135</v>
      </c>
      <c r="I452" s="83">
        <f t="shared" ca="1" si="98"/>
        <v>8.9030838270603461</v>
      </c>
      <c r="J452" s="83">
        <f t="shared" ca="1" si="99"/>
        <v>13.790234765051135</v>
      </c>
      <c r="K452" s="83">
        <f ca="1">SMALL($J$5:$J$1004,ROWS($J$5:J452))</f>
        <v>11.125801810263486</v>
      </c>
      <c r="L452" s="66">
        <f ca="1">ROWS($J$5:J452)/COUNT($J$5:$J$1004)</f>
        <v>0.44800000000000001</v>
      </c>
      <c r="M452" s="66"/>
      <c r="N452" s="41" t="str">
        <f t="shared" ca="1" si="100"/>
        <v xml:space="preserve"> </v>
      </c>
      <c r="O452" s="41">
        <f t="shared" ca="1" si="101"/>
        <v>1</v>
      </c>
      <c r="P452" s="41" t="str">
        <f t="shared" ca="1" si="102"/>
        <v xml:space="preserve"> </v>
      </c>
      <c r="R452" s="41">
        <f t="shared" ca="1" si="103"/>
        <v>1</v>
      </c>
      <c r="S452" s="41" t="str">
        <f t="shared" ca="1" si="104"/>
        <v xml:space="preserve"> </v>
      </c>
      <c r="T452" s="41" t="str">
        <f t="shared" ca="1" si="105"/>
        <v xml:space="preserve"> </v>
      </c>
      <c r="U452" s="41">
        <f t="shared" ca="1" si="106"/>
        <v>1</v>
      </c>
      <c r="V452" s="41" t="str">
        <f t="shared" ca="1" si="107"/>
        <v xml:space="preserve"> </v>
      </c>
      <c r="W452" s="41">
        <f t="shared" ca="1" si="108"/>
        <v>1</v>
      </c>
    </row>
    <row r="453" spans="1:23" hidden="1" x14ac:dyDescent="0.25">
      <c r="A453" s="83">
        <f t="shared" ca="1" si="110"/>
        <v>2.50584137653119</v>
      </c>
      <c r="B453" s="83">
        <f t="shared" ca="1" si="109"/>
        <v>1.2208907689254116</v>
      </c>
      <c r="C453" s="83">
        <f t="shared" ca="1" si="109"/>
        <v>5.9216588070246932</v>
      </c>
      <c r="D453" s="83">
        <f t="shared" ca="1" si="109"/>
        <v>4.6261428918136556</v>
      </c>
      <c r="E453" s="83">
        <f t="shared" ca="1" si="109"/>
        <v>2.6682858185514347</v>
      </c>
      <c r="F453" s="83">
        <f t="shared" ca="1" si="109"/>
        <v>3.7302623207203167</v>
      </c>
      <c r="G453" s="83">
        <f t="shared" ca="1" si="96"/>
        <v>8.4275001835558836</v>
      </c>
      <c r="H453" s="83">
        <f t="shared" ca="1" si="97"/>
        <v>10.862246589065162</v>
      </c>
      <c r="I453" s="83">
        <f t="shared" ca="1" si="98"/>
        <v>7.6194389081971625</v>
      </c>
      <c r="J453" s="83">
        <f t="shared" ca="1" si="99"/>
        <v>10.862246589065162</v>
      </c>
      <c r="K453" s="83">
        <f ca="1">SMALL($J$5:$J$1004,ROWS($J$5:J453))</f>
        <v>11.12919871151492</v>
      </c>
      <c r="L453" s="66">
        <f ca="1">ROWS($J$5:J453)/COUNT($J$5:$J$1004)</f>
        <v>0.44900000000000001</v>
      </c>
      <c r="M453" s="66"/>
      <c r="N453" s="41" t="str">
        <f t="shared" ca="1" si="100"/>
        <v xml:space="preserve"> </v>
      </c>
      <c r="O453" s="41">
        <f t="shared" ca="1" si="101"/>
        <v>1</v>
      </c>
      <c r="P453" s="41" t="str">
        <f t="shared" ca="1" si="102"/>
        <v xml:space="preserve"> </v>
      </c>
      <c r="R453" s="41">
        <f t="shared" ca="1" si="103"/>
        <v>1</v>
      </c>
      <c r="S453" s="41" t="str">
        <f t="shared" ca="1" si="104"/>
        <v xml:space="preserve"> </v>
      </c>
      <c r="T453" s="41" t="str">
        <f t="shared" ca="1" si="105"/>
        <v xml:space="preserve"> </v>
      </c>
      <c r="U453" s="41">
        <f t="shared" ca="1" si="106"/>
        <v>1</v>
      </c>
      <c r="V453" s="41" t="str">
        <f t="shared" ca="1" si="107"/>
        <v xml:space="preserve"> </v>
      </c>
      <c r="W453" s="41">
        <f t="shared" ca="1" si="108"/>
        <v>1</v>
      </c>
    </row>
    <row r="454" spans="1:23" hidden="1" x14ac:dyDescent="0.25">
      <c r="A454" s="83">
        <f t="shared" ca="1" si="110"/>
        <v>3.69945483773374</v>
      </c>
      <c r="B454" s="83">
        <f t="shared" ca="1" si="109"/>
        <v>3.7064495070244208</v>
      </c>
      <c r="C454" s="83">
        <f t="shared" ca="1" si="109"/>
        <v>4.2610486807779582</v>
      </c>
      <c r="D454" s="83">
        <f t="shared" ca="1" si="109"/>
        <v>2.6439497323298649</v>
      </c>
      <c r="E454" s="83">
        <f t="shared" ca="1" si="109"/>
        <v>1.3395666448820307</v>
      </c>
      <c r="F454" s="83">
        <f t="shared" ca="1" si="109"/>
        <v>2.2836857668277322</v>
      </c>
      <c r="G454" s="83">
        <f t="shared" ref="G454:G517" ca="1" si="111">A454+C454</f>
        <v>7.9605035185116986</v>
      </c>
      <c r="H454" s="83">
        <f t="shared" ref="H454:H517" ca="1" si="112">A454+D454+F454</f>
        <v>8.627090336891337</v>
      </c>
      <c r="I454" s="83">
        <f t="shared" ref="I454:I517" ca="1" si="113">B454+E454+F454</f>
        <v>7.3297019187341839</v>
      </c>
      <c r="J454" s="83">
        <f t="shared" ref="J454:J517" ca="1" si="114">MAX(G454:I454)</f>
        <v>8.627090336891337</v>
      </c>
      <c r="K454" s="83">
        <f ca="1">SMALL($J$5:$J$1004,ROWS($J$5:J454))</f>
        <v>11.1296054881832</v>
      </c>
      <c r="L454" s="66">
        <f ca="1">ROWS($J$5:J454)/COUNT($J$5:$J$1004)</f>
        <v>0.45</v>
      </c>
      <c r="M454" s="66"/>
      <c r="N454" s="41" t="str">
        <f t="shared" ref="N454:N517" ca="1" si="115">IF(G454=$J454,1," ")</f>
        <v xml:space="preserve"> </v>
      </c>
      <c r="O454" s="41">
        <f t="shared" ref="O454:O517" ca="1" si="116">IF(H454=$J454,1," ")</f>
        <v>1</v>
      </c>
      <c r="P454" s="41" t="str">
        <f t="shared" ref="P454:P517" ca="1" si="117">IF(I454=$J454,1," ")</f>
        <v xml:space="preserve"> </v>
      </c>
      <c r="R454" s="41">
        <f t="shared" ref="R454:R517" ca="1" si="118">IF(SUM(N454:O454)&gt;0,SUM(N454:O454)," ")</f>
        <v>1</v>
      </c>
      <c r="S454" s="41" t="str">
        <f t="shared" ref="S454:S517" ca="1" si="119">P454</f>
        <v xml:space="preserve"> </v>
      </c>
      <c r="T454" s="41" t="str">
        <f t="shared" ref="T454:T517" ca="1" si="120">N454</f>
        <v xml:space="preserve"> </v>
      </c>
      <c r="U454" s="41">
        <f t="shared" ref="U454:U517" ca="1" si="121">O454</f>
        <v>1</v>
      </c>
      <c r="V454" s="41" t="str">
        <f t="shared" ref="V454:V517" ca="1" si="122">P454</f>
        <v xml:space="preserve"> </v>
      </c>
      <c r="W454" s="41">
        <f t="shared" ref="W454:W517" ca="1" si="123">IF(SUM(O454:P454)&gt;0, SUM(O454:P454)," ")</f>
        <v>1</v>
      </c>
    </row>
    <row r="455" spans="1:23" hidden="1" x14ac:dyDescent="0.25">
      <c r="A455" s="83">
        <f t="shared" ca="1" si="110"/>
        <v>5.1288322880380104</v>
      </c>
      <c r="B455" s="83">
        <f t="shared" ca="1" si="109"/>
        <v>4.6810995631469616</v>
      </c>
      <c r="C455" s="83">
        <f t="shared" ca="1" si="109"/>
        <v>4.6139101419561683</v>
      </c>
      <c r="D455" s="83">
        <f t="shared" ca="1" si="109"/>
        <v>3.1577026497190834</v>
      </c>
      <c r="E455" s="83">
        <f t="shared" ca="1" si="109"/>
        <v>2.1121181314340962</v>
      </c>
      <c r="F455" s="83">
        <f t="shared" ca="1" si="109"/>
        <v>2.1578553204440603</v>
      </c>
      <c r="G455" s="83">
        <f t="shared" ca="1" si="111"/>
        <v>9.7427424299941787</v>
      </c>
      <c r="H455" s="83">
        <f t="shared" ca="1" si="112"/>
        <v>10.444390258201153</v>
      </c>
      <c r="I455" s="83">
        <f t="shared" ca="1" si="113"/>
        <v>8.9510730150251181</v>
      </c>
      <c r="J455" s="83">
        <f t="shared" ca="1" si="114"/>
        <v>10.444390258201153</v>
      </c>
      <c r="K455" s="83">
        <f ca="1">SMALL($J$5:$J$1004,ROWS($J$5:J455))</f>
        <v>11.130065963516429</v>
      </c>
      <c r="L455" s="66">
        <f ca="1">ROWS($J$5:J455)/COUNT($J$5:$J$1004)</f>
        <v>0.45100000000000001</v>
      </c>
      <c r="M455" s="66"/>
      <c r="N455" s="41" t="str">
        <f t="shared" ca="1" si="115"/>
        <v xml:space="preserve"> </v>
      </c>
      <c r="O455" s="41">
        <f t="shared" ca="1" si="116"/>
        <v>1</v>
      </c>
      <c r="P455" s="41" t="str">
        <f t="shared" ca="1" si="117"/>
        <v xml:space="preserve"> </v>
      </c>
      <c r="R455" s="41">
        <f t="shared" ca="1" si="118"/>
        <v>1</v>
      </c>
      <c r="S455" s="41" t="str">
        <f t="shared" ca="1" si="119"/>
        <v xml:space="preserve"> </v>
      </c>
      <c r="T455" s="41" t="str">
        <f t="shared" ca="1" si="120"/>
        <v xml:space="preserve"> </v>
      </c>
      <c r="U455" s="41">
        <f t="shared" ca="1" si="121"/>
        <v>1</v>
      </c>
      <c r="V455" s="41" t="str">
        <f t="shared" ca="1" si="122"/>
        <v xml:space="preserve"> </v>
      </c>
      <c r="W455" s="41">
        <f t="shared" ca="1" si="123"/>
        <v>1</v>
      </c>
    </row>
    <row r="456" spans="1:23" hidden="1" x14ac:dyDescent="0.25">
      <c r="A456" s="83">
        <f t="shared" ca="1" si="110"/>
        <v>5.9225732713910517</v>
      </c>
      <c r="B456" s="83">
        <f t="shared" ca="1" si="109"/>
        <v>1.6708311618673499</v>
      </c>
      <c r="C456" s="83">
        <f t="shared" ca="1" si="109"/>
        <v>7.6975771653964893</v>
      </c>
      <c r="D456" s="83">
        <f t="shared" ca="1" si="109"/>
        <v>2.8700091580769942</v>
      </c>
      <c r="E456" s="83">
        <f t="shared" ca="1" si="109"/>
        <v>1.4431140276095422</v>
      </c>
      <c r="F456" s="83">
        <f t="shared" ca="1" si="109"/>
        <v>3.8210048392801035</v>
      </c>
      <c r="G456" s="83">
        <f t="shared" ca="1" si="111"/>
        <v>13.62015043678754</v>
      </c>
      <c r="H456" s="83">
        <f t="shared" ca="1" si="112"/>
        <v>12.61358726874815</v>
      </c>
      <c r="I456" s="83">
        <f t="shared" ca="1" si="113"/>
        <v>6.9349500287569956</v>
      </c>
      <c r="J456" s="83">
        <f t="shared" ca="1" si="114"/>
        <v>13.62015043678754</v>
      </c>
      <c r="K456" s="83">
        <f ca="1">SMALL($J$5:$J$1004,ROWS($J$5:J456))</f>
        <v>11.132738447179156</v>
      </c>
      <c r="L456" s="66">
        <f ca="1">ROWS($J$5:J456)/COUNT($J$5:$J$1004)</f>
        <v>0.45200000000000001</v>
      </c>
      <c r="M456" s="66"/>
      <c r="N456" s="41">
        <f t="shared" ca="1" si="115"/>
        <v>1</v>
      </c>
      <c r="O456" s="41" t="str">
        <f t="shared" ca="1" si="116"/>
        <v xml:space="preserve"> </v>
      </c>
      <c r="P456" s="41" t="str">
        <f t="shared" ca="1" si="117"/>
        <v xml:space="preserve"> </v>
      </c>
      <c r="R456" s="41">
        <f t="shared" ca="1" si="118"/>
        <v>1</v>
      </c>
      <c r="S456" s="41" t="str">
        <f t="shared" ca="1" si="119"/>
        <v xml:space="preserve"> </v>
      </c>
      <c r="T456" s="41">
        <f t="shared" ca="1" si="120"/>
        <v>1</v>
      </c>
      <c r="U456" s="41" t="str">
        <f t="shared" ca="1" si="121"/>
        <v xml:space="preserve"> </v>
      </c>
      <c r="V456" s="41" t="str">
        <f t="shared" ca="1" si="122"/>
        <v xml:space="preserve"> </v>
      </c>
      <c r="W456" s="41" t="str">
        <f t="shared" ca="1" si="123"/>
        <v xml:space="preserve"> </v>
      </c>
    </row>
    <row r="457" spans="1:23" hidden="1" x14ac:dyDescent="0.25">
      <c r="A457" s="83">
        <f t="shared" ca="1" si="110"/>
        <v>3.6302410636481257</v>
      </c>
      <c r="B457" s="83">
        <f t="shared" ca="1" si="109"/>
        <v>2.9475696632037431</v>
      </c>
      <c r="C457" s="83">
        <f t="shared" ca="1" si="109"/>
        <v>6.8544710234309134</v>
      </c>
      <c r="D457" s="83">
        <f t="shared" ca="1" si="109"/>
        <v>5.9142814836644639</v>
      </c>
      <c r="E457" s="83">
        <f t="shared" ca="1" si="109"/>
        <v>1.7703289455686899</v>
      </c>
      <c r="F457" s="83">
        <f t="shared" ca="1" si="109"/>
        <v>2.8338672436764334</v>
      </c>
      <c r="G457" s="83">
        <f t="shared" ca="1" si="111"/>
        <v>10.484712087079039</v>
      </c>
      <c r="H457" s="83">
        <f t="shared" ca="1" si="112"/>
        <v>12.378389790989022</v>
      </c>
      <c r="I457" s="83">
        <f t="shared" ca="1" si="113"/>
        <v>7.5517658524488667</v>
      </c>
      <c r="J457" s="83">
        <f t="shared" ca="1" si="114"/>
        <v>12.378389790989022</v>
      </c>
      <c r="K457" s="83">
        <f ca="1">SMALL($J$5:$J$1004,ROWS($J$5:J457))</f>
        <v>11.147218731131428</v>
      </c>
      <c r="L457" s="66">
        <f ca="1">ROWS($J$5:J457)/COUNT($J$5:$J$1004)</f>
        <v>0.45300000000000001</v>
      </c>
      <c r="M457" s="66"/>
      <c r="N457" s="41" t="str">
        <f t="shared" ca="1" si="115"/>
        <v xml:space="preserve"> </v>
      </c>
      <c r="O457" s="41">
        <f t="shared" ca="1" si="116"/>
        <v>1</v>
      </c>
      <c r="P457" s="41" t="str">
        <f t="shared" ca="1" si="117"/>
        <v xml:space="preserve"> </v>
      </c>
      <c r="R457" s="41">
        <f t="shared" ca="1" si="118"/>
        <v>1</v>
      </c>
      <c r="S457" s="41" t="str">
        <f t="shared" ca="1" si="119"/>
        <v xml:space="preserve"> </v>
      </c>
      <c r="T457" s="41" t="str">
        <f t="shared" ca="1" si="120"/>
        <v xml:space="preserve"> </v>
      </c>
      <c r="U457" s="41">
        <f t="shared" ca="1" si="121"/>
        <v>1</v>
      </c>
      <c r="V457" s="41" t="str">
        <f t="shared" ca="1" si="122"/>
        <v xml:space="preserve"> </v>
      </c>
      <c r="W457" s="41">
        <f t="shared" ca="1" si="123"/>
        <v>1</v>
      </c>
    </row>
    <row r="458" spans="1:23" hidden="1" x14ac:dyDescent="0.25">
      <c r="A458" s="83">
        <f t="shared" ca="1" si="110"/>
        <v>3.3975902246131859</v>
      </c>
      <c r="B458" s="83">
        <f t="shared" ca="1" si="109"/>
        <v>3.6862721253991046</v>
      </c>
      <c r="C458" s="83">
        <f t="shared" ca="1" si="109"/>
        <v>5.2610593000502828</v>
      </c>
      <c r="D458" s="83">
        <f t="shared" ca="1" si="109"/>
        <v>4.9717434789857196</v>
      </c>
      <c r="E458" s="83">
        <f t="shared" ca="1" si="109"/>
        <v>2.3093238066076767</v>
      </c>
      <c r="F458" s="83">
        <f t="shared" ca="1" si="109"/>
        <v>2.6892827570116662</v>
      </c>
      <c r="G458" s="83">
        <f t="shared" ca="1" si="111"/>
        <v>8.6586495246634687</v>
      </c>
      <c r="H458" s="83">
        <f t="shared" ca="1" si="112"/>
        <v>11.058616460610571</v>
      </c>
      <c r="I458" s="83">
        <f t="shared" ca="1" si="113"/>
        <v>8.6848786890184471</v>
      </c>
      <c r="J458" s="83">
        <f t="shared" ca="1" si="114"/>
        <v>11.058616460610571</v>
      </c>
      <c r="K458" s="83">
        <f ca="1">SMALL($J$5:$J$1004,ROWS($J$5:J458))</f>
        <v>11.159880717797266</v>
      </c>
      <c r="L458" s="66">
        <f ca="1">ROWS($J$5:J458)/COUNT($J$5:$J$1004)</f>
        <v>0.45400000000000001</v>
      </c>
      <c r="M458" s="66"/>
      <c r="N458" s="41" t="str">
        <f t="shared" ca="1" si="115"/>
        <v xml:space="preserve"> </v>
      </c>
      <c r="O458" s="41">
        <f t="shared" ca="1" si="116"/>
        <v>1</v>
      </c>
      <c r="P458" s="41" t="str">
        <f t="shared" ca="1" si="117"/>
        <v xml:space="preserve"> </v>
      </c>
      <c r="R458" s="41">
        <f t="shared" ca="1" si="118"/>
        <v>1</v>
      </c>
      <c r="S458" s="41" t="str">
        <f t="shared" ca="1" si="119"/>
        <v xml:space="preserve"> </v>
      </c>
      <c r="T458" s="41" t="str">
        <f t="shared" ca="1" si="120"/>
        <v xml:space="preserve"> </v>
      </c>
      <c r="U458" s="41">
        <f t="shared" ca="1" si="121"/>
        <v>1</v>
      </c>
      <c r="V458" s="41" t="str">
        <f t="shared" ca="1" si="122"/>
        <v xml:space="preserve"> </v>
      </c>
      <c r="W458" s="41">
        <f t="shared" ca="1" si="123"/>
        <v>1</v>
      </c>
    </row>
    <row r="459" spans="1:23" hidden="1" x14ac:dyDescent="0.25">
      <c r="A459" s="83">
        <f t="shared" ca="1" si="110"/>
        <v>2.0405771600099012</v>
      </c>
      <c r="B459" s="83">
        <f t="shared" ca="1" si="109"/>
        <v>1.7907319906806811</v>
      </c>
      <c r="C459" s="83">
        <f t="shared" ca="1" si="109"/>
        <v>6.744781588898527</v>
      </c>
      <c r="D459" s="83">
        <f t="shared" ca="1" si="109"/>
        <v>4.5735900725589262</v>
      </c>
      <c r="E459" s="83">
        <f t="shared" ca="1" si="109"/>
        <v>1.1060638604794997</v>
      </c>
      <c r="F459" s="83">
        <f t="shared" ca="1" si="109"/>
        <v>3.5293665982056739</v>
      </c>
      <c r="G459" s="83">
        <f t="shared" ca="1" si="111"/>
        <v>8.785358748908429</v>
      </c>
      <c r="H459" s="83">
        <f t="shared" ca="1" si="112"/>
        <v>10.143533830774501</v>
      </c>
      <c r="I459" s="83">
        <f t="shared" ca="1" si="113"/>
        <v>6.4261624493658545</v>
      </c>
      <c r="J459" s="83">
        <f t="shared" ca="1" si="114"/>
        <v>10.143533830774501</v>
      </c>
      <c r="K459" s="83">
        <f ca="1">SMALL($J$5:$J$1004,ROWS($J$5:J459))</f>
        <v>11.176798578517923</v>
      </c>
      <c r="L459" s="66">
        <f ca="1">ROWS($J$5:J459)/COUNT($J$5:$J$1004)</f>
        <v>0.45500000000000002</v>
      </c>
      <c r="M459" s="66"/>
      <c r="N459" s="41" t="str">
        <f t="shared" ca="1" si="115"/>
        <v xml:space="preserve"> </v>
      </c>
      <c r="O459" s="41">
        <f t="shared" ca="1" si="116"/>
        <v>1</v>
      </c>
      <c r="P459" s="41" t="str">
        <f t="shared" ca="1" si="117"/>
        <v xml:space="preserve"> </v>
      </c>
      <c r="R459" s="41">
        <f t="shared" ca="1" si="118"/>
        <v>1</v>
      </c>
      <c r="S459" s="41" t="str">
        <f t="shared" ca="1" si="119"/>
        <v xml:space="preserve"> </v>
      </c>
      <c r="T459" s="41" t="str">
        <f t="shared" ca="1" si="120"/>
        <v xml:space="preserve"> </v>
      </c>
      <c r="U459" s="41">
        <f t="shared" ca="1" si="121"/>
        <v>1</v>
      </c>
      <c r="V459" s="41" t="str">
        <f t="shared" ca="1" si="122"/>
        <v xml:space="preserve"> </v>
      </c>
      <c r="W459" s="41">
        <f t="shared" ca="1" si="123"/>
        <v>1</v>
      </c>
    </row>
    <row r="460" spans="1:23" hidden="1" x14ac:dyDescent="0.25">
      <c r="A460" s="83">
        <f t="shared" ca="1" si="110"/>
        <v>4.2356496303961535</v>
      </c>
      <c r="B460" s="83">
        <f t="shared" ca="1" si="109"/>
        <v>3.0247763520221689</v>
      </c>
      <c r="C460" s="83">
        <f t="shared" ca="1" si="109"/>
        <v>4.2978368985420889</v>
      </c>
      <c r="D460" s="83">
        <f t="shared" ca="1" si="109"/>
        <v>4.5025637836883705</v>
      </c>
      <c r="E460" s="83">
        <f t="shared" ca="1" si="109"/>
        <v>2.7438964502556722</v>
      </c>
      <c r="F460" s="83">
        <f t="shared" ca="1" si="109"/>
        <v>3.7293924595658265</v>
      </c>
      <c r="G460" s="83">
        <f t="shared" ca="1" si="111"/>
        <v>8.5334865289382424</v>
      </c>
      <c r="H460" s="83">
        <f t="shared" ca="1" si="112"/>
        <v>12.467605873650349</v>
      </c>
      <c r="I460" s="83">
        <f t="shared" ca="1" si="113"/>
        <v>9.4980652618436672</v>
      </c>
      <c r="J460" s="83">
        <f t="shared" ca="1" si="114"/>
        <v>12.467605873650349</v>
      </c>
      <c r="K460" s="83">
        <f ca="1">SMALL($J$5:$J$1004,ROWS($J$5:J460))</f>
        <v>11.178469262682238</v>
      </c>
      <c r="L460" s="66">
        <f ca="1">ROWS($J$5:J460)/COUNT($J$5:$J$1004)</f>
        <v>0.45600000000000002</v>
      </c>
      <c r="M460" s="66"/>
      <c r="N460" s="41" t="str">
        <f t="shared" ca="1" si="115"/>
        <v xml:space="preserve"> </v>
      </c>
      <c r="O460" s="41">
        <f t="shared" ca="1" si="116"/>
        <v>1</v>
      </c>
      <c r="P460" s="41" t="str">
        <f t="shared" ca="1" si="117"/>
        <v xml:space="preserve"> </v>
      </c>
      <c r="R460" s="41">
        <f t="shared" ca="1" si="118"/>
        <v>1</v>
      </c>
      <c r="S460" s="41" t="str">
        <f t="shared" ca="1" si="119"/>
        <v xml:space="preserve"> </v>
      </c>
      <c r="T460" s="41" t="str">
        <f t="shared" ca="1" si="120"/>
        <v xml:space="preserve"> </v>
      </c>
      <c r="U460" s="41">
        <f t="shared" ca="1" si="121"/>
        <v>1</v>
      </c>
      <c r="V460" s="41" t="str">
        <f t="shared" ca="1" si="122"/>
        <v xml:space="preserve"> </v>
      </c>
      <c r="W460" s="41">
        <f t="shared" ca="1" si="123"/>
        <v>1</v>
      </c>
    </row>
    <row r="461" spans="1:23" hidden="1" x14ac:dyDescent="0.25">
      <c r="A461" s="83">
        <f t="shared" ca="1" si="110"/>
        <v>2.8781956797965935</v>
      </c>
      <c r="B461" s="83">
        <f t="shared" ca="1" si="109"/>
        <v>3.2076669678961434</v>
      </c>
      <c r="C461" s="83">
        <f t="shared" ca="1" si="109"/>
        <v>7.0041080594072165</v>
      </c>
      <c r="D461" s="83">
        <f t="shared" ref="B461:F512" ca="1" si="124">D$2+(D$3-D$2)*RAND()</f>
        <v>2.4248193165527177</v>
      </c>
      <c r="E461" s="83">
        <f t="shared" ca="1" si="124"/>
        <v>1.2877751757392721</v>
      </c>
      <c r="F461" s="83">
        <f t="shared" ca="1" si="124"/>
        <v>2.2212669853397231</v>
      </c>
      <c r="G461" s="83">
        <f t="shared" ca="1" si="111"/>
        <v>9.8823037392038096</v>
      </c>
      <c r="H461" s="83">
        <f t="shared" ca="1" si="112"/>
        <v>7.5242819816890343</v>
      </c>
      <c r="I461" s="83">
        <f t="shared" ca="1" si="113"/>
        <v>6.7167091289751379</v>
      </c>
      <c r="J461" s="83">
        <f t="shared" ca="1" si="114"/>
        <v>9.8823037392038096</v>
      </c>
      <c r="K461" s="83">
        <f ca="1">SMALL($J$5:$J$1004,ROWS($J$5:J461))</f>
        <v>11.181516107527212</v>
      </c>
      <c r="L461" s="66">
        <f ca="1">ROWS($J$5:J461)/COUNT($J$5:$J$1004)</f>
        <v>0.45700000000000002</v>
      </c>
      <c r="M461" s="66"/>
      <c r="N461" s="41">
        <f t="shared" ca="1" si="115"/>
        <v>1</v>
      </c>
      <c r="O461" s="41" t="str">
        <f t="shared" ca="1" si="116"/>
        <v xml:space="preserve"> </v>
      </c>
      <c r="P461" s="41" t="str">
        <f t="shared" ca="1" si="117"/>
        <v xml:space="preserve"> </v>
      </c>
      <c r="R461" s="41">
        <f t="shared" ca="1" si="118"/>
        <v>1</v>
      </c>
      <c r="S461" s="41" t="str">
        <f t="shared" ca="1" si="119"/>
        <v xml:space="preserve"> </v>
      </c>
      <c r="T461" s="41">
        <f t="shared" ca="1" si="120"/>
        <v>1</v>
      </c>
      <c r="U461" s="41" t="str">
        <f t="shared" ca="1" si="121"/>
        <v xml:space="preserve"> </v>
      </c>
      <c r="V461" s="41" t="str">
        <f t="shared" ca="1" si="122"/>
        <v xml:space="preserve"> </v>
      </c>
      <c r="W461" s="41" t="str">
        <f t="shared" ca="1" si="123"/>
        <v xml:space="preserve"> </v>
      </c>
    </row>
    <row r="462" spans="1:23" hidden="1" x14ac:dyDescent="0.25">
      <c r="A462" s="83">
        <f t="shared" ca="1" si="110"/>
        <v>2.0916596684951654</v>
      </c>
      <c r="B462" s="83">
        <f t="shared" ca="1" si="124"/>
        <v>1.7944332022653144</v>
      </c>
      <c r="C462" s="83">
        <f t="shared" ca="1" si="124"/>
        <v>4.4441600750377539</v>
      </c>
      <c r="D462" s="83">
        <f t="shared" ca="1" si="124"/>
        <v>5.0858960527178017</v>
      </c>
      <c r="E462" s="83">
        <f t="shared" ca="1" si="124"/>
        <v>2.1424849085251192</v>
      </c>
      <c r="F462" s="83">
        <f t="shared" ca="1" si="124"/>
        <v>2.3962840068848852</v>
      </c>
      <c r="G462" s="83">
        <f t="shared" ca="1" si="111"/>
        <v>6.5358197435329188</v>
      </c>
      <c r="H462" s="83">
        <f t="shared" ca="1" si="112"/>
        <v>9.5738397280978518</v>
      </c>
      <c r="I462" s="83">
        <f t="shared" ca="1" si="113"/>
        <v>6.3332021176753184</v>
      </c>
      <c r="J462" s="83">
        <f t="shared" ca="1" si="114"/>
        <v>9.5738397280978518</v>
      </c>
      <c r="K462" s="83">
        <f ca="1">SMALL($J$5:$J$1004,ROWS($J$5:J462))</f>
        <v>11.182741842380288</v>
      </c>
      <c r="L462" s="66">
        <f ca="1">ROWS($J$5:J462)/COUNT($J$5:$J$1004)</f>
        <v>0.45800000000000002</v>
      </c>
      <c r="M462" s="66"/>
      <c r="N462" s="41" t="str">
        <f t="shared" ca="1" si="115"/>
        <v xml:space="preserve"> </v>
      </c>
      <c r="O462" s="41">
        <f t="shared" ca="1" si="116"/>
        <v>1</v>
      </c>
      <c r="P462" s="41" t="str">
        <f t="shared" ca="1" si="117"/>
        <v xml:space="preserve"> </v>
      </c>
      <c r="R462" s="41">
        <f t="shared" ca="1" si="118"/>
        <v>1</v>
      </c>
      <c r="S462" s="41" t="str">
        <f t="shared" ca="1" si="119"/>
        <v xml:space="preserve"> </v>
      </c>
      <c r="T462" s="41" t="str">
        <f t="shared" ca="1" si="120"/>
        <v xml:space="preserve"> </v>
      </c>
      <c r="U462" s="41">
        <f t="shared" ca="1" si="121"/>
        <v>1</v>
      </c>
      <c r="V462" s="41" t="str">
        <f t="shared" ca="1" si="122"/>
        <v xml:space="preserve"> </v>
      </c>
      <c r="W462" s="41">
        <f t="shared" ca="1" si="123"/>
        <v>1</v>
      </c>
    </row>
    <row r="463" spans="1:23" hidden="1" x14ac:dyDescent="0.25">
      <c r="A463" s="83">
        <f t="shared" ca="1" si="110"/>
        <v>5.9374212916115194</v>
      </c>
      <c r="B463" s="83">
        <f t="shared" ca="1" si="124"/>
        <v>3.0005998020612328</v>
      </c>
      <c r="C463" s="83">
        <f t="shared" ca="1" si="124"/>
        <v>4.8092074501628748</v>
      </c>
      <c r="D463" s="83">
        <f t="shared" ca="1" si="124"/>
        <v>5.174286319005974</v>
      </c>
      <c r="E463" s="83">
        <f t="shared" ca="1" si="124"/>
        <v>1.7015390824071059</v>
      </c>
      <c r="F463" s="83">
        <f t="shared" ca="1" si="124"/>
        <v>2.0579280573528491</v>
      </c>
      <c r="G463" s="83">
        <f t="shared" ca="1" si="111"/>
        <v>10.746628741774394</v>
      </c>
      <c r="H463" s="83">
        <f t="shared" ca="1" si="112"/>
        <v>13.169635667970343</v>
      </c>
      <c r="I463" s="83">
        <f t="shared" ca="1" si="113"/>
        <v>6.7600669418211874</v>
      </c>
      <c r="J463" s="83">
        <f t="shared" ca="1" si="114"/>
        <v>13.169635667970343</v>
      </c>
      <c r="K463" s="83">
        <f ca="1">SMALL($J$5:$J$1004,ROWS($J$5:J463))</f>
        <v>11.183144049033235</v>
      </c>
      <c r="L463" s="66">
        <f ca="1">ROWS($J$5:J463)/COUNT($J$5:$J$1004)</f>
        <v>0.45900000000000002</v>
      </c>
      <c r="M463" s="66"/>
      <c r="N463" s="41" t="str">
        <f t="shared" ca="1" si="115"/>
        <v xml:space="preserve"> </v>
      </c>
      <c r="O463" s="41">
        <f t="shared" ca="1" si="116"/>
        <v>1</v>
      </c>
      <c r="P463" s="41" t="str">
        <f t="shared" ca="1" si="117"/>
        <v xml:space="preserve"> </v>
      </c>
      <c r="R463" s="41">
        <f t="shared" ca="1" si="118"/>
        <v>1</v>
      </c>
      <c r="S463" s="41" t="str">
        <f t="shared" ca="1" si="119"/>
        <v xml:space="preserve"> </v>
      </c>
      <c r="T463" s="41" t="str">
        <f t="shared" ca="1" si="120"/>
        <v xml:space="preserve"> </v>
      </c>
      <c r="U463" s="41">
        <f t="shared" ca="1" si="121"/>
        <v>1</v>
      </c>
      <c r="V463" s="41" t="str">
        <f t="shared" ca="1" si="122"/>
        <v xml:space="preserve"> </v>
      </c>
      <c r="W463" s="41">
        <f t="shared" ca="1" si="123"/>
        <v>1</v>
      </c>
    </row>
    <row r="464" spans="1:23" hidden="1" x14ac:dyDescent="0.25">
      <c r="A464" s="83">
        <f t="shared" ca="1" si="110"/>
        <v>4.3951688380330758</v>
      </c>
      <c r="B464" s="83">
        <f t="shared" ca="1" si="124"/>
        <v>3.5830920553118046</v>
      </c>
      <c r="C464" s="83">
        <f t="shared" ca="1" si="124"/>
        <v>6.8858736324190888</v>
      </c>
      <c r="D464" s="83">
        <f t="shared" ca="1" si="124"/>
        <v>4.5629237185897491</v>
      </c>
      <c r="E464" s="83">
        <f t="shared" ca="1" si="124"/>
        <v>2.2040792633390645</v>
      </c>
      <c r="F464" s="83">
        <f t="shared" ca="1" si="124"/>
        <v>3.8555696448759909</v>
      </c>
      <c r="G464" s="83">
        <f t="shared" ca="1" si="111"/>
        <v>11.281042470452164</v>
      </c>
      <c r="H464" s="83">
        <f t="shared" ca="1" si="112"/>
        <v>12.813662201498815</v>
      </c>
      <c r="I464" s="83">
        <f t="shared" ca="1" si="113"/>
        <v>9.6427409635268599</v>
      </c>
      <c r="J464" s="83">
        <f t="shared" ca="1" si="114"/>
        <v>12.813662201498815</v>
      </c>
      <c r="K464" s="83">
        <f ca="1">SMALL($J$5:$J$1004,ROWS($J$5:J464))</f>
        <v>11.187818272823623</v>
      </c>
      <c r="L464" s="66">
        <f ca="1">ROWS($J$5:J464)/COUNT($J$5:$J$1004)</f>
        <v>0.46</v>
      </c>
      <c r="M464" s="66"/>
      <c r="N464" s="41" t="str">
        <f t="shared" ca="1" si="115"/>
        <v xml:space="preserve"> </v>
      </c>
      <c r="O464" s="41">
        <f t="shared" ca="1" si="116"/>
        <v>1</v>
      </c>
      <c r="P464" s="41" t="str">
        <f t="shared" ca="1" si="117"/>
        <v xml:space="preserve"> </v>
      </c>
      <c r="R464" s="41">
        <f t="shared" ca="1" si="118"/>
        <v>1</v>
      </c>
      <c r="S464" s="41" t="str">
        <f t="shared" ca="1" si="119"/>
        <v xml:space="preserve"> </v>
      </c>
      <c r="T464" s="41" t="str">
        <f t="shared" ca="1" si="120"/>
        <v xml:space="preserve"> </v>
      </c>
      <c r="U464" s="41">
        <f t="shared" ca="1" si="121"/>
        <v>1</v>
      </c>
      <c r="V464" s="41" t="str">
        <f t="shared" ca="1" si="122"/>
        <v xml:space="preserve"> </v>
      </c>
      <c r="W464" s="41">
        <f t="shared" ca="1" si="123"/>
        <v>1</v>
      </c>
    </row>
    <row r="465" spans="1:23" hidden="1" x14ac:dyDescent="0.25">
      <c r="A465" s="83">
        <f t="shared" ca="1" si="110"/>
        <v>5.7230810555136999</v>
      </c>
      <c r="B465" s="83">
        <f t="shared" ca="1" si="124"/>
        <v>3.6887228591933452</v>
      </c>
      <c r="C465" s="83">
        <f t="shared" ca="1" si="124"/>
        <v>7.1712053818253256</v>
      </c>
      <c r="D465" s="83">
        <f t="shared" ca="1" si="124"/>
        <v>3.7117677014132311</v>
      </c>
      <c r="E465" s="83">
        <f t="shared" ca="1" si="124"/>
        <v>2.7719842293002275</v>
      </c>
      <c r="F465" s="83">
        <f t="shared" ca="1" si="124"/>
        <v>3.5230845018617059</v>
      </c>
      <c r="G465" s="83">
        <f t="shared" ca="1" si="111"/>
        <v>12.894286437339026</v>
      </c>
      <c r="H465" s="83">
        <f t="shared" ca="1" si="112"/>
        <v>12.957933258788636</v>
      </c>
      <c r="I465" s="83">
        <f t="shared" ca="1" si="113"/>
        <v>9.9837915903552776</v>
      </c>
      <c r="J465" s="83">
        <f t="shared" ca="1" si="114"/>
        <v>12.957933258788636</v>
      </c>
      <c r="K465" s="83">
        <f ca="1">SMALL($J$5:$J$1004,ROWS($J$5:J465))</f>
        <v>11.189972306896012</v>
      </c>
      <c r="L465" s="66">
        <f ca="1">ROWS($J$5:J465)/COUNT($J$5:$J$1004)</f>
        <v>0.46100000000000002</v>
      </c>
      <c r="M465" s="66"/>
      <c r="N465" s="41" t="str">
        <f t="shared" ca="1" si="115"/>
        <v xml:space="preserve"> </v>
      </c>
      <c r="O465" s="41">
        <f t="shared" ca="1" si="116"/>
        <v>1</v>
      </c>
      <c r="P465" s="41" t="str">
        <f t="shared" ca="1" si="117"/>
        <v xml:space="preserve"> </v>
      </c>
      <c r="R465" s="41">
        <f t="shared" ca="1" si="118"/>
        <v>1</v>
      </c>
      <c r="S465" s="41" t="str">
        <f t="shared" ca="1" si="119"/>
        <v xml:space="preserve"> </v>
      </c>
      <c r="T465" s="41" t="str">
        <f t="shared" ca="1" si="120"/>
        <v xml:space="preserve"> </v>
      </c>
      <c r="U465" s="41">
        <f t="shared" ca="1" si="121"/>
        <v>1</v>
      </c>
      <c r="V465" s="41" t="str">
        <f t="shared" ca="1" si="122"/>
        <v xml:space="preserve"> </v>
      </c>
      <c r="W465" s="41">
        <f t="shared" ca="1" si="123"/>
        <v>1</v>
      </c>
    </row>
    <row r="466" spans="1:23" hidden="1" x14ac:dyDescent="0.25">
      <c r="A466" s="83">
        <f t="shared" ca="1" si="110"/>
        <v>5.8662313283687002</v>
      </c>
      <c r="B466" s="83">
        <f t="shared" ca="1" si="124"/>
        <v>4.2816492604176233</v>
      </c>
      <c r="C466" s="83">
        <f t="shared" ca="1" si="124"/>
        <v>6.7156251415870543</v>
      </c>
      <c r="D466" s="83">
        <f t="shared" ca="1" si="124"/>
        <v>3.5825289192485874</v>
      </c>
      <c r="E466" s="83">
        <f t="shared" ca="1" si="124"/>
        <v>2.3428136808634639</v>
      </c>
      <c r="F466" s="83">
        <f t="shared" ca="1" si="124"/>
        <v>2.0053035752867503</v>
      </c>
      <c r="G466" s="83">
        <f t="shared" ca="1" si="111"/>
        <v>12.581856469955754</v>
      </c>
      <c r="H466" s="83">
        <f t="shared" ca="1" si="112"/>
        <v>11.454063822904036</v>
      </c>
      <c r="I466" s="83">
        <f t="shared" ca="1" si="113"/>
        <v>8.6297665165678374</v>
      </c>
      <c r="J466" s="83">
        <f t="shared" ca="1" si="114"/>
        <v>12.581856469955754</v>
      </c>
      <c r="K466" s="83">
        <f ca="1">SMALL($J$5:$J$1004,ROWS($J$5:J466))</f>
        <v>11.190127363289321</v>
      </c>
      <c r="L466" s="66">
        <f ca="1">ROWS($J$5:J466)/COUNT($J$5:$J$1004)</f>
        <v>0.46200000000000002</v>
      </c>
      <c r="M466" s="66"/>
      <c r="N466" s="41">
        <f t="shared" ca="1" si="115"/>
        <v>1</v>
      </c>
      <c r="O466" s="41" t="str">
        <f t="shared" ca="1" si="116"/>
        <v xml:space="preserve"> </v>
      </c>
      <c r="P466" s="41" t="str">
        <f t="shared" ca="1" si="117"/>
        <v xml:space="preserve"> </v>
      </c>
      <c r="R466" s="41">
        <f t="shared" ca="1" si="118"/>
        <v>1</v>
      </c>
      <c r="S466" s="41" t="str">
        <f t="shared" ca="1" si="119"/>
        <v xml:space="preserve"> </v>
      </c>
      <c r="T466" s="41">
        <f t="shared" ca="1" si="120"/>
        <v>1</v>
      </c>
      <c r="U466" s="41" t="str">
        <f t="shared" ca="1" si="121"/>
        <v xml:space="preserve"> </v>
      </c>
      <c r="V466" s="41" t="str">
        <f t="shared" ca="1" si="122"/>
        <v xml:space="preserve"> </v>
      </c>
      <c r="W466" s="41" t="str">
        <f t="shared" ca="1" si="123"/>
        <v xml:space="preserve"> </v>
      </c>
    </row>
    <row r="467" spans="1:23" hidden="1" x14ac:dyDescent="0.25">
      <c r="A467" s="83">
        <f t="shared" ca="1" si="110"/>
        <v>4.7836166980483528</v>
      </c>
      <c r="B467" s="83">
        <f t="shared" ca="1" si="124"/>
        <v>1.5010492983092552</v>
      </c>
      <c r="C467" s="83">
        <f t="shared" ca="1" si="124"/>
        <v>6.6451704900327595</v>
      </c>
      <c r="D467" s="83">
        <f t="shared" ca="1" si="124"/>
        <v>5.5914158631967537</v>
      </c>
      <c r="E467" s="83">
        <f t="shared" ca="1" si="124"/>
        <v>2.0527513921730076</v>
      </c>
      <c r="F467" s="83">
        <f t="shared" ca="1" si="124"/>
        <v>3.83341108487955</v>
      </c>
      <c r="G467" s="83">
        <f t="shared" ca="1" si="111"/>
        <v>11.428787188081113</v>
      </c>
      <c r="H467" s="83">
        <f t="shared" ca="1" si="112"/>
        <v>14.208443646124657</v>
      </c>
      <c r="I467" s="83">
        <f t="shared" ca="1" si="113"/>
        <v>7.3872117753618127</v>
      </c>
      <c r="J467" s="83">
        <f t="shared" ca="1" si="114"/>
        <v>14.208443646124657</v>
      </c>
      <c r="K467" s="83">
        <f ca="1">SMALL($J$5:$J$1004,ROWS($J$5:J467))</f>
        <v>11.195702302169142</v>
      </c>
      <c r="L467" s="66">
        <f ca="1">ROWS($J$5:J467)/COUNT($J$5:$J$1004)</f>
        <v>0.46300000000000002</v>
      </c>
      <c r="M467" s="66"/>
      <c r="N467" s="41" t="str">
        <f t="shared" ca="1" si="115"/>
        <v xml:space="preserve"> </v>
      </c>
      <c r="O467" s="41">
        <f t="shared" ca="1" si="116"/>
        <v>1</v>
      </c>
      <c r="P467" s="41" t="str">
        <f t="shared" ca="1" si="117"/>
        <v xml:space="preserve"> </v>
      </c>
      <c r="R467" s="41">
        <f t="shared" ca="1" si="118"/>
        <v>1</v>
      </c>
      <c r="S467" s="41" t="str">
        <f t="shared" ca="1" si="119"/>
        <v xml:space="preserve"> </v>
      </c>
      <c r="T467" s="41" t="str">
        <f t="shared" ca="1" si="120"/>
        <v xml:space="preserve"> </v>
      </c>
      <c r="U467" s="41">
        <f t="shared" ca="1" si="121"/>
        <v>1</v>
      </c>
      <c r="V467" s="41" t="str">
        <f t="shared" ca="1" si="122"/>
        <v xml:space="preserve"> </v>
      </c>
      <c r="W467" s="41">
        <f t="shared" ca="1" si="123"/>
        <v>1</v>
      </c>
    </row>
    <row r="468" spans="1:23" hidden="1" x14ac:dyDescent="0.25">
      <c r="A468" s="83">
        <f t="shared" ca="1" si="110"/>
        <v>5.4343135321683658</v>
      </c>
      <c r="B468" s="83">
        <f t="shared" ca="1" si="124"/>
        <v>3.9548359175191816</v>
      </c>
      <c r="C468" s="83">
        <f t="shared" ca="1" si="124"/>
        <v>4.9998540725432878</v>
      </c>
      <c r="D468" s="83">
        <f t="shared" ca="1" si="124"/>
        <v>5.1993488286585077</v>
      </c>
      <c r="E468" s="83">
        <f t="shared" ca="1" si="124"/>
        <v>2.8867781004684918</v>
      </c>
      <c r="F468" s="83">
        <f t="shared" ca="1" si="124"/>
        <v>2.8745316488355792</v>
      </c>
      <c r="G468" s="83">
        <f t="shared" ca="1" si="111"/>
        <v>10.434167604711654</v>
      </c>
      <c r="H468" s="83">
        <f t="shared" ca="1" si="112"/>
        <v>13.508194009662454</v>
      </c>
      <c r="I468" s="83">
        <f t="shared" ca="1" si="113"/>
        <v>9.7161456668232518</v>
      </c>
      <c r="J468" s="83">
        <f t="shared" ca="1" si="114"/>
        <v>13.508194009662454</v>
      </c>
      <c r="K468" s="83">
        <f ca="1">SMALL($J$5:$J$1004,ROWS($J$5:J468))</f>
        <v>11.199525938268446</v>
      </c>
      <c r="L468" s="66">
        <f ca="1">ROWS($J$5:J468)/COUNT($J$5:$J$1004)</f>
        <v>0.46400000000000002</v>
      </c>
      <c r="M468" s="66"/>
      <c r="N468" s="41" t="str">
        <f t="shared" ca="1" si="115"/>
        <v xml:space="preserve"> </v>
      </c>
      <c r="O468" s="41">
        <f t="shared" ca="1" si="116"/>
        <v>1</v>
      </c>
      <c r="P468" s="41" t="str">
        <f t="shared" ca="1" si="117"/>
        <v xml:space="preserve"> </v>
      </c>
      <c r="R468" s="41">
        <f t="shared" ca="1" si="118"/>
        <v>1</v>
      </c>
      <c r="S468" s="41" t="str">
        <f t="shared" ca="1" si="119"/>
        <v xml:space="preserve"> </v>
      </c>
      <c r="T468" s="41" t="str">
        <f t="shared" ca="1" si="120"/>
        <v xml:space="preserve"> </v>
      </c>
      <c r="U468" s="41">
        <f t="shared" ca="1" si="121"/>
        <v>1</v>
      </c>
      <c r="V468" s="41" t="str">
        <f t="shared" ca="1" si="122"/>
        <v xml:space="preserve"> </v>
      </c>
      <c r="W468" s="41">
        <f t="shared" ca="1" si="123"/>
        <v>1</v>
      </c>
    </row>
    <row r="469" spans="1:23" hidden="1" x14ac:dyDescent="0.25">
      <c r="A469" s="83">
        <f t="shared" ca="1" si="110"/>
        <v>3.6023573467207557</v>
      </c>
      <c r="B469" s="83">
        <f t="shared" ca="1" si="124"/>
        <v>4.4666307811363684</v>
      </c>
      <c r="C469" s="83">
        <f t="shared" ca="1" si="124"/>
        <v>6.7733037943972345</v>
      </c>
      <c r="D469" s="83">
        <f t="shared" ca="1" si="124"/>
        <v>5.6541108091832015</v>
      </c>
      <c r="E469" s="83">
        <f t="shared" ca="1" si="124"/>
        <v>1.0940706298383067</v>
      </c>
      <c r="F469" s="83">
        <f t="shared" ca="1" si="124"/>
        <v>2.398065704897141</v>
      </c>
      <c r="G469" s="83">
        <f t="shared" ca="1" si="111"/>
        <v>10.375661141117991</v>
      </c>
      <c r="H469" s="83">
        <f t="shared" ca="1" si="112"/>
        <v>11.654533860801097</v>
      </c>
      <c r="I469" s="83">
        <f t="shared" ca="1" si="113"/>
        <v>7.9587671158718152</v>
      </c>
      <c r="J469" s="83">
        <f t="shared" ca="1" si="114"/>
        <v>11.654533860801097</v>
      </c>
      <c r="K469" s="83">
        <f ca="1">SMALL($J$5:$J$1004,ROWS($J$5:J469))</f>
        <v>11.212297137391548</v>
      </c>
      <c r="L469" s="66">
        <f ca="1">ROWS($J$5:J469)/COUNT($J$5:$J$1004)</f>
        <v>0.46500000000000002</v>
      </c>
      <c r="M469" s="66"/>
      <c r="N469" s="41" t="str">
        <f t="shared" ca="1" si="115"/>
        <v xml:space="preserve"> </v>
      </c>
      <c r="O469" s="41">
        <f t="shared" ca="1" si="116"/>
        <v>1</v>
      </c>
      <c r="P469" s="41" t="str">
        <f t="shared" ca="1" si="117"/>
        <v xml:space="preserve"> </v>
      </c>
      <c r="R469" s="41">
        <f t="shared" ca="1" si="118"/>
        <v>1</v>
      </c>
      <c r="S469" s="41" t="str">
        <f t="shared" ca="1" si="119"/>
        <v xml:space="preserve"> </v>
      </c>
      <c r="T469" s="41" t="str">
        <f t="shared" ca="1" si="120"/>
        <v xml:space="preserve"> </v>
      </c>
      <c r="U469" s="41">
        <f t="shared" ca="1" si="121"/>
        <v>1</v>
      </c>
      <c r="V469" s="41" t="str">
        <f t="shared" ca="1" si="122"/>
        <v xml:space="preserve"> </v>
      </c>
      <c r="W469" s="41">
        <f t="shared" ca="1" si="123"/>
        <v>1</v>
      </c>
    </row>
    <row r="470" spans="1:23" hidden="1" x14ac:dyDescent="0.25">
      <c r="A470" s="83">
        <f t="shared" ca="1" si="110"/>
        <v>2.9944146986241655</v>
      </c>
      <c r="B470" s="83">
        <f t="shared" ca="1" si="124"/>
        <v>1.010374426669399</v>
      </c>
      <c r="C470" s="83">
        <f t="shared" ca="1" si="124"/>
        <v>4.706625231720988</v>
      </c>
      <c r="D470" s="83">
        <f t="shared" ca="1" si="124"/>
        <v>5.8382588159025754</v>
      </c>
      <c r="E470" s="83">
        <f t="shared" ca="1" si="124"/>
        <v>2.5696258082259513</v>
      </c>
      <c r="F470" s="83">
        <f t="shared" ca="1" si="124"/>
        <v>2.0940220578200179</v>
      </c>
      <c r="G470" s="83">
        <f t="shared" ca="1" si="111"/>
        <v>7.7010399303451536</v>
      </c>
      <c r="H470" s="83">
        <f t="shared" ca="1" si="112"/>
        <v>10.926695572346759</v>
      </c>
      <c r="I470" s="83">
        <f t="shared" ca="1" si="113"/>
        <v>5.6740222927153683</v>
      </c>
      <c r="J470" s="83">
        <f t="shared" ca="1" si="114"/>
        <v>10.926695572346759</v>
      </c>
      <c r="K470" s="83">
        <f ca="1">SMALL($J$5:$J$1004,ROWS($J$5:J470))</f>
        <v>11.214941466983776</v>
      </c>
      <c r="L470" s="66">
        <f ca="1">ROWS($J$5:J470)/COUNT($J$5:$J$1004)</f>
        <v>0.46600000000000003</v>
      </c>
      <c r="M470" s="66"/>
      <c r="N470" s="41" t="str">
        <f t="shared" ca="1" si="115"/>
        <v xml:space="preserve"> </v>
      </c>
      <c r="O470" s="41">
        <f t="shared" ca="1" si="116"/>
        <v>1</v>
      </c>
      <c r="P470" s="41" t="str">
        <f t="shared" ca="1" si="117"/>
        <v xml:space="preserve"> </v>
      </c>
      <c r="R470" s="41">
        <f t="shared" ca="1" si="118"/>
        <v>1</v>
      </c>
      <c r="S470" s="41" t="str">
        <f t="shared" ca="1" si="119"/>
        <v xml:space="preserve"> </v>
      </c>
      <c r="T470" s="41" t="str">
        <f t="shared" ca="1" si="120"/>
        <v xml:space="preserve"> </v>
      </c>
      <c r="U470" s="41">
        <f t="shared" ca="1" si="121"/>
        <v>1</v>
      </c>
      <c r="V470" s="41" t="str">
        <f t="shared" ca="1" si="122"/>
        <v xml:space="preserve"> </v>
      </c>
      <c r="W470" s="41">
        <f t="shared" ca="1" si="123"/>
        <v>1</v>
      </c>
    </row>
    <row r="471" spans="1:23" hidden="1" x14ac:dyDescent="0.25">
      <c r="A471" s="83">
        <f t="shared" ca="1" si="110"/>
        <v>5.262340931603779</v>
      </c>
      <c r="B471" s="83">
        <f t="shared" ca="1" si="124"/>
        <v>2.6168680084655804</v>
      </c>
      <c r="C471" s="83">
        <f t="shared" ca="1" si="124"/>
        <v>7.5606377151848232</v>
      </c>
      <c r="D471" s="83">
        <f t="shared" ca="1" si="124"/>
        <v>5.6399635567191488</v>
      </c>
      <c r="E471" s="83">
        <f t="shared" ca="1" si="124"/>
        <v>2.8808601719128459</v>
      </c>
      <c r="F471" s="83">
        <f t="shared" ca="1" si="124"/>
        <v>2.2225687784270942</v>
      </c>
      <c r="G471" s="83">
        <f t="shared" ca="1" si="111"/>
        <v>12.822978646788602</v>
      </c>
      <c r="H471" s="83">
        <f t="shared" ca="1" si="112"/>
        <v>13.124873266750022</v>
      </c>
      <c r="I471" s="83">
        <f t="shared" ca="1" si="113"/>
        <v>7.7202969588055206</v>
      </c>
      <c r="J471" s="83">
        <f t="shared" ca="1" si="114"/>
        <v>13.124873266750022</v>
      </c>
      <c r="K471" s="83">
        <f ca="1">SMALL($J$5:$J$1004,ROWS($J$5:J471))</f>
        <v>11.217294227823535</v>
      </c>
      <c r="L471" s="66">
        <f ca="1">ROWS($J$5:J471)/COUNT($J$5:$J$1004)</f>
        <v>0.46700000000000003</v>
      </c>
      <c r="M471" s="66"/>
      <c r="N471" s="41" t="str">
        <f t="shared" ca="1" si="115"/>
        <v xml:space="preserve"> </v>
      </c>
      <c r="O471" s="41">
        <f t="shared" ca="1" si="116"/>
        <v>1</v>
      </c>
      <c r="P471" s="41" t="str">
        <f t="shared" ca="1" si="117"/>
        <v xml:space="preserve"> </v>
      </c>
      <c r="R471" s="41">
        <f t="shared" ca="1" si="118"/>
        <v>1</v>
      </c>
      <c r="S471" s="41" t="str">
        <f t="shared" ca="1" si="119"/>
        <v xml:space="preserve"> </v>
      </c>
      <c r="T471" s="41" t="str">
        <f t="shared" ca="1" si="120"/>
        <v xml:space="preserve"> </v>
      </c>
      <c r="U471" s="41">
        <f t="shared" ca="1" si="121"/>
        <v>1</v>
      </c>
      <c r="V471" s="41" t="str">
        <f t="shared" ca="1" si="122"/>
        <v xml:space="preserve"> </v>
      </c>
      <c r="W471" s="41">
        <f t="shared" ca="1" si="123"/>
        <v>1</v>
      </c>
    </row>
    <row r="472" spans="1:23" hidden="1" x14ac:dyDescent="0.25">
      <c r="A472" s="83">
        <f t="shared" ca="1" si="110"/>
        <v>3.9205779493231261</v>
      </c>
      <c r="B472" s="83">
        <f t="shared" ca="1" si="124"/>
        <v>3.7399230121862646</v>
      </c>
      <c r="C472" s="83">
        <f t="shared" ca="1" si="124"/>
        <v>7.6673710282089402</v>
      </c>
      <c r="D472" s="83">
        <f t="shared" ca="1" si="124"/>
        <v>2.5595534505822566</v>
      </c>
      <c r="E472" s="83">
        <f t="shared" ca="1" si="124"/>
        <v>2.9061744095070567</v>
      </c>
      <c r="F472" s="83">
        <f t="shared" ca="1" si="124"/>
        <v>3.9256817766694247</v>
      </c>
      <c r="G472" s="83">
        <f t="shared" ca="1" si="111"/>
        <v>11.587948977532067</v>
      </c>
      <c r="H472" s="83">
        <f t="shared" ca="1" si="112"/>
        <v>10.405813176574807</v>
      </c>
      <c r="I472" s="83">
        <f t="shared" ca="1" si="113"/>
        <v>10.571779198362746</v>
      </c>
      <c r="J472" s="83">
        <f t="shared" ca="1" si="114"/>
        <v>11.587948977532067</v>
      </c>
      <c r="K472" s="83">
        <f ca="1">SMALL($J$5:$J$1004,ROWS($J$5:J472))</f>
        <v>11.224159414063873</v>
      </c>
      <c r="L472" s="66">
        <f ca="1">ROWS($J$5:J472)/COUNT($J$5:$J$1004)</f>
        <v>0.46800000000000003</v>
      </c>
      <c r="M472" s="66"/>
      <c r="N472" s="41">
        <f t="shared" ca="1" si="115"/>
        <v>1</v>
      </c>
      <c r="O472" s="41" t="str">
        <f t="shared" ca="1" si="116"/>
        <v xml:space="preserve"> </v>
      </c>
      <c r="P472" s="41" t="str">
        <f t="shared" ca="1" si="117"/>
        <v xml:space="preserve"> </v>
      </c>
      <c r="R472" s="41">
        <f t="shared" ca="1" si="118"/>
        <v>1</v>
      </c>
      <c r="S472" s="41" t="str">
        <f t="shared" ca="1" si="119"/>
        <v xml:space="preserve"> </v>
      </c>
      <c r="T472" s="41">
        <f t="shared" ca="1" si="120"/>
        <v>1</v>
      </c>
      <c r="U472" s="41" t="str">
        <f t="shared" ca="1" si="121"/>
        <v xml:space="preserve"> </v>
      </c>
      <c r="V472" s="41" t="str">
        <f t="shared" ca="1" si="122"/>
        <v xml:space="preserve"> </v>
      </c>
      <c r="W472" s="41" t="str">
        <f t="shared" ca="1" si="123"/>
        <v xml:space="preserve"> </v>
      </c>
    </row>
    <row r="473" spans="1:23" hidden="1" x14ac:dyDescent="0.25">
      <c r="A473" s="83">
        <f t="shared" ca="1" si="110"/>
        <v>2.1986244771289645</v>
      </c>
      <c r="B473" s="83">
        <f t="shared" ca="1" si="124"/>
        <v>2.765095125956067</v>
      </c>
      <c r="C473" s="83">
        <f t="shared" ca="1" si="124"/>
        <v>4.1542020039764953</v>
      </c>
      <c r="D473" s="83">
        <f t="shared" ca="1" si="124"/>
        <v>3.4153223084972963</v>
      </c>
      <c r="E473" s="83">
        <f t="shared" ca="1" si="124"/>
        <v>1.5987447194037887</v>
      </c>
      <c r="F473" s="83">
        <f t="shared" ca="1" si="124"/>
        <v>3.4828614886247995</v>
      </c>
      <c r="G473" s="83">
        <f t="shared" ca="1" si="111"/>
        <v>6.3528264811054598</v>
      </c>
      <c r="H473" s="83">
        <f t="shared" ca="1" si="112"/>
        <v>9.0968082742510603</v>
      </c>
      <c r="I473" s="83">
        <f t="shared" ca="1" si="113"/>
        <v>7.8467013339846545</v>
      </c>
      <c r="J473" s="83">
        <f t="shared" ca="1" si="114"/>
        <v>9.0968082742510603</v>
      </c>
      <c r="K473" s="83">
        <f ca="1">SMALL($J$5:$J$1004,ROWS($J$5:J473))</f>
        <v>11.22707711348442</v>
      </c>
      <c r="L473" s="66">
        <f ca="1">ROWS($J$5:J473)/COUNT($J$5:$J$1004)</f>
        <v>0.46899999999999997</v>
      </c>
      <c r="M473" s="66"/>
      <c r="N473" s="41" t="str">
        <f t="shared" ca="1" si="115"/>
        <v xml:space="preserve"> </v>
      </c>
      <c r="O473" s="41">
        <f t="shared" ca="1" si="116"/>
        <v>1</v>
      </c>
      <c r="P473" s="41" t="str">
        <f t="shared" ca="1" si="117"/>
        <v xml:space="preserve"> </v>
      </c>
      <c r="R473" s="41">
        <f t="shared" ca="1" si="118"/>
        <v>1</v>
      </c>
      <c r="S473" s="41" t="str">
        <f t="shared" ca="1" si="119"/>
        <v xml:space="preserve"> </v>
      </c>
      <c r="T473" s="41" t="str">
        <f t="shared" ca="1" si="120"/>
        <v xml:space="preserve"> </v>
      </c>
      <c r="U473" s="41">
        <f t="shared" ca="1" si="121"/>
        <v>1</v>
      </c>
      <c r="V473" s="41" t="str">
        <f t="shared" ca="1" si="122"/>
        <v xml:space="preserve"> </v>
      </c>
      <c r="W473" s="41">
        <f t="shared" ca="1" si="123"/>
        <v>1</v>
      </c>
    </row>
    <row r="474" spans="1:23" hidden="1" x14ac:dyDescent="0.25">
      <c r="A474" s="83">
        <f t="shared" ca="1" si="110"/>
        <v>4.0044253143380066</v>
      </c>
      <c r="B474" s="83">
        <f t="shared" ca="1" si="124"/>
        <v>4.1378750864241036</v>
      </c>
      <c r="C474" s="83">
        <f t="shared" ca="1" si="124"/>
        <v>7.7865720588103304</v>
      </c>
      <c r="D474" s="83">
        <f t="shared" ca="1" si="124"/>
        <v>3.3024090871415512</v>
      </c>
      <c r="E474" s="83">
        <f t="shared" ca="1" si="124"/>
        <v>2.0226417529992258</v>
      </c>
      <c r="F474" s="83">
        <f t="shared" ca="1" si="124"/>
        <v>2.3152077951870105</v>
      </c>
      <c r="G474" s="83">
        <f t="shared" ca="1" si="111"/>
        <v>11.790997373148336</v>
      </c>
      <c r="H474" s="83">
        <f t="shared" ca="1" si="112"/>
        <v>9.6220421966665679</v>
      </c>
      <c r="I474" s="83">
        <f t="shared" ca="1" si="113"/>
        <v>8.4757246346103408</v>
      </c>
      <c r="J474" s="83">
        <f t="shared" ca="1" si="114"/>
        <v>11.790997373148336</v>
      </c>
      <c r="K474" s="83">
        <f ca="1">SMALL($J$5:$J$1004,ROWS($J$5:J474))</f>
        <v>11.232785780035952</v>
      </c>
      <c r="L474" s="66">
        <f ca="1">ROWS($J$5:J474)/COUNT($J$5:$J$1004)</f>
        <v>0.47</v>
      </c>
      <c r="M474" s="66"/>
      <c r="N474" s="41">
        <f t="shared" ca="1" si="115"/>
        <v>1</v>
      </c>
      <c r="O474" s="41" t="str">
        <f t="shared" ca="1" si="116"/>
        <v xml:space="preserve"> </v>
      </c>
      <c r="P474" s="41" t="str">
        <f t="shared" ca="1" si="117"/>
        <v xml:space="preserve"> </v>
      </c>
      <c r="R474" s="41">
        <f t="shared" ca="1" si="118"/>
        <v>1</v>
      </c>
      <c r="S474" s="41" t="str">
        <f t="shared" ca="1" si="119"/>
        <v xml:space="preserve"> </v>
      </c>
      <c r="T474" s="41">
        <f t="shared" ca="1" si="120"/>
        <v>1</v>
      </c>
      <c r="U474" s="41" t="str">
        <f t="shared" ca="1" si="121"/>
        <v xml:space="preserve"> </v>
      </c>
      <c r="V474" s="41" t="str">
        <f t="shared" ca="1" si="122"/>
        <v xml:space="preserve"> </v>
      </c>
      <c r="W474" s="41" t="str">
        <f t="shared" ca="1" si="123"/>
        <v xml:space="preserve"> </v>
      </c>
    </row>
    <row r="475" spans="1:23" hidden="1" x14ac:dyDescent="0.25">
      <c r="A475" s="83">
        <f t="shared" ca="1" si="110"/>
        <v>4.1911467998941205</v>
      </c>
      <c r="B475" s="83">
        <f t="shared" ca="1" si="124"/>
        <v>4.093938931381409</v>
      </c>
      <c r="C475" s="83">
        <f t="shared" ca="1" si="124"/>
        <v>4.3310316931753263</v>
      </c>
      <c r="D475" s="83">
        <f t="shared" ca="1" si="124"/>
        <v>3.0663742306958248</v>
      </c>
      <c r="E475" s="83">
        <f t="shared" ca="1" si="124"/>
        <v>1.0028419060650762</v>
      </c>
      <c r="F475" s="83">
        <f t="shared" ca="1" si="124"/>
        <v>3.6507935627943242</v>
      </c>
      <c r="G475" s="83">
        <f t="shared" ca="1" si="111"/>
        <v>8.5221784930694469</v>
      </c>
      <c r="H475" s="83">
        <f t="shared" ca="1" si="112"/>
        <v>10.908314593384269</v>
      </c>
      <c r="I475" s="83">
        <f t="shared" ca="1" si="113"/>
        <v>8.7475744002408096</v>
      </c>
      <c r="J475" s="83">
        <f t="shared" ca="1" si="114"/>
        <v>10.908314593384269</v>
      </c>
      <c r="K475" s="83">
        <f ca="1">SMALL($J$5:$J$1004,ROWS($J$5:J475))</f>
        <v>11.235166474664396</v>
      </c>
      <c r="L475" s="66">
        <f ca="1">ROWS($J$5:J475)/COUNT($J$5:$J$1004)</f>
        <v>0.47099999999999997</v>
      </c>
      <c r="M475" s="66"/>
      <c r="N475" s="41" t="str">
        <f t="shared" ca="1" si="115"/>
        <v xml:space="preserve"> </v>
      </c>
      <c r="O475" s="41">
        <f t="shared" ca="1" si="116"/>
        <v>1</v>
      </c>
      <c r="P475" s="41" t="str">
        <f t="shared" ca="1" si="117"/>
        <v xml:space="preserve"> </v>
      </c>
      <c r="R475" s="41">
        <f t="shared" ca="1" si="118"/>
        <v>1</v>
      </c>
      <c r="S475" s="41" t="str">
        <f t="shared" ca="1" si="119"/>
        <v xml:space="preserve"> </v>
      </c>
      <c r="T475" s="41" t="str">
        <f t="shared" ca="1" si="120"/>
        <v xml:space="preserve"> </v>
      </c>
      <c r="U475" s="41">
        <f t="shared" ca="1" si="121"/>
        <v>1</v>
      </c>
      <c r="V475" s="41" t="str">
        <f t="shared" ca="1" si="122"/>
        <v xml:space="preserve"> </v>
      </c>
      <c r="W475" s="41">
        <f t="shared" ca="1" si="123"/>
        <v>1</v>
      </c>
    </row>
    <row r="476" spans="1:23" hidden="1" x14ac:dyDescent="0.25">
      <c r="A476" s="83">
        <f t="shared" ca="1" si="110"/>
        <v>2.1760360999423458</v>
      </c>
      <c r="B476" s="83">
        <f t="shared" ca="1" si="124"/>
        <v>4.1753652989253629</v>
      </c>
      <c r="C476" s="83">
        <f t="shared" ca="1" si="124"/>
        <v>7.3870861379683692</v>
      </c>
      <c r="D476" s="83">
        <f t="shared" ca="1" si="124"/>
        <v>4.2491789493145316</v>
      </c>
      <c r="E476" s="83">
        <f t="shared" ca="1" si="124"/>
        <v>2.7647704115806278</v>
      </c>
      <c r="F476" s="83">
        <f t="shared" ca="1" si="124"/>
        <v>3.9204664630156714</v>
      </c>
      <c r="G476" s="83">
        <f t="shared" ca="1" si="111"/>
        <v>9.563122237910715</v>
      </c>
      <c r="H476" s="83">
        <f t="shared" ca="1" si="112"/>
        <v>10.345681512272549</v>
      </c>
      <c r="I476" s="83">
        <f t="shared" ca="1" si="113"/>
        <v>10.860602173521663</v>
      </c>
      <c r="J476" s="83">
        <f t="shared" ca="1" si="114"/>
        <v>10.860602173521663</v>
      </c>
      <c r="K476" s="83">
        <f ca="1">SMALL($J$5:$J$1004,ROWS($J$5:J476))</f>
        <v>11.236373942047262</v>
      </c>
      <c r="L476" s="66">
        <f ca="1">ROWS($J$5:J476)/COUNT($J$5:$J$1004)</f>
        <v>0.47199999999999998</v>
      </c>
      <c r="M476" s="66"/>
      <c r="N476" s="41" t="str">
        <f t="shared" ca="1" si="115"/>
        <v xml:space="preserve"> </v>
      </c>
      <c r="O476" s="41" t="str">
        <f t="shared" ca="1" si="116"/>
        <v xml:space="preserve"> </v>
      </c>
      <c r="P476" s="41">
        <f t="shared" ca="1" si="117"/>
        <v>1</v>
      </c>
      <c r="R476" s="41" t="str">
        <f t="shared" ca="1" si="118"/>
        <v xml:space="preserve"> </v>
      </c>
      <c r="S476" s="41">
        <f t="shared" ca="1" si="119"/>
        <v>1</v>
      </c>
      <c r="T476" s="41" t="str">
        <f t="shared" ca="1" si="120"/>
        <v xml:space="preserve"> </v>
      </c>
      <c r="U476" s="41" t="str">
        <f t="shared" ca="1" si="121"/>
        <v xml:space="preserve"> </v>
      </c>
      <c r="V476" s="41">
        <f t="shared" ca="1" si="122"/>
        <v>1</v>
      </c>
      <c r="W476" s="41">
        <f t="shared" ca="1" si="123"/>
        <v>1</v>
      </c>
    </row>
    <row r="477" spans="1:23" hidden="1" x14ac:dyDescent="0.25">
      <c r="A477" s="83">
        <f t="shared" ca="1" si="110"/>
        <v>2.387133377515867</v>
      </c>
      <c r="B477" s="83">
        <f t="shared" ca="1" si="124"/>
        <v>4.1947389790339322</v>
      </c>
      <c r="C477" s="83">
        <f t="shared" ca="1" si="124"/>
        <v>4.3230927783197455</v>
      </c>
      <c r="D477" s="83">
        <f t="shared" ca="1" si="124"/>
        <v>3.2684511973744508</v>
      </c>
      <c r="E477" s="83">
        <f t="shared" ca="1" si="124"/>
        <v>2.8524513225002499</v>
      </c>
      <c r="F477" s="83">
        <f t="shared" ca="1" si="124"/>
        <v>2.5183365894693504</v>
      </c>
      <c r="G477" s="83">
        <f t="shared" ca="1" si="111"/>
        <v>6.7102261558356124</v>
      </c>
      <c r="H477" s="83">
        <f t="shared" ca="1" si="112"/>
        <v>8.173921164359669</v>
      </c>
      <c r="I477" s="83">
        <f t="shared" ca="1" si="113"/>
        <v>9.5655268910035325</v>
      </c>
      <c r="J477" s="83">
        <f t="shared" ca="1" si="114"/>
        <v>9.5655268910035325</v>
      </c>
      <c r="K477" s="83">
        <f ca="1">SMALL($J$5:$J$1004,ROWS($J$5:J477))</f>
        <v>11.238306808833656</v>
      </c>
      <c r="L477" s="66">
        <f ca="1">ROWS($J$5:J477)/COUNT($J$5:$J$1004)</f>
        <v>0.47299999999999998</v>
      </c>
      <c r="M477" s="66"/>
      <c r="N477" s="41" t="str">
        <f t="shared" ca="1" si="115"/>
        <v xml:space="preserve"> </v>
      </c>
      <c r="O477" s="41" t="str">
        <f t="shared" ca="1" si="116"/>
        <v xml:space="preserve"> </v>
      </c>
      <c r="P477" s="41">
        <f t="shared" ca="1" si="117"/>
        <v>1</v>
      </c>
      <c r="R477" s="41" t="str">
        <f t="shared" ca="1" si="118"/>
        <v xml:space="preserve"> </v>
      </c>
      <c r="S477" s="41">
        <f t="shared" ca="1" si="119"/>
        <v>1</v>
      </c>
      <c r="T477" s="41" t="str">
        <f t="shared" ca="1" si="120"/>
        <v xml:space="preserve"> </v>
      </c>
      <c r="U477" s="41" t="str">
        <f t="shared" ca="1" si="121"/>
        <v xml:space="preserve"> </v>
      </c>
      <c r="V477" s="41">
        <f t="shared" ca="1" si="122"/>
        <v>1</v>
      </c>
      <c r="W477" s="41">
        <f t="shared" ca="1" si="123"/>
        <v>1</v>
      </c>
    </row>
    <row r="478" spans="1:23" hidden="1" x14ac:dyDescent="0.25">
      <c r="A478" s="83">
        <f t="shared" ca="1" si="110"/>
        <v>4.1159153271189943</v>
      </c>
      <c r="B478" s="83">
        <f t="shared" ca="1" si="124"/>
        <v>2.6995871129861841</v>
      </c>
      <c r="C478" s="83">
        <f t="shared" ca="1" si="124"/>
        <v>4.4237784319038624</v>
      </c>
      <c r="D478" s="83">
        <f t="shared" ca="1" si="124"/>
        <v>4.9583748135010355</v>
      </c>
      <c r="E478" s="83">
        <f t="shared" ca="1" si="124"/>
        <v>1.8837316529508101</v>
      </c>
      <c r="F478" s="83">
        <f t="shared" ca="1" si="124"/>
        <v>2.759660863824676</v>
      </c>
      <c r="G478" s="83">
        <f t="shared" ca="1" si="111"/>
        <v>8.5396937590228568</v>
      </c>
      <c r="H478" s="83">
        <f t="shared" ca="1" si="112"/>
        <v>11.833951004444705</v>
      </c>
      <c r="I478" s="83">
        <f t="shared" ca="1" si="113"/>
        <v>7.3429796297616701</v>
      </c>
      <c r="J478" s="83">
        <f t="shared" ca="1" si="114"/>
        <v>11.833951004444705</v>
      </c>
      <c r="K478" s="83">
        <f ca="1">SMALL($J$5:$J$1004,ROWS($J$5:J478))</f>
        <v>11.24205046067296</v>
      </c>
      <c r="L478" s="66">
        <f ca="1">ROWS($J$5:J478)/COUNT($J$5:$J$1004)</f>
        <v>0.47399999999999998</v>
      </c>
      <c r="M478" s="66"/>
      <c r="N478" s="41" t="str">
        <f t="shared" ca="1" si="115"/>
        <v xml:space="preserve"> </v>
      </c>
      <c r="O478" s="41">
        <f t="shared" ca="1" si="116"/>
        <v>1</v>
      </c>
      <c r="P478" s="41" t="str">
        <f t="shared" ca="1" si="117"/>
        <v xml:space="preserve"> </v>
      </c>
      <c r="R478" s="41">
        <f t="shared" ca="1" si="118"/>
        <v>1</v>
      </c>
      <c r="S478" s="41" t="str">
        <f t="shared" ca="1" si="119"/>
        <v xml:space="preserve"> </v>
      </c>
      <c r="T478" s="41" t="str">
        <f t="shared" ca="1" si="120"/>
        <v xml:space="preserve"> </v>
      </c>
      <c r="U478" s="41">
        <f t="shared" ca="1" si="121"/>
        <v>1</v>
      </c>
      <c r="V478" s="41" t="str">
        <f t="shared" ca="1" si="122"/>
        <v xml:space="preserve"> </v>
      </c>
      <c r="W478" s="41">
        <f t="shared" ca="1" si="123"/>
        <v>1</v>
      </c>
    </row>
    <row r="479" spans="1:23" hidden="1" x14ac:dyDescent="0.25">
      <c r="A479" s="83">
        <f t="shared" ca="1" si="110"/>
        <v>4.9239382108295295</v>
      </c>
      <c r="B479" s="83">
        <f t="shared" ca="1" si="124"/>
        <v>3.6260850797080018</v>
      </c>
      <c r="C479" s="83">
        <f t="shared" ca="1" si="124"/>
        <v>7.8031168650251947</v>
      </c>
      <c r="D479" s="83">
        <f t="shared" ca="1" si="124"/>
        <v>4.4825179251657143</v>
      </c>
      <c r="E479" s="83">
        <f t="shared" ca="1" si="124"/>
        <v>2.0636277393689495</v>
      </c>
      <c r="F479" s="83">
        <f t="shared" ca="1" si="124"/>
        <v>2.8175079140844765</v>
      </c>
      <c r="G479" s="83">
        <f t="shared" ca="1" si="111"/>
        <v>12.727055075854725</v>
      </c>
      <c r="H479" s="83">
        <f t="shared" ca="1" si="112"/>
        <v>12.22396405007972</v>
      </c>
      <c r="I479" s="83">
        <f t="shared" ca="1" si="113"/>
        <v>8.5072207331614287</v>
      </c>
      <c r="J479" s="83">
        <f t="shared" ca="1" si="114"/>
        <v>12.727055075854725</v>
      </c>
      <c r="K479" s="83">
        <f ca="1">SMALL($J$5:$J$1004,ROWS($J$5:J479))</f>
        <v>11.243773221285126</v>
      </c>
      <c r="L479" s="66">
        <f ca="1">ROWS($J$5:J479)/COUNT($J$5:$J$1004)</f>
        <v>0.47499999999999998</v>
      </c>
      <c r="M479" s="66"/>
      <c r="N479" s="41">
        <f t="shared" ca="1" si="115"/>
        <v>1</v>
      </c>
      <c r="O479" s="41" t="str">
        <f t="shared" ca="1" si="116"/>
        <v xml:space="preserve"> </v>
      </c>
      <c r="P479" s="41" t="str">
        <f t="shared" ca="1" si="117"/>
        <v xml:space="preserve"> </v>
      </c>
      <c r="R479" s="41">
        <f t="shared" ca="1" si="118"/>
        <v>1</v>
      </c>
      <c r="S479" s="41" t="str">
        <f t="shared" ca="1" si="119"/>
        <v xml:space="preserve"> </v>
      </c>
      <c r="T479" s="41">
        <f t="shared" ca="1" si="120"/>
        <v>1</v>
      </c>
      <c r="U479" s="41" t="str">
        <f t="shared" ca="1" si="121"/>
        <v xml:space="preserve"> </v>
      </c>
      <c r="V479" s="41" t="str">
        <f t="shared" ca="1" si="122"/>
        <v xml:space="preserve"> </v>
      </c>
      <c r="W479" s="41" t="str">
        <f t="shared" ca="1" si="123"/>
        <v xml:space="preserve"> </v>
      </c>
    </row>
    <row r="480" spans="1:23" hidden="1" x14ac:dyDescent="0.25">
      <c r="A480" s="83">
        <f t="shared" ca="1" si="110"/>
        <v>4.4508017595862785</v>
      </c>
      <c r="B480" s="83">
        <f t="shared" ca="1" si="124"/>
        <v>3.3990338056126532</v>
      </c>
      <c r="C480" s="83">
        <f t="shared" ca="1" si="124"/>
        <v>4.8199596361673205</v>
      </c>
      <c r="D480" s="83">
        <f t="shared" ca="1" si="124"/>
        <v>2.2602606369143916</v>
      </c>
      <c r="E480" s="83">
        <f t="shared" ca="1" si="124"/>
        <v>2.8638104094811601</v>
      </c>
      <c r="F480" s="83">
        <f t="shared" ca="1" si="124"/>
        <v>2.1553664617930548</v>
      </c>
      <c r="G480" s="83">
        <f t="shared" ca="1" si="111"/>
        <v>9.270761395753599</v>
      </c>
      <c r="H480" s="83">
        <f t="shared" ca="1" si="112"/>
        <v>8.866428858293725</v>
      </c>
      <c r="I480" s="83">
        <f t="shared" ca="1" si="113"/>
        <v>8.4182106768868685</v>
      </c>
      <c r="J480" s="83">
        <f t="shared" ca="1" si="114"/>
        <v>9.270761395753599</v>
      </c>
      <c r="K480" s="83">
        <f ca="1">SMALL($J$5:$J$1004,ROWS($J$5:J480))</f>
        <v>11.243869047529541</v>
      </c>
      <c r="L480" s="66">
        <f ca="1">ROWS($J$5:J480)/COUNT($J$5:$J$1004)</f>
        <v>0.47599999999999998</v>
      </c>
      <c r="M480" s="66"/>
      <c r="N480" s="41">
        <f t="shared" ca="1" si="115"/>
        <v>1</v>
      </c>
      <c r="O480" s="41" t="str">
        <f t="shared" ca="1" si="116"/>
        <v xml:space="preserve"> </v>
      </c>
      <c r="P480" s="41" t="str">
        <f t="shared" ca="1" si="117"/>
        <v xml:space="preserve"> </v>
      </c>
      <c r="R480" s="41">
        <f t="shared" ca="1" si="118"/>
        <v>1</v>
      </c>
      <c r="S480" s="41" t="str">
        <f t="shared" ca="1" si="119"/>
        <v xml:space="preserve"> </v>
      </c>
      <c r="T480" s="41">
        <f t="shared" ca="1" si="120"/>
        <v>1</v>
      </c>
      <c r="U480" s="41" t="str">
        <f t="shared" ca="1" si="121"/>
        <v xml:space="preserve"> </v>
      </c>
      <c r="V480" s="41" t="str">
        <f t="shared" ca="1" si="122"/>
        <v xml:space="preserve"> </v>
      </c>
      <c r="W480" s="41" t="str">
        <f t="shared" ca="1" si="123"/>
        <v xml:space="preserve"> </v>
      </c>
    </row>
    <row r="481" spans="1:23" hidden="1" x14ac:dyDescent="0.25">
      <c r="A481" s="83">
        <f t="shared" ca="1" si="110"/>
        <v>5.91723458401228</v>
      </c>
      <c r="B481" s="83">
        <f t="shared" ca="1" si="124"/>
        <v>1.2642731755639014</v>
      </c>
      <c r="C481" s="83">
        <f t="shared" ca="1" si="124"/>
        <v>5.7787116652773012</v>
      </c>
      <c r="D481" s="83">
        <f t="shared" ca="1" si="124"/>
        <v>4.5030848854837471</v>
      </c>
      <c r="E481" s="83">
        <f t="shared" ca="1" si="124"/>
        <v>2.3470676464397209</v>
      </c>
      <c r="F481" s="83">
        <f t="shared" ca="1" si="124"/>
        <v>3.1832062678202977</v>
      </c>
      <c r="G481" s="83">
        <f t="shared" ca="1" si="111"/>
        <v>11.69594624928958</v>
      </c>
      <c r="H481" s="83">
        <f t="shared" ca="1" si="112"/>
        <v>13.603525737316325</v>
      </c>
      <c r="I481" s="83">
        <f t="shared" ca="1" si="113"/>
        <v>6.7945470898239204</v>
      </c>
      <c r="J481" s="83">
        <f t="shared" ca="1" si="114"/>
        <v>13.603525737316325</v>
      </c>
      <c r="K481" s="83">
        <f ca="1">SMALL($J$5:$J$1004,ROWS($J$5:J481))</f>
        <v>11.244914230201463</v>
      </c>
      <c r="L481" s="66">
        <f ca="1">ROWS($J$5:J481)/COUNT($J$5:$J$1004)</f>
        <v>0.47699999999999998</v>
      </c>
      <c r="M481" s="66"/>
      <c r="N481" s="41" t="str">
        <f t="shared" ca="1" si="115"/>
        <v xml:space="preserve"> </v>
      </c>
      <c r="O481" s="41">
        <f t="shared" ca="1" si="116"/>
        <v>1</v>
      </c>
      <c r="P481" s="41" t="str">
        <f t="shared" ca="1" si="117"/>
        <v xml:space="preserve"> </v>
      </c>
      <c r="R481" s="41">
        <f t="shared" ca="1" si="118"/>
        <v>1</v>
      </c>
      <c r="S481" s="41" t="str">
        <f t="shared" ca="1" si="119"/>
        <v xml:space="preserve"> </v>
      </c>
      <c r="T481" s="41" t="str">
        <f t="shared" ca="1" si="120"/>
        <v xml:space="preserve"> </v>
      </c>
      <c r="U481" s="41">
        <f t="shared" ca="1" si="121"/>
        <v>1</v>
      </c>
      <c r="V481" s="41" t="str">
        <f t="shared" ca="1" si="122"/>
        <v xml:space="preserve"> </v>
      </c>
      <c r="W481" s="41">
        <f t="shared" ca="1" si="123"/>
        <v>1</v>
      </c>
    </row>
    <row r="482" spans="1:23" hidden="1" x14ac:dyDescent="0.25">
      <c r="A482" s="83">
        <f t="shared" ca="1" si="110"/>
        <v>4.8831073282878101</v>
      </c>
      <c r="B482" s="83">
        <f t="shared" ca="1" si="124"/>
        <v>3.5353847986659153</v>
      </c>
      <c r="C482" s="83">
        <f t="shared" ca="1" si="124"/>
        <v>6.415104963254886</v>
      </c>
      <c r="D482" s="83">
        <f t="shared" ca="1" si="124"/>
        <v>3.9391533864532686</v>
      </c>
      <c r="E482" s="83">
        <f t="shared" ca="1" si="124"/>
        <v>2.9385535708637187</v>
      </c>
      <c r="F482" s="83">
        <f t="shared" ca="1" si="124"/>
        <v>3.011290003885156</v>
      </c>
      <c r="G482" s="83">
        <f t="shared" ca="1" si="111"/>
        <v>11.298212291542697</v>
      </c>
      <c r="H482" s="83">
        <f t="shared" ca="1" si="112"/>
        <v>11.833550718626235</v>
      </c>
      <c r="I482" s="83">
        <f t="shared" ca="1" si="113"/>
        <v>9.48522837341479</v>
      </c>
      <c r="J482" s="83">
        <f t="shared" ca="1" si="114"/>
        <v>11.833550718626235</v>
      </c>
      <c r="K482" s="83">
        <f ca="1">SMALL($J$5:$J$1004,ROWS($J$5:J482))</f>
        <v>11.246880912549976</v>
      </c>
      <c r="L482" s="66">
        <f ca="1">ROWS($J$5:J482)/COUNT($J$5:$J$1004)</f>
        <v>0.47799999999999998</v>
      </c>
      <c r="M482" s="66"/>
      <c r="N482" s="41" t="str">
        <f t="shared" ca="1" si="115"/>
        <v xml:space="preserve"> </v>
      </c>
      <c r="O482" s="41">
        <f t="shared" ca="1" si="116"/>
        <v>1</v>
      </c>
      <c r="P482" s="41" t="str">
        <f t="shared" ca="1" si="117"/>
        <v xml:space="preserve"> </v>
      </c>
      <c r="R482" s="41">
        <f t="shared" ca="1" si="118"/>
        <v>1</v>
      </c>
      <c r="S482" s="41" t="str">
        <f t="shared" ca="1" si="119"/>
        <v xml:space="preserve"> </v>
      </c>
      <c r="T482" s="41" t="str">
        <f t="shared" ca="1" si="120"/>
        <v xml:space="preserve"> </v>
      </c>
      <c r="U482" s="41">
        <f t="shared" ca="1" si="121"/>
        <v>1</v>
      </c>
      <c r="V482" s="41" t="str">
        <f t="shared" ca="1" si="122"/>
        <v xml:space="preserve"> </v>
      </c>
      <c r="W482" s="41">
        <f t="shared" ca="1" si="123"/>
        <v>1</v>
      </c>
    </row>
    <row r="483" spans="1:23" hidden="1" x14ac:dyDescent="0.25">
      <c r="A483" s="83">
        <f t="shared" ca="1" si="110"/>
        <v>5.3424076818573347</v>
      </c>
      <c r="B483" s="83">
        <f t="shared" ca="1" si="124"/>
        <v>3.8570912847773688</v>
      </c>
      <c r="C483" s="83">
        <f t="shared" ca="1" si="124"/>
        <v>6.1841878374404704</v>
      </c>
      <c r="D483" s="83">
        <f t="shared" ca="1" si="124"/>
        <v>2.270306397180363</v>
      </c>
      <c r="E483" s="83">
        <f t="shared" ca="1" si="124"/>
        <v>1.2862684112932405</v>
      </c>
      <c r="F483" s="83">
        <f t="shared" ca="1" si="124"/>
        <v>3.2942476178722133</v>
      </c>
      <c r="G483" s="83">
        <f t="shared" ca="1" si="111"/>
        <v>11.526595519297805</v>
      </c>
      <c r="H483" s="83">
        <f t="shared" ca="1" si="112"/>
        <v>10.90696169690991</v>
      </c>
      <c r="I483" s="83">
        <f t="shared" ca="1" si="113"/>
        <v>8.4376073139428236</v>
      </c>
      <c r="J483" s="83">
        <f t="shared" ca="1" si="114"/>
        <v>11.526595519297805</v>
      </c>
      <c r="K483" s="83">
        <f ca="1">SMALL($J$5:$J$1004,ROWS($J$5:J483))</f>
        <v>11.252094990900604</v>
      </c>
      <c r="L483" s="66">
        <f ca="1">ROWS($J$5:J483)/COUNT($J$5:$J$1004)</f>
        <v>0.47899999999999998</v>
      </c>
      <c r="M483" s="66"/>
      <c r="N483" s="41">
        <f t="shared" ca="1" si="115"/>
        <v>1</v>
      </c>
      <c r="O483" s="41" t="str">
        <f t="shared" ca="1" si="116"/>
        <v xml:space="preserve"> </v>
      </c>
      <c r="P483" s="41" t="str">
        <f t="shared" ca="1" si="117"/>
        <v xml:space="preserve"> </v>
      </c>
      <c r="R483" s="41">
        <f t="shared" ca="1" si="118"/>
        <v>1</v>
      </c>
      <c r="S483" s="41" t="str">
        <f t="shared" ca="1" si="119"/>
        <v xml:space="preserve"> </v>
      </c>
      <c r="T483" s="41">
        <f t="shared" ca="1" si="120"/>
        <v>1</v>
      </c>
      <c r="U483" s="41" t="str">
        <f t="shared" ca="1" si="121"/>
        <v xml:space="preserve"> </v>
      </c>
      <c r="V483" s="41" t="str">
        <f t="shared" ca="1" si="122"/>
        <v xml:space="preserve"> </v>
      </c>
      <c r="W483" s="41" t="str">
        <f t="shared" ca="1" si="123"/>
        <v xml:space="preserve"> </v>
      </c>
    </row>
    <row r="484" spans="1:23" hidden="1" x14ac:dyDescent="0.25">
      <c r="A484" s="83">
        <f t="shared" ca="1" si="110"/>
        <v>4.5944779711717096</v>
      </c>
      <c r="B484" s="83">
        <f t="shared" ca="1" si="124"/>
        <v>3.0494777704250016</v>
      </c>
      <c r="C484" s="83">
        <f t="shared" ca="1" si="124"/>
        <v>6.1650367322642809</v>
      </c>
      <c r="D484" s="83">
        <f t="shared" ca="1" si="124"/>
        <v>4.138736902318815</v>
      </c>
      <c r="E484" s="83">
        <f t="shared" ca="1" si="124"/>
        <v>1.4214539549066822</v>
      </c>
      <c r="F484" s="83">
        <f t="shared" ca="1" si="124"/>
        <v>3.5309648455886489</v>
      </c>
      <c r="G484" s="83">
        <f t="shared" ca="1" si="111"/>
        <v>10.75951470343599</v>
      </c>
      <c r="H484" s="83">
        <f t="shared" ca="1" si="112"/>
        <v>12.264179719079173</v>
      </c>
      <c r="I484" s="83">
        <f t="shared" ca="1" si="113"/>
        <v>8.0018965709203336</v>
      </c>
      <c r="J484" s="83">
        <f t="shared" ca="1" si="114"/>
        <v>12.264179719079173</v>
      </c>
      <c r="K484" s="83">
        <f ca="1">SMALL($J$5:$J$1004,ROWS($J$5:J484))</f>
        <v>11.261323275326403</v>
      </c>
      <c r="L484" s="66">
        <f ca="1">ROWS($J$5:J484)/COUNT($J$5:$J$1004)</f>
        <v>0.48</v>
      </c>
      <c r="M484" s="66"/>
      <c r="N484" s="41" t="str">
        <f t="shared" ca="1" si="115"/>
        <v xml:space="preserve"> </v>
      </c>
      <c r="O484" s="41">
        <f t="shared" ca="1" si="116"/>
        <v>1</v>
      </c>
      <c r="P484" s="41" t="str">
        <f t="shared" ca="1" si="117"/>
        <v xml:space="preserve"> </v>
      </c>
      <c r="R484" s="41">
        <f t="shared" ca="1" si="118"/>
        <v>1</v>
      </c>
      <c r="S484" s="41" t="str">
        <f t="shared" ca="1" si="119"/>
        <v xml:space="preserve"> </v>
      </c>
      <c r="T484" s="41" t="str">
        <f t="shared" ca="1" si="120"/>
        <v xml:space="preserve"> </v>
      </c>
      <c r="U484" s="41">
        <f t="shared" ca="1" si="121"/>
        <v>1</v>
      </c>
      <c r="V484" s="41" t="str">
        <f t="shared" ca="1" si="122"/>
        <v xml:space="preserve"> </v>
      </c>
      <c r="W484" s="41">
        <f t="shared" ca="1" si="123"/>
        <v>1</v>
      </c>
    </row>
    <row r="485" spans="1:23" hidden="1" x14ac:dyDescent="0.25">
      <c r="A485" s="83">
        <f t="shared" ca="1" si="110"/>
        <v>3.1532385119211419</v>
      </c>
      <c r="B485" s="83">
        <f t="shared" ca="1" si="124"/>
        <v>3.0622163340784061</v>
      </c>
      <c r="C485" s="83">
        <f t="shared" ca="1" si="124"/>
        <v>7.7536607826197947</v>
      </c>
      <c r="D485" s="83">
        <f t="shared" ca="1" si="124"/>
        <v>4.2336656741350636</v>
      </c>
      <c r="E485" s="83">
        <f t="shared" ca="1" si="124"/>
        <v>1.2882720019907286</v>
      </c>
      <c r="F485" s="83">
        <f t="shared" ca="1" si="124"/>
        <v>2.6835627846392365</v>
      </c>
      <c r="G485" s="83">
        <f t="shared" ca="1" si="111"/>
        <v>10.906899294540937</v>
      </c>
      <c r="H485" s="83">
        <f t="shared" ca="1" si="112"/>
        <v>10.070466970695442</v>
      </c>
      <c r="I485" s="83">
        <f t="shared" ca="1" si="113"/>
        <v>7.0340511207083711</v>
      </c>
      <c r="J485" s="83">
        <f t="shared" ca="1" si="114"/>
        <v>10.906899294540937</v>
      </c>
      <c r="K485" s="83">
        <f ca="1">SMALL($J$5:$J$1004,ROWS($J$5:J485))</f>
        <v>11.275700558090652</v>
      </c>
      <c r="L485" s="66">
        <f ca="1">ROWS($J$5:J485)/COUNT($J$5:$J$1004)</f>
        <v>0.48099999999999998</v>
      </c>
      <c r="M485" s="66"/>
      <c r="N485" s="41">
        <f t="shared" ca="1" si="115"/>
        <v>1</v>
      </c>
      <c r="O485" s="41" t="str">
        <f t="shared" ca="1" si="116"/>
        <v xml:space="preserve"> </v>
      </c>
      <c r="P485" s="41" t="str">
        <f t="shared" ca="1" si="117"/>
        <v xml:space="preserve"> </v>
      </c>
      <c r="R485" s="41">
        <f t="shared" ca="1" si="118"/>
        <v>1</v>
      </c>
      <c r="S485" s="41" t="str">
        <f t="shared" ca="1" si="119"/>
        <v xml:space="preserve"> </v>
      </c>
      <c r="T485" s="41">
        <f t="shared" ca="1" si="120"/>
        <v>1</v>
      </c>
      <c r="U485" s="41" t="str">
        <f t="shared" ca="1" si="121"/>
        <v xml:space="preserve"> </v>
      </c>
      <c r="V485" s="41" t="str">
        <f t="shared" ca="1" si="122"/>
        <v xml:space="preserve"> </v>
      </c>
      <c r="W485" s="41" t="str">
        <f t="shared" ca="1" si="123"/>
        <v xml:space="preserve"> </v>
      </c>
    </row>
    <row r="486" spans="1:23" hidden="1" x14ac:dyDescent="0.25">
      <c r="A486" s="83">
        <f t="shared" ca="1" si="110"/>
        <v>5.9933141627332009</v>
      </c>
      <c r="B486" s="83">
        <f t="shared" ca="1" si="124"/>
        <v>3.5584754345853589</v>
      </c>
      <c r="C486" s="83">
        <f t="shared" ca="1" si="124"/>
        <v>4.8598228658159019</v>
      </c>
      <c r="D486" s="83">
        <f t="shared" ca="1" si="124"/>
        <v>5.6659125011597986</v>
      </c>
      <c r="E486" s="83">
        <f t="shared" ca="1" si="124"/>
        <v>2.4192696571094077</v>
      </c>
      <c r="F486" s="83">
        <f t="shared" ca="1" si="124"/>
        <v>2.2394862915632912</v>
      </c>
      <c r="G486" s="83">
        <f t="shared" ca="1" si="111"/>
        <v>10.853137028549103</v>
      </c>
      <c r="H486" s="83">
        <f t="shared" ca="1" si="112"/>
        <v>13.89871295545629</v>
      </c>
      <c r="I486" s="83">
        <f t="shared" ca="1" si="113"/>
        <v>8.2172313832580564</v>
      </c>
      <c r="J486" s="83">
        <f t="shared" ca="1" si="114"/>
        <v>13.89871295545629</v>
      </c>
      <c r="K486" s="83">
        <f ca="1">SMALL($J$5:$J$1004,ROWS($J$5:J486))</f>
        <v>11.278012242386181</v>
      </c>
      <c r="L486" s="66">
        <f ca="1">ROWS($J$5:J486)/COUNT($J$5:$J$1004)</f>
        <v>0.48199999999999998</v>
      </c>
      <c r="M486" s="66"/>
      <c r="N486" s="41" t="str">
        <f t="shared" ca="1" si="115"/>
        <v xml:space="preserve"> </v>
      </c>
      <c r="O486" s="41">
        <f t="shared" ca="1" si="116"/>
        <v>1</v>
      </c>
      <c r="P486" s="41" t="str">
        <f t="shared" ca="1" si="117"/>
        <v xml:space="preserve"> </v>
      </c>
      <c r="R486" s="41">
        <f t="shared" ca="1" si="118"/>
        <v>1</v>
      </c>
      <c r="S486" s="41" t="str">
        <f t="shared" ca="1" si="119"/>
        <v xml:space="preserve"> </v>
      </c>
      <c r="T486" s="41" t="str">
        <f t="shared" ca="1" si="120"/>
        <v xml:space="preserve"> </v>
      </c>
      <c r="U486" s="41">
        <f t="shared" ca="1" si="121"/>
        <v>1</v>
      </c>
      <c r="V486" s="41" t="str">
        <f t="shared" ca="1" si="122"/>
        <v xml:space="preserve"> </v>
      </c>
      <c r="W486" s="41">
        <f t="shared" ca="1" si="123"/>
        <v>1</v>
      </c>
    </row>
    <row r="487" spans="1:23" hidden="1" x14ac:dyDescent="0.25">
      <c r="A487" s="83">
        <f t="shared" ca="1" si="110"/>
        <v>5.474002993806705</v>
      </c>
      <c r="B487" s="83">
        <f t="shared" ca="1" si="124"/>
        <v>3.0760519884847914</v>
      </c>
      <c r="C487" s="83">
        <f t="shared" ca="1" si="124"/>
        <v>5.5440820423848045</v>
      </c>
      <c r="D487" s="83">
        <f t="shared" ca="1" si="124"/>
        <v>5.7807898206134842</v>
      </c>
      <c r="E487" s="83">
        <f t="shared" ca="1" si="124"/>
        <v>2.3118994120091445</v>
      </c>
      <c r="F487" s="83">
        <f t="shared" ca="1" si="124"/>
        <v>2.4240245004806855</v>
      </c>
      <c r="G487" s="83">
        <f t="shared" ca="1" si="111"/>
        <v>11.018085036191509</v>
      </c>
      <c r="H487" s="83">
        <f t="shared" ca="1" si="112"/>
        <v>13.678817314900874</v>
      </c>
      <c r="I487" s="83">
        <f t="shared" ca="1" si="113"/>
        <v>7.8119759009746215</v>
      </c>
      <c r="J487" s="83">
        <f t="shared" ca="1" si="114"/>
        <v>13.678817314900874</v>
      </c>
      <c r="K487" s="83">
        <f ca="1">SMALL($J$5:$J$1004,ROWS($J$5:J487))</f>
        <v>11.282554769443287</v>
      </c>
      <c r="L487" s="66">
        <f ca="1">ROWS($J$5:J487)/COUNT($J$5:$J$1004)</f>
        <v>0.48299999999999998</v>
      </c>
      <c r="M487" s="66"/>
      <c r="N487" s="41" t="str">
        <f t="shared" ca="1" si="115"/>
        <v xml:space="preserve"> </v>
      </c>
      <c r="O487" s="41">
        <f t="shared" ca="1" si="116"/>
        <v>1</v>
      </c>
      <c r="P487" s="41" t="str">
        <f t="shared" ca="1" si="117"/>
        <v xml:space="preserve"> </v>
      </c>
      <c r="R487" s="41">
        <f t="shared" ca="1" si="118"/>
        <v>1</v>
      </c>
      <c r="S487" s="41" t="str">
        <f t="shared" ca="1" si="119"/>
        <v xml:space="preserve"> </v>
      </c>
      <c r="T487" s="41" t="str">
        <f t="shared" ca="1" si="120"/>
        <v xml:space="preserve"> </v>
      </c>
      <c r="U487" s="41">
        <f t="shared" ca="1" si="121"/>
        <v>1</v>
      </c>
      <c r="V487" s="41" t="str">
        <f t="shared" ca="1" si="122"/>
        <v xml:space="preserve"> </v>
      </c>
      <c r="W487" s="41">
        <f t="shared" ca="1" si="123"/>
        <v>1</v>
      </c>
    </row>
    <row r="488" spans="1:23" hidden="1" x14ac:dyDescent="0.25">
      <c r="A488" s="83">
        <f t="shared" ca="1" si="110"/>
        <v>3.1617063421724341</v>
      </c>
      <c r="B488" s="83">
        <f t="shared" ca="1" si="124"/>
        <v>3.9293242323437241</v>
      </c>
      <c r="C488" s="83">
        <f t="shared" ca="1" si="124"/>
        <v>5.9589433970037025</v>
      </c>
      <c r="D488" s="83">
        <f t="shared" ca="1" si="124"/>
        <v>2.2230661543248851</v>
      </c>
      <c r="E488" s="83">
        <f t="shared" ca="1" si="124"/>
        <v>1.6092273147017142</v>
      </c>
      <c r="F488" s="83">
        <f t="shared" ca="1" si="124"/>
        <v>3.3768174818621319</v>
      </c>
      <c r="G488" s="83">
        <f t="shared" ca="1" si="111"/>
        <v>9.1206497391761374</v>
      </c>
      <c r="H488" s="83">
        <f t="shared" ca="1" si="112"/>
        <v>8.7615899783594511</v>
      </c>
      <c r="I488" s="83">
        <f t="shared" ca="1" si="113"/>
        <v>8.9153690289075698</v>
      </c>
      <c r="J488" s="83">
        <f t="shared" ca="1" si="114"/>
        <v>9.1206497391761374</v>
      </c>
      <c r="K488" s="83">
        <f ca="1">SMALL($J$5:$J$1004,ROWS($J$5:J488))</f>
        <v>11.287262959133965</v>
      </c>
      <c r="L488" s="66">
        <f ca="1">ROWS($J$5:J488)/COUNT($J$5:$J$1004)</f>
        <v>0.48399999999999999</v>
      </c>
      <c r="M488" s="66"/>
      <c r="N488" s="41">
        <f t="shared" ca="1" si="115"/>
        <v>1</v>
      </c>
      <c r="O488" s="41" t="str">
        <f t="shared" ca="1" si="116"/>
        <v xml:space="preserve"> </v>
      </c>
      <c r="P488" s="41" t="str">
        <f t="shared" ca="1" si="117"/>
        <v xml:space="preserve"> </v>
      </c>
      <c r="R488" s="41">
        <f t="shared" ca="1" si="118"/>
        <v>1</v>
      </c>
      <c r="S488" s="41" t="str">
        <f t="shared" ca="1" si="119"/>
        <v xml:space="preserve"> </v>
      </c>
      <c r="T488" s="41">
        <f t="shared" ca="1" si="120"/>
        <v>1</v>
      </c>
      <c r="U488" s="41" t="str">
        <f t="shared" ca="1" si="121"/>
        <v xml:space="preserve"> </v>
      </c>
      <c r="V488" s="41" t="str">
        <f t="shared" ca="1" si="122"/>
        <v xml:space="preserve"> </v>
      </c>
      <c r="W488" s="41" t="str">
        <f t="shared" ca="1" si="123"/>
        <v xml:space="preserve"> </v>
      </c>
    </row>
    <row r="489" spans="1:23" hidden="1" x14ac:dyDescent="0.25">
      <c r="A489" s="83">
        <f t="shared" ref="A489:A552" ca="1" si="125">A$2+(A$3-A$2)*RAND()</f>
        <v>2.6793559260108299</v>
      </c>
      <c r="B489" s="83">
        <f t="shared" ca="1" si="124"/>
        <v>3.4379676116294302</v>
      </c>
      <c r="C489" s="83">
        <f t="shared" ca="1" si="124"/>
        <v>4.0575850484416254</v>
      </c>
      <c r="D489" s="83">
        <f t="shared" ca="1" si="124"/>
        <v>2.4186562063691786</v>
      </c>
      <c r="E489" s="83">
        <f t="shared" ca="1" si="124"/>
        <v>2.1431133285867654</v>
      </c>
      <c r="F489" s="83">
        <f t="shared" ca="1" si="124"/>
        <v>2.2537296153503434</v>
      </c>
      <c r="G489" s="83">
        <f t="shared" ca="1" si="111"/>
        <v>6.7369409744524553</v>
      </c>
      <c r="H489" s="83">
        <f t="shared" ca="1" si="112"/>
        <v>7.3517417477303511</v>
      </c>
      <c r="I489" s="83">
        <f t="shared" ca="1" si="113"/>
        <v>7.8348105555665395</v>
      </c>
      <c r="J489" s="83">
        <f t="shared" ca="1" si="114"/>
        <v>7.8348105555665395</v>
      </c>
      <c r="K489" s="83">
        <f ca="1">SMALL($J$5:$J$1004,ROWS($J$5:J489))</f>
        <v>11.290801951430478</v>
      </c>
      <c r="L489" s="66">
        <f ca="1">ROWS($J$5:J489)/COUNT($J$5:$J$1004)</f>
        <v>0.48499999999999999</v>
      </c>
      <c r="M489" s="66"/>
      <c r="N489" s="41" t="str">
        <f t="shared" ca="1" si="115"/>
        <v xml:space="preserve"> </v>
      </c>
      <c r="O489" s="41" t="str">
        <f t="shared" ca="1" si="116"/>
        <v xml:space="preserve"> </v>
      </c>
      <c r="P489" s="41">
        <f t="shared" ca="1" si="117"/>
        <v>1</v>
      </c>
      <c r="R489" s="41" t="str">
        <f t="shared" ca="1" si="118"/>
        <v xml:space="preserve"> </v>
      </c>
      <c r="S489" s="41">
        <f t="shared" ca="1" si="119"/>
        <v>1</v>
      </c>
      <c r="T489" s="41" t="str">
        <f t="shared" ca="1" si="120"/>
        <v xml:space="preserve"> </v>
      </c>
      <c r="U489" s="41" t="str">
        <f t="shared" ca="1" si="121"/>
        <v xml:space="preserve"> </v>
      </c>
      <c r="V489" s="41">
        <f t="shared" ca="1" si="122"/>
        <v>1</v>
      </c>
      <c r="W489" s="41">
        <f t="shared" ca="1" si="123"/>
        <v>1</v>
      </c>
    </row>
    <row r="490" spans="1:23" hidden="1" x14ac:dyDescent="0.25">
      <c r="A490" s="83">
        <f t="shared" ca="1" si="125"/>
        <v>3.7671432687100732</v>
      </c>
      <c r="B490" s="83">
        <f t="shared" ca="1" si="124"/>
        <v>3.5413136467439053</v>
      </c>
      <c r="C490" s="83">
        <f t="shared" ca="1" si="124"/>
        <v>6.5170586733996343</v>
      </c>
      <c r="D490" s="83">
        <f t="shared" ca="1" si="124"/>
        <v>2.473729156956447</v>
      </c>
      <c r="E490" s="83">
        <f t="shared" ca="1" si="124"/>
        <v>1.4856450283744886</v>
      </c>
      <c r="F490" s="83">
        <f t="shared" ca="1" si="124"/>
        <v>3.2708822925554375</v>
      </c>
      <c r="G490" s="83">
        <f t="shared" ca="1" si="111"/>
        <v>10.284201942109707</v>
      </c>
      <c r="H490" s="83">
        <f t="shared" ca="1" si="112"/>
        <v>9.5117547182219582</v>
      </c>
      <c r="I490" s="83">
        <f t="shared" ca="1" si="113"/>
        <v>8.2978409676738316</v>
      </c>
      <c r="J490" s="83">
        <f t="shared" ca="1" si="114"/>
        <v>10.284201942109707</v>
      </c>
      <c r="K490" s="83">
        <f ca="1">SMALL($J$5:$J$1004,ROWS($J$5:J490))</f>
        <v>11.313317428154985</v>
      </c>
      <c r="L490" s="66">
        <f ca="1">ROWS($J$5:J490)/COUNT($J$5:$J$1004)</f>
        <v>0.48599999999999999</v>
      </c>
      <c r="M490" s="66"/>
      <c r="N490" s="41">
        <f t="shared" ca="1" si="115"/>
        <v>1</v>
      </c>
      <c r="O490" s="41" t="str">
        <f t="shared" ca="1" si="116"/>
        <v xml:space="preserve"> </v>
      </c>
      <c r="P490" s="41" t="str">
        <f t="shared" ca="1" si="117"/>
        <v xml:space="preserve"> </v>
      </c>
      <c r="R490" s="41">
        <f t="shared" ca="1" si="118"/>
        <v>1</v>
      </c>
      <c r="S490" s="41" t="str">
        <f t="shared" ca="1" si="119"/>
        <v xml:space="preserve"> </v>
      </c>
      <c r="T490" s="41">
        <f t="shared" ca="1" si="120"/>
        <v>1</v>
      </c>
      <c r="U490" s="41" t="str">
        <f t="shared" ca="1" si="121"/>
        <v xml:space="preserve"> </v>
      </c>
      <c r="V490" s="41" t="str">
        <f t="shared" ca="1" si="122"/>
        <v xml:space="preserve"> </v>
      </c>
      <c r="W490" s="41" t="str">
        <f t="shared" ca="1" si="123"/>
        <v xml:space="preserve"> </v>
      </c>
    </row>
    <row r="491" spans="1:23" hidden="1" x14ac:dyDescent="0.25">
      <c r="A491" s="83">
        <f t="shared" ca="1" si="125"/>
        <v>3.9827912298325314</v>
      </c>
      <c r="B491" s="83">
        <f t="shared" ca="1" si="124"/>
        <v>2.982352903521146</v>
      </c>
      <c r="C491" s="83">
        <f t="shared" ca="1" si="124"/>
        <v>6.7033013909814443</v>
      </c>
      <c r="D491" s="83">
        <f t="shared" ca="1" si="124"/>
        <v>4.1107543713540302</v>
      </c>
      <c r="E491" s="83">
        <f t="shared" ca="1" si="124"/>
        <v>2.6356628789325285</v>
      </c>
      <c r="F491" s="83">
        <f t="shared" ca="1" si="124"/>
        <v>3.0223326592611572</v>
      </c>
      <c r="G491" s="83">
        <f t="shared" ca="1" si="111"/>
        <v>10.686092620813977</v>
      </c>
      <c r="H491" s="83">
        <f t="shared" ca="1" si="112"/>
        <v>11.115878260447719</v>
      </c>
      <c r="I491" s="83">
        <f t="shared" ca="1" si="113"/>
        <v>8.6403484417148313</v>
      </c>
      <c r="J491" s="83">
        <f t="shared" ca="1" si="114"/>
        <v>11.115878260447719</v>
      </c>
      <c r="K491" s="83">
        <f ca="1">SMALL($J$5:$J$1004,ROWS($J$5:J491))</f>
        <v>11.320067376513085</v>
      </c>
      <c r="L491" s="66">
        <f ca="1">ROWS($J$5:J491)/COUNT($J$5:$J$1004)</f>
        <v>0.48699999999999999</v>
      </c>
      <c r="M491" s="66"/>
      <c r="N491" s="41" t="str">
        <f t="shared" ca="1" si="115"/>
        <v xml:space="preserve"> </v>
      </c>
      <c r="O491" s="41">
        <f t="shared" ca="1" si="116"/>
        <v>1</v>
      </c>
      <c r="P491" s="41" t="str">
        <f t="shared" ca="1" si="117"/>
        <v xml:space="preserve"> </v>
      </c>
      <c r="R491" s="41">
        <f t="shared" ca="1" si="118"/>
        <v>1</v>
      </c>
      <c r="S491" s="41" t="str">
        <f t="shared" ca="1" si="119"/>
        <v xml:space="preserve"> </v>
      </c>
      <c r="T491" s="41" t="str">
        <f t="shared" ca="1" si="120"/>
        <v xml:space="preserve"> </v>
      </c>
      <c r="U491" s="41">
        <f t="shared" ca="1" si="121"/>
        <v>1</v>
      </c>
      <c r="V491" s="41" t="str">
        <f t="shared" ca="1" si="122"/>
        <v xml:space="preserve"> </v>
      </c>
      <c r="W491" s="41">
        <f t="shared" ca="1" si="123"/>
        <v>1</v>
      </c>
    </row>
    <row r="492" spans="1:23" hidden="1" x14ac:dyDescent="0.25">
      <c r="A492" s="83">
        <f t="shared" ca="1" si="125"/>
        <v>4.1770057792985771</v>
      </c>
      <c r="B492" s="83">
        <f t="shared" ca="1" si="124"/>
        <v>1.4013186978873051</v>
      </c>
      <c r="C492" s="83">
        <f t="shared" ca="1" si="124"/>
        <v>6.4611076884791423</v>
      </c>
      <c r="D492" s="83">
        <f t="shared" ca="1" si="124"/>
        <v>2.4792397892933629</v>
      </c>
      <c r="E492" s="83">
        <f t="shared" ca="1" si="124"/>
        <v>2.8444184274989173</v>
      </c>
      <c r="F492" s="83">
        <f t="shared" ca="1" si="124"/>
        <v>2.7916176655987908</v>
      </c>
      <c r="G492" s="83">
        <f t="shared" ca="1" si="111"/>
        <v>10.638113467777719</v>
      </c>
      <c r="H492" s="83">
        <f t="shared" ca="1" si="112"/>
        <v>9.4478632341907307</v>
      </c>
      <c r="I492" s="83">
        <f t="shared" ca="1" si="113"/>
        <v>7.0373547909850132</v>
      </c>
      <c r="J492" s="83">
        <f t="shared" ca="1" si="114"/>
        <v>10.638113467777719</v>
      </c>
      <c r="K492" s="83">
        <f ca="1">SMALL($J$5:$J$1004,ROWS($J$5:J492))</f>
        <v>11.32162612007383</v>
      </c>
      <c r="L492" s="66">
        <f ca="1">ROWS($J$5:J492)/COUNT($J$5:$J$1004)</f>
        <v>0.48799999999999999</v>
      </c>
      <c r="M492" s="66"/>
      <c r="N492" s="41">
        <f t="shared" ca="1" si="115"/>
        <v>1</v>
      </c>
      <c r="O492" s="41" t="str">
        <f t="shared" ca="1" si="116"/>
        <v xml:space="preserve"> </v>
      </c>
      <c r="P492" s="41" t="str">
        <f t="shared" ca="1" si="117"/>
        <v xml:space="preserve"> </v>
      </c>
      <c r="R492" s="41">
        <f t="shared" ca="1" si="118"/>
        <v>1</v>
      </c>
      <c r="S492" s="41" t="str">
        <f t="shared" ca="1" si="119"/>
        <v xml:space="preserve"> </v>
      </c>
      <c r="T492" s="41">
        <f t="shared" ca="1" si="120"/>
        <v>1</v>
      </c>
      <c r="U492" s="41" t="str">
        <f t="shared" ca="1" si="121"/>
        <v xml:space="preserve"> </v>
      </c>
      <c r="V492" s="41" t="str">
        <f t="shared" ca="1" si="122"/>
        <v xml:space="preserve"> </v>
      </c>
      <c r="W492" s="41" t="str">
        <f t="shared" ca="1" si="123"/>
        <v xml:space="preserve"> </v>
      </c>
    </row>
    <row r="493" spans="1:23" hidden="1" x14ac:dyDescent="0.25">
      <c r="A493" s="83">
        <f t="shared" ca="1" si="125"/>
        <v>4.3826050893835076</v>
      </c>
      <c r="B493" s="83">
        <f t="shared" ca="1" si="124"/>
        <v>4.4332237925989038</v>
      </c>
      <c r="C493" s="83">
        <f t="shared" ca="1" si="124"/>
        <v>5.048591611353153</v>
      </c>
      <c r="D493" s="83">
        <f t="shared" ca="1" si="124"/>
        <v>3.1035778870855775</v>
      </c>
      <c r="E493" s="83">
        <f t="shared" ca="1" si="124"/>
        <v>2.0999074277558964</v>
      </c>
      <c r="F493" s="83">
        <f t="shared" ca="1" si="124"/>
        <v>2.1520221621528872</v>
      </c>
      <c r="G493" s="83">
        <f t="shared" ca="1" si="111"/>
        <v>9.4311967007366597</v>
      </c>
      <c r="H493" s="83">
        <f t="shared" ca="1" si="112"/>
        <v>9.6382051386219718</v>
      </c>
      <c r="I493" s="83">
        <f t="shared" ca="1" si="113"/>
        <v>8.6851533825076874</v>
      </c>
      <c r="J493" s="83">
        <f t="shared" ca="1" si="114"/>
        <v>9.6382051386219718</v>
      </c>
      <c r="K493" s="83">
        <f ca="1">SMALL($J$5:$J$1004,ROWS($J$5:J493))</f>
        <v>11.321803525160522</v>
      </c>
      <c r="L493" s="66">
        <f ca="1">ROWS($J$5:J493)/COUNT($J$5:$J$1004)</f>
        <v>0.48899999999999999</v>
      </c>
      <c r="M493" s="66"/>
      <c r="N493" s="41" t="str">
        <f t="shared" ca="1" si="115"/>
        <v xml:space="preserve"> </v>
      </c>
      <c r="O493" s="41">
        <f t="shared" ca="1" si="116"/>
        <v>1</v>
      </c>
      <c r="P493" s="41" t="str">
        <f t="shared" ca="1" si="117"/>
        <v xml:space="preserve"> </v>
      </c>
      <c r="R493" s="41">
        <f t="shared" ca="1" si="118"/>
        <v>1</v>
      </c>
      <c r="S493" s="41" t="str">
        <f t="shared" ca="1" si="119"/>
        <v xml:space="preserve"> </v>
      </c>
      <c r="T493" s="41" t="str">
        <f t="shared" ca="1" si="120"/>
        <v xml:space="preserve"> </v>
      </c>
      <c r="U493" s="41">
        <f t="shared" ca="1" si="121"/>
        <v>1</v>
      </c>
      <c r="V493" s="41" t="str">
        <f t="shared" ca="1" si="122"/>
        <v xml:space="preserve"> </v>
      </c>
      <c r="W493" s="41">
        <f t="shared" ca="1" si="123"/>
        <v>1</v>
      </c>
    </row>
    <row r="494" spans="1:23" hidden="1" x14ac:dyDescent="0.25">
      <c r="A494" s="83">
        <f t="shared" ca="1" si="125"/>
        <v>4.6256270076287436</v>
      </c>
      <c r="B494" s="83">
        <f t="shared" ca="1" si="124"/>
        <v>2.6849629331870957</v>
      </c>
      <c r="C494" s="83">
        <f t="shared" ca="1" si="124"/>
        <v>7.9203246077684906</v>
      </c>
      <c r="D494" s="83">
        <f t="shared" ca="1" si="124"/>
        <v>5.4778534457237811</v>
      </c>
      <c r="E494" s="83">
        <f t="shared" ca="1" si="124"/>
        <v>1.0018964456647412</v>
      </c>
      <c r="F494" s="83">
        <f t="shared" ca="1" si="124"/>
        <v>2.342323648525146</v>
      </c>
      <c r="G494" s="83">
        <f t="shared" ca="1" si="111"/>
        <v>12.545951615397234</v>
      </c>
      <c r="H494" s="83">
        <f t="shared" ca="1" si="112"/>
        <v>12.44580410187767</v>
      </c>
      <c r="I494" s="83">
        <f t="shared" ca="1" si="113"/>
        <v>6.0291830273769831</v>
      </c>
      <c r="J494" s="83">
        <f t="shared" ca="1" si="114"/>
        <v>12.545951615397234</v>
      </c>
      <c r="K494" s="83">
        <f ca="1">SMALL($J$5:$J$1004,ROWS($J$5:J494))</f>
        <v>11.323577277173307</v>
      </c>
      <c r="L494" s="66">
        <f ca="1">ROWS($J$5:J494)/COUNT($J$5:$J$1004)</f>
        <v>0.49</v>
      </c>
      <c r="M494" s="66"/>
      <c r="N494" s="41">
        <f t="shared" ca="1" si="115"/>
        <v>1</v>
      </c>
      <c r="O494" s="41" t="str">
        <f t="shared" ca="1" si="116"/>
        <v xml:space="preserve"> </v>
      </c>
      <c r="P494" s="41" t="str">
        <f t="shared" ca="1" si="117"/>
        <v xml:space="preserve"> </v>
      </c>
      <c r="R494" s="41">
        <f t="shared" ca="1" si="118"/>
        <v>1</v>
      </c>
      <c r="S494" s="41" t="str">
        <f t="shared" ca="1" si="119"/>
        <v xml:space="preserve"> </v>
      </c>
      <c r="T494" s="41">
        <f t="shared" ca="1" si="120"/>
        <v>1</v>
      </c>
      <c r="U494" s="41" t="str">
        <f t="shared" ca="1" si="121"/>
        <v xml:space="preserve"> </v>
      </c>
      <c r="V494" s="41" t="str">
        <f t="shared" ca="1" si="122"/>
        <v xml:space="preserve"> </v>
      </c>
      <c r="W494" s="41" t="str">
        <f t="shared" ca="1" si="123"/>
        <v xml:space="preserve"> </v>
      </c>
    </row>
    <row r="495" spans="1:23" hidden="1" x14ac:dyDescent="0.25">
      <c r="A495" s="83">
        <f t="shared" ca="1" si="125"/>
        <v>2.565318080084185</v>
      </c>
      <c r="B495" s="83">
        <f t="shared" ca="1" si="124"/>
        <v>4.5513441118252302</v>
      </c>
      <c r="C495" s="83">
        <f t="shared" ca="1" si="124"/>
        <v>7.5274712699302064</v>
      </c>
      <c r="D495" s="83">
        <f t="shared" ca="1" si="124"/>
        <v>5.2062120255791617</v>
      </c>
      <c r="E495" s="83">
        <f t="shared" ca="1" si="124"/>
        <v>2.2568551200230411</v>
      </c>
      <c r="F495" s="83">
        <f t="shared" ca="1" si="124"/>
        <v>2.3039888714888823</v>
      </c>
      <c r="G495" s="83">
        <f t="shared" ca="1" si="111"/>
        <v>10.092789350014392</v>
      </c>
      <c r="H495" s="83">
        <f t="shared" ca="1" si="112"/>
        <v>10.075518977152228</v>
      </c>
      <c r="I495" s="83">
        <f t="shared" ca="1" si="113"/>
        <v>9.1121881033371537</v>
      </c>
      <c r="J495" s="83">
        <f t="shared" ca="1" si="114"/>
        <v>10.092789350014392</v>
      </c>
      <c r="K495" s="83">
        <f ca="1">SMALL($J$5:$J$1004,ROWS($J$5:J495))</f>
        <v>11.324186031738705</v>
      </c>
      <c r="L495" s="66">
        <f ca="1">ROWS($J$5:J495)/COUNT($J$5:$J$1004)</f>
        <v>0.49099999999999999</v>
      </c>
      <c r="M495" s="66"/>
      <c r="N495" s="41">
        <f t="shared" ca="1" si="115"/>
        <v>1</v>
      </c>
      <c r="O495" s="41" t="str">
        <f t="shared" ca="1" si="116"/>
        <v xml:space="preserve"> </v>
      </c>
      <c r="P495" s="41" t="str">
        <f t="shared" ca="1" si="117"/>
        <v xml:space="preserve"> </v>
      </c>
      <c r="R495" s="41">
        <f t="shared" ca="1" si="118"/>
        <v>1</v>
      </c>
      <c r="S495" s="41" t="str">
        <f t="shared" ca="1" si="119"/>
        <v xml:space="preserve"> </v>
      </c>
      <c r="T495" s="41">
        <f t="shared" ca="1" si="120"/>
        <v>1</v>
      </c>
      <c r="U495" s="41" t="str">
        <f t="shared" ca="1" si="121"/>
        <v xml:space="preserve"> </v>
      </c>
      <c r="V495" s="41" t="str">
        <f t="shared" ca="1" si="122"/>
        <v xml:space="preserve"> </v>
      </c>
      <c r="W495" s="41" t="str">
        <f t="shared" ca="1" si="123"/>
        <v xml:space="preserve"> </v>
      </c>
    </row>
    <row r="496" spans="1:23" hidden="1" x14ac:dyDescent="0.25">
      <c r="A496" s="83">
        <f t="shared" ca="1" si="125"/>
        <v>3.7344947133476301</v>
      </c>
      <c r="B496" s="83">
        <f t="shared" ca="1" si="124"/>
        <v>3.8134249128399467</v>
      </c>
      <c r="C496" s="83">
        <f t="shared" ca="1" si="124"/>
        <v>6.2098251362199015</v>
      </c>
      <c r="D496" s="83">
        <f t="shared" ca="1" si="124"/>
        <v>2.035365986707879</v>
      </c>
      <c r="E496" s="83">
        <f t="shared" ca="1" si="124"/>
        <v>2.9924072933506873</v>
      </c>
      <c r="F496" s="83">
        <f t="shared" ca="1" si="124"/>
        <v>3.8160245148641359</v>
      </c>
      <c r="G496" s="83">
        <f t="shared" ca="1" si="111"/>
        <v>9.9443198495675311</v>
      </c>
      <c r="H496" s="83">
        <f t="shared" ca="1" si="112"/>
        <v>9.5858852149196458</v>
      </c>
      <c r="I496" s="83">
        <f t="shared" ca="1" si="113"/>
        <v>10.621856721054769</v>
      </c>
      <c r="J496" s="83">
        <f t="shared" ca="1" si="114"/>
        <v>10.621856721054769</v>
      </c>
      <c r="K496" s="83">
        <f ca="1">SMALL($J$5:$J$1004,ROWS($J$5:J496))</f>
        <v>11.327890178674316</v>
      </c>
      <c r="L496" s="66">
        <f ca="1">ROWS($J$5:J496)/COUNT($J$5:$J$1004)</f>
        <v>0.49199999999999999</v>
      </c>
      <c r="M496" s="66"/>
      <c r="N496" s="41" t="str">
        <f t="shared" ca="1" si="115"/>
        <v xml:space="preserve"> </v>
      </c>
      <c r="O496" s="41" t="str">
        <f t="shared" ca="1" si="116"/>
        <v xml:space="preserve"> </v>
      </c>
      <c r="P496" s="41">
        <f t="shared" ca="1" si="117"/>
        <v>1</v>
      </c>
      <c r="R496" s="41" t="str">
        <f t="shared" ca="1" si="118"/>
        <v xml:space="preserve"> </v>
      </c>
      <c r="S496" s="41">
        <f t="shared" ca="1" si="119"/>
        <v>1</v>
      </c>
      <c r="T496" s="41" t="str">
        <f t="shared" ca="1" si="120"/>
        <v xml:space="preserve"> </v>
      </c>
      <c r="U496" s="41" t="str">
        <f t="shared" ca="1" si="121"/>
        <v xml:space="preserve"> </v>
      </c>
      <c r="V496" s="41">
        <f t="shared" ca="1" si="122"/>
        <v>1</v>
      </c>
      <c r="W496" s="41">
        <f t="shared" ca="1" si="123"/>
        <v>1</v>
      </c>
    </row>
    <row r="497" spans="1:23" hidden="1" x14ac:dyDescent="0.25">
      <c r="A497" s="83">
        <f t="shared" ca="1" si="125"/>
        <v>2.2522558412119289</v>
      </c>
      <c r="B497" s="83">
        <f t="shared" ca="1" si="124"/>
        <v>1.5553261130960858</v>
      </c>
      <c r="C497" s="83">
        <f t="shared" ca="1" si="124"/>
        <v>5.179785118745297</v>
      </c>
      <c r="D497" s="83">
        <f t="shared" ca="1" si="124"/>
        <v>3.2860761463641985</v>
      </c>
      <c r="E497" s="83">
        <f t="shared" ca="1" si="124"/>
        <v>1.579529224648861</v>
      </c>
      <c r="F497" s="83">
        <f t="shared" ca="1" si="124"/>
        <v>3.851699382112745</v>
      </c>
      <c r="G497" s="83">
        <f t="shared" ca="1" si="111"/>
        <v>7.4320409599572255</v>
      </c>
      <c r="H497" s="83">
        <f t="shared" ca="1" si="112"/>
        <v>9.390031369688872</v>
      </c>
      <c r="I497" s="83">
        <f t="shared" ca="1" si="113"/>
        <v>6.9865547198576916</v>
      </c>
      <c r="J497" s="83">
        <f t="shared" ca="1" si="114"/>
        <v>9.390031369688872</v>
      </c>
      <c r="K497" s="83">
        <f ca="1">SMALL($J$5:$J$1004,ROWS($J$5:J497))</f>
        <v>11.327972443367036</v>
      </c>
      <c r="L497" s="66">
        <f ca="1">ROWS($J$5:J497)/COUNT($J$5:$J$1004)</f>
        <v>0.49299999999999999</v>
      </c>
      <c r="M497" s="66"/>
      <c r="N497" s="41" t="str">
        <f t="shared" ca="1" si="115"/>
        <v xml:space="preserve"> </v>
      </c>
      <c r="O497" s="41">
        <f t="shared" ca="1" si="116"/>
        <v>1</v>
      </c>
      <c r="P497" s="41" t="str">
        <f t="shared" ca="1" si="117"/>
        <v xml:space="preserve"> </v>
      </c>
      <c r="R497" s="41">
        <f t="shared" ca="1" si="118"/>
        <v>1</v>
      </c>
      <c r="S497" s="41" t="str">
        <f t="shared" ca="1" si="119"/>
        <v xml:space="preserve"> </v>
      </c>
      <c r="T497" s="41" t="str">
        <f t="shared" ca="1" si="120"/>
        <v xml:space="preserve"> </v>
      </c>
      <c r="U497" s="41">
        <f t="shared" ca="1" si="121"/>
        <v>1</v>
      </c>
      <c r="V497" s="41" t="str">
        <f t="shared" ca="1" si="122"/>
        <v xml:space="preserve"> </v>
      </c>
      <c r="W497" s="41">
        <f t="shared" ca="1" si="123"/>
        <v>1</v>
      </c>
    </row>
    <row r="498" spans="1:23" hidden="1" x14ac:dyDescent="0.25">
      <c r="A498" s="83">
        <f t="shared" ca="1" si="125"/>
        <v>5.7521251857808728</v>
      </c>
      <c r="B498" s="83">
        <f t="shared" ca="1" si="124"/>
        <v>4.7745528955067567</v>
      </c>
      <c r="C498" s="83">
        <f t="shared" ca="1" si="124"/>
        <v>7.0554091392767972</v>
      </c>
      <c r="D498" s="83">
        <f t="shared" ca="1" si="124"/>
        <v>5.4149906235458296</v>
      </c>
      <c r="E498" s="83">
        <f t="shared" ca="1" si="124"/>
        <v>1.8955916556125929</v>
      </c>
      <c r="F498" s="83">
        <f t="shared" ca="1" si="124"/>
        <v>3.2954756737759934</v>
      </c>
      <c r="G498" s="83">
        <f t="shared" ca="1" si="111"/>
        <v>12.80753432505767</v>
      </c>
      <c r="H498" s="83">
        <f t="shared" ca="1" si="112"/>
        <v>14.462591483102695</v>
      </c>
      <c r="I498" s="83">
        <f t="shared" ca="1" si="113"/>
        <v>9.9656202248953427</v>
      </c>
      <c r="J498" s="83">
        <f t="shared" ca="1" si="114"/>
        <v>14.462591483102695</v>
      </c>
      <c r="K498" s="83">
        <f ca="1">SMALL($J$5:$J$1004,ROWS($J$5:J498))</f>
        <v>11.332726663401115</v>
      </c>
      <c r="L498" s="66">
        <f ca="1">ROWS($J$5:J498)/COUNT($J$5:$J$1004)</f>
        <v>0.49399999999999999</v>
      </c>
      <c r="M498" s="66"/>
      <c r="N498" s="41" t="str">
        <f t="shared" ca="1" si="115"/>
        <v xml:space="preserve"> </v>
      </c>
      <c r="O498" s="41">
        <f t="shared" ca="1" si="116"/>
        <v>1</v>
      </c>
      <c r="P498" s="41" t="str">
        <f t="shared" ca="1" si="117"/>
        <v xml:space="preserve"> </v>
      </c>
      <c r="R498" s="41">
        <f t="shared" ca="1" si="118"/>
        <v>1</v>
      </c>
      <c r="S498" s="41" t="str">
        <f t="shared" ca="1" si="119"/>
        <v xml:space="preserve"> </v>
      </c>
      <c r="T498" s="41" t="str">
        <f t="shared" ca="1" si="120"/>
        <v xml:space="preserve"> </v>
      </c>
      <c r="U498" s="41">
        <f t="shared" ca="1" si="121"/>
        <v>1</v>
      </c>
      <c r="V498" s="41" t="str">
        <f t="shared" ca="1" si="122"/>
        <v xml:space="preserve"> </v>
      </c>
      <c r="W498" s="41">
        <f t="shared" ca="1" si="123"/>
        <v>1</v>
      </c>
    </row>
    <row r="499" spans="1:23" hidden="1" x14ac:dyDescent="0.25">
      <c r="A499" s="83">
        <f t="shared" ca="1" si="125"/>
        <v>4.0489812604149709</v>
      </c>
      <c r="B499" s="83">
        <f t="shared" ca="1" si="124"/>
        <v>1.9122862014753634</v>
      </c>
      <c r="C499" s="83">
        <f t="shared" ca="1" si="124"/>
        <v>6.0707937609482734</v>
      </c>
      <c r="D499" s="83">
        <f t="shared" ca="1" si="124"/>
        <v>5.7267309940900297</v>
      </c>
      <c r="E499" s="83">
        <f t="shared" ca="1" si="124"/>
        <v>1.152567685552943</v>
      </c>
      <c r="F499" s="83">
        <f t="shared" ca="1" si="124"/>
        <v>2.1342732522540233</v>
      </c>
      <c r="G499" s="83">
        <f t="shared" ca="1" si="111"/>
        <v>10.119775021363244</v>
      </c>
      <c r="H499" s="83">
        <f t="shared" ca="1" si="112"/>
        <v>11.909985506759025</v>
      </c>
      <c r="I499" s="83">
        <f t="shared" ca="1" si="113"/>
        <v>5.1991271392823295</v>
      </c>
      <c r="J499" s="83">
        <f t="shared" ca="1" si="114"/>
        <v>11.909985506759025</v>
      </c>
      <c r="K499" s="83">
        <f ca="1">SMALL($J$5:$J$1004,ROWS($J$5:J499))</f>
        <v>11.334967696324366</v>
      </c>
      <c r="L499" s="66">
        <f ca="1">ROWS($J$5:J499)/COUNT($J$5:$J$1004)</f>
        <v>0.495</v>
      </c>
      <c r="M499" s="66"/>
      <c r="N499" s="41" t="str">
        <f t="shared" ca="1" si="115"/>
        <v xml:space="preserve"> </v>
      </c>
      <c r="O499" s="41">
        <f t="shared" ca="1" si="116"/>
        <v>1</v>
      </c>
      <c r="P499" s="41" t="str">
        <f t="shared" ca="1" si="117"/>
        <v xml:space="preserve"> </v>
      </c>
      <c r="R499" s="41">
        <f t="shared" ca="1" si="118"/>
        <v>1</v>
      </c>
      <c r="S499" s="41" t="str">
        <f t="shared" ca="1" si="119"/>
        <v xml:space="preserve"> </v>
      </c>
      <c r="T499" s="41" t="str">
        <f t="shared" ca="1" si="120"/>
        <v xml:space="preserve"> </v>
      </c>
      <c r="U499" s="41">
        <f t="shared" ca="1" si="121"/>
        <v>1</v>
      </c>
      <c r="V499" s="41" t="str">
        <f t="shared" ca="1" si="122"/>
        <v xml:space="preserve"> </v>
      </c>
      <c r="W499" s="41">
        <f t="shared" ca="1" si="123"/>
        <v>1</v>
      </c>
    </row>
    <row r="500" spans="1:23" hidden="1" x14ac:dyDescent="0.25">
      <c r="A500" s="83">
        <f t="shared" ca="1" si="125"/>
        <v>5.8055943787208184</v>
      </c>
      <c r="B500" s="83">
        <f t="shared" ca="1" si="124"/>
        <v>4.3371326718012817</v>
      </c>
      <c r="C500" s="83">
        <f t="shared" ca="1" si="124"/>
        <v>4.4448546082081588</v>
      </c>
      <c r="D500" s="83">
        <f t="shared" ca="1" si="124"/>
        <v>3.474252939534233</v>
      </c>
      <c r="E500" s="83">
        <f t="shared" ca="1" si="124"/>
        <v>2.0531094598793227</v>
      </c>
      <c r="F500" s="83">
        <f t="shared" ca="1" si="124"/>
        <v>2.8451625639867926</v>
      </c>
      <c r="G500" s="83">
        <f t="shared" ca="1" si="111"/>
        <v>10.250448986928976</v>
      </c>
      <c r="H500" s="83">
        <f t="shared" ca="1" si="112"/>
        <v>12.125009882241844</v>
      </c>
      <c r="I500" s="83">
        <f t="shared" ca="1" si="113"/>
        <v>9.2354046956673983</v>
      </c>
      <c r="J500" s="83">
        <f t="shared" ca="1" si="114"/>
        <v>12.125009882241844</v>
      </c>
      <c r="K500" s="83">
        <f ca="1">SMALL($J$5:$J$1004,ROWS($J$5:J500))</f>
        <v>11.34146791823277</v>
      </c>
      <c r="L500" s="66">
        <f ca="1">ROWS($J$5:J500)/COUNT($J$5:$J$1004)</f>
        <v>0.496</v>
      </c>
      <c r="M500" s="66"/>
      <c r="N500" s="41" t="str">
        <f t="shared" ca="1" si="115"/>
        <v xml:space="preserve"> </v>
      </c>
      <c r="O500" s="41">
        <f t="shared" ca="1" si="116"/>
        <v>1</v>
      </c>
      <c r="P500" s="41" t="str">
        <f t="shared" ca="1" si="117"/>
        <v xml:space="preserve"> </v>
      </c>
      <c r="R500" s="41">
        <f t="shared" ca="1" si="118"/>
        <v>1</v>
      </c>
      <c r="S500" s="41" t="str">
        <f t="shared" ca="1" si="119"/>
        <v xml:space="preserve"> </v>
      </c>
      <c r="T500" s="41" t="str">
        <f t="shared" ca="1" si="120"/>
        <v xml:space="preserve"> </v>
      </c>
      <c r="U500" s="41">
        <f t="shared" ca="1" si="121"/>
        <v>1</v>
      </c>
      <c r="V500" s="41" t="str">
        <f t="shared" ca="1" si="122"/>
        <v xml:space="preserve"> </v>
      </c>
      <c r="W500" s="41">
        <f t="shared" ca="1" si="123"/>
        <v>1</v>
      </c>
    </row>
    <row r="501" spans="1:23" hidden="1" x14ac:dyDescent="0.25">
      <c r="A501" s="83">
        <f t="shared" ca="1" si="125"/>
        <v>4.5203824996506379</v>
      </c>
      <c r="B501" s="83">
        <f t="shared" ca="1" si="124"/>
        <v>2.4228873192718106</v>
      </c>
      <c r="C501" s="83">
        <f t="shared" ca="1" si="124"/>
        <v>6.03380389791044</v>
      </c>
      <c r="D501" s="83">
        <f t="shared" ca="1" si="124"/>
        <v>2.848474248977853</v>
      </c>
      <c r="E501" s="83">
        <f t="shared" ca="1" si="124"/>
        <v>2.2780795073541884</v>
      </c>
      <c r="F501" s="83">
        <f t="shared" ca="1" si="124"/>
        <v>3.959115694738546</v>
      </c>
      <c r="G501" s="83">
        <f t="shared" ca="1" si="111"/>
        <v>10.554186397561079</v>
      </c>
      <c r="H501" s="83">
        <f t="shared" ca="1" si="112"/>
        <v>11.327972443367036</v>
      </c>
      <c r="I501" s="83">
        <f t="shared" ca="1" si="113"/>
        <v>8.6600825213645454</v>
      </c>
      <c r="J501" s="83">
        <f t="shared" ca="1" si="114"/>
        <v>11.327972443367036</v>
      </c>
      <c r="K501" s="83">
        <f ca="1">SMALL($J$5:$J$1004,ROWS($J$5:J501))</f>
        <v>11.342580098793597</v>
      </c>
      <c r="L501" s="66">
        <f ca="1">ROWS($J$5:J501)/COUNT($J$5:$J$1004)</f>
        <v>0.497</v>
      </c>
      <c r="M501" s="66"/>
      <c r="N501" s="41" t="str">
        <f t="shared" ca="1" si="115"/>
        <v xml:space="preserve"> </v>
      </c>
      <c r="O501" s="41">
        <f t="shared" ca="1" si="116"/>
        <v>1</v>
      </c>
      <c r="P501" s="41" t="str">
        <f t="shared" ca="1" si="117"/>
        <v xml:space="preserve"> </v>
      </c>
      <c r="R501" s="41">
        <f t="shared" ca="1" si="118"/>
        <v>1</v>
      </c>
      <c r="S501" s="41" t="str">
        <f t="shared" ca="1" si="119"/>
        <v xml:space="preserve"> </v>
      </c>
      <c r="T501" s="41" t="str">
        <f t="shared" ca="1" si="120"/>
        <v xml:space="preserve"> </v>
      </c>
      <c r="U501" s="41">
        <f t="shared" ca="1" si="121"/>
        <v>1</v>
      </c>
      <c r="V501" s="41" t="str">
        <f t="shared" ca="1" si="122"/>
        <v xml:space="preserve"> </v>
      </c>
      <c r="W501" s="41">
        <f t="shared" ca="1" si="123"/>
        <v>1</v>
      </c>
    </row>
    <row r="502" spans="1:23" hidden="1" x14ac:dyDescent="0.25">
      <c r="A502" s="83">
        <f t="shared" ca="1" si="125"/>
        <v>4.6826244032421291</v>
      </c>
      <c r="B502" s="83">
        <f t="shared" ca="1" si="124"/>
        <v>2.1544678556198029</v>
      </c>
      <c r="C502" s="83">
        <f t="shared" ca="1" si="124"/>
        <v>7.4867848787837792</v>
      </c>
      <c r="D502" s="83">
        <f t="shared" ca="1" si="124"/>
        <v>3.654044251508914</v>
      </c>
      <c r="E502" s="83">
        <f t="shared" ca="1" si="124"/>
        <v>1.512101597643646</v>
      </c>
      <c r="F502" s="83">
        <f t="shared" ca="1" si="124"/>
        <v>3.7229983572241956</v>
      </c>
      <c r="G502" s="83">
        <f t="shared" ca="1" si="111"/>
        <v>12.169409282025908</v>
      </c>
      <c r="H502" s="83">
        <f t="shared" ca="1" si="112"/>
        <v>12.05966701197524</v>
      </c>
      <c r="I502" s="83">
        <f t="shared" ca="1" si="113"/>
        <v>7.3895678104876446</v>
      </c>
      <c r="J502" s="83">
        <f t="shared" ca="1" si="114"/>
        <v>12.169409282025908</v>
      </c>
      <c r="K502" s="83">
        <f ca="1">SMALL($J$5:$J$1004,ROWS($J$5:J502))</f>
        <v>11.345856431509979</v>
      </c>
      <c r="L502" s="66">
        <f ca="1">ROWS($J$5:J502)/COUNT($J$5:$J$1004)</f>
        <v>0.498</v>
      </c>
      <c r="M502" s="66"/>
      <c r="N502" s="41">
        <f t="shared" ca="1" si="115"/>
        <v>1</v>
      </c>
      <c r="O502" s="41" t="str">
        <f t="shared" ca="1" si="116"/>
        <v xml:space="preserve"> </v>
      </c>
      <c r="P502" s="41" t="str">
        <f t="shared" ca="1" si="117"/>
        <v xml:space="preserve"> </v>
      </c>
      <c r="R502" s="41">
        <f t="shared" ca="1" si="118"/>
        <v>1</v>
      </c>
      <c r="S502" s="41" t="str">
        <f t="shared" ca="1" si="119"/>
        <v xml:space="preserve"> </v>
      </c>
      <c r="T502" s="41">
        <f t="shared" ca="1" si="120"/>
        <v>1</v>
      </c>
      <c r="U502" s="41" t="str">
        <f t="shared" ca="1" si="121"/>
        <v xml:space="preserve"> </v>
      </c>
      <c r="V502" s="41" t="str">
        <f t="shared" ca="1" si="122"/>
        <v xml:space="preserve"> </v>
      </c>
      <c r="W502" s="41" t="str">
        <f t="shared" ca="1" si="123"/>
        <v xml:space="preserve"> </v>
      </c>
    </row>
    <row r="503" spans="1:23" hidden="1" x14ac:dyDescent="0.25">
      <c r="A503" s="83">
        <f t="shared" ca="1" si="125"/>
        <v>3.1016711676366797</v>
      </c>
      <c r="B503" s="83">
        <f t="shared" ca="1" si="124"/>
        <v>4.8480810021891507</v>
      </c>
      <c r="C503" s="83">
        <f t="shared" ca="1" si="124"/>
        <v>5.4601276723495857</v>
      </c>
      <c r="D503" s="83">
        <f t="shared" ca="1" si="124"/>
        <v>5.6318904355930508</v>
      </c>
      <c r="E503" s="83">
        <f t="shared" ca="1" si="124"/>
        <v>2.9569690097932968</v>
      </c>
      <c r="F503" s="83">
        <f t="shared" ca="1" si="124"/>
        <v>2.8119048751904696</v>
      </c>
      <c r="G503" s="83">
        <f t="shared" ca="1" si="111"/>
        <v>8.561798839986265</v>
      </c>
      <c r="H503" s="83">
        <f t="shared" ca="1" si="112"/>
        <v>11.545466478420201</v>
      </c>
      <c r="I503" s="83">
        <f t="shared" ca="1" si="113"/>
        <v>10.616954887172916</v>
      </c>
      <c r="J503" s="83">
        <f t="shared" ca="1" si="114"/>
        <v>11.545466478420201</v>
      </c>
      <c r="K503" s="83">
        <f ca="1">SMALL($J$5:$J$1004,ROWS($J$5:J503))</f>
        <v>11.35845952260755</v>
      </c>
      <c r="L503" s="66">
        <f ca="1">ROWS($J$5:J503)/COUNT($J$5:$J$1004)</f>
        <v>0.499</v>
      </c>
      <c r="M503" s="66"/>
      <c r="N503" s="41" t="str">
        <f t="shared" ca="1" si="115"/>
        <v xml:space="preserve"> </v>
      </c>
      <c r="O503" s="41">
        <f t="shared" ca="1" si="116"/>
        <v>1</v>
      </c>
      <c r="P503" s="41" t="str">
        <f t="shared" ca="1" si="117"/>
        <v xml:space="preserve"> </v>
      </c>
      <c r="R503" s="41">
        <f t="shared" ca="1" si="118"/>
        <v>1</v>
      </c>
      <c r="S503" s="41" t="str">
        <f t="shared" ca="1" si="119"/>
        <v xml:space="preserve"> </v>
      </c>
      <c r="T503" s="41" t="str">
        <f t="shared" ca="1" si="120"/>
        <v xml:space="preserve"> </v>
      </c>
      <c r="U503" s="41">
        <f t="shared" ca="1" si="121"/>
        <v>1</v>
      </c>
      <c r="V503" s="41" t="str">
        <f t="shared" ca="1" si="122"/>
        <v xml:space="preserve"> </v>
      </c>
      <c r="W503" s="41">
        <f t="shared" ca="1" si="123"/>
        <v>1</v>
      </c>
    </row>
    <row r="504" spans="1:23" hidden="1" x14ac:dyDescent="0.25">
      <c r="A504" s="83">
        <f t="shared" ca="1" si="125"/>
        <v>4.5206968320091256</v>
      </c>
      <c r="B504" s="83">
        <f t="shared" ca="1" si="124"/>
        <v>2.5796340226910055</v>
      </c>
      <c r="C504" s="83">
        <f t="shared" ca="1" si="124"/>
        <v>4.070373857984289</v>
      </c>
      <c r="D504" s="83">
        <f t="shared" ca="1" si="124"/>
        <v>3.3507295782348261</v>
      </c>
      <c r="E504" s="83">
        <f t="shared" ca="1" si="124"/>
        <v>1.6921581573572428</v>
      </c>
      <c r="F504" s="83">
        <f t="shared" ca="1" si="124"/>
        <v>3.3187009530453686</v>
      </c>
      <c r="G504" s="83">
        <f t="shared" ca="1" si="111"/>
        <v>8.5910706899934155</v>
      </c>
      <c r="H504" s="83">
        <f t="shared" ca="1" si="112"/>
        <v>11.190127363289321</v>
      </c>
      <c r="I504" s="83">
        <f t="shared" ca="1" si="113"/>
        <v>7.5904931330936165</v>
      </c>
      <c r="J504" s="83">
        <f t="shared" ca="1" si="114"/>
        <v>11.190127363289321</v>
      </c>
      <c r="K504" s="83">
        <f ca="1">SMALL($J$5:$J$1004,ROWS($J$5:J504))</f>
        <v>11.359432604055661</v>
      </c>
      <c r="L504" s="66">
        <f ca="1">ROWS($J$5:J504)/COUNT($J$5:$J$1004)</f>
        <v>0.5</v>
      </c>
      <c r="M504" s="66"/>
      <c r="N504" s="41" t="str">
        <f t="shared" ca="1" si="115"/>
        <v xml:space="preserve"> </v>
      </c>
      <c r="O504" s="41">
        <f t="shared" ca="1" si="116"/>
        <v>1</v>
      </c>
      <c r="P504" s="41" t="str">
        <f t="shared" ca="1" si="117"/>
        <v xml:space="preserve"> </v>
      </c>
      <c r="R504" s="41">
        <f t="shared" ca="1" si="118"/>
        <v>1</v>
      </c>
      <c r="S504" s="41" t="str">
        <f t="shared" ca="1" si="119"/>
        <v xml:space="preserve"> </v>
      </c>
      <c r="T504" s="41" t="str">
        <f t="shared" ca="1" si="120"/>
        <v xml:space="preserve"> </v>
      </c>
      <c r="U504" s="41">
        <f t="shared" ca="1" si="121"/>
        <v>1</v>
      </c>
      <c r="V504" s="41" t="str">
        <f t="shared" ca="1" si="122"/>
        <v xml:space="preserve"> </v>
      </c>
      <c r="W504" s="41">
        <f t="shared" ca="1" si="123"/>
        <v>1</v>
      </c>
    </row>
    <row r="505" spans="1:23" hidden="1" x14ac:dyDescent="0.25">
      <c r="A505" s="83">
        <f t="shared" ca="1" si="125"/>
        <v>5.9325479918207868</v>
      </c>
      <c r="B505" s="83">
        <f t="shared" ca="1" si="124"/>
        <v>2.2513710596769108</v>
      </c>
      <c r="C505" s="83">
        <f t="shared" ca="1" si="124"/>
        <v>4.2386060507255792</v>
      </c>
      <c r="D505" s="83">
        <f t="shared" ca="1" si="124"/>
        <v>4.4986563165213003</v>
      </c>
      <c r="E505" s="83">
        <f t="shared" ca="1" si="124"/>
        <v>1.9783807624154437</v>
      </c>
      <c r="F505" s="83">
        <f t="shared" ca="1" si="124"/>
        <v>3.8076937540650055</v>
      </c>
      <c r="G505" s="83">
        <f t="shared" ca="1" si="111"/>
        <v>10.171154042546366</v>
      </c>
      <c r="H505" s="83">
        <f t="shared" ca="1" si="112"/>
        <v>14.238898062407092</v>
      </c>
      <c r="I505" s="83">
        <f t="shared" ca="1" si="113"/>
        <v>8.03744557615736</v>
      </c>
      <c r="J505" s="83">
        <f t="shared" ca="1" si="114"/>
        <v>14.238898062407092</v>
      </c>
      <c r="K505" s="83">
        <f ca="1">SMALL($J$5:$J$1004,ROWS($J$5:J505))</f>
        <v>11.362016660364116</v>
      </c>
      <c r="L505" s="66">
        <f ca="1">ROWS($J$5:J505)/COUNT($J$5:$J$1004)</f>
        <v>0.501</v>
      </c>
      <c r="M505" s="66"/>
      <c r="N505" s="41" t="str">
        <f t="shared" ca="1" si="115"/>
        <v xml:space="preserve"> </v>
      </c>
      <c r="O505" s="41">
        <f t="shared" ca="1" si="116"/>
        <v>1</v>
      </c>
      <c r="P505" s="41" t="str">
        <f t="shared" ca="1" si="117"/>
        <v xml:space="preserve"> </v>
      </c>
      <c r="R505" s="41">
        <f t="shared" ca="1" si="118"/>
        <v>1</v>
      </c>
      <c r="S505" s="41" t="str">
        <f t="shared" ca="1" si="119"/>
        <v xml:space="preserve"> </v>
      </c>
      <c r="T505" s="41" t="str">
        <f t="shared" ca="1" si="120"/>
        <v xml:space="preserve"> </v>
      </c>
      <c r="U505" s="41">
        <f t="shared" ca="1" si="121"/>
        <v>1</v>
      </c>
      <c r="V505" s="41" t="str">
        <f t="shared" ca="1" si="122"/>
        <v xml:space="preserve"> </v>
      </c>
      <c r="W505" s="41">
        <f t="shared" ca="1" si="123"/>
        <v>1</v>
      </c>
    </row>
    <row r="506" spans="1:23" hidden="1" x14ac:dyDescent="0.25">
      <c r="A506" s="83">
        <f t="shared" ca="1" si="125"/>
        <v>3.2746447692322964</v>
      </c>
      <c r="B506" s="83">
        <f t="shared" ca="1" si="124"/>
        <v>3.7792681351032908</v>
      </c>
      <c r="C506" s="83">
        <f t="shared" ca="1" si="124"/>
        <v>5.4798321334830957</v>
      </c>
      <c r="D506" s="83">
        <f t="shared" ca="1" si="124"/>
        <v>5.9299511397629523</v>
      </c>
      <c r="E506" s="83">
        <f t="shared" ca="1" si="124"/>
        <v>1.7874363535315763</v>
      </c>
      <c r="F506" s="83">
        <f t="shared" ca="1" si="124"/>
        <v>2.5198135131861417</v>
      </c>
      <c r="G506" s="83">
        <f t="shared" ca="1" si="111"/>
        <v>8.7544769027153926</v>
      </c>
      <c r="H506" s="83">
        <f t="shared" ca="1" si="112"/>
        <v>11.72440942218139</v>
      </c>
      <c r="I506" s="83">
        <f t="shared" ca="1" si="113"/>
        <v>8.086518001821009</v>
      </c>
      <c r="J506" s="83">
        <f t="shared" ca="1" si="114"/>
        <v>11.72440942218139</v>
      </c>
      <c r="K506" s="83">
        <f ca="1">SMALL($J$5:$J$1004,ROWS($J$5:J506))</f>
        <v>11.365245485198948</v>
      </c>
      <c r="L506" s="66">
        <f ca="1">ROWS($J$5:J506)/COUNT($J$5:$J$1004)</f>
        <v>0.502</v>
      </c>
      <c r="M506" s="66"/>
      <c r="N506" s="41" t="str">
        <f t="shared" ca="1" si="115"/>
        <v xml:space="preserve"> </v>
      </c>
      <c r="O506" s="41">
        <f t="shared" ca="1" si="116"/>
        <v>1</v>
      </c>
      <c r="P506" s="41" t="str">
        <f t="shared" ca="1" si="117"/>
        <v xml:space="preserve"> </v>
      </c>
      <c r="R506" s="41">
        <f t="shared" ca="1" si="118"/>
        <v>1</v>
      </c>
      <c r="S506" s="41" t="str">
        <f t="shared" ca="1" si="119"/>
        <v xml:space="preserve"> </v>
      </c>
      <c r="T506" s="41" t="str">
        <f t="shared" ca="1" si="120"/>
        <v xml:space="preserve"> </v>
      </c>
      <c r="U506" s="41">
        <f t="shared" ca="1" si="121"/>
        <v>1</v>
      </c>
      <c r="V506" s="41" t="str">
        <f t="shared" ca="1" si="122"/>
        <v xml:space="preserve"> </v>
      </c>
      <c r="W506" s="41">
        <f t="shared" ca="1" si="123"/>
        <v>1</v>
      </c>
    </row>
    <row r="507" spans="1:23" hidden="1" x14ac:dyDescent="0.25">
      <c r="A507" s="83">
        <f t="shared" ca="1" si="125"/>
        <v>4.0473438714877688</v>
      </c>
      <c r="B507" s="83">
        <f t="shared" ca="1" si="124"/>
        <v>1.333590763975069</v>
      </c>
      <c r="C507" s="83">
        <f t="shared" ca="1" si="124"/>
        <v>7.7641953862763398</v>
      </c>
      <c r="D507" s="83">
        <f t="shared" ca="1" si="124"/>
        <v>3.9832476381783275</v>
      </c>
      <c r="E507" s="83">
        <f t="shared" ca="1" si="124"/>
        <v>1.4813167641572751</v>
      </c>
      <c r="F507" s="83">
        <f t="shared" ca="1" si="124"/>
        <v>2.4711852000425796</v>
      </c>
      <c r="G507" s="83">
        <f t="shared" ca="1" si="111"/>
        <v>11.811539257764109</v>
      </c>
      <c r="H507" s="83">
        <f t="shared" ca="1" si="112"/>
        <v>10.501776709708675</v>
      </c>
      <c r="I507" s="83">
        <f t="shared" ca="1" si="113"/>
        <v>5.286092728174923</v>
      </c>
      <c r="J507" s="83">
        <f t="shared" ca="1" si="114"/>
        <v>11.811539257764109</v>
      </c>
      <c r="K507" s="83">
        <f ca="1">SMALL($J$5:$J$1004,ROWS($J$5:J507))</f>
        <v>11.384144014780093</v>
      </c>
      <c r="L507" s="66">
        <f ca="1">ROWS($J$5:J507)/COUNT($J$5:$J$1004)</f>
        <v>0.503</v>
      </c>
      <c r="M507" s="66"/>
      <c r="N507" s="41">
        <f t="shared" ca="1" si="115"/>
        <v>1</v>
      </c>
      <c r="O507" s="41" t="str">
        <f t="shared" ca="1" si="116"/>
        <v xml:space="preserve"> </v>
      </c>
      <c r="P507" s="41" t="str">
        <f t="shared" ca="1" si="117"/>
        <v xml:space="preserve"> </v>
      </c>
      <c r="R507" s="41">
        <f t="shared" ca="1" si="118"/>
        <v>1</v>
      </c>
      <c r="S507" s="41" t="str">
        <f t="shared" ca="1" si="119"/>
        <v xml:space="preserve"> </v>
      </c>
      <c r="T507" s="41">
        <f t="shared" ca="1" si="120"/>
        <v>1</v>
      </c>
      <c r="U507" s="41" t="str">
        <f t="shared" ca="1" si="121"/>
        <v xml:space="preserve"> </v>
      </c>
      <c r="V507" s="41" t="str">
        <f t="shared" ca="1" si="122"/>
        <v xml:space="preserve"> </v>
      </c>
      <c r="W507" s="41" t="str">
        <f t="shared" ca="1" si="123"/>
        <v xml:space="preserve"> </v>
      </c>
    </row>
    <row r="508" spans="1:23" hidden="1" x14ac:dyDescent="0.25">
      <c r="A508" s="83">
        <f t="shared" ca="1" si="125"/>
        <v>2.1630547330645098</v>
      </c>
      <c r="B508" s="83">
        <f t="shared" ca="1" si="124"/>
        <v>1.6474809638409997</v>
      </c>
      <c r="C508" s="83">
        <f t="shared" ca="1" si="124"/>
        <v>4.3932897687778087</v>
      </c>
      <c r="D508" s="83">
        <f t="shared" ca="1" si="124"/>
        <v>4.0006827009787287</v>
      </c>
      <c r="E508" s="83">
        <f t="shared" ca="1" si="124"/>
        <v>2.4435921958888156</v>
      </c>
      <c r="F508" s="83">
        <f t="shared" ca="1" si="124"/>
        <v>3.8994295565885579</v>
      </c>
      <c r="G508" s="83">
        <f t="shared" ca="1" si="111"/>
        <v>6.5563445018423181</v>
      </c>
      <c r="H508" s="83">
        <f t="shared" ca="1" si="112"/>
        <v>10.063166990631796</v>
      </c>
      <c r="I508" s="83">
        <f t="shared" ca="1" si="113"/>
        <v>7.9905027163183728</v>
      </c>
      <c r="J508" s="83">
        <f t="shared" ca="1" si="114"/>
        <v>10.063166990631796</v>
      </c>
      <c r="K508" s="83">
        <f ca="1">SMALL($J$5:$J$1004,ROWS($J$5:J508))</f>
        <v>11.388304909551927</v>
      </c>
      <c r="L508" s="66">
        <f ca="1">ROWS($J$5:J508)/COUNT($J$5:$J$1004)</f>
        <v>0.504</v>
      </c>
      <c r="M508" s="66"/>
      <c r="N508" s="41" t="str">
        <f t="shared" ca="1" si="115"/>
        <v xml:space="preserve"> </v>
      </c>
      <c r="O508" s="41">
        <f t="shared" ca="1" si="116"/>
        <v>1</v>
      </c>
      <c r="P508" s="41" t="str">
        <f t="shared" ca="1" si="117"/>
        <v xml:space="preserve"> </v>
      </c>
      <c r="R508" s="41">
        <f t="shared" ca="1" si="118"/>
        <v>1</v>
      </c>
      <c r="S508" s="41" t="str">
        <f t="shared" ca="1" si="119"/>
        <v xml:space="preserve"> </v>
      </c>
      <c r="T508" s="41" t="str">
        <f t="shared" ca="1" si="120"/>
        <v xml:space="preserve"> </v>
      </c>
      <c r="U508" s="41">
        <f t="shared" ca="1" si="121"/>
        <v>1</v>
      </c>
      <c r="V508" s="41" t="str">
        <f t="shared" ca="1" si="122"/>
        <v xml:space="preserve"> </v>
      </c>
      <c r="W508" s="41">
        <f t="shared" ca="1" si="123"/>
        <v>1</v>
      </c>
    </row>
    <row r="509" spans="1:23" hidden="1" x14ac:dyDescent="0.25">
      <c r="A509" s="83">
        <f t="shared" ca="1" si="125"/>
        <v>3.0614671871203716</v>
      </c>
      <c r="B509" s="83">
        <f t="shared" ca="1" si="124"/>
        <v>2.6105859159120466</v>
      </c>
      <c r="C509" s="83">
        <f t="shared" ca="1" si="124"/>
        <v>4.4813876945929181</v>
      </c>
      <c r="D509" s="83">
        <f t="shared" ca="1" si="124"/>
        <v>4.3785944591416071</v>
      </c>
      <c r="E509" s="83">
        <f t="shared" ca="1" si="124"/>
        <v>1.2012056231384352</v>
      </c>
      <c r="F509" s="83">
        <f t="shared" ca="1" si="124"/>
        <v>2.7004123465730903</v>
      </c>
      <c r="G509" s="83">
        <f t="shared" ca="1" si="111"/>
        <v>7.5428548817132892</v>
      </c>
      <c r="H509" s="83">
        <f t="shared" ca="1" si="112"/>
        <v>10.140473992835069</v>
      </c>
      <c r="I509" s="83">
        <f t="shared" ca="1" si="113"/>
        <v>6.5122038856235722</v>
      </c>
      <c r="J509" s="83">
        <f t="shared" ca="1" si="114"/>
        <v>10.140473992835069</v>
      </c>
      <c r="K509" s="83">
        <f ca="1">SMALL($J$5:$J$1004,ROWS($J$5:J509))</f>
        <v>11.405446535193667</v>
      </c>
      <c r="L509" s="66">
        <f ca="1">ROWS($J$5:J509)/COUNT($J$5:$J$1004)</f>
        <v>0.505</v>
      </c>
      <c r="M509" s="66"/>
      <c r="N509" s="41" t="str">
        <f t="shared" ca="1" si="115"/>
        <v xml:space="preserve"> </v>
      </c>
      <c r="O509" s="41">
        <f t="shared" ca="1" si="116"/>
        <v>1</v>
      </c>
      <c r="P509" s="41" t="str">
        <f t="shared" ca="1" si="117"/>
        <v xml:space="preserve"> </v>
      </c>
      <c r="R509" s="41">
        <f t="shared" ca="1" si="118"/>
        <v>1</v>
      </c>
      <c r="S509" s="41" t="str">
        <f t="shared" ca="1" si="119"/>
        <v xml:space="preserve"> </v>
      </c>
      <c r="T509" s="41" t="str">
        <f t="shared" ca="1" si="120"/>
        <v xml:space="preserve"> </v>
      </c>
      <c r="U509" s="41">
        <f t="shared" ca="1" si="121"/>
        <v>1</v>
      </c>
      <c r="V509" s="41" t="str">
        <f t="shared" ca="1" si="122"/>
        <v xml:space="preserve"> </v>
      </c>
      <c r="W509" s="41">
        <f t="shared" ca="1" si="123"/>
        <v>1</v>
      </c>
    </row>
    <row r="510" spans="1:23" hidden="1" x14ac:dyDescent="0.25">
      <c r="A510" s="83">
        <f t="shared" ca="1" si="125"/>
        <v>5.1728454964701438</v>
      </c>
      <c r="B510" s="83">
        <f t="shared" ca="1" si="124"/>
        <v>4.2864274210677014</v>
      </c>
      <c r="C510" s="83">
        <f t="shared" ca="1" si="124"/>
        <v>6.8206594078781784</v>
      </c>
      <c r="D510" s="83">
        <f t="shared" ca="1" si="124"/>
        <v>2.4889434781292654</v>
      </c>
      <c r="E510" s="83">
        <f t="shared" ca="1" si="124"/>
        <v>1.2704117306116525</v>
      </c>
      <c r="F510" s="83">
        <f t="shared" ca="1" si="124"/>
        <v>2.6199446823817558</v>
      </c>
      <c r="G510" s="83">
        <f t="shared" ca="1" si="111"/>
        <v>11.993504904348322</v>
      </c>
      <c r="H510" s="83">
        <f t="shared" ca="1" si="112"/>
        <v>10.281733656981164</v>
      </c>
      <c r="I510" s="83">
        <f t="shared" ca="1" si="113"/>
        <v>8.1767838340611085</v>
      </c>
      <c r="J510" s="83">
        <f t="shared" ca="1" si="114"/>
        <v>11.993504904348322</v>
      </c>
      <c r="K510" s="83">
        <f ca="1">SMALL($J$5:$J$1004,ROWS($J$5:J510))</f>
        <v>11.410931073496162</v>
      </c>
      <c r="L510" s="66">
        <f ca="1">ROWS($J$5:J510)/COUNT($J$5:$J$1004)</f>
        <v>0.50600000000000001</v>
      </c>
      <c r="M510" s="66"/>
      <c r="N510" s="41">
        <f t="shared" ca="1" si="115"/>
        <v>1</v>
      </c>
      <c r="O510" s="41" t="str">
        <f t="shared" ca="1" si="116"/>
        <v xml:space="preserve"> </v>
      </c>
      <c r="P510" s="41" t="str">
        <f t="shared" ca="1" si="117"/>
        <v xml:space="preserve"> </v>
      </c>
      <c r="R510" s="41">
        <f t="shared" ca="1" si="118"/>
        <v>1</v>
      </c>
      <c r="S510" s="41" t="str">
        <f t="shared" ca="1" si="119"/>
        <v xml:space="preserve"> </v>
      </c>
      <c r="T510" s="41">
        <f t="shared" ca="1" si="120"/>
        <v>1</v>
      </c>
      <c r="U510" s="41" t="str">
        <f t="shared" ca="1" si="121"/>
        <v xml:space="preserve"> </v>
      </c>
      <c r="V510" s="41" t="str">
        <f t="shared" ca="1" si="122"/>
        <v xml:space="preserve"> </v>
      </c>
      <c r="W510" s="41" t="str">
        <f t="shared" ca="1" si="123"/>
        <v xml:space="preserve"> </v>
      </c>
    </row>
    <row r="511" spans="1:23" hidden="1" x14ac:dyDescent="0.25">
      <c r="A511" s="83">
        <f t="shared" ca="1" si="125"/>
        <v>3.2960891343223637</v>
      </c>
      <c r="B511" s="83">
        <f t="shared" ca="1" si="124"/>
        <v>3.3972824429258668</v>
      </c>
      <c r="C511" s="83">
        <f t="shared" ca="1" si="124"/>
        <v>4.0603087567618914</v>
      </c>
      <c r="D511" s="83">
        <f t="shared" ca="1" si="124"/>
        <v>5.5529907713775266</v>
      </c>
      <c r="E511" s="83">
        <f t="shared" ca="1" si="124"/>
        <v>1.6441542150936017</v>
      </c>
      <c r="F511" s="83">
        <f t="shared" ca="1" si="124"/>
        <v>2.4030150852007144</v>
      </c>
      <c r="G511" s="83">
        <f t="shared" ca="1" si="111"/>
        <v>7.3563978910842547</v>
      </c>
      <c r="H511" s="83">
        <f t="shared" ca="1" si="112"/>
        <v>11.252094990900604</v>
      </c>
      <c r="I511" s="83">
        <f t="shared" ca="1" si="113"/>
        <v>7.4444517432201831</v>
      </c>
      <c r="J511" s="83">
        <f t="shared" ca="1" si="114"/>
        <v>11.252094990900604</v>
      </c>
      <c r="K511" s="83">
        <f ca="1">SMALL($J$5:$J$1004,ROWS($J$5:J511))</f>
        <v>11.416267274914757</v>
      </c>
      <c r="L511" s="66">
        <f ca="1">ROWS($J$5:J511)/COUNT($J$5:$J$1004)</f>
        <v>0.50700000000000001</v>
      </c>
      <c r="M511" s="66"/>
      <c r="N511" s="41" t="str">
        <f t="shared" ca="1" si="115"/>
        <v xml:space="preserve"> </v>
      </c>
      <c r="O511" s="41">
        <f t="shared" ca="1" si="116"/>
        <v>1</v>
      </c>
      <c r="P511" s="41" t="str">
        <f t="shared" ca="1" si="117"/>
        <v xml:space="preserve"> </v>
      </c>
      <c r="R511" s="41">
        <f t="shared" ca="1" si="118"/>
        <v>1</v>
      </c>
      <c r="S511" s="41" t="str">
        <f t="shared" ca="1" si="119"/>
        <v xml:space="preserve"> </v>
      </c>
      <c r="T511" s="41" t="str">
        <f t="shared" ca="1" si="120"/>
        <v xml:space="preserve"> </v>
      </c>
      <c r="U511" s="41">
        <f t="shared" ca="1" si="121"/>
        <v>1</v>
      </c>
      <c r="V511" s="41" t="str">
        <f t="shared" ca="1" si="122"/>
        <v xml:space="preserve"> </v>
      </c>
      <c r="W511" s="41">
        <f t="shared" ca="1" si="123"/>
        <v>1</v>
      </c>
    </row>
    <row r="512" spans="1:23" hidden="1" x14ac:dyDescent="0.25">
      <c r="A512" s="83">
        <f t="shared" ca="1" si="125"/>
        <v>3.701522518706243</v>
      </c>
      <c r="B512" s="83">
        <f t="shared" ca="1" si="124"/>
        <v>3.9083202029756969</v>
      </c>
      <c r="C512" s="83">
        <f t="shared" ca="1" si="124"/>
        <v>4.1498006301915833</v>
      </c>
      <c r="D512" s="83">
        <f t="shared" ref="B512:F563" ca="1" si="126">D$2+(D$3-D$2)*RAND()</f>
        <v>4.7507086568234023</v>
      </c>
      <c r="E512" s="83">
        <f t="shared" ca="1" si="126"/>
        <v>1.3048740134343229</v>
      </c>
      <c r="F512" s="83">
        <f t="shared" ca="1" si="126"/>
        <v>3.9887061827645089</v>
      </c>
      <c r="G512" s="83">
        <f t="shared" ca="1" si="111"/>
        <v>7.8513231488978263</v>
      </c>
      <c r="H512" s="83">
        <f t="shared" ca="1" si="112"/>
        <v>12.440937358294153</v>
      </c>
      <c r="I512" s="83">
        <f t="shared" ca="1" si="113"/>
        <v>9.2019003991745301</v>
      </c>
      <c r="J512" s="83">
        <f t="shared" ca="1" si="114"/>
        <v>12.440937358294153</v>
      </c>
      <c r="K512" s="83">
        <f ca="1">SMALL($J$5:$J$1004,ROWS($J$5:J512))</f>
        <v>11.416372751739281</v>
      </c>
      <c r="L512" s="66">
        <f ca="1">ROWS($J$5:J512)/COUNT($J$5:$J$1004)</f>
        <v>0.50800000000000001</v>
      </c>
      <c r="M512" s="66"/>
      <c r="N512" s="41" t="str">
        <f t="shared" ca="1" si="115"/>
        <v xml:space="preserve"> </v>
      </c>
      <c r="O512" s="41">
        <f t="shared" ca="1" si="116"/>
        <v>1</v>
      </c>
      <c r="P512" s="41" t="str">
        <f t="shared" ca="1" si="117"/>
        <v xml:space="preserve"> </v>
      </c>
      <c r="R512" s="41">
        <f t="shared" ca="1" si="118"/>
        <v>1</v>
      </c>
      <c r="S512" s="41" t="str">
        <f t="shared" ca="1" si="119"/>
        <v xml:space="preserve"> </v>
      </c>
      <c r="T512" s="41" t="str">
        <f t="shared" ca="1" si="120"/>
        <v xml:space="preserve"> </v>
      </c>
      <c r="U512" s="41">
        <f t="shared" ca="1" si="121"/>
        <v>1</v>
      </c>
      <c r="V512" s="41" t="str">
        <f t="shared" ca="1" si="122"/>
        <v xml:space="preserve"> </v>
      </c>
      <c r="W512" s="41">
        <f t="shared" ca="1" si="123"/>
        <v>1</v>
      </c>
    </row>
    <row r="513" spans="1:23" hidden="1" x14ac:dyDescent="0.25">
      <c r="A513" s="83">
        <f t="shared" ca="1" si="125"/>
        <v>2.5906391038069168</v>
      </c>
      <c r="B513" s="83">
        <f t="shared" ca="1" si="126"/>
        <v>4.534954476576587</v>
      </c>
      <c r="C513" s="83">
        <f t="shared" ca="1" si="126"/>
        <v>4.5797917533184869</v>
      </c>
      <c r="D513" s="83">
        <f t="shared" ca="1" si="126"/>
        <v>2.9310117031170027</v>
      </c>
      <c r="E513" s="83">
        <f t="shared" ca="1" si="126"/>
        <v>1.3790787637995741</v>
      </c>
      <c r="F513" s="83">
        <f t="shared" ca="1" si="126"/>
        <v>3.6874074160391963</v>
      </c>
      <c r="G513" s="83">
        <f t="shared" ca="1" si="111"/>
        <v>7.1704308571254032</v>
      </c>
      <c r="H513" s="83">
        <f t="shared" ca="1" si="112"/>
        <v>9.2090582229631153</v>
      </c>
      <c r="I513" s="83">
        <f t="shared" ca="1" si="113"/>
        <v>9.6014406564153578</v>
      </c>
      <c r="J513" s="83">
        <f t="shared" ca="1" si="114"/>
        <v>9.6014406564153578</v>
      </c>
      <c r="K513" s="83">
        <f ca="1">SMALL($J$5:$J$1004,ROWS($J$5:J513))</f>
        <v>11.419937455938111</v>
      </c>
      <c r="L513" s="66">
        <f ca="1">ROWS($J$5:J513)/COUNT($J$5:$J$1004)</f>
        <v>0.50900000000000001</v>
      </c>
      <c r="M513" s="66"/>
      <c r="N513" s="41" t="str">
        <f t="shared" ca="1" si="115"/>
        <v xml:space="preserve"> </v>
      </c>
      <c r="O513" s="41" t="str">
        <f t="shared" ca="1" si="116"/>
        <v xml:space="preserve"> </v>
      </c>
      <c r="P513" s="41">
        <f t="shared" ca="1" si="117"/>
        <v>1</v>
      </c>
      <c r="R513" s="41" t="str">
        <f t="shared" ca="1" si="118"/>
        <v xml:space="preserve"> </v>
      </c>
      <c r="S513" s="41">
        <f t="shared" ca="1" si="119"/>
        <v>1</v>
      </c>
      <c r="T513" s="41" t="str">
        <f t="shared" ca="1" si="120"/>
        <v xml:space="preserve"> </v>
      </c>
      <c r="U513" s="41" t="str">
        <f t="shared" ca="1" si="121"/>
        <v xml:space="preserve"> </v>
      </c>
      <c r="V513" s="41">
        <f t="shared" ca="1" si="122"/>
        <v>1</v>
      </c>
      <c r="W513" s="41">
        <f t="shared" ca="1" si="123"/>
        <v>1</v>
      </c>
    </row>
    <row r="514" spans="1:23" hidden="1" x14ac:dyDescent="0.25">
      <c r="A514" s="83">
        <f t="shared" ca="1" si="125"/>
        <v>2.6118010554779105</v>
      </c>
      <c r="B514" s="83">
        <f t="shared" ca="1" si="126"/>
        <v>4.2523194188554418</v>
      </c>
      <c r="C514" s="83">
        <f t="shared" ca="1" si="126"/>
        <v>6.9996221553620011</v>
      </c>
      <c r="D514" s="83">
        <f t="shared" ca="1" si="126"/>
        <v>2.6319508651992027</v>
      </c>
      <c r="E514" s="83">
        <f t="shared" ca="1" si="126"/>
        <v>2.8321337255298875</v>
      </c>
      <c r="F514" s="83">
        <f t="shared" ca="1" si="126"/>
        <v>2.4183583646426001</v>
      </c>
      <c r="G514" s="83">
        <f t="shared" ca="1" si="111"/>
        <v>9.6114232108399111</v>
      </c>
      <c r="H514" s="83">
        <f t="shared" ca="1" si="112"/>
        <v>7.6621102853197129</v>
      </c>
      <c r="I514" s="83">
        <f t="shared" ca="1" si="113"/>
        <v>9.5028115090279286</v>
      </c>
      <c r="J514" s="83">
        <f t="shared" ca="1" si="114"/>
        <v>9.6114232108399111</v>
      </c>
      <c r="K514" s="83">
        <f ca="1">SMALL($J$5:$J$1004,ROWS($J$5:J514))</f>
        <v>11.425232685065712</v>
      </c>
      <c r="L514" s="66">
        <f ca="1">ROWS($J$5:J514)/COUNT($J$5:$J$1004)</f>
        <v>0.51</v>
      </c>
      <c r="M514" s="66"/>
      <c r="N514" s="41">
        <f t="shared" ca="1" si="115"/>
        <v>1</v>
      </c>
      <c r="O514" s="41" t="str">
        <f t="shared" ca="1" si="116"/>
        <v xml:space="preserve"> </v>
      </c>
      <c r="P514" s="41" t="str">
        <f t="shared" ca="1" si="117"/>
        <v xml:space="preserve"> </v>
      </c>
      <c r="R514" s="41">
        <f t="shared" ca="1" si="118"/>
        <v>1</v>
      </c>
      <c r="S514" s="41" t="str">
        <f t="shared" ca="1" si="119"/>
        <v xml:space="preserve"> </v>
      </c>
      <c r="T514" s="41">
        <f t="shared" ca="1" si="120"/>
        <v>1</v>
      </c>
      <c r="U514" s="41" t="str">
        <f t="shared" ca="1" si="121"/>
        <v xml:space="preserve"> </v>
      </c>
      <c r="V514" s="41" t="str">
        <f t="shared" ca="1" si="122"/>
        <v xml:space="preserve"> </v>
      </c>
      <c r="W514" s="41" t="str">
        <f t="shared" ca="1" si="123"/>
        <v xml:space="preserve"> </v>
      </c>
    </row>
    <row r="515" spans="1:23" hidden="1" x14ac:dyDescent="0.25">
      <c r="A515" s="83">
        <f t="shared" ca="1" si="125"/>
        <v>3.9621159420721384</v>
      </c>
      <c r="B515" s="83">
        <f t="shared" ca="1" si="126"/>
        <v>2.8562562953036399</v>
      </c>
      <c r="C515" s="83">
        <f t="shared" ca="1" si="126"/>
        <v>5.7006631688684495</v>
      </c>
      <c r="D515" s="83">
        <f t="shared" ca="1" si="126"/>
        <v>2.3208058370918083</v>
      </c>
      <c r="E515" s="83">
        <f t="shared" ca="1" si="126"/>
        <v>2.4239957087550019</v>
      </c>
      <c r="F515" s="83">
        <f t="shared" ca="1" si="126"/>
        <v>2.5721098919423033</v>
      </c>
      <c r="G515" s="83">
        <f t="shared" ca="1" si="111"/>
        <v>9.6627791109405869</v>
      </c>
      <c r="H515" s="83">
        <f t="shared" ca="1" si="112"/>
        <v>8.85503167110625</v>
      </c>
      <c r="I515" s="83">
        <f t="shared" ca="1" si="113"/>
        <v>7.8523618960009456</v>
      </c>
      <c r="J515" s="83">
        <f t="shared" ca="1" si="114"/>
        <v>9.6627791109405869</v>
      </c>
      <c r="K515" s="83">
        <f ca="1">SMALL($J$5:$J$1004,ROWS($J$5:J515))</f>
        <v>11.430144714670536</v>
      </c>
      <c r="L515" s="66">
        <f ca="1">ROWS($J$5:J515)/COUNT($J$5:$J$1004)</f>
        <v>0.51100000000000001</v>
      </c>
      <c r="M515" s="66"/>
      <c r="N515" s="41">
        <f t="shared" ca="1" si="115"/>
        <v>1</v>
      </c>
      <c r="O515" s="41" t="str">
        <f t="shared" ca="1" si="116"/>
        <v xml:space="preserve"> </v>
      </c>
      <c r="P515" s="41" t="str">
        <f t="shared" ca="1" si="117"/>
        <v xml:space="preserve"> </v>
      </c>
      <c r="R515" s="41">
        <f t="shared" ca="1" si="118"/>
        <v>1</v>
      </c>
      <c r="S515" s="41" t="str">
        <f t="shared" ca="1" si="119"/>
        <v xml:space="preserve"> </v>
      </c>
      <c r="T515" s="41">
        <f t="shared" ca="1" si="120"/>
        <v>1</v>
      </c>
      <c r="U515" s="41" t="str">
        <f t="shared" ca="1" si="121"/>
        <v xml:space="preserve"> </v>
      </c>
      <c r="V515" s="41" t="str">
        <f t="shared" ca="1" si="122"/>
        <v xml:space="preserve"> </v>
      </c>
      <c r="W515" s="41" t="str">
        <f t="shared" ca="1" si="123"/>
        <v xml:space="preserve"> </v>
      </c>
    </row>
    <row r="516" spans="1:23" hidden="1" x14ac:dyDescent="0.25">
      <c r="A516" s="83">
        <f t="shared" ca="1" si="125"/>
        <v>4.087993470950253</v>
      </c>
      <c r="B516" s="83">
        <f t="shared" ca="1" si="126"/>
        <v>3.3967935833847784</v>
      </c>
      <c r="C516" s="83">
        <f t="shared" ca="1" si="126"/>
        <v>4.6182417519946899</v>
      </c>
      <c r="D516" s="83">
        <f t="shared" ca="1" si="126"/>
        <v>3.7124795604641232</v>
      </c>
      <c r="E516" s="83">
        <f t="shared" ca="1" si="126"/>
        <v>1.588424897021989</v>
      </c>
      <c r="F516" s="83">
        <f t="shared" ca="1" si="126"/>
        <v>2.446177237290931</v>
      </c>
      <c r="G516" s="83">
        <f t="shared" ca="1" si="111"/>
        <v>8.7062352229449438</v>
      </c>
      <c r="H516" s="83">
        <f t="shared" ca="1" si="112"/>
        <v>10.246650268705308</v>
      </c>
      <c r="I516" s="83">
        <f t="shared" ca="1" si="113"/>
        <v>7.4313957176976988</v>
      </c>
      <c r="J516" s="83">
        <f t="shared" ca="1" si="114"/>
        <v>10.246650268705308</v>
      </c>
      <c r="K516" s="83">
        <f ca="1">SMALL($J$5:$J$1004,ROWS($J$5:J516))</f>
        <v>11.431340075232882</v>
      </c>
      <c r="L516" s="66">
        <f ca="1">ROWS($J$5:J516)/COUNT($J$5:$J$1004)</f>
        <v>0.51200000000000001</v>
      </c>
      <c r="M516" s="66"/>
      <c r="N516" s="41" t="str">
        <f t="shared" ca="1" si="115"/>
        <v xml:space="preserve"> </v>
      </c>
      <c r="O516" s="41">
        <f t="shared" ca="1" si="116"/>
        <v>1</v>
      </c>
      <c r="P516" s="41" t="str">
        <f t="shared" ca="1" si="117"/>
        <v xml:space="preserve"> </v>
      </c>
      <c r="R516" s="41">
        <f t="shared" ca="1" si="118"/>
        <v>1</v>
      </c>
      <c r="S516" s="41" t="str">
        <f t="shared" ca="1" si="119"/>
        <v xml:space="preserve"> </v>
      </c>
      <c r="T516" s="41" t="str">
        <f t="shared" ca="1" si="120"/>
        <v xml:space="preserve"> </v>
      </c>
      <c r="U516" s="41">
        <f t="shared" ca="1" si="121"/>
        <v>1</v>
      </c>
      <c r="V516" s="41" t="str">
        <f t="shared" ca="1" si="122"/>
        <v xml:space="preserve"> </v>
      </c>
      <c r="W516" s="41">
        <f t="shared" ca="1" si="123"/>
        <v>1</v>
      </c>
    </row>
    <row r="517" spans="1:23" hidden="1" x14ac:dyDescent="0.25">
      <c r="A517" s="83">
        <f t="shared" ca="1" si="125"/>
        <v>4.7092502937678011</v>
      </c>
      <c r="B517" s="83">
        <f t="shared" ca="1" si="126"/>
        <v>1.3270735240164249</v>
      </c>
      <c r="C517" s="83">
        <f t="shared" ca="1" si="126"/>
        <v>6.9436439985400931</v>
      </c>
      <c r="D517" s="83">
        <f t="shared" ca="1" si="126"/>
        <v>4.1473917485814162</v>
      </c>
      <c r="E517" s="83">
        <f t="shared" ca="1" si="126"/>
        <v>1.0487079846834344</v>
      </c>
      <c r="F517" s="83">
        <f t="shared" ca="1" si="126"/>
        <v>3.2620490486755882</v>
      </c>
      <c r="G517" s="83">
        <f t="shared" ca="1" si="111"/>
        <v>11.652894292307895</v>
      </c>
      <c r="H517" s="83">
        <f t="shared" ca="1" si="112"/>
        <v>12.118691091024807</v>
      </c>
      <c r="I517" s="83">
        <f t="shared" ca="1" si="113"/>
        <v>5.6378305573754472</v>
      </c>
      <c r="J517" s="83">
        <f t="shared" ca="1" si="114"/>
        <v>12.118691091024807</v>
      </c>
      <c r="K517" s="83">
        <f ca="1">SMALL($J$5:$J$1004,ROWS($J$5:J517))</f>
        <v>11.437568687982766</v>
      </c>
      <c r="L517" s="66">
        <f ca="1">ROWS($J$5:J517)/COUNT($J$5:$J$1004)</f>
        <v>0.51300000000000001</v>
      </c>
      <c r="M517" s="66"/>
      <c r="N517" s="41" t="str">
        <f t="shared" ca="1" si="115"/>
        <v xml:space="preserve"> </v>
      </c>
      <c r="O517" s="41">
        <f t="shared" ca="1" si="116"/>
        <v>1</v>
      </c>
      <c r="P517" s="41" t="str">
        <f t="shared" ca="1" si="117"/>
        <v xml:space="preserve"> </v>
      </c>
      <c r="R517" s="41">
        <f t="shared" ca="1" si="118"/>
        <v>1</v>
      </c>
      <c r="S517" s="41" t="str">
        <f t="shared" ca="1" si="119"/>
        <v xml:space="preserve"> </v>
      </c>
      <c r="T517" s="41" t="str">
        <f t="shared" ca="1" si="120"/>
        <v xml:space="preserve"> </v>
      </c>
      <c r="U517" s="41">
        <f t="shared" ca="1" si="121"/>
        <v>1</v>
      </c>
      <c r="V517" s="41" t="str">
        <f t="shared" ca="1" si="122"/>
        <v xml:space="preserve"> </v>
      </c>
      <c r="W517" s="41">
        <f t="shared" ca="1" si="123"/>
        <v>1</v>
      </c>
    </row>
    <row r="518" spans="1:23" hidden="1" x14ac:dyDescent="0.25">
      <c r="A518" s="83">
        <f t="shared" ca="1" si="125"/>
        <v>5.0104003329318694</v>
      </c>
      <c r="B518" s="83">
        <f t="shared" ca="1" si="126"/>
        <v>1.9232349599291205</v>
      </c>
      <c r="C518" s="83">
        <f t="shared" ca="1" si="126"/>
        <v>6.8281642522882935</v>
      </c>
      <c r="D518" s="83">
        <f t="shared" ca="1" si="126"/>
        <v>2.5592071299891628</v>
      </c>
      <c r="E518" s="83">
        <f t="shared" ca="1" si="126"/>
        <v>1.7245907828509162</v>
      </c>
      <c r="F518" s="83">
        <f t="shared" ca="1" si="126"/>
        <v>2.2323870968411805</v>
      </c>
      <c r="G518" s="83">
        <f t="shared" ref="G518:G581" ca="1" si="127">A518+C518</f>
        <v>11.838564585220162</v>
      </c>
      <c r="H518" s="83">
        <f t="shared" ref="H518:H581" ca="1" si="128">A518+D518+F518</f>
        <v>9.801994559762214</v>
      </c>
      <c r="I518" s="83">
        <f t="shared" ref="I518:I581" ca="1" si="129">B518+E518+F518</f>
        <v>5.8802128396212172</v>
      </c>
      <c r="J518" s="83">
        <f t="shared" ref="J518:J581" ca="1" si="130">MAX(G518:I518)</f>
        <v>11.838564585220162</v>
      </c>
      <c r="K518" s="83">
        <f ca="1">SMALL($J$5:$J$1004,ROWS($J$5:J518))</f>
        <v>11.438433525773526</v>
      </c>
      <c r="L518" s="66">
        <f ca="1">ROWS($J$5:J518)/COUNT($J$5:$J$1004)</f>
        <v>0.51400000000000001</v>
      </c>
      <c r="M518" s="66"/>
      <c r="N518" s="41">
        <f t="shared" ref="N518:N581" ca="1" si="131">IF(G518=$J518,1," ")</f>
        <v>1</v>
      </c>
      <c r="O518" s="41" t="str">
        <f t="shared" ref="O518:O581" ca="1" si="132">IF(H518=$J518,1," ")</f>
        <v xml:space="preserve"> </v>
      </c>
      <c r="P518" s="41" t="str">
        <f t="shared" ref="P518:P581" ca="1" si="133">IF(I518=$J518,1," ")</f>
        <v xml:space="preserve"> </v>
      </c>
      <c r="R518" s="41">
        <f t="shared" ref="R518:R581" ca="1" si="134">IF(SUM(N518:O518)&gt;0,SUM(N518:O518)," ")</f>
        <v>1</v>
      </c>
      <c r="S518" s="41" t="str">
        <f t="shared" ref="S518:S581" ca="1" si="135">P518</f>
        <v xml:space="preserve"> </v>
      </c>
      <c r="T518" s="41">
        <f t="shared" ref="T518:T581" ca="1" si="136">N518</f>
        <v>1</v>
      </c>
      <c r="U518" s="41" t="str">
        <f t="shared" ref="U518:U581" ca="1" si="137">O518</f>
        <v xml:space="preserve"> </v>
      </c>
      <c r="V518" s="41" t="str">
        <f t="shared" ref="V518:V581" ca="1" si="138">P518</f>
        <v xml:space="preserve"> </v>
      </c>
      <c r="W518" s="41" t="str">
        <f t="shared" ref="W518:W581" ca="1" si="139">IF(SUM(O518:P518)&gt;0, SUM(O518:P518)," ")</f>
        <v xml:space="preserve"> </v>
      </c>
    </row>
    <row r="519" spans="1:23" hidden="1" x14ac:dyDescent="0.25">
      <c r="A519" s="83">
        <f t="shared" ca="1" si="125"/>
        <v>5.7976162644181448</v>
      </c>
      <c r="B519" s="83">
        <f t="shared" ca="1" si="126"/>
        <v>2.9719512201003533</v>
      </c>
      <c r="C519" s="83">
        <f t="shared" ca="1" si="126"/>
        <v>6.5106831467201731</v>
      </c>
      <c r="D519" s="83">
        <f t="shared" ca="1" si="126"/>
        <v>5.4838476350024532</v>
      </c>
      <c r="E519" s="83">
        <f t="shared" ca="1" si="126"/>
        <v>2.9248932195608992</v>
      </c>
      <c r="F519" s="83">
        <f t="shared" ca="1" si="126"/>
        <v>2.9728768020663972</v>
      </c>
      <c r="G519" s="83">
        <f t="shared" ca="1" si="127"/>
        <v>12.308299411138318</v>
      </c>
      <c r="H519" s="83">
        <f t="shared" ca="1" si="128"/>
        <v>14.254340701486994</v>
      </c>
      <c r="I519" s="83">
        <f t="shared" ca="1" si="129"/>
        <v>8.8697212417276496</v>
      </c>
      <c r="J519" s="83">
        <f t="shared" ca="1" si="130"/>
        <v>14.254340701486994</v>
      </c>
      <c r="K519" s="83">
        <f ca="1">SMALL($J$5:$J$1004,ROWS($J$5:J519))</f>
        <v>11.440849647784704</v>
      </c>
      <c r="L519" s="66">
        <f ca="1">ROWS($J$5:J519)/COUNT($J$5:$J$1004)</f>
        <v>0.51500000000000001</v>
      </c>
      <c r="M519" s="66"/>
      <c r="N519" s="41" t="str">
        <f t="shared" ca="1" si="131"/>
        <v xml:space="preserve"> </v>
      </c>
      <c r="O519" s="41">
        <f t="shared" ca="1" si="132"/>
        <v>1</v>
      </c>
      <c r="P519" s="41" t="str">
        <f t="shared" ca="1" si="133"/>
        <v xml:space="preserve"> </v>
      </c>
      <c r="R519" s="41">
        <f t="shared" ca="1" si="134"/>
        <v>1</v>
      </c>
      <c r="S519" s="41" t="str">
        <f t="shared" ca="1" si="135"/>
        <v xml:space="preserve"> </v>
      </c>
      <c r="T519" s="41" t="str">
        <f t="shared" ca="1" si="136"/>
        <v xml:space="preserve"> </v>
      </c>
      <c r="U519" s="41">
        <f t="shared" ca="1" si="137"/>
        <v>1</v>
      </c>
      <c r="V519" s="41" t="str">
        <f t="shared" ca="1" si="138"/>
        <v xml:space="preserve"> </v>
      </c>
      <c r="W519" s="41">
        <f t="shared" ca="1" si="139"/>
        <v>1</v>
      </c>
    </row>
    <row r="520" spans="1:23" hidden="1" x14ac:dyDescent="0.25">
      <c r="A520" s="83">
        <f t="shared" ca="1" si="125"/>
        <v>5.7553231433759002</v>
      </c>
      <c r="B520" s="83">
        <f t="shared" ca="1" si="126"/>
        <v>2.6528685201660269</v>
      </c>
      <c r="C520" s="83">
        <f t="shared" ca="1" si="126"/>
        <v>7.6408376161618872</v>
      </c>
      <c r="D520" s="83">
        <f t="shared" ca="1" si="126"/>
        <v>2.0771530444140627</v>
      </c>
      <c r="E520" s="83">
        <f t="shared" ca="1" si="126"/>
        <v>1.4948933484998164</v>
      </c>
      <c r="F520" s="83">
        <f t="shared" ca="1" si="126"/>
        <v>2.4753120028935056</v>
      </c>
      <c r="G520" s="83">
        <f t="shared" ca="1" si="127"/>
        <v>13.396160759537787</v>
      </c>
      <c r="H520" s="83">
        <f t="shared" ca="1" si="128"/>
        <v>10.307788190683468</v>
      </c>
      <c r="I520" s="83">
        <f t="shared" ca="1" si="129"/>
        <v>6.6230738715593489</v>
      </c>
      <c r="J520" s="83">
        <f t="shared" ca="1" si="130"/>
        <v>13.396160759537787</v>
      </c>
      <c r="K520" s="83">
        <f ca="1">SMALL($J$5:$J$1004,ROWS($J$5:J520))</f>
        <v>11.440851848689171</v>
      </c>
      <c r="L520" s="66">
        <f ca="1">ROWS($J$5:J520)/COUNT($J$5:$J$1004)</f>
        <v>0.51600000000000001</v>
      </c>
      <c r="M520" s="66"/>
      <c r="N520" s="41">
        <f t="shared" ca="1" si="131"/>
        <v>1</v>
      </c>
      <c r="O520" s="41" t="str">
        <f t="shared" ca="1" si="132"/>
        <v xml:space="preserve"> </v>
      </c>
      <c r="P520" s="41" t="str">
        <f t="shared" ca="1" si="133"/>
        <v xml:space="preserve"> </v>
      </c>
      <c r="R520" s="41">
        <f t="shared" ca="1" si="134"/>
        <v>1</v>
      </c>
      <c r="S520" s="41" t="str">
        <f t="shared" ca="1" si="135"/>
        <v xml:space="preserve"> </v>
      </c>
      <c r="T520" s="41">
        <f t="shared" ca="1" si="136"/>
        <v>1</v>
      </c>
      <c r="U520" s="41" t="str">
        <f t="shared" ca="1" si="137"/>
        <v xml:space="preserve"> </v>
      </c>
      <c r="V520" s="41" t="str">
        <f t="shared" ca="1" si="138"/>
        <v xml:space="preserve"> </v>
      </c>
      <c r="W520" s="41" t="str">
        <f t="shared" ca="1" si="139"/>
        <v xml:space="preserve"> </v>
      </c>
    </row>
    <row r="521" spans="1:23" hidden="1" x14ac:dyDescent="0.25">
      <c r="A521" s="83">
        <f t="shared" ca="1" si="125"/>
        <v>3.9559045149142182</v>
      </c>
      <c r="B521" s="83">
        <f t="shared" ca="1" si="126"/>
        <v>3.7954504787128402</v>
      </c>
      <c r="C521" s="83">
        <f t="shared" ca="1" si="126"/>
        <v>5.5480200326574103</v>
      </c>
      <c r="D521" s="83">
        <f t="shared" ca="1" si="126"/>
        <v>3.3469096283135542</v>
      </c>
      <c r="E521" s="83">
        <f t="shared" ca="1" si="126"/>
        <v>1.083544441113073</v>
      </c>
      <c r="F521" s="83">
        <f t="shared" ca="1" si="126"/>
        <v>3.2077502852308997</v>
      </c>
      <c r="G521" s="83">
        <f t="shared" ca="1" si="127"/>
        <v>9.5039245475716285</v>
      </c>
      <c r="H521" s="83">
        <f t="shared" ca="1" si="128"/>
        <v>10.510564428458672</v>
      </c>
      <c r="I521" s="83">
        <f t="shared" ca="1" si="129"/>
        <v>8.0867452050568129</v>
      </c>
      <c r="J521" s="83">
        <f t="shared" ca="1" si="130"/>
        <v>10.510564428458672</v>
      </c>
      <c r="K521" s="83">
        <f ca="1">SMALL($J$5:$J$1004,ROWS($J$5:J521))</f>
        <v>11.444009339598496</v>
      </c>
      <c r="L521" s="66">
        <f ca="1">ROWS($J$5:J521)/COUNT($J$5:$J$1004)</f>
        <v>0.51700000000000002</v>
      </c>
      <c r="M521" s="66"/>
      <c r="N521" s="41" t="str">
        <f t="shared" ca="1" si="131"/>
        <v xml:space="preserve"> </v>
      </c>
      <c r="O521" s="41">
        <f t="shared" ca="1" si="132"/>
        <v>1</v>
      </c>
      <c r="P521" s="41" t="str">
        <f t="shared" ca="1" si="133"/>
        <v xml:space="preserve"> </v>
      </c>
      <c r="R521" s="41">
        <f t="shared" ca="1" si="134"/>
        <v>1</v>
      </c>
      <c r="S521" s="41" t="str">
        <f t="shared" ca="1" si="135"/>
        <v xml:space="preserve"> </v>
      </c>
      <c r="T521" s="41" t="str">
        <f t="shared" ca="1" si="136"/>
        <v xml:space="preserve"> </v>
      </c>
      <c r="U521" s="41">
        <f t="shared" ca="1" si="137"/>
        <v>1</v>
      </c>
      <c r="V521" s="41" t="str">
        <f t="shared" ca="1" si="138"/>
        <v xml:space="preserve"> </v>
      </c>
      <c r="W521" s="41">
        <f t="shared" ca="1" si="139"/>
        <v>1</v>
      </c>
    </row>
    <row r="522" spans="1:23" hidden="1" x14ac:dyDescent="0.25">
      <c r="A522" s="83">
        <f t="shared" ca="1" si="125"/>
        <v>3.1371884148450806</v>
      </c>
      <c r="B522" s="83">
        <f t="shared" ca="1" si="126"/>
        <v>4.0839427664735215</v>
      </c>
      <c r="C522" s="83">
        <f t="shared" ca="1" si="126"/>
        <v>4.6831994956877825</v>
      </c>
      <c r="D522" s="83">
        <f t="shared" ca="1" si="126"/>
        <v>5.7092908936957745</v>
      </c>
      <c r="E522" s="83">
        <f t="shared" ca="1" si="126"/>
        <v>2.9232691657483256</v>
      </c>
      <c r="F522" s="83">
        <f t="shared" ca="1" si="126"/>
        <v>2.9860141452393343</v>
      </c>
      <c r="G522" s="83">
        <f t="shared" ca="1" si="127"/>
        <v>7.8203879105328635</v>
      </c>
      <c r="H522" s="83">
        <f t="shared" ca="1" si="128"/>
        <v>11.83249345378019</v>
      </c>
      <c r="I522" s="83">
        <f t="shared" ca="1" si="129"/>
        <v>9.9932260774611805</v>
      </c>
      <c r="J522" s="83">
        <f t="shared" ca="1" si="130"/>
        <v>11.83249345378019</v>
      </c>
      <c r="K522" s="83">
        <f ca="1">SMALL($J$5:$J$1004,ROWS($J$5:J522))</f>
        <v>11.447602373227138</v>
      </c>
      <c r="L522" s="66">
        <f ca="1">ROWS($J$5:J522)/COUNT($J$5:$J$1004)</f>
        <v>0.51800000000000002</v>
      </c>
      <c r="M522" s="66"/>
      <c r="N522" s="41" t="str">
        <f t="shared" ca="1" si="131"/>
        <v xml:space="preserve"> </v>
      </c>
      <c r="O522" s="41">
        <f t="shared" ca="1" si="132"/>
        <v>1</v>
      </c>
      <c r="P522" s="41" t="str">
        <f t="shared" ca="1" si="133"/>
        <v xml:space="preserve"> </v>
      </c>
      <c r="R522" s="41">
        <f t="shared" ca="1" si="134"/>
        <v>1</v>
      </c>
      <c r="S522" s="41" t="str">
        <f t="shared" ca="1" si="135"/>
        <v xml:space="preserve"> </v>
      </c>
      <c r="T522" s="41" t="str">
        <f t="shared" ca="1" si="136"/>
        <v xml:space="preserve"> </v>
      </c>
      <c r="U522" s="41">
        <f t="shared" ca="1" si="137"/>
        <v>1</v>
      </c>
      <c r="V522" s="41" t="str">
        <f t="shared" ca="1" si="138"/>
        <v xml:space="preserve"> </v>
      </c>
      <c r="W522" s="41">
        <f t="shared" ca="1" si="139"/>
        <v>1</v>
      </c>
    </row>
    <row r="523" spans="1:23" hidden="1" x14ac:dyDescent="0.25">
      <c r="A523" s="83">
        <f t="shared" ca="1" si="125"/>
        <v>5.0033622232243884</v>
      </c>
      <c r="B523" s="83">
        <f t="shared" ca="1" si="126"/>
        <v>2.9723528632877256</v>
      </c>
      <c r="C523" s="83">
        <f t="shared" ca="1" si="126"/>
        <v>5.9252894251408552</v>
      </c>
      <c r="D523" s="83">
        <f t="shared" ca="1" si="126"/>
        <v>5.8820798205216924</v>
      </c>
      <c r="E523" s="83">
        <f t="shared" ca="1" si="126"/>
        <v>2.4524026322951111</v>
      </c>
      <c r="F523" s="83">
        <f t="shared" ca="1" si="126"/>
        <v>3.8319809714983144</v>
      </c>
      <c r="G523" s="83">
        <f t="shared" ca="1" si="127"/>
        <v>10.928651648365243</v>
      </c>
      <c r="H523" s="83">
        <f t="shared" ca="1" si="128"/>
        <v>14.717423015244396</v>
      </c>
      <c r="I523" s="83">
        <f t="shared" ca="1" si="129"/>
        <v>9.2567364670811507</v>
      </c>
      <c r="J523" s="83">
        <f t="shared" ca="1" si="130"/>
        <v>14.717423015244396</v>
      </c>
      <c r="K523" s="83">
        <f ca="1">SMALL($J$5:$J$1004,ROWS($J$5:J523))</f>
        <v>11.44912794853855</v>
      </c>
      <c r="L523" s="66">
        <f ca="1">ROWS($J$5:J523)/COUNT($J$5:$J$1004)</f>
        <v>0.51900000000000002</v>
      </c>
      <c r="M523" s="66"/>
      <c r="N523" s="41" t="str">
        <f t="shared" ca="1" si="131"/>
        <v xml:space="preserve"> </v>
      </c>
      <c r="O523" s="41">
        <f t="shared" ca="1" si="132"/>
        <v>1</v>
      </c>
      <c r="P523" s="41" t="str">
        <f t="shared" ca="1" si="133"/>
        <v xml:space="preserve"> </v>
      </c>
      <c r="R523" s="41">
        <f t="shared" ca="1" si="134"/>
        <v>1</v>
      </c>
      <c r="S523" s="41" t="str">
        <f t="shared" ca="1" si="135"/>
        <v xml:space="preserve"> </v>
      </c>
      <c r="T523" s="41" t="str">
        <f t="shared" ca="1" si="136"/>
        <v xml:space="preserve"> </v>
      </c>
      <c r="U523" s="41">
        <f t="shared" ca="1" si="137"/>
        <v>1</v>
      </c>
      <c r="V523" s="41" t="str">
        <f t="shared" ca="1" si="138"/>
        <v xml:space="preserve"> </v>
      </c>
      <c r="W523" s="41">
        <f t="shared" ca="1" si="139"/>
        <v>1</v>
      </c>
    </row>
    <row r="524" spans="1:23" hidden="1" x14ac:dyDescent="0.25">
      <c r="A524" s="83">
        <f t="shared" ca="1" si="125"/>
        <v>2.52347813502438</v>
      </c>
      <c r="B524" s="83">
        <f t="shared" ca="1" si="126"/>
        <v>1.6083755502469637</v>
      </c>
      <c r="C524" s="83">
        <f t="shared" ca="1" si="126"/>
        <v>6.3465679729314655</v>
      </c>
      <c r="D524" s="83">
        <f t="shared" ca="1" si="126"/>
        <v>4.5392993500855336</v>
      </c>
      <c r="E524" s="83">
        <f t="shared" ca="1" si="126"/>
        <v>2.0259554110368256</v>
      </c>
      <c r="F524" s="83">
        <f t="shared" ca="1" si="126"/>
        <v>2.6968266250553787</v>
      </c>
      <c r="G524" s="83">
        <f t="shared" ca="1" si="127"/>
        <v>8.8700461079558455</v>
      </c>
      <c r="H524" s="83">
        <f t="shared" ca="1" si="128"/>
        <v>9.7596041101652915</v>
      </c>
      <c r="I524" s="83">
        <f t="shared" ca="1" si="129"/>
        <v>6.3311575863391685</v>
      </c>
      <c r="J524" s="83">
        <f t="shared" ca="1" si="130"/>
        <v>9.7596041101652915</v>
      </c>
      <c r="K524" s="83">
        <f ca="1">SMALL($J$5:$J$1004,ROWS($J$5:J524))</f>
        <v>11.44950841610946</v>
      </c>
      <c r="L524" s="66">
        <f ca="1">ROWS($J$5:J524)/COUNT($J$5:$J$1004)</f>
        <v>0.52</v>
      </c>
      <c r="M524" s="66"/>
      <c r="N524" s="41" t="str">
        <f t="shared" ca="1" si="131"/>
        <v xml:space="preserve"> </v>
      </c>
      <c r="O524" s="41">
        <f t="shared" ca="1" si="132"/>
        <v>1</v>
      </c>
      <c r="P524" s="41" t="str">
        <f t="shared" ca="1" si="133"/>
        <v xml:space="preserve"> </v>
      </c>
      <c r="R524" s="41">
        <f t="shared" ca="1" si="134"/>
        <v>1</v>
      </c>
      <c r="S524" s="41" t="str">
        <f t="shared" ca="1" si="135"/>
        <v xml:space="preserve"> </v>
      </c>
      <c r="T524" s="41" t="str">
        <f t="shared" ca="1" si="136"/>
        <v xml:space="preserve"> </v>
      </c>
      <c r="U524" s="41">
        <f t="shared" ca="1" si="137"/>
        <v>1</v>
      </c>
      <c r="V524" s="41" t="str">
        <f t="shared" ca="1" si="138"/>
        <v xml:space="preserve"> </v>
      </c>
      <c r="W524" s="41">
        <f t="shared" ca="1" si="139"/>
        <v>1</v>
      </c>
    </row>
    <row r="525" spans="1:23" hidden="1" x14ac:dyDescent="0.25">
      <c r="A525" s="83">
        <f t="shared" ca="1" si="125"/>
        <v>4.1815488584738798</v>
      </c>
      <c r="B525" s="83">
        <f t="shared" ca="1" si="126"/>
        <v>3.8500438794955052</v>
      </c>
      <c r="C525" s="83">
        <f t="shared" ca="1" si="126"/>
        <v>7.2679595576355789</v>
      </c>
      <c r="D525" s="83">
        <f t="shared" ca="1" si="126"/>
        <v>3.4772135811131184</v>
      </c>
      <c r="E525" s="83">
        <f t="shared" ca="1" si="126"/>
        <v>1.6905628094006393</v>
      </c>
      <c r="F525" s="83">
        <f t="shared" ca="1" si="126"/>
        <v>3.1043982073003829</v>
      </c>
      <c r="G525" s="83">
        <f t="shared" ca="1" si="127"/>
        <v>11.44950841610946</v>
      </c>
      <c r="H525" s="83">
        <f t="shared" ca="1" si="128"/>
        <v>10.763160646887382</v>
      </c>
      <c r="I525" s="83">
        <f t="shared" ca="1" si="129"/>
        <v>8.6450048961965269</v>
      </c>
      <c r="J525" s="83">
        <f t="shared" ca="1" si="130"/>
        <v>11.44950841610946</v>
      </c>
      <c r="K525" s="83">
        <f ca="1">SMALL($J$5:$J$1004,ROWS($J$5:J525))</f>
        <v>11.452098650047997</v>
      </c>
      <c r="L525" s="66">
        <f ca="1">ROWS($J$5:J525)/COUNT($J$5:$J$1004)</f>
        <v>0.52100000000000002</v>
      </c>
      <c r="M525" s="66"/>
      <c r="N525" s="41">
        <f t="shared" ca="1" si="131"/>
        <v>1</v>
      </c>
      <c r="O525" s="41" t="str">
        <f t="shared" ca="1" si="132"/>
        <v xml:space="preserve"> </v>
      </c>
      <c r="P525" s="41" t="str">
        <f t="shared" ca="1" si="133"/>
        <v xml:space="preserve"> </v>
      </c>
      <c r="R525" s="41">
        <f t="shared" ca="1" si="134"/>
        <v>1</v>
      </c>
      <c r="S525" s="41" t="str">
        <f t="shared" ca="1" si="135"/>
        <v xml:space="preserve"> </v>
      </c>
      <c r="T525" s="41">
        <f t="shared" ca="1" si="136"/>
        <v>1</v>
      </c>
      <c r="U525" s="41" t="str">
        <f t="shared" ca="1" si="137"/>
        <v xml:space="preserve"> </v>
      </c>
      <c r="V525" s="41" t="str">
        <f t="shared" ca="1" si="138"/>
        <v xml:space="preserve"> </v>
      </c>
      <c r="W525" s="41" t="str">
        <f t="shared" ca="1" si="139"/>
        <v xml:space="preserve"> </v>
      </c>
    </row>
    <row r="526" spans="1:23" hidden="1" x14ac:dyDescent="0.25">
      <c r="A526" s="83">
        <f t="shared" ca="1" si="125"/>
        <v>5.2117938511013966</v>
      </c>
      <c r="B526" s="83">
        <f t="shared" ca="1" si="126"/>
        <v>1.0665065156498654</v>
      </c>
      <c r="C526" s="83">
        <f t="shared" ca="1" si="126"/>
        <v>5.3803830310310161</v>
      </c>
      <c r="D526" s="83">
        <f t="shared" ca="1" si="126"/>
        <v>4.6731737737635379</v>
      </c>
      <c r="E526" s="83">
        <f t="shared" ca="1" si="126"/>
        <v>2.7110120705014031</v>
      </c>
      <c r="F526" s="83">
        <f t="shared" ca="1" si="126"/>
        <v>3.4860543059068299</v>
      </c>
      <c r="G526" s="83">
        <f t="shared" ca="1" si="127"/>
        <v>10.592176882132414</v>
      </c>
      <c r="H526" s="83">
        <f t="shared" ca="1" si="128"/>
        <v>13.371021930771764</v>
      </c>
      <c r="I526" s="83">
        <f t="shared" ca="1" si="129"/>
        <v>7.2635728920580984</v>
      </c>
      <c r="J526" s="83">
        <f t="shared" ca="1" si="130"/>
        <v>13.371021930771764</v>
      </c>
      <c r="K526" s="83">
        <f ca="1">SMALL($J$5:$J$1004,ROWS($J$5:J526))</f>
        <v>11.452779012670016</v>
      </c>
      <c r="L526" s="66">
        <f ca="1">ROWS($J$5:J526)/COUNT($J$5:$J$1004)</f>
        <v>0.52200000000000002</v>
      </c>
      <c r="M526" s="66"/>
      <c r="N526" s="41" t="str">
        <f t="shared" ca="1" si="131"/>
        <v xml:space="preserve"> </v>
      </c>
      <c r="O526" s="41">
        <f t="shared" ca="1" si="132"/>
        <v>1</v>
      </c>
      <c r="P526" s="41" t="str">
        <f t="shared" ca="1" si="133"/>
        <v xml:space="preserve"> </v>
      </c>
      <c r="R526" s="41">
        <f t="shared" ca="1" si="134"/>
        <v>1</v>
      </c>
      <c r="S526" s="41" t="str">
        <f t="shared" ca="1" si="135"/>
        <v xml:space="preserve"> </v>
      </c>
      <c r="T526" s="41" t="str">
        <f t="shared" ca="1" si="136"/>
        <v xml:space="preserve"> </v>
      </c>
      <c r="U526" s="41">
        <f t="shared" ca="1" si="137"/>
        <v>1</v>
      </c>
      <c r="V526" s="41" t="str">
        <f t="shared" ca="1" si="138"/>
        <v xml:space="preserve"> </v>
      </c>
      <c r="W526" s="41">
        <f t="shared" ca="1" si="139"/>
        <v>1</v>
      </c>
    </row>
    <row r="527" spans="1:23" hidden="1" x14ac:dyDescent="0.25">
      <c r="A527" s="83">
        <f t="shared" ca="1" si="125"/>
        <v>2.344664116942663</v>
      </c>
      <c r="B527" s="83">
        <f t="shared" ca="1" si="126"/>
        <v>4.3885461137443551</v>
      </c>
      <c r="C527" s="83">
        <f t="shared" ca="1" si="126"/>
        <v>4.262134664358677</v>
      </c>
      <c r="D527" s="83">
        <f t="shared" ca="1" si="126"/>
        <v>3.5762093279011875</v>
      </c>
      <c r="E527" s="83">
        <f t="shared" ca="1" si="126"/>
        <v>1.1106717920354268</v>
      </c>
      <c r="F527" s="83">
        <f t="shared" ca="1" si="126"/>
        <v>2.5772889688018363</v>
      </c>
      <c r="G527" s="83">
        <f t="shared" ca="1" si="127"/>
        <v>6.6067987813013396</v>
      </c>
      <c r="H527" s="83">
        <f t="shared" ca="1" si="128"/>
        <v>8.4981624136456873</v>
      </c>
      <c r="I527" s="83">
        <f t="shared" ca="1" si="129"/>
        <v>8.076506874581618</v>
      </c>
      <c r="J527" s="83">
        <f t="shared" ca="1" si="130"/>
        <v>8.4981624136456873</v>
      </c>
      <c r="K527" s="83">
        <f ca="1">SMALL($J$5:$J$1004,ROWS($J$5:J527))</f>
        <v>11.454954423791962</v>
      </c>
      <c r="L527" s="66">
        <f ca="1">ROWS($J$5:J527)/COUNT($J$5:$J$1004)</f>
        <v>0.52300000000000002</v>
      </c>
      <c r="M527" s="66"/>
      <c r="N527" s="41" t="str">
        <f t="shared" ca="1" si="131"/>
        <v xml:space="preserve"> </v>
      </c>
      <c r="O527" s="41">
        <f t="shared" ca="1" si="132"/>
        <v>1</v>
      </c>
      <c r="P527" s="41" t="str">
        <f t="shared" ca="1" si="133"/>
        <v xml:space="preserve"> </v>
      </c>
      <c r="R527" s="41">
        <f t="shared" ca="1" si="134"/>
        <v>1</v>
      </c>
      <c r="S527" s="41" t="str">
        <f t="shared" ca="1" si="135"/>
        <v xml:space="preserve"> </v>
      </c>
      <c r="T527" s="41" t="str">
        <f t="shared" ca="1" si="136"/>
        <v xml:space="preserve"> </v>
      </c>
      <c r="U527" s="41">
        <f t="shared" ca="1" si="137"/>
        <v>1</v>
      </c>
      <c r="V527" s="41" t="str">
        <f t="shared" ca="1" si="138"/>
        <v xml:space="preserve"> </v>
      </c>
      <c r="W527" s="41">
        <f t="shared" ca="1" si="139"/>
        <v>1</v>
      </c>
    </row>
    <row r="528" spans="1:23" hidden="1" x14ac:dyDescent="0.25">
      <c r="A528" s="83">
        <f t="shared" ca="1" si="125"/>
        <v>3.5872082994480849</v>
      </c>
      <c r="B528" s="83">
        <f t="shared" ca="1" si="126"/>
        <v>3.3247992444183492</v>
      </c>
      <c r="C528" s="83">
        <f t="shared" ca="1" si="126"/>
        <v>7.0053745003801851</v>
      </c>
      <c r="D528" s="83">
        <f t="shared" ca="1" si="126"/>
        <v>5.2802070501039102</v>
      </c>
      <c r="E528" s="83">
        <f t="shared" ca="1" si="126"/>
        <v>2.1705442366148642</v>
      </c>
      <c r="F528" s="83">
        <f t="shared" ca="1" si="126"/>
        <v>3.6206860287673348</v>
      </c>
      <c r="G528" s="83">
        <f t="shared" ca="1" si="127"/>
        <v>10.59258279982827</v>
      </c>
      <c r="H528" s="83">
        <f t="shared" ca="1" si="128"/>
        <v>12.48810137831933</v>
      </c>
      <c r="I528" s="83">
        <f t="shared" ca="1" si="129"/>
        <v>9.1160295098005477</v>
      </c>
      <c r="J528" s="83">
        <f t="shared" ca="1" si="130"/>
        <v>12.48810137831933</v>
      </c>
      <c r="K528" s="83">
        <f ca="1">SMALL($J$5:$J$1004,ROWS($J$5:J528))</f>
        <v>11.463696299272025</v>
      </c>
      <c r="L528" s="66">
        <f ca="1">ROWS($J$5:J528)/COUNT($J$5:$J$1004)</f>
        <v>0.52400000000000002</v>
      </c>
      <c r="M528" s="66"/>
      <c r="N528" s="41" t="str">
        <f t="shared" ca="1" si="131"/>
        <v xml:space="preserve"> </v>
      </c>
      <c r="O528" s="41">
        <f t="shared" ca="1" si="132"/>
        <v>1</v>
      </c>
      <c r="P528" s="41" t="str">
        <f t="shared" ca="1" si="133"/>
        <v xml:space="preserve"> </v>
      </c>
      <c r="R528" s="41">
        <f t="shared" ca="1" si="134"/>
        <v>1</v>
      </c>
      <c r="S528" s="41" t="str">
        <f t="shared" ca="1" si="135"/>
        <v xml:space="preserve"> </v>
      </c>
      <c r="T528" s="41" t="str">
        <f t="shared" ca="1" si="136"/>
        <v xml:space="preserve"> </v>
      </c>
      <c r="U528" s="41">
        <f t="shared" ca="1" si="137"/>
        <v>1</v>
      </c>
      <c r="V528" s="41" t="str">
        <f t="shared" ca="1" si="138"/>
        <v xml:space="preserve"> </v>
      </c>
      <c r="W528" s="41">
        <f t="shared" ca="1" si="139"/>
        <v>1</v>
      </c>
    </row>
    <row r="529" spans="1:23" hidden="1" x14ac:dyDescent="0.25">
      <c r="A529" s="83">
        <f t="shared" ca="1" si="125"/>
        <v>5.6663198708195051</v>
      </c>
      <c r="B529" s="83">
        <f t="shared" ca="1" si="126"/>
        <v>1.9353264628801479</v>
      </c>
      <c r="C529" s="83">
        <f t="shared" ca="1" si="126"/>
        <v>5.4910849576291927</v>
      </c>
      <c r="D529" s="83">
        <f t="shared" ca="1" si="126"/>
        <v>5.7966032431822327</v>
      </c>
      <c r="E529" s="83">
        <f t="shared" ca="1" si="126"/>
        <v>1.5088945040518733</v>
      </c>
      <c r="F529" s="83">
        <f t="shared" ca="1" si="126"/>
        <v>3.8085466736356826</v>
      </c>
      <c r="G529" s="83">
        <f t="shared" ca="1" si="127"/>
        <v>11.157404828448698</v>
      </c>
      <c r="H529" s="83">
        <f t="shared" ca="1" si="128"/>
        <v>15.27146978763742</v>
      </c>
      <c r="I529" s="83">
        <f t="shared" ca="1" si="129"/>
        <v>7.2527676405677042</v>
      </c>
      <c r="J529" s="83">
        <f t="shared" ca="1" si="130"/>
        <v>15.27146978763742</v>
      </c>
      <c r="K529" s="83">
        <f ca="1">SMALL($J$5:$J$1004,ROWS($J$5:J529))</f>
        <v>11.473793609415086</v>
      </c>
      <c r="L529" s="66">
        <f ca="1">ROWS($J$5:J529)/COUNT($J$5:$J$1004)</f>
        <v>0.52500000000000002</v>
      </c>
      <c r="M529" s="66"/>
      <c r="N529" s="41" t="str">
        <f t="shared" ca="1" si="131"/>
        <v xml:space="preserve"> </v>
      </c>
      <c r="O529" s="41">
        <f t="shared" ca="1" si="132"/>
        <v>1</v>
      </c>
      <c r="P529" s="41" t="str">
        <f t="shared" ca="1" si="133"/>
        <v xml:space="preserve"> </v>
      </c>
      <c r="R529" s="41">
        <f t="shared" ca="1" si="134"/>
        <v>1</v>
      </c>
      <c r="S529" s="41" t="str">
        <f t="shared" ca="1" si="135"/>
        <v xml:space="preserve"> </v>
      </c>
      <c r="T529" s="41" t="str">
        <f t="shared" ca="1" si="136"/>
        <v xml:space="preserve"> </v>
      </c>
      <c r="U529" s="41">
        <f t="shared" ca="1" si="137"/>
        <v>1</v>
      </c>
      <c r="V529" s="41" t="str">
        <f t="shared" ca="1" si="138"/>
        <v xml:space="preserve"> </v>
      </c>
      <c r="W529" s="41">
        <f t="shared" ca="1" si="139"/>
        <v>1</v>
      </c>
    </row>
    <row r="530" spans="1:23" hidden="1" x14ac:dyDescent="0.25">
      <c r="A530" s="83">
        <f t="shared" ca="1" si="125"/>
        <v>2.4295245345900645</v>
      </c>
      <c r="B530" s="83">
        <f t="shared" ca="1" si="126"/>
        <v>4.2760011947761658</v>
      </c>
      <c r="C530" s="83">
        <f t="shared" ca="1" si="126"/>
        <v>6.8043876207052669</v>
      </c>
      <c r="D530" s="83">
        <f t="shared" ca="1" si="126"/>
        <v>2.7727008784024574</v>
      </c>
      <c r="E530" s="83">
        <f t="shared" ca="1" si="126"/>
        <v>1.6324637198003233</v>
      </c>
      <c r="F530" s="83">
        <f t="shared" ca="1" si="126"/>
        <v>2.9401722542471962</v>
      </c>
      <c r="G530" s="83">
        <f t="shared" ca="1" si="127"/>
        <v>9.2339121552953323</v>
      </c>
      <c r="H530" s="83">
        <f t="shared" ca="1" si="128"/>
        <v>8.1423976672397185</v>
      </c>
      <c r="I530" s="83">
        <f t="shared" ca="1" si="129"/>
        <v>8.8486371688236858</v>
      </c>
      <c r="J530" s="83">
        <f t="shared" ca="1" si="130"/>
        <v>9.2339121552953323</v>
      </c>
      <c r="K530" s="83">
        <f ca="1">SMALL($J$5:$J$1004,ROWS($J$5:J530))</f>
        <v>11.478272436424048</v>
      </c>
      <c r="L530" s="66">
        <f ca="1">ROWS($J$5:J530)/COUNT($J$5:$J$1004)</f>
        <v>0.52600000000000002</v>
      </c>
      <c r="M530" s="66"/>
      <c r="N530" s="41">
        <f t="shared" ca="1" si="131"/>
        <v>1</v>
      </c>
      <c r="O530" s="41" t="str">
        <f t="shared" ca="1" si="132"/>
        <v xml:space="preserve"> </v>
      </c>
      <c r="P530" s="41" t="str">
        <f t="shared" ca="1" si="133"/>
        <v xml:space="preserve"> </v>
      </c>
      <c r="R530" s="41">
        <f t="shared" ca="1" si="134"/>
        <v>1</v>
      </c>
      <c r="S530" s="41" t="str">
        <f t="shared" ca="1" si="135"/>
        <v xml:space="preserve"> </v>
      </c>
      <c r="T530" s="41">
        <f t="shared" ca="1" si="136"/>
        <v>1</v>
      </c>
      <c r="U530" s="41" t="str">
        <f t="shared" ca="1" si="137"/>
        <v xml:space="preserve"> </v>
      </c>
      <c r="V530" s="41" t="str">
        <f t="shared" ca="1" si="138"/>
        <v xml:space="preserve"> </v>
      </c>
      <c r="W530" s="41" t="str">
        <f t="shared" ca="1" si="139"/>
        <v xml:space="preserve"> </v>
      </c>
    </row>
    <row r="531" spans="1:23" hidden="1" x14ac:dyDescent="0.25">
      <c r="A531" s="83">
        <f t="shared" ca="1" si="125"/>
        <v>2.2659516838150622</v>
      </c>
      <c r="B531" s="83">
        <f t="shared" ca="1" si="126"/>
        <v>3.317966009072697</v>
      </c>
      <c r="C531" s="83">
        <f t="shared" ca="1" si="126"/>
        <v>5.3869654260198274</v>
      </c>
      <c r="D531" s="83">
        <f t="shared" ca="1" si="126"/>
        <v>2.0491101497030018</v>
      </c>
      <c r="E531" s="83">
        <f t="shared" ca="1" si="126"/>
        <v>2.7349838160368112</v>
      </c>
      <c r="F531" s="83">
        <f t="shared" ca="1" si="126"/>
        <v>3.4295530148344011</v>
      </c>
      <c r="G531" s="83">
        <f t="shared" ca="1" si="127"/>
        <v>7.65291710983489</v>
      </c>
      <c r="H531" s="83">
        <f t="shared" ca="1" si="128"/>
        <v>7.7446148483524642</v>
      </c>
      <c r="I531" s="83">
        <f t="shared" ca="1" si="129"/>
        <v>9.4825028399439084</v>
      </c>
      <c r="J531" s="83">
        <f t="shared" ca="1" si="130"/>
        <v>9.4825028399439084</v>
      </c>
      <c r="K531" s="83">
        <f ca="1">SMALL($J$5:$J$1004,ROWS($J$5:J531))</f>
        <v>11.481492652743446</v>
      </c>
      <c r="L531" s="66">
        <f ca="1">ROWS($J$5:J531)/COUNT($J$5:$J$1004)</f>
        <v>0.52700000000000002</v>
      </c>
      <c r="M531" s="66"/>
      <c r="N531" s="41" t="str">
        <f t="shared" ca="1" si="131"/>
        <v xml:space="preserve"> </v>
      </c>
      <c r="O531" s="41" t="str">
        <f t="shared" ca="1" si="132"/>
        <v xml:space="preserve"> </v>
      </c>
      <c r="P531" s="41">
        <f t="shared" ca="1" si="133"/>
        <v>1</v>
      </c>
      <c r="R531" s="41" t="str">
        <f t="shared" ca="1" si="134"/>
        <v xml:space="preserve"> </v>
      </c>
      <c r="S531" s="41">
        <f t="shared" ca="1" si="135"/>
        <v>1</v>
      </c>
      <c r="T531" s="41" t="str">
        <f t="shared" ca="1" si="136"/>
        <v xml:space="preserve"> </v>
      </c>
      <c r="U531" s="41" t="str">
        <f t="shared" ca="1" si="137"/>
        <v xml:space="preserve"> </v>
      </c>
      <c r="V531" s="41">
        <f t="shared" ca="1" si="138"/>
        <v>1</v>
      </c>
      <c r="W531" s="41">
        <f t="shared" ca="1" si="139"/>
        <v>1</v>
      </c>
    </row>
    <row r="532" spans="1:23" hidden="1" x14ac:dyDescent="0.25">
      <c r="A532" s="83">
        <f t="shared" ca="1" si="125"/>
        <v>2.8390105215101977</v>
      </c>
      <c r="B532" s="83">
        <f t="shared" ca="1" si="126"/>
        <v>4.1034107091478651</v>
      </c>
      <c r="C532" s="83">
        <f t="shared" ca="1" si="126"/>
        <v>6.7050459244272567</v>
      </c>
      <c r="D532" s="83">
        <f t="shared" ca="1" si="126"/>
        <v>3.6286697623659898</v>
      </c>
      <c r="E532" s="83">
        <f t="shared" ca="1" si="126"/>
        <v>2.5176146151425733</v>
      </c>
      <c r="F532" s="83">
        <f t="shared" ca="1" si="126"/>
        <v>3.4567513288494141</v>
      </c>
      <c r="G532" s="83">
        <f t="shared" ca="1" si="127"/>
        <v>9.5440564459374535</v>
      </c>
      <c r="H532" s="83">
        <f t="shared" ca="1" si="128"/>
        <v>9.924431612725602</v>
      </c>
      <c r="I532" s="83">
        <f t="shared" ca="1" si="129"/>
        <v>10.077776653139853</v>
      </c>
      <c r="J532" s="83">
        <f t="shared" ca="1" si="130"/>
        <v>10.077776653139853</v>
      </c>
      <c r="K532" s="83">
        <f ca="1">SMALL($J$5:$J$1004,ROWS($J$5:J532))</f>
        <v>11.49019688072703</v>
      </c>
      <c r="L532" s="66">
        <f ca="1">ROWS($J$5:J532)/COUNT($J$5:$J$1004)</f>
        <v>0.52800000000000002</v>
      </c>
      <c r="M532" s="66"/>
      <c r="N532" s="41" t="str">
        <f t="shared" ca="1" si="131"/>
        <v xml:space="preserve"> </v>
      </c>
      <c r="O532" s="41" t="str">
        <f t="shared" ca="1" si="132"/>
        <v xml:space="preserve"> </v>
      </c>
      <c r="P532" s="41">
        <f t="shared" ca="1" si="133"/>
        <v>1</v>
      </c>
      <c r="R532" s="41" t="str">
        <f t="shared" ca="1" si="134"/>
        <v xml:space="preserve"> </v>
      </c>
      <c r="S532" s="41">
        <f t="shared" ca="1" si="135"/>
        <v>1</v>
      </c>
      <c r="T532" s="41" t="str">
        <f t="shared" ca="1" si="136"/>
        <v xml:space="preserve"> </v>
      </c>
      <c r="U532" s="41" t="str">
        <f t="shared" ca="1" si="137"/>
        <v xml:space="preserve"> </v>
      </c>
      <c r="V532" s="41">
        <f t="shared" ca="1" si="138"/>
        <v>1</v>
      </c>
      <c r="W532" s="41">
        <f t="shared" ca="1" si="139"/>
        <v>1</v>
      </c>
    </row>
    <row r="533" spans="1:23" hidden="1" x14ac:dyDescent="0.25">
      <c r="A533" s="83">
        <f t="shared" ca="1" si="125"/>
        <v>3.5975119971446055</v>
      </c>
      <c r="B533" s="83">
        <f t="shared" ca="1" si="126"/>
        <v>2.0753191944338614</v>
      </c>
      <c r="C533" s="83">
        <f t="shared" ca="1" si="126"/>
        <v>6.7653960075354798</v>
      </c>
      <c r="D533" s="83">
        <f t="shared" ca="1" si="126"/>
        <v>3.0653816550427218</v>
      </c>
      <c r="E533" s="83">
        <f t="shared" ca="1" si="126"/>
        <v>1.7310823040657066</v>
      </c>
      <c r="F533" s="83">
        <f t="shared" ca="1" si="126"/>
        <v>2.1673392699161127</v>
      </c>
      <c r="G533" s="83">
        <f t="shared" ca="1" si="127"/>
        <v>10.362908004680085</v>
      </c>
      <c r="H533" s="83">
        <f t="shared" ca="1" si="128"/>
        <v>8.8302329221034395</v>
      </c>
      <c r="I533" s="83">
        <f t="shared" ca="1" si="129"/>
        <v>5.9737407684156807</v>
      </c>
      <c r="J533" s="83">
        <f t="shared" ca="1" si="130"/>
        <v>10.362908004680085</v>
      </c>
      <c r="K533" s="83">
        <f ca="1">SMALL($J$5:$J$1004,ROWS($J$5:J533))</f>
        <v>11.495289370720791</v>
      </c>
      <c r="L533" s="66">
        <f ca="1">ROWS($J$5:J533)/COUNT($J$5:$J$1004)</f>
        <v>0.52900000000000003</v>
      </c>
      <c r="M533" s="66"/>
      <c r="N533" s="41">
        <f t="shared" ca="1" si="131"/>
        <v>1</v>
      </c>
      <c r="O533" s="41" t="str">
        <f t="shared" ca="1" si="132"/>
        <v xml:space="preserve"> </v>
      </c>
      <c r="P533" s="41" t="str">
        <f t="shared" ca="1" si="133"/>
        <v xml:space="preserve"> </v>
      </c>
      <c r="R533" s="41">
        <f t="shared" ca="1" si="134"/>
        <v>1</v>
      </c>
      <c r="S533" s="41" t="str">
        <f t="shared" ca="1" si="135"/>
        <v xml:space="preserve"> </v>
      </c>
      <c r="T533" s="41">
        <f t="shared" ca="1" si="136"/>
        <v>1</v>
      </c>
      <c r="U533" s="41" t="str">
        <f t="shared" ca="1" si="137"/>
        <v xml:space="preserve"> </v>
      </c>
      <c r="V533" s="41" t="str">
        <f t="shared" ca="1" si="138"/>
        <v xml:space="preserve"> </v>
      </c>
      <c r="W533" s="41" t="str">
        <f t="shared" ca="1" si="139"/>
        <v xml:space="preserve"> </v>
      </c>
    </row>
    <row r="534" spans="1:23" hidden="1" x14ac:dyDescent="0.25">
      <c r="A534" s="83">
        <f t="shared" ca="1" si="125"/>
        <v>2.9477121336885741</v>
      </c>
      <c r="B534" s="83">
        <f t="shared" ca="1" si="126"/>
        <v>2.8005194527663142</v>
      </c>
      <c r="C534" s="83">
        <f t="shared" ca="1" si="126"/>
        <v>5.4904841383772158</v>
      </c>
      <c r="D534" s="83">
        <f t="shared" ca="1" si="126"/>
        <v>4.525213213887608</v>
      </c>
      <c r="E534" s="83">
        <f t="shared" ca="1" si="126"/>
        <v>1.2108371504052733</v>
      </c>
      <c r="F534" s="83">
        <f t="shared" ca="1" si="126"/>
        <v>2.013064340496868</v>
      </c>
      <c r="G534" s="83">
        <f t="shared" ca="1" si="127"/>
        <v>8.4381962720657899</v>
      </c>
      <c r="H534" s="83">
        <f t="shared" ca="1" si="128"/>
        <v>9.485989688073051</v>
      </c>
      <c r="I534" s="83">
        <f t="shared" ca="1" si="129"/>
        <v>6.0244209436684555</v>
      </c>
      <c r="J534" s="83">
        <f t="shared" ca="1" si="130"/>
        <v>9.485989688073051</v>
      </c>
      <c r="K534" s="83">
        <f ca="1">SMALL($J$5:$J$1004,ROWS($J$5:J534))</f>
        <v>11.503218501021001</v>
      </c>
      <c r="L534" s="66">
        <f ca="1">ROWS($J$5:J534)/COUNT($J$5:$J$1004)</f>
        <v>0.53</v>
      </c>
      <c r="M534" s="66"/>
      <c r="N534" s="41" t="str">
        <f t="shared" ca="1" si="131"/>
        <v xml:space="preserve"> </v>
      </c>
      <c r="O534" s="41">
        <f t="shared" ca="1" si="132"/>
        <v>1</v>
      </c>
      <c r="P534" s="41" t="str">
        <f t="shared" ca="1" si="133"/>
        <v xml:space="preserve"> </v>
      </c>
      <c r="R534" s="41">
        <f t="shared" ca="1" si="134"/>
        <v>1</v>
      </c>
      <c r="S534" s="41" t="str">
        <f t="shared" ca="1" si="135"/>
        <v xml:space="preserve"> </v>
      </c>
      <c r="T534" s="41" t="str">
        <f t="shared" ca="1" si="136"/>
        <v xml:space="preserve"> </v>
      </c>
      <c r="U534" s="41">
        <f t="shared" ca="1" si="137"/>
        <v>1</v>
      </c>
      <c r="V534" s="41" t="str">
        <f t="shared" ca="1" si="138"/>
        <v xml:space="preserve"> </v>
      </c>
      <c r="W534" s="41">
        <f t="shared" ca="1" si="139"/>
        <v>1</v>
      </c>
    </row>
    <row r="535" spans="1:23" hidden="1" x14ac:dyDescent="0.25">
      <c r="A535" s="83">
        <f t="shared" ca="1" si="125"/>
        <v>5.2932337117005508</v>
      </c>
      <c r="B535" s="83">
        <f t="shared" ca="1" si="126"/>
        <v>3.5652798396829493</v>
      </c>
      <c r="C535" s="83">
        <f t="shared" ca="1" si="126"/>
        <v>7.1228003940457638</v>
      </c>
      <c r="D535" s="83">
        <f t="shared" ca="1" si="126"/>
        <v>4.6567031527093006</v>
      </c>
      <c r="E535" s="83">
        <f t="shared" ca="1" si="126"/>
        <v>2.4207160570027337</v>
      </c>
      <c r="F535" s="83">
        <f t="shared" ca="1" si="126"/>
        <v>3.8645289840092731</v>
      </c>
      <c r="G535" s="83">
        <f t="shared" ca="1" si="127"/>
        <v>12.416034105746315</v>
      </c>
      <c r="H535" s="83">
        <f t="shared" ca="1" si="128"/>
        <v>13.814465848419125</v>
      </c>
      <c r="I535" s="83">
        <f t="shared" ca="1" si="129"/>
        <v>9.8505248806949552</v>
      </c>
      <c r="J535" s="83">
        <f t="shared" ca="1" si="130"/>
        <v>13.814465848419125</v>
      </c>
      <c r="K535" s="83">
        <f ca="1">SMALL($J$5:$J$1004,ROWS($J$5:J535))</f>
        <v>11.504619869402859</v>
      </c>
      <c r="L535" s="66">
        <f ca="1">ROWS($J$5:J535)/COUNT($J$5:$J$1004)</f>
        <v>0.53100000000000003</v>
      </c>
      <c r="M535" s="66"/>
      <c r="N535" s="41" t="str">
        <f t="shared" ca="1" si="131"/>
        <v xml:space="preserve"> </v>
      </c>
      <c r="O535" s="41">
        <f t="shared" ca="1" si="132"/>
        <v>1</v>
      </c>
      <c r="P535" s="41" t="str">
        <f t="shared" ca="1" si="133"/>
        <v xml:space="preserve"> </v>
      </c>
      <c r="R535" s="41">
        <f t="shared" ca="1" si="134"/>
        <v>1</v>
      </c>
      <c r="S535" s="41" t="str">
        <f t="shared" ca="1" si="135"/>
        <v xml:space="preserve"> </v>
      </c>
      <c r="T535" s="41" t="str">
        <f t="shared" ca="1" si="136"/>
        <v xml:space="preserve"> </v>
      </c>
      <c r="U535" s="41">
        <f t="shared" ca="1" si="137"/>
        <v>1</v>
      </c>
      <c r="V535" s="41" t="str">
        <f t="shared" ca="1" si="138"/>
        <v xml:space="preserve"> </v>
      </c>
      <c r="W535" s="41">
        <f t="shared" ca="1" si="139"/>
        <v>1</v>
      </c>
    </row>
    <row r="536" spans="1:23" hidden="1" x14ac:dyDescent="0.25">
      <c r="A536" s="83">
        <f t="shared" ca="1" si="125"/>
        <v>2.0600661372190889</v>
      </c>
      <c r="B536" s="83">
        <f t="shared" ca="1" si="126"/>
        <v>2.2517017196283899</v>
      </c>
      <c r="C536" s="83">
        <f t="shared" ca="1" si="126"/>
        <v>5.9693785337736482</v>
      </c>
      <c r="D536" s="83">
        <f t="shared" ca="1" si="126"/>
        <v>2.4982419130538367</v>
      </c>
      <c r="E536" s="83">
        <f t="shared" ca="1" si="126"/>
        <v>2.7547732632333233</v>
      </c>
      <c r="F536" s="83">
        <f t="shared" ca="1" si="126"/>
        <v>3.5438483069479974</v>
      </c>
      <c r="G536" s="83">
        <f t="shared" ca="1" si="127"/>
        <v>8.0294446709927367</v>
      </c>
      <c r="H536" s="83">
        <f t="shared" ca="1" si="128"/>
        <v>8.1021563572209239</v>
      </c>
      <c r="I536" s="83">
        <f t="shared" ca="1" si="129"/>
        <v>8.550323289809711</v>
      </c>
      <c r="J536" s="83">
        <f t="shared" ca="1" si="130"/>
        <v>8.550323289809711</v>
      </c>
      <c r="K536" s="83">
        <f ca="1">SMALL($J$5:$J$1004,ROWS($J$5:J536))</f>
        <v>11.504971172232164</v>
      </c>
      <c r="L536" s="66">
        <f ca="1">ROWS($J$5:J536)/COUNT($J$5:$J$1004)</f>
        <v>0.53200000000000003</v>
      </c>
      <c r="M536" s="66"/>
      <c r="N536" s="41" t="str">
        <f t="shared" ca="1" si="131"/>
        <v xml:space="preserve"> </v>
      </c>
      <c r="O536" s="41" t="str">
        <f t="shared" ca="1" si="132"/>
        <v xml:space="preserve"> </v>
      </c>
      <c r="P536" s="41">
        <f t="shared" ca="1" si="133"/>
        <v>1</v>
      </c>
      <c r="R536" s="41" t="str">
        <f t="shared" ca="1" si="134"/>
        <v xml:space="preserve"> </v>
      </c>
      <c r="S536" s="41">
        <f t="shared" ca="1" si="135"/>
        <v>1</v>
      </c>
      <c r="T536" s="41" t="str">
        <f t="shared" ca="1" si="136"/>
        <v xml:space="preserve"> </v>
      </c>
      <c r="U536" s="41" t="str">
        <f t="shared" ca="1" si="137"/>
        <v xml:space="preserve"> </v>
      </c>
      <c r="V536" s="41">
        <f t="shared" ca="1" si="138"/>
        <v>1</v>
      </c>
      <c r="W536" s="41">
        <f t="shared" ca="1" si="139"/>
        <v>1</v>
      </c>
    </row>
    <row r="537" spans="1:23" hidden="1" x14ac:dyDescent="0.25">
      <c r="A537" s="83">
        <f t="shared" ca="1" si="125"/>
        <v>4.8673842496899145</v>
      </c>
      <c r="B537" s="83">
        <f t="shared" ca="1" si="126"/>
        <v>1.1458876346126168</v>
      </c>
      <c r="C537" s="83">
        <f t="shared" ca="1" si="126"/>
        <v>5.7140206063523609</v>
      </c>
      <c r="D537" s="83">
        <f t="shared" ca="1" si="126"/>
        <v>2.7131195684702787</v>
      </c>
      <c r="E537" s="83">
        <f t="shared" ca="1" si="126"/>
        <v>2.0152325975097174</v>
      </c>
      <c r="F537" s="83">
        <f t="shared" ca="1" si="126"/>
        <v>2.5795448881333911</v>
      </c>
      <c r="G537" s="83">
        <f t="shared" ca="1" si="127"/>
        <v>10.581404856042276</v>
      </c>
      <c r="H537" s="83">
        <f t="shared" ca="1" si="128"/>
        <v>10.160048706293583</v>
      </c>
      <c r="I537" s="83">
        <f t="shared" ca="1" si="129"/>
        <v>5.7406651202557253</v>
      </c>
      <c r="J537" s="83">
        <f t="shared" ca="1" si="130"/>
        <v>10.581404856042276</v>
      </c>
      <c r="K537" s="83">
        <f ca="1">SMALL($J$5:$J$1004,ROWS($J$5:J537))</f>
        <v>11.526420844232961</v>
      </c>
      <c r="L537" s="66">
        <f ca="1">ROWS($J$5:J537)/COUNT($J$5:$J$1004)</f>
        <v>0.53300000000000003</v>
      </c>
      <c r="M537" s="66"/>
      <c r="N537" s="41">
        <f t="shared" ca="1" si="131"/>
        <v>1</v>
      </c>
      <c r="O537" s="41" t="str">
        <f t="shared" ca="1" si="132"/>
        <v xml:space="preserve"> </v>
      </c>
      <c r="P537" s="41" t="str">
        <f t="shared" ca="1" si="133"/>
        <v xml:space="preserve"> </v>
      </c>
      <c r="R537" s="41">
        <f t="shared" ca="1" si="134"/>
        <v>1</v>
      </c>
      <c r="S537" s="41" t="str">
        <f t="shared" ca="1" si="135"/>
        <v xml:space="preserve"> </v>
      </c>
      <c r="T537" s="41">
        <f t="shared" ca="1" si="136"/>
        <v>1</v>
      </c>
      <c r="U537" s="41" t="str">
        <f t="shared" ca="1" si="137"/>
        <v xml:space="preserve"> </v>
      </c>
      <c r="V537" s="41" t="str">
        <f t="shared" ca="1" si="138"/>
        <v xml:space="preserve"> </v>
      </c>
      <c r="W537" s="41" t="str">
        <f t="shared" ca="1" si="139"/>
        <v xml:space="preserve"> </v>
      </c>
    </row>
    <row r="538" spans="1:23" hidden="1" x14ac:dyDescent="0.25">
      <c r="A538" s="83">
        <f t="shared" ca="1" si="125"/>
        <v>5.6073257870733233</v>
      </c>
      <c r="B538" s="83">
        <f t="shared" ca="1" si="126"/>
        <v>3.6795234834620003</v>
      </c>
      <c r="C538" s="83">
        <f t="shared" ca="1" si="126"/>
        <v>7.7767316907267769</v>
      </c>
      <c r="D538" s="83">
        <f t="shared" ca="1" si="126"/>
        <v>4.3862771183777163</v>
      </c>
      <c r="E538" s="83">
        <f t="shared" ca="1" si="126"/>
        <v>1.3078271753001567</v>
      </c>
      <c r="F538" s="83">
        <f t="shared" ca="1" si="126"/>
        <v>2.3677720598030634</v>
      </c>
      <c r="G538" s="83">
        <f t="shared" ca="1" si="127"/>
        <v>13.3840574778001</v>
      </c>
      <c r="H538" s="83">
        <f t="shared" ca="1" si="128"/>
        <v>12.361374965254104</v>
      </c>
      <c r="I538" s="83">
        <f t="shared" ca="1" si="129"/>
        <v>7.3551227185652204</v>
      </c>
      <c r="J538" s="83">
        <f t="shared" ca="1" si="130"/>
        <v>13.3840574778001</v>
      </c>
      <c r="K538" s="83">
        <f ca="1">SMALL($J$5:$J$1004,ROWS($J$5:J538))</f>
        <v>11.526595519297805</v>
      </c>
      <c r="L538" s="66">
        <f ca="1">ROWS($J$5:J538)/COUNT($J$5:$J$1004)</f>
        <v>0.53400000000000003</v>
      </c>
      <c r="M538" s="66"/>
      <c r="N538" s="41">
        <f t="shared" ca="1" si="131"/>
        <v>1</v>
      </c>
      <c r="O538" s="41" t="str">
        <f t="shared" ca="1" si="132"/>
        <v xml:space="preserve"> </v>
      </c>
      <c r="P538" s="41" t="str">
        <f t="shared" ca="1" si="133"/>
        <v xml:space="preserve"> </v>
      </c>
      <c r="R538" s="41">
        <f t="shared" ca="1" si="134"/>
        <v>1</v>
      </c>
      <c r="S538" s="41" t="str">
        <f t="shared" ca="1" si="135"/>
        <v xml:space="preserve"> </v>
      </c>
      <c r="T538" s="41">
        <f t="shared" ca="1" si="136"/>
        <v>1</v>
      </c>
      <c r="U538" s="41" t="str">
        <f t="shared" ca="1" si="137"/>
        <v xml:space="preserve"> </v>
      </c>
      <c r="V538" s="41" t="str">
        <f t="shared" ca="1" si="138"/>
        <v xml:space="preserve"> </v>
      </c>
      <c r="W538" s="41" t="str">
        <f t="shared" ca="1" si="139"/>
        <v xml:space="preserve"> </v>
      </c>
    </row>
    <row r="539" spans="1:23" hidden="1" x14ac:dyDescent="0.25">
      <c r="A539" s="83">
        <f t="shared" ca="1" si="125"/>
        <v>3.0567647211834115</v>
      </c>
      <c r="B539" s="83">
        <f t="shared" ca="1" si="126"/>
        <v>2.5273341675826764</v>
      </c>
      <c r="C539" s="83">
        <f t="shared" ca="1" si="126"/>
        <v>4.1531402657080765</v>
      </c>
      <c r="D539" s="83">
        <f t="shared" ca="1" si="126"/>
        <v>3.3559185140518095</v>
      </c>
      <c r="E539" s="83">
        <f t="shared" ca="1" si="126"/>
        <v>1.0322567447357547</v>
      </c>
      <c r="F539" s="83">
        <f t="shared" ca="1" si="126"/>
        <v>2.6023205474619502</v>
      </c>
      <c r="G539" s="83">
        <f t="shared" ca="1" si="127"/>
        <v>7.2099049868914875</v>
      </c>
      <c r="H539" s="83">
        <f t="shared" ca="1" si="128"/>
        <v>9.0150037826971712</v>
      </c>
      <c r="I539" s="83">
        <f t="shared" ca="1" si="129"/>
        <v>6.1619114597803808</v>
      </c>
      <c r="J539" s="83">
        <f t="shared" ca="1" si="130"/>
        <v>9.0150037826971712</v>
      </c>
      <c r="K539" s="83">
        <f ca="1">SMALL($J$5:$J$1004,ROWS($J$5:J539))</f>
        <v>11.526606047926485</v>
      </c>
      <c r="L539" s="66">
        <f ca="1">ROWS($J$5:J539)/COUNT($J$5:$J$1004)</f>
        <v>0.53500000000000003</v>
      </c>
      <c r="M539" s="66"/>
      <c r="N539" s="41" t="str">
        <f t="shared" ca="1" si="131"/>
        <v xml:space="preserve"> </v>
      </c>
      <c r="O539" s="41">
        <f t="shared" ca="1" si="132"/>
        <v>1</v>
      </c>
      <c r="P539" s="41" t="str">
        <f t="shared" ca="1" si="133"/>
        <v xml:space="preserve"> </v>
      </c>
      <c r="R539" s="41">
        <f t="shared" ca="1" si="134"/>
        <v>1</v>
      </c>
      <c r="S539" s="41" t="str">
        <f t="shared" ca="1" si="135"/>
        <v xml:space="preserve"> </v>
      </c>
      <c r="T539" s="41" t="str">
        <f t="shared" ca="1" si="136"/>
        <v xml:space="preserve"> </v>
      </c>
      <c r="U539" s="41">
        <f t="shared" ca="1" si="137"/>
        <v>1</v>
      </c>
      <c r="V539" s="41" t="str">
        <f t="shared" ca="1" si="138"/>
        <v xml:space="preserve"> </v>
      </c>
      <c r="W539" s="41">
        <f t="shared" ca="1" si="139"/>
        <v>1</v>
      </c>
    </row>
    <row r="540" spans="1:23" hidden="1" x14ac:dyDescent="0.25">
      <c r="A540" s="83">
        <f t="shared" ca="1" si="125"/>
        <v>5.7572889002529095</v>
      </c>
      <c r="B540" s="83">
        <f t="shared" ca="1" si="126"/>
        <v>2.8576160444219605</v>
      </c>
      <c r="C540" s="83">
        <f t="shared" ca="1" si="126"/>
        <v>5.2247789397518876</v>
      </c>
      <c r="D540" s="83">
        <f t="shared" ca="1" si="126"/>
        <v>3.5406798833604118</v>
      </c>
      <c r="E540" s="83">
        <f t="shared" ca="1" si="126"/>
        <v>2.9778447818131739</v>
      </c>
      <c r="F540" s="83">
        <f t="shared" ca="1" si="126"/>
        <v>3.7671318771860767</v>
      </c>
      <c r="G540" s="83">
        <f t="shared" ca="1" si="127"/>
        <v>10.982067840004797</v>
      </c>
      <c r="H540" s="83">
        <f t="shared" ca="1" si="128"/>
        <v>13.065100660799398</v>
      </c>
      <c r="I540" s="83">
        <f t="shared" ca="1" si="129"/>
        <v>9.6025927034212124</v>
      </c>
      <c r="J540" s="83">
        <f t="shared" ca="1" si="130"/>
        <v>13.065100660799398</v>
      </c>
      <c r="K540" s="83">
        <f ca="1">SMALL($J$5:$J$1004,ROWS($J$5:J540))</f>
        <v>11.53121129090041</v>
      </c>
      <c r="L540" s="66">
        <f ca="1">ROWS($J$5:J540)/COUNT($J$5:$J$1004)</f>
        <v>0.53600000000000003</v>
      </c>
      <c r="M540" s="66"/>
      <c r="N540" s="41" t="str">
        <f t="shared" ca="1" si="131"/>
        <v xml:space="preserve"> </v>
      </c>
      <c r="O540" s="41">
        <f t="shared" ca="1" si="132"/>
        <v>1</v>
      </c>
      <c r="P540" s="41" t="str">
        <f t="shared" ca="1" si="133"/>
        <v xml:space="preserve"> </v>
      </c>
      <c r="R540" s="41">
        <f t="shared" ca="1" si="134"/>
        <v>1</v>
      </c>
      <c r="S540" s="41" t="str">
        <f t="shared" ca="1" si="135"/>
        <v xml:space="preserve"> </v>
      </c>
      <c r="T540" s="41" t="str">
        <f t="shared" ca="1" si="136"/>
        <v xml:space="preserve"> </v>
      </c>
      <c r="U540" s="41">
        <f t="shared" ca="1" si="137"/>
        <v>1</v>
      </c>
      <c r="V540" s="41" t="str">
        <f t="shared" ca="1" si="138"/>
        <v xml:space="preserve"> </v>
      </c>
      <c r="W540" s="41">
        <f t="shared" ca="1" si="139"/>
        <v>1</v>
      </c>
    </row>
    <row r="541" spans="1:23" hidden="1" x14ac:dyDescent="0.25">
      <c r="A541" s="83">
        <f t="shared" ca="1" si="125"/>
        <v>4.9493250416818109</v>
      </c>
      <c r="B541" s="83">
        <f t="shared" ca="1" si="126"/>
        <v>4.0631730676612765</v>
      </c>
      <c r="C541" s="83">
        <f t="shared" ca="1" si="126"/>
        <v>6.6031003304146729</v>
      </c>
      <c r="D541" s="83">
        <f t="shared" ca="1" si="126"/>
        <v>2.8036714254866202</v>
      </c>
      <c r="E541" s="83">
        <f t="shared" ca="1" si="126"/>
        <v>1.2430786328223375</v>
      </c>
      <c r="F541" s="83">
        <f t="shared" ca="1" si="126"/>
        <v>3.549997137103718</v>
      </c>
      <c r="G541" s="83">
        <f t="shared" ca="1" si="127"/>
        <v>11.552425372096483</v>
      </c>
      <c r="H541" s="83">
        <f t="shared" ca="1" si="128"/>
        <v>11.302993604272149</v>
      </c>
      <c r="I541" s="83">
        <f t="shared" ca="1" si="129"/>
        <v>8.8562488375873318</v>
      </c>
      <c r="J541" s="83">
        <f t="shared" ca="1" si="130"/>
        <v>11.552425372096483</v>
      </c>
      <c r="K541" s="83">
        <f ca="1">SMALL($J$5:$J$1004,ROWS($J$5:J541))</f>
        <v>11.545466478420201</v>
      </c>
      <c r="L541" s="66">
        <f ca="1">ROWS($J$5:J541)/COUNT($J$5:$J$1004)</f>
        <v>0.53700000000000003</v>
      </c>
      <c r="M541" s="66"/>
      <c r="N541" s="41">
        <f t="shared" ca="1" si="131"/>
        <v>1</v>
      </c>
      <c r="O541" s="41" t="str">
        <f t="shared" ca="1" si="132"/>
        <v xml:space="preserve"> </v>
      </c>
      <c r="P541" s="41" t="str">
        <f t="shared" ca="1" si="133"/>
        <v xml:space="preserve"> </v>
      </c>
      <c r="R541" s="41">
        <f t="shared" ca="1" si="134"/>
        <v>1</v>
      </c>
      <c r="S541" s="41" t="str">
        <f t="shared" ca="1" si="135"/>
        <v xml:space="preserve"> </v>
      </c>
      <c r="T541" s="41">
        <f t="shared" ca="1" si="136"/>
        <v>1</v>
      </c>
      <c r="U541" s="41" t="str">
        <f t="shared" ca="1" si="137"/>
        <v xml:space="preserve"> </v>
      </c>
      <c r="V541" s="41" t="str">
        <f t="shared" ca="1" si="138"/>
        <v xml:space="preserve"> </v>
      </c>
      <c r="W541" s="41" t="str">
        <f t="shared" ca="1" si="139"/>
        <v xml:space="preserve"> </v>
      </c>
    </row>
    <row r="542" spans="1:23" hidden="1" x14ac:dyDescent="0.25">
      <c r="A542" s="83">
        <f t="shared" ca="1" si="125"/>
        <v>2.451482090170694</v>
      </c>
      <c r="B542" s="83">
        <f t="shared" ca="1" si="126"/>
        <v>1.5432548390810683</v>
      </c>
      <c r="C542" s="83">
        <f t="shared" ca="1" si="126"/>
        <v>7.5462564384695909</v>
      </c>
      <c r="D542" s="83">
        <f t="shared" ca="1" si="126"/>
        <v>4.0072172143682145</v>
      </c>
      <c r="E542" s="83">
        <f t="shared" ca="1" si="126"/>
        <v>2.4858766653222326</v>
      </c>
      <c r="F542" s="83">
        <f t="shared" ca="1" si="126"/>
        <v>2.4729487931684613</v>
      </c>
      <c r="G542" s="83">
        <f t="shared" ca="1" si="127"/>
        <v>9.9977385286402853</v>
      </c>
      <c r="H542" s="83">
        <f t="shared" ca="1" si="128"/>
        <v>8.9316480977073702</v>
      </c>
      <c r="I542" s="83">
        <f t="shared" ca="1" si="129"/>
        <v>6.5020802975717622</v>
      </c>
      <c r="J542" s="83">
        <f t="shared" ca="1" si="130"/>
        <v>9.9977385286402853</v>
      </c>
      <c r="K542" s="83">
        <f ca="1">SMALL($J$5:$J$1004,ROWS($J$5:J542))</f>
        <v>11.546133806690328</v>
      </c>
      <c r="L542" s="66">
        <f ca="1">ROWS($J$5:J542)/COUNT($J$5:$J$1004)</f>
        <v>0.53800000000000003</v>
      </c>
      <c r="M542" s="66"/>
      <c r="N542" s="41">
        <f t="shared" ca="1" si="131"/>
        <v>1</v>
      </c>
      <c r="O542" s="41" t="str">
        <f t="shared" ca="1" si="132"/>
        <v xml:space="preserve"> </v>
      </c>
      <c r="P542" s="41" t="str">
        <f t="shared" ca="1" si="133"/>
        <v xml:space="preserve"> </v>
      </c>
      <c r="R542" s="41">
        <f t="shared" ca="1" si="134"/>
        <v>1</v>
      </c>
      <c r="S542" s="41" t="str">
        <f t="shared" ca="1" si="135"/>
        <v xml:space="preserve"> </v>
      </c>
      <c r="T542" s="41">
        <f t="shared" ca="1" si="136"/>
        <v>1</v>
      </c>
      <c r="U542" s="41" t="str">
        <f t="shared" ca="1" si="137"/>
        <v xml:space="preserve"> </v>
      </c>
      <c r="V542" s="41" t="str">
        <f t="shared" ca="1" si="138"/>
        <v xml:space="preserve"> </v>
      </c>
      <c r="W542" s="41" t="str">
        <f t="shared" ca="1" si="139"/>
        <v xml:space="preserve"> </v>
      </c>
    </row>
    <row r="543" spans="1:23" hidden="1" x14ac:dyDescent="0.25">
      <c r="A543" s="83">
        <f t="shared" ca="1" si="125"/>
        <v>2.2201891717859232</v>
      </c>
      <c r="B543" s="83">
        <f t="shared" ca="1" si="126"/>
        <v>1.0512205559127401</v>
      </c>
      <c r="C543" s="83">
        <f t="shared" ca="1" si="126"/>
        <v>7.3131150362623867</v>
      </c>
      <c r="D543" s="83">
        <f t="shared" ca="1" si="126"/>
        <v>5.3687677140461822</v>
      </c>
      <c r="E543" s="83">
        <f t="shared" ca="1" si="126"/>
        <v>2.2928178503735488</v>
      </c>
      <c r="F543" s="83">
        <f t="shared" ca="1" si="126"/>
        <v>3.6010154210639063</v>
      </c>
      <c r="G543" s="83">
        <f t="shared" ca="1" si="127"/>
        <v>9.5333042080483104</v>
      </c>
      <c r="H543" s="83">
        <f t="shared" ca="1" si="128"/>
        <v>11.189972306896012</v>
      </c>
      <c r="I543" s="83">
        <f t="shared" ca="1" si="129"/>
        <v>6.9450538273501952</v>
      </c>
      <c r="J543" s="83">
        <f t="shared" ca="1" si="130"/>
        <v>11.189972306896012</v>
      </c>
      <c r="K543" s="83">
        <f ca="1">SMALL($J$5:$J$1004,ROWS($J$5:J543))</f>
        <v>11.552425372096483</v>
      </c>
      <c r="L543" s="66">
        <f ca="1">ROWS($J$5:J543)/COUNT($J$5:$J$1004)</f>
        <v>0.53900000000000003</v>
      </c>
      <c r="M543" s="66"/>
      <c r="N543" s="41" t="str">
        <f t="shared" ca="1" si="131"/>
        <v xml:space="preserve"> </v>
      </c>
      <c r="O543" s="41">
        <f t="shared" ca="1" si="132"/>
        <v>1</v>
      </c>
      <c r="P543" s="41" t="str">
        <f t="shared" ca="1" si="133"/>
        <v xml:space="preserve"> </v>
      </c>
      <c r="R543" s="41">
        <f t="shared" ca="1" si="134"/>
        <v>1</v>
      </c>
      <c r="S543" s="41" t="str">
        <f t="shared" ca="1" si="135"/>
        <v xml:space="preserve"> </v>
      </c>
      <c r="T543" s="41" t="str">
        <f t="shared" ca="1" si="136"/>
        <v xml:space="preserve"> </v>
      </c>
      <c r="U543" s="41">
        <f t="shared" ca="1" si="137"/>
        <v>1</v>
      </c>
      <c r="V543" s="41" t="str">
        <f t="shared" ca="1" si="138"/>
        <v xml:space="preserve"> </v>
      </c>
      <c r="W543" s="41">
        <f t="shared" ca="1" si="139"/>
        <v>1</v>
      </c>
    </row>
    <row r="544" spans="1:23" hidden="1" x14ac:dyDescent="0.25">
      <c r="A544" s="83">
        <f t="shared" ca="1" si="125"/>
        <v>5.6530808627474523</v>
      </c>
      <c r="B544" s="83">
        <f t="shared" ca="1" si="126"/>
        <v>3.5868950986667145</v>
      </c>
      <c r="C544" s="83">
        <f t="shared" ca="1" si="126"/>
        <v>4.4896871636704638</v>
      </c>
      <c r="D544" s="83">
        <f t="shared" ca="1" si="126"/>
        <v>5.5666202187632656</v>
      </c>
      <c r="E544" s="83">
        <f t="shared" ca="1" si="126"/>
        <v>1.593420059248011</v>
      </c>
      <c r="F544" s="83">
        <f t="shared" ca="1" si="126"/>
        <v>2.7992464821782272</v>
      </c>
      <c r="G544" s="83">
        <f t="shared" ca="1" si="127"/>
        <v>10.142768026417915</v>
      </c>
      <c r="H544" s="83">
        <f t="shared" ca="1" si="128"/>
        <v>14.018947563688943</v>
      </c>
      <c r="I544" s="83">
        <f t="shared" ca="1" si="129"/>
        <v>7.9795616400929523</v>
      </c>
      <c r="J544" s="83">
        <f t="shared" ca="1" si="130"/>
        <v>14.018947563688943</v>
      </c>
      <c r="K544" s="83">
        <f ca="1">SMALL($J$5:$J$1004,ROWS($J$5:J544))</f>
        <v>11.552536949066781</v>
      </c>
      <c r="L544" s="66">
        <f ca="1">ROWS($J$5:J544)/COUNT($J$5:$J$1004)</f>
        <v>0.54</v>
      </c>
      <c r="M544" s="66"/>
      <c r="N544" s="41" t="str">
        <f t="shared" ca="1" si="131"/>
        <v xml:space="preserve"> </v>
      </c>
      <c r="O544" s="41">
        <f t="shared" ca="1" si="132"/>
        <v>1</v>
      </c>
      <c r="P544" s="41" t="str">
        <f t="shared" ca="1" si="133"/>
        <v xml:space="preserve"> </v>
      </c>
      <c r="R544" s="41">
        <f t="shared" ca="1" si="134"/>
        <v>1</v>
      </c>
      <c r="S544" s="41" t="str">
        <f t="shared" ca="1" si="135"/>
        <v xml:space="preserve"> </v>
      </c>
      <c r="T544" s="41" t="str">
        <f t="shared" ca="1" si="136"/>
        <v xml:space="preserve"> </v>
      </c>
      <c r="U544" s="41">
        <f t="shared" ca="1" si="137"/>
        <v>1</v>
      </c>
      <c r="V544" s="41" t="str">
        <f t="shared" ca="1" si="138"/>
        <v xml:space="preserve"> </v>
      </c>
      <c r="W544" s="41">
        <f t="shared" ca="1" si="139"/>
        <v>1</v>
      </c>
    </row>
    <row r="545" spans="1:23" hidden="1" x14ac:dyDescent="0.25">
      <c r="A545" s="83">
        <f t="shared" ca="1" si="125"/>
        <v>4.6878001132373779</v>
      </c>
      <c r="B545" s="83">
        <f t="shared" ca="1" si="126"/>
        <v>4.0986754564762755</v>
      </c>
      <c r="C545" s="83">
        <f t="shared" ca="1" si="126"/>
        <v>6.7421746421683588</v>
      </c>
      <c r="D545" s="83">
        <f t="shared" ca="1" si="126"/>
        <v>4.2657147061078673</v>
      </c>
      <c r="E545" s="83">
        <f t="shared" ca="1" si="126"/>
        <v>1.6109930582866203</v>
      </c>
      <c r="F545" s="83">
        <f t="shared" ca="1" si="126"/>
        <v>3.7997352382033549</v>
      </c>
      <c r="G545" s="83">
        <f t="shared" ca="1" si="127"/>
        <v>11.429974755405738</v>
      </c>
      <c r="H545" s="83">
        <f t="shared" ca="1" si="128"/>
        <v>12.753250057548598</v>
      </c>
      <c r="I545" s="83">
        <f t="shared" ca="1" si="129"/>
        <v>9.5094037529662501</v>
      </c>
      <c r="J545" s="83">
        <f t="shared" ca="1" si="130"/>
        <v>12.753250057548598</v>
      </c>
      <c r="K545" s="83">
        <f ca="1">SMALL($J$5:$J$1004,ROWS($J$5:J545))</f>
        <v>11.557737077765076</v>
      </c>
      <c r="L545" s="66">
        <f ca="1">ROWS($J$5:J545)/COUNT($J$5:$J$1004)</f>
        <v>0.54100000000000004</v>
      </c>
      <c r="M545" s="66"/>
      <c r="N545" s="41" t="str">
        <f t="shared" ca="1" si="131"/>
        <v xml:space="preserve"> </v>
      </c>
      <c r="O545" s="41">
        <f t="shared" ca="1" si="132"/>
        <v>1</v>
      </c>
      <c r="P545" s="41" t="str">
        <f t="shared" ca="1" si="133"/>
        <v xml:space="preserve"> </v>
      </c>
      <c r="R545" s="41">
        <f t="shared" ca="1" si="134"/>
        <v>1</v>
      </c>
      <c r="S545" s="41" t="str">
        <f t="shared" ca="1" si="135"/>
        <v xml:space="preserve"> </v>
      </c>
      <c r="T545" s="41" t="str">
        <f t="shared" ca="1" si="136"/>
        <v xml:space="preserve"> </v>
      </c>
      <c r="U545" s="41">
        <f t="shared" ca="1" si="137"/>
        <v>1</v>
      </c>
      <c r="V545" s="41" t="str">
        <f t="shared" ca="1" si="138"/>
        <v xml:space="preserve"> </v>
      </c>
      <c r="W545" s="41">
        <f t="shared" ca="1" si="139"/>
        <v>1</v>
      </c>
    </row>
    <row r="546" spans="1:23" hidden="1" x14ac:dyDescent="0.25">
      <c r="A546" s="83">
        <f t="shared" ca="1" si="125"/>
        <v>5.4072722115524332</v>
      </c>
      <c r="B546" s="83">
        <f t="shared" ca="1" si="126"/>
        <v>4.8194548694930406</v>
      </c>
      <c r="C546" s="83">
        <f t="shared" ca="1" si="126"/>
        <v>6.4754107496605897</v>
      </c>
      <c r="D546" s="83">
        <f t="shared" ca="1" si="126"/>
        <v>2.9483053294831918</v>
      </c>
      <c r="E546" s="83">
        <f t="shared" ca="1" si="126"/>
        <v>2.7368665525473701</v>
      </c>
      <c r="F546" s="83">
        <f t="shared" ca="1" si="126"/>
        <v>2.2270454438740126</v>
      </c>
      <c r="G546" s="83">
        <f t="shared" ca="1" si="127"/>
        <v>11.882682961213023</v>
      </c>
      <c r="H546" s="83">
        <f t="shared" ca="1" si="128"/>
        <v>10.582622984909637</v>
      </c>
      <c r="I546" s="83">
        <f t="shared" ca="1" si="129"/>
        <v>9.7833668659144237</v>
      </c>
      <c r="J546" s="83">
        <f t="shared" ca="1" si="130"/>
        <v>11.882682961213023</v>
      </c>
      <c r="K546" s="83">
        <f ca="1">SMALL($J$5:$J$1004,ROWS($J$5:J546))</f>
        <v>11.564078242168517</v>
      </c>
      <c r="L546" s="66">
        <f ca="1">ROWS($J$5:J546)/COUNT($J$5:$J$1004)</f>
        <v>0.54200000000000004</v>
      </c>
      <c r="M546" s="66"/>
      <c r="N546" s="41">
        <f t="shared" ca="1" si="131"/>
        <v>1</v>
      </c>
      <c r="O546" s="41" t="str">
        <f t="shared" ca="1" si="132"/>
        <v xml:space="preserve"> </v>
      </c>
      <c r="P546" s="41" t="str">
        <f t="shared" ca="1" si="133"/>
        <v xml:space="preserve"> </v>
      </c>
      <c r="R546" s="41">
        <f t="shared" ca="1" si="134"/>
        <v>1</v>
      </c>
      <c r="S546" s="41" t="str">
        <f t="shared" ca="1" si="135"/>
        <v xml:space="preserve"> </v>
      </c>
      <c r="T546" s="41">
        <f t="shared" ca="1" si="136"/>
        <v>1</v>
      </c>
      <c r="U546" s="41" t="str">
        <f t="shared" ca="1" si="137"/>
        <v xml:space="preserve"> </v>
      </c>
      <c r="V546" s="41" t="str">
        <f t="shared" ca="1" si="138"/>
        <v xml:space="preserve"> </v>
      </c>
      <c r="W546" s="41" t="str">
        <f t="shared" ca="1" si="139"/>
        <v xml:space="preserve"> </v>
      </c>
    </row>
    <row r="547" spans="1:23" hidden="1" x14ac:dyDescent="0.25">
      <c r="A547" s="83">
        <f t="shared" ca="1" si="125"/>
        <v>4.3924195174774194</v>
      </c>
      <c r="B547" s="83">
        <f t="shared" ca="1" si="126"/>
        <v>1.8282956764175018</v>
      </c>
      <c r="C547" s="83">
        <f t="shared" ca="1" si="126"/>
        <v>5.5280433930359898</v>
      </c>
      <c r="D547" s="83">
        <f t="shared" ca="1" si="126"/>
        <v>3.4261038691187693</v>
      </c>
      <c r="E547" s="83">
        <f t="shared" ca="1" si="126"/>
        <v>1.7093874859228431</v>
      </c>
      <c r="F547" s="83">
        <f t="shared" ca="1" si="126"/>
        <v>2.3130363522870212</v>
      </c>
      <c r="G547" s="83">
        <f t="shared" ca="1" si="127"/>
        <v>9.9204629105134092</v>
      </c>
      <c r="H547" s="83">
        <f t="shared" ca="1" si="128"/>
        <v>10.13155973888321</v>
      </c>
      <c r="I547" s="83">
        <f t="shared" ca="1" si="129"/>
        <v>5.8507195146273663</v>
      </c>
      <c r="J547" s="83">
        <f t="shared" ca="1" si="130"/>
        <v>10.13155973888321</v>
      </c>
      <c r="K547" s="83">
        <f ca="1">SMALL($J$5:$J$1004,ROWS($J$5:J547))</f>
        <v>11.56454520741069</v>
      </c>
      <c r="L547" s="66">
        <f ca="1">ROWS($J$5:J547)/COUNT($J$5:$J$1004)</f>
        <v>0.54300000000000004</v>
      </c>
      <c r="M547" s="66"/>
      <c r="N547" s="41" t="str">
        <f t="shared" ca="1" si="131"/>
        <v xml:space="preserve"> </v>
      </c>
      <c r="O547" s="41">
        <f t="shared" ca="1" si="132"/>
        <v>1</v>
      </c>
      <c r="P547" s="41" t="str">
        <f t="shared" ca="1" si="133"/>
        <v xml:space="preserve"> </v>
      </c>
      <c r="R547" s="41">
        <f t="shared" ca="1" si="134"/>
        <v>1</v>
      </c>
      <c r="S547" s="41" t="str">
        <f t="shared" ca="1" si="135"/>
        <v xml:space="preserve"> </v>
      </c>
      <c r="T547" s="41" t="str">
        <f t="shared" ca="1" si="136"/>
        <v xml:space="preserve"> </v>
      </c>
      <c r="U547" s="41">
        <f t="shared" ca="1" si="137"/>
        <v>1</v>
      </c>
      <c r="V547" s="41" t="str">
        <f t="shared" ca="1" si="138"/>
        <v xml:space="preserve"> </v>
      </c>
      <c r="W547" s="41">
        <f t="shared" ca="1" si="139"/>
        <v>1</v>
      </c>
    </row>
    <row r="548" spans="1:23" hidden="1" x14ac:dyDescent="0.25">
      <c r="A548" s="83">
        <f t="shared" ca="1" si="125"/>
        <v>3.2779670824147362</v>
      </c>
      <c r="B548" s="83">
        <f t="shared" ca="1" si="126"/>
        <v>3.900848127814629</v>
      </c>
      <c r="C548" s="83">
        <f t="shared" ca="1" si="126"/>
        <v>4.2163303360970499</v>
      </c>
      <c r="D548" s="83">
        <f t="shared" ca="1" si="126"/>
        <v>5.6025832421996018</v>
      </c>
      <c r="E548" s="83">
        <f t="shared" ca="1" si="126"/>
        <v>2.8359315616700842</v>
      </c>
      <c r="F548" s="83">
        <f t="shared" ca="1" si="126"/>
        <v>2.9042774949195231</v>
      </c>
      <c r="G548" s="83">
        <f t="shared" ca="1" si="127"/>
        <v>7.4942974185117865</v>
      </c>
      <c r="H548" s="83">
        <f t="shared" ca="1" si="128"/>
        <v>11.784827819533861</v>
      </c>
      <c r="I548" s="83">
        <f t="shared" ca="1" si="129"/>
        <v>9.6410571844042359</v>
      </c>
      <c r="J548" s="83">
        <f t="shared" ca="1" si="130"/>
        <v>11.784827819533861</v>
      </c>
      <c r="K548" s="83">
        <f ca="1">SMALL($J$5:$J$1004,ROWS($J$5:J548))</f>
        <v>11.566925205269657</v>
      </c>
      <c r="L548" s="66">
        <f ca="1">ROWS($J$5:J548)/COUNT($J$5:$J$1004)</f>
        <v>0.54400000000000004</v>
      </c>
      <c r="M548" s="66"/>
      <c r="N548" s="41" t="str">
        <f t="shared" ca="1" si="131"/>
        <v xml:space="preserve"> </v>
      </c>
      <c r="O548" s="41">
        <f t="shared" ca="1" si="132"/>
        <v>1</v>
      </c>
      <c r="P548" s="41" t="str">
        <f t="shared" ca="1" si="133"/>
        <v xml:space="preserve"> </v>
      </c>
      <c r="R548" s="41">
        <f t="shared" ca="1" si="134"/>
        <v>1</v>
      </c>
      <c r="S548" s="41" t="str">
        <f t="shared" ca="1" si="135"/>
        <v xml:space="preserve"> </v>
      </c>
      <c r="T548" s="41" t="str">
        <f t="shared" ca="1" si="136"/>
        <v xml:space="preserve"> </v>
      </c>
      <c r="U548" s="41">
        <f t="shared" ca="1" si="137"/>
        <v>1</v>
      </c>
      <c r="V548" s="41" t="str">
        <f t="shared" ca="1" si="138"/>
        <v xml:space="preserve"> </v>
      </c>
      <c r="W548" s="41">
        <f t="shared" ca="1" si="139"/>
        <v>1</v>
      </c>
    </row>
    <row r="549" spans="1:23" hidden="1" x14ac:dyDescent="0.25">
      <c r="A549" s="83">
        <f t="shared" ca="1" si="125"/>
        <v>2.958512101248485</v>
      </c>
      <c r="B549" s="83">
        <f t="shared" ca="1" si="126"/>
        <v>1.0159259126087594</v>
      </c>
      <c r="C549" s="83">
        <f t="shared" ca="1" si="126"/>
        <v>7.2190056071487909</v>
      </c>
      <c r="D549" s="83">
        <f t="shared" ca="1" si="126"/>
        <v>2.154207339451061</v>
      </c>
      <c r="E549" s="83">
        <f t="shared" ca="1" si="126"/>
        <v>1.7302222009118855</v>
      </c>
      <c r="F549" s="83">
        <f t="shared" ca="1" si="126"/>
        <v>2.5537173947060241</v>
      </c>
      <c r="G549" s="83">
        <f t="shared" ca="1" si="127"/>
        <v>10.177517708397275</v>
      </c>
      <c r="H549" s="83">
        <f t="shared" ca="1" si="128"/>
        <v>7.6664368354055705</v>
      </c>
      <c r="I549" s="83">
        <f t="shared" ca="1" si="129"/>
        <v>5.2998655082266692</v>
      </c>
      <c r="J549" s="83">
        <f t="shared" ca="1" si="130"/>
        <v>10.177517708397275</v>
      </c>
      <c r="K549" s="83">
        <f ca="1">SMALL($J$5:$J$1004,ROWS($J$5:J549))</f>
        <v>11.569300545136063</v>
      </c>
      <c r="L549" s="66">
        <f ca="1">ROWS($J$5:J549)/COUNT($J$5:$J$1004)</f>
        <v>0.54500000000000004</v>
      </c>
      <c r="M549" s="66"/>
      <c r="N549" s="41">
        <f t="shared" ca="1" si="131"/>
        <v>1</v>
      </c>
      <c r="O549" s="41" t="str">
        <f t="shared" ca="1" si="132"/>
        <v xml:space="preserve"> </v>
      </c>
      <c r="P549" s="41" t="str">
        <f t="shared" ca="1" si="133"/>
        <v xml:space="preserve"> </v>
      </c>
      <c r="R549" s="41">
        <f t="shared" ca="1" si="134"/>
        <v>1</v>
      </c>
      <c r="S549" s="41" t="str">
        <f t="shared" ca="1" si="135"/>
        <v xml:space="preserve"> </v>
      </c>
      <c r="T549" s="41">
        <f t="shared" ca="1" si="136"/>
        <v>1</v>
      </c>
      <c r="U549" s="41" t="str">
        <f t="shared" ca="1" si="137"/>
        <v xml:space="preserve"> </v>
      </c>
      <c r="V549" s="41" t="str">
        <f t="shared" ca="1" si="138"/>
        <v xml:space="preserve"> </v>
      </c>
      <c r="W549" s="41" t="str">
        <f t="shared" ca="1" si="139"/>
        <v xml:space="preserve"> </v>
      </c>
    </row>
    <row r="550" spans="1:23" hidden="1" x14ac:dyDescent="0.25">
      <c r="A550" s="83">
        <f t="shared" ca="1" si="125"/>
        <v>3.8648215223183873</v>
      </c>
      <c r="B550" s="83">
        <f t="shared" ca="1" si="126"/>
        <v>1.4668810540709791</v>
      </c>
      <c r="C550" s="83">
        <f t="shared" ca="1" si="126"/>
        <v>7.6401496499137762</v>
      </c>
      <c r="D550" s="83">
        <f t="shared" ca="1" si="126"/>
        <v>5.3131402930791136</v>
      </c>
      <c r="E550" s="83">
        <f t="shared" ca="1" si="126"/>
        <v>1.5884786600639089</v>
      </c>
      <c r="F550" s="83">
        <f t="shared" ca="1" si="126"/>
        <v>2.1501842161647926</v>
      </c>
      <c r="G550" s="83">
        <f t="shared" ca="1" si="127"/>
        <v>11.504971172232164</v>
      </c>
      <c r="H550" s="83">
        <f t="shared" ca="1" si="128"/>
        <v>11.328146031562293</v>
      </c>
      <c r="I550" s="83">
        <f t="shared" ca="1" si="129"/>
        <v>5.2055439302996813</v>
      </c>
      <c r="J550" s="83">
        <f t="shared" ca="1" si="130"/>
        <v>11.504971172232164</v>
      </c>
      <c r="K550" s="83">
        <f ca="1">SMALL($J$5:$J$1004,ROWS($J$5:J550))</f>
        <v>11.574653074037254</v>
      </c>
      <c r="L550" s="66">
        <f ca="1">ROWS($J$5:J550)/COUNT($J$5:$J$1004)</f>
        <v>0.54600000000000004</v>
      </c>
      <c r="M550" s="66"/>
      <c r="N550" s="41">
        <f t="shared" ca="1" si="131"/>
        <v>1</v>
      </c>
      <c r="O550" s="41" t="str">
        <f t="shared" ca="1" si="132"/>
        <v xml:space="preserve"> </v>
      </c>
      <c r="P550" s="41" t="str">
        <f t="shared" ca="1" si="133"/>
        <v xml:space="preserve"> </v>
      </c>
      <c r="R550" s="41">
        <f t="shared" ca="1" si="134"/>
        <v>1</v>
      </c>
      <c r="S550" s="41" t="str">
        <f t="shared" ca="1" si="135"/>
        <v xml:space="preserve"> </v>
      </c>
      <c r="T550" s="41">
        <f t="shared" ca="1" si="136"/>
        <v>1</v>
      </c>
      <c r="U550" s="41" t="str">
        <f t="shared" ca="1" si="137"/>
        <v xml:space="preserve"> </v>
      </c>
      <c r="V550" s="41" t="str">
        <f t="shared" ca="1" si="138"/>
        <v xml:space="preserve"> </v>
      </c>
      <c r="W550" s="41" t="str">
        <f t="shared" ca="1" si="139"/>
        <v xml:space="preserve"> </v>
      </c>
    </row>
    <row r="551" spans="1:23" hidden="1" x14ac:dyDescent="0.25">
      <c r="A551" s="83">
        <f t="shared" ca="1" si="125"/>
        <v>2.5846337924535914</v>
      </c>
      <c r="B551" s="83">
        <f t="shared" ca="1" si="126"/>
        <v>1.8150176948170702</v>
      </c>
      <c r="C551" s="83">
        <f t="shared" ca="1" si="126"/>
        <v>7.4513322683667624</v>
      </c>
      <c r="D551" s="83">
        <f t="shared" ca="1" si="126"/>
        <v>4.971276078948522</v>
      </c>
      <c r="E551" s="83">
        <f t="shared" ca="1" si="126"/>
        <v>2.272141426587222</v>
      </c>
      <c r="F551" s="83">
        <f t="shared" ca="1" si="126"/>
        <v>3.3558702013497648</v>
      </c>
      <c r="G551" s="83">
        <f t="shared" ca="1" si="127"/>
        <v>10.035966060820353</v>
      </c>
      <c r="H551" s="83">
        <f t="shared" ca="1" si="128"/>
        <v>10.911780072751878</v>
      </c>
      <c r="I551" s="83">
        <f t="shared" ca="1" si="129"/>
        <v>7.4430293227540574</v>
      </c>
      <c r="J551" s="83">
        <f t="shared" ca="1" si="130"/>
        <v>10.911780072751878</v>
      </c>
      <c r="K551" s="83">
        <f ca="1">SMALL($J$5:$J$1004,ROWS($J$5:J551))</f>
        <v>11.575643521718579</v>
      </c>
      <c r="L551" s="66">
        <f ca="1">ROWS($J$5:J551)/COUNT($J$5:$J$1004)</f>
        <v>0.54700000000000004</v>
      </c>
      <c r="M551" s="66"/>
      <c r="N551" s="41" t="str">
        <f t="shared" ca="1" si="131"/>
        <v xml:space="preserve"> </v>
      </c>
      <c r="O551" s="41">
        <f t="shared" ca="1" si="132"/>
        <v>1</v>
      </c>
      <c r="P551" s="41" t="str">
        <f t="shared" ca="1" si="133"/>
        <v xml:space="preserve"> </v>
      </c>
      <c r="R551" s="41">
        <f t="shared" ca="1" si="134"/>
        <v>1</v>
      </c>
      <c r="S551" s="41" t="str">
        <f t="shared" ca="1" si="135"/>
        <v xml:space="preserve"> </v>
      </c>
      <c r="T551" s="41" t="str">
        <f t="shared" ca="1" si="136"/>
        <v xml:space="preserve"> </v>
      </c>
      <c r="U551" s="41">
        <f t="shared" ca="1" si="137"/>
        <v>1</v>
      </c>
      <c r="V551" s="41" t="str">
        <f t="shared" ca="1" si="138"/>
        <v xml:space="preserve"> </v>
      </c>
      <c r="W551" s="41">
        <f t="shared" ca="1" si="139"/>
        <v>1</v>
      </c>
    </row>
    <row r="552" spans="1:23" hidden="1" x14ac:dyDescent="0.25">
      <c r="A552" s="83">
        <f t="shared" ca="1" si="125"/>
        <v>2.4501374121555082</v>
      </c>
      <c r="B552" s="83">
        <f t="shared" ca="1" si="126"/>
        <v>1.8539304818402393</v>
      </c>
      <c r="C552" s="83">
        <f t="shared" ca="1" si="126"/>
        <v>7.322518152273787</v>
      </c>
      <c r="D552" s="83">
        <f t="shared" ca="1" si="126"/>
        <v>2.7720030860671523</v>
      </c>
      <c r="E552" s="83">
        <f t="shared" ca="1" si="126"/>
        <v>2.5986770390695133</v>
      </c>
      <c r="F552" s="83">
        <f t="shared" ca="1" si="126"/>
        <v>2.6753765186539695</v>
      </c>
      <c r="G552" s="83">
        <f t="shared" ca="1" si="127"/>
        <v>9.7726555644292947</v>
      </c>
      <c r="H552" s="83">
        <f t="shared" ca="1" si="128"/>
        <v>7.8975170168766304</v>
      </c>
      <c r="I552" s="83">
        <f t="shared" ca="1" si="129"/>
        <v>7.1279840395637226</v>
      </c>
      <c r="J552" s="83">
        <f t="shared" ca="1" si="130"/>
        <v>9.7726555644292947</v>
      </c>
      <c r="K552" s="83">
        <f ca="1">SMALL($J$5:$J$1004,ROWS($J$5:J552))</f>
        <v>11.586276312784642</v>
      </c>
      <c r="L552" s="66">
        <f ca="1">ROWS($J$5:J552)/COUNT($J$5:$J$1004)</f>
        <v>0.54800000000000004</v>
      </c>
      <c r="M552" s="66"/>
      <c r="N552" s="41">
        <f t="shared" ca="1" si="131"/>
        <v>1</v>
      </c>
      <c r="O552" s="41" t="str">
        <f t="shared" ca="1" si="132"/>
        <v xml:space="preserve"> </v>
      </c>
      <c r="P552" s="41" t="str">
        <f t="shared" ca="1" si="133"/>
        <v xml:space="preserve"> </v>
      </c>
      <c r="R552" s="41">
        <f t="shared" ca="1" si="134"/>
        <v>1</v>
      </c>
      <c r="S552" s="41" t="str">
        <f t="shared" ca="1" si="135"/>
        <v xml:space="preserve"> </v>
      </c>
      <c r="T552" s="41">
        <f t="shared" ca="1" si="136"/>
        <v>1</v>
      </c>
      <c r="U552" s="41" t="str">
        <f t="shared" ca="1" si="137"/>
        <v xml:space="preserve"> </v>
      </c>
      <c r="V552" s="41" t="str">
        <f t="shared" ca="1" si="138"/>
        <v xml:space="preserve"> </v>
      </c>
      <c r="W552" s="41" t="str">
        <f t="shared" ca="1" si="139"/>
        <v xml:space="preserve"> </v>
      </c>
    </row>
    <row r="553" spans="1:23" hidden="1" x14ac:dyDescent="0.25">
      <c r="A553" s="83">
        <f t="shared" ref="A553:A616" ca="1" si="140">A$2+(A$3-A$2)*RAND()</f>
        <v>3.0442888841515114</v>
      </c>
      <c r="B553" s="83">
        <f t="shared" ca="1" si="126"/>
        <v>4.7770437974230333</v>
      </c>
      <c r="C553" s="83">
        <f t="shared" ca="1" si="126"/>
        <v>7.8934608101041892</v>
      </c>
      <c r="D553" s="83">
        <f t="shared" ca="1" si="126"/>
        <v>3.3194329618442291</v>
      </c>
      <c r="E553" s="83">
        <f t="shared" ca="1" si="126"/>
        <v>2.6417020172589663</v>
      </c>
      <c r="F553" s="83">
        <f t="shared" ca="1" si="126"/>
        <v>2.8642717436167699</v>
      </c>
      <c r="G553" s="83">
        <f t="shared" ca="1" si="127"/>
        <v>10.9377496942557</v>
      </c>
      <c r="H553" s="83">
        <f t="shared" ca="1" si="128"/>
        <v>9.2279935896125114</v>
      </c>
      <c r="I553" s="83">
        <f t="shared" ca="1" si="129"/>
        <v>10.28301755829877</v>
      </c>
      <c r="J553" s="83">
        <f t="shared" ca="1" si="130"/>
        <v>10.9377496942557</v>
      </c>
      <c r="K553" s="83">
        <f ca="1">SMALL($J$5:$J$1004,ROWS($J$5:J553))</f>
        <v>11.587133079254118</v>
      </c>
      <c r="L553" s="66">
        <f ca="1">ROWS($J$5:J553)/COUNT($J$5:$J$1004)</f>
        <v>0.54900000000000004</v>
      </c>
      <c r="M553" s="66"/>
      <c r="N553" s="41">
        <f t="shared" ca="1" si="131"/>
        <v>1</v>
      </c>
      <c r="O553" s="41" t="str">
        <f t="shared" ca="1" si="132"/>
        <v xml:space="preserve"> </v>
      </c>
      <c r="P553" s="41" t="str">
        <f t="shared" ca="1" si="133"/>
        <v xml:space="preserve"> </v>
      </c>
      <c r="R553" s="41">
        <f t="shared" ca="1" si="134"/>
        <v>1</v>
      </c>
      <c r="S553" s="41" t="str">
        <f t="shared" ca="1" si="135"/>
        <v xml:space="preserve"> </v>
      </c>
      <c r="T553" s="41">
        <f t="shared" ca="1" si="136"/>
        <v>1</v>
      </c>
      <c r="U553" s="41" t="str">
        <f t="shared" ca="1" si="137"/>
        <v xml:space="preserve"> </v>
      </c>
      <c r="V553" s="41" t="str">
        <f t="shared" ca="1" si="138"/>
        <v xml:space="preserve"> </v>
      </c>
      <c r="W553" s="41" t="str">
        <f t="shared" ca="1" si="139"/>
        <v xml:space="preserve"> </v>
      </c>
    </row>
    <row r="554" spans="1:23" hidden="1" x14ac:dyDescent="0.25">
      <c r="A554" s="83">
        <f t="shared" ca="1" si="140"/>
        <v>4.0517744819593702</v>
      </c>
      <c r="B554" s="83">
        <f t="shared" ca="1" si="126"/>
        <v>2.2601291087943554</v>
      </c>
      <c r="C554" s="83">
        <f t="shared" ca="1" si="126"/>
        <v>7.8630927930378416</v>
      </c>
      <c r="D554" s="83">
        <f t="shared" ca="1" si="126"/>
        <v>4.4472126577670812</v>
      </c>
      <c r="E554" s="83">
        <f t="shared" ca="1" si="126"/>
        <v>2.6229867514520357</v>
      </c>
      <c r="F554" s="83">
        <f t="shared" ca="1" si="126"/>
        <v>3.9815330141299663</v>
      </c>
      <c r="G554" s="83">
        <f t="shared" ca="1" si="127"/>
        <v>11.914867274997212</v>
      </c>
      <c r="H554" s="83">
        <f t="shared" ca="1" si="128"/>
        <v>12.480520153856418</v>
      </c>
      <c r="I554" s="83">
        <f t="shared" ca="1" si="129"/>
        <v>8.864648874376357</v>
      </c>
      <c r="J554" s="83">
        <f t="shared" ca="1" si="130"/>
        <v>12.480520153856418</v>
      </c>
      <c r="K554" s="83">
        <f ca="1">SMALL($J$5:$J$1004,ROWS($J$5:J554))</f>
        <v>11.587948977532067</v>
      </c>
      <c r="L554" s="66">
        <f ca="1">ROWS($J$5:J554)/COUNT($J$5:$J$1004)</f>
        <v>0.55000000000000004</v>
      </c>
      <c r="M554" s="66"/>
      <c r="N554" s="41" t="str">
        <f t="shared" ca="1" si="131"/>
        <v xml:space="preserve"> </v>
      </c>
      <c r="O554" s="41">
        <f t="shared" ca="1" si="132"/>
        <v>1</v>
      </c>
      <c r="P554" s="41" t="str">
        <f t="shared" ca="1" si="133"/>
        <v xml:space="preserve"> </v>
      </c>
      <c r="R554" s="41">
        <f t="shared" ca="1" si="134"/>
        <v>1</v>
      </c>
      <c r="S554" s="41" t="str">
        <f t="shared" ca="1" si="135"/>
        <v xml:space="preserve"> </v>
      </c>
      <c r="T554" s="41" t="str">
        <f t="shared" ca="1" si="136"/>
        <v xml:space="preserve"> </v>
      </c>
      <c r="U554" s="41">
        <f t="shared" ca="1" si="137"/>
        <v>1</v>
      </c>
      <c r="V554" s="41" t="str">
        <f t="shared" ca="1" si="138"/>
        <v xml:space="preserve"> </v>
      </c>
      <c r="W554" s="41">
        <f t="shared" ca="1" si="139"/>
        <v>1</v>
      </c>
    </row>
    <row r="555" spans="1:23" hidden="1" x14ac:dyDescent="0.25">
      <c r="A555" s="83">
        <f t="shared" ca="1" si="140"/>
        <v>5.627358915354729</v>
      </c>
      <c r="B555" s="83">
        <f t="shared" ca="1" si="126"/>
        <v>2.5062140975822671</v>
      </c>
      <c r="C555" s="83">
        <f t="shared" ca="1" si="126"/>
        <v>6.7701738511141416</v>
      </c>
      <c r="D555" s="83">
        <f t="shared" ca="1" si="126"/>
        <v>4.1395771486970112</v>
      </c>
      <c r="E555" s="83">
        <f t="shared" ca="1" si="126"/>
        <v>1.8666541669001859</v>
      </c>
      <c r="F555" s="83">
        <f t="shared" ca="1" si="126"/>
        <v>3.4122131386040246</v>
      </c>
      <c r="G555" s="83">
        <f t="shared" ca="1" si="127"/>
        <v>12.397532766468871</v>
      </c>
      <c r="H555" s="83">
        <f t="shared" ca="1" si="128"/>
        <v>13.179149202655765</v>
      </c>
      <c r="I555" s="83">
        <f t="shared" ca="1" si="129"/>
        <v>7.7850814030864779</v>
      </c>
      <c r="J555" s="83">
        <f t="shared" ca="1" si="130"/>
        <v>13.179149202655765</v>
      </c>
      <c r="K555" s="83">
        <f ca="1">SMALL($J$5:$J$1004,ROWS($J$5:J555))</f>
        <v>11.592167357430439</v>
      </c>
      <c r="L555" s="66">
        <f ca="1">ROWS($J$5:J555)/COUNT($J$5:$J$1004)</f>
        <v>0.55100000000000005</v>
      </c>
      <c r="M555" s="66"/>
      <c r="N555" s="41" t="str">
        <f t="shared" ca="1" si="131"/>
        <v xml:space="preserve"> </v>
      </c>
      <c r="O555" s="41">
        <f t="shared" ca="1" si="132"/>
        <v>1</v>
      </c>
      <c r="P555" s="41" t="str">
        <f t="shared" ca="1" si="133"/>
        <v xml:space="preserve"> </v>
      </c>
      <c r="R555" s="41">
        <f t="shared" ca="1" si="134"/>
        <v>1</v>
      </c>
      <c r="S555" s="41" t="str">
        <f t="shared" ca="1" si="135"/>
        <v xml:space="preserve"> </v>
      </c>
      <c r="T555" s="41" t="str">
        <f t="shared" ca="1" si="136"/>
        <v xml:space="preserve"> </v>
      </c>
      <c r="U555" s="41">
        <f t="shared" ca="1" si="137"/>
        <v>1</v>
      </c>
      <c r="V555" s="41" t="str">
        <f t="shared" ca="1" si="138"/>
        <v xml:space="preserve"> </v>
      </c>
      <c r="W555" s="41">
        <f t="shared" ca="1" si="139"/>
        <v>1</v>
      </c>
    </row>
    <row r="556" spans="1:23" hidden="1" x14ac:dyDescent="0.25">
      <c r="A556" s="83">
        <f t="shared" ca="1" si="140"/>
        <v>5.349341611570134</v>
      </c>
      <c r="B556" s="83">
        <f t="shared" ca="1" si="126"/>
        <v>4.2591874830754417</v>
      </c>
      <c r="C556" s="83">
        <f t="shared" ca="1" si="126"/>
        <v>6.1770792326628268</v>
      </c>
      <c r="D556" s="83">
        <f t="shared" ca="1" si="126"/>
        <v>2.2142966782582403</v>
      </c>
      <c r="E556" s="83">
        <f t="shared" ca="1" si="126"/>
        <v>1.3751591190993739</v>
      </c>
      <c r="F556" s="83">
        <f t="shared" ca="1" si="126"/>
        <v>3.2946456077636008</v>
      </c>
      <c r="G556" s="83">
        <f t="shared" ca="1" si="127"/>
        <v>11.526420844232961</v>
      </c>
      <c r="H556" s="83">
        <f t="shared" ca="1" si="128"/>
        <v>10.858283897591974</v>
      </c>
      <c r="I556" s="83">
        <f t="shared" ca="1" si="129"/>
        <v>8.928992209938416</v>
      </c>
      <c r="J556" s="83">
        <f t="shared" ca="1" si="130"/>
        <v>11.526420844232961</v>
      </c>
      <c r="K556" s="83">
        <f ca="1">SMALL($J$5:$J$1004,ROWS($J$5:J556))</f>
        <v>11.602492796503144</v>
      </c>
      <c r="L556" s="66">
        <f ca="1">ROWS($J$5:J556)/COUNT($J$5:$J$1004)</f>
        <v>0.55200000000000005</v>
      </c>
      <c r="M556" s="66"/>
      <c r="N556" s="41">
        <f t="shared" ca="1" si="131"/>
        <v>1</v>
      </c>
      <c r="O556" s="41" t="str">
        <f t="shared" ca="1" si="132"/>
        <v xml:space="preserve"> </v>
      </c>
      <c r="P556" s="41" t="str">
        <f t="shared" ca="1" si="133"/>
        <v xml:space="preserve"> </v>
      </c>
      <c r="R556" s="41">
        <f t="shared" ca="1" si="134"/>
        <v>1</v>
      </c>
      <c r="S556" s="41" t="str">
        <f t="shared" ca="1" si="135"/>
        <v xml:space="preserve"> </v>
      </c>
      <c r="T556" s="41">
        <f t="shared" ca="1" si="136"/>
        <v>1</v>
      </c>
      <c r="U556" s="41" t="str">
        <f t="shared" ca="1" si="137"/>
        <v xml:space="preserve"> </v>
      </c>
      <c r="V556" s="41" t="str">
        <f t="shared" ca="1" si="138"/>
        <v xml:space="preserve"> </v>
      </c>
      <c r="W556" s="41" t="str">
        <f t="shared" ca="1" si="139"/>
        <v xml:space="preserve"> </v>
      </c>
    </row>
    <row r="557" spans="1:23" hidden="1" x14ac:dyDescent="0.25">
      <c r="A557" s="83">
        <f t="shared" ca="1" si="140"/>
        <v>2.1262054197584694</v>
      </c>
      <c r="B557" s="83">
        <f t="shared" ca="1" si="126"/>
        <v>4.2325418453354402</v>
      </c>
      <c r="C557" s="83">
        <f t="shared" ca="1" si="126"/>
        <v>7.6607740585631969</v>
      </c>
      <c r="D557" s="83">
        <f t="shared" ca="1" si="126"/>
        <v>4.2941626164261377</v>
      </c>
      <c r="E557" s="83">
        <f t="shared" ca="1" si="126"/>
        <v>2.4248354507165981</v>
      </c>
      <c r="F557" s="83">
        <f t="shared" ca="1" si="126"/>
        <v>2.3152574085079838</v>
      </c>
      <c r="G557" s="83">
        <f t="shared" ca="1" si="127"/>
        <v>9.7869794783216655</v>
      </c>
      <c r="H557" s="83">
        <f t="shared" ca="1" si="128"/>
        <v>8.7356254446925909</v>
      </c>
      <c r="I557" s="83">
        <f t="shared" ca="1" si="129"/>
        <v>8.9726347045600221</v>
      </c>
      <c r="J557" s="83">
        <f t="shared" ca="1" si="130"/>
        <v>9.7869794783216655</v>
      </c>
      <c r="K557" s="83">
        <f ca="1">SMALL($J$5:$J$1004,ROWS($J$5:J557))</f>
        <v>11.610500960237509</v>
      </c>
      <c r="L557" s="66">
        <f ca="1">ROWS($J$5:J557)/COUNT($J$5:$J$1004)</f>
        <v>0.55300000000000005</v>
      </c>
      <c r="M557" s="66"/>
      <c r="N557" s="41">
        <f t="shared" ca="1" si="131"/>
        <v>1</v>
      </c>
      <c r="O557" s="41" t="str">
        <f t="shared" ca="1" si="132"/>
        <v xml:space="preserve"> </v>
      </c>
      <c r="P557" s="41" t="str">
        <f t="shared" ca="1" si="133"/>
        <v xml:space="preserve"> </v>
      </c>
      <c r="R557" s="41">
        <f t="shared" ca="1" si="134"/>
        <v>1</v>
      </c>
      <c r="S557" s="41" t="str">
        <f t="shared" ca="1" si="135"/>
        <v xml:space="preserve"> </v>
      </c>
      <c r="T557" s="41">
        <f t="shared" ca="1" si="136"/>
        <v>1</v>
      </c>
      <c r="U557" s="41" t="str">
        <f t="shared" ca="1" si="137"/>
        <v xml:space="preserve"> </v>
      </c>
      <c r="V557" s="41" t="str">
        <f t="shared" ca="1" si="138"/>
        <v xml:space="preserve"> </v>
      </c>
      <c r="W557" s="41" t="str">
        <f t="shared" ca="1" si="139"/>
        <v xml:space="preserve"> </v>
      </c>
    </row>
    <row r="558" spans="1:23" hidden="1" x14ac:dyDescent="0.25">
      <c r="A558" s="83">
        <f t="shared" ca="1" si="140"/>
        <v>2.5139310050598946</v>
      </c>
      <c r="B558" s="83">
        <f t="shared" ca="1" si="126"/>
        <v>3.2767925745636077</v>
      </c>
      <c r="C558" s="83">
        <f t="shared" ca="1" si="126"/>
        <v>4.1456964980496895</v>
      </c>
      <c r="D558" s="83">
        <f t="shared" ca="1" si="126"/>
        <v>4.9445971273098763</v>
      </c>
      <c r="E558" s="83">
        <f t="shared" ca="1" si="126"/>
        <v>1.0953573370897327</v>
      </c>
      <c r="F558" s="83">
        <f t="shared" ca="1" si="126"/>
        <v>3.1157358562233526</v>
      </c>
      <c r="G558" s="83">
        <f t="shared" ca="1" si="127"/>
        <v>6.6596275031095846</v>
      </c>
      <c r="H558" s="83">
        <f t="shared" ca="1" si="128"/>
        <v>10.574263988593124</v>
      </c>
      <c r="I558" s="83">
        <f t="shared" ca="1" si="129"/>
        <v>7.4878857678766932</v>
      </c>
      <c r="J558" s="83">
        <f t="shared" ca="1" si="130"/>
        <v>10.574263988593124</v>
      </c>
      <c r="K558" s="83">
        <f ca="1">SMALL($J$5:$J$1004,ROWS($J$5:J558))</f>
        <v>11.621313177710324</v>
      </c>
      <c r="L558" s="66">
        <f ca="1">ROWS($J$5:J558)/COUNT($J$5:$J$1004)</f>
        <v>0.55400000000000005</v>
      </c>
      <c r="M558" s="66"/>
      <c r="N558" s="41" t="str">
        <f t="shared" ca="1" si="131"/>
        <v xml:space="preserve"> </v>
      </c>
      <c r="O558" s="41">
        <f t="shared" ca="1" si="132"/>
        <v>1</v>
      </c>
      <c r="P558" s="41" t="str">
        <f t="shared" ca="1" si="133"/>
        <v xml:space="preserve"> </v>
      </c>
      <c r="R558" s="41">
        <f t="shared" ca="1" si="134"/>
        <v>1</v>
      </c>
      <c r="S558" s="41" t="str">
        <f t="shared" ca="1" si="135"/>
        <v xml:space="preserve"> </v>
      </c>
      <c r="T558" s="41" t="str">
        <f t="shared" ca="1" si="136"/>
        <v xml:space="preserve"> </v>
      </c>
      <c r="U558" s="41">
        <f t="shared" ca="1" si="137"/>
        <v>1</v>
      </c>
      <c r="V558" s="41" t="str">
        <f t="shared" ca="1" si="138"/>
        <v xml:space="preserve"> </v>
      </c>
      <c r="W558" s="41">
        <f t="shared" ca="1" si="139"/>
        <v>1</v>
      </c>
    </row>
    <row r="559" spans="1:23" hidden="1" x14ac:dyDescent="0.25">
      <c r="A559" s="83">
        <f t="shared" ca="1" si="140"/>
        <v>4.6149049459114746</v>
      </c>
      <c r="B559" s="83">
        <f t="shared" ca="1" si="126"/>
        <v>2.3096049130841489</v>
      </c>
      <c r="C559" s="83">
        <f t="shared" ca="1" si="126"/>
        <v>5.119096285767073</v>
      </c>
      <c r="D559" s="83">
        <f t="shared" ca="1" si="126"/>
        <v>2.454619690496147</v>
      </c>
      <c r="E559" s="83">
        <f t="shared" ca="1" si="126"/>
        <v>2.6574721021426941</v>
      </c>
      <c r="F559" s="83">
        <f t="shared" ca="1" si="126"/>
        <v>2.7657079860730329</v>
      </c>
      <c r="G559" s="83">
        <f t="shared" ca="1" si="127"/>
        <v>9.7340012316785476</v>
      </c>
      <c r="H559" s="83">
        <f t="shared" ca="1" si="128"/>
        <v>9.8352326224806532</v>
      </c>
      <c r="I559" s="83">
        <f t="shared" ca="1" si="129"/>
        <v>7.7327850012998764</v>
      </c>
      <c r="J559" s="83">
        <f t="shared" ca="1" si="130"/>
        <v>9.8352326224806532</v>
      </c>
      <c r="K559" s="83">
        <f ca="1">SMALL($J$5:$J$1004,ROWS($J$5:J559))</f>
        <v>11.623809298588593</v>
      </c>
      <c r="L559" s="66">
        <f ca="1">ROWS($J$5:J559)/COUNT($J$5:$J$1004)</f>
        <v>0.55500000000000005</v>
      </c>
      <c r="M559" s="66"/>
      <c r="N559" s="41" t="str">
        <f t="shared" ca="1" si="131"/>
        <v xml:space="preserve"> </v>
      </c>
      <c r="O559" s="41">
        <f t="shared" ca="1" si="132"/>
        <v>1</v>
      </c>
      <c r="P559" s="41" t="str">
        <f t="shared" ca="1" si="133"/>
        <v xml:space="preserve"> </v>
      </c>
      <c r="R559" s="41">
        <f t="shared" ca="1" si="134"/>
        <v>1</v>
      </c>
      <c r="S559" s="41" t="str">
        <f t="shared" ca="1" si="135"/>
        <v xml:space="preserve"> </v>
      </c>
      <c r="T559" s="41" t="str">
        <f t="shared" ca="1" si="136"/>
        <v xml:space="preserve"> </v>
      </c>
      <c r="U559" s="41">
        <f t="shared" ca="1" si="137"/>
        <v>1</v>
      </c>
      <c r="V559" s="41" t="str">
        <f t="shared" ca="1" si="138"/>
        <v xml:space="preserve"> </v>
      </c>
      <c r="W559" s="41">
        <f t="shared" ca="1" si="139"/>
        <v>1</v>
      </c>
    </row>
    <row r="560" spans="1:23" hidden="1" x14ac:dyDescent="0.25">
      <c r="A560" s="83">
        <f t="shared" ca="1" si="140"/>
        <v>2.8925854707876772</v>
      </c>
      <c r="B560" s="83">
        <f t="shared" ca="1" si="126"/>
        <v>1.2003431637222266</v>
      </c>
      <c r="C560" s="83">
        <f t="shared" ca="1" si="126"/>
        <v>7.5355797921155405</v>
      </c>
      <c r="D560" s="83">
        <f t="shared" ca="1" si="126"/>
        <v>3.19331010414863</v>
      </c>
      <c r="E560" s="83">
        <f t="shared" ca="1" si="126"/>
        <v>2.2327818188238533</v>
      </c>
      <c r="F560" s="83">
        <f t="shared" ca="1" si="126"/>
        <v>2.8632491058003584</v>
      </c>
      <c r="G560" s="83">
        <f t="shared" ca="1" si="127"/>
        <v>10.428165262903217</v>
      </c>
      <c r="H560" s="83">
        <f t="shared" ca="1" si="128"/>
        <v>8.9491446807366657</v>
      </c>
      <c r="I560" s="83">
        <f t="shared" ca="1" si="129"/>
        <v>6.2963740883464379</v>
      </c>
      <c r="J560" s="83">
        <f t="shared" ca="1" si="130"/>
        <v>10.428165262903217</v>
      </c>
      <c r="K560" s="83">
        <f ca="1">SMALL($J$5:$J$1004,ROWS($J$5:J560))</f>
        <v>11.624592498322539</v>
      </c>
      <c r="L560" s="66">
        <f ca="1">ROWS($J$5:J560)/COUNT($J$5:$J$1004)</f>
        <v>0.55600000000000005</v>
      </c>
      <c r="M560" s="66"/>
      <c r="N560" s="41">
        <f t="shared" ca="1" si="131"/>
        <v>1</v>
      </c>
      <c r="O560" s="41" t="str">
        <f t="shared" ca="1" si="132"/>
        <v xml:space="preserve"> </v>
      </c>
      <c r="P560" s="41" t="str">
        <f t="shared" ca="1" si="133"/>
        <v xml:space="preserve"> </v>
      </c>
      <c r="R560" s="41">
        <f t="shared" ca="1" si="134"/>
        <v>1</v>
      </c>
      <c r="S560" s="41" t="str">
        <f t="shared" ca="1" si="135"/>
        <v xml:space="preserve"> </v>
      </c>
      <c r="T560" s="41">
        <f t="shared" ca="1" si="136"/>
        <v>1</v>
      </c>
      <c r="U560" s="41" t="str">
        <f t="shared" ca="1" si="137"/>
        <v xml:space="preserve"> </v>
      </c>
      <c r="V560" s="41" t="str">
        <f t="shared" ca="1" si="138"/>
        <v xml:space="preserve"> </v>
      </c>
      <c r="W560" s="41" t="str">
        <f t="shared" ca="1" si="139"/>
        <v xml:space="preserve"> </v>
      </c>
    </row>
    <row r="561" spans="1:23" hidden="1" x14ac:dyDescent="0.25">
      <c r="A561" s="83">
        <f t="shared" ca="1" si="140"/>
        <v>4.9541214092911945</v>
      </c>
      <c r="B561" s="83">
        <f t="shared" ca="1" si="126"/>
        <v>4.2108046560820114</v>
      </c>
      <c r="C561" s="83">
        <f t="shared" ca="1" si="126"/>
        <v>6.5454025706235743</v>
      </c>
      <c r="D561" s="83">
        <f t="shared" ca="1" si="126"/>
        <v>5.9590123429845967</v>
      </c>
      <c r="E561" s="83">
        <f t="shared" ca="1" si="126"/>
        <v>1.0315591366961752</v>
      </c>
      <c r="F561" s="83">
        <f t="shared" ca="1" si="126"/>
        <v>3.0802214774884007</v>
      </c>
      <c r="G561" s="83">
        <f t="shared" ca="1" si="127"/>
        <v>11.49952397991477</v>
      </c>
      <c r="H561" s="83">
        <f t="shared" ca="1" si="128"/>
        <v>13.993355229764191</v>
      </c>
      <c r="I561" s="83">
        <f t="shared" ca="1" si="129"/>
        <v>8.3225852702665861</v>
      </c>
      <c r="J561" s="83">
        <f t="shared" ca="1" si="130"/>
        <v>13.993355229764191</v>
      </c>
      <c r="K561" s="83">
        <f ca="1">SMALL($J$5:$J$1004,ROWS($J$5:J561))</f>
        <v>11.62537106768848</v>
      </c>
      <c r="L561" s="66">
        <f ca="1">ROWS($J$5:J561)/COUNT($J$5:$J$1004)</f>
        <v>0.55700000000000005</v>
      </c>
      <c r="M561" s="66"/>
      <c r="N561" s="41" t="str">
        <f t="shared" ca="1" si="131"/>
        <v xml:space="preserve"> </v>
      </c>
      <c r="O561" s="41">
        <f t="shared" ca="1" si="132"/>
        <v>1</v>
      </c>
      <c r="P561" s="41" t="str">
        <f t="shared" ca="1" si="133"/>
        <v xml:space="preserve"> </v>
      </c>
      <c r="R561" s="41">
        <f t="shared" ca="1" si="134"/>
        <v>1</v>
      </c>
      <c r="S561" s="41" t="str">
        <f t="shared" ca="1" si="135"/>
        <v xml:space="preserve"> </v>
      </c>
      <c r="T561" s="41" t="str">
        <f t="shared" ca="1" si="136"/>
        <v xml:space="preserve"> </v>
      </c>
      <c r="U561" s="41">
        <f t="shared" ca="1" si="137"/>
        <v>1</v>
      </c>
      <c r="V561" s="41" t="str">
        <f t="shared" ca="1" si="138"/>
        <v xml:space="preserve"> </v>
      </c>
      <c r="W561" s="41">
        <f t="shared" ca="1" si="139"/>
        <v>1</v>
      </c>
    </row>
    <row r="562" spans="1:23" hidden="1" x14ac:dyDescent="0.25">
      <c r="A562" s="83">
        <f t="shared" ca="1" si="140"/>
        <v>4.6264194230526927</v>
      </c>
      <c r="B562" s="83">
        <f t="shared" ca="1" si="126"/>
        <v>1.7237880709615885</v>
      </c>
      <c r="C562" s="83">
        <f t="shared" ca="1" si="126"/>
        <v>5.4848971282007062</v>
      </c>
      <c r="D562" s="83">
        <f t="shared" ca="1" si="126"/>
        <v>4.3811643962796651</v>
      </c>
      <c r="E562" s="83">
        <f t="shared" ca="1" si="126"/>
        <v>2.8688810001269016</v>
      </c>
      <c r="F562" s="83">
        <f t="shared" ca="1" si="126"/>
        <v>2.4176488657333559</v>
      </c>
      <c r="G562" s="83">
        <f t="shared" ca="1" si="127"/>
        <v>10.111316551253399</v>
      </c>
      <c r="H562" s="83">
        <f t="shared" ca="1" si="128"/>
        <v>11.425232685065712</v>
      </c>
      <c r="I562" s="83">
        <f t="shared" ca="1" si="129"/>
        <v>7.0103179368218465</v>
      </c>
      <c r="J562" s="83">
        <f t="shared" ca="1" si="130"/>
        <v>11.425232685065712</v>
      </c>
      <c r="K562" s="83">
        <f ca="1">SMALL($J$5:$J$1004,ROWS($J$5:J562))</f>
        <v>11.628259560087534</v>
      </c>
      <c r="L562" s="66">
        <f ca="1">ROWS($J$5:J562)/COUNT($J$5:$J$1004)</f>
        <v>0.55800000000000005</v>
      </c>
      <c r="M562" s="66"/>
      <c r="N562" s="41" t="str">
        <f t="shared" ca="1" si="131"/>
        <v xml:space="preserve"> </v>
      </c>
      <c r="O562" s="41">
        <f t="shared" ca="1" si="132"/>
        <v>1</v>
      </c>
      <c r="P562" s="41" t="str">
        <f t="shared" ca="1" si="133"/>
        <v xml:space="preserve"> </v>
      </c>
      <c r="R562" s="41">
        <f t="shared" ca="1" si="134"/>
        <v>1</v>
      </c>
      <c r="S562" s="41" t="str">
        <f t="shared" ca="1" si="135"/>
        <v xml:space="preserve"> </v>
      </c>
      <c r="T562" s="41" t="str">
        <f t="shared" ca="1" si="136"/>
        <v xml:space="preserve"> </v>
      </c>
      <c r="U562" s="41">
        <f t="shared" ca="1" si="137"/>
        <v>1</v>
      </c>
      <c r="V562" s="41" t="str">
        <f t="shared" ca="1" si="138"/>
        <v xml:space="preserve"> </v>
      </c>
      <c r="W562" s="41">
        <f t="shared" ca="1" si="139"/>
        <v>1</v>
      </c>
    </row>
    <row r="563" spans="1:23" hidden="1" x14ac:dyDescent="0.25">
      <c r="A563" s="83">
        <f t="shared" ca="1" si="140"/>
        <v>2.9959291013524179</v>
      </c>
      <c r="B563" s="83">
        <f t="shared" ca="1" si="126"/>
        <v>4.9444486463609083</v>
      </c>
      <c r="C563" s="83">
        <f t="shared" ca="1" si="126"/>
        <v>7.6788180233206154</v>
      </c>
      <c r="D563" s="83">
        <f t="shared" ref="B563:F614" ca="1" si="141">D$2+(D$3-D$2)*RAND()</f>
        <v>5.647713198269761</v>
      </c>
      <c r="E563" s="83">
        <f t="shared" ca="1" si="141"/>
        <v>2.7395082169085025</v>
      </c>
      <c r="F563" s="83">
        <f t="shared" ca="1" si="141"/>
        <v>2.776295156315931</v>
      </c>
      <c r="G563" s="83">
        <f t="shared" ca="1" si="127"/>
        <v>10.674747124673033</v>
      </c>
      <c r="H563" s="83">
        <f t="shared" ca="1" si="128"/>
        <v>11.419937455938111</v>
      </c>
      <c r="I563" s="83">
        <f t="shared" ca="1" si="129"/>
        <v>10.460252019585342</v>
      </c>
      <c r="J563" s="83">
        <f t="shared" ca="1" si="130"/>
        <v>11.419937455938111</v>
      </c>
      <c r="K563" s="83">
        <f ca="1">SMALL($J$5:$J$1004,ROWS($J$5:J563))</f>
        <v>11.639829437039044</v>
      </c>
      <c r="L563" s="66">
        <f ca="1">ROWS($J$5:J563)/COUNT($J$5:$J$1004)</f>
        <v>0.55900000000000005</v>
      </c>
      <c r="M563" s="66"/>
      <c r="N563" s="41" t="str">
        <f t="shared" ca="1" si="131"/>
        <v xml:space="preserve"> </v>
      </c>
      <c r="O563" s="41">
        <f t="shared" ca="1" si="132"/>
        <v>1</v>
      </c>
      <c r="P563" s="41" t="str">
        <f t="shared" ca="1" si="133"/>
        <v xml:space="preserve"> </v>
      </c>
      <c r="R563" s="41">
        <f t="shared" ca="1" si="134"/>
        <v>1</v>
      </c>
      <c r="S563" s="41" t="str">
        <f t="shared" ca="1" si="135"/>
        <v xml:space="preserve"> </v>
      </c>
      <c r="T563" s="41" t="str">
        <f t="shared" ca="1" si="136"/>
        <v xml:space="preserve"> </v>
      </c>
      <c r="U563" s="41">
        <f t="shared" ca="1" si="137"/>
        <v>1</v>
      </c>
      <c r="V563" s="41" t="str">
        <f t="shared" ca="1" si="138"/>
        <v xml:space="preserve"> </v>
      </c>
      <c r="W563" s="41">
        <f t="shared" ca="1" si="139"/>
        <v>1</v>
      </c>
    </row>
    <row r="564" spans="1:23" hidden="1" x14ac:dyDescent="0.25">
      <c r="A564" s="83">
        <f t="shared" ca="1" si="140"/>
        <v>4.778489213131655</v>
      </c>
      <c r="B564" s="83">
        <f t="shared" ca="1" si="141"/>
        <v>3.7803465040922442</v>
      </c>
      <c r="C564" s="83">
        <f t="shared" ca="1" si="141"/>
        <v>5.8874435304102724</v>
      </c>
      <c r="D564" s="83">
        <f t="shared" ca="1" si="141"/>
        <v>3.5387754307851331</v>
      </c>
      <c r="E564" s="83">
        <f t="shared" ca="1" si="141"/>
        <v>1.9319955567899569</v>
      </c>
      <c r="F564" s="83">
        <f t="shared" ca="1" si="141"/>
        <v>2.0519205502709461</v>
      </c>
      <c r="G564" s="83">
        <f t="shared" ca="1" si="127"/>
        <v>10.665932743541926</v>
      </c>
      <c r="H564" s="83">
        <f t="shared" ca="1" si="128"/>
        <v>10.369185194187734</v>
      </c>
      <c r="I564" s="83">
        <f t="shared" ca="1" si="129"/>
        <v>7.7642626111531472</v>
      </c>
      <c r="J564" s="83">
        <f t="shared" ca="1" si="130"/>
        <v>10.665932743541926</v>
      </c>
      <c r="K564" s="83">
        <f ca="1">SMALL($J$5:$J$1004,ROWS($J$5:J564))</f>
        <v>11.64558600219727</v>
      </c>
      <c r="L564" s="66">
        <f ca="1">ROWS($J$5:J564)/COUNT($J$5:$J$1004)</f>
        <v>0.56000000000000005</v>
      </c>
      <c r="M564" s="66"/>
      <c r="N564" s="41">
        <f t="shared" ca="1" si="131"/>
        <v>1</v>
      </c>
      <c r="O564" s="41" t="str">
        <f t="shared" ca="1" si="132"/>
        <v xml:space="preserve"> </v>
      </c>
      <c r="P564" s="41" t="str">
        <f t="shared" ca="1" si="133"/>
        <v xml:space="preserve"> </v>
      </c>
      <c r="R564" s="41">
        <f t="shared" ca="1" si="134"/>
        <v>1</v>
      </c>
      <c r="S564" s="41" t="str">
        <f t="shared" ca="1" si="135"/>
        <v xml:space="preserve"> </v>
      </c>
      <c r="T564" s="41">
        <f t="shared" ca="1" si="136"/>
        <v>1</v>
      </c>
      <c r="U564" s="41" t="str">
        <f t="shared" ca="1" si="137"/>
        <v xml:space="preserve"> </v>
      </c>
      <c r="V564" s="41" t="str">
        <f t="shared" ca="1" si="138"/>
        <v xml:space="preserve"> </v>
      </c>
      <c r="W564" s="41" t="str">
        <f t="shared" ca="1" si="139"/>
        <v xml:space="preserve"> </v>
      </c>
    </row>
    <row r="565" spans="1:23" hidden="1" x14ac:dyDescent="0.25">
      <c r="A565" s="83">
        <f t="shared" ca="1" si="140"/>
        <v>3.5568069440050749</v>
      </c>
      <c r="B565" s="83">
        <f t="shared" ca="1" si="141"/>
        <v>3.1912096896832156</v>
      </c>
      <c r="C565" s="83">
        <f t="shared" ca="1" si="141"/>
        <v>5.0168649473520528</v>
      </c>
      <c r="D565" s="83">
        <f t="shared" ca="1" si="141"/>
        <v>2.6321759680411523</v>
      </c>
      <c r="E565" s="83">
        <f t="shared" ca="1" si="141"/>
        <v>1.4818955673014089</v>
      </c>
      <c r="F565" s="83">
        <f t="shared" ca="1" si="141"/>
        <v>2.0839794943041383</v>
      </c>
      <c r="G565" s="83">
        <f t="shared" ca="1" si="127"/>
        <v>8.5736718913571277</v>
      </c>
      <c r="H565" s="83">
        <f t="shared" ca="1" si="128"/>
        <v>8.2729624063503664</v>
      </c>
      <c r="I565" s="83">
        <f t="shared" ca="1" si="129"/>
        <v>6.7570847512887626</v>
      </c>
      <c r="J565" s="83">
        <f t="shared" ca="1" si="130"/>
        <v>8.5736718913571277</v>
      </c>
      <c r="K565" s="83">
        <f ca="1">SMALL($J$5:$J$1004,ROWS($J$5:J565))</f>
        <v>11.647279470709815</v>
      </c>
      <c r="L565" s="66">
        <f ca="1">ROWS($J$5:J565)/COUNT($J$5:$J$1004)</f>
        <v>0.56100000000000005</v>
      </c>
      <c r="M565" s="66"/>
      <c r="N565" s="41">
        <f t="shared" ca="1" si="131"/>
        <v>1</v>
      </c>
      <c r="O565" s="41" t="str">
        <f t="shared" ca="1" si="132"/>
        <v xml:space="preserve"> </v>
      </c>
      <c r="P565" s="41" t="str">
        <f t="shared" ca="1" si="133"/>
        <v xml:space="preserve"> </v>
      </c>
      <c r="R565" s="41">
        <f t="shared" ca="1" si="134"/>
        <v>1</v>
      </c>
      <c r="S565" s="41" t="str">
        <f t="shared" ca="1" si="135"/>
        <v xml:space="preserve"> </v>
      </c>
      <c r="T565" s="41">
        <f t="shared" ca="1" si="136"/>
        <v>1</v>
      </c>
      <c r="U565" s="41" t="str">
        <f t="shared" ca="1" si="137"/>
        <v xml:space="preserve"> </v>
      </c>
      <c r="V565" s="41" t="str">
        <f t="shared" ca="1" si="138"/>
        <v xml:space="preserve"> </v>
      </c>
      <c r="W565" s="41" t="str">
        <f t="shared" ca="1" si="139"/>
        <v xml:space="preserve"> </v>
      </c>
    </row>
    <row r="566" spans="1:23" hidden="1" x14ac:dyDescent="0.25">
      <c r="A566" s="83">
        <f t="shared" ca="1" si="140"/>
        <v>4.8000815858678916</v>
      </c>
      <c r="B566" s="83">
        <f t="shared" ca="1" si="141"/>
        <v>1.4680262613699981</v>
      </c>
      <c r="C566" s="83">
        <f t="shared" ca="1" si="141"/>
        <v>7.7510148515446691</v>
      </c>
      <c r="D566" s="83">
        <f t="shared" ca="1" si="141"/>
        <v>4.5122427482916674</v>
      </c>
      <c r="E566" s="83">
        <f t="shared" ca="1" si="141"/>
        <v>2.2577791557421811</v>
      </c>
      <c r="F566" s="83">
        <f t="shared" ca="1" si="141"/>
        <v>2.194323346193344</v>
      </c>
      <c r="G566" s="83">
        <f t="shared" ca="1" si="127"/>
        <v>12.551096437412561</v>
      </c>
      <c r="H566" s="83">
        <f t="shared" ca="1" si="128"/>
        <v>11.506647680352902</v>
      </c>
      <c r="I566" s="83">
        <f t="shared" ca="1" si="129"/>
        <v>5.9201287633055237</v>
      </c>
      <c r="J566" s="83">
        <f t="shared" ca="1" si="130"/>
        <v>12.551096437412561</v>
      </c>
      <c r="K566" s="83">
        <f ca="1">SMALL($J$5:$J$1004,ROWS($J$5:J566))</f>
        <v>11.654533860801097</v>
      </c>
      <c r="L566" s="66">
        <f ca="1">ROWS($J$5:J566)/COUNT($J$5:$J$1004)</f>
        <v>0.56200000000000006</v>
      </c>
      <c r="M566" s="66"/>
      <c r="N566" s="41">
        <f t="shared" ca="1" si="131"/>
        <v>1</v>
      </c>
      <c r="O566" s="41" t="str">
        <f t="shared" ca="1" si="132"/>
        <v xml:space="preserve"> </v>
      </c>
      <c r="P566" s="41" t="str">
        <f t="shared" ca="1" si="133"/>
        <v xml:space="preserve"> </v>
      </c>
      <c r="R566" s="41">
        <f t="shared" ca="1" si="134"/>
        <v>1</v>
      </c>
      <c r="S566" s="41" t="str">
        <f t="shared" ca="1" si="135"/>
        <v xml:space="preserve"> </v>
      </c>
      <c r="T566" s="41">
        <f t="shared" ca="1" si="136"/>
        <v>1</v>
      </c>
      <c r="U566" s="41" t="str">
        <f t="shared" ca="1" si="137"/>
        <v xml:space="preserve"> </v>
      </c>
      <c r="V566" s="41" t="str">
        <f t="shared" ca="1" si="138"/>
        <v xml:space="preserve"> </v>
      </c>
      <c r="W566" s="41" t="str">
        <f t="shared" ca="1" si="139"/>
        <v xml:space="preserve"> </v>
      </c>
    </row>
    <row r="567" spans="1:23" hidden="1" x14ac:dyDescent="0.25">
      <c r="A567" s="83">
        <f t="shared" ca="1" si="140"/>
        <v>5.3764125162455549</v>
      </c>
      <c r="B567" s="83">
        <f t="shared" ca="1" si="141"/>
        <v>4.2045859692499477</v>
      </c>
      <c r="C567" s="83">
        <f t="shared" ca="1" si="141"/>
        <v>5.1754075431686299</v>
      </c>
      <c r="D567" s="83">
        <f t="shared" ca="1" si="141"/>
        <v>5.6743257297440755</v>
      </c>
      <c r="E567" s="83">
        <f t="shared" ca="1" si="141"/>
        <v>2.2356470900093597</v>
      </c>
      <c r="F567" s="83">
        <f t="shared" ca="1" si="141"/>
        <v>2.0735303265356952</v>
      </c>
      <c r="G567" s="83">
        <f t="shared" ca="1" si="127"/>
        <v>10.551820059414185</v>
      </c>
      <c r="H567" s="83">
        <f t="shared" ca="1" si="128"/>
        <v>13.124268572525327</v>
      </c>
      <c r="I567" s="83">
        <f t="shared" ca="1" si="129"/>
        <v>8.5137633857950021</v>
      </c>
      <c r="J567" s="83">
        <f t="shared" ca="1" si="130"/>
        <v>13.124268572525327</v>
      </c>
      <c r="K567" s="83">
        <f ca="1">SMALL($J$5:$J$1004,ROWS($J$5:J567))</f>
        <v>11.660452556058322</v>
      </c>
      <c r="L567" s="66">
        <f ca="1">ROWS($J$5:J567)/COUNT($J$5:$J$1004)</f>
        <v>0.56299999999999994</v>
      </c>
      <c r="M567" s="66"/>
      <c r="N567" s="41" t="str">
        <f t="shared" ca="1" si="131"/>
        <v xml:space="preserve"> </v>
      </c>
      <c r="O567" s="41">
        <f t="shared" ca="1" si="132"/>
        <v>1</v>
      </c>
      <c r="P567" s="41" t="str">
        <f t="shared" ca="1" si="133"/>
        <v xml:space="preserve"> </v>
      </c>
      <c r="R567" s="41">
        <f t="shared" ca="1" si="134"/>
        <v>1</v>
      </c>
      <c r="S567" s="41" t="str">
        <f t="shared" ca="1" si="135"/>
        <v xml:space="preserve"> </v>
      </c>
      <c r="T567" s="41" t="str">
        <f t="shared" ca="1" si="136"/>
        <v xml:space="preserve"> </v>
      </c>
      <c r="U567" s="41">
        <f t="shared" ca="1" si="137"/>
        <v>1</v>
      </c>
      <c r="V567" s="41" t="str">
        <f t="shared" ca="1" si="138"/>
        <v xml:space="preserve"> </v>
      </c>
      <c r="W567" s="41">
        <f t="shared" ca="1" si="139"/>
        <v>1</v>
      </c>
    </row>
    <row r="568" spans="1:23" hidden="1" x14ac:dyDescent="0.25">
      <c r="A568" s="83">
        <f t="shared" ca="1" si="140"/>
        <v>2.4567705710395189</v>
      </c>
      <c r="B568" s="83">
        <f t="shared" ca="1" si="141"/>
        <v>4.1408896385685212</v>
      </c>
      <c r="C568" s="83">
        <f t="shared" ca="1" si="141"/>
        <v>7.9898981690736752</v>
      </c>
      <c r="D568" s="83">
        <f t="shared" ca="1" si="141"/>
        <v>4.9418779831671173</v>
      </c>
      <c r="E568" s="83">
        <f t="shared" ca="1" si="141"/>
        <v>1.8438804608699559</v>
      </c>
      <c r="F568" s="83">
        <f t="shared" ca="1" si="141"/>
        <v>2.5548392538316431</v>
      </c>
      <c r="G568" s="83">
        <f t="shared" ca="1" si="127"/>
        <v>10.446668740113195</v>
      </c>
      <c r="H568" s="83">
        <f t="shared" ca="1" si="128"/>
        <v>9.9534878080382789</v>
      </c>
      <c r="I568" s="83">
        <f t="shared" ca="1" si="129"/>
        <v>8.5396093532701194</v>
      </c>
      <c r="J568" s="83">
        <f t="shared" ca="1" si="130"/>
        <v>10.446668740113195</v>
      </c>
      <c r="K568" s="83">
        <f ca="1">SMALL($J$5:$J$1004,ROWS($J$5:J568))</f>
        <v>11.661278739482153</v>
      </c>
      <c r="L568" s="66">
        <f ca="1">ROWS($J$5:J568)/COUNT($J$5:$J$1004)</f>
        <v>0.56399999999999995</v>
      </c>
      <c r="M568" s="66"/>
      <c r="N568" s="41">
        <f t="shared" ca="1" si="131"/>
        <v>1</v>
      </c>
      <c r="O568" s="41" t="str">
        <f t="shared" ca="1" si="132"/>
        <v xml:space="preserve"> </v>
      </c>
      <c r="P568" s="41" t="str">
        <f t="shared" ca="1" si="133"/>
        <v xml:space="preserve"> </v>
      </c>
      <c r="R568" s="41">
        <f t="shared" ca="1" si="134"/>
        <v>1</v>
      </c>
      <c r="S568" s="41" t="str">
        <f t="shared" ca="1" si="135"/>
        <v xml:space="preserve"> </v>
      </c>
      <c r="T568" s="41">
        <f t="shared" ca="1" si="136"/>
        <v>1</v>
      </c>
      <c r="U568" s="41" t="str">
        <f t="shared" ca="1" si="137"/>
        <v xml:space="preserve"> </v>
      </c>
      <c r="V568" s="41" t="str">
        <f t="shared" ca="1" si="138"/>
        <v xml:space="preserve"> </v>
      </c>
      <c r="W568" s="41" t="str">
        <f t="shared" ca="1" si="139"/>
        <v xml:space="preserve"> </v>
      </c>
    </row>
    <row r="569" spans="1:23" hidden="1" x14ac:dyDescent="0.25">
      <c r="A569" s="83">
        <f t="shared" ca="1" si="140"/>
        <v>5.1152955523820243</v>
      </c>
      <c r="B569" s="83">
        <f t="shared" ca="1" si="141"/>
        <v>2.1556997141608623</v>
      </c>
      <c r="C569" s="83">
        <f t="shared" ca="1" si="141"/>
        <v>7.6392442531590508</v>
      </c>
      <c r="D569" s="83">
        <f t="shared" ca="1" si="141"/>
        <v>3.3332620746849191</v>
      </c>
      <c r="E569" s="83">
        <f t="shared" ca="1" si="141"/>
        <v>2.0587592460815882</v>
      </c>
      <c r="F569" s="83">
        <f t="shared" ca="1" si="141"/>
        <v>2.8760482710700099</v>
      </c>
      <c r="G569" s="83">
        <f t="shared" ca="1" si="127"/>
        <v>12.754539805541075</v>
      </c>
      <c r="H569" s="83">
        <f t="shared" ca="1" si="128"/>
        <v>11.324605898136953</v>
      </c>
      <c r="I569" s="83">
        <f t="shared" ca="1" si="129"/>
        <v>7.0905072313124604</v>
      </c>
      <c r="J569" s="83">
        <f t="shared" ca="1" si="130"/>
        <v>12.754539805541075</v>
      </c>
      <c r="K569" s="83">
        <f ca="1">SMALL($J$5:$J$1004,ROWS($J$5:J569))</f>
        <v>11.661630004983651</v>
      </c>
      <c r="L569" s="66">
        <f ca="1">ROWS($J$5:J569)/COUNT($J$5:$J$1004)</f>
        <v>0.56499999999999995</v>
      </c>
      <c r="M569" s="66"/>
      <c r="N569" s="41">
        <f t="shared" ca="1" si="131"/>
        <v>1</v>
      </c>
      <c r="O569" s="41" t="str">
        <f t="shared" ca="1" si="132"/>
        <v xml:space="preserve"> </v>
      </c>
      <c r="P569" s="41" t="str">
        <f t="shared" ca="1" si="133"/>
        <v xml:space="preserve"> </v>
      </c>
      <c r="R569" s="41">
        <f t="shared" ca="1" si="134"/>
        <v>1</v>
      </c>
      <c r="S569" s="41" t="str">
        <f t="shared" ca="1" si="135"/>
        <v xml:space="preserve"> </v>
      </c>
      <c r="T569" s="41">
        <f t="shared" ca="1" si="136"/>
        <v>1</v>
      </c>
      <c r="U569" s="41" t="str">
        <f t="shared" ca="1" si="137"/>
        <v xml:space="preserve"> </v>
      </c>
      <c r="V569" s="41" t="str">
        <f t="shared" ca="1" si="138"/>
        <v xml:space="preserve"> </v>
      </c>
      <c r="W569" s="41" t="str">
        <f t="shared" ca="1" si="139"/>
        <v xml:space="preserve"> </v>
      </c>
    </row>
    <row r="570" spans="1:23" hidden="1" x14ac:dyDescent="0.25">
      <c r="A570" s="83">
        <f t="shared" ca="1" si="140"/>
        <v>2.3438693611061456</v>
      </c>
      <c r="B570" s="83">
        <f t="shared" ca="1" si="141"/>
        <v>4.2941090174554049</v>
      </c>
      <c r="C570" s="83">
        <f t="shared" ca="1" si="141"/>
        <v>6.4304659270806006</v>
      </c>
      <c r="D570" s="83">
        <f t="shared" ca="1" si="141"/>
        <v>5.6344324276628299</v>
      </c>
      <c r="E570" s="83">
        <f t="shared" ca="1" si="141"/>
        <v>1.8134867185421117</v>
      </c>
      <c r="F570" s="83">
        <f t="shared" ca="1" si="141"/>
        <v>2.9943340852564431</v>
      </c>
      <c r="G570" s="83">
        <f t="shared" ca="1" si="127"/>
        <v>8.7743352881867462</v>
      </c>
      <c r="H570" s="83">
        <f t="shared" ca="1" si="128"/>
        <v>10.972635874025418</v>
      </c>
      <c r="I570" s="83">
        <f t="shared" ca="1" si="129"/>
        <v>9.101929821253961</v>
      </c>
      <c r="J570" s="83">
        <f t="shared" ca="1" si="130"/>
        <v>10.972635874025418</v>
      </c>
      <c r="K570" s="83">
        <f ca="1">SMALL($J$5:$J$1004,ROWS($J$5:J570))</f>
        <v>11.671249599357919</v>
      </c>
      <c r="L570" s="66">
        <f ca="1">ROWS($J$5:J570)/COUNT($J$5:$J$1004)</f>
        <v>0.56599999999999995</v>
      </c>
      <c r="M570" s="66"/>
      <c r="N570" s="41" t="str">
        <f t="shared" ca="1" si="131"/>
        <v xml:space="preserve"> </v>
      </c>
      <c r="O570" s="41">
        <f t="shared" ca="1" si="132"/>
        <v>1</v>
      </c>
      <c r="P570" s="41" t="str">
        <f t="shared" ca="1" si="133"/>
        <v xml:space="preserve"> </v>
      </c>
      <c r="R570" s="41">
        <f t="shared" ca="1" si="134"/>
        <v>1</v>
      </c>
      <c r="S570" s="41" t="str">
        <f t="shared" ca="1" si="135"/>
        <v xml:space="preserve"> </v>
      </c>
      <c r="T570" s="41" t="str">
        <f t="shared" ca="1" si="136"/>
        <v xml:space="preserve"> </v>
      </c>
      <c r="U570" s="41">
        <f t="shared" ca="1" si="137"/>
        <v>1</v>
      </c>
      <c r="V570" s="41" t="str">
        <f t="shared" ca="1" si="138"/>
        <v xml:space="preserve"> </v>
      </c>
      <c r="W570" s="41">
        <f t="shared" ca="1" si="139"/>
        <v>1</v>
      </c>
    </row>
    <row r="571" spans="1:23" hidden="1" x14ac:dyDescent="0.25">
      <c r="A571" s="83">
        <f t="shared" ca="1" si="140"/>
        <v>3.5129654737113416</v>
      </c>
      <c r="B571" s="83">
        <f t="shared" ca="1" si="141"/>
        <v>3.2653687207979862</v>
      </c>
      <c r="C571" s="83">
        <f t="shared" ca="1" si="141"/>
        <v>5.4463332955790857</v>
      </c>
      <c r="D571" s="83">
        <f t="shared" ca="1" si="141"/>
        <v>4.3646182224069765</v>
      </c>
      <c r="E571" s="83">
        <f t="shared" ca="1" si="141"/>
        <v>2.7383835399119212</v>
      </c>
      <c r="F571" s="83">
        <f t="shared" ca="1" si="141"/>
        <v>2.8079442362776637</v>
      </c>
      <c r="G571" s="83">
        <f t="shared" ca="1" si="127"/>
        <v>8.9592987692904273</v>
      </c>
      <c r="H571" s="83">
        <f t="shared" ca="1" si="128"/>
        <v>10.685527932395981</v>
      </c>
      <c r="I571" s="83">
        <f t="shared" ca="1" si="129"/>
        <v>8.8116964969875706</v>
      </c>
      <c r="J571" s="83">
        <f t="shared" ca="1" si="130"/>
        <v>10.685527932395981</v>
      </c>
      <c r="K571" s="83">
        <f ca="1">SMALL($J$5:$J$1004,ROWS($J$5:J571))</f>
        <v>11.676057045575751</v>
      </c>
      <c r="L571" s="66">
        <f ca="1">ROWS($J$5:J571)/COUNT($J$5:$J$1004)</f>
        <v>0.56699999999999995</v>
      </c>
      <c r="M571" s="66"/>
      <c r="N571" s="41" t="str">
        <f t="shared" ca="1" si="131"/>
        <v xml:space="preserve"> </v>
      </c>
      <c r="O571" s="41">
        <f t="shared" ca="1" si="132"/>
        <v>1</v>
      </c>
      <c r="P571" s="41" t="str">
        <f t="shared" ca="1" si="133"/>
        <v xml:space="preserve"> </v>
      </c>
      <c r="R571" s="41">
        <f t="shared" ca="1" si="134"/>
        <v>1</v>
      </c>
      <c r="S571" s="41" t="str">
        <f t="shared" ca="1" si="135"/>
        <v xml:space="preserve"> </v>
      </c>
      <c r="T571" s="41" t="str">
        <f t="shared" ca="1" si="136"/>
        <v xml:space="preserve"> </v>
      </c>
      <c r="U571" s="41">
        <f t="shared" ca="1" si="137"/>
        <v>1</v>
      </c>
      <c r="V571" s="41" t="str">
        <f t="shared" ca="1" si="138"/>
        <v xml:space="preserve"> </v>
      </c>
      <c r="W571" s="41">
        <f t="shared" ca="1" si="139"/>
        <v>1</v>
      </c>
    </row>
    <row r="572" spans="1:23" hidden="1" x14ac:dyDescent="0.25">
      <c r="A572" s="83">
        <f t="shared" ca="1" si="140"/>
        <v>2.1484787779852992</v>
      </c>
      <c r="B572" s="83">
        <f t="shared" ca="1" si="141"/>
        <v>4.1987415833766448</v>
      </c>
      <c r="C572" s="83">
        <f t="shared" ca="1" si="141"/>
        <v>4.6935122961039797</v>
      </c>
      <c r="D572" s="83">
        <f t="shared" ca="1" si="141"/>
        <v>3.0525860115156842</v>
      </c>
      <c r="E572" s="83">
        <f t="shared" ca="1" si="141"/>
        <v>2.3202195322324868</v>
      </c>
      <c r="F572" s="83">
        <f t="shared" ca="1" si="141"/>
        <v>3.2027868467722156</v>
      </c>
      <c r="G572" s="83">
        <f t="shared" ca="1" si="127"/>
        <v>6.8419910740892789</v>
      </c>
      <c r="H572" s="83">
        <f t="shared" ca="1" si="128"/>
        <v>8.403851636273199</v>
      </c>
      <c r="I572" s="83">
        <f t="shared" ca="1" si="129"/>
        <v>9.7217479623813468</v>
      </c>
      <c r="J572" s="83">
        <f t="shared" ca="1" si="130"/>
        <v>9.7217479623813468</v>
      </c>
      <c r="K572" s="83">
        <f ca="1">SMALL($J$5:$J$1004,ROWS($J$5:J572))</f>
        <v>11.676110604403661</v>
      </c>
      <c r="L572" s="66">
        <f ca="1">ROWS($J$5:J572)/COUNT($J$5:$J$1004)</f>
        <v>0.56799999999999995</v>
      </c>
      <c r="M572" s="66"/>
      <c r="N572" s="41" t="str">
        <f t="shared" ca="1" si="131"/>
        <v xml:space="preserve"> </v>
      </c>
      <c r="O572" s="41" t="str">
        <f t="shared" ca="1" si="132"/>
        <v xml:space="preserve"> </v>
      </c>
      <c r="P572" s="41">
        <f t="shared" ca="1" si="133"/>
        <v>1</v>
      </c>
      <c r="R572" s="41" t="str">
        <f t="shared" ca="1" si="134"/>
        <v xml:space="preserve"> </v>
      </c>
      <c r="S572" s="41">
        <f t="shared" ca="1" si="135"/>
        <v>1</v>
      </c>
      <c r="T572" s="41" t="str">
        <f t="shared" ca="1" si="136"/>
        <v xml:space="preserve"> </v>
      </c>
      <c r="U572" s="41" t="str">
        <f t="shared" ca="1" si="137"/>
        <v xml:space="preserve"> </v>
      </c>
      <c r="V572" s="41">
        <f t="shared" ca="1" si="138"/>
        <v>1</v>
      </c>
      <c r="W572" s="41">
        <f t="shared" ca="1" si="139"/>
        <v>1</v>
      </c>
    </row>
    <row r="573" spans="1:23" hidden="1" x14ac:dyDescent="0.25">
      <c r="A573" s="83">
        <f t="shared" ca="1" si="140"/>
        <v>4.3676328466667629</v>
      </c>
      <c r="B573" s="83">
        <f t="shared" ca="1" si="141"/>
        <v>4.0307378145222126</v>
      </c>
      <c r="C573" s="83">
        <f t="shared" ca="1" si="141"/>
        <v>4.2544152896413436</v>
      </c>
      <c r="D573" s="83">
        <f t="shared" ca="1" si="141"/>
        <v>4.9519431849287736</v>
      </c>
      <c r="E573" s="83">
        <f t="shared" ca="1" si="141"/>
        <v>2.7069130313715033</v>
      </c>
      <c r="F573" s="83">
        <f t="shared" ca="1" si="141"/>
        <v>2.1706208491314936</v>
      </c>
      <c r="G573" s="83">
        <f t="shared" ca="1" si="127"/>
        <v>8.6220481363081056</v>
      </c>
      <c r="H573" s="83">
        <f t="shared" ca="1" si="128"/>
        <v>11.49019688072703</v>
      </c>
      <c r="I573" s="83">
        <f t="shared" ca="1" si="129"/>
        <v>8.9082716950252099</v>
      </c>
      <c r="J573" s="83">
        <f t="shared" ca="1" si="130"/>
        <v>11.49019688072703</v>
      </c>
      <c r="K573" s="83">
        <f ca="1">SMALL($J$5:$J$1004,ROWS($J$5:J573))</f>
        <v>11.676436149876034</v>
      </c>
      <c r="L573" s="66">
        <f ca="1">ROWS($J$5:J573)/COUNT($J$5:$J$1004)</f>
        <v>0.56899999999999995</v>
      </c>
      <c r="M573" s="66"/>
      <c r="N573" s="41" t="str">
        <f t="shared" ca="1" si="131"/>
        <v xml:space="preserve"> </v>
      </c>
      <c r="O573" s="41">
        <f t="shared" ca="1" si="132"/>
        <v>1</v>
      </c>
      <c r="P573" s="41" t="str">
        <f t="shared" ca="1" si="133"/>
        <v xml:space="preserve"> </v>
      </c>
      <c r="R573" s="41">
        <f t="shared" ca="1" si="134"/>
        <v>1</v>
      </c>
      <c r="S573" s="41" t="str">
        <f t="shared" ca="1" si="135"/>
        <v xml:space="preserve"> </v>
      </c>
      <c r="T573" s="41" t="str">
        <f t="shared" ca="1" si="136"/>
        <v xml:space="preserve"> </v>
      </c>
      <c r="U573" s="41">
        <f t="shared" ca="1" si="137"/>
        <v>1</v>
      </c>
      <c r="V573" s="41" t="str">
        <f t="shared" ca="1" si="138"/>
        <v xml:space="preserve"> </v>
      </c>
      <c r="W573" s="41">
        <f t="shared" ca="1" si="139"/>
        <v>1</v>
      </c>
    </row>
    <row r="574" spans="1:23" hidden="1" x14ac:dyDescent="0.25">
      <c r="A574" s="83">
        <f t="shared" ca="1" si="140"/>
        <v>3.9125485272569054</v>
      </c>
      <c r="B574" s="83">
        <f t="shared" ca="1" si="141"/>
        <v>1.1717199137431669</v>
      </c>
      <c r="C574" s="83">
        <f t="shared" ca="1" si="141"/>
        <v>6.9597882113734393</v>
      </c>
      <c r="D574" s="83">
        <f t="shared" ca="1" si="141"/>
        <v>4.8830534359742863</v>
      </c>
      <c r="E574" s="83">
        <f t="shared" ca="1" si="141"/>
        <v>2.0767273068201462</v>
      </c>
      <c r="F574" s="83">
        <f t="shared" ca="1" si="141"/>
        <v>3.6862245700714888</v>
      </c>
      <c r="G574" s="83">
        <f t="shared" ca="1" si="127"/>
        <v>10.872336738630345</v>
      </c>
      <c r="H574" s="83">
        <f t="shared" ca="1" si="128"/>
        <v>12.48182653330268</v>
      </c>
      <c r="I574" s="83">
        <f t="shared" ca="1" si="129"/>
        <v>6.9346717906348019</v>
      </c>
      <c r="J574" s="83">
        <f t="shared" ca="1" si="130"/>
        <v>12.48182653330268</v>
      </c>
      <c r="K574" s="83">
        <f ca="1">SMALL($J$5:$J$1004,ROWS($J$5:J574))</f>
        <v>11.678004968115445</v>
      </c>
      <c r="L574" s="66">
        <f ca="1">ROWS($J$5:J574)/COUNT($J$5:$J$1004)</f>
        <v>0.56999999999999995</v>
      </c>
      <c r="M574" s="66"/>
      <c r="N574" s="41" t="str">
        <f t="shared" ca="1" si="131"/>
        <v xml:space="preserve"> </v>
      </c>
      <c r="O574" s="41">
        <f t="shared" ca="1" si="132"/>
        <v>1</v>
      </c>
      <c r="P574" s="41" t="str">
        <f t="shared" ca="1" si="133"/>
        <v xml:space="preserve"> </v>
      </c>
      <c r="R574" s="41">
        <f t="shared" ca="1" si="134"/>
        <v>1</v>
      </c>
      <c r="S574" s="41" t="str">
        <f t="shared" ca="1" si="135"/>
        <v xml:space="preserve"> </v>
      </c>
      <c r="T574" s="41" t="str">
        <f t="shared" ca="1" si="136"/>
        <v xml:space="preserve"> </v>
      </c>
      <c r="U574" s="41">
        <f t="shared" ca="1" si="137"/>
        <v>1</v>
      </c>
      <c r="V574" s="41" t="str">
        <f t="shared" ca="1" si="138"/>
        <v xml:space="preserve"> </v>
      </c>
      <c r="W574" s="41">
        <f t="shared" ca="1" si="139"/>
        <v>1</v>
      </c>
    </row>
    <row r="575" spans="1:23" hidden="1" x14ac:dyDescent="0.25">
      <c r="A575" s="83">
        <f t="shared" ca="1" si="140"/>
        <v>5.2975656656995707</v>
      </c>
      <c r="B575" s="83">
        <f t="shared" ca="1" si="141"/>
        <v>4.2439964748573438</v>
      </c>
      <c r="C575" s="83">
        <f t="shared" ca="1" si="141"/>
        <v>6.3049271308035735</v>
      </c>
      <c r="D575" s="83">
        <f t="shared" ca="1" si="141"/>
        <v>3.3166922207028282</v>
      </c>
      <c r="E575" s="83">
        <f t="shared" ca="1" si="141"/>
        <v>2.0351870495804123</v>
      </c>
      <c r="F575" s="83">
        <f t="shared" ca="1" si="141"/>
        <v>2.1451257635350998</v>
      </c>
      <c r="G575" s="83">
        <f t="shared" ca="1" si="127"/>
        <v>11.602492796503144</v>
      </c>
      <c r="H575" s="83">
        <f t="shared" ca="1" si="128"/>
        <v>10.759383649937499</v>
      </c>
      <c r="I575" s="83">
        <f t="shared" ca="1" si="129"/>
        <v>8.4243092879728554</v>
      </c>
      <c r="J575" s="83">
        <f t="shared" ca="1" si="130"/>
        <v>11.602492796503144</v>
      </c>
      <c r="K575" s="83">
        <f ca="1">SMALL($J$5:$J$1004,ROWS($J$5:J575))</f>
        <v>11.684317174183361</v>
      </c>
      <c r="L575" s="66">
        <f ca="1">ROWS($J$5:J575)/COUNT($J$5:$J$1004)</f>
        <v>0.57099999999999995</v>
      </c>
      <c r="M575" s="66"/>
      <c r="N575" s="41">
        <f t="shared" ca="1" si="131"/>
        <v>1</v>
      </c>
      <c r="O575" s="41" t="str">
        <f t="shared" ca="1" si="132"/>
        <v xml:space="preserve"> </v>
      </c>
      <c r="P575" s="41" t="str">
        <f t="shared" ca="1" si="133"/>
        <v xml:space="preserve"> </v>
      </c>
      <c r="R575" s="41">
        <f t="shared" ca="1" si="134"/>
        <v>1</v>
      </c>
      <c r="S575" s="41" t="str">
        <f t="shared" ca="1" si="135"/>
        <v xml:space="preserve"> </v>
      </c>
      <c r="T575" s="41">
        <f t="shared" ca="1" si="136"/>
        <v>1</v>
      </c>
      <c r="U575" s="41" t="str">
        <f t="shared" ca="1" si="137"/>
        <v xml:space="preserve"> </v>
      </c>
      <c r="V575" s="41" t="str">
        <f t="shared" ca="1" si="138"/>
        <v xml:space="preserve"> </v>
      </c>
      <c r="W575" s="41" t="str">
        <f t="shared" ca="1" si="139"/>
        <v xml:space="preserve"> </v>
      </c>
    </row>
    <row r="576" spans="1:23" hidden="1" x14ac:dyDescent="0.25">
      <c r="A576" s="83">
        <f t="shared" ca="1" si="140"/>
        <v>5.8473069274081926</v>
      </c>
      <c r="B576" s="83">
        <f t="shared" ca="1" si="141"/>
        <v>3.1552119727454024</v>
      </c>
      <c r="C576" s="83">
        <f t="shared" ca="1" si="141"/>
        <v>4.0598699947891248</v>
      </c>
      <c r="D576" s="83">
        <f t="shared" ca="1" si="141"/>
        <v>2.8277603608609412</v>
      </c>
      <c r="E576" s="83">
        <f t="shared" ca="1" si="141"/>
        <v>1.3319008454960146</v>
      </c>
      <c r="F576" s="83">
        <f t="shared" ca="1" si="141"/>
        <v>3.3856407488478668</v>
      </c>
      <c r="G576" s="83">
        <f t="shared" ca="1" si="127"/>
        <v>9.9071769221973174</v>
      </c>
      <c r="H576" s="83">
        <f t="shared" ca="1" si="128"/>
        <v>12.060708037116999</v>
      </c>
      <c r="I576" s="83">
        <f t="shared" ca="1" si="129"/>
        <v>7.8727535670892843</v>
      </c>
      <c r="J576" s="83">
        <f t="shared" ca="1" si="130"/>
        <v>12.060708037116999</v>
      </c>
      <c r="K576" s="83">
        <f ca="1">SMALL($J$5:$J$1004,ROWS($J$5:J576))</f>
        <v>11.685913681896535</v>
      </c>
      <c r="L576" s="66">
        <f ca="1">ROWS($J$5:J576)/COUNT($J$5:$J$1004)</f>
        <v>0.57199999999999995</v>
      </c>
      <c r="M576" s="66"/>
      <c r="N576" s="41" t="str">
        <f t="shared" ca="1" si="131"/>
        <v xml:space="preserve"> </v>
      </c>
      <c r="O576" s="41">
        <f t="shared" ca="1" si="132"/>
        <v>1</v>
      </c>
      <c r="P576" s="41" t="str">
        <f t="shared" ca="1" si="133"/>
        <v xml:space="preserve"> </v>
      </c>
      <c r="R576" s="41">
        <f t="shared" ca="1" si="134"/>
        <v>1</v>
      </c>
      <c r="S576" s="41" t="str">
        <f t="shared" ca="1" si="135"/>
        <v xml:space="preserve"> </v>
      </c>
      <c r="T576" s="41" t="str">
        <f t="shared" ca="1" si="136"/>
        <v xml:space="preserve"> </v>
      </c>
      <c r="U576" s="41">
        <f t="shared" ca="1" si="137"/>
        <v>1</v>
      </c>
      <c r="V576" s="41" t="str">
        <f t="shared" ca="1" si="138"/>
        <v xml:space="preserve"> </v>
      </c>
      <c r="W576" s="41">
        <f t="shared" ca="1" si="139"/>
        <v>1</v>
      </c>
    </row>
    <row r="577" spans="1:23" hidden="1" x14ac:dyDescent="0.25">
      <c r="A577" s="83">
        <f t="shared" ca="1" si="140"/>
        <v>5.0100106373112983</v>
      </c>
      <c r="B577" s="83">
        <f t="shared" ca="1" si="141"/>
        <v>1.6220554071988729</v>
      </c>
      <c r="C577" s="83">
        <f t="shared" ca="1" si="141"/>
        <v>4.7733609918725213</v>
      </c>
      <c r="D577" s="83">
        <f t="shared" ca="1" si="141"/>
        <v>5.4231533834966168</v>
      </c>
      <c r="E577" s="83">
        <f t="shared" ca="1" si="141"/>
        <v>1.902644503632468</v>
      </c>
      <c r="F577" s="83">
        <f t="shared" ca="1" si="141"/>
        <v>3.5393512653744059</v>
      </c>
      <c r="G577" s="83">
        <f t="shared" ca="1" si="127"/>
        <v>9.7833716291838186</v>
      </c>
      <c r="H577" s="83">
        <f t="shared" ca="1" si="128"/>
        <v>13.972515286182322</v>
      </c>
      <c r="I577" s="83">
        <f t="shared" ca="1" si="129"/>
        <v>7.064051176205747</v>
      </c>
      <c r="J577" s="83">
        <f t="shared" ca="1" si="130"/>
        <v>13.972515286182322</v>
      </c>
      <c r="K577" s="83">
        <f ca="1">SMALL($J$5:$J$1004,ROWS($J$5:J577))</f>
        <v>11.686254971202771</v>
      </c>
      <c r="L577" s="66">
        <f ca="1">ROWS($J$5:J577)/COUNT($J$5:$J$1004)</f>
        <v>0.57299999999999995</v>
      </c>
      <c r="M577" s="66"/>
      <c r="N577" s="41" t="str">
        <f t="shared" ca="1" si="131"/>
        <v xml:space="preserve"> </v>
      </c>
      <c r="O577" s="41">
        <f t="shared" ca="1" si="132"/>
        <v>1</v>
      </c>
      <c r="P577" s="41" t="str">
        <f t="shared" ca="1" si="133"/>
        <v xml:space="preserve"> </v>
      </c>
      <c r="R577" s="41">
        <f t="shared" ca="1" si="134"/>
        <v>1</v>
      </c>
      <c r="S577" s="41" t="str">
        <f t="shared" ca="1" si="135"/>
        <v xml:space="preserve"> </v>
      </c>
      <c r="T577" s="41" t="str">
        <f t="shared" ca="1" si="136"/>
        <v xml:space="preserve"> </v>
      </c>
      <c r="U577" s="41">
        <f t="shared" ca="1" si="137"/>
        <v>1</v>
      </c>
      <c r="V577" s="41" t="str">
        <f t="shared" ca="1" si="138"/>
        <v xml:space="preserve"> </v>
      </c>
      <c r="W577" s="41">
        <f t="shared" ca="1" si="139"/>
        <v>1</v>
      </c>
    </row>
    <row r="578" spans="1:23" hidden="1" x14ac:dyDescent="0.25">
      <c r="A578" s="83">
        <f t="shared" ca="1" si="140"/>
        <v>3.0246768118092962</v>
      </c>
      <c r="B578" s="83">
        <f t="shared" ca="1" si="141"/>
        <v>1.7537162051752122</v>
      </c>
      <c r="C578" s="83">
        <f t="shared" ca="1" si="141"/>
        <v>4.0321334025506443</v>
      </c>
      <c r="D578" s="83">
        <f t="shared" ca="1" si="141"/>
        <v>2.2175256645655579</v>
      </c>
      <c r="E578" s="83">
        <f t="shared" ca="1" si="141"/>
        <v>1.5854470154519591</v>
      </c>
      <c r="F578" s="83">
        <f t="shared" ca="1" si="141"/>
        <v>2.3006664159324726</v>
      </c>
      <c r="G578" s="83">
        <f t="shared" ca="1" si="127"/>
        <v>7.05681021435994</v>
      </c>
      <c r="H578" s="83">
        <f t="shared" ca="1" si="128"/>
        <v>7.542868892307327</v>
      </c>
      <c r="I578" s="83">
        <f t="shared" ca="1" si="129"/>
        <v>5.6398296365596439</v>
      </c>
      <c r="J578" s="83">
        <f t="shared" ca="1" si="130"/>
        <v>7.542868892307327</v>
      </c>
      <c r="K578" s="83">
        <f ca="1">SMALL($J$5:$J$1004,ROWS($J$5:J578))</f>
        <v>11.691978034388987</v>
      </c>
      <c r="L578" s="66">
        <f ca="1">ROWS($J$5:J578)/COUNT($J$5:$J$1004)</f>
        <v>0.57399999999999995</v>
      </c>
      <c r="M578" s="66"/>
      <c r="N578" s="41" t="str">
        <f t="shared" ca="1" si="131"/>
        <v xml:space="preserve"> </v>
      </c>
      <c r="O578" s="41">
        <f t="shared" ca="1" si="132"/>
        <v>1</v>
      </c>
      <c r="P578" s="41" t="str">
        <f t="shared" ca="1" si="133"/>
        <v xml:space="preserve"> </v>
      </c>
      <c r="R578" s="41">
        <f t="shared" ca="1" si="134"/>
        <v>1</v>
      </c>
      <c r="S578" s="41" t="str">
        <f t="shared" ca="1" si="135"/>
        <v xml:space="preserve"> </v>
      </c>
      <c r="T578" s="41" t="str">
        <f t="shared" ca="1" si="136"/>
        <v xml:space="preserve"> </v>
      </c>
      <c r="U578" s="41">
        <f t="shared" ca="1" si="137"/>
        <v>1</v>
      </c>
      <c r="V578" s="41" t="str">
        <f t="shared" ca="1" si="138"/>
        <v xml:space="preserve"> </v>
      </c>
      <c r="W578" s="41">
        <f t="shared" ca="1" si="139"/>
        <v>1</v>
      </c>
    </row>
    <row r="579" spans="1:23" hidden="1" x14ac:dyDescent="0.25">
      <c r="A579" s="83">
        <f t="shared" ca="1" si="140"/>
        <v>5.749090623744487</v>
      </c>
      <c r="B579" s="83">
        <f t="shared" ca="1" si="141"/>
        <v>1.9704059086901049</v>
      </c>
      <c r="C579" s="83">
        <f t="shared" ca="1" si="141"/>
        <v>5.4917290609254152</v>
      </c>
      <c r="D579" s="83">
        <f t="shared" ca="1" si="141"/>
        <v>3.1772324715428586</v>
      </c>
      <c r="E579" s="83">
        <f t="shared" ca="1" si="141"/>
        <v>2.811444123409145</v>
      </c>
      <c r="F579" s="83">
        <f t="shared" ca="1" si="141"/>
        <v>2.6048881956130638</v>
      </c>
      <c r="G579" s="83">
        <f t="shared" ca="1" si="127"/>
        <v>11.240819684669901</v>
      </c>
      <c r="H579" s="83">
        <f t="shared" ca="1" si="128"/>
        <v>11.53121129090041</v>
      </c>
      <c r="I579" s="83">
        <f t="shared" ca="1" si="129"/>
        <v>7.3867382277123141</v>
      </c>
      <c r="J579" s="83">
        <f t="shared" ca="1" si="130"/>
        <v>11.53121129090041</v>
      </c>
      <c r="K579" s="83">
        <f ca="1">SMALL($J$5:$J$1004,ROWS($J$5:J579))</f>
        <v>11.714513603450158</v>
      </c>
      <c r="L579" s="66">
        <f ca="1">ROWS($J$5:J579)/COUNT($J$5:$J$1004)</f>
        <v>0.57499999999999996</v>
      </c>
      <c r="M579" s="66"/>
      <c r="N579" s="41" t="str">
        <f t="shared" ca="1" si="131"/>
        <v xml:space="preserve"> </v>
      </c>
      <c r="O579" s="41">
        <f t="shared" ca="1" si="132"/>
        <v>1</v>
      </c>
      <c r="P579" s="41" t="str">
        <f t="shared" ca="1" si="133"/>
        <v xml:space="preserve"> </v>
      </c>
      <c r="R579" s="41">
        <f t="shared" ca="1" si="134"/>
        <v>1</v>
      </c>
      <c r="S579" s="41" t="str">
        <f t="shared" ca="1" si="135"/>
        <v xml:space="preserve"> </v>
      </c>
      <c r="T579" s="41" t="str">
        <f t="shared" ca="1" si="136"/>
        <v xml:space="preserve"> </v>
      </c>
      <c r="U579" s="41">
        <f t="shared" ca="1" si="137"/>
        <v>1</v>
      </c>
      <c r="V579" s="41" t="str">
        <f t="shared" ca="1" si="138"/>
        <v xml:space="preserve"> </v>
      </c>
      <c r="W579" s="41">
        <f t="shared" ca="1" si="139"/>
        <v>1</v>
      </c>
    </row>
    <row r="580" spans="1:23" hidden="1" x14ac:dyDescent="0.25">
      <c r="A580" s="83">
        <f t="shared" ca="1" si="140"/>
        <v>5.3076359430556064</v>
      </c>
      <c r="B580" s="83">
        <f t="shared" ca="1" si="141"/>
        <v>4.6287497951042722</v>
      </c>
      <c r="C580" s="83">
        <f t="shared" ca="1" si="141"/>
        <v>5.3275713852550002</v>
      </c>
      <c r="D580" s="83">
        <f t="shared" ca="1" si="141"/>
        <v>3.7500480824398141</v>
      </c>
      <c r="E580" s="83">
        <f t="shared" ca="1" si="141"/>
        <v>2.7786909859423408</v>
      </c>
      <c r="F580" s="83">
        <f t="shared" ca="1" si="141"/>
        <v>3.688632034927382</v>
      </c>
      <c r="G580" s="83">
        <f t="shared" ca="1" si="127"/>
        <v>10.635207328310607</v>
      </c>
      <c r="H580" s="83">
        <f t="shared" ca="1" si="128"/>
        <v>12.746316060422803</v>
      </c>
      <c r="I580" s="83">
        <f t="shared" ca="1" si="129"/>
        <v>11.096072815973995</v>
      </c>
      <c r="J580" s="83">
        <f t="shared" ca="1" si="130"/>
        <v>12.746316060422803</v>
      </c>
      <c r="K580" s="83">
        <f ca="1">SMALL($J$5:$J$1004,ROWS($J$5:J580))</f>
        <v>11.719573928359434</v>
      </c>
      <c r="L580" s="66">
        <f ca="1">ROWS($J$5:J580)/COUNT($J$5:$J$1004)</f>
        <v>0.57599999999999996</v>
      </c>
      <c r="M580" s="66"/>
      <c r="N580" s="41" t="str">
        <f t="shared" ca="1" si="131"/>
        <v xml:space="preserve"> </v>
      </c>
      <c r="O580" s="41">
        <f t="shared" ca="1" si="132"/>
        <v>1</v>
      </c>
      <c r="P580" s="41" t="str">
        <f t="shared" ca="1" si="133"/>
        <v xml:space="preserve"> </v>
      </c>
      <c r="R580" s="41">
        <f t="shared" ca="1" si="134"/>
        <v>1</v>
      </c>
      <c r="S580" s="41" t="str">
        <f t="shared" ca="1" si="135"/>
        <v xml:space="preserve"> </v>
      </c>
      <c r="T580" s="41" t="str">
        <f t="shared" ca="1" si="136"/>
        <v xml:space="preserve"> </v>
      </c>
      <c r="U580" s="41">
        <f t="shared" ca="1" si="137"/>
        <v>1</v>
      </c>
      <c r="V580" s="41" t="str">
        <f t="shared" ca="1" si="138"/>
        <v xml:space="preserve"> </v>
      </c>
      <c r="W580" s="41">
        <f t="shared" ca="1" si="139"/>
        <v>1</v>
      </c>
    </row>
    <row r="581" spans="1:23" hidden="1" x14ac:dyDescent="0.25">
      <c r="A581" s="83">
        <f t="shared" ca="1" si="140"/>
        <v>2.4457210413771038</v>
      </c>
      <c r="B581" s="83">
        <f t="shared" ca="1" si="141"/>
        <v>1.6121468480372614</v>
      </c>
      <c r="C581" s="83">
        <f t="shared" ca="1" si="141"/>
        <v>5.2784383657226179</v>
      </c>
      <c r="D581" s="83">
        <f t="shared" ca="1" si="141"/>
        <v>5.5929249321646246</v>
      </c>
      <c r="E581" s="83">
        <f t="shared" ca="1" si="141"/>
        <v>1.7133720303466635</v>
      </c>
      <c r="F581" s="83">
        <f t="shared" ca="1" si="141"/>
        <v>2.6971011659015831</v>
      </c>
      <c r="G581" s="83">
        <f t="shared" ca="1" si="127"/>
        <v>7.7241594070997213</v>
      </c>
      <c r="H581" s="83">
        <f t="shared" ca="1" si="128"/>
        <v>10.735747139443312</v>
      </c>
      <c r="I581" s="83">
        <f t="shared" ca="1" si="129"/>
        <v>6.0226200442855085</v>
      </c>
      <c r="J581" s="83">
        <f t="shared" ca="1" si="130"/>
        <v>10.735747139443312</v>
      </c>
      <c r="K581" s="83">
        <f ca="1">SMALL($J$5:$J$1004,ROWS($J$5:J581))</f>
        <v>11.719622652160709</v>
      </c>
      <c r="L581" s="66">
        <f ca="1">ROWS($J$5:J581)/COUNT($J$5:$J$1004)</f>
        <v>0.57699999999999996</v>
      </c>
      <c r="M581" s="66"/>
      <c r="N581" s="41" t="str">
        <f t="shared" ca="1" si="131"/>
        <v xml:space="preserve"> </v>
      </c>
      <c r="O581" s="41">
        <f t="shared" ca="1" si="132"/>
        <v>1</v>
      </c>
      <c r="P581" s="41" t="str">
        <f t="shared" ca="1" si="133"/>
        <v xml:space="preserve"> </v>
      </c>
      <c r="R581" s="41">
        <f t="shared" ca="1" si="134"/>
        <v>1</v>
      </c>
      <c r="S581" s="41" t="str">
        <f t="shared" ca="1" si="135"/>
        <v xml:space="preserve"> </v>
      </c>
      <c r="T581" s="41" t="str">
        <f t="shared" ca="1" si="136"/>
        <v xml:space="preserve"> </v>
      </c>
      <c r="U581" s="41">
        <f t="shared" ca="1" si="137"/>
        <v>1</v>
      </c>
      <c r="V581" s="41" t="str">
        <f t="shared" ca="1" si="138"/>
        <v xml:space="preserve"> </v>
      </c>
      <c r="W581" s="41">
        <f t="shared" ca="1" si="139"/>
        <v>1</v>
      </c>
    </row>
    <row r="582" spans="1:23" hidden="1" x14ac:dyDescent="0.25">
      <c r="A582" s="83">
        <f t="shared" ca="1" si="140"/>
        <v>3.0608093941617818</v>
      </c>
      <c r="B582" s="83">
        <f t="shared" ca="1" si="141"/>
        <v>3.6737844401813065</v>
      </c>
      <c r="C582" s="83">
        <f t="shared" ca="1" si="141"/>
        <v>6.7796642571570409</v>
      </c>
      <c r="D582" s="83">
        <f t="shared" ca="1" si="141"/>
        <v>2.0241067573796987</v>
      </c>
      <c r="E582" s="83">
        <f t="shared" ca="1" si="141"/>
        <v>1.1412361576985774</v>
      </c>
      <c r="F582" s="83">
        <f t="shared" ca="1" si="141"/>
        <v>2.5363349735119365</v>
      </c>
      <c r="G582" s="83">
        <f t="shared" ref="G582:G645" ca="1" si="142">A582+C582</f>
        <v>9.8404736513188222</v>
      </c>
      <c r="H582" s="83">
        <f t="shared" ref="H582:H645" ca="1" si="143">A582+D582+F582</f>
        <v>7.6212511250534174</v>
      </c>
      <c r="I582" s="83">
        <f t="shared" ref="I582:I645" ca="1" si="144">B582+E582+F582</f>
        <v>7.3513555713918208</v>
      </c>
      <c r="J582" s="83">
        <f t="shared" ref="J582:J645" ca="1" si="145">MAX(G582:I582)</f>
        <v>9.8404736513188222</v>
      </c>
      <c r="K582" s="83">
        <f ca="1">SMALL($J$5:$J$1004,ROWS($J$5:J582))</f>
        <v>11.720958147954599</v>
      </c>
      <c r="L582" s="66">
        <f ca="1">ROWS($J$5:J582)/COUNT($J$5:$J$1004)</f>
        <v>0.57799999999999996</v>
      </c>
      <c r="M582" s="66"/>
      <c r="N582" s="41">
        <f t="shared" ref="N582:N645" ca="1" si="146">IF(G582=$J582,1," ")</f>
        <v>1</v>
      </c>
      <c r="O582" s="41" t="str">
        <f t="shared" ref="O582:O645" ca="1" si="147">IF(H582=$J582,1," ")</f>
        <v xml:space="preserve"> </v>
      </c>
      <c r="P582" s="41" t="str">
        <f t="shared" ref="P582:P645" ca="1" si="148">IF(I582=$J582,1," ")</f>
        <v xml:space="preserve"> </v>
      </c>
      <c r="R582" s="41">
        <f t="shared" ref="R582:R645" ca="1" si="149">IF(SUM(N582:O582)&gt;0,SUM(N582:O582)," ")</f>
        <v>1</v>
      </c>
      <c r="S582" s="41" t="str">
        <f t="shared" ref="S582:S645" ca="1" si="150">P582</f>
        <v xml:space="preserve"> </v>
      </c>
      <c r="T582" s="41">
        <f t="shared" ref="T582:T645" ca="1" si="151">N582</f>
        <v>1</v>
      </c>
      <c r="U582" s="41" t="str">
        <f t="shared" ref="U582:U645" ca="1" si="152">O582</f>
        <v xml:space="preserve"> </v>
      </c>
      <c r="V582" s="41" t="str">
        <f t="shared" ref="V582:V645" ca="1" si="153">P582</f>
        <v xml:space="preserve"> </v>
      </c>
      <c r="W582" s="41" t="str">
        <f t="shared" ref="W582:W645" ca="1" si="154">IF(SUM(O582:P582)&gt;0, SUM(O582:P582)," ")</f>
        <v xml:space="preserve"> </v>
      </c>
    </row>
    <row r="583" spans="1:23" hidden="1" x14ac:dyDescent="0.25">
      <c r="A583" s="83">
        <f t="shared" ca="1" si="140"/>
        <v>3.4988128905371951</v>
      </c>
      <c r="B583" s="83">
        <f t="shared" ca="1" si="141"/>
        <v>2.1837436295917763</v>
      </c>
      <c r="C583" s="83">
        <f t="shared" ca="1" si="141"/>
        <v>6.5575742865352655</v>
      </c>
      <c r="D583" s="83">
        <f t="shared" ca="1" si="141"/>
        <v>3.0166746511589695</v>
      </c>
      <c r="E583" s="83">
        <f t="shared" ca="1" si="141"/>
        <v>2.7835194205628615</v>
      </c>
      <c r="F583" s="83">
        <f t="shared" ca="1" si="141"/>
        <v>3.4292845720377265</v>
      </c>
      <c r="G583" s="83">
        <f t="shared" ca="1" si="142"/>
        <v>10.056387177072461</v>
      </c>
      <c r="H583" s="83">
        <f t="shared" ca="1" si="143"/>
        <v>9.9447721137338903</v>
      </c>
      <c r="I583" s="83">
        <f t="shared" ca="1" si="144"/>
        <v>8.3965476221923652</v>
      </c>
      <c r="J583" s="83">
        <f t="shared" ca="1" si="145"/>
        <v>10.056387177072461</v>
      </c>
      <c r="K583" s="83">
        <f ca="1">SMALL($J$5:$J$1004,ROWS($J$5:J583))</f>
        <v>11.72440942218139</v>
      </c>
      <c r="L583" s="66">
        <f ca="1">ROWS($J$5:J583)/COUNT($J$5:$J$1004)</f>
        <v>0.57899999999999996</v>
      </c>
      <c r="M583" s="66"/>
      <c r="N583" s="41">
        <f t="shared" ca="1" si="146"/>
        <v>1</v>
      </c>
      <c r="O583" s="41" t="str">
        <f t="shared" ca="1" si="147"/>
        <v xml:space="preserve"> </v>
      </c>
      <c r="P583" s="41" t="str">
        <f t="shared" ca="1" si="148"/>
        <v xml:space="preserve"> </v>
      </c>
      <c r="R583" s="41">
        <f t="shared" ca="1" si="149"/>
        <v>1</v>
      </c>
      <c r="S583" s="41" t="str">
        <f t="shared" ca="1" si="150"/>
        <v xml:space="preserve"> </v>
      </c>
      <c r="T583" s="41">
        <f t="shared" ca="1" si="151"/>
        <v>1</v>
      </c>
      <c r="U583" s="41" t="str">
        <f t="shared" ca="1" si="152"/>
        <v xml:space="preserve"> </v>
      </c>
      <c r="V583" s="41" t="str">
        <f t="shared" ca="1" si="153"/>
        <v xml:space="preserve"> </v>
      </c>
      <c r="W583" s="41" t="str">
        <f t="shared" ca="1" si="154"/>
        <v xml:space="preserve"> </v>
      </c>
    </row>
    <row r="584" spans="1:23" hidden="1" x14ac:dyDescent="0.25">
      <c r="A584" s="83">
        <f t="shared" ca="1" si="140"/>
        <v>3.7075391750751123</v>
      </c>
      <c r="B584" s="83">
        <f t="shared" ca="1" si="141"/>
        <v>4.2168306692992648</v>
      </c>
      <c r="C584" s="83">
        <f t="shared" ca="1" si="141"/>
        <v>5.2394757582643532</v>
      </c>
      <c r="D584" s="83">
        <f t="shared" ca="1" si="141"/>
        <v>4.7731964782025909</v>
      </c>
      <c r="E584" s="83">
        <f t="shared" ca="1" si="141"/>
        <v>2.5261016419982907</v>
      </c>
      <c r="F584" s="83">
        <f t="shared" ca="1" si="141"/>
        <v>3.1972693148377416</v>
      </c>
      <c r="G584" s="83">
        <f t="shared" ca="1" si="142"/>
        <v>8.9470149333394655</v>
      </c>
      <c r="H584" s="83">
        <f t="shared" ca="1" si="143"/>
        <v>11.678004968115445</v>
      </c>
      <c r="I584" s="83">
        <f t="shared" ca="1" si="144"/>
        <v>9.9402016261352966</v>
      </c>
      <c r="J584" s="83">
        <f t="shared" ca="1" si="145"/>
        <v>11.678004968115445</v>
      </c>
      <c r="K584" s="83">
        <f ca="1">SMALL($J$5:$J$1004,ROWS($J$5:J584))</f>
        <v>11.740637325812257</v>
      </c>
      <c r="L584" s="66">
        <f ca="1">ROWS($J$5:J584)/COUNT($J$5:$J$1004)</f>
        <v>0.57999999999999996</v>
      </c>
      <c r="M584" s="66"/>
      <c r="N584" s="41" t="str">
        <f t="shared" ca="1" si="146"/>
        <v xml:space="preserve"> </v>
      </c>
      <c r="O584" s="41">
        <f t="shared" ca="1" si="147"/>
        <v>1</v>
      </c>
      <c r="P584" s="41" t="str">
        <f t="shared" ca="1" si="148"/>
        <v xml:space="preserve"> </v>
      </c>
      <c r="R584" s="41">
        <f t="shared" ca="1" si="149"/>
        <v>1</v>
      </c>
      <c r="S584" s="41" t="str">
        <f t="shared" ca="1" si="150"/>
        <v xml:space="preserve"> </v>
      </c>
      <c r="T584" s="41" t="str">
        <f t="shared" ca="1" si="151"/>
        <v xml:space="preserve"> </v>
      </c>
      <c r="U584" s="41">
        <f t="shared" ca="1" si="152"/>
        <v>1</v>
      </c>
      <c r="V584" s="41" t="str">
        <f t="shared" ca="1" si="153"/>
        <v xml:space="preserve"> </v>
      </c>
      <c r="W584" s="41">
        <f t="shared" ca="1" si="154"/>
        <v>1</v>
      </c>
    </row>
    <row r="585" spans="1:23" hidden="1" x14ac:dyDescent="0.25">
      <c r="A585" s="83">
        <f t="shared" ca="1" si="140"/>
        <v>5.1220445311336142</v>
      </c>
      <c r="B585" s="83">
        <f t="shared" ca="1" si="141"/>
        <v>4.2426363396349132</v>
      </c>
      <c r="C585" s="83">
        <f t="shared" ca="1" si="141"/>
        <v>4.8866840296156724</v>
      </c>
      <c r="D585" s="83">
        <f t="shared" ca="1" si="141"/>
        <v>3.9307856036414082</v>
      </c>
      <c r="E585" s="83">
        <f t="shared" ca="1" si="141"/>
        <v>1.2805581885825315</v>
      </c>
      <c r="F585" s="83">
        <f t="shared" ca="1" si="141"/>
        <v>2.3880217139141484</v>
      </c>
      <c r="G585" s="83">
        <f t="shared" ca="1" si="142"/>
        <v>10.008728560749287</v>
      </c>
      <c r="H585" s="83">
        <f t="shared" ca="1" si="143"/>
        <v>11.440851848689171</v>
      </c>
      <c r="I585" s="83">
        <f t="shared" ca="1" si="144"/>
        <v>7.9112162421315935</v>
      </c>
      <c r="J585" s="83">
        <f t="shared" ca="1" si="145"/>
        <v>11.440851848689171</v>
      </c>
      <c r="K585" s="83">
        <f ca="1">SMALL($J$5:$J$1004,ROWS($J$5:J585))</f>
        <v>11.744385972936691</v>
      </c>
      <c r="L585" s="66">
        <f ca="1">ROWS($J$5:J585)/COUNT($J$5:$J$1004)</f>
        <v>0.58099999999999996</v>
      </c>
      <c r="M585" s="66"/>
      <c r="N585" s="41" t="str">
        <f t="shared" ca="1" si="146"/>
        <v xml:space="preserve"> </v>
      </c>
      <c r="O585" s="41">
        <f t="shared" ca="1" si="147"/>
        <v>1</v>
      </c>
      <c r="P585" s="41" t="str">
        <f t="shared" ca="1" si="148"/>
        <v xml:space="preserve"> </v>
      </c>
      <c r="R585" s="41">
        <f t="shared" ca="1" si="149"/>
        <v>1</v>
      </c>
      <c r="S585" s="41" t="str">
        <f t="shared" ca="1" si="150"/>
        <v xml:space="preserve"> </v>
      </c>
      <c r="T585" s="41" t="str">
        <f t="shared" ca="1" si="151"/>
        <v xml:space="preserve"> </v>
      </c>
      <c r="U585" s="41">
        <f t="shared" ca="1" si="152"/>
        <v>1</v>
      </c>
      <c r="V585" s="41" t="str">
        <f t="shared" ca="1" si="153"/>
        <v xml:space="preserve"> </v>
      </c>
      <c r="W585" s="41">
        <f t="shared" ca="1" si="154"/>
        <v>1</v>
      </c>
    </row>
    <row r="586" spans="1:23" hidden="1" x14ac:dyDescent="0.25">
      <c r="A586" s="83">
        <f t="shared" ca="1" si="140"/>
        <v>5.51113096768281</v>
      </c>
      <c r="B586" s="83">
        <f t="shared" ca="1" si="141"/>
        <v>4.3270482222010571</v>
      </c>
      <c r="C586" s="83">
        <f t="shared" ca="1" si="141"/>
        <v>4.2396732846833771</v>
      </c>
      <c r="D586" s="83">
        <f t="shared" ca="1" si="141"/>
        <v>2.6553072202017849</v>
      </c>
      <c r="E586" s="83">
        <f t="shared" ca="1" si="141"/>
        <v>1.580247600824416</v>
      </c>
      <c r="F586" s="83">
        <f t="shared" ca="1" si="141"/>
        <v>2.4141509871307103</v>
      </c>
      <c r="G586" s="83">
        <f t="shared" ca="1" si="142"/>
        <v>9.7508042523661871</v>
      </c>
      <c r="H586" s="83">
        <f t="shared" ca="1" si="143"/>
        <v>10.580589175015305</v>
      </c>
      <c r="I586" s="83">
        <f t="shared" ca="1" si="144"/>
        <v>8.3214468101561838</v>
      </c>
      <c r="J586" s="83">
        <f t="shared" ca="1" si="145"/>
        <v>10.580589175015305</v>
      </c>
      <c r="K586" s="83">
        <f ca="1">SMALL($J$5:$J$1004,ROWS($J$5:J586))</f>
        <v>11.751338243160724</v>
      </c>
      <c r="L586" s="66">
        <f ca="1">ROWS($J$5:J586)/COUNT($J$5:$J$1004)</f>
        <v>0.58199999999999996</v>
      </c>
      <c r="M586" s="66"/>
      <c r="N586" s="41" t="str">
        <f t="shared" ca="1" si="146"/>
        <v xml:space="preserve"> </v>
      </c>
      <c r="O586" s="41">
        <f t="shared" ca="1" si="147"/>
        <v>1</v>
      </c>
      <c r="P586" s="41" t="str">
        <f t="shared" ca="1" si="148"/>
        <v xml:space="preserve"> </v>
      </c>
      <c r="R586" s="41">
        <f t="shared" ca="1" si="149"/>
        <v>1</v>
      </c>
      <c r="S586" s="41" t="str">
        <f t="shared" ca="1" si="150"/>
        <v xml:space="preserve"> </v>
      </c>
      <c r="T586" s="41" t="str">
        <f t="shared" ca="1" si="151"/>
        <v xml:space="preserve"> </v>
      </c>
      <c r="U586" s="41">
        <f t="shared" ca="1" si="152"/>
        <v>1</v>
      </c>
      <c r="V586" s="41" t="str">
        <f t="shared" ca="1" si="153"/>
        <v xml:space="preserve"> </v>
      </c>
      <c r="W586" s="41">
        <f t="shared" ca="1" si="154"/>
        <v>1</v>
      </c>
    </row>
    <row r="587" spans="1:23" hidden="1" x14ac:dyDescent="0.25">
      <c r="A587" s="83">
        <f t="shared" ca="1" si="140"/>
        <v>3.0018201068690198</v>
      </c>
      <c r="B587" s="83">
        <f t="shared" ca="1" si="141"/>
        <v>4.6553256301243504</v>
      </c>
      <c r="C587" s="83">
        <f t="shared" ca="1" si="141"/>
        <v>4.0482246732097327</v>
      </c>
      <c r="D587" s="83">
        <f t="shared" ca="1" si="141"/>
        <v>4.5736015492767077</v>
      </c>
      <c r="E587" s="83">
        <f t="shared" ca="1" si="141"/>
        <v>2.7724059278618389</v>
      </c>
      <c r="F587" s="83">
        <f t="shared" ca="1" si="141"/>
        <v>2.9375942789461371</v>
      </c>
      <c r="G587" s="83">
        <f t="shared" ca="1" si="142"/>
        <v>7.0500447800787525</v>
      </c>
      <c r="H587" s="83">
        <f t="shared" ca="1" si="143"/>
        <v>10.513015935091865</v>
      </c>
      <c r="I587" s="83">
        <f t="shared" ca="1" si="144"/>
        <v>10.365325836932326</v>
      </c>
      <c r="J587" s="83">
        <f t="shared" ca="1" si="145"/>
        <v>10.513015935091865</v>
      </c>
      <c r="K587" s="83">
        <f ca="1">SMALL($J$5:$J$1004,ROWS($J$5:J587))</f>
        <v>11.754560037694294</v>
      </c>
      <c r="L587" s="66">
        <f ca="1">ROWS($J$5:J587)/COUNT($J$5:$J$1004)</f>
        <v>0.58299999999999996</v>
      </c>
      <c r="M587" s="66"/>
      <c r="N587" s="41" t="str">
        <f t="shared" ca="1" si="146"/>
        <v xml:space="preserve"> </v>
      </c>
      <c r="O587" s="41">
        <f t="shared" ca="1" si="147"/>
        <v>1</v>
      </c>
      <c r="P587" s="41" t="str">
        <f t="shared" ca="1" si="148"/>
        <v xml:space="preserve"> </v>
      </c>
      <c r="R587" s="41">
        <f t="shared" ca="1" si="149"/>
        <v>1</v>
      </c>
      <c r="S587" s="41" t="str">
        <f t="shared" ca="1" si="150"/>
        <v xml:space="preserve"> </v>
      </c>
      <c r="T587" s="41" t="str">
        <f t="shared" ca="1" si="151"/>
        <v xml:space="preserve"> </v>
      </c>
      <c r="U587" s="41">
        <f t="shared" ca="1" si="152"/>
        <v>1</v>
      </c>
      <c r="V587" s="41" t="str">
        <f t="shared" ca="1" si="153"/>
        <v xml:space="preserve"> </v>
      </c>
      <c r="W587" s="41">
        <f t="shared" ca="1" si="154"/>
        <v>1</v>
      </c>
    </row>
    <row r="588" spans="1:23" hidden="1" x14ac:dyDescent="0.25">
      <c r="A588" s="83">
        <f t="shared" ca="1" si="140"/>
        <v>3.8766732695338058</v>
      </c>
      <c r="B588" s="83">
        <f t="shared" ca="1" si="141"/>
        <v>2.8407108708220594</v>
      </c>
      <c r="C588" s="83">
        <f t="shared" ca="1" si="141"/>
        <v>7.2453495713548373</v>
      </c>
      <c r="D588" s="83">
        <f t="shared" ca="1" si="141"/>
        <v>2.0602941874759542</v>
      </c>
      <c r="E588" s="83">
        <f t="shared" ca="1" si="141"/>
        <v>2.1877368048144192</v>
      </c>
      <c r="F588" s="83">
        <f t="shared" ca="1" si="141"/>
        <v>2.8306806022291369</v>
      </c>
      <c r="G588" s="83">
        <f t="shared" ca="1" si="142"/>
        <v>11.122022840888643</v>
      </c>
      <c r="H588" s="83">
        <f t="shared" ca="1" si="143"/>
        <v>8.7676480592388977</v>
      </c>
      <c r="I588" s="83">
        <f t="shared" ca="1" si="144"/>
        <v>7.8591282778656151</v>
      </c>
      <c r="J588" s="83">
        <f t="shared" ca="1" si="145"/>
        <v>11.122022840888643</v>
      </c>
      <c r="K588" s="83">
        <f ca="1">SMALL($J$5:$J$1004,ROWS($J$5:J588))</f>
        <v>11.755488040895912</v>
      </c>
      <c r="L588" s="66">
        <f ca="1">ROWS($J$5:J588)/COUNT($J$5:$J$1004)</f>
        <v>0.58399999999999996</v>
      </c>
      <c r="M588" s="66"/>
      <c r="N588" s="41">
        <f t="shared" ca="1" si="146"/>
        <v>1</v>
      </c>
      <c r="O588" s="41" t="str">
        <f t="shared" ca="1" si="147"/>
        <v xml:space="preserve"> </v>
      </c>
      <c r="P588" s="41" t="str">
        <f t="shared" ca="1" si="148"/>
        <v xml:space="preserve"> </v>
      </c>
      <c r="R588" s="41">
        <f t="shared" ca="1" si="149"/>
        <v>1</v>
      </c>
      <c r="S588" s="41" t="str">
        <f t="shared" ca="1" si="150"/>
        <v xml:space="preserve"> </v>
      </c>
      <c r="T588" s="41">
        <f t="shared" ca="1" si="151"/>
        <v>1</v>
      </c>
      <c r="U588" s="41" t="str">
        <f t="shared" ca="1" si="152"/>
        <v xml:space="preserve"> </v>
      </c>
      <c r="V588" s="41" t="str">
        <f t="shared" ca="1" si="153"/>
        <v xml:space="preserve"> </v>
      </c>
      <c r="W588" s="41" t="str">
        <f t="shared" ca="1" si="154"/>
        <v xml:space="preserve"> </v>
      </c>
    </row>
    <row r="589" spans="1:23" hidden="1" x14ac:dyDescent="0.25">
      <c r="A589" s="83">
        <f t="shared" ca="1" si="140"/>
        <v>2.7375683417693817</v>
      </c>
      <c r="B589" s="83">
        <f t="shared" ca="1" si="141"/>
        <v>2.5507268025995664</v>
      </c>
      <c r="C589" s="83">
        <f t="shared" ca="1" si="141"/>
        <v>4.5714390639808364</v>
      </c>
      <c r="D589" s="83">
        <f t="shared" ca="1" si="141"/>
        <v>3.2958508545410372</v>
      </c>
      <c r="E589" s="83">
        <f t="shared" ca="1" si="141"/>
        <v>2.4960869829849539</v>
      </c>
      <c r="F589" s="83">
        <f t="shared" ca="1" si="141"/>
        <v>2.1740789425390794</v>
      </c>
      <c r="G589" s="83">
        <f t="shared" ca="1" si="142"/>
        <v>7.3090074057502186</v>
      </c>
      <c r="H589" s="83">
        <f t="shared" ca="1" si="143"/>
        <v>8.2074981388494983</v>
      </c>
      <c r="I589" s="83">
        <f t="shared" ca="1" si="144"/>
        <v>7.2208927281235997</v>
      </c>
      <c r="J589" s="83">
        <f t="shared" ca="1" si="145"/>
        <v>8.2074981388494983</v>
      </c>
      <c r="K589" s="83">
        <f ca="1">SMALL($J$5:$J$1004,ROWS($J$5:J589))</f>
        <v>11.755667669661165</v>
      </c>
      <c r="L589" s="66">
        <f ca="1">ROWS($J$5:J589)/COUNT($J$5:$J$1004)</f>
        <v>0.58499999999999996</v>
      </c>
      <c r="M589" s="66"/>
      <c r="N589" s="41" t="str">
        <f t="shared" ca="1" si="146"/>
        <v xml:space="preserve"> </v>
      </c>
      <c r="O589" s="41">
        <f t="shared" ca="1" si="147"/>
        <v>1</v>
      </c>
      <c r="P589" s="41" t="str">
        <f t="shared" ca="1" si="148"/>
        <v xml:space="preserve"> </v>
      </c>
      <c r="R589" s="41">
        <f t="shared" ca="1" si="149"/>
        <v>1</v>
      </c>
      <c r="S589" s="41" t="str">
        <f t="shared" ca="1" si="150"/>
        <v xml:space="preserve"> </v>
      </c>
      <c r="T589" s="41" t="str">
        <f t="shared" ca="1" si="151"/>
        <v xml:space="preserve"> </v>
      </c>
      <c r="U589" s="41">
        <f t="shared" ca="1" si="152"/>
        <v>1</v>
      </c>
      <c r="V589" s="41" t="str">
        <f t="shared" ca="1" si="153"/>
        <v xml:space="preserve"> </v>
      </c>
      <c r="W589" s="41">
        <f t="shared" ca="1" si="154"/>
        <v>1</v>
      </c>
    </row>
    <row r="590" spans="1:23" hidden="1" x14ac:dyDescent="0.25">
      <c r="A590" s="83">
        <f t="shared" ca="1" si="140"/>
        <v>2.4216367512127457</v>
      </c>
      <c r="B590" s="83">
        <f t="shared" ca="1" si="141"/>
        <v>1.4138690377153331</v>
      </c>
      <c r="C590" s="83">
        <f t="shared" ca="1" si="141"/>
        <v>6.4843996781517141</v>
      </c>
      <c r="D590" s="83">
        <f t="shared" ca="1" si="141"/>
        <v>4.7967789311841429</v>
      </c>
      <c r="E590" s="83">
        <f t="shared" ca="1" si="141"/>
        <v>1.71743290717676</v>
      </c>
      <c r="F590" s="83">
        <f t="shared" ca="1" si="141"/>
        <v>2.3685286968944359</v>
      </c>
      <c r="G590" s="83">
        <f t="shared" ca="1" si="142"/>
        <v>8.9060364293644589</v>
      </c>
      <c r="H590" s="83">
        <f t="shared" ca="1" si="143"/>
        <v>9.5869443792913245</v>
      </c>
      <c r="I590" s="83">
        <f t="shared" ca="1" si="144"/>
        <v>5.499830641786529</v>
      </c>
      <c r="J590" s="83">
        <f t="shared" ca="1" si="145"/>
        <v>9.5869443792913245</v>
      </c>
      <c r="K590" s="83">
        <f ca="1">SMALL($J$5:$J$1004,ROWS($J$5:J590))</f>
        <v>11.756284235804506</v>
      </c>
      <c r="L590" s="66">
        <f ca="1">ROWS($J$5:J590)/COUNT($J$5:$J$1004)</f>
        <v>0.58599999999999997</v>
      </c>
      <c r="M590" s="66"/>
      <c r="N590" s="41" t="str">
        <f t="shared" ca="1" si="146"/>
        <v xml:space="preserve"> </v>
      </c>
      <c r="O590" s="41">
        <f t="shared" ca="1" si="147"/>
        <v>1</v>
      </c>
      <c r="P590" s="41" t="str">
        <f t="shared" ca="1" si="148"/>
        <v xml:space="preserve"> </v>
      </c>
      <c r="R590" s="41">
        <f t="shared" ca="1" si="149"/>
        <v>1</v>
      </c>
      <c r="S590" s="41" t="str">
        <f t="shared" ca="1" si="150"/>
        <v xml:space="preserve"> </v>
      </c>
      <c r="T590" s="41" t="str">
        <f t="shared" ca="1" si="151"/>
        <v xml:space="preserve"> </v>
      </c>
      <c r="U590" s="41">
        <f t="shared" ca="1" si="152"/>
        <v>1</v>
      </c>
      <c r="V590" s="41" t="str">
        <f t="shared" ca="1" si="153"/>
        <v xml:space="preserve"> </v>
      </c>
      <c r="W590" s="41">
        <f t="shared" ca="1" si="154"/>
        <v>1</v>
      </c>
    </row>
    <row r="591" spans="1:23" hidden="1" x14ac:dyDescent="0.25">
      <c r="A591" s="83">
        <f t="shared" ca="1" si="140"/>
        <v>2.4884972061794697</v>
      </c>
      <c r="B591" s="83">
        <f t="shared" ca="1" si="141"/>
        <v>3.3989993691012765</v>
      </c>
      <c r="C591" s="83">
        <f t="shared" ca="1" si="141"/>
        <v>5.9537769937102816</v>
      </c>
      <c r="D591" s="83">
        <f t="shared" ca="1" si="141"/>
        <v>2.109110834348237</v>
      </c>
      <c r="E591" s="83">
        <f t="shared" ca="1" si="141"/>
        <v>2.101470068481059</v>
      </c>
      <c r="F591" s="83">
        <f t="shared" ca="1" si="141"/>
        <v>2.0774734905259238</v>
      </c>
      <c r="G591" s="83">
        <f t="shared" ca="1" si="142"/>
        <v>8.4422741998897521</v>
      </c>
      <c r="H591" s="83">
        <f t="shared" ca="1" si="143"/>
        <v>6.67508153105363</v>
      </c>
      <c r="I591" s="83">
        <f t="shared" ca="1" si="144"/>
        <v>7.5779429281082589</v>
      </c>
      <c r="J591" s="83">
        <f t="shared" ca="1" si="145"/>
        <v>8.4422741998897521</v>
      </c>
      <c r="K591" s="83">
        <f ca="1">SMALL($J$5:$J$1004,ROWS($J$5:J591))</f>
        <v>11.758808455533448</v>
      </c>
      <c r="L591" s="66">
        <f ca="1">ROWS($J$5:J591)/COUNT($J$5:$J$1004)</f>
        <v>0.58699999999999997</v>
      </c>
      <c r="M591" s="66"/>
      <c r="N591" s="41">
        <f t="shared" ca="1" si="146"/>
        <v>1</v>
      </c>
      <c r="O591" s="41" t="str">
        <f t="shared" ca="1" si="147"/>
        <v xml:space="preserve"> </v>
      </c>
      <c r="P591" s="41" t="str">
        <f t="shared" ca="1" si="148"/>
        <v xml:space="preserve"> </v>
      </c>
      <c r="R591" s="41">
        <f t="shared" ca="1" si="149"/>
        <v>1</v>
      </c>
      <c r="S591" s="41" t="str">
        <f t="shared" ca="1" si="150"/>
        <v xml:space="preserve"> </v>
      </c>
      <c r="T591" s="41">
        <f t="shared" ca="1" si="151"/>
        <v>1</v>
      </c>
      <c r="U591" s="41" t="str">
        <f t="shared" ca="1" si="152"/>
        <v xml:space="preserve"> </v>
      </c>
      <c r="V591" s="41" t="str">
        <f t="shared" ca="1" si="153"/>
        <v xml:space="preserve"> </v>
      </c>
      <c r="W591" s="41" t="str">
        <f t="shared" ca="1" si="154"/>
        <v xml:space="preserve"> </v>
      </c>
    </row>
    <row r="592" spans="1:23" hidden="1" x14ac:dyDescent="0.25">
      <c r="A592" s="83">
        <f t="shared" ca="1" si="140"/>
        <v>3.1712697613540541</v>
      </c>
      <c r="B592" s="83">
        <f t="shared" ca="1" si="141"/>
        <v>3.7251955584404866</v>
      </c>
      <c r="C592" s="83">
        <f t="shared" ca="1" si="141"/>
        <v>4.9748622289071767</v>
      </c>
      <c r="D592" s="83">
        <f t="shared" ca="1" si="141"/>
        <v>5.0494989159160761</v>
      </c>
      <c r="E592" s="83">
        <f t="shared" ca="1" si="141"/>
        <v>2.1820383100201406</v>
      </c>
      <c r="F592" s="83">
        <f t="shared" ca="1" si="141"/>
        <v>2.4368606784376476</v>
      </c>
      <c r="G592" s="83">
        <f t="shared" ca="1" si="142"/>
        <v>8.1461319902612317</v>
      </c>
      <c r="H592" s="83">
        <f t="shared" ca="1" si="143"/>
        <v>10.657629355707776</v>
      </c>
      <c r="I592" s="83">
        <f t="shared" ca="1" si="144"/>
        <v>8.3440945468982761</v>
      </c>
      <c r="J592" s="83">
        <f t="shared" ca="1" si="145"/>
        <v>10.657629355707776</v>
      </c>
      <c r="K592" s="83">
        <f ca="1">SMALL($J$5:$J$1004,ROWS($J$5:J592))</f>
        <v>11.760084126917491</v>
      </c>
      <c r="L592" s="66">
        <f ca="1">ROWS($J$5:J592)/COUNT($J$5:$J$1004)</f>
        <v>0.58799999999999997</v>
      </c>
      <c r="M592" s="66"/>
      <c r="N592" s="41" t="str">
        <f t="shared" ca="1" si="146"/>
        <v xml:space="preserve"> </v>
      </c>
      <c r="O592" s="41">
        <f t="shared" ca="1" si="147"/>
        <v>1</v>
      </c>
      <c r="P592" s="41" t="str">
        <f t="shared" ca="1" si="148"/>
        <v xml:space="preserve"> </v>
      </c>
      <c r="R592" s="41">
        <f t="shared" ca="1" si="149"/>
        <v>1</v>
      </c>
      <c r="S592" s="41" t="str">
        <f t="shared" ca="1" si="150"/>
        <v xml:space="preserve"> </v>
      </c>
      <c r="T592" s="41" t="str">
        <f t="shared" ca="1" si="151"/>
        <v xml:space="preserve"> </v>
      </c>
      <c r="U592" s="41">
        <f t="shared" ca="1" si="152"/>
        <v>1</v>
      </c>
      <c r="V592" s="41" t="str">
        <f t="shared" ca="1" si="153"/>
        <v xml:space="preserve"> </v>
      </c>
      <c r="W592" s="41">
        <f t="shared" ca="1" si="154"/>
        <v>1</v>
      </c>
    </row>
    <row r="593" spans="1:23" hidden="1" x14ac:dyDescent="0.25">
      <c r="A593" s="83">
        <f t="shared" ca="1" si="140"/>
        <v>2.6124401586131345</v>
      </c>
      <c r="B593" s="83">
        <f t="shared" ca="1" si="141"/>
        <v>4.7863119315831746</v>
      </c>
      <c r="C593" s="83">
        <f t="shared" ca="1" si="141"/>
        <v>4.5275163113330539</v>
      </c>
      <c r="D593" s="83">
        <f t="shared" ca="1" si="141"/>
        <v>2.7008378157021724</v>
      </c>
      <c r="E593" s="83">
        <f t="shared" ca="1" si="141"/>
        <v>2.7773562018109734</v>
      </c>
      <c r="F593" s="83">
        <f t="shared" ca="1" si="141"/>
        <v>3.1609863002579921</v>
      </c>
      <c r="G593" s="83">
        <f t="shared" ca="1" si="142"/>
        <v>7.1399564699461884</v>
      </c>
      <c r="H593" s="83">
        <f t="shared" ca="1" si="143"/>
        <v>8.474264274573299</v>
      </c>
      <c r="I593" s="83">
        <f t="shared" ca="1" si="144"/>
        <v>10.724654433652141</v>
      </c>
      <c r="J593" s="83">
        <f t="shared" ca="1" si="145"/>
        <v>10.724654433652141</v>
      </c>
      <c r="K593" s="83">
        <f ca="1">SMALL($J$5:$J$1004,ROWS($J$5:J593))</f>
        <v>11.770707777749559</v>
      </c>
      <c r="L593" s="66">
        <f ca="1">ROWS($J$5:J593)/COUNT($J$5:$J$1004)</f>
        <v>0.58899999999999997</v>
      </c>
      <c r="M593" s="66"/>
      <c r="N593" s="41" t="str">
        <f t="shared" ca="1" si="146"/>
        <v xml:space="preserve"> </v>
      </c>
      <c r="O593" s="41" t="str">
        <f t="shared" ca="1" si="147"/>
        <v xml:space="preserve"> </v>
      </c>
      <c r="P593" s="41">
        <f t="shared" ca="1" si="148"/>
        <v>1</v>
      </c>
      <c r="R593" s="41" t="str">
        <f t="shared" ca="1" si="149"/>
        <v xml:space="preserve"> </v>
      </c>
      <c r="S593" s="41">
        <f t="shared" ca="1" si="150"/>
        <v>1</v>
      </c>
      <c r="T593" s="41" t="str">
        <f t="shared" ca="1" si="151"/>
        <v xml:space="preserve"> </v>
      </c>
      <c r="U593" s="41" t="str">
        <f t="shared" ca="1" si="152"/>
        <v xml:space="preserve"> </v>
      </c>
      <c r="V593" s="41">
        <f t="shared" ca="1" si="153"/>
        <v>1</v>
      </c>
      <c r="W593" s="41">
        <f t="shared" ca="1" si="154"/>
        <v>1</v>
      </c>
    </row>
    <row r="594" spans="1:23" hidden="1" x14ac:dyDescent="0.25">
      <c r="A594" s="83">
        <f t="shared" ca="1" si="140"/>
        <v>3.6785149308525442</v>
      </c>
      <c r="B594" s="83">
        <f t="shared" ca="1" si="141"/>
        <v>1.6390595654183784</v>
      </c>
      <c r="C594" s="83">
        <f t="shared" ca="1" si="141"/>
        <v>4.2857381734621072</v>
      </c>
      <c r="D594" s="83">
        <f t="shared" ca="1" si="141"/>
        <v>2.3065827240070922</v>
      </c>
      <c r="E594" s="83">
        <f t="shared" ca="1" si="141"/>
        <v>2.2259693552141919</v>
      </c>
      <c r="F594" s="83">
        <f t="shared" ca="1" si="141"/>
        <v>2.6160861264323287</v>
      </c>
      <c r="G594" s="83">
        <f t="shared" ca="1" si="142"/>
        <v>7.9642531043146514</v>
      </c>
      <c r="H594" s="83">
        <f t="shared" ca="1" si="143"/>
        <v>8.6011837812919651</v>
      </c>
      <c r="I594" s="83">
        <f t="shared" ca="1" si="144"/>
        <v>6.4811150470648986</v>
      </c>
      <c r="J594" s="83">
        <f t="shared" ca="1" si="145"/>
        <v>8.6011837812919651</v>
      </c>
      <c r="K594" s="83">
        <f ca="1">SMALL($J$5:$J$1004,ROWS($J$5:J594))</f>
        <v>11.772803417404889</v>
      </c>
      <c r="L594" s="66">
        <f ca="1">ROWS($J$5:J594)/COUNT($J$5:$J$1004)</f>
        <v>0.59</v>
      </c>
      <c r="M594" s="66"/>
      <c r="N594" s="41" t="str">
        <f t="shared" ca="1" si="146"/>
        <v xml:space="preserve"> </v>
      </c>
      <c r="O594" s="41">
        <f t="shared" ca="1" si="147"/>
        <v>1</v>
      </c>
      <c r="P594" s="41" t="str">
        <f t="shared" ca="1" si="148"/>
        <v xml:space="preserve"> </v>
      </c>
      <c r="R594" s="41">
        <f t="shared" ca="1" si="149"/>
        <v>1</v>
      </c>
      <c r="S594" s="41" t="str">
        <f t="shared" ca="1" si="150"/>
        <v xml:space="preserve"> </v>
      </c>
      <c r="T594" s="41" t="str">
        <f t="shared" ca="1" si="151"/>
        <v xml:space="preserve"> </v>
      </c>
      <c r="U594" s="41">
        <f t="shared" ca="1" si="152"/>
        <v>1</v>
      </c>
      <c r="V594" s="41" t="str">
        <f t="shared" ca="1" si="153"/>
        <v xml:space="preserve"> </v>
      </c>
      <c r="W594" s="41">
        <f t="shared" ca="1" si="154"/>
        <v>1</v>
      </c>
    </row>
    <row r="595" spans="1:23" hidden="1" x14ac:dyDescent="0.25">
      <c r="A595" s="83">
        <f t="shared" ca="1" si="140"/>
        <v>3.5184224500863359</v>
      </c>
      <c r="B595" s="83">
        <f t="shared" ca="1" si="141"/>
        <v>2.2352897225143327</v>
      </c>
      <c r="C595" s="83">
        <f t="shared" ca="1" si="141"/>
        <v>5.415631174200767</v>
      </c>
      <c r="D595" s="83">
        <f t="shared" ca="1" si="141"/>
        <v>4.8944197677364265</v>
      </c>
      <c r="E595" s="83">
        <f t="shared" ca="1" si="141"/>
        <v>2.9845507678133778</v>
      </c>
      <c r="F595" s="83">
        <f t="shared" ca="1" si="141"/>
        <v>3.9874687381451421</v>
      </c>
      <c r="G595" s="83">
        <f t="shared" ca="1" si="142"/>
        <v>8.9340536242871025</v>
      </c>
      <c r="H595" s="83">
        <f t="shared" ca="1" si="143"/>
        <v>12.400310955967903</v>
      </c>
      <c r="I595" s="83">
        <f t="shared" ca="1" si="144"/>
        <v>9.2073092284728517</v>
      </c>
      <c r="J595" s="83">
        <f t="shared" ca="1" si="145"/>
        <v>12.400310955967903</v>
      </c>
      <c r="K595" s="83">
        <f ca="1">SMALL($J$5:$J$1004,ROWS($J$5:J595))</f>
        <v>11.773274586822502</v>
      </c>
      <c r="L595" s="66">
        <f ca="1">ROWS($J$5:J595)/COUNT($J$5:$J$1004)</f>
        <v>0.59099999999999997</v>
      </c>
      <c r="M595" s="66"/>
      <c r="N595" s="41" t="str">
        <f t="shared" ca="1" si="146"/>
        <v xml:space="preserve"> </v>
      </c>
      <c r="O595" s="41">
        <f t="shared" ca="1" si="147"/>
        <v>1</v>
      </c>
      <c r="P595" s="41" t="str">
        <f t="shared" ca="1" si="148"/>
        <v xml:space="preserve"> </v>
      </c>
      <c r="R595" s="41">
        <f t="shared" ca="1" si="149"/>
        <v>1</v>
      </c>
      <c r="S595" s="41" t="str">
        <f t="shared" ca="1" si="150"/>
        <v xml:space="preserve"> </v>
      </c>
      <c r="T595" s="41" t="str">
        <f t="shared" ca="1" si="151"/>
        <v xml:space="preserve"> </v>
      </c>
      <c r="U595" s="41">
        <f t="shared" ca="1" si="152"/>
        <v>1</v>
      </c>
      <c r="V595" s="41" t="str">
        <f t="shared" ca="1" si="153"/>
        <v xml:space="preserve"> </v>
      </c>
      <c r="W595" s="41">
        <f t="shared" ca="1" si="154"/>
        <v>1</v>
      </c>
    </row>
    <row r="596" spans="1:23" hidden="1" x14ac:dyDescent="0.25">
      <c r="A596" s="83">
        <f t="shared" ca="1" si="140"/>
        <v>5.9632763710008874</v>
      </c>
      <c r="B596" s="83">
        <f t="shared" ca="1" si="141"/>
        <v>4.7363655878956301</v>
      </c>
      <c r="C596" s="83">
        <f t="shared" ca="1" si="141"/>
        <v>7.2838289890903063</v>
      </c>
      <c r="D596" s="83">
        <f t="shared" ca="1" si="141"/>
        <v>5.9268974211176459</v>
      </c>
      <c r="E596" s="83">
        <f t="shared" ca="1" si="141"/>
        <v>1.2580647741016666</v>
      </c>
      <c r="F596" s="83">
        <f t="shared" ca="1" si="141"/>
        <v>2.800962669551347</v>
      </c>
      <c r="G596" s="83">
        <f t="shared" ca="1" si="142"/>
        <v>13.247105360091194</v>
      </c>
      <c r="H596" s="83">
        <f t="shared" ca="1" si="143"/>
        <v>14.691136461669881</v>
      </c>
      <c r="I596" s="83">
        <f t="shared" ca="1" si="144"/>
        <v>8.7953930315486435</v>
      </c>
      <c r="J596" s="83">
        <f t="shared" ca="1" si="145"/>
        <v>14.691136461669881</v>
      </c>
      <c r="K596" s="83">
        <f ca="1">SMALL($J$5:$J$1004,ROWS($J$5:J596))</f>
        <v>11.782674412765619</v>
      </c>
      <c r="L596" s="66">
        <f ca="1">ROWS($J$5:J596)/COUNT($J$5:$J$1004)</f>
        <v>0.59199999999999997</v>
      </c>
      <c r="M596" s="66"/>
      <c r="N596" s="41" t="str">
        <f t="shared" ca="1" si="146"/>
        <v xml:space="preserve"> </v>
      </c>
      <c r="O596" s="41">
        <f t="shared" ca="1" si="147"/>
        <v>1</v>
      </c>
      <c r="P596" s="41" t="str">
        <f t="shared" ca="1" si="148"/>
        <v xml:space="preserve"> </v>
      </c>
      <c r="R596" s="41">
        <f t="shared" ca="1" si="149"/>
        <v>1</v>
      </c>
      <c r="S596" s="41" t="str">
        <f t="shared" ca="1" si="150"/>
        <v xml:space="preserve"> </v>
      </c>
      <c r="T596" s="41" t="str">
        <f t="shared" ca="1" si="151"/>
        <v xml:space="preserve"> </v>
      </c>
      <c r="U596" s="41">
        <f t="shared" ca="1" si="152"/>
        <v>1</v>
      </c>
      <c r="V596" s="41" t="str">
        <f t="shared" ca="1" si="153"/>
        <v xml:space="preserve"> </v>
      </c>
      <c r="W596" s="41">
        <f t="shared" ca="1" si="154"/>
        <v>1</v>
      </c>
    </row>
    <row r="597" spans="1:23" hidden="1" x14ac:dyDescent="0.25">
      <c r="A597" s="83">
        <f t="shared" ca="1" si="140"/>
        <v>4.5806312563850184</v>
      </c>
      <c r="B597" s="83">
        <f t="shared" ca="1" si="141"/>
        <v>1.54112869644658</v>
      </c>
      <c r="C597" s="83">
        <f t="shared" ca="1" si="141"/>
        <v>6.7111687018103758</v>
      </c>
      <c r="D597" s="83">
        <f t="shared" ca="1" si="141"/>
        <v>5.3256597736752376</v>
      </c>
      <c r="E597" s="83">
        <f t="shared" ca="1" si="141"/>
        <v>2.737174101874114</v>
      </c>
      <c r="F597" s="83">
        <f t="shared" ca="1" si="141"/>
        <v>2.0846160408615493</v>
      </c>
      <c r="G597" s="83">
        <f t="shared" ca="1" si="142"/>
        <v>11.291799958195394</v>
      </c>
      <c r="H597" s="83">
        <f t="shared" ca="1" si="143"/>
        <v>11.990907070921805</v>
      </c>
      <c r="I597" s="83">
        <f t="shared" ca="1" si="144"/>
        <v>6.3629188391822433</v>
      </c>
      <c r="J597" s="83">
        <f t="shared" ca="1" si="145"/>
        <v>11.990907070921805</v>
      </c>
      <c r="K597" s="83">
        <f ca="1">SMALL($J$5:$J$1004,ROWS($J$5:J597))</f>
        <v>11.78282981094436</v>
      </c>
      <c r="L597" s="66">
        <f ca="1">ROWS($J$5:J597)/COUNT($J$5:$J$1004)</f>
        <v>0.59299999999999997</v>
      </c>
      <c r="M597" s="66"/>
      <c r="N597" s="41" t="str">
        <f t="shared" ca="1" si="146"/>
        <v xml:space="preserve"> </v>
      </c>
      <c r="O597" s="41">
        <f t="shared" ca="1" si="147"/>
        <v>1</v>
      </c>
      <c r="P597" s="41" t="str">
        <f t="shared" ca="1" si="148"/>
        <v xml:space="preserve"> </v>
      </c>
      <c r="R597" s="41">
        <f t="shared" ca="1" si="149"/>
        <v>1</v>
      </c>
      <c r="S597" s="41" t="str">
        <f t="shared" ca="1" si="150"/>
        <v xml:space="preserve"> </v>
      </c>
      <c r="T597" s="41" t="str">
        <f t="shared" ca="1" si="151"/>
        <v xml:space="preserve"> </v>
      </c>
      <c r="U597" s="41">
        <f t="shared" ca="1" si="152"/>
        <v>1</v>
      </c>
      <c r="V597" s="41" t="str">
        <f t="shared" ca="1" si="153"/>
        <v xml:space="preserve"> </v>
      </c>
      <c r="W597" s="41">
        <f t="shared" ca="1" si="154"/>
        <v>1</v>
      </c>
    </row>
    <row r="598" spans="1:23" hidden="1" x14ac:dyDescent="0.25">
      <c r="A598" s="83">
        <f t="shared" ca="1" si="140"/>
        <v>5.5568322296515795</v>
      </c>
      <c r="B598" s="83">
        <f t="shared" ca="1" si="141"/>
        <v>4.6822664679869579</v>
      </c>
      <c r="C598" s="83">
        <f t="shared" ca="1" si="141"/>
        <v>6.7117106847250199</v>
      </c>
      <c r="D598" s="83">
        <f t="shared" ca="1" si="141"/>
        <v>3.2249933149926093</v>
      </c>
      <c r="E598" s="83">
        <f t="shared" ca="1" si="141"/>
        <v>2.085964701353304</v>
      </c>
      <c r="F598" s="83">
        <f t="shared" ca="1" si="141"/>
        <v>3.2191145314491134</v>
      </c>
      <c r="G598" s="83">
        <f t="shared" ca="1" si="142"/>
        <v>12.268542914376599</v>
      </c>
      <c r="H598" s="83">
        <f t="shared" ca="1" si="143"/>
        <v>12.000940076093302</v>
      </c>
      <c r="I598" s="83">
        <f t="shared" ca="1" si="144"/>
        <v>9.9873457007893762</v>
      </c>
      <c r="J598" s="83">
        <f t="shared" ca="1" si="145"/>
        <v>12.268542914376599</v>
      </c>
      <c r="K598" s="83">
        <f ca="1">SMALL($J$5:$J$1004,ROWS($J$5:J598))</f>
        <v>11.784827819533861</v>
      </c>
      <c r="L598" s="66">
        <f ca="1">ROWS($J$5:J598)/COUNT($J$5:$J$1004)</f>
        <v>0.59399999999999997</v>
      </c>
      <c r="M598" s="66"/>
      <c r="N598" s="41">
        <f t="shared" ca="1" si="146"/>
        <v>1</v>
      </c>
      <c r="O598" s="41" t="str">
        <f t="shared" ca="1" si="147"/>
        <v xml:space="preserve"> </v>
      </c>
      <c r="P598" s="41" t="str">
        <f t="shared" ca="1" si="148"/>
        <v xml:space="preserve"> </v>
      </c>
      <c r="R598" s="41">
        <f t="shared" ca="1" si="149"/>
        <v>1</v>
      </c>
      <c r="S598" s="41" t="str">
        <f t="shared" ca="1" si="150"/>
        <v xml:space="preserve"> </v>
      </c>
      <c r="T598" s="41">
        <f t="shared" ca="1" si="151"/>
        <v>1</v>
      </c>
      <c r="U598" s="41" t="str">
        <f t="shared" ca="1" si="152"/>
        <v xml:space="preserve"> </v>
      </c>
      <c r="V598" s="41" t="str">
        <f t="shared" ca="1" si="153"/>
        <v xml:space="preserve"> </v>
      </c>
      <c r="W598" s="41" t="str">
        <f t="shared" ca="1" si="154"/>
        <v xml:space="preserve"> </v>
      </c>
    </row>
    <row r="599" spans="1:23" hidden="1" x14ac:dyDescent="0.25">
      <c r="A599" s="83">
        <f t="shared" ca="1" si="140"/>
        <v>5.6035682485471368</v>
      </c>
      <c r="B599" s="83">
        <f t="shared" ca="1" si="141"/>
        <v>2.0551902983347059</v>
      </c>
      <c r="C599" s="83">
        <f t="shared" ca="1" si="141"/>
        <v>5.5148970338261281</v>
      </c>
      <c r="D599" s="83">
        <f t="shared" ca="1" si="141"/>
        <v>2.5822956330906095</v>
      </c>
      <c r="E599" s="83">
        <f t="shared" ca="1" si="141"/>
        <v>2.1169265480459551</v>
      </c>
      <c r="F599" s="83">
        <f t="shared" ca="1" si="141"/>
        <v>3.4745886744205756</v>
      </c>
      <c r="G599" s="83">
        <f t="shared" ca="1" si="142"/>
        <v>11.118465282373265</v>
      </c>
      <c r="H599" s="83">
        <f t="shared" ca="1" si="143"/>
        <v>11.660452556058322</v>
      </c>
      <c r="I599" s="83">
        <f t="shared" ca="1" si="144"/>
        <v>7.6467055208012358</v>
      </c>
      <c r="J599" s="83">
        <f t="shared" ca="1" si="145"/>
        <v>11.660452556058322</v>
      </c>
      <c r="K599" s="83">
        <f ca="1">SMALL($J$5:$J$1004,ROWS($J$5:J599))</f>
        <v>11.785504753224458</v>
      </c>
      <c r="L599" s="66">
        <f ca="1">ROWS($J$5:J599)/COUNT($J$5:$J$1004)</f>
        <v>0.59499999999999997</v>
      </c>
      <c r="M599" s="66"/>
      <c r="N599" s="41" t="str">
        <f t="shared" ca="1" si="146"/>
        <v xml:space="preserve"> </v>
      </c>
      <c r="O599" s="41">
        <f t="shared" ca="1" si="147"/>
        <v>1</v>
      </c>
      <c r="P599" s="41" t="str">
        <f t="shared" ca="1" si="148"/>
        <v xml:space="preserve"> </v>
      </c>
      <c r="R599" s="41">
        <f t="shared" ca="1" si="149"/>
        <v>1</v>
      </c>
      <c r="S599" s="41" t="str">
        <f t="shared" ca="1" si="150"/>
        <v xml:space="preserve"> </v>
      </c>
      <c r="T599" s="41" t="str">
        <f t="shared" ca="1" si="151"/>
        <v xml:space="preserve"> </v>
      </c>
      <c r="U599" s="41">
        <f t="shared" ca="1" si="152"/>
        <v>1</v>
      </c>
      <c r="V599" s="41" t="str">
        <f t="shared" ca="1" si="153"/>
        <v xml:space="preserve"> </v>
      </c>
      <c r="W599" s="41">
        <f t="shared" ca="1" si="154"/>
        <v>1</v>
      </c>
    </row>
    <row r="600" spans="1:23" hidden="1" x14ac:dyDescent="0.25">
      <c r="A600" s="83">
        <f t="shared" ca="1" si="140"/>
        <v>4.2676955749097072</v>
      </c>
      <c r="B600" s="83">
        <f t="shared" ca="1" si="141"/>
        <v>2.3538612616057537</v>
      </c>
      <c r="C600" s="83">
        <f t="shared" ca="1" si="141"/>
        <v>6.2357802147804691</v>
      </c>
      <c r="D600" s="83">
        <f t="shared" ca="1" si="141"/>
        <v>5.6334743097110422</v>
      </c>
      <c r="E600" s="83">
        <f t="shared" ca="1" si="141"/>
        <v>2.8302808052011157</v>
      </c>
      <c r="F600" s="83">
        <f t="shared" ca="1" si="141"/>
        <v>2.8774256790316852</v>
      </c>
      <c r="G600" s="83">
        <f t="shared" ca="1" si="142"/>
        <v>10.503475789690176</v>
      </c>
      <c r="H600" s="83">
        <f t="shared" ca="1" si="143"/>
        <v>12.778595563652434</v>
      </c>
      <c r="I600" s="83">
        <f t="shared" ca="1" si="144"/>
        <v>8.0615677458385537</v>
      </c>
      <c r="J600" s="83">
        <f t="shared" ca="1" si="145"/>
        <v>12.778595563652434</v>
      </c>
      <c r="K600" s="83">
        <f ca="1">SMALL($J$5:$J$1004,ROWS($J$5:J600))</f>
        <v>11.790997373148336</v>
      </c>
      <c r="L600" s="66">
        <f ca="1">ROWS($J$5:J600)/COUNT($J$5:$J$1004)</f>
        <v>0.59599999999999997</v>
      </c>
      <c r="M600" s="66"/>
      <c r="N600" s="41" t="str">
        <f t="shared" ca="1" si="146"/>
        <v xml:space="preserve"> </v>
      </c>
      <c r="O600" s="41">
        <f t="shared" ca="1" si="147"/>
        <v>1</v>
      </c>
      <c r="P600" s="41" t="str">
        <f t="shared" ca="1" si="148"/>
        <v xml:space="preserve"> </v>
      </c>
      <c r="R600" s="41">
        <f t="shared" ca="1" si="149"/>
        <v>1</v>
      </c>
      <c r="S600" s="41" t="str">
        <f t="shared" ca="1" si="150"/>
        <v xml:space="preserve"> </v>
      </c>
      <c r="T600" s="41" t="str">
        <f t="shared" ca="1" si="151"/>
        <v xml:space="preserve"> </v>
      </c>
      <c r="U600" s="41">
        <f t="shared" ca="1" si="152"/>
        <v>1</v>
      </c>
      <c r="V600" s="41" t="str">
        <f t="shared" ca="1" si="153"/>
        <v xml:space="preserve"> </v>
      </c>
      <c r="W600" s="41">
        <f t="shared" ca="1" si="154"/>
        <v>1</v>
      </c>
    </row>
    <row r="601" spans="1:23" hidden="1" x14ac:dyDescent="0.25">
      <c r="A601" s="83">
        <f t="shared" ca="1" si="140"/>
        <v>4.5378494136725926</v>
      </c>
      <c r="B601" s="83">
        <f t="shared" ca="1" si="141"/>
        <v>4.7969535973349799</v>
      </c>
      <c r="C601" s="83">
        <f t="shared" ca="1" si="141"/>
        <v>6.1738410991523924</v>
      </c>
      <c r="D601" s="83">
        <f t="shared" ca="1" si="141"/>
        <v>2.2496139764004708</v>
      </c>
      <c r="E601" s="83">
        <f t="shared" ca="1" si="141"/>
        <v>1.0536468267915684</v>
      </c>
      <c r="F601" s="83">
        <f t="shared" ca="1" si="141"/>
        <v>2.3358625928604955</v>
      </c>
      <c r="G601" s="83">
        <f t="shared" ca="1" si="142"/>
        <v>10.711690512824985</v>
      </c>
      <c r="H601" s="83">
        <f t="shared" ca="1" si="143"/>
        <v>9.123325982933558</v>
      </c>
      <c r="I601" s="83">
        <f t="shared" ca="1" si="144"/>
        <v>8.1864630169870445</v>
      </c>
      <c r="J601" s="83">
        <f t="shared" ca="1" si="145"/>
        <v>10.711690512824985</v>
      </c>
      <c r="K601" s="83">
        <f ca="1">SMALL($J$5:$J$1004,ROWS($J$5:J601))</f>
        <v>11.79537565747076</v>
      </c>
      <c r="L601" s="66">
        <f ca="1">ROWS($J$5:J601)/COUNT($J$5:$J$1004)</f>
        <v>0.59699999999999998</v>
      </c>
      <c r="M601" s="66"/>
      <c r="N601" s="41">
        <f t="shared" ca="1" si="146"/>
        <v>1</v>
      </c>
      <c r="O601" s="41" t="str">
        <f t="shared" ca="1" si="147"/>
        <v xml:space="preserve"> </v>
      </c>
      <c r="P601" s="41" t="str">
        <f t="shared" ca="1" si="148"/>
        <v xml:space="preserve"> </v>
      </c>
      <c r="R601" s="41">
        <f t="shared" ca="1" si="149"/>
        <v>1</v>
      </c>
      <c r="S601" s="41" t="str">
        <f t="shared" ca="1" si="150"/>
        <v xml:space="preserve"> </v>
      </c>
      <c r="T601" s="41">
        <f t="shared" ca="1" si="151"/>
        <v>1</v>
      </c>
      <c r="U601" s="41" t="str">
        <f t="shared" ca="1" si="152"/>
        <v xml:space="preserve"> </v>
      </c>
      <c r="V601" s="41" t="str">
        <f t="shared" ca="1" si="153"/>
        <v xml:space="preserve"> </v>
      </c>
      <c r="W601" s="41" t="str">
        <f t="shared" ca="1" si="154"/>
        <v xml:space="preserve"> </v>
      </c>
    </row>
    <row r="602" spans="1:23" hidden="1" x14ac:dyDescent="0.25">
      <c r="A602" s="83">
        <f t="shared" ca="1" si="140"/>
        <v>3.3405001644302259</v>
      </c>
      <c r="B602" s="83">
        <f t="shared" ca="1" si="141"/>
        <v>3.0196202039465785</v>
      </c>
      <c r="C602" s="83">
        <f t="shared" ca="1" si="141"/>
        <v>5.2145185889793932</v>
      </c>
      <c r="D602" s="83">
        <f t="shared" ca="1" si="141"/>
        <v>5.6963319389497489</v>
      </c>
      <c r="E602" s="83">
        <f t="shared" ca="1" si="141"/>
        <v>2.1669790792940402</v>
      </c>
      <c r="F602" s="83">
        <f t="shared" ca="1" si="141"/>
        <v>2.2981355929443898</v>
      </c>
      <c r="G602" s="83">
        <f t="shared" ca="1" si="142"/>
        <v>8.5550187534096196</v>
      </c>
      <c r="H602" s="83">
        <f t="shared" ca="1" si="143"/>
        <v>11.334967696324366</v>
      </c>
      <c r="I602" s="83">
        <f t="shared" ca="1" si="144"/>
        <v>7.4847348761850085</v>
      </c>
      <c r="J602" s="83">
        <f t="shared" ca="1" si="145"/>
        <v>11.334967696324366</v>
      </c>
      <c r="K602" s="83">
        <f ca="1">SMALL($J$5:$J$1004,ROWS($J$5:J602))</f>
        <v>11.811539257764109</v>
      </c>
      <c r="L602" s="66">
        <f ca="1">ROWS($J$5:J602)/COUNT($J$5:$J$1004)</f>
        <v>0.59799999999999998</v>
      </c>
      <c r="M602" s="66"/>
      <c r="N602" s="41" t="str">
        <f t="shared" ca="1" si="146"/>
        <v xml:space="preserve"> </v>
      </c>
      <c r="O602" s="41">
        <f t="shared" ca="1" si="147"/>
        <v>1</v>
      </c>
      <c r="P602" s="41" t="str">
        <f t="shared" ca="1" si="148"/>
        <v xml:space="preserve"> </v>
      </c>
      <c r="R602" s="41">
        <f t="shared" ca="1" si="149"/>
        <v>1</v>
      </c>
      <c r="S602" s="41" t="str">
        <f t="shared" ca="1" si="150"/>
        <v xml:space="preserve"> </v>
      </c>
      <c r="T602" s="41" t="str">
        <f t="shared" ca="1" si="151"/>
        <v xml:space="preserve"> </v>
      </c>
      <c r="U602" s="41">
        <f t="shared" ca="1" si="152"/>
        <v>1</v>
      </c>
      <c r="V602" s="41" t="str">
        <f t="shared" ca="1" si="153"/>
        <v xml:space="preserve"> </v>
      </c>
      <c r="W602" s="41">
        <f t="shared" ca="1" si="154"/>
        <v>1</v>
      </c>
    </row>
    <row r="603" spans="1:23" hidden="1" x14ac:dyDescent="0.25">
      <c r="A603" s="83">
        <f t="shared" ca="1" si="140"/>
        <v>5.9993014960211424</v>
      </c>
      <c r="B603" s="83">
        <f t="shared" ca="1" si="141"/>
        <v>4.1058077377589912</v>
      </c>
      <c r="C603" s="83">
        <f t="shared" ca="1" si="141"/>
        <v>5.9075062399360458</v>
      </c>
      <c r="D603" s="83">
        <f t="shared" ca="1" si="141"/>
        <v>4.7532892498314032</v>
      </c>
      <c r="E603" s="83">
        <f t="shared" ca="1" si="141"/>
        <v>1.9669293552058891</v>
      </c>
      <c r="F603" s="83">
        <f t="shared" ca="1" si="141"/>
        <v>2.1689320529683318</v>
      </c>
      <c r="G603" s="83">
        <f t="shared" ca="1" si="142"/>
        <v>11.906807735957187</v>
      </c>
      <c r="H603" s="83">
        <f t="shared" ca="1" si="143"/>
        <v>12.921522798820877</v>
      </c>
      <c r="I603" s="83">
        <f t="shared" ca="1" si="144"/>
        <v>8.2416691459332121</v>
      </c>
      <c r="J603" s="83">
        <f t="shared" ca="1" si="145"/>
        <v>12.921522798820877</v>
      </c>
      <c r="K603" s="83">
        <f ca="1">SMALL($J$5:$J$1004,ROWS($J$5:J603))</f>
        <v>11.814310085585596</v>
      </c>
      <c r="L603" s="66">
        <f ca="1">ROWS($J$5:J603)/COUNT($J$5:$J$1004)</f>
        <v>0.59899999999999998</v>
      </c>
      <c r="M603" s="66"/>
      <c r="N603" s="41" t="str">
        <f t="shared" ca="1" si="146"/>
        <v xml:space="preserve"> </v>
      </c>
      <c r="O603" s="41">
        <f t="shared" ca="1" si="147"/>
        <v>1</v>
      </c>
      <c r="P603" s="41" t="str">
        <f t="shared" ca="1" si="148"/>
        <v xml:space="preserve"> </v>
      </c>
      <c r="R603" s="41">
        <f t="shared" ca="1" si="149"/>
        <v>1</v>
      </c>
      <c r="S603" s="41" t="str">
        <f t="shared" ca="1" si="150"/>
        <v xml:space="preserve"> </v>
      </c>
      <c r="T603" s="41" t="str">
        <f t="shared" ca="1" si="151"/>
        <v xml:space="preserve"> </v>
      </c>
      <c r="U603" s="41">
        <f t="shared" ca="1" si="152"/>
        <v>1</v>
      </c>
      <c r="V603" s="41" t="str">
        <f t="shared" ca="1" si="153"/>
        <v xml:space="preserve"> </v>
      </c>
      <c r="W603" s="41">
        <f t="shared" ca="1" si="154"/>
        <v>1</v>
      </c>
    </row>
    <row r="604" spans="1:23" hidden="1" x14ac:dyDescent="0.25">
      <c r="A604" s="83">
        <f t="shared" ca="1" si="140"/>
        <v>4.3139099784514618</v>
      </c>
      <c r="B604" s="83">
        <f t="shared" ca="1" si="141"/>
        <v>3.3773246713740979</v>
      </c>
      <c r="C604" s="83">
        <f t="shared" ca="1" si="141"/>
        <v>4.7357094084861924</v>
      </c>
      <c r="D604" s="83">
        <f t="shared" ca="1" si="141"/>
        <v>2.8511470632719451</v>
      </c>
      <c r="E604" s="83">
        <f t="shared" ca="1" si="141"/>
        <v>2.3636747241045617</v>
      </c>
      <c r="F604" s="83">
        <f t="shared" ca="1" si="141"/>
        <v>3.2085643753578177</v>
      </c>
      <c r="G604" s="83">
        <f t="shared" ca="1" si="142"/>
        <v>9.0496193869376533</v>
      </c>
      <c r="H604" s="83">
        <f t="shared" ca="1" si="143"/>
        <v>10.373621417081225</v>
      </c>
      <c r="I604" s="83">
        <f t="shared" ca="1" si="144"/>
        <v>8.9495637708364768</v>
      </c>
      <c r="J604" s="83">
        <f t="shared" ca="1" si="145"/>
        <v>10.373621417081225</v>
      </c>
      <c r="K604" s="83">
        <f ca="1">SMALL($J$5:$J$1004,ROWS($J$5:J604))</f>
        <v>11.816665001008669</v>
      </c>
      <c r="L604" s="66">
        <f ca="1">ROWS($J$5:J604)/COUNT($J$5:$J$1004)</f>
        <v>0.6</v>
      </c>
      <c r="M604" s="66"/>
      <c r="N604" s="41" t="str">
        <f t="shared" ca="1" si="146"/>
        <v xml:space="preserve"> </v>
      </c>
      <c r="O604" s="41">
        <f t="shared" ca="1" si="147"/>
        <v>1</v>
      </c>
      <c r="P604" s="41" t="str">
        <f t="shared" ca="1" si="148"/>
        <v xml:space="preserve"> </v>
      </c>
      <c r="R604" s="41">
        <f t="shared" ca="1" si="149"/>
        <v>1</v>
      </c>
      <c r="S604" s="41" t="str">
        <f t="shared" ca="1" si="150"/>
        <v xml:space="preserve"> </v>
      </c>
      <c r="T604" s="41" t="str">
        <f t="shared" ca="1" si="151"/>
        <v xml:space="preserve"> </v>
      </c>
      <c r="U604" s="41">
        <f t="shared" ca="1" si="152"/>
        <v>1</v>
      </c>
      <c r="V604" s="41" t="str">
        <f t="shared" ca="1" si="153"/>
        <v xml:space="preserve"> </v>
      </c>
      <c r="W604" s="41">
        <f t="shared" ca="1" si="154"/>
        <v>1</v>
      </c>
    </row>
    <row r="605" spans="1:23" hidden="1" x14ac:dyDescent="0.25">
      <c r="A605" s="83">
        <f t="shared" ca="1" si="140"/>
        <v>2.8245395038854828</v>
      </c>
      <c r="B605" s="83">
        <f t="shared" ca="1" si="141"/>
        <v>1.3529773145294226</v>
      </c>
      <c r="C605" s="83">
        <f t="shared" ca="1" si="141"/>
        <v>6.8125239632033452</v>
      </c>
      <c r="D605" s="83">
        <f t="shared" ca="1" si="141"/>
        <v>5.6846102498193467</v>
      </c>
      <c r="E605" s="83">
        <f t="shared" ca="1" si="141"/>
        <v>1.306834919331876</v>
      </c>
      <c r="F605" s="83">
        <f t="shared" ca="1" si="141"/>
        <v>2.7179273597795897</v>
      </c>
      <c r="G605" s="83">
        <f t="shared" ca="1" si="142"/>
        <v>9.6370634670888276</v>
      </c>
      <c r="H605" s="83">
        <f t="shared" ca="1" si="143"/>
        <v>11.22707711348442</v>
      </c>
      <c r="I605" s="83">
        <f t="shared" ca="1" si="144"/>
        <v>5.3777395936408885</v>
      </c>
      <c r="J605" s="83">
        <f t="shared" ca="1" si="145"/>
        <v>11.22707711348442</v>
      </c>
      <c r="K605" s="83">
        <f ca="1">SMALL($J$5:$J$1004,ROWS($J$5:J605))</f>
        <v>11.822393120844234</v>
      </c>
      <c r="L605" s="66">
        <f ca="1">ROWS($J$5:J605)/COUNT($J$5:$J$1004)</f>
        <v>0.60099999999999998</v>
      </c>
      <c r="M605" s="66"/>
      <c r="N605" s="41" t="str">
        <f t="shared" ca="1" si="146"/>
        <v xml:space="preserve"> </v>
      </c>
      <c r="O605" s="41">
        <f t="shared" ca="1" si="147"/>
        <v>1</v>
      </c>
      <c r="P605" s="41" t="str">
        <f t="shared" ca="1" si="148"/>
        <v xml:space="preserve"> </v>
      </c>
      <c r="R605" s="41">
        <f t="shared" ca="1" si="149"/>
        <v>1</v>
      </c>
      <c r="S605" s="41" t="str">
        <f t="shared" ca="1" si="150"/>
        <v xml:space="preserve"> </v>
      </c>
      <c r="T605" s="41" t="str">
        <f t="shared" ca="1" si="151"/>
        <v xml:space="preserve"> </v>
      </c>
      <c r="U605" s="41">
        <f t="shared" ca="1" si="152"/>
        <v>1</v>
      </c>
      <c r="V605" s="41" t="str">
        <f t="shared" ca="1" si="153"/>
        <v xml:space="preserve"> </v>
      </c>
      <c r="W605" s="41">
        <f t="shared" ca="1" si="154"/>
        <v>1</v>
      </c>
    </row>
    <row r="606" spans="1:23" hidden="1" x14ac:dyDescent="0.25">
      <c r="A606" s="83">
        <f t="shared" ca="1" si="140"/>
        <v>3.891554371733525</v>
      </c>
      <c r="B606" s="83">
        <f t="shared" ca="1" si="141"/>
        <v>2.7125372415423699</v>
      </c>
      <c r="C606" s="83">
        <f t="shared" ca="1" si="141"/>
        <v>4.6329003109780764</v>
      </c>
      <c r="D606" s="83">
        <f t="shared" ca="1" si="141"/>
        <v>2.3930801340279872</v>
      </c>
      <c r="E606" s="83">
        <f t="shared" ca="1" si="141"/>
        <v>1.6657375225607851</v>
      </c>
      <c r="F606" s="83">
        <f t="shared" ca="1" si="141"/>
        <v>3.9171428635692731</v>
      </c>
      <c r="G606" s="83">
        <f t="shared" ca="1" si="142"/>
        <v>8.5244546827116014</v>
      </c>
      <c r="H606" s="83">
        <f t="shared" ca="1" si="143"/>
        <v>10.201777369330784</v>
      </c>
      <c r="I606" s="83">
        <f t="shared" ca="1" si="144"/>
        <v>8.2954176276724283</v>
      </c>
      <c r="J606" s="83">
        <f t="shared" ca="1" si="145"/>
        <v>10.201777369330784</v>
      </c>
      <c r="K606" s="83">
        <f ca="1">SMALL($J$5:$J$1004,ROWS($J$5:J606))</f>
        <v>11.83249345378019</v>
      </c>
      <c r="L606" s="66">
        <f ca="1">ROWS($J$5:J606)/COUNT($J$5:$J$1004)</f>
        <v>0.60199999999999998</v>
      </c>
      <c r="M606" s="66"/>
      <c r="N606" s="41" t="str">
        <f t="shared" ca="1" si="146"/>
        <v xml:space="preserve"> </v>
      </c>
      <c r="O606" s="41">
        <f t="shared" ca="1" si="147"/>
        <v>1</v>
      </c>
      <c r="P606" s="41" t="str">
        <f t="shared" ca="1" si="148"/>
        <v xml:space="preserve"> </v>
      </c>
      <c r="R606" s="41">
        <f t="shared" ca="1" si="149"/>
        <v>1</v>
      </c>
      <c r="S606" s="41" t="str">
        <f t="shared" ca="1" si="150"/>
        <v xml:space="preserve"> </v>
      </c>
      <c r="T606" s="41" t="str">
        <f t="shared" ca="1" si="151"/>
        <v xml:space="preserve"> </v>
      </c>
      <c r="U606" s="41">
        <f t="shared" ca="1" si="152"/>
        <v>1</v>
      </c>
      <c r="V606" s="41" t="str">
        <f t="shared" ca="1" si="153"/>
        <v xml:space="preserve"> </v>
      </c>
      <c r="W606" s="41">
        <f t="shared" ca="1" si="154"/>
        <v>1</v>
      </c>
    </row>
    <row r="607" spans="1:23" hidden="1" x14ac:dyDescent="0.25">
      <c r="A607" s="83">
        <f t="shared" ca="1" si="140"/>
        <v>2.0663594520045803</v>
      </c>
      <c r="B607" s="83">
        <f t="shared" ca="1" si="141"/>
        <v>3.1998498717043344</v>
      </c>
      <c r="C607" s="83">
        <f t="shared" ca="1" si="141"/>
        <v>4.6067761899108248</v>
      </c>
      <c r="D607" s="83">
        <f t="shared" ca="1" si="141"/>
        <v>4.1332974298017167</v>
      </c>
      <c r="E607" s="83">
        <f t="shared" ca="1" si="141"/>
        <v>1.9413466632405771</v>
      </c>
      <c r="F607" s="83">
        <f t="shared" ca="1" si="141"/>
        <v>3.5537175248407449</v>
      </c>
      <c r="G607" s="83">
        <f t="shared" ca="1" si="142"/>
        <v>6.6731356419154046</v>
      </c>
      <c r="H607" s="83">
        <f t="shared" ca="1" si="143"/>
        <v>9.7533744066470405</v>
      </c>
      <c r="I607" s="83">
        <f t="shared" ca="1" si="144"/>
        <v>8.6949140597856562</v>
      </c>
      <c r="J607" s="83">
        <f t="shared" ca="1" si="145"/>
        <v>9.7533744066470405</v>
      </c>
      <c r="K607" s="83">
        <f ca="1">SMALL($J$5:$J$1004,ROWS($J$5:J607))</f>
        <v>11.833550718626235</v>
      </c>
      <c r="L607" s="66">
        <f ca="1">ROWS($J$5:J607)/COUNT($J$5:$J$1004)</f>
        <v>0.60299999999999998</v>
      </c>
      <c r="M607" s="66"/>
      <c r="N607" s="41" t="str">
        <f t="shared" ca="1" si="146"/>
        <v xml:space="preserve"> </v>
      </c>
      <c r="O607" s="41">
        <f t="shared" ca="1" si="147"/>
        <v>1</v>
      </c>
      <c r="P607" s="41" t="str">
        <f t="shared" ca="1" si="148"/>
        <v xml:space="preserve"> </v>
      </c>
      <c r="R607" s="41">
        <f t="shared" ca="1" si="149"/>
        <v>1</v>
      </c>
      <c r="S607" s="41" t="str">
        <f t="shared" ca="1" si="150"/>
        <v xml:space="preserve"> </v>
      </c>
      <c r="T607" s="41" t="str">
        <f t="shared" ca="1" si="151"/>
        <v xml:space="preserve"> </v>
      </c>
      <c r="U607" s="41">
        <f t="shared" ca="1" si="152"/>
        <v>1</v>
      </c>
      <c r="V607" s="41" t="str">
        <f t="shared" ca="1" si="153"/>
        <v xml:space="preserve"> </v>
      </c>
      <c r="W607" s="41">
        <f t="shared" ca="1" si="154"/>
        <v>1</v>
      </c>
    </row>
    <row r="608" spans="1:23" hidden="1" x14ac:dyDescent="0.25">
      <c r="A608" s="83">
        <f t="shared" ca="1" si="140"/>
        <v>5.0630213123837891</v>
      </c>
      <c r="B608" s="83">
        <f t="shared" ca="1" si="141"/>
        <v>2.0199815619248804</v>
      </c>
      <c r="C608" s="83">
        <f t="shared" ca="1" si="141"/>
        <v>4.3120723401672851</v>
      </c>
      <c r="D608" s="83">
        <f t="shared" ca="1" si="141"/>
        <v>2.978684845080628</v>
      </c>
      <c r="E608" s="83">
        <f t="shared" ca="1" si="141"/>
        <v>1.4820210764954074</v>
      </c>
      <c r="F608" s="83">
        <f t="shared" ca="1" si="141"/>
        <v>2.0569872131885543</v>
      </c>
      <c r="G608" s="83">
        <f t="shared" ca="1" si="142"/>
        <v>9.3750936525510742</v>
      </c>
      <c r="H608" s="83">
        <f t="shared" ca="1" si="143"/>
        <v>10.098693370652972</v>
      </c>
      <c r="I608" s="83">
        <f t="shared" ca="1" si="144"/>
        <v>5.5589898516088425</v>
      </c>
      <c r="J608" s="83">
        <f t="shared" ca="1" si="145"/>
        <v>10.098693370652972</v>
      </c>
      <c r="K608" s="83">
        <f ca="1">SMALL($J$5:$J$1004,ROWS($J$5:J608))</f>
        <v>11.833951004444705</v>
      </c>
      <c r="L608" s="66">
        <f ca="1">ROWS($J$5:J608)/COUNT($J$5:$J$1004)</f>
        <v>0.60399999999999998</v>
      </c>
      <c r="M608" s="66"/>
      <c r="N608" s="41" t="str">
        <f t="shared" ca="1" si="146"/>
        <v xml:space="preserve"> </v>
      </c>
      <c r="O608" s="41">
        <f t="shared" ca="1" si="147"/>
        <v>1</v>
      </c>
      <c r="P608" s="41" t="str">
        <f t="shared" ca="1" si="148"/>
        <v xml:space="preserve"> </v>
      </c>
      <c r="R608" s="41">
        <f t="shared" ca="1" si="149"/>
        <v>1</v>
      </c>
      <c r="S608" s="41" t="str">
        <f t="shared" ca="1" si="150"/>
        <v xml:space="preserve"> </v>
      </c>
      <c r="T608" s="41" t="str">
        <f t="shared" ca="1" si="151"/>
        <v xml:space="preserve"> </v>
      </c>
      <c r="U608" s="41">
        <f t="shared" ca="1" si="152"/>
        <v>1</v>
      </c>
      <c r="V608" s="41" t="str">
        <f t="shared" ca="1" si="153"/>
        <v xml:space="preserve"> </v>
      </c>
      <c r="W608" s="41">
        <f t="shared" ca="1" si="154"/>
        <v>1</v>
      </c>
    </row>
    <row r="609" spans="1:23" hidden="1" x14ac:dyDescent="0.25">
      <c r="A609" s="83">
        <f t="shared" ca="1" si="140"/>
        <v>2.4921892588233985</v>
      </c>
      <c r="B609" s="83">
        <f t="shared" ca="1" si="141"/>
        <v>4.6935265052096469</v>
      </c>
      <c r="C609" s="83">
        <f t="shared" ca="1" si="141"/>
        <v>6.5569354110203966</v>
      </c>
      <c r="D609" s="83">
        <f t="shared" ca="1" si="141"/>
        <v>5.0685097523803453</v>
      </c>
      <c r="E609" s="83">
        <f t="shared" ca="1" si="141"/>
        <v>2.6844168028504862</v>
      </c>
      <c r="F609" s="83">
        <f t="shared" ca="1" si="141"/>
        <v>3.6842152189977191</v>
      </c>
      <c r="G609" s="83">
        <f t="shared" ca="1" si="142"/>
        <v>9.0491246698437955</v>
      </c>
      <c r="H609" s="83">
        <f t="shared" ca="1" si="143"/>
        <v>11.244914230201463</v>
      </c>
      <c r="I609" s="83">
        <f t="shared" ca="1" si="144"/>
        <v>11.062158527057852</v>
      </c>
      <c r="J609" s="83">
        <f t="shared" ca="1" si="145"/>
        <v>11.244914230201463</v>
      </c>
      <c r="K609" s="83">
        <f ca="1">SMALL($J$5:$J$1004,ROWS($J$5:J609))</f>
        <v>11.838564585220162</v>
      </c>
      <c r="L609" s="66">
        <f ca="1">ROWS($J$5:J609)/COUNT($J$5:$J$1004)</f>
        <v>0.60499999999999998</v>
      </c>
      <c r="M609" s="66"/>
      <c r="N609" s="41" t="str">
        <f t="shared" ca="1" si="146"/>
        <v xml:space="preserve"> </v>
      </c>
      <c r="O609" s="41">
        <f t="shared" ca="1" si="147"/>
        <v>1</v>
      </c>
      <c r="P609" s="41" t="str">
        <f t="shared" ca="1" si="148"/>
        <v xml:space="preserve"> </v>
      </c>
      <c r="R609" s="41">
        <f t="shared" ca="1" si="149"/>
        <v>1</v>
      </c>
      <c r="S609" s="41" t="str">
        <f t="shared" ca="1" si="150"/>
        <v xml:space="preserve"> </v>
      </c>
      <c r="T609" s="41" t="str">
        <f t="shared" ca="1" si="151"/>
        <v xml:space="preserve"> </v>
      </c>
      <c r="U609" s="41">
        <f t="shared" ca="1" si="152"/>
        <v>1</v>
      </c>
      <c r="V609" s="41" t="str">
        <f t="shared" ca="1" si="153"/>
        <v xml:space="preserve"> </v>
      </c>
      <c r="W609" s="41">
        <f t="shared" ca="1" si="154"/>
        <v>1</v>
      </c>
    </row>
    <row r="610" spans="1:23" hidden="1" x14ac:dyDescent="0.25">
      <c r="A610" s="83">
        <f t="shared" ca="1" si="140"/>
        <v>2.6515114380903522</v>
      </c>
      <c r="B610" s="83">
        <f t="shared" ca="1" si="141"/>
        <v>2.7498661560439697</v>
      </c>
      <c r="C610" s="83">
        <f t="shared" ca="1" si="141"/>
        <v>7.8813534850436202</v>
      </c>
      <c r="D610" s="83">
        <f t="shared" ca="1" si="141"/>
        <v>2.6229139383710107</v>
      </c>
      <c r="E610" s="83">
        <f t="shared" ca="1" si="141"/>
        <v>2.0712416765464603</v>
      </c>
      <c r="F610" s="83">
        <f t="shared" ca="1" si="141"/>
        <v>3.6937388721368158</v>
      </c>
      <c r="G610" s="83">
        <f t="shared" ca="1" si="142"/>
        <v>10.532864923133973</v>
      </c>
      <c r="H610" s="83">
        <f t="shared" ca="1" si="143"/>
        <v>8.9681642485981783</v>
      </c>
      <c r="I610" s="83">
        <f t="shared" ca="1" si="144"/>
        <v>8.5148467047272458</v>
      </c>
      <c r="J610" s="83">
        <f t="shared" ca="1" si="145"/>
        <v>10.532864923133973</v>
      </c>
      <c r="K610" s="83">
        <f ca="1">SMALL($J$5:$J$1004,ROWS($J$5:J610))</f>
        <v>11.842489405932398</v>
      </c>
      <c r="L610" s="66">
        <f ca="1">ROWS($J$5:J610)/COUNT($J$5:$J$1004)</f>
        <v>0.60599999999999998</v>
      </c>
      <c r="M610" s="66"/>
      <c r="N610" s="41">
        <f t="shared" ca="1" si="146"/>
        <v>1</v>
      </c>
      <c r="O610" s="41" t="str">
        <f t="shared" ca="1" si="147"/>
        <v xml:space="preserve"> </v>
      </c>
      <c r="P610" s="41" t="str">
        <f t="shared" ca="1" si="148"/>
        <v xml:space="preserve"> </v>
      </c>
      <c r="R610" s="41">
        <f t="shared" ca="1" si="149"/>
        <v>1</v>
      </c>
      <c r="S610" s="41" t="str">
        <f t="shared" ca="1" si="150"/>
        <v xml:space="preserve"> </v>
      </c>
      <c r="T610" s="41">
        <f t="shared" ca="1" si="151"/>
        <v>1</v>
      </c>
      <c r="U610" s="41" t="str">
        <f t="shared" ca="1" si="152"/>
        <v xml:space="preserve"> </v>
      </c>
      <c r="V610" s="41" t="str">
        <f t="shared" ca="1" si="153"/>
        <v xml:space="preserve"> </v>
      </c>
      <c r="W610" s="41" t="str">
        <f t="shared" ca="1" si="154"/>
        <v xml:space="preserve"> </v>
      </c>
    </row>
    <row r="611" spans="1:23" hidden="1" x14ac:dyDescent="0.25">
      <c r="A611" s="83">
        <f t="shared" ca="1" si="140"/>
        <v>2.560488703801354</v>
      </c>
      <c r="B611" s="83">
        <f t="shared" ca="1" si="141"/>
        <v>1.4180706008723254</v>
      </c>
      <c r="C611" s="83">
        <f t="shared" ca="1" si="141"/>
        <v>7.6768204519862131</v>
      </c>
      <c r="D611" s="83">
        <f t="shared" ca="1" si="141"/>
        <v>4.3329406248791944</v>
      </c>
      <c r="E611" s="83">
        <f t="shared" ca="1" si="141"/>
        <v>1.8915938249743867</v>
      </c>
      <c r="F611" s="83">
        <f t="shared" ca="1" si="141"/>
        <v>2.3944958913183516</v>
      </c>
      <c r="G611" s="83">
        <f t="shared" ca="1" si="142"/>
        <v>10.237309155787568</v>
      </c>
      <c r="H611" s="83">
        <f t="shared" ca="1" si="143"/>
        <v>9.2879252199989004</v>
      </c>
      <c r="I611" s="83">
        <f t="shared" ca="1" si="144"/>
        <v>5.7041603171650639</v>
      </c>
      <c r="J611" s="83">
        <f t="shared" ca="1" si="145"/>
        <v>10.237309155787568</v>
      </c>
      <c r="K611" s="83">
        <f ca="1">SMALL($J$5:$J$1004,ROWS($J$5:J611))</f>
        <v>11.84280791028438</v>
      </c>
      <c r="L611" s="66">
        <f ca="1">ROWS($J$5:J611)/COUNT($J$5:$J$1004)</f>
        <v>0.60699999999999998</v>
      </c>
      <c r="M611" s="66"/>
      <c r="N611" s="41">
        <f t="shared" ca="1" si="146"/>
        <v>1</v>
      </c>
      <c r="O611" s="41" t="str">
        <f t="shared" ca="1" si="147"/>
        <v xml:space="preserve"> </v>
      </c>
      <c r="P611" s="41" t="str">
        <f t="shared" ca="1" si="148"/>
        <v xml:space="preserve"> </v>
      </c>
      <c r="R611" s="41">
        <f t="shared" ca="1" si="149"/>
        <v>1</v>
      </c>
      <c r="S611" s="41" t="str">
        <f t="shared" ca="1" si="150"/>
        <v xml:space="preserve"> </v>
      </c>
      <c r="T611" s="41">
        <f t="shared" ca="1" si="151"/>
        <v>1</v>
      </c>
      <c r="U611" s="41" t="str">
        <f t="shared" ca="1" si="152"/>
        <v xml:space="preserve"> </v>
      </c>
      <c r="V611" s="41" t="str">
        <f t="shared" ca="1" si="153"/>
        <v xml:space="preserve"> </v>
      </c>
      <c r="W611" s="41" t="str">
        <f t="shared" ca="1" si="154"/>
        <v xml:space="preserve"> </v>
      </c>
    </row>
    <row r="612" spans="1:23" hidden="1" x14ac:dyDescent="0.25">
      <c r="A612" s="83">
        <f t="shared" ca="1" si="140"/>
        <v>3.8078575255491875</v>
      </c>
      <c r="B612" s="83">
        <f t="shared" ca="1" si="141"/>
        <v>3.2205600852076741</v>
      </c>
      <c r="C612" s="83">
        <f t="shared" ca="1" si="141"/>
        <v>5.3482366519808036</v>
      </c>
      <c r="D612" s="83">
        <f t="shared" ca="1" si="141"/>
        <v>2.9258350158273996</v>
      </c>
      <c r="E612" s="83">
        <f t="shared" ca="1" si="141"/>
        <v>2.7217095315384903</v>
      </c>
      <c r="F612" s="83">
        <f t="shared" ca="1" si="141"/>
        <v>3.2222257574388262</v>
      </c>
      <c r="G612" s="83">
        <f t="shared" ca="1" si="142"/>
        <v>9.1560941775299902</v>
      </c>
      <c r="H612" s="83">
        <f t="shared" ca="1" si="143"/>
        <v>9.9559182988154138</v>
      </c>
      <c r="I612" s="83">
        <f t="shared" ca="1" si="144"/>
        <v>9.1644953741849911</v>
      </c>
      <c r="J612" s="83">
        <f t="shared" ca="1" si="145"/>
        <v>9.9559182988154138</v>
      </c>
      <c r="K612" s="83">
        <f ca="1">SMALL($J$5:$J$1004,ROWS($J$5:J612))</f>
        <v>11.842825878955381</v>
      </c>
      <c r="L612" s="66">
        <f ca="1">ROWS($J$5:J612)/COUNT($J$5:$J$1004)</f>
        <v>0.60799999999999998</v>
      </c>
      <c r="M612" s="66"/>
      <c r="N612" s="41" t="str">
        <f t="shared" ca="1" si="146"/>
        <v xml:space="preserve"> </v>
      </c>
      <c r="O612" s="41">
        <f t="shared" ca="1" si="147"/>
        <v>1</v>
      </c>
      <c r="P612" s="41" t="str">
        <f t="shared" ca="1" si="148"/>
        <v xml:space="preserve"> </v>
      </c>
      <c r="R612" s="41">
        <f t="shared" ca="1" si="149"/>
        <v>1</v>
      </c>
      <c r="S612" s="41" t="str">
        <f t="shared" ca="1" si="150"/>
        <v xml:space="preserve"> </v>
      </c>
      <c r="T612" s="41" t="str">
        <f t="shared" ca="1" si="151"/>
        <v xml:space="preserve"> </v>
      </c>
      <c r="U612" s="41">
        <f t="shared" ca="1" si="152"/>
        <v>1</v>
      </c>
      <c r="V612" s="41" t="str">
        <f t="shared" ca="1" si="153"/>
        <v xml:space="preserve"> </v>
      </c>
      <c r="W612" s="41">
        <f t="shared" ca="1" si="154"/>
        <v>1</v>
      </c>
    </row>
    <row r="613" spans="1:23" hidden="1" x14ac:dyDescent="0.25">
      <c r="A613" s="83">
        <f t="shared" ca="1" si="140"/>
        <v>2.3449675285266407</v>
      </c>
      <c r="B613" s="83">
        <f t="shared" ca="1" si="141"/>
        <v>4.2326766777564435</v>
      </c>
      <c r="C613" s="83">
        <f t="shared" ca="1" si="141"/>
        <v>4.2641083224540965</v>
      </c>
      <c r="D613" s="83">
        <f t="shared" ca="1" si="141"/>
        <v>5.676932290697204</v>
      </c>
      <c r="E613" s="83">
        <f t="shared" ca="1" si="141"/>
        <v>1.1282294478470212</v>
      </c>
      <c r="F613" s="83">
        <f t="shared" ca="1" si="141"/>
        <v>3.9800207719066201</v>
      </c>
      <c r="G613" s="83">
        <f t="shared" ca="1" si="142"/>
        <v>6.6090758509807372</v>
      </c>
      <c r="H613" s="83">
        <f t="shared" ca="1" si="143"/>
        <v>12.001920591130464</v>
      </c>
      <c r="I613" s="83">
        <f t="shared" ca="1" si="144"/>
        <v>9.3409268975100836</v>
      </c>
      <c r="J613" s="83">
        <f t="shared" ca="1" si="145"/>
        <v>12.001920591130464</v>
      </c>
      <c r="K613" s="83">
        <f ca="1">SMALL($J$5:$J$1004,ROWS($J$5:J613))</f>
        <v>11.84623875883673</v>
      </c>
      <c r="L613" s="66">
        <f ca="1">ROWS($J$5:J613)/COUNT($J$5:$J$1004)</f>
        <v>0.60899999999999999</v>
      </c>
      <c r="M613" s="66"/>
      <c r="N613" s="41" t="str">
        <f t="shared" ca="1" si="146"/>
        <v xml:space="preserve"> </v>
      </c>
      <c r="O613" s="41">
        <f t="shared" ca="1" si="147"/>
        <v>1</v>
      </c>
      <c r="P613" s="41" t="str">
        <f t="shared" ca="1" si="148"/>
        <v xml:space="preserve"> </v>
      </c>
      <c r="R613" s="41">
        <f t="shared" ca="1" si="149"/>
        <v>1</v>
      </c>
      <c r="S613" s="41" t="str">
        <f t="shared" ca="1" si="150"/>
        <v xml:space="preserve"> </v>
      </c>
      <c r="T613" s="41" t="str">
        <f t="shared" ca="1" si="151"/>
        <v xml:space="preserve"> </v>
      </c>
      <c r="U613" s="41">
        <f t="shared" ca="1" si="152"/>
        <v>1</v>
      </c>
      <c r="V613" s="41" t="str">
        <f t="shared" ca="1" si="153"/>
        <v xml:space="preserve"> </v>
      </c>
      <c r="W613" s="41">
        <f t="shared" ca="1" si="154"/>
        <v>1</v>
      </c>
    </row>
    <row r="614" spans="1:23" hidden="1" x14ac:dyDescent="0.25">
      <c r="A614" s="83">
        <f t="shared" ca="1" si="140"/>
        <v>5.1199899338345851</v>
      </c>
      <c r="B614" s="83">
        <f t="shared" ca="1" si="141"/>
        <v>4.5999541538679072</v>
      </c>
      <c r="C614" s="83">
        <f t="shared" ca="1" si="141"/>
        <v>5.1890089526428493</v>
      </c>
      <c r="D614" s="83">
        <f t="shared" ref="B614:F665" ca="1" si="155">D$2+(D$3-D$2)*RAND()</f>
        <v>5.5608720858253591</v>
      </c>
      <c r="E614" s="83">
        <f t="shared" ca="1" si="155"/>
        <v>2.4032415722136307</v>
      </c>
      <c r="F614" s="83">
        <f t="shared" ca="1" si="155"/>
        <v>2.9484775900045515</v>
      </c>
      <c r="G614" s="83">
        <f t="shared" ca="1" si="142"/>
        <v>10.308998886477434</v>
      </c>
      <c r="H614" s="83">
        <f t="shared" ca="1" si="143"/>
        <v>13.629339609664495</v>
      </c>
      <c r="I614" s="83">
        <f t="shared" ca="1" si="144"/>
        <v>9.9516733160860902</v>
      </c>
      <c r="J614" s="83">
        <f t="shared" ca="1" si="145"/>
        <v>13.629339609664495</v>
      </c>
      <c r="K614" s="83">
        <f ca="1">SMALL($J$5:$J$1004,ROWS($J$5:J614))</f>
        <v>11.852085574254208</v>
      </c>
      <c r="L614" s="66">
        <f ca="1">ROWS($J$5:J614)/COUNT($J$5:$J$1004)</f>
        <v>0.61</v>
      </c>
      <c r="M614" s="66"/>
      <c r="N614" s="41" t="str">
        <f t="shared" ca="1" si="146"/>
        <v xml:space="preserve"> </v>
      </c>
      <c r="O614" s="41">
        <f t="shared" ca="1" si="147"/>
        <v>1</v>
      </c>
      <c r="P614" s="41" t="str">
        <f t="shared" ca="1" si="148"/>
        <v xml:space="preserve"> </v>
      </c>
      <c r="R614" s="41">
        <f t="shared" ca="1" si="149"/>
        <v>1</v>
      </c>
      <c r="S614" s="41" t="str">
        <f t="shared" ca="1" si="150"/>
        <v xml:space="preserve"> </v>
      </c>
      <c r="T614" s="41" t="str">
        <f t="shared" ca="1" si="151"/>
        <v xml:space="preserve"> </v>
      </c>
      <c r="U614" s="41">
        <f t="shared" ca="1" si="152"/>
        <v>1</v>
      </c>
      <c r="V614" s="41" t="str">
        <f t="shared" ca="1" si="153"/>
        <v xml:space="preserve"> </v>
      </c>
      <c r="W614" s="41">
        <f t="shared" ca="1" si="154"/>
        <v>1</v>
      </c>
    </row>
    <row r="615" spans="1:23" hidden="1" x14ac:dyDescent="0.25">
      <c r="A615" s="83">
        <f t="shared" ca="1" si="140"/>
        <v>2.4301281364371348</v>
      </c>
      <c r="B615" s="83">
        <f t="shared" ca="1" si="155"/>
        <v>3.0774035902248498</v>
      </c>
      <c r="C615" s="83">
        <f t="shared" ca="1" si="155"/>
        <v>6.057699098871776</v>
      </c>
      <c r="D615" s="83">
        <f t="shared" ca="1" si="155"/>
        <v>5.2666394834311703</v>
      </c>
      <c r="E615" s="83">
        <f t="shared" ca="1" si="155"/>
        <v>2.1000154751292617</v>
      </c>
      <c r="F615" s="83">
        <f t="shared" ca="1" si="155"/>
        <v>3.498934682300836</v>
      </c>
      <c r="G615" s="83">
        <f t="shared" ca="1" si="142"/>
        <v>8.4878272353089113</v>
      </c>
      <c r="H615" s="83">
        <f t="shared" ca="1" si="143"/>
        <v>11.195702302169142</v>
      </c>
      <c r="I615" s="83">
        <f t="shared" ca="1" si="144"/>
        <v>8.6763537476549484</v>
      </c>
      <c r="J615" s="83">
        <f t="shared" ca="1" si="145"/>
        <v>11.195702302169142</v>
      </c>
      <c r="K615" s="83">
        <f ca="1">SMALL($J$5:$J$1004,ROWS($J$5:J615))</f>
        <v>11.853837744886823</v>
      </c>
      <c r="L615" s="66">
        <f ca="1">ROWS($J$5:J615)/COUNT($J$5:$J$1004)</f>
        <v>0.61099999999999999</v>
      </c>
      <c r="M615" s="66"/>
      <c r="N615" s="41" t="str">
        <f t="shared" ca="1" si="146"/>
        <v xml:space="preserve"> </v>
      </c>
      <c r="O615" s="41">
        <f t="shared" ca="1" si="147"/>
        <v>1</v>
      </c>
      <c r="P615" s="41" t="str">
        <f t="shared" ca="1" si="148"/>
        <v xml:space="preserve"> </v>
      </c>
      <c r="R615" s="41">
        <f t="shared" ca="1" si="149"/>
        <v>1</v>
      </c>
      <c r="S615" s="41" t="str">
        <f t="shared" ca="1" si="150"/>
        <v xml:space="preserve"> </v>
      </c>
      <c r="T615" s="41" t="str">
        <f t="shared" ca="1" si="151"/>
        <v xml:space="preserve"> </v>
      </c>
      <c r="U615" s="41">
        <f t="shared" ca="1" si="152"/>
        <v>1</v>
      </c>
      <c r="V615" s="41" t="str">
        <f t="shared" ca="1" si="153"/>
        <v xml:space="preserve"> </v>
      </c>
      <c r="W615" s="41">
        <f t="shared" ca="1" si="154"/>
        <v>1</v>
      </c>
    </row>
    <row r="616" spans="1:23" hidden="1" x14ac:dyDescent="0.25">
      <c r="A616" s="83">
        <f t="shared" ca="1" si="140"/>
        <v>2.7220520426530235</v>
      </c>
      <c r="B616" s="83">
        <f t="shared" ca="1" si="155"/>
        <v>2.4748224237261098</v>
      </c>
      <c r="C616" s="83">
        <f t="shared" ca="1" si="155"/>
        <v>5.2587349072137348</v>
      </c>
      <c r="D616" s="83">
        <f t="shared" ca="1" si="155"/>
        <v>2.2672854407411824</v>
      </c>
      <c r="E616" s="83">
        <f t="shared" ca="1" si="155"/>
        <v>1.4203949967845593</v>
      </c>
      <c r="F616" s="83">
        <f t="shared" ca="1" si="155"/>
        <v>2.7361004160416318</v>
      </c>
      <c r="G616" s="83">
        <f t="shared" ca="1" si="142"/>
        <v>7.9807869498667579</v>
      </c>
      <c r="H616" s="83">
        <f t="shared" ca="1" si="143"/>
        <v>7.7254378994358373</v>
      </c>
      <c r="I616" s="83">
        <f t="shared" ca="1" si="144"/>
        <v>6.6313178365523004</v>
      </c>
      <c r="J616" s="83">
        <f t="shared" ca="1" si="145"/>
        <v>7.9807869498667579</v>
      </c>
      <c r="K616" s="83">
        <f ca="1">SMALL($J$5:$J$1004,ROWS($J$5:J616))</f>
        <v>11.85921412188244</v>
      </c>
      <c r="L616" s="66">
        <f ca="1">ROWS($J$5:J616)/COUNT($J$5:$J$1004)</f>
        <v>0.61199999999999999</v>
      </c>
      <c r="M616" s="66"/>
      <c r="N616" s="41">
        <f t="shared" ca="1" si="146"/>
        <v>1</v>
      </c>
      <c r="O616" s="41" t="str">
        <f t="shared" ca="1" si="147"/>
        <v xml:space="preserve"> </v>
      </c>
      <c r="P616" s="41" t="str">
        <f t="shared" ca="1" si="148"/>
        <v xml:space="preserve"> </v>
      </c>
      <c r="R616" s="41">
        <f t="shared" ca="1" si="149"/>
        <v>1</v>
      </c>
      <c r="S616" s="41" t="str">
        <f t="shared" ca="1" si="150"/>
        <v xml:space="preserve"> </v>
      </c>
      <c r="T616" s="41">
        <f t="shared" ca="1" si="151"/>
        <v>1</v>
      </c>
      <c r="U616" s="41" t="str">
        <f t="shared" ca="1" si="152"/>
        <v xml:space="preserve"> </v>
      </c>
      <c r="V616" s="41" t="str">
        <f t="shared" ca="1" si="153"/>
        <v xml:space="preserve"> </v>
      </c>
      <c r="W616" s="41" t="str">
        <f t="shared" ca="1" si="154"/>
        <v xml:space="preserve"> </v>
      </c>
    </row>
    <row r="617" spans="1:23" hidden="1" x14ac:dyDescent="0.25">
      <c r="A617" s="83">
        <f t="shared" ref="A617:A680" ca="1" si="156">A$2+(A$3-A$2)*RAND()</f>
        <v>5.7395406369106503</v>
      </c>
      <c r="B617" s="83">
        <f t="shared" ca="1" si="155"/>
        <v>1.8733554732113462</v>
      </c>
      <c r="C617" s="83">
        <f t="shared" ca="1" si="155"/>
        <v>5.2053055023392805</v>
      </c>
      <c r="D617" s="83">
        <f t="shared" ca="1" si="155"/>
        <v>4.0477062944173179</v>
      </c>
      <c r="E617" s="83">
        <f t="shared" ca="1" si="155"/>
        <v>1.2198214041941802</v>
      </c>
      <c r="F617" s="83">
        <f t="shared" ca="1" si="155"/>
        <v>3.4075569253458653</v>
      </c>
      <c r="G617" s="83">
        <f t="shared" ca="1" si="142"/>
        <v>10.944846139249931</v>
      </c>
      <c r="H617" s="83">
        <f t="shared" ca="1" si="143"/>
        <v>13.194803856673833</v>
      </c>
      <c r="I617" s="83">
        <f t="shared" ca="1" si="144"/>
        <v>6.5007338027513919</v>
      </c>
      <c r="J617" s="83">
        <f t="shared" ca="1" si="145"/>
        <v>13.194803856673833</v>
      </c>
      <c r="K617" s="83">
        <f ca="1">SMALL($J$5:$J$1004,ROWS($J$5:J617))</f>
        <v>11.870992864426491</v>
      </c>
      <c r="L617" s="66">
        <f ca="1">ROWS($J$5:J617)/COUNT($J$5:$J$1004)</f>
        <v>0.61299999999999999</v>
      </c>
      <c r="M617" s="66"/>
      <c r="N617" s="41" t="str">
        <f t="shared" ca="1" si="146"/>
        <v xml:space="preserve"> </v>
      </c>
      <c r="O617" s="41">
        <f t="shared" ca="1" si="147"/>
        <v>1</v>
      </c>
      <c r="P617" s="41" t="str">
        <f t="shared" ca="1" si="148"/>
        <v xml:space="preserve"> </v>
      </c>
      <c r="R617" s="41">
        <f t="shared" ca="1" si="149"/>
        <v>1</v>
      </c>
      <c r="S617" s="41" t="str">
        <f t="shared" ca="1" si="150"/>
        <v xml:space="preserve"> </v>
      </c>
      <c r="T617" s="41" t="str">
        <f t="shared" ca="1" si="151"/>
        <v xml:space="preserve"> </v>
      </c>
      <c r="U617" s="41">
        <f t="shared" ca="1" si="152"/>
        <v>1</v>
      </c>
      <c r="V617" s="41" t="str">
        <f t="shared" ca="1" si="153"/>
        <v xml:space="preserve"> </v>
      </c>
      <c r="W617" s="41">
        <f t="shared" ca="1" si="154"/>
        <v>1</v>
      </c>
    </row>
    <row r="618" spans="1:23" hidden="1" x14ac:dyDescent="0.25">
      <c r="A618" s="83">
        <f t="shared" ca="1" si="156"/>
        <v>2.7670180320366105</v>
      </c>
      <c r="B618" s="83">
        <f t="shared" ca="1" si="155"/>
        <v>4.5947958846124166</v>
      </c>
      <c r="C618" s="83">
        <f t="shared" ca="1" si="155"/>
        <v>4.9610747371471824</v>
      </c>
      <c r="D618" s="83">
        <f t="shared" ca="1" si="155"/>
        <v>2.6229888462420332</v>
      </c>
      <c r="E618" s="83">
        <f t="shared" ca="1" si="155"/>
        <v>1.781181442926447</v>
      </c>
      <c r="F618" s="83">
        <f t="shared" ca="1" si="155"/>
        <v>2.4960880670766059</v>
      </c>
      <c r="G618" s="83">
        <f t="shared" ca="1" si="142"/>
        <v>7.7280927691837924</v>
      </c>
      <c r="H618" s="83">
        <f t="shared" ca="1" si="143"/>
        <v>7.88609494535525</v>
      </c>
      <c r="I618" s="83">
        <f t="shared" ca="1" si="144"/>
        <v>8.8720653946154684</v>
      </c>
      <c r="J618" s="83">
        <f t="shared" ca="1" si="145"/>
        <v>8.8720653946154684</v>
      </c>
      <c r="K618" s="83">
        <f ca="1">SMALL($J$5:$J$1004,ROWS($J$5:J618))</f>
        <v>11.882682961213023</v>
      </c>
      <c r="L618" s="66">
        <f ca="1">ROWS($J$5:J618)/COUNT($J$5:$J$1004)</f>
        <v>0.61399999999999999</v>
      </c>
      <c r="M618" s="66"/>
      <c r="N618" s="41" t="str">
        <f t="shared" ca="1" si="146"/>
        <v xml:space="preserve"> </v>
      </c>
      <c r="O618" s="41" t="str">
        <f t="shared" ca="1" si="147"/>
        <v xml:space="preserve"> </v>
      </c>
      <c r="P618" s="41">
        <f t="shared" ca="1" si="148"/>
        <v>1</v>
      </c>
      <c r="R618" s="41" t="str">
        <f t="shared" ca="1" si="149"/>
        <v xml:space="preserve"> </v>
      </c>
      <c r="S618" s="41">
        <f t="shared" ca="1" si="150"/>
        <v>1</v>
      </c>
      <c r="T618" s="41" t="str">
        <f t="shared" ca="1" si="151"/>
        <v xml:space="preserve"> </v>
      </c>
      <c r="U618" s="41" t="str">
        <f t="shared" ca="1" si="152"/>
        <v xml:space="preserve"> </v>
      </c>
      <c r="V618" s="41">
        <f t="shared" ca="1" si="153"/>
        <v>1</v>
      </c>
      <c r="W618" s="41">
        <f t="shared" ca="1" si="154"/>
        <v>1</v>
      </c>
    </row>
    <row r="619" spans="1:23" hidden="1" x14ac:dyDescent="0.25">
      <c r="A619" s="83">
        <f t="shared" ca="1" si="156"/>
        <v>3.7506742418251164</v>
      </c>
      <c r="B619" s="83">
        <f t="shared" ca="1" si="155"/>
        <v>3.5855720684294945</v>
      </c>
      <c r="C619" s="83">
        <f t="shared" ca="1" si="155"/>
        <v>6.1713471769718886</v>
      </c>
      <c r="D619" s="83">
        <f t="shared" ca="1" si="155"/>
        <v>2.4968129421455569</v>
      </c>
      <c r="E619" s="83">
        <f t="shared" ca="1" si="155"/>
        <v>2.2861386810270563</v>
      </c>
      <c r="F619" s="83">
        <f t="shared" ca="1" si="155"/>
        <v>2.7192990065643672</v>
      </c>
      <c r="G619" s="83">
        <f t="shared" ca="1" si="142"/>
        <v>9.9220214187970051</v>
      </c>
      <c r="H619" s="83">
        <f t="shared" ca="1" si="143"/>
        <v>8.9667861905350392</v>
      </c>
      <c r="I619" s="83">
        <f t="shared" ca="1" si="144"/>
        <v>8.5910097560209167</v>
      </c>
      <c r="J619" s="83">
        <f t="shared" ca="1" si="145"/>
        <v>9.9220214187970051</v>
      </c>
      <c r="K619" s="83">
        <f ca="1">SMALL($J$5:$J$1004,ROWS($J$5:J619))</f>
        <v>11.883254419080844</v>
      </c>
      <c r="L619" s="66">
        <f ca="1">ROWS($J$5:J619)/COUNT($J$5:$J$1004)</f>
        <v>0.61499999999999999</v>
      </c>
      <c r="M619" s="66"/>
      <c r="N619" s="41">
        <f t="shared" ca="1" si="146"/>
        <v>1</v>
      </c>
      <c r="O619" s="41" t="str">
        <f t="shared" ca="1" si="147"/>
        <v xml:space="preserve"> </v>
      </c>
      <c r="P619" s="41" t="str">
        <f t="shared" ca="1" si="148"/>
        <v xml:space="preserve"> </v>
      </c>
      <c r="R619" s="41">
        <f t="shared" ca="1" si="149"/>
        <v>1</v>
      </c>
      <c r="S619" s="41" t="str">
        <f t="shared" ca="1" si="150"/>
        <v xml:space="preserve"> </v>
      </c>
      <c r="T619" s="41">
        <f t="shared" ca="1" si="151"/>
        <v>1</v>
      </c>
      <c r="U619" s="41" t="str">
        <f t="shared" ca="1" si="152"/>
        <v xml:space="preserve"> </v>
      </c>
      <c r="V619" s="41" t="str">
        <f t="shared" ca="1" si="153"/>
        <v xml:space="preserve"> </v>
      </c>
      <c r="W619" s="41" t="str">
        <f t="shared" ca="1" si="154"/>
        <v xml:space="preserve"> </v>
      </c>
    </row>
    <row r="620" spans="1:23" hidden="1" x14ac:dyDescent="0.25">
      <c r="A620" s="83">
        <f t="shared" ca="1" si="156"/>
        <v>3.1929501986811677</v>
      </c>
      <c r="B620" s="83">
        <f t="shared" ca="1" si="155"/>
        <v>3.1114581684038107</v>
      </c>
      <c r="C620" s="83">
        <f t="shared" ca="1" si="155"/>
        <v>7.7421880802216219</v>
      </c>
      <c r="D620" s="83">
        <f t="shared" ca="1" si="155"/>
        <v>5.9621568903192932</v>
      </c>
      <c r="E620" s="83">
        <f t="shared" ca="1" si="155"/>
        <v>1.4618545365747411</v>
      </c>
      <c r="F620" s="83">
        <f t="shared" ca="1" si="155"/>
        <v>2.9571229071408824</v>
      </c>
      <c r="G620" s="83">
        <f t="shared" ca="1" si="142"/>
        <v>10.935138278902789</v>
      </c>
      <c r="H620" s="83">
        <f t="shared" ca="1" si="143"/>
        <v>12.112229996141345</v>
      </c>
      <c r="I620" s="83">
        <f t="shared" ca="1" si="144"/>
        <v>7.530435612119434</v>
      </c>
      <c r="J620" s="83">
        <f t="shared" ca="1" si="145"/>
        <v>12.112229996141345</v>
      </c>
      <c r="K620" s="83">
        <f ca="1">SMALL($J$5:$J$1004,ROWS($J$5:J620))</f>
        <v>11.889027210658753</v>
      </c>
      <c r="L620" s="66">
        <f ca="1">ROWS($J$5:J620)/COUNT($J$5:$J$1004)</f>
        <v>0.61599999999999999</v>
      </c>
      <c r="M620" s="66"/>
      <c r="N620" s="41" t="str">
        <f t="shared" ca="1" si="146"/>
        <v xml:space="preserve"> </v>
      </c>
      <c r="O620" s="41">
        <f t="shared" ca="1" si="147"/>
        <v>1</v>
      </c>
      <c r="P620" s="41" t="str">
        <f t="shared" ca="1" si="148"/>
        <v xml:space="preserve"> </v>
      </c>
      <c r="R620" s="41">
        <f t="shared" ca="1" si="149"/>
        <v>1</v>
      </c>
      <c r="S620" s="41" t="str">
        <f t="shared" ca="1" si="150"/>
        <v xml:space="preserve"> </v>
      </c>
      <c r="T620" s="41" t="str">
        <f t="shared" ca="1" si="151"/>
        <v xml:space="preserve"> </v>
      </c>
      <c r="U620" s="41">
        <f t="shared" ca="1" si="152"/>
        <v>1</v>
      </c>
      <c r="V620" s="41" t="str">
        <f t="shared" ca="1" si="153"/>
        <v xml:space="preserve"> </v>
      </c>
      <c r="W620" s="41">
        <f t="shared" ca="1" si="154"/>
        <v>1</v>
      </c>
    </row>
    <row r="621" spans="1:23" hidden="1" x14ac:dyDescent="0.25">
      <c r="A621" s="83">
        <f t="shared" ca="1" si="156"/>
        <v>5.2564640621128085</v>
      </c>
      <c r="B621" s="83">
        <f t="shared" ca="1" si="155"/>
        <v>2.4597928036618497</v>
      </c>
      <c r="C621" s="83">
        <f t="shared" ca="1" si="155"/>
        <v>7.9142065321699082</v>
      </c>
      <c r="D621" s="83">
        <f t="shared" ca="1" si="155"/>
        <v>4.9526450264645341</v>
      </c>
      <c r="E621" s="83">
        <f t="shared" ca="1" si="155"/>
        <v>2.1230843709720126</v>
      </c>
      <c r="F621" s="83">
        <f t="shared" ca="1" si="155"/>
        <v>2.9898682188948271</v>
      </c>
      <c r="G621" s="83">
        <f t="shared" ca="1" si="142"/>
        <v>13.170670594282717</v>
      </c>
      <c r="H621" s="83">
        <f t="shared" ca="1" si="143"/>
        <v>13.19897730747217</v>
      </c>
      <c r="I621" s="83">
        <f t="shared" ca="1" si="144"/>
        <v>7.5727453935286899</v>
      </c>
      <c r="J621" s="83">
        <f t="shared" ca="1" si="145"/>
        <v>13.19897730747217</v>
      </c>
      <c r="K621" s="83">
        <f ca="1">SMALL($J$5:$J$1004,ROWS($J$5:J621))</f>
        <v>11.893589461744586</v>
      </c>
      <c r="L621" s="66">
        <f ca="1">ROWS($J$5:J621)/COUNT($J$5:$J$1004)</f>
        <v>0.61699999999999999</v>
      </c>
      <c r="M621" s="66"/>
      <c r="N621" s="41" t="str">
        <f t="shared" ca="1" si="146"/>
        <v xml:space="preserve"> </v>
      </c>
      <c r="O621" s="41">
        <f t="shared" ca="1" si="147"/>
        <v>1</v>
      </c>
      <c r="P621" s="41" t="str">
        <f t="shared" ca="1" si="148"/>
        <v xml:space="preserve"> </v>
      </c>
      <c r="R621" s="41">
        <f t="shared" ca="1" si="149"/>
        <v>1</v>
      </c>
      <c r="S621" s="41" t="str">
        <f t="shared" ca="1" si="150"/>
        <v xml:space="preserve"> </v>
      </c>
      <c r="T621" s="41" t="str">
        <f t="shared" ca="1" si="151"/>
        <v xml:space="preserve"> </v>
      </c>
      <c r="U621" s="41">
        <f t="shared" ca="1" si="152"/>
        <v>1</v>
      </c>
      <c r="V621" s="41" t="str">
        <f t="shared" ca="1" si="153"/>
        <v xml:space="preserve"> </v>
      </c>
      <c r="W621" s="41">
        <f t="shared" ca="1" si="154"/>
        <v>1</v>
      </c>
    </row>
    <row r="622" spans="1:23" hidden="1" x14ac:dyDescent="0.25">
      <c r="A622" s="83">
        <f t="shared" ca="1" si="156"/>
        <v>2.3519866005037886</v>
      </c>
      <c r="B622" s="83">
        <f t="shared" ca="1" si="155"/>
        <v>3.6958821974368714</v>
      </c>
      <c r="C622" s="83">
        <f t="shared" ca="1" si="155"/>
        <v>7.5103612666018922</v>
      </c>
      <c r="D622" s="83">
        <f t="shared" ca="1" si="155"/>
        <v>2.8023121606383286</v>
      </c>
      <c r="E622" s="83">
        <f t="shared" ca="1" si="155"/>
        <v>2.7423259056690501</v>
      </c>
      <c r="F622" s="83">
        <f t="shared" ca="1" si="155"/>
        <v>3.8632643442071819</v>
      </c>
      <c r="G622" s="83">
        <f t="shared" ca="1" si="142"/>
        <v>9.8623478671056812</v>
      </c>
      <c r="H622" s="83">
        <f t="shared" ca="1" si="143"/>
        <v>9.0175631053492999</v>
      </c>
      <c r="I622" s="83">
        <f t="shared" ca="1" si="144"/>
        <v>10.301472447313103</v>
      </c>
      <c r="J622" s="83">
        <f t="shared" ca="1" si="145"/>
        <v>10.301472447313103</v>
      </c>
      <c r="K622" s="83">
        <f ca="1">SMALL($J$5:$J$1004,ROWS($J$5:J622))</f>
        <v>11.901430754345769</v>
      </c>
      <c r="L622" s="66">
        <f ca="1">ROWS($J$5:J622)/COUNT($J$5:$J$1004)</f>
        <v>0.61799999999999999</v>
      </c>
      <c r="M622" s="66"/>
      <c r="N622" s="41" t="str">
        <f t="shared" ca="1" si="146"/>
        <v xml:space="preserve"> </v>
      </c>
      <c r="O622" s="41" t="str">
        <f t="shared" ca="1" si="147"/>
        <v xml:space="preserve"> </v>
      </c>
      <c r="P622" s="41">
        <f t="shared" ca="1" si="148"/>
        <v>1</v>
      </c>
      <c r="R622" s="41" t="str">
        <f t="shared" ca="1" si="149"/>
        <v xml:space="preserve"> </v>
      </c>
      <c r="S622" s="41">
        <f t="shared" ca="1" si="150"/>
        <v>1</v>
      </c>
      <c r="T622" s="41" t="str">
        <f t="shared" ca="1" si="151"/>
        <v xml:space="preserve"> </v>
      </c>
      <c r="U622" s="41" t="str">
        <f t="shared" ca="1" si="152"/>
        <v xml:space="preserve"> </v>
      </c>
      <c r="V622" s="41">
        <f t="shared" ca="1" si="153"/>
        <v>1</v>
      </c>
      <c r="W622" s="41">
        <f t="shared" ca="1" si="154"/>
        <v>1</v>
      </c>
    </row>
    <row r="623" spans="1:23" hidden="1" x14ac:dyDescent="0.25">
      <c r="A623" s="83">
        <f t="shared" ca="1" si="156"/>
        <v>2.6830041657995882</v>
      </c>
      <c r="B623" s="83">
        <f t="shared" ca="1" si="155"/>
        <v>2.9718837334696433</v>
      </c>
      <c r="C623" s="83">
        <f t="shared" ca="1" si="155"/>
        <v>7.2751794105396641</v>
      </c>
      <c r="D623" s="83">
        <f t="shared" ca="1" si="155"/>
        <v>5.2597024060095494</v>
      </c>
      <c r="E623" s="83">
        <f t="shared" ca="1" si="155"/>
        <v>2.5695032083446581</v>
      </c>
      <c r="F623" s="83">
        <f t="shared" ca="1" si="155"/>
        <v>3.0755103873730243</v>
      </c>
      <c r="G623" s="83">
        <f t="shared" ca="1" si="142"/>
        <v>9.9581835763392519</v>
      </c>
      <c r="H623" s="83">
        <f t="shared" ca="1" si="143"/>
        <v>11.018216959182162</v>
      </c>
      <c r="I623" s="83">
        <f t="shared" ca="1" si="144"/>
        <v>8.6168973291873261</v>
      </c>
      <c r="J623" s="83">
        <f t="shared" ca="1" si="145"/>
        <v>11.018216959182162</v>
      </c>
      <c r="K623" s="83">
        <f ca="1">SMALL($J$5:$J$1004,ROWS($J$5:J623))</f>
        <v>11.902737380035484</v>
      </c>
      <c r="L623" s="66">
        <f ca="1">ROWS($J$5:J623)/COUNT($J$5:$J$1004)</f>
        <v>0.61899999999999999</v>
      </c>
      <c r="M623" s="66"/>
      <c r="N623" s="41" t="str">
        <f t="shared" ca="1" si="146"/>
        <v xml:space="preserve"> </v>
      </c>
      <c r="O623" s="41">
        <f t="shared" ca="1" si="147"/>
        <v>1</v>
      </c>
      <c r="P623" s="41" t="str">
        <f t="shared" ca="1" si="148"/>
        <v xml:space="preserve"> </v>
      </c>
      <c r="R623" s="41">
        <f t="shared" ca="1" si="149"/>
        <v>1</v>
      </c>
      <c r="S623" s="41" t="str">
        <f t="shared" ca="1" si="150"/>
        <v xml:space="preserve"> </v>
      </c>
      <c r="T623" s="41" t="str">
        <f t="shared" ca="1" si="151"/>
        <v xml:space="preserve"> </v>
      </c>
      <c r="U623" s="41">
        <f t="shared" ca="1" si="152"/>
        <v>1</v>
      </c>
      <c r="V623" s="41" t="str">
        <f t="shared" ca="1" si="153"/>
        <v xml:space="preserve"> </v>
      </c>
      <c r="W623" s="41">
        <f t="shared" ca="1" si="154"/>
        <v>1</v>
      </c>
    </row>
    <row r="624" spans="1:23" hidden="1" x14ac:dyDescent="0.25">
      <c r="A624" s="83">
        <f t="shared" ca="1" si="156"/>
        <v>2.5719092977279128</v>
      </c>
      <c r="B624" s="83">
        <f t="shared" ca="1" si="155"/>
        <v>3.979082569973325</v>
      </c>
      <c r="C624" s="83">
        <f t="shared" ca="1" si="155"/>
        <v>7.6245120580949779</v>
      </c>
      <c r="D624" s="83">
        <f t="shared" ca="1" si="155"/>
        <v>4.3833270711334338</v>
      </c>
      <c r="E624" s="83">
        <f t="shared" ca="1" si="155"/>
        <v>1.7512859142433572</v>
      </c>
      <c r="F624" s="83">
        <f t="shared" ca="1" si="155"/>
        <v>2.8241900293409437</v>
      </c>
      <c r="G624" s="83">
        <f t="shared" ca="1" si="142"/>
        <v>10.19642135582289</v>
      </c>
      <c r="H624" s="83">
        <f t="shared" ca="1" si="143"/>
        <v>9.7794263982022898</v>
      </c>
      <c r="I624" s="83">
        <f t="shared" ca="1" si="144"/>
        <v>8.5545585135576268</v>
      </c>
      <c r="J624" s="83">
        <f t="shared" ca="1" si="145"/>
        <v>10.19642135582289</v>
      </c>
      <c r="K624" s="83">
        <f ca="1">SMALL($J$5:$J$1004,ROWS($J$5:J624))</f>
        <v>11.909985506759025</v>
      </c>
      <c r="L624" s="66">
        <f ca="1">ROWS($J$5:J624)/COUNT($J$5:$J$1004)</f>
        <v>0.62</v>
      </c>
      <c r="M624" s="66"/>
      <c r="N624" s="41">
        <f t="shared" ca="1" si="146"/>
        <v>1</v>
      </c>
      <c r="O624" s="41" t="str">
        <f t="shared" ca="1" si="147"/>
        <v xml:space="preserve"> </v>
      </c>
      <c r="P624" s="41" t="str">
        <f t="shared" ca="1" si="148"/>
        <v xml:space="preserve"> </v>
      </c>
      <c r="R624" s="41">
        <f t="shared" ca="1" si="149"/>
        <v>1</v>
      </c>
      <c r="S624" s="41" t="str">
        <f t="shared" ca="1" si="150"/>
        <v xml:space="preserve"> </v>
      </c>
      <c r="T624" s="41">
        <f t="shared" ca="1" si="151"/>
        <v>1</v>
      </c>
      <c r="U624" s="41" t="str">
        <f t="shared" ca="1" si="152"/>
        <v xml:space="preserve"> </v>
      </c>
      <c r="V624" s="41" t="str">
        <f t="shared" ca="1" si="153"/>
        <v xml:space="preserve"> </v>
      </c>
      <c r="W624" s="41" t="str">
        <f t="shared" ca="1" si="154"/>
        <v xml:space="preserve"> </v>
      </c>
    </row>
    <row r="625" spans="1:23" hidden="1" x14ac:dyDescent="0.25">
      <c r="A625" s="83">
        <f t="shared" ca="1" si="156"/>
        <v>3.3422080925191677</v>
      </c>
      <c r="B625" s="83">
        <f t="shared" ca="1" si="155"/>
        <v>1.1256921916377269</v>
      </c>
      <c r="C625" s="83">
        <f t="shared" ca="1" si="155"/>
        <v>5.5876985215834569</v>
      </c>
      <c r="D625" s="83">
        <f t="shared" ca="1" si="155"/>
        <v>2.1523501436961285</v>
      </c>
      <c r="E625" s="83">
        <f t="shared" ca="1" si="155"/>
        <v>1.8357780394691745</v>
      </c>
      <c r="F625" s="83">
        <f t="shared" ca="1" si="155"/>
        <v>3.2254717379439826</v>
      </c>
      <c r="G625" s="83">
        <f t="shared" ca="1" si="142"/>
        <v>8.9299066141026238</v>
      </c>
      <c r="H625" s="83">
        <f t="shared" ca="1" si="143"/>
        <v>8.7200299741592779</v>
      </c>
      <c r="I625" s="83">
        <f t="shared" ca="1" si="144"/>
        <v>6.186941969050884</v>
      </c>
      <c r="J625" s="83">
        <f t="shared" ca="1" si="145"/>
        <v>8.9299066141026238</v>
      </c>
      <c r="K625" s="83">
        <f ca="1">SMALL($J$5:$J$1004,ROWS($J$5:J625))</f>
        <v>11.914006011115493</v>
      </c>
      <c r="L625" s="66">
        <f ca="1">ROWS($J$5:J625)/COUNT($J$5:$J$1004)</f>
        <v>0.621</v>
      </c>
      <c r="M625" s="66"/>
      <c r="N625" s="41">
        <f t="shared" ca="1" si="146"/>
        <v>1</v>
      </c>
      <c r="O625" s="41" t="str">
        <f t="shared" ca="1" si="147"/>
        <v xml:space="preserve"> </v>
      </c>
      <c r="P625" s="41" t="str">
        <f t="shared" ca="1" si="148"/>
        <v xml:space="preserve"> </v>
      </c>
      <c r="R625" s="41">
        <f t="shared" ca="1" si="149"/>
        <v>1</v>
      </c>
      <c r="S625" s="41" t="str">
        <f t="shared" ca="1" si="150"/>
        <v xml:space="preserve"> </v>
      </c>
      <c r="T625" s="41">
        <f t="shared" ca="1" si="151"/>
        <v>1</v>
      </c>
      <c r="U625" s="41" t="str">
        <f t="shared" ca="1" si="152"/>
        <v xml:space="preserve"> </v>
      </c>
      <c r="V625" s="41" t="str">
        <f t="shared" ca="1" si="153"/>
        <v xml:space="preserve"> </v>
      </c>
      <c r="W625" s="41" t="str">
        <f t="shared" ca="1" si="154"/>
        <v xml:space="preserve"> </v>
      </c>
    </row>
    <row r="626" spans="1:23" hidden="1" x14ac:dyDescent="0.25">
      <c r="A626" s="83">
        <f t="shared" ca="1" si="156"/>
        <v>3.5440424071874626</v>
      </c>
      <c r="B626" s="83">
        <f t="shared" ca="1" si="155"/>
        <v>3.2959644379792006</v>
      </c>
      <c r="C626" s="83">
        <f t="shared" ca="1" si="155"/>
        <v>5.8239352593220328</v>
      </c>
      <c r="D626" s="83">
        <f t="shared" ca="1" si="155"/>
        <v>4.4673659681110989</v>
      </c>
      <c r="E626" s="83">
        <f t="shared" ca="1" si="155"/>
        <v>1.6005939612477695</v>
      </c>
      <c r="F626" s="83">
        <f t="shared" ca="1" si="155"/>
        <v>2.2067110647700341</v>
      </c>
      <c r="G626" s="83">
        <f t="shared" ca="1" si="142"/>
        <v>9.3679776665094963</v>
      </c>
      <c r="H626" s="83">
        <f t="shared" ca="1" si="143"/>
        <v>10.218119440068595</v>
      </c>
      <c r="I626" s="83">
        <f t="shared" ca="1" si="144"/>
        <v>7.1032694639970044</v>
      </c>
      <c r="J626" s="83">
        <f t="shared" ca="1" si="145"/>
        <v>10.218119440068595</v>
      </c>
      <c r="K626" s="83">
        <f ca="1">SMALL($J$5:$J$1004,ROWS($J$5:J626))</f>
        <v>11.91545539922711</v>
      </c>
      <c r="L626" s="66">
        <f ca="1">ROWS($J$5:J626)/COUNT($J$5:$J$1004)</f>
        <v>0.622</v>
      </c>
      <c r="M626" s="66"/>
      <c r="N626" s="41" t="str">
        <f t="shared" ca="1" si="146"/>
        <v xml:space="preserve"> </v>
      </c>
      <c r="O626" s="41">
        <f t="shared" ca="1" si="147"/>
        <v>1</v>
      </c>
      <c r="P626" s="41" t="str">
        <f t="shared" ca="1" si="148"/>
        <v xml:space="preserve"> </v>
      </c>
      <c r="R626" s="41">
        <f t="shared" ca="1" si="149"/>
        <v>1</v>
      </c>
      <c r="S626" s="41" t="str">
        <f t="shared" ca="1" si="150"/>
        <v xml:space="preserve"> </v>
      </c>
      <c r="T626" s="41" t="str">
        <f t="shared" ca="1" si="151"/>
        <v xml:space="preserve"> </v>
      </c>
      <c r="U626" s="41">
        <f t="shared" ca="1" si="152"/>
        <v>1</v>
      </c>
      <c r="V626" s="41" t="str">
        <f t="shared" ca="1" si="153"/>
        <v xml:space="preserve"> </v>
      </c>
      <c r="W626" s="41">
        <f t="shared" ca="1" si="154"/>
        <v>1</v>
      </c>
    </row>
    <row r="627" spans="1:23" hidden="1" x14ac:dyDescent="0.25">
      <c r="A627" s="83">
        <f t="shared" ca="1" si="156"/>
        <v>2.6881091673016009</v>
      </c>
      <c r="B627" s="83">
        <f t="shared" ca="1" si="155"/>
        <v>3.9550080405651076</v>
      </c>
      <c r="C627" s="83">
        <f t="shared" ca="1" si="155"/>
        <v>5.4731532256016546</v>
      </c>
      <c r="D627" s="83">
        <f t="shared" ca="1" si="155"/>
        <v>5.186342022439038</v>
      </c>
      <c r="E627" s="83">
        <f t="shared" ca="1" si="155"/>
        <v>1.5204172939745426</v>
      </c>
      <c r="F627" s="83">
        <f t="shared" ca="1" si="155"/>
        <v>3.1075617487063427</v>
      </c>
      <c r="G627" s="83">
        <f t="shared" ca="1" si="142"/>
        <v>8.1612623929032555</v>
      </c>
      <c r="H627" s="83">
        <f t="shared" ca="1" si="143"/>
        <v>10.982012938446982</v>
      </c>
      <c r="I627" s="83">
        <f t="shared" ca="1" si="144"/>
        <v>8.5829870832459925</v>
      </c>
      <c r="J627" s="83">
        <f t="shared" ca="1" si="145"/>
        <v>10.982012938446982</v>
      </c>
      <c r="K627" s="83">
        <f ca="1">SMALL($J$5:$J$1004,ROWS($J$5:J627))</f>
        <v>11.916994165071436</v>
      </c>
      <c r="L627" s="66">
        <f ca="1">ROWS($J$5:J627)/COUNT($J$5:$J$1004)</f>
        <v>0.623</v>
      </c>
      <c r="M627" s="66"/>
      <c r="N627" s="41" t="str">
        <f t="shared" ca="1" si="146"/>
        <v xml:space="preserve"> </v>
      </c>
      <c r="O627" s="41">
        <f t="shared" ca="1" si="147"/>
        <v>1</v>
      </c>
      <c r="P627" s="41" t="str">
        <f t="shared" ca="1" si="148"/>
        <v xml:space="preserve"> </v>
      </c>
      <c r="R627" s="41">
        <f t="shared" ca="1" si="149"/>
        <v>1</v>
      </c>
      <c r="S627" s="41" t="str">
        <f t="shared" ca="1" si="150"/>
        <v xml:space="preserve"> </v>
      </c>
      <c r="T627" s="41" t="str">
        <f t="shared" ca="1" si="151"/>
        <v xml:space="preserve"> </v>
      </c>
      <c r="U627" s="41">
        <f t="shared" ca="1" si="152"/>
        <v>1</v>
      </c>
      <c r="V627" s="41" t="str">
        <f t="shared" ca="1" si="153"/>
        <v xml:space="preserve"> </v>
      </c>
      <c r="W627" s="41">
        <f t="shared" ca="1" si="154"/>
        <v>1</v>
      </c>
    </row>
    <row r="628" spans="1:23" hidden="1" x14ac:dyDescent="0.25">
      <c r="A628" s="83">
        <f t="shared" ca="1" si="156"/>
        <v>4.728977693262733</v>
      </c>
      <c r="B628" s="83">
        <f t="shared" ca="1" si="155"/>
        <v>1.0232458716395412</v>
      </c>
      <c r="C628" s="83">
        <f t="shared" ca="1" si="155"/>
        <v>6.8581553859913846</v>
      </c>
      <c r="D628" s="83">
        <f t="shared" ca="1" si="155"/>
        <v>2.2989495607659243</v>
      </c>
      <c r="E628" s="83">
        <f t="shared" ca="1" si="155"/>
        <v>2.0276982095323755</v>
      </c>
      <c r="F628" s="83">
        <f t="shared" ca="1" si="155"/>
        <v>2.2009837837540962</v>
      </c>
      <c r="G628" s="83">
        <f t="shared" ca="1" si="142"/>
        <v>11.587133079254118</v>
      </c>
      <c r="H628" s="83">
        <f t="shared" ca="1" si="143"/>
        <v>9.2289110377827548</v>
      </c>
      <c r="I628" s="83">
        <f t="shared" ca="1" si="144"/>
        <v>5.2519278649260128</v>
      </c>
      <c r="J628" s="83">
        <f t="shared" ca="1" si="145"/>
        <v>11.587133079254118</v>
      </c>
      <c r="K628" s="83">
        <f ca="1">SMALL($J$5:$J$1004,ROWS($J$5:J628))</f>
        <v>11.924432252750718</v>
      </c>
      <c r="L628" s="66">
        <f ca="1">ROWS($J$5:J628)/COUNT($J$5:$J$1004)</f>
        <v>0.624</v>
      </c>
      <c r="M628" s="66"/>
      <c r="N628" s="41">
        <f t="shared" ca="1" si="146"/>
        <v>1</v>
      </c>
      <c r="O628" s="41" t="str">
        <f t="shared" ca="1" si="147"/>
        <v xml:space="preserve"> </v>
      </c>
      <c r="P628" s="41" t="str">
        <f t="shared" ca="1" si="148"/>
        <v xml:space="preserve"> </v>
      </c>
      <c r="R628" s="41">
        <f t="shared" ca="1" si="149"/>
        <v>1</v>
      </c>
      <c r="S628" s="41" t="str">
        <f t="shared" ca="1" si="150"/>
        <v xml:space="preserve"> </v>
      </c>
      <c r="T628" s="41">
        <f t="shared" ca="1" si="151"/>
        <v>1</v>
      </c>
      <c r="U628" s="41" t="str">
        <f t="shared" ca="1" si="152"/>
        <v xml:space="preserve"> </v>
      </c>
      <c r="V628" s="41" t="str">
        <f t="shared" ca="1" si="153"/>
        <v xml:space="preserve"> </v>
      </c>
      <c r="W628" s="41" t="str">
        <f t="shared" ca="1" si="154"/>
        <v xml:space="preserve"> </v>
      </c>
    </row>
    <row r="629" spans="1:23" hidden="1" x14ac:dyDescent="0.25">
      <c r="A629" s="83">
        <f t="shared" ca="1" si="156"/>
        <v>5.6774733385596736</v>
      </c>
      <c r="B629" s="83">
        <f t="shared" ca="1" si="155"/>
        <v>3.2932711599560922</v>
      </c>
      <c r="C629" s="83">
        <f t="shared" ca="1" si="155"/>
        <v>6.8630061519737193</v>
      </c>
      <c r="D629" s="83">
        <f t="shared" ca="1" si="155"/>
        <v>4.1727967072711269</v>
      </c>
      <c r="E629" s="83">
        <f t="shared" ca="1" si="155"/>
        <v>2.6041144830640857</v>
      </c>
      <c r="F629" s="83">
        <f t="shared" ca="1" si="155"/>
        <v>2.5543575142522017</v>
      </c>
      <c r="G629" s="83">
        <f t="shared" ca="1" si="142"/>
        <v>12.540479490533393</v>
      </c>
      <c r="H629" s="83">
        <f t="shared" ca="1" si="143"/>
        <v>12.404627560083002</v>
      </c>
      <c r="I629" s="83">
        <f t="shared" ca="1" si="144"/>
        <v>8.4517431572723787</v>
      </c>
      <c r="J629" s="83">
        <f t="shared" ca="1" si="145"/>
        <v>12.540479490533393</v>
      </c>
      <c r="K629" s="83">
        <f ca="1">SMALL($J$5:$J$1004,ROWS($J$5:J629))</f>
        <v>11.9365339015675</v>
      </c>
      <c r="L629" s="66">
        <f ca="1">ROWS($J$5:J629)/COUNT($J$5:$J$1004)</f>
        <v>0.625</v>
      </c>
      <c r="M629" s="66"/>
      <c r="N629" s="41">
        <f t="shared" ca="1" si="146"/>
        <v>1</v>
      </c>
      <c r="O629" s="41" t="str">
        <f t="shared" ca="1" si="147"/>
        <v xml:space="preserve"> </v>
      </c>
      <c r="P629" s="41" t="str">
        <f t="shared" ca="1" si="148"/>
        <v xml:space="preserve"> </v>
      </c>
      <c r="R629" s="41">
        <f t="shared" ca="1" si="149"/>
        <v>1</v>
      </c>
      <c r="S629" s="41" t="str">
        <f t="shared" ca="1" si="150"/>
        <v xml:space="preserve"> </v>
      </c>
      <c r="T629" s="41">
        <f t="shared" ca="1" si="151"/>
        <v>1</v>
      </c>
      <c r="U629" s="41" t="str">
        <f t="shared" ca="1" si="152"/>
        <v xml:space="preserve"> </v>
      </c>
      <c r="V629" s="41" t="str">
        <f t="shared" ca="1" si="153"/>
        <v xml:space="preserve"> </v>
      </c>
      <c r="W629" s="41" t="str">
        <f t="shared" ca="1" si="154"/>
        <v xml:space="preserve"> </v>
      </c>
    </row>
    <row r="630" spans="1:23" hidden="1" x14ac:dyDescent="0.25">
      <c r="A630" s="83">
        <f t="shared" ca="1" si="156"/>
        <v>2.793296732518793</v>
      </c>
      <c r="B630" s="83">
        <f t="shared" ca="1" si="155"/>
        <v>4.1272476681733785</v>
      </c>
      <c r="C630" s="83">
        <f t="shared" ca="1" si="155"/>
        <v>6.8066217282157577</v>
      </c>
      <c r="D630" s="83">
        <f t="shared" ca="1" si="155"/>
        <v>2.7437475749697406</v>
      </c>
      <c r="E630" s="83">
        <f t="shared" ca="1" si="155"/>
        <v>2.4991403424061529</v>
      </c>
      <c r="F630" s="83">
        <f t="shared" ca="1" si="155"/>
        <v>2.9751087949920629</v>
      </c>
      <c r="G630" s="83">
        <f t="shared" ca="1" si="142"/>
        <v>9.5999184607345498</v>
      </c>
      <c r="H630" s="83">
        <f t="shared" ca="1" si="143"/>
        <v>8.5121531024805961</v>
      </c>
      <c r="I630" s="83">
        <f t="shared" ca="1" si="144"/>
        <v>9.6014968055715944</v>
      </c>
      <c r="J630" s="83">
        <f t="shared" ca="1" si="145"/>
        <v>9.6014968055715944</v>
      </c>
      <c r="K630" s="83">
        <f ca="1">SMALL($J$5:$J$1004,ROWS($J$5:J630))</f>
        <v>11.938222087187356</v>
      </c>
      <c r="L630" s="66">
        <f ca="1">ROWS($J$5:J630)/COUNT($J$5:$J$1004)</f>
        <v>0.626</v>
      </c>
      <c r="M630" s="66"/>
      <c r="N630" s="41" t="str">
        <f t="shared" ca="1" si="146"/>
        <v xml:space="preserve"> </v>
      </c>
      <c r="O630" s="41" t="str">
        <f t="shared" ca="1" si="147"/>
        <v xml:space="preserve"> </v>
      </c>
      <c r="P630" s="41">
        <f t="shared" ca="1" si="148"/>
        <v>1</v>
      </c>
      <c r="R630" s="41" t="str">
        <f t="shared" ca="1" si="149"/>
        <v xml:space="preserve"> </v>
      </c>
      <c r="S630" s="41">
        <f t="shared" ca="1" si="150"/>
        <v>1</v>
      </c>
      <c r="T630" s="41" t="str">
        <f t="shared" ca="1" si="151"/>
        <v xml:space="preserve"> </v>
      </c>
      <c r="U630" s="41" t="str">
        <f t="shared" ca="1" si="152"/>
        <v xml:space="preserve"> </v>
      </c>
      <c r="V630" s="41">
        <f t="shared" ca="1" si="153"/>
        <v>1</v>
      </c>
      <c r="W630" s="41">
        <f t="shared" ca="1" si="154"/>
        <v>1</v>
      </c>
    </row>
    <row r="631" spans="1:23" hidden="1" x14ac:dyDescent="0.25">
      <c r="A631" s="83">
        <f t="shared" ca="1" si="156"/>
        <v>4.0133977355990336</v>
      </c>
      <c r="B631" s="83">
        <f t="shared" ca="1" si="155"/>
        <v>4.9415738006226908</v>
      </c>
      <c r="C631" s="83">
        <f t="shared" ca="1" si="155"/>
        <v>4.4915057525139197</v>
      </c>
      <c r="D631" s="83">
        <f t="shared" ca="1" si="155"/>
        <v>2.1038582976137548</v>
      </c>
      <c r="E631" s="83">
        <f t="shared" ca="1" si="155"/>
        <v>2.687109217803604</v>
      </c>
      <c r="F631" s="83">
        <f t="shared" ca="1" si="155"/>
        <v>3.6326402569001077</v>
      </c>
      <c r="G631" s="83">
        <f t="shared" ca="1" si="142"/>
        <v>8.5049034881129533</v>
      </c>
      <c r="H631" s="83">
        <f t="shared" ca="1" si="143"/>
        <v>9.7498962901128969</v>
      </c>
      <c r="I631" s="83">
        <f t="shared" ca="1" si="144"/>
        <v>11.261323275326403</v>
      </c>
      <c r="J631" s="83">
        <f t="shared" ca="1" si="145"/>
        <v>11.261323275326403</v>
      </c>
      <c r="K631" s="83">
        <f ca="1">SMALL($J$5:$J$1004,ROWS($J$5:J631))</f>
        <v>11.94113670313746</v>
      </c>
      <c r="L631" s="66">
        <f ca="1">ROWS($J$5:J631)/COUNT($J$5:$J$1004)</f>
        <v>0.627</v>
      </c>
      <c r="M631" s="66"/>
      <c r="N631" s="41" t="str">
        <f t="shared" ca="1" si="146"/>
        <v xml:space="preserve"> </v>
      </c>
      <c r="O631" s="41" t="str">
        <f t="shared" ca="1" si="147"/>
        <v xml:space="preserve"> </v>
      </c>
      <c r="P631" s="41">
        <f t="shared" ca="1" si="148"/>
        <v>1</v>
      </c>
      <c r="R631" s="41" t="str">
        <f t="shared" ca="1" si="149"/>
        <v xml:space="preserve"> </v>
      </c>
      <c r="S631" s="41">
        <f t="shared" ca="1" si="150"/>
        <v>1</v>
      </c>
      <c r="T631" s="41" t="str">
        <f t="shared" ca="1" si="151"/>
        <v xml:space="preserve"> </v>
      </c>
      <c r="U631" s="41" t="str">
        <f t="shared" ca="1" si="152"/>
        <v xml:space="preserve"> </v>
      </c>
      <c r="V631" s="41">
        <f t="shared" ca="1" si="153"/>
        <v>1</v>
      </c>
      <c r="W631" s="41">
        <f t="shared" ca="1" si="154"/>
        <v>1</v>
      </c>
    </row>
    <row r="632" spans="1:23" hidden="1" x14ac:dyDescent="0.25">
      <c r="A632" s="83">
        <f t="shared" ca="1" si="156"/>
        <v>3.437117011750213</v>
      </c>
      <c r="B632" s="83">
        <f t="shared" ca="1" si="155"/>
        <v>1.5628316024705646</v>
      </c>
      <c r="C632" s="83">
        <f t="shared" ca="1" si="155"/>
        <v>7.3217404735464742</v>
      </c>
      <c r="D632" s="83">
        <f t="shared" ca="1" si="155"/>
        <v>3.0635859798065002</v>
      </c>
      <c r="E632" s="83">
        <f t="shared" ca="1" si="155"/>
        <v>2.1746751576591548</v>
      </c>
      <c r="F632" s="83">
        <f t="shared" ca="1" si="155"/>
        <v>2.1762982103052249</v>
      </c>
      <c r="G632" s="83">
        <f t="shared" ca="1" si="142"/>
        <v>10.758857485296687</v>
      </c>
      <c r="H632" s="83">
        <f t="shared" ca="1" si="143"/>
        <v>8.6770012018619376</v>
      </c>
      <c r="I632" s="83">
        <f t="shared" ca="1" si="144"/>
        <v>5.9138049704349438</v>
      </c>
      <c r="J632" s="83">
        <f t="shared" ca="1" si="145"/>
        <v>10.758857485296687</v>
      </c>
      <c r="K632" s="83">
        <f ca="1">SMALL($J$5:$J$1004,ROWS($J$5:J632))</f>
        <v>11.945068883960804</v>
      </c>
      <c r="L632" s="66">
        <f ca="1">ROWS($J$5:J632)/COUNT($J$5:$J$1004)</f>
        <v>0.628</v>
      </c>
      <c r="M632" s="66"/>
      <c r="N632" s="41">
        <f t="shared" ca="1" si="146"/>
        <v>1</v>
      </c>
      <c r="O632" s="41" t="str">
        <f t="shared" ca="1" si="147"/>
        <v xml:space="preserve"> </v>
      </c>
      <c r="P632" s="41" t="str">
        <f t="shared" ca="1" si="148"/>
        <v xml:space="preserve"> </v>
      </c>
      <c r="R632" s="41">
        <f t="shared" ca="1" si="149"/>
        <v>1</v>
      </c>
      <c r="S632" s="41" t="str">
        <f t="shared" ca="1" si="150"/>
        <v xml:space="preserve"> </v>
      </c>
      <c r="T632" s="41">
        <f t="shared" ca="1" si="151"/>
        <v>1</v>
      </c>
      <c r="U632" s="41" t="str">
        <f t="shared" ca="1" si="152"/>
        <v xml:space="preserve"> </v>
      </c>
      <c r="V632" s="41" t="str">
        <f t="shared" ca="1" si="153"/>
        <v xml:space="preserve"> </v>
      </c>
      <c r="W632" s="41" t="str">
        <f t="shared" ca="1" si="154"/>
        <v xml:space="preserve"> </v>
      </c>
    </row>
    <row r="633" spans="1:23" hidden="1" x14ac:dyDescent="0.25">
      <c r="A633" s="83">
        <f t="shared" ca="1" si="156"/>
        <v>3.3463270747899587</v>
      </c>
      <c r="B633" s="83">
        <f t="shared" ca="1" si="155"/>
        <v>2.7129971196151299</v>
      </c>
      <c r="C633" s="83">
        <f t="shared" ca="1" si="155"/>
        <v>6.6306460689173488</v>
      </c>
      <c r="D633" s="83">
        <f t="shared" ca="1" si="155"/>
        <v>4.7001588017125453</v>
      </c>
      <c r="E633" s="83">
        <f t="shared" ca="1" si="155"/>
        <v>1.1687587377855799</v>
      </c>
      <c r="F633" s="83">
        <f t="shared" ca="1" si="155"/>
        <v>2.5857902448683969</v>
      </c>
      <c r="G633" s="83">
        <f t="shared" ca="1" si="142"/>
        <v>9.9769731437073084</v>
      </c>
      <c r="H633" s="83">
        <f t="shared" ca="1" si="143"/>
        <v>10.632276121370902</v>
      </c>
      <c r="I633" s="83">
        <f t="shared" ca="1" si="144"/>
        <v>6.4675461022691065</v>
      </c>
      <c r="J633" s="83">
        <f t="shared" ca="1" si="145"/>
        <v>10.632276121370902</v>
      </c>
      <c r="K633" s="83">
        <f ca="1">SMALL($J$5:$J$1004,ROWS($J$5:J633))</f>
        <v>11.967586126897071</v>
      </c>
      <c r="L633" s="66">
        <f ca="1">ROWS($J$5:J633)/COUNT($J$5:$J$1004)</f>
        <v>0.629</v>
      </c>
      <c r="M633" s="66"/>
      <c r="N633" s="41" t="str">
        <f t="shared" ca="1" si="146"/>
        <v xml:space="preserve"> </v>
      </c>
      <c r="O633" s="41">
        <f t="shared" ca="1" si="147"/>
        <v>1</v>
      </c>
      <c r="P633" s="41" t="str">
        <f t="shared" ca="1" si="148"/>
        <v xml:space="preserve"> </v>
      </c>
      <c r="R633" s="41">
        <f t="shared" ca="1" si="149"/>
        <v>1</v>
      </c>
      <c r="S633" s="41" t="str">
        <f t="shared" ca="1" si="150"/>
        <v xml:space="preserve"> </v>
      </c>
      <c r="T633" s="41" t="str">
        <f t="shared" ca="1" si="151"/>
        <v xml:space="preserve"> </v>
      </c>
      <c r="U633" s="41">
        <f t="shared" ca="1" si="152"/>
        <v>1</v>
      </c>
      <c r="V633" s="41" t="str">
        <f t="shared" ca="1" si="153"/>
        <v xml:space="preserve"> </v>
      </c>
      <c r="W633" s="41">
        <f t="shared" ca="1" si="154"/>
        <v>1</v>
      </c>
    </row>
    <row r="634" spans="1:23" hidden="1" x14ac:dyDescent="0.25">
      <c r="A634" s="83">
        <f t="shared" ca="1" si="156"/>
        <v>5.1884497233671016</v>
      </c>
      <c r="B634" s="83">
        <f t="shared" ca="1" si="155"/>
        <v>1.0253678710608733</v>
      </c>
      <c r="C634" s="83">
        <f t="shared" ca="1" si="155"/>
        <v>5.7103113852850811</v>
      </c>
      <c r="D634" s="83">
        <f t="shared" ca="1" si="155"/>
        <v>2.8971850626459625</v>
      </c>
      <c r="E634" s="83">
        <f t="shared" ca="1" si="155"/>
        <v>2.7172930245806488</v>
      </c>
      <c r="F634" s="83">
        <f t="shared" ca="1" si="155"/>
        <v>3.478910421397627</v>
      </c>
      <c r="G634" s="83">
        <f t="shared" ca="1" si="142"/>
        <v>10.898761108652183</v>
      </c>
      <c r="H634" s="83">
        <f t="shared" ca="1" si="143"/>
        <v>11.56454520741069</v>
      </c>
      <c r="I634" s="83">
        <f t="shared" ca="1" si="144"/>
        <v>7.2215713170391496</v>
      </c>
      <c r="J634" s="83">
        <f t="shared" ca="1" si="145"/>
        <v>11.56454520741069</v>
      </c>
      <c r="K634" s="83">
        <f ca="1">SMALL($J$5:$J$1004,ROWS($J$5:J634))</f>
        <v>11.968377526229826</v>
      </c>
      <c r="L634" s="66">
        <f ca="1">ROWS($J$5:J634)/COUNT($J$5:$J$1004)</f>
        <v>0.63</v>
      </c>
      <c r="M634" s="66"/>
      <c r="N634" s="41" t="str">
        <f t="shared" ca="1" si="146"/>
        <v xml:space="preserve"> </v>
      </c>
      <c r="O634" s="41">
        <f t="shared" ca="1" si="147"/>
        <v>1</v>
      </c>
      <c r="P634" s="41" t="str">
        <f t="shared" ca="1" si="148"/>
        <v xml:space="preserve"> </v>
      </c>
      <c r="R634" s="41">
        <f t="shared" ca="1" si="149"/>
        <v>1</v>
      </c>
      <c r="S634" s="41" t="str">
        <f t="shared" ca="1" si="150"/>
        <v xml:space="preserve"> </v>
      </c>
      <c r="T634" s="41" t="str">
        <f t="shared" ca="1" si="151"/>
        <v xml:space="preserve"> </v>
      </c>
      <c r="U634" s="41">
        <f t="shared" ca="1" si="152"/>
        <v>1</v>
      </c>
      <c r="V634" s="41" t="str">
        <f t="shared" ca="1" si="153"/>
        <v xml:space="preserve"> </v>
      </c>
      <c r="W634" s="41">
        <f t="shared" ca="1" si="154"/>
        <v>1</v>
      </c>
    </row>
    <row r="635" spans="1:23" hidden="1" x14ac:dyDescent="0.25">
      <c r="A635" s="83">
        <f t="shared" ca="1" si="156"/>
        <v>4.8329760031467828</v>
      </c>
      <c r="B635" s="83">
        <f t="shared" ca="1" si="155"/>
        <v>2.7667299751579342</v>
      </c>
      <c r="C635" s="83">
        <f t="shared" ca="1" si="155"/>
        <v>6.2858011347294589</v>
      </c>
      <c r="D635" s="83">
        <f t="shared" ca="1" si="155"/>
        <v>4.9852241383085678</v>
      </c>
      <c r="E635" s="83">
        <f t="shared" ca="1" si="155"/>
        <v>2.9267105056766263</v>
      </c>
      <c r="F635" s="83">
        <f t="shared" ca="1" si="155"/>
        <v>2.281858931564261</v>
      </c>
      <c r="G635" s="83">
        <f t="shared" ca="1" si="142"/>
        <v>11.118777137876242</v>
      </c>
      <c r="H635" s="83">
        <f t="shared" ca="1" si="143"/>
        <v>12.100059073019612</v>
      </c>
      <c r="I635" s="83">
        <f t="shared" ca="1" si="144"/>
        <v>7.9752994123988215</v>
      </c>
      <c r="J635" s="83">
        <f t="shared" ca="1" si="145"/>
        <v>12.100059073019612</v>
      </c>
      <c r="K635" s="83">
        <f ca="1">SMALL($J$5:$J$1004,ROWS($J$5:J635))</f>
        <v>11.969302470776904</v>
      </c>
      <c r="L635" s="66">
        <f ca="1">ROWS($J$5:J635)/COUNT($J$5:$J$1004)</f>
        <v>0.63100000000000001</v>
      </c>
      <c r="M635" s="66"/>
      <c r="N635" s="41" t="str">
        <f t="shared" ca="1" si="146"/>
        <v xml:space="preserve"> </v>
      </c>
      <c r="O635" s="41">
        <f t="shared" ca="1" si="147"/>
        <v>1</v>
      </c>
      <c r="P635" s="41" t="str">
        <f t="shared" ca="1" si="148"/>
        <v xml:space="preserve"> </v>
      </c>
      <c r="R635" s="41">
        <f t="shared" ca="1" si="149"/>
        <v>1</v>
      </c>
      <c r="S635" s="41" t="str">
        <f t="shared" ca="1" si="150"/>
        <v xml:space="preserve"> </v>
      </c>
      <c r="T635" s="41" t="str">
        <f t="shared" ca="1" si="151"/>
        <v xml:space="preserve"> </v>
      </c>
      <c r="U635" s="41">
        <f t="shared" ca="1" si="152"/>
        <v>1</v>
      </c>
      <c r="V635" s="41" t="str">
        <f t="shared" ca="1" si="153"/>
        <v xml:space="preserve"> </v>
      </c>
      <c r="W635" s="41">
        <f t="shared" ca="1" si="154"/>
        <v>1</v>
      </c>
    </row>
    <row r="636" spans="1:23" hidden="1" x14ac:dyDescent="0.25">
      <c r="A636" s="83">
        <f t="shared" ca="1" si="156"/>
        <v>4.3531642091770131</v>
      </c>
      <c r="B636" s="83">
        <f t="shared" ca="1" si="155"/>
        <v>1.7265372435006916</v>
      </c>
      <c r="C636" s="83">
        <f t="shared" ca="1" si="155"/>
        <v>6.9851252651155713</v>
      </c>
      <c r="D636" s="83">
        <f t="shared" ca="1" si="155"/>
        <v>5.3441462355820963</v>
      </c>
      <c r="E636" s="83">
        <f t="shared" ca="1" si="155"/>
        <v>1.9744073849931276</v>
      </c>
      <c r="F636" s="83">
        <f t="shared" ca="1" si="155"/>
        <v>2.8248446971684142</v>
      </c>
      <c r="G636" s="83">
        <f t="shared" ca="1" si="142"/>
        <v>11.338289474292583</v>
      </c>
      <c r="H636" s="83">
        <f t="shared" ca="1" si="143"/>
        <v>12.522155141927524</v>
      </c>
      <c r="I636" s="83">
        <f t="shared" ca="1" si="144"/>
        <v>6.5257893256622337</v>
      </c>
      <c r="J636" s="83">
        <f t="shared" ca="1" si="145"/>
        <v>12.522155141927524</v>
      </c>
      <c r="K636" s="83">
        <f ca="1">SMALL($J$5:$J$1004,ROWS($J$5:J636))</f>
        <v>11.975519185679399</v>
      </c>
      <c r="L636" s="66">
        <f ca="1">ROWS($J$5:J636)/COUNT($J$5:$J$1004)</f>
        <v>0.63200000000000001</v>
      </c>
      <c r="M636" s="66"/>
      <c r="N636" s="41" t="str">
        <f t="shared" ca="1" si="146"/>
        <v xml:space="preserve"> </v>
      </c>
      <c r="O636" s="41">
        <f t="shared" ca="1" si="147"/>
        <v>1</v>
      </c>
      <c r="P636" s="41" t="str">
        <f t="shared" ca="1" si="148"/>
        <v xml:space="preserve"> </v>
      </c>
      <c r="R636" s="41">
        <f t="shared" ca="1" si="149"/>
        <v>1</v>
      </c>
      <c r="S636" s="41" t="str">
        <f t="shared" ca="1" si="150"/>
        <v xml:space="preserve"> </v>
      </c>
      <c r="T636" s="41" t="str">
        <f t="shared" ca="1" si="151"/>
        <v xml:space="preserve"> </v>
      </c>
      <c r="U636" s="41">
        <f t="shared" ca="1" si="152"/>
        <v>1</v>
      </c>
      <c r="V636" s="41" t="str">
        <f t="shared" ca="1" si="153"/>
        <v xml:space="preserve"> </v>
      </c>
      <c r="W636" s="41">
        <f t="shared" ca="1" si="154"/>
        <v>1</v>
      </c>
    </row>
    <row r="637" spans="1:23" hidden="1" x14ac:dyDescent="0.25">
      <c r="A637" s="83">
        <f t="shared" ca="1" si="156"/>
        <v>3.6993908542383052</v>
      </c>
      <c r="B637" s="83">
        <f t="shared" ca="1" si="155"/>
        <v>3.6979932664767667</v>
      </c>
      <c r="C637" s="83">
        <f t="shared" ca="1" si="155"/>
        <v>4.6410924736818835</v>
      </c>
      <c r="D637" s="83">
        <f t="shared" ca="1" si="155"/>
        <v>5.3297936954440512</v>
      </c>
      <c r="E637" s="83">
        <f t="shared" ca="1" si="155"/>
        <v>2.8639517742374156</v>
      </c>
      <c r="F637" s="83">
        <f t="shared" ca="1" si="155"/>
        <v>3.8554989941726499</v>
      </c>
      <c r="G637" s="83">
        <f t="shared" ca="1" si="142"/>
        <v>8.3404833279201895</v>
      </c>
      <c r="H637" s="83">
        <f t="shared" ca="1" si="143"/>
        <v>12.884683543855004</v>
      </c>
      <c r="I637" s="83">
        <f t="shared" ca="1" si="144"/>
        <v>10.417444034886831</v>
      </c>
      <c r="J637" s="83">
        <f t="shared" ca="1" si="145"/>
        <v>12.884683543855004</v>
      </c>
      <c r="K637" s="83">
        <f ca="1">SMALL($J$5:$J$1004,ROWS($J$5:J637))</f>
        <v>11.979260005752769</v>
      </c>
      <c r="L637" s="66">
        <f ca="1">ROWS($J$5:J637)/COUNT($J$5:$J$1004)</f>
        <v>0.63300000000000001</v>
      </c>
      <c r="M637" s="66"/>
      <c r="N637" s="41" t="str">
        <f t="shared" ca="1" si="146"/>
        <v xml:space="preserve"> </v>
      </c>
      <c r="O637" s="41">
        <f t="shared" ca="1" si="147"/>
        <v>1</v>
      </c>
      <c r="P637" s="41" t="str">
        <f t="shared" ca="1" si="148"/>
        <v xml:space="preserve"> </v>
      </c>
      <c r="R637" s="41">
        <f t="shared" ca="1" si="149"/>
        <v>1</v>
      </c>
      <c r="S637" s="41" t="str">
        <f t="shared" ca="1" si="150"/>
        <v xml:space="preserve"> </v>
      </c>
      <c r="T637" s="41" t="str">
        <f t="shared" ca="1" si="151"/>
        <v xml:space="preserve"> </v>
      </c>
      <c r="U637" s="41">
        <f t="shared" ca="1" si="152"/>
        <v>1</v>
      </c>
      <c r="V637" s="41" t="str">
        <f t="shared" ca="1" si="153"/>
        <v xml:space="preserve"> </v>
      </c>
      <c r="W637" s="41">
        <f t="shared" ca="1" si="154"/>
        <v>1</v>
      </c>
    </row>
    <row r="638" spans="1:23" hidden="1" x14ac:dyDescent="0.25">
      <c r="A638" s="83">
        <f t="shared" ca="1" si="156"/>
        <v>5.2611355724356406</v>
      </c>
      <c r="B638" s="83">
        <f t="shared" ca="1" si="155"/>
        <v>1.8525124955045151</v>
      </c>
      <c r="C638" s="83">
        <f t="shared" ca="1" si="155"/>
        <v>7.0220905575781156</v>
      </c>
      <c r="D638" s="83">
        <f t="shared" ca="1" si="155"/>
        <v>4.4044000522209874</v>
      </c>
      <c r="E638" s="83">
        <f t="shared" ca="1" si="155"/>
        <v>1.392620051836885</v>
      </c>
      <c r="F638" s="83">
        <f t="shared" ca="1" si="155"/>
        <v>3.5325852576031558</v>
      </c>
      <c r="G638" s="83">
        <f t="shared" ca="1" si="142"/>
        <v>12.283226130013755</v>
      </c>
      <c r="H638" s="83">
        <f t="shared" ca="1" si="143"/>
        <v>13.198120882259783</v>
      </c>
      <c r="I638" s="83">
        <f t="shared" ca="1" si="144"/>
        <v>6.7777178049445563</v>
      </c>
      <c r="J638" s="83">
        <f t="shared" ca="1" si="145"/>
        <v>13.198120882259783</v>
      </c>
      <c r="K638" s="83">
        <f ca="1">SMALL($J$5:$J$1004,ROWS($J$5:J638))</f>
        <v>11.98291727799533</v>
      </c>
      <c r="L638" s="66">
        <f ca="1">ROWS($J$5:J638)/COUNT($J$5:$J$1004)</f>
        <v>0.63400000000000001</v>
      </c>
      <c r="M638" s="66"/>
      <c r="N638" s="41" t="str">
        <f t="shared" ca="1" si="146"/>
        <v xml:space="preserve"> </v>
      </c>
      <c r="O638" s="41">
        <f t="shared" ca="1" si="147"/>
        <v>1</v>
      </c>
      <c r="P638" s="41" t="str">
        <f t="shared" ca="1" si="148"/>
        <v xml:space="preserve"> </v>
      </c>
      <c r="R638" s="41">
        <f t="shared" ca="1" si="149"/>
        <v>1</v>
      </c>
      <c r="S638" s="41" t="str">
        <f t="shared" ca="1" si="150"/>
        <v xml:space="preserve"> </v>
      </c>
      <c r="T638" s="41" t="str">
        <f t="shared" ca="1" si="151"/>
        <v xml:space="preserve"> </v>
      </c>
      <c r="U638" s="41">
        <f t="shared" ca="1" si="152"/>
        <v>1</v>
      </c>
      <c r="V638" s="41" t="str">
        <f t="shared" ca="1" si="153"/>
        <v xml:space="preserve"> </v>
      </c>
      <c r="W638" s="41">
        <f t="shared" ca="1" si="154"/>
        <v>1</v>
      </c>
    </row>
    <row r="639" spans="1:23" hidden="1" x14ac:dyDescent="0.25">
      <c r="A639" s="83">
        <f t="shared" ca="1" si="156"/>
        <v>5.5896076359757227</v>
      </c>
      <c r="B639" s="83">
        <f t="shared" ca="1" si="155"/>
        <v>2.147916152106097</v>
      </c>
      <c r="C639" s="83">
        <f t="shared" ca="1" si="155"/>
        <v>7.21149630376628</v>
      </c>
      <c r="D639" s="83">
        <f t="shared" ca="1" si="155"/>
        <v>2.778887790292738</v>
      </c>
      <c r="E639" s="83">
        <f t="shared" ca="1" si="155"/>
        <v>2.2721543847757895</v>
      </c>
      <c r="F639" s="83">
        <f t="shared" ca="1" si="155"/>
        <v>3.5000762799900054</v>
      </c>
      <c r="G639" s="83">
        <f t="shared" ca="1" si="142"/>
        <v>12.801103939742003</v>
      </c>
      <c r="H639" s="83">
        <f t="shared" ca="1" si="143"/>
        <v>11.868571706258464</v>
      </c>
      <c r="I639" s="83">
        <f t="shared" ca="1" si="144"/>
        <v>7.9201468168718918</v>
      </c>
      <c r="J639" s="83">
        <f t="shared" ca="1" si="145"/>
        <v>12.801103939742003</v>
      </c>
      <c r="K639" s="83">
        <f ca="1">SMALL($J$5:$J$1004,ROWS($J$5:J639))</f>
        <v>11.984999930794212</v>
      </c>
      <c r="L639" s="66">
        <f ca="1">ROWS($J$5:J639)/COUNT($J$5:$J$1004)</f>
        <v>0.63500000000000001</v>
      </c>
      <c r="M639" s="66"/>
      <c r="N639" s="41">
        <f t="shared" ca="1" si="146"/>
        <v>1</v>
      </c>
      <c r="O639" s="41" t="str">
        <f t="shared" ca="1" si="147"/>
        <v xml:space="preserve"> </v>
      </c>
      <c r="P639" s="41" t="str">
        <f t="shared" ca="1" si="148"/>
        <v xml:space="preserve"> </v>
      </c>
      <c r="R639" s="41">
        <f t="shared" ca="1" si="149"/>
        <v>1</v>
      </c>
      <c r="S639" s="41" t="str">
        <f t="shared" ca="1" si="150"/>
        <v xml:space="preserve"> </v>
      </c>
      <c r="T639" s="41">
        <f t="shared" ca="1" si="151"/>
        <v>1</v>
      </c>
      <c r="U639" s="41" t="str">
        <f t="shared" ca="1" si="152"/>
        <v xml:space="preserve"> </v>
      </c>
      <c r="V639" s="41" t="str">
        <f t="shared" ca="1" si="153"/>
        <v xml:space="preserve"> </v>
      </c>
      <c r="W639" s="41" t="str">
        <f t="shared" ca="1" si="154"/>
        <v xml:space="preserve"> </v>
      </c>
    </row>
    <row r="640" spans="1:23" hidden="1" x14ac:dyDescent="0.25">
      <c r="A640" s="83">
        <f t="shared" ca="1" si="156"/>
        <v>3.896062032910574</v>
      </c>
      <c r="B640" s="83">
        <f t="shared" ca="1" si="155"/>
        <v>4.7430541819529548</v>
      </c>
      <c r="C640" s="83">
        <f t="shared" ca="1" si="155"/>
        <v>6.7113471810528047</v>
      </c>
      <c r="D640" s="83">
        <f t="shared" ca="1" si="155"/>
        <v>3.3729449576854567</v>
      </c>
      <c r="E640" s="83">
        <f t="shared" ca="1" si="155"/>
        <v>2.8018143458079017</v>
      </c>
      <c r="F640" s="83">
        <f t="shared" ca="1" si="155"/>
        <v>3.1512300145440095</v>
      </c>
      <c r="G640" s="83">
        <f t="shared" ca="1" si="142"/>
        <v>10.607409213963379</v>
      </c>
      <c r="H640" s="83">
        <f t="shared" ca="1" si="143"/>
        <v>10.420237005140041</v>
      </c>
      <c r="I640" s="83">
        <f t="shared" ca="1" si="144"/>
        <v>10.696098542304867</v>
      </c>
      <c r="J640" s="83">
        <f t="shared" ca="1" si="145"/>
        <v>10.696098542304867</v>
      </c>
      <c r="K640" s="83">
        <f ca="1">SMALL($J$5:$J$1004,ROWS($J$5:J640))</f>
        <v>11.988639103492279</v>
      </c>
      <c r="L640" s="66">
        <f ca="1">ROWS($J$5:J640)/COUNT($J$5:$J$1004)</f>
        <v>0.63600000000000001</v>
      </c>
      <c r="M640" s="66"/>
      <c r="N640" s="41" t="str">
        <f t="shared" ca="1" si="146"/>
        <v xml:space="preserve"> </v>
      </c>
      <c r="O640" s="41" t="str">
        <f t="shared" ca="1" si="147"/>
        <v xml:space="preserve"> </v>
      </c>
      <c r="P640" s="41">
        <f t="shared" ca="1" si="148"/>
        <v>1</v>
      </c>
      <c r="R640" s="41" t="str">
        <f t="shared" ca="1" si="149"/>
        <v xml:space="preserve"> </v>
      </c>
      <c r="S640" s="41">
        <f t="shared" ca="1" si="150"/>
        <v>1</v>
      </c>
      <c r="T640" s="41" t="str">
        <f t="shared" ca="1" si="151"/>
        <v xml:space="preserve"> </v>
      </c>
      <c r="U640" s="41" t="str">
        <f t="shared" ca="1" si="152"/>
        <v xml:space="preserve"> </v>
      </c>
      <c r="V640" s="41">
        <f t="shared" ca="1" si="153"/>
        <v>1</v>
      </c>
      <c r="W640" s="41">
        <f t="shared" ca="1" si="154"/>
        <v>1</v>
      </c>
    </row>
    <row r="641" spans="1:23" hidden="1" x14ac:dyDescent="0.25">
      <c r="A641" s="83">
        <f t="shared" ca="1" si="156"/>
        <v>5.4010103475842373</v>
      </c>
      <c r="B641" s="83">
        <f t="shared" ca="1" si="155"/>
        <v>3.483183065521839</v>
      </c>
      <c r="C641" s="83">
        <f t="shared" ca="1" si="155"/>
        <v>7.122333180860255</v>
      </c>
      <c r="D641" s="83">
        <f t="shared" ca="1" si="155"/>
        <v>2.2175229824432243</v>
      </c>
      <c r="E641" s="83">
        <f t="shared" ca="1" si="155"/>
        <v>2.3787613611760636</v>
      </c>
      <c r="F641" s="83">
        <f t="shared" ca="1" si="155"/>
        <v>2.7283396509864266</v>
      </c>
      <c r="G641" s="83">
        <f t="shared" ca="1" si="142"/>
        <v>12.523343528444492</v>
      </c>
      <c r="H641" s="83">
        <f t="shared" ca="1" si="143"/>
        <v>10.346872981013888</v>
      </c>
      <c r="I641" s="83">
        <f t="shared" ca="1" si="144"/>
        <v>8.5902840776843306</v>
      </c>
      <c r="J641" s="83">
        <f t="shared" ca="1" si="145"/>
        <v>12.523343528444492</v>
      </c>
      <c r="K641" s="83">
        <f ca="1">SMALL($J$5:$J$1004,ROWS($J$5:J641))</f>
        <v>11.990907070921805</v>
      </c>
      <c r="L641" s="66">
        <f ca="1">ROWS($J$5:J641)/COUNT($J$5:$J$1004)</f>
        <v>0.63700000000000001</v>
      </c>
      <c r="M641" s="66"/>
      <c r="N641" s="41">
        <f t="shared" ca="1" si="146"/>
        <v>1</v>
      </c>
      <c r="O641" s="41" t="str">
        <f t="shared" ca="1" si="147"/>
        <v xml:space="preserve"> </v>
      </c>
      <c r="P641" s="41" t="str">
        <f t="shared" ca="1" si="148"/>
        <v xml:space="preserve"> </v>
      </c>
      <c r="R641" s="41">
        <f t="shared" ca="1" si="149"/>
        <v>1</v>
      </c>
      <c r="S641" s="41" t="str">
        <f t="shared" ca="1" si="150"/>
        <v xml:space="preserve"> </v>
      </c>
      <c r="T641" s="41">
        <f t="shared" ca="1" si="151"/>
        <v>1</v>
      </c>
      <c r="U641" s="41" t="str">
        <f t="shared" ca="1" si="152"/>
        <v xml:space="preserve"> </v>
      </c>
      <c r="V641" s="41" t="str">
        <f t="shared" ca="1" si="153"/>
        <v xml:space="preserve"> </v>
      </c>
      <c r="W641" s="41" t="str">
        <f t="shared" ca="1" si="154"/>
        <v xml:space="preserve"> </v>
      </c>
    </row>
    <row r="642" spans="1:23" hidden="1" x14ac:dyDescent="0.25">
      <c r="A642" s="83">
        <f t="shared" ca="1" si="156"/>
        <v>5.9663675699717249</v>
      </c>
      <c r="B642" s="83">
        <f t="shared" ca="1" si="155"/>
        <v>3.6604954882065899</v>
      </c>
      <c r="C642" s="83">
        <f t="shared" ca="1" si="155"/>
        <v>4.9514816055501489</v>
      </c>
      <c r="D642" s="83">
        <f t="shared" ca="1" si="155"/>
        <v>2.1744137231410203</v>
      </c>
      <c r="E642" s="83">
        <f t="shared" ca="1" si="155"/>
        <v>1.408273039465378</v>
      </c>
      <c r="F642" s="83">
        <f t="shared" ca="1" si="155"/>
        <v>2.5636888537909073</v>
      </c>
      <c r="G642" s="83">
        <f t="shared" ca="1" si="142"/>
        <v>10.917849175521873</v>
      </c>
      <c r="H642" s="83">
        <f t="shared" ca="1" si="143"/>
        <v>10.704470146903653</v>
      </c>
      <c r="I642" s="83">
        <f t="shared" ca="1" si="144"/>
        <v>7.6324573814628751</v>
      </c>
      <c r="J642" s="83">
        <f t="shared" ca="1" si="145"/>
        <v>10.917849175521873</v>
      </c>
      <c r="K642" s="83">
        <f ca="1">SMALL($J$5:$J$1004,ROWS($J$5:J642))</f>
        <v>11.991409681726861</v>
      </c>
      <c r="L642" s="66">
        <f ca="1">ROWS($J$5:J642)/COUNT($J$5:$J$1004)</f>
        <v>0.63800000000000001</v>
      </c>
      <c r="M642" s="66"/>
      <c r="N642" s="41">
        <f t="shared" ca="1" si="146"/>
        <v>1</v>
      </c>
      <c r="O642" s="41" t="str">
        <f t="shared" ca="1" si="147"/>
        <v xml:space="preserve"> </v>
      </c>
      <c r="P642" s="41" t="str">
        <f t="shared" ca="1" si="148"/>
        <v xml:space="preserve"> </v>
      </c>
      <c r="R642" s="41">
        <f t="shared" ca="1" si="149"/>
        <v>1</v>
      </c>
      <c r="S642" s="41" t="str">
        <f t="shared" ca="1" si="150"/>
        <v xml:space="preserve"> </v>
      </c>
      <c r="T642" s="41">
        <f t="shared" ca="1" si="151"/>
        <v>1</v>
      </c>
      <c r="U642" s="41" t="str">
        <f t="shared" ca="1" si="152"/>
        <v xml:space="preserve"> </v>
      </c>
      <c r="V642" s="41" t="str">
        <f t="shared" ca="1" si="153"/>
        <v xml:space="preserve"> </v>
      </c>
      <c r="W642" s="41" t="str">
        <f t="shared" ca="1" si="154"/>
        <v xml:space="preserve"> </v>
      </c>
    </row>
    <row r="643" spans="1:23" hidden="1" x14ac:dyDescent="0.25">
      <c r="A643" s="83">
        <f t="shared" ca="1" si="156"/>
        <v>2.9107314028798497</v>
      </c>
      <c r="B643" s="83">
        <f t="shared" ca="1" si="155"/>
        <v>3.1148270668562383</v>
      </c>
      <c r="C643" s="83">
        <f t="shared" ca="1" si="155"/>
        <v>5.7757520865436911</v>
      </c>
      <c r="D643" s="83">
        <f t="shared" ca="1" si="155"/>
        <v>4.4138106277032918</v>
      </c>
      <c r="E643" s="83">
        <f t="shared" ca="1" si="155"/>
        <v>2.070353578401257</v>
      </c>
      <c r="F643" s="83">
        <f t="shared" ca="1" si="155"/>
        <v>3.9662599208473353</v>
      </c>
      <c r="G643" s="83">
        <f t="shared" ca="1" si="142"/>
        <v>8.6864834894235408</v>
      </c>
      <c r="H643" s="83">
        <f t="shared" ca="1" si="143"/>
        <v>11.290801951430478</v>
      </c>
      <c r="I643" s="83">
        <f t="shared" ca="1" si="144"/>
        <v>9.1514405661048315</v>
      </c>
      <c r="J643" s="83">
        <f t="shared" ca="1" si="145"/>
        <v>11.290801951430478</v>
      </c>
      <c r="K643" s="83">
        <f ca="1">SMALL($J$5:$J$1004,ROWS($J$5:J643))</f>
        <v>11.993504904348322</v>
      </c>
      <c r="L643" s="66">
        <f ca="1">ROWS($J$5:J643)/COUNT($J$5:$J$1004)</f>
        <v>0.63900000000000001</v>
      </c>
      <c r="M643" s="66"/>
      <c r="N643" s="41" t="str">
        <f t="shared" ca="1" si="146"/>
        <v xml:space="preserve"> </v>
      </c>
      <c r="O643" s="41">
        <f t="shared" ca="1" si="147"/>
        <v>1</v>
      </c>
      <c r="P643" s="41" t="str">
        <f t="shared" ca="1" si="148"/>
        <v xml:space="preserve"> </v>
      </c>
      <c r="R643" s="41">
        <f t="shared" ca="1" si="149"/>
        <v>1</v>
      </c>
      <c r="S643" s="41" t="str">
        <f t="shared" ca="1" si="150"/>
        <v xml:space="preserve"> </v>
      </c>
      <c r="T643" s="41" t="str">
        <f t="shared" ca="1" si="151"/>
        <v xml:space="preserve"> </v>
      </c>
      <c r="U643" s="41">
        <f t="shared" ca="1" si="152"/>
        <v>1</v>
      </c>
      <c r="V643" s="41" t="str">
        <f t="shared" ca="1" si="153"/>
        <v xml:space="preserve"> </v>
      </c>
      <c r="W643" s="41">
        <f t="shared" ca="1" si="154"/>
        <v>1</v>
      </c>
    </row>
    <row r="644" spans="1:23" hidden="1" x14ac:dyDescent="0.25">
      <c r="A644" s="83">
        <f t="shared" ca="1" si="156"/>
        <v>3.5050096025901802</v>
      </c>
      <c r="B644" s="83">
        <f t="shared" ca="1" si="155"/>
        <v>1.6820943937243329</v>
      </c>
      <c r="C644" s="83">
        <f t="shared" ca="1" si="155"/>
        <v>4.1868893429956611</v>
      </c>
      <c r="D644" s="83">
        <f t="shared" ca="1" si="155"/>
        <v>4.8537959049193464</v>
      </c>
      <c r="E644" s="83">
        <f t="shared" ca="1" si="155"/>
        <v>2.7410805131432694</v>
      </c>
      <c r="F644" s="83">
        <f t="shared" ca="1" si="155"/>
        <v>2.7739329396696299</v>
      </c>
      <c r="G644" s="83">
        <f t="shared" ca="1" si="142"/>
        <v>7.6918989455858409</v>
      </c>
      <c r="H644" s="83">
        <f t="shared" ca="1" si="143"/>
        <v>11.132738447179156</v>
      </c>
      <c r="I644" s="83">
        <f t="shared" ca="1" si="144"/>
        <v>7.1971078465372322</v>
      </c>
      <c r="J644" s="83">
        <f t="shared" ca="1" si="145"/>
        <v>11.132738447179156</v>
      </c>
      <c r="K644" s="83">
        <f ca="1">SMALL($J$5:$J$1004,ROWS($J$5:J644))</f>
        <v>12.001920591130464</v>
      </c>
      <c r="L644" s="66">
        <f ca="1">ROWS($J$5:J644)/COUNT($J$5:$J$1004)</f>
        <v>0.64</v>
      </c>
      <c r="M644" s="66"/>
      <c r="N644" s="41" t="str">
        <f t="shared" ca="1" si="146"/>
        <v xml:space="preserve"> </v>
      </c>
      <c r="O644" s="41">
        <f t="shared" ca="1" si="147"/>
        <v>1</v>
      </c>
      <c r="P644" s="41" t="str">
        <f t="shared" ca="1" si="148"/>
        <v xml:space="preserve"> </v>
      </c>
      <c r="R644" s="41">
        <f t="shared" ca="1" si="149"/>
        <v>1</v>
      </c>
      <c r="S644" s="41" t="str">
        <f t="shared" ca="1" si="150"/>
        <v xml:space="preserve"> </v>
      </c>
      <c r="T644" s="41" t="str">
        <f t="shared" ca="1" si="151"/>
        <v xml:space="preserve"> </v>
      </c>
      <c r="U644" s="41">
        <f t="shared" ca="1" si="152"/>
        <v>1</v>
      </c>
      <c r="V644" s="41" t="str">
        <f t="shared" ca="1" si="153"/>
        <v xml:space="preserve"> </v>
      </c>
      <c r="W644" s="41">
        <f t="shared" ca="1" si="154"/>
        <v>1</v>
      </c>
    </row>
    <row r="645" spans="1:23" hidden="1" x14ac:dyDescent="0.25">
      <c r="A645" s="83">
        <f t="shared" ca="1" si="156"/>
        <v>5.5842730166796093</v>
      </c>
      <c r="B645" s="83">
        <f t="shared" ca="1" si="155"/>
        <v>2.0724340572114732</v>
      </c>
      <c r="C645" s="83">
        <f t="shared" ca="1" si="155"/>
        <v>7.5507161427571372</v>
      </c>
      <c r="D645" s="83">
        <f t="shared" ca="1" si="155"/>
        <v>4.0745326452364647</v>
      </c>
      <c r="E645" s="83">
        <f t="shared" ca="1" si="155"/>
        <v>2.7108562735172566</v>
      </c>
      <c r="F645" s="83">
        <f t="shared" ca="1" si="155"/>
        <v>3.4325964272259437</v>
      </c>
      <c r="G645" s="83">
        <f t="shared" ca="1" si="142"/>
        <v>13.134989159436746</v>
      </c>
      <c r="H645" s="83">
        <f t="shared" ca="1" si="143"/>
        <v>13.091402089142017</v>
      </c>
      <c r="I645" s="83">
        <f t="shared" ca="1" si="144"/>
        <v>8.2158867579546744</v>
      </c>
      <c r="J645" s="83">
        <f t="shared" ca="1" si="145"/>
        <v>13.134989159436746</v>
      </c>
      <c r="K645" s="83">
        <f ca="1">SMALL($J$5:$J$1004,ROWS($J$5:J645))</f>
        <v>12.011291534654541</v>
      </c>
      <c r="L645" s="66">
        <f ca="1">ROWS($J$5:J645)/COUNT($J$5:$J$1004)</f>
        <v>0.64100000000000001</v>
      </c>
      <c r="M645" s="66"/>
      <c r="N645" s="41">
        <f t="shared" ca="1" si="146"/>
        <v>1</v>
      </c>
      <c r="O645" s="41" t="str">
        <f t="shared" ca="1" si="147"/>
        <v xml:space="preserve"> </v>
      </c>
      <c r="P645" s="41" t="str">
        <f t="shared" ca="1" si="148"/>
        <v xml:space="preserve"> </v>
      </c>
      <c r="R645" s="41">
        <f t="shared" ca="1" si="149"/>
        <v>1</v>
      </c>
      <c r="S645" s="41" t="str">
        <f t="shared" ca="1" si="150"/>
        <v xml:space="preserve"> </v>
      </c>
      <c r="T645" s="41">
        <f t="shared" ca="1" si="151"/>
        <v>1</v>
      </c>
      <c r="U645" s="41" t="str">
        <f t="shared" ca="1" si="152"/>
        <v xml:space="preserve"> </v>
      </c>
      <c r="V645" s="41" t="str">
        <f t="shared" ca="1" si="153"/>
        <v xml:space="preserve"> </v>
      </c>
      <c r="W645" s="41" t="str">
        <f t="shared" ca="1" si="154"/>
        <v xml:space="preserve"> </v>
      </c>
    </row>
    <row r="646" spans="1:23" hidden="1" x14ac:dyDescent="0.25">
      <c r="A646" s="83">
        <f t="shared" ca="1" si="156"/>
        <v>5.3315629972467917</v>
      </c>
      <c r="B646" s="83">
        <f t="shared" ca="1" si="155"/>
        <v>3.4727916692137866</v>
      </c>
      <c r="C646" s="83">
        <f t="shared" ca="1" si="155"/>
        <v>7.9007341177343005</v>
      </c>
      <c r="D646" s="83">
        <f t="shared" ca="1" si="155"/>
        <v>2.1000262525753013</v>
      </c>
      <c r="E646" s="83">
        <f t="shared" ca="1" si="155"/>
        <v>2.7163092097656847</v>
      </c>
      <c r="F646" s="83">
        <f t="shared" ca="1" si="155"/>
        <v>3.6356694145182917</v>
      </c>
      <c r="G646" s="83">
        <f t="shared" ref="G646:G709" ca="1" si="157">A646+C646</f>
        <v>13.232297114981092</v>
      </c>
      <c r="H646" s="83">
        <f t="shared" ref="H646:H709" ca="1" si="158">A646+D646+F646</f>
        <v>11.067258664340384</v>
      </c>
      <c r="I646" s="83">
        <f t="shared" ref="I646:I709" ca="1" si="159">B646+E646+F646</f>
        <v>9.8247702934977639</v>
      </c>
      <c r="J646" s="83">
        <f t="shared" ref="J646:J709" ca="1" si="160">MAX(G646:I646)</f>
        <v>13.232297114981092</v>
      </c>
      <c r="K646" s="83">
        <f ca="1">SMALL($J$5:$J$1004,ROWS($J$5:J646))</f>
        <v>12.025231803234025</v>
      </c>
      <c r="L646" s="66">
        <f ca="1">ROWS($J$5:J646)/COUNT($J$5:$J$1004)</f>
        <v>0.64200000000000002</v>
      </c>
      <c r="M646" s="66"/>
      <c r="N646" s="41">
        <f t="shared" ref="N646:N709" ca="1" si="161">IF(G646=$J646,1," ")</f>
        <v>1</v>
      </c>
      <c r="O646" s="41" t="str">
        <f t="shared" ref="O646:O709" ca="1" si="162">IF(H646=$J646,1," ")</f>
        <v xml:space="preserve"> </v>
      </c>
      <c r="P646" s="41" t="str">
        <f t="shared" ref="P646:P709" ca="1" si="163">IF(I646=$J646,1," ")</f>
        <v xml:space="preserve"> </v>
      </c>
      <c r="R646" s="41">
        <f t="shared" ref="R646:R709" ca="1" si="164">IF(SUM(N646:O646)&gt;0,SUM(N646:O646)," ")</f>
        <v>1</v>
      </c>
      <c r="S646" s="41" t="str">
        <f t="shared" ref="S646:S709" ca="1" si="165">P646</f>
        <v xml:space="preserve"> </v>
      </c>
      <c r="T646" s="41">
        <f t="shared" ref="T646:T709" ca="1" si="166">N646</f>
        <v>1</v>
      </c>
      <c r="U646" s="41" t="str">
        <f t="shared" ref="U646:U709" ca="1" si="167">O646</f>
        <v xml:space="preserve"> </v>
      </c>
      <c r="V646" s="41" t="str">
        <f t="shared" ref="V646:V709" ca="1" si="168">P646</f>
        <v xml:space="preserve"> </v>
      </c>
      <c r="W646" s="41" t="str">
        <f t="shared" ref="W646:W709" ca="1" si="169">IF(SUM(O646:P646)&gt;0, SUM(O646:P646)," ")</f>
        <v xml:space="preserve"> </v>
      </c>
    </row>
    <row r="647" spans="1:23" hidden="1" x14ac:dyDescent="0.25">
      <c r="A647" s="83">
        <f t="shared" ca="1" si="156"/>
        <v>4.5685679576560467</v>
      </c>
      <c r="B647" s="83">
        <f t="shared" ca="1" si="155"/>
        <v>1.7100801091189601</v>
      </c>
      <c r="C647" s="83">
        <f t="shared" ca="1" si="155"/>
        <v>5.7856858350633473</v>
      </c>
      <c r="D647" s="83">
        <f t="shared" ca="1" si="155"/>
        <v>3.0284973793849979</v>
      </c>
      <c r="E647" s="83">
        <f t="shared" ca="1" si="155"/>
        <v>2.5099207341192313</v>
      </c>
      <c r="F647" s="83">
        <f t="shared" ca="1" si="155"/>
        <v>3.3242048259943422</v>
      </c>
      <c r="G647" s="83">
        <f t="shared" ca="1" si="157"/>
        <v>10.354253792719394</v>
      </c>
      <c r="H647" s="83">
        <f t="shared" ca="1" si="158"/>
        <v>10.921270163035388</v>
      </c>
      <c r="I647" s="83">
        <f t="shared" ca="1" si="159"/>
        <v>7.5442056692325332</v>
      </c>
      <c r="J647" s="83">
        <f t="shared" ca="1" si="160"/>
        <v>10.921270163035388</v>
      </c>
      <c r="K647" s="83">
        <f ca="1">SMALL($J$5:$J$1004,ROWS($J$5:J647))</f>
        <v>12.027275418589376</v>
      </c>
      <c r="L647" s="66">
        <f ca="1">ROWS($J$5:J647)/COUNT($J$5:$J$1004)</f>
        <v>0.64300000000000002</v>
      </c>
      <c r="M647" s="66"/>
      <c r="N647" s="41" t="str">
        <f t="shared" ca="1" si="161"/>
        <v xml:space="preserve"> </v>
      </c>
      <c r="O647" s="41">
        <f t="shared" ca="1" si="162"/>
        <v>1</v>
      </c>
      <c r="P647" s="41" t="str">
        <f t="shared" ca="1" si="163"/>
        <v xml:space="preserve"> </v>
      </c>
      <c r="R647" s="41">
        <f t="shared" ca="1" si="164"/>
        <v>1</v>
      </c>
      <c r="S647" s="41" t="str">
        <f t="shared" ca="1" si="165"/>
        <v xml:space="preserve"> </v>
      </c>
      <c r="T647" s="41" t="str">
        <f t="shared" ca="1" si="166"/>
        <v xml:space="preserve"> </v>
      </c>
      <c r="U647" s="41">
        <f t="shared" ca="1" si="167"/>
        <v>1</v>
      </c>
      <c r="V647" s="41" t="str">
        <f t="shared" ca="1" si="168"/>
        <v xml:space="preserve"> </v>
      </c>
      <c r="W647" s="41">
        <f t="shared" ca="1" si="169"/>
        <v>1</v>
      </c>
    </row>
    <row r="648" spans="1:23" hidden="1" x14ac:dyDescent="0.25">
      <c r="A648" s="83">
        <f t="shared" ca="1" si="156"/>
        <v>5.3669154606356946</v>
      </c>
      <c r="B648" s="83">
        <f t="shared" ca="1" si="155"/>
        <v>2.6076638158620855</v>
      </c>
      <c r="C648" s="83">
        <f t="shared" ca="1" si="155"/>
        <v>4.9330619527656561</v>
      </c>
      <c r="D648" s="83">
        <f t="shared" ca="1" si="155"/>
        <v>3.7667364490630315</v>
      </c>
      <c r="E648" s="83">
        <f t="shared" ca="1" si="155"/>
        <v>2.1529432236095367</v>
      </c>
      <c r="F648" s="83">
        <f t="shared" ca="1" si="155"/>
        <v>3.5463254442257846</v>
      </c>
      <c r="G648" s="83">
        <f t="shared" ca="1" si="157"/>
        <v>10.299977413401351</v>
      </c>
      <c r="H648" s="83">
        <f t="shared" ca="1" si="158"/>
        <v>12.67997735392451</v>
      </c>
      <c r="I648" s="83">
        <f t="shared" ca="1" si="159"/>
        <v>8.3069324836974072</v>
      </c>
      <c r="J648" s="83">
        <f t="shared" ca="1" si="160"/>
        <v>12.67997735392451</v>
      </c>
      <c r="K648" s="83">
        <f ca="1">SMALL($J$5:$J$1004,ROWS($J$5:J648))</f>
        <v>12.035834647613871</v>
      </c>
      <c r="L648" s="66">
        <f ca="1">ROWS($J$5:J648)/COUNT($J$5:$J$1004)</f>
        <v>0.64400000000000002</v>
      </c>
      <c r="M648" s="66"/>
      <c r="N648" s="41" t="str">
        <f t="shared" ca="1" si="161"/>
        <v xml:space="preserve"> </v>
      </c>
      <c r="O648" s="41">
        <f t="shared" ca="1" si="162"/>
        <v>1</v>
      </c>
      <c r="P648" s="41" t="str">
        <f t="shared" ca="1" si="163"/>
        <v xml:space="preserve"> </v>
      </c>
      <c r="R648" s="41">
        <f t="shared" ca="1" si="164"/>
        <v>1</v>
      </c>
      <c r="S648" s="41" t="str">
        <f t="shared" ca="1" si="165"/>
        <v xml:space="preserve"> </v>
      </c>
      <c r="T648" s="41" t="str">
        <f t="shared" ca="1" si="166"/>
        <v xml:space="preserve"> </v>
      </c>
      <c r="U648" s="41">
        <f t="shared" ca="1" si="167"/>
        <v>1</v>
      </c>
      <c r="V648" s="41" t="str">
        <f t="shared" ca="1" si="168"/>
        <v xml:space="preserve"> </v>
      </c>
      <c r="W648" s="41">
        <f t="shared" ca="1" si="169"/>
        <v>1</v>
      </c>
    </row>
    <row r="649" spans="1:23" hidden="1" x14ac:dyDescent="0.25">
      <c r="A649" s="83">
        <f t="shared" ca="1" si="156"/>
        <v>2.267717745772408</v>
      </c>
      <c r="B649" s="83">
        <f t="shared" ca="1" si="155"/>
        <v>4.6960234161394467</v>
      </c>
      <c r="C649" s="83">
        <f t="shared" ca="1" si="155"/>
        <v>5.3742228230952946</v>
      </c>
      <c r="D649" s="83">
        <f t="shared" ca="1" si="155"/>
        <v>2.265563974200596</v>
      </c>
      <c r="E649" s="83">
        <f t="shared" ca="1" si="155"/>
        <v>2.2316143552591683</v>
      </c>
      <c r="F649" s="83">
        <f t="shared" ca="1" si="155"/>
        <v>2.7011627821867239</v>
      </c>
      <c r="G649" s="83">
        <f t="shared" ca="1" si="157"/>
        <v>7.6419405688677031</v>
      </c>
      <c r="H649" s="83">
        <f t="shared" ca="1" si="158"/>
        <v>7.2344445021597288</v>
      </c>
      <c r="I649" s="83">
        <f t="shared" ca="1" si="159"/>
        <v>9.6288005535853394</v>
      </c>
      <c r="J649" s="83">
        <f t="shared" ca="1" si="160"/>
        <v>9.6288005535853394</v>
      </c>
      <c r="K649" s="83">
        <f ca="1">SMALL($J$5:$J$1004,ROWS($J$5:J649))</f>
        <v>12.036710305535891</v>
      </c>
      <c r="L649" s="66">
        <f ca="1">ROWS($J$5:J649)/COUNT($J$5:$J$1004)</f>
        <v>0.64500000000000002</v>
      </c>
      <c r="M649" s="66"/>
      <c r="N649" s="41" t="str">
        <f t="shared" ca="1" si="161"/>
        <v xml:space="preserve"> </v>
      </c>
      <c r="O649" s="41" t="str">
        <f t="shared" ca="1" si="162"/>
        <v xml:space="preserve"> </v>
      </c>
      <c r="P649" s="41">
        <f t="shared" ca="1" si="163"/>
        <v>1</v>
      </c>
      <c r="R649" s="41" t="str">
        <f t="shared" ca="1" si="164"/>
        <v xml:space="preserve"> </v>
      </c>
      <c r="S649" s="41">
        <f t="shared" ca="1" si="165"/>
        <v>1</v>
      </c>
      <c r="T649" s="41" t="str">
        <f t="shared" ca="1" si="166"/>
        <v xml:space="preserve"> </v>
      </c>
      <c r="U649" s="41" t="str">
        <f t="shared" ca="1" si="167"/>
        <v xml:space="preserve"> </v>
      </c>
      <c r="V649" s="41">
        <f t="shared" ca="1" si="168"/>
        <v>1</v>
      </c>
      <c r="W649" s="41">
        <f t="shared" ca="1" si="169"/>
        <v>1</v>
      </c>
    </row>
    <row r="650" spans="1:23" hidden="1" x14ac:dyDescent="0.25">
      <c r="A650" s="83">
        <f t="shared" ca="1" si="156"/>
        <v>2.5955538086322383</v>
      </c>
      <c r="B650" s="83">
        <f t="shared" ca="1" si="155"/>
        <v>1.7037189565506603</v>
      </c>
      <c r="C650" s="83">
        <f t="shared" ca="1" si="155"/>
        <v>7.6000727648878552</v>
      </c>
      <c r="D650" s="83">
        <f t="shared" ca="1" si="155"/>
        <v>4.6679482133186063</v>
      </c>
      <c r="E650" s="83">
        <f t="shared" ca="1" si="155"/>
        <v>2.4276899721727485</v>
      </c>
      <c r="F650" s="83">
        <f t="shared" ca="1" si="155"/>
        <v>2.2358730269788936</v>
      </c>
      <c r="G650" s="83">
        <f t="shared" ca="1" si="157"/>
        <v>10.195626573520094</v>
      </c>
      <c r="H650" s="83">
        <f t="shared" ca="1" si="158"/>
        <v>9.4993750489297391</v>
      </c>
      <c r="I650" s="83">
        <f t="shared" ca="1" si="159"/>
        <v>6.3672819557023024</v>
      </c>
      <c r="J650" s="83">
        <f t="shared" ca="1" si="160"/>
        <v>10.195626573520094</v>
      </c>
      <c r="K650" s="83">
        <f ca="1">SMALL($J$5:$J$1004,ROWS($J$5:J650))</f>
        <v>12.043421671426128</v>
      </c>
      <c r="L650" s="66">
        <f ca="1">ROWS($J$5:J650)/COUNT($J$5:$J$1004)</f>
        <v>0.64600000000000002</v>
      </c>
      <c r="M650" s="66"/>
      <c r="N650" s="41">
        <f t="shared" ca="1" si="161"/>
        <v>1</v>
      </c>
      <c r="O650" s="41" t="str">
        <f t="shared" ca="1" si="162"/>
        <v xml:space="preserve"> </v>
      </c>
      <c r="P650" s="41" t="str">
        <f t="shared" ca="1" si="163"/>
        <v xml:space="preserve"> </v>
      </c>
      <c r="R650" s="41">
        <f t="shared" ca="1" si="164"/>
        <v>1</v>
      </c>
      <c r="S650" s="41" t="str">
        <f t="shared" ca="1" si="165"/>
        <v xml:space="preserve"> </v>
      </c>
      <c r="T650" s="41">
        <f t="shared" ca="1" si="166"/>
        <v>1</v>
      </c>
      <c r="U650" s="41" t="str">
        <f t="shared" ca="1" si="167"/>
        <v xml:space="preserve"> </v>
      </c>
      <c r="V650" s="41" t="str">
        <f t="shared" ca="1" si="168"/>
        <v xml:space="preserve"> </v>
      </c>
      <c r="W650" s="41" t="str">
        <f t="shared" ca="1" si="169"/>
        <v xml:space="preserve"> </v>
      </c>
    </row>
    <row r="651" spans="1:23" hidden="1" x14ac:dyDescent="0.25">
      <c r="A651" s="83">
        <f t="shared" ca="1" si="156"/>
        <v>5.093167178995115</v>
      </c>
      <c r="B651" s="83">
        <f t="shared" ca="1" si="155"/>
        <v>1.2115902922686472</v>
      </c>
      <c r="C651" s="83">
        <f t="shared" ca="1" si="155"/>
        <v>4.812624650787038</v>
      </c>
      <c r="D651" s="83">
        <f t="shared" ca="1" si="155"/>
        <v>2.1878804165087304</v>
      </c>
      <c r="E651" s="83">
        <f t="shared" ca="1" si="155"/>
        <v>1.8282647067111901</v>
      </c>
      <c r="F651" s="83">
        <f t="shared" ca="1" si="155"/>
        <v>3.4180378411796175</v>
      </c>
      <c r="G651" s="83">
        <f t="shared" ca="1" si="157"/>
        <v>9.905791829782153</v>
      </c>
      <c r="H651" s="83">
        <f t="shared" ca="1" si="158"/>
        <v>10.699085436683463</v>
      </c>
      <c r="I651" s="83">
        <f t="shared" ca="1" si="159"/>
        <v>6.4578928401594551</v>
      </c>
      <c r="J651" s="83">
        <f t="shared" ca="1" si="160"/>
        <v>10.699085436683463</v>
      </c>
      <c r="K651" s="83">
        <f ca="1">SMALL($J$5:$J$1004,ROWS($J$5:J651))</f>
        <v>12.04346742441086</v>
      </c>
      <c r="L651" s="66">
        <f ca="1">ROWS($J$5:J651)/COUNT($J$5:$J$1004)</f>
        <v>0.64700000000000002</v>
      </c>
      <c r="M651" s="66"/>
      <c r="N651" s="41" t="str">
        <f t="shared" ca="1" si="161"/>
        <v xml:space="preserve"> </v>
      </c>
      <c r="O651" s="41">
        <f t="shared" ca="1" si="162"/>
        <v>1</v>
      </c>
      <c r="P651" s="41" t="str">
        <f t="shared" ca="1" si="163"/>
        <v xml:space="preserve"> </v>
      </c>
      <c r="R651" s="41">
        <f t="shared" ca="1" si="164"/>
        <v>1</v>
      </c>
      <c r="S651" s="41" t="str">
        <f t="shared" ca="1" si="165"/>
        <v xml:space="preserve"> </v>
      </c>
      <c r="T651" s="41" t="str">
        <f t="shared" ca="1" si="166"/>
        <v xml:space="preserve"> </v>
      </c>
      <c r="U651" s="41">
        <f t="shared" ca="1" si="167"/>
        <v>1</v>
      </c>
      <c r="V651" s="41" t="str">
        <f t="shared" ca="1" si="168"/>
        <v xml:space="preserve"> </v>
      </c>
      <c r="W651" s="41">
        <f t="shared" ca="1" si="169"/>
        <v>1</v>
      </c>
    </row>
    <row r="652" spans="1:23" hidden="1" x14ac:dyDescent="0.25">
      <c r="A652" s="83">
        <f t="shared" ca="1" si="156"/>
        <v>5.3322124977634733</v>
      </c>
      <c r="B652" s="83">
        <f t="shared" ca="1" si="155"/>
        <v>3.4221347903311403</v>
      </c>
      <c r="C652" s="83">
        <f t="shared" ca="1" si="155"/>
        <v>4.8189313122491049</v>
      </c>
      <c r="D652" s="83">
        <f t="shared" ca="1" si="155"/>
        <v>2.2921439903090555</v>
      </c>
      <c r="E652" s="83">
        <f t="shared" ca="1" si="155"/>
        <v>2.8554351514214185</v>
      </c>
      <c r="F652" s="83">
        <f t="shared" ca="1" si="155"/>
        <v>2.4304313215646314</v>
      </c>
      <c r="G652" s="83">
        <f t="shared" ca="1" si="157"/>
        <v>10.151143810012577</v>
      </c>
      <c r="H652" s="83">
        <f t="shared" ca="1" si="158"/>
        <v>10.05478780963716</v>
      </c>
      <c r="I652" s="83">
        <f t="shared" ca="1" si="159"/>
        <v>8.7080012633171897</v>
      </c>
      <c r="J652" s="83">
        <f t="shared" ca="1" si="160"/>
        <v>10.151143810012577</v>
      </c>
      <c r="K652" s="83">
        <f ca="1">SMALL($J$5:$J$1004,ROWS($J$5:J652))</f>
        <v>12.043696127406548</v>
      </c>
      <c r="L652" s="66">
        <f ca="1">ROWS($J$5:J652)/COUNT($J$5:$J$1004)</f>
        <v>0.64800000000000002</v>
      </c>
      <c r="M652" s="66"/>
      <c r="N652" s="41">
        <f t="shared" ca="1" si="161"/>
        <v>1</v>
      </c>
      <c r="O652" s="41" t="str">
        <f t="shared" ca="1" si="162"/>
        <v xml:space="preserve"> </v>
      </c>
      <c r="P652" s="41" t="str">
        <f t="shared" ca="1" si="163"/>
        <v xml:space="preserve"> </v>
      </c>
      <c r="R652" s="41">
        <f t="shared" ca="1" si="164"/>
        <v>1</v>
      </c>
      <c r="S652" s="41" t="str">
        <f t="shared" ca="1" si="165"/>
        <v xml:space="preserve"> </v>
      </c>
      <c r="T652" s="41">
        <f t="shared" ca="1" si="166"/>
        <v>1</v>
      </c>
      <c r="U652" s="41" t="str">
        <f t="shared" ca="1" si="167"/>
        <v xml:space="preserve"> </v>
      </c>
      <c r="V652" s="41" t="str">
        <f t="shared" ca="1" si="168"/>
        <v xml:space="preserve"> </v>
      </c>
      <c r="W652" s="41" t="str">
        <f t="shared" ca="1" si="169"/>
        <v xml:space="preserve"> </v>
      </c>
    </row>
    <row r="653" spans="1:23" hidden="1" x14ac:dyDescent="0.25">
      <c r="A653" s="83">
        <f t="shared" ca="1" si="156"/>
        <v>3.1617172667112072</v>
      </c>
      <c r="B653" s="83">
        <f t="shared" ca="1" si="155"/>
        <v>2.7356072489994578</v>
      </c>
      <c r="C653" s="83">
        <f t="shared" ca="1" si="155"/>
        <v>5.7688406857442587</v>
      </c>
      <c r="D653" s="83">
        <f t="shared" ca="1" si="155"/>
        <v>5.4933728149629442</v>
      </c>
      <c r="E653" s="83">
        <f t="shared" ca="1" si="155"/>
        <v>1.6146953746707633</v>
      </c>
      <c r="F653" s="83">
        <f t="shared" ca="1" si="155"/>
        <v>3.6127192752098427</v>
      </c>
      <c r="G653" s="83">
        <f t="shared" ca="1" si="157"/>
        <v>8.9305579524554659</v>
      </c>
      <c r="H653" s="83">
        <f t="shared" ca="1" si="158"/>
        <v>12.267809356883994</v>
      </c>
      <c r="I653" s="83">
        <f t="shared" ca="1" si="159"/>
        <v>7.9630218988800641</v>
      </c>
      <c r="J653" s="83">
        <f t="shared" ca="1" si="160"/>
        <v>12.267809356883994</v>
      </c>
      <c r="K653" s="83">
        <f ca="1">SMALL($J$5:$J$1004,ROWS($J$5:J653))</f>
        <v>12.050110111432378</v>
      </c>
      <c r="L653" s="66">
        <f ca="1">ROWS($J$5:J653)/COUNT($J$5:$J$1004)</f>
        <v>0.64900000000000002</v>
      </c>
      <c r="M653" s="66"/>
      <c r="N653" s="41" t="str">
        <f t="shared" ca="1" si="161"/>
        <v xml:space="preserve"> </v>
      </c>
      <c r="O653" s="41">
        <f t="shared" ca="1" si="162"/>
        <v>1</v>
      </c>
      <c r="P653" s="41" t="str">
        <f t="shared" ca="1" si="163"/>
        <v xml:space="preserve"> </v>
      </c>
      <c r="R653" s="41">
        <f t="shared" ca="1" si="164"/>
        <v>1</v>
      </c>
      <c r="S653" s="41" t="str">
        <f t="shared" ca="1" si="165"/>
        <v xml:space="preserve"> </v>
      </c>
      <c r="T653" s="41" t="str">
        <f t="shared" ca="1" si="166"/>
        <v xml:space="preserve"> </v>
      </c>
      <c r="U653" s="41">
        <f t="shared" ca="1" si="167"/>
        <v>1</v>
      </c>
      <c r="V653" s="41" t="str">
        <f t="shared" ca="1" si="168"/>
        <v xml:space="preserve"> </v>
      </c>
      <c r="W653" s="41">
        <f t="shared" ca="1" si="169"/>
        <v>1</v>
      </c>
    </row>
    <row r="654" spans="1:23" hidden="1" x14ac:dyDescent="0.25">
      <c r="A654" s="83">
        <f t="shared" ca="1" si="156"/>
        <v>4.1813747893825042</v>
      </c>
      <c r="B654" s="83">
        <f t="shared" ca="1" si="155"/>
        <v>2.5637502063439221</v>
      </c>
      <c r="C654" s="83">
        <f t="shared" ca="1" si="155"/>
        <v>7.7765936682426275</v>
      </c>
      <c r="D654" s="83">
        <f t="shared" ca="1" si="155"/>
        <v>5.856861319392026</v>
      </c>
      <c r="E654" s="83">
        <f t="shared" ca="1" si="155"/>
        <v>2.1838986384813119</v>
      </c>
      <c r="F654" s="83">
        <f t="shared" ca="1" si="155"/>
        <v>3.5463024009161042</v>
      </c>
      <c r="G654" s="83">
        <f t="shared" ca="1" si="157"/>
        <v>11.957968457625132</v>
      </c>
      <c r="H654" s="83">
        <f t="shared" ca="1" si="158"/>
        <v>13.584538509690635</v>
      </c>
      <c r="I654" s="83">
        <f t="shared" ca="1" si="159"/>
        <v>8.2939512457413382</v>
      </c>
      <c r="J654" s="83">
        <f t="shared" ca="1" si="160"/>
        <v>13.584538509690635</v>
      </c>
      <c r="K654" s="83">
        <f ca="1">SMALL($J$5:$J$1004,ROWS($J$5:J654))</f>
        <v>12.060708037116999</v>
      </c>
      <c r="L654" s="66">
        <f ca="1">ROWS($J$5:J654)/COUNT($J$5:$J$1004)</f>
        <v>0.65</v>
      </c>
      <c r="M654" s="66"/>
      <c r="N654" s="41" t="str">
        <f t="shared" ca="1" si="161"/>
        <v xml:space="preserve"> </v>
      </c>
      <c r="O654" s="41">
        <f t="shared" ca="1" si="162"/>
        <v>1</v>
      </c>
      <c r="P654" s="41" t="str">
        <f t="shared" ca="1" si="163"/>
        <v xml:space="preserve"> </v>
      </c>
      <c r="R654" s="41">
        <f t="shared" ca="1" si="164"/>
        <v>1</v>
      </c>
      <c r="S654" s="41" t="str">
        <f t="shared" ca="1" si="165"/>
        <v xml:space="preserve"> </v>
      </c>
      <c r="T654" s="41" t="str">
        <f t="shared" ca="1" si="166"/>
        <v xml:space="preserve"> </v>
      </c>
      <c r="U654" s="41">
        <f t="shared" ca="1" si="167"/>
        <v>1</v>
      </c>
      <c r="V654" s="41" t="str">
        <f t="shared" ca="1" si="168"/>
        <v xml:space="preserve"> </v>
      </c>
      <c r="W654" s="41">
        <f t="shared" ca="1" si="169"/>
        <v>1</v>
      </c>
    </row>
    <row r="655" spans="1:23" hidden="1" x14ac:dyDescent="0.25">
      <c r="A655" s="83">
        <f t="shared" ca="1" si="156"/>
        <v>4.2397752639110884</v>
      </c>
      <c r="B655" s="83">
        <f t="shared" ca="1" si="155"/>
        <v>2.5921952269061945</v>
      </c>
      <c r="C655" s="83">
        <f t="shared" ca="1" si="155"/>
        <v>4.4861789618431143</v>
      </c>
      <c r="D655" s="83">
        <f t="shared" ca="1" si="155"/>
        <v>2.2231165500030157</v>
      </c>
      <c r="E655" s="83">
        <f t="shared" ca="1" si="155"/>
        <v>1.7574133295616152</v>
      </c>
      <c r="F655" s="83">
        <f t="shared" ca="1" si="155"/>
        <v>3.8505588276151586</v>
      </c>
      <c r="G655" s="83">
        <f t="shared" ca="1" si="157"/>
        <v>8.7259542257542027</v>
      </c>
      <c r="H655" s="83">
        <f t="shared" ca="1" si="158"/>
        <v>10.313450641529263</v>
      </c>
      <c r="I655" s="83">
        <f t="shared" ca="1" si="159"/>
        <v>8.2001673840829685</v>
      </c>
      <c r="J655" s="83">
        <f t="shared" ca="1" si="160"/>
        <v>10.313450641529263</v>
      </c>
      <c r="K655" s="83">
        <f ca="1">SMALL($J$5:$J$1004,ROWS($J$5:J655))</f>
        <v>12.066937161869845</v>
      </c>
      <c r="L655" s="66">
        <f ca="1">ROWS($J$5:J655)/COUNT($J$5:$J$1004)</f>
        <v>0.65100000000000002</v>
      </c>
      <c r="M655" s="66"/>
      <c r="N655" s="41" t="str">
        <f t="shared" ca="1" si="161"/>
        <v xml:space="preserve"> </v>
      </c>
      <c r="O655" s="41">
        <f t="shared" ca="1" si="162"/>
        <v>1</v>
      </c>
      <c r="P655" s="41" t="str">
        <f t="shared" ca="1" si="163"/>
        <v xml:space="preserve"> </v>
      </c>
      <c r="R655" s="41">
        <f t="shared" ca="1" si="164"/>
        <v>1</v>
      </c>
      <c r="S655" s="41" t="str">
        <f t="shared" ca="1" si="165"/>
        <v xml:space="preserve"> </v>
      </c>
      <c r="T655" s="41" t="str">
        <f t="shared" ca="1" si="166"/>
        <v xml:space="preserve"> </v>
      </c>
      <c r="U655" s="41">
        <f t="shared" ca="1" si="167"/>
        <v>1</v>
      </c>
      <c r="V655" s="41" t="str">
        <f t="shared" ca="1" si="168"/>
        <v xml:space="preserve"> </v>
      </c>
      <c r="W655" s="41">
        <f t="shared" ca="1" si="169"/>
        <v>1</v>
      </c>
    </row>
    <row r="656" spans="1:23" hidden="1" x14ac:dyDescent="0.25">
      <c r="A656" s="83">
        <f t="shared" ca="1" si="156"/>
        <v>2.5753013593466387</v>
      </c>
      <c r="B656" s="83">
        <f t="shared" ca="1" si="155"/>
        <v>3.0970815050985649</v>
      </c>
      <c r="C656" s="83">
        <f t="shared" ca="1" si="155"/>
        <v>7.0616126158663324</v>
      </c>
      <c r="D656" s="83">
        <f t="shared" ca="1" si="155"/>
        <v>2.0914681767987657</v>
      </c>
      <c r="E656" s="83">
        <f t="shared" ca="1" si="155"/>
        <v>2.4129071072445147</v>
      </c>
      <c r="F656" s="83">
        <f t="shared" ca="1" si="155"/>
        <v>3.0812365799613479</v>
      </c>
      <c r="G656" s="83">
        <f t="shared" ca="1" si="157"/>
        <v>9.6369139752129716</v>
      </c>
      <c r="H656" s="83">
        <f t="shared" ca="1" si="158"/>
        <v>7.7480061161067519</v>
      </c>
      <c r="I656" s="83">
        <f t="shared" ca="1" si="159"/>
        <v>8.591225192304428</v>
      </c>
      <c r="J656" s="83">
        <f t="shared" ca="1" si="160"/>
        <v>9.6369139752129716</v>
      </c>
      <c r="K656" s="83">
        <f ca="1">SMALL($J$5:$J$1004,ROWS($J$5:J656))</f>
        <v>12.06825325881541</v>
      </c>
      <c r="L656" s="66">
        <f ca="1">ROWS($J$5:J656)/COUNT($J$5:$J$1004)</f>
        <v>0.65200000000000002</v>
      </c>
      <c r="M656" s="66"/>
      <c r="N656" s="41">
        <f t="shared" ca="1" si="161"/>
        <v>1</v>
      </c>
      <c r="O656" s="41" t="str">
        <f t="shared" ca="1" si="162"/>
        <v xml:space="preserve"> </v>
      </c>
      <c r="P656" s="41" t="str">
        <f t="shared" ca="1" si="163"/>
        <v xml:space="preserve"> </v>
      </c>
      <c r="R656" s="41">
        <f t="shared" ca="1" si="164"/>
        <v>1</v>
      </c>
      <c r="S656" s="41" t="str">
        <f t="shared" ca="1" si="165"/>
        <v xml:space="preserve"> </v>
      </c>
      <c r="T656" s="41">
        <f t="shared" ca="1" si="166"/>
        <v>1</v>
      </c>
      <c r="U656" s="41" t="str">
        <f t="shared" ca="1" si="167"/>
        <v xml:space="preserve"> </v>
      </c>
      <c r="V656" s="41" t="str">
        <f t="shared" ca="1" si="168"/>
        <v xml:space="preserve"> </v>
      </c>
      <c r="W656" s="41" t="str">
        <f t="shared" ca="1" si="169"/>
        <v xml:space="preserve"> </v>
      </c>
    </row>
    <row r="657" spans="1:23" hidden="1" x14ac:dyDescent="0.25">
      <c r="A657" s="83">
        <f t="shared" ca="1" si="156"/>
        <v>2.5756039477439425</v>
      </c>
      <c r="B657" s="83">
        <f t="shared" ca="1" si="155"/>
        <v>4.3167515828284309</v>
      </c>
      <c r="C657" s="83">
        <f t="shared" ca="1" si="155"/>
        <v>5.4240640469316528</v>
      </c>
      <c r="D657" s="83">
        <f t="shared" ca="1" si="155"/>
        <v>2.2182551977675051</v>
      </c>
      <c r="E657" s="83">
        <f t="shared" ca="1" si="155"/>
        <v>1.4820709285325706</v>
      </c>
      <c r="F657" s="83">
        <f t="shared" ca="1" si="155"/>
        <v>3.7203829658775982</v>
      </c>
      <c r="G657" s="83">
        <f t="shared" ca="1" si="157"/>
        <v>7.9996679946755958</v>
      </c>
      <c r="H657" s="83">
        <f t="shared" ca="1" si="158"/>
        <v>8.514242111389045</v>
      </c>
      <c r="I657" s="83">
        <f t="shared" ca="1" si="159"/>
        <v>9.5192054772386001</v>
      </c>
      <c r="J657" s="83">
        <f t="shared" ca="1" si="160"/>
        <v>9.5192054772386001</v>
      </c>
      <c r="K657" s="83">
        <f ca="1">SMALL($J$5:$J$1004,ROWS($J$5:J657))</f>
        <v>12.07743838597435</v>
      </c>
      <c r="L657" s="66">
        <f ca="1">ROWS($J$5:J657)/COUNT($J$5:$J$1004)</f>
        <v>0.65300000000000002</v>
      </c>
      <c r="M657" s="66"/>
      <c r="N657" s="41" t="str">
        <f t="shared" ca="1" si="161"/>
        <v xml:space="preserve"> </v>
      </c>
      <c r="O657" s="41" t="str">
        <f t="shared" ca="1" si="162"/>
        <v xml:space="preserve"> </v>
      </c>
      <c r="P657" s="41">
        <f t="shared" ca="1" si="163"/>
        <v>1</v>
      </c>
      <c r="R657" s="41" t="str">
        <f t="shared" ca="1" si="164"/>
        <v xml:space="preserve"> </v>
      </c>
      <c r="S657" s="41">
        <f t="shared" ca="1" si="165"/>
        <v>1</v>
      </c>
      <c r="T657" s="41" t="str">
        <f t="shared" ca="1" si="166"/>
        <v xml:space="preserve"> </v>
      </c>
      <c r="U657" s="41" t="str">
        <f t="shared" ca="1" si="167"/>
        <v xml:space="preserve"> </v>
      </c>
      <c r="V657" s="41">
        <f t="shared" ca="1" si="168"/>
        <v>1</v>
      </c>
      <c r="W657" s="41">
        <f t="shared" ca="1" si="169"/>
        <v>1</v>
      </c>
    </row>
    <row r="658" spans="1:23" hidden="1" x14ac:dyDescent="0.25">
      <c r="A658" s="83">
        <f t="shared" ca="1" si="156"/>
        <v>4.0438038686078652</v>
      </c>
      <c r="B658" s="83">
        <f t="shared" ca="1" si="155"/>
        <v>3.262102351632163</v>
      </c>
      <c r="C658" s="83">
        <f t="shared" ca="1" si="155"/>
        <v>6.6208111637115046</v>
      </c>
      <c r="D658" s="83">
        <f t="shared" ca="1" si="155"/>
        <v>3.0463352327971838</v>
      </c>
      <c r="E658" s="83">
        <f t="shared" ca="1" si="155"/>
        <v>2.3195876422571482</v>
      </c>
      <c r="F658" s="83">
        <f t="shared" ca="1" si="155"/>
        <v>3.7954576933058251</v>
      </c>
      <c r="G658" s="83">
        <f t="shared" ca="1" si="157"/>
        <v>10.66461503231937</v>
      </c>
      <c r="H658" s="83">
        <f t="shared" ca="1" si="158"/>
        <v>10.885596794710874</v>
      </c>
      <c r="I658" s="83">
        <f t="shared" ca="1" si="159"/>
        <v>9.3771476871951371</v>
      </c>
      <c r="J658" s="83">
        <f t="shared" ca="1" si="160"/>
        <v>10.885596794710874</v>
      </c>
      <c r="K658" s="83">
        <f ca="1">SMALL($J$5:$J$1004,ROWS($J$5:J658))</f>
        <v>12.078428518324181</v>
      </c>
      <c r="L658" s="66">
        <f ca="1">ROWS($J$5:J658)/COUNT($J$5:$J$1004)</f>
        <v>0.65400000000000003</v>
      </c>
      <c r="M658" s="66"/>
      <c r="N658" s="41" t="str">
        <f t="shared" ca="1" si="161"/>
        <v xml:space="preserve"> </v>
      </c>
      <c r="O658" s="41">
        <f t="shared" ca="1" si="162"/>
        <v>1</v>
      </c>
      <c r="P658" s="41" t="str">
        <f t="shared" ca="1" si="163"/>
        <v xml:space="preserve"> </v>
      </c>
      <c r="R658" s="41">
        <f t="shared" ca="1" si="164"/>
        <v>1</v>
      </c>
      <c r="S658" s="41" t="str">
        <f t="shared" ca="1" si="165"/>
        <v xml:space="preserve"> </v>
      </c>
      <c r="T658" s="41" t="str">
        <f t="shared" ca="1" si="166"/>
        <v xml:space="preserve"> </v>
      </c>
      <c r="U658" s="41">
        <f t="shared" ca="1" si="167"/>
        <v>1</v>
      </c>
      <c r="V658" s="41" t="str">
        <f t="shared" ca="1" si="168"/>
        <v xml:space="preserve"> </v>
      </c>
      <c r="W658" s="41">
        <f t="shared" ca="1" si="169"/>
        <v>1</v>
      </c>
    </row>
    <row r="659" spans="1:23" hidden="1" x14ac:dyDescent="0.25">
      <c r="A659" s="83">
        <f t="shared" ca="1" si="156"/>
        <v>2.7608816845566011</v>
      </c>
      <c r="B659" s="83">
        <f t="shared" ca="1" si="155"/>
        <v>2.6579596202184455</v>
      </c>
      <c r="C659" s="83">
        <f t="shared" ca="1" si="155"/>
        <v>5.5850314297185086</v>
      </c>
      <c r="D659" s="83">
        <f t="shared" ca="1" si="155"/>
        <v>5.9817391887322593</v>
      </c>
      <c r="E659" s="83">
        <f t="shared" ca="1" si="155"/>
        <v>2.1075132527740017</v>
      </c>
      <c r="F659" s="83">
        <f t="shared" ca="1" si="155"/>
        <v>2.0720925795257865</v>
      </c>
      <c r="G659" s="83">
        <f t="shared" ca="1" si="157"/>
        <v>8.3459131142751097</v>
      </c>
      <c r="H659" s="83">
        <f t="shared" ca="1" si="158"/>
        <v>10.814713452814647</v>
      </c>
      <c r="I659" s="83">
        <f t="shared" ca="1" si="159"/>
        <v>6.8375654525182341</v>
      </c>
      <c r="J659" s="83">
        <f t="shared" ca="1" si="160"/>
        <v>10.814713452814647</v>
      </c>
      <c r="K659" s="83">
        <f ca="1">SMALL($J$5:$J$1004,ROWS($J$5:J659))</f>
        <v>12.079125762238306</v>
      </c>
      <c r="L659" s="66">
        <f ca="1">ROWS($J$5:J659)/COUNT($J$5:$J$1004)</f>
        <v>0.65500000000000003</v>
      </c>
      <c r="M659" s="66"/>
      <c r="N659" s="41" t="str">
        <f t="shared" ca="1" si="161"/>
        <v xml:space="preserve"> </v>
      </c>
      <c r="O659" s="41">
        <f t="shared" ca="1" si="162"/>
        <v>1</v>
      </c>
      <c r="P659" s="41" t="str">
        <f t="shared" ca="1" si="163"/>
        <v xml:space="preserve"> </v>
      </c>
      <c r="R659" s="41">
        <f t="shared" ca="1" si="164"/>
        <v>1</v>
      </c>
      <c r="S659" s="41" t="str">
        <f t="shared" ca="1" si="165"/>
        <v xml:space="preserve"> </v>
      </c>
      <c r="T659" s="41" t="str">
        <f t="shared" ca="1" si="166"/>
        <v xml:space="preserve"> </v>
      </c>
      <c r="U659" s="41">
        <f t="shared" ca="1" si="167"/>
        <v>1</v>
      </c>
      <c r="V659" s="41" t="str">
        <f t="shared" ca="1" si="168"/>
        <v xml:space="preserve"> </v>
      </c>
      <c r="W659" s="41">
        <f t="shared" ca="1" si="169"/>
        <v>1</v>
      </c>
    </row>
    <row r="660" spans="1:23" hidden="1" x14ac:dyDescent="0.25">
      <c r="A660" s="83">
        <f t="shared" ca="1" si="156"/>
        <v>4.4562331960206638</v>
      </c>
      <c r="B660" s="83">
        <f t="shared" ca="1" si="155"/>
        <v>1.1460739828788546</v>
      </c>
      <c r="C660" s="83">
        <f t="shared" ca="1" si="155"/>
        <v>5.0758733261424469</v>
      </c>
      <c r="D660" s="83">
        <f t="shared" ca="1" si="155"/>
        <v>2.7004978439969247</v>
      </c>
      <c r="E660" s="83">
        <f t="shared" ca="1" si="155"/>
        <v>2.257766836022042</v>
      </c>
      <c r="F660" s="83">
        <f t="shared" ca="1" si="155"/>
        <v>2.799916515373841</v>
      </c>
      <c r="G660" s="83">
        <f t="shared" ca="1" si="157"/>
        <v>9.5321065221631116</v>
      </c>
      <c r="H660" s="83">
        <f t="shared" ca="1" si="158"/>
        <v>9.9566475553914291</v>
      </c>
      <c r="I660" s="83">
        <f t="shared" ca="1" si="159"/>
        <v>6.2037573342747372</v>
      </c>
      <c r="J660" s="83">
        <f t="shared" ca="1" si="160"/>
        <v>9.9566475553914291</v>
      </c>
      <c r="K660" s="83">
        <f ca="1">SMALL($J$5:$J$1004,ROWS($J$5:J660))</f>
        <v>12.085190868719563</v>
      </c>
      <c r="L660" s="66">
        <f ca="1">ROWS($J$5:J660)/COUNT($J$5:$J$1004)</f>
        <v>0.65600000000000003</v>
      </c>
      <c r="M660" s="66"/>
      <c r="N660" s="41" t="str">
        <f t="shared" ca="1" si="161"/>
        <v xml:space="preserve"> </v>
      </c>
      <c r="O660" s="41">
        <f t="shared" ca="1" si="162"/>
        <v>1</v>
      </c>
      <c r="P660" s="41" t="str">
        <f t="shared" ca="1" si="163"/>
        <v xml:space="preserve"> </v>
      </c>
      <c r="R660" s="41">
        <f t="shared" ca="1" si="164"/>
        <v>1</v>
      </c>
      <c r="S660" s="41" t="str">
        <f t="shared" ca="1" si="165"/>
        <v xml:space="preserve"> </v>
      </c>
      <c r="T660" s="41" t="str">
        <f t="shared" ca="1" si="166"/>
        <v xml:space="preserve"> </v>
      </c>
      <c r="U660" s="41">
        <f t="shared" ca="1" si="167"/>
        <v>1</v>
      </c>
      <c r="V660" s="41" t="str">
        <f t="shared" ca="1" si="168"/>
        <v xml:space="preserve"> </v>
      </c>
      <c r="W660" s="41">
        <f t="shared" ca="1" si="169"/>
        <v>1</v>
      </c>
    </row>
    <row r="661" spans="1:23" hidden="1" x14ac:dyDescent="0.25">
      <c r="A661" s="83">
        <f t="shared" ca="1" si="156"/>
        <v>3.4633901148438233</v>
      </c>
      <c r="B661" s="83">
        <f t="shared" ca="1" si="155"/>
        <v>4.6685349821757463</v>
      </c>
      <c r="C661" s="83">
        <f t="shared" ca="1" si="155"/>
        <v>7.636518400743431</v>
      </c>
      <c r="D661" s="83">
        <f t="shared" ca="1" si="155"/>
        <v>2.1296207021285074</v>
      </c>
      <c r="E661" s="83">
        <f t="shared" ca="1" si="155"/>
        <v>1.4072902033470154</v>
      </c>
      <c r="F661" s="83">
        <f t="shared" ca="1" si="155"/>
        <v>3.3506051696046217</v>
      </c>
      <c r="G661" s="83">
        <f t="shared" ca="1" si="157"/>
        <v>11.099908515587254</v>
      </c>
      <c r="H661" s="83">
        <f t="shared" ca="1" si="158"/>
        <v>8.9436159865769529</v>
      </c>
      <c r="I661" s="83">
        <f t="shared" ca="1" si="159"/>
        <v>9.4264303551273834</v>
      </c>
      <c r="J661" s="83">
        <f t="shared" ca="1" si="160"/>
        <v>11.099908515587254</v>
      </c>
      <c r="K661" s="83">
        <f ca="1">SMALL($J$5:$J$1004,ROWS($J$5:J661))</f>
        <v>12.091750956700155</v>
      </c>
      <c r="L661" s="66">
        <f ca="1">ROWS($J$5:J661)/COUNT($J$5:$J$1004)</f>
        <v>0.65700000000000003</v>
      </c>
      <c r="M661" s="66"/>
      <c r="N661" s="41">
        <f t="shared" ca="1" si="161"/>
        <v>1</v>
      </c>
      <c r="O661" s="41" t="str">
        <f t="shared" ca="1" si="162"/>
        <v xml:space="preserve"> </v>
      </c>
      <c r="P661" s="41" t="str">
        <f t="shared" ca="1" si="163"/>
        <v xml:space="preserve"> </v>
      </c>
      <c r="R661" s="41">
        <f t="shared" ca="1" si="164"/>
        <v>1</v>
      </c>
      <c r="S661" s="41" t="str">
        <f t="shared" ca="1" si="165"/>
        <v xml:space="preserve"> </v>
      </c>
      <c r="T661" s="41">
        <f t="shared" ca="1" si="166"/>
        <v>1</v>
      </c>
      <c r="U661" s="41" t="str">
        <f t="shared" ca="1" si="167"/>
        <v xml:space="preserve"> </v>
      </c>
      <c r="V661" s="41" t="str">
        <f t="shared" ca="1" si="168"/>
        <v xml:space="preserve"> </v>
      </c>
      <c r="W661" s="41" t="str">
        <f t="shared" ca="1" si="169"/>
        <v xml:space="preserve"> </v>
      </c>
    </row>
    <row r="662" spans="1:23" hidden="1" x14ac:dyDescent="0.25">
      <c r="A662" s="83">
        <f t="shared" ca="1" si="156"/>
        <v>4.8662962319543919</v>
      </c>
      <c r="B662" s="83">
        <f t="shared" ca="1" si="155"/>
        <v>4.0209496353278738</v>
      </c>
      <c r="C662" s="83">
        <f t="shared" ca="1" si="155"/>
        <v>5.3518620007976994</v>
      </c>
      <c r="D662" s="83">
        <f t="shared" ca="1" si="155"/>
        <v>2.8141937878875929</v>
      </c>
      <c r="E662" s="83">
        <f t="shared" ca="1" si="155"/>
        <v>1.2908855688215641</v>
      </c>
      <c r="F662" s="83">
        <f t="shared" ca="1" si="155"/>
        <v>2.2508907316796831</v>
      </c>
      <c r="G662" s="83">
        <f t="shared" ca="1" si="157"/>
        <v>10.218158232752092</v>
      </c>
      <c r="H662" s="83">
        <f t="shared" ca="1" si="158"/>
        <v>9.9313807515216688</v>
      </c>
      <c r="I662" s="83">
        <f t="shared" ca="1" si="159"/>
        <v>7.5627259358291212</v>
      </c>
      <c r="J662" s="83">
        <f t="shared" ca="1" si="160"/>
        <v>10.218158232752092</v>
      </c>
      <c r="K662" s="83">
        <f ca="1">SMALL($J$5:$J$1004,ROWS($J$5:J662))</f>
        <v>12.093682803230077</v>
      </c>
      <c r="L662" s="66">
        <f ca="1">ROWS($J$5:J662)/COUNT($J$5:$J$1004)</f>
        <v>0.65800000000000003</v>
      </c>
      <c r="M662" s="66"/>
      <c r="N662" s="41">
        <f t="shared" ca="1" si="161"/>
        <v>1</v>
      </c>
      <c r="O662" s="41" t="str">
        <f t="shared" ca="1" si="162"/>
        <v xml:space="preserve"> </v>
      </c>
      <c r="P662" s="41" t="str">
        <f t="shared" ca="1" si="163"/>
        <v xml:space="preserve"> </v>
      </c>
      <c r="R662" s="41">
        <f t="shared" ca="1" si="164"/>
        <v>1</v>
      </c>
      <c r="S662" s="41" t="str">
        <f t="shared" ca="1" si="165"/>
        <v xml:space="preserve"> </v>
      </c>
      <c r="T662" s="41">
        <f t="shared" ca="1" si="166"/>
        <v>1</v>
      </c>
      <c r="U662" s="41" t="str">
        <f t="shared" ca="1" si="167"/>
        <v xml:space="preserve"> </v>
      </c>
      <c r="V662" s="41" t="str">
        <f t="shared" ca="1" si="168"/>
        <v xml:space="preserve"> </v>
      </c>
      <c r="W662" s="41" t="str">
        <f t="shared" ca="1" si="169"/>
        <v xml:space="preserve"> </v>
      </c>
    </row>
    <row r="663" spans="1:23" hidden="1" x14ac:dyDescent="0.25">
      <c r="A663" s="83">
        <f t="shared" ca="1" si="156"/>
        <v>5.6421122589214701</v>
      </c>
      <c r="B663" s="83">
        <f t="shared" ca="1" si="155"/>
        <v>1.5172519686198429</v>
      </c>
      <c r="C663" s="83">
        <f t="shared" ca="1" si="155"/>
        <v>4.8102028436193267</v>
      </c>
      <c r="D663" s="83">
        <f t="shared" ca="1" si="155"/>
        <v>5.9172940781586689</v>
      </c>
      <c r="E663" s="83">
        <f t="shared" ca="1" si="155"/>
        <v>2.3576986972103526</v>
      </c>
      <c r="F663" s="83">
        <f t="shared" ca="1" si="155"/>
        <v>3.5109225802935438</v>
      </c>
      <c r="G663" s="83">
        <f t="shared" ca="1" si="157"/>
        <v>10.452315102540798</v>
      </c>
      <c r="H663" s="83">
        <f t="shared" ca="1" si="158"/>
        <v>15.070328917373683</v>
      </c>
      <c r="I663" s="83">
        <f t="shared" ca="1" si="159"/>
        <v>7.3858732461237393</v>
      </c>
      <c r="J663" s="83">
        <f t="shared" ca="1" si="160"/>
        <v>15.070328917373683</v>
      </c>
      <c r="K663" s="83">
        <f ca="1">SMALL($J$5:$J$1004,ROWS($J$5:J663))</f>
        <v>12.099874135217114</v>
      </c>
      <c r="L663" s="66">
        <f ca="1">ROWS($J$5:J663)/COUNT($J$5:$J$1004)</f>
        <v>0.65900000000000003</v>
      </c>
      <c r="M663" s="66"/>
      <c r="N663" s="41" t="str">
        <f t="shared" ca="1" si="161"/>
        <v xml:space="preserve"> </v>
      </c>
      <c r="O663" s="41">
        <f t="shared" ca="1" si="162"/>
        <v>1</v>
      </c>
      <c r="P663" s="41" t="str">
        <f t="shared" ca="1" si="163"/>
        <v xml:space="preserve"> </v>
      </c>
      <c r="R663" s="41">
        <f t="shared" ca="1" si="164"/>
        <v>1</v>
      </c>
      <c r="S663" s="41" t="str">
        <f t="shared" ca="1" si="165"/>
        <v xml:space="preserve"> </v>
      </c>
      <c r="T663" s="41" t="str">
        <f t="shared" ca="1" si="166"/>
        <v xml:space="preserve"> </v>
      </c>
      <c r="U663" s="41">
        <f t="shared" ca="1" si="167"/>
        <v>1</v>
      </c>
      <c r="V663" s="41" t="str">
        <f t="shared" ca="1" si="168"/>
        <v xml:space="preserve"> </v>
      </c>
      <c r="W663" s="41">
        <f t="shared" ca="1" si="169"/>
        <v>1</v>
      </c>
    </row>
    <row r="664" spans="1:23" hidden="1" x14ac:dyDescent="0.25">
      <c r="A664" s="83">
        <f t="shared" ca="1" si="156"/>
        <v>4.7321545269482748</v>
      </c>
      <c r="B664" s="83">
        <f t="shared" ca="1" si="155"/>
        <v>2.8840703454478844</v>
      </c>
      <c r="C664" s="83">
        <f t="shared" ca="1" si="155"/>
        <v>4.9477564127425566</v>
      </c>
      <c r="D664" s="83">
        <f t="shared" ca="1" si="155"/>
        <v>5.0924044796152304</v>
      </c>
      <c r="E664" s="83">
        <f t="shared" ca="1" si="155"/>
        <v>2.590576835211412</v>
      </c>
      <c r="F664" s="83">
        <f t="shared" ca="1" si="155"/>
        <v>3.4504222350658367</v>
      </c>
      <c r="G664" s="83">
        <f t="shared" ca="1" si="157"/>
        <v>9.6799109396908314</v>
      </c>
      <c r="H664" s="83">
        <f t="shared" ca="1" si="158"/>
        <v>13.274981241629341</v>
      </c>
      <c r="I664" s="83">
        <f t="shared" ca="1" si="159"/>
        <v>8.9250694157251331</v>
      </c>
      <c r="J664" s="83">
        <f t="shared" ca="1" si="160"/>
        <v>13.274981241629341</v>
      </c>
      <c r="K664" s="83">
        <f ca="1">SMALL($J$5:$J$1004,ROWS($J$5:J664))</f>
        <v>12.100059073019612</v>
      </c>
      <c r="L664" s="66">
        <f ca="1">ROWS($J$5:J664)/COUNT($J$5:$J$1004)</f>
        <v>0.66</v>
      </c>
      <c r="M664" s="66"/>
      <c r="N664" s="41" t="str">
        <f t="shared" ca="1" si="161"/>
        <v xml:space="preserve"> </v>
      </c>
      <c r="O664" s="41">
        <f t="shared" ca="1" si="162"/>
        <v>1</v>
      </c>
      <c r="P664" s="41" t="str">
        <f t="shared" ca="1" si="163"/>
        <v xml:space="preserve"> </v>
      </c>
      <c r="R664" s="41">
        <f t="shared" ca="1" si="164"/>
        <v>1</v>
      </c>
      <c r="S664" s="41" t="str">
        <f t="shared" ca="1" si="165"/>
        <v xml:space="preserve"> </v>
      </c>
      <c r="T664" s="41" t="str">
        <f t="shared" ca="1" si="166"/>
        <v xml:space="preserve"> </v>
      </c>
      <c r="U664" s="41">
        <f t="shared" ca="1" si="167"/>
        <v>1</v>
      </c>
      <c r="V664" s="41" t="str">
        <f t="shared" ca="1" si="168"/>
        <v xml:space="preserve"> </v>
      </c>
      <c r="W664" s="41">
        <f t="shared" ca="1" si="169"/>
        <v>1</v>
      </c>
    </row>
    <row r="665" spans="1:23" hidden="1" x14ac:dyDescent="0.25">
      <c r="A665" s="83">
        <f t="shared" ca="1" si="156"/>
        <v>5.5104719618679265</v>
      </c>
      <c r="B665" s="83">
        <f t="shared" ca="1" si="155"/>
        <v>1.5123084868106718</v>
      </c>
      <c r="C665" s="83">
        <f t="shared" ca="1" si="155"/>
        <v>7.4296435082752756</v>
      </c>
      <c r="D665" s="83">
        <f t="shared" ref="B665:F716" ca="1" si="170">D$2+(D$3-D$2)*RAND()</f>
        <v>4.9173169223058908</v>
      </c>
      <c r="E665" s="83">
        <f t="shared" ca="1" si="170"/>
        <v>2.240846397244237</v>
      </c>
      <c r="F665" s="83">
        <f t="shared" ca="1" si="170"/>
        <v>3.6745554472932787</v>
      </c>
      <c r="G665" s="83">
        <f t="shared" ca="1" si="157"/>
        <v>12.940115470143201</v>
      </c>
      <c r="H665" s="83">
        <f t="shared" ca="1" si="158"/>
        <v>14.102344331467098</v>
      </c>
      <c r="I665" s="83">
        <f t="shared" ca="1" si="159"/>
        <v>7.4277103313481874</v>
      </c>
      <c r="J665" s="83">
        <f t="shared" ca="1" si="160"/>
        <v>14.102344331467098</v>
      </c>
      <c r="K665" s="83">
        <f ca="1">SMALL($J$5:$J$1004,ROWS($J$5:J665))</f>
        <v>12.100920079562659</v>
      </c>
      <c r="L665" s="66">
        <f ca="1">ROWS($J$5:J665)/COUNT($J$5:$J$1004)</f>
        <v>0.66100000000000003</v>
      </c>
      <c r="M665" s="66"/>
      <c r="N665" s="41" t="str">
        <f t="shared" ca="1" si="161"/>
        <v xml:space="preserve"> </v>
      </c>
      <c r="O665" s="41">
        <f t="shared" ca="1" si="162"/>
        <v>1</v>
      </c>
      <c r="P665" s="41" t="str">
        <f t="shared" ca="1" si="163"/>
        <v xml:space="preserve"> </v>
      </c>
      <c r="R665" s="41">
        <f t="shared" ca="1" si="164"/>
        <v>1</v>
      </c>
      <c r="S665" s="41" t="str">
        <f t="shared" ca="1" si="165"/>
        <v xml:space="preserve"> </v>
      </c>
      <c r="T665" s="41" t="str">
        <f t="shared" ca="1" si="166"/>
        <v xml:space="preserve"> </v>
      </c>
      <c r="U665" s="41">
        <f t="shared" ca="1" si="167"/>
        <v>1</v>
      </c>
      <c r="V665" s="41" t="str">
        <f t="shared" ca="1" si="168"/>
        <v xml:space="preserve"> </v>
      </c>
      <c r="W665" s="41">
        <f t="shared" ca="1" si="169"/>
        <v>1</v>
      </c>
    </row>
    <row r="666" spans="1:23" hidden="1" x14ac:dyDescent="0.25">
      <c r="A666" s="83">
        <f t="shared" ca="1" si="156"/>
        <v>4.1772587902726066</v>
      </c>
      <c r="B666" s="83">
        <f t="shared" ca="1" si="170"/>
        <v>1.0131747281950805</v>
      </c>
      <c r="C666" s="83">
        <f t="shared" ca="1" si="170"/>
        <v>4.1005475729159659</v>
      </c>
      <c r="D666" s="83">
        <f t="shared" ca="1" si="170"/>
        <v>4.6011327802714259</v>
      </c>
      <c r="E666" s="83">
        <f t="shared" ca="1" si="170"/>
        <v>1.5964558181985804</v>
      </c>
      <c r="F666" s="83">
        <f t="shared" ca="1" si="170"/>
        <v>2.659177117438734</v>
      </c>
      <c r="G666" s="83">
        <f t="shared" ca="1" si="157"/>
        <v>8.2778063631885725</v>
      </c>
      <c r="H666" s="83">
        <f t="shared" ca="1" si="158"/>
        <v>11.437568687982766</v>
      </c>
      <c r="I666" s="83">
        <f t="shared" ca="1" si="159"/>
        <v>5.2688076638323951</v>
      </c>
      <c r="J666" s="83">
        <f t="shared" ca="1" si="160"/>
        <v>11.437568687982766</v>
      </c>
      <c r="K666" s="83">
        <f ca="1">SMALL($J$5:$J$1004,ROWS($J$5:J666))</f>
        <v>12.104959081947371</v>
      </c>
      <c r="L666" s="66">
        <f ca="1">ROWS($J$5:J666)/COUNT($J$5:$J$1004)</f>
        <v>0.66200000000000003</v>
      </c>
      <c r="M666" s="66"/>
      <c r="N666" s="41" t="str">
        <f t="shared" ca="1" si="161"/>
        <v xml:space="preserve"> </v>
      </c>
      <c r="O666" s="41">
        <f t="shared" ca="1" si="162"/>
        <v>1</v>
      </c>
      <c r="P666" s="41" t="str">
        <f t="shared" ca="1" si="163"/>
        <v xml:space="preserve"> </v>
      </c>
      <c r="R666" s="41">
        <f t="shared" ca="1" si="164"/>
        <v>1</v>
      </c>
      <c r="S666" s="41" t="str">
        <f t="shared" ca="1" si="165"/>
        <v xml:space="preserve"> </v>
      </c>
      <c r="T666" s="41" t="str">
        <f t="shared" ca="1" si="166"/>
        <v xml:space="preserve"> </v>
      </c>
      <c r="U666" s="41">
        <f t="shared" ca="1" si="167"/>
        <v>1</v>
      </c>
      <c r="V666" s="41" t="str">
        <f t="shared" ca="1" si="168"/>
        <v xml:space="preserve"> </v>
      </c>
      <c r="W666" s="41">
        <f t="shared" ca="1" si="169"/>
        <v>1</v>
      </c>
    </row>
    <row r="667" spans="1:23" hidden="1" x14ac:dyDescent="0.25">
      <c r="A667" s="83">
        <f t="shared" ca="1" si="156"/>
        <v>2.5813140670479768</v>
      </c>
      <c r="B667" s="83">
        <f t="shared" ca="1" si="170"/>
        <v>3.6464580325415628</v>
      </c>
      <c r="C667" s="83">
        <f t="shared" ca="1" si="170"/>
        <v>6.7767744923361128</v>
      </c>
      <c r="D667" s="83">
        <f t="shared" ca="1" si="170"/>
        <v>5.6400003870680244</v>
      </c>
      <c r="E667" s="83">
        <f t="shared" ca="1" si="170"/>
        <v>1.530608721615677</v>
      </c>
      <c r="F667" s="83">
        <f t="shared" ca="1" si="170"/>
        <v>3.208830260554536</v>
      </c>
      <c r="G667" s="83">
        <f t="shared" ca="1" si="157"/>
        <v>9.3580885593840897</v>
      </c>
      <c r="H667" s="83">
        <f t="shared" ca="1" si="158"/>
        <v>11.430144714670536</v>
      </c>
      <c r="I667" s="83">
        <f t="shared" ca="1" si="159"/>
        <v>8.3858970147117766</v>
      </c>
      <c r="J667" s="83">
        <f t="shared" ca="1" si="160"/>
        <v>11.430144714670536</v>
      </c>
      <c r="K667" s="83">
        <f ca="1">SMALL($J$5:$J$1004,ROWS($J$5:J667))</f>
        <v>12.109204349664932</v>
      </c>
      <c r="L667" s="66">
        <f ca="1">ROWS($J$5:J667)/COUNT($J$5:$J$1004)</f>
        <v>0.66300000000000003</v>
      </c>
      <c r="M667" s="66"/>
      <c r="N667" s="41" t="str">
        <f t="shared" ca="1" si="161"/>
        <v xml:space="preserve"> </v>
      </c>
      <c r="O667" s="41">
        <f t="shared" ca="1" si="162"/>
        <v>1</v>
      </c>
      <c r="P667" s="41" t="str">
        <f t="shared" ca="1" si="163"/>
        <v xml:space="preserve"> </v>
      </c>
      <c r="R667" s="41">
        <f t="shared" ca="1" si="164"/>
        <v>1</v>
      </c>
      <c r="S667" s="41" t="str">
        <f t="shared" ca="1" si="165"/>
        <v xml:space="preserve"> </v>
      </c>
      <c r="T667" s="41" t="str">
        <f t="shared" ca="1" si="166"/>
        <v xml:space="preserve"> </v>
      </c>
      <c r="U667" s="41">
        <f t="shared" ca="1" si="167"/>
        <v>1</v>
      </c>
      <c r="V667" s="41" t="str">
        <f t="shared" ca="1" si="168"/>
        <v xml:space="preserve"> </v>
      </c>
      <c r="W667" s="41">
        <f t="shared" ca="1" si="169"/>
        <v>1</v>
      </c>
    </row>
    <row r="668" spans="1:23" hidden="1" x14ac:dyDescent="0.25">
      <c r="A668" s="83">
        <f t="shared" ca="1" si="156"/>
        <v>5.0418820092427623</v>
      </c>
      <c r="B668" s="83">
        <f t="shared" ca="1" si="170"/>
        <v>4.4747918917109342</v>
      </c>
      <c r="C668" s="83">
        <f t="shared" ca="1" si="170"/>
        <v>4.9819524498925389</v>
      </c>
      <c r="D668" s="83">
        <f t="shared" ca="1" si="170"/>
        <v>5.1421961679997104</v>
      </c>
      <c r="E668" s="83">
        <f t="shared" ca="1" si="170"/>
        <v>1.052760902286876</v>
      </c>
      <c r="F668" s="83">
        <f t="shared" ca="1" si="170"/>
        <v>3.8117164109319974</v>
      </c>
      <c r="G668" s="83">
        <f t="shared" ca="1" si="157"/>
        <v>10.023834459135301</v>
      </c>
      <c r="H668" s="83">
        <f t="shared" ca="1" si="158"/>
        <v>13.995794588174469</v>
      </c>
      <c r="I668" s="83">
        <f t="shared" ca="1" si="159"/>
        <v>9.3392692049298063</v>
      </c>
      <c r="J668" s="83">
        <f t="shared" ca="1" si="160"/>
        <v>13.995794588174469</v>
      </c>
      <c r="K668" s="83">
        <f ca="1">SMALL($J$5:$J$1004,ROWS($J$5:J668))</f>
        <v>12.111989325589761</v>
      </c>
      <c r="L668" s="66">
        <f ca="1">ROWS($J$5:J668)/COUNT($J$5:$J$1004)</f>
        <v>0.66400000000000003</v>
      </c>
      <c r="M668" s="66"/>
      <c r="N668" s="41" t="str">
        <f t="shared" ca="1" si="161"/>
        <v xml:space="preserve"> </v>
      </c>
      <c r="O668" s="41">
        <f t="shared" ca="1" si="162"/>
        <v>1</v>
      </c>
      <c r="P668" s="41" t="str">
        <f t="shared" ca="1" si="163"/>
        <v xml:space="preserve"> </v>
      </c>
      <c r="R668" s="41">
        <f t="shared" ca="1" si="164"/>
        <v>1</v>
      </c>
      <c r="S668" s="41" t="str">
        <f t="shared" ca="1" si="165"/>
        <v xml:space="preserve"> </v>
      </c>
      <c r="T668" s="41" t="str">
        <f t="shared" ca="1" si="166"/>
        <v xml:space="preserve"> </v>
      </c>
      <c r="U668" s="41">
        <f t="shared" ca="1" si="167"/>
        <v>1</v>
      </c>
      <c r="V668" s="41" t="str">
        <f t="shared" ca="1" si="168"/>
        <v xml:space="preserve"> </v>
      </c>
      <c r="W668" s="41">
        <f t="shared" ca="1" si="169"/>
        <v>1</v>
      </c>
    </row>
    <row r="669" spans="1:23" hidden="1" x14ac:dyDescent="0.25">
      <c r="A669" s="83">
        <f t="shared" ca="1" si="156"/>
        <v>3.9822683159561603</v>
      </c>
      <c r="B669" s="83">
        <f t="shared" ca="1" si="170"/>
        <v>2.7896601153617087</v>
      </c>
      <c r="C669" s="83">
        <f t="shared" ca="1" si="170"/>
        <v>7.2510764559524539</v>
      </c>
      <c r="D669" s="83">
        <f t="shared" ca="1" si="170"/>
        <v>5.7050899220504956</v>
      </c>
      <c r="E669" s="83">
        <f t="shared" ca="1" si="170"/>
        <v>1.4799161722486036</v>
      </c>
      <c r="F669" s="83">
        <f t="shared" ca="1" si="170"/>
        <v>3.8981435929279411</v>
      </c>
      <c r="G669" s="83">
        <f t="shared" ca="1" si="157"/>
        <v>11.233344771908614</v>
      </c>
      <c r="H669" s="83">
        <f t="shared" ca="1" si="158"/>
        <v>13.585501830934597</v>
      </c>
      <c r="I669" s="83">
        <f t="shared" ca="1" si="159"/>
        <v>8.1677198805382538</v>
      </c>
      <c r="J669" s="83">
        <f t="shared" ca="1" si="160"/>
        <v>13.585501830934597</v>
      </c>
      <c r="K669" s="83">
        <f ca="1">SMALL($J$5:$J$1004,ROWS($J$5:J669))</f>
        <v>12.112229996141345</v>
      </c>
      <c r="L669" s="66">
        <f ca="1">ROWS($J$5:J669)/COUNT($J$5:$J$1004)</f>
        <v>0.66500000000000004</v>
      </c>
      <c r="M669" s="66"/>
      <c r="N669" s="41" t="str">
        <f t="shared" ca="1" si="161"/>
        <v xml:space="preserve"> </v>
      </c>
      <c r="O669" s="41">
        <f t="shared" ca="1" si="162"/>
        <v>1</v>
      </c>
      <c r="P669" s="41" t="str">
        <f t="shared" ca="1" si="163"/>
        <v xml:space="preserve"> </v>
      </c>
      <c r="R669" s="41">
        <f t="shared" ca="1" si="164"/>
        <v>1</v>
      </c>
      <c r="S669" s="41" t="str">
        <f t="shared" ca="1" si="165"/>
        <v xml:space="preserve"> </v>
      </c>
      <c r="T669" s="41" t="str">
        <f t="shared" ca="1" si="166"/>
        <v xml:space="preserve"> </v>
      </c>
      <c r="U669" s="41">
        <f t="shared" ca="1" si="167"/>
        <v>1</v>
      </c>
      <c r="V669" s="41" t="str">
        <f t="shared" ca="1" si="168"/>
        <v xml:space="preserve"> </v>
      </c>
      <c r="W669" s="41">
        <f t="shared" ca="1" si="169"/>
        <v>1</v>
      </c>
    </row>
    <row r="670" spans="1:23" hidden="1" x14ac:dyDescent="0.25">
      <c r="A670" s="83">
        <f t="shared" ca="1" si="156"/>
        <v>4.8050685493921055</v>
      </c>
      <c r="B670" s="83">
        <f t="shared" ca="1" si="170"/>
        <v>4.0699263730550559</v>
      </c>
      <c r="C670" s="83">
        <f t="shared" ca="1" si="170"/>
        <v>5.0694978344645767</v>
      </c>
      <c r="D670" s="83">
        <f t="shared" ca="1" si="170"/>
        <v>4.1077085734952243</v>
      </c>
      <c r="E670" s="83">
        <f t="shared" ca="1" si="170"/>
        <v>2.2177653700237867</v>
      </c>
      <c r="F670" s="83">
        <f t="shared" ca="1" si="170"/>
        <v>3.2091117112984047</v>
      </c>
      <c r="G670" s="83">
        <f t="shared" ca="1" si="157"/>
        <v>9.8745663838566813</v>
      </c>
      <c r="H670" s="83">
        <f t="shared" ca="1" si="158"/>
        <v>12.121888834185736</v>
      </c>
      <c r="I670" s="83">
        <f t="shared" ca="1" si="159"/>
        <v>9.4968034543772468</v>
      </c>
      <c r="J670" s="83">
        <f t="shared" ca="1" si="160"/>
        <v>12.121888834185736</v>
      </c>
      <c r="K670" s="83">
        <f ca="1">SMALL($J$5:$J$1004,ROWS($J$5:J670))</f>
        <v>12.112775022576651</v>
      </c>
      <c r="L670" s="66">
        <f ca="1">ROWS($J$5:J670)/COUNT($J$5:$J$1004)</f>
        <v>0.66600000000000004</v>
      </c>
      <c r="M670" s="66"/>
      <c r="N670" s="41" t="str">
        <f t="shared" ca="1" si="161"/>
        <v xml:space="preserve"> </v>
      </c>
      <c r="O670" s="41">
        <f t="shared" ca="1" si="162"/>
        <v>1</v>
      </c>
      <c r="P670" s="41" t="str">
        <f t="shared" ca="1" si="163"/>
        <v xml:space="preserve"> </v>
      </c>
      <c r="R670" s="41">
        <f t="shared" ca="1" si="164"/>
        <v>1</v>
      </c>
      <c r="S670" s="41" t="str">
        <f t="shared" ca="1" si="165"/>
        <v xml:space="preserve"> </v>
      </c>
      <c r="T670" s="41" t="str">
        <f t="shared" ca="1" si="166"/>
        <v xml:space="preserve"> </v>
      </c>
      <c r="U670" s="41">
        <f t="shared" ca="1" si="167"/>
        <v>1</v>
      </c>
      <c r="V670" s="41" t="str">
        <f t="shared" ca="1" si="168"/>
        <v xml:space="preserve"> </v>
      </c>
      <c r="W670" s="41">
        <f t="shared" ca="1" si="169"/>
        <v>1</v>
      </c>
    </row>
    <row r="671" spans="1:23" hidden="1" x14ac:dyDescent="0.25">
      <c r="A671" s="83">
        <f t="shared" ca="1" si="156"/>
        <v>5.2639769200217614</v>
      </c>
      <c r="B671" s="83">
        <f t="shared" ca="1" si="170"/>
        <v>1.909429220684856</v>
      </c>
      <c r="C671" s="83">
        <f t="shared" ca="1" si="170"/>
        <v>6.2506094171994349</v>
      </c>
      <c r="D671" s="83">
        <f t="shared" ca="1" si="170"/>
        <v>4.8312683514389096</v>
      </c>
      <c r="E671" s="83">
        <f t="shared" ca="1" si="170"/>
        <v>1.0717102202726179</v>
      </c>
      <c r="F671" s="83">
        <f t="shared" ca="1" si="170"/>
        <v>3.7529867401598844</v>
      </c>
      <c r="G671" s="83">
        <f t="shared" ca="1" si="157"/>
        <v>11.514586337221196</v>
      </c>
      <c r="H671" s="83">
        <f t="shared" ca="1" si="158"/>
        <v>13.848232011620556</v>
      </c>
      <c r="I671" s="83">
        <f t="shared" ca="1" si="159"/>
        <v>6.7341261811173583</v>
      </c>
      <c r="J671" s="83">
        <f t="shared" ca="1" si="160"/>
        <v>13.848232011620556</v>
      </c>
      <c r="K671" s="83">
        <f ca="1">SMALL($J$5:$J$1004,ROWS($J$5:J671))</f>
        <v>12.118587097619088</v>
      </c>
      <c r="L671" s="66">
        <f ca="1">ROWS($J$5:J671)/COUNT($J$5:$J$1004)</f>
        <v>0.66700000000000004</v>
      </c>
      <c r="M671" s="66"/>
      <c r="N671" s="41" t="str">
        <f t="shared" ca="1" si="161"/>
        <v xml:space="preserve"> </v>
      </c>
      <c r="O671" s="41">
        <f t="shared" ca="1" si="162"/>
        <v>1</v>
      </c>
      <c r="P671" s="41" t="str">
        <f t="shared" ca="1" si="163"/>
        <v xml:space="preserve"> </v>
      </c>
      <c r="R671" s="41">
        <f t="shared" ca="1" si="164"/>
        <v>1</v>
      </c>
      <c r="S671" s="41" t="str">
        <f t="shared" ca="1" si="165"/>
        <v xml:space="preserve"> </v>
      </c>
      <c r="T671" s="41" t="str">
        <f t="shared" ca="1" si="166"/>
        <v xml:space="preserve"> </v>
      </c>
      <c r="U671" s="41">
        <f t="shared" ca="1" si="167"/>
        <v>1</v>
      </c>
      <c r="V671" s="41" t="str">
        <f t="shared" ca="1" si="168"/>
        <v xml:space="preserve"> </v>
      </c>
      <c r="W671" s="41">
        <f t="shared" ca="1" si="169"/>
        <v>1</v>
      </c>
    </row>
    <row r="672" spans="1:23" hidden="1" x14ac:dyDescent="0.25">
      <c r="A672" s="83">
        <f t="shared" ca="1" si="156"/>
        <v>2.4600573850350278</v>
      </c>
      <c r="B672" s="83">
        <f t="shared" ca="1" si="170"/>
        <v>4.4633087505351359</v>
      </c>
      <c r="C672" s="83">
        <f t="shared" ca="1" si="170"/>
        <v>4.7939583742715648</v>
      </c>
      <c r="D672" s="83">
        <f t="shared" ca="1" si="170"/>
        <v>5.5183820832975936</v>
      </c>
      <c r="E672" s="83">
        <f t="shared" ca="1" si="170"/>
        <v>1.2114112445745044</v>
      </c>
      <c r="F672" s="83">
        <f t="shared" ca="1" si="170"/>
        <v>3.5676943383577058</v>
      </c>
      <c r="G672" s="83">
        <f t="shared" ca="1" si="157"/>
        <v>7.2540157593065926</v>
      </c>
      <c r="H672" s="83">
        <f t="shared" ca="1" si="158"/>
        <v>11.546133806690328</v>
      </c>
      <c r="I672" s="83">
        <f t="shared" ca="1" si="159"/>
        <v>9.2424143334673463</v>
      </c>
      <c r="J672" s="83">
        <f t="shared" ca="1" si="160"/>
        <v>11.546133806690328</v>
      </c>
      <c r="K672" s="83">
        <f ca="1">SMALL($J$5:$J$1004,ROWS($J$5:J672))</f>
        <v>12.118691091024807</v>
      </c>
      <c r="L672" s="66">
        <f ca="1">ROWS($J$5:J672)/COUNT($J$5:$J$1004)</f>
        <v>0.66800000000000004</v>
      </c>
      <c r="M672" s="66"/>
      <c r="N672" s="41" t="str">
        <f t="shared" ca="1" si="161"/>
        <v xml:space="preserve"> </v>
      </c>
      <c r="O672" s="41">
        <f t="shared" ca="1" si="162"/>
        <v>1</v>
      </c>
      <c r="P672" s="41" t="str">
        <f t="shared" ca="1" si="163"/>
        <v xml:space="preserve"> </v>
      </c>
      <c r="R672" s="41">
        <f t="shared" ca="1" si="164"/>
        <v>1</v>
      </c>
      <c r="S672" s="41" t="str">
        <f t="shared" ca="1" si="165"/>
        <v xml:space="preserve"> </v>
      </c>
      <c r="T672" s="41" t="str">
        <f t="shared" ca="1" si="166"/>
        <v xml:space="preserve"> </v>
      </c>
      <c r="U672" s="41">
        <f t="shared" ca="1" si="167"/>
        <v>1</v>
      </c>
      <c r="V672" s="41" t="str">
        <f t="shared" ca="1" si="168"/>
        <v xml:space="preserve"> </v>
      </c>
      <c r="W672" s="41">
        <f t="shared" ca="1" si="169"/>
        <v>1</v>
      </c>
    </row>
    <row r="673" spans="1:23" hidden="1" x14ac:dyDescent="0.25">
      <c r="A673" s="83">
        <f t="shared" ca="1" si="156"/>
        <v>2.5913872047612267</v>
      </c>
      <c r="B673" s="83">
        <f t="shared" ca="1" si="170"/>
        <v>4.6882815295690481</v>
      </c>
      <c r="C673" s="83">
        <f t="shared" ca="1" si="170"/>
        <v>6.925566231356056</v>
      </c>
      <c r="D673" s="83">
        <f t="shared" ca="1" si="170"/>
        <v>3.0566830903703148</v>
      </c>
      <c r="E673" s="83">
        <f t="shared" ca="1" si="170"/>
        <v>2.7631347683468173</v>
      </c>
      <c r="F673" s="83">
        <f t="shared" ca="1" si="170"/>
        <v>2.732115376934277</v>
      </c>
      <c r="G673" s="83">
        <f t="shared" ca="1" si="157"/>
        <v>9.5169534361172836</v>
      </c>
      <c r="H673" s="83">
        <f t="shared" ca="1" si="158"/>
        <v>8.3801856720658172</v>
      </c>
      <c r="I673" s="83">
        <f t="shared" ca="1" si="159"/>
        <v>10.183531674850142</v>
      </c>
      <c r="J673" s="83">
        <f t="shared" ca="1" si="160"/>
        <v>10.183531674850142</v>
      </c>
      <c r="K673" s="83">
        <f ca="1">SMALL($J$5:$J$1004,ROWS($J$5:J673))</f>
        <v>12.120003935420547</v>
      </c>
      <c r="L673" s="66">
        <f ca="1">ROWS($J$5:J673)/COUNT($J$5:$J$1004)</f>
        <v>0.66900000000000004</v>
      </c>
      <c r="M673" s="66"/>
      <c r="N673" s="41" t="str">
        <f t="shared" ca="1" si="161"/>
        <v xml:space="preserve"> </v>
      </c>
      <c r="O673" s="41" t="str">
        <f t="shared" ca="1" si="162"/>
        <v xml:space="preserve"> </v>
      </c>
      <c r="P673" s="41">
        <f t="shared" ca="1" si="163"/>
        <v>1</v>
      </c>
      <c r="R673" s="41" t="str">
        <f t="shared" ca="1" si="164"/>
        <v xml:space="preserve"> </v>
      </c>
      <c r="S673" s="41">
        <f t="shared" ca="1" si="165"/>
        <v>1</v>
      </c>
      <c r="T673" s="41" t="str">
        <f t="shared" ca="1" si="166"/>
        <v xml:space="preserve"> </v>
      </c>
      <c r="U673" s="41" t="str">
        <f t="shared" ca="1" si="167"/>
        <v xml:space="preserve"> </v>
      </c>
      <c r="V673" s="41">
        <f t="shared" ca="1" si="168"/>
        <v>1</v>
      </c>
      <c r="W673" s="41">
        <f t="shared" ca="1" si="169"/>
        <v>1</v>
      </c>
    </row>
    <row r="674" spans="1:23" hidden="1" x14ac:dyDescent="0.25">
      <c r="A674" s="83">
        <f t="shared" ca="1" si="156"/>
        <v>5.9864535739267577</v>
      </c>
      <c r="B674" s="83">
        <f t="shared" ca="1" si="170"/>
        <v>4.8947798407514593</v>
      </c>
      <c r="C674" s="83">
        <f t="shared" ca="1" si="170"/>
        <v>4.8623383515785683</v>
      </c>
      <c r="D674" s="83">
        <f t="shared" ca="1" si="170"/>
        <v>5.6568818519200859</v>
      </c>
      <c r="E674" s="83">
        <f t="shared" ca="1" si="170"/>
        <v>2.8424638977535661</v>
      </c>
      <c r="F674" s="83">
        <f t="shared" ca="1" si="170"/>
        <v>2.0169501192558617</v>
      </c>
      <c r="G674" s="83">
        <f t="shared" ca="1" si="157"/>
        <v>10.848791925505326</v>
      </c>
      <c r="H674" s="83">
        <f t="shared" ca="1" si="158"/>
        <v>13.660285545102704</v>
      </c>
      <c r="I674" s="83">
        <f t="shared" ca="1" si="159"/>
        <v>9.7541938577608871</v>
      </c>
      <c r="J674" s="83">
        <f t="shared" ca="1" si="160"/>
        <v>13.660285545102704</v>
      </c>
      <c r="K674" s="83">
        <f ca="1">SMALL($J$5:$J$1004,ROWS($J$5:J674))</f>
        <v>12.121888834185736</v>
      </c>
      <c r="L674" s="66">
        <f ca="1">ROWS($J$5:J674)/COUNT($J$5:$J$1004)</f>
        <v>0.67</v>
      </c>
      <c r="M674" s="66"/>
      <c r="N674" s="41" t="str">
        <f t="shared" ca="1" si="161"/>
        <v xml:space="preserve"> </v>
      </c>
      <c r="O674" s="41">
        <f t="shared" ca="1" si="162"/>
        <v>1</v>
      </c>
      <c r="P674" s="41" t="str">
        <f t="shared" ca="1" si="163"/>
        <v xml:space="preserve"> </v>
      </c>
      <c r="R674" s="41">
        <f t="shared" ca="1" si="164"/>
        <v>1</v>
      </c>
      <c r="S674" s="41" t="str">
        <f t="shared" ca="1" si="165"/>
        <v xml:space="preserve"> </v>
      </c>
      <c r="T674" s="41" t="str">
        <f t="shared" ca="1" si="166"/>
        <v xml:space="preserve"> </v>
      </c>
      <c r="U674" s="41">
        <f t="shared" ca="1" si="167"/>
        <v>1</v>
      </c>
      <c r="V674" s="41" t="str">
        <f t="shared" ca="1" si="168"/>
        <v xml:space="preserve"> </v>
      </c>
      <c r="W674" s="41">
        <f t="shared" ca="1" si="169"/>
        <v>1</v>
      </c>
    </row>
    <row r="675" spans="1:23" hidden="1" x14ac:dyDescent="0.25">
      <c r="A675" s="83">
        <f t="shared" ca="1" si="156"/>
        <v>5.9279422662205841</v>
      </c>
      <c r="B675" s="83">
        <f t="shared" ca="1" si="170"/>
        <v>1.6913010836803308</v>
      </c>
      <c r="C675" s="83">
        <f t="shared" ca="1" si="170"/>
        <v>6.3688898899454038</v>
      </c>
      <c r="D675" s="83">
        <f t="shared" ca="1" si="170"/>
        <v>3.331206475061665</v>
      </c>
      <c r="E675" s="83">
        <f t="shared" ca="1" si="170"/>
        <v>1.1181955256252696</v>
      </c>
      <c r="F675" s="83">
        <f t="shared" ca="1" si="170"/>
        <v>2.9966402816812927</v>
      </c>
      <c r="G675" s="83">
        <f t="shared" ca="1" si="157"/>
        <v>12.296832156165987</v>
      </c>
      <c r="H675" s="83">
        <f t="shared" ca="1" si="158"/>
        <v>12.255789022963542</v>
      </c>
      <c r="I675" s="83">
        <f t="shared" ca="1" si="159"/>
        <v>5.8061368909868936</v>
      </c>
      <c r="J675" s="83">
        <f t="shared" ca="1" si="160"/>
        <v>12.296832156165987</v>
      </c>
      <c r="K675" s="83">
        <f ca="1">SMALL($J$5:$J$1004,ROWS($J$5:J675))</f>
        <v>12.122095161725662</v>
      </c>
      <c r="L675" s="66">
        <f ca="1">ROWS($J$5:J675)/COUNT($J$5:$J$1004)</f>
        <v>0.67100000000000004</v>
      </c>
      <c r="M675" s="66"/>
      <c r="N675" s="41">
        <f t="shared" ca="1" si="161"/>
        <v>1</v>
      </c>
      <c r="O675" s="41" t="str">
        <f t="shared" ca="1" si="162"/>
        <v xml:space="preserve"> </v>
      </c>
      <c r="P675" s="41" t="str">
        <f t="shared" ca="1" si="163"/>
        <v xml:space="preserve"> </v>
      </c>
      <c r="R675" s="41">
        <f t="shared" ca="1" si="164"/>
        <v>1</v>
      </c>
      <c r="S675" s="41" t="str">
        <f t="shared" ca="1" si="165"/>
        <v xml:space="preserve"> </v>
      </c>
      <c r="T675" s="41">
        <f t="shared" ca="1" si="166"/>
        <v>1</v>
      </c>
      <c r="U675" s="41" t="str">
        <f t="shared" ca="1" si="167"/>
        <v xml:space="preserve"> </v>
      </c>
      <c r="V675" s="41" t="str">
        <f t="shared" ca="1" si="168"/>
        <v xml:space="preserve"> </v>
      </c>
      <c r="W675" s="41" t="str">
        <f t="shared" ca="1" si="169"/>
        <v xml:space="preserve"> </v>
      </c>
    </row>
    <row r="676" spans="1:23" hidden="1" x14ac:dyDescent="0.25">
      <c r="A676" s="83">
        <f t="shared" ca="1" si="156"/>
        <v>2.1938712938879883</v>
      </c>
      <c r="B676" s="83">
        <f t="shared" ca="1" si="170"/>
        <v>4.734345151854674</v>
      </c>
      <c r="C676" s="83">
        <f t="shared" ca="1" si="170"/>
        <v>6.996553767880858</v>
      </c>
      <c r="D676" s="83">
        <f t="shared" ca="1" si="170"/>
        <v>2.9491679048618105</v>
      </c>
      <c r="E676" s="83">
        <f t="shared" ca="1" si="170"/>
        <v>2.3792325938154102</v>
      </c>
      <c r="F676" s="83">
        <f t="shared" ca="1" si="170"/>
        <v>3.6689605940224013</v>
      </c>
      <c r="G676" s="83">
        <f t="shared" ca="1" si="157"/>
        <v>9.1904250617688454</v>
      </c>
      <c r="H676" s="83">
        <f t="shared" ca="1" si="158"/>
        <v>8.8119997927722</v>
      </c>
      <c r="I676" s="83">
        <f t="shared" ca="1" si="159"/>
        <v>10.782538339692486</v>
      </c>
      <c r="J676" s="83">
        <f t="shared" ca="1" si="160"/>
        <v>10.782538339692486</v>
      </c>
      <c r="K676" s="83">
        <f ca="1">SMALL($J$5:$J$1004,ROWS($J$5:J676))</f>
        <v>12.125009882241844</v>
      </c>
      <c r="L676" s="66">
        <f ca="1">ROWS($J$5:J676)/COUNT($J$5:$J$1004)</f>
        <v>0.67200000000000004</v>
      </c>
      <c r="M676" s="66"/>
      <c r="N676" s="41" t="str">
        <f t="shared" ca="1" si="161"/>
        <v xml:space="preserve"> </v>
      </c>
      <c r="O676" s="41" t="str">
        <f t="shared" ca="1" si="162"/>
        <v xml:space="preserve"> </v>
      </c>
      <c r="P676" s="41">
        <f t="shared" ca="1" si="163"/>
        <v>1</v>
      </c>
      <c r="R676" s="41" t="str">
        <f t="shared" ca="1" si="164"/>
        <v xml:space="preserve"> </v>
      </c>
      <c r="S676" s="41">
        <f t="shared" ca="1" si="165"/>
        <v>1</v>
      </c>
      <c r="T676" s="41" t="str">
        <f t="shared" ca="1" si="166"/>
        <v xml:space="preserve"> </v>
      </c>
      <c r="U676" s="41" t="str">
        <f t="shared" ca="1" si="167"/>
        <v xml:space="preserve"> </v>
      </c>
      <c r="V676" s="41">
        <f t="shared" ca="1" si="168"/>
        <v>1</v>
      </c>
      <c r="W676" s="41">
        <f t="shared" ca="1" si="169"/>
        <v>1</v>
      </c>
    </row>
    <row r="677" spans="1:23" hidden="1" x14ac:dyDescent="0.25">
      <c r="A677" s="83">
        <f t="shared" ca="1" si="156"/>
        <v>3.2764277780751216</v>
      </c>
      <c r="B677" s="83">
        <f t="shared" ca="1" si="170"/>
        <v>3.5857417187808136</v>
      </c>
      <c r="C677" s="83">
        <f t="shared" ca="1" si="170"/>
        <v>5.0664985316482163</v>
      </c>
      <c r="D677" s="83">
        <f t="shared" ca="1" si="170"/>
        <v>4.7138840148397385</v>
      </c>
      <c r="E677" s="83">
        <f t="shared" ca="1" si="170"/>
        <v>2.9090487238765759</v>
      </c>
      <c r="F677" s="83">
        <f t="shared" ca="1" si="170"/>
        <v>3.6857988114888016</v>
      </c>
      <c r="G677" s="83">
        <f t="shared" ca="1" si="157"/>
        <v>8.3429263097233388</v>
      </c>
      <c r="H677" s="83">
        <f t="shared" ca="1" si="158"/>
        <v>11.676110604403661</v>
      </c>
      <c r="I677" s="83">
        <f t="shared" ca="1" si="159"/>
        <v>10.180589254146192</v>
      </c>
      <c r="J677" s="83">
        <f t="shared" ca="1" si="160"/>
        <v>11.676110604403661</v>
      </c>
      <c r="K677" s="83">
        <f ca="1">SMALL($J$5:$J$1004,ROWS($J$5:J677))</f>
        <v>12.126473563939086</v>
      </c>
      <c r="L677" s="66">
        <f ca="1">ROWS($J$5:J677)/COUNT($J$5:$J$1004)</f>
        <v>0.67300000000000004</v>
      </c>
      <c r="M677" s="66"/>
      <c r="N677" s="41" t="str">
        <f t="shared" ca="1" si="161"/>
        <v xml:space="preserve"> </v>
      </c>
      <c r="O677" s="41">
        <f t="shared" ca="1" si="162"/>
        <v>1</v>
      </c>
      <c r="P677" s="41" t="str">
        <f t="shared" ca="1" si="163"/>
        <v xml:space="preserve"> </v>
      </c>
      <c r="R677" s="41">
        <f t="shared" ca="1" si="164"/>
        <v>1</v>
      </c>
      <c r="S677" s="41" t="str">
        <f t="shared" ca="1" si="165"/>
        <v xml:space="preserve"> </v>
      </c>
      <c r="T677" s="41" t="str">
        <f t="shared" ca="1" si="166"/>
        <v xml:space="preserve"> </v>
      </c>
      <c r="U677" s="41">
        <f t="shared" ca="1" si="167"/>
        <v>1</v>
      </c>
      <c r="V677" s="41" t="str">
        <f t="shared" ca="1" si="168"/>
        <v xml:space="preserve"> </v>
      </c>
      <c r="W677" s="41">
        <f t="shared" ca="1" si="169"/>
        <v>1</v>
      </c>
    </row>
    <row r="678" spans="1:23" hidden="1" x14ac:dyDescent="0.25">
      <c r="A678" s="83">
        <f t="shared" ca="1" si="156"/>
        <v>3.1231155039789096</v>
      </c>
      <c r="B678" s="83">
        <f t="shared" ca="1" si="170"/>
        <v>2.9569101752596052</v>
      </c>
      <c r="C678" s="83">
        <f t="shared" ca="1" si="170"/>
        <v>6.7630717417817365</v>
      </c>
      <c r="D678" s="83">
        <f t="shared" ca="1" si="170"/>
        <v>3.5757619574869808</v>
      </c>
      <c r="E678" s="83">
        <f t="shared" ca="1" si="170"/>
        <v>1.148065867889742</v>
      </c>
      <c r="F678" s="83">
        <f t="shared" ca="1" si="170"/>
        <v>2.7968385623645622</v>
      </c>
      <c r="G678" s="83">
        <f t="shared" ca="1" si="157"/>
        <v>9.8861872457606452</v>
      </c>
      <c r="H678" s="83">
        <f t="shared" ca="1" si="158"/>
        <v>9.4957160238304539</v>
      </c>
      <c r="I678" s="83">
        <f t="shared" ca="1" si="159"/>
        <v>6.9018146055139091</v>
      </c>
      <c r="J678" s="83">
        <f t="shared" ca="1" si="160"/>
        <v>9.8861872457606452</v>
      </c>
      <c r="K678" s="83">
        <f ca="1">SMALL($J$5:$J$1004,ROWS($J$5:J678))</f>
        <v>12.127644164202</v>
      </c>
      <c r="L678" s="66">
        <f ca="1">ROWS($J$5:J678)/COUNT($J$5:$J$1004)</f>
        <v>0.67400000000000004</v>
      </c>
      <c r="M678" s="66"/>
      <c r="N678" s="41">
        <f t="shared" ca="1" si="161"/>
        <v>1</v>
      </c>
      <c r="O678" s="41" t="str">
        <f t="shared" ca="1" si="162"/>
        <v xml:space="preserve"> </v>
      </c>
      <c r="P678" s="41" t="str">
        <f t="shared" ca="1" si="163"/>
        <v xml:space="preserve"> </v>
      </c>
      <c r="R678" s="41">
        <f t="shared" ca="1" si="164"/>
        <v>1</v>
      </c>
      <c r="S678" s="41" t="str">
        <f t="shared" ca="1" si="165"/>
        <v xml:space="preserve"> </v>
      </c>
      <c r="T678" s="41">
        <f t="shared" ca="1" si="166"/>
        <v>1</v>
      </c>
      <c r="U678" s="41" t="str">
        <f t="shared" ca="1" si="167"/>
        <v xml:space="preserve"> </v>
      </c>
      <c r="V678" s="41" t="str">
        <f t="shared" ca="1" si="168"/>
        <v xml:space="preserve"> </v>
      </c>
      <c r="W678" s="41" t="str">
        <f t="shared" ca="1" si="169"/>
        <v xml:space="preserve"> </v>
      </c>
    </row>
    <row r="679" spans="1:23" hidden="1" x14ac:dyDescent="0.25">
      <c r="A679" s="83">
        <f t="shared" ca="1" si="156"/>
        <v>4.3012190841451252</v>
      </c>
      <c r="B679" s="83">
        <f t="shared" ca="1" si="170"/>
        <v>3.6672748083628939</v>
      </c>
      <c r="C679" s="83">
        <f t="shared" ca="1" si="170"/>
        <v>7.0120983440098588</v>
      </c>
      <c r="D679" s="83">
        <f t="shared" ca="1" si="170"/>
        <v>3.2957140395137916</v>
      </c>
      <c r="E679" s="83">
        <f t="shared" ca="1" si="170"/>
        <v>1.9248646081315282</v>
      </c>
      <c r="F679" s="83">
        <f t="shared" ca="1" si="170"/>
        <v>2.3102699093839147</v>
      </c>
      <c r="G679" s="83">
        <f t="shared" ca="1" si="157"/>
        <v>11.313317428154985</v>
      </c>
      <c r="H679" s="83">
        <f t="shared" ca="1" si="158"/>
        <v>9.9072030330428316</v>
      </c>
      <c r="I679" s="83">
        <f t="shared" ca="1" si="159"/>
        <v>7.9024093258783372</v>
      </c>
      <c r="J679" s="83">
        <f t="shared" ca="1" si="160"/>
        <v>11.313317428154985</v>
      </c>
      <c r="K679" s="83">
        <f ca="1">SMALL($J$5:$J$1004,ROWS($J$5:J679))</f>
        <v>12.129854571503639</v>
      </c>
      <c r="L679" s="66">
        <f ca="1">ROWS($J$5:J679)/COUNT($J$5:$J$1004)</f>
        <v>0.67500000000000004</v>
      </c>
      <c r="M679" s="66"/>
      <c r="N679" s="41">
        <f t="shared" ca="1" si="161"/>
        <v>1</v>
      </c>
      <c r="O679" s="41" t="str">
        <f t="shared" ca="1" si="162"/>
        <v xml:space="preserve"> </v>
      </c>
      <c r="P679" s="41" t="str">
        <f t="shared" ca="1" si="163"/>
        <v xml:space="preserve"> </v>
      </c>
      <c r="R679" s="41">
        <f t="shared" ca="1" si="164"/>
        <v>1</v>
      </c>
      <c r="S679" s="41" t="str">
        <f t="shared" ca="1" si="165"/>
        <v xml:space="preserve"> </v>
      </c>
      <c r="T679" s="41">
        <f t="shared" ca="1" si="166"/>
        <v>1</v>
      </c>
      <c r="U679" s="41" t="str">
        <f t="shared" ca="1" si="167"/>
        <v xml:space="preserve"> </v>
      </c>
      <c r="V679" s="41" t="str">
        <f t="shared" ca="1" si="168"/>
        <v xml:space="preserve"> </v>
      </c>
      <c r="W679" s="41" t="str">
        <f t="shared" ca="1" si="169"/>
        <v xml:space="preserve"> </v>
      </c>
    </row>
    <row r="680" spans="1:23" hidden="1" x14ac:dyDescent="0.25">
      <c r="A680" s="83">
        <f t="shared" ca="1" si="156"/>
        <v>5.0576658036332276</v>
      </c>
      <c r="B680" s="83">
        <f t="shared" ca="1" si="170"/>
        <v>3.8215831950104437</v>
      </c>
      <c r="C680" s="83">
        <f t="shared" ca="1" si="170"/>
        <v>4.1277935029992427</v>
      </c>
      <c r="D680" s="83">
        <f t="shared" ca="1" si="170"/>
        <v>3.0536004112821784</v>
      </c>
      <c r="E680" s="83">
        <f t="shared" ca="1" si="170"/>
        <v>1.0265270155863875</v>
      </c>
      <c r="F680" s="83">
        <f t="shared" ca="1" si="170"/>
        <v>3.1128931991484663</v>
      </c>
      <c r="G680" s="83">
        <f t="shared" ca="1" si="157"/>
        <v>9.1854593066324703</v>
      </c>
      <c r="H680" s="83">
        <f t="shared" ca="1" si="158"/>
        <v>11.224159414063873</v>
      </c>
      <c r="I680" s="83">
        <f t="shared" ca="1" si="159"/>
        <v>7.9610034097452971</v>
      </c>
      <c r="J680" s="83">
        <f t="shared" ca="1" si="160"/>
        <v>11.224159414063873</v>
      </c>
      <c r="K680" s="83">
        <f ca="1">SMALL($J$5:$J$1004,ROWS($J$5:J680))</f>
        <v>12.13410862367304</v>
      </c>
      <c r="L680" s="66">
        <f ca="1">ROWS($J$5:J680)/COUNT($J$5:$J$1004)</f>
        <v>0.67600000000000005</v>
      </c>
      <c r="M680" s="66"/>
      <c r="N680" s="41" t="str">
        <f t="shared" ca="1" si="161"/>
        <v xml:space="preserve"> </v>
      </c>
      <c r="O680" s="41">
        <f t="shared" ca="1" si="162"/>
        <v>1</v>
      </c>
      <c r="P680" s="41" t="str">
        <f t="shared" ca="1" si="163"/>
        <v xml:space="preserve"> </v>
      </c>
      <c r="R680" s="41">
        <f t="shared" ca="1" si="164"/>
        <v>1</v>
      </c>
      <c r="S680" s="41" t="str">
        <f t="shared" ca="1" si="165"/>
        <v xml:space="preserve"> </v>
      </c>
      <c r="T680" s="41" t="str">
        <f t="shared" ca="1" si="166"/>
        <v xml:space="preserve"> </v>
      </c>
      <c r="U680" s="41">
        <f t="shared" ca="1" si="167"/>
        <v>1</v>
      </c>
      <c r="V680" s="41" t="str">
        <f t="shared" ca="1" si="168"/>
        <v xml:space="preserve"> </v>
      </c>
      <c r="W680" s="41">
        <f t="shared" ca="1" si="169"/>
        <v>1</v>
      </c>
    </row>
    <row r="681" spans="1:23" hidden="1" x14ac:dyDescent="0.25">
      <c r="A681" s="83">
        <f t="shared" ref="A681:A744" ca="1" si="171">A$2+(A$3-A$2)*RAND()</f>
        <v>2.7872864201590364</v>
      </c>
      <c r="B681" s="83">
        <f t="shared" ca="1" si="170"/>
        <v>4.2857268960243946</v>
      </c>
      <c r="C681" s="83">
        <f t="shared" ca="1" si="170"/>
        <v>5.696651472318802</v>
      </c>
      <c r="D681" s="83">
        <f t="shared" ca="1" si="170"/>
        <v>3.0416482526591389</v>
      </c>
      <c r="E681" s="83">
        <f t="shared" ca="1" si="170"/>
        <v>1.3005649366542431</v>
      </c>
      <c r="F681" s="83">
        <f t="shared" ca="1" si="170"/>
        <v>3.2743364116865288</v>
      </c>
      <c r="G681" s="83">
        <f t="shared" ca="1" si="157"/>
        <v>8.4839378924778384</v>
      </c>
      <c r="H681" s="83">
        <f t="shared" ca="1" si="158"/>
        <v>9.1032710845047031</v>
      </c>
      <c r="I681" s="83">
        <f t="shared" ca="1" si="159"/>
        <v>8.8606282443651665</v>
      </c>
      <c r="J681" s="83">
        <f t="shared" ca="1" si="160"/>
        <v>9.1032710845047031</v>
      </c>
      <c r="K681" s="83">
        <f ca="1">SMALL($J$5:$J$1004,ROWS($J$5:J681))</f>
        <v>12.135317295993474</v>
      </c>
      <c r="L681" s="66">
        <f ca="1">ROWS($J$5:J681)/COUNT($J$5:$J$1004)</f>
        <v>0.67700000000000005</v>
      </c>
      <c r="M681" s="66"/>
      <c r="N681" s="41" t="str">
        <f t="shared" ca="1" si="161"/>
        <v xml:space="preserve"> </v>
      </c>
      <c r="O681" s="41">
        <f t="shared" ca="1" si="162"/>
        <v>1</v>
      </c>
      <c r="P681" s="41" t="str">
        <f t="shared" ca="1" si="163"/>
        <v xml:space="preserve"> </v>
      </c>
      <c r="R681" s="41">
        <f t="shared" ca="1" si="164"/>
        <v>1</v>
      </c>
      <c r="S681" s="41" t="str">
        <f t="shared" ca="1" si="165"/>
        <v xml:space="preserve"> </v>
      </c>
      <c r="T681" s="41" t="str">
        <f t="shared" ca="1" si="166"/>
        <v xml:space="preserve"> </v>
      </c>
      <c r="U681" s="41">
        <f t="shared" ca="1" si="167"/>
        <v>1</v>
      </c>
      <c r="V681" s="41" t="str">
        <f t="shared" ca="1" si="168"/>
        <v xml:space="preserve"> </v>
      </c>
      <c r="W681" s="41">
        <f t="shared" ca="1" si="169"/>
        <v>1</v>
      </c>
    </row>
    <row r="682" spans="1:23" hidden="1" x14ac:dyDescent="0.25">
      <c r="A682" s="83">
        <f t="shared" ca="1" si="171"/>
        <v>3.150390133203393</v>
      </c>
      <c r="B682" s="83">
        <f t="shared" ca="1" si="170"/>
        <v>2.7617360999768712</v>
      </c>
      <c r="C682" s="83">
        <f t="shared" ca="1" si="170"/>
        <v>6.7266470517643127</v>
      </c>
      <c r="D682" s="83">
        <f t="shared" ca="1" si="170"/>
        <v>2.2415485841158462</v>
      </c>
      <c r="E682" s="83">
        <f t="shared" ca="1" si="170"/>
        <v>2.4713953474814216</v>
      </c>
      <c r="F682" s="83">
        <f t="shared" ca="1" si="170"/>
        <v>2.6753434154287277</v>
      </c>
      <c r="G682" s="83">
        <f t="shared" ca="1" si="157"/>
        <v>9.8770371849677048</v>
      </c>
      <c r="H682" s="83">
        <f t="shared" ca="1" si="158"/>
        <v>8.067282132747966</v>
      </c>
      <c r="I682" s="83">
        <f t="shared" ca="1" si="159"/>
        <v>7.9084748628870205</v>
      </c>
      <c r="J682" s="83">
        <f t="shared" ca="1" si="160"/>
        <v>9.8770371849677048</v>
      </c>
      <c r="K682" s="83">
        <f ca="1">SMALL($J$5:$J$1004,ROWS($J$5:J682))</f>
        <v>12.137160432782983</v>
      </c>
      <c r="L682" s="66">
        <f ca="1">ROWS($J$5:J682)/COUNT($J$5:$J$1004)</f>
        <v>0.67800000000000005</v>
      </c>
      <c r="M682" s="66"/>
      <c r="N682" s="41">
        <f t="shared" ca="1" si="161"/>
        <v>1</v>
      </c>
      <c r="O682" s="41" t="str">
        <f t="shared" ca="1" si="162"/>
        <v xml:space="preserve"> </v>
      </c>
      <c r="P682" s="41" t="str">
        <f t="shared" ca="1" si="163"/>
        <v xml:space="preserve"> </v>
      </c>
      <c r="R682" s="41">
        <f t="shared" ca="1" si="164"/>
        <v>1</v>
      </c>
      <c r="S682" s="41" t="str">
        <f t="shared" ca="1" si="165"/>
        <v xml:space="preserve"> </v>
      </c>
      <c r="T682" s="41">
        <f t="shared" ca="1" si="166"/>
        <v>1</v>
      </c>
      <c r="U682" s="41" t="str">
        <f t="shared" ca="1" si="167"/>
        <v xml:space="preserve"> </v>
      </c>
      <c r="V682" s="41" t="str">
        <f t="shared" ca="1" si="168"/>
        <v xml:space="preserve"> </v>
      </c>
      <c r="W682" s="41" t="str">
        <f t="shared" ca="1" si="169"/>
        <v xml:space="preserve"> </v>
      </c>
    </row>
    <row r="683" spans="1:23" hidden="1" x14ac:dyDescent="0.25">
      <c r="A683" s="83">
        <f t="shared" ca="1" si="171"/>
        <v>3.5028531557507478</v>
      </c>
      <c r="B683" s="83">
        <f t="shared" ca="1" si="170"/>
        <v>2.5451067468189437</v>
      </c>
      <c r="C683" s="83">
        <f t="shared" ca="1" si="170"/>
        <v>4.5798067111794047</v>
      </c>
      <c r="D683" s="83">
        <f t="shared" ca="1" si="170"/>
        <v>5.2660576592215858</v>
      </c>
      <c r="E683" s="83">
        <f t="shared" ca="1" si="170"/>
        <v>1.6738320413806418</v>
      </c>
      <c r="F683" s="83">
        <f t="shared" ca="1" si="170"/>
        <v>2.572557103260436</v>
      </c>
      <c r="G683" s="83">
        <f t="shared" ca="1" si="157"/>
        <v>8.0826598669301521</v>
      </c>
      <c r="H683" s="83">
        <f t="shared" ca="1" si="158"/>
        <v>11.34146791823277</v>
      </c>
      <c r="I683" s="83">
        <f t="shared" ca="1" si="159"/>
        <v>6.7914958914600216</v>
      </c>
      <c r="J683" s="83">
        <f t="shared" ca="1" si="160"/>
        <v>11.34146791823277</v>
      </c>
      <c r="K683" s="83">
        <f ca="1">SMALL($J$5:$J$1004,ROWS($J$5:J683))</f>
        <v>12.139205845239569</v>
      </c>
      <c r="L683" s="66">
        <f ca="1">ROWS($J$5:J683)/COUNT($J$5:$J$1004)</f>
        <v>0.67900000000000005</v>
      </c>
      <c r="M683" s="66"/>
      <c r="N683" s="41" t="str">
        <f t="shared" ca="1" si="161"/>
        <v xml:space="preserve"> </v>
      </c>
      <c r="O683" s="41">
        <f t="shared" ca="1" si="162"/>
        <v>1</v>
      </c>
      <c r="P683" s="41" t="str">
        <f t="shared" ca="1" si="163"/>
        <v xml:space="preserve"> </v>
      </c>
      <c r="R683" s="41">
        <f t="shared" ca="1" si="164"/>
        <v>1</v>
      </c>
      <c r="S683" s="41" t="str">
        <f t="shared" ca="1" si="165"/>
        <v xml:space="preserve"> </v>
      </c>
      <c r="T683" s="41" t="str">
        <f t="shared" ca="1" si="166"/>
        <v xml:space="preserve"> </v>
      </c>
      <c r="U683" s="41">
        <f t="shared" ca="1" si="167"/>
        <v>1</v>
      </c>
      <c r="V683" s="41" t="str">
        <f t="shared" ca="1" si="168"/>
        <v xml:space="preserve"> </v>
      </c>
      <c r="W683" s="41">
        <f t="shared" ca="1" si="169"/>
        <v>1</v>
      </c>
    </row>
    <row r="684" spans="1:23" hidden="1" x14ac:dyDescent="0.25">
      <c r="A684" s="83">
        <f t="shared" ca="1" si="171"/>
        <v>4.3715757835525366</v>
      </c>
      <c r="B684" s="83">
        <f t="shared" ca="1" si="170"/>
        <v>4.2203331207924908</v>
      </c>
      <c r="C684" s="83">
        <f t="shared" ca="1" si="170"/>
        <v>7.1203790980036175</v>
      </c>
      <c r="D684" s="83">
        <f t="shared" ca="1" si="170"/>
        <v>5.7608282619698592</v>
      </c>
      <c r="E684" s="83">
        <f t="shared" ca="1" si="170"/>
        <v>2.903415190411879</v>
      </c>
      <c r="F684" s="83">
        <f t="shared" ca="1" si="170"/>
        <v>2.4105028818956939</v>
      </c>
      <c r="G684" s="83">
        <f t="shared" ca="1" si="157"/>
        <v>11.491954881556154</v>
      </c>
      <c r="H684" s="83">
        <f t="shared" ca="1" si="158"/>
        <v>12.542906927418089</v>
      </c>
      <c r="I684" s="83">
        <f t="shared" ca="1" si="159"/>
        <v>9.5342511931000633</v>
      </c>
      <c r="J684" s="83">
        <f t="shared" ca="1" si="160"/>
        <v>12.542906927418089</v>
      </c>
      <c r="K684" s="83">
        <f ca="1">SMALL($J$5:$J$1004,ROWS($J$5:J684))</f>
        <v>12.140359833025359</v>
      </c>
      <c r="L684" s="66">
        <f ca="1">ROWS($J$5:J684)/COUNT($J$5:$J$1004)</f>
        <v>0.68</v>
      </c>
      <c r="M684" s="66"/>
      <c r="N684" s="41" t="str">
        <f t="shared" ca="1" si="161"/>
        <v xml:space="preserve"> </v>
      </c>
      <c r="O684" s="41">
        <f t="shared" ca="1" si="162"/>
        <v>1</v>
      </c>
      <c r="P684" s="41" t="str">
        <f t="shared" ca="1" si="163"/>
        <v xml:space="preserve"> </v>
      </c>
      <c r="R684" s="41">
        <f t="shared" ca="1" si="164"/>
        <v>1</v>
      </c>
      <c r="S684" s="41" t="str">
        <f t="shared" ca="1" si="165"/>
        <v xml:space="preserve"> </v>
      </c>
      <c r="T684" s="41" t="str">
        <f t="shared" ca="1" si="166"/>
        <v xml:space="preserve"> </v>
      </c>
      <c r="U684" s="41">
        <f t="shared" ca="1" si="167"/>
        <v>1</v>
      </c>
      <c r="V684" s="41" t="str">
        <f t="shared" ca="1" si="168"/>
        <v xml:space="preserve"> </v>
      </c>
      <c r="W684" s="41">
        <f t="shared" ca="1" si="169"/>
        <v>1</v>
      </c>
    </row>
    <row r="685" spans="1:23" hidden="1" x14ac:dyDescent="0.25">
      <c r="A685" s="83">
        <f t="shared" ca="1" si="171"/>
        <v>4.0092998048349564</v>
      </c>
      <c r="B685" s="83">
        <f t="shared" ca="1" si="170"/>
        <v>3.3011125414755833</v>
      </c>
      <c r="C685" s="83">
        <f t="shared" ca="1" si="170"/>
        <v>5.7541154872959108</v>
      </c>
      <c r="D685" s="83">
        <f t="shared" ca="1" si="170"/>
        <v>4.2721213253283672</v>
      </c>
      <c r="E685" s="83">
        <f t="shared" ca="1" si="170"/>
        <v>2.5595090781776988</v>
      </c>
      <c r="F685" s="83">
        <f t="shared" ca="1" si="170"/>
        <v>2.4496735826729514</v>
      </c>
      <c r="G685" s="83">
        <f t="shared" ca="1" si="157"/>
        <v>9.7634152921308672</v>
      </c>
      <c r="H685" s="83">
        <f t="shared" ca="1" si="158"/>
        <v>10.731094712836274</v>
      </c>
      <c r="I685" s="83">
        <f t="shared" ca="1" si="159"/>
        <v>8.310295202326234</v>
      </c>
      <c r="J685" s="83">
        <f t="shared" ca="1" si="160"/>
        <v>10.731094712836274</v>
      </c>
      <c r="K685" s="83">
        <f ca="1">SMALL($J$5:$J$1004,ROWS($J$5:J685))</f>
        <v>12.140830708360529</v>
      </c>
      <c r="L685" s="66">
        <f ca="1">ROWS($J$5:J685)/COUNT($J$5:$J$1004)</f>
        <v>0.68100000000000005</v>
      </c>
      <c r="M685" s="66"/>
      <c r="N685" s="41" t="str">
        <f t="shared" ca="1" si="161"/>
        <v xml:space="preserve"> </v>
      </c>
      <c r="O685" s="41">
        <f t="shared" ca="1" si="162"/>
        <v>1</v>
      </c>
      <c r="P685" s="41" t="str">
        <f t="shared" ca="1" si="163"/>
        <v xml:space="preserve"> </v>
      </c>
      <c r="R685" s="41">
        <f t="shared" ca="1" si="164"/>
        <v>1</v>
      </c>
      <c r="S685" s="41" t="str">
        <f t="shared" ca="1" si="165"/>
        <v xml:space="preserve"> </v>
      </c>
      <c r="T685" s="41" t="str">
        <f t="shared" ca="1" si="166"/>
        <v xml:space="preserve"> </v>
      </c>
      <c r="U685" s="41">
        <f t="shared" ca="1" si="167"/>
        <v>1</v>
      </c>
      <c r="V685" s="41" t="str">
        <f t="shared" ca="1" si="168"/>
        <v xml:space="preserve"> </v>
      </c>
      <c r="W685" s="41">
        <f t="shared" ca="1" si="169"/>
        <v>1</v>
      </c>
    </row>
    <row r="686" spans="1:23" hidden="1" x14ac:dyDescent="0.25">
      <c r="A686" s="83">
        <f t="shared" ca="1" si="171"/>
        <v>2.8953778389674985</v>
      </c>
      <c r="B686" s="83">
        <f t="shared" ca="1" si="170"/>
        <v>2.6333075378218163</v>
      </c>
      <c r="C686" s="83">
        <f t="shared" ca="1" si="170"/>
        <v>5.2349444114276587</v>
      </c>
      <c r="D686" s="83">
        <f t="shared" ca="1" si="170"/>
        <v>4.4495980682471936</v>
      </c>
      <c r="E686" s="83">
        <f t="shared" ca="1" si="170"/>
        <v>2.5468312132811621</v>
      </c>
      <c r="F686" s="83">
        <f t="shared" ca="1" si="170"/>
        <v>2.3086796036523776</v>
      </c>
      <c r="G686" s="83">
        <f t="shared" ca="1" si="157"/>
        <v>8.1303222503951567</v>
      </c>
      <c r="H686" s="83">
        <f t="shared" ca="1" si="158"/>
        <v>9.6536555108670701</v>
      </c>
      <c r="I686" s="83">
        <f t="shared" ca="1" si="159"/>
        <v>7.488818354755356</v>
      </c>
      <c r="J686" s="83">
        <f t="shared" ca="1" si="160"/>
        <v>9.6536555108670701</v>
      </c>
      <c r="K686" s="83">
        <f ca="1">SMALL($J$5:$J$1004,ROWS($J$5:J686))</f>
        <v>12.153819913081183</v>
      </c>
      <c r="L686" s="66">
        <f ca="1">ROWS($J$5:J686)/COUNT($J$5:$J$1004)</f>
        <v>0.68200000000000005</v>
      </c>
      <c r="M686" s="66"/>
      <c r="N686" s="41" t="str">
        <f t="shared" ca="1" si="161"/>
        <v xml:space="preserve"> </v>
      </c>
      <c r="O686" s="41">
        <f t="shared" ca="1" si="162"/>
        <v>1</v>
      </c>
      <c r="P686" s="41" t="str">
        <f t="shared" ca="1" si="163"/>
        <v xml:space="preserve"> </v>
      </c>
      <c r="R686" s="41">
        <f t="shared" ca="1" si="164"/>
        <v>1</v>
      </c>
      <c r="S686" s="41" t="str">
        <f t="shared" ca="1" si="165"/>
        <v xml:space="preserve"> </v>
      </c>
      <c r="T686" s="41" t="str">
        <f t="shared" ca="1" si="166"/>
        <v xml:space="preserve"> </v>
      </c>
      <c r="U686" s="41">
        <f t="shared" ca="1" si="167"/>
        <v>1</v>
      </c>
      <c r="V686" s="41" t="str">
        <f t="shared" ca="1" si="168"/>
        <v xml:space="preserve"> </v>
      </c>
      <c r="W686" s="41">
        <f t="shared" ca="1" si="169"/>
        <v>1</v>
      </c>
    </row>
    <row r="687" spans="1:23" hidden="1" x14ac:dyDescent="0.25">
      <c r="A687" s="83">
        <f t="shared" ca="1" si="171"/>
        <v>3.7263163920626905</v>
      </c>
      <c r="B687" s="83">
        <f t="shared" ca="1" si="170"/>
        <v>4.6427017638148715</v>
      </c>
      <c r="C687" s="83">
        <f t="shared" ca="1" si="170"/>
        <v>6.4588446950431218</v>
      </c>
      <c r="D687" s="83">
        <f t="shared" ca="1" si="170"/>
        <v>3.012464923124393</v>
      </c>
      <c r="E687" s="83">
        <f t="shared" ca="1" si="170"/>
        <v>1.0076087836571119</v>
      </c>
      <c r="F687" s="83">
        <f t="shared" ca="1" si="170"/>
        <v>2.096432506672818</v>
      </c>
      <c r="G687" s="83">
        <f t="shared" ca="1" si="157"/>
        <v>10.185161087105811</v>
      </c>
      <c r="H687" s="83">
        <f t="shared" ca="1" si="158"/>
        <v>8.8352138218599006</v>
      </c>
      <c r="I687" s="83">
        <f t="shared" ca="1" si="159"/>
        <v>7.746743054144801</v>
      </c>
      <c r="J687" s="83">
        <f t="shared" ca="1" si="160"/>
        <v>10.185161087105811</v>
      </c>
      <c r="K687" s="83">
        <f ca="1">SMALL($J$5:$J$1004,ROWS($J$5:J687))</f>
        <v>12.169409282025908</v>
      </c>
      <c r="L687" s="66">
        <f ca="1">ROWS($J$5:J687)/COUNT($J$5:$J$1004)</f>
        <v>0.68300000000000005</v>
      </c>
      <c r="M687" s="66"/>
      <c r="N687" s="41">
        <f t="shared" ca="1" si="161"/>
        <v>1</v>
      </c>
      <c r="O687" s="41" t="str">
        <f t="shared" ca="1" si="162"/>
        <v xml:space="preserve"> </v>
      </c>
      <c r="P687" s="41" t="str">
        <f t="shared" ca="1" si="163"/>
        <v xml:space="preserve"> </v>
      </c>
      <c r="R687" s="41">
        <f t="shared" ca="1" si="164"/>
        <v>1</v>
      </c>
      <c r="S687" s="41" t="str">
        <f t="shared" ca="1" si="165"/>
        <v xml:space="preserve"> </v>
      </c>
      <c r="T687" s="41">
        <f t="shared" ca="1" si="166"/>
        <v>1</v>
      </c>
      <c r="U687" s="41" t="str">
        <f t="shared" ca="1" si="167"/>
        <v xml:space="preserve"> </v>
      </c>
      <c r="V687" s="41" t="str">
        <f t="shared" ca="1" si="168"/>
        <v xml:space="preserve"> </v>
      </c>
      <c r="W687" s="41" t="str">
        <f t="shared" ca="1" si="169"/>
        <v xml:space="preserve"> </v>
      </c>
    </row>
    <row r="688" spans="1:23" hidden="1" x14ac:dyDescent="0.25">
      <c r="A688" s="83">
        <f t="shared" ca="1" si="171"/>
        <v>2.644027669461158</v>
      </c>
      <c r="B688" s="83">
        <f t="shared" ca="1" si="170"/>
        <v>1.2664352207263794</v>
      </c>
      <c r="C688" s="83">
        <f t="shared" ca="1" si="170"/>
        <v>4.8128558872526499</v>
      </c>
      <c r="D688" s="83">
        <f t="shared" ca="1" si="170"/>
        <v>2.2258681556659101</v>
      </c>
      <c r="E688" s="83">
        <f t="shared" ca="1" si="170"/>
        <v>2.2993148152612148</v>
      </c>
      <c r="F688" s="83">
        <f t="shared" ca="1" si="170"/>
        <v>2.3016060625863597</v>
      </c>
      <c r="G688" s="83">
        <f t="shared" ca="1" si="157"/>
        <v>7.4568835567138079</v>
      </c>
      <c r="H688" s="83">
        <f t="shared" ca="1" si="158"/>
        <v>7.1715018877134282</v>
      </c>
      <c r="I688" s="83">
        <f t="shared" ca="1" si="159"/>
        <v>5.8673560985739535</v>
      </c>
      <c r="J688" s="83">
        <f t="shared" ca="1" si="160"/>
        <v>7.4568835567138079</v>
      </c>
      <c r="K688" s="83">
        <f ca="1">SMALL($J$5:$J$1004,ROWS($J$5:J688))</f>
        <v>12.177022249507729</v>
      </c>
      <c r="L688" s="66">
        <f ca="1">ROWS($J$5:J688)/COUNT($J$5:$J$1004)</f>
        <v>0.68400000000000005</v>
      </c>
      <c r="M688" s="66"/>
      <c r="N688" s="41">
        <f t="shared" ca="1" si="161"/>
        <v>1</v>
      </c>
      <c r="O688" s="41" t="str">
        <f t="shared" ca="1" si="162"/>
        <v xml:space="preserve"> </v>
      </c>
      <c r="P688" s="41" t="str">
        <f t="shared" ca="1" si="163"/>
        <v xml:space="preserve"> </v>
      </c>
      <c r="R688" s="41">
        <f t="shared" ca="1" si="164"/>
        <v>1</v>
      </c>
      <c r="S688" s="41" t="str">
        <f t="shared" ca="1" si="165"/>
        <v xml:space="preserve"> </v>
      </c>
      <c r="T688" s="41">
        <f t="shared" ca="1" si="166"/>
        <v>1</v>
      </c>
      <c r="U688" s="41" t="str">
        <f t="shared" ca="1" si="167"/>
        <v xml:space="preserve"> </v>
      </c>
      <c r="V688" s="41" t="str">
        <f t="shared" ca="1" si="168"/>
        <v xml:space="preserve"> </v>
      </c>
      <c r="W688" s="41" t="str">
        <f t="shared" ca="1" si="169"/>
        <v xml:space="preserve"> </v>
      </c>
    </row>
    <row r="689" spans="1:23" hidden="1" x14ac:dyDescent="0.25">
      <c r="A689" s="83">
        <f t="shared" ca="1" si="171"/>
        <v>4.5541147917854534</v>
      </c>
      <c r="B689" s="83">
        <f t="shared" ca="1" si="170"/>
        <v>3.0996662518942926</v>
      </c>
      <c r="C689" s="83">
        <f t="shared" ca="1" si="170"/>
        <v>4.7073132586082878</v>
      </c>
      <c r="D689" s="83">
        <f t="shared" ca="1" si="170"/>
        <v>5.8949783095687431</v>
      </c>
      <c r="E689" s="83">
        <f t="shared" ca="1" si="170"/>
        <v>1.9491992288952793</v>
      </c>
      <c r="F689" s="83">
        <f t="shared" ca="1" si="170"/>
        <v>2.6801375553718705</v>
      </c>
      <c r="G689" s="83">
        <f t="shared" ca="1" si="157"/>
        <v>9.2614280503937412</v>
      </c>
      <c r="H689" s="83">
        <f t="shared" ca="1" si="158"/>
        <v>13.129230656726069</v>
      </c>
      <c r="I689" s="83">
        <f t="shared" ca="1" si="159"/>
        <v>7.7290030361614424</v>
      </c>
      <c r="J689" s="83">
        <f t="shared" ca="1" si="160"/>
        <v>13.129230656726069</v>
      </c>
      <c r="K689" s="83">
        <f ca="1">SMALL($J$5:$J$1004,ROWS($J$5:J689))</f>
        <v>12.178705440290379</v>
      </c>
      <c r="L689" s="66">
        <f ca="1">ROWS($J$5:J689)/COUNT($J$5:$J$1004)</f>
        <v>0.68500000000000005</v>
      </c>
      <c r="M689" s="66"/>
      <c r="N689" s="41" t="str">
        <f t="shared" ca="1" si="161"/>
        <v xml:space="preserve"> </v>
      </c>
      <c r="O689" s="41">
        <f t="shared" ca="1" si="162"/>
        <v>1</v>
      </c>
      <c r="P689" s="41" t="str">
        <f t="shared" ca="1" si="163"/>
        <v xml:space="preserve"> </v>
      </c>
      <c r="R689" s="41">
        <f t="shared" ca="1" si="164"/>
        <v>1</v>
      </c>
      <c r="S689" s="41" t="str">
        <f t="shared" ca="1" si="165"/>
        <v xml:space="preserve"> </v>
      </c>
      <c r="T689" s="41" t="str">
        <f t="shared" ca="1" si="166"/>
        <v xml:space="preserve"> </v>
      </c>
      <c r="U689" s="41">
        <f t="shared" ca="1" si="167"/>
        <v>1</v>
      </c>
      <c r="V689" s="41" t="str">
        <f t="shared" ca="1" si="168"/>
        <v xml:space="preserve"> </v>
      </c>
      <c r="W689" s="41">
        <f t="shared" ca="1" si="169"/>
        <v>1</v>
      </c>
    </row>
    <row r="690" spans="1:23" hidden="1" x14ac:dyDescent="0.25">
      <c r="A690" s="83">
        <f t="shared" ca="1" si="171"/>
        <v>3.4251972414654568</v>
      </c>
      <c r="B690" s="83">
        <f t="shared" ca="1" si="170"/>
        <v>2.3262224552876654</v>
      </c>
      <c r="C690" s="83">
        <f t="shared" ca="1" si="170"/>
        <v>5.9906238127244569</v>
      </c>
      <c r="D690" s="83">
        <f t="shared" ca="1" si="170"/>
        <v>3.2599818896151738</v>
      </c>
      <c r="E690" s="83">
        <f t="shared" ca="1" si="170"/>
        <v>1.8299826194490256</v>
      </c>
      <c r="F690" s="83">
        <f t="shared" ca="1" si="170"/>
        <v>2.3800441083327186</v>
      </c>
      <c r="G690" s="83">
        <f t="shared" ca="1" si="157"/>
        <v>9.4158210541899141</v>
      </c>
      <c r="H690" s="83">
        <f t="shared" ca="1" si="158"/>
        <v>9.0652232394133492</v>
      </c>
      <c r="I690" s="83">
        <f t="shared" ca="1" si="159"/>
        <v>6.5362491830694101</v>
      </c>
      <c r="J690" s="83">
        <f t="shared" ca="1" si="160"/>
        <v>9.4158210541899141</v>
      </c>
      <c r="K690" s="83">
        <f ca="1">SMALL($J$5:$J$1004,ROWS($J$5:J690))</f>
        <v>12.18091801195947</v>
      </c>
      <c r="L690" s="66">
        <f ca="1">ROWS($J$5:J690)/COUNT($J$5:$J$1004)</f>
        <v>0.68600000000000005</v>
      </c>
      <c r="M690" s="66"/>
      <c r="N690" s="41">
        <f t="shared" ca="1" si="161"/>
        <v>1</v>
      </c>
      <c r="O690" s="41" t="str">
        <f t="shared" ca="1" si="162"/>
        <v xml:space="preserve"> </v>
      </c>
      <c r="P690" s="41" t="str">
        <f t="shared" ca="1" si="163"/>
        <v xml:space="preserve"> </v>
      </c>
      <c r="R690" s="41">
        <f t="shared" ca="1" si="164"/>
        <v>1</v>
      </c>
      <c r="S690" s="41" t="str">
        <f t="shared" ca="1" si="165"/>
        <v xml:space="preserve"> </v>
      </c>
      <c r="T690" s="41">
        <f t="shared" ca="1" si="166"/>
        <v>1</v>
      </c>
      <c r="U690" s="41" t="str">
        <f t="shared" ca="1" si="167"/>
        <v xml:space="preserve"> </v>
      </c>
      <c r="V690" s="41" t="str">
        <f t="shared" ca="1" si="168"/>
        <v xml:space="preserve"> </v>
      </c>
      <c r="W690" s="41" t="str">
        <f t="shared" ca="1" si="169"/>
        <v xml:space="preserve"> </v>
      </c>
    </row>
    <row r="691" spans="1:23" hidden="1" x14ac:dyDescent="0.25">
      <c r="A691" s="83">
        <f t="shared" ca="1" si="171"/>
        <v>3.7726912242883306</v>
      </c>
      <c r="B691" s="83">
        <f t="shared" ca="1" si="170"/>
        <v>2.1537305109265623</v>
      </c>
      <c r="C691" s="83">
        <f t="shared" ca="1" si="170"/>
        <v>5.5932817287138912</v>
      </c>
      <c r="D691" s="83">
        <f t="shared" ca="1" si="170"/>
        <v>5.280303112167541</v>
      </c>
      <c r="E691" s="83">
        <f t="shared" ca="1" si="170"/>
        <v>1.8452299438942685</v>
      </c>
      <c r="F691" s="83">
        <f t="shared" ca="1" si="170"/>
        <v>3.7293664683289949</v>
      </c>
      <c r="G691" s="83">
        <f t="shared" ca="1" si="157"/>
        <v>9.3659729530022222</v>
      </c>
      <c r="H691" s="83">
        <f t="shared" ca="1" si="158"/>
        <v>12.782360804784865</v>
      </c>
      <c r="I691" s="83">
        <f t="shared" ca="1" si="159"/>
        <v>7.7283269231498259</v>
      </c>
      <c r="J691" s="83">
        <f t="shared" ca="1" si="160"/>
        <v>12.782360804784865</v>
      </c>
      <c r="K691" s="83">
        <f ca="1">SMALL($J$5:$J$1004,ROWS($J$5:J691))</f>
        <v>12.183054974101289</v>
      </c>
      <c r="L691" s="66">
        <f ca="1">ROWS($J$5:J691)/COUNT($J$5:$J$1004)</f>
        <v>0.68700000000000006</v>
      </c>
      <c r="M691" s="66"/>
      <c r="N691" s="41" t="str">
        <f t="shared" ca="1" si="161"/>
        <v xml:space="preserve"> </v>
      </c>
      <c r="O691" s="41">
        <f t="shared" ca="1" si="162"/>
        <v>1</v>
      </c>
      <c r="P691" s="41" t="str">
        <f t="shared" ca="1" si="163"/>
        <v xml:space="preserve"> </v>
      </c>
      <c r="R691" s="41">
        <f t="shared" ca="1" si="164"/>
        <v>1</v>
      </c>
      <c r="S691" s="41" t="str">
        <f t="shared" ca="1" si="165"/>
        <v xml:space="preserve"> </v>
      </c>
      <c r="T691" s="41" t="str">
        <f t="shared" ca="1" si="166"/>
        <v xml:space="preserve"> </v>
      </c>
      <c r="U691" s="41">
        <f t="shared" ca="1" si="167"/>
        <v>1</v>
      </c>
      <c r="V691" s="41" t="str">
        <f t="shared" ca="1" si="168"/>
        <v xml:space="preserve"> </v>
      </c>
      <c r="W691" s="41">
        <f t="shared" ca="1" si="169"/>
        <v>1</v>
      </c>
    </row>
    <row r="692" spans="1:23" hidden="1" x14ac:dyDescent="0.25">
      <c r="A692" s="83">
        <f t="shared" ca="1" si="171"/>
        <v>2.2458651160144791</v>
      </c>
      <c r="B692" s="83">
        <f t="shared" ca="1" si="170"/>
        <v>4.6790837903687503</v>
      </c>
      <c r="C692" s="83">
        <f t="shared" ca="1" si="170"/>
        <v>6.5696140517302375</v>
      </c>
      <c r="D692" s="83">
        <f t="shared" ca="1" si="170"/>
        <v>5.9938851652591474</v>
      </c>
      <c r="E692" s="83">
        <f t="shared" ca="1" si="170"/>
        <v>1.9689697044586896</v>
      </c>
      <c r="F692" s="83">
        <f t="shared" ca="1" si="170"/>
        <v>2.9985565275600301</v>
      </c>
      <c r="G692" s="83">
        <f t="shared" ca="1" si="157"/>
        <v>8.8154791677447157</v>
      </c>
      <c r="H692" s="83">
        <f t="shared" ca="1" si="158"/>
        <v>11.238306808833656</v>
      </c>
      <c r="I692" s="83">
        <f t="shared" ca="1" si="159"/>
        <v>9.6466100223874705</v>
      </c>
      <c r="J692" s="83">
        <f t="shared" ca="1" si="160"/>
        <v>11.238306808833656</v>
      </c>
      <c r="K692" s="83">
        <f ca="1">SMALL($J$5:$J$1004,ROWS($J$5:J692))</f>
        <v>12.188124802341642</v>
      </c>
      <c r="L692" s="66">
        <f ca="1">ROWS($J$5:J692)/COUNT($J$5:$J$1004)</f>
        <v>0.68799999999999994</v>
      </c>
      <c r="M692" s="66"/>
      <c r="N692" s="41" t="str">
        <f t="shared" ca="1" si="161"/>
        <v xml:space="preserve"> </v>
      </c>
      <c r="O692" s="41">
        <f t="shared" ca="1" si="162"/>
        <v>1</v>
      </c>
      <c r="P692" s="41" t="str">
        <f t="shared" ca="1" si="163"/>
        <v xml:space="preserve"> </v>
      </c>
      <c r="R692" s="41">
        <f t="shared" ca="1" si="164"/>
        <v>1</v>
      </c>
      <c r="S692" s="41" t="str">
        <f t="shared" ca="1" si="165"/>
        <v xml:space="preserve"> </v>
      </c>
      <c r="T692" s="41" t="str">
        <f t="shared" ca="1" si="166"/>
        <v xml:space="preserve"> </v>
      </c>
      <c r="U692" s="41">
        <f t="shared" ca="1" si="167"/>
        <v>1</v>
      </c>
      <c r="V692" s="41" t="str">
        <f t="shared" ca="1" si="168"/>
        <v xml:space="preserve"> </v>
      </c>
      <c r="W692" s="41">
        <f t="shared" ca="1" si="169"/>
        <v>1</v>
      </c>
    </row>
    <row r="693" spans="1:23" hidden="1" x14ac:dyDescent="0.25">
      <c r="A693" s="83">
        <f t="shared" ca="1" si="171"/>
        <v>4.8420678282115102</v>
      </c>
      <c r="B693" s="83">
        <f t="shared" ca="1" si="170"/>
        <v>4.8768676518172658</v>
      </c>
      <c r="C693" s="83">
        <f t="shared" ca="1" si="170"/>
        <v>6.9124922094827825</v>
      </c>
      <c r="D693" s="83">
        <f t="shared" ca="1" si="170"/>
        <v>3.062289715625464</v>
      </c>
      <c r="E693" s="83">
        <f t="shared" ca="1" si="170"/>
        <v>1.5671919147148448</v>
      </c>
      <c r="F693" s="83">
        <f t="shared" ca="1" si="170"/>
        <v>2.3518039908209749</v>
      </c>
      <c r="G693" s="83">
        <f t="shared" ca="1" si="157"/>
        <v>11.754560037694294</v>
      </c>
      <c r="H693" s="83">
        <f t="shared" ca="1" si="158"/>
        <v>10.256161534657949</v>
      </c>
      <c r="I693" s="83">
        <f t="shared" ca="1" si="159"/>
        <v>8.7958635573530852</v>
      </c>
      <c r="J693" s="83">
        <f t="shared" ca="1" si="160"/>
        <v>11.754560037694294</v>
      </c>
      <c r="K693" s="83">
        <f ca="1">SMALL($J$5:$J$1004,ROWS($J$5:J693))</f>
        <v>12.191698656977632</v>
      </c>
      <c r="L693" s="66">
        <f ca="1">ROWS($J$5:J693)/COUNT($J$5:$J$1004)</f>
        <v>0.68899999999999995</v>
      </c>
      <c r="M693" s="66"/>
      <c r="N693" s="41">
        <f t="shared" ca="1" si="161"/>
        <v>1</v>
      </c>
      <c r="O693" s="41" t="str">
        <f t="shared" ca="1" si="162"/>
        <v xml:space="preserve"> </v>
      </c>
      <c r="P693" s="41" t="str">
        <f t="shared" ca="1" si="163"/>
        <v xml:space="preserve"> </v>
      </c>
      <c r="R693" s="41">
        <f t="shared" ca="1" si="164"/>
        <v>1</v>
      </c>
      <c r="S693" s="41" t="str">
        <f t="shared" ca="1" si="165"/>
        <v xml:space="preserve"> </v>
      </c>
      <c r="T693" s="41">
        <f t="shared" ca="1" si="166"/>
        <v>1</v>
      </c>
      <c r="U693" s="41" t="str">
        <f t="shared" ca="1" si="167"/>
        <v xml:space="preserve"> </v>
      </c>
      <c r="V693" s="41" t="str">
        <f t="shared" ca="1" si="168"/>
        <v xml:space="preserve"> </v>
      </c>
      <c r="W693" s="41" t="str">
        <f t="shared" ca="1" si="169"/>
        <v xml:space="preserve"> </v>
      </c>
    </row>
    <row r="694" spans="1:23" hidden="1" x14ac:dyDescent="0.25">
      <c r="A694" s="83">
        <f t="shared" ca="1" si="171"/>
        <v>3.1939556293134195</v>
      </c>
      <c r="B694" s="83">
        <f t="shared" ca="1" si="170"/>
        <v>1.809551445873526</v>
      </c>
      <c r="C694" s="83">
        <f t="shared" ca="1" si="170"/>
        <v>6.0525081238737757</v>
      </c>
      <c r="D694" s="83">
        <f t="shared" ca="1" si="170"/>
        <v>2.7684933134993424</v>
      </c>
      <c r="E694" s="83">
        <f t="shared" ca="1" si="170"/>
        <v>2.0198456673391378</v>
      </c>
      <c r="F694" s="83">
        <f t="shared" ca="1" si="170"/>
        <v>2.2266914404447702</v>
      </c>
      <c r="G694" s="83">
        <f t="shared" ca="1" si="157"/>
        <v>9.2464637531871947</v>
      </c>
      <c r="H694" s="83">
        <f t="shared" ca="1" si="158"/>
        <v>8.1891403832575307</v>
      </c>
      <c r="I694" s="83">
        <f t="shared" ca="1" si="159"/>
        <v>6.0560885536574336</v>
      </c>
      <c r="J694" s="83">
        <f t="shared" ca="1" si="160"/>
        <v>9.2464637531871947</v>
      </c>
      <c r="K694" s="83">
        <f ca="1">SMALL($J$5:$J$1004,ROWS($J$5:J694))</f>
        <v>12.192420249551081</v>
      </c>
      <c r="L694" s="66">
        <f ca="1">ROWS($J$5:J694)/COUNT($J$5:$J$1004)</f>
        <v>0.69</v>
      </c>
      <c r="M694" s="66"/>
      <c r="N694" s="41">
        <f t="shared" ca="1" si="161"/>
        <v>1</v>
      </c>
      <c r="O694" s="41" t="str">
        <f t="shared" ca="1" si="162"/>
        <v xml:space="preserve"> </v>
      </c>
      <c r="P694" s="41" t="str">
        <f t="shared" ca="1" si="163"/>
        <v xml:space="preserve"> </v>
      </c>
      <c r="R694" s="41">
        <f t="shared" ca="1" si="164"/>
        <v>1</v>
      </c>
      <c r="S694" s="41" t="str">
        <f t="shared" ca="1" si="165"/>
        <v xml:space="preserve"> </v>
      </c>
      <c r="T694" s="41">
        <f t="shared" ca="1" si="166"/>
        <v>1</v>
      </c>
      <c r="U694" s="41" t="str">
        <f t="shared" ca="1" si="167"/>
        <v xml:space="preserve"> </v>
      </c>
      <c r="V694" s="41" t="str">
        <f t="shared" ca="1" si="168"/>
        <v xml:space="preserve"> </v>
      </c>
      <c r="W694" s="41" t="str">
        <f t="shared" ca="1" si="169"/>
        <v xml:space="preserve"> </v>
      </c>
    </row>
    <row r="695" spans="1:23" hidden="1" x14ac:dyDescent="0.25">
      <c r="A695" s="83">
        <f t="shared" ca="1" si="171"/>
        <v>2.3090873003421297</v>
      </c>
      <c r="B695" s="83">
        <f t="shared" ca="1" si="170"/>
        <v>1.4791586078797692</v>
      </c>
      <c r="C695" s="83">
        <f t="shared" ca="1" si="170"/>
        <v>4.6701744153902638</v>
      </c>
      <c r="D695" s="83">
        <f t="shared" ca="1" si="170"/>
        <v>5.985548170911164</v>
      </c>
      <c r="E695" s="83">
        <f t="shared" ca="1" si="170"/>
        <v>2.5113724270757438</v>
      </c>
      <c r="F695" s="83">
        <f t="shared" ca="1" si="170"/>
        <v>3.9790128387360379</v>
      </c>
      <c r="G695" s="83">
        <f t="shared" ca="1" si="157"/>
        <v>6.9792617157323935</v>
      </c>
      <c r="H695" s="83">
        <f t="shared" ca="1" si="158"/>
        <v>12.273648309989332</v>
      </c>
      <c r="I695" s="83">
        <f t="shared" ca="1" si="159"/>
        <v>7.9695438736915509</v>
      </c>
      <c r="J695" s="83">
        <f t="shared" ca="1" si="160"/>
        <v>12.273648309989332</v>
      </c>
      <c r="K695" s="83">
        <f ca="1">SMALL($J$5:$J$1004,ROWS($J$5:J695))</f>
        <v>12.198697914325045</v>
      </c>
      <c r="L695" s="66">
        <f ca="1">ROWS($J$5:J695)/COUNT($J$5:$J$1004)</f>
        <v>0.69099999999999995</v>
      </c>
      <c r="M695" s="66"/>
      <c r="N695" s="41" t="str">
        <f t="shared" ca="1" si="161"/>
        <v xml:space="preserve"> </v>
      </c>
      <c r="O695" s="41">
        <f t="shared" ca="1" si="162"/>
        <v>1</v>
      </c>
      <c r="P695" s="41" t="str">
        <f t="shared" ca="1" si="163"/>
        <v xml:space="preserve"> </v>
      </c>
      <c r="R695" s="41">
        <f t="shared" ca="1" si="164"/>
        <v>1</v>
      </c>
      <c r="S695" s="41" t="str">
        <f t="shared" ca="1" si="165"/>
        <v xml:space="preserve"> </v>
      </c>
      <c r="T695" s="41" t="str">
        <f t="shared" ca="1" si="166"/>
        <v xml:space="preserve"> </v>
      </c>
      <c r="U695" s="41">
        <f t="shared" ca="1" si="167"/>
        <v>1</v>
      </c>
      <c r="V695" s="41" t="str">
        <f t="shared" ca="1" si="168"/>
        <v xml:space="preserve"> </v>
      </c>
      <c r="W695" s="41">
        <f t="shared" ca="1" si="169"/>
        <v>1</v>
      </c>
    </row>
    <row r="696" spans="1:23" hidden="1" x14ac:dyDescent="0.25">
      <c r="A696" s="83">
        <f t="shared" ca="1" si="171"/>
        <v>4.9904354833387901</v>
      </c>
      <c r="B696" s="83">
        <f t="shared" ca="1" si="170"/>
        <v>2.1956874998976565</v>
      </c>
      <c r="C696" s="83">
        <f t="shared" ca="1" si="170"/>
        <v>5.7540369561768188</v>
      </c>
      <c r="D696" s="83">
        <f t="shared" ca="1" si="170"/>
        <v>3.1460189396227967</v>
      </c>
      <c r="E696" s="83">
        <f t="shared" ca="1" si="170"/>
        <v>1.551867305408553</v>
      </c>
      <c r="F696" s="83">
        <f t="shared" ca="1" si="170"/>
        <v>3.9988628730318876</v>
      </c>
      <c r="G696" s="83">
        <f t="shared" ca="1" si="157"/>
        <v>10.744472439515608</v>
      </c>
      <c r="H696" s="83">
        <f t="shared" ca="1" si="158"/>
        <v>12.135317295993474</v>
      </c>
      <c r="I696" s="83">
        <f t="shared" ca="1" si="159"/>
        <v>7.7464176783380969</v>
      </c>
      <c r="J696" s="83">
        <f t="shared" ca="1" si="160"/>
        <v>12.135317295993474</v>
      </c>
      <c r="K696" s="83">
        <f ca="1">SMALL($J$5:$J$1004,ROWS($J$5:J696))</f>
        <v>12.202362194449078</v>
      </c>
      <c r="L696" s="66">
        <f ca="1">ROWS($J$5:J696)/COUNT($J$5:$J$1004)</f>
        <v>0.69199999999999995</v>
      </c>
      <c r="M696" s="66"/>
      <c r="N696" s="41" t="str">
        <f t="shared" ca="1" si="161"/>
        <v xml:space="preserve"> </v>
      </c>
      <c r="O696" s="41">
        <f t="shared" ca="1" si="162"/>
        <v>1</v>
      </c>
      <c r="P696" s="41" t="str">
        <f t="shared" ca="1" si="163"/>
        <v xml:space="preserve"> </v>
      </c>
      <c r="R696" s="41">
        <f t="shared" ca="1" si="164"/>
        <v>1</v>
      </c>
      <c r="S696" s="41" t="str">
        <f t="shared" ca="1" si="165"/>
        <v xml:space="preserve"> </v>
      </c>
      <c r="T696" s="41" t="str">
        <f t="shared" ca="1" si="166"/>
        <v xml:space="preserve"> </v>
      </c>
      <c r="U696" s="41">
        <f t="shared" ca="1" si="167"/>
        <v>1</v>
      </c>
      <c r="V696" s="41" t="str">
        <f t="shared" ca="1" si="168"/>
        <v xml:space="preserve"> </v>
      </c>
      <c r="W696" s="41">
        <f t="shared" ca="1" si="169"/>
        <v>1</v>
      </c>
    </row>
    <row r="697" spans="1:23" hidden="1" x14ac:dyDescent="0.25">
      <c r="A697" s="83">
        <f t="shared" ca="1" si="171"/>
        <v>4.3324291000559345</v>
      </c>
      <c r="B697" s="83">
        <f t="shared" ca="1" si="170"/>
        <v>4.3750663326485082</v>
      </c>
      <c r="C697" s="83">
        <f t="shared" ca="1" si="170"/>
        <v>5.1688324527893315</v>
      </c>
      <c r="D697" s="83">
        <f t="shared" ca="1" si="170"/>
        <v>5.7848514298801437</v>
      </c>
      <c r="E697" s="83">
        <f t="shared" ca="1" si="170"/>
        <v>1.5989100922408326</v>
      </c>
      <c r="F697" s="83">
        <f t="shared" ca="1" si="170"/>
        <v>3.2956013647624456</v>
      </c>
      <c r="G697" s="83">
        <f t="shared" ca="1" si="157"/>
        <v>9.501261552845266</v>
      </c>
      <c r="H697" s="83">
        <f t="shared" ca="1" si="158"/>
        <v>13.412881894698524</v>
      </c>
      <c r="I697" s="83">
        <f t="shared" ca="1" si="159"/>
        <v>9.2695777896517875</v>
      </c>
      <c r="J697" s="83">
        <f t="shared" ca="1" si="160"/>
        <v>13.412881894698524</v>
      </c>
      <c r="K697" s="83">
        <f ca="1">SMALL($J$5:$J$1004,ROWS($J$5:J697))</f>
        <v>12.207837182232529</v>
      </c>
      <c r="L697" s="66">
        <f ca="1">ROWS($J$5:J697)/COUNT($J$5:$J$1004)</f>
        <v>0.69299999999999995</v>
      </c>
      <c r="M697" s="66"/>
      <c r="N697" s="41" t="str">
        <f t="shared" ca="1" si="161"/>
        <v xml:space="preserve"> </v>
      </c>
      <c r="O697" s="41">
        <f t="shared" ca="1" si="162"/>
        <v>1</v>
      </c>
      <c r="P697" s="41" t="str">
        <f t="shared" ca="1" si="163"/>
        <v xml:space="preserve"> </v>
      </c>
      <c r="R697" s="41">
        <f t="shared" ca="1" si="164"/>
        <v>1</v>
      </c>
      <c r="S697" s="41" t="str">
        <f t="shared" ca="1" si="165"/>
        <v xml:space="preserve"> </v>
      </c>
      <c r="T697" s="41" t="str">
        <f t="shared" ca="1" si="166"/>
        <v xml:space="preserve"> </v>
      </c>
      <c r="U697" s="41">
        <f t="shared" ca="1" si="167"/>
        <v>1</v>
      </c>
      <c r="V697" s="41" t="str">
        <f t="shared" ca="1" si="168"/>
        <v xml:space="preserve"> </v>
      </c>
      <c r="W697" s="41">
        <f t="shared" ca="1" si="169"/>
        <v>1</v>
      </c>
    </row>
    <row r="698" spans="1:23" hidden="1" x14ac:dyDescent="0.25">
      <c r="A698" s="83">
        <f t="shared" ca="1" si="171"/>
        <v>3.2353936122198412</v>
      </c>
      <c r="B698" s="83">
        <f t="shared" ca="1" si="170"/>
        <v>4.4919673482039926</v>
      </c>
      <c r="C698" s="83">
        <f t="shared" ca="1" si="170"/>
        <v>6.3829681528494913</v>
      </c>
      <c r="D698" s="83">
        <f t="shared" ca="1" si="170"/>
        <v>5.7098524828278734</v>
      </c>
      <c r="E698" s="83">
        <f t="shared" ca="1" si="170"/>
        <v>1.2376634315824677</v>
      </c>
      <c r="F698" s="83">
        <f t="shared" ca="1" si="170"/>
        <v>3.5407343388293073</v>
      </c>
      <c r="G698" s="83">
        <f t="shared" ca="1" si="157"/>
        <v>9.6183617650693325</v>
      </c>
      <c r="H698" s="83">
        <f t="shared" ca="1" si="158"/>
        <v>12.485980433877021</v>
      </c>
      <c r="I698" s="83">
        <f t="shared" ca="1" si="159"/>
        <v>9.2703651186157678</v>
      </c>
      <c r="J698" s="83">
        <f t="shared" ca="1" si="160"/>
        <v>12.485980433877021</v>
      </c>
      <c r="K698" s="83">
        <f ca="1">SMALL($J$5:$J$1004,ROWS($J$5:J698))</f>
        <v>12.209201838817254</v>
      </c>
      <c r="L698" s="66">
        <f ca="1">ROWS($J$5:J698)/COUNT($J$5:$J$1004)</f>
        <v>0.69399999999999995</v>
      </c>
      <c r="M698" s="66"/>
      <c r="N698" s="41" t="str">
        <f t="shared" ca="1" si="161"/>
        <v xml:space="preserve"> </v>
      </c>
      <c r="O698" s="41">
        <f t="shared" ca="1" si="162"/>
        <v>1</v>
      </c>
      <c r="P698" s="41" t="str">
        <f t="shared" ca="1" si="163"/>
        <v xml:space="preserve"> </v>
      </c>
      <c r="R698" s="41">
        <f t="shared" ca="1" si="164"/>
        <v>1</v>
      </c>
      <c r="S698" s="41" t="str">
        <f t="shared" ca="1" si="165"/>
        <v xml:space="preserve"> </v>
      </c>
      <c r="T698" s="41" t="str">
        <f t="shared" ca="1" si="166"/>
        <v xml:space="preserve"> </v>
      </c>
      <c r="U698" s="41">
        <f t="shared" ca="1" si="167"/>
        <v>1</v>
      </c>
      <c r="V698" s="41" t="str">
        <f t="shared" ca="1" si="168"/>
        <v xml:space="preserve"> </v>
      </c>
      <c r="W698" s="41">
        <f t="shared" ca="1" si="169"/>
        <v>1</v>
      </c>
    </row>
    <row r="699" spans="1:23" hidden="1" x14ac:dyDescent="0.25">
      <c r="A699" s="83">
        <f t="shared" ca="1" si="171"/>
        <v>3.7949975440525594</v>
      </c>
      <c r="B699" s="83">
        <f t="shared" ca="1" si="170"/>
        <v>1.1633972420331293</v>
      </c>
      <c r="C699" s="83">
        <f t="shared" ca="1" si="170"/>
        <v>5.9754984593814697</v>
      </c>
      <c r="D699" s="83">
        <f t="shared" ca="1" si="170"/>
        <v>5.9594965773732191</v>
      </c>
      <c r="E699" s="83">
        <f t="shared" ca="1" si="170"/>
        <v>2.5804005331043323</v>
      </c>
      <c r="F699" s="83">
        <f t="shared" ca="1" si="170"/>
        <v>3.2554040369558144</v>
      </c>
      <c r="G699" s="83">
        <f t="shared" ca="1" si="157"/>
        <v>9.7704960034340296</v>
      </c>
      <c r="H699" s="83">
        <f t="shared" ca="1" si="158"/>
        <v>13.009898158381594</v>
      </c>
      <c r="I699" s="83">
        <f t="shared" ca="1" si="159"/>
        <v>6.9992018120932755</v>
      </c>
      <c r="J699" s="83">
        <f t="shared" ca="1" si="160"/>
        <v>13.009898158381594</v>
      </c>
      <c r="K699" s="83">
        <f ca="1">SMALL($J$5:$J$1004,ROWS($J$5:J699))</f>
        <v>12.210938136240932</v>
      </c>
      <c r="L699" s="66">
        <f ca="1">ROWS($J$5:J699)/COUNT($J$5:$J$1004)</f>
        <v>0.69499999999999995</v>
      </c>
      <c r="M699" s="66"/>
      <c r="N699" s="41" t="str">
        <f t="shared" ca="1" si="161"/>
        <v xml:space="preserve"> </v>
      </c>
      <c r="O699" s="41">
        <f t="shared" ca="1" si="162"/>
        <v>1</v>
      </c>
      <c r="P699" s="41" t="str">
        <f t="shared" ca="1" si="163"/>
        <v xml:space="preserve"> </v>
      </c>
      <c r="R699" s="41">
        <f t="shared" ca="1" si="164"/>
        <v>1</v>
      </c>
      <c r="S699" s="41" t="str">
        <f t="shared" ca="1" si="165"/>
        <v xml:space="preserve"> </v>
      </c>
      <c r="T699" s="41" t="str">
        <f t="shared" ca="1" si="166"/>
        <v xml:space="preserve"> </v>
      </c>
      <c r="U699" s="41">
        <f t="shared" ca="1" si="167"/>
        <v>1</v>
      </c>
      <c r="V699" s="41" t="str">
        <f t="shared" ca="1" si="168"/>
        <v xml:space="preserve"> </v>
      </c>
      <c r="W699" s="41">
        <f t="shared" ca="1" si="169"/>
        <v>1</v>
      </c>
    </row>
    <row r="700" spans="1:23" hidden="1" x14ac:dyDescent="0.25">
      <c r="A700" s="83">
        <f t="shared" ca="1" si="171"/>
        <v>2.3019731153969039</v>
      </c>
      <c r="B700" s="83">
        <f t="shared" ca="1" si="170"/>
        <v>2.598360346117595</v>
      </c>
      <c r="C700" s="83">
        <f t="shared" ca="1" si="170"/>
        <v>7.6425150330992011</v>
      </c>
      <c r="D700" s="83">
        <f t="shared" ca="1" si="170"/>
        <v>4.7670224777192258</v>
      </c>
      <c r="E700" s="83">
        <f t="shared" ca="1" si="170"/>
        <v>2.1679215221534012</v>
      </c>
      <c r="F700" s="83">
        <f t="shared" ca="1" si="170"/>
        <v>3.0615415296265374</v>
      </c>
      <c r="G700" s="83">
        <f t="shared" ca="1" si="157"/>
        <v>9.9444881484961059</v>
      </c>
      <c r="H700" s="83">
        <f t="shared" ca="1" si="158"/>
        <v>10.130537122742666</v>
      </c>
      <c r="I700" s="83">
        <f t="shared" ca="1" si="159"/>
        <v>7.8278233978975331</v>
      </c>
      <c r="J700" s="83">
        <f t="shared" ca="1" si="160"/>
        <v>10.130537122742666</v>
      </c>
      <c r="K700" s="83">
        <f ca="1">SMALL($J$5:$J$1004,ROWS($J$5:J700))</f>
        <v>12.211923815522706</v>
      </c>
      <c r="L700" s="66">
        <f ca="1">ROWS($J$5:J700)/COUNT($J$5:$J$1004)</f>
        <v>0.69599999999999995</v>
      </c>
      <c r="M700" s="66"/>
      <c r="N700" s="41" t="str">
        <f t="shared" ca="1" si="161"/>
        <v xml:space="preserve"> </v>
      </c>
      <c r="O700" s="41">
        <f t="shared" ca="1" si="162"/>
        <v>1</v>
      </c>
      <c r="P700" s="41" t="str">
        <f t="shared" ca="1" si="163"/>
        <v xml:space="preserve"> </v>
      </c>
      <c r="R700" s="41">
        <f t="shared" ca="1" si="164"/>
        <v>1</v>
      </c>
      <c r="S700" s="41" t="str">
        <f t="shared" ca="1" si="165"/>
        <v xml:space="preserve"> </v>
      </c>
      <c r="T700" s="41" t="str">
        <f t="shared" ca="1" si="166"/>
        <v xml:space="preserve"> </v>
      </c>
      <c r="U700" s="41">
        <f t="shared" ca="1" si="167"/>
        <v>1</v>
      </c>
      <c r="V700" s="41" t="str">
        <f t="shared" ca="1" si="168"/>
        <v xml:space="preserve"> </v>
      </c>
      <c r="W700" s="41">
        <f t="shared" ca="1" si="169"/>
        <v>1</v>
      </c>
    </row>
    <row r="701" spans="1:23" hidden="1" x14ac:dyDescent="0.25">
      <c r="A701" s="83">
        <f t="shared" ca="1" si="171"/>
        <v>3.3695779516168547</v>
      </c>
      <c r="B701" s="83">
        <f t="shared" ca="1" si="170"/>
        <v>1.704988219341169</v>
      </c>
      <c r="C701" s="83">
        <f t="shared" ca="1" si="170"/>
        <v>5.1131553462715669</v>
      </c>
      <c r="D701" s="83">
        <f t="shared" ca="1" si="170"/>
        <v>4.0005665343801962</v>
      </c>
      <c r="E701" s="83">
        <f t="shared" ca="1" si="170"/>
        <v>1.9168086327790694</v>
      </c>
      <c r="F701" s="83">
        <f t="shared" ca="1" si="170"/>
        <v>2.626605097524314</v>
      </c>
      <c r="G701" s="83">
        <f t="shared" ca="1" si="157"/>
        <v>8.4827332978884211</v>
      </c>
      <c r="H701" s="83">
        <f t="shared" ca="1" si="158"/>
        <v>9.996749583521364</v>
      </c>
      <c r="I701" s="83">
        <f t="shared" ca="1" si="159"/>
        <v>6.2484019496445526</v>
      </c>
      <c r="J701" s="83">
        <f t="shared" ca="1" si="160"/>
        <v>9.996749583521364</v>
      </c>
      <c r="K701" s="83">
        <f ca="1">SMALL($J$5:$J$1004,ROWS($J$5:J701))</f>
        <v>12.231121703288554</v>
      </c>
      <c r="L701" s="66">
        <f ca="1">ROWS($J$5:J701)/COUNT($J$5:$J$1004)</f>
        <v>0.69699999999999995</v>
      </c>
      <c r="M701" s="66"/>
      <c r="N701" s="41" t="str">
        <f t="shared" ca="1" si="161"/>
        <v xml:space="preserve"> </v>
      </c>
      <c r="O701" s="41">
        <f t="shared" ca="1" si="162"/>
        <v>1</v>
      </c>
      <c r="P701" s="41" t="str">
        <f t="shared" ca="1" si="163"/>
        <v xml:space="preserve"> </v>
      </c>
      <c r="R701" s="41">
        <f t="shared" ca="1" si="164"/>
        <v>1</v>
      </c>
      <c r="S701" s="41" t="str">
        <f t="shared" ca="1" si="165"/>
        <v xml:space="preserve"> </v>
      </c>
      <c r="T701" s="41" t="str">
        <f t="shared" ca="1" si="166"/>
        <v xml:space="preserve"> </v>
      </c>
      <c r="U701" s="41">
        <f t="shared" ca="1" si="167"/>
        <v>1</v>
      </c>
      <c r="V701" s="41" t="str">
        <f t="shared" ca="1" si="168"/>
        <v xml:space="preserve"> </v>
      </c>
      <c r="W701" s="41">
        <f t="shared" ca="1" si="169"/>
        <v>1</v>
      </c>
    </row>
    <row r="702" spans="1:23" hidden="1" x14ac:dyDescent="0.25">
      <c r="A702" s="83">
        <f t="shared" ca="1" si="171"/>
        <v>5.3690355724100645</v>
      </c>
      <c r="B702" s="83">
        <f t="shared" ca="1" si="170"/>
        <v>1.6238749684053531</v>
      </c>
      <c r="C702" s="83">
        <f t="shared" ca="1" si="170"/>
        <v>5.7110995981855801</v>
      </c>
      <c r="D702" s="83">
        <f t="shared" ca="1" si="170"/>
        <v>5.521734854431589</v>
      </c>
      <c r="E702" s="83">
        <f t="shared" ca="1" si="170"/>
        <v>2.2398931606280374</v>
      </c>
      <c r="F702" s="83">
        <f t="shared" ca="1" si="170"/>
        <v>3.3148048067226954</v>
      </c>
      <c r="G702" s="83">
        <f t="shared" ca="1" si="157"/>
        <v>11.080135170595645</v>
      </c>
      <c r="H702" s="83">
        <f t="shared" ca="1" si="158"/>
        <v>14.20557523356435</v>
      </c>
      <c r="I702" s="83">
        <f t="shared" ca="1" si="159"/>
        <v>7.1785729357560859</v>
      </c>
      <c r="J702" s="83">
        <f t="shared" ca="1" si="160"/>
        <v>14.20557523356435</v>
      </c>
      <c r="K702" s="83">
        <f ca="1">SMALL($J$5:$J$1004,ROWS($J$5:J702))</f>
        <v>12.232391362121223</v>
      </c>
      <c r="L702" s="66">
        <f ca="1">ROWS($J$5:J702)/COUNT($J$5:$J$1004)</f>
        <v>0.69799999999999995</v>
      </c>
      <c r="M702" s="66"/>
      <c r="N702" s="41" t="str">
        <f t="shared" ca="1" si="161"/>
        <v xml:space="preserve"> </v>
      </c>
      <c r="O702" s="41">
        <f t="shared" ca="1" si="162"/>
        <v>1</v>
      </c>
      <c r="P702" s="41" t="str">
        <f t="shared" ca="1" si="163"/>
        <v xml:space="preserve"> </v>
      </c>
      <c r="R702" s="41">
        <f t="shared" ca="1" si="164"/>
        <v>1</v>
      </c>
      <c r="S702" s="41" t="str">
        <f t="shared" ca="1" si="165"/>
        <v xml:space="preserve"> </v>
      </c>
      <c r="T702" s="41" t="str">
        <f t="shared" ca="1" si="166"/>
        <v xml:space="preserve"> </v>
      </c>
      <c r="U702" s="41">
        <f t="shared" ca="1" si="167"/>
        <v>1</v>
      </c>
      <c r="V702" s="41" t="str">
        <f t="shared" ca="1" si="168"/>
        <v xml:space="preserve"> </v>
      </c>
      <c r="W702" s="41">
        <f t="shared" ca="1" si="169"/>
        <v>1</v>
      </c>
    </row>
    <row r="703" spans="1:23" hidden="1" x14ac:dyDescent="0.25">
      <c r="A703" s="83">
        <f t="shared" ca="1" si="171"/>
        <v>5.3604133880037903</v>
      </c>
      <c r="B703" s="83">
        <f t="shared" ca="1" si="170"/>
        <v>2.4228673683835407</v>
      </c>
      <c r="C703" s="83">
        <f t="shared" ca="1" si="170"/>
        <v>6.8320068615472902</v>
      </c>
      <c r="D703" s="83">
        <f t="shared" ca="1" si="170"/>
        <v>4.1265606530065826</v>
      </c>
      <c r="E703" s="83">
        <f t="shared" ca="1" si="170"/>
        <v>1.1815822711508939</v>
      </c>
      <c r="F703" s="83">
        <f t="shared" ca="1" si="170"/>
        <v>2.5871569812816446</v>
      </c>
      <c r="G703" s="83">
        <f t="shared" ca="1" si="157"/>
        <v>12.192420249551081</v>
      </c>
      <c r="H703" s="83">
        <f t="shared" ca="1" si="158"/>
        <v>12.074131022292018</v>
      </c>
      <c r="I703" s="83">
        <f t="shared" ca="1" si="159"/>
        <v>6.1916066208160796</v>
      </c>
      <c r="J703" s="83">
        <f t="shared" ca="1" si="160"/>
        <v>12.192420249551081</v>
      </c>
      <c r="K703" s="83">
        <f ca="1">SMALL($J$5:$J$1004,ROWS($J$5:J703))</f>
        <v>12.236521552869368</v>
      </c>
      <c r="L703" s="66">
        <f ca="1">ROWS($J$5:J703)/COUNT($J$5:$J$1004)</f>
        <v>0.69899999999999995</v>
      </c>
      <c r="M703" s="66"/>
      <c r="N703" s="41">
        <f t="shared" ca="1" si="161"/>
        <v>1</v>
      </c>
      <c r="O703" s="41" t="str">
        <f t="shared" ca="1" si="162"/>
        <v xml:space="preserve"> </v>
      </c>
      <c r="P703" s="41" t="str">
        <f t="shared" ca="1" si="163"/>
        <v xml:space="preserve"> </v>
      </c>
      <c r="R703" s="41">
        <f t="shared" ca="1" si="164"/>
        <v>1</v>
      </c>
      <c r="S703" s="41" t="str">
        <f t="shared" ca="1" si="165"/>
        <v xml:space="preserve"> </v>
      </c>
      <c r="T703" s="41">
        <f t="shared" ca="1" si="166"/>
        <v>1</v>
      </c>
      <c r="U703" s="41" t="str">
        <f t="shared" ca="1" si="167"/>
        <v xml:space="preserve"> </v>
      </c>
      <c r="V703" s="41" t="str">
        <f t="shared" ca="1" si="168"/>
        <v xml:space="preserve"> </v>
      </c>
      <c r="W703" s="41" t="str">
        <f t="shared" ca="1" si="169"/>
        <v xml:space="preserve"> </v>
      </c>
    </row>
    <row r="704" spans="1:23" hidden="1" x14ac:dyDescent="0.25">
      <c r="A704" s="83">
        <f t="shared" ca="1" si="171"/>
        <v>4.5601757465569248</v>
      </c>
      <c r="B704" s="83">
        <f t="shared" ca="1" si="170"/>
        <v>2.5917432846118587</v>
      </c>
      <c r="C704" s="83">
        <f t="shared" ca="1" si="170"/>
        <v>5.1689601674889118</v>
      </c>
      <c r="D704" s="83">
        <f t="shared" ca="1" si="170"/>
        <v>2.5471672084939927</v>
      </c>
      <c r="E704" s="83">
        <f t="shared" ca="1" si="170"/>
        <v>1.9898865600385365</v>
      </c>
      <c r="F704" s="83">
        <f t="shared" ca="1" si="170"/>
        <v>2.8294307357639781</v>
      </c>
      <c r="G704" s="83">
        <f t="shared" ca="1" si="157"/>
        <v>9.7291359140458376</v>
      </c>
      <c r="H704" s="83">
        <f t="shared" ca="1" si="158"/>
        <v>9.9367736908148956</v>
      </c>
      <c r="I704" s="83">
        <f t="shared" ca="1" si="159"/>
        <v>7.4110605804143734</v>
      </c>
      <c r="J704" s="83">
        <f t="shared" ca="1" si="160"/>
        <v>9.9367736908148956</v>
      </c>
      <c r="K704" s="83">
        <f ca="1">SMALL($J$5:$J$1004,ROWS($J$5:J704))</f>
        <v>12.243170506512374</v>
      </c>
      <c r="L704" s="66">
        <f ca="1">ROWS($J$5:J704)/COUNT($J$5:$J$1004)</f>
        <v>0.7</v>
      </c>
      <c r="M704" s="66"/>
      <c r="N704" s="41" t="str">
        <f t="shared" ca="1" si="161"/>
        <v xml:space="preserve"> </v>
      </c>
      <c r="O704" s="41">
        <f t="shared" ca="1" si="162"/>
        <v>1</v>
      </c>
      <c r="P704" s="41" t="str">
        <f t="shared" ca="1" si="163"/>
        <v xml:space="preserve"> </v>
      </c>
      <c r="R704" s="41">
        <f t="shared" ca="1" si="164"/>
        <v>1</v>
      </c>
      <c r="S704" s="41" t="str">
        <f t="shared" ca="1" si="165"/>
        <v xml:space="preserve"> </v>
      </c>
      <c r="T704" s="41" t="str">
        <f t="shared" ca="1" si="166"/>
        <v xml:space="preserve"> </v>
      </c>
      <c r="U704" s="41">
        <f t="shared" ca="1" si="167"/>
        <v>1</v>
      </c>
      <c r="V704" s="41" t="str">
        <f t="shared" ca="1" si="168"/>
        <v xml:space="preserve"> </v>
      </c>
      <c r="W704" s="41">
        <f t="shared" ca="1" si="169"/>
        <v>1</v>
      </c>
    </row>
    <row r="705" spans="1:23" hidden="1" x14ac:dyDescent="0.25">
      <c r="A705" s="83">
        <f t="shared" ca="1" si="171"/>
        <v>2.9874771618292555</v>
      </c>
      <c r="B705" s="83">
        <f t="shared" ca="1" si="170"/>
        <v>4.0093794305862271</v>
      </c>
      <c r="C705" s="83">
        <f t="shared" ca="1" si="170"/>
        <v>4.3142934463008764</v>
      </c>
      <c r="D705" s="83">
        <f t="shared" ca="1" si="170"/>
        <v>3.617903408956038</v>
      </c>
      <c r="E705" s="83">
        <f t="shared" ca="1" si="170"/>
        <v>2.9884540945326918</v>
      </c>
      <c r="F705" s="83">
        <f t="shared" ca="1" si="170"/>
        <v>2.658327103128026</v>
      </c>
      <c r="G705" s="83">
        <f t="shared" ca="1" si="157"/>
        <v>7.3017706081301323</v>
      </c>
      <c r="H705" s="83">
        <f t="shared" ca="1" si="158"/>
        <v>9.26370767391332</v>
      </c>
      <c r="I705" s="83">
        <f t="shared" ca="1" si="159"/>
        <v>9.6561606282469441</v>
      </c>
      <c r="J705" s="83">
        <f t="shared" ca="1" si="160"/>
        <v>9.6561606282469441</v>
      </c>
      <c r="K705" s="83">
        <f ca="1">SMALL($J$5:$J$1004,ROWS($J$5:J705))</f>
        <v>12.25991946821831</v>
      </c>
      <c r="L705" s="66">
        <f ca="1">ROWS($J$5:J705)/COUNT($J$5:$J$1004)</f>
        <v>0.70099999999999996</v>
      </c>
      <c r="M705" s="66"/>
      <c r="N705" s="41" t="str">
        <f t="shared" ca="1" si="161"/>
        <v xml:space="preserve"> </v>
      </c>
      <c r="O705" s="41" t="str">
        <f t="shared" ca="1" si="162"/>
        <v xml:space="preserve"> </v>
      </c>
      <c r="P705" s="41">
        <f t="shared" ca="1" si="163"/>
        <v>1</v>
      </c>
      <c r="R705" s="41" t="str">
        <f t="shared" ca="1" si="164"/>
        <v xml:space="preserve"> </v>
      </c>
      <c r="S705" s="41">
        <f t="shared" ca="1" si="165"/>
        <v>1</v>
      </c>
      <c r="T705" s="41" t="str">
        <f t="shared" ca="1" si="166"/>
        <v xml:space="preserve"> </v>
      </c>
      <c r="U705" s="41" t="str">
        <f t="shared" ca="1" si="167"/>
        <v xml:space="preserve"> </v>
      </c>
      <c r="V705" s="41">
        <f t="shared" ca="1" si="168"/>
        <v>1</v>
      </c>
      <c r="W705" s="41">
        <f t="shared" ca="1" si="169"/>
        <v>1</v>
      </c>
    </row>
    <row r="706" spans="1:23" hidden="1" x14ac:dyDescent="0.25">
      <c r="A706" s="83">
        <f t="shared" ca="1" si="171"/>
        <v>3.1336378890589325</v>
      </c>
      <c r="B706" s="83">
        <f t="shared" ca="1" si="170"/>
        <v>1.694843446442857</v>
      </c>
      <c r="C706" s="83">
        <f t="shared" ca="1" si="170"/>
        <v>4.9157888127744247</v>
      </c>
      <c r="D706" s="83">
        <f t="shared" ca="1" si="170"/>
        <v>3.9495097248579092</v>
      </c>
      <c r="E706" s="83">
        <f t="shared" ca="1" si="170"/>
        <v>1.0202674293785323</v>
      </c>
      <c r="F706" s="83">
        <f t="shared" ca="1" si="170"/>
        <v>2.4825899455457585</v>
      </c>
      <c r="G706" s="83">
        <f t="shared" ca="1" si="157"/>
        <v>8.0494267018333581</v>
      </c>
      <c r="H706" s="83">
        <f t="shared" ca="1" si="158"/>
        <v>9.5657375594625993</v>
      </c>
      <c r="I706" s="83">
        <f t="shared" ca="1" si="159"/>
        <v>5.1977008213671478</v>
      </c>
      <c r="J706" s="83">
        <f t="shared" ca="1" si="160"/>
        <v>9.5657375594625993</v>
      </c>
      <c r="K706" s="83">
        <f ca="1">SMALL($J$5:$J$1004,ROWS($J$5:J706))</f>
        <v>12.264179719079173</v>
      </c>
      <c r="L706" s="66">
        <f ca="1">ROWS($J$5:J706)/COUNT($J$5:$J$1004)</f>
        <v>0.70199999999999996</v>
      </c>
      <c r="M706" s="66"/>
      <c r="N706" s="41" t="str">
        <f t="shared" ca="1" si="161"/>
        <v xml:space="preserve"> </v>
      </c>
      <c r="O706" s="41">
        <f t="shared" ca="1" si="162"/>
        <v>1</v>
      </c>
      <c r="P706" s="41" t="str">
        <f t="shared" ca="1" si="163"/>
        <v xml:space="preserve"> </v>
      </c>
      <c r="R706" s="41">
        <f t="shared" ca="1" si="164"/>
        <v>1</v>
      </c>
      <c r="S706" s="41" t="str">
        <f t="shared" ca="1" si="165"/>
        <v xml:space="preserve"> </v>
      </c>
      <c r="T706" s="41" t="str">
        <f t="shared" ca="1" si="166"/>
        <v xml:space="preserve"> </v>
      </c>
      <c r="U706" s="41">
        <f t="shared" ca="1" si="167"/>
        <v>1</v>
      </c>
      <c r="V706" s="41" t="str">
        <f t="shared" ca="1" si="168"/>
        <v xml:space="preserve"> </v>
      </c>
      <c r="W706" s="41">
        <f t="shared" ca="1" si="169"/>
        <v>1</v>
      </c>
    </row>
    <row r="707" spans="1:23" hidden="1" x14ac:dyDescent="0.25">
      <c r="A707" s="83">
        <f t="shared" ca="1" si="171"/>
        <v>5.7729549849334187</v>
      </c>
      <c r="B707" s="83">
        <f t="shared" ca="1" si="170"/>
        <v>1.6255967971818679</v>
      </c>
      <c r="C707" s="83">
        <f t="shared" ca="1" si="170"/>
        <v>5.5449664726593113</v>
      </c>
      <c r="D707" s="83">
        <f t="shared" ca="1" si="170"/>
        <v>4.7284320171938106</v>
      </c>
      <c r="E707" s="83">
        <f t="shared" ca="1" si="170"/>
        <v>2.9173905122711714</v>
      </c>
      <c r="F707" s="83">
        <f t="shared" ca="1" si="170"/>
        <v>2.1689772377549263</v>
      </c>
      <c r="G707" s="83">
        <f t="shared" ca="1" si="157"/>
        <v>11.31792145759273</v>
      </c>
      <c r="H707" s="83">
        <f t="shared" ca="1" si="158"/>
        <v>12.670364239882156</v>
      </c>
      <c r="I707" s="83">
        <f t="shared" ca="1" si="159"/>
        <v>6.7119645472079661</v>
      </c>
      <c r="J707" s="83">
        <f t="shared" ca="1" si="160"/>
        <v>12.670364239882156</v>
      </c>
      <c r="K707" s="83">
        <f ca="1">SMALL($J$5:$J$1004,ROWS($J$5:J707))</f>
        <v>12.267809356883994</v>
      </c>
      <c r="L707" s="66">
        <f ca="1">ROWS($J$5:J707)/COUNT($J$5:$J$1004)</f>
        <v>0.70299999999999996</v>
      </c>
      <c r="M707" s="66"/>
      <c r="N707" s="41" t="str">
        <f t="shared" ca="1" si="161"/>
        <v xml:space="preserve"> </v>
      </c>
      <c r="O707" s="41">
        <f t="shared" ca="1" si="162"/>
        <v>1</v>
      </c>
      <c r="P707" s="41" t="str">
        <f t="shared" ca="1" si="163"/>
        <v xml:space="preserve"> </v>
      </c>
      <c r="R707" s="41">
        <f t="shared" ca="1" si="164"/>
        <v>1</v>
      </c>
      <c r="S707" s="41" t="str">
        <f t="shared" ca="1" si="165"/>
        <v xml:space="preserve"> </v>
      </c>
      <c r="T707" s="41" t="str">
        <f t="shared" ca="1" si="166"/>
        <v xml:space="preserve"> </v>
      </c>
      <c r="U707" s="41">
        <f t="shared" ca="1" si="167"/>
        <v>1</v>
      </c>
      <c r="V707" s="41" t="str">
        <f t="shared" ca="1" si="168"/>
        <v xml:space="preserve"> </v>
      </c>
      <c r="W707" s="41">
        <f t="shared" ca="1" si="169"/>
        <v>1</v>
      </c>
    </row>
    <row r="708" spans="1:23" hidden="1" x14ac:dyDescent="0.25">
      <c r="A708" s="83">
        <f t="shared" ca="1" si="171"/>
        <v>4.9240187508550104</v>
      </c>
      <c r="B708" s="83">
        <f t="shared" ca="1" si="170"/>
        <v>1.9722250968474953</v>
      </c>
      <c r="C708" s="83">
        <f t="shared" ca="1" si="170"/>
        <v>6.7372599886271427</v>
      </c>
      <c r="D708" s="83">
        <f t="shared" ca="1" si="170"/>
        <v>3.2889078556947182</v>
      </c>
      <c r="E708" s="83">
        <f t="shared" ca="1" si="170"/>
        <v>2.8924779276167003</v>
      </c>
      <c r="F708" s="83">
        <f t="shared" ca="1" si="170"/>
        <v>2.8859935510971089</v>
      </c>
      <c r="G708" s="83">
        <f t="shared" ca="1" si="157"/>
        <v>11.661278739482153</v>
      </c>
      <c r="H708" s="83">
        <f t="shared" ca="1" si="158"/>
        <v>11.098920157646837</v>
      </c>
      <c r="I708" s="83">
        <f t="shared" ca="1" si="159"/>
        <v>7.7506965755613049</v>
      </c>
      <c r="J708" s="83">
        <f t="shared" ca="1" si="160"/>
        <v>11.661278739482153</v>
      </c>
      <c r="K708" s="83">
        <f ca="1">SMALL($J$5:$J$1004,ROWS($J$5:J708))</f>
        <v>12.268542914376599</v>
      </c>
      <c r="L708" s="66">
        <f ca="1">ROWS($J$5:J708)/COUNT($J$5:$J$1004)</f>
        <v>0.70399999999999996</v>
      </c>
      <c r="M708" s="66"/>
      <c r="N708" s="41">
        <f t="shared" ca="1" si="161"/>
        <v>1</v>
      </c>
      <c r="O708" s="41" t="str">
        <f t="shared" ca="1" si="162"/>
        <v xml:space="preserve"> </v>
      </c>
      <c r="P708" s="41" t="str">
        <f t="shared" ca="1" si="163"/>
        <v xml:space="preserve"> </v>
      </c>
      <c r="R708" s="41">
        <f t="shared" ca="1" si="164"/>
        <v>1</v>
      </c>
      <c r="S708" s="41" t="str">
        <f t="shared" ca="1" si="165"/>
        <v xml:space="preserve"> </v>
      </c>
      <c r="T708" s="41">
        <f t="shared" ca="1" si="166"/>
        <v>1</v>
      </c>
      <c r="U708" s="41" t="str">
        <f t="shared" ca="1" si="167"/>
        <v xml:space="preserve"> </v>
      </c>
      <c r="V708" s="41" t="str">
        <f t="shared" ca="1" si="168"/>
        <v xml:space="preserve"> </v>
      </c>
      <c r="W708" s="41" t="str">
        <f t="shared" ca="1" si="169"/>
        <v xml:space="preserve"> </v>
      </c>
    </row>
    <row r="709" spans="1:23" hidden="1" x14ac:dyDescent="0.25">
      <c r="A709" s="83">
        <f t="shared" ca="1" si="171"/>
        <v>5.0926797462843592</v>
      </c>
      <c r="B709" s="83">
        <f t="shared" ca="1" si="170"/>
        <v>2.7709948713894423</v>
      </c>
      <c r="C709" s="83">
        <f t="shared" ca="1" si="170"/>
        <v>7.4940003381919622</v>
      </c>
      <c r="D709" s="83">
        <f t="shared" ca="1" si="170"/>
        <v>3.2077734831608624</v>
      </c>
      <c r="E709" s="83">
        <f t="shared" ca="1" si="170"/>
        <v>1.0681746461025226</v>
      </c>
      <c r="F709" s="83">
        <f t="shared" ca="1" si="170"/>
        <v>2.7590166122597837</v>
      </c>
      <c r="G709" s="83">
        <f t="shared" ca="1" si="157"/>
        <v>12.58668008447632</v>
      </c>
      <c r="H709" s="83">
        <f t="shared" ca="1" si="158"/>
        <v>11.059469841705004</v>
      </c>
      <c r="I709" s="83">
        <f t="shared" ca="1" si="159"/>
        <v>6.598186129751749</v>
      </c>
      <c r="J709" s="83">
        <f t="shared" ca="1" si="160"/>
        <v>12.58668008447632</v>
      </c>
      <c r="K709" s="83">
        <f ca="1">SMALL($J$5:$J$1004,ROWS($J$5:J709))</f>
        <v>12.270800841316525</v>
      </c>
      <c r="L709" s="66">
        <f ca="1">ROWS($J$5:J709)/COUNT($J$5:$J$1004)</f>
        <v>0.70499999999999996</v>
      </c>
      <c r="M709" s="66"/>
      <c r="N709" s="41">
        <f t="shared" ca="1" si="161"/>
        <v>1</v>
      </c>
      <c r="O709" s="41" t="str">
        <f t="shared" ca="1" si="162"/>
        <v xml:space="preserve"> </v>
      </c>
      <c r="P709" s="41" t="str">
        <f t="shared" ca="1" si="163"/>
        <v xml:space="preserve"> </v>
      </c>
      <c r="R709" s="41">
        <f t="shared" ca="1" si="164"/>
        <v>1</v>
      </c>
      <c r="S709" s="41" t="str">
        <f t="shared" ca="1" si="165"/>
        <v xml:space="preserve"> </v>
      </c>
      <c r="T709" s="41">
        <f t="shared" ca="1" si="166"/>
        <v>1</v>
      </c>
      <c r="U709" s="41" t="str">
        <f t="shared" ca="1" si="167"/>
        <v xml:space="preserve"> </v>
      </c>
      <c r="V709" s="41" t="str">
        <f t="shared" ca="1" si="168"/>
        <v xml:space="preserve"> </v>
      </c>
      <c r="W709" s="41" t="str">
        <f t="shared" ca="1" si="169"/>
        <v xml:space="preserve"> </v>
      </c>
    </row>
    <row r="710" spans="1:23" hidden="1" x14ac:dyDescent="0.25">
      <c r="A710" s="83">
        <f t="shared" ca="1" si="171"/>
        <v>3.3936698295935517</v>
      </c>
      <c r="B710" s="83">
        <f t="shared" ca="1" si="170"/>
        <v>1.3884311274284582</v>
      </c>
      <c r="C710" s="83">
        <f t="shared" ca="1" si="170"/>
        <v>4.1040515071720698</v>
      </c>
      <c r="D710" s="83">
        <f t="shared" ca="1" si="170"/>
        <v>2.6400322308832354</v>
      </c>
      <c r="E710" s="83">
        <f t="shared" ca="1" si="170"/>
        <v>2.5008934730932761</v>
      </c>
      <c r="F710" s="83">
        <f t="shared" ca="1" si="170"/>
        <v>2.0592480236741042</v>
      </c>
      <c r="G710" s="83">
        <f t="shared" ref="G710:G773" ca="1" si="172">A710+C710</f>
        <v>7.4977213367656219</v>
      </c>
      <c r="H710" s="83">
        <f t="shared" ref="H710:H773" ca="1" si="173">A710+D710+F710</f>
        <v>8.0929500841508908</v>
      </c>
      <c r="I710" s="83">
        <f t="shared" ref="I710:I773" ca="1" si="174">B710+E710+F710</f>
        <v>5.9485726241958385</v>
      </c>
      <c r="J710" s="83">
        <f t="shared" ref="J710:J773" ca="1" si="175">MAX(G710:I710)</f>
        <v>8.0929500841508908</v>
      </c>
      <c r="K710" s="83">
        <f ca="1">SMALL($J$5:$J$1004,ROWS($J$5:J710))</f>
        <v>12.273648309989332</v>
      </c>
      <c r="L710" s="66">
        <f ca="1">ROWS($J$5:J710)/COUNT($J$5:$J$1004)</f>
        <v>0.70599999999999996</v>
      </c>
      <c r="M710" s="66"/>
      <c r="N710" s="41" t="str">
        <f t="shared" ref="N710:N773" ca="1" si="176">IF(G710=$J710,1," ")</f>
        <v xml:space="preserve"> </v>
      </c>
      <c r="O710" s="41">
        <f t="shared" ref="O710:O773" ca="1" si="177">IF(H710=$J710,1," ")</f>
        <v>1</v>
      </c>
      <c r="P710" s="41" t="str">
        <f t="shared" ref="P710:P773" ca="1" si="178">IF(I710=$J710,1," ")</f>
        <v xml:space="preserve"> </v>
      </c>
      <c r="R710" s="41">
        <f t="shared" ref="R710:R773" ca="1" si="179">IF(SUM(N710:O710)&gt;0,SUM(N710:O710)," ")</f>
        <v>1</v>
      </c>
      <c r="S710" s="41" t="str">
        <f t="shared" ref="S710:S773" ca="1" si="180">P710</f>
        <v xml:space="preserve"> </v>
      </c>
      <c r="T710" s="41" t="str">
        <f t="shared" ref="T710:T773" ca="1" si="181">N710</f>
        <v xml:space="preserve"> </v>
      </c>
      <c r="U710" s="41">
        <f t="shared" ref="U710:U773" ca="1" si="182">O710</f>
        <v>1</v>
      </c>
      <c r="V710" s="41" t="str">
        <f t="shared" ref="V710:V773" ca="1" si="183">P710</f>
        <v xml:space="preserve"> </v>
      </c>
      <c r="W710" s="41">
        <f t="shared" ref="W710:W773" ca="1" si="184">IF(SUM(O710:P710)&gt;0, SUM(O710:P710)," ")</f>
        <v>1</v>
      </c>
    </row>
    <row r="711" spans="1:23" hidden="1" x14ac:dyDescent="0.25">
      <c r="A711" s="83">
        <f t="shared" ca="1" si="171"/>
        <v>3.7187608544976718</v>
      </c>
      <c r="B711" s="83">
        <f t="shared" ca="1" si="170"/>
        <v>2.8381415889819146</v>
      </c>
      <c r="C711" s="83">
        <f t="shared" ca="1" si="170"/>
        <v>4.2995093665910638</v>
      </c>
      <c r="D711" s="83">
        <f t="shared" ca="1" si="170"/>
        <v>3.8036078522309014</v>
      </c>
      <c r="E711" s="83">
        <f t="shared" ca="1" si="170"/>
        <v>1.0069019024884813</v>
      </c>
      <c r="F711" s="83">
        <f t="shared" ca="1" si="170"/>
        <v>2.9264057310023741</v>
      </c>
      <c r="G711" s="83">
        <f t="shared" ca="1" si="172"/>
        <v>8.018270221088736</v>
      </c>
      <c r="H711" s="83">
        <f t="shared" ca="1" si="173"/>
        <v>10.448774437730947</v>
      </c>
      <c r="I711" s="83">
        <f t="shared" ca="1" si="174"/>
        <v>6.7714492224727696</v>
      </c>
      <c r="J711" s="83">
        <f t="shared" ca="1" si="175"/>
        <v>10.448774437730947</v>
      </c>
      <c r="K711" s="83">
        <f ca="1">SMALL($J$5:$J$1004,ROWS($J$5:J711))</f>
        <v>12.280030545217031</v>
      </c>
      <c r="L711" s="66">
        <f ca="1">ROWS($J$5:J711)/COUNT($J$5:$J$1004)</f>
        <v>0.70699999999999996</v>
      </c>
      <c r="M711" s="66"/>
      <c r="N711" s="41" t="str">
        <f t="shared" ca="1" si="176"/>
        <v xml:space="preserve"> </v>
      </c>
      <c r="O711" s="41">
        <f t="shared" ca="1" si="177"/>
        <v>1</v>
      </c>
      <c r="P711" s="41" t="str">
        <f t="shared" ca="1" si="178"/>
        <v xml:space="preserve"> </v>
      </c>
      <c r="R711" s="41">
        <f t="shared" ca="1" si="179"/>
        <v>1</v>
      </c>
      <c r="S711" s="41" t="str">
        <f t="shared" ca="1" si="180"/>
        <v xml:space="preserve"> </v>
      </c>
      <c r="T711" s="41" t="str">
        <f t="shared" ca="1" si="181"/>
        <v xml:space="preserve"> </v>
      </c>
      <c r="U711" s="41">
        <f t="shared" ca="1" si="182"/>
        <v>1</v>
      </c>
      <c r="V711" s="41" t="str">
        <f t="shared" ca="1" si="183"/>
        <v xml:space="preserve"> </v>
      </c>
      <c r="W711" s="41">
        <f t="shared" ca="1" si="184"/>
        <v>1</v>
      </c>
    </row>
    <row r="712" spans="1:23" hidden="1" x14ac:dyDescent="0.25">
      <c r="A712" s="83">
        <f t="shared" ca="1" si="171"/>
        <v>3.1110370363981477</v>
      </c>
      <c r="B712" s="83">
        <f t="shared" ca="1" si="170"/>
        <v>4.4459816222546564</v>
      </c>
      <c r="C712" s="83">
        <f t="shared" ca="1" si="170"/>
        <v>4.2167764824045513</v>
      </c>
      <c r="D712" s="83">
        <f t="shared" ca="1" si="170"/>
        <v>2.6301304771409533</v>
      </c>
      <c r="E712" s="83">
        <f t="shared" ca="1" si="170"/>
        <v>2.9418329256194715</v>
      </c>
      <c r="F712" s="83">
        <f t="shared" ca="1" si="170"/>
        <v>3.7207289920818374</v>
      </c>
      <c r="G712" s="83">
        <f t="shared" ca="1" si="172"/>
        <v>7.3278135188026994</v>
      </c>
      <c r="H712" s="83">
        <f t="shared" ca="1" si="173"/>
        <v>9.4618965056209383</v>
      </c>
      <c r="I712" s="83">
        <f t="shared" ca="1" si="174"/>
        <v>11.108543539955965</v>
      </c>
      <c r="J712" s="83">
        <f t="shared" ca="1" si="175"/>
        <v>11.108543539955965</v>
      </c>
      <c r="K712" s="83">
        <f ca="1">SMALL($J$5:$J$1004,ROWS($J$5:J712))</f>
        <v>12.296832156165987</v>
      </c>
      <c r="L712" s="66">
        <f ca="1">ROWS($J$5:J712)/COUNT($J$5:$J$1004)</f>
        <v>0.70799999999999996</v>
      </c>
      <c r="M712" s="66"/>
      <c r="N712" s="41" t="str">
        <f t="shared" ca="1" si="176"/>
        <v xml:space="preserve"> </v>
      </c>
      <c r="O712" s="41" t="str">
        <f t="shared" ca="1" si="177"/>
        <v xml:space="preserve"> </v>
      </c>
      <c r="P712" s="41">
        <f t="shared" ca="1" si="178"/>
        <v>1</v>
      </c>
      <c r="R712" s="41" t="str">
        <f t="shared" ca="1" si="179"/>
        <v xml:space="preserve"> </v>
      </c>
      <c r="S712" s="41">
        <f t="shared" ca="1" si="180"/>
        <v>1</v>
      </c>
      <c r="T712" s="41" t="str">
        <f t="shared" ca="1" si="181"/>
        <v xml:space="preserve"> </v>
      </c>
      <c r="U712" s="41" t="str">
        <f t="shared" ca="1" si="182"/>
        <v xml:space="preserve"> </v>
      </c>
      <c r="V712" s="41">
        <f t="shared" ca="1" si="183"/>
        <v>1</v>
      </c>
      <c r="W712" s="41">
        <f t="shared" ca="1" si="184"/>
        <v>1</v>
      </c>
    </row>
    <row r="713" spans="1:23" hidden="1" x14ac:dyDescent="0.25">
      <c r="A713" s="83">
        <f t="shared" ca="1" si="171"/>
        <v>3.8745401455221082</v>
      </c>
      <c r="B713" s="83">
        <f t="shared" ca="1" si="170"/>
        <v>1.4591651022262599</v>
      </c>
      <c r="C713" s="83">
        <f t="shared" ca="1" si="170"/>
        <v>6.3054236797551022</v>
      </c>
      <c r="D713" s="83">
        <f t="shared" ca="1" si="170"/>
        <v>5.3371980514490138</v>
      </c>
      <c r="E713" s="83">
        <f t="shared" ca="1" si="170"/>
        <v>1.0752016112807463</v>
      </c>
      <c r="F713" s="83">
        <f t="shared" ca="1" si="170"/>
        <v>2.8551989648987215</v>
      </c>
      <c r="G713" s="83">
        <f t="shared" ca="1" si="172"/>
        <v>10.179963825277211</v>
      </c>
      <c r="H713" s="83">
        <f t="shared" ca="1" si="173"/>
        <v>12.066937161869845</v>
      </c>
      <c r="I713" s="83">
        <f t="shared" ca="1" si="174"/>
        <v>5.3895656784057273</v>
      </c>
      <c r="J713" s="83">
        <f t="shared" ca="1" si="175"/>
        <v>12.066937161869845</v>
      </c>
      <c r="K713" s="83">
        <f ca="1">SMALL($J$5:$J$1004,ROWS($J$5:J713))</f>
        <v>12.311166696248256</v>
      </c>
      <c r="L713" s="66">
        <f ca="1">ROWS($J$5:J713)/COUNT($J$5:$J$1004)</f>
        <v>0.70899999999999996</v>
      </c>
      <c r="M713" s="66"/>
      <c r="N713" s="41" t="str">
        <f t="shared" ca="1" si="176"/>
        <v xml:space="preserve"> </v>
      </c>
      <c r="O713" s="41">
        <f t="shared" ca="1" si="177"/>
        <v>1</v>
      </c>
      <c r="P713" s="41" t="str">
        <f t="shared" ca="1" si="178"/>
        <v xml:space="preserve"> </v>
      </c>
      <c r="R713" s="41">
        <f t="shared" ca="1" si="179"/>
        <v>1</v>
      </c>
      <c r="S713" s="41" t="str">
        <f t="shared" ca="1" si="180"/>
        <v xml:space="preserve"> </v>
      </c>
      <c r="T713" s="41" t="str">
        <f t="shared" ca="1" si="181"/>
        <v xml:space="preserve"> </v>
      </c>
      <c r="U713" s="41">
        <f t="shared" ca="1" si="182"/>
        <v>1</v>
      </c>
      <c r="V713" s="41" t="str">
        <f t="shared" ca="1" si="183"/>
        <v xml:space="preserve"> </v>
      </c>
      <c r="W713" s="41">
        <f t="shared" ca="1" si="184"/>
        <v>1</v>
      </c>
    </row>
    <row r="714" spans="1:23" hidden="1" x14ac:dyDescent="0.25">
      <c r="A714" s="83">
        <f t="shared" ca="1" si="171"/>
        <v>3.7365428513451491</v>
      </c>
      <c r="B714" s="83">
        <f t="shared" ca="1" si="170"/>
        <v>4.0221064996814153</v>
      </c>
      <c r="C714" s="83">
        <f t="shared" ca="1" si="170"/>
        <v>7.7973816384250165</v>
      </c>
      <c r="D714" s="83">
        <f t="shared" ca="1" si="170"/>
        <v>5.2773050281595388</v>
      </c>
      <c r="E714" s="83">
        <f t="shared" ca="1" si="170"/>
        <v>1.5739390571683129</v>
      </c>
      <c r="F714" s="83">
        <f t="shared" ca="1" si="170"/>
        <v>3.6921635445466103</v>
      </c>
      <c r="G714" s="83">
        <f t="shared" ca="1" si="172"/>
        <v>11.533924489770165</v>
      </c>
      <c r="H714" s="83">
        <f t="shared" ca="1" si="173"/>
        <v>12.706011424051297</v>
      </c>
      <c r="I714" s="83">
        <f t="shared" ca="1" si="174"/>
        <v>9.2882091013963386</v>
      </c>
      <c r="J714" s="83">
        <f t="shared" ca="1" si="175"/>
        <v>12.706011424051297</v>
      </c>
      <c r="K714" s="83">
        <f ca="1">SMALL($J$5:$J$1004,ROWS($J$5:J714))</f>
        <v>12.314083468816211</v>
      </c>
      <c r="L714" s="66">
        <f ca="1">ROWS($J$5:J714)/COUNT($J$5:$J$1004)</f>
        <v>0.71</v>
      </c>
      <c r="M714" s="66"/>
      <c r="N714" s="41" t="str">
        <f t="shared" ca="1" si="176"/>
        <v xml:space="preserve"> </v>
      </c>
      <c r="O714" s="41">
        <f t="shared" ca="1" si="177"/>
        <v>1</v>
      </c>
      <c r="P714" s="41" t="str">
        <f t="shared" ca="1" si="178"/>
        <v xml:space="preserve"> </v>
      </c>
      <c r="R714" s="41">
        <f t="shared" ca="1" si="179"/>
        <v>1</v>
      </c>
      <c r="S714" s="41" t="str">
        <f t="shared" ca="1" si="180"/>
        <v xml:space="preserve"> </v>
      </c>
      <c r="T714" s="41" t="str">
        <f t="shared" ca="1" si="181"/>
        <v xml:space="preserve"> </v>
      </c>
      <c r="U714" s="41">
        <f t="shared" ca="1" si="182"/>
        <v>1</v>
      </c>
      <c r="V714" s="41" t="str">
        <f t="shared" ca="1" si="183"/>
        <v xml:space="preserve"> </v>
      </c>
      <c r="W714" s="41">
        <f t="shared" ca="1" si="184"/>
        <v>1</v>
      </c>
    </row>
    <row r="715" spans="1:23" hidden="1" x14ac:dyDescent="0.25">
      <c r="A715" s="83">
        <f t="shared" ca="1" si="171"/>
        <v>2.9666348092756785</v>
      </c>
      <c r="B715" s="83">
        <f t="shared" ca="1" si="170"/>
        <v>2.277209351598013</v>
      </c>
      <c r="C715" s="83">
        <f t="shared" ca="1" si="170"/>
        <v>5.2104898146220133</v>
      </c>
      <c r="D715" s="83">
        <f t="shared" ca="1" si="170"/>
        <v>3.5963136945988561</v>
      </c>
      <c r="E715" s="83">
        <f t="shared" ca="1" si="170"/>
        <v>2.5258534504882411</v>
      </c>
      <c r="F715" s="83">
        <f t="shared" ca="1" si="170"/>
        <v>3.4325737388607238</v>
      </c>
      <c r="G715" s="83">
        <f t="shared" ca="1" si="172"/>
        <v>8.1771246238976918</v>
      </c>
      <c r="H715" s="83">
        <f t="shared" ca="1" si="173"/>
        <v>9.9955222427352588</v>
      </c>
      <c r="I715" s="83">
        <f t="shared" ca="1" si="174"/>
        <v>8.2356365409469774</v>
      </c>
      <c r="J715" s="83">
        <f t="shared" ca="1" si="175"/>
        <v>9.9955222427352588</v>
      </c>
      <c r="K715" s="83">
        <f ca="1">SMALL($J$5:$J$1004,ROWS($J$5:J715))</f>
        <v>12.317510738463165</v>
      </c>
      <c r="L715" s="66">
        <f ca="1">ROWS($J$5:J715)/COUNT($J$5:$J$1004)</f>
        <v>0.71099999999999997</v>
      </c>
      <c r="M715" s="66"/>
      <c r="N715" s="41" t="str">
        <f t="shared" ca="1" si="176"/>
        <v xml:space="preserve"> </v>
      </c>
      <c r="O715" s="41">
        <f t="shared" ca="1" si="177"/>
        <v>1</v>
      </c>
      <c r="P715" s="41" t="str">
        <f t="shared" ca="1" si="178"/>
        <v xml:space="preserve"> </v>
      </c>
      <c r="R715" s="41">
        <f t="shared" ca="1" si="179"/>
        <v>1</v>
      </c>
      <c r="S715" s="41" t="str">
        <f t="shared" ca="1" si="180"/>
        <v xml:space="preserve"> </v>
      </c>
      <c r="T715" s="41" t="str">
        <f t="shared" ca="1" si="181"/>
        <v xml:space="preserve"> </v>
      </c>
      <c r="U715" s="41">
        <f t="shared" ca="1" si="182"/>
        <v>1</v>
      </c>
      <c r="V715" s="41" t="str">
        <f t="shared" ca="1" si="183"/>
        <v xml:space="preserve"> </v>
      </c>
      <c r="W715" s="41">
        <f t="shared" ca="1" si="184"/>
        <v>1</v>
      </c>
    </row>
    <row r="716" spans="1:23" hidden="1" x14ac:dyDescent="0.25">
      <c r="A716" s="83">
        <f t="shared" ca="1" si="171"/>
        <v>5.2384611899929503</v>
      </c>
      <c r="B716" s="83">
        <f t="shared" ca="1" si="170"/>
        <v>2.9499740944949355</v>
      </c>
      <c r="C716" s="83">
        <f t="shared" ca="1" si="170"/>
        <v>6.432788409364969</v>
      </c>
      <c r="D716" s="83">
        <f t="shared" ref="B716:F767" ca="1" si="185">D$2+(D$3-D$2)*RAND()</f>
        <v>3.5745097313343246</v>
      </c>
      <c r="E716" s="83">
        <f t="shared" ca="1" si="185"/>
        <v>1.6429900757423981</v>
      </c>
      <c r="F716" s="83">
        <f t="shared" ca="1" si="185"/>
        <v>2.232548697571596</v>
      </c>
      <c r="G716" s="83">
        <f t="shared" ca="1" si="172"/>
        <v>11.671249599357919</v>
      </c>
      <c r="H716" s="83">
        <f t="shared" ca="1" si="173"/>
        <v>11.04551961889887</v>
      </c>
      <c r="I716" s="83">
        <f t="shared" ca="1" si="174"/>
        <v>6.8255128678089303</v>
      </c>
      <c r="J716" s="83">
        <f t="shared" ca="1" si="175"/>
        <v>11.671249599357919</v>
      </c>
      <c r="K716" s="83">
        <f ca="1">SMALL($J$5:$J$1004,ROWS($J$5:J716))</f>
        <v>12.323868806694016</v>
      </c>
      <c r="L716" s="66">
        <f ca="1">ROWS($J$5:J716)/COUNT($J$5:$J$1004)</f>
        <v>0.71199999999999997</v>
      </c>
      <c r="M716" s="66"/>
      <c r="N716" s="41">
        <f t="shared" ca="1" si="176"/>
        <v>1</v>
      </c>
      <c r="O716" s="41" t="str">
        <f t="shared" ca="1" si="177"/>
        <v xml:space="preserve"> </v>
      </c>
      <c r="P716" s="41" t="str">
        <f t="shared" ca="1" si="178"/>
        <v xml:space="preserve"> </v>
      </c>
      <c r="R716" s="41">
        <f t="shared" ca="1" si="179"/>
        <v>1</v>
      </c>
      <c r="S716" s="41" t="str">
        <f t="shared" ca="1" si="180"/>
        <v xml:space="preserve"> </v>
      </c>
      <c r="T716" s="41">
        <f t="shared" ca="1" si="181"/>
        <v>1</v>
      </c>
      <c r="U716" s="41" t="str">
        <f t="shared" ca="1" si="182"/>
        <v xml:space="preserve"> </v>
      </c>
      <c r="V716" s="41" t="str">
        <f t="shared" ca="1" si="183"/>
        <v xml:space="preserve"> </v>
      </c>
      <c r="W716" s="41" t="str">
        <f t="shared" ca="1" si="184"/>
        <v xml:space="preserve"> </v>
      </c>
    </row>
    <row r="717" spans="1:23" hidden="1" x14ac:dyDescent="0.25">
      <c r="A717" s="83">
        <f t="shared" ca="1" si="171"/>
        <v>5.2255569564248994</v>
      </c>
      <c r="B717" s="83">
        <f t="shared" ca="1" si="185"/>
        <v>2.7878213281520456</v>
      </c>
      <c r="C717" s="83">
        <f t="shared" ca="1" si="185"/>
        <v>6.047388813484047</v>
      </c>
      <c r="D717" s="83">
        <f t="shared" ca="1" si="185"/>
        <v>5.0976417650083725</v>
      </c>
      <c r="E717" s="83">
        <f t="shared" ca="1" si="185"/>
        <v>2.2437394636965697</v>
      </c>
      <c r="F717" s="83">
        <f t="shared" ca="1" si="185"/>
        <v>3.7232920144686825</v>
      </c>
      <c r="G717" s="83">
        <f t="shared" ca="1" si="172"/>
        <v>11.272945769908947</v>
      </c>
      <c r="H717" s="83">
        <f t="shared" ca="1" si="173"/>
        <v>14.046490735901955</v>
      </c>
      <c r="I717" s="83">
        <f t="shared" ca="1" si="174"/>
        <v>8.7548528063172988</v>
      </c>
      <c r="J717" s="83">
        <f t="shared" ca="1" si="175"/>
        <v>14.046490735901955</v>
      </c>
      <c r="K717" s="83">
        <f ca="1">SMALL($J$5:$J$1004,ROWS($J$5:J717))</f>
        <v>12.334373573351336</v>
      </c>
      <c r="L717" s="66">
        <f ca="1">ROWS($J$5:J717)/COUNT($J$5:$J$1004)</f>
        <v>0.71299999999999997</v>
      </c>
      <c r="M717" s="66"/>
      <c r="N717" s="41" t="str">
        <f t="shared" ca="1" si="176"/>
        <v xml:space="preserve"> </v>
      </c>
      <c r="O717" s="41">
        <f t="shared" ca="1" si="177"/>
        <v>1</v>
      </c>
      <c r="P717" s="41" t="str">
        <f t="shared" ca="1" si="178"/>
        <v xml:space="preserve"> </v>
      </c>
      <c r="R717" s="41">
        <f t="shared" ca="1" si="179"/>
        <v>1</v>
      </c>
      <c r="S717" s="41" t="str">
        <f t="shared" ca="1" si="180"/>
        <v xml:space="preserve"> </v>
      </c>
      <c r="T717" s="41" t="str">
        <f t="shared" ca="1" si="181"/>
        <v xml:space="preserve"> </v>
      </c>
      <c r="U717" s="41">
        <f t="shared" ca="1" si="182"/>
        <v>1</v>
      </c>
      <c r="V717" s="41" t="str">
        <f t="shared" ca="1" si="183"/>
        <v xml:space="preserve"> </v>
      </c>
      <c r="W717" s="41">
        <f t="shared" ca="1" si="184"/>
        <v>1</v>
      </c>
    </row>
    <row r="718" spans="1:23" hidden="1" x14ac:dyDescent="0.25">
      <c r="A718" s="83">
        <f t="shared" ca="1" si="171"/>
        <v>5.1492193353691231</v>
      </c>
      <c r="B718" s="83">
        <f t="shared" ca="1" si="185"/>
        <v>1.3842679757005802</v>
      </c>
      <c r="C718" s="83">
        <f t="shared" ca="1" si="185"/>
        <v>5.5499926733454688</v>
      </c>
      <c r="D718" s="83">
        <f t="shared" ca="1" si="185"/>
        <v>3.2906469504023379</v>
      </c>
      <c r="E718" s="83">
        <f t="shared" ca="1" si="185"/>
        <v>1.6090875180253896</v>
      </c>
      <c r="F718" s="83">
        <f t="shared" ca="1" si="185"/>
        <v>3.3334083010510405</v>
      </c>
      <c r="G718" s="83">
        <f t="shared" ca="1" si="172"/>
        <v>10.699212008714593</v>
      </c>
      <c r="H718" s="83">
        <f t="shared" ca="1" si="173"/>
        <v>11.773274586822502</v>
      </c>
      <c r="I718" s="83">
        <f t="shared" ca="1" si="174"/>
        <v>6.3267637947770101</v>
      </c>
      <c r="J718" s="83">
        <f t="shared" ca="1" si="175"/>
        <v>11.773274586822502</v>
      </c>
      <c r="K718" s="83">
        <f ca="1">SMALL($J$5:$J$1004,ROWS($J$5:J718))</f>
        <v>12.338854090669241</v>
      </c>
      <c r="L718" s="66">
        <f ca="1">ROWS($J$5:J718)/COUNT($J$5:$J$1004)</f>
        <v>0.71399999999999997</v>
      </c>
      <c r="M718" s="66"/>
      <c r="N718" s="41" t="str">
        <f t="shared" ca="1" si="176"/>
        <v xml:space="preserve"> </v>
      </c>
      <c r="O718" s="41">
        <f t="shared" ca="1" si="177"/>
        <v>1</v>
      </c>
      <c r="P718" s="41" t="str">
        <f t="shared" ca="1" si="178"/>
        <v xml:space="preserve"> </v>
      </c>
      <c r="R718" s="41">
        <f t="shared" ca="1" si="179"/>
        <v>1</v>
      </c>
      <c r="S718" s="41" t="str">
        <f t="shared" ca="1" si="180"/>
        <v xml:space="preserve"> </v>
      </c>
      <c r="T718" s="41" t="str">
        <f t="shared" ca="1" si="181"/>
        <v xml:space="preserve"> </v>
      </c>
      <c r="U718" s="41">
        <f t="shared" ca="1" si="182"/>
        <v>1</v>
      </c>
      <c r="V718" s="41" t="str">
        <f t="shared" ca="1" si="183"/>
        <v xml:space="preserve"> </v>
      </c>
      <c r="W718" s="41">
        <f t="shared" ca="1" si="184"/>
        <v>1</v>
      </c>
    </row>
    <row r="719" spans="1:23" hidden="1" x14ac:dyDescent="0.25">
      <c r="A719" s="83">
        <f t="shared" ca="1" si="171"/>
        <v>4.040785647258855</v>
      </c>
      <c r="B719" s="83">
        <f t="shared" ca="1" si="185"/>
        <v>3.0269969818739249</v>
      </c>
      <c r="C719" s="83">
        <f t="shared" ca="1" si="185"/>
        <v>7.9347335384205451</v>
      </c>
      <c r="D719" s="83">
        <f t="shared" ca="1" si="185"/>
        <v>5.1430887304048944</v>
      </c>
      <c r="E719" s="83">
        <f t="shared" ca="1" si="185"/>
        <v>1.4959790712410788</v>
      </c>
      <c r="F719" s="83">
        <f t="shared" ca="1" si="185"/>
        <v>2.2220860015553341</v>
      </c>
      <c r="G719" s="83">
        <f t="shared" ca="1" si="172"/>
        <v>11.975519185679399</v>
      </c>
      <c r="H719" s="83">
        <f t="shared" ca="1" si="173"/>
        <v>11.405960379219083</v>
      </c>
      <c r="I719" s="83">
        <f t="shared" ca="1" si="174"/>
        <v>6.7450620546703384</v>
      </c>
      <c r="J719" s="83">
        <f t="shared" ca="1" si="175"/>
        <v>11.975519185679399</v>
      </c>
      <c r="K719" s="83">
        <f ca="1">SMALL($J$5:$J$1004,ROWS($J$5:J719))</f>
        <v>12.340763721507617</v>
      </c>
      <c r="L719" s="66">
        <f ca="1">ROWS($J$5:J719)/COUNT($J$5:$J$1004)</f>
        <v>0.71499999999999997</v>
      </c>
      <c r="M719" s="66"/>
      <c r="N719" s="41">
        <f t="shared" ca="1" si="176"/>
        <v>1</v>
      </c>
      <c r="O719" s="41" t="str">
        <f t="shared" ca="1" si="177"/>
        <v xml:space="preserve"> </v>
      </c>
      <c r="P719" s="41" t="str">
        <f t="shared" ca="1" si="178"/>
        <v xml:space="preserve"> </v>
      </c>
      <c r="R719" s="41">
        <f t="shared" ca="1" si="179"/>
        <v>1</v>
      </c>
      <c r="S719" s="41" t="str">
        <f t="shared" ca="1" si="180"/>
        <v xml:space="preserve"> </v>
      </c>
      <c r="T719" s="41">
        <f t="shared" ca="1" si="181"/>
        <v>1</v>
      </c>
      <c r="U719" s="41" t="str">
        <f t="shared" ca="1" si="182"/>
        <v xml:space="preserve"> </v>
      </c>
      <c r="V719" s="41" t="str">
        <f t="shared" ca="1" si="183"/>
        <v xml:space="preserve"> </v>
      </c>
      <c r="W719" s="41" t="str">
        <f t="shared" ca="1" si="184"/>
        <v xml:space="preserve"> </v>
      </c>
    </row>
    <row r="720" spans="1:23" hidden="1" x14ac:dyDescent="0.25">
      <c r="A720" s="83">
        <f t="shared" ca="1" si="171"/>
        <v>5.4078155208916527</v>
      </c>
      <c r="B720" s="83">
        <f t="shared" ca="1" si="185"/>
        <v>2.8719753547337241</v>
      </c>
      <c r="C720" s="83">
        <f t="shared" ca="1" si="185"/>
        <v>7.7683060499782268</v>
      </c>
      <c r="D720" s="83">
        <f t="shared" ca="1" si="185"/>
        <v>5.6013181688778513</v>
      </c>
      <c r="E720" s="83">
        <f t="shared" ca="1" si="185"/>
        <v>2.0033951131621732</v>
      </c>
      <c r="F720" s="83">
        <f t="shared" ca="1" si="185"/>
        <v>2.669649582106481</v>
      </c>
      <c r="G720" s="83">
        <f t="shared" ca="1" si="172"/>
        <v>13.17612157086988</v>
      </c>
      <c r="H720" s="83">
        <f t="shared" ca="1" si="173"/>
        <v>13.678783271875986</v>
      </c>
      <c r="I720" s="83">
        <f t="shared" ca="1" si="174"/>
        <v>7.5450200500023783</v>
      </c>
      <c r="J720" s="83">
        <f t="shared" ca="1" si="175"/>
        <v>13.678783271875986</v>
      </c>
      <c r="K720" s="83">
        <f ca="1">SMALL($J$5:$J$1004,ROWS($J$5:J720))</f>
        <v>12.343874525534835</v>
      </c>
      <c r="L720" s="66">
        <f ca="1">ROWS($J$5:J720)/COUNT($J$5:$J$1004)</f>
        <v>0.71599999999999997</v>
      </c>
      <c r="M720" s="66"/>
      <c r="N720" s="41" t="str">
        <f t="shared" ca="1" si="176"/>
        <v xml:space="preserve"> </v>
      </c>
      <c r="O720" s="41">
        <f t="shared" ca="1" si="177"/>
        <v>1</v>
      </c>
      <c r="P720" s="41" t="str">
        <f t="shared" ca="1" si="178"/>
        <v xml:space="preserve"> </v>
      </c>
      <c r="R720" s="41">
        <f t="shared" ca="1" si="179"/>
        <v>1</v>
      </c>
      <c r="S720" s="41" t="str">
        <f t="shared" ca="1" si="180"/>
        <v xml:space="preserve"> </v>
      </c>
      <c r="T720" s="41" t="str">
        <f t="shared" ca="1" si="181"/>
        <v xml:space="preserve"> </v>
      </c>
      <c r="U720" s="41">
        <f t="shared" ca="1" si="182"/>
        <v>1</v>
      </c>
      <c r="V720" s="41" t="str">
        <f t="shared" ca="1" si="183"/>
        <v xml:space="preserve"> </v>
      </c>
      <c r="W720" s="41">
        <f t="shared" ca="1" si="184"/>
        <v>1</v>
      </c>
    </row>
    <row r="721" spans="1:23" hidden="1" x14ac:dyDescent="0.25">
      <c r="A721" s="83">
        <f t="shared" ca="1" si="171"/>
        <v>5.8541068900177535</v>
      </c>
      <c r="B721" s="83">
        <f t="shared" ca="1" si="185"/>
        <v>1.9473442388867648</v>
      </c>
      <c r="C721" s="83">
        <f t="shared" ca="1" si="185"/>
        <v>4.4239988659382226</v>
      </c>
      <c r="D721" s="83">
        <f t="shared" ca="1" si="185"/>
        <v>4.0136858249227707</v>
      </c>
      <c r="E721" s="83">
        <f t="shared" ca="1" si="185"/>
        <v>1.6696111188271447</v>
      </c>
      <c r="F721" s="83">
        <f t="shared" ca="1" si="185"/>
        <v>3.4409429837536738</v>
      </c>
      <c r="G721" s="83">
        <f t="shared" ca="1" si="172"/>
        <v>10.278105755955977</v>
      </c>
      <c r="H721" s="83">
        <f t="shared" ca="1" si="173"/>
        <v>13.308735698694198</v>
      </c>
      <c r="I721" s="83">
        <f t="shared" ca="1" si="174"/>
        <v>7.0578983414675829</v>
      </c>
      <c r="J721" s="83">
        <f t="shared" ca="1" si="175"/>
        <v>13.308735698694198</v>
      </c>
      <c r="K721" s="83">
        <f ca="1">SMALL($J$5:$J$1004,ROWS($J$5:J721))</f>
        <v>12.345804892673012</v>
      </c>
      <c r="L721" s="66">
        <f ca="1">ROWS($J$5:J721)/COUNT($J$5:$J$1004)</f>
        <v>0.71699999999999997</v>
      </c>
      <c r="M721" s="66"/>
      <c r="N721" s="41" t="str">
        <f t="shared" ca="1" si="176"/>
        <v xml:space="preserve"> </v>
      </c>
      <c r="O721" s="41">
        <f t="shared" ca="1" si="177"/>
        <v>1</v>
      </c>
      <c r="P721" s="41" t="str">
        <f t="shared" ca="1" si="178"/>
        <v xml:space="preserve"> </v>
      </c>
      <c r="R721" s="41">
        <f t="shared" ca="1" si="179"/>
        <v>1</v>
      </c>
      <c r="S721" s="41" t="str">
        <f t="shared" ca="1" si="180"/>
        <v xml:space="preserve"> </v>
      </c>
      <c r="T721" s="41" t="str">
        <f t="shared" ca="1" si="181"/>
        <v xml:space="preserve"> </v>
      </c>
      <c r="U721" s="41">
        <f t="shared" ca="1" si="182"/>
        <v>1</v>
      </c>
      <c r="V721" s="41" t="str">
        <f t="shared" ca="1" si="183"/>
        <v xml:space="preserve"> </v>
      </c>
      <c r="W721" s="41">
        <f t="shared" ca="1" si="184"/>
        <v>1</v>
      </c>
    </row>
    <row r="722" spans="1:23" hidden="1" x14ac:dyDescent="0.25">
      <c r="A722" s="83">
        <f t="shared" ca="1" si="171"/>
        <v>3.3299609181231977</v>
      </c>
      <c r="B722" s="83">
        <f t="shared" ca="1" si="185"/>
        <v>3.8981039679419309</v>
      </c>
      <c r="C722" s="83">
        <f t="shared" ca="1" si="185"/>
        <v>7.3032779910958423</v>
      </c>
      <c r="D722" s="83">
        <f t="shared" ca="1" si="185"/>
        <v>3.0403584911990071</v>
      </c>
      <c r="E722" s="83">
        <f t="shared" ca="1" si="185"/>
        <v>2.0160428192358419</v>
      </c>
      <c r="F722" s="83">
        <f t="shared" ca="1" si="185"/>
        <v>2.3621212963448621</v>
      </c>
      <c r="G722" s="83">
        <f t="shared" ca="1" si="172"/>
        <v>10.63323890921904</v>
      </c>
      <c r="H722" s="83">
        <f t="shared" ca="1" si="173"/>
        <v>8.7324407056670665</v>
      </c>
      <c r="I722" s="83">
        <f t="shared" ca="1" si="174"/>
        <v>8.2762680835226341</v>
      </c>
      <c r="J722" s="83">
        <f t="shared" ca="1" si="175"/>
        <v>10.63323890921904</v>
      </c>
      <c r="K722" s="83">
        <f ca="1">SMALL($J$5:$J$1004,ROWS($J$5:J722))</f>
        <v>12.356637837913802</v>
      </c>
      <c r="L722" s="66">
        <f ca="1">ROWS($J$5:J722)/COUNT($J$5:$J$1004)</f>
        <v>0.71799999999999997</v>
      </c>
      <c r="M722" s="66"/>
      <c r="N722" s="41">
        <f t="shared" ca="1" si="176"/>
        <v>1</v>
      </c>
      <c r="O722" s="41" t="str">
        <f t="shared" ca="1" si="177"/>
        <v xml:space="preserve"> </v>
      </c>
      <c r="P722" s="41" t="str">
        <f t="shared" ca="1" si="178"/>
        <v xml:space="preserve"> </v>
      </c>
      <c r="R722" s="41">
        <f t="shared" ca="1" si="179"/>
        <v>1</v>
      </c>
      <c r="S722" s="41" t="str">
        <f t="shared" ca="1" si="180"/>
        <v xml:space="preserve"> </v>
      </c>
      <c r="T722" s="41">
        <f t="shared" ca="1" si="181"/>
        <v>1</v>
      </c>
      <c r="U722" s="41" t="str">
        <f t="shared" ca="1" si="182"/>
        <v xml:space="preserve"> </v>
      </c>
      <c r="V722" s="41" t="str">
        <f t="shared" ca="1" si="183"/>
        <v xml:space="preserve"> </v>
      </c>
      <c r="W722" s="41" t="str">
        <f t="shared" ca="1" si="184"/>
        <v xml:space="preserve"> </v>
      </c>
    </row>
    <row r="723" spans="1:23" hidden="1" x14ac:dyDescent="0.25">
      <c r="A723" s="83">
        <f t="shared" ca="1" si="171"/>
        <v>3.6650562325519629</v>
      </c>
      <c r="B723" s="83">
        <f t="shared" ca="1" si="185"/>
        <v>3.8856107327608544</v>
      </c>
      <c r="C723" s="83">
        <f t="shared" ca="1" si="185"/>
        <v>4.7373808608467236</v>
      </c>
      <c r="D723" s="83">
        <f t="shared" ca="1" si="185"/>
        <v>3.953087450480949</v>
      </c>
      <c r="E723" s="83">
        <f t="shared" ca="1" si="185"/>
        <v>2.5783369246846259</v>
      </c>
      <c r="F723" s="83">
        <f t="shared" ca="1" si="185"/>
        <v>3.1295206592020297</v>
      </c>
      <c r="G723" s="83">
        <f t="shared" ca="1" si="172"/>
        <v>8.4024370933986869</v>
      </c>
      <c r="H723" s="83">
        <f t="shared" ca="1" si="173"/>
        <v>10.747664342234941</v>
      </c>
      <c r="I723" s="83">
        <f t="shared" ca="1" si="174"/>
        <v>9.5934683166475097</v>
      </c>
      <c r="J723" s="83">
        <f t="shared" ca="1" si="175"/>
        <v>10.747664342234941</v>
      </c>
      <c r="K723" s="83">
        <f ca="1">SMALL($J$5:$J$1004,ROWS($J$5:J723))</f>
        <v>12.357358812207002</v>
      </c>
      <c r="L723" s="66">
        <f ca="1">ROWS($J$5:J723)/COUNT($J$5:$J$1004)</f>
        <v>0.71899999999999997</v>
      </c>
      <c r="M723" s="66"/>
      <c r="N723" s="41" t="str">
        <f t="shared" ca="1" si="176"/>
        <v xml:space="preserve"> </v>
      </c>
      <c r="O723" s="41">
        <f t="shared" ca="1" si="177"/>
        <v>1</v>
      </c>
      <c r="P723" s="41" t="str">
        <f t="shared" ca="1" si="178"/>
        <v xml:space="preserve"> </v>
      </c>
      <c r="R723" s="41">
        <f t="shared" ca="1" si="179"/>
        <v>1</v>
      </c>
      <c r="S723" s="41" t="str">
        <f t="shared" ca="1" si="180"/>
        <v xml:space="preserve"> </v>
      </c>
      <c r="T723" s="41" t="str">
        <f t="shared" ca="1" si="181"/>
        <v xml:space="preserve"> </v>
      </c>
      <c r="U723" s="41">
        <f t="shared" ca="1" si="182"/>
        <v>1</v>
      </c>
      <c r="V723" s="41" t="str">
        <f t="shared" ca="1" si="183"/>
        <v xml:space="preserve"> </v>
      </c>
      <c r="W723" s="41">
        <f t="shared" ca="1" si="184"/>
        <v>1</v>
      </c>
    </row>
    <row r="724" spans="1:23" hidden="1" x14ac:dyDescent="0.25">
      <c r="A724" s="83">
        <f t="shared" ca="1" si="171"/>
        <v>2.188747332922437</v>
      </c>
      <c r="B724" s="83">
        <f t="shared" ca="1" si="185"/>
        <v>1.3003653410675469</v>
      </c>
      <c r="C724" s="83">
        <f t="shared" ca="1" si="185"/>
        <v>7.7354937647147084</v>
      </c>
      <c r="D724" s="83">
        <f t="shared" ca="1" si="185"/>
        <v>2.8823260580188115</v>
      </c>
      <c r="E724" s="83">
        <f t="shared" ca="1" si="185"/>
        <v>1.258355866232014</v>
      </c>
      <c r="F724" s="83">
        <f t="shared" ca="1" si="185"/>
        <v>3.3158265849832382</v>
      </c>
      <c r="G724" s="83">
        <f t="shared" ca="1" si="172"/>
        <v>9.9242410976371449</v>
      </c>
      <c r="H724" s="83">
        <f t="shared" ca="1" si="173"/>
        <v>8.3868999759244858</v>
      </c>
      <c r="I724" s="83">
        <f t="shared" ca="1" si="174"/>
        <v>5.8745477922827991</v>
      </c>
      <c r="J724" s="83">
        <f t="shared" ca="1" si="175"/>
        <v>9.9242410976371449</v>
      </c>
      <c r="K724" s="83">
        <f ca="1">SMALL($J$5:$J$1004,ROWS($J$5:J724))</f>
        <v>12.361389291325384</v>
      </c>
      <c r="L724" s="66">
        <f ca="1">ROWS($J$5:J724)/COUNT($J$5:$J$1004)</f>
        <v>0.72</v>
      </c>
      <c r="M724" s="66"/>
      <c r="N724" s="41">
        <f t="shared" ca="1" si="176"/>
        <v>1</v>
      </c>
      <c r="O724" s="41" t="str">
        <f t="shared" ca="1" si="177"/>
        <v xml:space="preserve"> </v>
      </c>
      <c r="P724" s="41" t="str">
        <f t="shared" ca="1" si="178"/>
        <v xml:space="preserve"> </v>
      </c>
      <c r="R724" s="41">
        <f t="shared" ca="1" si="179"/>
        <v>1</v>
      </c>
      <c r="S724" s="41" t="str">
        <f t="shared" ca="1" si="180"/>
        <v xml:space="preserve"> </v>
      </c>
      <c r="T724" s="41">
        <f t="shared" ca="1" si="181"/>
        <v>1</v>
      </c>
      <c r="U724" s="41" t="str">
        <f t="shared" ca="1" si="182"/>
        <v xml:space="preserve"> </v>
      </c>
      <c r="V724" s="41" t="str">
        <f t="shared" ca="1" si="183"/>
        <v xml:space="preserve"> </v>
      </c>
      <c r="W724" s="41" t="str">
        <f t="shared" ca="1" si="184"/>
        <v xml:space="preserve"> </v>
      </c>
    </row>
    <row r="725" spans="1:23" hidden="1" x14ac:dyDescent="0.25">
      <c r="A725" s="83">
        <f t="shared" ca="1" si="171"/>
        <v>5.1687772054348704</v>
      </c>
      <c r="B725" s="83">
        <f t="shared" ca="1" si="185"/>
        <v>2.9407758850920218</v>
      </c>
      <c r="C725" s="83">
        <f t="shared" ca="1" si="185"/>
        <v>7.6113693924436259</v>
      </c>
      <c r="D725" s="83">
        <f t="shared" ca="1" si="185"/>
        <v>5.6081995836593608</v>
      </c>
      <c r="E725" s="83">
        <f t="shared" ca="1" si="185"/>
        <v>2.3380650378971959</v>
      </c>
      <c r="F725" s="83">
        <f t="shared" ca="1" si="185"/>
        <v>2.7711442242189745</v>
      </c>
      <c r="G725" s="83">
        <f t="shared" ca="1" si="172"/>
        <v>12.780146597878495</v>
      </c>
      <c r="H725" s="83">
        <f t="shared" ca="1" si="173"/>
        <v>13.548121013313207</v>
      </c>
      <c r="I725" s="83">
        <f t="shared" ca="1" si="174"/>
        <v>8.0499851472081936</v>
      </c>
      <c r="J725" s="83">
        <f t="shared" ca="1" si="175"/>
        <v>13.548121013313207</v>
      </c>
      <c r="K725" s="83">
        <f ca="1">SMALL($J$5:$J$1004,ROWS($J$5:J725))</f>
        <v>12.378389790989022</v>
      </c>
      <c r="L725" s="66">
        <f ca="1">ROWS($J$5:J725)/COUNT($J$5:$J$1004)</f>
        <v>0.72099999999999997</v>
      </c>
      <c r="M725" s="66"/>
      <c r="N725" s="41" t="str">
        <f t="shared" ca="1" si="176"/>
        <v xml:space="preserve"> </v>
      </c>
      <c r="O725" s="41">
        <f t="shared" ca="1" si="177"/>
        <v>1</v>
      </c>
      <c r="P725" s="41" t="str">
        <f t="shared" ca="1" si="178"/>
        <v xml:space="preserve"> </v>
      </c>
      <c r="R725" s="41">
        <f t="shared" ca="1" si="179"/>
        <v>1</v>
      </c>
      <c r="S725" s="41" t="str">
        <f t="shared" ca="1" si="180"/>
        <v xml:space="preserve"> </v>
      </c>
      <c r="T725" s="41" t="str">
        <f t="shared" ca="1" si="181"/>
        <v xml:space="preserve"> </v>
      </c>
      <c r="U725" s="41">
        <f t="shared" ca="1" si="182"/>
        <v>1</v>
      </c>
      <c r="V725" s="41" t="str">
        <f t="shared" ca="1" si="183"/>
        <v xml:space="preserve"> </v>
      </c>
      <c r="W725" s="41">
        <f t="shared" ca="1" si="184"/>
        <v>1</v>
      </c>
    </row>
    <row r="726" spans="1:23" hidden="1" x14ac:dyDescent="0.25">
      <c r="A726" s="83">
        <f t="shared" ca="1" si="171"/>
        <v>5.1683966283631309</v>
      </c>
      <c r="B726" s="83">
        <f t="shared" ca="1" si="185"/>
        <v>3.1940218267558658</v>
      </c>
      <c r="C726" s="83">
        <f t="shared" ca="1" si="185"/>
        <v>5.9508213592243351</v>
      </c>
      <c r="D726" s="83">
        <f t="shared" ca="1" si="185"/>
        <v>4.3985596782511598</v>
      </c>
      <c r="E726" s="83">
        <f t="shared" ca="1" si="185"/>
        <v>2.0377484394422147</v>
      </c>
      <c r="F726" s="83">
        <f t="shared" ca="1" si="185"/>
        <v>2.1094798432617434</v>
      </c>
      <c r="G726" s="83">
        <f t="shared" ca="1" si="172"/>
        <v>11.119217987587465</v>
      </c>
      <c r="H726" s="83">
        <f t="shared" ca="1" si="173"/>
        <v>11.676436149876034</v>
      </c>
      <c r="I726" s="83">
        <f t="shared" ca="1" si="174"/>
        <v>7.3412501094598239</v>
      </c>
      <c r="J726" s="83">
        <f t="shared" ca="1" si="175"/>
        <v>11.676436149876034</v>
      </c>
      <c r="K726" s="83">
        <f ca="1">SMALL($J$5:$J$1004,ROWS($J$5:J726))</f>
        <v>12.387006034747852</v>
      </c>
      <c r="L726" s="66">
        <f ca="1">ROWS($J$5:J726)/COUNT($J$5:$J$1004)</f>
        <v>0.72199999999999998</v>
      </c>
      <c r="M726" s="66"/>
      <c r="N726" s="41" t="str">
        <f t="shared" ca="1" si="176"/>
        <v xml:space="preserve"> </v>
      </c>
      <c r="O726" s="41">
        <f t="shared" ca="1" si="177"/>
        <v>1</v>
      </c>
      <c r="P726" s="41" t="str">
        <f t="shared" ca="1" si="178"/>
        <v xml:space="preserve"> </v>
      </c>
      <c r="R726" s="41">
        <f t="shared" ca="1" si="179"/>
        <v>1</v>
      </c>
      <c r="S726" s="41" t="str">
        <f t="shared" ca="1" si="180"/>
        <v xml:space="preserve"> </v>
      </c>
      <c r="T726" s="41" t="str">
        <f t="shared" ca="1" si="181"/>
        <v xml:space="preserve"> </v>
      </c>
      <c r="U726" s="41">
        <f t="shared" ca="1" si="182"/>
        <v>1</v>
      </c>
      <c r="V726" s="41" t="str">
        <f t="shared" ca="1" si="183"/>
        <v xml:space="preserve"> </v>
      </c>
      <c r="W726" s="41">
        <f t="shared" ca="1" si="184"/>
        <v>1</v>
      </c>
    </row>
    <row r="727" spans="1:23" hidden="1" x14ac:dyDescent="0.25">
      <c r="A727" s="83">
        <f t="shared" ca="1" si="171"/>
        <v>5.2757297550563571</v>
      </c>
      <c r="B727" s="83">
        <f t="shared" ca="1" si="185"/>
        <v>3.2542036450137841</v>
      </c>
      <c r="C727" s="83">
        <f t="shared" ca="1" si="185"/>
        <v>6.774380356376021</v>
      </c>
      <c r="D727" s="83">
        <f t="shared" ca="1" si="185"/>
        <v>2.7463429263300227</v>
      </c>
      <c r="E727" s="83">
        <f t="shared" ca="1" si="185"/>
        <v>1.52106869643802</v>
      </c>
      <c r="F727" s="83">
        <f t="shared" ca="1" si="185"/>
        <v>2.9292441589072986</v>
      </c>
      <c r="G727" s="83">
        <f t="shared" ca="1" si="172"/>
        <v>12.050110111432378</v>
      </c>
      <c r="H727" s="83">
        <f t="shared" ca="1" si="173"/>
        <v>10.951316840293678</v>
      </c>
      <c r="I727" s="83">
        <f t="shared" ca="1" si="174"/>
        <v>7.7045165003591025</v>
      </c>
      <c r="J727" s="83">
        <f t="shared" ca="1" si="175"/>
        <v>12.050110111432378</v>
      </c>
      <c r="K727" s="83">
        <f ca="1">SMALL($J$5:$J$1004,ROWS($J$5:J727))</f>
        <v>12.391769277607613</v>
      </c>
      <c r="L727" s="66">
        <f ca="1">ROWS($J$5:J727)/COUNT($J$5:$J$1004)</f>
        <v>0.72299999999999998</v>
      </c>
      <c r="M727" s="66"/>
      <c r="N727" s="41">
        <f t="shared" ca="1" si="176"/>
        <v>1</v>
      </c>
      <c r="O727" s="41" t="str">
        <f t="shared" ca="1" si="177"/>
        <v xml:space="preserve"> </v>
      </c>
      <c r="P727" s="41" t="str">
        <f t="shared" ca="1" si="178"/>
        <v xml:space="preserve"> </v>
      </c>
      <c r="R727" s="41">
        <f t="shared" ca="1" si="179"/>
        <v>1</v>
      </c>
      <c r="S727" s="41" t="str">
        <f t="shared" ca="1" si="180"/>
        <v xml:space="preserve"> </v>
      </c>
      <c r="T727" s="41">
        <f t="shared" ca="1" si="181"/>
        <v>1</v>
      </c>
      <c r="U727" s="41" t="str">
        <f t="shared" ca="1" si="182"/>
        <v xml:space="preserve"> </v>
      </c>
      <c r="V727" s="41" t="str">
        <f t="shared" ca="1" si="183"/>
        <v xml:space="preserve"> </v>
      </c>
      <c r="W727" s="41" t="str">
        <f t="shared" ca="1" si="184"/>
        <v xml:space="preserve"> </v>
      </c>
    </row>
    <row r="728" spans="1:23" hidden="1" x14ac:dyDescent="0.25">
      <c r="A728" s="83">
        <f t="shared" ca="1" si="171"/>
        <v>4.1331866340002135</v>
      </c>
      <c r="B728" s="83">
        <f t="shared" ca="1" si="185"/>
        <v>1.6805982737458014</v>
      </c>
      <c r="C728" s="83">
        <f t="shared" ca="1" si="185"/>
        <v>4.9484727050129491</v>
      </c>
      <c r="D728" s="83">
        <f t="shared" ca="1" si="185"/>
        <v>2.7870628135943134</v>
      </c>
      <c r="E728" s="83">
        <f t="shared" ca="1" si="185"/>
        <v>1.8444995148606851</v>
      </c>
      <c r="F728" s="83">
        <f t="shared" ca="1" si="185"/>
        <v>3.728736606558428</v>
      </c>
      <c r="G728" s="83">
        <f t="shared" ca="1" si="172"/>
        <v>9.0816593390131626</v>
      </c>
      <c r="H728" s="83">
        <f t="shared" ca="1" si="173"/>
        <v>10.648986054152955</v>
      </c>
      <c r="I728" s="83">
        <f t="shared" ca="1" si="174"/>
        <v>7.2538343951649145</v>
      </c>
      <c r="J728" s="83">
        <f t="shared" ca="1" si="175"/>
        <v>10.648986054152955</v>
      </c>
      <c r="K728" s="83">
        <f ca="1">SMALL($J$5:$J$1004,ROWS($J$5:J728))</f>
        <v>12.400310955967903</v>
      </c>
      <c r="L728" s="66">
        <f ca="1">ROWS($J$5:J728)/COUNT($J$5:$J$1004)</f>
        <v>0.72399999999999998</v>
      </c>
      <c r="M728" s="66"/>
      <c r="N728" s="41" t="str">
        <f t="shared" ca="1" si="176"/>
        <v xml:space="preserve"> </v>
      </c>
      <c r="O728" s="41">
        <f t="shared" ca="1" si="177"/>
        <v>1</v>
      </c>
      <c r="P728" s="41" t="str">
        <f t="shared" ca="1" si="178"/>
        <v xml:space="preserve"> </v>
      </c>
      <c r="R728" s="41">
        <f t="shared" ca="1" si="179"/>
        <v>1</v>
      </c>
      <c r="S728" s="41" t="str">
        <f t="shared" ca="1" si="180"/>
        <v xml:space="preserve"> </v>
      </c>
      <c r="T728" s="41" t="str">
        <f t="shared" ca="1" si="181"/>
        <v xml:space="preserve"> </v>
      </c>
      <c r="U728" s="41">
        <f t="shared" ca="1" si="182"/>
        <v>1</v>
      </c>
      <c r="V728" s="41" t="str">
        <f t="shared" ca="1" si="183"/>
        <v xml:space="preserve"> </v>
      </c>
      <c r="W728" s="41">
        <f t="shared" ca="1" si="184"/>
        <v>1</v>
      </c>
    </row>
    <row r="729" spans="1:23" hidden="1" x14ac:dyDescent="0.25">
      <c r="A729" s="83">
        <f t="shared" ca="1" si="171"/>
        <v>5.1066062714069869</v>
      </c>
      <c r="B729" s="83">
        <f t="shared" ca="1" si="185"/>
        <v>1.7131946657041532</v>
      </c>
      <c r="C729" s="83">
        <f t="shared" ca="1" si="185"/>
        <v>5.4197532543256859</v>
      </c>
      <c r="D729" s="83">
        <f t="shared" ca="1" si="185"/>
        <v>4.1494930596787851</v>
      </c>
      <c r="E729" s="83">
        <f t="shared" ca="1" si="185"/>
        <v>2.251450498098948</v>
      </c>
      <c r="F729" s="83">
        <f t="shared" ca="1" si="185"/>
        <v>3.4269051160251758</v>
      </c>
      <c r="G729" s="83">
        <f t="shared" ca="1" si="172"/>
        <v>10.526359525732673</v>
      </c>
      <c r="H729" s="83">
        <f t="shared" ca="1" si="173"/>
        <v>12.683004447110946</v>
      </c>
      <c r="I729" s="83">
        <f t="shared" ca="1" si="174"/>
        <v>7.3915502798282766</v>
      </c>
      <c r="J729" s="83">
        <f t="shared" ca="1" si="175"/>
        <v>12.683004447110946</v>
      </c>
      <c r="K729" s="83">
        <f ca="1">SMALL($J$5:$J$1004,ROWS($J$5:J729))</f>
        <v>12.410854534141656</v>
      </c>
      <c r="L729" s="66">
        <f ca="1">ROWS($J$5:J729)/COUNT($J$5:$J$1004)</f>
        <v>0.72499999999999998</v>
      </c>
      <c r="M729" s="66"/>
      <c r="N729" s="41" t="str">
        <f t="shared" ca="1" si="176"/>
        <v xml:space="preserve"> </v>
      </c>
      <c r="O729" s="41">
        <f t="shared" ca="1" si="177"/>
        <v>1</v>
      </c>
      <c r="P729" s="41" t="str">
        <f t="shared" ca="1" si="178"/>
        <v xml:space="preserve"> </v>
      </c>
      <c r="R729" s="41">
        <f t="shared" ca="1" si="179"/>
        <v>1</v>
      </c>
      <c r="S729" s="41" t="str">
        <f t="shared" ca="1" si="180"/>
        <v xml:space="preserve"> </v>
      </c>
      <c r="T729" s="41" t="str">
        <f t="shared" ca="1" si="181"/>
        <v xml:space="preserve"> </v>
      </c>
      <c r="U729" s="41">
        <f t="shared" ca="1" si="182"/>
        <v>1</v>
      </c>
      <c r="V729" s="41" t="str">
        <f t="shared" ca="1" si="183"/>
        <v xml:space="preserve"> </v>
      </c>
      <c r="W729" s="41">
        <f t="shared" ca="1" si="184"/>
        <v>1</v>
      </c>
    </row>
    <row r="730" spans="1:23" hidden="1" x14ac:dyDescent="0.25">
      <c r="A730" s="83">
        <f t="shared" ca="1" si="171"/>
        <v>4.2462928524312407</v>
      </c>
      <c r="B730" s="83">
        <f t="shared" ca="1" si="185"/>
        <v>2.6056286375794087</v>
      </c>
      <c r="C730" s="83">
        <f t="shared" ca="1" si="185"/>
        <v>7.323007692704822</v>
      </c>
      <c r="D730" s="83">
        <f t="shared" ca="1" si="185"/>
        <v>2.9900167933879778</v>
      </c>
      <c r="E730" s="83">
        <f t="shared" ca="1" si="185"/>
        <v>2.1778679877735589</v>
      </c>
      <c r="F730" s="83">
        <f t="shared" ca="1" si="185"/>
        <v>3.8824493254075239</v>
      </c>
      <c r="G730" s="83">
        <f t="shared" ca="1" si="172"/>
        <v>11.569300545136063</v>
      </c>
      <c r="H730" s="83">
        <f t="shared" ca="1" si="173"/>
        <v>11.118758971226743</v>
      </c>
      <c r="I730" s="83">
        <f t="shared" ca="1" si="174"/>
        <v>8.6659459507604915</v>
      </c>
      <c r="J730" s="83">
        <f t="shared" ca="1" si="175"/>
        <v>11.569300545136063</v>
      </c>
      <c r="K730" s="83">
        <f ca="1">SMALL($J$5:$J$1004,ROWS($J$5:J730))</f>
        <v>12.427472949486782</v>
      </c>
      <c r="L730" s="66">
        <f ca="1">ROWS($J$5:J730)/COUNT($J$5:$J$1004)</f>
        <v>0.72599999999999998</v>
      </c>
      <c r="M730" s="66"/>
      <c r="N730" s="41">
        <f t="shared" ca="1" si="176"/>
        <v>1</v>
      </c>
      <c r="O730" s="41" t="str">
        <f t="shared" ca="1" si="177"/>
        <v xml:space="preserve"> </v>
      </c>
      <c r="P730" s="41" t="str">
        <f t="shared" ca="1" si="178"/>
        <v xml:space="preserve"> </v>
      </c>
      <c r="R730" s="41">
        <f t="shared" ca="1" si="179"/>
        <v>1</v>
      </c>
      <c r="S730" s="41" t="str">
        <f t="shared" ca="1" si="180"/>
        <v xml:space="preserve"> </v>
      </c>
      <c r="T730" s="41">
        <f t="shared" ca="1" si="181"/>
        <v>1</v>
      </c>
      <c r="U730" s="41" t="str">
        <f t="shared" ca="1" si="182"/>
        <v xml:space="preserve"> </v>
      </c>
      <c r="V730" s="41" t="str">
        <f t="shared" ca="1" si="183"/>
        <v xml:space="preserve"> </v>
      </c>
      <c r="W730" s="41" t="str">
        <f t="shared" ca="1" si="184"/>
        <v xml:space="preserve"> </v>
      </c>
    </row>
    <row r="731" spans="1:23" hidden="1" x14ac:dyDescent="0.25">
      <c r="A731" s="83">
        <f t="shared" ca="1" si="171"/>
        <v>5.7060039698034206</v>
      </c>
      <c r="B731" s="83">
        <f t="shared" ca="1" si="185"/>
        <v>1.5650712633213537</v>
      </c>
      <c r="C731" s="83">
        <f t="shared" ca="1" si="185"/>
        <v>6.3504754541936563</v>
      </c>
      <c r="D731" s="83">
        <f t="shared" ca="1" si="185"/>
        <v>3.8298705979799945</v>
      </c>
      <c r="E731" s="83">
        <f t="shared" ca="1" si="185"/>
        <v>1.3454048945455113</v>
      </c>
      <c r="F731" s="83">
        <f t="shared" ca="1" si="185"/>
        <v>2.5769004547932362</v>
      </c>
      <c r="G731" s="83">
        <f t="shared" ca="1" si="172"/>
        <v>12.056479423997077</v>
      </c>
      <c r="H731" s="83">
        <f t="shared" ca="1" si="173"/>
        <v>12.112775022576651</v>
      </c>
      <c r="I731" s="83">
        <f t="shared" ca="1" si="174"/>
        <v>5.4873766126601016</v>
      </c>
      <c r="J731" s="83">
        <f t="shared" ca="1" si="175"/>
        <v>12.112775022576651</v>
      </c>
      <c r="K731" s="83">
        <f ca="1">SMALL($J$5:$J$1004,ROWS($J$5:J731))</f>
        <v>12.429719229718776</v>
      </c>
      <c r="L731" s="66">
        <f ca="1">ROWS($J$5:J731)/COUNT($J$5:$J$1004)</f>
        <v>0.72699999999999998</v>
      </c>
      <c r="M731" s="66"/>
      <c r="N731" s="41" t="str">
        <f t="shared" ca="1" si="176"/>
        <v xml:space="preserve"> </v>
      </c>
      <c r="O731" s="41">
        <f t="shared" ca="1" si="177"/>
        <v>1</v>
      </c>
      <c r="P731" s="41" t="str">
        <f t="shared" ca="1" si="178"/>
        <v xml:space="preserve"> </v>
      </c>
      <c r="R731" s="41">
        <f t="shared" ca="1" si="179"/>
        <v>1</v>
      </c>
      <c r="S731" s="41" t="str">
        <f t="shared" ca="1" si="180"/>
        <v xml:space="preserve"> </v>
      </c>
      <c r="T731" s="41" t="str">
        <f t="shared" ca="1" si="181"/>
        <v xml:space="preserve"> </v>
      </c>
      <c r="U731" s="41">
        <f t="shared" ca="1" si="182"/>
        <v>1</v>
      </c>
      <c r="V731" s="41" t="str">
        <f t="shared" ca="1" si="183"/>
        <v xml:space="preserve"> </v>
      </c>
      <c r="W731" s="41">
        <f t="shared" ca="1" si="184"/>
        <v>1</v>
      </c>
    </row>
    <row r="732" spans="1:23" hidden="1" x14ac:dyDescent="0.25">
      <c r="A732" s="83">
        <f t="shared" ca="1" si="171"/>
        <v>3.2147415174393625</v>
      </c>
      <c r="B732" s="83">
        <f t="shared" ca="1" si="185"/>
        <v>4.4363603481723572</v>
      </c>
      <c r="C732" s="83">
        <f t="shared" ca="1" si="185"/>
        <v>7.9249311888643064</v>
      </c>
      <c r="D732" s="83">
        <f t="shared" ca="1" si="185"/>
        <v>5.8980396888974198</v>
      </c>
      <c r="E732" s="83">
        <f t="shared" ca="1" si="185"/>
        <v>2.5617243093188202</v>
      </c>
      <c r="F732" s="83">
        <f t="shared" ca="1" si="185"/>
        <v>2.9306862180740767</v>
      </c>
      <c r="G732" s="83">
        <f t="shared" ca="1" si="172"/>
        <v>11.139672706303669</v>
      </c>
      <c r="H732" s="83">
        <f t="shared" ca="1" si="173"/>
        <v>12.04346742441086</v>
      </c>
      <c r="I732" s="83">
        <f t="shared" ca="1" si="174"/>
        <v>9.9287708755652542</v>
      </c>
      <c r="J732" s="83">
        <f t="shared" ca="1" si="175"/>
        <v>12.04346742441086</v>
      </c>
      <c r="K732" s="83">
        <f ca="1">SMALL($J$5:$J$1004,ROWS($J$5:J732))</f>
        <v>12.439051754379793</v>
      </c>
      <c r="L732" s="66">
        <f ca="1">ROWS($J$5:J732)/COUNT($J$5:$J$1004)</f>
        <v>0.72799999999999998</v>
      </c>
      <c r="M732" s="66"/>
      <c r="N732" s="41" t="str">
        <f t="shared" ca="1" si="176"/>
        <v xml:space="preserve"> </v>
      </c>
      <c r="O732" s="41">
        <f t="shared" ca="1" si="177"/>
        <v>1</v>
      </c>
      <c r="P732" s="41" t="str">
        <f t="shared" ca="1" si="178"/>
        <v xml:space="preserve"> </v>
      </c>
      <c r="R732" s="41">
        <f t="shared" ca="1" si="179"/>
        <v>1</v>
      </c>
      <c r="S732" s="41" t="str">
        <f t="shared" ca="1" si="180"/>
        <v xml:space="preserve"> </v>
      </c>
      <c r="T732" s="41" t="str">
        <f t="shared" ca="1" si="181"/>
        <v xml:space="preserve"> </v>
      </c>
      <c r="U732" s="41">
        <f t="shared" ca="1" si="182"/>
        <v>1</v>
      </c>
      <c r="V732" s="41" t="str">
        <f t="shared" ca="1" si="183"/>
        <v xml:space="preserve"> </v>
      </c>
      <c r="W732" s="41">
        <f t="shared" ca="1" si="184"/>
        <v>1</v>
      </c>
    </row>
    <row r="733" spans="1:23" hidden="1" x14ac:dyDescent="0.25">
      <c r="A733" s="83">
        <f t="shared" ca="1" si="171"/>
        <v>4.0809267333520385</v>
      </c>
      <c r="B733" s="83">
        <f t="shared" ca="1" si="185"/>
        <v>2.8298083193771886</v>
      </c>
      <c r="C733" s="83">
        <f t="shared" ca="1" si="185"/>
        <v>5.5668067863392547</v>
      </c>
      <c r="D733" s="83">
        <f t="shared" ca="1" si="185"/>
        <v>4.062937327281686</v>
      </c>
      <c r="E733" s="83">
        <f t="shared" ca="1" si="185"/>
        <v>1.346261172604303</v>
      </c>
      <c r="F733" s="83">
        <f t="shared" ca="1" si="185"/>
        <v>3.9969666477268047</v>
      </c>
      <c r="G733" s="83">
        <f t="shared" ca="1" si="172"/>
        <v>9.6477335196912932</v>
      </c>
      <c r="H733" s="83">
        <f t="shared" ca="1" si="173"/>
        <v>12.140830708360529</v>
      </c>
      <c r="I733" s="83">
        <f t="shared" ca="1" si="174"/>
        <v>8.1730361397082962</v>
      </c>
      <c r="J733" s="83">
        <f t="shared" ca="1" si="175"/>
        <v>12.140830708360529</v>
      </c>
      <c r="K733" s="83">
        <f ca="1">SMALL($J$5:$J$1004,ROWS($J$5:J733))</f>
        <v>12.439506497698037</v>
      </c>
      <c r="L733" s="66">
        <f ca="1">ROWS($J$5:J733)/COUNT($J$5:$J$1004)</f>
        <v>0.72899999999999998</v>
      </c>
      <c r="M733" s="66"/>
      <c r="N733" s="41" t="str">
        <f t="shared" ca="1" si="176"/>
        <v xml:space="preserve"> </v>
      </c>
      <c r="O733" s="41">
        <f t="shared" ca="1" si="177"/>
        <v>1</v>
      </c>
      <c r="P733" s="41" t="str">
        <f t="shared" ca="1" si="178"/>
        <v xml:space="preserve"> </v>
      </c>
      <c r="R733" s="41">
        <f t="shared" ca="1" si="179"/>
        <v>1</v>
      </c>
      <c r="S733" s="41" t="str">
        <f t="shared" ca="1" si="180"/>
        <v xml:space="preserve"> </v>
      </c>
      <c r="T733" s="41" t="str">
        <f t="shared" ca="1" si="181"/>
        <v xml:space="preserve"> </v>
      </c>
      <c r="U733" s="41">
        <f t="shared" ca="1" si="182"/>
        <v>1</v>
      </c>
      <c r="V733" s="41" t="str">
        <f t="shared" ca="1" si="183"/>
        <v xml:space="preserve"> </v>
      </c>
      <c r="W733" s="41">
        <f t="shared" ca="1" si="184"/>
        <v>1</v>
      </c>
    </row>
    <row r="734" spans="1:23" hidden="1" x14ac:dyDescent="0.25">
      <c r="A734" s="83">
        <f t="shared" ca="1" si="171"/>
        <v>3.8658590476735593</v>
      </c>
      <c r="B734" s="83">
        <f t="shared" ca="1" si="185"/>
        <v>1.1031266994853697</v>
      </c>
      <c r="C734" s="83">
        <f t="shared" ca="1" si="185"/>
        <v>4.7369668408421486</v>
      </c>
      <c r="D734" s="83">
        <f t="shared" ca="1" si="185"/>
        <v>2.6996458107506891</v>
      </c>
      <c r="E734" s="83">
        <f t="shared" ca="1" si="185"/>
        <v>2.8087141437786394</v>
      </c>
      <c r="F734" s="83">
        <f t="shared" ca="1" si="185"/>
        <v>3.6005223553809831</v>
      </c>
      <c r="G734" s="83">
        <f t="shared" ca="1" si="172"/>
        <v>8.6028258885157083</v>
      </c>
      <c r="H734" s="83">
        <f t="shared" ca="1" si="173"/>
        <v>10.166027213805231</v>
      </c>
      <c r="I734" s="83">
        <f t="shared" ca="1" si="174"/>
        <v>7.5123631986449926</v>
      </c>
      <c r="J734" s="83">
        <f t="shared" ca="1" si="175"/>
        <v>10.166027213805231</v>
      </c>
      <c r="K734" s="83">
        <f ca="1">SMALL($J$5:$J$1004,ROWS($J$5:J734))</f>
        <v>12.440937358294153</v>
      </c>
      <c r="L734" s="66">
        <f ca="1">ROWS($J$5:J734)/COUNT($J$5:$J$1004)</f>
        <v>0.73</v>
      </c>
      <c r="M734" s="66"/>
      <c r="N734" s="41" t="str">
        <f t="shared" ca="1" si="176"/>
        <v xml:space="preserve"> </v>
      </c>
      <c r="O734" s="41">
        <f t="shared" ca="1" si="177"/>
        <v>1</v>
      </c>
      <c r="P734" s="41" t="str">
        <f t="shared" ca="1" si="178"/>
        <v xml:space="preserve"> </v>
      </c>
      <c r="R734" s="41">
        <f t="shared" ca="1" si="179"/>
        <v>1</v>
      </c>
      <c r="S734" s="41" t="str">
        <f t="shared" ca="1" si="180"/>
        <v xml:space="preserve"> </v>
      </c>
      <c r="T734" s="41" t="str">
        <f t="shared" ca="1" si="181"/>
        <v xml:space="preserve"> </v>
      </c>
      <c r="U734" s="41">
        <f t="shared" ca="1" si="182"/>
        <v>1</v>
      </c>
      <c r="V734" s="41" t="str">
        <f t="shared" ca="1" si="183"/>
        <v xml:space="preserve"> </v>
      </c>
      <c r="W734" s="41">
        <f t="shared" ca="1" si="184"/>
        <v>1</v>
      </c>
    </row>
    <row r="735" spans="1:23" hidden="1" x14ac:dyDescent="0.25">
      <c r="A735" s="83">
        <f t="shared" ca="1" si="171"/>
        <v>5.4991118796333094</v>
      </c>
      <c r="B735" s="83">
        <f t="shared" ca="1" si="185"/>
        <v>3.4266939568042365</v>
      </c>
      <c r="C735" s="83">
        <f t="shared" ca="1" si="185"/>
        <v>5.4713484356631996</v>
      </c>
      <c r="D735" s="83">
        <f t="shared" ca="1" si="185"/>
        <v>4.3648965711227774</v>
      </c>
      <c r="E735" s="83">
        <f t="shared" ca="1" si="185"/>
        <v>2.1614916333552956</v>
      </c>
      <c r="F735" s="83">
        <f t="shared" ca="1" si="185"/>
        <v>2.9346293497146494</v>
      </c>
      <c r="G735" s="83">
        <f t="shared" ca="1" si="172"/>
        <v>10.97046031529651</v>
      </c>
      <c r="H735" s="83">
        <f t="shared" ca="1" si="173"/>
        <v>12.798637800470736</v>
      </c>
      <c r="I735" s="83">
        <f t="shared" ca="1" si="174"/>
        <v>8.5228149398741806</v>
      </c>
      <c r="J735" s="83">
        <f t="shared" ca="1" si="175"/>
        <v>12.798637800470736</v>
      </c>
      <c r="K735" s="83">
        <f ca="1">SMALL($J$5:$J$1004,ROWS($J$5:J735))</f>
        <v>12.44207756653682</v>
      </c>
      <c r="L735" s="66">
        <f ca="1">ROWS($J$5:J735)/COUNT($J$5:$J$1004)</f>
        <v>0.73099999999999998</v>
      </c>
      <c r="M735" s="66"/>
      <c r="N735" s="41" t="str">
        <f t="shared" ca="1" si="176"/>
        <v xml:space="preserve"> </v>
      </c>
      <c r="O735" s="41">
        <f t="shared" ca="1" si="177"/>
        <v>1</v>
      </c>
      <c r="P735" s="41" t="str">
        <f t="shared" ca="1" si="178"/>
        <v xml:space="preserve"> </v>
      </c>
      <c r="R735" s="41">
        <f t="shared" ca="1" si="179"/>
        <v>1</v>
      </c>
      <c r="S735" s="41" t="str">
        <f t="shared" ca="1" si="180"/>
        <v xml:space="preserve"> </v>
      </c>
      <c r="T735" s="41" t="str">
        <f t="shared" ca="1" si="181"/>
        <v xml:space="preserve"> </v>
      </c>
      <c r="U735" s="41">
        <f t="shared" ca="1" si="182"/>
        <v>1</v>
      </c>
      <c r="V735" s="41" t="str">
        <f t="shared" ca="1" si="183"/>
        <v xml:space="preserve"> </v>
      </c>
      <c r="W735" s="41">
        <f t="shared" ca="1" si="184"/>
        <v>1</v>
      </c>
    </row>
    <row r="736" spans="1:23" hidden="1" x14ac:dyDescent="0.25">
      <c r="A736" s="83">
        <f t="shared" ca="1" si="171"/>
        <v>2.4780708869831689</v>
      </c>
      <c r="B736" s="83">
        <f t="shared" ca="1" si="185"/>
        <v>3.8360414515150394</v>
      </c>
      <c r="C736" s="83">
        <f t="shared" ca="1" si="185"/>
        <v>6.983261552392575</v>
      </c>
      <c r="D736" s="83">
        <f t="shared" ca="1" si="185"/>
        <v>5.3843569900136883</v>
      </c>
      <c r="E736" s="83">
        <f t="shared" ca="1" si="185"/>
        <v>1.9498582124220996</v>
      </c>
      <c r="F736" s="83">
        <f t="shared" ca="1" si="185"/>
        <v>2.9440697952580139</v>
      </c>
      <c r="G736" s="83">
        <f t="shared" ca="1" si="172"/>
        <v>9.4613324393757434</v>
      </c>
      <c r="H736" s="83">
        <f t="shared" ca="1" si="173"/>
        <v>10.806497672254871</v>
      </c>
      <c r="I736" s="83">
        <f t="shared" ca="1" si="174"/>
        <v>8.7299694591951535</v>
      </c>
      <c r="J736" s="83">
        <f t="shared" ca="1" si="175"/>
        <v>10.806497672254871</v>
      </c>
      <c r="K736" s="83">
        <f ca="1">SMALL($J$5:$J$1004,ROWS($J$5:J736))</f>
        <v>12.442650470367518</v>
      </c>
      <c r="L736" s="66">
        <f ca="1">ROWS($J$5:J736)/COUNT($J$5:$J$1004)</f>
        <v>0.73199999999999998</v>
      </c>
      <c r="M736" s="66"/>
      <c r="N736" s="41" t="str">
        <f t="shared" ca="1" si="176"/>
        <v xml:space="preserve"> </v>
      </c>
      <c r="O736" s="41">
        <f t="shared" ca="1" si="177"/>
        <v>1</v>
      </c>
      <c r="P736" s="41" t="str">
        <f t="shared" ca="1" si="178"/>
        <v xml:space="preserve"> </v>
      </c>
      <c r="R736" s="41">
        <f t="shared" ca="1" si="179"/>
        <v>1</v>
      </c>
      <c r="S736" s="41" t="str">
        <f t="shared" ca="1" si="180"/>
        <v xml:space="preserve"> </v>
      </c>
      <c r="T736" s="41" t="str">
        <f t="shared" ca="1" si="181"/>
        <v xml:space="preserve"> </v>
      </c>
      <c r="U736" s="41">
        <f t="shared" ca="1" si="182"/>
        <v>1</v>
      </c>
      <c r="V736" s="41" t="str">
        <f t="shared" ca="1" si="183"/>
        <v xml:space="preserve"> </v>
      </c>
      <c r="W736" s="41">
        <f t="shared" ca="1" si="184"/>
        <v>1</v>
      </c>
    </row>
    <row r="737" spans="1:23" hidden="1" x14ac:dyDescent="0.25">
      <c r="A737" s="83">
        <f t="shared" ca="1" si="171"/>
        <v>4.0534128625004016</v>
      </c>
      <c r="B737" s="83">
        <f t="shared" ca="1" si="185"/>
        <v>4.694557892036137</v>
      </c>
      <c r="C737" s="83">
        <f t="shared" ca="1" si="185"/>
        <v>7.2744773161739138</v>
      </c>
      <c r="D737" s="83">
        <f t="shared" ca="1" si="185"/>
        <v>3.817053015830695</v>
      </c>
      <c r="E737" s="83">
        <f t="shared" ca="1" si="185"/>
        <v>2.911016954757673</v>
      </c>
      <c r="F737" s="83">
        <f t="shared" ca="1" si="185"/>
        <v>2.6883646652587938</v>
      </c>
      <c r="G737" s="83">
        <f t="shared" ca="1" si="172"/>
        <v>11.327890178674316</v>
      </c>
      <c r="H737" s="83">
        <f t="shared" ca="1" si="173"/>
        <v>10.55883054358989</v>
      </c>
      <c r="I737" s="83">
        <f t="shared" ca="1" si="174"/>
        <v>10.293939512052603</v>
      </c>
      <c r="J737" s="83">
        <f t="shared" ca="1" si="175"/>
        <v>11.327890178674316</v>
      </c>
      <c r="K737" s="83">
        <f ca="1">SMALL($J$5:$J$1004,ROWS($J$5:J737))</f>
        <v>12.443328670434159</v>
      </c>
      <c r="L737" s="66">
        <f ca="1">ROWS($J$5:J737)/COUNT($J$5:$J$1004)</f>
        <v>0.73299999999999998</v>
      </c>
      <c r="M737" s="66"/>
      <c r="N737" s="41">
        <f t="shared" ca="1" si="176"/>
        <v>1</v>
      </c>
      <c r="O737" s="41" t="str">
        <f t="shared" ca="1" si="177"/>
        <v xml:space="preserve"> </v>
      </c>
      <c r="P737" s="41" t="str">
        <f t="shared" ca="1" si="178"/>
        <v xml:space="preserve"> </v>
      </c>
      <c r="R737" s="41">
        <f t="shared" ca="1" si="179"/>
        <v>1</v>
      </c>
      <c r="S737" s="41" t="str">
        <f t="shared" ca="1" si="180"/>
        <v xml:space="preserve"> </v>
      </c>
      <c r="T737" s="41">
        <f t="shared" ca="1" si="181"/>
        <v>1</v>
      </c>
      <c r="U737" s="41" t="str">
        <f t="shared" ca="1" si="182"/>
        <v xml:space="preserve"> </v>
      </c>
      <c r="V737" s="41" t="str">
        <f t="shared" ca="1" si="183"/>
        <v xml:space="preserve"> </v>
      </c>
      <c r="W737" s="41" t="str">
        <f t="shared" ca="1" si="184"/>
        <v xml:space="preserve"> </v>
      </c>
    </row>
    <row r="738" spans="1:23" hidden="1" x14ac:dyDescent="0.25">
      <c r="A738" s="83">
        <f t="shared" ca="1" si="171"/>
        <v>5.9445043397980868</v>
      </c>
      <c r="B738" s="83">
        <f t="shared" ca="1" si="185"/>
        <v>2.0969324005996199</v>
      </c>
      <c r="C738" s="83">
        <f t="shared" ca="1" si="185"/>
        <v>6.5327119271560239</v>
      </c>
      <c r="D738" s="83">
        <f t="shared" ca="1" si="185"/>
        <v>4.5917999988136042</v>
      </c>
      <c r="E738" s="83">
        <f t="shared" ca="1" si="185"/>
        <v>2.8557027979727079</v>
      </c>
      <c r="F738" s="83">
        <f t="shared" ca="1" si="185"/>
        <v>2.6999261207749941</v>
      </c>
      <c r="G738" s="83">
        <f t="shared" ca="1" si="172"/>
        <v>12.477216266954111</v>
      </c>
      <c r="H738" s="83">
        <f t="shared" ca="1" si="173"/>
        <v>13.236230459386686</v>
      </c>
      <c r="I738" s="83">
        <f t="shared" ca="1" si="174"/>
        <v>7.6525613193473214</v>
      </c>
      <c r="J738" s="83">
        <f t="shared" ca="1" si="175"/>
        <v>13.236230459386686</v>
      </c>
      <c r="K738" s="83">
        <f ca="1">SMALL($J$5:$J$1004,ROWS($J$5:J738))</f>
        <v>12.447280202858547</v>
      </c>
      <c r="L738" s="66">
        <f ca="1">ROWS($J$5:J738)/COUNT($J$5:$J$1004)</f>
        <v>0.73399999999999999</v>
      </c>
      <c r="M738" s="66"/>
      <c r="N738" s="41" t="str">
        <f t="shared" ca="1" si="176"/>
        <v xml:space="preserve"> </v>
      </c>
      <c r="O738" s="41">
        <f t="shared" ca="1" si="177"/>
        <v>1</v>
      </c>
      <c r="P738" s="41" t="str">
        <f t="shared" ca="1" si="178"/>
        <v xml:space="preserve"> </v>
      </c>
      <c r="R738" s="41">
        <f t="shared" ca="1" si="179"/>
        <v>1</v>
      </c>
      <c r="S738" s="41" t="str">
        <f t="shared" ca="1" si="180"/>
        <v xml:space="preserve"> </v>
      </c>
      <c r="T738" s="41" t="str">
        <f t="shared" ca="1" si="181"/>
        <v xml:space="preserve"> </v>
      </c>
      <c r="U738" s="41">
        <f t="shared" ca="1" si="182"/>
        <v>1</v>
      </c>
      <c r="V738" s="41" t="str">
        <f t="shared" ca="1" si="183"/>
        <v xml:space="preserve"> </v>
      </c>
      <c r="W738" s="41">
        <f t="shared" ca="1" si="184"/>
        <v>1</v>
      </c>
    </row>
    <row r="739" spans="1:23" hidden="1" x14ac:dyDescent="0.25">
      <c r="A739" s="83">
        <f t="shared" ca="1" si="171"/>
        <v>2.7475273199638877</v>
      </c>
      <c r="B739" s="83">
        <f t="shared" ca="1" si="185"/>
        <v>1.187472792446671</v>
      </c>
      <c r="C739" s="83">
        <f t="shared" ca="1" si="185"/>
        <v>7.7509575723578035</v>
      </c>
      <c r="D739" s="83">
        <f t="shared" ca="1" si="185"/>
        <v>5.2187365425758019</v>
      </c>
      <c r="E739" s="83">
        <f t="shared" ca="1" si="185"/>
        <v>2.4489033645241642</v>
      </c>
      <c r="F739" s="83">
        <f t="shared" ca="1" si="185"/>
        <v>2.2605725892874835</v>
      </c>
      <c r="G739" s="83">
        <f t="shared" ca="1" si="172"/>
        <v>10.498484892321692</v>
      </c>
      <c r="H739" s="83">
        <f t="shared" ca="1" si="173"/>
        <v>10.226836451827172</v>
      </c>
      <c r="I739" s="83">
        <f t="shared" ca="1" si="174"/>
        <v>5.8969487462583192</v>
      </c>
      <c r="J739" s="83">
        <f t="shared" ca="1" si="175"/>
        <v>10.498484892321692</v>
      </c>
      <c r="K739" s="83">
        <f ca="1">SMALL($J$5:$J$1004,ROWS($J$5:J739))</f>
        <v>12.459363456154538</v>
      </c>
      <c r="L739" s="66">
        <f ca="1">ROWS($J$5:J739)/COUNT($J$5:$J$1004)</f>
        <v>0.73499999999999999</v>
      </c>
      <c r="M739" s="66"/>
      <c r="N739" s="41">
        <f t="shared" ca="1" si="176"/>
        <v>1</v>
      </c>
      <c r="O739" s="41" t="str">
        <f t="shared" ca="1" si="177"/>
        <v xml:space="preserve"> </v>
      </c>
      <c r="P739" s="41" t="str">
        <f t="shared" ca="1" si="178"/>
        <v xml:space="preserve"> </v>
      </c>
      <c r="R739" s="41">
        <f t="shared" ca="1" si="179"/>
        <v>1</v>
      </c>
      <c r="S739" s="41" t="str">
        <f t="shared" ca="1" si="180"/>
        <v xml:space="preserve"> </v>
      </c>
      <c r="T739" s="41">
        <f t="shared" ca="1" si="181"/>
        <v>1</v>
      </c>
      <c r="U739" s="41" t="str">
        <f t="shared" ca="1" si="182"/>
        <v xml:space="preserve"> </v>
      </c>
      <c r="V739" s="41" t="str">
        <f t="shared" ca="1" si="183"/>
        <v xml:space="preserve"> </v>
      </c>
      <c r="W739" s="41" t="str">
        <f t="shared" ca="1" si="184"/>
        <v xml:space="preserve"> </v>
      </c>
    </row>
    <row r="740" spans="1:23" hidden="1" x14ac:dyDescent="0.25">
      <c r="A740" s="83">
        <f t="shared" ca="1" si="171"/>
        <v>2.6284064059561905</v>
      </c>
      <c r="B740" s="83">
        <f t="shared" ca="1" si="185"/>
        <v>1.1599767448151828</v>
      </c>
      <c r="C740" s="83">
        <f t="shared" ca="1" si="185"/>
        <v>5.0316650121530007</v>
      </c>
      <c r="D740" s="83">
        <f t="shared" ca="1" si="185"/>
        <v>5.6511273492738967</v>
      </c>
      <c r="E740" s="83">
        <f t="shared" ca="1" si="185"/>
        <v>2.8369410995631177</v>
      </c>
      <c r="F740" s="83">
        <f t="shared" ca="1" si="185"/>
        <v>3.9035212188712025</v>
      </c>
      <c r="G740" s="83">
        <f t="shared" ca="1" si="172"/>
        <v>7.6600714181091911</v>
      </c>
      <c r="H740" s="83">
        <f t="shared" ca="1" si="173"/>
        <v>12.183054974101289</v>
      </c>
      <c r="I740" s="83">
        <f t="shared" ca="1" si="174"/>
        <v>7.900439063249503</v>
      </c>
      <c r="J740" s="83">
        <f t="shared" ca="1" si="175"/>
        <v>12.183054974101289</v>
      </c>
      <c r="K740" s="83">
        <f ca="1">SMALL($J$5:$J$1004,ROWS($J$5:J740))</f>
        <v>12.467605873650349</v>
      </c>
      <c r="L740" s="66">
        <f ca="1">ROWS($J$5:J740)/COUNT($J$5:$J$1004)</f>
        <v>0.73599999999999999</v>
      </c>
      <c r="M740" s="66"/>
      <c r="N740" s="41" t="str">
        <f t="shared" ca="1" si="176"/>
        <v xml:space="preserve"> </v>
      </c>
      <c r="O740" s="41">
        <f t="shared" ca="1" si="177"/>
        <v>1</v>
      </c>
      <c r="P740" s="41" t="str">
        <f t="shared" ca="1" si="178"/>
        <v xml:space="preserve"> </v>
      </c>
      <c r="R740" s="41">
        <f t="shared" ca="1" si="179"/>
        <v>1</v>
      </c>
      <c r="S740" s="41" t="str">
        <f t="shared" ca="1" si="180"/>
        <v xml:space="preserve"> </v>
      </c>
      <c r="T740" s="41" t="str">
        <f t="shared" ca="1" si="181"/>
        <v xml:space="preserve"> </v>
      </c>
      <c r="U740" s="41">
        <f t="shared" ca="1" si="182"/>
        <v>1</v>
      </c>
      <c r="V740" s="41" t="str">
        <f t="shared" ca="1" si="183"/>
        <v xml:space="preserve"> </v>
      </c>
      <c r="W740" s="41">
        <f t="shared" ca="1" si="184"/>
        <v>1</v>
      </c>
    </row>
    <row r="741" spans="1:23" hidden="1" x14ac:dyDescent="0.25">
      <c r="A741" s="83">
        <f t="shared" ca="1" si="171"/>
        <v>5.726888970889072</v>
      </c>
      <c r="B741" s="83">
        <f t="shared" ca="1" si="185"/>
        <v>4.1347236304912567</v>
      </c>
      <c r="C741" s="83">
        <f t="shared" ca="1" si="185"/>
        <v>6.5842777253591835</v>
      </c>
      <c r="D741" s="83">
        <f t="shared" ca="1" si="185"/>
        <v>2.1838359096678488</v>
      </c>
      <c r="E741" s="83">
        <f t="shared" ca="1" si="185"/>
        <v>1.8643350744255862</v>
      </c>
      <c r="F741" s="83">
        <f t="shared" ca="1" si="185"/>
        <v>2.3350282666276208</v>
      </c>
      <c r="G741" s="83">
        <f t="shared" ca="1" si="172"/>
        <v>12.311166696248256</v>
      </c>
      <c r="H741" s="83">
        <f t="shared" ca="1" si="173"/>
        <v>10.245753147184541</v>
      </c>
      <c r="I741" s="83">
        <f t="shared" ca="1" si="174"/>
        <v>8.3340869715444637</v>
      </c>
      <c r="J741" s="83">
        <f t="shared" ca="1" si="175"/>
        <v>12.311166696248256</v>
      </c>
      <c r="K741" s="83">
        <f ca="1">SMALL($J$5:$J$1004,ROWS($J$5:J741))</f>
        <v>12.480520153856418</v>
      </c>
      <c r="L741" s="66">
        <f ca="1">ROWS($J$5:J741)/COUNT($J$5:$J$1004)</f>
        <v>0.73699999999999999</v>
      </c>
      <c r="M741" s="66"/>
      <c r="N741" s="41">
        <f t="shared" ca="1" si="176"/>
        <v>1</v>
      </c>
      <c r="O741" s="41" t="str">
        <f t="shared" ca="1" si="177"/>
        <v xml:space="preserve"> </v>
      </c>
      <c r="P741" s="41" t="str">
        <f t="shared" ca="1" si="178"/>
        <v xml:space="preserve"> </v>
      </c>
      <c r="R741" s="41">
        <f t="shared" ca="1" si="179"/>
        <v>1</v>
      </c>
      <c r="S741" s="41" t="str">
        <f t="shared" ca="1" si="180"/>
        <v xml:space="preserve"> </v>
      </c>
      <c r="T741" s="41">
        <f t="shared" ca="1" si="181"/>
        <v>1</v>
      </c>
      <c r="U741" s="41" t="str">
        <f t="shared" ca="1" si="182"/>
        <v xml:space="preserve"> </v>
      </c>
      <c r="V741" s="41" t="str">
        <f t="shared" ca="1" si="183"/>
        <v xml:space="preserve"> </v>
      </c>
      <c r="W741" s="41" t="str">
        <f t="shared" ca="1" si="184"/>
        <v xml:space="preserve"> </v>
      </c>
    </row>
    <row r="742" spans="1:23" hidden="1" x14ac:dyDescent="0.25">
      <c r="A742" s="83">
        <f t="shared" ca="1" si="171"/>
        <v>2.6474031455232709</v>
      </c>
      <c r="B742" s="83">
        <f t="shared" ca="1" si="185"/>
        <v>1.1161891815068685</v>
      </c>
      <c r="C742" s="83">
        <f t="shared" ca="1" si="185"/>
        <v>4.5494597076779524</v>
      </c>
      <c r="D742" s="83">
        <f t="shared" ca="1" si="185"/>
        <v>3.6768393940767599</v>
      </c>
      <c r="E742" s="83">
        <f t="shared" ca="1" si="185"/>
        <v>2.5280474854313182</v>
      </c>
      <c r="F742" s="83">
        <f t="shared" ca="1" si="185"/>
        <v>2.7118962974900214</v>
      </c>
      <c r="G742" s="83">
        <f t="shared" ca="1" si="172"/>
        <v>7.1968628532012229</v>
      </c>
      <c r="H742" s="83">
        <f t="shared" ca="1" si="173"/>
        <v>9.0361388370900517</v>
      </c>
      <c r="I742" s="83">
        <f t="shared" ca="1" si="174"/>
        <v>6.3561329644282081</v>
      </c>
      <c r="J742" s="83">
        <f t="shared" ca="1" si="175"/>
        <v>9.0361388370900517</v>
      </c>
      <c r="K742" s="83">
        <f ca="1">SMALL($J$5:$J$1004,ROWS($J$5:J742))</f>
        <v>12.48182653330268</v>
      </c>
      <c r="L742" s="66">
        <f ca="1">ROWS($J$5:J742)/COUNT($J$5:$J$1004)</f>
        <v>0.73799999999999999</v>
      </c>
      <c r="M742" s="66"/>
      <c r="N742" s="41" t="str">
        <f t="shared" ca="1" si="176"/>
        <v xml:space="preserve"> </v>
      </c>
      <c r="O742" s="41">
        <f t="shared" ca="1" si="177"/>
        <v>1</v>
      </c>
      <c r="P742" s="41" t="str">
        <f t="shared" ca="1" si="178"/>
        <v xml:space="preserve"> </v>
      </c>
      <c r="R742" s="41">
        <f t="shared" ca="1" si="179"/>
        <v>1</v>
      </c>
      <c r="S742" s="41" t="str">
        <f t="shared" ca="1" si="180"/>
        <v xml:space="preserve"> </v>
      </c>
      <c r="T742" s="41" t="str">
        <f t="shared" ca="1" si="181"/>
        <v xml:space="preserve"> </v>
      </c>
      <c r="U742" s="41">
        <f t="shared" ca="1" si="182"/>
        <v>1</v>
      </c>
      <c r="V742" s="41" t="str">
        <f t="shared" ca="1" si="183"/>
        <v xml:space="preserve"> </v>
      </c>
      <c r="W742" s="41">
        <f t="shared" ca="1" si="184"/>
        <v>1</v>
      </c>
    </row>
    <row r="743" spans="1:23" hidden="1" x14ac:dyDescent="0.25">
      <c r="A743" s="83">
        <f t="shared" ca="1" si="171"/>
        <v>4.7992953685360025</v>
      </c>
      <c r="B743" s="83">
        <f t="shared" ca="1" si="185"/>
        <v>2.1614805907679657</v>
      </c>
      <c r="C743" s="83">
        <f t="shared" ca="1" si="185"/>
        <v>7.6281775809507799</v>
      </c>
      <c r="D743" s="83">
        <f t="shared" ca="1" si="185"/>
        <v>3.1318413984674862</v>
      </c>
      <c r="E743" s="83">
        <f t="shared" ca="1" si="185"/>
        <v>1.595834106661848</v>
      </c>
      <c r="F743" s="83">
        <f t="shared" ca="1" si="185"/>
        <v>3.9912703131238509</v>
      </c>
      <c r="G743" s="83">
        <f t="shared" ca="1" si="172"/>
        <v>12.427472949486782</v>
      </c>
      <c r="H743" s="83">
        <f t="shared" ca="1" si="173"/>
        <v>11.922407080127339</v>
      </c>
      <c r="I743" s="83">
        <f t="shared" ca="1" si="174"/>
        <v>7.7485850105536649</v>
      </c>
      <c r="J743" s="83">
        <f t="shared" ca="1" si="175"/>
        <v>12.427472949486782</v>
      </c>
      <c r="K743" s="83">
        <f ca="1">SMALL($J$5:$J$1004,ROWS($J$5:J743))</f>
        <v>12.48389082440163</v>
      </c>
      <c r="L743" s="66">
        <f ca="1">ROWS($J$5:J743)/COUNT($J$5:$J$1004)</f>
        <v>0.73899999999999999</v>
      </c>
      <c r="M743" s="66"/>
      <c r="N743" s="41">
        <f t="shared" ca="1" si="176"/>
        <v>1</v>
      </c>
      <c r="O743" s="41" t="str">
        <f t="shared" ca="1" si="177"/>
        <v xml:space="preserve"> </v>
      </c>
      <c r="P743" s="41" t="str">
        <f t="shared" ca="1" si="178"/>
        <v xml:space="preserve"> </v>
      </c>
      <c r="R743" s="41">
        <f t="shared" ca="1" si="179"/>
        <v>1</v>
      </c>
      <c r="S743" s="41" t="str">
        <f t="shared" ca="1" si="180"/>
        <v xml:space="preserve"> </v>
      </c>
      <c r="T743" s="41">
        <f t="shared" ca="1" si="181"/>
        <v>1</v>
      </c>
      <c r="U743" s="41" t="str">
        <f t="shared" ca="1" si="182"/>
        <v xml:space="preserve"> </v>
      </c>
      <c r="V743" s="41" t="str">
        <f t="shared" ca="1" si="183"/>
        <v xml:space="preserve"> </v>
      </c>
      <c r="W743" s="41" t="str">
        <f t="shared" ca="1" si="184"/>
        <v xml:space="preserve"> </v>
      </c>
    </row>
    <row r="744" spans="1:23" hidden="1" x14ac:dyDescent="0.25">
      <c r="A744" s="83">
        <f t="shared" ca="1" si="171"/>
        <v>3.1203742613886596</v>
      </c>
      <c r="B744" s="83">
        <f t="shared" ca="1" si="185"/>
        <v>1.9206741521668755</v>
      </c>
      <c r="C744" s="83">
        <f t="shared" ca="1" si="185"/>
        <v>4.7709144048728769</v>
      </c>
      <c r="D744" s="83">
        <f t="shared" ca="1" si="185"/>
        <v>4.4626950349168322</v>
      </c>
      <c r="E744" s="83">
        <f t="shared" ca="1" si="185"/>
        <v>1.8305584394700203</v>
      </c>
      <c r="F744" s="83">
        <f t="shared" ca="1" si="185"/>
        <v>3.6342249315180428</v>
      </c>
      <c r="G744" s="83">
        <f t="shared" ca="1" si="172"/>
        <v>7.891288666261536</v>
      </c>
      <c r="H744" s="83">
        <f t="shared" ca="1" si="173"/>
        <v>11.217294227823535</v>
      </c>
      <c r="I744" s="83">
        <f t="shared" ca="1" si="174"/>
        <v>7.3854575231549386</v>
      </c>
      <c r="J744" s="83">
        <f t="shared" ca="1" si="175"/>
        <v>11.217294227823535</v>
      </c>
      <c r="K744" s="83">
        <f ca="1">SMALL($J$5:$J$1004,ROWS($J$5:J744))</f>
        <v>12.485980433877021</v>
      </c>
      <c r="L744" s="66">
        <f ca="1">ROWS($J$5:J744)/COUNT($J$5:$J$1004)</f>
        <v>0.74</v>
      </c>
      <c r="M744" s="66"/>
      <c r="N744" s="41" t="str">
        <f t="shared" ca="1" si="176"/>
        <v xml:space="preserve"> </v>
      </c>
      <c r="O744" s="41">
        <f t="shared" ca="1" si="177"/>
        <v>1</v>
      </c>
      <c r="P744" s="41" t="str">
        <f t="shared" ca="1" si="178"/>
        <v xml:space="preserve"> </v>
      </c>
      <c r="R744" s="41">
        <f t="shared" ca="1" si="179"/>
        <v>1</v>
      </c>
      <c r="S744" s="41" t="str">
        <f t="shared" ca="1" si="180"/>
        <v xml:space="preserve"> </v>
      </c>
      <c r="T744" s="41" t="str">
        <f t="shared" ca="1" si="181"/>
        <v xml:space="preserve"> </v>
      </c>
      <c r="U744" s="41">
        <f t="shared" ca="1" si="182"/>
        <v>1</v>
      </c>
      <c r="V744" s="41" t="str">
        <f t="shared" ca="1" si="183"/>
        <v xml:space="preserve"> </v>
      </c>
      <c r="W744" s="41">
        <f t="shared" ca="1" si="184"/>
        <v>1</v>
      </c>
    </row>
    <row r="745" spans="1:23" hidden="1" x14ac:dyDescent="0.25">
      <c r="A745" s="83">
        <f t="shared" ref="A745:A808" ca="1" si="186">A$2+(A$3-A$2)*RAND()</f>
        <v>2.0853062424228441</v>
      </c>
      <c r="B745" s="83">
        <f t="shared" ca="1" si="185"/>
        <v>1.1658591660760322</v>
      </c>
      <c r="C745" s="83">
        <f t="shared" ca="1" si="185"/>
        <v>5.1536048943868504</v>
      </c>
      <c r="D745" s="83">
        <f t="shared" ca="1" si="185"/>
        <v>5.7899135525779677</v>
      </c>
      <c r="E745" s="83">
        <f t="shared" ca="1" si="185"/>
        <v>2.0298128483419493</v>
      </c>
      <c r="F745" s="83">
        <f t="shared" ca="1" si="185"/>
        <v>2.5981184176456913</v>
      </c>
      <c r="G745" s="83">
        <f t="shared" ca="1" si="172"/>
        <v>7.2389111368096941</v>
      </c>
      <c r="H745" s="83">
        <f t="shared" ca="1" si="173"/>
        <v>10.473338212646503</v>
      </c>
      <c r="I745" s="83">
        <f t="shared" ca="1" si="174"/>
        <v>5.7937904320636733</v>
      </c>
      <c r="J745" s="83">
        <f t="shared" ca="1" si="175"/>
        <v>10.473338212646503</v>
      </c>
      <c r="K745" s="83">
        <f ca="1">SMALL($J$5:$J$1004,ROWS($J$5:J745))</f>
        <v>12.48810137831933</v>
      </c>
      <c r="L745" s="66">
        <f ca="1">ROWS($J$5:J745)/COUNT($J$5:$J$1004)</f>
        <v>0.74099999999999999</v>
      </c>
      <c r="M745" s="66"/>
      <c r="N745" s="41" t="str">
        <f t="shared" ca="1" si="176"/>
        <v xml:space="preserve"> </v>
      </c>
      <c r="O745" s="41">
        <f t="shared" ca="1" si="177"/>
        <v>1</v>
      </c>
      <c r="P745" s="41" t="str">
        <f t="shared" ca="1" si="178"/>
        <v xml:space="preserve"> </v>
      </c>
      <c r="R745" s="41">
        <f t="shared" ca="1" si="179"/>
        <v>1</v>
      </c>
      <c r="S745" s="41" t="str">
        <f t="shared" ca="1" si="180"/>
        <v xml:space="preserve"> </v>
      </c>
      <c r="T745" s="41" t="str">
        <f t="shared" ca="1" si="181"/>
        <v xml:space="preserve"> </v>
      </c>
      <c r="U745" s="41">
        <f t="shared" ca="1" si="182"/>
        <v>1</v>
      </c>
      <c r="V745" s="41" t="str">
        <f t="shared" ca="1" si="183"/>
        <v xml:space="preserve"> </v>
      </c>
      <c r="W745" s="41">
        <f t="shared" ca="1" si="184"/>
        <v>1</v>
      </c>
    </row>
    <row r="746" spans="1:23" hidden="1" x14ac:dyDescent="0.25">
      <c r="A746" s="83">
        <f t="shared" ca="1" si="186"/>
        <v>5.3669815937729837</v>
      </c>
      <c r="B746" s="83">
        <f t="shared" ca="1" si="185"/>
        <v>3.4292852172649742</v>
      </c>
      <c r="C746" s="83">
        <f t="shared" ca="1" si="185"/>
        <v>7.8193304958875309</v>
      </c>
      <c r="D746" s="83">
        <f t="shared" ca="1" si="185"/>
        <v>3.3597471827998309</v>
      </c>
      <c r="E746" s="83">
        <f t="shared" ca="1" si="185"/>
        <v>1.6587339570726449</v>
      </c>
      <c r="F746" s="83">
        <f t="shared" ca="1" si="185"/>
        <v>3.1624562371171381</v>
      </c>
      <c r="G746" s="83">
        <f t="shared" ca="1" si="172"/>
        <v>13.186312089660515</v>
      </c>
      <c r="H746" s="83">
        <f t="shared" ca="1" si="173"/>
        <v>11.889185013689954</v>
      </c>
      <c r="I746" s="83">
        <f t="shared" ca="1" si="174"/>
        <v>8.250475411454758</v>
      </c>
      <c r="J746" s="83">
        <f t="shared" ca="1" si="175"/>
        <v>13.186312089660515</v>
      </c>
      <c r="K746" s="83">
        <f ca="1">SMALL($J$5:$J$1004,ROWS($J$5:J746))</f>
        <v>12.489781854107333</v>
      </c>
      <c r="L746" s="66">
        <f ca="1">ROWS($J$5:J746)/COUNT($J$5:$J$1004)</f>
        <v>0.74199999999999999</v>
      </c>
      <c r="M746" s="66"/>
      <c r="N746" s="41">
        <f t="shared" ca="1" si="176"/>
        <v>1</v>
      </c>
      <c r="O746" s="41" t="str">
        <f t="shared" ca="1" si="177"/>
        <v xml:space="preserve"> </v>
      </c>
      <c r="P746" s="41" t="str">
        <f t="shared" ca="1" si="178"/>
        <v xml:space="preserve"> </v>
      </c>
      <c r="R746" s="41">
        <f t="shared" ca="1" si="179"/>
        <v>1</v>
      </c>
      <c r="S746" s="41" t="str">
        <f t="shared" ca="1" si="180"/>
        <v xml:space="preserve"> </v>
      </c>
      <c r="T746" s="41">
        <f t="shared" ca="1" si="181"/>
        <v>1</v>
      </c>
      <c r="U746" s="41" t="str">
        <f t="shared" ca="1" si="182"/>
        <v xml:space="preserve"> </v>
      </c>
      <c r="V746" s="41" t="str">
        <f t="shared" ca="1" si="183"/>
        <v xml:space="preserve"> </v>
      </c>
      <c r="W746" s="41" t="str">
        <f t="shared" ca="1" si="184"/>
        <v xml:space="preserve"> </v>
      </c>
    </row>
    <row r="747" spans="1:23" hidden="1" x14ac:dyDescent="0.25">
      <c r="A747" s="83">
        <f t="shared" ca="1" si="186"/>
        <v>4.1358956189427314</v>
      </c>
      <c r="B747" s="83">
        <f t="shared" ca="1" si="185"/>
        <v>1.838557608039376</v>
      </c>
      <c r="C747" s="83">
        <f t="shared" ca="1" si="185"/>
        <v>5.4049973648724752</v>
      </c>
      <c r="D747" s="83">
        <f t="shared" ca="1" si="185"/>
        <v>3.5628097048960869</v>
      </c>
      <c r="E747" s="83">
        <f t="shared" ca="1" si="185"/>
        <v>1.2152311511236802</v>
      </c>
      <c r="F747" s="83">
        <f t="shared" ca="1" si="185"/>
        <v>3.1042134318748609</v>
      </c>
      <c r="G747" s="83">
        <f t="shared" ca="1" si="172"/>
        <v>9.5408929838152066</v>
      </c>
      <c r="H747" s="83">
        <f t="shared" ca="1" si="173"/>
        <v>10.80291875571368</v>
      </c>
      <c r="I747" s="83">
        <f t="shared" ca="1" si="174"/>
        <v>6.1580021910379168</v>
      </c>
      <c r="J747" s="83">
        <f t="shared" ca="1" si="175"/>
        <v>10.80291875571368</v>
      </c>
      <c r="K747" s="83">
        <f ca="1">SMALL($J$5:$J$1004,ROWS($J$5:J747))</f>
        <v>12.494655442459642</v>
      </c>
      <c r="L747" s="66">
        <f ca="1">ROWS($J$5:J747)/COUNT($J$5:$J$1004)</f>
        <v>0.74299999999999999</v>
      </c>
      <c r="M747" s="66"/>
      <c r="N747" s="41" t="str">
        <f t="shared" ca="1" si="176"/>
        <v xml:space="preserve"> </v>
      </c>
      <c r="O747" s="41">
        <f t="shared" ca="1" si="177"/>
        <v>1</v>
      </c>
      <c r="P747" s="41" t="str">
        <f t="shared" ca="1" si="178"/>
        <v xml:space="preserve"> </v>
      </c>
      <c r="R747" s="41">
        <f t="shared" ca="1" si="179"/>
        <v>1</v>
      </c>
      <c r="S747" s="41" t="str">
        <f t="shared" ca="1" si="180"/>
        <v xml:space="preserve"> </v>
      </c>
      <c r="T747" s="41" t="str">
        <f t="shared" ca="1" si="181"/>
        <v xml:space="preserve"> </v>
      </c>
      <c r="U747" s="41">
        <f t="shared" ca="1" si="182"/>
        <v>1</v>
      </c>
      <c r="V747" s="41" t="str">
        <f t="shared" ca="1" si="183"/>
        <v xml:space="preserve"> </v>
      </c>
      <c r="W747" s="41">
        <f t="shared" ca="1" si="184"/>
        <v>1</v>
      </c>
    </row>
    <row r="748" spans="1:23" hidden="1" x14ac:dyDescent="0.25">
      <c r="A748" s="83">
        <f t="shared" ca="1" si="186"/>
        <v>3.8486640166033181</v>
      </c>
      <c r="B748" s="83">
        <f t="shared" ca="1" si="185"/>
        <v>3.5549055977083364</v>
      </c>
      <c r="C748" s="83">
        <f t="shared" ca="1" si="185"/>
        <v>7.5133526437607978</v>
      </c>
      <c r="D748" s="83">
        <f t="shared" ca="1" si="185"/>
        <v>4.7434246993939304</v>
      </c>
      <c r="E748" s="83">
        <f t="shared" ca="1" si="185"/>
        <v>1.9995136892557646</v>
      </c>
      <c r="F748" s="83">
        <f t="shared" ca="1" si="185"/>
        <v>2.424825475432165</v>
      </c>
      <c r="G748" s="83">
        <f t="shared" ca="1" si="172"/>
        <v>11.362016660364116</v>
      </c>
      <c r="H748" s="83">
        <f t="shared" ca="1" si="173"/>
        <v>11.016914191429414</v>
      </c>
      <c r="I748" s="83">
        <f t="shared" ca="1" si="174"/>
        <v>7.9792447623962657</v>
      </c>
      <c r="J748" s="83">
        <f t="shared" ca="1" si="175"/>
        <v>11.362016660364116</v>
      </c>
      <c r="K748" s="83">
        <f ca="1">SMALL($J$5:$J$1004,ROWS($J$5:J748))</f>
        <v>12.496009663081141</v>
      </c>
      <c r="L748" s="66">
        <f ca="1">ROWS($J$5:J748)/COUNT($J$5:$J$1004)</f>
        <v>0.74399999999999999</v>
      </c>
      <c r="M748" s="66"/>
      <c r="N748" s="41">
        <f t="shared" ca="1" si="176"/>
        <v>1</v>
      </c>
      <c r="O748" s="41" t="str">
        <f t="shared" ca="1" si="177"/>
        <v xml:space="preserve"> </v>
      </c>
      <c r="P748" s="41" t="str">
        <f t="shared" ca="1" si="178"/>
        <v xml:space="preserve"> </v>
      </c>
      <c r="R748" s="41">
        <f t="shared" ca="1" si="179"/>
        <v>1</v>
      </c>
      <c r="S748" s="41" t="str">
        <f t="shared" ca="1" si="180"/>
        <v xml:space="preserve"> </v>
      </c>
      <c r="T748" s="41">
        <f t="shared" ca="1" si="181"/>
        <v>1</v>
      </c>
      <c r="U748" s="41" t="str">
        <f t="shared" ca="1" si="182"/>
        <v xml:space="preserve"> </v>
      </c>
      <c r="V748" s="41" t="str">
        <f t="shared" ca="1" si="183"/>
        <v xml:space="preserve"> </v>
      </c>
      <c r="W748" s="41" t="str">
        <f t="shared" ca="1" si="184"/>
        <v xml:space="preserve"> </v>
      </c>
    </row>
    <row r="749" spans="1:23" hidden="1" x14ac:dyDescent="0.25">
      <c r="A749" s="83">
        <f t="shared" ca="1" si="186"/>
        <v>2.0962760065877357</v>
      </c>
      <c r="B749" s="83">
        <f t="shared" ca="1" si="185"/>
        <v>3.7620245545557776</v>
      </c>
      <c r="C749" s="83">
        <f t="shared" ca="1" si="185"/>
        <v>7.0300108081200428</v>
      </c>
      <c r="D749" s="83">
        <f t="shared" ca="1" si="185"/>
        <v>3.366140444118022</v>
      </c>
      <c r="E749" s="83">
        <f t="shared" ca="1" si="185"/>
        <v>2.8336001637871737</v>
      </c>
      <c r="F749" s="83">
        <f t="shared" ca="1" si="185"/>
        <v>3.5438540492805224</v>
      </c>
      <c r="G749" s="83">
        <f t="shared" ca="1" si="172"/>
        <v>9.1262868147077789</v>
      </c>
      <c r="H749" s="83">
        <f t="shared" ca="1" si="173"/>
        <v>9.0062704999862806</v>
      </c>
      <c r="I749" s="83">
        <f t="shared" ca="1" si="174"/>
        <v>10.139478767623473</v>
      </c>
      <c r="J749" s="83">
        <f t="shared" ca="1" si="175"/>
        <v>10.139478767623473</v>
      </c>
      <c r="K749" s="83">
        <f ca="1">SMALL($J$5:$J$1004,ROWS($J$5:J749))</f>
        <v>12.518892774063346</v>
      </c>
      <c r="L749" s="66">
        <f ca="1">ROWS($J$5:J749)/COUNT($J$5:$J$1004)</f>
        <v>0.745</v>
      </c>
      <c r="M749" s="66"/>
      <c r="N749" s="41" t="str">
        <f t="shared" ca="1" si="176"/>
        <v xml:space="preserve"> </v>
      </c>
      <c r="O749" s="41" t="str">
        <f t="shared" ca="1" si="177"/>
        <v xml:space="preserve"> </v>
      </c>
      <c r="P749" s="41">
        <f t="shared" ca="1" si="178"/>
        <v>1</v>
      </c>
      <c r="R749" s="41" t="str">
        <f t="shared" ca="1" si="179"/>
        <v xml:space="preserve"> </v>
      </c>
      <c r="S749" s="41">
        <f t="shared" ca="1" si="180"/>
        <v>1</v>
      </c>
      <c r="T749" s="41" t="str">
        <f t="shared" ca="1" si="181"/>
        <v xml:space="preserve"> </v>
      </c>
      <c r="U749" s="41" t="str">
        <f t="shared" ca="1" si="182"/>
        <v xml:space="preserve"> </v>
      </c>
      <c r="V749" s="41">
        <f t="shared" ca="1" si="183"/>
        <v>1</v>
      </c>
      <c r="W749" s="41">
        <f t="shared" ca="1" si="184"/>
        <v>1</v>
      </c>
    </row>
    <row r="750" spans="1:23" hidden="1" x14ac:dyDescent="0.25">
      <c r="A750" s="83">
        <f t="shared" ca="1" si="186"/>
        <v>2.7765982496228108</v>
      </c>
      <c r="B750" s="83">
        <f t="shared" ca="1" si="185"/>
        <v>4.9655761353113395</v>
      </c>
      <c r="C750" s="83">
        <f t="shared" ca="1" si="185"/>
        <v>7.1447911873504779</v>
      </c>
      <c r="D750" s="83">
        <f t="shared" ca="1" si="185"/>
        <v>5.934464275815059</v>
      </c>
      <c r="E750" s="83">
        <f t="shared" ca="1" si="185"/>
        <v>2.8283822598826913</v>
      </c>
      <c r="F750" s="83">
        <f t="shared" ca="1" si="185"/>
        <v>3.8517220096863785</v>
      </c>
      <c r="G750" s="83">
        <f t="shared" ca="1" si="172"/>
        <v>9.9213894369732891</v>
      </c>
      <c r="H750" s="83">
        <f t="shared" ca="1" si="173"/>
        <v>12.562784535124248</v>
      </c>
      <c r="I750" s="83">
        <f t="shared" ca="1" si="174"/>
        <v>11.645680404880409</v>
      </c>
      <c r="J750" s="83">
        <f t="shared" ca="1" si="175"/>
        <v>12.562784535124248</v>
      </c>
      <c r="K750" s="83">
        <f ca="1">SMALL($J$5:$J$1004,ROWS($J$5:J750))</f>
        <v>12.522155141927524</v>
      </c>
      <c r="L750" s="66">
        <f ca="1">ROWS($J$5:J750)/COUNT($J$5:$J$1004)</f>
        <v>0.746</v>
      </c>
      <c r="M750" s="66"/>
      <c r="N750" s="41" t="str">
        <f t="shared" ca="1" si="176"/>
        <v xml:space="preserve"> </v>
      </c>
      <c r="O750" s="41">
        <f t="shared" ca="1" si="177"/>
        <v>1</v>
      </c>
      <c r="P750" s="41" t="str">
        <f t="shared" ca="1" si="178"/>
        <v xml:space="preserve"> </v>
      </c>
      <c r="R750" s="41">
        <f t="shared" ca="1" si="179"/>
        <v>1</v>
      </c>
      <c r="S750" s="41" t="str">
        <f t="shared" ca="1" si="180"/>
        <v xml:space="preserve"> </v>
      </c>
      <c r="T750" s="41" t="str">
        <f t="shared" ca="1" si="181"/>
        <v xml:space="preserve"> </v>
      </c>
      <c r="U750" s="41">
        <f t="shared" ca="1" si="182"/>
        <v>1</v>
      </c>
      <c r="V750" s="41" t="str">
        <f t="shared" ca="1" si="183"/>
        <v xml:space="preserve"> </v>
      </c>
      <c r="W750" s="41">
        <f t="shared" ca="1" si="184"/>
        <v>1</v>
      </c>
    </row>
    <row r="751" spans="1:23" hidden="1" x14ac:dyDescent="0.25">
      <c r="A751" s="83">
        <f t="shared" ca="1" si="186"/>
        <v>2.3891631610322301</v>
      </c>
      <c r="B751" s="83">
        <f t="shared" ca="1" si="185"/>
        <v>1.4256517367559112</v>
      </c>
      <c r="C751" s="83">
        <f t="shared" ca="1" si="185"/>
        <v>5.3874627654184994</v>
      </c>
      <c r="D751" s="83">
        <f t="shared" ca="1" si="185"/>
        <v>3.1108559982863198</v>
      </c>
      <c r="E751" s="83">
        <f t="shared" ca="1" si="185"/>
        <v>2.6841601386837604</v>
      </c>
      <c r="F751" s="83">
        <f t="shared" ca="1" si="185"/>
        <v>2.5754805443548303</v>
      </c>
      <c r="G751" s="83">
        <f t="shared" ca="1" si="172"/>
        <v>7.7766259264507296</v>
      </c>
      <c r="H751" s="83">
        <f t="shared" ca="1" si="173"/>
        <v>8.0754997036733798</v>
      </c>
      <c r="I751" s="83">
        <f t="shared" ca="1" si="174"/>
        <v>6.6852924197945018</v>
      </c>
      <c r="J751" s="83">
        <f t="shared" ca="1" si="175"/>
        <v>8.0754997036733798</v>
      </c>
      <c r="K751" s="83">
        <f ca="1">SMALL($J$5:$J$1004,ROWS($J$5:J751))</f>
        <v>12.523343528444492</v>
      </c>
      <c r="L751" s="66">
        <f ca="1">ROWS($J$5:J751)/COUNT($J$5:$J$1004)</f>
        <v>0.747</v>
      </c>
      <c r="M751" s="66"/>
      <c r="N751" s="41" t="str">
        <f t="shared" ca="1" si="176"/>
        <v xml:space="preserve"> </v>
      </c>
      <c r="O751" s="41">
        <f t="shared" ca="1" si="177"/>
        <v>1</v>
      </c>
      <c r="P751" s="41" t="str">
        <f t="shared" ca="1" si="178"/>
        <v xml:space="preserve"> </v>
      </c>
      <c r="R751" s="41">
        <f t="shared" ca="1" si="179"/>
        <v>1</v>
      </c>
      <c r="S751" s="41" t="str">
        <f t="shared" ca="1" si="180"/>
        <v xml:space="preserve"> </v>
      </c>
      <c r="T751" s="41" t="str">
        <f t="shared" ca="1" si="181"/>
        <v xml:space="preserve"> </v>
      </c>
      <c r="U751" s="41">
        <f t="shared" ca="1" si="182"/>
        <v>1</v>
      </c>
      <c r="V751" s="41" t="str">
        <f t="shared" ca="1" si="183"/>
        <v xml:space="preserve"> </v>
      </c>
      <c r="W751" s="41">
        <f t="shared" ca="1" si="184"/>
        <v>1</v>
      </c>
    </row>
    <row r="752" spans="1:23" hidden="1" x14ac:dyDescent="0.25">
      <c r="A752" s="83">
        <f t="shared" ca="1" si="186"/>
        <v>2.1787515047430643</v>
      </c>
      <c r="B752" s="83">
        <f t="shared" ca="1" si="185"/>
        <v>4.516841044897145</v>
      </c>
      <c r="C752" s="83">
        <f t="shared" ca="1" si="185"/>
        <v>4.0511193610898015</v>
      </c>
      <c r="D752" s="83">
        <f t="shared" ca="1" si="185"/>
        <v>4.3072504489907448</v>
      </c>
      <c r="E752" s="83">
        <f t="shared" ca="1" si="185"/>
        <v>2.6568356137392759</v>
      </c>
      <c r="F752" s="83">
        <f t="shared" ca="1" si="185"/>
        <v>3.0248938625122457</v>
      </c>
      <c r="G752" s="83">
        <f t="shared" ca="1" si="172"/>
        <v>6.2298708658328659</v>
      </c>
      <c r="H752" s="83">
        <f t="shared" ca="1" si="173"/>
        <v>9.5108958162460553</v>
      </c>
      <c r="I752" s="83">
        <f t="shared" ca="1" si="174"/>
        <v>10.198570521148666</v>
      </c>
      <c r="J752" s="83">
        <f t="shared" ca="1" si="175"/>
        <v>10.198570521148666</v>
      </c>
      <c r="K752" s="83">
        <f ca="1">SMALL($J$5:$J$1004,ROWS($J$5:J752))</f>
        <v>12.536350178625458</v>
      </c>
      <c r="L752" s="66">
        <f ca="1">ROWS($J$5:J752)/COUNT($J$5:$J$1004)</f>
        <v>0.748</v>
      </c>
      <c r="M752" s="66"/>
      <c r="N752" s="41" t="str">
        <f t="shared" ca="1" si="176"/>
        <v xml:space="preserve"> </v>
      </c>
      <c r="O752" s="41" t="str">
        <f t="shared" ca="1" si="177"/>
        <v xml:space="preserve"> </v>
      </c>
      <c r="P752" s="41">
        <f t="shared" ca="1" si="178"/>
        <v>1</v>
      </c>
      <c r="R752" s="41" t="str">
        <f t="shared" ca="1" si="179"/>
        <v xml:space="preserve"> </v>
      </c>
      <c r="S752" s="41">
        <f t="shared" ca="1" si="180"/>
        <v>1</v>
      </c>
      <c r="T752" s="41" t="str">
        <f t="shared" ca="1" si="181"/>
        <v xml:space="preserve"> </v>
      </c>
      <c r="U752" s="41" t="str">
        <f t="shared" ca="1" si="182"/>
        <v xml:space="preserve"> </v>
      </c>
      <c r="V752" s="41">
        <f t="shared" ca="1" si="183"/>
        <v>1</v>
      </c>
      <c r="W752" s="41">
        <f t="shared" ca="1" si="184"/>
        <v>1</v>
      </c>
    </row>
    <row r="753" spans="1:23" hidden="1" x14ac:dyDescent="0.25">
      <c r="A753" s="83">
        <f t="shared" ca="1" si="186"/>
        <v>3.726907907779462</v>
      </c>
      <c r="B753" s="83">
        <f t="shared" ca="1" si="185"/>
        <v>4.1628749140410211</v>
      </c>
      <c r="C753" s="83">
        <f t="shared" ca="1" si="185"/>
        <v>5.5497289500634679</v>
      </c>
      <c r="D753" s="83">
        <f t="shared" ca="1" si="185"/>
        <v>2.7341861199688333</v>
      </c>
      <c r="E753" s="83">
        <f t="shared" ca="1" si="185"/>
        <v>1.8457952205535602</v>
      </c>
      <c r="F753" s="83">
        <f t="shared" ca="1" si="185"/>
        <v>3.8271350269620865</v>
      </c>
      <c r="G753" s="83">
        <f t="shared" ca="1" si="172"/>
        <v>9.2766368578429308</v>
      </c>
      <c r="H753" s="83">
        <f t="shared" ca="1" si="173"/>
        <v>10.288229054710381</v>
      </c>
      <c r="I753" s="83">
        <f t="shared" ca="1" si="174"/>
        <v>9.8358051615566673</v>
      </c>
      <c r="J753" s="83">
        <f t="shared" ca="1" si="175"/>
        <v>10.288229054710381</v>
      </c>
      <c r="K753" s="83">
        <f ca="1">SMALL($J$5:$J$1004,ROWS($J$5:J753))</f>
        <v>12.540479490533393</v>
      </c>
      <c r="L753" s="66">
        <f ca="1">ROWS($J$5:J753)/COUNT($J$5:$J$1004)</f>
        <v>0.749</v>
      </c>
      <c r="M753" s="66"/>
      <c r="N753" s="41" t="str">
        <f t="shared" ca="1" si="176"/>
        <v xml:space="preserve"> </v>
      </c>
      <c r="O753" s="41">
        <f t="shared" ca="1" si="177"/>
        <v>1</v>
      </c>
      <c r="P753" s="41" t="str">
        <f t="shared" ca="1" si="178"/>
        <v xml:space="preserve"> </v>
      </c>
      <c r="R753" s="41">
        <f t="shared" ca="1" si="179"/>
        <v>1</v>
      </c>
      <c r="S753" s="41" t="str">
        <f t="shared" ca="1" si="180"/>
        <v xml:space="preserve"> </v>
      </c>
      <c r="T753" s="41" t="str">
        <f t="shared" ca="1" si="181"/>
        <v xml:space="preserve"> </v>
      </c>
      <c r="U753" s="41">
        <f t="shared" ca="1" si="182"/>
        <v>1</v>
      </c>
      <c r="V753" s="41" t="str">
        <f t="shared" ca="1" si="183"/>
        <v xml:space="preserve"> </v>
      </c>
      <c r="W753" s="41">
        <f t="shared" ca="1" si="184"/>
        <v>1</v>
      </c>
    </row>
    <row r="754" spans="1:23" hidden="1" x14ac:dyDescent="0.25">
      <c r="A754" s="83">
        <f t="shared" ca="1" si="186"/>
        <v>5.0946781447645204</v>
      </c>
      <c r="B754" s="83">
        <f t="shared" ca="1" si="185"/>
        <v>4.1259078437230698</v>
      </c>
      <c r="C754" s="83">
        <f t="shared" ca="1" si="185"/>
        <v>4.83800455002637</v>
      </c>
      <c r="D754" s="83">
        <f t="shared" ca="1" si="185"/>
        <v>3.028077425162075</v>
      </c>
      <c r="E754" s="83">
        <f t="shared" ca="1" si="185"/>
        <v>1.624340968583841</v>
      </c>
      <c r="F754" s="83">
        <f t="shared" ca="1" si="185"/>
        <v>2.2712748701071241</v>
      </c>
      <c r="G754" s="83">
        <f t="shared" ca="1" si="172"/>
        <v>9.9326826947908913</v>
      </c>
      <c r="H754" s="83">
        <f t="shared" ca="1" si="173"/>
        <v>10.39403044003372</v>
      </c>
      <c r="I754" s="83">
        <f t="shared" ca="1" si="174"/>
        <v>8.0215236824140348</v>
      </c>
      <c r="J754" s="83">
        <f t="shared" ca="1" si="175"/>
        <v>10.39403044003372</v>
      </c>
      <c r="K754" s="83">
        <f ca="1">SMALL($J$5:$J$1004,ROWS($J$5:J754))</f>
        <v>12.542906927418089</v>
      </c>
      <c r="L754" s="66">
        <f ca="1">ROWS($J$5:J754)/COUNT($J$5:$J$1004)</f>
        <v>0.75</v>
      </c>
      <c r="M754" s="66"/>
      <c r="N754" s="41" t="str">
        <f t="shared" ca="1" si="176"/>
        <v xml:space="preserve"> </v>
      </c>
      <c r="O754" s="41">
        <f t="shared" ca="1" si="177"/>
        <v>1</v>
      </c>
      <c r="P754" s="41" t="str">
        <f t="shared" ca="1" si="178"/>
        <v xml:space="preserve"> </v>
      </c>
      <c r="R754" s="41">
        <f t="shared" ca="1" si="179"/>
        <v>1</v>
      </c>
      <c r="S754" s="41" t="str">
        <f t="shared" ca="1" si="180"/>
        <v xml:space="preserve"> </v>
      </c>
      <c r="T754" s="41" t="str">
        <f t="shared" ca="1" si="181"/>
        <v xml:space="preserve"> </v>
      </c>
      <c r="U754" s="41">
        <f t="shared" ca="1" si="182"/>
        <v>1</v>
      </c>
      <c r="V754" s="41" t="str">
        <f t="shared" ca="1" si="183"/>
        <v xml:space="preserve"> </v>
      </c>
      <c r="W754" s="41">
        <f t="shared" ca="1" si="184"/>
        <v>1</v>
      </c>
    </row>
    <row r="755" spans="1:23" hidden="1" x14ac:dyDescent="0.25">
      <c r="A755" s="83">
        <f t="shared" ca="1" si="186"/>
        <v>4.8247750239887637</v>
      </c>
      <c r="B755" s="83">
        <f t="shared" ca="1" si="185"/>
        <v>1.2762535769028016</v>
      </c>
      <c r="C755" s="83">
        <f t="shared" ca="1" si="185"/>
        <v>5.5009495168701186</v>
      </c>
      <c r="D755" s="83">
        <f t="shared" ca="1" si="185"/>
        <v>2.0501597774817419</v>
      </c>
      <c r="E755" s="83">
        <f t="shared" ca="1" si="185"/>
        <v>2.5721409350208404</v>
      </c>
      <c r="F755" s="83">
        <f t="shared" ca="1" si="185"/>
        <v>2.3184746866511641</v>
      </c>
      <c r="G755" s="83">
        <f t="shared" ca="1" si="172"/>
        <v>10.325724540858882</v>
      </c>
      <c r="H755" s="83">
        <f t="shared" ca="1" si="173"/>
        <v>9.1934094881216701</v>
      </c>
      <c r="I755" s="83">
        <f t="shared" ca="1" si="174"/>
        <v>6.1668691985748065</v>
      </c>
      <c r="J755" s="83">
        <f t="shared" ca="1" si="175"/>
        <v>10.325724540858882</v>
      </c>
      <c r="K755" s="83">
        <f ca="1">SMALL($J$5:$J$1004,ROWS($J$5:J755))</f>
        <v>12.544367437190239</v>
      </c>
      <c r="L755" s="66">
        <f ca="1">ROWS($J$5:J755)/COUNT($J$5:$J$1004)</f>
        <v>0.751</v>
      </c>
      <c r="M755" s="66"/>
      <c r="N755" s="41">
        <f t="shared" ca="1" si="176"/>
        <v>1</v>
      </c>
      <c r="O755" s="41" t="str">
        <f t="shared" ca="1" si="177"/>
        <v xml:space="preserve"> </v>
      </c>
      <c r="P755" s="41" t="str">
        <f t="shared" ca="1" si="178"/>
        <v xml:space="preserve"> </v>
      </c>
      <c r="R755" s="41">
        <f t="shared" ca="1" si="179"/>
        <v>1</v>
      </c>
      <c r="S755" s="41" t="str">
        <f t="shared" ca="1" si="180"/>
        <v xml:space="preserve"> </v>
      </c>
      <c r="T755" s="41">
        <f t="shared" ca="1" si="181"/>
        <v>1</v>
      </c>
      <c r="U755" s="41" t="str">
        <f t="shared" ca="1" si="182"/>
        <v xml:space="preserve"> </v>
      </c>
      <c r="V755" s="41" t="str">
        <f t="shared" ca="1" si="183"/>
        <v xml:space="preserve"> </v>
      </c>
      <c r="W755" s="41" t="str">
        <f t="shared" ca="1" si="184"/>
        <v xml:space="preserve"> </v>
      </c>
    </row>
    <row r="756" spans="1:23" hidden="1" x14ac:dyDescent="0.25">
      <c r="A756" s="83">
        <f t="shared" ca="1" si="186"/>
        <v>2.1378752804051371</v>
      </c>
      <c r="B756" s="83">
        <f t="shared" ca="1" si="185"/>
        <v>3.8042834252126645</v>
      </c>
      <c r="C756" s="83">
        <f t="shared" ca="1" si="185"/>
        <v>7.144779557677821</v>
      </c>
      <c r="D756" s="83">
        <f t="shared" ca="1" si="185"/>
        <v>3.1889965555274449</v>
      </c>
      <c r="E756" s="83">
        <f t="shared" ca="1" si="185"/>
        <v>1.8284175175641935</v>
      </c>
      <c r="F756" s="83">
        <f t="shared" ca="1" si="185"/>
        <v>3.850744716969805</v>
      </c>
      <c r="G756" s="83">
        <f t="shared" ca="1" si="172"/>
        <v>9.2826548380829585</v>
      </c>
      <c r="H756" s="83">
        <f t="shared" ca="1" si="173"/>
        <v>9.1776165529023874</v>
      </c>
      <c r="I756" s="83">
        <f t="shared" ca="1" si="174"/>
        <v>9.4834456597466641</v>
      </c>
      <c r="J756" s="83">
        <f t="shared" ca="1" si="175"/>
        <v>9.4834456597466641</v>
      </c>
      <c r="K756" s="83">
        <f ca="1">SMALL($J$5:$J$1004,ROWS($J$5:J756))</f>
        <v>12.544835082439747</v>
      </c>
      <c r="L756" s="66">
        <f ca="1">ROWS($J$5:J756)/COUNT($J$5:$J$1004)</f>
        <v>0.752</v>
      </c>
      <c r="M756" s="66"/>
      <c r="N756" s="41" t="str">
        <f t="shared" ca="1" si="176"/>
        <v xml:space="preserve"> </v>
      </c>
      <c r="O756" s="41" t="str">
        <f t="shared" ca="1" si="177"/>
        <v xml:space="preserve"> </v>
      </c>
      <c r="P756" s="41">
        <f t="shared" ca="1" si="178"/>
        <v>1</v>
      </c>
      <c r="R756" s="41" t="str">
        <f t="shared" ca="1" si="179"/>
        <v xml:space="preserve"> </v>
      </c>
      <c r="S756" s="41">
        <f t="shared" ca="1" si="180"/>
        <v>1</v>
      </c>
      <c r="T756" s="41" t="str">
        <f t="shared" ca="1" si="181"/>
        <v xml:space="preserve"> </v>
      </c>
      <c r="U756" s="41" t="str">
        <f t="shared" ca="1" si="182"/>
        <v xml:space="preserve"> </v>
      </c>
      <c r="V756" s="41">
        <f t="shared" ca="1" si="183"/>
        <v>1</v>
      </c>
      <c r="W756" s="41">
        <f t="shared" ca="1" si="184"/>
        <v>1</v>
      </c>
    </row>
    <row r="757" spans="1:23" hidden="1" x14ac:dyDescent="0.25">
      <c r="A757" s="83">
        <f t="shared" ca="1" si="186"/>
        <v>2.1665667755664999</v>
      </c>
      <c r="B757" s="83">
        <f t="shared" ca="1" si="185"/>
        <v>2.0724960162599961</v>
      </c>
      <c r="C757" s="83">
        <f t="shared" ca="1" si="185"/>
        <v>6.9899827410467577</v>
      </c>
      <c r="D757" s="83">
        <f t="shared" ca="1" si="185"/>
        <v>4.1067966967686171</v>
      </c>
      <c r="E757" s="83">
        <f t="shared" ca="1" si="185"/>
        <v>1.0540363354628275</v>
      </c>
      <c r="F757" s="83">
        <f t="shared" ca="1" si="185"/>
        <v>3.3552783048200494</v>
      </c>
      <c r="G757" s="83">
        <f t="shared" ca="1" si="172"/>
        <v>9.1565495166132571</v>
      </c>
      <c r="H757" s="83">
        <f t="shared" ca="1" si="173"/>
        <v>9.6286417771551669</v>
      </c>
      <c r="I757" s="83">
        <f t="shared" ca="1" si="174"/>
        <v>6.4818106565428728</v>
      </c>
      <c r="J757" s="83">
        <f t="shared" ca="1" si="175"/>
        <v>9.6286417771551669</v>
      </c>
      <c r="K757" s="83">
        <f ca="1">SMALL($J$5:$J$1004,ROWS($J$5:J757))</f>
        <v>12.545951615397234</v>
      </c>
      <c r="L757" s="66">
        <f ca="1">ROWS($J$5:J757)/COUNT($J$5:$J$1004)</f>
        <v>0.753</v>
      </c>
      <c r="M757" s="66"/>
      <c r="N757" s="41" t="str">
        <f t="shared" ca="1" si="176"/>
        <v xml:space="preserve"> </v>
      </c>
      <c r="O757" s="41">
        <f t="shared" ca="1" si="177"/>
        <v>1</v>
      </c>
      <c r="P757" s="41" t="str">
        <f t="shared" ca="1" si="178"/>
        <v xml:space="preserve"> </v>
      </c>
      <c r="R757" s="41">
        <f t="shared" ca="1" si="179"/>
        <v>1</v>
      </c>
      <c r="S757" s="41" t="str">
        <f t="shared" ca="1" si="180"/>
        <v xml:space="preserve"> </v>
      </c>
      <c r="T757" s="41" t="str">
        <f t="shared" ca="1" si="181"/>
        <v xml:space="preserve"> </v>
      </c>
      <c r="U757" s="41">
        <f t="shared" ca="1" si="182"/>
        <v>1</v>
      </c>
      <c r="V757" s="41" t="str">
        <f t="shared" ca="1" si="183"/>
        <v xml:space="preserve"> </v>
      </c>
      <c r="W757" s="41">
        <f t="shared" ca="1" si="184"/>
        <v>1</v>
      </c>
    </row>
    <row r="758" spans="1:23" hidden="1" x14ac:dyDescent="0.25">
      <c r="A758" s="83">
        <f t="shared" ca="1" si="186"/>
        <v>4.0539442740647198</v>
      </c>
      <c r="B758" s="83">
        <f t="shared" ca="1" si="185"/>
        <v>3.0962800474125767</v>
      </c>
      <c r="C758" s="83">
        <f t="shared" ca="1" si="185"/>
        <v>4.8134031267722701</v>
      </c>
      <c r="D758" s="83">
        <f t="shared" ca="1" si="185"/>
        <v>5.6582993007998947</v>
      </c>
      <c r="E758" s="83">
        <f t="shared" ca="1" si="185"/>
        <v>2.6038287414845254</v>
      </c>
      <c r="F758" s="83">
        <f t="shared" ca="1" si="185"/>
        <v>3.5114675279978034</v>
      </c>
      <c r="G758" s="83">
        <f t="shared" ca="1" si="172"/>
        <v>8.8673474008369908</v>
      </c>
      <c r="H758" s="83">
        <f t="shared" ca="1" si="173"/>
        <v>13.223711102862419</v>
      </c>
      <c r="I758" s="83">
        <f t="shared" ca="1" si="174"/>
        <v>9.2115763168949059</v>
      </c>
      <c r="J758" s="83">
        <f t="shared" ca="1" si="175"/>
        <v>13.223711102862419</v>
      </c>
      <c r="K758" s="83">
        <f ca="1">SMALL($J$5:$J$1004,ROWS($J$5:J758))</f>
        <v>12.54825920390719</v>
      </c>
      <c r="L758" s="66">
        <f ca="1">ROWS($J$5:J758)/COUNT($J$5:$J$1004)</f>
        <v>0.754</v>
      </c>
      <c r="M758" s="66"/>
      <c r="N758" s="41" t="str">
        <f t="shared" ca="1" si="176"/>
        <v xml:space="preserve"> </v>
      </c>
      <c r="O758" s="41">
        <f t="shared" ca="1" si="177"/>
        <v>1</v>
      </c>
      <c r="P758" s="41" t="str">
        <f t="shared" ca="1" si="178"/>
        <v xml:space="preserve"> </v>
      </c>
      <c r="R758" s="41">
        <f t="shared" ca="1" si="179"/>
        <v>1</v>
      </c>
      <c r="S758" s="41" t="str">
        <f t="shared" ca="1" si="180"/>
        <v xml:space="preserve"> </v>
      </c>
      <c r="T758" s="41" t="str">
        <f t="shared" ca="1" si="181"/>
        <v xml:space="preserve"> </v>
      </c>
      <c r="U758" s="41">
        <f t="shared" ca="1" si="182"/>
        <v>1</v>
      </c>
      <c r="V758" s="41" t="str">
        <f t="shared" ca="1" si="183"/>
        <v xml:space="preserve"> </v>
      </c>
      <c r="W758" s="41">
        <f t="shared" ca="1" si="184"/>
        <v>1</v>
      </c>
    </row>
    <row r="759" spans="1:23" hidden="1" x14ac:dyDescent="0.25">
      <c r="A759" s="83">
        <f t="shared" ca="1" si="186"/>
        <v>5.4180685248744291</v>
      </c>
      <c r="B759" s="83">
        <f t="shared" ca="1" si="185"/>
        <v>4.2251842598812797</v>
      </c>
      <c r="C759" s="83">
        <f t="shared" ca="1" si="185"/>
        <v>7.8587942002120235</v>
      </c>
      <c r="D759" s="83">
        <f t="shared" ca="1" si="185"/>
        <v>3.0982171749689473</v>
      </c>
      <c r="E759" s="83">
        <f t="shared" ca="1" si="185"/>
        <v>2.7669364869206197</v>
      </c>
      <c r="F759" s="83">
        <f t="shared" ca="1" si="185"/>
        <v>2.5921284801188453</v>
      </c>
      <c r="G759" s="83">
        <f t="shared" ca="1" si="172"/>
        <v>13.276862725086453</v>
      </c>
      <c r="H759" s="83">
        <f t="shared" ca="1" si="173"/>
        <v>11.108414179962221</v>
      </c>
      <c r="I759" s="83">
        <f t="shared" ca="1" si="174"/>
        <v>9.5842492269207451</v>
      </c>
      <c r="J759" s="83">
        <f t="shared" ca="1" si="175"/>
        <v>13.276862725086453</v>
      </c>
      <c r="K759" s="83">
        <f ca="1">SMALL($J$5:$J$1004,ROWS($J$5:J759))</f>
        <v>12.549847122810412</v>
      </c>
      <c r="L759" s="66">
        <f ca="1">ROWS($J$5:J759)/COUNT($J$5:$J$1004)</f>
        <v>0.755</v>
      </c>
      <c r="M759" s="66"/>
      <c r="N759" s="41">
        <f t="shared" ca="1" si="176"/>
        <v>1</v>
      </c>
      <c r="O759" s="41" t="str">
        <f t="shared" ca="1" si="177"/>
        <v xml:space="preserve"> </v>
      </c>
      <c r="P759" s="41" t="str">
        <f t="shared" ca="1" si="178"/>
        <v xml:space="preserve"> </v>
      </c>
      <c r="R759" s="41">
        <f t="shared" ca="1" si="179"/>
        <v>1</v>
      </c>
      <c r="S759" s="41" t="str">
        <f t="shared" ca="1" si="180"/>
        <v xml:space="preserve"> </v>
      </c>
      <c r="T759" s="41">
        <f t="shared" ca="1" si="181"/>
        <v>1</v>
      </c>
      <c r="U759" s="41" t="str">
        <f t="shared" ca="1" si="182"/>
        <v xml:space="preserve"> </v>
      </c>
      <c r="V759" s="41" t="str">
        <f t="shared" ca="1" si="183"/>
        <v xml:space="preserve"> </v>
      </c>
      <c r="W759" s="41" t="str">
        <f t="shared" ca="1" si="184"/>
        <v xml:space="preserve"> </v>
      </c>
    </row>
    <row r="760" spans="1:23" hidden="1" x14ac:dyDescent="0.25">
      <c r="A760" s="83">
        <f t="shared" ca="1" si="186"/>
        <v>4.6646956973976614</v>
      </c>
      <c r="B760" s="83">
        <f t="shared" ca="1" si="185"/>
        <v>3.7532554413588541</v>
      </c>
      <c r="C760" s="83">
        <f t="shared" ca="1" si="185"/>
        <v>5.2032100494343059</v>
      </c>
      <c r="D760" s="83">
        <f t="shared" ca="1" si="185"/>
        <v>2.1080483880897658</v>
      </c>
      <c r="E760" s="83">
        <f t="shared" ca="1" si="185"/>
        <v>1.1896174049673258</v>
      </c>
      <c r="F760" s="83">
        <f t="shared" ca="1" si="185"/>
        <v>2.1769283390942515</v>
      </c>
      <c r="G760" s="83">
        <f t="shared" ca="1" si="172"/>
        <v>9.8679057468319673</v>
      </c>
      <c r="H760" s="83">
        <f t="shared" ca="1" si="173"/>
        <v>8.9496724245816779</v>
      </c>
      <c r="I760" s="83">
        <f t="shared" ca="1" si="174"/>
        <v>7.1198011854204317</v>
      </c>
      <c r="J760" s="83">
        <f t="shared" ca="1" si="175"/>
        <v>9.8679057468319673</v>
      </c>
      <c r="K760" s="83">
        <f ca="1">SMALL($J$5:$J$1004,ROWS($J$5:J760))</f>
        <v>12.551096437412561</v>
      </c>
      <c r="L760" s="66">
        <f ca="1">ROWS($J$5:J760)/COUNT($J$5:$J$1004)</f>
        <v>0.75600000000000001</v>
      </c>
      <c r="M760" s="66"/>
      <c r="N760" s="41">
        <f t="shared" ca="1" si="176"/>
        <v>1</v>
      </c>
      <c r="O760" s="41" t="str">
        <f t="shared" ca="1" si="177"/>
        <v xml:space="preserve"> </v>
      </c>
      <c r="P760" s="41" t="str">
        <f t="shared" ca="1" si="178"/>
        <v xml:space="preserve"> </v>
      </c>
      <c r="R760" s="41">
        <f t="shared" ca="1" si="179"/>
        <v>1</v>
      </c>
      <c r="S760" s="41" t="str">
        <f t="shared" ca="1" si="180"/>
        <v xml:space="preserve"> </v>
      </c>
      <c r="T760" s="41">
        <f t="shared" ca="1" si="181"/>
        <v>1</v>
      </c>
      <c r="U760" s="41" t="str">
        <f t="shared" ca="1" si="182"/>
        <v xml:space="preserve"> </v>
      </c>
      <c r="V760" s="41" t="str">
        <f t="shared" ca="1" si="183"/>
        <v xml:space="preserve"> </v>
      </c>
      <c r="W760" s="41" t="str">
        <f t="shared" ca="1" si="184"/>
        <v xml:space="preserve"> </v>
      </c>
    </row>
    <row r="761" spans="1:23" hidden="1" x14ac:dyDescent="0.25">
      <c r="A761" s="83">
        <f t="shared" ca="1" si="186"/>
        <v>5.4739393181592373</v>
      </c>
      <c r="B761" s="83">
        <f t="shared" ca="1" si="185"/>
        <v>2.1107378570010669</v>
      </c>
      <c r="C761" s="83">
        <f t="shared" ca="1" si="185"/>
        <v>5.4354062619844878</v>
      </c>
      <c r="D761" s="83">
        <f t="shared" ca="1" si="185"/>
        <v>5.3492719060310616</v>
      </c>
      <c r="E761" s="83">
        <f t="shared" ca="1" si="185"/>
        <v>2.6980193119050679</v>
      </c>
      <c r="F761" s="83">
        <f t="shared" ca="1" si="185"/>
        <v>2.3983739309369261</v>
      </c>
      <c r="G761" s="83">
        <f t="shared" ca="1" si="172"/>
        <v>10.909345580143725</v>
      </c>
      <c r="H761" s="83">
        <f t="shared" ca="1" si="173"/>
        <v>13.221585155127226</v>
      </c>
      <c r="I761" s="83">
        <f t="shared" ca="1" si="174"/>
        <v>7.2071310998430613</v>
      </c>
      <c r="J761" s="83">
        <f t="shared" ca="1" si="175"/>
        <v>13.221585155127226</v>
      </c>
      <c r="K761" s="83">
        <f ca="1">SMALL($J$5:$J$1004,ROWS($J$5:J761))</f>
        <v>12.55925148788085</v>
      </c>
      <c r="L761" s="66">
        <f ca="1">ROWS($J$5:J761)/COUNT($J$5:$J$1004)</f>
        <v>0.75700000000000001</v>
      </c>
      <c r="M761" s="66"/>
      <c r="N761" s="41" t="str">
        <f t="shared" ca="1" si="176"/>
        <v xml:space="preserve"> </v>
      </c>
      <c r="O761" s="41">
        <f t="shared" ca="1" si="177"/>
        <v>1</v>
      </c>
      <c r="P761" s="41" t="str">
        <f t="shared" ca="1" si="178"/>
        <v xml:space="preserve"> </v>
      </c>
      <c r="R761" s="41">
        <f t="shared" ca="1" si="179"/>
        <v>1</v>
      </c>
      <c r="S761" s="41" t="str">
        <f t="shared" ca="1" si="180"/>
        <v xml:space="preserve"> </v>
      </c>
      <c r="T761" s="41" t="str">
        <f t="shared" ca="1" si="181"/>
        <v xml:space="preserve"> </v>
      </c>
      <c r="U761" s="41">
        <f t="shared" ca="1" si="182"/>
        <v>1</v>
      </c>
      <c r="V761" s="41" t="str">
        <f t="shared" ca="1" si="183"/>
        <v xml:space="preserve"> </v>
      </c>
      <c r="W761" s="41">
        <f t="shared" ca="1" si="184"/>
        <v>1</v>
      </c>
    </row>
    <row r="762" spans="1:23" hidden="1" x14ac:dyDescent="0.25">
      <c r="A762" s="83">
        <f t="shared" ca="1" si="186"/>
        <v>2.0595356900539725</v>
      </c>
      <c r="B762" s="83">
        <f t="shared" ca="1" si="185"/>
        <v>1.9993853130528523</v>
      </c>
      <c r="C762" s="83">
        <f t="shared" ca="1" si="185"/>
        <v>4.3891895028848422</v>
      </c>
      <c r="D762" s="83">
        <f t="shared" ca="1" si="185"/>
        <v>2.8542392889461548</v>
      </c>
      <c r="E762" s="83">
        <f t="shared" ca="1" si="185"/>
        <v>2.9386790192592147</v>
      </c>
      <c r="F762" s="83">
        <f t="shared" ca="1" si="185"/>
        <v>3.0836042304944078</v>
      </c>
      <c r="G762" s="83">
        <f t="shared" ca="1" si="172"/>
        <v>6.4487251929388147</v>
      </c>
      <c r="H762" s="83">
        <f t="shared" ca="1" si="173"/>
        <v>7.9973792094945351</v>
      </c>
      <c r="I762" s="83">
        <f t="shared" ca="1" si="174"/>
        <v>8.0216685628064752</v>
      </c>
      <c r="J762" s="83">
        <f t="shared" ca="1" si="175"/>
        <v>8.0216685628064752</v>
      </c>
      <c r="K762" s="83">
        <f ca="1">SMALL($J$5:$J$1004,ROWS($J$5:J762))</f>
        <v>12.559338488336568</v>
      </c>
      <c r="L762" s="66">
        <f ca="1">ROWS($J$5:J762)/COUNT($J$5:$J$1004)</f>
        <v>0.75800000000000001</v>
      </c>
      <c r="M762" s="66"/>
      <c r="N762" s="41" t="str">
        <f t="shared" ca="1" si="176"/>
        <v xml:space="preserve"> </v>
      </c>
      <c r="O762" s="41" t="str">
        <f t="shared" ca="1" si="177"/>
        <v xml:space="preserve"> </v>
      </c>
      <c r="P762" s="41">
        <f t="shared" ca="1" si="178"/>
        <v>1</v>
      </c>
      <c r="R762" s="41" t="str">
        <f t="shared" ca="1" si="179"/>
        <v xml:space="preserve"> </v>
      </c>
      <c r="S762" s="41">
        <f t="shared" ca="1" si="180"/>
        <v>1</v>
      </c>
      <c r="T762" s="41" t="str">
        <f t="shared" ca="1" si="181"/>
        <v xml:space="preserve"> </v>
      </c>
      <c r="U762" s="41" t="str">
        <f t="shared" ca="1" si="182"/>
        <v xml:space="preserve"> </v>
      </c>
      <c r="V762" s="41">
        <f t="shared" ca="1" si="183"/>
        <v>1</v>
      </c>
      <c r="W762" s="41">
        <f t="shared" ca="1" si="184"/>
        <v>1</v>
      </c>
    </row>
    <row r="763" spans="1:23" hidden="1" x14ac:dyDescent="0.25">
      <c r="A763" s="83">
        <f t="shared" ca="1" si="186"/>
        <v>5.4834028167198205</v>
      </c>
      <c r="B763" s="83">
        <f t="shared" ca="1" si="185"/>
        <v>3.0937801227791666</v>
      </c>
      <c r="C763" s="83">
        <f t="shared" ca="1" si="185"/>
        <v>5.8380413816919781</v>
      </c>
      <c r="D763" s="83">
        <f t="shared" ca="1" si="185"/>
        <v>4.003811133312138</v>
      </c>
      <c r="E763" s="83">
        <f t="shared" ca="1" si="185"/>
        <v>1.8845358390825668</v>
      </c>
      <c r="F763" s="83">
        <f t="shared" ca="1" si="185"/>
        <v>2.2834938277176016</v>
      </c>
      <c r="G763" s="83">
        <f t="shared" ca="1" si="172"/>
        <v>11.321444198411799</v>
      </c>
      <c r="H763" s="83">
        <f t="shared" ca="1" si="173"/>
        <v>11.770707777749559</v>
      </c>
      <c r="I763" s="83">
        <f t="shared" ca="1" si="174"/>
        <v>7.2618097895793348</v>
      </c>
      <c r="J763" s="83">
        <f t="shared" ca="1" si="175"/>
        <v>11.770707777749559</v>
      </c>
      <c r="K763" s="83">
        <f ca="1">SMALL($J$5:$J$1004,ROWS($J$5:J763))</f>
        <v>12.562784535124248</v>
      </c>
      <c r="L763" s="66">
        <f ca="1">ROWS($J$5:J763)/COUNT($J$5:$J$1004)</f>
        <v>0.75900000000000001</v>
      </c>
      <c r="M763" s="66"/>
      <c r="N763" s="41" t="str">
        <f t="shared" ca="1" si="176"/>
        <v xml:space="preserve"> </v>
      </c>
      <c r="O763" s="41">
        <f t="shared" ca="1" si="177"/>
        <v>1</v>
      </c>
      <c r="P763" s="41" t="str">
        <f t="shared" ca="1" si="178"/>
        <v xml:space="preserve"> </v>
      </c>
      <c r="R763" s="41">
        <f t="shared" ca="1" si="179"/>
        <v>1</v>
      </c>
      <c r="S763" s="41" t="str">
        <f t="shared" ca="1" si="180"/>
        <v xml:space="preserve"> </v>
      </c>
      <c r="T763" s="41" t="str">
        <f t="shared" ca="1" si="181"/>
        <v xml:space="preserve"> </v>
      </c>
      <c r="U763" s="41">
        <f t="shared" ca="1" si="182"/>
        <v>1</v>
      </c>
      <c r="V763" s="41" t="str">
        <f t="shared" ca="1" si="183"/>
        <v xml:space="preserve"> </v>
      </c>
      <c r="W763" s="41">
        <f t="shared" ca="1" si="184"/>
        <v>1</v>
      </c>
    </row>
    <row r="764" spans="1:23" hidden="1" x14ac:dyDescent="0.25">
      <c r="A764" s="83">
        <f t="shared" ca="1" si="186"/>
        <v>3.7320522085221945</v>
      </c>
      <c r="B764" s="83">
        <f t="shared" ca="1" si="185"/>
        <v>3.8171656024540357</v>
      </c>
      <c r="C764" s="83">
        <f t="shared" ca="1" si="185"/>
        <v>7.9457794659002712</v>
      </c>
      <c r="D764" s="83">
        <f t="shared" ca="1" si="185"/>
        <v>5.9977724000515593</v>
      </c>
      <c r="E764" s="83">
        <f t="shared" ca="1" si="185"/>
        <v>1.1980876166370804</v>
      </c>
      <c r="F764" s="83">
        <f t="shared" ca="1" si="185"/>
        <v>3.8163697381228374</v>
      </c>
      <c r="G764" s="83">
        <f t="shared" ca="1" si="172"/>
        <v>11.677831674422466</v>
      </c>
      <c r="H764" s="83">
        <f t="shared" ca="1" si="173"/>
        <v>13.546194346696591</v>
      </c>
      <c r="I764" s="83">
        <f t="shared" ca="1" si="174"/>
        <v>8.8316229572139537</v>
      </c>
      <c r="J764" s="83">
        <f t="shared" ca="1" si="175"/>
        <v>13.546194346696591</v>
      </c>
      <c r="K764" s="83">
        <f ca="1">SMALL($J$5:$J$1004,ROWS($J$5:J764))</f>
        <v>12.567738762473077</v>
      </c>
      <c r="L764" s="66">
        <f ca="1">ROWS($J$5:J764)/COUNT($J$5:$J$1004)</f>
        <v>0.76</v>
      </c>
      <c r="M764" s="66"/>
      <c r="N764" s="41" t="str">
        <f t="shared" ca="1" si="176"/>
        <v xml:space="preserve"> </v>
      </c>
      <c r="O764" s="41">
        <f t="shared" ca="1" si="177"/>
        <v>1</v>
      </c>
      <c r="P764" s="41" t="str">
        <f t="shared" ca="1" si="178"/>
        <v xml:space="preserve"> </v>
      </c>
      <c r="R764" s="41">
        <f t="shared" ca="1" si="179"/>
        <v>1</v>
      </c>
      <c r="S764" s="41" t="str">
        <f t="shared" ca="1" si="180"/>
        <v xml:space="preserve"> </v>
      </c>
      <c r="T764" s="41" t="str">
        <f t="shared" ca="1" si="181"/>
        <v xml:space="preserve"> </v>
      </c>
      <c r="U764" s="41">
        <f t="shared" ca="1" si="182"/>
        <v>1</v>
      </c>
      <c r="V764" s="41" t="str">
        <f t="shared" ca="1" si="183"/>
        <v xml:space="preserve"> </v>
      </c>
      <c r="W764" s="41">
        <f t="shared" ca="1" si="184"/>
        <v>1</v>
      </c>
    </row>
    <row r="765" spans="1:23" hidden="1" x14ac:dyDescent="0.25">
      <c r="A765" s="83">
        <f t="shared" ca="1" si="186"/>
        <v>4.8484738143948984</v>
      </c>
      <c r="B765" s="83">
        <f t="shared" ca="1" si="185"/>
        <v>3.7056449810568122</v>
      </c>
      <c r="C765" s="83">
        <f t="shared" ca="1" si="185"/>
        <v>7.8401397784012037</v>
      </c>
      <c r="D765" s="83">
        <f t="shared" ca="1" si="185"/>
        <v>3.6623538858263198</v>
      </c>
      <c r="E765" s="83">
        <f t="shared" ca="1" si="185"/>
        <v>1.6394062063259323</v>
      </c>
      <c r="F765" s="83">
        <f t="shared" ca="1" si="185"/>
        <v>3.9092701146438276</v>
      </c>
      <c r="G765" s="83">
        <f t="shared" ca="1" si="172"/>
        <v>12.688613592796102</v>
      </c>
      <c r="H765" s="83">
        <f t="shared" ca="1" si="173"/>
        <v>12.420097814865047</v>
      </c>
      <c r="I765" s="83">
        <f t="shared" ca="1" si="174"/>
        <v>9.2543213020265718</v>
      </c>
      <c r="J765" s="83">
        <f t="shared" ca="1" si="175"/>
        <v>12.688613592796102</v>
      </c>
      <c r="K765" s="83">
        <f ca="1">SMALL($J$5:$J$1004,ROWS($J$5:J765))</f>
        <v>12.567894551320583</v>
      </c>
      <c r="L765" s="66">
        <f ca="1">ROWS($J$5:J765)/COUNT($J$5:$J$1004)</f>
        <v>0.76100000000000001</v>
      </c>
      <c r="M765" s="66"/>
      <c r="N765" s="41">
        <f t="shared" ca="1" si="176"/>
        <v>1</v>
      </c>
      <c r="O765" s="41" t="str">
        <f t="shared" ca="1" si="177"/>
        <v xml:space="preserve"> </v>
      </c>
      <c r="P765" s="41" t="str">
        <f t="shared" ca="1" si="178"/>
        <v xml:space="preserve"> </v>
      </c>
      <c r="R765" s="41">
        <f t="shared" ca="1" si="179"/>
        <v>1</v>
      </c>
      <c r="S765" s="41" t="str">
        <f t="shared" ca="1" si="180"/>
        <v xml:space="preserve"> </v>
      </c>
      <c r="T765" s="41">
        <f t="shared" ca="1" si="181"/>
        <v>1</v>
      </c>
      <c r="U765" s="41" t="str">
        <f t="shared" ca="1" si="182"/>
        <v xml:space="preserve"> </v>
      </c>
      <c r="V765" s="41" t="str">
        <f t="shared" ca="1" si="183"/>
        <v xml:space="preserve"> </v>
      </c>
      <c r="W765" s="41" t="str">
        <f t="shared" ca="1" si="184"/>
        <v xml:space="preserve"> </v>
      </c>
    </row>
    <row r="766" spans="1:23" hidden="1" x14ac:dyDescent="0.25">
      <c r="A766" s="83">
        <f t="shared" ca="1" si="186"/>
        <v>4.1592221240848</v>
      </c>
      <c r="B766" s="83">
        <f t="shared" ca="1" si="185"/>
        <v>3.8974529605707446</v>
      </c>
      <c r="C766" s="83">
        <f t="shared" ca="1" si="185"/>
        <v>4.151885150553797</v>
      </c>
      <c r="D766" s="83">
        <f t="shared" ca="1" si="185"/>
        <v>5.5399541073868583</v>
      </c>
      <c r="E766" s="83">
        <f t="shared" ca="1" si="185"/>
        <v>1.4256311159506576</v>
      </c>
      <c r="F766" s="83">
        <f t="shared" ca="1" si="185"/>
        <v>2.3782621545026932</v>
      </c>
      <c r="G766" s="83">
        <f t="shared" ca="1" si="172"/>
        <v>8.3111072746385979</v>
      </c>
      <c r="H766" s="83">
        <f t="shared" ca="1" si="173"/>
        <v>12.07743838597435</v>
      </c>
      <c r="I766" s="83">
        <f t="shared" ca="1" si="174"/>
        <v>7.701346231024095</v>
      </c>
      <c r="J766" s="83">
        <f t="shared" ca="1" si="175"/>
        <v>12.07743838597435</v>
      </c>
      <c r="K766" s="83">
        <f ca="1">SMALL($J$5:$J$1004,ROWS($J$5:J766))</f>
        <v>12.573211128613146</v>
      </c>
      <c r="L766" s="66">
        <f ca="1">ROWS($J$5:J766)/COUNT($J$5:$J$1004)</f>
        <v>0.76200000000000001</v>
      </c>
      <c r="M766" s="66"/>
      <c r="N766" s="41" t="str">
        <f t="shared" ca="1" si="176"/>
        <v xml:space="preserve"> </v>
      </c>
      <c r="O766" s="41">
        <f t="shared" ca="1" si="177"/>
        <v>1</v>
      </c>
      <c r="P766" s="41" t="str">
        <f t="shared" ca="1" si="178"/>
        <v xml:space="preserve"> </v>
      </c>
      <c r="R766" s="41">
        <f t="shared" ca="1" si="179"/>
        <v>1</v>
      </c>
      <c r="S766" s="41" t="str">
        <f t="shared" ca="1" si="180"/>
        <v xml:space="preserve"> </v>
      </c>
      <c r="T766" s="41" t="str">
        <f t="shared" ca="1" si="181"/>
        <v xml:space="preserve"> </v>
      </c>
      <c r="U766" s="41">
        <f t="shared" ca="1" si="182"/>
        <v>1</v>
      </c>
      <c r="V766" s="41" t="str">
        <f t="shared" ca="1" si="183"/>
        <v xml:space="preserve"> </v>
      </c>
      <c r="W766" s="41">
        <f t="shared" ca="1" si="184"/>
        <v>1</v>
      </c>
    </row>
    <row r="767" spans="1:23" hidden="1" x14ac:dyDescent="0.25">
      <c r="A767" s="83">
        <f t="shared" ca="1" si="186"/>
        <v>2.7587164402934414</v>
      </c>
      <c r="B767" s="83">
        <f t="shared" ca="1" si="185"/>
        <v>2.4477952983597193</v>
      </c>
      <c r="C767" s="83">
        <f t="shared" ca="1" si="185"/>
        <v>6.4948258743152181</v>
      </c>
      <c r="D767" s="83">
        <f t="shared" ref="B767:F818" ca="1" si="187">D$2+(D$3-D$2)*RAND()</f>
        <v>4.6960320587288891</v>
      </c>
      <c r="E767" s="83">
        <f t="shared" ca="1" si="187"/>
        <v>2.8685599534029476</v>
      </c>
      <c r="F767" s="83">
        <f t="shared" ca="1" si="187"/>
        <v>2.5125712002409317</v>
      </c>
      <c r="G767" s="83">
        <f t="shared" ca="1" si="172"/>
        <v>9.2535423146086586</v>
      </c>
      <c r="H767" s="83">
        <f t="shared" ca="1" si="173"/>
        <v>9.9673196992632622</v>
      </c>
      <c r="I767" s="83">
        <f t="shared" ca="1" si="174"/>
        <v>7.828926452003599</v>
      </c>
      <c r="J767" s="83">
        <f t="shared" ca="1" si="175"/>
        <v>9.9673196992632622</v>
      </c>
      <c r="K767" s="83">
        <f ca="1">SMALL($J$5:$J$1004,ROWS($J$5:J767))</f>
        <v>12.576337031595717</v>
      </c>
      <c r="L767" s="66">
        <f ca="1">ROWS($J$5:J767)/COUNT($J$5:$J$1004)</f>
        <v>0.76300000000000001</v>
      </c>
      <c r="M767" s="66"/>
      <c r="N767" s="41" t="str">
        <f t="shared" ca="1" si="176"/>
        <v xml:space="preserve"> </v>
      </c>
      <c r="O767" s="41">
        <f t="shared" ca="1" si="177"/>
        <v>1</v>
      </c>
      <c r="P767" s="41" t="str">
        <f t="shared" ca="1" si="178"/>
        <v xml:space="preserve"> </v>
      </c>
      <c r="R767" s="41">
        <f t="shared" ca="1" si="179"/>
        <v>1</v>
      </c>
      <c r="S767" s="41" t="str">
        <f t="shared" ca="1" si="180"/>
        <v xml:space="preserve"> </v>
      </c>
      <c r="T767" s="41" t="str">
        <f t="shared" ca="1" si="181"/>
        <v xml:space="preserve"> </v>
      </c>
      <c r="U767" s="41">
        <f t="shared" ca="1" si="182"/>
        <v>1</v>
      </c>
      <c r="V767" s="41" t="str">
        <f t="shared" ca="1" si="183"/>
        <v xml:space="preserve"> </v>
      </c>
      <c r="W767" s="41">
        <f t="shared" ca="1" si="184"/>
        <v>1</v>
      </c>
    </row>
    <row r="768" spans="1:23" hidden="1" x14ac:dyDescent="0.25">
      <c r="A768" s="83">
        <f t="shared" ca="1" si="186"/>
        <v>3.9065805763310628</v>
      </c>
      <c r="B768" s="83">
        <f t="shared" ca="1" si="187"/>
        <v>1.8882852900622504</v>
      </c>
      <c r="C768" s="83">
        <f t="shared" ca="1" si="187"/>
        <v>5.2634318113475063</v>
      </c>
      <c r="D768" s="83">
        <f t="shared" ca="1" si="187"/>
        <v>3.1960592130715701</v>
      </c>
      <c r="E768" s="83">
        <f t="shared" ca="1" si="187"/>
        <v>2.9292210847941051</v>
      </c>
      <c r="F768" s="83">
        <f t="shared" ca="1" si="187"/>
        <v>2.0394162204355526</v>
      </c>
      <c r="G768" s="83">
        <f t="shared" ca="1" si="172"/>
        <v>9.1700123876785682</v>
      </c>
      <c r="H768" s="83">
        <f t="shared" ca="1" si="173"/>
        <v>9.1420560098381856</v>
      </c>
      <c r="I768" s="83">
        <f t="shared" ca="1" si="174"/>
        <v>6.8569225952919082</v>
      </c>
      <c r="J768" s="83">
        <f t="shared" ca="1" si="175"/>
        <v>9.1700123876785682</v>
      </c>
      <c r="K768" s="83">
        <f ca="1">SMALL($J$5:$J$1004,ROWS($J$5:J768))</f>
        <v>12.580392639177621</v>
      </c>
      <c r="L768" s="66">
        <f ca="1">ROWS($J$5:J768)/COUNT($J$5:$J$1004)</f>
        <v>0.76400000000000001</v>
      </c>
      <c r="M768" s="66"/>
      <c r="N768" s="41">
        <f t="shared" ca="1" si="176"/>
        <v>1</v>
      </c>
      <c r="O768" s="41" t="str">
        <f t="shared" ca="1" si="177"/>
        <v xml:space="preserve"> </v>
      </c>
      <c r="P768" s="41" t="str">
        <f t="shared" ca="1" si="178"/>
        <v xml:space="preserve"> </v>
      </c>
      <c r="R768" s="41">
        <f t="shared" ca="1" si="179"/>
        <v>1</v>
      </c>
      <c r="S768" s="41" t="str">
        <f t="shared" ca="1" si="180"/>
        <v xml:space="preserve"> </v>
      </c>
      <c r="T768" s="41">
        <f t="shared" ca="1" si="181"/>
        <v>1</v>
      </c>
      <c r="U768" s="41" t="str">
        <f t="shared" ca="1" si="182"/>
        <v xml:space="preserve"> </v>
      </c>
      <c r="V768" s="41" t="str">
        <f t="shared" ca="1" si="183"/>
        <v xml:space="preserve"> </v>
      </c>
      <c r="W768" s="41" t="str">
        <f t="shared" ca="1" si="184"/>
        <v xml:space="preserve"> </v>
      </c>
    </row>
    <row r="769" spans="1:23" hidden="1" x14ac:dyDescent="0.25">
      <c r="A769" s="83">
        <f t="shared" ca="1" si="186"/>
        <v>5.9696727496856568</v>
      </c>
      <c r="B769" s="83">
        <f t="shared" ca="1" si="187"/>
        <v>3.0474977377819719</v>
      </c>
      <c r="C769" s="83">
        <f t="shared" ca="1" si="187"/>
        <v>7.6728956001753037</v>
      </c>
      <c r="D769" s="83">
        <f t="shared" ca="1" si="187"/>
        <v>2.511797777412891</v>
      </c>
      <c r="E769" s="83">
        <f t="shared" ca="1" si="187"/>
        <v>1.1142037996451577</v>
      </c>
      <c r="F769" s="83">
        <f t="shared" ca="1" si="187"/>
        <v>2.7032476815128703</v>
      </c>
      <c r="G769" s="83">
        <f t="shared" ca="1" si="172"/>
        <v>13.64256834986096</v>
      </c>
      <c r="H769" s="83">
        <f t="shared" ca="1" si="173"/>
        <v>11.184718208611418</v>
      </c>
      <c r="I769" s="83">
        <f t="shared" ca="1" si="174"/>
        <v>6.8649492189399997</v>
      </c>
      <c r="J769" s="83">
        <f t="shared" ca="1" si="175"/>
        <v>13.64256834986096</v>
      </c>
      <c r="K769" s="83">
        <f ca="1">SMALL($J$5:$J$1004,ROWS($J$5:J769))</f>
        <v>12.581856469955754</v>
      </c>
      <c r="L769" s="66">
        <f ca="1">ROWS($J$5:J769)/COUNT($J$5:$J$1004)</f>
        <v>0.76500000000000001</v>
      </c>
      <c r="M769" s="66"/>
      <c r="N769" s="41">
        <f t="shared" ca="1" si="176"/>
        <v>1</v>
      </c>
      <c r="O769" s="41" t="str">
        <f t="shared" ca="1" si="177"/>
        <v xml:space="preserve"> </v>
      </c>
      <c r="P769" s="41" t="str">
        <f t="shared" ca="1" si="178"/>
        <v xml:space="preserve"> </v>
      </c>
      <c r="R769" s="41">
        <f t="shared" ca="1" si="179"/>
        <v>1</v>
      </c>
      <c r="S769" s="41" t="str">
        <f t="shared" ca="1" si="180"/>
        <v xml:space="preserve"> </v>
      </c>
      <c r="T769" s="41">
        <f t="shared" ca="1" si="181"/>
        <v>1</v>
      </c>
      <c r="U769" s="41" t="str">
        <f t="shared" ca="1" si="182"/>
        <v xml:space="preserve"> </v>
      </c>
      <c r="V769" s="41" t="str">
        <f t="shared" ca="1" si="183"/>
        <v xml:space="preserve"> </v>
      </c>
      <c r="W769" s="41" t="str">
        <f t="shared" ca="1" si="184"/>
        <v xml:space="preserve"> </v>
      </c>
    </row>
    <row r="770" spans="1:23" hidden="1" x14ac:dyDescent="0.25">
      <c r="A770" s="83">
        <f t="shared" ca="1" si="186"/>
        <v>2.0754028454983771</v>
      </c>
      <c r="B770" s="83">
        <f t="shared" ca="1" si="187"/>
        <v>1.463878931812383</v>
      </c>
      <c r="C770" s="83">
        <f t="shared" ca="1" si="187"/>
        <v>5.128702386992809</v>
      </c>
      <c r="D770" s="83">
        <f t="shared" ca="1" si="187"/>
        <v>4.8290542348467547</v>
      </c>
      <c r="E770" s="83">
        <f t="shared" ca="1" si="187"/>
        <v>2.4952401349271005</v>
      </c>
      <c r="F770" s="83">
        <f t="shared" ca="1" si="187"/>
        <v>2.3658711276434836</v>
      </c>
      <c r="G770" s="83">
        <f t="shared" ca="1" si="172"/>
        <v>7.2041052324911856</v>
      </c>
      <c r="H770" s="83">
        <f t="shared" ca="1" si="173"/>
        <v>9.2703282079886158</v>
      </c>
      <c r="I770" s="83">
        <f t="shared" ca="1" si="174"/>
        <v>6.3249901943829672</v>
      </c>
      <c r="J770" s="83">
        <f t="shared" ca="1" si="175"/>
        <v>9.2703282079886158</v>
      </c>
      <c r="K770" s="83">
        <f ca="1">SMALL($J$5:$J$1004,ROWS($J$5:J770))</f>
        <v>12.583000415801241</v>
      </c>
      <c r="L770" s="66">
        <f ca="1">ROWS($J$5:J770)/COUNT($J$5:$J$1004)</f>
        <v>0.76600000000000001</v>
      </c>
      <c r="M770" s="66"/>
      <c r="N770" s="41" t="str">
        <f t="shared" ca="1" si="176"/>
        <v xml:space="preserve"> </v>
      </c>
      <c r="O770" s="41">
        <f t="shared" ca="1" si="177"/>
        <v>1</v>
      </c>
      <c r="P770" s="41" t="str">
        <f t="shared" ca="1" si="178"/>
        <v xml:space="preserve"> </v>
      </c>
      <c r="R770" s="41">
        <f t="shared" ca="1" si="179"/>
        <v>1</v>
      </c>
      <c r="S770" s="41" t="str">
        <f t="shared" ca="1" si="180"/>
        <v xml:space="preserve"> </v>
      </c>
      <c r="T770" s="41" t="str">
        <f t="shared" ca="1" si="181"/>
        <v xml:space="preserve"> </v>
      </c>
      <c r="U770" s="41">
        <f t="shared" ca="1" si="182"/>
        <v>1</v>
      </c>
      <c r="V770" s="41" t="str">
        <f t="shared" ca="1" si="183"/>
        <v xml:space="preserve"> </v>
      </c>
      <c r="W770" s="41">
        <f t="shared" ca="1" si="184"/>
        <v>1</v>
      </c>
    </row>
    <row r="771" spans="1:23" hidden="1" x14ac:dyDescent="0.25">
      <c r="A771" s="83">
        <f t="shared" ca="1" si="186"/>
        <v>2.5786436553460121</v>
      </c>
      <c r="B771" s="83">
        <f t="shared" ca="1" si="187"/>
        <v>3.0824634168753611</v>
      </c>
      <c r="C771" s="83">
        <f t="shared" ca="1" si="187"/>
        <v>5.5977233064741405</v>
      </c>
      <c r="D771" s="83">
        <f t="shared" ca="1" si="187"/>
        <v>2.929382213954248</v>
      </c>
      <c r="E771" s="83">
        <f t="shared" ca="1" si="187"/>
        <v>1.8110373926100005</v>
      </c>
      <c r="F771" s="83">
        <f t="shared" ca="1" si="187"/>
        <v>2.5626287310348848</v>
      </c>
      <c r="G771" s="83">
        <f t="shared" ca="1" si="172"/>
        <v>8.1763669618201522</v>
      </c>
      <c r="H771" s="83">
        <f t="shared" ca="1" si="173"/>
        <v>8.0706546003351445</v>
      </c>
      <c r="I771" s="83">
        <f t="shared" ca="1" si="174"/>
        <v>7.4561295405202461</v>
      </c>
      <c r="J771" s="83">
        <f t="shared" ca="1" si="175"/>
        <v>8.1763669618201522</v>
      </c>
      <c r="K771" s="83">
        <f ca="1">SMALL($J$5:$J$1004,ROWS($J$5:J771))</f>
        <v>12.58668008447632</v>
      </c>
      <c r="L771" s="66">
        <f ca="1">ROWS($J$5:J771)/COUNT($J$5:$J$1004)</f>
        <v>0.76700000000000002</v>
      </c>
      <c r="M771" s="66"/>
      <c r="N771" s="41">
        <f t="shared" ca="1" si="176"/>
        <v>1</v>
      </c>
      <c r="O771" s="41" t="str">
        <f t="shared" ca="1" si="177"/>
        <v xml:space="preserve"> </v>
      </c>
      <c r="P771" s="41" t="str">
        <f t="shared" ca="1" si="178"/>
        <v xml:space="preserve"> </v>
      </c>
      <c r="R771" s="41">
        <f t="shared" ca="1" si="179"/>
        <v>1</v>
      </c>
      <c r="S771" s="41" t="str">
        <f t="shared" ca="1" si="180"/>
        <v xml:space="preserve"> </v>
      </c>
      <c r="T771" s="41">
        <f t="shared" ca="1" si="181"/>
        <v>1</v>
      </c>
      <c r="U771" s="41" t="str">
        <f t="shared" ca="1" si="182"/>
        <v xml:space="preserve"> </v>
      </c>
      <c r="V771" s="41" t="str">
        <f t="shared" ca="1" si="183"/>
        <v xml:space="preserve"> </v>
      </c>
      <c r="W771" s="41" t="str">
        <f t="shared" ca="1" si="184"/>
        <v xml:space="preserve"> </v>
      </c>
    </row>
    <row r="772" spans="1:23" hidden="1" x14ac:dyDescent="0.25">
      <c r="A772" s="83">
        <f t="shared" ca="1" si="186"/>
        <v>4.7137656445772658</v>
      </c>
      <c r="B772" s="83">
        <f t="shared" ca="1" si="187"/>
        <v>1.9897449466219506</v>
      </c>
      <c r="C772" s="83">
        <f t="shared" ca="1" si="187"/>
        <v>6.1815982198910415</v>
      </c>
      <c r="D772" s="83">
        <f t="shared" ca="1" si="187"/>
        <v>2.6597149334519417</v>
      </c>
      <c r="E772" s="83">
        <f t="shared" ca="1" si="187"/>
        <v>1.6669965170650085</v>
      </c>
      <c r="F772" s="83">
        <f t="shared" ca="1" si="187"/>
        <v>3.0546650026998488</v>
      </c>
      <c r="G772" s="83">
        <f t="shared" ca="1" si="172"/>
        <v>10.895363864468308</v>
      </c>
      <c r="H772" s="83">
        <f t="shared" ca="1" si="173"/>
        <v>10.428145580729057</v>
      </c>
      <c r="I772" s="83">
        <f t="shared" ca="1" si="174"/>
        <v>6.7114064663868085</v>
      </c>
      <c r="J772" s="83">
        <f t="shared" ca="1" si="175"/>
        <v>10.895363864468308</v>
      </c>
      <c r="K772" s="83">
        <f ca="1">SMALL($J$5:$J$1004,ROWS($J$5:J772))</f>
        <v>12.588602949565697</v>
      </c>
      <c r="L772" s="66">
        <f ca="1">ROWS($J$5:J772)/COUNT($J$5:$J$1004)</f>
        <v>0.76800000000000002</v>
      </c>
      <c r="M772" s="66"/>
      <c r="N772" s="41">
        <f t="shared" ca="1" si="176"/>
        <v>1</v>
      </c>
      <c r="O772" s="41" t="str">
        <f t="shared" ca="1" si="177"/>
        <v xml:space="preserve"> </v>
      </c>
      <c r="P772" s="41" t="str">
        <f t="shared" ca="1" si="178"/>
        <v xml:space="preserve"> </v>
      </c>
      <c r="R772" s="41">
        <f t="shared" ca="1" si="179"/>
        <v>1</v>
      </c>
      <c r="S772" s="41" t="str">
        <f t="shared" ca="1" si="180"/>
        <v xml:space="preserve"> </v>
      </c>
      <c r="T772" s="41">
        <f t="shared" ca="1" si="181"/>
        <v>1</v>
      </c>
      <c r="U772" s="41" t="str">
        <f t="shared" ca="1" si="182"/>
        <v xml:space="preserve"> </v>
      </c>
      <c r="V772" s="41" t="str">
        <f t="shared" ca="1" si="183"/>
        <v xml:space="preserve"> </v>
      </c>
      <c r="W772" s="41" t="str">
        <f t="shared" ca="1" si="184"/>
        <v xml:space="preserve"> </v>
      </c>
    </row>
    <row r="773" spans="1:23" hidden="1" x14ac:dyDescent="0.25">
      <c r="A773" s="83">
        <f t="shared" ca="1" si="186"/>
        <v>4.4422557862327086</v>
      </c>
      <c r="B773" s="83">
        <f t="shared" ca="1" si="187"/>
        <v>1.0741926615428978</v>
      </c>
      <c r="C773" s="83">
        <f t="shared" ca="1" si="187"/>
        <v>7.2787023617218907</v>
      </c>
      <c r="D773" s="83">
        <f t="shared" ca="1" si="187"/>
        <v>2.8253441936755697</v>
      </c>
      <c r="E773" s="83">
        <f t="shared" ca="1" si="187"/>
        <v>2.9482141208658468</v>
      </c>
      <c r="F773" s="83">
        <f t="shared" ca="1" si="187"/>
        <v>3.1163670728924515</v>
      </c>
      <c r="G773" s="83">
        <f t="shared" ca="1" si="172"/>
        <v>11.720958147954599</v>
      </c>
      <c r="H773" s="83">
        <f t="shared" ca="1" si="173"/>
        <v>10.383967052800729</v>
      </c>
      <c r="I773" s="83">
        <f t="shared" ca="1" si="174"/>
        <v>7.1387738553011957</v>
      </c>
      <c r="J773" s="83">
        <f t="shared" ca="1" si="175"/>
        <v>11.720958147954599</v>
      </c>
      <c r="K773" s="83">
        <f ca="1">SMALL($J$5:$J$1004,ROWS($J$5:J773))</f>
        <v>12.596970766770522</v>
      </c>
      <c r="L773" s="66">
        <f ca="1">ROWS($J$5:J773)/COUNT($J$5:$J$1004)</f>
        <v>0.76900000000000002</v>
      </c>
      <c r="M773" s="66"/>
      <c r="N773" s="41">
        <f t="shared" ca="1" si="176"/>
        <v>1</v>
      </c>
      <c r="O773" s="41" t="str">
        <f t="shared" ca="1" si="177"/>
        <v xml:space="preserve"> </v>
      </c>
      <c r="P773" s="41" t="str">
        <f t="shared" ca="1" si="178"/>
        <v xml:space="preserve"> </v>
      </c>
      <c r="R773" s="41">
        <f t="shared" ca="1" si="179"/>
        <v>1</v>
      </c>
      <c r="S773" s="41" t="str">
        <f t="shared" ca="1" si="180"/>
        <v xml:space="preserve"> </v>
      </c>
      <c r="T773" s="41">
        <f t="shared" ca="1" si="181"/>
        <v>1</v>
      </c>
      <c r="U773" s="41" t="str">
        <f t="shared" ca="1" si="182"/>
        <v xml:space="preserve"> </v>
      </c>
      <c r="V773" s="41" t="str">
        <f t="shared" ca="1" si="183"/>
        <v xml:space="preserve"> </v>
      </c>
      <c r="W773" s="41" t="str">
        <f t="shared" ca="1" si="184"/>
        <v xml:space="preserve"> </v>
      </c>
    </row>
    <row r="774" spans="1:23" hidden="1" x14ac:dyDescent="0.25">
      <c r="A774" s="83">
        <f t="shared" ca="1" si="186"/>
        <v>3.3278771543527168</v>
      </c>
      <c r="B774" s="83">
        <f t="shared" ca="1" si="187"/>
        <v>3.3621386701961025</v>
      </c>
      <c r="C774" s="83">
        <f t="shared" ca="1" si="187"/>
        <v>7.0431266856868113</v>
      </c>
      <c r="D774" s="83">
        <f t="shared" ca="1" si="187"/>
        <v>3.1074901367341536</v>
      </c>
      <c r="E774" s="83">
        <f t="shared" ca="1" si="187"/>
        <v>2.7606385401424438</v>
      </c>
      <c r="F774" s="83">
        <f t="shared" ca="1" si="187"/>
        <v>2.6168622250305171</v>
      </c>
      <c r="G774" s="83">
        <f t="shared" ref="G774:G837" ca="1" si="188">A774+C774</f>
        <v>10.371003840039528</v>
      </c>
      <c r="H774" s="83">
        <f t="shared" ref="H774:H837" ca="1" si="189">A774+D774+F774</f>
        <v>9.0522295161173876</v>
      </c>
      <c r="I774" s="83">
        <f t="shared" ref="I774:I837" ca="1" si="190">B774+E774+F774</f>
        <v>8.7396394353690638</v>
      </c>
      <c r="J774" s="83">
        <f t="shared" ref="J774:J837" ca="1" si="191">MAX(G774:I774)</f>
        <v>10.371003840039528</v>
      </c>
      <c r="K774" s="83">
        <f ca="1">SMALL($J$5:$J$1004,ROWS($J$5:J774))</f>
        <v>12.598116163948934</v>
      </c>
      <c r="L774" s="66">
        <f ca="1">ROWS($J$5:J774)/COUNT($J$5:$J$1004)</f>
        <v>0.77</v>
      </c>
      <c r="M774" s="66"/>
      <c r="N774" s="41">
        <f t="shared" ref="N774:N837" ca="1" si="192">IF(G774=$J774,1," ")</f>
        <v>1</v>
      </c>
      <c r="O774" s="41" t="str">
        <f t="shared" ref="O774:O837" ca="1" si="193">IF(H774=$J774,1," ")</f>
        <v xml:space="preserve"> </v>
      </c>
      <c r="P774" s="41" t="str">
        <f t="shared" ref="P774:P837" ca="1" si="194">IF(I774=$J774,1," ")</f>
        <v xml:space="preserve"> </v>
      </c>
      <c r="R774" s="41">
        <f t="shared" ref="R774:R837" ca="1" si="195">IF(SUM(N774:O774)&gt;0,SUM(N774:O774)," ")</f>
        <v>1</v>
      </c>
      <c r="S774" s="41" t="str">
        <f t="shared" ref="S774:S837" ca="1" si="196">P774</f>
        <v xml:space="preserve"> </v>
      </c>
      <c r="T774" s="41">
        <f t="shared" ref="T774:T837" ca="1" si="197">N774</f>
        <v>1</v>
      </c>
      <c r="U774" s="41" t="str">
        <f t="shared" ref="U774:U837" ca="1" si="198">O774</f>
        <v xml:space="preserve"> </v>
      </c>
      <c r="V774" s="41" t="str">
        <f t="shared" ref="V774:V837" ca="1" si="199">P774</f>
        <v xml:space="preserve"> </v>
      </c>
      <c r="W774" s="41" t="str">
        <f t="shared" ref="W774:W837" ca="1" si="200">IF(SUM(O774:P774)&gt;0, SUM(O774:P774)," ")</f>
        <v xml:space="preserve"> </v>
      </c>
    </row>
    <row r="775" spans="1:23" hidden="1" x14ac:dyDescent="0.25">
      <c r="A775" s="83">
        <f t="shared" ca="1" si="186"/>
        <v>5.2551019839309507</v>
      </c>
      <c r="B775" s="83">
        <f t="shared" ca="1" si="187"/>
        <v>2.5023876994851602</v>
      </c>
      <c r="C775" s="83">
        <f t="shared" ca="1" si="187"/>
        <v>7.2495792515197586</v>
      </c>
      <c r="D775" s="83">
        <f t="shared" ca="1" si="187"/>
        <v>5.0134955362521243</v>
      </c>
      <c r="E775" s="83">
        <f t="shared" ca="1" si="187"/>
        <v>1.2520348390952538</v>
      </c>
      <c r="F775" s="83">
        <f t="shared" ca="1" si="187"/>
        <v>2.5211121237309824</v>
      </c>
      <c r="G775" s="83">
        <f t="shared" ca="1" si="188"/>
        <v>12.504681235450709</v>
      </c>
      <c r="H775" s="83">
        <f t="shared" ca="1" si="189"/>
        <v>12.789709643914058</v>
      </c>
      <c r="I775" s="83">
        <f t="shared" ca="1" si="190"/>
        <v>6.2755346623113963</v>
      </c>
      <c r="J775" s="83">
        <f t="shared" ca="1" si="191"/>
        <v>12.789709643914058</v>
      </c>
      <c r="K775" s="83">
        <f ca="1">SMALL($J$5:$J$1004,ROWS($J$5:J775))</f>
        <v>12.599873937276435</v>
      </c>
      <c r="L775" s="66">
        <f ca="1">ROWS($J$5:J775)/COUNT($J$5:$J$1004)</f>
        <v>0.77100000000000002</v>
      </c>
      <c r="M775" s="66"/>
      <c r="N775" s="41" t="str">
        <f t="shared" ca="1" si="192"/>
        <v xml:space="preserve"> </v>
      </c>
      <c r="O775" s="41">
        <f t="shared" ca="1" si="193"/>
        <v>1</v>
      </c>
      <c r="P775" s="41" t="str">
        <f t="shared" ca="1" si="194"/>
        <v xml:space="preserve"> </v>
      </c>
      <c r="R775" s="41">
        <f t="shared" ca="1" si="195"/>
        <v>1</v>
      </c>
      <c r="S775" s="41" t="str">
        <f t="shared" ca="1" si="196"/>
        <v xml:space="preserve"> </v>
      </c>
      <c r="T775" s="41" t="str">
        <f t="shared" ca="1" si="197"/>
        <v xml:space="preserve"> </v>
      </c>
      <c r="U775" s="41">
        <f t="shared" ca="1" si="198"/>
        <v>1</v>
      </c>
      <c r="V775" s="41" t="str">
        <f t="shared" ca="1" si="199"/>
        <v xml:space="preserve"> </v>
      </c>
      <c r="W775" s="41">
        <f t="shared" ca="1" si="200"/>
        <v>1</v>
      </c>
    </row>
    <row r="776" spans="1:23" hidden="1" x14ac:dyDescent="0.25">
      <c r="A776" s="83">
        <f t="shared" ca="1" si="186"/>
        <v>3.4087738071428184</v>
      </c>
      <c r="B776" s="83">
        <f t="shared" ca="1" si="187"/>
        <v>3.7820866494408407</v>
      </c>
      <c r="C776" s="83">
        <f t="shared" ca="1" si="187"/>
        <v>6.2973354370500951</v>
      </c>
      <c r="D776" s="83">
        <f t="shared" ca="1" si="187"/>
        <v>4.3521194459087909</v>
      </c>
      <c r="E776" s="83">
        <f t="shared" ca="1" si="187"/>
        <v>1.609249292351782</v>
      </c>
      <c r="F776" s="83">
        <f t="shared" ca="1" si="187"/>
        <v>2.2122578230713517</v>
      </c>
      <c r="G776" s="83">
        <f t="shared" ca="1" si="188"/>
        <v>9.7061092441929127</v>
      </c>
      <c r="H776" s="83">
        <f t="shared" ca="1" si="189"/>
        <v>9.97315107612296</v>
      </c>
      <c r="I776" s="83">
        <f t="shared" ca="1" si="190"/>
        <v>7.603593764863974</v>
      </c>
      <c r="J776" s="83">
        <f t="shared" ca="1" si="191"/>
        <v>9.97315107612296</v>
      </c>
      <c r="K776" s="83">
        <f ca="1">SMALL($J$5:$J$1004,ROWS($J$5:J776))</f>
        <v>12.611711727347171</v>
      </c>
      <c r="L776" s="66">
        <f ca="1">ROWS($J$5:J776)/COUNT($J$5:$J$1004)</f>
        <v>0.77200000000000002</v>
      </c>
      <c r="M776" s="66"/>
      <c r="N776" s="41" t="str">
        <f t="shared" ca="1" si="192"/>
        <v xml:space="preserve"> </v>
      </c>
      <c r="O776" s="41">
        <f t="shared" ca="1" si="193"/>
        <v>1</v>
      </c>
      <c r="P776" s="41" t="str">
        <f t="shared" ca="1" si="194"/>
        <v xml:space="preserve"> </v>
      </c>
      <c r="R776" s="41">
        <f t="shared" ca="1" si="195"/>
        <v>1</v>
      </c>
      <c r="S776" s="41" t="str">
        <f t="shared" ca="1" si="196"/>
        <v xml:space="preserve"> </v>
      </c>
      <c r="T776" s="41" t="str">
        <f t="shared" ca="1" si="197"/>
        <v xml:space="preserve"> </v>
      </c>
      <c r="U776" s="41">
        <f t="shared" ca="1" si="198"/>
        <v>1</v>
      </c>
      <c r="V776" s="41" t="str">
        <f t="shared" ca="1" si="199"/>
        <v xml:space="preserve"> </v>
      </c>
      <c r="W776" s="41">
        <f t="shared" ca="1" si="200"/>
        <v>1</v>
      </c>
    </row>
    <row r="777" spans="1:23" hidden="1" x14ac:dyDescent="0.25">
      <c r="A777" s="83">
        <f t="shared" ca="1" si="186"/>
        <v>2.9794559032056496</v>
      </c>
      <c r="B777" s="83">
        <f t="shared" ca="1" si="187"/>
        <v>1.9270501797392776</v>
      </c>
      <c r="C777" s="83">
        <f t="shared" ca="1" si="187"/>
        <v>5.1550497529746044</v>
      </c>
      <c r="D777" s="83">
        <f t="shared" ca="1" si="187"/>
        <v>4.6840966771717971</v>
      </c>
      <c r="E777" s="83">
        <f t="shared" ca="1" si="187"/>
        <v>1.2497819299310846</v>
      </c>
      <c r="F777" s="83">
        <f t="shared" ca="1" si="187"/>
        <v>3.8889843686893331</v>
      </c>
      <c r="G777" s="83">
        <f t="shared" ca="1" si="188"/>
        <v>8.134505656180254</v>
      </c>
      <c r="H777" s="83">
        <f t="shared" ca="1" si="189"/>
        <v>11.552536949066781</v>
      </c>
      <c r="I777" s="83">
        <f t="shared" ca="1" si="190"/>
        <v>7.0658164783596948</v>
      </c>
      <c r="J777" s="83">
        <f t="shared" ca="1" si="191"/>
        <v>11.552536949066781</v>
      </c>
      <c r="K777" s="83">
        <f ca="1">SMALL($J$5:$J$1004,ROWS($J$5:J777))</f>
        <v>12.633332977568889</v>
      </c>
      <c r="L777" s="66">
        <f ca="1">ROWS($J$5:J777)/COUNT($J$5:$J$1004)</f>
        <v>0.77300000000000002</v>
      </c>
      <c r="M777" s="66"/>
      <c r="N777" s="41" t="str">
        <f t="shared" ca="1" si="192"/>
        <v xml:space="preserve"> </v>
      </c>
      <c r="O777" s="41">
        <f t="shared" ca="1" si="193"/>
        <v>1</v>
      </c>
      <c r="P777" s="41" t="str">
        <f t="shared" ca="1" si="194"/>
        <v xml:space="preserve"> </v>
      </c>
      <c r="R777" s="41">
        <f t="shared" ca="1" si="195"/>
        <v>1</v>
      </c>
      <c r="S777" s="41" t="str">
        <f t="shared" ca="1" si="196"/>
        <v xml:space="preserve"> </v>
      </c>
      <c r="T777" s="41" t="str">
        <f t="shared" ca="1" si="197"/>
        <v xml:space="preserve"> </v>
      </c>
      <c r="U777" s="41">
        <f t="shared" ca="1" si="198"/>
        <v>1</v>
      </c>
      <c r="V777" s="41" t="str">
        <f t="shared" ca="1" si="199"/>
        <v xml:space="preserve"> </v>
      </c>
      <c r="W777" s="41">
        <f t="shared" ca="1" si="200"/>
        <v>1</v>
      </c>
    </row>
    <row r="778" spans="1:23" hidden="1" x14ac:dyDescent="0.25">
      <c r="A778" s="83">
        <f t="shared" ca="1" si="186"/>
        <v>2.7057573435258635</v>
      </c>
      <c r="B778" s="83">
        <f t="shared" ca="1" si="187"/>
        <v>3.989581634438728</v>
      </c>
      <c r="C778" s="83">
        <f t="shared" ca="1" si="187"/>
        <v>5.7660151235101464</v>
      </c>
      <c r="D778" s="83">
        <f t="shared" ca="1" si="187"/>
        <v>5.9605082101635087</v>
      </c>
      <c r="E778" s="83">
        <f t="shared" ca="1" si="187"/>
        <v>1.2789461056995799</v>
      </c>
      <c r="F778" s="83">
        <f t="shared" ca="1" si="187"/>
        <v>2.9953644512942788</v>
      </c>
      <c r="G778" s="83">
        <f t="shared" ca="1" si="188"/>
        <v>8.4717724670360095</v>
      </c>
      <c r="H778" s="83">
        <f t="shared" ca="1" si="189"/>
        <v>11.661630004983651</v>
      </c>
      <c r="I778" s="83">
        <f t="shared" ca="1" si="190"/>
        <v>8.2638921914325856</v>
      </c>
      <c r="J778" s="83">
        <f t="shared" ca="1" si="191"/>
        <v>11.661630004983651</v>
      </c>
      <c r="K778" s="83">
        <f ca="1">SMALL($J$5:$J$1004,ROWS($J$5:J778))</f>
        <v>12.639028626064629</v>
      </c>
      <c r="L778" s="66">
        <f ca="1">ROWS($J$5:J778)/COUNT($J$5:$J$1004)</f>
        <v>0.77400000000000002</v>
      </c>
      <c r="M778" s="66"/>
      <c r="N778" s="41" t="str">
        <f t="shared" ca="1" si="192"/>
        <v xml:space="preserve"> </v>
      </c>
      <c r="O778" s="41">
        <f t="shared" ca="1" si="193"/>
        <v>1</v>
      </c>
      <c r="P778" s="41" t="str">
        <f t="shared" ca="1" si="194"/>
        <v xml:space="preserve"> </v>
      </c>
      <c r="R778" s="41">
        <f t="shared" ca="1" si="195"/>
        <v>1</v>
      </c>
      <c r="S778" s="41" t="str">
        <f t="shared" ca="1" si="196"/>
        <v xml:space="preserve"> </v>
      </c>
      <c r="T778" s="41" t="str">
        <f t="shared" ca="1" si="197"/>
        <v xml:space="preserve"> </v>
      </c>
      <c r="U778" s="41">
        <f t="shared" ca="1" si="198"/>
        <v>1</v>
      </c>
      <c r="V778" s="41" t="str">
        <f t="shared" ca="1" si="199"/>
        <v xml:space="preserve"> </v>
      </c>
      <c r="W778" s="41">
        <f t="shared" ca="1" si="200"/>
        <v>1</v>
      </c>
    </row>
    <row r="779" spans="1:23" hidden="1" x14ac:dyDescent="0.25">
      <c r="A779" s="83">
        <f t="shared" ca="1" si="186"/>
        <v>3.9391497704705527</v>
      </c>
      <c r="B779" s="83">
        <f t="shared" ca="1" si="187"/>
        <v>4.9296109442714542</v>
      </c>
      <c r="C779" s="83">
        <f t="shared" ca="1" si="187"/>
        <v>5.4888726838862834</v>
      </c>
      <c r="D779" s="83">
        <f t="shared" ca="1" si="187"/>
        <v>3.6376822416541965</v>
      </c>
      <c r="E779" s="83">
        <f t="shared" ca="1" si="187"/>
        <v>1.1973398626092659</v>
      </c>
      <c r="F779" s="83">
        <f t="shared" ca="1" si="187"/>
        <v>3.5999665663931748</v>
      </c>
      <c r="G779" s="83">
        <f t="shared" ca="1" si="188"/>
        <v>9.4280224543568352</v>
      </c>
      <c r="H779" s="83">
        <f t="shared" ca="1" si="189"/>
        <v>11.176798578517923</v>
      </c>
      <c r="I779" s="83">
        <f t="shared" ca="1" si="190"/>
        <v>9.7269173732738956</v>
      </c>
      <c r="J779" s="83">
        <f t="shared" ca="1" si="191"/>
        <v>11.176798578517923</v>
      </c>
      <c r="K779" s="83">
        <f ca="1">SMALL($J$5:$J$1004,ROWS($J$5:J779))</f>
        <v>12.669291422503488</v>
      </c>
      <c r="L779" s="66">
        <f ca="1">ROWS($J$5:J779)/COUNT($J$5:$J$1004)</f>
        <v>0.77500000000000002</v>
      </c>
      <c r="M779" s="66"/>
      <c r="N779" s="41" t="str">
        <f t="shared" ca="1" si="192"/>
        <v xml:space="preserve"> </v>
      </c>
      <c r="O779" s="41">
        <f t="shared" ca="1" si="193"/>
        <v>1</v>
      </c>
      <c r="P779" s="41" t="str">
        <f t="shared" ca="1" si="194"/>
        <v xml:space="preserve"> </v>
      </c>
      <c r="R779" s="41">
        <f t="shared" ca="1" si="195"/>
        <v>1</v>
      </c>
      <c r="S779" s="41" t="str">
        <f t="shared" ca="1" si="196"/>
        <v xml:space="preserve"> </v>
      </c>
      <c r="T779" s="41" t="str">
        <f t="shared" ca="1" si="197"/>
        <v xml:space="preserve"> </v>
      </c>
      <c r="U779" s="41">
        <f t="shared" ca="1" si="198"/>
        <v>1</v>
      </c>
      <c r="V779" s="41" t="str">
        <f t="shared" ca="1" si="199"/>
        <v xml:space="preserve"> </v>
      </c>
      <c r="W779" s="41">
        <f t="shared" ca="1" si="200"/>
        <v>1</v>
      </c>
    </row>
    <row r="780" spans="1:23" hidden="1" x14ac:dyDescent="0.25">
      <c r="A780" s="83">
        <f t="shared" ca="1" si="186"/>
        <v>2.8678452788777937</v>
      </c>
      <c r="B780" s="83">
        <f t="shared" ca="1" si="187"/>
        <v>1.4791783250697494</v>
      </c>
      <c r="C780" s="83">
        <f t="shared" ca="1" si="187"/>
        <v>6.6428504817423706</v>
      </c>
      <c r="D780" s="83">
        <f t="shared" ca="1" si="187"/>
        <v>5.6113107996020988</v>
      </c>
      <c r="E780" s="83">
        <f t="shared" ca="1" si="187"/>
        <v>2.9018725580040821</v>
      </c>
      <c r="F780" s="83">
        <f t="shared" ca="1" si="187"/>
        <v>2.9729425715681055</v>
      </c>
      <c r="G780" s="83">
        <f t="shared" ca="1" si="188"/>
        <v>9.5106957606201643</v>
      </c>
      <c r="H780" s="83">
        <f t="shared" ca="1" si="189"/>
        <v>11.452098650047997</v>
      </c>
      <c r="I780" s="83">
        <f t="shared" ca="1" si="190"/>
        <v>7.3539934546419365</v>
      </c>
      <c r="J780" s="83">
        <f t="shared" ca="1" si="191"/>
        <v>11.452098650047997</v>
      </c>
      <c r="K780" s="83">
        <f ca="1">SMALL($J$5:$J$1004,ROWS($J$5:J780))</f>
        <v>12.669812530110461</v>
      </c>
      <c r="L780" s="66">
        <f ca="1">ROWS($J$5:J780)/COUNT($J$5:$J$1004)</f>
        <v>0.77600000000000002</v>
      </c>
      <c r="M780" s="66"/>
      <c r="N780" s="41" t="str">
        <f t="shared" ca="1" si="192"/>
        <v xml:space="preserve"> </v>
      </c>
      <c r="O780" s="41">
        <f t="shared" ca="1" si="193"/>
        <v>1</v>
      </c>
      <c r="P780" s="41" t="str">
        <f t="shared" ca="1" si="194"/>
        <v xml:space="preserve"> </v>
      </c>
      <c r="R780" s="41">
        <f t="shared" ca="1" si="195"/>
        <v>1</v>
      </c>
      <c r="S780" s="41" t="str">
        <f t="shared" ca="1" si="196"/>
        <v xml:space="preserve"> </v>
      </c>
      <c r="T780" s="41" t="str">
        <f t="shared" ca="1" si="197"/>
        <v xml:space="preserve"> </v>
      </c>
      <c r="U780" s="41">
        <f t="shared" ca="1" si="198"/>
        <v>1</v>
      </c>
      <c r="V780" s="41" t="str">
        <f t="shared" ca="1" si="199"/>
        <v xml:space="preserve"> </v>
      </c>
      <c r="W780" s="41">
        <f t="shared" ca="1" si="200"/>
        <v>1</v>
      </c>
    </row>
    <row r="781" spans="1:23" hidden="1" x14ac:dyDescent="0.25">
      <c r="A781" s="83">
        <f t="shared" ca="1" si="186"/>
        <v>4.4299455503365781</v>
      </c>
      <c r="B781" s="83">
        <f t="shared" ca="1" si="187"/>
        <v>4.6922011273167517</v>
      </c>
      <c r="C781" s="83">
        <f t="shared" ca="1" si="187"/>
        <v>4.8702542493020173</v>
      </c>
      <c r="D781" s="83">
        <f t="shared" ca="1" si="187"/>
        <v>4.2357093390578129</v>
      </c>
      <c r="E781" s="83">
        <f t="shared" ca="1" si="187"/>
        <v>1.4076083219379725</v>
      </c>
      <c r="F781" s="83">
        <f t="shared" ca="1" si="187"/>
        <v>2.0858361768950937</v>
      </c>
      <c r="G781" s="83">
        <f t="shared" ca="1" si="188"/>
        <v>9.3001997996385946</v>
      </c>
      <c r="H781" s="83">
        <f t="shared" ca="1" si="189"/>
        <v>10.751491066289486</v>
      </c>
      <c r="I781" s="83">
        <f t="shared" ca="1" si="190"/>
        <v>8.1856456261498174</v>
      </c>
      <c r="J781" s="83">
        <f t="shared" ca="1" si="191"/>
        <v>10.751491066289486</v>
      </c>
      <c r="K781" s="83">
        <f ca="1">SMALL($J$5:$J$1004,ROWS($J$5:J781))</f>
        <v>12.670364239882156</v>
      </c>
      <c r="L781" s="66">
        <f ca="1">ROWS($J$5:J781)/COUNT($J$5:$J$1004)</f>
        <v>0.77700000000000002</v>
      </c>
      <c r="M781" s="66"/>
      <c r="N781" s="41" t="str">
        <f t="shared" ca="1" si="192"/>
        <v xml:space="preserve"> </v>
      </c>
      <c r="O781" s="41">
        <f t="shared" ca="1" si="193"/>
        <v>1</v>
      </c>
      <c r="P781" s="41" t="str">
        <f t="shared" ca="1" si="194"/>
        <v xml:space="preserve"> </v>
      </c>
      <c r="R781" s="41">
        <f t="shared" ca="1" si="195"/>
        <v>1</v>
      </c>
      <c r="S781" s="41" t="str">
        <f t="shared" ca="1" si="196"/>
        <v xml:space="preserve"> </v>
      </c>
      <c r="T781" s="41" t="str">
        <f t="shared" ca="1" si="197"/>
        <v xml:space="preserve"> </v>
      </c>
      <c r="U781" s="41">
        <f t="shared" ca="1" si="198"/>
        <v>1</v>
      </c>
      <c r="V781" s="41" t="str">
        <f t="shared" ca="1" si="199"/>
        <v xml:space="preserve"> </v>
      </c>
      <c r="W781" s="41">
        <f t="shared" ca="1" si="200"/>
        <v>1</v>
      </c>
    </row>
    <row r="782" spans="1:23" hidden="1" x14ac:dyDescent="0.25">
      <c r="A782" s="83">
        <f t="shared" ca="1" si="186"/>
        <v>3.1067583195490509</v>
      </c>
      <c r="B782" s="83">
        <f t="shared" ca="1" si="187"/>
        <v>1.5280950106091797</v>
      </c>
      <c r="C782" s="83">
        <f t="shared" ca="1" si="187"/>
        <v>7.8558345903437141</v>
      </c>
      <c r="D782" s="83">
        <f t="shared" ca="1" si="187"/>
        <v>2.2590152512538353</v>
      </c>
      <c r="E782" s="83">
        <f t="shared" ca="1" si="187"/>
        <v>1.6637455599641806</v>
      </c>
      <c r="F782" s="83">
        <f t="shared" ca="1" si="187"/>
        <v>2.783159067280577</v>
      </c>
      <c r="G782" s="83">
        <f t="shared" ca="1" si="188"/>
        <v>10.962592909892765</v>
      </c>
      <c r="H782" s="83">
        <f t="shared" ca="1" si="189"/>
        <v>8.1489326380834637</v>
      </c>
      <c r="I782" s="83">
        <f t="shared" ca="1" si="190"/>
        <v>5.9749996378539372</v>
      </c>
      <c r="J782" s="83">
        <f t="shared" ca="1" si="191"/>
        <v>10.962592909892765</v>
      </c>
      <c r="K782" s="83">
        <f ca="1">SMALL($J$5:$J$1004,ROWS($J$5:J782))</f>
        <v>12.678693277023015</v>
      </c>
      <c r="L782" s="66">
        <f ca="1">ROWS($J$5:J782)/COUNT($J$5:$J$1004)</f>
        <v>0.77800000000000002</v>
      </c>
      <c r="M782" s="66"/>
      <c r="N782" s="41">
        <f t="shared" ca="1" si="192"/>
        <v>1</v>
      </c>
      <c r="O782" s="41" t="str">
        <f t="shared" ca="1" si="193"/>
        <v xml:space="preserve"> </v>
      </c>
      <c r="P782" s="41" t="str">
        <f t="shared" ca="1" si="194"/>
        <v xml:space="preserve"> </v>
      </c>
      <c r="R782" s="41">
        <f t="shared" ca="1" si="195"/>
        <v>1</v>
      </c>
      <c r="S782" s="41" t="str">
        <f t="shared" ca="1" si="196"/>
        <v xml:space="preserve"> </v>
      </c>
      <c r="T782" s="41">
        <f t="shared" ca="1" si="197"/>
        <v>1</v>
      </c>
      <c r="U782" s="41" t="str">
        <f t="shared" ca="1" si="198"/>
        <v xml:space="preserve"> </v>
      </c>
      <c r="V782" s="41" t="str">
        <f t="shared" ca="1" si="199"/>
        <v xml:space="preserve"> </v>
      </c>
      <c r="W782" s="41" t="str">
        <f t="shared" ca="1" si="200"/>
        <v xml:space="preserve"> </v>
      </c>
    </row>
    <row r="783" spans="1:23" hidden="1" x14ac:dyDescent="0.25">
      <c r="A783" s="83">
        <f t="shared" ca="1" si="186"/>
        <v>3.2343802243978192</v>
      </c>
      <c r="B783" s="83">
        <f t="shared" ca="1" si="187"/>
        <v>3.7850033094936881</v>
      </c>
      <c r="C783" s="83">
        <f t="shared" ca="1" si="187"/>
        <v>5.1864704817765546</v>
      </c>
      <c r="D783" s="83">
        <f t="shared" ca="1" si="187"/>
        <v>2.8989018854283692</v>
      </c>
      <c r="E783" s="83">
        <f t="shared" ca="1" si="187"/>
        <v>1.5692880782770575</v>
      </c>
      <c r="F783" s="83">
        <f t="shared" ca="1" si="187"/>
        <v>3.0702214469873281</v>
      </c>
      <c r="G783" s="83">
        <f t="shared" ca="1" si="188"/>
        <v>8.4208507061743738</v>
      </c>
      <c r="H783" s="83">
        <f t="shared" ca="1" si="189"/>
        <v>9.2035035568135157</v>
      </c>
      <c r="I783" s="83">
        <f t="shared" ca="1" si="190"/>
        <v>8.4245128347580724</v>
      </c>
      <c r="J783" s="83">
        <f t="shared" ca="1" si="191"/>
        <v>9.2035035568135157</v>
      </c>
      <c r="K783" s="83">
        <f ca="1">SMALL($J$5:$J$1004,ROWS($J$5:J783))</f>
        <v>12.679073492404859</v>
      </c>
      <c r="L783" s="66">
        <f ca="1">ROWS($J$5:J783)/COUNT($J$5:$J$1004)</f>
        <v>0.77900000000000003</v>
      </c>
      <c r="M783" s="66"/>
      <c r="N783" s="41" t="str">
        <f t="shared" ca="1" si="192"/>
        <v xml:space="preserve"> </v>
      </c>
      <c r="O783" s="41">
        <f t="shared" ca="1" si="193"/>
        <v>1</v>
      </c>
      <c r="P783" s="41" t="str">
        <f t="shared" ca="1" si="194"/>
        <v xml:space="preserve"> </v>
      </c>
      <c r="R783" s="41">
        <f t="shared" ca="1" si="195"/>
        <v>1</v>
      </c>
      <c r="S783" s="41" t="str">
        <f t="shared" ca="1" si="196"/>
        <v xml:space="preserve"> </v>
      </c>
      <c r="T783" s="41" t="str">
        <f t="shared" ca="1" si="197"/>
        <v xml:space="preserve"> </v>
      </c>
      <c r="U783" s="41">
        <f t="shared" ca="1" si="198"/>
        <v>1</v>
      </c>
      <c r="V783" s="41" t="str">
        <f t="shared" ca="1" si="199"/>
        <v xml:space="preserve"> </v>
      </c>
      <c r="W783" s="41">
        <f t="shared" ca="1" si="200"/>
        <v>1</v>
      </c>
    </row>
    <row r="784" spans="1:23" hidden="1" x14ac:dyDescent="0.25">
      <c r="A784" s="83">
        <f t="shared" ca="1" si="186"/>
        <v>4.4482001856838025</v>
      </c>
      <c r="B784" s="83">
        <f t="shared" ca="1" si="187"/>
        <v>1.2165193883086571</v>
      </c>
      <c r="C784" s="83">
        <f t="shared" ca="1" si="187"/>
        <v>5.5191160866428053</v>
      </c>
      <c r="D784" s="83">
        <f t="shared" ca="1" si="187"/>
        <v>4.048832153510233</v>
      </c>
      <c r="E784" s="83">
        <f t="shared" ca="1" si="187"/>
        <v>2.4287012205784233</v>
      </c>
      <c r="F784" s="83">
        <f t="shared" ca="1" si="187"/>
        <v>3.8437313823135817</v>
      </c>
      <c r="G784" s="83">
        <f t="shared" ca="1" si="188"/>
        <v>9.9673162723266078</v>
      </c>
      <c r="H784" s="83">
        <f t="shared" ca="1" si="189"/>
        <v>12.340763721507617</v>
      </c>
      <c r="I784" s="83">
        <f t="shared" ca="1" si="190"/>
        <v>7.4889519912006621</v>
      </c>
      <c r="J784" s="83">
        <f t="shared" ca="1" si="191"/>
        <v>12.340763721507617</v>
      </c>
      <c r="K784" s="83">
        <f ca="1">SMALL($J$5:$J$1004,ROWS($J$5:J784))</f>
        <v>12.67997735392451</v>
      </c>
      <c r="L784" s="66">
        <f ca="1">ROWS($J$5:J784)/COUNT($J$5:$J$1004)</f>
        <v>0.78</v>
      </c>
      <c r="M784" s="66"/>
      <c r="N784" s="41" t="str">
        <f t="shared" ca="1" si="192"/>
        <v xml:space="preserve"> </v>
      </c>
      <c r="O784" s="41">
        <f t="shared" ca="1" si="193"/>
        <v>1</v>
      </c>
      <c r="P784" s="41" t="str">
        <f t="shared" ca="1" si="194"/>
        <v xml:space="preserve"> </v>
      </c>
      <c r="R784" s="41">
        <f t="shared" ca="1" si="195"/>
        <v>1</v>
      </c>
      <c r="S784" s="41" t="str">
        <f t="shared" ca="1" si="196"/>
        <v xml:space="preserve"> </v>
      </c>
      <c r="T784" s="41" t="str">
        <f t="shared" ca="1" si="197"/>
        <v xml:space="preserve"> </v>
      </c>
      <c r="U784" s="41">
        <f t="shared" ca="1" si="198"/>
        <v>1</v>
      </c>
      <c r="V784" s="41" t="str">
        <f t="shared" ca="1" si="199"/>
        <v xml:space="preserve"> </v>
      </c>
      <c r="W784" s="41">
        <f t="shared" ca="1" si="200"/>
        <v>1</v>
      </c>
    </row>
    <row r="785" spans="1:23" hidden="1" x14ac:dyDescent="0.25">
      <c r="A785" s="83">
        <f t="shared" ca="1" si="186"/>
        <v>4.7352834010875826</v>
      </c>
      <c r="B785" s="83">
        <f t="shared" ca="1" si="187"/>
        <v>4.9188739502093926</v>
      </c>
      <c r="C785" s="83">
        <f t="shared" ca="1" si="187"/>
        <v>6.8568839563428563</v>
      </c>
      <c r="D785" s="83">
        <f t="shared" ca="1" si="187"/>
        <v>4.0438269523531822</v>
      </c>
      <c r="E785" s="83">
        <f t="shared" ca="1" si="187"/>
        <v>2.8298400725129493</v>
      </c>
      <c r="F785" s="83">
        <f t="shared" ca="1" si="187"/>
        <v>2.3453615000818919</v>
      </c>
      <c r="G785" s="83">
        <f t="shared" ca="1" si="188"/>
        <v>11.592167357430439</v>
      </c>
      <c r="H785" s="83">
        <f t="shared" ca="1" si="189"/>
        <v>11.124471853522657</v>
      </c>
      <c r="I785" s="83">
        <f t="shared" ca="1" si="190"/>
        <v>10.094075522804234</v>
      </c>
      <c r="J785" s="83">
        <f t="shared" ca="1" si="191"/>
        <v>11.592167357430439</v>
      </c>
      <c r="K785" s="83">
        <f ca="1">SMALL($J$5:$J$1004,ROWS($J$5:J785))</f>
        <v>12.683004447110946</v>
      </c>
      <c r="L785" s="66">
        <f ca="1">ROWS($J$5:J785)/COUNT($J$5:$J$1004)</f>
        <v>0.78100000000000003</v>
      </c>
      <c r="M785" s="66"/>
      <c r="N785" s="41">
        <f t="shared" ca="1" si="192"/>
        <v>1</v>
      </c>
      <c r="O785" s="41" t="str">
        <f t="shared" ca="1" si="193"/>
        <v xml:space="preserve"> </v>
      </c>
      <c r="P785" s="41" t="str">
        <f t="shared" ca="1" si="194"/>
        <v xml:space="preserve"> </v>
      </c>
      <c r="R785" s="41">
        <f t="shared" ca="1" si="195"/>
        <v>1</v>
      </c>
      <c r="S785" s="41" t="str">
        <f t="shared" ca="1" si="196"/>
        <v xml:space="preserve"> </v>
      </c>
      <c r="T785" s="41">
        <f t="shared" ca="1" si="197"/>
        <v>1</v>
      </c>
      <c r="U785" s="41" t="str">
        <f t="shared" ca="1" si="198"/>
        <v xml:space="preserve"> </v>
      </c>
      <c r="V785" s="41" t="str">
        <f t="shared" ca="1" si="199"/>
        <v xml:space="preserve"> </v>
      </c>
      <c r="W785" s="41" t="str">
        <f t="shared" ca="1" si="200"/>
        <v xml:space="preserve"> </v>
      </c>
    </row>
    <row r="786" spans="1:23" hidden="1" x14ac:dyDescent="0.25">
      <c r="A786" s="83">
        <f t="shared" ca="1" si="186"/>
        <v>2.6215761069032339</v>
      </c>
      <c r="B786" s="83">
        <f t="shared" ca="1" si="187"/>
        <v>2.6936566708123997</v>
      </c>
      <c r="C786" s="83">
        <f t="shared" ca="1" si="187"/>
        <v>7.7723207486126658</v>
      </c>
      <c r="D786" s="83">
        <f t="shared" ca="1" si="187"/>
        <v>5.7566505173700913</v>
      </c>
      <c r="E786" s="83">
        <f t="shared" ca="1" si="187"/>
        <v>1.1802585261201224</v>
      </c>
      <c r="F786" s="83">
        <f t="shared" ca="1" si="187"/>
        <v>3.6470051789607005</v>
      </c>
      <c r="G786" s="83">
        <f t="shared" ca="1" si="188"/>
        <v>10.3938968555159</v>
      </c>
      <c r="H786" s="83">
        <f t="shared" ca="1" si="189"/>
        <v>12.025231803234025</v>
      </c>
      <c r="I786" s="83">
        <f t="shared" ca="1" si="190"/>
        <v>7.5209203758932226</v>
      </c>
      <c r="J786" s="83">
        <f t="shared" ca="1" si="191"/>
        <v>12.025231803234025</v>
      </c>
      <c r="K786" s="83">
        <f ca="1">SMALL($J$5:$J$1004,ROWS($J$5:J786))</f>
        <v>12.68418733826871</v>
      </c>
      <c r="L786" s="66">
        <f ca="1">ROWS($J$5:J786)/COUNT($J$5:$J$1004)</f>
        <v>0.78200000000000003</v>
      </c>
      <c r="M786" s="66"/>
      <c r="N786" s="41" t="str">
        <f t="shared" ca="1" si="192"/>
        <v xml:space="preserve"> </v>
      </c>
      <c r="O786" s="41">
        <f t="shared" ca="1" si="193"/>
        <v>1</v>
      </c>
      <c r="P786" s="41" t="str">
        <f t="shared" ca="1" si="194"/>
        <v xml:space="preserve"> </v>
      </c>
      <c r="R786" s="41">
        <f t="shared" ca="1" si="195"/>
        <v>1</v>
      </c>
      <c r="S786" s="41" t="str">
        <f t="shared" ca="1" si="196"/>
        <v xml:space="preserve"> </v>
      </c>
      <c r="T786" s="41" t="str">
        <f t="shared" ca="1" si="197"/>
        <v xml:space="preserve"> </v>
      </c>
      <c r="U786" s="41">
        <f t="shared" ca="1" si="198"/>
        <v>1</v>
      </c>
      <c r="V786" s="41" t="str">
        <f t="shared" ca="1" si="199"/>
        <v xml:space="preserve"> </v>
      </c>
      <c r="W786" s="41">
        <f t="shared" ca="1" si="200"/>
        <v>1</v>
      </c>
    </row>
    <row r="787" spans="1:23" hidden="1" x14ac:dyDescent="0.25">
      <c r="A787" s="83">
        <f t="shared" ca="1" si="186"/>
        <v>3.5787645246021871</v>
      </c>
      <c r="B787" s="83">
        <f t="shared" ca="1" si="187"/>
        <v>3.1250995546037754</v>
      </c>
      <c r="C787" s="83">
        <f t="shared" ca="1" si="187"/>
        <v>5.023633409597867</v>
      </c>
      <c r="D787" s="83">
        <f t="shared" ca="1" si="187"/>
        <v>5.8984030158616569</v>
      </c>
      <c r="E787" s="83">
        <f t="shared" ca="1" si="187"/>
        <v>1.561173320096872</v>
      </c>
      <c r="F787" s="83">
        <f t="shared" ca="1" si="187"/>
        <v>3.2185933681162129</v>
      </c>
      <c r="G787" s="83">
        <f t="shared" ca="1" si="188"/>
        <v>8.6023979342000541</v>
      </c>
      <c r="H787" s="83">
        <f t="shared" ca="1" si="189"/>
        <v>12.695760908580057</v>
      </c>
      <c r="I787" s="83">
        <f t="shared" ca="1" si="190"/>
        <v>7.9048662428168601</v>
      </c>
      <c r="J787" s="83">
        <f t="shared" ca="1" si="191"/>
        <v>12.695760908580057</v>
      </c>
      <c r="K787" s="83">
        <f ca="1">SMALL($J$5:$J$1004,ROWS($J$5:J787))</f>
        <v>12.688613592796102</v>
      </c>
      <c r="L787" s="66">
        <f ca="1">ROWS($J$5:J787)/COUNT($J$5:$J$1004)</f>
        <v>0.78300000000000003</v>
      </c>
      <c r="M787" s="66"/>
      <c r="N787" s="41" t="str">
        <f t="shared" ca="1" si="192"/>
        <v xml:space="preserve"> </v>
      </c>
      <c r="O787" s="41">
        <f t="shared" ca="1" si="193"/>
        <v>1</v>
      </c>
      <c r="P787" s="41" t="str">
        <f t="shared" ca="1" si="194"/>
        <v xml:space="preserve"> </v>
      </c>
      <c r="R787" s="41">
        <f t="shared" ca="1" si="195"/>
        <v>1</v>
      </c>
      <c r="S787" s="41" t="str">
        <f t="shared" ca="1" si="196"/>
        <v xml:space="preserve"> </v>
      </c>
      <c r="T787" s="41" t="str">
        <f t="shared" ca="1" si="197"/>
        <v xml:space="preserve"> </v>
      </c>
      <c r="U787" s="41">
        <f t="shared" ca="1" si="198"/>
        <v>1</v>
      </c>
      <c r="V787" s="41" t="str">
        <f t="shared" ca="1" si="199"/>
        <v xml:space="preserve"> </v>
      </c>
      <c r="W787" s="41">
        <f t="shared" ca="1" si="200"/>
        <v>1</v>
      </c>
    </row>
    <row r="788" spans="1:23" hidden="1" x14ac:dyDescent="0.25">
      <c r="A788" s="83">
        <f t="shared" ca="1" si="186"/>
        <v>2.4004857000374442</v>
      </c>
      <c r="B788" s="83">
        <f t="shared" ca="1" si="187"/>
        <v>4.8878777420608639</v>
      </c>
      <c r="C788" s="83">
        <f t="shared" ca="1" si="187"/>
        <v>6.9380711435827447</v>
      </c>
      <c r="D788" s="83">
        <f t="shared" ca="1" si="187"/>
        <v>2.0595186223508009</v>
      </c>
      <c r="E788" s="83">
        <f t="shared" ca="1" si="187"/>
        <v>1.5511089130785323</v>
      </c>
      <c r="F788" s="83">
        <f t="shared" ca="1" si="187"/>
        <v>3.6311653617069339</v>
      </c>
      <c r="G788" s="83">
        <f t="shared" ca="1" si="188"/>
        <v>9.3385568436201893</v>
      </c>
      <c r="H788" s="83">
        <f t="shared" ca="1" si="189"/>
        <v>8.0911696840951794</v>
      </c>
      <c r="I788" s="83">
        <f t="shared" ca="1" si="190"/>
        <v>10.070152016846329</v>
      </c>
      <c r="J788" s="83">
        <f t="shared" ca="1" si="191"/>
        <v>10.070152016846329</v>
      </c>
      <c r="K788" s="83">
        <f ca="1">SMALL($J$5:$J$1004,ROWS($J$5:J788))</f>
        <v>12.688727997321589</v>
      </c>
      <c r="L788" s="66">
        <f ca="1">ROWS($J$5:J788)/COUNT($J$5:$J$1004)</f>
        <v>0.78400000000000003</v>
      </c>
      <c r="M788" s="66"/>
      <c r="N788" s="41" t="str">
        <f t="shared" ca="1" si="192"/>
        <v xml:space="preserve"> </v>
      </c>
      <c r="O788" s="41" t="str">
        <f t="shared" ca="1" si="193"/>
        <v xml:space="preserve"> </v>
      </c>
      <c r="P788" s="41">
        <f t="shared" ca="1" si="194"/>
        <v>1</v>
      </c>
      <c r="R788" s="41" t="str">
        <f t="shared" ca="1" si="195"/>
        <v xml:space="preserve"> </v>
      </c>
      <c r="S788" s="41">
        <f t="shared" ca="1" si="196"/>
        <v>1</v>
      </c>
      <c r="T788" s="41" t="str">
        <f t="shared" ca="1" si="197"/>
        <v xml:space="preserve"> </v>
      </c>
      <c r="U788" s="41" t="str">
        <f t="shared" ca="1" si="198"/>
        <v xml:space="preserve"> </v>
      </c>
      <c r="V788" s="41">
        <f t="shared" ca="1" si="199"/>
        <v>1</v>
      </c>
      <c r="W788" s="41">
        <f t="shared" ca="1" si="200"/>
        <v>1</v>
      </c>
    </row>
    <row r="789" spans="1:23" hidden="1" x14ac:dyDescent="0.25">
      <c r="A789" s="83">
        <f t="shared" ca="1" si="186"/>
        <v>4.2319260171932189</v>
      </c>
      <c r="B789" s="83">
        <f t="shared" ca="1" si="187"/>
        <v>1.4116884752648864</v>
      </c>
      <c r="C789" s="83">
        <f t="shared" ca="1" si="187"/>
        <v>7.5507483955724002</v>
      </c>
      <c r="D789" s="83">
        <f t="shared" ca="1" si="187"/>
        <v>2.4631858056589571</v>
      </c>
      <c r="E789" s="83">
        <f t="shared" ca="1" si="187"/>
        <v>2.8823734482399956</v>
      </c>
      <c r="F789" s="83">
        <f t="shared" ca="1" si="187"/>
        <v>2.5636386139922687</v>
      </c>
      <c r="G789" s="83">
        <f t="shared" ca="1" si="188"/>
        <v>11.782674412765619</v>
      </c>
      <c r="H789" s="83">
        <f t="shared" ca="1" si="189"/>
        <v>9.2587504368444442</v>
      </c>
      <c r="I789" s="83">
        <f t="shared" ca="1" si="190"/>
        <v>6.8577005374971511</v>
      </c>
      <c r="J789" s="83">
        <f t="shared" ca="1" si="191"/>
        <v>11.782674412765619</v>
      </c>
      <c r="K789" s="83">
        <f ca="1">SMALL($J$5:$J$1004,ROWS($J$5:J789))</f>
        <v>12.693313005857151</v>
      </c>
      <c r="L789" s="66">
        <f ca="1">ROWS($J$5:J789)/COUNT($J$5:$J$1004)</f>
        <v>0.78500000000000003</v>
      </c>
      <c r="M789" s="66"/>
      <c r="N789" s="41">
        <f t="shared" ca="1" si="192"/>
        <v>1</v>
      </c>
      <c r="O789" s="41" t="str">
        <f t="shared" ca="1" si="193"/>
        <v xml:space="preserve"> </v>
      </c>
      <c r="P789" s="41" t="str">
        <f t="shared" ca="1" si="194"/>
        <v xml:space="preserve"> </v>
      </c>
      <c r="R789" s="41">
        <f t="shared" ca="1" si="195"/>
        <v>1</v>
      </c>
      <c r="S789" s="41" t="str">
        <f t="shared" ca="1" si="196"/>
        <v xml:space="preserve"> </v>
      </c>
      <c r="T789" s="41">
        <f t="shared" ca="1" si="197"/>
        <v>1</v>
      </c>
      <c r="U789" s="41" t="str">
        <f t="shared" ca="1" si="198"/>
        <v xml:space="preserve"> </v>
      </c>
      <c r="V789" s="41" t="str">
        <f t="shared" ca="1" si="199"/>
        <v xml:space="preserve"> </v>
      </c>
      <c r="W789" s="41" t="str">
        <f t="shared" ca="1" si="200"/>
        <v xml:space="preserve"> </v>
      </c>
    </row>
    <row r="790" spans="1:23" hidden="1" x14ac:dyDescent="0.25">
      <c r="A790" s="83">
        <f t="shared" ca="1" si="186"/>
        <v>5.7664099166953253</v>
      </c>
      <c r="B790" s="83">
        <f t="shared" ca="1" si="187"/>
        <v>4.641505852737958</v>
      </c>
      <c r="C790" s="83">
        <f t="shared" ca="1" si="187"/>
        <v>6.5902279212184762</v>
      </c>
      <c r="D790" s="83">
        <f t="shared" ca="1" si="187"/>
        <v>2.4989567690307362</v>
      </c>
      <c r="E790" s="83">
        <f t="shared" ca="1" si="187"/>
        <v>1.8885318410224241</v>
      </c>
      <c r="F790" s="83">
        <f t="shared" ca="1" si="187"/>
        <v>3.8154732281784898</v>
      </c>
      <c r="G790" s="83">
        <f t="shared" ca="1" si="188"/>
        <v>12.356637837913802</v>
      </c>
      <c r="H790" s="83">
        <f t="shared" ca="1" si="189"/>
        <v>12.080839913904551</v>
      </c>
      <c r="I790" s="83">
        <f t="shared" ca="1" si="190"/>
        <v>10.345510921938873</v>
      </c>
      <c r="J790" s="83">
        <f t="shared" ca="1" si="191"/>
        <v>12.356637837913802</v>
      </c>
      <c r="K790" s="83">
        <f ca="1">SMALL($J$5:$J$1004,ROWS($J$5:J790))</f>
        <v>12.695760908580057</v>
      </c>
      <c r="L790" s="66">
        <f ca="1">ROWS($J$5:J790)/COUNT($J$5:$J$1004)</f>
        <v>0.78600000000000003</v>
      </c>
      <c r="M790" s="66"/>
      <c r="N790" s="41">
        <f t="shared" ca="1" si="192"/>
        <v>1</v>
      </c>
      <c r="O790" s="41" t="str">
        <f t="shared" ca="1" si="193"/>
        <v xml:space="preserve"> </v>
      </c>
      <c r="P790" s="41" t="str">
        <f t="shared" ca="1" si="194"/>
        <v xml:space="preserve"> </v>
      </c>
      <c r="R790" s="41">
        <f t="shared" ca="1" si="195"/>
        <v>1</v>
      </c>
      <c r="S790" s="41" t="str">
        <f t="shared" ca="1" si="196"/>
        <v xml:space="preserve"> </v>
      </c>
      <c r="T790" s="41">
        <f t="shared" ca="1" si="197"/>
        <v>1</v>
      </c>
      <c r="U790" s="41" t="str">
        <f t="shared" ca="1" si="198"/>
        <v xml:space="preserve"> </v>
      </c>
      <c r="V790" s="41" t="str">
        <f t="shared" ca="1" si="199"/>
        <v xml:space="preserve"> </v>
      </c>
      <c r="W790" s="41" t="str">
        <f t="shared" ca="1" si="200"/>
        <v xml:space="preserve"> </v>
      </c>
    </row>
    <row r="791" spans="1:23" hidden="1" x14ac:dyDescent="0.25">
      <c r="A791" s="83">
        <f t="shared" ca="1" si="186"/>
        <v>3.0581953995453373</v>
      </c>
      <c r="B791" s="83">
        <f t="shared" ca="1" si="187"/>
        <v>1.3350229279604635</v>
      </c>
      <c r="C791" s="83">
        <f t="shared" ca="1" si="187"/>
        <v>5.3269457351219724</v>
      </c>
      <c r="D791" s="83">
        <f t="shared" ca="1" si="187"/>
        <v>5.7228072848904077</v>
      </c>
      <c r="E791" s="83">
        <f t="shared" ca="1" si="187"/>
        <v>2.9828237139238114</v>
      </c>
      <c r="F791" s="83">
        <f t="shared" ca="1" si="187"/>
        <v>3.7553474941897136</v>
      </c>
      <c r="G791" s="83">
        <f t="shared" ca="1" si="188"/>
        <v>8.3851411346673093</v>
      </c>
      <c r="H791" s="83">
        <f t="shared" ca="1" si="189"/>
        <v>12.536350178625458</v>
      </c>
      <c r="I791" s="83">
        <f t="shared" ca="1" si="190"/>
        <v>8.0731941360739885</v>
      </c>
      <c r="J791" s="83">
        <f t="shared" ca="1" si="191"/>
        <v>12.536350178625458</v>
      </c>
      <c r="K791" s="83">
        <f ca="1">SMALL($J$5:$J$1004,ROWS($J$5:J791))</f>
        <v>12.705552124416858</v>
      </c>
      <c r="L791" s="66">
        <f ca="1">ROWS($J$5:J791)/COUNT($J$5:$J$1004)</f>
        <v>0.78700000000000003</v>
      </c>
      <c r="M791" s="66"/>
      <c r="N791" s="41" t="str">
        <f t="shared" ca="1" si="192"/>
        <v xml:space="preserve"> </v>
      </c>
      <c r="O791" s="41">
        <f t="shared" ca="1" si="193"/>
        <v>1</v>
      </c>
      <c r="P791" s="41" t="str">
        <f t="shared" ca="1" si="194"/>
        <v xml:space="preserve"> </v>
      </c>
      <c r="R791" s="41">
        <f t="shared" ca="1" si="195"/>
        <v>1</v>
      </c>
      <c r="S791" s="41" t="str">
        <f t="shared" ca="1" si="196"/>
        <v xml:space="preserve"> </v>
      </c>
      <c r="T791" s="41" t="str">
        <f t="shared" ca="1" si="197"/>
        <v xml:space="preserve"> </v>
      </c>
      <c r="U791" s="41">
        <f t="shared" ca="1" si="198"/>
        <v>1</v>
      </c>
      <c r="V791" s="41" t="str">
        <f t="shared" ca="1" si="199"/>
        <v xml:space="preserve"> </v>
      </c>
      <c r="W791" s="41">
        <f t="shared" ca="1" si="200"/>
        <v>1</v>
      </c>
    </row>
    <row r="792" spans="1:23" hidden="1" x14ac:dyDescent="0.25">
      <c r="A792" s="83">
        <f t="shared" ca="1" si="186"/>
        <v>4.9867155578467459</v>
      </c>
      <c r="B792" s="83">
        <f t="shared" ca="1" si="187"/>
        <v>2.1040908261887896</v>
      </c>
      <c r="C792" s="83">
        <f t="shared" ca="1" si="187"/>
        <v>4.3308394400336674</v>
      </c>
      <c r="D792" s="83">
        <f t="shared" ca="1" si="187"/>
        <v>2.8439969272972214</v>
      </c>
      <c r="E792" s="83">
        <f t="shared" ca="1" si="187"/>
        <v>2.2553795614916741</v>
      </c>
      <c r="F792" s="83">
        <f t="shared" ca="1" si="187"/>
        <v>3.9547922680804906</v>
      </c>
      <c r="G792" s="83">
        <f t="shared" ca="1" si="188"/>
        <v>9.3175549978804142</v>
      </c>
      <c r="H792" s="83">
        <f t="shared" ca="1" si="189"/>
        <v>11.785504753224458</v>
      </c>
      <c r="I792" s="83">
        <f t="shared" ca="1" si="190"/>
        <v>8.3142626557609542</v>
      </c>
      <c r="J792" s="83">
        <f t="shared" ca="1" si="191"/>
        <v>11.785504753224458</v>
      </c>
      <c r="K792" s="83">
        <f ca="1">SMALL($J$5:$J$1004,ROWS($J$5:J792))</f>
        <v>12.706011424051297</v>
      </c>
      <c r="L792" s="66">
        <f ca="1">ROWS($J$5:J792)/COUNT($J$5:$J$1004)</f>
        <v>0.78800000000000003</v>
      </c>
      <c r="M792" s="66"/>
      <c r="N792" s="41" t="str">
        <f t="shared" ca="1" si="192"/>
        <v xml:space="preserve"> </v>
      </c>
      <c r="O792" s="41">
        <f t="shared" ca="1" si="193"/>
        <v>1</v>
      </c>
      <c r="P792" s="41" t="str">
        <f t="shared" ca="1" si="194"/>
        <v xml:space="preserve"> </v>
      </c>
      <c r="R792" s="41">
        <f t="shared" ca="1" si="195"/>
        <v>1</v>
      </c>
      <c r="S792" s="41" t="str">
        <f t="shared" ca="1" si="196"/>
        <v xml:space="preserve"> </v>
      </c>
      <c r="T792" s="41" t="str">
        <f t="shared" ca="1" si="197"/>
        <v xml:space="preserve"> </v>
      </c>
      <c r="U792" s="41">
        <f t="shared" ca="1" si="198"/>
        <v>1</v>
      </c>
      <c r="V792" s="41" t="str">
        <f t="shared" ca="1" si="199"/>
        <v xml:space="preserve"> </v>
      </c>
      <c r="W792" s="41">
        <f t="shared" ca="1" si="200"/>
        <v>1</v>
      </c>
    </row>
    <row r="793" spans="1:23" hidden="1" x14ac:dyDescent="0.25">
      <c r="A793" s="83">
        <f t="shared" ca="1" si="186"/>
        <v>2.0769073963364502</v>
      </c>
      <c r="B793" s="83">
        <f t="shared" ca="1" si="187"/>
        <v>3.8138375396443869</v>
      </c>
      <c r="C793" s="83">
        <f t="shared" ca="1" si="187"/>
        <v>7.3470003219925086</v>
      </c>
      <c r="D793" s="83">
        <f t="shared" ca="1" si="187"/>
        <v>2.1450218762489386</v>
      </c>
      <c r="E793" s="83">
        <f t="shared" ca="1" si="187"/>
        <v>2.9003797928345674</v>
      </c>
      <c r="F793" s="83">
        <f t="shared" ca="1" si="187"/>
        <v>3.1160403470496627</v>
      </c>
      <c r="G793" s="83">
        <f t="shared" ca="1" si="188"/>
        <v>9.4239077183289588</v>
      </c>
      <c r="H793" s="83">
        <f t="shared" ca="1" si="189"/>
        <v>7.337969619635051</v>
      </c>
      <c r="I793" s="83">
        <f t="shared" ca="1" si="190"/>
        <v>9.8302576795286178</v>
      </c>
      <c r="J793" s="83">
        <f t="shared" ca="1" si="191"/>
        <v>9.8302576795286178</v>
      </c>
      <c r="K793" s="83">
        <f ca="1">SMALL($J$5:$J$1004,ROWS($J$5:J793))</f>
        <v>12.720192943001578</v>
      </c>
      <c r="L793" s="66">
        <f ca="1">ROWS($J$5:J793)/COUNT($J$5:$J$1004)</f>
        <v>0.78900000000000003</v>
      </c>
      <c r="M793" s="66"/>
      <c r="N793" s="41" t="str">
        <f t="shared" ca="1" si="192"/>
        <v xml:space="preserve"> </v>
      </c>
      <c r="O793" s="41" t="str">
        <f t="shared" ca="1" si="193"/>
        <v xml:space="preserve"> </v>
      </c>
      <c r="P793" s="41">
        <f t="shared" ca="1" si="194"/>
        <v>1</v>
      </c>
      <c r="R793" s="41" t="str">
        <f t="shared" ca="1" si="195"/>
        <v xml:space="preserve"> </v>
      </c>
      <c r="S793" s="41">
        <f t="shared" ca="1" si="196"/>
        <v>1</v>
      </c>
      <c r="T793" s="41" t="str">
        <f t="shared" ca="1" si="197"/>
        <v xml:space="preserve"> </v>
      </c>
      <c r="U793" s="41" t="str">
        <f t="shared" ca="1" si="198"/>
        <v xml:space="preserve"> </v>
      </c>
      <c r="V793" s="41">
        <f t="shared" ca="1" si="199"/>
        <v>1</v>
      </c>
      <c r="W793" s="41">
        <f t="shared" ca="1" si="200"/>
        <v>1</v>
      </c>
    </row>
    <row r="794" spans="1:23" hidden="1" x14ac:dyDescent="0.25">
      <c r="A794" s="83">
        <f t="shared" ca="1" si="186"/>
        <v>2.9040723328257418</v>
      </c>
      <c r="B794" s="83">
        <f t="shared" ca="1" si="187"/>
        <v>4.9718091414825283</v>
      </c>
      <c r="C794" s="83">
        <f t="shared" ca="1" si="187"/>
        <v>6.444965797136982</v>
      </c>
      <c r="D794" s="83">
        <f t="shared" ca="1" si="187"/>
        <v>3.2197382774698826</v>
      </c>
      <c r="E794" s="83">
        <f t="shared" ca="1" si="187"/>
        <v>1.7896968078699707</v>
      </c>
      <c r="F794" s="83">
        <f t="shared" ca="1" si="187"/>
        <v>3.3902511795936991</v>
      </c>
      <c r="G794" s="83">
        <f t="shared" ca="1" si="188"/>
        <v>9.3490381299627234</v>
      </c>
      <c r="H794" s="83">
        <f t="shared" ca="1" si="189"/>
        <v>9.5140617898893236</v>
      </c>
      <c r="I794" s="83">
        <f t="shared" ca="1" si="190"/>
        <v>10.151757128946198</v>
      </c>
      <c r="J794" s="83">
        <f t="shared" ca="1" si="191"/>
        <v>10.151757128946198</v>
      </c>
      <c r="K794" s="83">
        <f ca="1">SMALL($J$5:$J$1004,ROWS($J$5:J794))</f>
        <v>12.721966351821855</v>
      </c>
      <c r="L794" s="66">
        <f ca="1">ROWS($J$5:J794)/COUNT($J$5:$J$1004)</f>
        <v>0.79</v>
      </c>
      <c r="M794" s="66"/>
      <c r="N794" s="41" t="str">
        <f t="shared" ca="1" si="192"/>
        <v xml:space="preserve"> </v>
      </c>
      <c r="O794" s="41" t="str">
        <f t="shared" ca="1" si="193"/>
        <v xml:space="preserve"> </v>
      </c>
      <c r="P794" s="41">
        <f t="shared" ca="1" si="194"/>
        <v>1</v>
      </c>
      <c r="R794" s="41" t="str">
        <f t="shared" ca="1" si="195"/>
        <v xml:space="preserve"> </v>
      </c>
      <c r="S794" s="41">
        <f t="shared" ca="1" si="196"/>
        <v>1</v>
      </c>
      <c r="T794" s="41" t="str">
        <f t="shared" ca="1" si="197"/>
        <v xml:space="preserve"> </v>
      </c>
      <c r="U794" s="41" t="str">
        <f t="shared" ca="1" si="198"/>
        <v xml:space="preserve"> </v>
      </c>
      <c r="V794" s="41">
        <f t="shared" ca="1" si="199"/>
        <v>1</v>
      </c>
      <c r="W794" s="41">
        <f t="shared" ca="1" si="200"/>
        <v>1</v>
      </c>
    </row>
    <row r="795" spans="1:23" hidden="1" x14ac:dyDescent="0.25">
      <c r="A795" s="83">
        <f t="shared" ca="1" si="186"/>
        <v>5.8606776685169777</v>
      </c>
      <c r="B795" s="83">
        <f t="shared" ca="1" si="187"/>
        <v>1.064470086884969</v>
      </c>
      <c r="C795" s="83">
        <f t="shared" ca="1" si="187"/>
        <v>6.1548470888888742</v>
      </c>
      <c r="D795" s="83">
        <f t="shared" ca="1" si="187"/>
        <v>5.6509859358941235</v>
      </c>
      <c r="E795" s="83">
        <f t="shared" ca="1" si="187"/>
        <v>2.8979124840152348</v>
      </c>
      <c r="F795" s="83">
        <f t="shared" ca="1" si="187"/>
        <v>3.5410365503983305</v>
      </c>
      <c r="G795" s="83">
        <f t="shared" ca="1" si="188"/>
        <v>12.015524757405853</v>
      </c>
      <c r="H795" s="83">
        <f t="shared" ca="1" si="189"/>
        <v>15.052700154809433</v>
      </c>
      <c r="I795" s="83">
        <f t="shared" ca="1" si="190"/>
        <v>7.5034191212985348</v>
      </c>
      <c r="J795" s="83">
        <f t="shared" ca="1" si="191"/>
        <v>15.052700154809433</v>
      </c>
      <c r="K795" s="83">
        <f ca="1">SMALL($J$5:$J$1004,ROWS($J$5:J795))</f>
        <v>12.723671562465565</v>
      </c>
      <c r="L795" s="66">
        <f ca="1">ROWS($J$5:J795)/COUNT($J$5:$J$1004)</f>
        <v>0.79100000000000004</v>
      </c>
      <c r="M795" s="66"/>
      <c r="N795" s="41" t="str">
        <f t="shared" ca="1" si="192"/>
        <v xml:space="preserve"> </v>
      </c>
      <c r="O795" s="41">
        <f t="shared" ca="1" si="193"/>
        <v>1</v>
      </c>
      <c r="P795" s="41" t="str">
        <f t="shared" ca="1" si="194"/>
        <v xml:space="preserve"> </v>
      </c>
      <c r="R795" s="41">
        <f t="shared" ca="1" si="195"/>
        <v>1</v>
      </c>
      <c r="S795" s="41" t="str">
        <f t="shared" ca="1" si="196"/>
        <v xml:space="preserve"> </v>
      </c>
      <c r="T795" s="41" t="str">
        <f t="shared" ca="1" si="197"/>
        <v xml:space="preserve"> </v>
      </c>
      <c r="U795" s="41">
        <f t="shared" ca="1" si="198"/>
        <v>1</v>
      </c>
      <c r="V795" s="41" t="str">
        <f t="shared" ca="1" si="199"/>
        <v xml:space="preserve"> </v>
      </c>
      <c r="W795" s="41">
        <f t="shared" ca="1" si="200"/>
        <v>1</v>
      </c>
    </row>
    <row r="796" spans="1:23" hidden="1" x14ac:dyDescent="0.25">
      <c r="A796" s="83">
        <f t="shared" ca="1" si="186"/>
        <v>2.3307206932789137</v>
      </c>
      <c r="B796" s="83">
        <f t="shared" ca="1" si="187"/>
        <v>1.1682521610802121</v>
      </c>
      <c r="C796" s="83">
        <f t="shared" ca="1" si="187"/>
        <v>7.3693287406689656</v>
      </c>
      <c r="D796" s="83">
        <f t="shared" ca="1" si="187"/>
        <v>3.905721969059293</v>
      </c>
      <c r="E796" s="83">
        <f t="shared" ca="1" si="187"/>
        <v>2.3928517103095626</v>
      </c>
      <c r="F796" s="83">
        <f t="shared" ca="1" si="187"/>
        <v>2.4028450913761157</v>
      </c>
      <c r="G796" s="83">
        <f t="shared" ca="1" si="188"/>
        <v>9.7000494339478784</v>
      </c>
      <c r="H796" s="83">
        <f t="shared" ca="1" si="189"/>
        <v>8.6392877537143224</v>
      </c>
      <c r="I796" s="83">
        <f t="shared" ca="1" si="190"/>
        <v>5.9639489627658904</v>
      </c>
      <c r="J796" s="83">
        <f t="shared" ca="1" si="191"/>
        <v>9.7000494339478784</v>
      </c>
      <c r="K796" s="83">
        <f ca="1">SMALL($J$5:$J$1004,ROWS($J$5:J796))</f>
        <v>12.723931414827982</v>
      </c>
      <c r="L796" s="66">
        <f ca="1">ROWS($J$5:J796)/COUNT($J$5:$J$1004)</f>
        <v>0.79200000000000004</v>
      </c>
      <c r="M796" s="66"/>
      <c r="N796" s="41">
        <f t="shared" ca="1" si="192"/>
        <v>1</v>
      </c>
      <c r="O796" s="41" t="str">
        <f t="shared" ca="1" si="193"/>
        <v xml:space="preserve"> </v>
      </c>
      <c r="P796" s="41" t="str">
        <f t="shared" ca="1" si="194"/>
        <v xml:space="preserve"> </v>
      </c>
      <c r="R796" s="41">
        <f t="shared" ca="1" si="195"/>
        <v>1</v>
      </c>
      <c r="S796" s="41" t="str">
        <f t="shared" ca="1" si="196"/>
        <v xml:space="preserve"> </v>
      </c>
      <c r="T796" s="41">
        <f t="shared" ca="1" si="197"/>
        <v>1</v>
      </c>
      <c r="U796" s="41" t="str">
        <f t="shared" ca="1" si="198"/>
        <v xml:space="preserve"> </v>
      </c>
      <c r="V796" s="41" t="str">
        <f t="shared" ca="1" si="199"/>
        <v xml:space="preserve"> </v>
      </c>
      <c r="W796" s="41" t="str">
        <f t="shared" ca="1" si="200"/>
        <v xml:space="preserve"> </v>
      </c>
    </row>
    <row r="797" spans="1:23" hidden="1" x14ac:dyDescent="0.25">
      <c r="A797" s="83">
        <f t="shared" ca="1" si="186"/>
        <v>3.0565279172472928</v>
      </c>
      <c r="B797" s="83">
        <f t="shared" ca="1" si="187"/>
        <v>2.4973060302320813</v>
      </c>
      <c r="C797" s="83">
        <f t="shared" ca="1" si="187"/>
        <v>7.617890304376024</v>
      </c>
      <c r="D797" s="83">
        <f t="shared" ca="1" si="187"/>
        <v>4.859341161939283</v>
      </c>
      <c r="E797" s="83">
        <f t="shared" ca="1" si="187"/>
        <v>2.8294401132998726</v>
      </c>
      <c r="F797" s="83">
        <f t="shared" ca="1" si="187"/>
        <v>2.602638857893151</v>
      </c>
      <c r="G797" s="83">
        <f t="shared" ca="1" si="188"/>
        <v>10.674418221623316</v>
      </c>
      <c r="H797" s="83">
        <f t="shared" ca="1" si="189"/>
        <v>10.518507937079727</v>
      </c>
      <c r="I797" s="83">
        <f t="shared" ca="1" si="190"/>
        <v>7.9293850014251053</v>
      </c>
      <c r="J797" s="83">
        <f t="shared" ca="1" si="191"/>
        <v>10.674418221623316</v>
      </c>
      <c r="K797" s="83">
        <f ca="1">SMALL($J$5:$J$1004,ROWS($J$5:J797))</f>
        <v>12.727055075854725</v>
      </c>
      <c r="L797" s="66">
        <f ca="1">ROWS($J$5:J797)/COUNT($J$5:$J$1004)</f>
        <v>0.79300000000000004</v>
      </c>
      <c r="M797" s="66"/>
      <c r="N797" s="41">
        <f t="shared" ca="1" si="192"/>
        <v>1</v>
      </c>
      <c r="O797" s="41" t="str">
        <f t="shared" ca="1" si="193"/>
        <v xml:space="preserve"> </v>
      </c>
      <c r="P797" s="41" t="str">
        <f t="shared" ca="1" si="194"/>
        <v xml:space="preserve"> </v>
      </c>
      <c r="R797" s="41">
        <f t="shared" ca="1" si="195"/>
        <v>1</v>
      </c>
      <c r="S797" s="41" t="str">
        <f t="shared" ca="1" si="196"/>
        <v xml:space="preserve"> </v>
      </c>
      <c r="T797" s="41">
        <f t="shared" ca="1" si="197"/>
        <v>1</v>
      </c>
      <c r="U797" s="41" t="str">
        <f t="shared" ca="1" si="198"/>
        <v xml:space="preserve"> </v>
      </c>
      <c r="V797" s="41" t="str">
        <f t="shared" ca="1" si="199"/>
        <v xml:space="preserve"> </v>
      </c>
      <c r="W797" s="41" t="str">
        <f t="shared" ca="1" si="200"/>
        <v xml:space="preserve"> </v>
      </c>
    </row>
    <row r="798" spans="1:23" hidden="1" x14ac:dyDescent="0.25">
      <c r="A798" s="83">
        <f t="shared" ca="1" si="186"/>
        <v>3.5497263755795321</v>
      </c>
      <c r="B798" s="83">
        <f t="shared" ca="1" si="187"/>
        <v>2.9122909225573692</v>
      </c>
      <c r="C798" s="83">
        <f t="shared" ca="1" si="187"/>
        <v>4.2081387282972678</v>
      </c>
      <c r="D798" s="83">
        <f t="shared" ca="1" si="187"/>
        <v>5.9817467807752269</v>
      </c>
      <c r="E798" s="83">
        <f t="shared" ca="1" si="187"/>
        <v>2.8018370809221094</v>
      </c>
      <c r="F798" s="83">
        <f t="shared" ca="1" si="187"/>
        <v>2.3223645885320643</v>
      </c>
      <c r="G798" s="83">
        <f t="shared" ca="1" si="188"/>
        <v>7.7578651038767994</v>
      </c>
      <c r="H798" s="83">
        <f t="shared" ca="1" si="189"/>
        <v>11.853837744886823</v>
      </c>
      <c r="I798" s="83">
        <f t="shared" ca="1" si="190"/>
        <v>8.0364925920115429</v>
      </c>
      <c r="J798" s="83">
        <f t="shared" ca="1" si="191"/>
        <v>11.853837744886823</v>
      </c>
      <c r="K798" s="83">
        <f ca="1">SMALL($J$5:$J$1004,ROWS($J$5:J798))</f>
        <v>12.738590162609253</v>
      </c>
      <c r="L798" s="66">
        <f ca="1">ROWS($J$5:J798)/COUNT($J$5:$J$1004)</f>
        <v>0.79400000000000004</v>
      </c>
      <c r="M798" s="66"/>
      <c r="N798" s="41" t="str">
        <f t="shared" ca="1" si="192"/>
        <v xml:space="preserve"> </v>
      </c>
      <c r="O798" s="41">
        <f t="shared" ca="1" si="193"/>
        <v>1</v>
      </c>
      <c r="P798" s="41" t="str">
        <f t="shared" ca="1" si="194"/>
        <v xml:space="preserve"> </v>
      </c>
      <c r="R798" s="41">
        <f t="shared" ca="1" si="195"/>
        <v>1</v>
      </c>
      <c r="S798" s="41" t="str">
        <f t="shared" ca="1" si="196"/>
        <v xml:space="preserve"> </v>
      </c>
      <c r="T798" s="41" t="str">
        <f t="shared" ca="1" si="197"/>
        <v xml:space="preserve"> </v>
      </c>
      <c r="U798" s="41">
        <f t="shared" ca="1" si="198"/>
        <v>1</v>
      </c>
      <c r="V798" s="41" t="str">
        <f t="shared" ca="1" si="199"/>
        <v xml:space="preserve"> </v>
      </c>
      <c r="W798" s="41">
        <f t="shared" ca="1" si="200"/>
        <v>1</v>
      </c>
    </row>
    <row r="799" spans="1:23" hidden="1" x14ac:dyDescent="0.25">
      <c r="A799" s="83">
        <f t="shared" ca="1" si="186"/>
        <v>4.3720953857310008</v>
      </c>
      <c r="B799" s="83">
        <f t="shared" ca="1" si="187"/>
        <v>1.4591434231445062</v>
      </c>
      <c r="C799" s="83">
        <f t="shared" ca="1" si="187"/>
        <v>6.1270246261684598</v>
      </c>
      <c r="D799" s="83">
        <f t="shared" ca="1" si="187"/>
        <v>5.2625728446201023</v>
      </c>
      <c r="E799" s="83">
        <f t="shared" ca="1" si="187"/>
        <v>2.0559009008229987</v>
      </c>
      <c r="F799" s="83">
        <f t="shared" ca="1" si="187"/>
        <v>3.8221495839827213</v>
      </c>
      <c r="G799" s="83">
        <f t="shared" ca="1" si="188"/>
        <v>10.499120011899461</v>
      </c>
      <c r="H799" s="83">
        <f t="shared" ca="1" si="189"/>
        <v>13.456817814333824</v>
      </c>
      <c r="I799" s="83">
        <f t="shared" ca="1" si="190"/>
        <v>7.3371939079502262</v>
      </c>
      <c r="J799" s="83">
        <f t="shared" ca="1" si="191"/>
        <v>13.456817814333824</v>
      </c>
      <c r="K799" s="83">
        <f ca="1">SMALL($J$5:$J$1004,ROWS($J$5:J799))</f>
        <v>12.739174233480988</v>
      </c>
      <c r="L799" s="66">
        <f ca="1">ROWS($J$5:J799)/COUNT($J$5:$J$1004)</f>
        <v>0.79500000000000004</v>
      </c>
      <c r="M799" s="66"/>
      <c r="N799" s="41" t="str">
        <f t="shared" ca="1" si="192"/>
        <v xml:space="preserve"> </v>
      </c>
      <c r="O799" s="41">
        <f t="shared" ca="1" si="193"/>
        <v>1</v>
      </c>
      <c r="P799" s="41" t="str">
        <f t="shared" ca="1" si="194"/>
        <v xml:space="preserve"> </v>
      </c>
      <c r="R799" s="41">
        <f t="shared" ca="1" si="195"/>
        <v>1</v>
      </c>
      <c r="S799" s="41" t="str">
        <f t="shared" ca="1" si="196"/>
        <v xml:space="preserve"> </v>
      </c>
      <c r="T799" s="41" t="str">
        <f t="shared" ca="1" si="197"/>
        <v xml:space="preserve"> </v>
      </c>
      <c r="U799" s="41">
        <f t="shared" ca="1" si="198"/>
        <v>1</v>
      </c>
      <c r="V799" s="41" t="str">
        <f t="shared" ca="1" si="199"/>
        <v xml:space="preserve"> </v>
      </c>
      <c r="W799" s="41">
        <f t="shared" ca="1" si="200"/>
        <v>1</v>
      </c>
    </row>
    <row r="800" spans="1:23" hidden="1" x14ac:dyDescent="0.25">
      <c r="A800" s="83">
        <f t="shared" ca="1" si="186"/>
        <v>4.6802051309903607</v>
      </c>
      <c r="B800" s="83">
        <f t="shared" ca="1" si="187"/>
        <v>1.482117749483352</v>
      </c>
      <c r="C800" s="83">
        <f t="shared" ca="1" si="187"/>
        <v>4.0095330931596029</v>
      </c>
      <c r="D800" s="83">
        <f t="shared" ca="1" si="187"/>
        <v>5.9445475061991626</v>
      </c>
      <c r="E800" s="83">
        <f t="shared" ca="1" si="187"/>
        <v>1.2978800333544604</v>
      </c>
      <c r="F800" s="83">
        <f t="shared" ca="1" si="187"/>
        <v>3.1474635068350971</v>
      </c>
      <c r="G800" s="83">
        <f t="shared" ca="1" si="188"/>
        <v>8.6897382241499628</v>
      </c>
      <c r="H800" s="83">
        <f t="shared" ca="1" si="189"/>
        <v>13.77221614402462</v>
      </c>
      <c r="I800" s="83">
        <f t="shared" ca="1" si="190"/>
        <v>5.9274612896729089</v>
      </c>
      <c r="J800" s="83">
        <f t="shared" ca="1" si="191"/>
        <v>13.77221614402462</v>
      </c>
      <c r="K800" s="83">
        <f ca="1">SMALL($J$5:$J$1004,ROWS($J$5:J800))</f>
        <v>12.745445316053255</v>
      </c>
      <c r="L800" s="66">
        <f ca="1">ROWS($J$5:J800)/COUNT($J$5:$J$1004)</f>
        <v>0.79600000000000004</v>
      </c>
      <c r="M800" s="66"/>
      <c r="N800" s="41" t="str">
        <f t="shared" ca="1" si="192"/>
        <v xml:space="preserve"> </v>
      </c>
      <c r="O800" s="41">
        <f t="shared" ca="1" si="193"/>
        <v>1</v>
      </c>
      <c r="P800" s="41" t="str">
        <f t="shared" ca="1" si="194"/>
        <v xml:space="preserve"> </v>
      </c>
      <c r="R800" s="41">
        <f t="shared" ca="1" si="195"/>
        <v>1</v>
      </c>
      <c r="S800" s="41" t="str">
        <f t="shared" ca="1" si="196"/>
        <v xml:space="preserve"> </v>
      </c>
      <c r="T800" s="41" t="str">
        <f t="shared" ca="1" si="197"/>
        <v xml:space="preserve"> </v>
      </c>
      <c r="U800" s="41">
        <f t="shared" ca="1" si="198"/>
        <v>1</v>
      </c>
      <c r="V800" s="41" t="str">
        <f t="shared" ca="1" si="199"/>
        <v xml:space="preserve"> </v>
      </c>
      <c r="W800" s="41">
        <f t="shared" ca="1" si="200"/>
        <v>1</v>
      </c>
    </row>
    <row r="801" spans="1:23" hidden="1" x14ac:dyDescent="0.25">
      <c r="A801" s="83">
        <f t="shared" ca="1" si="186"/>
        <v>4.7843297399206843</v>
      </c>
      <c r="B801" s="83">
        <f t="shared" ca="1" si="187"/>
        <v>2.0888890846722519</v>
      </c>
      <c r="C801" s="83">
        <f t="shared" ca="1" si="187"/>
        <v>7.3093530633093931</v>
      </c>
      <c r="D801" s="83">
        <f t="shared" ca="1" si="187"/>
        <v>4.6316925232517931</v>
      </c>
      <c r="E801" s="83">
        <f t="shared" ca="1" si="187"/>
        <v>2.8511373383885723</v>
      </c>
      <c r="F801" s="83">
        <f t="shared" ca="1" si="187"/>
        <v>2.5808963159353162</v>
      </c>
      <c r="G801" s="83">
        <f t="shared" ca="1" si="188"/>
        <v>12.093682803230077</v>
      </c>
      <c r="H801" s="83">
        <f t="shared" ca="1" si="189"/>
        <v>11.996918579107794</v>
      </c>
      <c r="I801" s="83">
        <f t="shared" ca="1" si="190"/>
        <v>7.5209227389961404</v>
      </c>
      <c r="J801" s="83">
        <f t="shared" ca="1" si="191"/>
        <v>12.093682803230077</v>
      </c>
      <c r="K801" s="83">
        <f ca="1">SMALL($J$5:$J$1004,ROWS($J$5:J801))</f>
        <v>12.746316060422803</v>
      </c>
      <c r="L801" s="66">
        <f ca="1">ROWS($J$5:J801)/COUNT($J$5:$J$1004)</f>
        <v>0.79700000000000004</v>
      </c>
      <c r="M801" s="66"/>
      <c r="N801" s="41">
        <f t="shared" ca="1" si="192"/>
        <v>1</v>
      </c>
      <c r="O801" s="41" t="str">
        <f t="shared" ca="1" si="193"/>
        <v xml:space="preserve"> </v>
      </c>
      <c r="P801" s="41" t="str">
        <f t="shared" ca="1" si="194"/>
        <v xml:space="preserve"> </v>
      </c>
      <c r="R801" s="41">
        <f t="shared" ca="1" si="195"/>
        <v>1</v>
      </c>
      <c r="S801" s="41" t="str">
        <f t="shared" ca="1" si="196"/>
        <v xml:space="preserve"> </v>
      </c>
      <c r="T801" s="41">
        <f t="shared" ca="1" si="197"/>
        <v>1</v>
      </c>
      <c r="U801" s="41" t="str">
        <f t="shared" ca="1" si="198"/>
        <v xml:space="preserve"> </v>
      </c>
      <c r="V801" s="41" t="str">
        <f t="shared" ca="1" si="199"/>
        <v xml:space="preserve"> </v>
      </c>
      <c r="W801" s="41" t="str">
        <f t="shared" ca="1" si="200"/>
        <v xml:space="preserve"> </v>
      </c>
    </row>
    <row r="802" spans="1:23" hidden="1" x14ac:dyDescent="0.25">
      <c r="A802" s="83">
        <f t="shared" ca="1" si="186"/>
        <v>2.1925405645121394</v>
      </c>
      <c r="B802" s="83">
        <f t="shared" ca="1" si="187"/>
        <v>3.6367546202083298</v>
      </c>
      <c r="C802" s="83">
        <f t="shared" ca="1" si="187"/>
        <v>6.2078098636399899</v>
      </c>
      <c r="D802" s="83">
        <f t="shared" ca="1" si="187"/>
        <v>5.5333382317868089</v>
      </c>
      <c r="E802" s="83">
        <f t="shared" ca="1" si="187"/>
        <v>1.3132720453168005</v>
      </c>
      <c r="F802" s="83">
        <f t="shared" ca="1" si="187"/>
        <v>2.3578792764677221</v>
      </c>
      <c r="G802" s="83">
        <f t="shared" ca="1" si="188"/>
        <v>8.4003504281521302</v>
      </c>
      <c r="H802" s="83">
        <f t="shared" ca="1" si="189"/>
        <v>10.08375807276667</v>
      </c>
      <c r="I802" s="83">
        <f t="shared" ca="1" si="190"/>
        <v>7.3079059419928525</v>
      </c>
      <c r="J802" s="83">
        <f t="shared" ca="1" si="191"/>
        <v>10.08375807276667</v>
      </c>
      <c r="K802" s="83">
        <f ca="1">SMALL($J$5:$J$1004,ROWS($J$5:J802))</f>
        <v>12.747068844350775</v>
      </c>
      <c r="L802" s="66">
        <f ca="1">ROWS($J$5:J802)/COUNT($J$5:$J$1004)</f>
        <v>0.79800000000000004</v>
      </c>
      <c r="M802" s="66"/>
      <c r="N802" s="41" t="str">
        <f t="shared" ca="1" si="192"/>
        <v xml:space="preserve"> </v>
      </c>
      <c r="O802" s="41">
        <f t="shared" ca="1" si="193"/>
        <v>1</v>
      </c>
      <c r="P802" s="41" t="str">
        <f t="shared" ca="1" si="194"/>
        <v xml:space="preserve"> </v>
      </c>
      <c r="R802" s="41">
        <f t="shared" ca="1" si="195"/>
        <v>1</v>
      </c>
      <c r="S802" s="41" t="str">
        <f t="shared" ca="1" si="196"/>
        <v xml:space="preserve"> </v>
      </c>
      <c r="T802" s="41" t="str">
        <f t="shared" ca="1" si="197"/>
        <v xml:space="preserve"> </v>
      </c>
      <c r="U802" s="41">
        <f t="shared" ca="1" si="198"/>
        <v>1</v>
      </c>
      <c r="V802" s="41" t="str">
        <f t="shared" ca="1" si="199"/>
        <v xml:space="preserve"> </v>
      </c>
      <c r="W802" s="41">
        <f t="shared" ca="1" si="200"/>
        <v>1</v>
      </c>
    </row>
    <row r="803" spans="1:23" hidden="1" x14ac:dyDescent="0.25">
      <c r="A803" s="83">
        <f t="shared" ca="1" si="186"/>
        <v>4.0832912735285731</v>
      </c>
      <c r="B803" s="83">
        <f t="shared" ca="1" si="187"/>
        <v>1.4118170053610859</v>
      </c>
      <c r="C803" s="83">
        <f t="shared" ca="1" si="187"/>
        <v>5.1352725302413367</v>
      </c>
      <c r="D803" s="83">
        <f t="shared" ca="1" si="187"/>
        <v>4.8563067081731557</v>
      </c>
      <c r="E803" s="83">
        <f t="shared" ca="1" si="187"/>
        <v>2.5108916066990821</v>
      </c>
      <c r="F803" s="83">
        <f t="shared" ca="1" si="187"/>
        <v>3.6281407807713473</v>
      </c>
      <c r="G803" s="83">
        <f t="shared" ca="1" si="188"/>
        <v>9.2185638037699107</v>
      </c>
      <c r="H803" s="83">
        <f t="shared" ca="1" si="189"/>
        <v>12.567738762473077</v>
      </c>
      <c r="I803" s="83">
        <f t="shared" ca="1" si="190"/>
        <v>7.5508493928315152</v>
      </c>
      <c r="J803" s="83">
        <f t="shared" ca="1" si="191"/>
        <v>12.567738762473077</v>
      </c>
      <c r="K803" s="83">
        <f ca="1">SMALL($J$5:$J$1004,ROWS($J$5:J803))</f>
        <v>12.753250057548598</v>
      </c>
      <c r="L803" s="66">
        <f ca="1">ROWS($J$5:J803)/COUNT($J$5:$J$1004)</f>
        <v>0.79900000000000004</v>
      </c>
      <c r="M803" s="66"/>
      <c r="N803" s="41" t="str">
        <f t="shared" ca="1" si="192"/>
        <v xml:space="preserve"> </v>
      </c>
      <c r="O803" s="41">
        <f t="shared" ca="1" si="193"/>
        <v>1</v>
      </c>
      <c r="P803" s="41" t="str">
        <f t="shared" ca="1" si="194"/>
        <v xml:space="preserve"> </v>
      </c>
      <c r="R803" s="41">
        <f t="shared" ca="1" si="195"/>
        <v>1</v>
      </c>
      <c r="S803" s="41" t="str">
        <f t="shared" ca="1" si="196"/>
        <v xml:space="preserve"> </v>
      </c>
      <c r="T803" s="41" t="str">
        <f t="shared" ca="1" si="197"/>
        <v xml:space="preserve"> </v>
      </c>
      <c r="U803" s="41">
        <f t="shared" ca="1" si="198"/>
        <v>1</v>
      </c>
      <c r="V803" s="41" t="str">
        <f t="shared" ca="1" si="199"/>
        <v xml:space="preserve"> </v>
      </c>
      <c r="W803" s="41">
        <f t="shared" ca="1" si="200"/>
        <v>1</v>
      </c>
    </row>
    <row r="804" spans="1:23" hidden="1" x14ac:dyDescent="0.25">
      <c r="A804" s="83">
        <f t="shared" ca="1" si="186"/>
        <v>5.6839041220276894</v>
      </c>
      <c r="B804" s="83">
        <f t="shared" ca="1" si="187"/>
        <v>3.6790883198497841</v>
      </c>
      <c r="C804" s="83">
        <f t="shared" ca="1" si="187"/>
        <v>5.7063798193195678</v>
      </c>
      <c r="D804" s="83">
        <f t="shared" ca="1" si="187"/>
        <v>3.9627422888525774</v>
      </c>
      <c r="E804" s="83">
        <f t="shared" ca="1" si="187"/>
        <v>1.4383425265287562</v>
      </c>
      <c r="F804" s="83">
        <f t="shared" ca="1" si="187"/>
        <v>2.8006337919782807</v>
      </c>
      <c r="G804" s="83">
        <f t="shared" ca="1" si="188"/>
        <v>11.390283941347256</v>
      </c>
      <c r="H804" s="83">
        <f t="shared" ca="1" si="189"/>
        <v>12.447280202858547</v>
      </c>
      <c r="I804" s="83">
        <f t="shared" ca="1" si="190"/>
        <v>7.918064638356821</v>
      </c>
      <c r="J804" s="83">
        <f t="shared" ca="1" si="191"/>
        <v>12.447280202858547</v>
      </c>
      <c r="K804" s="83">
        <f ca="1">SMALL($J$5:$J$1004,ROWS($J$5:J804))</f>
        <v>12.754539805541075</v>
      </c>
      <c r="L804" s="66">
        <f ca="1">ROWS($J$5:J804)/COUNT($J$5:$J$1004)</f>
        <v>0.8</v>
      </c>
      <c r="M804" s="66"/>
      <c r="N804" s="41" t="str">
        <f t="shared" ca="1" si="192"/>
        <v xml:space="preserve"> </v>
      </c>
      <c r="O804" s="41">
        <f t="shared" ca="1" si="193"/>
        <v>1</v>
      </c>
      <c r="P804" s="41" t="str">
        <f t="shared" ca="1" si="194"/>
        <v xml:space="preserve"> </v>
      </c>
      <c r="R804" s="41">
        <f t="shared" ca="1" si="195"/>
        <v>1</v>
      </c>
      <c r="S804" s="41" t="str">
        <f t="shared" ca="1" si="196"/>
        <v xml:space="preserve"> </v>
      </c>
      <c r="T804" s="41" t="str">
        <f t="shared" ca="1" si="197"/>
        <v xml:space="preserve"> </v>
      </c>
      <c r="U804" s="41">
        <f t="shared" ca="1" si="198"/>
        <v>1</v>
      </c>
      <c r="V804" s="41" t="str">
        <f t="shared" ca="1" si="199"/>
        <v xml:space="preserve"> </v>
      </c>
      <c r="W804" s="41">
        <f t="shared" ca="1" si="200"/>
        <v>1</v>
      </c>
    </row>
    <row r="805" spans="1:23" hidden="1" x14ac:dyDescent="0.25">
      <c r="A805" s="83">
        <f t="shared" ca="1" si="186"/>
        <v>4.2328708616178226</v>
      </c>
      <c r="B805" s="83">
        <f t="shared" ca="1" si="187"/>
        <v>4.1731131934671275</v>
      </c>
      <c r="C805" s="83">
        <f t="shared" ca="1" si="187"/>
        <v>7.9995205005034009</v>
      </c>
      <c r="D805" s="83">
        <f t="shared" ca="1" si="187"/>
        <v>3.6222909980132294</v>
      </c>
      <c r="E805" s="83">
        <f t="shared" ca="1" si="187"/>
        <v>1.0636607764486863</v>
      </c>
      <c r="F805" s="83">
        <f t="shared" ca="1" si="187"/>
        <v>3.8594215126728191</v>
      </c>
      <c r="G805" s="83">
        <f t="shared" ca="1" si="188"/>
        <v>12.232391362121223</v>
      </c>
      <c r="H805" s="83">
        <f t="shared" ca="1" si="189"/>
        <v>11.714583372303871</v>
      </c>
      <c r="I805" s="83">
        <f t="shared" ca="1" si="190"/>
        <v>9.0961954825886338</v>
      </c>
      <c r="J805" s="83">
        <f t="shared" ca="1" si="191"/>
        <v>12.232391362121223</v>
      </c>
      <c r="K805" s="83">
        <f ca="1">SMALL($J$5:$J$1004,ROWS($J$5:J805))</f>
        <v>12.755424440741113</v>
      </c>
      <c r="L805" s="66">
        <f ca="1">ROWS($J$5:J805)/COUNT($J$5:$J$1004)</f>
        <v>0.80100000000000005</v>
      </c>
      <c r="M805" s="66"/>
      <c r="N805" s="41">
        <f t="shared" ca="1" si="192"/>
        <v>1</v>
      </c>
      <c r="O805" s="41" t="str">
        <f t="shared" ca="1" si="193"/>
        <v xml:space="preserve"> </v>
      </c>
      <c r="P805" s="41" t="str">
        <f t="shared" ca="1" si="194"/>
        <v xml:space="preserve"> </v>
      </c>
      <c r="R805" s="41">
        <f t="shared" ca="1" si="195"/>
        <v>1</v>
      </c>
      <c r="S805" s="41" t="str">
        <f t="shared" ca="1" si="196"/>
        <v xml:space="preserve"> </v>
      </c>
      <c r="T805" s="41">
        <f t="shared" ca="1" si="197"/>
        <v>1</v>
      </c>
      <c r="U805" s="41" t="str">
        <f t="shared" ca="1" si="198"/>
        <v xml:space="preserve"> </v>
      </c>
      <c r="V805" s="41" t="str">
        <f t="shared" ca="1" si="199"/>
        <v xml:space="preserve"> </v>
      </c>
      <c r="W805" s="41" t="str">
        <f t="shared" ca="1" si="200"/>
        <v xml:space="preserve"> </v>
      </c>
    </row>
    <row r="806" spans="1:23" hidden="1" x14ac:dyDescent="0.25">
      <c r="A806" s="83">
        <f t="shared" ca="1" si="186"/>
        <v>3.8038314952301184</v>
      </c>
      <c r="B806" s="83">
        <f t="shared" ca="1" si="187"/>
        <v>3.2148593711155118</v>
      </c>
      <c r="C806" s="83">
        <f t="shared" ca="1" si="187"/>
        <v>7.3956944430383276</v>
      </c>
      <c r="D806" s="83">
        <f t="shared" ca="1" si="187"/>
        <v>3.6859820035922235</v>
      </c>
      <c r="E806" s="83">
        <f t="shared" ca="1" si="187"/>
        <v>2.1992605746480445</v>
      </c>
      <c r="F806" s="83">
        <f t="shared" ca="1" si="187"/>
        <v>3.5641611557737369</v>
      </c>
      <c r="G806" s="83">
        <f t="shared" ca="1" si="188"/>
        <v>11.199525938268446</v>
      </c>
      <c r="H806" s="83">
        <f t="shared" ca="1" si="189"/>
        <v>11.053974654596079</v>
      </c>
      <c r="I806" s="83">
        <f t="shared" ca="1" si="190"/>
        <v>8.9782811015372932</v>
      </c>
      <c r="J806" s="83">
        <f t="shared" ca="1" si="191"/>
        <v>11.199525938268446</v>
      </c>
      <c r="K806" s="83">
        <f ca="1">SMALL($J$5:$J$1004,ROWS($J$5:J806))</f>
        <v>12.75608338810337</v>
      </c>
      <c r="L806" s="66">
        <f ca="1">ROWS($J$5:J806)/COUNT($J$5:$J$1004)</f>
        <v>0.80200000000000005</v>
      </c>
      <c r="M806" s="66"/>
      <c r="N806" s="41">
        <f t="shared" ca="1" si="192"/>
        <v>1</v>
      </c>
      <c r="O806" s="41" t="str">
        <f t="shared" ca="1" si="193"/>
        <v xml:space="preserve"> </v>
      </c>
      <c r="P806" s="41" t="str">
        <f t="shared" ca="1" si="194"/>
        <v xml:space="preserve"> </v>
      </c>
      <c r="R806" s="41">
        <f t="shared" ca="1" si="195"/>
        <v>1</v>
      </c>
      <c r="S806" s="41" t="str">
        <f t="shared" ca="1" si="196"/>
        <v xml:space="preserve"> </v>
      </c>
      <c r="T806" s="41">
        <f t="shared" ca="1" si="197"/>
        <v>1</v>
      </c>
      <c r="U806" s="41" t="str">
        <f t="shared" ca="1" si="198"/>
        <v xml:space="preserve"> </v>
      </c>
      <c r="V806" s="41" t="str">
        <f t="shared" ca="1" si="199"/>
        <v xml:space="preserve"> </v>
      </c>
      <c r="W806" s="41" t="str">
        <f t="shared" ca="1" si="200"/>
        <v xml:space="preserve"> </v>
      </c>
    </row>
    <row r="807" spans="1:23" hidden="1" x14ac:dyDescent="0.25">
      <c r="A807" s="83">
        <f t="shared" ca="1" si="186"/>
        <v>4.7793038628056692</v>
      </c>
      <c r="B807" s="83">
        <f t="shared" ca="1" si="187"/>
        <v>4.3496904741116014</v>
      </c>
      <c r="C807" s="83">
        <f t="shared" ca="1" si="187"/>
        <v>7.1572300387618313</v>
      </c>
      <c r="D807" s="83">
        <f t="shared" ca="1" si="187"/>
        <v>4.166043472947214</v>
      </c>
      <c r="E807" s="83">
        <f t="shared" ca="1" si="187"/>
        <v>2.5045892210325871</v>
      </c>
      <c r="F807" s="83">
        <f t="shared" ca="1" si="187"/>
        <v>2.3984771094447619</v>
      </c>
      <c r="G807" s="83">
        <f t="shared" ca="1" si="188"/>
        <v>11.9365339015675</v>
      </c>
      <c r="H807" s="83">
        <f t="shared" ca="1" si="189"/>
        <v>11.343824445197646</v>
      </c>
      <c r="I807" s="83">
        <f t="shared" ca="1" si="190"/>
        <v>9.2527568045889499</v>
      </c>
      <c r="J807" s="83">
        <f t="shared" ca="1" si="191"/>
        <v>11.9365339015675</v>
      </c>
      <c r="K807" s="83">
        <f ca="1">SMALL($J$5:$J$1004,ROWS($J$5:J807))</f>
        <v>12.762861508624047</v>
      </c>
      <c r="L807" s="66">
        <f ca="1">ROWS($J$5:J807)/COUNT($J$5:$J$1004)</f>
        <v>0.80300000000000005</v>
      </c>
      <c r="M807" s="66"/>
      <c r="N807" s="41">
        <f t="shared" ca="1" si="192"/>
        <v>1</v>
      </c>
      <c r="O807" s="41" t="str">
        <f t="shared" ca="1" si="193"/>
        <v xml:space="preserve"> </v>
      </c>
      <c r="P807" s="41" t="str">
        <f t="shared" ca="1" si="194"/>
        <v xml:space="preserve"> </v>
      </c>
      <c r="R807" s="41">
        <f t="shared" ca="1" si="195"/>
        <v>1</v>
      </c>
      <c r="S807" s="41" t="str">
        <f t="shared" ca="1" si="196"/>
        <v xml:space="preserve"> </v>
      </c>
      <c r="T807" s="41">
        <f t="shared" ca="1" si="197"/>
        <v>1</v>
      </c>
      <c r="U807" s="41" t="str">
        <f t="shared" ca="1" si="198"/>
        <v xml:space="preserve"> </v>
      </c>
      <c r="V807" s="41" t="str">
        <f t="shared" ca="1" si="199"/>
        <v xml:space="preserve"> </v>
      </c>
      <c r="W807" s="41" t="str">
        <f t="shared" ca="1" si="200"/>
        <v xml:space="preserve"> </v>
      </c>
    </row>
    <row r="808" spans="1:23" hidden="1" x14ac:dyDescent="0.25">
      <c r="A808" s="83">
        <f t="shared" ca="1" si="186"/>
        <v>5.6392368922458598</v>
      </c>
      <c r="B808" s="83">
        <f t="shared" ca="1" si="187"/>
        <v>1.8711302227252498</v>
      </c>
      <c r="C808" s="83">
        <f t="shared" ca="1" si="187"/>
        <v>7.7991722745625571</v>
      </c>
      <c r="D808" s="83">
        <f t="shared" ca="1" si="187"/>
        <v>3.0424383293523833</v>
      </c>
      <c r="E808" s="83">
        <f t="shared" ca="1" si="187"/>
        <v>1.9255230339176859</v>
      </c>
      <c r="F808" s="83">
        <f t="shared" ca="1" si="187"/>
        <v>2.1380166942261205</v>
      </c>
      <c r="G808" s="83">
        <f t="shared" ca="1" si="188"/>
        <v>13.438409166808416</v>
      </c>
      <c r="H808" s="83">
        <f t="shared" ca="1" si="189"/>
        <v>10.819691915824365</v>
      </c>
      <c r="I808" s="83">
        <f t="shared" ca="1" si="190"/>
        <v>5.9346699508690559</v>
      </c>
      <c r="J808" s="83">
        <f t="shared" ca="1" si="191"/>
        <v>13.438409166808416</v>
      </c>
      <c r="K808" s="83">
        <f ca="1">SMALL($J$5:$J$1004,ROWS($J$5:J808))</f>
        <v>12.771947401243661</v>
      </c>
      <c r="L808" s="66">
        <f ca="1">ROWS($J$5:J808)/COUNT($J$5:$J$1004)</f>
        <v>0.80400000000000005</v>
      </c>
      <c r="M808" s="66"/>
      <c r="N808" s="41">
        <f t="shared" ca="1" si="192"/>
        <v>1</v>
      </c>
      <c r="O808" s="41" t="str">
        <f t="shared" ca="1" si="193"/>
        <v xml:space="preserve"> </v>
      </c>
      <c r="P808" s="41" t="str">
        <f t="shared" ca="1" si="194"/>
        <v xml:space="preserve"> </v>
      </c>
      <c r="R808" s="41">
        <f t="shared" ca="1" si="195"/>
        <v>1</v>
      </c>
      <c r="S808" s="41" t="str">
        <f t="shared" ca="1" si="196"/>
        <v xml:space="preserve"> </v>
      </c>
      <c r="T808" s="41">
        <f t="shared" ca="1" si="197"/>
        <v>1</v>
      </c>
      <c r="U808" s="41" t="str">
        <f t="shared" ca="1" si="198"/>
        <v xml:space="preserve"> </v>
      </c>
      <c r="V808" s="41" t="str">
        <f t="shared" ca="1" si="199"/>
        <v xml:space="preserve"> </v>
      </c>
      <c r="W808" s="41" t="str">
        <f t="shared" ca="1" si="200"/>
        <v xml:space="preserve"> </v>
      </c>
    </row>
    <row r="809" spans="1:23" hidden="1" x14ac:dyDescent="0.25">
      <c r="A809" s="83">
        <f t="shared" ref="A809:A872" ca="1" si="201">A$2+(A$3-A$2)*RAND()</f>
        <v>3.5000676888095814</v>
      </c>
      <c r="B809" s="83">
        <f t="shared" ca="1" si="187"/>
        <v>3.0876462704199028</v>
      </c>
      <c r="C809" s="83">
        <f t="shared" ca="1" si="187"/>
        <v>6.9209236299367554</v>
      </c>
      <c r="D809" s="83">
        <f t="shared" ca="1" si="187"/>
        <v>5.2789987894984112</v>
      </c>
      <c r="E809" s="83">
        <f t="shared" ca="1" si="187"/>
        <v>2.9555659459351942</v>
      </c>
      <c r="F809" s="83">
        <f t="shared" ca="1" si="187"/>
        <v>2.6593670474655329</v>
      </c>
      <c r="G809" s="83">
        <f t="shared" ca="1" si="188"/>
        <v>10.420991318746337</v>
      </c>
      <c r="H809" s="83">
        <f t="shared" ca="1" si="189"/>
        <v>11.438433525773526</v>
      </c>
      <c r="I809" s="83">
        <f t="shared" ca="1" si="190"/>
        <v>8.7025792638206294</v>
      </c>
      <c r="J809" s="83">
        <f t="shared" ca="1" si="191"/>
        <v>11.438433525773526</v>
      </c>
      <c r="K809" s="83">
        <f ca="1">SMALL($J$5:$J$1004,ROWS($J$5:J809))</f>
        <v>12.777677734464305</v>
      </c>
      <c r="L809" s="66">
        <f ca="1">ROWS($J$5:J809)/COUNT($J$5:$J$1004)</f>
        <v>0.80500000000000005</v>
      </c>
      <c r="M809" s="66"/>
      <c r="N809" s="41" t="str">
        <f t="shared" ca="1" si="192"/>
        <v xml:space="preserve"> </v>
      </c>
      <c r="O809" s="41">
        <f t="shared" ca="1" si="193"/>
        <v>1</v>
      </c>
      <c r="P809" s="41" t="str">
        <f t="shared" ca="1" si="194"/>
        <v xml:space="preserve"> </v>
      </c>
      <c r="R809" s="41">
        <f t="shared" ca="1" si="195"/>
        <v>1</v>
      </c>
      <c r="S809" s="41" t="str">
        <f t="shared" ca="1" si="196"/>
        <v xml:space="preserve"> </v>
      </c>
      <c r="T809" s="41" t="str">
        <f t="shared" ca="1" si="197"/>
        <v xml:space="preserve"> </v>
      </c>
      <c r="U809" s="41">
        <f t="shared" ca="1" si="198"/>
        <v>1</v>
      </c>
      <c r="V809" s="41" t="str">
        <f t="shared" ca="1" si="199"/>
        <v xml:space="preserve"> </v>
      </c>
      <c r="W809" s="41">
        <f t="shared" ca="1" si="200"/>
        <v>1</v>
      </c>
    </row>
    <row r="810" spans="1:23" hidden="1" x14ac:dyDescent="0.25">
      <c r="A810" s="83">
        <f t="shared" ca="1" si="201"/>
        <v>5.5025724126495348</v>
      </c>
      <c r="B810" s="83">
        <f t="shared" ca="1" si="187"/>
        <v>1.4574580271622941</v>
      </c>
      <c r="C810" s="83">
        <f t="shared" ca="1" si="187"/>
        <v>7.533930944176312</v>
      </c>
      <c r="D810" s="83">
        <f t="shared" ca="1" si="187"/>
        <v>3.5204029480627361</v>
      </c>
      <c r="E810" s="83">
        <f t="shared" ca="1" si="187"/>
        <v>1.4380112950022022</v>
      </c>
      <c r="F810" s="83">
        <f t="shared" ca="1" si="187"/>
        <v>2.4413497634286063</v>
      </c>
      <c r="G810" s="83">
        <f t="shared" ca="1" si="188"/>
        <v>13.036503356825847</v>
      </c>
      <c r="H810" s="83">
        <f t="shared" ca="1" si="189"/>
        <v>11.464325124140878</v>
      </c>
      <c r="I810" s="83">
        <f t="shared" ca="1" si="190"/>
        <v>5.3368190855931026</v>
      </c>
      <c r="J810" s="83">
        <f t="shared" ca="1" si="191"/>
        <v>13.036503356825847</v>
      </c>
      <c r="K810" s="83">
        <f ca="1">SMALL($J$5:$J$1004,ROWS($J$5:J810))</f>
        <v>12.778595563652434</v>
      </c>
      <c r="L810" s="66">
        <f ca="1">ROWS($J$5:J810)/COUNT($J$5:$J$1004)</f>
        <v>0.80600000000000005</v>
      </c>
      <c r="M810" s="66"/>
      <c r="N810" s="41">
        <f t="shared" ca="1" si="192"/>
        <v>1</v>
      </c>
      <c r="O810" s="41" t="str">
        <f t="shared" ca="1" si="193"/>
        <v xml:space="preserve"> </v>
      </c>
      <c r="P810" s="41" t="str">
        <f t="shared" ca="1" si="194"/>
        <v xml:space="preserve"> </v>
      </c>
      <c r="R810" s="41">
        <f t="shared" ca="1" si="195"/>
        <v>1</v>
      </c>
      <c r="S810" s="41" t="str">
        <f t="shared" ca="1" si="196"/>
        <v xml:space="preserve"> </v>
      </c>
      <c r="T810" s="41">
        <f t="shared" ca="1" si="197"/>
        <v>1</v>
      </c>
      <c r="U810" s="41" t="str">
        <f t="shared" ca="1" si="198"/>
        <v xml:space="preserve"> </v>
      </c>
      <c r="V810" s="41" t="str">
        <f t="shared" ca="1" si="199"/>
        <v xml:space="preserve"> </v>
      </c>
      <c r="W810" s="41" t="str">
        <f t="shared" ca="1" si="200"/>
        <v xml:space="preserve"> </v>
      </c>
    </row>
    <row r="811" spans="1:23" hidden="1" x14ac:dyDescent="0.25">
      <c r="A811" s="83">
        <f t="shared" ca="1" si="201"/>
        <v>5.3296251880920327</v>
      </c>
      <c r="B811" s="83">
        <f t="shared" ca="1" si="187"/>
        <v>3.787473677892748</v>
      </c>
      <c r="C811" s="83">
        <f t="shared" ca="1" si="187"/>
        <v>6.3623528462969539</v>
      </c>
      <c r="D811" s="83">
        <f t="shared" ca="1" si="187"/>
        <v>2.6305896966513624</v>
      </c>
      <c r="E811" s="83">
        <f t="shared" ca="1" si="187"/>
        <v>2.4933410501571185</v>
      </c>
      <c r="F811" s="83">
        <f t="shared" ca="1" si="187"/>
        <v>2.8647935855507418</v>
      </c>
      <c r="G811" s="83">
        <f t="shared" ca="1" si="188"/>
        <v>11.691978034388987</v>
      </c>
      <c r="H811" s="83">
        <f t="shared" ca="1" si="189"/>
        <v>10.825008470294136</v>
      </c>
      <c r="I811" s="83">
        <f t="shared" ca="1" si="190"/>
        <v>9.1456083136006079</v>
      </c>
      <c r="J811" s="83">
        <f t="shared" ca="1" si="191"/>
        <v>11.691978034388987</v>
      </c>
      <c r="K811" s="83">
        <f ca="1">SMALL($J$5:$J$1004,ROWS($J$5:J811))</f>
        <v>12.781332234050542</v>
      </c>
      <c r="L811" s="66">
        <f ca="1">ROWS($J$5:J811)/COUNT($J$5:$J$1004)</f>
        <v>0.80700000000000005</v>
      </c>
      <c r="M811" s="66"/>
      <c r="N811" s="41">
        <f t="shared" ca="1" si="192"/>
        <v>1</v>
      </c>
      <c r="O811" s="41" t="str">
        <f t="shared" ca="1" si="193"/>
        <v xml:space="preserve"> </v>
      </c>
      <c r="P811" s="41" t="str">
        <f t="shared" ca="1" si="194"/>
        <v xml:space="preserve"> </v>
      </c>
      <c r="R811" s="41">
        <f t="shared" ca="1" si="195"/>
        <v>1</v>
      </c>
      <c r="S811" s="41" t="str">
        <f t="shared" ca="1" si="196"/>
        <v xml:space="preserve"> </v>
      </c>
      <c r="T811" s="41">
        <f t="shared" ca="1" si="197"/>
        <v>1</v>
      </c>
      <c r="U811" s="41" t="str">
        <f t="shared" ca="1" si="198"/>
        <v xml:space="preserve"> </v>
      </c>
      <c r="V811" s="41" t="str">
        <f t="shared" ca="1" si="199"/>
        <v xml:space="preserve"> </v>
      </c>
      <c r="W811" s="41" t="str">
        <f t="shared" ca="1" si="200"/>
        <v xml:space="preserve"> </v>
      </c>
    </row>
    <row r="812" spans="1:23" hidden="1" x14ac:dyDescent="0.25">
      <c r="A812" s="83">
        <f t="shared" ca="1" si="201"/>
        <v>2.8321521963885599</v>
      </c>
      <c r="B812" s="83">
        <f t="shared" ca="1" si="187"/>
        <v>4.9966026989635681</v>
      </c>
      <c r="C812" s="83">
        <f t="shared" ca="1" si="187"/>
        <v>4.2905619077615604</v>
      </c>
      <c r="D812" s="83">
        <f t="shared" ca="1" si="187"/>
        <v>2.8091944010070051</v>
      </c>
      <c r="E812" s="83">
        <f t="shared" ca="1" si="187"/>
        <v>1.5399180650384978</v>
      </c>
      <c r="F812" s="83">
        <f t="shared" ca="1" si="187"/>
        <v>2.7805035918834236</v>
      </c>
      <c r="G812" s="83">
        <f t="shared" ca="1" si="188"/>
        <v>7.1227141041501199</v>
      </c>
      <c r="H812" s="83">
        <f t="shared" ca="1" si="189"/>
        <v>8.4218501892789881</v>
      </c>
      <c r="I812" s="83">
        <f t="shared" ca="1" si="190"/>
        <v>9.3170243558854899</v>
      </c>
      <c r="J812" s="83">
        <f t="shared" ca="1" si="191"/>
        <v>9.3170243558854899</v>
      </c>
      <c r="K812" s="83">
        <f ca="1">SMALL($J$5:$J$1004,ROWS($J$5:J812))</f>
        <v>12.782360804784865</v>
      </c>
      <c r="L812" s="66">
        <f ca="1">ROWS($J$5:J812)/COUNT($J$5:$J$1004)</f>
        <v>0.80800000000000005</v>
      </c>
      <c r="M812" s="66"/>
      <c r="N812" s="41" t="str">
        <f t="shared" ca="1" si="192"/>
        <v xml:space="preserve"> </v>
      </c>
      <c r="O812" s="41" t="str">
        <f t="shared" ca="1" si="193"/>
        <v xml:space="preserve"> </v>
      </c>
      <c r="P812" s="41">
        <f t="shared" ca="1" si="194"/>
        <v>1</v>
      </c>
      <c r="R812" s="41" t="str">
        <f t="shared" ca="1" si="195"/>
        <v xml:space="preserve"> </v>
      </c>
      <c r="S812" s="41">
        <f t="shared" ca="1" si="196"/>
        <v>1</v>
      </c>
      <c r="T812" s="41" t="str">
        <f t="shared" ca="1" si="197"/>
        <v xml:space="preserve"> </v>
      </c>
      <c r="U812" s="41" t="str">
        <f t="shared" ca="1" si="198"/>
        <v xml:space="preserve"> </v>
      </c>
      <c r="V812" s="41">
        <f t="shared" ca="1" si="199"/>
        <v>1</v>
      </c>
      <c r="W812" s="41">
        <f t="shared" ca="1" si="200"/>
        <v>1</v>
      </c>
    </row>
    <row r="813" spans="1:23" hidden="1" x14ac:dyDescent="0.25">
      <c r="A813" s="83">
        <f t="shared" ca="1" si="201"/>
        <v>5.9287161434330642</v>
      </c>
      <c r="B813" s="83">
        <f t="shared" ca="1" si="187"/>
        <v>4.3830606535757273</v>
      </c>
      <c r="C813" s="83">
        <f t="shared" ca="1" si="187"/>
        <v>6.6476208881626526</v>
      </c>
      <c r="D813" s="83">
        <f t="shared" ca="1" si="187"/>
        <v>3.0309009337281347</v>
      </c>
      <c r="E813" s="83">
        <f t="shared" ca="1" si="187"/>
        <v>2.4753805766845627</v>
      </c>
      <c r="F813" s="83">
        <f t="shared" ca="1" si="187"/>
        <v>3.242068176806749</v>
      </c>
      <c r="G813" s="83">
        <f t="shared" ca="1" si="188"/>
        <v>12.576337031595717</v>
      </c>
      <c r="H813" s="83">
        <f t="shared" ca="1" si="189"/>
        <v>12.201685253967947</v>
      </c>
      <c r="I813" s="83">
        <f t="shared" ca="1" si="190"/>
        <v>10.100509407067038</v>
      </c>
      <c r="J813" s="83">
        <f t="shared" ca="1" si="191"/>
        <v>12.576337031595717</v>
      </c>
      <c r="K813" s="83">
        <f ca="1">SMALL($J$5:$J$1004,ROWS($J$5:J813))</f>
        <v>12.789709643914058</v>
      </c>
      <c r="L813" s="66">
        <f ca="1">ROWS($J$5:J813)/COUNT($J$5:$J$1004)</f>
        <v>0.80900000000000005</v>
      </c>
      <c r="M813" s="66"/>
      <c r="N813" s="41">
        <f t="shared" ca="1" si="192"/>
        <v>1</v>
      </c>
      <c r="O813" s="41" t="str">
        <f t="shared" ca="1" si="193"/>
        <v xml:space="preserve"> </v>
      </c>
      <c r="P813" s="41" t="str">
        <f t="shared" ca="1" si="194"/>
        <v xml:space="preserve"> </v>
      </c>
      <c r="R813" s="41">
        <f t="shared" ca="1" si="195"/>
        <v>1</v>
      </c>
      <c r="S813" s="41" t="str">
        <f t="shared" ca="1" si="196"/>
        <v xml:space="preserve"> </v>
      </c>
      <c r="T813" s="41">
        <f t="shared" ca="1" si="197"/>
        <v>1</v>
      </c>
      <c r="U813" s="41" t="str">
        <f t="shared" ca="1" si="198"/>
        <v xml:space="preserve"> </v>
      </c>
      <c r="V813" s="41" t="str">
        <f t="shared" ca="1" si="199"/>
        <v xml:space="preserve"> </v>
      </c>
      <c r="W813" s="41" t="str">
        <f t="shared" ca="1" si="200"/>
        <v xml:space="preserve"> </v>
      </c>
    </row>
    <row r="814" spans="1:23" hidden="1" x14ac:dyDescent="0.25">
      <c r="A814" s="83">
        <f t="shared" ca="1" si="201"/>
        <v>2.9182813363884907</v>
      </c>
      <c r="B814" s="83">
        <f t="shared" ca="1" si="187"/>
        <v>2.4937068153115702</v>
      </c>
      <c r="C814" s="83">
        <f t="shared" ca="1" si="187"/>
        <v>6.1941004297768387</v>
      </c>
      <c r="D814" s="83">
        <f t="shared" ca="1" si="187"/>
        <v>3.5841279092163019</v>
      </c>
      <c r="E814" s="83">
        <f t="shared" ca="1" si="187"/>
        <v>1.2009766909457444</v>
      </c>
      <c r="F814" s="83">
        <f t="shared" ca="1" si="187"/>
        <v>3.4946668111813</v>
      </c>
      <c r="G814" s="83">
        <f t="shared" ca="1" si="188"/>
        <v>9.1123817661653295</v>
      </c>
      <c r="H814" s="83">
        <f t="shared" ca="1" si="189"/>
        <v>9.9970760567860921</v>
      </c>
      <c r="I814" s="83">
        <f t="shared" ca="1" si="190"/>
        <v>7.1893503174386151</v>
      </c>
      <c r="J814" s="83">
        <f t="shared" ca="1" si="191"/>
        <v>9.9970760567860921</v>
      </c>
      <c r="K814" s="83">
        <f ca="1">SMALL($J$5:$J$1004,ROWS($J$5:J814))</f>
        <v>12.794764384704399</v>
      </c>
      <c r="L814" s="66">
        <f ca="1">ROWS($J$5:J814)/COUNT($J$5:$J$1004)</f>
        <v>0.81</v>
      </c>
      <c r="M814" s="66"/>
      <c r="N814" s="41" t="str">
        <f t="shared" ca="1" si="192"/>
        <v xml:space="preserve"> </v>
      </c>
      <c r="O814" s="41">
        <f t="shared" ca="1" si="193"/>
        <v>1</v>
      </c>
      <c r="P814" s="41" t="str">
        <f t="shared" ca="1" si="194"/>
        <v xml:space="preserve"> </v>
      </c>
      <c r="R814" s="41">
        <f t="shared" ca="1" si="195"/>
        <v>1</v>
      </c>
      <c r="S814" s="41" t="str">
        <f t="shared" ca="1" si="196"/>
        <v xml:space="preserve"> </v>
      </c>
      <c r="T814" s="41" t="str">
        <f t="shared" ca="1" si="197"/>
        <v xml:space="preserve"> </v>
      </c>
      <c r="U814" s="41">
        <f t="shared" ca="1" si="198"/>
        <v>1</v>
      </c>
      <c r="V814" s="41" t="str">
        <f t="shared" ca="1" si="199"/>
        <v xml:space="preserve"> </v>
      </c>
      <c r="W814" s="41">
        <f t="shared" ca="1" si="200"/>
        <v>1</v>
      </c>
    </row>
    <row r="815" spans="1:23" hidden="1" x14ac:dyDescent="0.25">
      <c r="A815" s="83">
        <f t="shared" ca="1" si="201"/>
        <v>3.5639056553581345</v>
      </c>
      <c r="B815" s="83">
        <f t="shared" ca="1" si="187"/>
        <v>2.576597824242902</v>
      </c>
      <c r="C815" s="83">
        <f t="shared" ca="1" si="187"/>
        <v>7.5645271206915652</v>
      </c>
      <c r="D815" s="83">
        <f t="shared" ca="1" si="187"/>
        <v>5.7526788293297493</v>
      </c>
      <c r="E815" s="83">
        <f t="shared" ca="1" si="187"/>
        <v>1.98597836883187</v>
      </c>
      <c r="F815" s="83">
        <f t="shared" ca="1" si="187"/>
        <v>3.4036084583136939</v>
      </c>
      <c r="G815" s="83">
        <f t="shared" ca="1" si="188"/>
        <v>11.128432776049699</v>
      </c>
      <c r="H815" s="83">
        <f t="shared" ca="1" si="189"/>
        <v>12.720192943001578</v>
      </c>
      <c r="I815" s="83">
        <f t="shared" ca="1" si="190"/>
        <v>7.966184651388466</v>
      </c>
      <c r="J815" s="83">
        <f t="shared" ca="1" si="191"/>
        <v>12.720192943001578</v>
      </c>
      <c r="K815" s="83">
        <f ca="1">SMALL($J$5:$J$1004,ROWS($J$5:J815))</f>
        <v>12.796289842317485</v>
      </c>
      <c r="L815" s="66">
        <f ca="1">ROWS($J$5:J815)/COUNT($J$5:$J$1004)</f>
        <v>0.81100000000000005</v>
      </c>
      <c r="M815" s="66"/>
      <c r="N815" s="41" t="str">
        <f t="shared" ca="1" si="192"/>
        <v xml:space="preserve"> </v>
      </c>
      <c r="O815" s="41">
        <f t="shared" ca="1" si="193"/>
        <v>1</v>
      </c>
      <c r="P815" s="41" t="str">
        <f t="shared" ca="1" si="194"/>
        <v xml:space="preserve"> </v>
      </c>
      <c r="R815" s="41">
        <f t="shared" ca="1" si="195"/>
        <v>1</v>
      </c>
      <c r="S815" s="41" t="str">
        <f t="shared" ca="1" si="196"/>
        <v xml:space="preserve"> </v>
      </c>
      <c r="T815" s="41" t="str">
        <f t="shared" ca="1" si="197"/>
        <v xml:space="preserve"> </v>
      </c>
      <c r="U815" s="41">
        <f t="shared" ca="1" si="198"/>
        <v>1</v>
      </c>
      <c r="V815" s="41" t="str">
        <f t="shared" ca="1" si="199"/>
        <v xml:space="preserve"> </v>
      </c>
      <c r="W815" s="41">
        <f t="shared" ca="1" si="200"/>
        <v>1</v>
      </c>
    </row>
    <row r="816" spans="1:23" hidden="1" x14ac:dyDescent="0.25">
      <c r="A816" s="83">
        <f t="shared" ca="1" si="201"/>
        <v>2.2566761897855576</v>
      </c>
      <c r="B816" s="83">
        <f t="shared" ca="1" si="187"/>
        <v>4.1070867136370559</v>
      </c>
      <c r="C816" s="83">
        <f t="shared" ca="1" si="187"/>
        <v>4.3292367708986426</v>
      </c>
      <c r="D816" s="83">
        <f t="shared" ca="1" si="187"/>
        <v>4.2297343041460103</v>
      </c>
      <c r="E816" s="83">
        <f t="shared" ca="1" si="187"/>
        <v>1.7580980538812068</v>
      </c>
      <c r="F816" s="83">
        <f t="shared" ca="1" si="187"/>
        <v>3.3637375835083514</v>
      </c>
      <c r="G816" s="83">
        <f t="shared" ca="1" si="188"/>
        <v>6.5859129606842002</v>
      </c>
      <c r="H816" s="83">
        <f t="shared" ca="1" si="189"/>
        <v>9.8501480774399184</v>
      </c>
      <c r="I816" s="83">
        <f t="shared" ca="1" si="190"/>
        <v>9.2289223510266147</v>
      </c>
      <c r="J816" s="83">
        <f t="shared" ca="1" si="191"/>
        <v>9.8501480774399184</v>
      </c>
      <c r="K816" s="83">
        <f ca="1">SMALL($J$5:$J$1004,ROWS($J$5:J816))</f>
        <v>12.798637800470736</v>
      </c>
      <c r="L816" s="66">
        <f ca="1">ROWS($J$5:J816)/COUNT($J$5:$J$1004)</f>
        <v>0.81200000000000006</v>
      </c>
      <c r="M816" s="66"/>
      <c r="N816" s="41" t="str">
        <f t="shared" ca="1" si="192"/>
        <v xml:space="preserve"> </v>
      </c>
      <c r="O816" s="41">
        <f t="shared" ca="1" si="193"/>
        <v>1</v>
      </c>
      <c r="P816" s="41" t="str">
        <f t="shared" ca="1" si="194"/>
        <v xml:space="preserve"> </v>
      </c>
      <c r="R816" s="41">
        <f t="shared" ca="1" si="195"/>
        <v>1</v>
      </c>
      <c r="S816" s="41" t="str">
        <f t="shared" ca="1" si="196"/>
        <v xml:space="preserve"> </v>
      </c>
      <c r="T816" s="41" t="str">
        <f t="shared" ca="1" si="197"/>
        <v xml:space="preserve"> </v>
      </c>
      <c r="U816" s="41">
        <f t="shared" ca="1" si="198"/>
        <v>1</v>
      </c>
      <c r="V816" s="41" t="str">
        <f t="shared" ca="1" si="199"/>
        <v xml:space="preserve"> </v>
      </c>
      <c r="W816" s="41">
        <f t="shared" ca="1" si="200"/>
        <v>1</v>
      </c>
    </row>
    <row r="817" spans="1:23" hidden="1" x14ac:dyDescent="0.25">
      <c r="A817" s="83">
        <f t="shared" ca="1" si="201"/>
        <v>4.1809155702457987</v>
      </c>
      <c r="B817" s="83">
        <f t="shared" ca="1" si="187"/>
        <v>4.4556860943690335</v>
      </c>
      <c r="C817" s="83">
        <f t="shared" ca="1" si="187"/>
        <v>4.3967176665195531</v>
      </c>
      <c r="D817" s="83">
        <f t="shared" ca="1" si="187"/>
        <v>4.282760942819932</v>
      </c>
      <c r="E817" s="83">
        <f t="shared" ca="1" si="187"/>
        <v>2.9380654815869804</v>
      </c>
      <c r="F817" s="83">
        <f t="shared" ca="1" si="187"/>
        <v>3.7728450398036366</v>
      </c>
      <c r="G817" s="83">
        <f t="shared" ca="1" si="188"/>
        <v>8.5776332367653509</v>
      </c>
      <c r="H817" s="83">
        <f t="shared" ca="1" si="189"/>
        <v>12.236521552869368</v>
      </c>
      <c r="I817" s="83">
        <f t="shared" ca="1" si="190"/>
        <v>11.16659661575965</v>
      </c>
      <c r="J817" s="83">
        <f t="shared" ca="1" si="191"/>
        <v>12.236521552869368</v>
      </c>
      <c r="K817" s="83">
        <f ca="1">SMALL($J$5:$J$1004,ROWS($J$5:J817))</f>
        <v>12.801103939742003</v>
      </c>
      <c r="L817" s="66">
        <f ca="1">ROWS($J$5:J817)/COUNT($J$5:$J$1004)</f>
        <v>0.81299999999999994</v>
      </c>
      <c r="M817" s="66"/>
      <c r="N817" s="41" t="str">
        <f t="shared" ca="1" si="192"/>
        <v xml:space="preserve"> </v>
      </c>
      <c r="O817" s="41">
        <f t="shared" ca="1" si="193"/>
        <v>1</v>
      </c>
      <c r="P817" s="41" t="str">
        <f t="shared" ca="1" si="194"/>
        <v xml:space="preserve"> </v>
      </c>
      <c r="R817" s="41">
        <f t="shared" ca="1" si="195"/>
        <v>1</v>
      </c>
      <c r="S817" s="41" t="str">
        <f t="shared" ca="1" si="196"/>
        <v xml:space="preserve"> </v>
      </c>
      <c r="T817" s="41" t="str">
        <f t="shared" ca="1" si="197"/>
        <v xml:space="preserve"> </v>
      </c>
      <c r="U817" s="41">
        <f t="shared" ca="1" si="198"/>
        <v>1</v>
      </c>
      <c r="V817" s="41" t="str">
        <f t="shared" ca="1" si="199"/>
        <v xml:space="preserve"> </v>
      </c>
      <c r="W817" s="41">
        <f t="shared" ca="1" si="200"/>
        <v>1</v>
      </c>
    </row>
    <row r="818" spans="1:23" hidden="1" x14ac:dyDescent="0.25">
      <c r="A818" s="83">
        <f t="shared" ca="1" si="201"/>
        <v>2.7110855389171284</v>
      </c>
      <c r="B818" s="83">
        <f t="shared" ca="1" si="187"/>
        <v>2.0277435017783607</v>
      </c>
      <c r="C818" s="83">
        <f t="shared" ca="1" si="187"/>
        <v>4.9953617457895074</v>
      </c>
      <c r="D818" s="83">
        <f t="shared" ref="B818:F869" ca="1" si="202">D$2+(D$3-D$2)*RAND()</f>
        <v>4.6185714104573403</v>
      </c>
      <c r="E818" s="83">
        <f t="shared" ca="1" si="202"/>
        <v>1.3033549327968337</v>
      </c>
      <c r="F818" s="83">
        <f t="shared" ca="1" si="202"/>
        <v>3.5868897020059762</v>
      </c>
      <c r="G818" s="83">
        <f t="shared" ca="1" si="188"/>
        <v>7.7064472847066359</v>
      </c>
      <c r="H818" s="83">
        <f t="shared" ca="1" si="189"/>
        <v>10.916546651380445</v>
      </c>
      <c r="I818" s="83">
        <f t="shared" ca="1" si="190"/>
        <v>6.9179881365811706</v>
      </c>
      <c r="J818" s="83">
        <f t="shared" ca="1" si="191"/>
        <v>10.916546651380445</v>
      </c>
      <c r="K818" s="83">
        <f ca="1">SMALL($J$5:$J$1004,ROWS($J$5:J818))</f>
        <v>12.813662201498815</v>
      </c>
      <c r="L818" s="66">
        <f ca="1">ROWS($J$5:J818)/COUNT($J$5:$J$1004)</f>
        <v>0.81399999999999995</v>
      </c>
      <c r="M818" s="66"/>
      <c r="N818" s="41" t="str">
        <f t="shared" ca="1" si="192"/>
        <v xml:space="preserve"> </v>
      </c>
      <c r="O818" s="41">
        <f t="shared" ca="1" si="193"/>
        <v>1</v>
      </c>
      <c r="P818" s="41" t="str">
        <f t="shared" ca="1" si="194"/>
        <v xml:space="preserve"> </v>
      </c>
      <c r="R818" s="41">
        <f t="shared" ca="1" si="195"/>
        <v>1</v>
      </c>
      <c r="S818" s="41" t="str">
        <f t="shared" ca="1" si="196"/>
        <v xml:space="preserve"> </v>
      </c>
      <c r="T818" s="41" t="str">
        <f t="shared" ca="1" si="197"/>
        <v xml:space="preserve"> </v>
      </c>
      <c r="U818" s="41">
        <f t="shared" ca="1" si="198"/>
        <v>1</v>
      </c>
      <c r="V818" s="41" t="str">
        <f t="shared" ca="1" si="199"/>
        <v xml:space="preserve"> </v>
      </c>
      <c r="W818" s="41">
        <f t="shared" ca="1" si="200"/>
        <v>1</v>
      </c>
    </row>
    <row r="819" spans="1:23" hidden="1" x14ac:dyDescent="0.25">
      <c r="A819" s="83">
        <f t="shared" ca="1" si="201"/>
        <v>5.9916118652158099</v>
      </c>
      <c r="B819" s="83">
        <f t="shared" ca="1" si="202"/>
        <v>1.0629852304045939</v>
      </c>
      <c r="C819" s="83">
        <f t="shared" ca="1" si="202"/>
        <v>4.3853570623679303</v>
      </c>
      <c r="D819" s="83">
        <f t="shared" ca="1" si="202"/>
        <v>5.8328734188764475</v>
      </c>
      <c r="E819" s="83">
        <f t="shared" ca="1" si="202"/>
        <v>2.3337099229405407</v>
      </c>
      <c r="F819" s="83">
        <f t="shared" ca="1" si="202"/>
        <v>2.6683684293657359</v>
      </c>
      <c r="G819" s="83">
        <f t="shared" ca="1" si="188"/>
        <v>10.376968927583739</v>
      </c>
      <c r="H819" s="83">
        <f t="shared" ca="1" si="189"/>
        <v>14.492853713457993</v>
      </c>
      <c r="I819" s="83">
        <f t="shared" ca="1" si="190"/>
        <v>6.0650635827108701</v>
      </c>
      <c r="J819" s="83">
        <f t="shared" ca="1" si="191"/>
        <v>14.492853713457993</v>
      </c>
      <c r="K819" s="83">
        <f ca="1">SMALL($J$5:$J$1004,ROWS($J$5:J819))</f>
        <v>12.828160138560865</v>
      </c>
      <c r="L819" s="66">
        <f ca="1">ROWS($J$5:J819)/COUNT($J$5:$J$1004)</f>
        <v>0.81499999999999995</v>
      </c>
      <c r="M819" s="66"/>
      <c r="N819" s="41" t="str">
        <f t="shared" ca="1" si="192"/>
        <v xml:space="preserve"> </v>
      </c>
      <c r="O819" s="41">
        <f t="shared" ca="1" si="193"/>
        <v>1</v>
      </c>
      <c r="P819" s="41" t="str">
        <f t="shared" ca="1" si="194"/>
        <v xml:space="preserve"> </v>
      </c>
      <c r="R819" s="41">
        <f t="shared" ca="1" si="195"/>
        <v>1</v>
      </c>
      <c r="S819" s="41" t="str">
        <f t="shared" ca="1" si="196"/>
        <v xml:space="preserve"> </v>
      </c>
      <c r="T819" s="41" t="str">
        <f t="shared" ca="1" si="197"/>
        <v xml:space="preserve"> </v>
      </c>
      <c r="U819" s="41">
        <f t="shared" ca="1" si="198"/>
        <v>1</v>
      </c>
      <c r="V819" s="41" t="str">
        <f t="shared" ca="1" si="199"/>
        <v xml:space="preserve"> </v>
      </c>
      <c r="W819" s="41">
        <f t="shared" ca="1" si="200"/>
        <v>1</v>
      </c>
    </row>
    <row r="820" spans="1:23" hidden="1" x14ac:dyDescent="0.25">
      <c r="A820" s="83">
        <f t="shared" ca="1" si="201"/>
        <v>4.6012517587708253</v>
      </c>
      <c r="B820" s="83">
        <f t="shared" ca="1" si="202"/>
        <v>2.09458056421439</v>
      </c>
      <c r="C820" s="83">
        <f t="shared" ca="1" si="202"/>
        <v>7.3127542523446669</v>
      </c>
      <c r="D820" s="83">
        <f t="shared" ca="1" si="202"/>
        <v>3.1669172243710002</v>
      </c>
      <c r="E820" s="83">
        <f t="shared" ca="1" si="202"/>
        <v>2.2735377753100661</v>
      </c>
      <c r="F820" s="83">
        <f t="shared" ca="1" si="202"/>
        <v>3.2458529701369443</v>
      </c>
      <c r="G820" s="83">
        <f t="shared" ca="1" si="188"/>
        <v>11.914006011115493</v>
      </c>
      <c r="H820" s="83">
        <f t="shared" ca="1" si="189"/>
        <v>11.014021953278769</v>
      </c>
      <c r="I820" s="83">
        <f t="shared" ca="1" si="190"/>
        <v>7.6139713096613999</v>
      </c>
      <c r="J820" s="83">
        <f t="shared" ca="1" si="191"/>
        <v>11.914006011115493</v>
      </c>
      <c r="K820" s="83">
        <f ca="1">SMALL($J$5:$J$1004,ROWS($J$5:J820))</f>
        <v>12.828753172867339</v>
      </c>
      <c r="L820" s="66">
        <f ca="1">ROWS($J$5:J820)/COUNT($J$5:$J$1004)</f>
        <v>0.81599999999999995</v>
      </c>
      <c r="M820" s="66"/>
      <c r="N820" s="41">
        <f t="shared" ca="1" si="192"/>
        <v>1</v>
      </c>
      <c r="O820" s="41" t="str">
        <f t="shared" ca="1" si="193"/>
        <v xml:space="preserve"> </v>
      </c>
      <c r="P820" s="41" t="str">
        <f t="shared" ca="1" si="194"/>
        <v xml:space="preserve"> </v>
      </c>
      <c r="R820" s="41">
        <f t="shared" ca="1" si="195"/>
        <v>1</v>
      </c>
      <c r="S820" s="41" t="str">
        <f t="shared" ca="1" si="196"/>
        <v xml:space="preserve"> </v>
      </c>
      <c r="T820" s="41">
        <f t="shared" ca="1" si="197"/>
        <v>1</v>
      </c>
      <c r="U820" s="41" t="str">
        <f t="shared" ca="1" si="198"/>
        <v xml:space="preserve"> </v>
      </c>
      <c r="V820" s="41" t="str">
        <f t="shared" ca="1" si="199"/>
        <v xml:space="preserve"> </v>
      </c>
      <c r="W820" s="41" t="str">
        <f t="shared" ca="1" si="200"/>
        <v xml:space="preserve"> </v>
      </c>
    </row>
    <row r="821" spans="1:23" hidden="1" x14ac:dyDescent="0.25">
      <c r="A821" s="83">
        <f t="shared" ca="1" si="201"/>
        <v>3.4993095118291859</v>
      </c>
      <c r="B821" s="83">
        <f t="shared" ca="1" si="202"/>
        <v>1.431266850560728</v>
      </c>
      <c r="C821" s="83">
        <f t="shared" ca="1" si="202"/>
        <v>4.0948084483609248</v>
      </c>
      <c r="D821" s="83">
        <f t="shared" ca="1" si="202"/>
        <v>5.9078121346294736</v>
      </c>
      <c r="E821" s="83">
        <f t="shared" ca="1" si="202"/>
        <v>2.2902757732736885</v>
      </c>
      <c r="F821" s="83">
        <f t="shared" ca="1" si="202"/>
        <v>2.916747160235357</v>
      </c>
      <c r="G821" s="83">
        <f t="shared" ca="1" si="188"/>
        <v>7.5941179601901112</v>
      </c>
      <c r="H821" s="83">
        <f t="shared" ca="1" si="189"/>
        <v>12.323868806694016</v>
      </c>
      <c r="I821" s="83">
        <f t="shared" ca="1" si="190"/>
        <v>6.638289784069773</v>
      </c>
      <c r="J821" s="83">
        <f t="shared" ca="1" si="191"/>
        <v>12.323868806694016</v>
      </c>
      <c r="K821" s="83">
        <f ca="1">SMALL($J$5:$J$1004,ROWS($J$5:J821))</f>
        <v>12.838258536453544</v>
      </c>
      <c r="L821" s="66">
        <f ca="1">ROWS($J$5:J821)/COUNT($J$5:$J$1004)</f>
        <v>0.81699999999999995</v>
      </c>
      <c r="M821" s="66"/>
      <c r="N821" s="41" t="str">
        <f t="shared" ca="1" si="192"/>
        <v xml:space="preserve"> </v>
      </c>
      <c r="O821" s="41">
        <f t="shared" ca="1" si="193"/>
        <v>1</v>
      </c>
      <c r="P821" s="41" t="str">
        <f t="shared" ca="1" si="194"/>
        <v xml:space="preserve"> </v>
      </c>
      <c r="R821" s="41">
        <f t="shared" ca="1" si="195"/>
        <v>1</v>
      </c>
      <c r="S821" s="41" t="str">
        <f t="shared" ca="1" si="196"/>
        <v xml:space="preserve"> </v>
      </c>
      <c r="T821" s="41" t="str">
        <f t="shared" ca="1" si="197"/>
        <v xml:space="preserve"> </v>
      </c>
      <c r="U821" s="41">
        <f t="shared" ca="1" si="198"/>
        <v>1</v>
      </c>
      <c r="V821" s="41" t="str">
        <f t="shared" ca="1" si="199"/>
        <v xml:space="preserve"> </v>
      </c>
      <c r="W821" s="41">
        <f t="shared" ca="1" si="200"/>
        <v>1</v>
      </c>
    </row>
    <row r="822" spans="1:23" hidden="1" x14ac:dyDescent="0.25">
      <c r="A822" s="83">
        <f t="shared" ca="1" si="201"/>
        <v>5.3966476579895541</v>
      </c>
      <c r="B822" s="83">
        <f t="shared" ca="1" si="202"/>
        <v>1.5632983211114158</v>
      </c>
      <c r="C822" s="83">
        <f t="shared" ca="1" si="202"/>
        <v>4.0061492496117559</v>
      </c>
      <c r="D822" s="83">
        <f t="shared" ca="1" si="202"/>
        <v>4.4387762058681925</v>
      </c>
      <c r="E822" s="83">
        <f t="shared" ca="1" si="202"/>
        <v>2.1495768529088153</v>
      </c>
      <c r="F822" s="83">
        <f t="shared" ca="1" si="202"/>
        <v>2.3724133183747829</v>
      </c>
      <c r="G822" s="83">
        <f t="shared" ca="1" si="188"/>
        <v>9.40279690760131</v>
      </c>
      <c r="H822" s="83">
        <f t="shared" ca="1" si="189"/>
        <v>12.207837182232529</v>
      </c>
      <c r="I822" s="83">
        <f t="shared" ca="1" si="190"/>
        <v>6.0852884923950139</v>
      </c>
      <c r="J822" s="83">
        <f t="shared" ca="1" si="191"/>
        <v>12.207837182232529</v>
      </c>
      <c r="K822" s="83">
        <f ca="1">SMALL($J$5:$J$1004,ROWS($J$5:J822))</f>
        <v>12.848018879384451</v>
      </c>
      <c r="L822" s="66">
        <f ca="1">ROWS($J$5:J822)/COUNT($J$5:$J$1004)</f>
        <v>0.81799999999999995</v>
      </c>
      <c r="M822" s="66"/>
      <c r="N822" s="41" t="str">
        <f t="shared" ca="1" si="192"/>
        <v xml:space="preserve"> </v>
      </c>
      <c r="O822" s="41">
        <f t="shared" ca="1" si="193"/>
        <v>1</v>
      </c>
      <c r="P822" s="41" t="str">
        <f t="shared" ca="1" si="194"/>
        <v xml:space="preserve"> </v>
      </c>
      <c r="R822" s="41">
        <f t="shared" ca="1" si="195"/>
        <v>1</v>
      </c>
      <c r="S822" s="41" t="str">
        <f t="shared" ca="1" si="196"/>
        <v xml:space="preserve"> </v>
      </c>
      <c r="T822" s="41" t="str">
        <f t="shared" ca="1" si="197"/>
        <v xml:space="preserve"> </v>
      </c>
      <c r="U822" s="41">
        <f t="shared" ca="1" si="198"/>
        <v>1</v>
      </c>
      <c r="V822" s="41" t="str">
        <f t="shared" ca="1" si="199"/>
        <v xml:space="preserve"> </v>
      </c>
      <c r="W822" s="41">
        <f t="shared" ca="1" si="200"/>
        <v>1</v>
      </c>
    </row>
    <row r="823" spans="1:23" hidden="1" x14ac:dyDescent="0.25">
      <c r="A823" s="83">
        <f t="shared" ca="1" si="201"/>
        <v>5.3704637470391585</v>
      </c>
      <c r="B823" s="83">
        <f t="shared" ca="1" si="202"/>
        <v>2.011274411846101</v>
      </c>
      <c r="C823" s="83">
        <f t="shared" ca="1" si="202"/>
        <v>4.2826532298945423</v>
      </c>
      <c r="D823" s="83">
        <f t="shared" ca="1" si="202"/>
        <v>5.91833260835653</v>
      </c>
      <c r="E823" s="83">
        <f t="shared" ca="1" si="202"/>
        <v>1.2155561693463544</v>
      </c>
      <c r="F823" s="83">
        <f t="shared" ca="1" si="202"/>
        <v>2.6253842221264385</v>
      </c>
      <c r="G823" s="83">
        <f t="shared" ca="1" si="188"/>
        <v>9.6531169769337009</v>
      </c>
      <c r="H823" s="83">
        <f t="shared" ca="1" si="189"/>
        <v>13.914180577522128</v>
      </c>
      <c r="I823" s="83">
        <f t="shared" ca="1" si="190"/>
        <v>5.8522148033188941</v>
      </c>
      <c r="J823" s="83">
        <f t="shared" ca="1" si="191"/>
        <v>13.914180577522128</v>
      </c>
      <c r="K823" s="83">
        <f ca="1">SMALL($J$5:$J$1004,ROWS($J$5:J823))</f>
        <v>12.859107731927585</v>
      </c>
      <c r="L823" s="66">
        <f ca="1">ROWS($J$5:J823)/COUNT($J$5:$J$1004)</f>
        <v>0.81899999999999995</v>
      </c>
      <c r="M823" s="66"/>
      <c r="N823" s="41" t="str">
        <f t="shared" ca="1" si="192"/>
        <v xml:space="preserve"> </v>
      </c>
      <c r="O823" s="41">
        <f t="shared" ca="1" si="193"/>
        <v>1</v>
      </c>
      <c r="P823" s="41" t="str">
        <f t="shared" ca="1" si="194"/>
        <v xml:space="preserve"> </v>
      </c>
      <c r="R823" s="41">
        <f t="shared" ca="1" si="195"/>
        <v>1</v>
      </c>
      <c r="S823" s="41" t="str">
        <f t="shared" ca="1" si="196"/>
        <v xml:space="preserve"> </v>
      </c>
      <c r="T823" s="41" t="str">
        <f t="shared" ca="1" si="197"/>
        <v xml:space="preserve"> </v>
      </c>
      <c r="U823" s="41">
        <f t="shared" ca="1" si="198"/>
        <v>1</v>
      </c>
      <c r="V823" s="41" t="str">
        <f t="shared" ca="1" si="199"/>
        <v xml:space="preserve"> </v>
      </c>
      <c r="W823" s="41">
        <f t="shared" ca="1" si="200"/>
        <v>1</v>
      </c>
    </row>
    <row r="824" spans="1:23" hidden="1" x14ac:dyDescent="0.25">
      <c r="A824" s="83">
        <f t="shared" ca="1" si="201"/>
        <v>5.1199123360648713</v>
      </c>
      <c r="B824" s="83">
        <f t="shared" ca="1" si="202"/>
        <v>3.5187166510727819</v>
      </c>
      <c r="C824" s="83">
        <f t="shared" ca="1" si="202"/>
        <v>5.9234641006685997</v>
      </c>
      <c r="D824" s="83">
        <f t="shared" ca="1" si="202"/>
        <v>4.2689592397623013</v>
      </c>
      <c r="E824" s="83">
        <f t="shared" ca="1" si="202"/>
        <v>2.6914780766641728</v>
      </c>
      <c r="F824" s="83">
        <f t="shared" ca="1" si="202"/>
        <v>2.5940457021681569</v>
      </c>
      <c r="G824" s="83">
        <f t="shared" ca="1" si="188"/>
        <v>11.043376436733471</v>
      </c>
      <c r="H824" s="83">
        <f t="shared" ca="1" si="189"/>
        <v>11.98291727799533</v>
      </c>
      <c r="I824" s="83">
        <f t="shared" ca="1" si="190"/>
        <v>8.8042404299051107</v>
      </c>
      <c r="J824" s="83">
        <f t="shared" ca="1" si="191"/>
        <v>11.98291727799533</v>
      </c>
      <c r="K824" s="83">
        <f ca="1">SMALL($J$5:$J$1004,ROWS($J$5:J824))</f>
        <v>12.861835109685563</v>
      </c>
      <c r="L824" s="66">
        <f ca="1">ROWS($J$5:J824)/COUNT($J$5:$J$1004)</f>
        <v>0.82</v>
      </c>
      <c r="M824" s="66"/>
      <c r="N824" s="41" t="str">
        <f t="shared" ca="1" si="192"/>
        <v xml:space="preserve"> </v>
      </c>
      <c r="O824" s="41">
        <f t="shared" ca="1" si="193"/>
        <v>1</v>
      </c>
      <c r="P824" s="41" t="str">
        <f t="shared" ca="1" si="194"/>
        <v xml:space="preserve"> </v>
      </c>
      <c r="R824" s="41">
        <f t="shared" ca="1" si="195"/>
        <v>1</v>
      </c>
      <c r="S824" s="41" t="str">
        <f t="shared" ca="1" si="196"/>
        <v xml:space="preserve"> </v>
      </c>
      <c r="T824" s="41" t="str">
        <f t="shared" ca="1" si="197"/>
        <v xml:space="preserve"> </v>
      </c>
      <c r="U824" s="41">
        <f t="shared" ca="1" si="198"/>
        <v>1</v>
      </c>
      <c r="V824" s="41" t="str">
        <f t="shared" ca="1" si="199"/>
        <v xml:space="preserve"> </v>
      </c>
      <c r="W824" s="41">
        <f t="shared" ca="1" si="200"/>
        <v>1</v>
      </c>
    </row>
    <row r="825" spans="1:23" hidden="1" x14ac:dyDescent="0.25">
      <c r="A825" s="83">
        <f t="shared" ca="1" si="201"/>
        <v>4.2801362902700113</v>
      </c>
      <c r="B825" s="83">
        <f t="shared" ca="1" si="202"/>
        <v>4.0732116575577848</v>
      </c>
      <c r="C825" s="83">
        <f t="shared" ca="1" si="202"/>
        <v>7.3962441937656251</v>
      </c>
      <c r="D825" s="83">
        <f t="shared" ca="1" si="202"/>
        <v>4.7878902610140477</v>
      </c>
      <c r="E825" s="83">
        <f t="shared" ca="1" si="202"/>
        <v>2.6366951410781212</v>
      </c>
      <c r="F825" s="83">
        <f t="shared" ca="1" si="202"/>
        <v>2.8995595756130106</v>
      </c>
      <c r="G825" s="83">
        <f t="shared" ca="1" si="188"/>
        <v>11.676380484035636</v>
      </c>
      <c r="H825" s="83">
        <f t="shared" ca="1" si="189"/>
        <v>11.967586126897071</v>
      </c>
      <c r="I825" s="83">
        <f t="shared" ca="1" si="190"/>
        <v>9.6094663742489175</v>
      </c>
      <c r="J825" s="83">
        <f t="shared" ca="1" si="191"/>
        <v>11.967586126897071</v>
      </c>
      <c r="K825" s="83">
        <f ca="1">SMALL($J$5:$J$1004,ROWS($J$5:J825))</f>
        <v>12.871871691321648</v>
      </c>
      <c r="L825" s="66">
        <f ca="1">ROWS($J$5:J825)/COUNT($J$5:$J$1004)</f>
        <v>0.82099999999999995</v>
      </c>
      <c r="M825" s="66"/>
      <c r="N825" s="41" t="str">
        <f t="shared" ca="1" si="192"/>
        <v xml:space="preserve"> </v>
      </c>
      <c r="O825" s="41">
        <f t="shared" ca="1" si="193"/>
        <v>1</v>
      </c>
      <c r="P825" s="41" t="str">
        <f t="shared" ca="1" si="194"/>
        <v xml:space="preserve"> </v>
      </c>
      <c r="R825" s="41">
        <f t="shared" ca="1" si="195"/>
        <v>1</v>
      </c>
      <c r="S825" s="41" t="str">
        <f t="shared" ca="1" si="196"/>
        <v xml:space="preserve"> </v>
      </c>
      <c r="T825" s="41" t="str">
        <f t="shared" ca="1" si="197"/>
        <v xml:space="preserve"> </v>
      </c>
      <c r="U825" s="41">
        <f t="shared" ca="1" si="198"/>
        <v>1</v>
      </c>
      <c r="V825" s="41" t="str">
        <f t="shared" ca="1" si="199"/>
        <v xml:space="preserve"> </v>
      </c>
      <c r="W825" s="41">
        <f t="shared" ca="1" si="200"/>
        <v>1</v>
      </c>
    </row>
    <row r="826" spans="1:23" hidden="1" x14ac:dyDescent="0.25">
      <c r="A826" s="83">
        <f t="shared" ca="1" si="201"/>
        <v>2.5407594737253447</v>
      </c>
      <c r="B826" s="83">
        <f t="shared" ca="1" si="202"/>
        <v>3.5114681000819257</v>
      </c>
      <c r="C826" s="83">
        <f t="shared" ca="1" si="202"/>
        <v>4.2127530208528245</v>
      </c>
      <c r="D826" s="83">
        <f t="shared" ca="1" si="202"/>
        <v>5.9454892860780397</v>
      </c>
      <c r="E826" s="83">
        <f t="shared" ca="1" si="202"/>
        <v>2.975399133298243</v>
      </c>
      <c r="F826" s="83">
        <f t="shared" ca="1" si="202"/>
        <v>3.7054498971742467</v>
      </c>
      <c r="G826" s="83">
        <f t="shared" ca="1" si="188"/>
        <v>6.7535124945781693</v>
      </c>
      <c r="H826" s="83">
        <f t="shared" ca="1" si="189"/>
        <v>12.191698656977632</v>
      </c>
      <c r="I826" s="83">
        <f t="shared" ca="1" si="190"/>
        <v>10.192317130554414</v>
      </c>
      <c r="J826" s="83">
        <f t="shared" ca="1" si="191"/>
        <v>12.191698656977632</v>
      </c>
      <c r="K826" s="83">
        <f ca="1">SMALL($J$5:$J$1004,ROWS($J$5:J826))</f>
        <v>12.884683543855004</v>
      </c>
      <c r="L826" s="66">
        <f ca="1">ROWS($J$5:J826)/COUNT($J$5:$J$1004)</f>
        <v>0.82199999999999995</v>
      </c>
      <c r="M826" s="66"/>
      <c r="N826" s="41" t="str">
        <f t="shared" ca="1" si="192"/>
        <v xml:space="preserve"> </v>
      </c>
      <c r="O826" s="41">
        <f t="shared" ca="1" si="193"/>
        <v>1</v>
      </c>
      <c r="P826" s="41" t="str">
        <f t="shared" ca="1" si="194"/>
        <v xml:space="preserve"> </v>
      </c>
      <c r="R826" s="41">
        <f t="shared" ca="1" si="195"/>
        <v>1</v>
      </c>
      <c r="S826" s="41" t="str">
        <f t="shared" ca="1" si="196"/>
        <v xml:space="preserve"> </v>
      </c>
      <c r="T826" s="41" t="str">
        <f t="shared" ca="1" si="197"/>
        <v xml:space="preserve"> </v>
      </c>
      <c r="U826" s="41">
        <f t="shared" ca="1" si="198"/>
        <v>1</v>
      </c>
      <c r="V826" s="41" t="str">
        <f t="shared" ca="1" si="199"/>
        <v xml:space="preserve"> </v>
      </c>
      <c r="W826" s="41">
        <f t="shared" ca="1" si="200"/>
        <v>1</v>
      </c>
    </row>
    <row r="827" spans="1:23" hidden="1" x14ac:dyDescent="0.25">
      <c r="A827" s="83">
        <f t="shared" ca="1" si="201"/>
        <v>5.1665210209687062</v>
      </c>
      <c r="B827" s="83">
        <f t="shared" ca="1" si="202"/>
        <v>2.5095951025271082</v>
      </c>
      <c r="C827" s="83">
        <f t="shared" ca="1" si="202"/>
        <v>4.4884992890029372</v>
      </c>
      <c r="D827" s="83">
        <f t="shared" ca="1" si="202"/>
        <v>3.9217725849889109</v>
      </c>
      <c r="E827" s="83">
        <f t="shared" ca="1" si="202"/>
        <v>2.7413368063219314</v>
      </c>
      <c r="F827" s="83">
        <f t="shared" ca="1" si="202"/>
        <v>3.6571517100956386</v>
      </c>
      <c r="G827" s="83">
        <f t="shared" ca="1" si="188"/>
        <v>9.6550203099716434</v>
      </c>
      <c r="H827" s="83">
        <f t="shared" ca="1" si="189"/>
        <v>12.745445316053255</v>
      </c>
      <c r="I827" s="83">
        <f t="shared" ca="1" si="190"/>
        <v>8.9080836189446782</v>
      </c>
      <c r="J827" s="83">
        <f t="shared" ca="1" si="191"/>
        <v>12.745445316053255</v>
      </c>
      <c r="K827" s="83">
        <f ca="1">SMALL($J$5:$J$1004,ROWS($J$5:J827))</f>
        <v>12.886218665560197</v>
      </c>
      <c r="L827" s="66">
        <f ca="1">ROWS($J$5:J827)/COUNT($J$5:$J$1004)</f>
        <v>0.82299999999999995</v>
      </c>
      <c r="M827" s="66"/>
      <c r="N827" s="41" t="str">
        <f t="shared" ca="1" si="192"/>
        <v xml:space="preserve"> </v>
      </c>
      <c r="O827" s="41">
        <f t="shared" ca="1" si="193"/>
        <v>1</v>
      </c>
      <c r="P827" s="41" t="str">
        <f t="shared" ca="1" si="194"/>
        <v xml:space="preserve"> </v>
      </c>
      <c r="R827" s="41">
        <f t="shared" ca="1" si="195"/>
        <v>1</v>
      </c>
      <c r="S827" s="41" t="str">
        <f t="shared" ca="1" si="196"/>
        <v xml:space="preserve"> </v>
      </c>
      <c r="T827" s="41" t="str">
        <f t="shared" ca="1" si="197"/>
        <v xml:space="preserve"> </v>
      </c>
      <c r="U827" s="41">
        <f t="shared" ca="1" si="198"/>
        <v>1</v>
      </c>
      <c r="V827" s="41" t="str">
        <f t="shared" ca="1" si="199"/>
        <v xml:space="preserve"> </v>
      </c>
      <c r="W827" s="41">
        <f t="shared" ca="1" si="200"/>
        <v>1</v>
      </c>
    </row>
    <row r="828" spans="1:23" hidden="1" x14ac:dyDescent="0.25">
      <c r="A828" s="83">
        <f t="shared" ca="1" si="201"/>
        <v>2.3487870508192472</v>
      </c>
      <c r="B828" s="83">
        <f t="shared" ca="1" si="202"/>
        <v>3.5257938324547995</v>
      </c>
      <c r="C828" s="83">
        <f t="shared" ca="1" si="202"/>
        <v>5.5674889747261975</v>
      </c>
      <c r="D828" s="83">
        <f t="shared" ca="1" si="202"/>
        <v>2.1233493890640363</v>
      </c>
      <c r="E828" s="83">
        <f t="shared" ca="1" si="202"/>
        <v>2.6675323759769718</v>
      </c>
      <c r="F828" s="83">
        <f t="shared" ca="1" si="202"/>
        <v>3.9971317132763931</v>
      </c>
      <c r="G828" s="83">
        <f t="shared" ca="1" si="188"/>
        <v>7.9162760255454447</v>
      </c>
      <c r="H828" s="83">
        <f t="shared" ca="1" si="189"/>
        <v>8.4692681531596765</v>
      </c>
      <c r="I828" s="83">
        <f t="shared" ca="1" si="190"/>
        <v>10.190457921708164</v>
      </c>
      <c r="J828" s="83">
        <f t="shared" ca="1" si="191"/>
        <v>10.190457921708164</v>
      </c>
      <c r="K828" s="83">
        <f ca="1">SMALL($J$5:$J$1004,ROWS($J$5:J828))</f>
        <v>12.888247941617777</v>
      </c>
      <c r="L828" s="66">
        <f ca="1">ROWS($J$5:J828)/COUNT($J$5:$J$1004)</f>
        <v>0.82399999999999995</v>
      </c>
      <c r="M828" s="66"/>
      <c r="N828" s="41" t="str">
        <f t="shared" ca="1" si="192"/>
        <v xml:space="preserve"> </v>
      </c>
      <c r="O828" s="41" t="str">
        <f t="shared" ca="1" si="193"/>
        <v xml:space="preserve"> </v>
      </c>
      <c r="P828" s="41">
        <f t="shared" ca="1" si="194"/>
        <v>1</v>
      </c>
      <c r="R828" s="41" t="str">
        <f t="shared" ca="1" si="195"/>
        <v xml:space="preserve"> </v>
      </c>
      <c r="S828" s="41">
        <f t="shared" ca="1" si="196"/>
        <v>1</v>
      </c>
      <c r="T828" s="41" t="str">
        <f t="shared" ca="1" si="197"/>
        <v xml:space="preserve"> </v>
      </c>
      <c r="U828" s="41" t="str">
        <f t="shared" ca="1" si="198"/>
        <v xml:space="preserve"> </v>
      </c>
      <c r="V828" s="41">
        <f t="shared" ca="1" si="199"/>
        <v>1</v>
      </c>
      <c r="W828" s="41">
        <f t="shared" ca="1" si="200"/>
        <v>1</v>
      </c>
    </row>
    <row r="829" spans="1:23" hidden="1" x14ac:dyDescent="0.25">
      <c r="A829" s="83">
        <f t="shared" ca="1" si="201"/>
        <v>2.2276749517487975</v>
      </c>
      <c r="B829" s="83">
        <f t="shared" ca="1" si="202"/>
        <v>1.694099988774858</v>
      </c>
      <c r="C829" s="83">
        <f t="shared" ca="1" si="202"/>
        <v>5.9071733667705448</v>
      </c>
      <c r="D829" s="83">
        <f t="shared" ca="1" si="202"/>
        <v>2.8643420914590974</v>
      </c>
      <c r="E829" s="83">
        <f t="shared" ca="1" si="202"/>
        <v>2.9708728899733092</v>
      </c>
      <c r="F829" s="83">
        <f t="shared" ca="1" si="202"/>
        <v>3.0841060311203021</v>
      </c>
      <c r="G829" s="83">
        <f t="shared" ca="1" si="188"/>
        <v>8.1348483185193423</v>
      </c>
      <c r="H829" s="83">
        <f t="shared" ca="1" si="189"/>
        <v>8.1761230743281956</v>
      </c>
      <c r="I829" s="83">
        <f t="shared" ca="1" si="190"/>
        <v>7.7490789098684694</v>
      </c>
      <c r="J829" s="83">
        <f t="shared" ca="1" si="191"/>
        <v>8.1761230743281956</v>
      </c>
      <c r="K829" s="83">
        <f ca="1">SMALL($J$5:$J$1004,ROWS($J$5:J829))</f>
        <v>12.908963732191538</v>
      </c>
      <c r="L829" s="66">
        <f ca="1">ROWS($J$5:J829)/COUNT($J$5:$J$1004)</f>
        <v>0.82499999999999996</v>
      </c>
      <c r="M829" s="66"/>
      <c r="N829" s="41" t="str">
        <f t="shared" ca="1" si="192"/>
        <v xml:space="preserve"> </v>
      </c>
      <c r="O829" s="41">
        <f t="shared" ca="1" si="193"/>
        <v>1</v>
      </c>
      <c r="P829" s="41" t="str">
        <f t="shared" ca="1" si="194"/>
        <v xml:space="preserve"> </v>
      </c>
      <c r="R829" s="41">
        <f t="shared" ca="1" si="195"/>
        <v>1</v>
      </c>
      <c r="S829" s="41" t="str">
        <f t="shared" ca="1" si="196"/>
        <v xml:space="preserve"> </v>
      </c>
      <c r="T829" s="41" t="str">
        <f t="shared" ca="1" si="197"/>
        <v xml:space="preserve"> </v>
      </c>
      <c r="U829" s="41">
        <f t="shared" ca="1" si="198"/>
        <v>1</v>
      </c>
      <c r="V829" s="41" t="str">
        <f t="shared" ca="1" si="199"/>
        <v xml:space="preserve"> </v>
      </c>
      <c r="W829" s="41">
        <f t="shared" ca="1" si="200"/>
        <v>1</v>
      </c>
    </row>
    <row r="830" spans="1:23" hidden="1" x14ac:dyDescent="0.25">
      <c r="A830" s="83">
        <f t="shared" ca="1" si="201"/>
        <v>3.8453101983949094</v>
      </c>
      <c r="B830" s="83">
        <f t="shared" ca="1" si="202"/>
        <v>3.0009678694251032</v>
      </c>
      <c r="C830" s="83">
        <f t="shared" ca="1" si="202"/>
        <v>5.0567773057086818</v>
      </c>
      <c r="D830" s="83">
        <f t="shared" ca="1" si="202"/>
        <v>2.2470382019234316</v>
      </c>
      <c r="E830" s="83">
        <f t="shared" ca="1" si="202"/>
        <v>2.971155132416353</v>
      </c>
      <c r="F830" s="83">
        <f t="shared" ca="1" si="202"/>
        <v>2.8521003428379545</v>
      </c>
      <c r="G830" s="83">
        <f t="shared" ca="1" si="188"/>
        <v>8.9020875041035907</v>
      </c>
      <c r="H830" s="83">
        <f t="shared" ca="1" si="189"/>
        <v>8.9444487431562969</v>
      </c>
      <c r="I830" s="83">
        <f t="shared" ca="1" si="190"/>
        <v>8.8242233446794103</v>
      </c>
      <c r="J830" s="83">
        <f t="shared" ca="1" si="191"/>
        <v>8.9444487431562969</v>
      </c>
      <c r="K830" s="83">
        <f ca="1">SMALL($J$5:$J$1004,ROWS($J$5:J830))</f>
        <v>12.912292461831406</v>
      </c>
      <c r="L830" s="66">
        <f ca="1">ROWS($J$5:J830)/COUNT($J$5:$J$1004)</f>
        <v>0.82599999999999996</v>
      </c>
      <c r="M830" s="66"/>
      <c r="N830" s="41" t="str">
        <f t="shared" ca="1" si="192"/>
        <v xml:space="preserve"> </v>
      </c>
      <c r="O830" s="41">
        <f t="shared" ca="1" si="193"/>
        <v>1</v>
      </c>
      <c r="P830" s="41" t="str">
        <f t="shared" ca="1" si="194"/>
        <v xml:space="preserve"> </v>
      </c>
      <c r="R830" s="41">
        <f t="shared" ca="1" si="195"/>
        <v>1</v>
      </c>
      <c r="S830" s="41" t="str">
        <f t="shared" ca="1" si="196"/>
        <v xml:space="preserve"> </v>
      </c>
      <c r="T830" s="41" t="str">
        <f t="shared" ca="1" si="197"/>
        <v xml:space="preserve"> </v>
      </c>
      <c r="U830" s="41">
        <f t="shared" ca="1" si="198"/>
        <v>1</v>
      </c>
      <c r="V830" s="41" t="str">
        <f t="shared" ca="1" si="199"/>
        <v xml:space="preserve"> </v>
      </c>
      <c r="W830" s="41">
        <f t="shared" ca="1" si="200"/>
        <v>1</v>
      </c>
    </row>
    <row r="831" spans="1:23" hidden="1" x14ac:dyDescent="0.25">
      <c r="A831" s="83">
        <f t="shared" ca="1" si="201"/>
        <v>5.585683492019033</v>
      </c>
      <c r="B831" s="83">
        <f t="shared" ca="1" si="202"/>
        <v>4.2949722979236036</v>
      </c>
      <c r="C831" s="83">
        <f t="shared" ca="1" si="202"/>
        <v>4.792567579064233</v>
      </c>
      <c r="D831" s="83">
        <f t="shared" ca="1" si="202"/>
        <v>2.368748444468987</v>
      </c>
      <c r="E831" s="83">
        <f t="shared" ca="1" si="202"/>
        <v>1.1845889248963748</v>
      </c>
      <c r="F831" s="83">
        <f t="shared" ca="1" si="202"/>
        <v>2.8529132968498381</v>
      </c>
      <c r="G831" s="83">
        <f t="shared" ca="1" si="188"/>
        <v>10.378251071083266</v>
      </c>
      <c r="H831" s="83">
        <f t="shared" ca="1" si="189"/>
        <v>10.807345233337859</v>
      </c>
      <c r="I831" s="83">
        <f t="shared" ca="1" si="190"/>
        <v>8.332474519669816</v>
      </c>
      <c r="J831" s="83">
        <f t="shared" ca="1" si="191"/>
        <v>10.807345233337859</v>
      </c>
      <c r="K831" s="83">
        <f ca="1">SMALL($J$5:$J$1004,ROWS($J$5:J831))</f>
        <v>12.921522798820877</v>
      </c>
      <c r="L831" s="66">
        <f ca="1">ROWS($J$5:J831)/COUNT($J$5:$J$1004)</f>
        <v>0.82699999999999996</v>
      </c>
      <c r="M831" s="66"/>
      <c r="N831" s="41" t="str">
        <f t="shared" ca="1" si="192"/>
        <v xml:space="preserve"> </v>
      </c>
      <c r="O831" s="41">
        <f t="shared" ca="1" si="193"/>
        <v>1</v>
      </c>
      <c r="P831" s="41" t="str">
        <f t="shared" ca="1" si="194"/>
        <v xml:space="preserve"> </v>
      </c>
      <c r="R831" s="41">
        <f t="shared" ca="1" si="195"/>
        <v>1</v>
      </c>
      <c r="S831" s="41" t="str">
        <f t="shared" ca="1" si="196"/>
        <v xml:space="preserve"> </v>
      </c>
      <c r="T831" s="41" t="str">
        <f t="shared" ca="1" si="197"/>
        <v xml:space="preserve"> </v>
      </c>
      <c r="U831" s="41">
        <f t="shared" ca="1" si="198"/>
        <v>1</v>
      </c>
      <c r="V831" s="41" t="str">
        <f t="shared" ca="1" si="199"/>
        <v xml:space="preserve"> </v>
      </c>
      <c r="W831" s="41">
        <f t="shared" ca="1" si="200"/>
        <v>1</v>
      </c>
    </row>
    <row r="832" spans="1:23" hidden="1" x14ac:dyDescent="0.25">
      <c r="A832" s="83">
        <f t="shared" ca="1" si="201"/>
        <v>2.344867191671919</v>
      </c>
      <c r="B832" s="83">
        <f t="shared" ca="1" si="202"/>
        <v>4.7427355269508649</v>
      </c>
      <c r="C832" s="83">
        <f t="shared" ca="1" si="202"/>
        <v>5.5824316157954117</v>
      </c>
      <c r="D832" s="83">
        <f t="shared" ca="1" si="202"/>
        <v>3.8007649068682947</v>
      </c>
      <c r="E832" s="83">
        <f t="shared" ca="1" si="202"/>
        <v>2.9722449557676871</v>
      </c>
      <c r="F832" s="83">
        <f t="shared" ca="1" si="202"/>
        <v>3.8596725913187031</v>
      </c>
      <c r="G832" s="83">
        <f t="shared" ca="1" si="188"/>
        <v>7.9272988074673307</v>
      </c>
      <c r="H832" s="83">
        <f t="shared" ca="1" si="189"/>
        <v>10.005304689858917</v>
      </c>
      <c r="I832" s="83">
        <f t="shared" ca="1" si="190"/>
        <v>11.574653074037254</v>
      </c>
      <c r="J832" s="83">
        <f t="shared" ca="1" si="191"/>
        <v>11.574653074037254</v>
      </c>
      <c r="K832" s="83">
        <f ca="1">SMALL($J$5:$J$1004,ROWS($J$5:J832))</f>
        <v>12.934322373974224</v>
      </c>
      <c r="L832" s="66">
        <f ca="1">ROWS($J$5:J832)/COUNT($J$5:$J$1004)</f>
        <v>0.82799999999999996</v>
      </c>
      <c r="M832" s="66"/>
      <c r="N832" s="41" t="str">
        <f t="shared" ca="1" si="192"/>
        <v xml:space="preserve"> </v>
      </c>
      <c r="O832" s="41" t="str">
        <f t="shared" ca="1" si="193"/>
        <v xml:space="preserve"> </v>
      </c>
      <c r="P832" s="41">
        <f t="shared" ca="1" si="194"/>
        <v>1</v>
      </c>
      <c r="R832" s="41" t="str">
        <f t="shared" ca="1" si="195"/>
        <v xml:space="preserve"> </v>
      </c>
      <c r="S832" s="41">
        <f t="shared" ca="1" si="196"/>
        <v>1</v>
      </c>
      <c r="T832" s="41" t="str">
        <f t="shared" ca="1" si="197"/>
        <v xml:space="preserve"> </v>
      </c>
      <c r="U832" s="41" t="str">
        <f t="shared" ca="1" si="198"/>
        <v xml:space="preserve"> </v>
      </c>
      <c r="V832" s="41">
        <f t="shared" ca="1" si="199"/>
        <v>1</v>
      </c>
      <c r="W832" s="41">
        <f t="shared" ca="1" si="200"/>
        <v>1</v>
      </c>
    </row>
    <row r="833" spans="1:23" hidden="1" x14ac:dyDescent="0.25">
      <c r="A833" s="83">
        <f t="shared" ca="1" si="201"/>
        <v>5.8825013210747032</v>
      </c>
      <c r="B833" s="83">
        <f t="shared" ca="1" si="202"/>
        <v>2.0240092081954368</v>
      </c>
      <c r="C833" s="83">
        <f t="shared" ca="1" si="202"/>
        <v>6.0059284378657161</v>
      </c>
      <c r="D833" s="83">
        <f t="shared" ca="1" si="202"/>
        <v>5.7134742402315943</v>
      </c>
      <c r="E833" s="83">
        <f t="shared" ca="1" si="202"/>
        <v>2.0449529773411701</v>
      </c>
      <c r="F833" s="83">
        <f t="shared" ca="1" si="202"/>
        <v>2.2921173710867171</v>
      </c>
      <c r="G833" s="83">
        <f t="shared" ca="1" si="188"/>
        <v>11.888429758940418</v>
      </c>
      <c r="H833" s="83">
        <f t="shared" ca="1" si="189"/>
        <v>13.888092932393015</v>
      </c>
      <c r="I833" s="83">
        <f t="shared" ca="1" si="190"/>
        <v>6.3610795566233245</v>
      </c>
      <c r="J833" s="83">
        <f t="shared" ca="1" si="191"/>
        <v>13.888092932393015</v>
      </c>
      <c r="K833" s="83">
        <f ca="1">SMALL($J$5:$J$1004,ROWS($J$5:J833))</f>
        <v>12.942940711054955</v>
      </c>
      <c r="L833" s="66">
        <f ca="1">ROWS($J$5:J833)/COUNT($J$5:$J$1004)</f>
        <v>0.82899999999999996</v>
      </c>
      <c r="M833" s="66"/>
      <c r="N833" s="41" t="str">
        <f t="shared" ca="1" si="192"/>
        <v xml:space="preserve"> </v>
      </c>
      <c r="O833" s="41">
        <f t="shared" ca="1" si="193"/>
        <v>1</v>
      </c>
      <c r="P833" s="41" t="str">
        <f t="shared" ca="1" si="194"/>
        <v xml:space="preserve"> </v>
      </c>
      <c r="R833" s="41">
        <f t="shared" ca="1" si="195"/>
        <v>1</v>
      </c>
      <c r="S833" s="41" t="str">
        <f t="shared" ca="1" si="196"/>
        <v xml:space="preserve"> </v>
      </c>
      <c r="T833" s="41" t="str">
        <f t="shared" ca="1" si="197"/>
        <v xml:space="preserve"> </v>
      </c>
      <c r="U833" s="41">
        <f t="shared" ca="1" si="198"/>
        <v>1</v>
      </c>
      <c r="V833" s="41" t="str">
        <f t="shared" ca="1" si="199"/>
        <v xml:space="preserve"> </v>
      </c>
      <c r="W833" s="41">
        <f t="shared" ca="1" si="200"/>
        <v>1</v>
      </c>
    </row>
    <row r="834" spans="1:23" hidden="1" x14ac:dyDescent="0.25">
      <c r="A834" s="83">
        <f t="shared" ca="1" si="201"/>
        <v>3.9654576307424403</v>
      </c>
      <c r="B834" s="83">
        <f t="shared" ca="1" si="202"/>
        <v>3.3022803708585005</v>
      </c>
      <c r="C834" s="83">
        <f t="shared" ca="1" si="202"/>
        <v>5.4918098443618009</v>
      </c>
      <c r="D834" s="83">
        <f t="shared" ca="1" si="202"/>
        <v>4.2802882104801778</v>
      </c>
      <c r="E834" s="83">
        <f t="shared" ca="1" si="202"/>
        <v>2.130691067152112</v>
      </c>
      <c r="F834" s="83">
        <f t="shared" ca="1" si="202"/>
        <v>3.95661635322646</v>
      </c>
      <c r="G834" s="83">
        <f t="shared" ca="1" si="188"/>
        <v>9.457267475104242</v>
      </c>
      <c r="H834" s="83">
        <f t="shared" ca="1" si="189"/>
        <v>12.202362194449078</v>
      </c>
      <c r="I834" s="83">
        <f t="shared" ca="1" si="190"/>
        <v>9.3895877912370729</v>
      </c>
      <c r="J834" s="83">
        <f t="shared" ca="1" si="191"/>
        <v>12.202362194449078</v>
      </c>
      <c r="K834" s="83">
        <f ca="1">SMALL($J$5:$J$1004,ROWS($J$5:J834))</f>
        <v>12.952573858469584</v>
      </c>
      <c r="L834" s="66">
        <f ca="1">ROWS($J$5:J834)/COUNT($J$5:$J$1004)</f>
        <v>0.83</v>
      </c>
      <c r="M834" s="66"/>
      <c r="N834" s="41" t="str">
        <f t="shared" ca="1" si="192"/>
        <v xml:space="preserve"> </v>
      </c>
      <c r="O834" s="41">
        <f t="shared" ca="1" si="193"/>
        <v>1</v>
      </c>
      <c r="P834" s="41" t="str">
        <f t="shared" ca="1" si="194"/>
        <v xml:space="preserve"> </v>
      </c>
      <c r="R834" s="41">
        <f t="shared" ca="1" si="195"/>
        <v>1</v>
      </c>
      <c r="S834" s="41" t="str">
        <f t="shared" ca="1" si="196"/>
        <v xml:space="preserve"> </v>
      </c>
      <c r="T834" s="41" t="str">
        <f t="shared" ca="1" si="197"/>
        <v xml:space="preserve"> </v>
      </c>
      <c r="U834" s="41">
        <f t="shared" ca="1" si="198"/>
        <v>1</v>
      </c>
      <c r="V834" s="41" t="str">
        <f t="shared" ca="1" si="199"/>
        <v xml:space="preserve"> </v>
      </c>
      <c r="W834" s="41">
        <f t="shared" ca="1" si="200"/>
        <v>1</v>
      </c>
    </row>
    <row r="835" spans="1:23" hidden="1" x14ac:dyDescent="0.25">
      <c r="A835" s="83">
        <f t="shared" ca="1" si="201"/>
        <v>4.8757166356225774</v>
      </c>
      <c r="B835" s="83">
        <f t="shared" ca="1" si="202"/>
        <v>2.9167776604467508</v>
      </c>
      <c r="C835" s="83">
        <f t="shared" ca="1" si="202"/>
        <v>7.3554050676659779</v>
      </c>
      <c r="D835" s="83">
        <f t="shared" ca="1" si="202"/>
        <v>3.3797968260806508</v>
      </c>
      <c r="E835" s="83">
        <f t="shared" ca="1" si="202"/>
        <v>2.4096353539117006</v>
      </c>
      <c r="F835" s="83">
        <f t="shared" ca="1" si="202"/>
        <v>2.7438056685378536</v>
      </c>
      <c r="G835" s="83">
        <f t="shared" ca="1" si="188"/>
        <v>12.231121703288554</v>
      </c>
      <c r="H835" s="83">
        <f t="shared" ca="1" si="189"/>
        <v>10.99931913024108</v>
      </c>
      <c r="I835" s="83">
        <f t="shared" ca="1" si="190"/>
        <v>8.0702186828963036</v>
      </c>
      <c r="J835" s="83">
        <f t="shared" ca="1" si="191"/>
        <v>12.231121703288554</v>
      </c>
      <c r="K835" s="83">
        <f ca="1">SMALL($J$5:$J$1004,ROWS($J$5:J835))</f>
        <v>12.957933258788636</v>
      </c>
      <c r="L835" s="66">
        <f ca="1">ROWS($J$5:J835)/COUNT($J$5:$J$1004)</f>
        <v>0.83099999999999996</v>
      </c>
      <c r="M835" s="66"/>
      <c r="N835" s="41">
        <f t="shared" ca="1" si="192"/>
        <v>1</v>
      </c>
      <c r="O835" s="41" t="str">
        <f t="shared" ca="1" si="193"/>
        <v xml:space="preserve"> </v>
      </c>
      <c r="P835" s="41" t="str">
        <f t="shared" ca="1" si="194"/>
        <v xml:space="preserve"> </v>
      </c>
      <c r="R835" s="41">
        <f t="shared" ca="1" si="195"/>
        <v>1</v>
      </c>
      <c r="S835" s="41" t="str">
        <f t="shared" ca="1" si="196"/>
        <v xml:space="preserve"> </v>
      </c>
      <c r="T835" s="41">
        <f t="shared" ca="1" si="197"/>
        <v>1</v>
      </c>
      <c r="U835" s="41" t="str">
        <f t="shared" ca="1" si="198"/>
        <v xml:space="preserve"> </v>
      </c>
      <c r="V835" s="41" t="str">
        <f t="shared" ca="1" si="199"/>
        <v xml:space="preserve"> </v>
      </c>
      <c r="W835" s="41" t="str">
        <f t="shared" ca="1" si="200"/>
        <v xml:space="preserve"> </v>
      </c>
    </row>
    <row r="836" spans="1:23" hidden="1" x14ac:dyDescent="0.25">
      <c r="A836" s="83">
        <f t="shared" ca="1" si="201"/>
        <v>3.3484907385619826</v>
      </c>
      <c r="B836" s="83">
        <f t="shared" ca="1" si="202"/>
        <v>1.4898022137096896</v>
      </c>
      <c r="C836" s="83">
        <f t="shared" ca="1" si="202"/>
        <v>5.7947524286786036</v>
      </c>
      <c r="D836" s="83">
        <f t="shared" ca="1" si="202"/>
        <v>3.3997903130670317</v>
      </c>
      <c r="E836" s="83">
        <f t="shared" ca="1" si="202"/>
        <v>2.6822495774508548</v>
      </c>
      <c r="F836" s="83">
        <f t="shared" ca="1" si="202"/>
        <v>3.5320448471948627</v>
      </c>
      <c r="G836" s="83">
        <f t="shared" ca="1" si="188"/>
        <v>9.1432431672405858</v>
      </c>
      <c r="H836" s="83">
        <f t="shared" ca="1" si="189"/>
        <v>10.280325898823877</v>
      </c>
      <c r="I836" s="83">
        <f t="shared" ca="1" si="190"/>
        <v>7.7040966383554075</v>
      </c>
      <c r="J836" s="83">
        <f t="shared" ca="1" si="191"/>
        <v>10.280325898823877</v>
      </c>
      <c r="K836" s="83">
        <f ca="1">SMALL($J$5:$J$1004,ROWS($J$5:J836))</f>
        <v>12.978920721556969</v>
      </c>
      <c r="L836" s="66">
        <f ca="1">ROWS($J$5:J836)/COUNT($J$5:$J$1004)</f>
        <v>0.83199999999999996</v>
      </c>
      <c r="M836" s="66"/>
      <c r="N836" s="41" t="str">
        <f t="shared" ca="1" si="192"/>
        <v xml:space="preserve"> </v>
      </c>
      <c r="O836" s="41">
        <f t="shared" ca="1" si="193"/>
        <v>1</v>
      </c>
      <c r="P836" s="41" t="str">
        <f t="shared" ca="1" si="194"/>
        <v xml:space="preserve"> </v>
      </c>
      <c r="R836" s="41">
        <f t="shared" ca="1" si="195"/>
        <v>1</v>
      </c>
      <c r="S836" s="41" t="str">
        <f t="shared" ca="1" si="196"/>
        <v xml:space="preserve"> </v>
      </c>
      <c r="T836" s="41" t="str">
        <f t="shared" ca="1" si="197"/>
        <v xml:space="preserve"> </v>
      </c>
      <c r="U836" s="41">
        <f t="shared" ca="1" si="198"/>
        <v>1</v>
      </c>
      <c r="V836" s="41" t="str">
        <f t="shared" ca="1" si="199"/>
        <v xml:space="preserve"> </v>
      </c>
      <c r="W836" s="41">
        <f t="shared" ca="1" si="200"/>
        <v>1</v>
      </c>
    </row>
    <row r="837" spans="1:23" hidden="1" x14ac:dyDescent="0.25">
      <c r="A837" s="83">
        <f t="shared" ca="1" si="201"/>
        <v>4.5196134145748559</v>
      </c>
      <c r="B837" s="83">
        <f t="shared" ca="1" si="202"/>
        <v>2.1675969909942689</v>
      </c>
      <c r="C837" s="83">
        <f t="shared" ca="1" si="202"/>
        <v>5.8347596189099837</v>
      </c>
      <c r="D837" s="83">
        <f t="shared" ca="1" si="202"/>
        <v>4.7975770940357467</v>
      </c>
      <c r="E837" s="83">
        <f t="shared" ca="1" si="202"/>
        <v>2.3806713273557563</v>
      </c>
      <c r="F837" s="83">
        <f t="shared" ca="1" si="202"/>
        <v>2.006995523128102</v>
      </c>
      <c r="G837" s="83">
        <f t="shared" ca="1" si="188"/>
        <v>10.354373033484841</v>
      </c>
      <c r="H837" s="83">
        <f t="shared" ca="1" si="189"/>
        <v>11.324186031738705</v>
      </c>
      <c r="I837" s="83">
        <f t="shared" ca="1" si="190"/>
        <v>6.5552638414781281</v>
      </c>
      <c r="J837" s="83">
        <f t="shared" ca="1" si="191"/>
        <v>11.324186031738705</v>
      </c>
      <c r="K837" s="83">
        <f ca="1">SMALL($J$5:$J$1004,ROWS($J$5:J837))</f>
        <v>12.98381660858001</v>
      </c>
      <c r="L837" s="66">
        <f ca="1">ROWS($J$5:J837)/COUNT($J$5:$J$1004)</f>
        <v>0.83299999999999996</v>
      </c>
      <c r="M837" s="66"/>
      <c r="N837" s="41" t="str">
        <f t="shared" ca="1" si="192"/>
        <v xml:space="preserve"> </v>
      </c>
      <c r="O837" s="41">
        <f t="shared" ca="1" si="193"/>
        <v>1</v>
      </c>
      <c r="P837" s="41" t="str">
        <f t="shared" ca="1" si="194"/>
        <v xml:space="preserve"> </v>
      </c>
      <c r="R837" s="41">
        <f t="shared" ca="1" si="195"/>
        <v>1</v>
      </c>
      <c r="S837" s="41" t="str">
        <f t="shared" ca="1" si="196"/>
        <v xml:space="preserve"> </v>
      </c>
      <c r="T837" s="41" t="str">
        <f t="shared" ca="1" si="197"/>
        <v xml:space="preserve"> </v>
      </c>
      <c r="U837" s="41">
        <f t="shared" ca="1" si="198"/>
        <v>1</v>
      </c>
      <c r="V837" s="41" t="str">
        <f t="shared" ca="1" si="199"/>
        <v xml:space="preserve"> </v>
      </c>
      <c r="W837" s="41">
        <f t="shared" ca="1" si="200"/>
        <v>1</v>
      </c>
    </row>
    <row r="838" spans="1:23" hidden="1" x14ac:dyDescent="0.25">
      <c r="A838" s="83">
        <f t="shared" ca="1" si="201"/>
        <v>4.9701332896639636</v>
      </c>
      <c r="B838" s="83">
        <f t="shared" ca="1" si="202"/>
        <v>2.441058232336526</v>
      </c>
      <c r="C838" s="83">
        <f t="shared" ca="1" si="202"/>
        <v>4.6905574001169921</v>
      </c>
      <c r="D838" s="83">
        <f t="shared" ca="1" si="202"/>
        <v>2.042032223261331</v>
      </c>
      <c r="E838" s="83">
        <f t="shared" ca="1" si="202"/>
        <v>1.3135651343312338</v>
      </c>
      <c r="F838" s="83">
        <f t="shared" ca="1" si="202"/>
        <v>2.1845780652012561</v>
      </c>
      <c r="G838" s="83">
        <f t="shared" ref="G838:G901" ca="1" si="203">A838+C838</f>
        <v>9.6606906897809566</v>
      </c>
      <c r="H838" s="83">
        <f t="shared" ref="H838:H901" ca="1" si="204">A838+D838+F838</f>
        <v>9.1967435781265507</v>
      </c>
      <c r="I838" s="83">
        <f t="shared" ref="I838:I901" ca="1" si="205">B838+E838+F838</f>
        <v>5.9392014318690158</v>
      </c>
      <c r="J838" s="83">
        <f t="shared" ref="J838:J901" ca="1" si="206">MAX(G838:I838)</f>
        <v>9.6606906897809566</v>
      </c>
      <c r="K838" s="83">
        <f ca="1">SMALL($J$5:$J$1004,ROWS($J$5:J838))</f>
        <v>12.985173028762389</v>
      </c>
      <c r="L838" s="66">
        <f ca="1">ROWS($J$5:J838)/COUNT($J$5:$J$1004)</f>
        <v>0.83399999999999996</v>
      </c>
      <c r="M838" s="66"/>
      <c r="N838" s="41">
        <f t="shared" ref="N838:N901" ca="1" si="207">IF(G838=$J838,1," ")</f>
        <v>1</v>
      </c>
      <c r="O838" s="41" t="str">
        <f t="shared" ref="O838:O901" ca="1" si="208">IF(H838=$J838,1," ")</f>
        <v xml:space="preserve"> </v>
      </c>
      <c r="P838" s="41" t="str">
        <f t="shared" ref="P838:P901" ca="1" si="209">IF(I838=$J838,1," ")</f>
        <v xml:space="preserve"> </v>
      </c>
      <c r="R838" s="41">
        <f t="shared" ref="R838:R901" ca="1" si="210">IF(SUM(N838:O838)&gt;0,SUM(N838:O838)," ")</f>
        <v>1</v>
      </c>
      <c r="S838" s="41" t="str">
        <f t="shared" ref="S838:S901" ca="1" si="211">P838</f>
        <v xml:space="preserve"> </v>
      </c>
      <c r="T838" s="41">
        <f t="shared" ref="T838:T901" ca="1" si="212">N838</f>
        <v>1</v>
      </c>
      <c r="U838" s="41" t="str">
        <f t="shared" ref="U838:U901" ca="1" si="213">O838</f>
        <v xml:space="preserve"> </v>
      </c>
      <c r="V838" s="41" t="str">
        <f t="shared" ref="V838:V901" ca="1" si="214">P838</f>
        <v xml:space="preserve"> </v>
      </c>
      <c r="W838" s="41" t="str">
        <f t="shared" ref="W838:W901" ca="1" si="215">IF(SUM(O838:P838)&gt;0, SUM(O838:P838)," ")</f>
        <v xml:space="preserve"> </v>
      </c>
    </row>
    <row r="839" spans="1:23" hidden="1" x14ac:dyDescent="0.25">
      <c r="A839" s="83">
        <f t="shared" ca="1" si="201"/>
        <v>3.5659730585541727</v>
      </c>
      <c r="B839" s="83">
        <f t="shared" ca="1" si="202"/>
        <v>1.9714423563365595</v>
      </c>
      <c r="C839" s="83">
        <f t="shared" ca="1" si="202"/>
        <v>4.5249529568665698</v>
      </c>
      <c r="D839" s="83">
        <f t="shared" ca="1" si="202"/>
        <v>2.2642387170880234</v>
      </c>
      <c r="E839" s="83">
        <f t="shared" ca="1" si="202"/>
        <v>1.1893109067231298</v>
      </c>
      <c r="F839" s="83">
        <f t="shared" ca="1" si="202"/>
        <v>2.244379975412873</v>
      </c>
      <c r="G839" s="83">
        <f t="shared" ca="1" si="203"/>
        <v>8.0909260154207416</v>
      </c>
      <c r="H839" s="83">
        <f t="shared" ca="1" si="204"/>
        <v>8.0745917510550687</v>
      </c>
      <c r="I839" s="83">
        <f t="shared" ca="1" si="205"/>
        <v>5.4051332384725619</v>
      </c>
      <c r="J839" s="83">
        <f t="shared" ca="1" si="206"/>
        <v>8.0909260154207416</v>
      </c>
      <c r="K839" s="83">
        <f ca="1">SMALL($J$5:$J$1004,ROWS($J$5:J839))</f>
        <v>12.989890099045423</v>
      </c>
      <c r="L839" s="66">
        <f ca="1">ROWS($J$5:J839)/COUNT($J$5:$J$1004)</f>
        <v>0.83499999999999996</v>
      </c>
      <c r="M839" s="66"/>
      <c r="N839" s="41">
        <f t="shared" ca="1" si="207"/>
        <v>1</v>
      </c>
      <c r="O839" s="41" t="str">
        <f t="shared" ca="1" si="208"/>
        <v xml:space="preserve"> </v>
      </c>
      <c r="P839" s="41" t="str">
        <f t="shared" ca="1" si="209"/>
        <v xml:space="preserve"> </v>
      </c>
      <c r="R839" s="41">
        <f t="shared" ca="1" si="210"/>
        <v>1</v>
      </c>
      <c r="S839" s="41" t="str">
        <f t="shared" ca="1" si="211"/>
        <v xml:space="preserve"> </v>
      </c>
      <c r="T839" s="41">
        <f t="shared" ca="1" si="212"/>
        <v>1</v>
      </c>
      <c r="U839" s="41" t="str">
        <f t="shared" ca="1" si="213"/>
        <v xml:space="preserve"> </v>
      </c>
      <c r="V839" s="41" t="str">
        <f t="shared" ca="1" si="214"/>
        <v xml:space="preserve"> </v>
      </c>
      <c r="W839" s="41" t="str">
        <f t="shared" ca="1" si="215"/>
        <v xml:space="preserve"> </v>
      </c>
    </row>
    <row r="840" spans="1:23" hidden="1" x14ac:dyDescent="0.25">
      <c r="A840" s="83">
        <f t="shared" ca="1" si="201"/>
        <v>4.9446514732987072</v>
      </c>
      <c r="B840" s="83">
        <f t="shared" ca="1" si="202"/>
        <v>1.0010548684425427</v>
      </c>
      <c r="C840" s="83">
        <f t="shared" ca="1" si="202"/>
        <v>7.7004332895215448</v>
      </c>
      <c r="D840" s="83">
        <f t="shared" ca="1" si="202"/>
        <v>5.4572203132559105</v>
      </c>
      <c r="E840" s="83">
        <f t="shared" ca="1" si="202"/>
        <v>2.8756531158083152</v>
      </c>
      <c r="F840" s="83">
        <f t="shared" ca="1" si="202"/>
        <v>3.5342095985629078</v>
      </c>
      <c r="G840" s="83">
        <f t="shared" ca="1" si="203"/>
        <v>12.645084762820252</v>
      </c>
      <c r="H840" s="83">
        <f t="shared" ca="1" si="204"/>
        <v>13.936081385117527</v>
      </c>
      <c r="I840" s="83">
        <f t="shared" ca="1" si="205"/>
        <v>7.4109175828137657</v>
      </c>
      <c r="J840" s="83">
        <f t="shared" ca="1" si="206"/>
        <v>13.936081385117527</v>
      </c>
      <c r="K840" s="83">
        <f ca="1">SMALL($J$5:$J$1004,ROWS($J$5:J840))</f>
        <v>12.997907861887446</v>
      </c>
      <c r="L840" s="66">
        <f ca="1">ROWS($J$5:J840)/COUNT($J$5:$J$1004)</f>
        <v>0.83599999999999997</v>
      </c>
      <c r="M840" s="66"/>
      <c r="N840" s="41" t="str">
        <f t="shared" ca="1" si="207"/>
        <v xml:space="preserve"> </v>
      </c>
      <c r="O840" s="41">
        <f t="shared" ca="1" si="208"/>
        <v>1</v>
      </c>
      <c r="P840" s="41" t="str">
        <f t="shared" ca="1" si="209"/>
        <v xml:space="preserve"> </v>
      </c>
      <c r="R840" s="41">
        <f t="shared" ca="1" si="210"/>
        <v>1</v>
      </c>
      <c r="S840" s="41" t="str">
        <f t="shared" ca="1" si="211"/>
        <v xml:space="preserve"> </v>
      </c>
      <c r="T840" s="41" t="str">
        <f t="shared" ca="1" si="212"/>
        <v xml:space="preserve"> </v>
      </c>
      <c r="U840" s="41">
        <f t="shared" ca="1" si="213"/>
        <v>1</v>
      </c>
      <c r="V840" s="41" t="str">
        <f t="shared" ca="1" si="214"/>
        <v xml:space="preserve"> </v>
      </c>
      <c r="W840" s="41">
        <f t="shared" ca="1" si="215"/>
        <v>1</v>
      </c>
    </row>
    <row r="841" spans="1:23" hidden="1" x14ac:dyDescent="0.25">
      <c r="A841" s="83">
        <f t="shared" ca="1" si="201"/>
        <v>4.7786267534591511</v>
      </c>
      <c r="B841" s="83">
        <f t="shared" ca="1" si="202"/>
        <v>3.5417507159731176</v>
      </c>
      <c r="C841" s="83">
        <f t="shared" ca="1" si="202"/>
        <v>6.8334441560626491</v>
      </c>
      <c r="D841" s="83">
        <f t="shared" ca="1" si="202"/>
        <v>5.8536449124330119</v>
      </c>
      <c r="E841" s="83">
        <f t="shared" ca="1" si="202"/>
        <v>1.9853000008890418</v>
      </c>
      <c r="F841" s="83">
        <f t="shared" ca="1" si="202"/>
        <v>3.0919355733372207</v>
      </c>
      <c r="G841" s="83">
        <f t="shared" ca="1" si="203"/>
        <v>11.612070909521801</v>
      </c>
      <c r="H841" s="83">
        <f t="shared" ca="1" si="204"/>
        <v>13.724207239229383</v>
      </c>
      <c r="I841" s="83">
        <f t="shared" ca="1" si="205"/>
        <v>8.6189862901993806</v>
      </c>
      <c r="J841" s="83">
        <f t="shared" ca="1" si="206"/>
        <v>13.724207239229383</v>
      </c>
      <c r="K841" s="83">
        <f ca="1">SMALL($J$5:$J$1004,ROWS($J$5:J841))</f>
        <v>13.008970381026614</v>
      </c>
      <c r="L841" s="66">
        <f ca="1">ROWS($J$5:J841)/COUNT($J$5:$J$1004)</f>
        <v>0.83699999999999997</v>
      </c>
      <c r="M841" s="66"/>
      <c r="N841" s="41" t="str">
        <f t="shared" ca="1" si="207"/>
        <v xml:space="preserve"> </v>
      </c>
      <c r="O841" s="41">
        <f t="shared" ca="1" si="208"/>
        <v>1</v>
      </c>
      <c r="P841" s="41" t="str">
        <f t="shared" ca="1" si="209"/>
        <v xml:space="preserve"> </v>
      </c>
      <c r="R841" s="41">
        <f t="shared" ca="1" si="210"/>
        <v>1</v>
      </c>
      <c r="S841" s="41" t="str">
        <f t="shared" ca="1" si="211"/>
        <v xml:space="preserve"> </v>
      </c>
      <c r="T841" s="41" t="str">
        <f t="shared" ca="1" si="212"/>
        <v xml:space="preserve"> </v>
      </c>
      <c r="U841" s="41">
        <f t="shared" ca="1" si="213"/>
        <v>1</v>
      </c>
      <c r="V841" s="41" t="str">
        <f t="shared" ca="1" si="214"/>
        <v xml:space="preserve"> </v>
      </c>
      <c r="W841" s="41">
        <f t="shared" ca="1" si="215"/>
        <v>1</v>
      </c>
    </row>
    <row r="842" spans="1:23" hidden="1" x14ac:dyDescent="0.25">
      <c r="A842" s="83">
        <f t="shared" ca="1" si="201"/>
        <v>3.5774338369064931</v>
      </c>
      <c r="B842" s="83">
        <f t="shared" ca="1" si="202"/>
        <v>1.6872972552363854</v>
      </c>
      <c r="C842" s="83">
        <f t="shared" ca="1" si="202"/>
        <v>6.113447509035419</v>
      </c>
      <c r="D842" s="83">
        <f t="shared" ca="1" si="202"/>
        <v>2.6754087281022385</v>
      </c>
      <c r="E842" s="83">
        <f t="shared" ca="1" si="202"/>
        <v>2.1688077345084826</v>
      </c>
      <c r="F842" s="83">
        <f t="shared" ca="1" si="202"/>
        <v>2.9807979207205806</v>
      </c>
      <c r="G842" s="83">
        <f t="shared" ca="1" si="203"/>
        <v>9.6908813459419125</v>
      </c>
      <c r="H842" s="83">
        <f t="shared" ca="1" si="204"/>
        <v>9.2336404857293122</v>
      </c>
      <c r="I842" s="83">
        <f t="shared" ca="1" si="205"/>
        <v>6.8369029104654491</v>
      </c>
      <c r="J842" s="83">
        <f t="shared" ca="1" si="206"/>
        <v>9.6908813459419125</v>
      </c>
      <c r="K842" s="83">
        <f ca="1">SMALL($J$5:$J$1004,ROWS($J$5:J842))</f>
        <v>13.009606086855685</v>
      </c>
      <c r="L842" s="66">
        <f ca="1">ROWS($J$5:J842)/COUNT($J$5:$J$1004)</f>
        <v>0.83799999999999997</v>
      </c>
      <c r="M842" s="66"/>
      <c r="N842" s="41">
        <f t="shared" ca="1" si="207"/>
        <v>1</v>
      </c>
      <c r="O842" s="41" t="str">
        <f t="shared" ca="1" si="208"/>
        <v xml:space="preserve"> </v>
      </c>
      <c r="P842" s="41" t="str">
        <f t="shared" ca="1" si="209"/>
        <v xml:space="preserve"> </v>
      </c>
      <c r="R842" s="41">
        <f t="shared" ca="1" si="210"/>
        <v>1</v>
      </c>
      <c r="S842" s="41" t="str">
        <f t="shared" ca="1" si="211"/>
        <v xml:space="preserve"> </v>
      </c>
      <c r="T842" s="41">
        <f t="shared" ca="1" si="212"/>
        <v>1</v>
      </c>
      <c r="U842" s="41" t="str">
        <f t="shared" ca="1" si="213"/>
        <v xml:space="preserve"> </v>
      </c>
      <c r="V842" s="41" t="str">
        <f t="shared" ca="1" si="214"/>
        <v xml:space="preserve"> </v>
      </c>
      <c r="W842" s="41" t="str">
        <f t="shared" ca="1" si="215"/>
        <v xml:space="preserve"> </v>
      </c>
    </row>
    <row r="843" spans="1:23" hidden="1" x14ac:dyDescent="0.25">
      <c r="A843" s="83">
        <f t="shared" ca="1" si="201"/>
        <v>4.3947355191744411</v>
      </c>
      <c r="B843" s="83">
        <f t="shared" ca="1" si="202"/>
        <v>4.4637875709146986</v>
      </c>
      <c r="C843" s="83">
        <f t="shared" ca="1" si="202"/>
        <v>7.7051386160426727</v>
      </c>
      <c r="D843" s="83">
        <f t="shared" ca="1" si="202"/>
        <v>5.1139868900344672</v>
      </c>
      <c r="E843" s="83">
        <f t="shared" ca="1" si="202"/>
        <v>1.0819180849246872</v>
      </c>
      <c r="F843" s="83">
        <f t="shared" ca="1" si="202"/>
        <v>2.2393701329574109</v>
      </c>
      <c r="G843" s="83">
        <f t="shared" ca="1" si="203"/>
        <v>12.099874135217114</v>
      </c>
      <c r="H843" s="83">
        <f t="shared" ca="1" si="204"/>
        <v>11.748092542166319</v>
      </c>
      <c r="I843" s="83">
        <f t="shared" ca="1" si="205"/>
        <v>7.7850757887967976</v>
      </c>
      <c r="J843" s="83">
        <f t="shared" ca="1" si="206"/>
        <v>12.099874135217114</v>
      </c>
      <c r="K843" s="83">
        <f ca="1">SMALL($J$5:$J$1004,ROWS($J$5:J843))</f>
        <v>13.009898158381594</v>
      </c>
      <c r="L843" s="66">
        <f ca="1">ROWS($J$5:J843)/COUNT($J$5:$J$1004)</f>
        <v>0.83899999999999997</v>
      </c>
      <c r="M843" s="66"/>
      <c r="N843" s="41">
        <f t="shared" ca="1" si="207"/>
        <v>1</v>
      </c>
      <c r="O843" s="41" t="str">
        <f t="shared" ca="1" si="208"/>
        <v xml:space="preserve"> </v>
      </c>
      <c r="P843" s="41" t="str">
        <f t="shared" ca="1" si="209"/>
        <v xml:space="preserve"> </v>
      </c>
      <c r="R843" s="41">
        <f t="shared" ca="1" si="210"/>
        <v>1</v>
      </c>
      <c r="S843" s="41" t="str">
        <f t="shared" ca="1" si="211"/>
        <v xml:space="preserve"> </v>
      </c>
      <c r="T843" s="41">
        <f t="shared" ca="1" si="212"/>
        <v>1</v>
      </c>
      <c r="U843" s="41" t="str">
        <f t="shared" ca="1" si="213"/>
        <v xml:space="preserve"> </v>
      </c>
      <c r="V843" s="41" t="str">
        <f t="shared" ca="1" si="214"/>
        <v xml:space="preserve"> </v>
      </c>
      <c r="W843" s="41" t="str">
        <f t="shared" ca="1" si="215"/>
        <v xml:space="preserve"> </v>
      </c>
    </row>
    <row r="844" spans="1:23" hidden="1" x14ac:dyDescent="0.25">
      <c r="A844" s="83">
        <f t="shared" ca="1" si="201"/>
        <v>4.0923906865737028</v>
      </c>
      <c r="B844" s="83">
        <f t="shared" ca="1" si="202"/>
        <v>3.9298973293467894</v>
      </c>
      <c r="C844" s="83">
        <f t="shared" ca="1" si="202"/>
        <v>6.5291727296241131</v>
      </c>
      <c r="D844" s="83">
        <f t="shared" ca="1" si="202"/>
        <v>5.1679517399577026</v>
      </c>
      <c r="E844" s="83">
        <f t="shared" ca="1" si="202"/>
        <v>1.5301999890312954</v>
      </c>
      <c r="F844" s="83">
        <f t="shared" ca="1" si="202"/>
        <v>3.627905515086371</v>
      </c>
      <c r="G844" s="83">
        <f t="shared" ca="1" si="203"/>
        <v>10.621563416197816</v>
      </c>
      <c r="H844" s="83">
        <f t="shared" ca="1" si="204"/>
        <v>12.888247941617777</v>
      </c>
      <c r="I844" s="83">
        <f t="shared" ca="1" si="205"/>
        <v>9.088002833464456</v>
      </c>
      <c r="J844" s="83">
        <f t="shared" ca="1" si="206"/>
        <v>12.888247941617777</v>
      </c>
      <c r="K844" s="83">
        <f ca="1">SMALL($J$5:$J$1004,ROWS($J$5:J844))</f>
        <v>13.013213607686996</v>
      </c>
      <c r="L844" s="66">
        <f ca="1">ROWS($J$5:J844)/COUNT($J$5:$J$1004)</f>
        <v>0.84</v>
      </c>
      <c r="M844" s="66"/>
      <c r="N844" s="41" t="str">
        <f t="shared" ca="1" si="207"/>
        <v xml:space="preserve"> </v>
      </c>
      <c r="O844" s="41">
        <f t="shared" ca="1" si="208"/>
        <v>1</v>
      </c>
      <c r="P844" s="41" t="str">
        <f t="shared" ca="1" si="209"/>
        <v xml:space="preserve"> </v>
      </c>
      <c r="R844" s="41">
        <f t="shared" ca="1" si="210"/>
        <v>1</v>
      </c>
      <c r="S844" s="41" t="str">
        <f t="shared" ca="1" si="211"/>
        <v xml:space="preserve"> </v>
      </c>
      <c r="T844" s="41" t="str">
        <f t="shared" ca="1" si="212"/>
        <v xml:space="preserve"> </v>
      </c>
      <c r="U844" s="41">
        <f t="shared" ca="1" si="213"/>
        <v>1</v>
      </c>
      <c r="V844" s="41" t="str">
        <f t="shared" ca="1" si="214"/>
        <v xml:space="preserve"> </v>
      </c>
      <c r="W844" s="41">
        <f t="shared" ca="1" si="215"/>
        <v>1</v>
      </c>
    </row>
    <row r="845" spans="1:23" hidden="1" x14ac:dyDescent="0.25">
      <c r="A845" s="83">
        <f t="shared" ca="1" si="201"/>
        <v>5.9907762785443266</v>
      </c>
      <c r="B845" s="83">
        <f t="shared" ca="1" si="202"/>
        <v>3.730107803611439</v>
      </c>
      <c r="C845" s="83">
        <f t="shared" ca="1" si="202"/>
        <v>4.5037705826543117</v>
      </c>
      <c r="D845" s="83">
        <f t="shared" ca="1" si="202"/>
        <v>2.7185797016786521</v>
      </c>
      <c r="E845" s="83">
        <f t="shared" ca="1" si="202"/>
        <v>2.5210570443113038</v>
      </c>
      <c r="F845" s="83">
        <f t="shared" ca="1" si="202"/>
        <v>2.3328089124371747</v>
      </c>
      <c r="G845" s="83">
        <f t="shared" ca="1" si="203"/>
        <v>10.494546861198639</v>
      </c>
      <c r="H845" s="83">
        <f t="shared" ca="1" si="204"/>
        <v>11.042164892660153</v>
      </c>
      <c r="I845" s="83">
        <f t="shared" ca="1" si="205"/>
        <v>8.5839737603599175</v>
      </c>
      <c r="J845" s="83">
        <f t="shared" ca="1" si="206"/>
        <v>11.042164892660153</v>
      </c>
      <c r="K845" s="83">
        <f ca="1">SMALL($J$5:$J$1004,ROWS($J$5:J845))</f>
        <v>13.030073144438591</v>
      </c>
      <c r="L845" s="66">
        <f ca="1">ROWS($J$5:J845)/COUNT($J$5:$J$1004)</f>
        <v>0.84099999999999997</v>
      </c>
      <c r="M845" s="66"/>
      <c r="N845" s="41" t="str">
        <f t="shared" ca="1" si="207"/>
        <v xml:space="preserve"> </v>
      </c>
      <c r="O845" s="41">
        <f t="shared" ca="1" si="208"/>
        <v>1</v>
      </c>
      <c r="P845" s="41" t="str">
        <f t="shared" ca="1" si="209"/>
        <v xml:space="preserve"> </v>
      </c>
      <c r="R845" s="41">
        <f t="shared" ca="1" si="210"/>
        <v>1</v>
      </c>
      <c r="S845" s="41" t="str">
        <f t="shared" ca="1" si="211"/>
        <v xml:space="preserve"> </v>
      </c>
      <c r="T845" s="41" t="str">
        <f t="shared" ca="1" si="212"/>
        <v xml:space="preserve"> </v>
      </c>
      <c r="U845" s="41">
        <f t="shared" ca="1" si="213"/>
        <v>1</v>
      </c>
      <c r="V845" s="41" t="str">
        <f t="shared" ca="1" si="214"/>
        <v xml:space="preserve"> </v>
      </c>
      <c r="W845" s="41">
        <f t="shared" ca="1" si="215"/>
        <v>1</v>
      </c>
    </row>
    <row r="846" spans="1:23" hidden="1" x14ac:dyDescent="0.25">
      <c r="A846" s="83">
        <f t="shared" ca="1" si="201"/>
        <v>5.4295287018883638</v>
      </c>
      <c r="B846" s="83">
        <f t="shared" ca="1" si="202"/>
        <v>4.8346548293413232</v>
      </c>
      <c r="C846" s="83">
        <f t="shared" ca="1" si="202"/>
        <v>6.9162761907846493</v>
      </c>
      <c r="D846" s="83">
        <f t="shared" ca="1" si="202"/>
        <v>2.3062640433008426</v>
      </c>
      <c r="E846" s="83">
        <f t="shared" ca="1" si="202"/>
        <v>1.4410615749289808</v>
      </c>
      <c r="F846" s="83">
        <f t="shared" ca="1" si="202"/>
        <v>2.5481243456002143</v>
      </c>
      <c r="G846" s="83">
        <f t="shared" ca="1" si="203"/>
        <v>12.345804892673012</v>
      </c>
      <c r="H846" s="83">
        <f t="shared" ca="1" si="204"/>
        <v>10.283917090789421</v>
      </c>
      <c r="I846" s="83">
        <f t="shared" ca="1" si="205"/>
        <v>8.8238407498705183</v>
      </c>
      <c r="J846" s="83">
        <f t="shared" ca="1" si="206"/>
        <v>12.345804892673012</v>
      </c>
      <c r="K846" s="83">
        <f ca="1">SMALL($J$5:$J$1004,ROWS($J$5:J846))</f>
        <v>13.036503356825847</v>
      </c>
      <c r="L846" s="66">
        <f ca="1">ROWS($J$5:J846)/COUNT($J$5:$J$1004)</f>
        <v>0.84199999999999997</v>
      </c>
      <c r="M846" s="66"/>
      <c r="N846" s="41">
        <f t="shared" ca="1" si="207"/>
        <v>1</v>
      </c>
      <c r="O846" s="41" t="str">
        <f t="shared" ca="1" si="208"/>
        <v xml:space="preserve"> </v>
      </c>
      <c r="P846" s="41" t="str">
        <f t="shared" ca="1" si="209"/>
        <v xml:space="preserve"> </v>
      </c>
      <c r="R846" s="41">
        <f t="shared" ca="1" si="210"/>
        <v>1</v>
      </c>
      <c r="S846" s="41" t="str">
        <f t="shared" ca="1" si="211"/>
        <v xml:space="preserve"> </v>
      </c>
      <c r="T846" s="41">
        <f t="shared" ca="1" si="212"/>
        <v>1</v>
      </c>
      <c r="U846" s="41" t="str">
        <f t="shared" ca="1" si="213"/>
        <v xml:space="preserve"> </v>
      </c>
      <c r="V846" s="41" t="str">
        <f t="shared" ca="1" si="214"/>
        <v xml:space="preserve"> </v>
      </c>
      <c r="W846" s="41" t="str">
        <f t="shared" ca="1" si="215"/>
        <v xml:space="preserve"> </v>
      </c>
    </row>
    <row r="847" spans="1:23" hidden="1" x14ac:dyDescent="0.25">
      <c r="A847" s="83">
        <f t="shared" ca="1" si="201"/>
        <v>2.1744629896122438</v>
      </c>
      <c r="B847" s="83">
        <f t="shared" ca="1" si="202"/>
        <v>3.5223159604639656</v>
      </c>
      <c r="C847" s="83">
        <f t="shared" ca="1" si="202"/>
        <v>6.940007942959685</v>
      </c>
      <c r="D847" s="83">
        <f t="shared" ca="1" si="202"/>
        <v>5.8536771071151055</v>
      </c>
      <c r="E847" s="83">
        <f t="shared" ca="1" si="202"/>
        <v>1.7383277727132749</v>
      </c>
      <c r="F847" s="83">
        <f t="shared" ca="1" si="202"/>
        <v>2.2409919057856715</v>
      </c>
      <c r="G847" s="83">
        <f t="shared" ca="1" si="203"/>
        <v>9.1144709325719298</v>
      </c>
      <c r="H847" s="83">
        <f t="shared" ca="1" si="204"/>
        <v>10.26913200251302</v>
      </c>
      <c r="I847" s="83">
        <f t="shared" ca="1" si="205"/>
        <v>7.5016356389629122</v>
      </c>
      <c r="J847" s="83">
        <f t="shared" ca="1" si="206"/>
        <v>10.26913200251302</v>
      </c>
      <c r="K847" s="83">
        <f ca="1">SMALL($J$5:$J$1004,ROWS($J$5:J847))</f>
        <v>13.038659562406663</v>
      </c>
      <c r="L847" s="66">
        <f ca="1">ROWS($J$5:J847)/COUNT($J$5:$J$1004)</f>
        <v>0.84299999999999997</v>
      </c>
      <c r="M847" s="66"/>
      <c r="N847" s="41" t="str">
        <f t="shared" ca="1" si="207"/>
        <v xml:space="preserve"> </v>
      </c>
      <c r="O847" s="41">
        <f t="shared" ca="1" si="208"/>
        <v>1</v>
      </c>
      <c r="P847" s="41" t="str">
        <f t="shared" ca="1" si="209"/>
        <v xml:space="preserve"> </v>
      </c>
      <c r="R847" s="41">
        <f t="shared" ca="1" si="210"/>
        <v>1</v>
      </c>
      <c r="S847" s="41" t="str">
        <f t="shared" ca="1" si="211"/>
        <v xml:space="preserve"> </v>
      </c>
      <c r="T847" s="41" t="str">
        <f t="shared" ca="1" si="212"/>
        <v xml:space="preserve"> </v>
      </c>
      <c r="U847" s="41">
        <f t="shared" ca="1" si="213"/>
        <v>1</v>
      </c>
      <c r="V847" s="41" t="str">
        <f t="shared" ca="1" si="214"/>
        <v xml:space="preserve"> </v>
      </c>
      <c r="W847" s="41">
        <f t="shared" ca="1" si="215"/>
        <v>1</v>
      </c>
    </row>
    <row r="848" spans="1:23" hidden="1" x14ac:dyDescent="0.25">
      <c r="A848" s="83">
        <f t="shared" ca="1" si="201"/>
        <v>2.2002351923271357</v>
      </c>
      <c r="B848" s="83">
        <f t="shared" ca="1" si="202"/>
        <v>3.6197491778325563</v>
      </c>
      <c r="C848" s="83">
        <f t="shared" ca="1" si="202"/>
        <v>7.538319768330445</v>
      </c>
      <c r="D848" s="83">
        <f t="shared" ca="1" si="202"/>
        <v>4.3770038441297547</v>
      </c>
      <c r="E848" s="83">
        <f t="shared" ca="1" si="202"/>
        <v>1.1950665955064519</v>
      </c>
      <c r="F848" s="83">
        <f t="shared" ca="1" si="202"/>
        <v>2.5533727672982316</v>
      </c>
      <c r="G848" s="83">
        <f t="shared" ca="1" si="203"/>
        <v>9.7385549606575808</v>
      </c>
      <c r="H848" s="83">
        <f t="shared" ca="1" si="204"/>
        <v>9.1306118037551229</v>
      </c>
      <c r="I848" s="83">
        <f t="shared" ca="1" si="205"/>
        <v>7.3681885406372398</v>
      </c>
      <c r="J848" s="83">
        <f t="shared" ca="1" si="206"/>
        <v>9.7385549606575808</v>
      </c>
      <c r="K848" s="83">
        <f ca="1">SMALL($J$5:$J$1004,ROWS($J$5:J848))</f>
        <v>13.056450805323376</v>
      </c>
      <c r="L848" s="66">
        <f ca="1">ROWS($J$5:J848)/COUNT($J$5:$J$1004)</f>
        <v>0.84399999999999997</v>
      </c>
      <c r="M848" s="66"/>
      <c r="N848" s="41">
        <f t="shared" ca="1" si="207"/>
        <v>1</v>
      </c>
      <c r="O848" s="41" t="str">
        <f t="shared" ca="1" si="208"/>
        <v xml:space="preserve"> </v>
      </c>
      <c r="P848" s="41" t="str">
        <f t="shared" ca="1" si="209"/>
        <v xml:space="preserve"> </v>
      </c>
      <c r="R848" s="41">
        <f t="shared" ca="1" si="210"/>
        <v>1</v>
      </c>
      <c r="S848" s="41" t="str">
        <f t="shared" ca="1" si="211"/>
        <v xml:space="preserve"> </v>
      </c>
      <c r="T848" s="41">
        <f t="shared" ca="1" si="212"/>
        <v>1</v>
      </c>
      <c r="U848" s="41" t="str">
        <f t="shared" ca="1" si="213"/>
        <v xml:space="preserve"> </v>
      </c>
      <c r="V848" s="41" t="str">
        <f t="shared" ca="1" si="214"/>
        <v xml:space="preserve"> </v>
      </c>
      <c r="W848" s="41" t="str">
        <f t="shared" ca="1" si="215"/>
        <v xml:space="preserve"> </v>
      </c>
    </row>
    <row r="849" spans="1:23" hidden="1" x14ac:dyDescent="0.25">
      <c r="A849" s="83">
        <f t="shared" ca="1" si="201"/>
        <v>5.905130185034972</v>
      </c>
      <c r="B849" s="83">
        <f t="shared" ca="1" si="202"/>
        <v>2.7085816384405117</v>
      </c>
      <c r="C849" s="83">
        <f t="shared" ca="1" si="202"/>
        <v>4.6777977862804896</v>
      </c>
      <c r="D849" s="83">
        <f t="shared" ca="1" si="202"/>
        <v>3.1870552789224544</v>
      </c>
      <c r="E849" s="83">
        <f t="shared" ca="1" si="202"/>
        <v>2.2445789993186045</v>
      </c>
      <c r="F849" s="83">
        <f t="shared" ca="1" si="202"/>
        <v>3.4576616588529872</v>
      </c>
      <c r="G849" s="83">
        <f t="shared" ca="1" si="203"/>
        <v>10.582927971315462</v>
      </c>
      <c r="H849" s="83">
        <f t="shared" ca="1" si="204"/>
        <v>12.549847122810412</v>
      </c>
      <c r="I849" s="83">
        <f t="shared" ca="1" si="205"/>
        <v>8.4108222966121033</v>
      </c>
      <c r="J849" s="83">
        <f t="shared" ca="1" si="206"/>
        <v>12.549847122810412</v>
      </c>
      <c r="K849" s="83">
        <f ca="1">SMALL($J$5:$J$1004,ROWS($J$5:J849))</f>
        <v>13.065100660799398</v>
      </c>
      <c r="L849" s="66">
        <f ca="1">ROWS($J$5:J849)/COUNT($J$5:$J$1004)</f>
        <v>0.84499999999999997</v>
      </c>
      <c r="M849" s="66"/>
      <c r="N849" s="41" t="str">
        <f t="shared" ca="1" si="207"/>
        <v xml:space="preserve"> </v>
      </c>
      <c r="O849" s="41">
        <f t="shared" ca="1" si="208"/>
        <v>1</v>
      </c>
      <c r="P849" s="41" t="str">
        <f t="shared" ca="1" si="209"/>
        <v xml:space="preserve"> </v>
      </c>
      <c r="R849" s="41">
        <f t="shared" ca="1" si="210"/>
        <v>1</v>
      </c>
      <c r="S849" s="41" t="str">
        <f t="shared" ca="1" si="211"/>
        <v xml:space="preserve"> </v>
      </c>
      <c r="T849" s="41" t="str">
        <f t="shared" ca="1" si="212"/>
        <v xml:space="preserve"> </v>
      </c>
      <c r="U849" s="41">
        <f t="shared" ca="1" si="213"/>
        <v>1</v>
      </c>
      <c r="V849" s="41" t="str">
        <f t="shared" ca="1" si="214"/>
        <v xml:space="preserve"> </v>
      </c>
      <c r="W849" s="41">
        <f t="shared" ca="1" si="215"/>
        <v>1</v>
      </c>
    </row>
    <row r="850" spans="1:23" hidden="1" x14ac:dyDescent="0.25">
      <c r="A850" s="83">
        <f t="shared" ca="1" si="201"/>
        <v>5.1232521054762756</v>
      </c>
      <c r="B850" s="83">
        <f t="shared" ca="1" si="202"/>
        <v>4.5039859820831314</v>
      </c>
      <c r="C850" s="83">
        <f t="shared" ca="1" si="202"/>
        <v>7.615338057132977</v>
      </c>
      <c r="D850" s="83">
        <f t="shared" ca="1" si="202"/>
        <v>4.5333951593349067</v>
      </c>
      <c r="E850" s="83">
        <f t="shared" ca="1" si="202"/>
        <v>2.9046495337511087</v>
      </c>
      <c r="F850" s="83">
        <f t="shared" ca="1" si="202"/>
        <v>2.8017518437742726</v>
      </c>
      <c r="G850" s="83">
        <f t="shared" ca="1" si="203"/>
        <v>12.738590162609253</v>
      </c>
      <c r="H850" s="83">
        <f t="shared" ca="1" si="204"/>
        <v>12.458399108585455</v>
      </c>
      <c r="I850" s="83">
        <f t="shared" ca="1" si="205"/>
        <v>10.210387359608513</v>
      </c>
      <c r="J850" s="83">
        <f t="shared" ca="1" si="206"/>
        <v>12.738590162609253</v>
      </c>
      <c r="K850" s="83">
        <f ca="1">SMALL($J$5:$J$1004,ROWS($J$5:J850))</f>
        <v>13.066508824727503</v>
      </c>
      <c r="L850" s="66">
        <f ca="1">ROWS($J$5:J850)/COUNT($J$5:$J$1004)</f>
        <v>0.84599999999999997</v>
      </c>
      <c r="M850" s="66"/>
      <c r="N850" s="41">
        <f t="shared" ca="1" si="207"/>
        <v>1</v>
      </c>
      <c r="O850" s="41" t="str">
        <f t="shared" ca="1" si="208"/>
        <v xml:space="preserve"> </v>
      </c>
      <c r="P850" s="41" t="str">
        <f t="shared" ca="1" si="209"/>
        <v xml:space="preserve"> </v>
      </c>
      <c r="R850" s="41">
        <f t="shared" ca="1" si="210"/>
        <v>1</v>
      </c>
      <c r="S850" s="41" t="str">
        <f t="shared" ca="1" si="211"/>
        <v xml:space="preserve"> </v>
      </c>
      <c r="T850" s="41">
        <f t="shared" ca="1" si="212"/>
        <v>1</v>
      </c>
      <c r="U850" s="41" t="str">
        <f t="shared" ca="1" si="213"/>
        <v xml:space="preserve"> </v>
      </c>
      <c r="V850" s="41" t="str">
        <f t="shared" ca="1" si="214"/>
        <v xml:space="preserve"> </v>
      </c>
      <c r="W850" s="41" t="str">
        <f t="shared" ca="1" si="215"/>
        <v xml:space="preserve"> </v>
      </c>
    </row>
    <row r="851" spans="1:23" hidden="1" x14ac:dyDescent="0.25">
      <c r="A851" s="83">
        <f t="shared" ca="1" si="201"/>
        <v>4.2570617201052841</v>
      </c>
      <c r="B851" s="83">
        <f t="shared" ca="1" si="202"/>
        <v>1.4720472017962027</v>
      </c>
      <c r="C851" s="83">
        <f t="shared" ca="1" si="202"/>
        <v>5.3107404849242457</v>
      </c>
      <c r="D851" s="83">
        <f t="shared" ca="1" si="202"/>
        <v>4.1564528665466831</v>
      </c>
      <c r="E851" s="83">
        <f t="shared" ca="1" si="202"/>
        <v>2.4673557150994316</v>
      </c>
      <c r="F851" s="83">
        <f t="shared" ca="1" si="202"/>
        <v>3.6137608319374079</v>
      </c>
      <c r="G851" s="83">
        <f t="shared" ca="1" si="203"/>
        <v>9.5678022050295297</v>
      </c>
      <c r="H851" s="83">
        <f t="shared" ca="1" si="204"/>
        <v>12.027275418589376</v>
      </c>
      <c r="I851" s="83">
        <f t="shared" ca="1" si="205"/>
        <v>7.5531637488330423</v>
      </c>
      <c r="J851" s="83">
        <f t="shared" ca="1" si="206"/>
        <v>12.027275418589376</v>
      </c>
      <c r="K851" s="83">
        <f ca="1">SMALL($J$5:$J$1004,ROWS($J$5:J851))</f>
        <v>13.075300947695395</v>
      </c>
      <c r="L851" s="66">
        <f ca="1">ROWS($J$5:J851)/COUNT($J$5:$J$1004)</f>
        <v>0.84699999999999998</v>
      </c>
      <c r="M851" s="66"/>
      <c r="N851" s="41" t="str">
        <f t="shared" ca="1" si="207"/>
        <v xml:space="preserve"> </v>
      </c>
      <c r="O851" s="41">
        <f t="shared" ca="1" si="208"/>
        <v>1</v>
      </c>
      <c r="P851" s="41" t="str">
        <f t="shared" ca="1" si="209"/>
        <v xml:space="preserve"> </v>
      </c>
      <c r="R851" s="41">
        <f t="shared" ca="1" si="210"/>
        <v>1</v>
      </c>
      <c r="S851" s="41" t="str">
        <f t="shared" ca="1" si="211"/>
        <v xml:space="preserve"> </v>
      </c>
      <c r="T851" s="41" t="str">
        <f t="shared" ca="1" si="212"/>
        <v xml:space="preserve"> </v>
      </c>
      <c r="U851" s="41">
        <f t="shared" ca="1" si="213"/>
        <v>1</v>
      </c>
      <c r="V851" s="41" t="str">
        <f t="shared" ca="1" si="214"/>
        <v xml:space="preserve"> </v>
      </c>
      <c r="W851" s="41">
        <f t="shared" ca="1" si="215"/>
        <v>1</v>
      </c>
    </row>
    <row r="852" spans="1:23" hidden="1" x14ac:dyDescent="0.25">
      <c r="A852" s="83">
        <f t="shared" ca="1" si="201"/>
        <v>5.8833948914283152</v>
      </c>
      <c r="B852" s="83">
        <f t="shared" ca="1" si="202"/>
        <v>3.8157845828306667</v>
      </c>
      <c r="C852" s="83">
        <f t="shared" ca="1" si="202"/>
        <v>5.1808073210317573</v>
      </c>
      <c r="D852" s="83">
        <f t="shared" ca="1" si="202"/>
        <v>3.3947990221458726</v>
      </c>
      <c r="E852" s="83">
        <f t="shared" ca="1" si="202"/>
        <v>1.3594921615184392</v>
      </c>
      <c r="F852" s="83">
        <f t="shared" ca="1" si="202"/>
        <v>2.6108332970845645</v>
      </c>
      <c r="G852" s="83">
        <f t="shared" ca="1" si="203"/>
        <v>11.064202212460073</v>
      </c>
      <c r="H852" s="83">
        <f t="shared" ca="1" si="204"/>
        <v>11.889027210658753</v>
      </c>
      <c r="I852" s="83">
        <f t="shared" ca="1" si="205"/>
        <v>7.7861100414336706</v>
      </c>
      <c r="J852" s="83">
        <f t="shared" ca="1" si="206"/>
        <v>11.889027210658753</v>
      </c>
      <c r="K852" s="83">
        <f ca="1">SMALL($J$5:$J$1004,ROWS($J$5:J852))</f>
        <v>13.08129599316611</v>
      </c>
      <c r="L852" s="66">
        <f ca="1">ROWS($J$5:J852)/COUNT($J$5:$J$1004)</f>
        <v>0.84799999999999998</v>
      </c>
      <c r="M852" s="66"/>
      <c r="N852" s="41" t="str">
        <f t="shared" ca="1" si="207"/>
        <v xml:space="preserve"> </v>
      </c>
      <c r="O852" s="41">
        <f t="shared" ca="1" si="208"/>
        <v>1</v>
      </c>
      <c r="P852" s="41" t="str">
        <f t="shared" ca="1" si="209"/>
        <v xml:space="preserve"> </v>
      </c>
      <c r="R852" s="41">
        <f t="shared" ca="1" si="210"/>
        <v>1</v>
      </c>
      <c r="S852" s="41" t="str">
        <f t="shared" ca="1" si="211"/>
        <v xml:space="preserve"> </v>
      </c>
      <c r="T852" s="41" t="str">
        <f t="shared" ca="1" si="212"/>
        <v xml:space="preserve"> </v>
      </c>
      <c r="U852" s="41">
        <f t="shared" ca="1" si="213"/>
        <v>1</v>
      </c>
      <c r="V852" s="41" t="str">
        <f t="shared" ca="1" si="214"/>
        <v xml:space="preserve"> </v>
      </c>
      <c r="W852" s="41">
        <f t="shared" ca="1" si="215"/>
        <v>1</v>
      </c>
    </row>
    <row r="853" spans="1:23" hidden="1" x14ac:dyDescent="0.25">
      <c r="A853" s="83">
        <f t="shared" ca="1" si="201"/>
        <v>2.7530958889469042</v>
      </c>
      <c r="B853" s="83">
        <f t="shared" ca="1" si="202"/>
        <v>4.0372961329185202</v>
      </c>
      <c r="C853" s="83">
        <f t="shared" ca="1" si="202"/>
        <v>7.227995451101874</v>
      </c>
      <c r="D853" s="83">
        <f t="shared" ca="1" si="202"/>
        <v>5.0273538316288739</v>
      </c>
      <c r="E853" s="83">
        <f t="shared" ca="1" si="202"/>
        <v>1.9226694027554891</v>
      </c>
      <c r="F853" s="83">
        <f t="shared" ca="1" si="202"/>
        <v>2.8119997075053882</v>
      </c>
      <c r="G853" s="83">
        <f t="shared" ca="1" si="203"/>
        <v>9.9810913400487777</v>
      </c>
      <c r="H853" s="83">
        <f t="shared" ca="1" si="204"/>
        <v>10.592449428081165</v>
      </c>
      <c r="I853" s="83">
        <f t="shared" ca="1" si="205"/>
        <v>8.7719652431793982</v>
      </c>
      <c r="J853" s="83">
        <f t="shared" ca="1" si="206"/>
        <v>10.592449428081165</v>
      </c>
      <c r="K853" s="83">
        <f ca="1">SMALL($J$5:$J$1004,ROWS($J$5:J853))</f>
        <v>13.092781569572931</v>
      </c>
      <c r="L853" s="66">
        <f ca="1">ROWS($J$5:J853)/COUNT($J$5:$J$1004)</f>
        <v>0.84899999999999998</v>
      </c>
      <c r="M853" s="66"/>
      <c r="N853" s="41" t="str">
        <f t="shared" ca="1" si="207"/>
        <v xml:space="preserve"> </v>
      </c>
      <c r="O853" s="41">
        <f t="shared" ca="1" si="208"/>
        <v>1</v>
      </c>
      <c r="P853" s="41" t="str">
        <f t="shared" ca="1" si="209"/>
        <v xml:space="preserve"> </v>
      </c>
      <c r="R853" s="41">
        <f t="shared" ca="1" si="210"/>
        <v>1</v>
      </c>
      <c r="S853" s="41" t="str">
        <f t="shared" ca="1" si="211"/>
        <v xml:space="preserve"> </v>
      </c>
      <c r="T853" s="41" t="str">
        <f t="shared" ca="1" si="212"/>
        <v xml:space="preserve"> </v>
      </c>
      <c r="U853" s="41">
        <f t="shared" ca="1" si="213"/>
        <v>1</v>
      </c>
      <c r="V853" s="41" t="str">
        <f t="shared" ca="1" si="214"/>
        <v xml:space="preserve"> </v>
      </c>
      <c r="W853" s="41">
        <f t="shared" ca="1" si="215"/>
        <v>1</v>
      </c>
    </row>
    <row r="854" spans="1:23" hidden="1" x14ac:dyDescent="0.25">
      <c r="A854" s="83">
        <f t="shared" ca="1" si="201"/>
        <v>3.5329860902267027</v>
      </c>
      <c r="B854" s="83">
        <f t="shared" ca="1" si="202"/>
        <v>2.5711953516564967</v>
      </c>
      <c r="C854" s="83">
        <f t="shared" ca="1" si="202"/>
        <v>5.3840218500273425</v>
      </c>
      <c r="D854" s="83">
        <f t="shared" ca="1" si="202"/>
        <v>2.174984134685702</v>
      </c>
      <c r="E854" s="83">
        <f t="shared" ca="1" si="202"/>
        <v>2.3133353736922846</v>
      </c>
      <c r="F854" s="83">
        <f t="shared" ca="1" si="202"/>
        <v>3.6562375928437016</v>
      </c>
      <c r="G854" s="83">
        <f t="shared" ca="1" si="203"/>
        <v>8.9170079402540452</v>
      </c>
      <c r="H854" s="83">
        <f t="shared" ca="1" si="204"/>
        <v>9.3642078177561068</v>
      </c>
      <c r="I854" s="83">
        <f t="shared" ca="1" si="205"/>
        <v>8.5407683181924838</v>
      </c>
      <c r="J854" s="83">
        <f t="shared" ca="1" si="206"/>
        <v>9.3642078177561068</v>
      </c>
      <c r="K854" s="83">
        <f ca="1">SMALL($J$5:$J$1004,ROWS($J$5:J854))</f>
        <v>13.098025212001126</v>
      </c>
      <c r="L854" s="66">
        <f ca="1">ROWS($J$5:J854)/COUNT($J$5:$J$1004)</f>
        <v>0.85</v>
      </c>
      <c r="M854" s="66"/>
      <c r="N854" s="41" t="str">
        <f t="shared" ca="1" si="207"/>
        <v xml:space="preserve"> </v>
      </c>
      <c r="O854" s="41">
        <f t="shared" ca="1" si="208"/>
        <v>1</v>
      </c>
      <c r="P854" s="41" t="str">
        <f t="shared" ca="1" si="209"/>
        <v xml:space="preserve"> </v>
      </c>
      <c r="R854" s="41">
        <f t="shared" ca="1" si="210"/>
        <v>1</v>
      </c>
      <c r="S854" s="41" t="str">
        <f t="shared" ca="1" si="211"/>
        <v xml:space="preserve"> </v>
      </c>
      <c r="T854" s="41" t="str">
        <f t="shared" ca="1" si="212"/>
        <v xml:space="preserve"> </v>
      </c>
      <c r="U854" s="41">
        <f t="shared" ca="1" si="213"/>
        <v>1</v>
      </c>
      <c r="V854" s="41" t="str">
        <f t="shared" ca="1" si="214"/>
        <v xml:space="preserve"> </v>
      </c>
      <c r="W854" s="41">
        <f t="shared" ca="1" si="215"/>
        <v>1</v>
      </c>
    </row>
    <row r="855" spans="1:23" hidden="1" x14ac:dyDescent="0.25">
      <c r="A855" s="83">
        <f t="shared" ca="1" si="201"/>
        <v>5.0235510877846181</v>
      </c>
      <c r="B855" s="83">
        <f t="shared" ca="1" si="202"/>
        <v>1.2978820902981139</v>
      </c>
      <c r="C855" s="83">
        <f t="shared" ca="1" si="202"/>
        <v>4.5805421466430296</v>
      </c>
      <c r="D855" s="83">
        <f t="shared" ca="1" si="202"/>
        <v>3.7364503484898632</v>
      </c>
      <c r="E855" s="83">
        <f t="shared" ca="1" si="202"/>
        <v>2.8111967746468416</v>
      </c>
      <c r="F855" s="83">
        <f t="shared" ca="1" si="202"/>
        <v>3.6795050614235558</v>
      </c>
      <c r="G855" s="83">
        <f t="shared" ca="1" si="203"/>
        <v>9.6040932344276477</v>
      </c>
      <c r="H855" s="83">
        <f t="shared" ca="1" si="204"/>
        <v>12.439506497698037</v>
      </c>
      <c r="I855" s="83">
        <f t="shared" ca="1" si="205"/>
        <v>7.7885839263685108</v>
      </c>
      <c r="J855" s="83">
        <f t="shared" ca="1" si="206"/>
        <v>12.439506497698037</v>
      </c>
      <c r="K855" s="83">
        <f ca="1">SMALL($J$5:$J$1004,ROWS($J$5:J855))</f>
        <v>13.106584896076537</v>
      </c>
      <c r="L855" s="66">
        <f ca="1">ROWS($J$5:J855)/COUNT($J$5:$J$1004)</f>
        <v>0.85099999999999998</v>
      </c>
      <c r="M855" s="66"/>
      <c r="N855" s="41" t="str">
        <f t="shared" ca="1" si="207"/>
        <v xml:space="preserve"> </v>
      </c>
      <c r="O855" s="41">
        <f t="shared" ca="1" si="208"/>
        <v>1</v>
      </c>
      <c r="P855" s="41" t="str">
        <f t="shared" ca="1" si="209"/>
        <v xml:space="preserve"> </v>
      </c>
      <c r="R855" s="41">
        <f t="shared" ca="1" si="210"/>
        <v>1</v>
      </c>
      <c r="S855" s="41" t="str">
        <f t="shared" ca="1" si="211"/>
        <v xml:space="preserve"> </v>
      </c>
      <c r="T855" s="41" t="str">
        <f t="shared" ca="1" si="212"/>
        <v xml:space="preserve"> </v>
      </c>
      <c r="U855" s="41">
        <f t="shared" ca="1" si="213"/>
        <v>1</v>
      </c>
      <c r="V855" s="41" t="str">
        <f t="shared" ca="1" si="214"/>
        <v xml:space="preserve"> </v>
      </c>
      <c r="W855" s="41">
        <f t="shared" ca="1" si="215"/>
        <v>1</v>
      </c>
    </row>
    <row r="856" spans="1:23" hidden="1" x14ac:dyDescent="0.25">
      <c r="A856" s="83">
        <f t="shared" ca="1" si="201"/>
        <v>3.599958642459467</v>
      </c>
      <c r="B856" s="83">
        <f t="shared" ca="1" si="202"/>
        <v>3.1579797228400257</v>
      </c>
      <c r="C856" s="83">
        <f t="shared" ca="1" si="202"/>
        <v>5.1234978001763274</v>
      </c>
      <c r="D856" s="83">
        <f t="shared" ca="1" si="202"/>
        <v>3.0367614830780365</v>
      </c>
      <c r="E856" s="83">
        <f t="shared" ca="1" si="202"/>
        <v>1.2896904941414067</v>
      </c>
      <c r="F856" s="83">
        <f t="shared" ca="1" si="202"/>
        <v>2.0489276233050515</v>
      </c>
      <c r="G856" s="83">
        <f t="shared" ca="1" si="203"/>
        <v>8.7234564426357935</v>
      </c>
      <c r="H856" s="83">
        <f t="shared" ca="1" si="204"/>
        <v>8.6856477488425554</v>
      </c>
      <c r="I856" s="83">
        <f t="shared" ca="1" si="205"/>
        <v>6.4965978402864835</v>
      </c>
      <c r="J856" s="83">
        <f t="shared" ca="1" si="206"/>
        <v>8.7234564426357935</v>
      </c>
      <c r="K856" s="83">
        <f ca="1">SMALL($J$5:$J$1004,ROWS($J$5:J856))</f>
        <v>13.114846369244413</v>
      </c>
      <c r="L856" s="66">
        <f ca="1">ROWS($J$5:J856)/COUNT($J$5:$J$1004)</f>
        <v>0.85199999999999998</v>
      </c>
      <c r="M856" s="66"/>
      <c r="N856" s="41">
        <f t="shared" ca="1" si="207"/>
        <v>1</v>
      </c>
      <c r="O856" s="41" t="str">
        <f t="shared" ca="1" si="208"/>
        <v xml:space="preserve"> </v>
      </c>
      <c r="P856" s="41" t="str">
        <f t="shared" ca="1" si="209"/>
        <v xml:space="preserve"> </v>
      </c>
      <c r="R856" s="41">
        <f t="shared" ca="1" si="210"/>
        <v>1</v>
      </c>
      <c r="S856" s="41" t="str">
        <f t="shared" ca="1" si="211"/>
        <v xml:space="preserve"> </v>
      </c>
      <c r="T856" s="41">
        <f t="shared" ca="1" si="212"/>
        <v>1</v>
      </c>
      <c r="U856" s="41" t="str">
        <f t="shared" ca="1" si="213"/>
        <v xml:space="preserve"> </v>
      </c>
      <c r="V856" s="41" t="str">
        <f t="shared" ca="1" si="214"/>
        <v xml:space="preserve"> </v>
      </c>
      <c r="W856" s="41" t="str">
        <f t="shared" ca="1" si="215"/>
        <v xml:space="preserve"> </v>
      </c>
    </row>
    <row r="857" spans="1:23" hidden="1" x14ac:dyDescent="0.25">
      <c r="A857" s="83">
        <f t="shared" ca="1" si="201"/>
        <v>5.3330730018505736</v>
      </c>
      <c r="B857" s="83">
        <f t="shared" ca="1" si="202"/>
        <v>2.9153259073785471</v>
      </c>
      <c r="C857" s="83">
        <f t="shared" ca="1" si="202"/>
        <v>7.4780630933847103</v>
      </c>
      <c r="D857" s="83">
        <f t="shared" ca="1" si="202"/>
        <v>5.0680109312454897</v>
      </c>
      <c r="E857" s="83">
        <f t="shared" ca="1" si="202"/>
        <v>1.5837026389738937</v>
      </c>
      <c r="F857" s="83">
        <f t="shared" ca="1" si="202"/>
        <v>3.7490272120893451</v>
      </c>
      <c r="G857" s="83">
        <f t="shared" ca="1" si="203"/>
        <v>12.811136095235284</v>
      </c>
      <c r="H857" s="83">
        <f t="shared" ca="1" si="204"/>
        <v>14.150111145185409</v>
      </c>
      <c r="I857" s="83">
        <f t="shared" ca="1" si="205"/>
        <v>8.2480557584417866</v>
      </c>
      <c r="J857" s="83">
        <f t="shared" ca="1" si="206"/>
        <v>14.150111145185409</v>
      </c>
      <c r="K857" s="83">
        <f ca="1">SMALL($J$5:$J$1004,ROWS($J$5:J857))</f>
        <v>13.118689847055586</v>
      </c>
      <c r="L857" s="66">
        <f ca="1">ROWS($J$5:J857)/COUNT($J$5:$J$1004)</f>
        <v>0.85299999999999998</v>
      </c>
      <c r="M857" s="66"/>
      <c r="N857" s="41" t="str">
        <f t="shared" ca="1" si="207"/>
        <v xml:space="preserve"> </v>
      </c>
      <c r="O857" s="41">
        <f t="shared" ca="1" si="208"/>
        <v>1</v>
      </c>
      <c r="P857" s="41" t="str">
        <f t="shared" ca="1" si="209"/>
        <v xml:space="preserve"> </v>
      </c>
      <c r="R857" s="41">
        <f t="shared" ca="1" si="210"/>
        <v>1</v>
      </c>
      <c r="S857" s="41" t="str">
        <f t="shared" ca="1" si="211"/>
        <v xml:space="preserve"> </v>
      </c>
      <c r="T857" s="41" t="str">
        <f t="shared" ca="1" si="212"/>
        <v xml:space="preserve"> </v>
      </c>
      <c r="U857" s="41">
        <f t="shared" ca="1" si="213"/>
        <v>1</v>
      </c>
      <c r="V857" s="41" t="str">
        <f t="shared" ca="1" si="214"/>
        <v xml:space="preserve"> </v>
      </c>
      <c r="W857" s="41">
        <f t="shared" ca="1" si="215"/>
        <v>1</v>
      </c>
    </row>
    <row r="858" spans="1:23" hidden="1" x14ac:dyDescent="0.25">
      <c r="A858" s="83">
        <f t="shared" ca="1" si="201"/>
        <v>4.4798373479009532</v>
      </c>
      <c r="B858" s="83">
        <f t="shared" ca="1" si="202"/>
        <v>4.0214396327549489</v>
      </c>
      <c r="C858" s="83">
        <f t="shared" ca="1" si="202"/>
        <v>6.8854081372979952</v>
      </c>
      <c r="D858" s="83">
        <f t="shared" ca="1" si="202"/>
        <v>3.56214886829969</v>
      </c>
      <c r="E858" s="83">
        <f t="shared" ca="1" si="202"/>
        <v>2.5747260057956103</v>
      </c>
      <c r="F858" s="83">
        <f t="shared" ca="1" si="202"/>
        <v>3.1343673320714647</v>
      </c>
      <c r="G858" s="83">
        <f t="shared" ca="1" si="203"/>
        <v>11.365245485198948</v>
      </c>
      <c r="H858" s="83">
        <f t="shared" ca="1" si="204"/>
        <v>11.176353548272107</v>
      </c>
      <c r="I858" s="83">
        <f t="shared" ca="1" si="205"/>
        <v>9.7305329706220238</v>
      </c>
      <c r="J858" s="83">
        <f t="shared" ca="1" si="206"/>
        <v>11.365245485198948</v>
      </c>
      <c r="K858" s="83">
        <f ca="1">SMALL($J$5:$J$1004,ROWS($J$5:J858))</f>
        <v>13.11882214537353</v>
      </c>
      <c r="L858" s="66">
        <f ca="1">ROWS($J$5:J858)/COUNT($J$5:$J$1004)</f>
        <v>0.85399999999999998</v>
      </c>
      <c r="M858" s="66"/>
      <c r="N858" s="41">
        <f t="shared" ca="1" si="207"/>
        <v>1</v>
      </c>
      <c r="O858" s="41" t="str">
        <f t="shared" ca="1" si="208"/>
        <v xml:space="preserve"> </v>
      </c>
      <c r="P858" s="41" t="str">
        <f t="shared" ca="1" si="209"/>
        <v xml:space="preserve"> </v>
      </c>
      <c r="R858" s="41">
        <f t="shared" ca="1" si="210"/>
        <v>1</v>
      </c>
      <c r="S858" s="41" t="str">
        <f t="shared" ca="1" si="211"/>
        <v xml:space="preserve"> </v>
      </c>
      <c r="T858" s="41">
        <f t="shared" ca="1" si="212"/>
        <v>1</v>
      </c>
      <c r="U858" s="41" t="str">
        <f t="shared" ca="1" si="213"/>
        <v xml:space="preserve"> </v>
      </c>
      <c r="V858" s="41" t="str">
        <f t="shared" ca="1" si="214"/>
        <v xml:space="preserve"> </v>
      </c>
      <c r="W858" s="41" t="str">
        <f t="shared" ca="1" si="215"/>
        <v xml:space="preserve"> </v>
      </c>
    </row>
    <row r="859" spans="1:23" hidden="1" x14ac:dyDescent="0.25">
      <c r="A859" s="83">
        <f t="shared" ca="1" si="201"/>
        <v>2.6491635089450569</v>
      </c>
      <c r="B859" s="83">
        <f t="shared" ca="1" si="202"/>
        <v>4.8639569838895582</v>
      </c>
      <c r="C859" s="83">
        <f t="shared" ca="1" si="202"/>
        <v>7.7842330784139921</v>
      </c>
      <c r="D859" s="83">
        <f t="shared" ca="1" si="202"/>
        <v>2.2702462017570091</v>
      </c>
      <c r="E859" s="83">
        <f t="shared" ca="1" si="202"/>
        <v>1.8749848799641475</v>
      </c>
      <c r="F859" s="83">
        <f t="shared" ca="1" si="202"/>
        <v>2.8627290434218802</v>
      </c>
      <c r="G859" s="83">
        <f t="shared" ca="1" si="203"/>
        <v>10.433396587359049</v>
      </c>
      <c r="H859" s="83">
        <f t="shared" ca="1" si="204"/>
        <v>7.7821387541239462</v>
      </c>
      <c r="I859" s="83">
        <f t="shared" ca="1" si="205"/>
        <v>9.6016709072755866</v>
      </c>
      <c r="J859" s="83">
        <f t="shared" ca="1" si="206"/>
        <v>10.433396587359049</v>
      </c>
      <c r="K859" s="83">
        <f ca="1">SMALL($J$5:$J$1004,ROWS($J$5:J859))</f>
        <v>13.124268572525327</v>
      </c>
      <c r="L859" s="66">
        <f ca="1">ROWS($J$5:J859)/COUNT($J$5:$J$1004)</f>
        <v>0.85499999999999998</v>
      </c>
      <c r="M859" s="66"/>
      <c r="N859" s="41">
        <f t="shared" ca="1" si="207"/>
        <v>1</v>
      </c>
      <c r="O859" s="41" t="str">
        <f t="shared" ca="1" si="208"/>
        <v xml:space="preserve"> </v>
      </c>
      <c r="P859" s="41" t="str">
        <f t="shared" ca="1" si="209"/>
        <v xml:space="preserve"> </v>
      </c>
      <c r="R859" s="41">
        <f t="shared" ca="1" si="210"/>
        <v>1</v>
      </c>
      <c r="S859" s="41" t="str">
        <f t="shared" ca="1" si="211"/>
        <v xml:space="preserve"> </v>
      </c>
      <c r="T859" s="41">
        <f t="shared" ca="1" si="212"/>
        <v>1</v>
      </c>
      <c r="U859" s="41" t="str">
        <f t="shared" ca="1" si="213"/>
        <v xml:space="preserve"> </v>
      </c>
      <c r="V859" s="41" t="str">
        <f t="shared" ca="1" si="214"/>
        <v xml:space="preserve"> </v>
      </c>
      <c r="W859" s="41" t="str">
        <f t="shared" ca="1" si="215"/>
        <v xml:space="preserve"> </v>
      </c>
    </row>
    <row r="860" spans="1:23" hidden="1" x14ac:dyDescent="0.25">
      <c r="A860" s="83">
        <f t="shared" ca="1" si="201"/>
        <v>5.1413112442094775</v>
      </c>
      <c r="B860" s="83">
        <f t="shared" ca="1" si="202"/>
        <v>3.2034920190681797</v>
      </c>
      <c r="C860" s="83">
        <f t="shared" ca="1" si="202"/>
        <v>5.2591002135847402</v>
      </c>
      <c r="D860" s="83">
        <f t="shared" ca="1" si="202"/>
        <v>2.3929990679105342</v>
      </c>
      <c r="E860" s="83">
        <f t="shared" ca="1" si="202"/>
        <v>2.4910047280785523</v>
      </c>
      <c r="F860" s="83">
        <f t="shared" ca="1" si="202"/>
        <v>3.0433949053866893</v>
      </c>
      <c r="G860" s="83">
        <f t="shared" ca="1" si="203"/>
        <v>10.400411457794217</v>
      </c>
      <c r="H860" s="83">
        <f t="shared" ca="1" si="204"/>
        <v>10.577705217506701</v>
      </c>
      <c r="I860" s="83">
        <f t="shared" ca="1" si="205"/>
        <v>8.7378916525334205</v>
      </c>
      <c r="J860" s="83">
        <f t="shared" ca="1" si="206"/>
        <v>10.577705217506701</v>
      </c>
      <c r="K860" s="83">
        <f ca="1">SMALL($J$5:$J$1004,ROWS($J$5:J860))</f>
        <v>13.124873266750022</v>
      </c>
      <c r="L860" s="66">
        <f ca="1">ROWS($J$5:J860)/COUNT($J$5:$J$1004)</f>
        <v>0.85599999999999998</v>
      </c>
      <c r="M860" s="66"/>
      <c r="N860" s="41" t="str">
        <f t="shared" ca="1" si="207"/>
        <v xml:space="preserve"> </v>
      </c>
      <c r="O860" s="41">
        <f t="shared" ca="1" si="208"/>
        <v>1</v>
      </c>
      <c r="P860" s="41" t="str">
        <f t="shared" ca="1" si="209"/>
        <v xml:space="preserve"> </v>
      </c>
      <c r="R860" s="41">
        <f t="shared" ca="1" si="210"/>
        <v>1</v>
      </c>
      <c r="S860" s="41" t="str">
        <f t="shared" ca="1" si="211"/>
        <v xml:space="preserve"> </v>
      </c>
      <c r="T860" s="41" t="str">
        <f t="shared" ca="1" si="212"/>
        <v xml:space="preserve"> </v>
      </c>
      <c r="U860" s="41">
        <f t="shared" ca="1" si="213"/>
        <v>1</v>
      </c>
      <c r="V860" s="41" t="str">
        <f t="shared" ca="1" si="214"/>
        <v xml:space="preserve"> </v>
      </c>
      <c r="W860" s="41">
        <f t="shared" ca="1" si="215"/>
        <v>1</v>
      </c>
    </row>
    <row r="861" spans="1:23" hidden="1" x14ac:dyDescent="0.25">
      <c r="A861" s="83">
        <f t="shared" ca="1" si="201"/>
        <v>2.176428159382612</v>
      </c>
      <c r="B861" s="83">
        <f t="shared" ca="1" si="202"/>
        <v>4.8931415873660393</v>
      </c>
      <c r="C861" s="83">
        <f t="shared" ca="1" si="202"/>
        <v>4.4084185599663437</v>
      </c>
      <c r="D861" s="83">
        <f t="shared" ca="1" si="202"/>
        <v>4.4753674297597197</v>
      </c>
      <c r="E861" s="83">
        <f t="shared" ca="1" si="202"/>
        <v>2.213486891258694</v>
      </c>
      <c r="F861" s="83">
        <f t="shared" ca="1" si="202"/>
        <v>3.6775335492795529</v>
      </c>
      <c r="G861" s="83">
        <f t="shared" ca="1" si="203"/>
        <v>6.5848467193489562</v>
      </c>
      <c r="H861" s="83">
        <f t="shared" ca="1" si="204"/>
        <v>10.329329138421883</v>
      </c>
      <c r="I861" s="83">
        <f t="shared" ca="1" si="205"/>
        <v>10.784162027904287</v>
      </c>
      <c r="J861" s="83">
        <f t="shared" ca="1" si="206"/>
        <v>10.784162027904287</v>
      </c>
      <c r="K861" s="83">
        <f ca="1">SMALL($J$5:$J$1004,ROWS($J$5:J861))</f>
        <v>13.129230656726069</v>
      </c>
      <c r="L861" s="66">
        <f ca="1">ROWS($J$5:J861)/COUNT($J$5:$J$1004)</f>
        <v>0.85699999999999998</v>
      </c>
      <c r="M861" s="66"/>
      <c r="N861" s="41" t="str">
        <f t="shared" ca="1" si="207"/>
        <v xml:space="preserve"> </v>
      </c>
      <c r="O861" s="41" t="str">
        <f t="shared" ca="1" si="208"/>
        <v xml:space="preserve"> </v>
      </c>
      <c r="P861" s="41">
        <f t="shared" ca="1" si="209"/>
        <v>1</v>
      </c>
      <c r="R861" s="41" t="str">
        <f t="shared" ca="1" si="210"/>
        <v xml:space="preserve"> </v>
      </c>
      <c r="S861" s="41">
        <f t="shared" ca="1" si="211"/>
        <v>1</v>
      </c>
      <c r="T861" s="41" t="str">
        <f t="shared" ca="1" si="212"/>
        <v xml:space="preserve"> </v>
      </c>
      <c r="U861" s="41" t="str">
        <f t="shared" ca="1" si="213"/>
        <v xml:space="preserve"> </v>
      </c>
      <c r="V861" s="41">
        <f t="shared" ca="1" si="214"/>
        <v>1</v>
      </c>
      <c r="W861" s="41">
        <f t="shared" ca="1" si="215"/>
        <v>1</v>
      </c>
    </row>
    <row r="862" spans="1:23" hidden="1" x14ac:dyDescent="0.25">
      <c r="A862" s="83">
        <f t="shared" ca="1" si="201"/>
        <v>3.2096301900993098</v>
      </c>
      <c r="B862" s="83">
        <f t="shared" ca="1" si="202"/>
        <v>3.5110943810679607</v>
      </c>
      <c r="C862" s="83">
        <f t="shared" ca="1" si="202"/>
        <v>5.0863624415723203</v>
      </c>
      <c r="D862" s="83">
        <f t="shared" ca="1" si="202"/>
        <v>3.1758934556409972</v>
      </c>
      <c r="E862" s="83">
        <f t="shared" ca="1" si="202"/>
        <v>1.9887878791559821</v>
      </c>
      <c r="F862" s="83">
        <f t="shared" ca="1" si="202"/>
        <v>3.3340667285825747</v>
      </c>
      <c r="G862" s="83">
        <f t="shared" ca="1" si="203"/>
        <v>8.2959926316716306</v>
      </c>
      <c r="H862" s="83">
        <f t="shared" ca="1" si="204"/>
        <v>9.7195903743228804</v>
      </c>
      <c r="I862" s="83">
        <f t="shared" ca="1" si="205"/>
        <v>8.8339489888065188</v>
      </c>
      <c r="J862" s="83">
        <f t="shared" ca="1" si="206"/>
        <v>9.7195903743228804</v>
      </c>
      <c r="K862" s="83">
        <f ca="1">SMALL($J$5:$J$1004,ROWS($J$5:J862))</f>
        <v>13.13103396524418</v>
      </c>
      <c r="L862" s="66">
        <f ca="1">ROWS($J$5:J862)/COUNT($J$5:$J$1004)</f>
        <v>0.85799999999999998</v>
      </c>
      <c r="M862" s="66"/>
      <c r="N862" s="41" t="str">
        <f t="shared" ca="1" si="207"/>
        <v xml:space="preserve"> </v>
      </c>
      <c r="O862" s="41">
        <f t="shared" ca="1" si="208"/>
        <v>1</v>
      </c>
      <c r="P862" s="41" t="str">
        <f t="shared" ca="1" si="209"/>
        <v xml:space="preserve"> </v>
      </c>
      <c r="R862" s="41">
        <f t="shared" ca="1" si="210"/>
        <v>1</v>
      </c>
      <c r="S862" s="41" t="str">
        <f t="shared" ca="1" si="211"/>
        <v xml:space="preserve"> </v>
      </c>
      <c r="T862" s="41" t="str">
        <f t="shared" ca="1" si="212"/>
        <v xml:space="preserve"> </v>
      </c>
      <c r="U862" s="41">
        <f t="shared" ca="1" si="213"/>
        <v>1</v>
      </c>
      <c r="V862" s="41" t="str">
        <f t="shared" ca="1" si="214"/>
        <v xml:space="preserve"> </v>
      </c>
      <c r="W862" s="41">
        <f t="shared" ca="1" si="215"/>
        <v>1</v>
      </c>
    </row>
    <row r="863" spans="1:23" hidden="1" x14ac:dyDescent="0.25">
      <c r="A863" s="83">
        <f t="shared" ca="1" si="201"/>
        <v>3.410762211086511</v>
      </c>
      <c r="B863" s="83">
        <f t="shared" ca="1" si="202"/>
        <v>3.0863434287303648</v>
      </c>
      <c r="C863" s="83">
        <f t="shared" ca="1" si="202"/>
        <v>5.9988639039754723</v>
      </c>
      <c r="D863" s="83">
        <f t="shared" ca="1" si="202"/>
        <v>3.3437138962473347</v>
      </c>
      <c r="E863" s="83">
        <f t="shared" ca="1" si="202"/>
        <v>1.8562195497865615</v>
      </c>
      <c r="F863" s="83">
        <f t="shared" ca="1" si="202"/>
        <v>2.7661471127143313</v>
      </c>
      <c r="G863" s="83">
        <f t="shared" ca="1" si="203"/>
        <v>9.4096261150619824</v>
      </c>
      <c r="H863" s="83">
        <f t="shared" ca="1" si="204"/>
        <v>9.5206232200481757</v>
      </c>
      <c r="I863" s="83">
        <f t="shared" ca="1" si="205"/>
        <v>7.7087100912312581</v>
      </c>
      <c r="J863" s="83">
        <f t="shared" ca="1" si="206"/>
        <v>9.5206232200481757</v>
      </c>
      <c r="K863" s="83">
        <f ca="1">SMALL($J$5:$J$1004,ROWS($J$5:J863))</f>
        <v>13.134989159436746</v>
      </c>
      <c r="L863" s="66">
        <f ca="1">ROWS($J$5:J863)/COUNT($J$5:$J$1004)</f>
        <v>0.85899999999999999</v>
      </c>
      <c r="M863" s="66"/>
      <c r="N863" s="41" t="str">
        <f t="shared" ca="1" si="207"/>
        <v xml:space="preserve"> </v>
      </c>
      <c r="O863" s="41">
        <f t="shared" ca="1" si="208"/>
        <v>1</v>
      </c>
      <c r="P863" s="41" t="str">
        <f t="shared" ca="1" si="209"/>
        <v xml:space="preserve"> </v>
      </c>
      <c r="R863" s="41">
        <f t="shared" ca="1" si="210"/>
        <v>1</v>
      </c>
      <c r="S863" s="41" t="str">
        <f t="shared" ca="1" si="211"/>
        <v xml:space="preserve"> </v>
      </c>
      <c r="T863" s="41" t="str">
        <f t="shared" ca="1" si="212"/>
        <v xml:space="preserve"> </v>
      </c>
      <c r="U863" s="41">
        <f t="shared" ca="1" si="213"/>
        <v>1</v>
      </c>
      <c r="V863" s="41" t="str">
        <f t="shared" ca="1" si="214"/>
        <v xml:space="preserve"> </v>
      </c>
      <c r="W863" s="41">
        <f t="shared" ca="1" si="215"/>
        <v>1</v>
      </c>
    </row>
    <row r="864" spans="1:23" hidden="1" x14ac:dyDescent="0.25">
      <c r="A864" s="83">
        <f t="shared" ca="1" si="201"/>
        <v>4.6493265921508637</v>
      </c>
      <c r="B864" s="83">
        <f t="shared" ca="1" si="202"/>
        <v>2.6530859929229491</v>
      </c>
      <c r="C864" s="83">
        <f t="shared" ca="1" si="202"/>
        <v>6.9905028448881801</v>
      </c>
      <c r="D864" s="83">
        <f t="shared" ca="1" si="202"/>
        <v>4.5342186625371834</v>
      </c>
      <c r="E864" s="83">
        <f t="shared" ca="1" si="202"/>
        <v>1.7859229078146275</v>
      </c>
      <c r="F864" s="83">
        <f t="shared" ca="1" si="202"/>
        <v>2.1323191860206006</v>
      </c>
      <c r="G864" s="83">
        <f t="shared" ca="1" si="203"/>
        <v>11.639829437039044</v>
      </c>
      <c r="H864" s="83">
        <f t="shared" ca="1" si="204"/>
        <v>11.315864440708648</v>
      </c>
      <c r="I864" s="83">
        <f t="shared" ca="1" si="205"/>
        <v>6.5713280867581769</v>
      </c>
      <c r="J864" s="83">
        <f t="shared" ca="1" si="206"/>
        <v>11.639829437039044</v>
      </c>
      <c r="K864" s="83">
        <f ca="1">SMALL($J$5:$J$1004,ROWS($J$5:J864))</f>
        <v>13.154824371990349</v>
      </c>
      <c r="L864" s="66">
        <f ca="1">ROWS($J$5:J864)/COUNT($J$5:$J$1004)</f>
        <v>0.86</v>
      </c>
      <c r="M864" s="66"/>
      <c r="N864" s="41">
        <f t="shared" ca="1" si="207"/>
        <v>1</v>
      </c>
      <c r="O864" s="41" t="str">
        <f t="shared" ca="1" si="208"/>
        <v xml:space="preserve"> </v>
      </c>
      <c r="P864" s="41" t="str">
        <f t="shared" ca="1" si="209"/>
        <v xml:space="preserve"> </v>
      </c>
      <c r="R864" s="41">
        <f t="shared" ca="1" si="210"/>
        <v>1</v>
      </c>
      <c r="S864" s="41" t="str">
        <f t="shared" ca="1" si="211"/>
        <v xml:space="preserve"> </v>
      </c>
      <c r="T864" s="41">
        <f t="shared" ca="1" si="212"/>
        <v>1</v>
      </c>
      <c r="U864" s="41" t="str">
        <f t="shared" ca="1" si="213"/>
        <v xml:space="preserve"> </v>
      </c>
      <c r="V864" s="41" t="str">
        <f t="shared" ca="1" si="214"/>
        <v xml:space="preserve"> </v>
      </c>
      <c r="W864" s="41" t="str">
        <f t="shared" ca="1" si="215"/>
        <v xml:space="preserve"> </v>
      </c>
    </row>
    <row r="865" spans="1:23" hidden="1" x14ac:dyDescent="0.25">
      <c r="A865" s="83">
        <f t="shared" ca="1" si="201"/>
        <v>5.0230665668776737</v>
      </c>
      <c r="B865" s="83">
        <f t="shared" ca="1" si="202"/>
        <v>3.9129792236928616</v>
      </c>
      <c r="C865" s="83">
        <f t="shared" ca="1" si="202"/>
        <v>5.2346526104367106</v>
      </c>
      <c r="D865" s="83">
        <f t="shared" ca="1" si="202"/>
        <v>3.8359271794935452</v>
      </c>
      <c r="E865" s="83">
        <f t="shared" ca="1" si="202"/>
        <v>1.2932161123542019</v>
      </c>
      <c r="F865" s="83">
        <f t="shared" ca="1" si="202"/>
        <v>3.3291310559704232</v>
      </c>
      <c r="G865" s="83">
        <f t="shared" ca="1" si="203"/>
        <v>10.257719177314385</v>
      </c>
      <c r="H865" s="83">
        <f t="shared" ca="1" si="204"/>
        <v>12.188124802341642</v>
      </c>
      <c r="I865" s="83">
        <f t="shared" ca="1" si="205"/>
        <v>8.5353263920174864</v>
      </c>
      <c r="J865" s="83">
        <f t="shared" ca="1" si="206"/>
        <v>12.188124802341642</v>
      </c>
      <c r="K865" s="83">
        <f ca="1">SMALL($J$5:$J$1004,ROWS($J$5:J865))</f>
        <v>13.159485157842612</v>
      </c>
      <c r="L865" s="66">
        <f ca="1">ROWS($J$5:J865)/COUNT($J$5:$J$1004)</f>
        <v>0.86099999999999999</v>
      </c>
      <c r="M865" s="66"/>
      <c r="N865" s="41" t="str">
        <f t="shared" ca="1" si="207"/>
        <v xml:space="preserve"> </v>
      </c>
      <c r="O865" s="41">
        <f t="shared" ca="1" si="208"/>
        <v>1</v>
      </c>
      <c r="P865" s="41" t="str">
        <f t="shared" ca="1" si="209"/>
        <v xml:space="preserve"> </v>
      </c>
      <c r="R865" s="41">
        <f t="shared" ca="1" si="210"/>
        <v>1</v>
      </c>
      <c r="S865" s="41" t="str">
        <f t="shared" ca="1" si="211"/>
        <v xml:space="preserve"> </v>
      </c>
      <c r="T865" s="41" t="str">
        <f t="shared" ca="1" si="212"/>
        <v xml:space="preserve"> </v>
      </c>
      <c r="U865" s="41">
        <f t="shared" ca="1" si="213"/>
        <v>1</v>
      </c>
      <c r="V865" s="41" t="str">
        <f t="shared" ca="1" si="214"/>
        <v xml:space="preserve"> </v>
      </c>
      <c r="W865" s="41">
        <f t="shared" ca="1" si="215"/>
        <v>1</v>
      </c>
    </row>
    <row r="866" spans="1:23" hidden="1" x14ac:dyDescent="0.25">
      <c r="A866" s="83">
        <f t="shared" ca="1" si="201"/>
        <v>5.808905465246994</v>
      </c>
      <c r="B866" s="83">
        <f t="shared" ca="1" si="202"/>
        <v>3.958095740781971</v>
      </c>
      <c r="C866" s="83">
        <f t="shared" ca="1" si="202"/>
        <v>6.9889825896348583</v>
      </c>
      <c r="D866" s="83">
        <f t="shared" ca="1" si="202"/>
        <v>3.8784027900879692</v>
      </c>
      <c r="E866" s="83">
        <f t="shared" ca="1" si="202"/>
        <v>1.0159468086905568</v>
      </c>
      <c r="F866" s="83">
        <f t="shared" ca="1" si="202"/>
        <v>3.198910410225233</v>
      </c>
      <c r="G866" s="83">
        <f t="shared" ca="1" si="203"/>
        <v>12.797888054881852</v>
      </c>
      <c r="H866" s="83">
        <f t="shared" ca="1" si="204"/>
        <v>12.886218665560197</v>
      </c>
      <c r="I866" s="83">
        <f t="shared" ca="1" si="205"/>
        <v>8.1729529596977599</v>
      </c>
      <c r="J866" s="83">
        <f t="shared" ca="1" si="206"/>
        <v>12.886218665560197</v>
      </c>
      <c r="K866" s="83">
        <f ca="1">SMALL($J$5:$J$1004,ROWS($J$5:J866))</f>
        <v>13.161119239659271</v>
      </c>
      <c r="L866" s="66">
        <f ca="1">ROWS($J$5:J866)/COUNT($J$5:$J$1004)</f>
        <v>0.86199999999999999</v>
      </c>
      <c r="M866" s="66"/>
      <c r="N866" s="41" t="str">
        <f t="shared" ca="1" si="207"/>
        <v xml:space="preserve"> </v>
      </c>
      <c r="O866" s="41">
        <f t="shared" ca="1" si="208"/>
        <v>1</v>
      </c>
      <c r="P866" s="41" t="str">
        <f t="shared" ca="1" si="209"/>
        <v xml:space="preserve"> </v>
      </c>
      <c r="R866" s="41">
        <f t="shared" ca="1" si="210"/>
        <v>1</v>
      </c>
      <c r="S866" s="41" t="str">
        <f t="shared" ca="1" si="211"/>
        <v xml:space="preserve"> </v>
      </c>
      <c r="T866" s="41" t="str">
        <f t="shared" ca="1" si="212"/>
        <v xml:space="preserve"> </v>
      </c>
      <c r="U866" s="41">
        <f t="shared" ca="1" si="213"/>
        <v>1</v>
      </c>
      <c r="V866" s="41" t="str">
        <f t="shared" ca="1" si="214"/>
        <v xml:space="preserve"> </v>
      </c>
      <c r="W866" s="41">
        <f t="shared" ca="1" si="215"/>
        <v>1</v>
      </c>
    </row>
    <row r="867" spans="1:23" hidden="1" x14ac:dyDescent="0.25">
      <c r="A867" s="83">
        <f t="shared" ca="1" si="201"/>
        <v>3.8855634859469066</v>
      </c>
      <c r="B867" s="83">
        <f t="shared" ca="1" si="202"/>
        <v>3.7118229687787467</v>
      </c>
      <c r="C867" s="83">
        <f t="shared" ca="1" si="202"/>
        <v>7.3924487564392738</v>
      </c>
      <c r="D867" s="83">
        <f t="shared" ca="1" si="202"/>
        <v>2.5491358926332994</v>
      </c>
      <c r="E867" s="83">
        <f t="shared" ca="1" si="202"/>
        <v>1.6423736802333744</v>
      </c>
      <c r="F867" s="83">
        <f t="shared" ca="1" si="202"/>
        <v>2.7408983716639597</v>
      </c>
      <c r="G867" s="83">
        <f t="shared" ca="1" si="203"/>
        <v>11.278012242386181</v>
      </c>
      <c r="H867" s="83">
        <f t="shared" ca="1" si="204"/>
        <v>9.1755977502441652</v>
      </c>
      <c r="I867" s="83">
        <f t="shared" ca="1" si="205"/>
        <v>8.0950950206760801</v>
      </c>
      <c r="J867" s="83">
        <f t="shared" ca="1" si="206"/>
        <v>11.278012242386181</v>
      </c>
      <c r="K867" s="83">
        <f ca="1">SMALL($J$5:$J$1004,ROWS($J$5:J867))</f>
        <v>13.161205610804808</v>
      </c>
      <c r="L867" s="66">
        <f ca="1">ROWS($J$5:J867)/COUNT($J$5:$J$1004)</f>
        <v>0.86299999999999999</v>
      </c>
      <c r="M867" s="66"/>
      <c r="N867" s="41">
        <f t="shared" ca="1" si="207"/>
        <v>1</v>
      </c>
      <c r="O867" s="41" t="str">
        <f t="shared" ca="1" si="208"/>
        <v xml:space="preserve"> </v>
      </c>
      <c r="P867" s="41" t="str">
        <f t="shared" ca="1" si="209"/>
        <v xml:space="preserve"> </v>
      </c>
      <c r="R867" s="41">
        <f t="shared" ca="1" si="210"/>
        <v>1</v>
      </c>
      <c r="S867" s="41" t="str">
        <f t="shared" ca="1" si="211"/>
        <v xml:space="preserve"> </v>
      </c>
      <c r="T867" s="41">
        <f t="shared" ca="1" si="212"/>
        <v>1</v>
      </c>
      <c r="U867" s="41" t="str">
        <f t="shared" ca="1" si="213"/>
        <v xml:space="preserve"> </v>
      </c>
      <c r="V867" s="41" t="str">
        <f t="shared" ca="1" si="214"/>
        <v xml:space="preserve"> </v>
      </c>
      <c r="W867" s="41" t="str">
        <f t="shared" ca="1" si="215"/>
        <v xml:space="preserve"> </v>
      </c>
    </row>
    <row r="868" spans="1:23" hidden="1" x14ac:dyDescent="0.25">
      <c r="A868" s="83">
        <f t="shared" ca="1" si="201"/>
        <v>3.3953127173565916</v>
      </c>
      <c r="B868" s="83">
        <f t="shared" ca="1" si="202"/>
        <v>4.2661242503302308</v>
      </c>
      <c r="C868" s="83">
        <f t="shared" ca="1" si="202"/>
        <v>6.860871692096417</v>
      </c>
      <c r="D868" s="83">
        <f t="shared" ca="1" si="202"/>
        <v>3.3803917063390059</v>
      </c>
      <c r="E868" s="83">
        <f t="shared" ca="1" si="202"/>
        <v>2.5048352637206657</v>
      </c>
      <c r="F868" s="83">
        <f t="shared" ca="1" si="202"/>
        <v>2.7047599070265642</v>
      </c>
      <c r="G868" s="83">
        <f t="shared" ca="1" si="203"/>
        <v>10.256184409453009</v>
      </c>
      <c r="H868" s="83">
        <f t="shared" ca="1" si="204"/>
        <v>9.4804643307221603</v>
      </c>
      <c r="I868" s="83">
        <f t="shared" ca="1" si="205"/>
        <v>9.4757194210774607</v>
      </c>
      <c r="J868" s="83">
        <f t="shared" ca="1" si="206"/>
        <v>10.256184409453009</v>
      </c>
      <c r="K868" s="83">
        <f ca="1">SMALL($J$5:$J$1004,ROWS($J$5:J868))</f>
        <v>13.169635667970343</v>
      </c>
      <c r="L868" s="66">
        <f ca="1">ROWS($J$5:J868)/COUNT($J$5:$J$1004)</f>
        <v>0.86399999999999999</v>
      </c>
      <c r="M868" s="66"/>
      <c r="N868" s="41">
        <f t="shared" ca="1" si="207"/>
        <v>1</v>
      </c>
      <c r="O868" s="41" t="str">
        <f t="shared" ca="1" si="208"/>
        <v xml:space="preserve"> </v>
      </c>
      <c r="P868" s="41" t="str">
        <f t="shared" ca="1" si="209"/>
        <v xml:space="preserve"> </v>
      </c>
      <c r="R868" s="41">
        <f t="shared" ca="1" si="210"/>
        <v>1</v>
      </c>
      <c r="S868" s="41" t="str">
        <f t="shared" ca="1" si="211"/>
        <v xml:space="preserve"> </v>
      </c>
      <c r="T868" s="41">
        <f t="shared" ca="1" si="212"/>
        <v>1</v>
      </c>
      <c r="U868" s="41" t="str">
        <f t="shared" ca="1" si="213"/>
        <v xml:space="preserve"> </v>
      </c>
      <c r="V868" s="41" t="str">
        <f t="shared" ca="1" si="214"/>
        <v xml:space="preserve"> </v>
      </c>
      <c r="W868" s="41" t="str">
        <f t="shared" ca="1" si="215"/>
        <v xml:space="preserve"> </v>
      </c>
    </row>
    <row r="869" spans="1:23" hidden="1" x14ac:dyDescent="0.25">
      <c r="A869" s="83">
        <f t="shared" ca="1" si="201"/>
        <v>4.6628650191625658</v>
      </c>
      <c r="B869" s="83">
        <f t="shared" ca="1" si="202"/>
        <v>4.465982364407008</v>
      </c>
      <c r="C869" s="83">
        <f t="shared" ca="1" si="202"/>
        <v>4.1874897174437731</v>
      </c>
      <c r="D869" s="83">
        <f t="shared" ref="B869:F920" ca="1" si="216">D$2+(D$3-D$2)*RAND()</f>
        <v>2.9014269764234761</v>
      </c>
      <c r="E869" s="83">
        <f t="shared" ca="1" si="216"/>
        <v>2.2289156908918972</v>
      </c>
      <c r="F869" s="83">
        <f t="shared" ca="1" si="216"/>
        <v>3.8519752793287152</v>
      </c>
      <c r="G869" s="83">
        <f t="shared" ca="1" si="203"/>
        <v>8.850354736606338</v>
      </c>
      <c r="H869" s="83">
        <f t="shared" ca="1" si="204"/>
        <v>11.416267274914757</v>
      </c>
      <c r="I869" s="83">
        <f t="shared" ca="1" si="205"/>
        <v>10.54687333462762</v>
      </c>
      <c r="J869" s="83">
        <f t="shared" ca="1" si="206"/>
        <v>11.416267274914757</v>
      </c>
      <c r="K869" s="83">
        <f ca="1">SMALL($J$5:$J$1004,ROWS($J$5:J869))</f>
        <v>13.173322417430594</v>
      </c>
      <c r="L869" s="66">
        <f ca="1">ROWS($J$5:J869)/COUNT($J$5:$J$1004)</f>
        <v>0.86499999999999999</v>
      </c>
      <c r="M869" s="66"/>
      <c r="N869" s="41" t="str">
        <f t="shared" ca="1" si="207"/>
        <v xml:space="preserve"> </v>
      </c>
      <c r="O869" s="41">
        <f t="shared" ca="1" si="208"/>
        <v>1</v>
      </c>
      <c r="P869" s="41" t="str">
        <f t="shared" ca="1" si="209"/>
        <v xml:space="preserve"> </v>
      </c>
      <c r="R869" s="41">
        <f t="shared" ca="1" si="210"/>
        <v>1</v>
      </c>
      <c r="S869" s="41" t="str">
        <f t="shared" ca="1" si="211"/>
        <v xml:space="preserve"> </v>
      </c>
      <c r="T869" s="41" t="str">
        <f t="shared" ca="1" si="212"/>
        <v xml:space="preserve"> </v>
      </c>
      <c r="U869" s="41">
        <f t="shared" ca="1" si="213"/>
        <v>1</v>
      </c>
      <c r="V869" s="41" t="str">
        <f t="shared" ca="1" si="214"/>
        <v xml:space="preserve"> </v>
      </c>
      <c r="W869" s="41">
        <f t="shared" ca="1" si="215"/>
        <v>1</v>
      </c>
    </row>
    <row r="870" spans="1:23" hidden="1" x14ac:dyDescent="0.25">
      <c r="A870" s="83">
        <f t="shared" ca="1" si="201"/>
        <v>5.9101636154281021</v>
      </c>
      <c r="B870" s="83">
        <f t="shared" ca="1" si="216"/>
        <v>4.420368499841806</v>
      </c>
      <c r="C870" s="83">
        <f t="shared" ca="1" si="216"/>
        <v>6.5324868549394157</v>
      </c>
      <c r="D870" s="83">
        <f t="shared" ca="1" si="216"/>
        <v>3.0221084081272074</v>
      </c>
      <c r="E870" s="83">
        <f t="shared" ca="1" si="216"/>
        <v>2.1798999041529381</v>
      </c>
      <c r="F870" s="83">
        <f t="shared" ca="1" si="216"/>
        <v>2.7825098426242336</v>
      </c>
      <c r="G870" s="83">
        <f t="shared" ca="1" si="203"/>
        <v>12.442650470367518</v>
      </c>
      <c r="H870" s="83">
        <f t="shared" ca="1" si="204"/>
        <v>11.714781866179543</v>
      </c>
      <c r="I870" s="83">
        <f t="shared" ca="1" si="205"/>
        <v>9.3827782466189777</v>
      </c>
      <c r="J870" s="83">
        <f t="shared" ca="1" si="206"/>
        <v>12.442650470367518</v>
      </c>
      <c r="K870" s="83">
        <f ca="1">SMALL($J$5:$J$1004,ROWS($J$5:J870))</f>
        <v>13.174869705582154</v>
      </c>
      <c r="L870" s="66">
        <f ca="1">ROWS($J$5:J870)/COUNT($J$5:$J$1004)</f>
        <v>0.86599999999999999</v>
      </c>
      <c r="M870" s="66"/>
      <c r="N870" s="41">
        <f t="shared" ca="1" si="207"/>
        <v>1</v>
      </c>
      <c r="O870" s="41" t="str">
        <f t="shared" ca="1" si="208"/>
        <v xml:space="preserve"> </v>
      </c>
      <c r="P870" s="41" t="str">
        <f t="shared" ca="1" si="209"/>
        <v xml:space="preserve"> </v>
      </c>
      <c r="R870" s="41">
        <f t="shared" ca="1" si="210"/>
        <v>1</v>
      </c>
      <c r="S870" s="41" t="str">
        <f t="shared" ca="1" si="211"/>
        <v xml:space="preserve"> </v>
      </c>
      <c r="T870" s="41">
        <f t="shared" ca="1" si="212"/>
        <v>1</v>
      </c>
      <c r="U870" s="41" t="str">
        <f t="shared" ca="1" si="213"/>
        <v xml:space="preserve"> </v>
      </c>
      <c r="V870" s="41" t="str">
        <f t="shared" ca="1" si="214"/>
        <v xml:space="preserve"> </v>
      </c>
      <c r="W870" s="41" t="str">
        <f t="shared" ca="1" si="215"/>
        <v xml:space="preserve"> </v>
      </c>
    </row>
    <row r="871" spans="1:23" hidden="1" x14ac:dyDescent="0.25">
      <c r="A871" s="83">
        <f t="shared" ca="1" si="201"/>
        <v>3.4383529661256493</v>
      </c>
      <c r="B871" s="83">
        <f t="shared" ca="1" si="216"/>
        <v>1.4588423928217225</v>
      </c>
      <c r="C871" s="83">
        <f t="shared" ca="1" si="216"/>
        <v>4.5500311622277474</v>
      </c>
      <c r="D871" s="83">
        <f t="shared" ca="1" si="216"/>
        <v>2.7938404394754408</v>
      </c>
      <c r="E871" s="83">
        <f t="shared" ca="1" si="216"/>
        <v>2.6510144587728193</v>
      </c>
      <c r="F871" s="83">
        <f t="shared" ca="1" si="216"/>
        <v>2.6695465475041038</v>
      </c>
      <c r="G871" s="83">
        <f t="shared" ca="1" si="203"/>
        <v>7.9883841283533972</v>
      </c>
      <c r="H871" s="83">
        <f t="shared" ca="1" si="204"/>
        <v>8.9017399531051939</v>
      </c>
      <c r="I871" s="83">
        <f t="shared" ca="1" si="205"/>
        <v>6.7794033990986451</v>
      </c>
      <c r="J871" s="83">
        <f t="shared" ca="1" si="206"/>
        <v>8.9017399531051939</v>
      </c>
      <c r="K871" s="83">
        <f ca="1">SMALL($J$5:$J$1004,ROWS($J$5:J871))</f>
        <v>13.179149202655765</v>
      </c>
      <c r="L871" s="66">
        <f ca="1">ROWS($J$5:J871)/COUNT($J$5:$J$1004)</f>
        <v>0.86699999999999999</v>
      </c>
      <c r="M871" s="66"/>
      <c r="N871" s="41" t="str">
        <f t="shared" ca="1" si="207"/>
        <v xml:space="preserve"> </v>
      </c>
      <c r="O871" s="41">
        <f t="shared" ca="1" si="208"/>
        <v>1</v>
      </c>
      <c r="P871" s="41" t="str">
        <f t="shared" ca="1" si="209"/>
        <v xml:space="preserve"> </v>
      </c>
      <c r="R871" s="41">
        <f t="shared" ca="1" si="210"/>
        <v>1</v>
      </c>
      <c r="S871" s="41" t="str">
        <f t="shared" ca="1" si="211"/>
        <v xml:space="preserve"> </v>
      </c>
      <c r="T871" s="41" t="str">
        <f t="shared" ca="1" si="212"/>
        <v xml:space="preserve"> </v>
      </c>
      <c r="U871" s="41">
        <f t="shared" ca="1" si="213"/>
        <v>1</v>
      </c>
      <c r="V871" s="41" t="str">
        <f t="shared" ca="1" si="214"/>
        <v xml:space="preserve"> </v>
      </c>
      <c r="W871" s="41">
        <f t="shared" ca="1" si="215"/>
        <v>1</v>
      </c>
    </row>
    <row r="872" spans="1:23" hidden="1" x14ac:dyDescent="0.25">
      <c r="A872" s="83">
        <f t="shared" ca="1" si="201"/>
        <v>2.9803094782717179</v>
      </c>
      <c r="B872" s="83">
        <f t="shared" ca="1" si="216"/>
        <v>1.9082133886490009</v>
      </c>
      <c r="C872" s="83">
        <f t="shared" ca="1" si="216"/>
        <v>7.0610768050112718</v>
      </c>
      <c r="D872" s="83">
        <f t="shared" ca="1" si="216"/>
        <v>4.4120717225246002</v>
      </c>
      <c r="E872" s="83">
        <f t="shared" ca="1" si="216"/>
        <v>2.5455541985877463</v>
      </c>
      <c r="F872" s="83">
        <f t="shared" ca="1" si="216"/>
        <v>2.5179535181589641</v>
      </c>
      <c r="G872" s="83">
        <f t="shared" ca="1" si="203"/>
        <v>10.041386283282989</v>
      </c>
      <c r="H872" s="83">
        <f t="shared" ca="1" si="204"/>
        <v>9.9103347189552835</v>
      </c>
      <c r="I872" s="83">
        <f t="shared" ca="1" si="205"/>
        <v>6.9717211053957113</v>
      </c>
      <c r="J872" s="83">
        <f t="shared" ca="1" si="206"/>
        <v>10.041386283282989</v>
      </c>
      <c r="K872" s="83">
        <f ca="1">SMALL($J$5:$J$1004,ROWS($J$5:J872))</f>
        <v>13.182151244435513</v>
      </c>
      <c r="L872" s="66">
        <f ca="1">ROWS($J$5:J872)/COUNT($J$5:$J$1004)</f>
        <v>0.86799999999999999</v>
      </c>
      <c r="M872" s="66"/>
      <c r="N872" s="41">
        <f t="shared" ca="1" si="207"/>
        <v>1</v>
      </c>
      <c r="O872" s="41" t="str">
        <f t="shared" ca="1" si="208"/>
        <v xml:space="preserve"> </v>
      </c>
      <c r="P872" s="41" t="str">
        <f t="shared" ca="1" si="209"/>
        <v xml:space="preserve"> </v>
      </c>
      <c r="R872" s="41">
        <f t="shared" ca="1" si="210"/>
        <v>1</v>
      </c>
      <c r="S872" s="41" t="str">
        <f t="shared" ca="1" si="211"/>
        <v xml:space="preserve"> </v>
      </c>
      <c r="T872" s="41">
        <f t="shared" ca="1" si="212"/>
        <v>1</v>
      </c>
      <c r="U872" s="41" t="str">
        <f t="shared" ca="1" si="213"/>
        <v xml:space="preserve"> </v>
      </c>
      <c r="V872" s="41" t="str">
        <f t="shared" ca="1" si="214"/>
        <v xml:space="preserve"> </v>
      </c>
      <c r="W872" s="41" t="str">
        <f t="shared" ca="1" si="215"/>
        <v xml:space="preserve"> </v>
      </c>
    </row>
    <row r="873" spans="1:23" hidden="1" x14ac:dyDescent="0.25">
      <c r="A873" s="83">
        <f t="shared" ref="A873:A936" ca="1" si="217">A$2+(A$3-A$2)*RAND()</f>
        <v>3.45245543265602</v>
      </c>
      <c r="B873" s="83">
        <f t="shared" ca="1" si="216"/>
        <v>2.0653194019285679</v>
      </c>
      <c r="C873" s="83">
        <f t="shared" ca="1" si="216"/>
        <v>7.1446407856955503</v>
      </c>
      <c r="D873" s="83">
        <f t="shared" ca="1" si="216"/>
        <v>5.9344036939229259</v>
      </c>
      <c r="E873" s="83">
        <f t="shared" ca="1" si="216"/>
        <v>2.1357064216582788</v>
      </c>
      <c r="F873" s="83">
        <f t="shared" ca="1" si="216"/>
        <v>2.7429954449246932</v>
      </c>
      <c r="G873" s="83">
        <f t="shared" ca="1" si="203"/>
        <v>10.59709621835157</v>
      </c>
      <c r="H873" s="83">
        <f t="shared" ca="1" si="204"/>
        <v>12.129854571503639</v>
      </c>
      <c r="I873" s="83">
        <f t="shared" ca="1" si="205"/>
        <v>6.9440212685115394</v>
      </c>
      <c r="J873" s="83">
        <f t="shared" ca="1" si="206"/>
        <v>12.129854571503639</v>
      </c>
      <c r="K873" s="83">
        <f ca="1">SMALL($J$5:$J$1004,ROWS($J$5:J873))</f>
        <v>13.183573227078845</v>
      </c>
      <c r="L873" s="66">
        <f ca="1">ROWS($J$5:J873)/COUNT($J$5:$J$1004)</f>
        <v>0.86899999999999999</v>
      </c>
      <c r="M873" s="66"/>
      <c r="N873" s="41" t="str">
        <f t="shared" ca="1" si="207"/>
        <v xml:space="preserve"> </v>
      </c>
      <c r="O873" s="41">
        <f t="shared" ca="1" si="208"/>
        <v>1</v>
      </c>
      <c r="P873" s="41" t="str">
        <f t="shared" ca="1" si="209"/>
        <v xml:space="preserve"> </v>
      </c>
      <c r="R873" s="41">
        <f t="shared" ca="1" si="210"/>
        <v>1</v>
      </c>
      <c r="S873" s="41" t="str">
        <f t="shared" ca="1" si="211"/>
        <v xml:space="preserve"> </v>
      </c>
      <c r="T873" s="41" t="str">
        <f t="shared" ca="1" si="212"/>
        <v xml:space="preserve"> </v>
      </c>
      <c r="U873" s="41">
        <f t="shared" ca="1" si="213"/>
        <v>1</v>
      </c>
      <c r="V873" s="41" t="str">
        <f t="shared" ca="1" si="214"/>
        <v xml:space="preserve"> </v>
      </c>
      <c r="W873" s="41">
        <f t="shared" ca="1" si="215"/>
        <v>1</v>
      </c>
    </row>
    <row r="874" spans="1:23" hidden="1" x14ac:dyDescent="0.25">
      <c r="A874" s="83">
        <f t="shared" ca="1" si="217"/>
        <v>3.5778081558934982</v>
      </c>
      <c r="B874" s="83">
        <f t="shared" ca="1" si="216"/>
        <v>2.2673349523735218</v>
      </c>
      <c r="C874" s="83">
        <f t="shared" ca="1" si="216"/>
        <v>5.8084885282366256</v>
      </c>
      <c r="D874" s="83">
        <f t="shared" ca="1" si="216"/>
        <v>3.5057343270296601</v>
      </c>
      <c r="E874" s="83">
        <f t="shared" ca="1" si="216"/>
        <v>1.782034081745651</v>
      </c>
      <c r="F874" s="83">
        <f t="shared" ca="1" si="216"/>
        <v>3.2486358368165273</v>
      </c>
      <c r="G874" s="83">
        <f t="shared" ca="1" si="203"/>
        <v>9.386296684130123</v>
      </c>
      <c r="H874" s="83">
        <f t="shared" ca="1" si="204"/>
        <v>10.332178319739686</v>
      </c>
      <c r="I874" s="83">
        <f t="shared" ca="1" si="205"/>
        <v>7.2980048709357002</v>
      </c>
      <c r="J874" s="83">
        <f t="shared" ca="1" si="206"/>
        <v>10.332178319739686</v>
      </c>
      <c r="K874" s="83">
        <f ca="1">SMALL($J$5:$J$1004,ROWS($J$5:J874))</f>
        <v>13.186312089660515</v>
      </c>
      <c r="L874" s="66">
        <f ca="1">ROWS($J$5:J874)/COUNT($J$5:$J$1004)</f>
        <v>0.87</v>
      </c>
      <c r="M874" s="66"/>
      <c r="N874" s="41" t="str">
        <f t="shared" ca="1" si="207"/>
        <v xml:space="preserve"> </v>
      </c>
      <c r="O874" s="41">
        <f t="shared" ca="1" si="208"/>
        <v>1</v>
      </c>
      <c r="P874" s="41" t="str">
        <f t="shared" ca="1" si="209"/>
        <v xml:space="preserve"> </v>
      </c>
      <c r="R874" s="41">
        <f t="shared" ca="1" si="210"/>
        <v>1</v>
      </c>
      <c r="S874" s="41" t="str">
        <f t="shared" ca="1" si="211"/>
        <v xml:space="preserve"> </v>
      </c>
      <c r="T874" s="41" t="str">
        <f t="shared" ca="1" si="212"/>
        <v xml:space="preserve"> </v>
      </c>
      <c r="U874" s="41">
        <f t="shared" ca="1" si="213"/>
        <v>1</v>
      </c>
      <c r="V874" s="41" t="str">
        <f t="shared" ca="1" si="214"/>
        <v xml:space="preserve"> </v>
      </c>
      <c r="W874" s="41">
        <f t="shared" ca="1" si="215"/>
        <v>1</v>
      </c>
    </row>
    <row r="875" spans="1:23" hidden="1" x14ac:dyDescent="0.25">
      <c r="A875" s="83">
        <f t="shared" ca="1" si="217"/>
        <v>4.2219902684453476</v>
      </c>
      <c r="B875" s="83">
        <f t="shared" ca="1" si="216"/>
        <v>1.3642888818733487</v>
      </c>
      <c r="C875" s="83">
        <f t="shared" ca="1" si="216"/>
        <v>7.8593416573057535</v>
      </c>
      <c r="D875" s="83">
        <f t="shared" ca="1" si="216"/>
        <v>5.5106256942550012</v>
      </c>
      <c r="E875" s="83">
        <f t="shared" ca="1" si="216"/>
        <v>1.3940372863994017</v>
      </c>
      <c r="F875" s="83">
        <f t="shared" ca="1" si="216"/>
        <v>2.9371965674101115</v>
      </c>
      <c r="G875" s="83">
        <f t="shared" ca="1" si="203"/>
        <v>12.081331925751101</v>
      </c>
      <c r="H875" s="83">
        <f t="shared" ca="1" si="204"/>
        <v>12.669812530110461</v>
      </c>
      <c r="I875" s="83">
        <f t="shared" ca="1" si="205"/>
        <v>5.6955227356828626</v>
      </c>
      <c r="J875" s="83">
        <f t="shared" ca="1" si="206"/>
        <v>12.669812530110461</v>
      </c>
      <c r="K875" s="83">
        <f ca="1">SMALL($J$5:$J$1004,ROWS($J$5:J875))</f>
        <v>13.194803856673833</v>
      </c>
      <c r="L875" s="66">
        <f ca="1">ROWS($J$5:J875)/COUNT($J$5:$J$1004)</f>
        <v>0.871</v>
      </c>
      <c r="M875" s="66"/>
      <c r="N875" s="41" t="str">
        <f t="shared" ca="1" si="207"/>
        <v xml:space="preserve"> </v>
      </c>
      <c r="O875" s="41">
        <f t="shared" ca="1" si="208"/>
        <v>1</v>
      </c>
      <c r="P875" s="41" t="str">
        <f t="shared" ca="1" si="209"/>
        <v xml:space="preserve"> </v>
      </c>
      <c r="R875" s="41">
        <f t="shared" ca="1" si="210"/>
        <v>1</v>
      </c>
      <c r="S875" s="41" t="str">
        <f t="shared" ca="1" si="211"/>
        <v xml:space="preserve"> </v>
      </c>
      <c r="T875" s="41" t="str">
        <f t="shared" ca="1" si="212"/>
        <v xml:space="preserve"> </v>
      </c>
      <c r="U875" s="41">
        <f t="shared" ca="1" si="213"/>
        <v>1</v>
      </c>
      <c r="V875" s="41" t="str">
        <f t="shared" ca="1" si="214"/>
        <v xml:space="preserve"> </v>
      </c>
      <c r="W875" s="41">
        <f t="shared" ca="1" si="215"/>
        <v>1</v>
      </c>
    </row>
    <row r="876" spans="1:23" hidden="1" x14ac:dyDescent="0.25">
      <c r="A876" s="83">
        <f t="shared" ca="1" si="217"/>
        <v>4.7645816302154085</v>
      </c>
      <c r="B876" s="83">
        <f t="shared" ca="1" si="216"/>
        <v>4.7605695610593575</v>
      </c>
      <c r="C876" s="83">
        <f t="shared" ca="1" si="216"/>
        <v>7.919605708053302</v>
      </c>
      <c r="D876" s="83">
        <f t="shared" ca="1" si="216"/>
        <v>5.6551918847523357</v>
      </c>
      <c r="E876" s="83">
        <f t="shared" ca="1" si="216"/>
        <v>2.8287481958613183</v>
      </c>
      <c r="F876" s="83">
        <f t="shared" ca="1" si="216"/>
        <v>2.1273457057044407</v>
      </c>
      <c r="G876" s="83">
        <f t="shared" ca="1" si="203"/>
        <v>12.68418733826871</v>
      </c>
      <c r="H876" s="83">
        <f t="shared" ca="1" si="204"/>
        <v>12.547119220672185</v>
      </c>
      <c r="I876" s="83">
        <f t="shared" ca="1" si="205"/>
        <v>9.7166634626251174</v>
      </c>
      <c r="J876" s="83">
        <f t="shared" ca="1" si="206"/>
        <v>12.68418733826871</v>
      </c>
      <c r="K876" s="83">
        <f ca="1">SMALL($J$5:$J$1004,ROWS($J$5:J876))</f>
        <v>13.195964241729472</v>
      </c>
      <c r="L876" s="66">
        <f ca="1">ROWS($J$5:J876)/COUNT($J$5:$J$1004)</f>
        <v>0.872</v>
      </c>
      <c r="M876" s="66"/>
      <c r="N876" s="41">
        <f t="shared" ca="1" si="207"/>
        <v>1</v>
      </c>
      <c r="O876" s="41" t="str">
        <f t="shared" ca="1" si="208"/>
        <v xml:space="preserve"> </v>
      </c>
      <c r="P876" s="41" t="str">
        <f t="shared" ca="1" si="209"/>
        <v xml:space="preserve"> </v>
      </c>
      <c r="R876" s="41">
        <f t="shared" ca="1" si="210"/>
        <v>1</v>
      </c>
      <c r="S876" s="41" t="str">
        <f t="shared" ca="1" si="211"/>
        <v xml:space="preserve"> </v>
      </c>
      <c r="T876" s="41">
        <f t="shared" ca="1" si="212"/>
        <v>1</v>
      </c>
      <c r="U876" s="41" t="str">
        <f t="shared" ca="1" si="213"/>
        <v xml:space="preserve"> </v>
      </c>
      <c r="V876" s="41" t="str">
        <f t="shared" ca="1" si="214"/>
        <v xml:space="preserve"> </v>
      </c>
      <c r="W876" s="41" t="str">
        <f t="shared" ca="1" si="215"/>
        <v xml:space="preserve"> </v>
      </c>
    </row>
    <row r="877" spans="1:23" hidden="1" x14ac:dyDescent="0.25">
      <c r="A877" s="83">
        <f t="shared" ca="1" si="217"/>
        <v>3.0781362847598763</v>
      </c>
      <c r="B877" s="83">
        <f t="shared" ca="1" si="216"/>
        <v>4.6108218394930702</v>
      </c>
      <c r="C877" s="83">
        <f t="shared" ca="1" si="216"/>
        <v>6.5322906628986503</v>
      </c>
      <c r="D877" s="83">
        <f t="shared" ca="1" si="216"/>
        <v>5.0026293742511978</v>
      </c>
      <c r="E877" s="83">
        <f t="shared" ca="1" si="216"/>
        <v>2.2297306488805608</v>
      </c>
      <c r="F877" s="83">
        <f t="shared" ca="1" si="216"/>
        <v>3.8219717210244095</v>
      </c>
      <c r="G877" s="83">
        <f t="shared" ca="1" si="203"/>
        <v>9.6104269476585262</v>
      </c>
      <c r="H877" s="83">
        <f t="shared" ca="1" si="204"/>
        <v>11.902737380035484</v>
      </c>
      <c r="I877" s="83">
        <f t="shared" ca="1" si="205"/>
        <v>10.66252420939804</v>
      </c>
      <c r="J877" s="83">
        <f t="shared" ca="1" si="206"/>
        <v>11.902737380035484</v>
      </c>
      <c r="K877" s="83">
        <f ca="1">SMALL($J$5:$J$1004,ROWS($J$5:J877))</f>
        <v>13.198120882259783</v>
      </c>
      <c r="L877" s="66">
        <f ca="1">ROWS($J$5:J877)/COUNT($J$5:$J$1004)</f>
        <v>0.873</v>
      </c>
      <c r="M877" s="66"/>
      <c r="N877" s="41" t="str">
        <f t="shared" ca="1" si="207"/>
        <v xml:space="preserve"> </v>
      </c>
      <c r="O877" s="41">
        <f t="shared" ca="1" si="208"/>
        <v>1</v>
      </c>
      <c r="P877" s="41" t="str">
        <f t="shared" ca="1" si="209"/>
        <v xml:space="preserve"> </v>
      </c>
      <c r="R877" s="41">
        <f t="shared" ca="1" si="210"/>
        <v>1</v>
      </c>
      <c r="S877" s="41" t="str">
        <f t="shared" ca="1" si="211"/>
        <v xml:space="preserve"> </v>
      </c>
      <c r="T877" s="41" t="str">
        <f t="shared" ca="1" si="212"/>
        <v xml:space="preserve"> </v>
      </c>
      <c r="U877" s="41">
        <f t="shared" ca="1" si="213"/>
        <v>1</v>
      </c>
      <c r="V877" s="41" t="str">
        <f t="shared" ca="1" si="214"/>
        <v xml:space="preserve"> </v>
      </c>
      <c r="W877" s="41">
        <f t="shared" ca="1" si="215"/>
        <v>1</v>
      </c>
    </row>
    <row r="878" spans="1:23" hidden="1" x14ac:dyDescent="0.25">
      <c r="A878" s="83">
        <f t="shared" ca="1" si="217"/>
        <v>3.7713594610994128</v>
      </c>
      <c r="B878" s="83">
        <f t="shared" ca="1" si="216"/>
        <v>4.7865240996347946</v>
      </c>
      <c r="C878" s="83">
        <f t="shared" ca="1" si="216"/>
        <v>4.0511936685385068</v>
      </c>
      <c r="D878" s="83">
        <f t="shared" ca="1" si="216"/>
        <v>3.74414321575926</v>
      </c>
      <c r="E878" s="83">
        <f t="shared" ca="1" si="216"/>
        <v>1.6345720826561381</v>
      </c>
      <c r="F878" s="83">
        <f t="shared" ca="1" si="216"/>
        <v>3.49118469481445</v>
      </c>
      <c r="G878" s="83">
        <f t="shared" ca="1" si="203"/>
        <v>7.8225531296379192</v>
      </c>
      <c r="H878" s="83">
        <f t="shared" ca="1" si="204"/>
        <v>11.006687371673124</v>
      </c>
      <c r="I878" s="83">
        <f t="shared" ca="1" si="205"/>
        <v>9.912280877105383</v>
      </c>
      <c r="J878" s="83">
        <f t="shared" ca="1" si="206"/>
        <v>11.006687371673124</v>
      </c>
      <c r="K878" s="83">
        <f ca="1">SMALL($J$5:$J$1004,ROWS($J$5:J878))</f>
        <v>13.19897730747217</v>
      </c>
      <c r="L878" s="66">
        <f ca="1">ROWS($J$5:J878)/COUNT($J$5:$J$1004)</f>
        <v>0.874</v>
      </c>
      <c r="M878" s="66"/>
      <c r="N878" s="41" t="str">
        <f t="shared" ca="1" si="207"/>
        <v xml:space="preserve"> </v>
      </c>
      <c r="O878" s="41">
        <f t="shared" ca="1" si="208"/>
        <v>1</v>
      </c>
      <c r="P878" s="41" t="str">
        <f t="shared" ca="1" si="209"/>
        <v xml:space="preserve"> </v>
      </c>
      <c r="R878" s="41">
        <f t="shared" ca="1" si="210"/>
        <v>1</v>
      </c>
      <c r="S878" s="41" t="str">
        <f t="shared" ca="1" si="211"/>
        <v xml:space="preserve"> </v>
      </c>
      <c r="T878" s="41" t="str">
        <f t="shared" ca="1" si="212"/>
        <v xml:space="preserve"> </v>
      </c>
      <c r="U878" s="41">
        <f t="shared" ca="1" si="213"/>
        <v>1</v>
      </c>
      <c r="V878" s="41" t="str">
        <f t="shared" ca="1" si="214"/>
        <v xml:space="preserve"> </v>
      </c>
      <c r="W878" s="41">
        <f t="shared" ca="1" si="215"/>
        <v>1</v>
      </c>
    </row>
    <row r="879" spans="1:23" hidden="1" x14ac:dyDescent="0.25">
      <c r="A879" s="83">
        <f t="shared" ca="1" si="217"/>
        <v>2.4894458572321638</v>
      </c>
      <c r="B879" s="83">
        <f t="shared" ca="1" si="216"/>
        <v>1.8907557265802337</v>
      </c>
      <c r="C879" s="83">
        <f t="shared" ca="1" si="216"/>
        <v>5.2433711422980318</v>
      </c>
      <c r="D879" s="83">
        <f t="shared" ca="1" si="216"/>
        <v>3.0505311641994406</v>
      </c>
      <c r="E879" s="83">
        <f t="shared" ca="1" si="216"/>
        <v>1.2947436488908812</v>
      </c>
      <c r="F879" s="83">
        <f t="shared" ca="1" si="216"/>
        <v>3.743324681255042</v>
      </c>
      <c r="G879" s="83">
        <f t="shared" ca="1" si="203"/>
        <v>7.7328169995301952</v>
      </c>
      <c r="H879" s="83">
        <f t="shared" ca="1" si="204"/>
        <v>9.2833017026866465</v>
      </c>
      <c r="I879" s="83">
        <f t="shared" ca="1" si="205"/>
        <v>6.9288240567261568</v>
      </c>
      <c r="J879" s="83">
        <f t="shared" ca="1" si="206"/>
        <v>9.2833017026866465</v>
      </c>
      <c r="K879" s="83">
        <f ca="1">SMALL($J$5:$J$1004,ROWS($J$5:J879))</f>
        <v>13.199192048524884</v>
      </c>
      <c r="L879" s="66">
        <f ca="1">ROWS($J$5:J879)/COUNT($J$5:$J$1004)</f>
        <v>0.875</v>
      </c>
      <c r="M879" s="66"/>
      <c r="N879" s="41" t="str">
        <f t="shared" ca="1" si="207"/>
        <v xml:space="preserve"> </v>
      </c>
      <c r="O879" s="41">
        <f t="shared" ca="1" si="208"/>
        <v>1</v>
      </c>
      <c r="P879" s="41" t="str">
        <f t="shared" ca="1" si="209"/>
        <v xml:space="preserve"> </v>
      </c>
      <c r="R879" s="41">
        <f t="shared" ca="1" si="210"/>
        <v>1</v>
      </c>
      <c r="S879" s="41" t="str">
        <f t="shared" ca="1" si="211"/>
        <v xml:space="preserve"> </v>
      </c>
      <c r="T879" s="41" t="str">
        <f t="shared" ca="1" si="212"/>
        <v xml:space="preserve"> </v>
      </c>
      <c r="U879" s="41">
        <f t="shared" ca="1" si="213"/>
        <v>1</v>
      </c>
      <c r="V879" s="41" t="str">
        <f t="shared" ca="1" si="214"/>
        <v xml:space="preserve"> </v>
      </c>
      <c r="W879" s="41">
        <f t="shared" ca="1" si="215"/>
        <v>1</v>
      </c>
    </row>
    <row r="880" spans="1:23" hidden="1" x14ac:dyDescent="0.25">
      <c r="A880" s="83">
        <f t="shared" ca="1" si="217"/>
        <v>4.3089582065850616</v>
      </c>
      <c r="B880" s="83">
        <f t="shared" ca="1" si="216"/>
        <v>1.618789415502357</v>
      </c>
      <c r="C880" s="83">
        <f t="shared" ca="1" si="216"/>
        <v>6.4163636331845968</v>
      </c>
      <c r="D880" s="83">
        <f t="shared" ca="1" si="216"/>
        <v>4.6066459459880615</v>
      </c>
      <c r="E880" s="83">
        <f t="shared" ca="1" si="216"/>
        <v>2.0019572256526277</v>
      </c>
      <c r="F880" s="83">
        <f t="shared" ca="1" si="216"/>
        <v>2.4061993725873974</v>
      </c>
      <c r="G880" s="83">
        <f t="shared" ca="1" si="203"/>
        <v>10.725321839769659</v>
      </c>
      <c r="H880" s="83">
        <f t="shared" ca="1" si="204"/>
        <v>11.321803525160522</v>
      </c>
      <c r="I880" s="83">
        <f t="shared" ca="1" si="205"/>
        <v>6.026946013742382</v>
      </c>
      <c r="J880" s="83">
        <f t="shared" ca="1" si="206"/>
        <v>11.321803525160522</v>
      </c>
      <c r="K880" s="83">
        <f ca="1">SMALL($J$5:$J$1004,ROWS($J$5:J880))</f>
        <v>13.200360547426957</v>
      </c>
      <c r="L880" s="66">
        <f ca="1">ROWS($J$5:J880)/COUNT($J$5:$J$1004)</f>
        <v>0.876</v>
      </c>
      <c r="M880" s="66"/>
      <c r="N880" s="41" t="str">
        <f t="shared" ca="1" si="207"/>
        <v xml:space="preserve"> </v>
      </c>
      <c r="O880" s="41">
        <f t="shared" ca="1" si="208"/>
        <v>1</v>
      </c>
      <c r="P880" s="41" t="str">
        <f t="shared" ca="1" si="209"/>
        <v xml:space="preserve"> </v>
      </c>
      <c r="R880" s="41">
        <f t="shared" ca="1" si="210"/>
        <v>1</v>
      </c>
      <c r="S880" s="41" t="str">
        <f t="shared" ca="1" si="211"/>
        <v xml:space="preserve"> </v>
      </c>
      <c r="T880" s="41" t="str">
        <f t="shared" ca="1" si="212"/>
        <v xml:space="preserve"> </v>
      </c>
      <c r="U880" s="41">
        <f t="shared" ca="1" si="213"/>
        <v>1</v>
      </c>
      <c r="V880" s="41" t="str">
        <f t="shared" ca="1" si="214"/>
        <v xml:space="preserve"> </v>
      </c>
      <c r="W880" s="41">
        <f t="shared" ca="1" si="215"/>
        <v>1</v>
      </c>
    </row>
    <row r="881" spans="1:23" hidden="1" x14ac:dyDescent="0.25">
      <c r="A881" s="83">
        <f t="shared" ca="1" si="217"/>
        <v>5.3991908532771848</v>
      </c>
      <c r="B881" s="83">
        <f t="shared" ca="1" si="216"/>
        <v>1.6199321434602831</v>
      </c>
      <c r="C881" s="83">
        <f t="shared" ca="1" si="216"/>
        <v>7.1227447520401732</v>
      </c>
      <c r="D881" s="83">
        <f t="shared" ca="1" si="216"/>
        <v>4.5772625037803936</v>
      </c>
      <c r="E881" s="83">
        <f t="shared" ca="1" si="216"/>
        <v>1.5804887558725265</v>
      </c>
      <c r="F881" s="83">
        <f t="shared" ca="1" si="216"/>
        <v>3.7511584203331569</v>
      </c>
      <c r="G881" s="83">
        <f t="shared" ca="1" si="203"/>
        <v>12.521935605317358</v>
      </c>
      <c r="H881" s="83">
        <f t="shared" ca="1" si="204"/>
        <v>13.727611777390736</v>
      </c>
      <c r="I881" s="83">
        <f t="shared" ca="1" si="205"/>
        <v>6.9515793196659663</v>
      </c>
      <c r="J881" s="83">
        <f t="shared" ca="1" si="206"/>
        <v>13.727611777390736</v>
      </c>
      <c r="K881" s="83">
        <f ca="1">SMALL($J$5:$J$1004,ROWS($J$5:J881))</f>
        <v>13.220528783803141</v>
      </c>
      <c r="L881" s="66">
        <f ca="1">ROWS($J$5:J881)/COUNT($J$5:$J$1004)</f>
        <v>0.877</v>
      </c>
      <c r="M881" s="66"/>
      <c r="N881" s="41" t="str">
        <f t="shared" ca="1" si="207"/>
        <v xml:space="preserve"> </v>
      </c>
      <c r="O881" s="41">
        <f t="shared" ca="1" si="208"/>
        <v>1</v>
      </c>
      <c r="P881" s="41" t="str">
        <f t="shared" ca="1" si="209"/>
        <v xml:space="preserve"> </v>
      </c>
      <c r="R881" s="41">
        <f t="shared" ca="1" si="210"/>
        <v>1</v>
      </c>
      <c r="S881" s="41" t="str">
        <f t="shared" ca="1" si="211"/>
        <v xml:space="preserve"> </v>
      </c>
      <c r="T881" s="41" t="str">
        <f t="shared" ca="1" si="212"/>
        <v xml:space="preserve"> </v>
      </c>
      <c r="U881" s="41">
        <f t="shared" ca="1" si="213"/>
        <v>1</v>
      </c>
      <c r="V881" s="41" t="str">
        <f t="shared" ca="1" si="214"/>
        <v xml:space="preserve"> </v>
      </c>
      <c r="W881" s="41">
        <f t="shared" ca="1" si="215"/>
        <v>1</v>
      </c>
    </row>
    <row r="882" spans="1:23" hidden="1" x14ac:dyDescent="0.25">
      <c r="A882" s="83">
        <f t="shared" ca="1" si="217"/>
        <v>5.6023481616693687</v>
      </c>
      <c r="B882" s="83">
        <f t="shared" ca="1" si="216"/>
        <v>1.8501500499880215</v>
      </c>
      <c r="C882" s="83">
        <f t="shared" ca="1" si="216"/>
        <v>6.8217649837708372</v>
      </c>
      <c r="D882" s="83">
        <f t="shared" ca="1" si="216"/>
        <v>5.6444134232797047</v>
      </c>
      <c r="E882" s="83">
        <f t="shared" ca="1" si="216"/>
        <v>1.7079297550455119</v>
      </c>
      <c r="F882" s="83">
        <f t="shared" ca="1" si="216"/>
        <v>3.8742062351015596</v>
      </c>
      <c r="G882" s="83">
        <f t="shared" ca="1" si="203"/>
        <v>12.424113145440206</v>
      </c>
      <c r="H882" s="83">
        <f t="shared" ca="1" si="204"/>
        <v>15.120967820050634</v>
      </c>
      <c r="I882" s="83">
        <f t="shared" ca="1" si="205"/>
        <v>7.432286040135093</v>
      </c>
      <c r="J882" s="83">
        <f t="shared" ca="1" si="206"/>
        <v>15.120967820050634</v>
      </c>
      <c r="K882" s="83">
        <f ca="1">SMALL($J$5:$J$1004,ROWS($J$5:J882))</f>
        <v>13.221585155127226</v>
      </c>
      <c r="L882" s="66">
        <f ca="1">ROWS($J$5:J882)/COUNT($J$5:$J$1004)</f>
        <v>0.878</v>
      </c>
      <c r="M882" s="66"/>
      <c r="N882" s="41" t="str">
        <f t="shared" ca="1" si="207"/>
        <v xml:space="preserve"> </v>
      </c>
      <c r="O882" s="41">
        <f t="shared" ca="1" si="208"/>
        <v>1</v>
      </c>
      <c r="P882" s="41" t="str">
        <f t="shared" ca="1" si="209"/>
        <v xml:space="preserve"> </v>
      </c>
      <c r="R882" s="41">
        <f t="shared" ca="1" si="210"/>
        <v>1</v>
      </c>
      <c r="S882" s="41" t="str">
        <f t="shared" ca="1" si="211"/>
        <v xml:space="preserve"> </v>
      </c>
      <c r="T882" s="41" t="str">
        <f t="shared" ca="1" si="212"/>
        <v xml:space="preserve"> </v>
      </c>
      <c r="U882" s="41">
        <f t="shared" ca="1" si="213"/>
        <v>1</v>
      </c>
      <c r="V882" s="41" t="str">
        <f t="shared" ca="1" si="214"/>
        <v xml:space="preserve"> </v>
      </c>
      <c r="W882" s="41">
        <f t="shared" ca="1" si="215"/>
        <v>1</v>
      </c>
    </row>
    <row r="883" spans="1:23" hidden="1" x14ac:dyDescent="0.25">
      <c r="A883" s="83">
        <f t="shared" ca="1" si="217"/>
        <v>2.5185967508619647</v>
      </c>
      <c r="B883" s="83">
        <f t="shared" ca="1" si="216"/>
        <v>1.6851666102917604</v>
      </c>
      <c r="C883" s="83">
        <f t="shared" ca="1" si="216"/>
        <v>6.2948286569888054</v>
      </c>
      <c r="D883" s="83">
        <f t="shared" ca="1" si="216"/>
        <v>2.181627143924707</v>
      </c>
      <c r="E883" s="83">
        <f t="shared" ca="1" si="216"/>
        <v>1.634436506465355</v>
      </c>
      <c r="F883" s="83">
        <f t="shared" ca="1" si="216"/>
        <v>3.0104781550091331</v>
      </c>
      <c r="G883" s="83">
        <f t="shared" ca="1" si="203"/>
        <v>8.8134254078507706</v>
      </c>
      <c r="H883" s="83">
        <f t="shared" ca="1" si="204"/>
        <v>7.7107020497958043</v>
      </c>
      <c r="I883" s="83">
        <f t="shared" ca="1" si="205"/>
        <v>6.3300812717662485</v>
      </c>
      <c r="J883" s="83">
        <f t="shared" ca="1" si="206"/>
        <v>8.8134254078507706</v>
      </c>
      <c r="K883" s="83">
        <f ca="1">SMALL($J$5:$J$1004,ROWS($J$5:J883))</f>
        <v>13.223711102862419</v>
      </c>
      <c r="L883" s="66">
        <f ca="1">ROWS($J$5:J883)/COUNT($J$5:$J$1004)</f>
        <v>0.879</v>
      </c>
      <c r="M883" s="66"/>
      <c r="N883" s="41">
        <f t="shared" ca="1" si="207"/>
        <v>1</v>
      </c>
      <c r="O883" s="41" t="str">
        <f t="shared" ca="1" si="208"/>
        <v xml:space="preserve"> </v>
      </c>
      <c r="P883" s="41" t="str">
        <f t="shared" ca="1" si="209"/>
        <v xml:space="preserve"> </v>
      </c>
      <c r="R883" s="41">
        <f t="shared" ca="1" si="210"/>
        <v>1</v>
      </c>
      <c r="S883" s="41" t="str">
        <f t="shared" ca="1" si="211"/>
        <v xml:space="preserve"> </v>
      </c>
      <c r="T883" s="41">
        <f t="shared" ca="1" si="212"/>
        <v>1</v>
      </c>
      <c r="U883" s="41" t="str">
        <f t="shared" ca="1" si="213"/>
        <v xml:space="preserve"> </v>
      </c>
      <c r="V883" s="41" t="str">
        <f t="shared" ca="1" si="214"/>
        <v xml:space="preserve"> </v>
      </c>
      <c r="W883" s="41" t="str">
        <f t="shared" ca="1" si="215"/>
        <v xml:space="preserve"> </v>
      </c>
    </row>
    <row r="884" spans="1:23" hidden="1" x14ac:dyDescent="0.25">
      <c r="A884" s="83">
        <f t="shared" ca="1" si="217"/>
        <v>4.7819246719842177</v>
      </c>
      <c r="B884" s="83">
        <f t="shared" ca="1" si="216"/>
        <v>1.6674958516421357</v>
      </c>
      <c r="C884" s="83">
        <f t="shared" ca="1" si="216"/>
        <v>6.3995914355429937</v>
      </c>
      <c r="D884" s="83">
        <f t="shared" ca="1" si="216"/>
        <v>2.5068211678677259</v>
      </c>
      <c r="E884" s="83">
        <f t="shared" ca="1" si="216"/>
        <v>1.4531469741839096</v>
      </c>
      <c r="F884" s="83">
        <f t="shared" ca="1" si="216"/>
        <v>3.3672769912026448</v>
      </c>
      <c r="G884" s="83">
        <f t="shared" ca="1" si="203"/>
        <v>11.181516107527212</v>
      </c>
      <c r="H884" s="83">
        <f t="shared" ca="1" si="204"/>
        <v>10.656022831054589</v>
      </c>
      <c r="I884" s="83">
        <f t="shared" ca="1" si="205"/>
        <v>6.4879198170286898</v>
      </c>
      <c r="J884" s="83">
        <f t="shared" ca="1" si="206"/>
        <v>11.181516107527212</v>
      </c>
      <c r="K884" s="83">
        <f ca="1">SMALL($J$5:$J$1004,ROWS($J$5:J884))</f>
        <v>13.224759303590197</v>
      </c>
      <c r="L884" s="66">
        <f ca="1">ROWS($J$5:J884)/COUNT($J$5:$J$1004)</f>
        <v>0.88</v>
      </c>
      <c r="M884" s="66"/>
      <c r="N884" s="41">
        <f t="shared" ca="1" si="207"/>
        <v>1</v>
      </c>
      <c r="O884" s="41" t="str">
        <f t="shared" ca="1" si="208"/>
        <v xml:space="preserve"> </v>
      </c>
      <c r="P884" s="41" t="str">
        <f t="shared" ca="1" si="209"/>
        <v xml:space="preserve"> </v>
      </c>
      <c r="R884" s="41">
        <f t="shared" ca="1" si="210"/>
        <v>1</v>
      </c>
      <c r="S884" s="41" t="str">
        <f t="shared" ca="1" si="211"/>
        <v xml:space="preserve"> </v>
      </c>
      <c r="T884" s="41">
        <f t="shared" ca="1" si="212"/>
        <v>1</v>
      </c>
      <c r="U884" s="41" t="str">
        <f t="shared" ca="1" si="213"/>
        <v xml:space="preserve"> </v>
      </c>
      <c r="V884" s="41" t="str">
        <f t="shared" ca="1" si="214"/>
        <v xml:space="preserve"> </v>
      </c>
      <c r="W884" s="41" t="str">
        <f t="shared" ca="1" si="215"/>
        <v xml:space="preserve"> </v>
      </c>
    </row>
    <row r="885" spans="1:23" hidden="1" x14ac:dyDescent="0.25">
      <c r="A885" s="83">
        <f t="shared" ca="1" si="217"/>
        <v>5.1734631959704451</v>
      </c>
      <c r="B885" s="83">
        <f t="shared" ca="1" si="216"/>
        <v>3.5513502792563649</v>
      </c>
      <c r="C885" s="83">
        <f t="shared" ca="1" si="216"/>
        <v>6.2043196322431697</v>
      </c>
      <c r="D885" s="83">
        <f t="shared" ca="1" si="216"/>
        <v>5.0683775165210569</v>
      </c>
      <c r="E885" s="83">
        <f t="shared" ca="1" si="216"/>
        <v>2.9599218703773027</v>
      </c>
      <c r="F885" s="83">
        <f t="shared" ca="1" si="216"/>
        <v>2.0722427563247092</v>
      </c>
      <c r="G885" s="83">
        <f t="shared" ca="1" si="203"/>
        <v>11.377782828213615</v>
      </c>
      <c r="H885" s="83">
        <f t="shared" ca="1" si="204"/>
        <v>12.314083468816211</v>
      </c>
      <c r="I885" s="83">
        <f t="shared" ca="1" si="205"/>
        <v>8.583514905958376</v>
      </c>
      <c r="J885" s="83">
        <f t="shared" ca="1" si="206"/>
        <v>12.314083468816211</v>
      </c>
      <c r="K885" s="83">
        <f ca="1">SMALL($J$5:$J$1004,ROWS($J$5:J885))</f>
        <v>13.226086409239262</v>
      </c>
      <c r="L885" s="66">
        <f ca="1">ROWS($J$5:J885)/COUNT($J$5:$J$1004)</f>
        <v>0.88100000000000001</v>
      </c>
      <c r="M885" s="66"/>
      <c r="N885" s="41" t="str">
        <f t="shared" ca="1" si="207"/>
        <v xml:space="preserve"> </v>
      </c>
      <c r="O885" s="41">
        <f t="shared" ca="1" si="208"/>
        <v>1</v>
      </c>
      <c r="P885" s="41" t="str">
        <f t="shared" ca="1" si="209"/>
        <v xml:space="preserve"> </v>
      </c>
      <c r="R885" s="41">
        <f t="shared" ca="1" si="210"/>
        <v>1</v>
      </c>
      <c r="S885" s="41" t="str">
        <f t="shared" ca="1" si="211"/>
        <v xml:space="preserve"> </v>
      </c>
      <c r="T885" s="41" t="str">
        <f t="shared" ca="1" si="212"/>
        <v xml:space="preserve"> </v>
      </c>
      <c r="U885" s="41">
        <f t="shared" ca="1" si="213"/>
        <v>1</v>
      </c>
      <c r="V885" s="41" t="str">
        <f t="shared" ca="1" si="214"/>
        <v xml:space="preserve"> </v>
      </c>
      <c r="W885" s="41">
        <f t="shared" ca="1" si="215"/>
        <v>1</v>
      </c>
    </row>
    <row r="886" spans="1:23" hidden="1" x14ac:dyDescent="0.25">
      <c r="A886" s="83">
        <f t="shared" ca="1" si="217"/>
        <v>3.6533900326440958</v>
      </c>
      <c r="B886" s="83">
        <f t="shared" ca="1" si="216"/>
        <v>3.8843976396037276</v>
      </c>
      <c r="C886" s="83">
        <f t="shared" ca="1" si="216"/>
        <v>4.5421669933426116</v>
      </c>
      <c r="D886" s="83">
        <f t="shared" ca="1" si="216"/>
        <v>3.5265614635894611</v>
      </c>
      <c r="E886" s="83">
        <f t="shared" ca="1" si="216"/>
        <v>2.0005903073802855</v>
      </c>
      <c r="F886" s="83">
        <f t="shared" ca="1" si="216"/>
        <v>3.1247330878237749</v>
      </c>
      <c r="G886" s="83">
        <f t="shared" ca="1" si="203"/>
        <v>8.195557025986707</v>
      </c>
      <c r="H886" s="83">
        <f t="shared" ca="1" si="204"/>
        <v>10.30468458405733</v>
      </c>
      <c r="I886" s="83">
        <f t="shared" ca="1" si="205"/>
        <v>9.0097210348077894</v>
      </c>
      <c r="J886" s="83">
        <f t="shared" ca="1" si="206"/>
        <v>10.30468458405733</v>
      </c>
      <c r="K886" s="83">
        <f ca="1">SMALL($J$5:$J$1004,ROWS($J$5:J886))</f>
        <v>13.232297114981092</v>
      </c>
      <c r="L886" s="66">
        <f ca="1">ROWS($J$5:J886)/COUNT($J$5:$J$1004)</f>
        <v>0.88200000000000001</v>
      </c>
      <c r="M886" s="66"/>
      <c r="N886" s="41" t="str">
        <f t="shared" ca="1" si="207"/>
        <v xml:space="preserve"> </v>
      </c>
      <c r="O886" s="41">
        <f t="shared" ca="1" si="208"/>
        <v>1</v>
      </c>
      <c r="P886" s="41" t="str">
        <f t="shared" ca="1" si="209"/>
        <v xml:space="preserve"> </v>
      </c>
      <c r="R886" s="41">
        <f t="shared" ca="1" si="210"/>
        <v>1</v>
      </c>
      <c r="S886" s="41" t="str">
        <f t="shared" ca="1" si="211"/>
        <v xml:space="preserve"> </v>
      </c>
      <c r="T886" s="41" t="str">
        <f t="shared" ca="1" si="212"/>
        <v xml:space="preserve"> </v>
      </c>
      <c r="U886" s="41">
        <f t="shared" ca="1" si="213"/>
        <v>1</v>
      </c>
      <c r="V886" s="41" t="str">
        <f t="shared" ca="1" si="214"/>
        <v xml:space="preserve"> </v>
      </c>
      <c r="W886" s="41">
        <f t="shared" ca="1" si="215"/>
        <v>1</v>
      </c>
    </row>
    <row r="887" spans="1:23" hidden="1" x14ac:dyDescent="0.25">
      <c r="A887" s="83">
        <f t="shared" ca="1" si="217"/>
        <v>3.2674544595119954</v>
      </c>
      <c r="B887" s="83">
        <f t="shared" ca="1" si="216"/>
        <v>3.3265395717790036</v>
      </c>
      <c r="C887" s="83">
        <f t="shared" ca="1" si="216"/>
        <v>6.6031834294805041</v>
      </c>
      <c r="D887" s="83">
        <f t="shared" ca="1" si="216"/>
        <v>2.2939136271673735</v>
      </c>
      <c r="E887" s="83">
        <f t="shared" ca="1" si="216"/>
        <v>2.5062176586415985</v>
      </c>
      <c r="F887" s="83">
        <f t="shared" ca="1" si="216"/>
        <v>2.9979138722539669</v>
      </c>
      <c r="G887" s="83">
        <f t="shared" ca="1" si="203"/>
        <v>9.8706378889924995</v>
      </c>
      <c r="H887" s="83">
        <f t="shared" ca="1" si="204"/>
        <v>8.5592819589333367</v>
      </c>
      <c r="I887" s="83">
        <f t="shared" ca="1" si="205"/>
        <v>8.8306711026745699</v>
      </c>
      <c r="J887" s="83">
        <f t="shared" ca="1" si="206"/>
        <v>9.8706378889924995</v>
      </c>
      <c r="K887" s="83">
        <f ca="1">SMALL($J$5:$J$1004,ROWS($J$5:J887))</f>
        <v>13.235899217299121</v>
      </c>
      <c r="L887" s="66">
        <f ca="1">ROWS($J$5:J887)/COUNT($J$5:$J$1004)</f>
        <v>0.88300000000000001</v>
      </c>
      <c r="M887" s="66"/>
      <c r="N887" s="41">
        <f t="shared" ca="1" si="207"/>
        <v>1</v>
      </c>
      <c r="O887" s="41" t="str">
        <f t="shared" ca="1" si="208"/>
        <v xml:space="preserve"> </v>
      </c>
      <c r="P887" s="41" t="str">
        <f t="shared" ca="1" si="209"/>
        <v xml:space="preserve"> </v>
      </c>
      <c r="R887" s="41">
        <f t="shared" ca="1" si="210"/>
        <v>1</v>
      </c>
      <c r="S887" s="41" t="str">
        <f t="shared" ca="1" si="211"/>
        <v xml:space="preserve"> </v>
      </c>
      <c r="T887" s="41">
        <f t="shared" ca="1" si="212"/>
        <v>1</v>
      </c>
      <c r="U887" s="41" t="str">
        <f t="shared" ca="1" si="213"/>
        <v xml:space="preserve"> </v>
      </c>
      <c r="V887" s="41" t="str">
        <f t="shared" ca="1" si="214"/>
        <v xml:space="preserve"> </v>
      </c>
      <c r="W887" s="41" t="str">
        <f t="shared" ca="1" si="215"/>
        <v xml:space="preserve"> </v>
      </c>
    </row>
    <row r="888" spans="1:23" hidden="1" x14ac:dyDescent="0.25">
      <c r="A888" s="83">
        <f t="shared" ca="1" si="217"/>
        <v>2.6814737230341463</v>
      </c>
      <c r="B888" s="83">
        <f t="shared" ca="1" si="216"/>
        <v>1.3983760601739985</v>
      </c>
      <c r="C888" s="83">
        <f t="shared" ca="1" si="216"/>
        <v>7.6212618971254802</v>
      </c>
      <c r="D888" s="83">
        <f t="shared" ca="1" si="216"/>
        <v>3.4967186801655701</v>
      </c>
      <c r="E888" s="83">
        <f t="shared" ca="1" si="216"/>
        <v>2.1509689060294077</v>
      </c>
      <c r="F888" s="83">
        <f t="shared" ca="1" si="216"/>
        <v>2.5435104550368468</v>
      </c>
      <c r="G888" s="83">
        <f t="shared" ca="1" si="203"/>
        <v>10.302735620159627</v>
      </c>
      <c r="H888" s="83">
        <f t="shared" ca="1" si="204"/>
        <v>8.7217028582365632</v>
      </c>
      <c r="I888" s="83">
        <f t="shared" ca="1" si="205"/>
        <v>6.0928554212402535</v>
      </c>
      <c r="J888" s="83">
        <f t="shared" ca="1" si="206"/>
        <v>10.302735620159627</v>
      </c>
      <c r="K888" s="83">
        <f ca="1">SMALL($J$5:$J$1004,ROWS($J$5:J888))</f>
        <v>13.236230459386686</v>
      </c>
      <c r="L888" s="66">
        <f ca="1">ROWS($J$5:J888)/COUNT($J$5:$J$1004)</f>
        <v>0.88400000000000001</v>
      </c>
      <c r="M888" s="66"/>
      <c r="N888" s="41">
        <f t="shared" ca="1" si="207"/>
        <v>1</v>
      </c>
      <c r="O888" s="41" t="str">
        <f t="shared" ca="1" si="208"/>
        <v xml:space="preserve"> </v>
      </c>
      <c r="P888" s="41" t="str">
        <f t="shared" ca="1" si="209"/>
        <v xml:space="preserve"> </v>
      </c>
      <c r="R888" s="41">
        <f t="shared" ca="1" si="210"/>
        <v>1</v>
      </c>
      <c r="S888" s="41" t="str">
        <f t="shared" ca="1" si="211"/>
        <v xml:space="preserve"> </v>
      </c>
      <c r="T888" s="41">
        <f t="shared" ca="1" si="212"/>
        <v>1</v>
      </c>
      <c r="U888" s="41" t="str">
        <f t="shared" ca="1" si="213"/>
        <v xml:space="preserve"> </v>
      </c>
      <c r="V888" s="41" t="str">
        <f t="shared" ca="1" si="214"/>
        <v xml:space="preserve"> </v>
      </c>
      <c r="W888" s="41" t="str">
        <f t="shared" ca="1" si="215"/>
        <v xml:space="preserve"> </v>
      </c>
    </row>
    <row r="889" spans="1:23" hidden="1" x14ac:dyDescent="0.25">
      <c r="A889" s="83">
        <f t="shared" ca="1" si="217"/>
        <v>3.5230853436098504</v>
      </c>
      <c r="B889" s="83">
        <f t="shared" ca="1" si="216"/>
        <v>2.882779651074086</v>
      </c>
      <c r="C889" s="83">
        <f t="shared" ca="1" si="216"/>
        <v>6.041797472263724</v>
      </c>
      <c r="D889" s="83">
        <f t="shared" ca="1" si="216"/>
        <v>3.1561154414687298</v>
      </c>
      <c r="E889" s="83">
        <f t="shared" ca="1" si="216"/>
        <v>1.2442499997111094</v>
      </c>
      <c r="F889" s="83">
        <f t="shared" ca="1" si="216"/>
        <v>3.9838245006673687</v>
      </c>
      <c r="G889" s="83">
        <f t="shared" ca="1" si="203"/>
        <v>9.5648828158735739</v>
      </c>
      <c r="H889" s="83">
        <f t="shared" ca="1" si="204"/>
        <v>10.663025285745949</v>
      </c>
      <c r="I889" s="83">
        <f t="shared" ca="1" si="205"/>
        <v>8.1108541514525641</v>
      </c>
      <c r="J889" s="83">
        <f t="shared" ca="1" si="206"/>
        <v>10.663025285745949</v>
      </c>
      <c r="K889" s="83">
        <f ca="1">SMALL($J$5:$J$1004,ROWS($J$5:J889))</f>
        <v>13.241413889717627</v>
      </c>
      <c r="L889" s="66">
        <f ca="1">ROWS($J$5:J889)/COUNT($J$5:$J$1004)</f>
        <v>0.88500000000000001</v>
      </c>
      <c r="M889" s="66"/>
      <c r="N889" s="41" t="str">
        <f t="shared" ca="1" si="207"/>
        <v xml:space="preserve"> </v>
      </c>
      <c r="O889" s="41">
        <f t="shared" ca="1" si="208"/>
        <v>1</v>
      </c>
      <c r="P889" s="41" t="str">
        <f t="shared" ca="1" si="209"/>
        <v xml:space="preserve"> </v>
      </c>
      <c r="R889" s="41">
        <f t="shared" ca="1" si="210"/>
        <v>1</v>
      </c>
      <c r="S889" s="41" t="str">
        <f t="shared" ca="1" si="211"/>
        <v xml:space="preserve"> </v>
      </c>
      <c r="T889" s="41" t="str">
        <f t="shared" ca="1" si="212"/>
        <v xml:space="preserve"> </v>
      </c>
      <c r="U889" s="41">
        <f t="shared" ca="1" si="213"/>
        <v>1</v>
      </c>
      <c r="V889" s="41" t="str">
        <f t="shared" ca="1" si="214"/>
        <v xml:space="preserve"> </v>
      </c>
      <c r="W889" s="41">
        <f t="shared" ca="1" si="215"/>
        <v>1</v>
      </c>
    </row>
    <row r="890" spans="1:23" hidden="1" x14ac:dyDescent="0.25">
      <c r="A890" s="83">
        <f t="shared" ca="1" si="217"/>
        <v>3.4996278225083688</v>
      </c>
      <c r="B890" s="83">
        <f t="shared" ca="1" si="216"/>
        <v>4.8194999816445048</v>
      </c>
      <c r="C890" s="83">
        <f t="shared" ca="1" si="216"/>
        <v>7.6181143426372238</v>
      </c>
      <c r="D890" s="83">
        <f t="shared" ca="1" si="216"/>
        <v>5.0732447946241859</v>
      </c>
      <c r="E890" s="83">
        <f t="shared" ca="1" si="216"/>
        <v>2.8577951409269025</v>
      </c>
      <c r="F890" s="83">
        <f t="shared" ca="1" si="216"/>
        <v>2.2912005819877246</v>
      </c>
      <c r="G890" s="83">
        <f t="shared" ca="1" si="203"/>
        <v>11.117742165145593</v>
      </c>
      <c r="H890" s="83">
        <f t="shared" ca="1" si="204"/>
        <v>10.864073199120281</v>
      </c>
      <c r="I890" s="83">
        <f t="shared" ca="1" si="205"/>
        <v>9.9684957045591318</v>
      </c>
      <c r="J890" s="83">
        <f t="shared" ca="1" si="206"/>
        <v>11.117742165145593</v>
      </c>
      <c r="K890" s="83">
        <f ca="1">SMALL($J$5:$J$1004,ROWS($J$5:J890))</f>
        <v>13.246122880048777</v>
      </c>
      <c r="L890" s="66">
        <f ca="1">ROWS($J$5:J890)/COUNT($J$5:$J$1004)</f>
        <v>0.88600000000000001</v>
      </c>
      <c r="M890" s="66"/>
      <c r="N890" s="41">
        <f t="shared" ca="1" si="207"/>
        <v>1</v>
      </c>
      <c r="O890" s="41" t="str">
        <f t="shared" ca="1" si="208"/>
        <v xml:space="preserve"> </v>
      </c>
      <c r="P890" s="41" t="str">
        <f t="shared" ca="1" si="209"/>
        <v xml:space="preserve"> </v>
      </c>
      <c r="R890" s="41">
        <f t="shared" ca="1" si="210"/>
        <v>1</v>
      </c>
      <c r="S890" s="41" t="str">
        <f t="shared" ca="1" si="211"/>
        <v xml:space="preserve"> </v>
      </c>
      <c r="T890" s="41">
        <f t="shared" ca="1" si="212"/>
        <v>1</v>
      </c>
      <c r="U890" s="41" t="str">
        <f t="shared" ca="1" si="213"/>
        <v xml:space="preserve"> </v>
      </c>
      <c r="V890" s="41" t="str">
        <f t="shared" ca="1" si="214"/>
        <v xml:space="preserve"> </v>
      </c>
      <c r="W890" s="41" t="str">
        <f t="shared" ca="1" si="215"/>
        <v xml:space="preserve"> </v>
      </c>
    </row>
    <row r="891" spans="1:23" hidden="1" x14ac:dyDescent="0.25">
      <c r="A891" s="83">
        <f t="shared" ca="1" si="217"/>
        <v>4.9784291267783694</v>
      </c>
      <c r="B891" s="83">
        <f t="shared" ca="1" si="216"/>
        <v>2.3710806541795786</v>
      </c>
      <c r="C891" s="83">
        <f t="shared" ca="1" si="216"/>
        <v>4.8033152306807345</v>
      </c>
      <c r="D891" s="83">
        <f t="shared" ca="1" si="216"/>
        <v>5.8884044088756138</v>
      </c>
      <c r="E891" s="83">
        <f t="shared" ca="1" si="216"/>
        <v>1.1688852203900053</v>
      </c>
      <c r="F891" s="83">
        <f t="shared" ca="1" si="216"/>
        <v>2.264200429590197</v>
      </c>
      <c r="G891" s="83">
        <f t="shared" ca="1" si="203"/>
        <v>9.7817443574591039</v>
      </c>
      <c r="H891" s="83">
        <f t="shared" ca="1" si="204"/>
        <v>13.13103396524418</v>
      </c>
      <c r="I891" s="83">
        <f t="shared" ca="1" si="205"/>
        <v>5.8041663041597804</v>
      </c>
      <c r="J891" s="83">
        <f t="shared" ca="1" si="206"/>
        <v>13.13103396524418</v>
      </c>
      <c r="K891" s="83">
        <f ca="1">SMALL($J$5:$J$1004,ROWS($J$5:J891))</f>
        <v>13.270841884496324</v>
      </c>
      <c r="L891" s="66">
        <f ca="1">ROWS($J$5:J891)/COUNT($J$5:$J$1004)</f>
        <v>0.88700000000000001</v>
      </c>
      <c r="M891" s="66"/>
      <c r="N891" s="41" t="str">
        <f t="shared" ca="1" si="207"/>
        <v xml:space="preserve"> </v>
      </c>
      <c r="O891" s="41">
        <f t="shared" ca="1" si="208"/>
        <v>1</v>
      </c>
      <c r="P891" s="41" t="str">
        <f t="shared" ca="1" si="209"/>
        <v xml:space="preserve"> </v>
      </c>
      <c r="R891" s="41">
        <f t="shared" ca="1" si="210"/>
        <v>1</v>
      </c>
      <c r="S891" s="41" t="str">
        <f t="shared" ca="1" si="211"/>
        <v xml:space="preserve"> </v>
      </c>
      <c r="T891" s="41" t="str">
        <f t="shared" ca="1" si="212"/>
        <v xml:space="preserve"> </v>
      </c>
      <c r="U891" s="41">
        <f t="shared" ca="1" si="213"/>
        <v>1</v>
      </c>
      <c r="V891" s="41" t="str">
        <f t="shared" ca="1" si="214"/>
        <v xml:space="preserve"> </v>
      </c>
      <c r="W891" s="41">
        <f t="shared" ca="1" si="215"/>
        <v>1</v>
      </c>
    </row>
    <row r="892" spans="1:23" hidden="1" x14ac:dyDescent="0.25">
      <c r="A892" s="83">
        <f t="shared" ca="1" si="217"/>
        <v>2.8108238950561728</v>
      </c>
      <c r="B892" s="83">
        <f t="shared" ca="1" si="216"/>
        <v>2.1059385424778059</v>
      </c>
      <c r="C892" s="83">
        <f t="shared" ca="1" si="216"/>
        <v>7.3341642529560813</v>
      </c>
      <c r="D892" s="83">
        <f t="shared" ca="1" si="216"/>
        <v>3.8392468758159146</v>
      </c>
      <c r="E892" s="83">
        <f t="shared" ca="1" si="216"/>
        <v>1.8255845727660514</v>
      </c>
      <c r="F892" s="83">
        <f t="shared" ca="1" si="216"/>
        <v>3.4972257914172253</v>
      </c>
      <c r="G892" s="83">
        <f t="shared" ca="1" si="203"/>
        <v>10.144988148012255</v>
      </c>
      <c r="H892" s="83">
        <f t="shared" ca="1" si="204"/>
        <v>10.147296562289313</v>
      </c>
      <c r="I892" s="83">
        <f t="shared" ca="1" si="205"/>
        <v>7.4287489066610828</v>
      </c>
      <c r="J892" s="83">
        <f t="shared" ca="1" si="206"/>
        <v>10.147296562289313</v>
      </c>
      <c r="K892" s="83">
        <f ca="1">SMALL($J$5:$J$1004,ROWS($J$5:J892))</f>
        <v>13.274981241629341</v>
      </c>
      <c r="L892" s="66">
        <f ca="1">ROWS($J$5:J892)/COUNT($J$5:$J$1004)</f>
        <v>0.88800000000000001</v>
      </c>
      <c r="M892" s="66"/>
      <c r="N892" s="41" t="str">
        <f t="shared" ca="1" si="207"/>
        <v xml:space="preserve"> </v>
      </c>
      <c r="O892" s="41">
        <f t="shared" ca="1" si="208"/>
        <v>1</v>
      </c>
      <c r="P892" s="41" t="str">
        <f t="shared" ca="1" si="209"/>
        <v xml:space="preserve"> </v>
      </c>
      <c r="R892" s="41">
        <f t="shared" ca="1" si="210"/>
        <v>1</v>
      </c>
      <c r="S892" s="41" t="str">
        <f t="shared" ca="1" si="211"/>
        <v xml:space="preserve"> </v>
      </c>
      <c r="T892" s="41" t="str">
        <f t="shared" ca="1" si="212"/>
        <v xml:space="preserve"> </v>
      </c>
      <c r="U892" s="41">
        <f t="shared" ca="1" si="213"/>
        <v>1</v>
      </c>
      <c r="V892" s="41" t="str">
        <f t="shared" ca="1" si="214"/>
        <v xml:space="preserve"> </v>
      </c>
      <c r="W892" s="41">
        <f t="shared" ca="1" si="215"/>
        <v>1</v>
      </c>
    </row>
    <row r="893" spans="1:23" hidden="1" x14ac:dyDescent="0.25">
      <c r="A893" s="83">
        <f t="shared" ca="1" si="217"/>
        <v>2.8569701579864089</v>
      </c>
      <c r="B893" s="83">
        <f t="shared" ca="1" si="216"/>
        <v>2.1361052394148921</v>
      </c>
      <c r="C893" s="83">
        <f t="shared" ca="1" si="216"/>
        <v>4.6612468996579945</v>
      </c>
      <c r="D893" s="83">
        <f t="shared" ca="1" si="216"/>
        <v>3.7977231419122157</v>
      </c>
      <c r="E893" s="83">
        <f t="shared" ca="1" si="216"/>
        <v>2.2721273146242078</v>
      </c>
      <c r="F893" s="83">
        <f t="shared" ca="1" si="216"/>
        <v>3.679842503635518</v>
      </c>
      <c r="G893" s="83">
        <f t="shared" ca="1" si="203"/>
        <v>7.518217057644403</v>
      </c>
      <c r="H893" s="83">
        <f t="shared" ca="1" si="204"/>
        <v>10.334535803534143</v>
      </c>
      <c r="I893" s="83">
        <f t="shared" ca="1" si="205"/>
        <v>8.0880750576746188</v>
      </c>
      <c r="J893" s="83">
        <f t="shared" ca="1" si="206"/>
        <v>10.334535803534143</v>
      </c>
      <c r="K893" s="83">
        <f ca="1">SMALL($J$5:$J$1004,ROWS($J$5:J893))</f>
        <v>13.276862725086453</v>
      </c>
      <c r="L893" s="66">
        <f ca="1">ROWS($J$5:J893)/COUNT($J$5:$J$1004)</f>
        <v>0.88900000000000001</v>
      </c>
      <c r="M893" s="66"/>
      <c r="N893" s="41" t="str">
        <f t="shared" ca="1" si="207"/>
        <v xml:space="preserve"> </v>
      </c>
      <c r="O893" s="41">
        <f t="shared" ca="1" si="208"/>
        <v>1</v>
      </c>
      <c r="P893" s="41" t="str">
        <f t="shared" ca="1" si="209"/>
        <v xml:space="preserve"> </v>
      </c>
      <c r="R893" s="41">
        <f t="shared" ca="1" si="210"/>
        <v>1</v>
      </c>
      <c r="S893" s="41" t="str">
        <f t="shared" ca="1" si="211"/>
        <v xml:space="preserve"> </v>
      </c>
      <c r="T893" s="41" t="str">
        <f t="shared" ca="1" si="212"/>
        <v xml:space="preserve"> </v>
      </c>
      <c r="U893" s="41">
        <f t="shared" ca="1" si="213"/>
        <v>1</v>
      </c>
      <c r="V893" s="41" t="str">
        <f t="shared" ca="1" si="214"/>
        <v xml:space="preserve"> </v>
      </c>
      <c r="W893" s="41">
        <f t="shared" ca="1" si="215"/>
        <v>1</v>
      </c>
    </row>
    <row r="894" spans="1:23" hidden="1" x14ac:dyDescent="0.25">
      <c r="A894" s="83">
        <f t="shared" ca="1" si="217"/>
        <v>4.3900527472117457</v>
      </c>
      <c r="B894" s="83">
        <f t="shared" ca="1" si="216"/>
        <v>2.7259424139519326</v>
      </c>
      <c r="C894" s="83">
        <f t="shared" ca="1" si="216"/>
        <v>7.1739578177983923</v>
      </c>
      <c r="D894" s="83">
        <f t="shared" ca="1" si="216"/>
        <v>4.909282823775527</v>
      </c>
      <c r="E894" s="83">
        <f t="shared" ca="1" si="216"/>
        <v>2.528376648524671</v>
      </c>
      <c r="F894" s="83">
        <f t="shared" ca="1" si="216"/>
        <v>2.4202870811734361</v>
      </c>
      <c r="G894" s="83">
        <f t="shared" ca="1" si="203"/>
        <v>11.564010565010138</v>
      </c>
      <c r="H894" s="83">
        <f t="shared" ca="1" si="204"/>
        <v>11.719622652160709</v>
      </c>
      <c r="I894" s="83">
        <f t="shared" ca="1" si="205"/>
        <v>7.6746061436500401</v>
      </c>
      <c r="J894" s="83">
        <f t="shared" ca="1" si="206"/>
        <v>11.719622652160709</v>
      </c>
      <c r="K894" s="83">
        <f ca="1">SMALL($J$5:$J$1004,ROWS($J$5:J894))</f>
        <v>13.308735698694198</v>
      </c>
      <c r="L894" s="66">
        <f ca="1">ROWS($J$5:J894)/COUNT($J$5:$J$1004)</f>
        <v>0.89</v>
      </c>
      <c r="M894" s="66"/>
      <c r="N894" s="41" t="str">
        <f t="shared" ca="1" si="207"/>
        <v xml:space="preserve"> </v>
      </c>
      <c r="O894" s="41">
        <f t="shared" ca="1" si="208"/>
        <v>1</v>
      </c>
      <c r="P894" s="41" t="str">
        <f t="shared" ca="1" si="209"/>
        <v xml:space="preserve"> </v>
      </c>
      <c r="R894" s="41">
        <f t="shared" ca="1" si="210"/>
        <v>1</v>
      </c>
      <c r="S894" s="41" t="str">
        <f t="shared" ca="1" si="211"/>
        <v xml:space="preserve"> </v>
      </c>
      <c r="T894" s="41" t="str">
        <f t="shared" ca="1" si="212"/>
        <v xml:space="preserve"> </v>
      </c>
      <c r="U894" s="41">
        <f t="shared" ca="1" si="213"/>
        <v>1</v>
      </c>
      <c r="V894" s="41" t="str">
        <f t="shared" ca="1" si="214"/>
        <v xml:space="preserve"> </v>
      </c>
      <c r="W894" s="41">
        <f t="shared" ca="1" si="215"/>
        <v>1</v>
      </c>
    </row>
    <row r="895" spans="1:23" hidden="1" x14ac:dyDescent="0.25">
      <c r="A895" s="83">
        <f t="shared" ca="1" si="217"/>
        <v>5.0373439026284119</v>
      </c>
      <c r="B895" s="83">
        <f t="shared" ca="1" si="216"/>
        <v>2.9498719938361848</v>
      </c>
      <c r="C895" s="83">
        <f t="shared" ca="1" si="216"/>
        <v>5.82924093233947</v>
      </c>
      <c r="D895" s="83">
        <f t="shared" ca="1" si="216"/>
        <v>2.0373955328412219</v>
      </c>
      <c r="E895" s="83">
        <f t="shared" ca="1" si="216"/>
        <v>2.7209201475952183</v>
      </c>
      <c r="F895" s="83">
        <f t="shared" ca="1" si="216"/>
        <v>2.8412915938977426</v>
      </c>
      <c r="G895" s="83">
        <f t="shared" ca="1" si="203"/>
        <v>10.866584834967881</v>
      </c>
      <c r="H895" s="83">
        <f t="shared" ca="1" si="204"/>
        <v>9.9160310293673763</v>
      </c>
      <c r="I895" s="83">
        <f t="shared" ca="1" si="205"/>
        <v>8.5120837353291456</v>
      </c>
      <c r="J895" s="83">
        <f t="shared" ca="1" si="206"/>
        <v>10.866584834967881</v>
      </c>
      <c r="K895" s="83">
        <f ca="1">SMALL($J$5:$J$1004,ROWS($J$5:J895))</f>
        <v>13.328879123393419</v>
      </c>
      <c r="L895" s="66">
        <f ca="1">ROWS($J$5:J895)/COUNT($J$5:$J$1004)</f>
        <v>0.89100000000000001</v>
      </c>
      <c r="M895" s="66"/>
      <c r="N895" s="41">
        <f t="shared" ca="1" si="207"/>
        <v>1</v>
      </c>
      <c r="O895" s="41" t="str">
        <f t="shared" ca="1" si="208"/>
        <v xml:space="preserve"> </v>
      </c>
      <c r="P895" s="41" t="str">
        <f t="shared" ca="1" si="209"/>
        <v xml:space="preserve"> </v>
      </c>
      <c r="R895" s="41">
        <f t="shared" ca="1" si="210"/>
        <v>1</v>
      </c>
      <c r="S895" s="41" t="str">
        <f t="shared" ca="1" si="211"/>
        <v xml:space="preserve"> </v>
      </c>
      <c r="T895" s="41">
        <f t="shared" ca="1" si="212"/>
        <v>1</v>
      </c>
      <c r="U895" s="41" t="str">
        <f t="shared" ca="1" si="213"/>
        <v xml:space="preserve"> </v>
      </c>
      <c r="V895" s="41" t="str">
        <f t="shared" ca="1" si="214"/>
        <v xml:space="preserve"> </v>
      </c>
      <c r="W895" s="41" t="str">
        <f t="shared" ca="1" si="215"/>
        <v xml:space="preserve"> </v>
      </c>
    </row>
    <row r="896" spans="1:23" hidden="1" x14ac:dyDescent="0.25">
      <c r="A896" s="83">
        <f t="shared" ca="1" si="217"/>
        <v>4.2299405250480895</v>
      </c>
      <c r="B896" s="83">
        <f t="shared" ca="1" si="216"/>
        <v>4.8230726564856896</v>
      </c>
      <c r="C896" s="83">
        <f t="shared" ca="1" si="216"/>
        <v>4.532304029031212</v>
      </c>
      <c r="D896" s="83">
        <f t="shared" ca="1" si="216"/>
        <v>4.7299226176626252</v>
      </c>
      <c r="E896" s="83">
        <f t="shared" ca="1" si="216"/>
        <v>1.981903006374317</v>
      </c>
      <c r="F896" s="83">
        <f t="shared" ca="1" si="216"/>
        <v>2.2279551301129095</v>
      </c>
      <c r="G896" s="83">
        <f t="shared" ca="1" si="203"/>
        <v>8.7622445540793024</v>
      </c>
      <c r="H896" s="83">
        <f t="shared" ca="1" si="204"/>
        <v>11.187818272823623</v>
      </c>
      <c r="I896" s="83">
        <f t="shared" ca="1" si="205"/>
        <v>9.0329307929729161</v>
      </c>
      <c r="J896" s="83">
        <f t="shared" ca="1" si="206"/>
        <v>11.187818272823623</v>
      </c>
      <c r="K896" s="83">
        <f ca="1">SMALL($J$5:$J$1004,ROWS($J$5:J896))</f>
        <v>13.338834992042607</v>
      </c>
      <c r="L896" s="66">
        <f ca="1">ROWS($J$5:J896)/COUNT($J$5:$J$1004)</f>
        <v>0.89200000000000002</v>
      </c>
      <c r="M896" s="66"/>
      <c r="N896" s="41" t="str">
        <f t="shared" ca="1" si="207"/>
        <v xml:space="preserve"> </v>
      </c>
      <c r="O896" s="41">
        <f t="shared" ca="1" si="208"/>
        <v>1</v>
      </c>
      <c r="P896" s="41" t="str">
        <f t="shared" ca="1" si="209"/>
        <v xml:space="preserve"> </v>
      </c>
      <c r="R896" s="41">
        <f t="shared" ca="1" si="210"/>
        <v>1</v>
      </c>
      <c r="S896" s="41" t="str">
        <f t="shared" ca="1" si="211"/>
        <v xml:space="preserve"> </v>
      </c>
      <c r="T896" s="41" t="str">
        <f t="shared" ca="1" si="212"/>
        <v xml:space="preserve"> </v>
      </c>
      <c r="U896" s="41">
        <f t="shared" ca="1" si="213"/>
        <v>1</v>
      </c>
      <c r="V896" s="41" t="str">
        <f t="shared" ca="1" si="214"/>
        <v xml:space="preserve"> </v>
      </c>
      <c r="W896" s="41">
        <f t="shared" ca="1" si="215"/>
        <v>1</v>
      </c>
    </row>
    <row r="897" spans="1:23" hidden="1" x14ac:dyDescent="0.25">
      <c r="A897" s="83">
        <f t="shared" ca="1" si="217"/>
        <v>5.4312476491618655</v>
      </c>
      <c r="B897" s="83">
        <f t="shared" ca="1" si="216"/>
        <v>2.0901222067929641</v>
      </c>
      <c r="C897" s="83">
        <f t="shared" ca="1" si="216"/>
        <v>7.577722731864748</v>
      </c>
      <c r="D897" s="83">
        <f t="shared" ca="1" si="216"/>
        <v>2.6225502487548624</v>
      </c>
      <c r="E897" s="83">
        <f t="shared" ca="1" si="216"/>
        <v>1.4533804530353509</v>
      </c>
      <c r="F897" s="83">
        <f t="shared" ca="1" si="216"/>
        <v>3.6491754370093115</v>
      </c>
      <c r="G897" s="83">
        <f t="shared" ca="1" si="203"/>
        <v>13.008970381026614</v>
      </c>
      <c r="H897" s="83">
        <f t="shared" ca="1" si="204"/>
        <v>11.702973334926039</v>
      </c>
      <c r="I897" s="83">
        <f t="shared" ca="1" si="205"/>
        <v>7.1926780968376267</v>
      </c>
      <c r="J897" s="83">
        <f t="shared" ca="1" si="206"/>
        <v>13.008970381026614</v>
      </c>
      <c r="K897" s="83">
        <f ca="1">SMALL($J$5:$J$1004,ROWS($J$5:J897))</f>
        <v>13.34208722253565</v>
      </c>
      <c r="L897" s="66">
        <f ca="1">ROWS($J$5:J897)/COUNT($J$5:$J$1004)</f>
        <v>0.89300000000000002</v>
      </c>
      <c r="M897" s="66"/>
      <c r="N897" s="41">
        <f t="shared" ca="1" si="207"/>
        <v>1</v>
      </c>
      <c r="O897" s="41" t="str">
        <f t="shared" ca="1" si="208"/>
        <v xml:space="preserve"> </v>
      </c>
      <c r="P897" s="41" t="str">
        <f t="shared" ca="1" si="209"/>
        <v xml:space="preserve"> </v>
      </c>
      <c r="R897" s="41">
        <f t="shared" ca="1" si="210"/>
        <v>1</v>
      </c>
      <c r="S897" s="41" t="str">
        <f t="shared" ca="1" si="211"/>
        <v xml:space="preserve"> </v>
      </c>
      <c r="T897" s="41">
        <f t="shared" ca="1" si="212"/>
        <v>1</v>
      </c>
      <c r="U897" s="41" t="str">
        <f t="shared" ca="1" si="213"/>
        <v xml:space="preserve"> </v>
      </c>
      <c r="V897" s="41" t="str">
        <f t="shared" ca="1" si="214"/>
        <v xml:space="preserve"> </v>
      </c>
      <c r="W897" s="41" t="str">
        <f t="shared" ca="1" si="215"/>
        <v xml:space="preserve"> </v>
      </c>
    </row>
    <row r="898" spans="1:23" hidden="1" x14ac:dyDescent="0.25">
      <c r="A898" s="83">
        <f t="shared" ca="1" si="217"/>
        <v>5.1186505351196061</v>
      </c>
      <c r="B898" s="83">
        <f t="shared" ca="1" si="216"/>
        <v>3.3566330493215202</v>
      </c>
      <c r="C898" s="83">
        <f t="shared" ca="1" si="216"/>
        <v>7.371131318987727</v>
      </c>
      <c r="D898" s="83">
        <f t="shared" ca="1" si="216"/>
        <v>3.0276087927397777</v>
      </c>
      <c r="E898" s="83">
        <f t="shared" ca="1" si="216"/>
        <v>1.1532555532050139</v>
      </c>
      <c r="F898" s="83">
        <f t="shared" ca="1" si="216"/>
        <v>2.4185221236083141</v>
      </c>
      <c r="G898" s="83">
        <f t="shared" ca="1" si="203"/>
        <v>12.489781854107333</v>
      </c>
      <c r="H898" s="83">
        <f t="shared" ca="1" si="204"/>
        <v>10.564781451467697</v>
      </c>
      <c r="I898" s="83">
        <f t="shared" ca="1" si="205"/>
        <v>6.9284107261348478</v>
      </c>
      <c r="J898" s="83">
        <f t="shared" ca="1" si="206"/>
        <v>12.489781854107333</v>
      </c>
      <c r="K898" s="83">
        <f ca="1">SMALL($J$5:$J$1004,ROWS($J$5:J898))</f>
        <v>13.371021930771764</v>
      </c>
      <c r="L898" s="66">
        <f ca="1">ROWS($J$5:J898)/COUNT($J$5:$J$1004)</f>
        <v>0.89400000000000002</v>
      </c>
      <c r="M898" s="66"/>
      <c r="N898" s="41">
        <f t="shared" ca="1" si="207"/>
        <v>1</v>
      </c>
      <c r="O898" s="41" t="str">
        <f t="shared" ca="1" si="208"/>
        <v xml:space="preserve"> </v>
      </c>
      <c r="P898" s="41" t="str">
        <f t="shared" ca="1" si="209"/>
        <v xml:space="preserve"> </v>
      </c>
      <c r="R898" s="41">
        <f t="shared" ca="1" si="210"/>
        <v>1</v>
      </c>
      <c r="S898" s="41" t="str">
        <f t="shared" ca="1" si="211"/>
        <v xml:space="preserve"> </v>
      </c>
      <c r="T898" s="41">
        <f t="shared" ca="1" si="212"/>
        <v>1</v>
      </c>
      <c r="U898" s="41" t="str">
        <f t="shared" ca="1" si="213"/>
        <v xml:space="preserve"> </v>
      </c>
      <c r="V898" s="41" t="str">
        <f t="shared" ca="1" si="214"/>
        <v xml:space="preserve"> </v>
      </c>
      <c r="W898" s="41" t="str">
        <f t="shared" ca="1" si="215"/>
        <v xml:space="preserve"> </v>
      </c>
    </row>
    <row r="899" spans="1:23" hidden="1" x14ac:dyDescent="0.25">
      <c r="A899" s="83">
        <f t="shared" ca="1" si="217"/>
        <v>4.5859986004035926</v>
      </c>
      <c r="B899" s="83">
        <f t="shared" ca="1" si="216"/>
        <v>1.1273450991777283</v>
      </c>
      <c r="C899" s="83">
        <f t="shared" ca="1" si="216"/>
        <v>4.229954271646859</v>
      </c>
      <c r="D899" s="83">
        <f t="shared" ca="1" si="216"/>
        <v>3.7228264631205308</v>
      </c>
      <c r="E899" s="83">
        <f t="shared" ca="1" si="216"/>
        <v>2.450527544839554</v>
      </c>
      <c r="F899" s="83">
        <f t="shared" ca="1" si="216"/>
        <v>2.8203736479907979</v>
      </c>
      <c r="G899" s="83">
        <f t="shared" ca="1" si="203"/>
        <v>8.8159528720504525</v>
      </c>
      <c r="H899" s="83">
        <f t="shared" ca="1" si="204"/>
        <v>11.12919871151492</v>
      </c>
      <c r="I899" s="83">
        <f t="shared" ca="1" si="205"/>
        <v>6.3982462920080803</v>
      </c>
      <c r="J899" s="83">
        <f t="shared" ca="1" si="206"/>
        <v>11.12919871151492</v>
      </c>
      <c r="K899" s="83">
        <f ca="1">SMALL($J$5:$J$1004,ROWS($J$5:J899))</f>
        <v>13.378230081972927</v>
      </c>
      <c r="L899" s="66">
        <f ca="1">ROWS($J$5:J899)/COUNT($J$5:$J$1004)</f>
        <v>0.89500000000000002</v>
      </c>
      <c r="M899" s="66"/>
      <c r="N899" s="41" t="str">
        <f t="shared" ca="1" si="207"/>
        <v xml:space="preserve"> </v>
      </c>
      <c r="O899" s="41">
        <f t="shared" ca="1" si="208"/>
        <v>1</v>
      </c>
      <c r="P899" s="41" t="str">
        <f t="shared" ca="1" si="209"/>
        <v xml:space="preserve"> </v>
      </c>
      <c r="R899" s="41">
        <f t="shared" ca="1" si="210"/>
        <v>1</v>
      </c>
      <c r="S899" s="41" t="str">
        <f t="shared" ca="1" si="211"/>
        <v xml:space="preserve"> </v>
      </c>
      <c r="T899" s="41" t="str">
        <f t="shared" ca="1" si="212"/>
        <v xml:space="preserve"> </v>
      </c>
      <c r="U899" s="41">
        <f t="shared" ca="1" si="213"/>
        <v>1</v>
      </c>
      <c r="V899" s="41" t="str">
        <f t="shared" ca="1" si="214"/>
        <v xml:space="preserve"> </v>
      </c>
      <c r="W899" s="41">
        <f t="shared" ca="1" si="215"/>
        <v>1</v>
      </c>
    </row>
    <row r="900" spans="1:23" hidden="1" x14ac:dyDescent="0.25">
      <c r="A900" s="83">
        <f t="shared" ca="1" si="217"/>
        <v>5.0715622625309873</v>
      </c>
      <c r="B900" s="83">
        <f t="shared" ca="1" si="216"/>
        <v>2.205711345088047</v>
      </c>
      <c r="C900" s="83">
        <f t="shared" ca="1" si="216"/>
        <v>4.0676455093831461</v>
      </c>
      <c r="D900" s="83">
        <f t="shared" ca="1" si="216"/>
        <v>2.8469417247990663</v>
      </c>
      <c r="E900" s="83">
        <f t="shared" ca="1" si="216"/>
        <v>2.155754056054481</v>
      </c>
      <c r="F900" s="83">
        <f t="shared" ca="1" si="216"/>
        <v>3.2111015008531467</v>
      </c>
      <c r="G900" s="83">
        <f t="shared" ca="1" si="203"/>
        <v>9.1392077719141334</v>
      </c>
      <c r="H900" s="83">
        <f t="shared" ca="1" si="204"/>
        <v>11.1296054881832</v>
      </c>
      <c r="I900" s="83">
        <f t="shared" ca="1" si="205"/>
        <v>7.5725669019956747</v>
      </c>
      <c r="J900" s="83">
        <f t="shared" ca="1" si="206"/>
        <v>11.1296054881832</v>
      </c>
      <c r="K900" s="83">
        <f ca="1">SMALL($J$5:$J$1004,ROWS($J$5:J900))</f>
        <v>13.3840574778001</v>
      </c>
      <c r="L900" s="66">
        <f ca="1">ROWS($J$5:J900)/COUNT($J$5:$J$1004)</f>
        <v>0.89600000000000002</v>
      </c>
      <c r="M900" s="66"/>
      <c r="N900" s="41" t="str">
        <f t="shared" ca="1" si="207"/>
        <v xml:space="preserve"> </v>
      </c>
      <c r="O900" s="41">
        <f t="shared" ca="1" si="208"/>
        <v>1</v>
      </c>
      <c r="P900" s="41" t="str">
        <f t="shared" ca="1" si="209"/>
        <v xml:space="preserve"> </v>
      </c>
      <c r="R900" s="41">
        <f t="shared" ca="1" si="210"/>
        <v>1</v>
      </c>
      <c r="S900" s="41" t="str">
        <f t="shared" ca="1" si="211"/>
        <v xml:space="preserve"> </v>
      </c>
      <c r="T900" s="41" t="str">
        <f t="shared" ca="1" si="212"/>
        <v xml:space="preserve"> </v>
      </c>
      <c r="U900" s="41">
        <f t="shared" ca="1" si="213"/>
        <v>1</v>
      </c>
      <c r="V900" s="41" t="str">
        <f t="shared" ca="1" si="214"/>
        <v xml:space="preserve"> </v>
      </c>
      <c r="W900" s="41">
        <f t="shared" ca="1" si="215"/>
        <v>1</v>
      </c>
    </row>
    <row r="901" spans="1:23" hidden="1" x14ac:dyDescent="0.25">
      <c r="A901" s="83">
        <f t="shared" ca="1" si="217"/>
        <v>3.8041828232490711</v>
      </c>
      <c r="B901" s="83">
        <f t="shared" ca="1" si="216"/>
        <v>1.7003563698443904</v>
      </c>
      <c r="C901" s="83">
        <f t="shared" ca="1" si="216"/>
        <v>7.1987985732852353</v>
      </c>
      <c r="D901" s="83">
        <f t="shared" ca="1" si="216"/>
        <v>5.0829280134862405</v>
      </c>
      <c r="E901" s="83">
        <f t="shared" ca="1" si="216"/>
        <v>1.7534209296928558</v>
      </c>
      <c r="F901" s="83">
        <f t="shared" ca="1" si="216"/>
        <v>2.3566623845498142</v>
      </c>
      <c r="G901" s="83">
        <f t="shared" ca="1" si="203"/>
        <v>11.002981396534306</v>
      </c>
      <c r="H901" s="83">
        <f t="shared" ca="1" si="204"/>
        <v>11.243773221285126</v>
      </c>
      <c r="I901" s="83">
        <f t="shared" ca="1" si="205"/>
        <v>5.8104396840870605</v>
      </c>
      <c r="J901" s="83">
        <f t="shared" ca="1" si="206"/>
        <v>11.243773221285126</v>
      </c>
      <c r="K901" s="83">
        <f ca="1">SMALL($J$5:$J$1004,ROWS($J$5:J901))</f>
        <v>13.388100678789069</v>
      </c>
      <c r="L901" s="66">
        <f ca="1">ROWS($J$5:J901)/COUNT($J$5:$J$1004)</f>
        <v>0.89700000000000002</v>
      </c>
      <c r="M901" s="66"/>
      <c r="N901" s="41" t="str">
        <f t="shared" ca="1" si="207"/>
        <v xml:space="preserve"> </v>
      </c>
      <c r="O901" s="41">
        <f t="shared" ca="1" si="208"/>
        <v>1</v>
      </c>
      <c r="P901" s="41" t="str">
        <f t="shared" ca="1" si="209"/>
        <v xml:space="preserve"> </v>
      </c>
      <c r="R901" s="41">
        <f t="shared" ca="1" si="210"/>
        <v>1</v>
      </c>
      <c r="S901" s="41" t="str">
        <f t="shared" ca="1" si="211"/>
        <v xml:space="preserve"> </v>
      </c>
      <c r="T901" s="41" t="str">
        <f t="shared" ca="1" si="212"/>
        <v xml:space="preserve"> </v>
      </c>
      <c r="U901" s="41">
        <f t="shared" ca="1" si="213"/>
        <v>1</v>
      </c>
      <c r="V901" s="41" t="str">
        <f t="shared" ca="1" si="214"/>
        <v xml:space="preserve"> </v>
      </c>
      <c r="W901" s="41">
        <f t="shared" ca="1" si="215"/>
        <v>1</v>
      </c>
    </row>
    <row r="902" spans="1:23" hidden="1" x14ac:dyDescent="0.25">
      <c r="A902" s="83">
        <f t="shared" ca="1" si="217"/>
        <v>2.3641017779835565</v>
      </c>
      <c r="B902" s="83">
        <f t="shared" ca="1" si="216"/>
        <v>4.5609819668307416</v>
      </c>
      <c r="C902" s="83">
        <f t="shared" ca="1" si="216"/>
        <v>5.6136073742169952</v>
      </c>
      <c r="D902" s="83">
        <f t="shared" ca="1" si="216"/>
        <v>3.5662580194228806</v>
      </c>
      <c r="E902" s="83">
        <f t="shared" ca="1" si="216"/>
        <v>2.1555133211872977</v>
      </c>
      <c r="F902" s="83">
        <f t="shared" ca="1" si="216"/>
        <v>3.3533380696975188</v>
      </c>
      <c r="G902" s="83">
        <f t="shared" ref="G902:G965" ca="1" si="218">A902+C902</f>
        <v>7.9777091522005517</v>
      </c>
      <c r="H902" s="83">
        <f t="shared" ref="H902:H965" ca="1" si="219">A902+D902+F902</f>
        <v>9.2836978671039567</v>
      </c>
      <c r="I902" s="83">
        <f t="shared" ref="I902:I965" ca="1" si="220">B902+E902+F902</f>
        <v>10.069833357715559</v>
      </c>
      <c r="J902" s="83">
        <f t="shared" ref="J902:J965" ca="1" si="221">MAX(G902:I902)</f>
        <v>10.069833357715559</v>
      </c>
      <c r="K902" s="83">
        <f ca="1">SMALL($J$5:$J$1004,ROWS($J$5:J902))</f>
        <v>13.393832346832824</v>
      </c>
      <c r="L902" s="66">
        <f ca="1">ROWS($J$5:J902)/COUNT($J$5:$J$1004)</f>
        <v>0.89800000000000002</v>
      </c>
      <c r="M902" s="66"/>
      <c r="N902" s="41" t="str">
        <f t="shared" ref="N902:N965" ca="1" si="222">IF(G902=$J902,1," ")</f>
        <v xml:space="preserve"> </v>
      </c>
      <c r="O902" s="41" t="str">
        <f t="shared" ref="O902:O965" ca="1" si="223">IF(H902=$J902,1," ")</f>
        <v xml:space="preserve"> </v>
      </c>
      <c r="P902" s="41">
        <f t="shared" ref="P902:P965" ca="1" si="224">IF(I902=$J902,1," ")</f>
        <v>1</v>
      </c>
      <c r="R902" s="41" t="str">
        <f t="shared" ref="R902:R965" ca="1" si="225">IF(SUM(N902:O902)&gt;0,SUM(N902:O902)," ")</f>
        <v xml:space="preserve"> </v>
      </c>
      <c r="S902" s="41">
        <f t="shared" ref="S902:S965" ca="1" si="226">P902</f>
        <v>1</v>
      </c>
      <c r="T902" s="41" t="str">
        <f t="shared" ref="T902:T965" ca="1" si="227">N902</f>
        <v xml:space="preserve"> </v>
      </c>
      <c r="U902" s="41" t="str">
        <f t="shared" ref="U902:U965" ca="1" si="228">O902</f>
        <v xml:space="preserve"> </v>
      </c>
      <c r="V902" s="41">
        <f t="shared" ref="V902:V965" ca="1" si="229">P902</f>
        <v>1</v>
      </c>
      <c r="W902" s="41">
        <f t="shared" ref="W902:W965" ca="1" si="230">IF(SUM(O902:P902)&gt;0, SUM(O902:P902)," ")</f>
        <v>1</v>
      </c>
    </row>
    <row r="903" spans="1:23" hidden="1" x14ac:dyDescent="0.25">
      <c r="A903" s="83">
        <f t="shared" ca="1" si="217"/>
        <v>5.1111528464119393</v>
      </c>
      <c r="B903" s="83">
        <f t="shared" ca="1" si="216"/>
        <v>4.0357608071714735</v>
      </c>
      <c r="C903" s="83">
        <f t="shared" ca="1" si="216"/>
        <v>7.610813505409916</v>
      </c>
      <c r="D903" s="83">
        <f t="shared" ca="1" si="216"/>
        <v>2.9871225408435929</v>
      </c>
      <c r="E903" s="83">
        <f t="shared" ca="1" si="216"/>
        <v>1.041108207047549</v>
      </c>
      <c r="F903" s="83">
        <f t="shared" ca="1" si="216"/>
        <v>2.8895473793622637</v>
      </c>
      <c r="G903" s="83">
        <f t="shared" ca="1" si="218"/>
        <v>12.721966351821855</v>
      </c>
      <c r="H903" s="83">
        <f t="shared" ca="1" si="219"/>
        <v>10.987822766617796</v>
      </c>
      <c r="I903" s="83">
        <f t="shared" ca="1" si="220"/>
        <v>7.9664163935812864</v>
      </c>
      <c r="J903" s="83">
        <f t="shared" ca="1" si="221"/>
        <v>12.721966351821855</v>
      </c>
      <c r="K903" s="83">
        <f ca="1">SMALL($J$5:$J$1004,ROWS($J$5:J903))</f>
        <v>13.396160759537787</v>
      </c>
      <c r="L903" s="66">
        <f ca="1">ROWS($J$5:J903)/COUNT($J$5:$J$1004)</f>
        <v>0.89900000000000002</v>
      </c>
      <c r="M903" s="66"/>
      <c r="N903" s="41">
        <f t="shared" ca="1" si="222"/>
        <v>1</v>
      </c>
      <c r="O903" s="41" t="str">
        <f t="shared" ca="1" si="223"/>
        <v xml:space="preserve"> </v>
      </c>
      <c r="P903" s="41" t="str">
        <f t="shared" ca="1" si="224"/>
        <v xml:space="preserve"> </v>
      </c>
      <c r="R903" s="41">
        <f t="shared" ca="1" si="225"/>
        <v>1</v>
      </c>
      <c r="S903" s="41" t="str">
        <f t="shared" ca="1" si="226"/>
        <v xml:space="preserve"> </v>
      </c>
      <c r="T903" s="41">
        <f t="shared" ca="1" si="227"/>
        <v>1</v>
      </c>
      <c r="U903" s="41" t="str">
        <f t="shared" ca="1" si="228"/>
        <v xml:space="preserve"> </v>
      </c>
      <c r="V903" s="41" t="str">
        <f t="shared" ca="1" si="229"/>
        <v xml:space="preserve"> </v>
      </c>
      <c r="W903" s="41" t="str">
        <f t="shared" ca="1" si="230"/>
        <v xml:space="preserve"> </v>
      </c>
    </row>
    <row r="904" spans="1:23" hidden="1" x14ac:dyDescent="0.25">
      <c r="A904" s="83">
        <f t="shared" ca="1" si="217"/>
        <v>5.5077230171906164</v>
      </c>
      <c r="B904" s="83">
        <f t="shared" ca="1" si="216"/>
        <v>2.6115872895328769</v>
      </c>
      <c r="C904" s="83">
        <f t="shared" ca="1" si="216"/>
        <v>5.2837259923340856</v>
      </c>
      <c r="D904" s="83">
        <f t="shared" ca="1" si="216"/>
        <v>3.7546913408399623</v>
      </c>
      <c r="E904" s="83">
        <f t="shared" ca="1" si="216"/>
        <v>1.4382399182767223</v>
      </c>
      <c r="F904" s="83">
        <f t="shared" ca="1" si="216"/>
        <v>2.816711404207727</v>
      </c>
      <c r="G904" s="83">
        <f t="shared" ca="1" si="218"/>
        <v>10.791449009524701</v>
      </c>
      <c r="H904" s="83">
        <f t="shared" ca="1" si="219"/>
        <v>12.079125762238306</v>
      </c>
      <c r="I904" s="83">
        <f t="shared" ca="1" si="220"/>
        <v>6.866538612017326</v>
      </c>
      <c r="J904" s="83">
        <f t="shared" ca="1" si="221"/>
        <v>12.079125762238306</v>
      </c>
      <c r="K904" s="83">
        <f ca="1">SMALL($J$5:$J$1004,ROWS($J$5:J904))</f>
        <v>13.412881894698524</v>
      </c>
      <c r="L904" s="66">
        <f ca="1">ROWS($J$5:J904)/COUNT($J$5:$J$1004)</f>
        <v>0.9</v>
      </c>
      <c r="M904" s="66"/>
      <c r="N904" s="41" t="str">
        <f t="shared" ca="1" si="222"/>
        <v xml:space="preserve"> </v>
      </c>
      <c r="O904" s="41">
        <f t="shared" ca="1" si="223"/>
        <v>1</v>
      </c>
      <c r="P904" s="41" t="str">
        <f t="shared" ca="1" si="224"/>
        <v xml:space="preserve"> </v>
      </c>
      <c r="R904" s="41">
        <f t="shared" ca="1" si="225"/>
        <v>1</v>
      </c>
      <c r="S904" s="41" t="str">
        <f t="shared" ca="1" si="226"/>
        <v xml:space="preserve"> </v>
      </c>
      <c r="T904" s="41" t="str">
        <f t="shared" ca="1" si="227"/>
        <v xml:space="preserve"> </v>
      </c>
      <c r="U904" s="41">
        <f t="shared" ca="1" si="228"/>
        <v>1</v>
      </c>
      <c r="V904" s="41" t="str">
        <f t="shared" ca="1" si="229"/>
        <v xml:space="preserve"> </v>
      </c>
      <c r="W904" s="41">
        <f t="shared" ca="1" si="230"/>
        <v>1</v>
      </c>
    </row>
    <row r="905" spans="1:23" hidden="1" x14ac:dyDescent="0.25">
      <c r="A905" s="83">
        <f t="shared" ca="1" si="217"/>
        <v>5.539907858657946</v>
      </c>
      <c r="B905" s="83">
        <f t="shared" ca="1" si="216"/>
        <v>3.1513573185296284</v>
      </c>
      <c r="C905" s="83">
        <f t="shared" ca="1" si="216"/>
        <v>7.0871481753053285</v>
      </c>
      <c r="D905" s="83">
        <f t="shared" ca="1" si="216"/>
        <v>3.8029408945173562</v>
      </c>
      <c r="E905" s="83">
        <f t="shared" ca="1" si="216"/>
        <v>2.0451579996931408</v>
      </c>
      <c r="F905" s="83">
        <f t="shared" ca="1" si="216"/>
        <v>3.7236600715522017</v>
      </c>
      <c r="G905" s="83">
        <f t="shared" ca="1" si="218"/>
        <v>12.627056033963274</v>
      </c>
      <c r="H905" s="83">
        <f t="shared" ca="1" si="219"/>
        <v>13.066508824727503</v>
      </c>
      <c r="I905" s="83">
        <f t="shared" ca="1" si="220"/>
        <v>8.92017538977497</v>
      </c>
      <c r="J905" s="83">
        <f t="shared" ca="1" si="221"/>
        <v>13.066508824727503</v>
      </c>
      <c r="K905" s="83">
        <f ca="1">SMALL($J$5:$J$1004,ROWS($J$5:J905))</f>
        <v>13.415461750826967</v>
      </c>
      <c r="L905" s="66">
        <f ca="1">ROWS($J$5:J905)/COUNT($J$5:$J$1004)</f>
        <v>0.90100000000000002</v>
      </c>
      <c r="M905" s="66"/>
      <c r="N905" s="41" t="str">
        <f t="shared" ca="1" si="222"/>
        <v xml:space="preserve"> </v>
      </c>
      <c r="O905" s="41">
        <f t="shared" ca="1" si="223"/>
        <v>1</v>
      </c>
      <c r="P905" s="41" t="str">
        <f t="shared" ca="1" si="224"/>
        <v xml:space="preserve"> </v>
      </c>
      <c r="R905" s="41">
        <f t="shared" ca="1" si="225"/>
        <v>1</v>
      </c>
      <c r="S905" s="41" t="str">
        <f t="shared" ca="1" si="226"/>
        <v xml:space="preserve"> </v>
      </c>
      <c r="T905" s="41" t="str">
        <f t="shared" ca="1" si="227"/>
        <v xml:space="preserve"> </v>
      </c>
      <c r="U905" s="41">
        <f t="shared" ca="1" si="228"/>
        <v>1</v>
      </c>
      <c r="V905" s="41" t="str">
        <f t="shared" ca="1" si="229"/>
        <v xml:space="preserve"> </v>
      </c>
      <c r="W905" s="41">
        <f t="shared" ca="1" si="230"/>
        <v>1</v>
      </c>
    </row>
    <row r="906" spans="1:23" hidden="1" x14ac:dyDescent="0.25">
      <c r="A906" s="83">
        <f t="shared" ca="1" si="217"/>
        <v>4.0600620340314002</v>
      </c>
      <c r="B906" s="83">
        <f t="shared" ca="1" si="216"/>
        <v>4.9940573289773083</v>
      </c>
      <c r="C906" s="83">
        <f t="shared" ca="1" si="216"/>
        <v>5.3395472376977029</v>
      </c>
      <c r="D906" s="83">
        <f t="shared" ca="1" si="216"/>
        <v>4.319527156842117</v>
      </c>
      <c r="E906" s="83">
        <f t="shared" ca="1" si="216"/>
        <v>2.4716023172296628</v>
      </c>
      <c r="F906" s="83">
        <f t="shared" ca="1" si="216"/>
        <v>2.0662288725947646</v>
      </c>
      <c r="G906" s="83">
        <f t="shared" ca="1" si="218"/>
        <v>9.3996092717291031</v>
      </c>
      <c r="H906" s="83">
        <f t="shared" ca="1" si="219"/>
        <v>10.445818063468282</v>
      </c>
      <c r="I906" s="83">
        <f t="shared" ca="1" si="220"/>
        <v>9.5318885188017362</v>
      </c>
      <c r="J906" s="83">
        <f t="shared" ca="1" si="221"/>
        <v>10.445818063468282</v>
      </c>
      <c r="K906" s="83">
        <f ca="1">SMALL($J$5:$J$1004,ROWS($J$5:J906))</f>
        <v>13.438409166808416</v>
      </c>
      <c r="L906" s="66">
        <f ca="1">ROWS($J$5:J906)/COUNT($J$5:$J$1004)</f>
        <v>0.90200000000000002</v>
      </c>
      <c r="M906" s="66"/>
      <c r="N906" s="41" t="str">
        <f t="shared" ca="1" si="222"/>
        <v xml:space="preserve"> </v>
      </c>
      <c r="O906" s="41">
        <f t="shared" ca="1" si="223"/>
        <v>1</v>
      </c>
      <c r="P906" s="41" t="str">
        <f t="shared" ca="1" si="224"/>
        <v xml:space="preserve"> </v>
      </c>
      <c r="R906" s="41">
        <f t="shared" ca="1" si="225"/>
        <v>1</v>
      </c>
      <c r="S906" s="41" t="str">
        <f t="shared" ca="1" si="226"/>
        <v xml:space="preserve"> </v>
      </c>
      <c r="T906" s="41" t="str">
        <f t="shared" ca="1" si="227"/>
        <v xml:space="preserve"> </v>
      </c>
      <c r="U906" s="41">
        <f t="shared" ca="1" si="228"/>
        <v>1</v>
      </c>
      <c r="V906" s="41" t="str">
        <f t="shared" ca="1" si="229"/>
        <v xml:space="preserve"> </v>
      </c>
      <c r="W906" s="41">
        <f t="shared" ca="1" si="230"/>
        <v>1</v>
      </c>
    </row>
    <row r="907" spans="1:23" hidden="1" x14ac:dyDescent="0.25">
      <c r="A907" s="83">
        <f t="shared" ca="1" si="217"/>
        <v>4.9230253975010978</v>
      </c>
      <c r="B907" s="83">
        <f t="shared" ca="1" si="216"/>
        <v>1.6350995128318107</v>
      </c>
      <c r="C907" s="83">
        <f t="shared" ca="1" si="216"/>
        <v>6.439090031885021</v>
      </c>
      <c r="D907" s="83">
        <f t="shared" ca="1" si="216"/>
        <v>4.7357011809015823</v>
      </c>
      <c r="E907" s="83">
        <f t="shared" ca="1" si="216"/>
        <v>2.2519640924998079</v>
      </c>
      <c r="F907" s="83">
        <f t="shared" ca="1" si="216"/>
        <v>3.5404654701222036</v>
      </c>
      <c r="G907" s="83">
        <f t="shared" ca="1" si="218"/>
        <v>11.362115429386119</v>
      </c>
      <c r="H907" s="83">
        <f t="shared" ca="1" si="219"/>
        <v>13.199192048524884</v>
      </c>
      <c r="I907" s="83">
        <f t="shared" ca="1" si="220"/>
        <v>7.4275290754538226</v>
      </c>
      <c r="J907" s="83">
        <f t="shared" ca="1" si="221"/>
        <v>13.199192048524884</v>
      </c>
      <c r="K907" s="83">
        <f ca="1">SMALL($J$5:$J$1004,ROWS($J$5:J907))</f>
        <v>13.456817814333824</v>
      </c>
      <c r="L907" s="66">
        <f ca="1">ROWS($J$5:J907)/COUNT($J$5:$J$1004)</f>
        <v>0.90300000000000002</v>
      </c>
      <c r="M907" s="66"/>
      <c r="N907" s="41" t="str">
        <f t="shared" ca="1" si="222"/>
        <v xml:space="preserve"> </v>
      </c>
      <c r="O907" s="41">
        <f t="shared" ca="1" si="223"/>
        <v>1</v>
      </c>
      <c r="P907" s="41" t="str">
        <f t="shared" ca="1" si="224"/>
        <v xml:space="preserve"> </v>
      </c>
      <c r="R907" s="41">
        <f t="shared" ca="1" si="225"/>
        <v>1</v>
      </c>
      <c r="S907" s="41" t="str">
        <f t="shared" ca="1" si="226"/>
        <v xml:space="preserve"> </v>
      </c>
      <c r="T907" s="41" t="str">
        <f t="shared" ca="1" si="227"/>
        <v xml:space="preserve"> </v>
      </c>
      <c r="U907" s="41">
        <f t="shared" ca="1" si="228"/>
        <v>1</v>
      </c>
      <c r="V907" s="41" t="str">
        <f t="shared" ca="1" si="229"/>
        <v xml:space="preserve"> </v>
      </c>
      <c r="W907" s="41">
        <f t="shared" ca="1" si="230"/>
        <v>1</v>
      </c>
    </row>
    <row r="908" spans="1:23" hidden="1" x14ac:dyDescent="0.25">
      <c r="A908" s="83">
        <f t="shared" ca="1" si="217"/>
        <v>4.8636025430299936</v>
      </c>
      <c r="B908" s="83">
        <f t="shared" ca="1" si="216"/>
        <v>1.579995398335615</v>
      </c>
      <c r="C908" s="83">
        <f t="shared" ca="1" si="216"/>
        <v>4.325403043000005</v>
      </c>
      <c r="D908" s="83">
        <f t="shared" ca="1" si="216"/>
        <v>2.7063542942227996</v>
      </c>
      <c r="E908" s="83">
        <f t="shared" ca="1" si="216"/>
        <v>2.9495174833954967</v>
      </c>
      <c r="F908" s="83">
        <f t="shared" ca="1" si="216"/>
        <v>3.1120970594681863</v>
      </c>
      <c r="G908" s="83">
        <f t="shared" ca="1" si="218"/>
        <v>9.1890055860299995</v>
      </c>
      <c r="H908" s="83">
        <f t="shared" ca="1" si="219"/>
        <v>10.68205389672098</v>
      </c>
      <c r="I908" s="83">
        <f t="shared" ca="1" si="220"/>
        <v>7.6416099411992979</v>
      </c>
      <c r="J908" s="83">
        <f t="shared" ca="1" si="221"/>
        <v>10.68205389672098</v>
      </c>
      <c r="K908" s="83">
        <f ca="1">SMALL($J$5:$J$1004,ROWS($J$5:J908))</f>
        <v>13.473265049686656</v>
      </c>
      <c r="L908" s="66">
        <f ca="1">ROWS($J$5:J908)/COUNT($J$5:$J$1004)</f>
        <v>0.90400000000000003</v>
      </c>
      <c r="M908" s="66"/>
      <c r="N908" s="41" t="str">
        <f t="shared" ca="1" si="222"/>
        <v xml:space="preserve"> </v>
      </c>
      <c r="O908" s="41">
        <f t="shared" ca="1" si="223"/>
        <v>1</v>
      </c>
      <c r="P908" s="41" t="str">
        <f t="shared" ca="1" si="224"/>
        <v xml:space="preserve"> </v>
      </c>
      <c r="R908" s="41">
        <f t="shared" ca="1" si="225"/>
        <v>1</v>
      </c>
      <c r="S908" s="41" t="str">
        <f t="shared" ca="1" si="226"/>
        <v xml:space="preserve"> </v>
      </c>
      <c r="T908" s="41" t="str">
        <f t="shared" ca="1" si="227"/>
        <v xml:space="preserve"> </v>
      </c>
      <c r="U908" s="41">
        <f t="shared" ca="1" si="228"/>
        <v>1</v>
      </c>
      <c r="V908" s="41" t="str">
        <f t="shared" ca="1" si="229"/>
        <v xml:space="preserve"> </v>
      </c>
      <c r="W908" s="41">
        <f t="shared" ca="1" si="230"/>
        <v>1</v>
      </c>
    </row>
    <row r="909" spans="1:23" hidden="1" x14ac:dyDescent="0.25">
      <c r="A909" s="83">
        <f t="shared" ca="1" si="217"/>
        <v>5.7515771771029964</v>
      </c>
      <c r="B909" s="83">
        <f t="shared" ca="1" si="216"/>
        <v>4.8882882823562426</v>
      </c>
      <c r="C909" s="83">
        <f t="shared" ca="1" si="216"/>
        <v>7.6266529048699292</v>
      </c>
      <c r="D909" s="83">
        <f t="shared" ca="1" si="216"/>
        <v>5.2041836040465999</v>
      </c>
      <c r="E909" s="83">
        <f t="shared" ca="1" si="216"/>
        <v>1.2744851216682254</v>
      </c>
      <c r="F909" s="83">
        <f t="shared" ca="1" si="216"/>
        <v>2.0376476255816414</v>
      </c>
      <c r="G909" s="83">
        <f t="shared" ca="1" si="218"/>
        <v>13.378230081972927</v>
      </c>
      <c r="H909" s="83">
        <f t="shared" ca="1" si="219"/>
        <v>12.993408406731238</v>
      </c>
      <c r="I909" s="83">
        <f t="shared" ca="1" si="220"/>
        <v>8.2004210296061082</v>
      </c>
      <c r="J909" s="83">
        <f t="shared" ca="1" si="221"/>
        <v>13.378230081972927</v>
      </c>
      <c r="K909" s="83">
        <f ca="1">SMALL($J$5:$J$1004,ROWS($J$5:J909))</f>
        <v>13.484467400962941</v>
      </c>
      <c r="L909" s="66">
        <f ca="1">ROWS($J$5:J909)/COUNT($J$5:$J$1004)</f>
        <v>0.90500000000000003</v>
      </c>
      <c r="M909" s="66"/>
      <c r="N909" s="41">
        <f t="shared" ca="1" si="222"/>
        <v>1</v>
      </c>
      <c r="O909" s="41" t="str">
        <f t="shared" ca="1" si="223"/>
        <v xml:space="preserve"> </v>
      </c>
      <c r="P909" s="41" t="str">
        <f t="shared" ca="1" si="224"/>
        <v xml:space="preserve"> </v>
      </c>
      <c r="R909" s="41">
        <f t="shared" ca="1" si="225"/>
        <v>1</v>
      </c>
      <c r="S909" s="41" t="str">
        <f t="shared" ca="1" si="226"/>
        <v xml:space="preserve"> </v>
      </c>
      <c r="T909" s="41">
        <f t="shared" ca="1" si="227"/>
        <v>1</v>
      </c>
      <c r="U909" s="41" t="str">
        <f t="shared" ca="1" si="228"/>
        <v xml:space="preserve"> </v>
      </c>
      <c r="V909" s="41" t="str">
        <f t="shared" ca="1" si="229"/>
        <v xml:space="preserve"> </v>
      </c>
      <c r="W909" s="41" t="str">
        <f t="shared" ca="1" si="230"/>
        <v xml:space="preserve"> </v>
      </c>
    </row>
    <row r="910" spans="1:23" hidden="1" x14ac:dyDescent="0.25">
      <c r="A910" s="83">
        <f t="shared" ca="1" si="217"/>
        <v>5.0811436604107145</v>
      </c>
      <c r="B910" s="83">
        <f t="shared" ca="1" si="216"/>
        <v>2.3444177030890057</v>
      </c>
      <c r="C910" s="83">
        <f t="shared" ca="1" si="216"/>
        <v>5.9591730837798593</v>
      </c>
      <c r="D910" s="83">
        <f t="shared" ca="1" si="216"/>
        <v>2.8820628877913528</v>
      </c>
      <c r="E910" s="83">
        <f t="shared" ca="1" si="216"/>
        <v>2.4374856057266561</v>
      </c>
      <c r="F910" s="83">
        <f t="shared" ca="1" si="216"/>
        <v>3.1840121829293597</v>
      </c>
      <c r="G910" s="83">
        <f t="shared" ca="1" si="218"/>
        <v>11.040316744190573</v>
      </c>
      <c r="H910" s="83">
        <f t="shared" ca="1" si="219"/>
        <v>11.147218731131428</v>
      </c>
      <c r="I910" s="83">
        <f t="shared" ca="1" si="220"/>
        <v>7.9659154917450214</v>
      </c>
      <c r="J910" s="83">
        <f t="shared" ca="1" si="221"/>
        <v>11.147218731131428</v>
      </c>
      <c r="K910" s="83">
        <f ca="1">SMALL($J$5:$J$1004,ROWS($J$5:J910))</f>
        <v>13.484711844144165</v>
      </c>
      <c r="L910" s="66">
        <f ca="1">ROWS($J$5:J910)/COUNT($J$5:$J$1004)</f>
        <v>0.90600000000000003</v>
      </c>
      <c r="M910" s="66"/>
      <c r="N910" s="41" t="str">
        <f t="shared" ca="1" si="222"/>
        <v xml:space="preserve"> </v>
      </c>
      <c r="O910" s="41">
        <f t="shared" ca="1" si="223"/>
        <v>1</v>
      </c>
      <c r="P910" s="41" t="str">
        <f t="shared" ca="1" si="224"/>
        <v xml:space="preserve"> </v>
      </c>
      <c r="R910" s="41">
        <f t="shared" ca="1" si="225"/>
        <v>1</v>
      </c>
      <c r="S910" s="41" t="str">
        <f t="shared" ca="1" si="226"/>
        <v xml:space="preserve"> </v>
      </c>
      <c r="T910" s="41" t="str">
        <f t="shared" ca="1" si="227"/>
        <v xml:space="preserve"> </v>
      </c>
      <c r="U910" s="41">
        <f t="shared" ca="1" si="228"/>
        <v>1</v>
      </c>
      <c r="V910" s="41" t="str">
        <f t="shared" ca="1" si="229"/>
        <v xml:space="preserve"> </v>
      </c>
      <c r="W910" s="41">
        <f t="shared" ca="1" si="230"/>
        <v>1</v>
      </c>
    </row>
    <row r="911" spans="1:23" hidden="1" x14ac:dyDescent="0.25">
      <c r="A911" s="83">
        <f t="shared" ca="1" si="217"/>
        <v>5.6265352569534564</v>
      </c>
      <c r="B911" s="83">
        <f t="shared" ca="1" si="216"/>
        <v>3.2485138950019201</v>
      </c>
      <c r="C911" s="83">
        <f t="shared" ca="1" si="216"/>
        <v>7.8595806733193792</v>
      </c>
      <c r="D911" s="83">
        <f t="shared" ca="1" si="216"/>
        <v>4.9586828700011223</v>
      </c>
      <c r="E911" s="83">
        <f t="shared" ca="1" si="216"/>
        <v>1.9790366426799657</v>
      </c>
      <c r="F911" s="83">
        <f t="shared" ca="1" si="216"/>
        <v>3.3171407096714116</v>
      </c>
      <c r="G911" s="83">
        <f t="shared" ca="1" si="218"/>
        <v>13.486115930272835</v>
      </c>
      <c r="H911" s="83">
        <f t="shared" ca="1" si="219"/>
        <v>13.902358836625991</v>
      </c>
      <c r="I911" s="83">
        <f t="shared" ca="1" si="220"/>
        <v>8.5446912473532972</v>
      </c>
      <c r="J911" s="83">
        <f t="shared" ca="1" si="221"/>
        <v>13.902358836625991</v>
      </c>
      <c r="K911" s="83">
        <f ca="1">SMALL($J$5:$J$1004,ROWS($J$5:J911))</f>
        <v>13.491164775099069</v>
      </c>
      <c r="L911" s="66">
        <f ca="1">ROWS($J$5:J911)/COUNT($J$5:$J$1004)</f>
        <v>0.90700000000000003</v>
      </c>
      <c r="M911" s="66"/>
      <c r="N911" s="41" t="str">
        <f t="shared" ca="1" si="222"/>
        <v xml:space="preserve"> </v>
      </c>
      <c r="O911" s="41">
        <f t="shared" ca="1" si="223"/>
        <v>1</v>
      </c>
      <c r="P911" s="41" t="str">
        <f t="shared" ca="1" si="224"/>
        <v xml:space="preserve"> </v>
      </c>
      <c r="R911" s="41">
        <f t="shared" ca="1" si="225"/>
        <v>1</v>
      </c>
      <c r="S911" s="41" t="str">
        <f t="shared" ca="1" si="226"/>
        <v xml:space="preserve"> </v>
      </c>
      <c r="T911" s="41" t="str">
        <f t="shared" ca="1" si="227"/>
        <v xml:space="preserve"> </v>
      </c>
      <c r="U911" s="41">
        <f t="shared" ca="1" si="228"/>
        <v>1</v>
      </c>
      <c r="V911" s="41" t="str">
        <f t="shared" ca="1" si="229"/>
        <v xml:space="preserve"> </v>
      </c>
      <c r="W911" s="41">
        <f t="shared" ca="1" si="230"/>
        <v>1</v>
      </c>
    </row>
    <row r="912" spans="1:23" hidden="1" x14ac:dyDescent="0.25">
      <c r="A912" s="83">
        <f t="shared" ca="1" si="217"/>
        <v>5.7605257439244326</v>
      </c>
      <c r="B912" s="83">
        <f t="shared" ca="1" si="216"/>
        <v>4.2591447228934918</v>
      </c>
      <c r="C912" s="83">
        <f t="shared" ca="1" si="216"/>
        <v>7.937731594372087</v>
      </c>
      <c r="D912" s="83">
        <f t="shared" ca="1" si="216"/>
        <v>2.9203939432475519</v>
      </c>
      <c r="E912" s="83">
        <f t="shared" ca="1" si="216"/>
        <v>2.9405844047357643</v>
      </c>
      <c r="F912" s="83">
        <f t="shared" ca="1" si="216"/>
        <v>2.3935698614973377</v>
      </c>
      <c r="G912" s="83">
        <f t="shared" ca="1" si="218"/>
        <v>13.69825733829652</v>
      </c>
      <c r="H912" s="83">
        <f t="shared" ca="1" si="219"/>
        <v>11.074489548669323</v>
      </c>
      <c r="I912" s="83">
        <f t="shared" ca="1" si="220"/>
        <v>9.5932989891265947</v>
      </c>
      <c r="J912" s="83">
        <f t="shared" ca="1" si="221"/>
        <v>13.69825733829652</v>
      </c>
      <c r="K912" s="83">
        <f ca="1">SMALL($J$5:$J$1004,ROWS($J$5:J912))</f>
        <v>13.50241665687528</v>
      </c>
      <c r="L912" s="66">
        <f ca="1">ROWS($J$5:J912)/COUNT($J$5:$J$1004)</f>
        <v>0.90800000000000003</v>
      </c>
      <c r="M912" s="66"/>
      <c r="N912" s="41">
        <f t="shared" ca="1" si="222"/>
        <v>1</v>
      </c>
      <c r="O912" s="41" t="str">
        <f t="shared" ca="1" si="223"/>
        <v xml:space="preserve"> </v>
      </c>
      <c r="P912" s="41" t="str">
        <f t="shared" ca="1" si="224"/>
        <v xml:space="preserve"> </v>
      </c>
      <c r="R912" s="41">
        <f t="shared" ca="1" si="225"/>
        <v>1</v>
      </c>
      <c r="S912" s="41" t="str">
        <f t="shared" ca="1" si="226"/>
        <v xml:space="preserve"> </v>
      </c>
      <c r="T912" s="41">
        <f t="shared" ca="1" si="227"/>
        <v>1</v>
      </c>
      <c r="U912" s="41" t="str">
        <f t="shared" ca="1" si="228"/>
        <v xml:space="preserve"> </v>
      </c>
      <c r="V912" s="41" t="str">
        <f t="shared" ca="1" si="229"/>
        <v xml:space="preserve"> </v>
      </c>
      <c r="W912" s="41" t="str">
        <f t="shared" ca="1" si="230"/>
        <v xml:space="preserve"> </v>
      </c>
    </row>
    <row r="913" spans="1:23" hidden="1" x14ac:dyDescent="0.25">
      <c r="A913" s="83">
        <f t="shared" ca="1" si="217"/>
        <v>5.6582111295926651</v>
      </c>
      <c r="B913" s="83">
        <f t="shared" ca="1" si="216"/>
        <v>2.0808594930888598</v>
      </c>
      <c r="C913" s="83">
        <f t="shared" ca="1" si="216"/>
        <v>5.9890683411171493</v>
      </c>
      <c r="D913" s="83">
        <f t="shared" ca="1" si="216"/>
        <v>2.5634077853440709</v>
      </c>
      <c r="E913" s="83">
        <f t="shared" ca="1" si="216"/>
        <v>1.2772427120012293</v>
      </c>
      <c r="F913" s="83">
        <f t="shared" ca="1" si="216"/>
        <v>2.9571556814014981</v>
      </c>
      <c r="G913" s="83">
        <f t="shared" ca="1" si="218"/>
        <v>11.647279470709815</v>
      </c>
      <c r="H913" s="83">
        <f t="shared" ca="1" si="219"/>
        <v>11.178774596338233</v>
      </c>
      <c r="I913" s="83">
        <f t="shared" ca="1" si="220"/>
        <v>6.3152578864915867</v>
      </c>
      <c r="J913" s="83">
        <f t="shared" ca="1" si="221"/>
        <v>11.647279470709815</v>
      </c>
      <c r="K913" s="83">
        <f ca="1">SMALL($J$5:$J$1004,ROWS($J$5:J913))</f>
        <v>13.508194009662454</v>
      </c>
      <c r="L913" s="66">
        <f ca="1">ROWS($J$5:J913)/COUNT($J$5:$J$1004)</f>
        <v>0.90900000000000003</v>
      </c>
      <c r="M913" s="66"/>
      <c r="N913" s="41">
        <f t="shared" ca="1" si="222"/>
        <v>1</v>
      </c>
      <c r="O913" s="41" t="str">
        <f t="shared" ca="1" si="223"/>
        <v xml:space="preserve"> </v>
      </c>
      <c r="P913" s="41" t="str">
        <f t="shared" ca="1" si="224"/>
        <v xml:space="preserve"> </v>
      </c>
      <c r="R913" s="41">
        <f t="shared" ca="1" si="225"/>
        <v>1</v>
      </c>
      <c r="S913" s="41" t="str">
        <f t="shared" ca="1" si="226"/>
        <v xml:space="preserve"> </v>
      </c>
      <c r="T913" s="41">
        <f t="shared" ca="1" si="227"/>
        <v>1</v>
      </c>
      <c r="U913" s="41" t="str">
        <f t="shared" ca="1" si="228"/>
        <v xml:space="preserve"> </v>
      </c>
      <c r="V913" s="41" t="str">
        <f t="shared" ca="1" si="229"/>
        <v xml:space="preserve"> </v>
      </c>
      <c r="W913" s="41" t="str">
        <f t="shared" ca="1" si="230"/>
        <v xml:space="preserve"> </v>
      </c>
    </row>
    <row r="914" spans="1:23" hidden="1" x14ac:dyDescent="0.25">
      <c r="A914" s="83">
        <f t="shared" ca="1" si="217"/>
        <v>2.189649884046994</v>
      </c>
      <c r="B914" s="83">
        <f t="shared" ca="1" si="216"/>
        <v>1.4234447555765888</v>
      </c>
      <c r="C914" s="83">
        <f t="shared" ca="1" si="216"/>
        <v>6.26152519946318</v>
      </c>
      <c r="D914" s="83">
        <f t="shared" ca="1" si="216"/>
        <v>4.0998271733397367</v>
      </c>
      <c r="E914" s="83">
        <f t="shared" ca="1" si="216"/>
        <v>2.5632507204023685</v>
      </c>
      <c r="F914" s="83">
        <f t="shared" ca="1" si="216"/>
        <v>2.9909964366865198</v>
      </c>
      <c r="G914" s="83">
        <f t="shared" ca="1" si="218"/>
        <v>8.451175083510174</v>
      </c>
      <c r="H914" s="83">
        <f t="shared" ca="1" si="219"/>
        <v>9.2804734940732505</v>
      </c>
      <c r="I914" s="83">
        <f t="shared" ca="1" si="220"/>
        <v>6.9776919126654775</v>
      </c>
      <c r="J914" s="83">
        <f t="shared" ca="1" si="221"/>
        <v>9.2804734940732505</v>
      </c>
      <c r="K914" s="83">
        <f ca="1">SMALL($J$5:$J$1004,ROWS($J$5:J914))</f>
        <v>13.525553002098363</v>
      </c>
      <c r="L914" s="66">
        <f ca="1">ROWS($J$5:J914)/COUNT($J$5:$J$1004)</f>
        <v>0.91</v>
      </c>
      <c r="M914" s="66"/>
      <c r="N914" s="41" t="str">
        <f t="shared" ca="1" si="222"/>
        <v xml:space="preserve"> </v>
      </c>
      <c r="O914" s="41">
        <f t="shared" ca="1" si="223"/>
        <v>1</v>
      </c>
      <c r="P914" s="41" t="str">
        <f t="shared" ca="1" si="224"/>
        <v xml:space="preserve"> </v>
      </c>
      <c r="R914" s="41">
        <f t="shared" ca="1" si="225"/>
        <v>1</v>
      </c>
      <c r="S914" s="41" t="str">
        <f t="shared" ca="1" si="226"/>
        <v xml:space="preserve"> </v>
      </c>
      <c r="T914" s="41" t="str">
        <f t="shared" ca="1" si="227"/>
        <v xml:space="preserve"> </v>
      </c>
      <c r="U914" s="41">
        <f t="shared" ca="1" si="228"/>
        <v>1</v>
      </c>
      <c r="V914" s="41" t="str">
        <f t="shared" ca="1" si="229"/>
        <v xml:space="preserve"> </v>
      </c>
      <c r="W914" s="41">
        <f t="shared" ca="1" si="230"/>
        <v>1</v>
      </c>
    </row>
    <row r="915" spans="1:23" hidden="1" x14ac:dyDescent="0.25">
      <c r="A915" s="83">
        <f t="shared" ca="1" si="217"/>
        <v>3.2309078895235159</v>
      </c>
      <c r="B915" s="83">
        <f t="shared" ca="1" si="216"/>
        <v>3.6976357722661648</v>
      </c>
      <c r="C915" s="83">
        <f t="shared" ca="1" si="216"/>
        <v>7.2974562141061465</v>
      </c>
      <c r="D915" s="83">
        <f t="shared" ca="1" si="216"/>
        <v>3.3437044450875435</v>
      </c>
      <c r="E915" s="83">
        <f t="shared" ca="1" si="216"/>
        <v>2.6767851305649231</v>
      </c>
      <c r="F915" s="83">
        <f t="shared" ca="1" si="216"/>
        <v>3.7318448131096615</v>
      </c>
      <c r="G915" s="83">
        <f t="shared" ca="1" si="218"/>
        <v>10.528364103629663</v>
      </c>
      <c r="H915" s="83">
        <f t="shared" ca="1" si="219"/>
        <v>10.306457147720721</v>
      </c>
      <c r="I915" s="83">
        <f t="shared" ca="1" si="220"/>
        <v>10.106265715940749</v>
      </c>
      <c r="J915" s="83">
        <f t="shared" ca="1" si="221"/>
        <v>10.528364103629663</v>
      </c>
      <c r="K915" s="83">
        <f ca="1">SMALL($J$5:$J$1004,ROWS($J$5:J915))</f>
        <v>13.526573357693414</v>
      </c>
      <c r="L915" s="66">
        <f ca="1">ROWS($J$5:J915)/COUNT($J$5:$J$1004)</f>
        <v>0.91100000000000003</v>
      </c>
      <c r="M915" s="66"/>
      <c r="N915" s="41">
        <f t="shared" ca="1" si="222"/>
        <v>1</v>
      </c>
      <c r="O915" s="41" t="str">
        <f t="shared" ca="1" si="223"/>
        <v xml:space="preserve"> </v>
      </c>
      <c r="P915" s="41" t="str">
        <f t="shared" ca="1" si="224"/>
        <v xml:space="preserve"> </v>
      </c>
      <c r="R915" s="41">
        <f t="shared" ca="1" si="225"/>
        <v>1</v>
      </c>
      <c r="S915" s="41" t="str">
        <f t="shared" ca="1" si="226"/>
        <v xml:space="preserve"> </v>
      </c>
      <c r="T915" s="41">
        <f t="shared" ca="1" si="227"/>
        <v>1</v>
      </c>
      <c r="U915" s="41" t="str">
        <f t="shared" ca="1" si="228"/>
        <v xml:space="preserve"> </v>
      </c>
      <c r="V915" s="41" t="str">
        <f t="shared" ca="1" si="229"/>
        <v xml:space="preserve"> </v>
      </c>
      <c r="W915" s="41" t="str">
        <f t="shared" ca="1" si="230"/>
        <v xml:space="preserve"> </v>
      </c>
    </row>
    <row r="916" spans="1:23" hidden="1" x14ac:dyDescent="0.25">
      <c r="A916" s="83">
        <f t="shared" ca="1" si="217"/>
        <v>4.5793819222255419</v>
      </c>
      <c r="B916" s="83">
        <f t="shared" ca="1" si="216"/>
        <v>2.5041019188251079</v>
      </c>
      <c r="C916" s="83">
        <f t="shared" ca="1" si="216"/>
        <v>5.9504298566715201</v>
      </c>
      <c r="D916" s="83">
        <f t="shared" ca="1" si="216"/>
        <v>4.307407995571479</v>
      </c>
      <c r="E916" s="83">
        <f t="shared" ca="1" si="216"/>
        <v>2.6661639056026609</v>
      </c>
      <c r="F916" s="83">
        <f t="shared" ca="1" si="216"/>
        <v>2.8694943180074843</v>
      </c>
      <c r="G916" s="83">
        <f t="shared" ca="1" si="218"/>
        <v>10.529811778897063</v>
      </c>
      <c r="H916" s="83">
        <f t="shared" ca="1" si="219"/>
        <v>11.756284235804506</v>
      </c>
      <c r="I916" s="83">
        <f t="shared" ca="1" si="220"/>
        <v>8.0397601424352541</v>
      </c>
      <c r="J916" s="83">
        <f t="shared" ca="1" si="221"/>
        <v>11.756284235804506</v>
      </c>
      <c r="K916" s="83">
        <f ca="1">SMALL($J$5:$J$1004,ROWS($J$5:J916))</f>
        <v>13.535978874991255</v>
      </c>
      <c r="L916" s="66">
        <f ca="1">ROWS($J$5:J916)/COUNT($J$5:$J$1004)</f>
        <v>0.91200000000000003</v>
      </c>
      <c r="M916" s="66"/>
      <c r="N916" s="41" t="str">
        <f t="shared" ca="1" si="222"/>
        <v xml:space="preserve"> </v>
      </c>
      <c r="O916" s="41">
        <f t="shared" ca="1" si="223"/>
        <v>1</v>
      </c>
      <c r="P916" s="41" t="str">
        <f t="shared" ca="1" si="224"/>
        <v xml:space="preserve"> </v>
      </c>
      <c r="R916" s="41">
        <f t="shared" ca="1" si="225"/>
        <v>1</v>
      </c>
      <c r="S916" s="41" t="str">
        <f t="shared" ca="1" si="226"/>
        <v xml:space="preserve"> </v>
      </c>
      <c r="T916" s="41" t="str">
        <f t="shared" ca="1" si="227"/>
        <v xml:space="preserve"> </v>
      </c>
      <c r="U916" s="41">
        <f t="shared" ca="1" si="228"/>
        <v>1</v>
      </c>
      <c r="V916" s="41" t="str">
        <f t="shared" ca="1" si="229"/>
        <v xml:space="preserve"> </v>
      </c>
      <c r="W916" s="41">
        <f t="shared" ca="1" si="230"/>
        <v>1</v>
      </c>
    </row>
    <row r="917" spans="1:23" hidden="1" x14ac:dyDescent="0.25">
      <c r="A917" s="83">
        <f t="shared" ca="1" si="217"/>
        <v>3.285900922506102</v>
      </c>
      <c r="B917" s="83">
        <f t="shared" ca="1" si="216"/>
        <v>1.1406292458943863</v>
      </c>
      <c r="C917" s="83">
        <f t="shared" ca="1" si="216"/>
        <v>5.8507968177749854</v>
      </c>
      <c r="D917" s="83">
        <f t="shared" ca="1" si="216"/>
        <v>4.1442519961573057</v>
      </c>
      <c r="E917" s="83">
        <f t="shared" ca="1" si="216"/>
        <v>1.5097310440301983</v>
      </c>
      <c r="F917" s="83">
        <f t="shared" ca="1" si="216"/>
        <v>3.231155933397901</v>
      </c>
      <c r="G917" s="83">
        <f t="shared" ca="1" si="218"/>
        <v>9.1366977402810878</v>
      </c>
      <c r="H917" s="83">
        <f t="shared" ca="1" si="219"/>
        <v>10.661308852061309</v>
      </c>
      <c r="I917" s="83">
        <f t="shared" ca="1" si="220"/>
        <v>5.8815162233224854</v>
      </c>
      <c r="J917" s="83">
        <f t="shared" ca="1" si="221"/>
        <v>10.661308852061309</v>
      </c>
      <c r="K917" s="83">
        <f ca="1">SMALL($J$5:$J$1004,ROWS($J$5:J917))</f>
        <v>13.540141170982267</v>
      </c>
      <c r="L917" s="66">
        <f ca="1">ROWS($J$5:J917)/COUNT($J$5:$J$1004)</f>
        <v>0.91300000000000003</v>
      </c>
      <c r="M917" s="66"/>
      <c r="N917" s="41" t="str">
        <f t="shared" ca="1" si="222"/>
        <v xml:space="preserve"> </v>
      </c>
      <c r="O917" s="41">
        <f t="shared" ca="1" si="223"/>
        <v>1</v>
      </c>
      <c r="P917" s="41" t="str">
        <f t="shared" ca="1" si="224"/>
        <v xml:space="preserve"> </v>
      </c>
      <c r="R917" s="41">
        <f t="shared" ca="1" si="225"/>
        <v>1</v>
      </c>
      <c r="S917" s="41" t="str">
        <f t="shared" ca="1" si="226"/>
        <v xml:space="preserve"> </v>
      </c>
      <c r="T917" s="41" t="str">
        <f t="shared" ca="1" si="227"/>
        <v xml:space="preserve"> </v>
      </c>
      <c r="U917" s="41">
        <f t="shared" ca="1" si="228"/>
        <v>1</v>
      </c>
      <c r="V917" s="41" t="str">
        <f t="shared" ca="1" si="229"/>
        <v xml:space="preserve"> </v>
      </c>
      <c r="W917" s="41">
        <f t="shared" ca="1" si="230"/>
        <v>1</v>
      </c>
    </row>
    <row r="918" spans="1:23" hidden="1" x14ac:dyDescent="0.25">
      <c r="A918" s="83">
        <f t="shared" ca="1" si="217"/>
        <v>4.5797771988421907</v>
      </c>
      <c r="B918" s="83">
        <f t="shared" ca="1" si="216"/>
        <v>2.0701832483272482</v>
      </c>
      <c r="C918" s="83">
        <f t="shared" ca="1" si="216"/>
        <v>4.870678118413192</v>
      </c>
      <c r="D918" s="83">
        <f t="shared" ca="1" si="216"/>
        <v>2.1873443643624988</v>
      </c>
      <c r="E918" s="83">
        <f t="shared" ca="1" si="216"/>
        <v>1.1070775360629763</v>
      </c>
      <c r="F918" s="83">
        <f t="shared" ca="1" si="216"/>
        <v>2.7721433574601662</v>
      </c>
      <c r="G918" s="83">
        <f t="shared" ca="1" si="218"/>
        <v>9.4504553172553827</v>
      </c>
      <c r="H918" s="83">
        <f t="shared" ca="1" si="219"/>
        <v>9.5392649206648557</v>
      </c>
      <c r="I918" s="83">
        <f t="shared" ca="1" si="220"/>
        <v>5.9494041418503905</v>
      </c>
      <c r="J918" s="83">
        <f t="shared" ca="1" si="221"/>
        <v>9.5392649206648557</v>
      </c>
      <c r="K918" s="83">
        <f ca="1">SMALL($J$5:$J$1004,ROWS($J$5:J918))</f>
        <v>13.546194346696591</v>
      </c>
      <c r="L918" s="66">
        <f ca="1">ROWS($J$5:J918)/COUNT($J$5:$J$1004)</f>
        <v>0.91400000000000003</v>
      </c>
      <c r="M918" s="66"/>
      <c r="N918" s="41" t="str">
        <f t="shared" ca="1" si="222"/>
        <v xml:space="preserve"> </v>
      </c>
      <c r="O918" s="41">
        <f t="shared" ca="1" si="223"/>
        <v>1</v>
      </c>
      <c r="P918" s="41" t="str">
        <f t="shared" ca="1" si="224"/>
        <v xml:space="preserve"> </v>
      </c>
      <c r="R918" s="41">
        <f t="shared" ca="1" si="225"/>
        <v>1</v>
      </c>
      <c r="S918" s="41" t="str">
        <f t="shared" ca="1" si="226"/>
        <v xml:space="preserve"> </v>
      </c>
      <c r="T918" s="41" t="str">
        <f t="shared" ca="1" si="227"/>
        <v xml:space="preserve"> </v>
      </c>
      <c r="U918" s="41">
        <f t="shared" ca="1" si="228"/>
        <v>1</v>
      </c>
      <c r="V918" s="41" t="str">
        <f t="shared" ca="1" si="229"/>
        <v xml:space="preserve"> </v>
      </c>
      <c r="W918" s="41">
        <f t="shared" ca="1" si="230"/>
        <v>1</v>
      </c>
    </row>
    <row r="919" spans="1:23" hidden="1" x14ac:dyDescent="0.25">
      <c r="A919" s="83">
        <f t="shared" ca="1" si="217"/>
        <v>5.7406500398479174</v>
      </c>
      <c r="B919" s="83">
        <f t="shared" ca="1" si="216"/>
        <v>4.7718143253321808</v>
      </c>
      <c r="C919" s="83">
        <f t="shared" ca="1" si="216"/>
        <v>5.2890781496980779</v>
      </c>
      <c r="D919" s="83">
        <f t="shared" ca="1" si="216"/>
        <v>5.7338192230045966</v>
      </c>
      <c r="E919" s="83">
        <f t="shared" ca="1" si="216"/>
        <v>1.7070429205707738</v>
      </c>
      <c r="F919" s="83">
        <f t="shared" ca="1" si="216"/>
        <v>2.9755518265594079</v>
      </c>
      <c r="G919" s="83">
        <f t="shared" ca="1" si="218"/>
        <v>11.029728189545995</v>
      </c>
      <c r="H919" s="83">
        <f t="shared" ca="1" si="219"/>
        <v>14.450021089411923</v>
      </c>
      <c r="I919" s="83">
        <f t="shared" ca="1" si="220"/>
        <v>9.4544090724623615</v>
      </c>
      <c r="J919" s="83">
        <f t="shared" ca="1" si="221"/>
        <v>14.450021089411923</v>
      </c>
      <c r="K919" s="83">
        <f ca="1">SMALL($J$5:$J$1004,ROWS($J$5:J919))</f>
        <v>13.548121013313207</v>
      </c>
      <c r="L919" s="66">
        <f ca="1">ROWS($J$5:J919)/COUNT($J$5:$J$1004)</f>
        <v>0.91500000000000004</v>
      </c>
      <c r="M919" s="66"/>
      <c r="N919" s="41" t="str">
        <f t="shared" ca="1" si="222"/>
        <v xml:space="preserve"> </v>
      </c>
      <c r="O919" s="41">
        <f t="shared" ca="1" si="223"/>
        <v>1</v>
      </c>
      <c r="P919" s="41" t="str">
        <f t="shared" ca="1" si="224"/>
        <v xml:space="preserve"> </v>
      </c>
      <c r="R919" s="41">
        <f t="shared" ca="1" si="225"/>
        <v>1</v>
      </c>
      <c r="S919" s="41" t="str">
        <f t="shared" ca="1" si="226"/>
        <v xml:space="preserve"> </v>
      </c>
      <c r="T919" s="41" t="str">
        <f t="shared" ca="1" si="227"/>
        <v xml:space="preserve"> </v>
      </c>
      <c r="U919" s="41">
        <f t="shared" ca="1" si="228"/>
        <v>1</v>
      </c>
      <c r="V919" s="41" t="str">
        <f t="shared" ca="1" si="229"/>
        <v xml:space="preserve"> </v>
      </c>
      <c r="W919" s="41">
        <f t="shared" ca="1" si="230"/>
        <v>1</v>
      </c>
    </row>
    <row r="920" spans="1:23" hidden="1" x14ac:dyDescent="0.25">
      <c r="A920" s="83">
        <f t="shared" ca="1" si="217"/>
        <v>4.5358752103648934</v>
      </c>
      <c r="B920" s="83">
        <f t="shared" ca="1" si="216"/>
        <v>1.4658593766973187</v>
      </c>
      <c r="C920" s="83">
        <f t="shared" ca="1" si="216"/>
        <v>6.2302244498996684</v>
      </c>
      <c r="D920" s="83">
        <f t="shared" ref="B920:F971" ca="1" si="231">D$2+(D$3-D$2)*RAND()</f>
        <v>2.0183950270788626</v>
      </c>
      <c r="E920" s="83">
        <f t="shared" ca="1" si="231"/>
        <v>2.8439625467511744</v>
      </c>
      <c r="F920" s="83">
        <f t="shared" ca="1" si="231"/>
        <v>2.7046742717084111</v>
      </c>
      <c r="G920" s="83">
        <f t="shared" ca="1" si="218"/>
        <v>10.766099660264562</v>
      </c>
      <c r="H920" s="83">
        <f t="shared" ca="1" si="219"/>
        <v>9.2589445091521672</v>
      </c>
      <c r="I920" s="83">
        <f t="shared" ca="1" si="220"/>
        <v>7.0144961951569043</v>
      </c>
      <c r="J920" s="83">
        <f t="shared" ca="1" si="221"/>
        <v>10.766099660264562</v>
      </c>
      <c r="K920" s="83">
        <f ca="1">SMALL($J$5:$J$1004,ROWS($J$5:J920))</f>
        <v>13.557395132317334</v>
      </c>
      <c r="L920" s="66">
        <f ca="1">ROWS($J$5:J920)/COUNT($J$5:$J$1004)</f>
        <v>0.91600000000000004</v>
      </c>
      <c r="M920" s="66"/>
      <c r="N920" s="41">
        <f t="shared" ca="1" si="222"/>
        <v>1</v>
      </c>
      <c r="O920" s="41" t="str">
        <f t="shared" ca="1" si="223"/>
        <v xml:space="preserve"> </v>
      </c>
      <c r="P920" s="41" t="str">
        <f t="shared" ca="1" si="224"/>
        <v xml:space="preserve"> </v>
      </c>
      <c r="R920" s="41">
        <f t="shared" ca="1" si="225"/>
        <v>1</v>
      </c>
      <c r="S920" s="41" t="str">
        <f t="shared" ca="1" si="226"/>
        <v xml:space="preserve"> </v>
      </c>
      <c r="T920" s="41">
        <f t="shared" ca="1" si="227"/>
        <v>1</v>
      </c>
      <c r="U920" s="41" t="str">
        <f t="shared" ca="1" si="228"/>
        <v xml:space="preserve"> </v>
      </c>
      <c r="V920" s="41" t="str">
        <f t="shared" ca="1" si="229"/>
        <v xml:space="preserve"> </v>
      </c>
      <c r="W920" s="41" t="str">
        <f t="shared" ca="1" si="230"/>
        <v xml:space="preserve"> </v>
      </c>
    </row>
    <row r="921" spans="1:23" hidden="1" x14ac:dyDescent="0.25">
      <c r="A921" s="83">
        <f t="shared" ca="1" si="217"/>
        <v>4.105580073618861</v>
      </c>
      <c r="B921" s="83">
        <f t="shared" ca="1" si="231"/>
        <v>2.6448904524868149</v>
      </c>
      <c r="C921" s="83">
        <f t="shared" ca="1" si="231"/>
        <v>4.4390551210823306</v>
      </c>
      <c r="D921" s="83">
        <f t="shared" ca="1" si="231"/>
        <v>3.0994821785414328</v>
      </c>
      <c r="E921" s="83">
        <f t="shared" ca="1" si="231"/>
        <v>1.3236537761628357</v>
      </c>
      <c r="F921" s="83">
        <f t="shared" ca="1" si="231"/>
        <v>2.0057684976856245</v>
      </c>
      <c r="G921" s="83">
        <f t="shared" ca="1" si="218"/>
        <v>8.5446351947011916</v>
      </c>
      <c r="H921" s="83">
        <f t="shared" ca="1" si="219"/>
        <v>9.2108307498459183</v>
      </c>
      <c r="I921" s="83">
        <f t="shared" ca="1" si="220"/>
        <v>5.9743127263352758</v>
      </c>
      <c r="J921" s="83">
        <f t="shared" ca="1" si="221"/>
        <v>9.2108307498459183</v>
      </c>
      <c r="K921" s="83">
        <f ca="1">SMALL($J$5:$J$1004,ROWS($J$5:J921))</f>
        <v>13.570092077563945</v>
      </c>
      <c r="L921" s="66">
        <f ca="1">ROWS($J$5:J921)/COUNT($J$5:$J$1004)</f>
        <v>0.91700000000000004</v>
      </c>
      <c r="M921" s="66"/>
      <c r="N921" s="41" t="str">
        <f t="shared" ca="1" si="222"/>
        <v xml:space="preserve"> </v>
      </c>
      <c r="O921" s="41">
        <f t="shared" ca="1" si="223"/>
        <v>1</v>
      </c>
      <c r="P921" s="41" t="str">
        <f t="shared" ca="1" si="224"/>
        <v xml:space="preserve"> </v>
      </c>
      <c r="R921" s="41">
        <f t="shared" ca="1" si="225"/>
        <v>1</v>
      </c>
      <c r="S921" s="41" t="str">
        <f t="shared" ca="1" si="226"/>
        <v xml:space="preserve"> </v>
      </c>
      <c r="T921" s="41" t="str">
        <f t="shared" ca="1" si="227"/>
        <v xml:space="preserve"> </v>
      </c>
      <c r="U921" s="41">
        <f t="shared" ca="1" si="228"/>
        <v>1</v>
      </c>
      <c r="V921" s="41" t="str">
        <f t="shared" ca="1" si="229"/>
        <v xml:space="preserve"> </v>
      </c>
      <c r="W921" s="41">
        <f t="shared" ca="1" si="230"/>
        <v>1</v>
      </c>
    </row>
    <row r="922" spans="1:23" hidden="1" x14ac:dyDescent="0.25">
      <c r="A922" s="83">
        <f t="shared" ca="1" si="217"/>
        <v>5.3361148093794952</v>
      </c>
      <c r="B922" s="83">
        <f t="shared" ca="1" si="231"/>
        <v>1.7140354574625758</v>
      </c>
      <c r="C922" s="83">
        <f t="shared" ca="1" si="231"/>
        <v>4.0292573017946962</v>
      </c>
      <c r="D922" s="83">
        <f t="shared" ca="1" si="231"/>
        <v>4.0230422191704527</v>
      </c>
      <c r="E922" s="83">
        <f t="shared" ca="1" si="231"/>
        <v>1.6343177116059435</v>
      </c>
      <c r="F922" s="83">
        <f t="shared" ca="1" si="231"/>
        <v>3.7595328185056389</v>
      </c>
      <c r="G922" s="83">
        <f t="shared" ca="1" si="218"/>
        <v>9.3653721111741923</v>
      </c>
      <c r="H922" s="83">
        <f t="shared" ca="1" si="219"/>
        <v>13.118689847055586</v>
      </c>
      <c r="I922" s="83">
        <f t="shared" ca="1" si="220"/>
        <v>7.1078859875741589</v>
      </c>
      <c r="J922" s="83">
        <f t="shared" ca="1" si="221"/>
        <v>13.118689847055586</v>
      </c>
      <c r="K922" s="83">
        <f ca="1">SMALL($J$5:$J$1004,ROWS($J$5:J922))</f>
        <v>13.584538509690635</v>
      </c>
      <c r="L922" s="66">
        <f ca="1">ROWS($J$5:J922)/COUNT($J$5:$J$1004)</f>
        <v>0.91800000000000004</v>
      </c>
      <c r="M922" s="66"/>
      <c r="N922" s="41" t="str">
        <f t="shared" ca="1" si="222"/>
        <v xml:space="preserve"> </v>
      </c>
      <c r="O922" s="41">
        <f t="shared" ca="1" si="223"/>
        <v>1</v>
      </c>
      <c r="P922" s="41" t="str">
        <f t="shared" ca="1" si="224"/>
        <v xml:space="preserve"> </v>
      </c>
      <c r="R922" s="41">
        <f t="shared" ca="1" si="225"/>
        <v>1</v>
      </c>
      <c r="S922" s="41" t="str">
        <f t="shared" ca="1" si="226"/>
        <v xml:space="preserve"> </v>
      </c>
      <c r="T922" s="41" t="str">
        <f t="shared" ca="1" si="227"/>
        <v xml:space="preserve"> </v>
      </c>
      <c r="U922" s="41">
        <f t="shared" ca="1" si="228"/>
        <v>1</v>
      </c>
      <c r="V922" s="41" t="str">
        <f t="shared" ca="1" si="229"/>
        <v xml:space="preserve"> </v>
      </c>
      <c r="W922" s="41">
        <f t="shared" ca="1" si="230"/>
        <v>1</v>
      </c>
    </row>
    <row r="923" spans="1:23" hidden="1" x14ac:dyDescent="0.25">
      <c r="A923" s="83">
        <f t="shared" ca="1" si="217"/>
        <v>3.9856268082317863</v>
      </c>
      <c r="B923" s="83">
        <f t="shared" ca="1" si="231"/>
        <v>1.735822509316773</v>
      </c>
      <c r="C923" s="83">
        <f t="shared" ca="1" si="231"/>
        <v>4.5718863547153266</v>
      </c>
      <c r="D923" s="83">
        <f t="shared" ca="1" si="231"/>
        <v>5.0931580899433957</v>
      </c>
      <c r="E923" s="83">
        <f t="shared" ca="1" si="231"/>
        <v>2.4961158693519243</v>
      </c>
      <c r="F923" s="83">
        <f t="shared" ca="1" si="231"/>
        <v>3.2650896273596519</v>
      </c>
      <c r="G923" s="83">
        <f t="shared" ca="1" si="218"/>
        <v>8.5575131629471137</v>
      </c>
      <c r="H923" s="83">
        <f t="shared" ca="1" si="219"/>
        <v>12.343874525534835</v>
      </c>
      <c r="I923" s="83">
        <f t="shared" ca="1" si="220"/>
        <v>7.4970280060283496</v>
      </c>
      <c r="J923" s="83">
        <f t="shared" ca="1" si="221"/>
        <v>12.343874525534835</v>
      </c>
      <c r="K923" s="83">
        <f ca="1">SMALL($J$5:$J$1004,ROWS($J$5:J923))</f>
        <v>13.585501830934597</v>
      </c>
      <c r="L923" s="66">
        <f ca="1">ROWS($J$5:J923)/COUNT($J$5:$J$1004)</f>
        <v>0.91900000000000004</v>
      </c>
      <c r="M923" s="66"/>
      <c r="N923" s="41" t="str">
        <f t="shared" ca="1" si="222"/>
        <v xml:space="preserve"> </v>
      </c>
      <c r="O923" s="41">
        <f t="shared" ca="1" si="223"/>
        <v>1</v>
      </c>
      <c r="P923" s="41" t="str">
        <f t="shared" ca="1" si="224"/>
        <v xml:space="preserve"> </v>
      </c>
      <c r="R923" s="41">
        <f t="shared" ca="1" si="225"/>
        <v>1</v>
      </c>
      <c r="S923" s="41" t="str">
        <f t="shared" ca="1" si="226"/>
        <v xml:space="preserve"> </v>
      </c>
      <c r="T923" s="41" t="str">
        <f t="shared" ca="1" si="227"/>
        <v xml:space="preserve"> </v>
      </c>
      <c r="U923" s="41">
        <f t="shared" ca="1" si="228"/>
        <v>1</v>
      </c>
      <c r="V923" s="41" t="str">
        <f t="shared" ca="1" si="229"/>
        <v xml:space="preserve"> </v>
      </c>
      <c r="W923" s="41">
        <f t="shared" ca="1" si="230"/>
        <v>1</v>
      </c>
    </row>
    <row r="924" spans="1:23" hidden="1" x14ac:dyDescent="0.25">
      <c r="A924" s="83">
        <f t="shared" ca="1" si="217"/>
        <v>5.9147973872436488</v>
      </c>
      <c r="B924" s="83">
        <f t="shared" ca="1" si="231"/>
        <v>1.0295501495665231</v>
      </c>
      <c r="C924" s="83">
        <f t="shared" ca="1" si="231"/>
        <v>6.87996699746075</v>
      </c>
      <c r="D924" s="83">
        <f t="shared" ca="1" si="231"/>
        <v>4.5516310091099861</v>
      </c>
      <c r="E924" s="83">
        <f t="shared" ca="1" si="231"/>
        <v>1.0103360036834297</v>
      </c>
      <c r="F924" s="83">
        <f t="shared" ca="1" si="231"/>
        <v>2.180225001535014</v>
      </c>
      <c r="G924" s="83">
        <f t="shared" ca="1" si="218"/>
        <v>12.794764384704399</v>
      </c>
      <c r="H924" s="83">
        <f t="shared" ca="1" si="219"/>
        <v>12.646653397888649</v>
      </c>
      <c r="I924" s="83">
        <f t="shared" ca="1" si="220"/>
        <v>4.2201111547849663</v>
      </c>
      <c r="J924" s="83">
        <f t="shared" ca="1" si="221"/>
        <v>12.794764384704399</v>
      </c>
      <c r="K924" s="83">
        <f ca="1">SMALL($J$5:$J$1004,ROWS($J$5:J924))</f>
        <v>13.603525737316325</v>
      </c>
      <c r="L924" s="66">
        <f ca="1">ROWS($J$5:J924)/COUNT($J$5:$J$1004)</f>
        <v>0.92</v>
      </c>
      <c r="M924" s="66"/>
      <c r="N924" s="41">
        <f t="shared" ca="1" si="222"/>
        <v>1</v>
      </c>
      <c r="O924" s="41" t="str">
        <f t="shared" ca="1" si="223"/>
        <v xml:space="preserve"> </v>
      </c>
      <c r="P924" s="41" t="str">
        <f t="shared" ca="1" si="224"/>
        <v xml:space="preserve"> </v>
      </c>
      <c r="R924" s="41">
        <f t="shared" ca="1" si="225"/>
        <v>1</v>
      </c>
      <c r="S924" s="41" t="str">
        <f t="shared" ca="1" si="226"/>
        <v xml:space="preserve"> </v>
      </c>
      <c r="T924" s="41">
        <f t="shared" ca="1" si="227"/>
        <v>1</v>
      </c>
      <c r="U924" s="41" t="str">
        <f t="shared" ca="1" si="228"/>
        <v xml:space="preserve"> </v>
      </c>
      <c r="V924" s="41" t="str">
        <f t="shared" ca="1" si="229"/>
        <v xml:space="preserve"> </v>
      </c>
      <c r="W924" s="41" t="str">
        <f t="shared" ca="1" si="230"/>
        <v xml:space="preserve"> </v>
      </c>
    </row>
    <row r="925" spans="1:23" hidden="1" x14ac:dyDescent="0.25">
      <c r="A925" s="83">
        <f t="shared" ca="1" si="217"/>
        <v>5.6924135446081152</v>
      </c>
      <c r="B925" s="83">
        <f t="shared" ca="1" si="231"/>
        <v>2.8012615922493809</v>
      </c>
      <c r="C925" s="83">
        <f t="shared" ca="1" si="231"/>
        <v>5.0109224249913371</v>
      </c>
      <c r="D925" s="83">
        <f t="shared" ca="1" si="231"/>
        <v>2.1861531528734237</v>
      </c>
      <c r="E925" s="83">
        <f t="shared" ca="1" si="231"/>
        <v>1.6756289553720733</v>
      </c>
      <c r="F925" s="83">
        <f t="shared" ca="1" si="231"/>
        <v>2.3928522786876809</v>
      </c>
      <c r="G925" s="83">
        <f t="shared" ca="1" si="218"/>
        <v>10.703335969599452</v>
      </c>
      <c r="H925" s="83">
        <f t="shared" ca="1" si="219"/>
        <v>10.271418976169219</v>
      </c>
      <c r="I925" s="83">
        <f t="shared" ca="1" si="220"/>
        <v>6.8697428263091354</v>
      </c>
      <c r="J925" s="83">
        <f t="shared" ca="1" si="221"/>
        <v>10.703335969599452</v>
      </c>
      <c r="K925" s="83">
        <f ca="1">SMALL($J$5:$J$1004,ROWS($J$5:J925))</f>
        <v>13.62015043678754</v>
      </c>
      <c r="L925" s="66">
        <f ca="1">ROWS($J$5:J925)/COUNT($J$5:$J$1004)</f>
        <v>0.92100000000000004</v>
      </c>
      <c r="M925" s="66"/>
      <c r="N925" s="41">
        <f t="shared" ca="1" si="222"/>
        <v>1</v>
      </c>
      <c r="O925" s="41" t="str">
        <f t="shared" ca="1" si="223"/>
        <v xml:space="preserve"> </v>
      </c>
      <c r="P925" s="41" t="str">
        <f t="shared" ca="1" si="224"/>
        <v xml:space="preserve"> </v>
      </c>
      <c r="R925" s="41">
        <f t="shared" ca="1" si="225"/>
        <v>1</v>
      </c>
      <c r="S925" s="41" t="str">
        <f t="shared" ca="1" si="226"/>
        <v xml:space="preserve"> </v>
      </c>
      <c r="T925" s="41">
        <f t="shared" ca="1" si="227"/>
        <v>1</v>
      </c>
      <c r="U925" s="41" t="str">
        <f t="shared" ca="1" si="228"/>
        <v xml:space="preserve"> </v>
      </c>
      <c r="V925" s="41" t="str">
        <f t="shared" ca="1" si="229"/>
        <v xml:space="preserve"> </v>
      </c>
      <c r="W925" s="41" t="str">
        <f t="shared" ca="1" si="230"/>
        <v xml:space="preserve"> </v>
      </c>
    </row>
    <row r="926" spans="1:23" hidden="1" x14ac:dyDescent="0.25">
      <c r="A926" s="83">
        <f t="shared" ca="1" si="217"/>
        <v>3.4030401319247474</v>
      </c>
      <c r="B926" s="83">
        <f t="shared" ca="1" si="231"/>
        <v>3.0218041181808331</v>
      </c>
      <c r="C926" s="83">
        <f t="shared" ca="1" si="231"/>
        <v>7.4365505631595878</v>
      </c>
      <c r="D926" s="83">
        <f t="shared" ca="1" si="231"/>
        <v>5.1744362838295075</v>
      </c>
      <c r="E926" s="83">
        <f t="shared" ca="1" si="231"/>
        <v>2.229723372535211</v>
      </c>
      <c r="F926" s="83">
        <f t="shared" ca="1" si="231"/>
        <v>3.9817750721265952</v>
      </c>
      <c r="G926" s="83">
        <f t="shared" ca="1" si="218"/>
        <v>10.839590695084336</v>
      </c>
      <c r="H926" s="83">
        <f t="shared" ca="1" si="219"/>
        <v>12.55925148788085</v>
      </c>
      <c r="I926" s="83">
        <f t="shared" ca="1" si="220"/>
        <v>9.2333025628426384</v>
      </c>
      <c r="J926" s="83">
        <f t="shared" ca="1" si="221"/>
        <v>12.55925148788085</v>
      </c>
      <c r="K926" s="83">
        <f ca="1">SMALL($J$5:$J$1004,ROWS($J$5:J926))</f>
        <v>13.629339609664495</v>
      </c>
      <c r="L926" s="66">
        <f ca="1">ROWS($J$5:J926)/COUNT($J$5:$J$1004)</f>
        <v>0.92200000000000004</v>
      </c>
      <c r="M926" s="66"/>
      <c r="N926" s="41" t="str">
        <f t="shared" ca="1" si="222"/>
        <v xml:space="preserve"> </v>
      </c>
      <c r="O926" s="41">
        <f t="shared" ca="1" si="223"/>
        <v>1</v>
      </c>
      <c r="P926" s="41" t="str">
        <f t="shared" ca="1" si="224"/>
        <v xml:space="preserve"> </v>
      </c>
      <c r="R926" s="41">
        <f t="shared" ca="1" si="225"/>
        <v>1</v>
      </c>
      <c r="S926" s="41" t="str">
        <f t="shared" ca="1" si="226"/>
        <v xml:space="preserve"> </v>
      </c>
      <c r="T926" s="41" t="str">
        <f t="shared" ca="1" si="227"/>
        <v xml:space="preserve"> </v>
      </c>
      <c r="U926" s="41">
        <f t="shared" ca="1" si="228"/>
        <v>1</v>
      </c>
      <c r="V926" s="41" t="str">
        <f t="shared" ca="1" si="229"/>
        <v xml:space="preserve"> </v>
      </c>
      <c r="W926" s="41">
        <f t="shared" ca="1" si="230"/>
        <v>1</v>
      </c>
    </row>
    <row r="927" spans="1:23" hidden="1" x14ac:dyDescent="0.25">
      <c r="A927" s="83">
        <f t="shared" ca="1" si="217"/>
        <v>2.8075095020971381</v>
      </c>
      <c r="B927" s="83">
        <f t="shared" ca="1" si="231"/>
        <v>3.0681061361487227</v>
      </c>
      <c r="C927" s="83">
        <f t="shared" ca="1" si="231"/>
        <v>5.5713695606558229</v>
      </c>
      <c r="D927" s="83">
        <f t="shared" ca="1" si="231"/>
        <v>5.3020935967611695</v>
      </c>
      <c r="E927" s="83">
        <f t="shared" ca="1" si="231"/>
        <v>1.9548849489961302</v>
      </c>
      <c r="F927" s="83">
        <f t="shared" ca="1" si="231"/>
        <v>3.393615402162693</v>
      </c>
      <c r="G927" s="83">
        <f t="shared" ca="1" si="218"/>
        <v>8.3788790627529615</v>
      </c>
      <c r="H927" s="83">
        <f t="shared" ca="1" si="219"/>
        <v>11.503218501021001</v>
      </c>
      <c r="I927" s="83">
        <f t="shared" ca="1" si="220"/>
        <v>8.416606487307547</v>
      </c>
      <c r="J927" s="83">
        <f t="shared" ca="1" si="221"/>
        <v>11.503218501021001</v>
      </c>
      <c r="K927" s="83">
        <f ca="1">SMALL($J$5:$J$1004,ROWS($J$5:J927))</f>
        <v>13.64256834986096</v>
      </c>
      <c r="L927" s="66">
        <f ca="1">ROWS($J$5:J927)/COUNT($J$5:$J$1004)</f>
        <v>0.92300000000000004</v>
      </c>
      <c r="M927" s="66"/>
      <c r="N927" s="41" t="str">
        <f t="shared" ca="1" si="222"/>
        <v xml:space="preserve"> </v>
      </c>
      <c r="O927" s="41">
        <f t="shared" ca="1" si="223"/>
        <v>1</v>
      </c>
      <c r="P927" s="41" t="str">
        <f t="shared" ca="1" si="224"/>
        <v xml:space="preserve"> </v>
      </c>
      <c r="R927" s="41">
        <f t="shared" ca="1" si="225"/>
        <v>1</v>
      </c>
      <c r="S927" s="41" t="str">
        <f t="shared" ca="1" si="226"/>
        <v xml:space="preserve"> </v>
      </c>
      <c r="T927" s="41" t="str">
        <f t="shared" ca="1" si="227"/>
        <v xml:space="preserve"> </v>
      </c>
      <c r="U927" s="41">
        <f t="shared" ca="1" si="228"/>
        <v>1</v>
      </c>
      <c r="V927" s="41" t="str">
        <f t="shared" ca="1" si="229"/>
        <v xml:space="preserve"> </v>
      </c>
      <c r="W927" s="41">
        <f t="shared" ca="1" si="230"/>
        <v>1</v>
      </c>
    </row>
    <row r="928" spans="1:23" hidden="1" x14ac:dyDescent="0.25">
      <c r="A928" s="83">
        <f t="shared" ca="1" si="217"/>
        <v>3.9007777525445126</v>
      </c>
      <c r="B928" s="83">
        <f t="shared" ca="1" si="231"/>
        <v>3.339153762243833</v>
      </c>
      <c r="C928" s="83">
        <f t="shared" ca="1" si="231"/>
        <v>7.1530876604510967</v>
      </c>
      <c r="D928" s="83">
        <f t="shared" ca="1" si="231"/>
        <v>3.3757901262942278</v>
      </c>
      <c r="E928" s="83">
        <f t="shared" ca="1" si="231"/>
        <v>1.8772908912718194</v>
      </c>
      <c r="F928" s="83">
        <f t="shared" ca="1" si="231"/>
        <v>3.2438096587450298</v>
      </c>
      <c r="G928" s="83">
        <f t="shared" ca="1" si="218"/>
        <v>11.053865412995609</v>
      </c>
      <c r="H928" s="83">
        <f t="shared" ca="1" si="219"/>
        <v>10.520377537583769</v>
      </c>
      <c r="I928" s="83">
        <f t="shared" ca="1" si="220"/>
        <v>8.4602543122606821</v>
      </c>
      <c r="J928" s="83">
        <f t="shared" ca="1" si="221"/>
        <v>11.053865412995609</v>
      </c>
      <c r="K928" s="83">
        <f ca="1">SMALL($J$5:$J$1004,ROWS($J$5:J928))</f>
        <v>13.660134770087584</v>
      </c>
      <c r="L928" s="66">
        <f ca="1">ROWS($J$5:J928)/COUNT($J$5:$J$1004)</f>
        <v>0.92400000000000004</v>
      </c>
      <c r="M928" s="66"/>
      <c r="N928" s="41">
        <f t="shared" ca="1" si="222"/>
        <v>1</v>
      </c>
      <c r="O928" s="41" t="str">
        <f t="shared" ca="1" si="223"/>
        <v xml:space="preserve"> </v>
      </c>
      <c r="P928" s="41" t="str">
        <f t="shared" ca="1" si="224"/>
        <v xml:space="preserve"> </v>
      </c>
      <c r="R928" s="41">
        <f t="shared" ca="1" si="225"/>
        <v>1</v>
      </c>
      <c r="S928" s="41" t="str">
        <f t="shared" ca="1" si="226"/>
        <v xml:space="preserve"> </v>
      </c>
      <c r="T928" s="41">
        <f t="shared" ca="1" si="227"/>
        <v>1</v>
      </c>
      <c r="U928" s="41" t="str">
        <f t="shared" ca="1" si="228"/>
        <v xml:space="preserve"> </v>
      </c>
      <c r="V928" s="41" t="str">
        <f t="shared" ca="1" si="229"/>
        <v xml:space="preserve"> </v>
      </c>
      <c r="W928" s="41" t="str">
        <f t="shared" ca="1" si="230"/>
        <v xml:space="preserve"> </v>
      </c>
    </row>
    <row r="929" spans="1:23" hidden="1" x14ac:dyDescent="0.25">
      <c r="A929" s="83">
        <f t="shared" ca="1" si="217"/>
        <v>3.0180823437760851</v>
      </c>
      <c r="B929" s="83">
        <f t="shared" ca="1" si="231"/>
        <v>2.5703616694132947</v>
      </c>
      <c r="C929" s="83">
        <f t="shared" ca="1" si="231"/>
        <v>6.2087863421217477</v>
      </c>
      <c r="D929" s="83">
        <f t="shared" ca="1" si="231"/>
        <v>3.97282733735446</v>
      </c>
      <c r="E929" s="83">
        <f t="shared" ca="1" si="231"/>
        <v>1.4166802759253132</v>
      </c>
      <c r="F929" s="83">
        <f t="shared" ca="1" si="231"/>
        <v>2.554739764216857</v>
      </c>
      <c r="G929" s="83">
        <f t="shared" ca="1" si="218"/>
        <v>9.2268686858978324</v>
      </c>
      <c r="H929" s="83">
        <f t="shared" ca="1" si="219"/>
        <v>9.5456494453474026</v>
      </c>
      <c r="I929" s="83">
        <f t="shared" ca="1" si="220"/>
        <v>6.5417817095554653</v>
      </c>
      <c r="J929" s="83">
        <f t="shared" ca="1" si="221"/>
        <v>9.5456494453474026</v>
      </c>
      <c r="K929" s="83">
        <f ca="1">SMALL($J$5:$J$1004,ROWS($J$5:J929))</f>
        <v>13.660285545102704</v>
      </c>
      <c r="L929" s="66">
        <f ca="1">ROWS($J$5:J929)/COUNT($J$5:$J$1004)</f>
        <v>0.92500000000000004</v>
      </c>
      <c r="M929" s="66"/>
      <c r="N929" s="41" t="str">
        <f t="shared" ca="1" si="222"/>
        <v xml:space="preserve"> </v>
      </c>
      <c r="O929" s="41">
        <f t="shared" ca="1" si="223"/>
        <v>1</v>
      </c>
      <c r="P929" s="41" t="str">
        <f t="shared" ca="1" si="224"/>
        <v xml:space="preserve"> </v>
      </c>
      <c r="R929" s="41">
        <f t="shared" ca="1" si="225"/>
        <v>1</v>
      </c>
      <c r="S929" s="41" t="str">
        <f t="shared" ca="1" si="226"/>
        <v xml:space="preserve"> </v>
      </c>
      <c r="T929" s="41" t="str">
        <f t="shared" ca="1" si="227"/>
        <v xml:space="preserve"> </v>
      </c>
      <c r="U929" s="41">
        <f t="shared" ca="1" si="228"/>
        <v>1</v>
      </c>
      <c r="V929" s="41" t="str">
        <f t="shared" ca="1" si="229"/>
        <v xml:space="preserve"> </v>
      </c>
      <c r="W929" s="41">
        <f t="shared" ca="1" si="230"/>
        <v>1</v>
      </c>
    </row>
    <row r="930" spans="1:23" hidden="1" x14ac:dyDescent="0.25">
      <c r="A930" s="83">
        <f t="shared" ca="1" si="217"/>
        <v>5.4125456631554885</v>
      </c>
      <c r="B930" s="83">
        <f t="shared" ca="1" si="231"/>
        <v>1.4083150638496389</v>
      </c>
      <c r="C930" s="83">
        <f t="shared" ca="1" si="231"/>
        <v>6.0350567100716486</v>
      </c>
      <c r="D930" s="83">
        <f t="shared" ca="1" si="231"/>
        <v>2.2081644698166141</v>
      </c>
      <c r="E930" s="83">
        <f t="shared" ca="1" si="231"/>
        <v>2.8421970399713898</v>
      </c>
      <c r="F930" s="83">
        <f t="shared" ca="1" si="231"/>
        <v>3.7124597369883721</v>
      </c>
      <c r="G930" s="83">
        <f t="shared" ca="1" si="218"/>
        <v>11.447602373227138</v>
      </c>
      <c r="H930" s="83">
        <f t="shared" ca="1" si="219"/>
        <v>11.333169869960475</v>
      </c>
      <c r="I930" s="83">
        <f t="shared" ca="1" si="220"/>
        <v>7.9629718408094003</v>
      </c>
      <c r="J930" s="83">
        <f t="shared" ca="1" si="221"/>
        <v>11.447602373227138</v>
      </c>
      <c r="K930" s="83">
        <f ca="1">SMALL($J$5:$J$1004,ROWS($J$5:J930))</f>
        <v>13.678783271875986</v>
      </c>
      <c r="L930" s="66">
        <f ca="1">ROWS($J$5:J930)/COUNT($J$5:$J$1004)</f>
        <v>0.92600000000000005</v>
      </c>
      <c r="M930" s="66"/>
      <c r="N930" s="41">
        <f t="shared" ca="1" si="222"/>
        <v>1</v>
      </c>
      <c r="O930" s="41" t="str">
        <f t="shared" ca="1" si="223"/>
        <v xml:space="preserve"> </v>
      </c>
      <c r="P930" s="41" t="str">
        <f t="shared" ca="1" si="224"/>
        <v xml:space="preserve"> </v>
      </c>
      <c r="R930" s="41">
        <f t="shared" ca="1" si="225"/>
        <v>1</v>
      </c>
      <c r="S930" s="41" t="str">
        <f t="shared" ca="1" si="226"/>
        <v xml:space="preserve"> </v>
      </c>
      <c r="T930" s="41">
        <f t="shared" ca="1" si="227"/>
        <v>1</v>
      </c>
      <c r="U930" s="41" t="str">
        <f t="shared" ca="1" si="228"/>
        <v xml:space="preserve"> </v>
      </c>
      <c r="V930" s="41" t="str">
        <f t="shared" ca="1" si="229"/>
        <v xml:space="preserve"> </v>
      </c>
      <c r="W930" s="41" t="str">
        <f t="shared" ca="1" si="230"/>
        <v xml:space="preserve"> </v>
      </c>
    </row>
    <row r="931" spans="1:23" hidden="1" x14ac:dyDescent="0.25">
      <c r="A931" s="83">
        <f t="shared" ca="1" si="217"/>
        <v>2.7093477837261326</v>
      </c>
      <c r="B931" s="83">
        <f t="shared" ca="1" si="231"/>
        <v>3.4390121674914345</v>
      </c>
      <c r="C931" s="83">
        <f t="shared" ca="1" si="231"/>
        <v>5.4853420748022117</v>
      </c>
      <c r="D931" s="83">
        <f t="shared" ca="1" si="231"/>
        <v>4.701111949739782</v>
      </c>
      <c r="E931" s="83">
        <f t="shared" ca="1" si="231"/>
        <v>2.9883537220521639</v>
      </c>
      <c r="F931" s="83">
        <f t="shared" ca="1" si="231"/>
        <v>3.563622330021154</v>
      </c>
      <c r="G931" s="83">
        <f t="shared" ca="1" si="218"/>
        <v>8.1946898585283439</v>
      </c>
      <c r="H931" s="83">
        <f t="shared" ca="1" si="219"/>
        <v>10.974082063487069</v>
      </c>
      <c r="I931" s="83">
        <f t="shared" ca="1" si="220"/>
        <v>9.9909882195647519</v>
      </c>
      <c r="J931" s="83">
        <f t="shared" ca="1" si="221"/>
        <v>10.974082063487069</v>
      </c>
      <c r="K931" s="83">
        <f ca="1">SMALL($J$5:$J$1004,ROWS($J$5:J931))</f>
        <v>13.678817314900874</v>
      </c>
      <c r="L931" s="66">
        <f ca="1">ROWS($J$5:J931)/COUNT($J$5:$J$1004)</f>
        <v>0.92700000000000005</v>
      </c>
      <c r="M931" s="66"/>
      <c r="N931" s="41" t="str">
        <f t="shared" ca="1" si="222"/>
        <v xml:space="preserve"> </v>
      </c>
      <c r="O931" s="41">
        <f t="shared" ca="1" si="223"/>
        <v>1</v>
      </c>
      <c r="P931" s="41" t="str">
        <f t="shared" ca="1" si="224"/>
        <v xml:space="preserve"> </v>
      </c>
      <c r="R931" s="41">
        <f t="shared" ca="1" si="225"/>
        <v>1</v>
      </c>
      <c r="S931" s="41" t="str">
        <f t="shared" ca="1" si="226"/>
        <v xml:space="preserve"> </v>
      </c>
      <c r="T931" s="41" t="str">
        <f t="shared" ca="1" si="227"/>
        <v xml:space="preserve"> </v>
      </c>
      <c r="U931" s="41">
        <f t="shared" ca="1" si="228"/>
        <v>1</v>
      </c>
      <c r="V931" s="41" t="str">
        <f t="shared" ca="1" si="229"/>
        <v xml:space="preserve"> </v>
      </c>
      <c r="W931" s="41">
        <f t="shared" ca="1" si="230"/>
        <v>1</v>
      </c>
    </row>
    <row r="932" spans="1:23" hidden="1" x14ac:dyDescent="0.25">
      <c r="A932" s="83">
        <f t="shared" ca="1" si="217"/>
        <v>4.3623327340798124</v>
      </c>
      <c r="B932" s="83">
        <f t="shared" ca="1" si="231"/>
        <v>3.7839076391908955</v>
      </c>
      <c r="C932" s="83">
        <f t="shared" ca="1" si="231"/>
        <v>4.5796036574355004</v>
      </c>
      <c r="D932" s="83">
        <f t="shared" ca="1" si="231"/>
        <v>3.270769876554199</v>
      </c>
      <c r="E932" s="83">
        <f t="shared" ca="1" si="231"/>
        <v>2.3579191596270408</v>
      </c>
      <c r="F932" s="83">
        <f t="shared" ca="1" si="231"/>
        <v>2.3643077612596253</v>
      </c>
      <c r="G932" s="83">
        <f t="shared" ca="1" si="218"/>
        <v>8.9419363915153127</v>
      </c>
      <c r="H932" s="83">
        <f t="shared" ca="1" si="219"/>
        <v>9.9974103718936362</v>
      </c>
      <c r="I932" s="83">
        <f t="shared" ca="1" si="220"/>
        <v>8.5061345600775624</v>
      </c>
      <c r="J932" s="83">
        <f t="shared" ca="1" si="221"/>
        <v>9.9974103718936362</v>
      </c>
      <c r="K932" s="83">
        <f ca="1">SMALL($J$5:$J$1004,ROWS($J$5:J932))</f>
        <v>13.698253414603158</v>
      </c>
      <c r="L932" s="66">
        <f ca="1">ROWS($J$5:J932)/COUNT($J$5:$J$1004)</f>
        <v>0.92800000000000005</v>
      </c>
      <c r="M932" s="66"/>
      <c r="N932" s="41" t="str">
        <f t="shared" ca="1" si="222"/>
        <v xml:space="preserve"> </v>
      </c>
      <c r="O932" s="41">
        <f t="shared" ca="1" si="223"/>
        <v>1</v>
      </c>
      <c r="P932" s="41" t="str">
        <f t="shared" ca="1" si="224"/>
        <v xml:space="preserve"> </v>
      </c>
      <c r="R932" s="41">
        <f t="shared" ca="1" si="225"/>
        <v>1</v>
      </c>
      <c r="S932" s="41" t="str">
        <f t="shared" ca="1" si="226"/>
        <v xml:space="preserve"> </v>
      </c>
      <c r="T932" s="41" t="str">
        <f t="shared" ca="1" si="227"/>
        <v xml:space="preserve"> </v>
      </c>
      <c r="U932" s="41">
        <f t="shared" ca="1" si="228"/>
        <v>1</v>
      </c>
      <c r="V932" s="41" t="str">
        <f t="shared" ca="1" si="229"/>
        <v xml:space="preserve"> </v>
      </c>
      <c r="W932" s="41">
        <f t="shared" ca="1" si="230"/>
        <v>1</v>
      </c>
    </row>
    <row r="933" spans="1:23" hidden="1" x14ac:dyDescent="0.25">
      <c r="A933" s="83">
        <f t="shared" ca="1" si="217"/>
        <v>3.2725431339343753</v>
      </c>
      <c r="B933" s="83">
        <f t="shared" ca="1" si="231"/>
        <v>1.5345277926427885</v>
      </c>
      <c r="C933" s="83">
        <f t="shared" ca="1" si="231"/>
        <v>5.4941910981535393</v>
      </c>
      <c r="D933" s="83">
        <f t="shared" ca="1" si="231"/>
        <v>3.9399482186682055</v>
      </c>
      <c r="E933" s="83">
        <f t="shared" ca="1" si="231"/>
        <v>2.3788913010211621</v>
      </c>
      <c r="F933" s="83">
        <f t="shared" ca="1" si="231"/>
        <v>3.6706466968240878</v>
      </c>
      <c r="G933" s="83">
        <f t="shared" ca="1" si="218"/>
        <v>8.7667342320879147</v>
      </c>
      <c r="H933" s="83">
        <f t="shared" ca="1" si="219"/>
        <v>10.88313804942667</v>
      </c>
      <c r="I933" s="83">
        <f t="shared" ca="1" si="220"/>
        <v>7.5840657904880384</v>
      </c>
      <c r="J933" s="83">
        <f t="shared" ca="1" si="221"/>
        <v>10.88313804942667</v>
      </c>
      <c r="K933" s="83">
        <f ca="1">SMALL($J$5:$J$1004,ROWS($J$5:J933))</f>
        <v>13.69825733829652</v>
      </c>
      <c r="L933" s="66">
        <f ca="1">ROWS($J$5:J933)/COUNT($J$5:$J$1004)</f>
        <v>0.92900000000000005</v>
      </c>
      <c r="M933" s="66"/>
      <c r="N933" s="41" t="str">
        <f t="shared" ca="1" si="222"/>
        <v xml:space="preserve"> </v>
      </c>
      <c r="O933" s="41">
        <f t="shared" ca="1" si="223"/>
        <v>1</v>
      </c>
      <c r="P933" s="41" t="str">
        <f t="shared" ca="1" si="224"/>
        <v xml:space="preserve"> </v>
      </c>
      <c r="R933" s="41">
        <f t="shared" ca="1" si="225"/>
        <v>1</v>
      </c>
      <c r="S933" s="41" t="str">
        <f t="shared" ca="1" si="226"/>
        <v xml:space="preserve"> </v>
      </c>
      <c r="T933" s="41" t="str">
        <f t="shared" ca="1" si="227"/>
        <v xml:space="preserve"> </v>
      </c>
      <c r="U933" s="41">
        <f t="shared" ca="1" si="228"/>
        <v>1</v>
      </c>
      <c r="V933" s="41" t="str">
        <f t="shared" ca="1" si="229"/>
        <v xml:space="preserve"> </v>
      </c>
      <c r="W933" s="41">
        <f t="shared" ca="1" si="230"/>
        <v>1</v>
      </c>
    </row>
    <row r="934" spans="1:23" hidden="1" x14ac:dyDescent="0.25">
      <c r="A934" s="83">
        <f t="shared" ca="1" si="217"/>
        <v>5.5619066442088325</v>
      </c>
      <c r="B934" s="83">
        <f t="shared" ca="1" si="231"/>
        <v>3.3390919643245796</v>
      </c>
      <c r="C934" s="83">
        <f t="shared" ca="1" si="231"/>
        <v>6.2432754640138377</v>
      </c>
      <c r="D934" s="83">
        <f t="shared" ca="1" si="231"/>
        <v>5.2900933515788076</v>
      </c>
      <c r="E934" s="83">
        <f t="shared" ca="1" si="231"/>
        <v>2.4581517641581119</v>
      </c>
      <c r="F934" s="83">
        <f t="shared" ca="1" si="231"/>
        <v>2.2668221495858898</v>
      </c>
      <c r="G934" s="83">
        <f t="shared" ca="1" si="218"/>
        <v>11.80518210822267</v>
      </c>
      <c r="H934" s="83">
        <f t="shared" ca="1" si="219"/>
        <v>13.11882214537353</v>
      </c>
      <c r="I934" s="83">
        <f t="shared" ca="1" si="220"/>
        <v>8.0640658780685808</v>
      </c>
      <c r="J934" s="83">
        <f t="shared" ca="1" si="221"/>
        <v>13.11882214537353</v>
      </c>
      <c r="K934" s="83">
        <f ca="1">SMALL($J$5:$J$1004,ROWS($J$5:J934))</f>
        <v>13.719356499287208</v>
      </c>
      <c r="L934" s="66">
        <f ca="1">ROWS($J$5:J934)/COUNT($J$5:$J$1004)</f>
        <v>0.93</v>
      </c>
      <c r="M934" s="66"/>
      <c r="N934" s="41" t="str">
        <f t="shared" ca="1" si="222"/>
        <v xml:space="preserve"> </v>
      </c>
      <c r="O934" s="41">
        <f t="shared" ca="1" si="223"/>
        <v>1</v>
      </c>
      <c r="P934" s="41" t="str">
        <f t="shared" ca="1" si="224"/>
        <v xml:space="preserve"> </v>
      </c>
      <c r="R934" s="41">
        <f t="shared" ca="1" si="225"/>
        <v>1</v>
      </c>
      <c r="S934" s="41" t="str">
        <f t="shared" ca="1" si="226"/>
        <v xml:space="preserve"> </v>
      </c>
      <c r="T934" s="41" t="str">
        <f t="shared" ca="1" si="227"/>
        <v xml:space="preserve"> </v>
      </c>
      <c r="U934" s="41">
        <f t="shared" ca="1" si="228"/>
        <v>1</v>
      </c>
      <c r="V934" s="41" t="str">
        <f t="shared" ca="1" si="229"/>
        <v xml:space="preserve"> </v>
      </c>
      <c r="W934" s="41">
        <f t="shared" ca="1" si="230"/>
        <v>1</v>
      </c>
    </row>
    <row r="935" spans="1:23" hidden="1" x14ac:dyDescent="0.25">
      <c r="A935" s="83">
        <f t="shared" ca="1" si="217"/>
        <v>3.3104631513970659</v>
      </c>
      <c r="B935" s="83">
        <f t="shared" ca="1" si="231"/>
        <v>3.1575837630810617</v>
      </c>
      <c r="C935" s="83">
        <f t="shared" ca="1" si="231"/>
        <v>7.615898630038866</v>
      </c>
      <c r="D935" s="83">
        <f t="shared" ca="1" si="231"/>
        <v>4.202307960110562</v>
      </c>
      <c r="E935" s="83">
        <f t="shared" ca="1" si="231"/>
        <v>2.6292850940215717</v>
      </c>
      <c r="F935" s="83">
        <f t="shared" ca="1" si="231"/>
        <v>3.3768424529728174</v>
      </c>
      <c r="G935" s="83">
        <f t="shared" ca="1" si="218"/>
        <v>10.926361781435933</v>
      </c>
      <c r="H935" s="83">
        <f t="shared" ca="1" si="219"/>
        <v>10.889613564480445</v>
      </c>
      <c r="I935" s="83">
        <f t="shared" ca="1" si="220"/>
        <v>9.1637113100754508</v>
      </c>
      <c r="J935" s="83">
        <f t="shared" ca="1" si="221"/>
        <v>10.926361781435933</v>
      </c>
      <c r="K935" s="83">
        <f ca="1">SMALL($J$5:$J$1004,ROWS($J$5:J935))</f>
        <v>13.724207239229383</v>
      </c>
      <c r="L935" s="66">
        <f ca="1">ROWS($J$5:J935)/COUNT($J$5:$J$1004)</f>
        <v>0.93100000000000005</v>
      </c>
      <c r="M935" s="66"/>
      <c r="N935" s="41">
        <f t="shared" ca="1" si="222"/>
        <v>1</v>
      </c>
      <c r="O935" s="41" t="str">
        <f t="shared" ca="1" si="223"/>
        <v xml:space="preserve"> </v>
      </c>
      <c r="P935" s="41" t="str">
        <f t="shared" ca="1" si="224"/>
        <v xml:space="preserve"> </v>
      </c>
      <c r="R935" s="41">
        <f t="shared" ca="1" si="225"/>
        <v>1</v>
      </c>
      <c r="S935" s="41" t="str">
        <f t="shared" ca="1" si="226"/>
        <v xml:space="preserve"> </v>
      </c>
      <c r="T935" s="41">
        <f t="shared" ca="1" si="227"/>
        <v>1</v>
      </c>
      <c r="U935" s="41" t="str">
        <f t="shared" ca="1" si="228"/>
        <v xml:space="preserve"> </v>
      </c>
      <c r="V935" s="41" t="str">
        <f t="shared" ca="1" si="229"/>
        <v xml:space="preserve"> </v>
      </c>
      <c r="W935" s="41" t="str">
        <f t="shared" ca="1" si="230"/>
        <v xml:space="preserve"> </v>
      </c>
    </row>
    <row r="936" spans="1:23" hidden="1" x14ac:dyDescent="0.25">
      <c r="A936" s="83">
        <f t="shared" ca="1" si="217"/>
        <v>2.4643929067093944</v>
      </c>
      <c r="B936" s="83">
        <f t="shared" ca="1" si="231"/>
        <v>2.1637448712272906</v>
      </c>
      <c r="C936" s="83">
        <f t="shared" ca="1" si="231"/>
        <v>4.2616221088736523</v>
      </c>
      <c r="D936" s="83">
        <f t="shared" ca="1" si="231"/>
        <v>4.7982493775493351</v>
      </c>
      <c r="E936" s="83">
        <f t="shared" ca="1" si="231"/>
        <v>1.1510985938216207</v>
      </c>
      <c r="F936" s="83">
        <f t="shared" ca="1" si="231"/>
        <v>3.9496548531328193</v>
      </c>
      <c r="G936" s="83">
        <f t="shared" ca="1" si="218"/>
        <v>6.7260150155830463</v>
      </c>
      <c r="H936" s="83">
        <f t="shared" ca="1" si="219"/>
        <v>11.212297137391548</v>
      </c>
      <c r="I936" s="83">
        <f t="shared" ca="1" si="220"/>
        <v>7.2644983181817304</v>
      </c>
      <c r="J936" s="83">
        <f t="shared" ca="1" si="221"/>
        <v>11.212297137391548</v>
      </c>
      <c r="K936" s="83">
        <f ca="1">SMALL($J$5:$J$1004,ROWS($J$5:J936))</f>
        <v>13.727611777390736</v>
      </c>
      <c r="L936" s="66">
        <f ca="1">ROWS($J$5:J936)/COUNT($J$5:$J$1004)</f>
        <v>0.93200000000000005</v>
      </c>
      <c r="M936" s="66"/>
      <c r="N936" s="41" t="str">
        <f t="shared" ca="1" si="222"/>
        <v xml:space="preserve"> </v>
      </c>
      <c r="O936" s="41">
        <f t="shared" ca="1" si="223"/>
        <v>1</v>
      </c>
      <c r="P936" s="41" t="str">
        <f t="shared" ca="1" si="224"/>
        <v xml:space="preserve"> </v>
      </c>
      <c r="R936" s="41">
        <f t="shared" ca="1" si="225"/>
        <v>1</v>
      </c>
      <c r="S936" s="41" t="str">
        <f t="shared" ca="1" si="226"/>
        <v xml:space="preserve"> </v>
      </c>
      <c r="T936" s="41" t="str">
        <f t="shared" ca="1" si="227"/>
        <v xml:space="preserve"> </v>
      </c>
      <c r="U936" s="41">
        <f t="shared" ca="1" si="228"/>
        <v>1</v>
      </c>
      <c r="V936" s="41" t="str">
        <f t="shared" ca="1" si="229"/>
        <v xml:space="preserve"> </v>
      </c>
      <c r="W936" s="41">
        <f t="shared" ca="1" si="230"/>
        <v>1</v>
      </c>
    </row>
    <row r="937" spans="1:23" hidden="1" x14ac:dyDescent="0.25">
      <c r="A937" s="83">
        <f t="shared" ref="A937:A1000" ca="1" si="232">A$2+(A$3-A$2)*RAND()</f>
        <v>5.792563706134418</v>
      </c>
      <c r="B937" s="83">
        <f t="shared" ca="1" si="231"/>
        <v>1.3794224014057601</v>
      </c>
      <c r="C937" s="83">
        <f t="shared" ca="1" si="231"/>
        <v>7.0793079851872296</v>
      </c>
      <c r="D937" s="83">
        <f t="shared" ca="1" si="231"/>
        <v>3.8882883855665522</v>
      </c>
      <c r="E937" s="83">
        <f t="shared" ca="1" si="231"/>
        <v>1.6549932516951322</v>
      </c>
      <c r="F937" s="83">
        <f t="shared" ca="1" si="231"/>
        <v>2.5902958199648491</v>
      </c>
      <c r="G937" s="83">
        <f t="shared" ca="1" si="218"/>
        <v>12.871871691321648</v>
      </c>
      <c r="H937" s="83">
        <f t="shared" ca="1" si="219"/>
        <v>12.271147911665819</v>
      </c>
      <c r="I937" s="83">
        <f t="shared" ca="1" si="220"/>
        <v>5.6247114730657417</v>
      </c>
      <c r="J937" s="83">
        <f t="shared" ca="1" si="221"/>
        <v>12.871871691321648</v>
      </c>
      <c r="K937" s="83">
        <f ca="1">SMALL($J$5:$J$1004,ROWS($J$5:J937))</f>
        <v>13.730384104743468</v>
      </c>
      <c r="L937" s="66">
        <f ca="1">ROWS($J$5:J937)/COUNT($J$5:$J$1004)</f>
        <v>0.93300000000000005</v>
      </c>
      <c r="M937" s="66"/>
      <c r="N937" s="41">
        <f t="shared" ca="1" si="222"/>
        <v>1</v>
      </c>
      <c r="O937" s="41" t="str">
        <f t="shared" ca="1" si="223"/>
        <v xml:space="preserve"> </v>
      </c>
      <c r="P937" s="41" t="str">
        <f t="shared" ca="1" si="224"/>
        <v xml:space="preserve"> </v>
      </c>
      <c r="R937" s="41">
        <f t="shared" ca="1" si="225"/>
        <v>1</v>
      </c>
      <c r="S937" s="41" t="str">
        <f t="shared" ca="1" si="226"/>
        <v xml:space="preserve"> </v>
      </c>
      <c r="T937" s="41">
        <f t="shared" ca="1" si="227"/>
        <v>1</v>
      </c>
      <c r="U937" s="41" t="str">
        <f t="shared" ca="1" si="228"/>
        <v xml:space="preserve"> </v>
      </c>
      <c r="V937" s="41" t="str">
        <f t="shared" ca="1" si="229"/>
        <v xml:space="preserve"> </v>
      </c>
      <c r="W937" s="41" t="str">
        <f t="shared" ca="1" si="230"/>
        <v xml:space="preserve"> </v>
      </c>
    </row>
    <row r="938" spans="1:23" hidden="1" x14ac:dyDescent="0.25">
      <c r="A938" s="83">
        <f t="shared" ca="1" si="232"/>
        <v>2.1925348723312839</v>
      </c>
      <c r="B938" s="83">
        <f t="shared" ca="1" si="231"/>
        <v>2.4611367098622896</v>
      </c>
      <c r="C938" s="83">
        <f t="shared" ca="1" si="231"/>
        <v>7.6597339169747656</v>
      </c>
      <c r="D938" s="83">
        <f t="shared" ca="1" si="231"/>
        <v>5.5852218564303318</v>
      </c>
      <c r="E938" s="83">
        <f t="shared" ca="1" si="231"/>
        <v>2.3385632396829177</v>
      </c>
      <c r="F938" s="83">
        <f t="shared" ca="1" si="231"/>
        <v>2.1524582081798105</v>
      </c>
      <c r="G938" s="83">
        <f t="shared" ca="1" si="218"/>
        <v>9.8522687893060485</v>
      </c>
      <c r="H938" s="83">
        <f t="shared" ca="1" si="219"/>
        <v>9.9302149369414252</v>
      </c>
      <c r="I938" s="83">
        <f t="shared" ca="1" si="220"/>
        <v>6.9521581577250178</v>
      </c>
      <c r="J938" s="83">
        <f t="shared" ca="1" si="221"/>
        <v>9.9302149369414252</v>
      </c>
      <c r="K938" s="83">
        <f ca="1">SMALL($J$5:$J$1004,ROWS($J$5:J938))</f>
        <v>13.741958897583521</v>
      </c>
      <c r="L938" s="66">
        <f ca="1">ROWS($J$5:J938)/COUNT($J$5:$J$1004)</f>
        <v>0.93400000000000005</v>
      </c>
      <c r="M938" s="66"/>
      <c r="N938" s="41" t="str">
        <f t="shared" ca="1" si="222"/>
        <v xml:space="preserve"> </v>
      </c>
      <c r="O938" s="41">
        <f t="shared" ca="1" si="223"/>
        <v>1</v>
      </c>
      <c r="P938" s="41" t="str">
        <f t="shared" ca="1" si="224"/>
        <v xml:space="preserve"> </v>
      </c>
      <c r="R938" s="41">
        <f t="shared" ca="1" si="225"/>
        <v>1</v>
      </c>
      <c r="S938" s="41" t="str">
        <f t="shared" ca="1" si="226"/>
        <v xml:space="preserve"> </v>
      </c>
      <c r="T938" s="41" t="str">
        <f t="shared" ca="1" si="227"/>
        <v xml:space="preserve"> </v>
      </c>
      <c r="U938" s="41">
        <f t="shared" ca="1" si="228"/>
        <v>1</v>
      </c>
      <c r="V938" s="41" t="str">
        <f t="shared" ca="1" si="229"/>
        <v xml:space="preserve"> </v>
      </c>
      <c r="W938" s="41">
        <f t="shared" ca="1" si="230"/>
        <v>1</v>
      </c>
    </row>
    <row r="939" spans="1:23" hidden="1" x14ac:dyDescent="0.25">
      <c r="A939" s="83">
        <f t="shared" ca="1" si="232"/>
        <v>2.2326170976869233</v>
      </c>
      <c r="B939" s="83">
        <f t="shared" ca="1" si="231"/>
        <v>3.0837224802686154</v>
      </c>
      <c r="C939" s="83">
        <f t="shared" ca="1" si="231"/>
        <v>5.7242680360647995</v>
      </c>
      <c r="D939" s="83">
        <f t="shared" ca="1" si="231"/>
        <v>2.0634416419854142</v>
      </c>
      <c r="E939" s="83">
        <f t="shared" ca="1" si="231"/>
        <v>1.0880411329252571</v>
      </c>
      <c r="F939" s="83">
        <f t="shared" ca="1" si="231"/>
        <v>3.3182006668550326</v>
      </c>
      <c r="G939" s="83">
        <f t="shared" ca="1" si="218"/>
        <v>7.9568851337517223</v>
      </c>
      <c r="H939" s="83">
        <f t="shared" ca="1" si="219"/>
        <v>7.6142594065273705</v>
      </c>
      <c r="I939" s="83">
        <f t="shared" ca="1" si="220"/>
        <v>7.4899642800489055</v>
      </c>
      <c r="J939" s="83">
        <f t="shared" ca="1" si="221"/>
        <v>7.9568851337517223</v>
      </c>
      <c r="K939" s="83">
        <f ca="1">SMALL($J$5:$J$1004,ROWS($J$5:J939))</f>
        <v>13.742474108287556</v>
      </c>
      <c r="L939" s="66">
        <f ca="1">ROWS($J$5:J939)/COUNT($J$5:$J$1004)</f>
        <v>0.93500000000000005</v>
      </c>
      <c r="M939" s="66"/>
      <c r="N939" s="41">
        <f t="shared" ca="1" si="222"/>
        <v>1</v>
      </c>
      <c r="O939" s="41" t="str">
        <f t="shared" ca="1" si="223"/>
        <v xml:space="preserve"> </v>
      </c>
      <c r="P939" s="41" t="str">
        <f t="shared" ca="1" si="224"/>
        <v xml:space="preserve"> </v>
      </c>
      <c r="R939" s="41">
        <f t="shared" ca="1" si="225"/>
        <v>1</v>
      </c>
      <c r="S939" s="41" t="str">
        <f t="shared" ca="1" si="226"/>
        <v xml:space="preserve"> </v>
      </c>
      <c r="T939" s="41">
        <f t="shared" ca="1" si="227"/>
        <v>1</v>
      </c>
      <c r="U939" s="41" t="str">
        <f t="shared" ca="1" si="228"/>
        <v xml:space="preserve"> </v>
      </c>
      <c r="V939" s="41" t="str">
        <f t="shared" ca="1" si="229"/>
        <v xml:space="preserve"> </v>
      </c>
      <c r="W939" s="41" t="str">
        <f t="shared" ca="1" si="230"/>
        <v xml:space="preserve"> </v>
      </c>
    </row>
    <row r="940" spans="1:23" hidden="1" x14ac:dyDescent="0.25">
      <c r="A940" s="83">
        <f t="shared" ca="1" si="232"/>
        <v>2.8137470188080433</v>
      </c>
      <c r="B940" s="83">
        <f t="shared" ca="1" si="231"/>
        <v>3.4260975697287051</v>
      </c>
      <c r="C940" s="83">
        <f t="shared" ca="1" si="231"/>
        <v>4.7246827725738303</v>
      </c>
      <c r="D940" s="83">
        <f t="shared" ca="1" si="231"/>
        <v>4.2855253215556672</v>
      </c>
      <c r="E940" s="83">
        <f t="shared" ca="1" si="231"/>
        <v>2.3440110730847454</v>
      </c>
      <c r="F940" s="83">
        <f t="shared" ca="1" si="231"/>
        <v>3.0951081709026269</v>
      </c>
      <c r="G940" s="83">
        <f t="shared" ca="1" si="218"/>
        <v>7.5384297913818736</v>
      </c>
      <c r="H940" s="83">
        <f t="shared" ca="1" si="219"/>
        <v>10.194380511266338</v>
      </c>
      <c r="I940" s="83">
        <f t="shared" ca="1" si="220"/>
        <v>8.8652168137160778</v>
      </c>
      <c r="J940" s="83">
        <f t="shared" ca="1" si="221"/>
        <v>10.194380511266338</v>
      </c>
      <c r="K940" s="83">
        <f ca="1">SMALL($J$5:$J$1004,ROWS($J$5:J940))</f>
        <v>13.759225000045731</v>
      </c>
      <c r="L940" s="66">
        <f ca="1">ROWS($J$5:J940)/COUNT($J$5:$J$1004)</f>
        <v>0.93600000000000005</v>
      </c>
      <c r="M940" s="66"/>
      <c r="N940" s="41" t="str">
        <f t="shared" ca="1" si="222"/>
        <v xml:space="preserve"> </v>
      </c>
      <c r="O940" s="41">
        <f t="shared" ca="1" si="223"/>
        <v>1</v>
      </c>
      <c r="P940" s="41" t="str">
        <f t="shared" ca="1" si="224"/>
        <v xml:space="preserve"> </v>
      </c>
      <c r="R940" s="41">
        <f t="shared" ca="1" si="225"/>
        <v>1</v>
      </c>
      <c r="S940" s="41" t="str">
        <f t="shared" ca="1" si="226"/>
        <v xml:space="preserve"> </v>
      </c>
      <c r="T940" s="41" t="str">
        <f t="shared" ca="1" si="227"/>
        <v xml:space="preserve"> </v>
      </c>
      <c r="U940" s="41">
        <f t="shared" ca="1" si="228"/>
        <v>1</v>
      </c>
      <c r="V940" s="41" t="str">
        <f t="shared" ca="1" si="229"/>
        <v xml:space="preserve"> </v>
      </c>
      <c r="W940" s="41">
        <f t="shared" ca="1" si="230"/>
        <v>1</v>
      </c>
    </row>
    <row r="941" spans="1:23" hidden="1" x14ac:dyDescent="0.25">
      <c r="A941" s="83">
        <f t="shared" ca="1" si="232"/>
        <v>4.2150228283832281</v>
      </c>
      <c r="B941" s="83">
        <f t="shared" ca="1" si="231"/>
        <v>2.5869160023158537</v>
      </c>
      <c r="C941" s="83">
        <f t="shared" ca="1" si="231"/>
        <v>5.2518234833799653</v>
      </c>
      <c r="D941" s="83">
        <f t="shared" ca="1" si="231"/>
        <v>2.2257536192574352</v>
      </c>
      <c r="E941" s="83">
        <f t="shared" ca="1" si="231"/>
        <v>1.5266378340666269</v>
      </c>
      <c r="F941" s="83">
        <f t="shared" ca="1" si="231"/>
        <v>2.2371616147875297</v>
      </c>
      <c r="G941" s="83">
        <f t="shared" ca="1" si="218"/>
        <v>9.4668463117631934</v>
      </c>
      <c r="H941" s="83">
        <f t="shared" ca="1" si="219"/>
        <v>8.6779380624281934</v>
      </c>
      <c r="I941" s="83">
        <f t="shared" ca="1" si="220"/>
        <v>6.3507154511700108</v>
      </c>
      <c r="J941" s="83">
        <f t="shared" ca="1" si="221"/>
        <v>9.4668463117631934</v>
      </c>
      <c r="K941" s="83">
        <f ca="1">SMALL($J$5:$J$1004,ROWS($J$5:J941))</f>
        <v>13.771711561411369</v>
      </c>
      <c r="L941" s="66">
        <f ca="1">ROWS($J$5:J941)/COUNT($J$5:$J$1004)</f>
        <v>0.93700000000000006</v>
      </c>
      <c r="M941" s="66"/>
      <c r="N941" s="41">
        <f t="shared" ca="1" si="222"/>
        <v>1</v>
      </c>
      <c r="O941" s="41" t="str">
        <f t="shared" ca="1" si="223"/>
        <v xml:space="preserve"> </v>
      </c>
      <c r="P941" s="41" t="str">
        <f t="shared" ca="1" si="224"/>
        <v xml:space="preserve"> </v>
      </c>
      <c r="R941" s="41">
        <f t="shared" ca="1" si="225"/>
        <v>1</v>
      </c>
      <c r="S941" s="41" t="str">
        <f t="shared" ca="1" si="226"/>
        <v xml:space="preserve"> </v>
      </c>
      <c r="T941" s="41">
        <f t="shared" ca="1" si="227"/>
        <v>1</v>
      </c>
      <c r="U941" s="41" t="str">
        <f t="shared" ca="1" si="228"/>
        <v xml:space="preserve"> </v>
      </c>
      <c r="V941" s="41" t="str">
        <f t="shared" ca="1" si="229"/>
        <v xml:space="preserve"> </v>
      </c>
      <c r="W941" s="41" t="str">
        <f t="shared" ca="1" si="230"/>
        <v xml:space="preserve"> </v>
      </c>
    </row>
    <row r="942" spans="1:23" hidden="1" x14ac:dyDescent="0.25">
      <c r="A942" s="83">
        <f t="shared" ca="1" si="232"/>
        <v>3.3834734096996191</v>
      </c>
      <c r="B942" s="83">
        <f t="shared" ca="1" si="231"/>
        <v>1.7115839113925793</v>
      </c>
      <c r="C942" s="83">
        <f t="shared" ca="1" si="231"/>
        <v>4.2341099351852591</v>
      </c>
      <c r="D942" s="83">
        <f t="shared" ca="1" si="231"/>
        <v>4.4398353488865387</v>
      </c>
      <c r="E942" s="83">
        <f t="shared" ca="1" si="231"/>
        <v>2.3101176801207766</v>
      </c>
      <c r="F942" s="83">
        <f t="shared" ca="1" si="231"/>
        <v>3.1781737392807461</v>
      </c>
      <c r="G942" s="83">
        <f t="shared" ca="1" si="218"/>
        <v>7.6175833448848778</v>
      </c>
      <c r="H942" s="83">
        <f t="shared" ca="1" si="219"/>
        <v>11.001482497866904</v>
      </c>
      <c r="I942" s="83">
        <f t="shared" ca="1" si="220"/>
        <v>7.1998753307941019</v>
      </c>
      <c r="J942" s="83">
        <f t="shared" ca="1" si="221"/>
        <v>11.001482497866904</v>
      </c>
      <c r="K942" s="83">
        <f ca="1">SMALL($J$5:$J$1004,ROWS($J$5:J942))</f>
        <v>13.77221614402462</v>
      </c>
      <c r="L942" s="66">
        <f ca="1">ROWS($J$5:J942)/COUNT($J$5:$J$1004)</f>
        <v>0.93799999999999994</v>
      </c>
      <c r="M942" s="66"/>
      <c r="N942" s="41" t="str">
        <f t="shared" ca="1" si="222"/>
        <v xml:space="preserve"> </v>
      </c>
      <c r="O942" s="41">
        <f t="shared" ca="1" si="223"/>
        <v>1</v>
      </c>
      <c r="P942" s="41" t="str">
        <f t="shared" ca="1" si="224"/>
        <v xml:space="preserve"> </v>
      </c>
      <c r="R942" s="41">
        <f t="shared" ca="1" si="225"/>
        <v>1</v>
      </c>
      <c r="S942" s="41" t="str">
        <f t="shared" ca="1" si="226"/>
        <v xml:space="preserve"> </v>
      </c>
      <c r="T942" s="41" t="str">
        <f t="shared" ca="1" si="227"/>
        <v xml:space="preserve"> </v>
      </c>
      <c r="U942" s="41">
        <f t="shared" ca="1" si="228"/>
        <v>1</v>
      </c>
      <c r="V942" s="41" t="str">
        <f t="shared" ca="1" si="229"/>
        <v xml:space="preserve"> </v>
      </c>
      <c r="W942" s="41">
        <f t="shared" ca="1" si="230"/>
        <v>1</v>
      </c>
    </row>
    <row r="943" spans="1:23" hidden="1" x14ac:dyDescent="0.25">
      <c r="A943" s="83">
        <f t="shared" ca="1" si="232"/>
        <v>4.1242244962847909</v>
      </c>
      <c r="B943" s="83">
        <f t="shared" ca="1" si="231"/>
        <v>4.9522551173586482</v>
      </c>
      <c r="C943" s="83">
        <f t="shared" ca="1" si="231"/>
        <v>4.6223121503348885</v>
      </c>
      <c r="D943" s="83">
        <f t="shared" ca="1" si="231"/>
        <v>3.893784915255917</v>
      </c>
      <c r="E943" s="83">
        <f t="shared" ca="1" si="231"/>
        <v>1.4724051156601412</v>
      </c>
      <c r="F943" s="83">
        <f t="shared" ca="1" si="231"/>
        <v>3.8282293472960207</v>
      </c>
      <c r="G943" s="83">
        <f t="shared" ca="1" si="218"/>
        <v>8.7465366466196794</v>
      </c>
      <c r="H943" s="83">
        <f t="shared" ca="1" si="219"/>
        <v>11.84623875883673</v>
      </c>
      <c r="I943" s="83">
        <f t="shared" ca="1" si="220"/>
        <v>10.252889580314811</v>
      </c>
      <c r="J943" s="83">
        <f t="shared" ca="1" si="221"/>
        <v>11.84623875883673</v>
      </c>
      <c r="K943" s="83">
        <f ca="1">SMALL($J$5:$J$1004,ROWS($J$5:J943))</f>
        <v>13.77732540196422</v>
      </c>
      <c r="L943" s="66">
        <f ca="1">ROWS($J$5:J943)/COUNT($J$5:$J$1004)</f>
        <v>0.93899999999999995</v>
      </c>
      <c r="M943" s="66"/>
      <c r="N943" s="41" t="str">
        <f t="shared" ca="1" si="222"/>
        <v xml:space="preserve"> </v>
      </c>
      <c r="O943" s="41">
        <f t="shared" ca="1" si="223"/>
        <v>1</v>
      </c>
      <c r="P943" s="41" t="str">
        <f t="shared" ca="1" si="224"/>
        <v xml:space="preserve"> </v>
      </c>
      <c r="R943" s="41">
        <f t="shared" ca="1" si="225"/>
        <v>1</v>
      </c>
      <c r="S943" s="41" t="str">
        <f t="shared" ca="1" si="226"/>
        <v xml:space="preserve"> </v>
      </c>
      <c r="T943" s="41" t="str">
        <f t="shared" ca="1" si="227"/>
        <v xml:space="preserve"> </v>
      </c>
      <c r="U943" s="41">
        <f t="shared" ca="1" si="228"/>
        <v>1</v>
      </c>
      <c r="V943" s="41" t="str">
        <f t="shared" ca="1" si="229"/>
        <v xml:space="preserve"> </v>
      </c>
      <c r="W943" s="41">
        <f t="shared" ca="1" si="230"/>
        <v>1</v>
      </c>
    </row>
    <row r="944" spans="1:23" hidden="1" x14ac:dyDescent="0.25">
      <c r="A944" s="83">
        <f t="shared" ca="1" si="232"/>
        <v>2.7116400249666759</v>
      </c>
      <c r="B944" s="83">
        <f t="shared" ca="1" si="231"/>
        <v>3.864194439137028</v>
      </c>
      <c r="C944" s="83">
        <f t="shared" ca="1" si="231"/>
        <v>5.6889376324979137</v>
      </c>
      <c r="D944" s="83">
        <f t="shared" ca="1" si="231"/>
        <v>3.3164476696261307</v>
      </c>
      <c r="E944" s="83">
        <f t="shared" ca="1" si="231"/>
        <v>2.4066777117983045</v>
      </c>
      <c r="F944" s="83">
        <f t="shared" ca="1" si="231"/>
        <v>2.1696807552169233</v>
      </c>
      <c r="G944" s="83">
        <f t="shared" ca="1" si="218"/>
        <v>8.4005776574645896</v>
      </c>
      <c r="H944" s="83">
        <f t="shared" ca="1" si="219"/>
        <v>8.197768449809729</v>
      </c>
      <c r="I944" s="83">
        <f t="shared" ca="1" si="220"/>
        <v>8.4405529061522557</v>
      </c>
      <c r="J944" s="83">
        <f t="shared" ca="1" si="221"/>
        <v>8.4405529061522557</v>
      </c>
      <c r="K944" s="83">
        <f ca="1">SMALL($J$5:$J$1004,ROWS($J$5:J944))</f>
        <v>13.790234765051135</v>
      </c>
      <c r="L944" s="66">
        <f ca="1">ROWS($J$5:J944)/COUNT($J$5:$J$1004)</f>
        <v>0.94</v>
      </c>
      <c r="M944" s="66"/>
      <c r="N944" s="41" t="str">
        <f t="shared" ca="1" si="222"/>
        <v xml:space="preserve"> </v>
      </c>
      <c r="O944" s="41" t="str">
        <f t="shared" ca="1" si="223"/>
        <v xml:space="preserve"> </v>
      </c>
      <c r="P944" s="41">
        <f t="shared" ca="1" si="224"/>
        <v>1</v>
      </c>
      <c r="R944" s="41" t="str">
        <f t="shared" ca="1" si="225"/>
        <v xml:space="preserve"> </v>
      </c>
      <c r="S944" s="41">
        <f t="shared" ca="1" si="226"/>
        <v>1</v>
      </c>
      <c r="T944" s="41" t="str">
        <f t="shared" ca="1" si="227"/>
        <v xml:space="preserve"> </v>
      </c>
      <c r="U944" s="41" t="str">
        <f t="shared" ca="1" si="228"/>
        <v xml:space="preserve"> </v>
      </c>
      <c r="V944" s="41">
        <f t="shared" ca="1" si="229"/>
        <v>1</v>
      </c>
      <c r="W944" s="41">
        <f t="shared" ca="1" si="230"/>
        <v>1</v>
      </c>
    </row>
    <row r="945" spans="1:23" hidden="1" x14ac:dyDescent="0.25">
      <c r="A945" s="83">
        <f t="shared" ca="1" si="232"/>
        <v>2.795816053512596</v>
      </c>
      <c r="B945" s="83">
        <f t="shared" ca="1" si="231"/>
        <v>4.0570791241210529</v>
      </c>
      <c r="C945" s="83">
        <f t="shared" ca="1" si="231"/>
        <v>5.2538135856418879</v>
      </c>
      <c r="D945" s="83">
        <f t="shared" ca="1" si="231"/>
        <v>2.8532164585276911</v>
      </c>
      <c r="E945" s="83">
        <f t="shared" ca="1" si="231"/>
        <v>2.2810387017565672</v>
      </c>
      <c r="F945" s="83">
        <f t="shared" ca="1" si="231"/>
        <v>2.5049505241328647</v>
      </c>
      <c r="G945" s="83">
        <f t="shared" ca="1" si="218"/>
        <v>8.0496296391544835</v>
      </c>
      <c r="H945" s="83">
        <f t="shared" ca="1" si="219"/>
        <v>8.1539830361731518</v>
      </c>
      <c r="I945" s="83">
        <f t="shared" ca="1" si="220"/>
        <v>8.8430683500104852</v>
      </c>
      <c r="J945" s="83">
        <f t="shared" ca="1" si="221"/>
        <v>8.8430683500104852</v>
      </c>
      <c r="K945" s="83">
        <f ca="1">SMALL($J$5:$J$1004,ROWS($J$5:J945))</f>
        <v>13.797071970920051</v>
      </c>
      <c r="L945" s="66">
        <f ca="1">ROWS($J$5:J945)/COUNT($J$5:$J$1004)</f>
        <v>0.94099999999999995</v>
      </c>
      <c r="M945" s="66"/>
      <c r="N945" s="41" t="str">
        <f t="shared" ca="1" si="222"/>
        <v xml:space="preserve"> </v>
      </c>
      <c r="O945" s="41" t="str">
        <f t="shared" ca="1" si="223"/>
        <v xml:space="preserve"> </v>
      </c>
      <c r="P945" s="41">
        <f t="shared" ca="1" si="224"/>
        <v>1</v>
      </c>
      <c r="R945" s="41" t="str">
        <f t="shared" ca="1" si="225"/>
        <v xml:space="preserve"> </v>
      </c>
      <c r="S945" s="41">
        <f t="shared" ca="1" si="226"/>
        <v>1</v>
      </c>
      <c r="T945" s="41" t="str">
        <f t="shared" ca="1" si="227"/>
        <v xml:space="preserve"> </v>
      </c>
      <c r="U945" s="41" t="str">
        <f t="shared" ca="1" si="228"/>
        <v xml:space="preserve"> </v>
      </c>
      <c r="V945" s="41">
        <f t="shared" ca="1" si="229"/>
        <v>1</v>
      </c>
      <c r="W945" s="41">
        <f t="shared" ca="1" si="230"/>
        <v>1</v>
      </c>
    </row>
    <row r="946" spans="1:23" hidden="1" x14ac:dyDescent="0.25">
      <c r="A946" s="83">
        <f t="shared" ca="1" si="232"/>
        <v>2.9211215969880149</v>
      </c>
      <c r="B946" s="83">
        <f t="shared" ca="1" si="231"/>
        <v>2.1265511939614474</v>
      </c>
      <c r="C946" s="83">
        <f t="shared" ca="1" si="231"/>
        <v>6.0924365001126564</v>
      </c>
      <c r="D946" s="83">
        <f t="shared" ca="1" si="231"/>
        <v>5.2393508355914662</v>
      </c>
      <c r="E946" s="83">
        <f t="shared" ca="1" si="231"/>
        <v>1.2888976702259634</v>
      </c>
      <c r="F946" s="83">
        <f t="shared" ca="1" si="231"/>
        <v>2.8817894025655235</v>
      </c>
      <c r="G946" s="83">
        <f t="shared" ca="1" si="218"/>
        <v>9.0135580971006704</v>
      </c>
      <c r="H946" s="83">
        <f t="shared" ca="1" si="219"/>
        <v>11.042261835145005</v>
      </c>
      <c r="I946" s="83">
        <f t="shared" ca="1" si="220"/>
        <v>6.2972382667529345</v>
      </c>
      <c r="J946" s="83">
        <f t="shared" ca="1" si="221"/>
        <v>11.042261835145005</v>
      </c>
      <c r="K946" s="83">
        <f ca="1">SMALL($J$5:$J$1004,ROWS($J$5:J946))</f>
        <v>13.805633758455262</v>
      </c>
      <c r="L946" s="66">
        <f ca="1">ROWS($J$5:J946)/COUNT($J$5:$J$1004)</f>
        <v>0.94199999999999995</v>
      </c>
      <c r="M946" s="66"/>
      <c r="N946" s="41" t="str">
        <f t="shared" ca="1" si="222"/>
        <v xml:space="preserve"> </v>
      </c>
      <c r="O946" s="41">
        <f t="shared" ca="1" si="223"/>
        <v>1</v>
      </c>
      <c r="P946" s="41" t="str">
        <f t="shared" ca="1" si="224"/>
        <v xml:space="preserve"> </v>
      </c>
      <c r="R946" s="41">
        <f t="shared" ca="1" si="225"/>
        <v>1</v>
      </c>
      <c r="S946" s="41" t="str">
        <f t="shared" ca="1" si="226"/>
        <v xml:space="preserve"> </v>
      </c>
      <c r="T946" s="41" t="str">
        <f t="shared" ca="1" si="227"/>
        <v xml:space="preserve"> </v>
      </c>
      <c r="U946" s="41">
        <f t="shared" ca="1" si="228"/>
        <v>1</v>
      </c>
      <c r="V946" s="41" t="str">
        <f t="shared" ca="1" si="229"/>
        <v xml:space="preserve"> </v>
      </c>
      <c r="W946" s="41">
        <f t="shared" ca="1" si="230"/>
        <v>1</v>
      </c>
    </row>
    <row r="947" spans="1:23" hidden="1" x14ac:dyDescent="0.25">
      <c r="A947" s="83">
        <f t="shared" ca="1" si="232"/>
        <v>2.5374105234436373</v>
      </c>
      <c r="B947" s="83">
        <f t="shared" ca="1" si="231"/>
        <v>1.1414543878203669</v>
      </c>
      <c r="C947" s="83">
        <f t="shared" ca="1" si="231"/>
        <v>6.2135828724920303</v>
      </c>
      <c r="D947" s="83">
        <f t="shared" ca="1" si="231"/>
        <v>4.4208422093137729</v>
      </c>
      <c r="E947" s="83">
        <f t="shared" ca="1" si="231"/>
        <v>1.0592388496799059</v>
      </c>
      <c r="F947" s="83">
        <f t="shared" ca="1" si="231"/>
        <v>3.7160538577888742</v>
      </c>
      <c r="G947" s="83">
        <f t="shared" ca="1" si="218"/>
        <v>8.7509933959356676</v>
      </c>
      <c r="H947" s="83">
        <f t="shared" ca="1" si="219"/>
        <v>10.674306590546284</v>
      </c>
      <c r="I947" s="83">
        <f t="shared" ca="1" si="220"/>
        <v>5.9167470952891472</v>
      </c>
      <c r="J947" s="83">
        <f t="shared" ca="1" si="221"/>
        <v>10.674306590546284</v>
      </c>
      <c r="K947" s="83">
        <f ca="1">SMALL($J$5:$J$1004,ROWS($J$5:J947))</f>
        <v>13.814465848419125</v>
      </c>
      <c r="L947" s="66">
        <f ca="1">ROWS($J$5:J947)/COUNT($J$5:$J$1004)</f>
        <v>0.94299999999999995</v>
      </c>
      <c r="M947" s="66"/>
      <c r="N947" s="41" t="str">
        <f t="shared" ca="1" si="222"/>
        <v xml:space="preserve"> </v>
      </c>
      <c r="O947" s="41">
        <f t="shared" ca="1" si="223"/>
        <v>1</v>
      </c>
      <c r="P947" s="41" t="str">
        <f t="shared" ca="1" si="224"/>
        <v xml:space="preserve"> </v>
      </c>
      <c r="R947" s="41">
        <f t="shared" ca="1" si="225"/>
        <v>1</v>
      </c>
      <c r="S947" s="41" t="str">
        <f t="shared" ca="1" si="226"/>
        <v xml:space="preserve"> </v>
      </c>
      <c r="T947" s="41" t="str">
        <f t="shared" ca="1" si="227"/>
        <v xml:space="preserve"> </v>
      </c>
      <c r="U947" s="41">
        <f t="shared" ca="1" si="228"/>
        <v>1</v>
      </c>
      <c r="V947" s="41" t="str">
        <f t="shared" ca="1" si="229"/>
        <v xml:space="preserve"> </v>
      </c>
      <c r="W947" s="41">
        <f t="shared" ca="1" si="230"/>
        <v>1</v>
      </c>
    </row>
    <row r="948" spans="1:23" hidden="1" x14ac:dyDescent="0.25">
      <c r="A948" s="83">
        <f t="shared" ca="1" si="232"/>
        <v>4.454296063424942</v>
      </c>
      <c r="B948" s="83">
        <f t="shared" ca="1" si="231"/>
        <v>2.4603008109960873</v>
      </c>
      <c r="C948" s="83">
        <f t="shared" ca="1" si="231"/>
        <v>4.9391181989953896</v>
      </c>
      <c r="D948" s="83">
        <f t="shared" ca="1" si="231"/>
        <v>5.425936775948875</v>
      </c>
      <c r="E948" s="83">
        <f t="shared" ca="1" si="231"/>
        <v>2.4970349154270881</v>
      </c>
      <c r="F948" s="83">
        <f t="shared" ca="1" si="231"/>
        <v>3.3033403877050267</v>
      </c>
      <c r="G948" s="83">
        <f t="shared" ca="1" si="218"/>
        <v>9.3934142624203325</v>
      </c>
      <c r="H948" s="83">
        <f t="shared" ca="1" si="219"/>
        <v>13.183573227078845</v>
      </c>
      <c r="I948" s="83">
        <f t="shared" ca="1" si="220"/>
        <v>8.2606761141282021</v>
      </c>
      <c r="J948" s="83">
        <f t="shared" ca="1" si="221"/>
        <v>13.183573227078845</v>
      </c>
      <c r="K948" s="83">
        <f ca="1">SMALL($J$5:$J$1004,ROWS($J$5:J948))</f>
        <v>13.820206940772238</v>
      </c>
      <c r="L948" s="66">
        <f ca="1">ROWS($J$5:J948)/COUNT($J$5:$J$1004)</f>
        <v>0.94399999999999995</v>
      </c>
      <c r="M948" s="66"/>
      <c r="N948" s="41" t="str">
        <f t="shared" ca="1" si="222"/>
        <v xml:space="preserve"> </v>
      </c>
      <c r="O948" s="41">
        <f t="shared" ca="1" si="223"/>
        <v>1</v>
      </c>
      <c r="P948" s="41" t="str">
        <f t="shared" ca="1" si="224"/>
        <v xml:space="preserve"> </v>
      </c>
      <c r="R948" s="41">
        <f t="shared" ca="1" si="225"/>
        <v>1</v>
      </c>
      <c r="S948" s="41" t="str">
        <f t="shared" ca="1" si="226"/>
        <v xml:space="preserve"> </v>
      </c>
      <c r="T948" s="41" t="str">
        <f t="shared" ca="1" si="227"/>
        <v xml:space="preserve"> </v>
      </c>
      <c r="U948" s="41">
        <f t="shared" ca="1" si="228"/>
        <v>1</v>
      </c>
      <c r="V948" s="41" t="str">
        <f t="shared" ca="1" si="229"/>
        <v xml:space="preserve"> </v>
      </c>
      <c r="W948" s="41">
        <f t="shared" ca="1" si="230"/>
        <v>1</v>
      </c>
    </row>
    <row r="949" spans="1:23" hidden="1" x14ac:dyDescent="0.25">
      <c r="A949" s="83">
        <f t="shared" ca="1" si="232"/>
        <v>2.8733100452205469</v>
      </c>
      <c r="B949" s="83">
        <f t="shared" ca="1" si="231"/>
        <v>4.3729144701688405</v>
      </c>
      <c r="C949" s="83">
        <f t="shared" ca="1" si="231"/>
        <v>4.775492017729853</v>
      </c>
      <c r="D949" s="83">
        <f t="shared" ca="1" si="231"/>
        <v>4.0250996475249838</v>
      </c>
      <c r="E949" s="83">
        <f t="shared" ca="1" si="231"/>
        <v>1.2879166780466924</v>
      </c>
      <c r="F949" s="83">
        <f t="shared" ca="1" si="231"/>
        <v>2.3091776619861228</v>
      </c>
      <c r="G949" s="83">
        <f t="shared" ca="1" si="218"/>
        <v>7.6488020629504003</v>
      </c>
      <c r="H949" s="83">
        <f t="shared" ca="1" si="219"/>
        <v>9.207587354731654</v>
      </c>
      <c r="I949" s="83">
        <f t="shared" ca="1" si="220"/>
        <v>7.970008810201656</v>
      </c>
      <c r="J949" s="83">
        <f t="shared" ca="1" si="221"/>
        <v>9.207587354731654</v>
      </c>
      <c r="K949" s="83">
        <f ca="1">SMALL($J$5:$J$1004,ROWS($J$5:J949))</f>
        <v>13.837591485608032</v>
      </c>
      <c r="L949" s="66">
        <f ca="1">ROWS($J$5:J949)/COUNT($J$5:$J$1004)</f>
        <v>0.94499999999999995</v>
      </c>
      <c r="M949" s="66"/>
      <c r="N949" s="41" t="str">
        <f t="shared" ca="1" si="222"/>
        <v xml:space="preserve"> </v>
      </c>
      <c r="O949" s="41">
        <f t="shared" ca="1" si="223"/>
        <v>1</v>
      </c>
      <c r="P949" s="41" t="str">
        <f t="shared" ca="1" si="224"/>
        <v xml:space="preserve"> </v>
      </c>
      <c r="R949" s="41">
        <f t="shared" ca="1" si="225"/>
        <v>1</v>
      </c>
      <c r="S949" s="41" t="str">
        <f t="shared" ca="1" si="226"/>
        <v xml:space="preserve"> </v>
      </c>
      <c r="T949" s="41" t="str">
        <f t="shared" ca="1" si="227"/>
        <v xml:space="preserve"> </v>
      </c>
      <c r="U949" s="41">
        <f t="shared" ca="1" si="228"/>
        <v>1</v>
      </c>
      <c r="V949" s="41" t="str">
        <f t="shared" ca="1" si="229"/>
        <v xml:space="preserve"> </v>
      </c>
      <c r="W949" s="41">
        <f t="shared" ca="1" si="230"/>
        <v>1</v>
      </c>
    </row>
    <row r="950" spans="1:23" hidden="1" x14ac:dyDescent="0.25">
      <c r="A950" s="83">
        <f t="shared" ca="1" si="232"/>
        <v>5.6965975837603393</v>
      </c>
      <c r="B950" s="83">
        <f t="shared" ca="1" si="231"/>
        <v>2.7666761732462528</v>
      </c>
      <c r="C950" s="83">
        <f t="shared" ca="1" si="231"/>
        <v>7.3787033639350552</v>
      </c>
      <c r="D950" s="83">
        <f t="shared" ca="1" si="231"/>
        <v>3.3866250776517455</v>
      </c>
      <c r="E950" s="83">
        <f t="shared" ca="1" si="231"/>
        <v>1.6117486378060351</v>
      </c>
      <c r="F950" s="83">
        <f t="shared" ca="1" si="231"/>
        <v>3.8914402688780241</v>
      </c>
      <c r="G950" s="83">
        <f t="shared" ca="1" si="218"/>
        <v>13.075300947695395</v>
      </c>
      <c r="H950" s="83">
        <f t="shared" ca="1" si="219"/>
        <v>12.974662930290108</v>
      </c>
      <c r="I950" s="83">
        <f t="shared" ca="1" si="220"/>
        <v>8.2698650799303124</v>
      </c>
      <c r="J950" s="83">
        <f t="shared" ca="1" si="221"/>
        <v>13.075300947695395</v>
      </c>
      <c r="K950" s="83">
        <f ca="1">SMALL($J$5:$J$1004,ROWS($J$5:J950))</f>
        <v>13.847692618021876</v>
      </c>
      <c r="L950" s="66">
        <f ca="1">ROWS($J$5:J950)/COUNT($J$5:$J$1004)</f>
        <v>0.94599999999999995</v>
      </c>
      <c r="M950" s="66"/>
      <c r="N950" s="41">
        <f t="shared" ca="1" si="222"/>
        <v>1</v>
      </c>
      <c r="O950" s="41" t="str">
        <f t="shared" ca="1" si="223"/>
        <v xml:space="preserve"> </v>
      </c>
      <c r="P950" s="41" t="str">
        <f t="shared" ca="1" si="224"/>
        <v xml:space="preserve"> </v>
      </c>
      <c r="R950" s="41">
        <f t="shared" ca="1" si="225"/>
        <v>1</v>
      </c>
      <c r="S950" s="41" t="str">
        <f t="shared" ca="1" si="226"/>
        <v xml:space="preserve"> </v>
      </c>
      <c r="T950" s="41">
        <f t="shared" ca="1" si="227"/>
        <v>1</v>
      </c>
      <c r="U950" s="41" t="str">
        <f t="shared" ca="1" si="228"/>
        <v xml:space="preserve"> </v>
      </c>
      <c r="V950" s="41" t="str">
        <f t="shared" ca="1" si="229"/>
        <v xml:space="preserve"> </v>
      </c>
      <c r="W950" s="41" t="str">
        <f t="shared" ca="1" si="230"/>
        <v xml:space="preserve"> </v>
      </c>
    </row>
    <row r="951" spans="1:23" hidden="1" x14ac:dyDescent="0.25">
      <c r="A951" s="83">
        <f t="shared" ca="1" si="232"/>
        <v>4.8504872626737914</v>
      </c>
      <c r="B951" s="83">
        <f t="shared" ca="1" si="231"/>
        <v>2.0534118296011656</v>
      </c>
      <c r="C951" s="83">
        <f t="shared" ca="1" si="231"/>
        <v>5.5526102253112679</v>
      </c>
      <c r="D951" s="83">
        <f t="shared" ca="1" si="231"/>
        <v>5.7560961086805467</v>
      </c>
      <c r="E951" s="83">
        <f t="shared" ca="1" si="231"/>
        <v>1.6221392580584608</v>
      </c>
      <c r="F951" s="83">
        <f t="shared" ca="1" si="231"/>
        <v>2.5937771760726198</v>
      </c>
      <c r="G951" s="83">
        <f t="shared" ca="1" si="218"/>
        <v>10.403097487985059</v>
      </c>
      <c r="H951" s="83">
        <f t="shared" ca="1" si="219"/>
        <v>13.200360547426957</v>
      </c>
      <c r="I951" s="83">
        <f t="shared" ca="1" si="220"/>
        <v>6.2693282637322465</v>
      </c>
      <c r="J951" s="83">
        <f t="shared" ca="1" si="221"/>
        <v>13.200360547426957</v>
      </c>
      <c r="K951" s="83">
        <f ca="1">SMALL($J$5:$J$1004,ROWS($J$5:J951))</f>
        <v>13.848232011620556</v>
      </c>
      <c r="L951" s="66">
        <f ca="1">ROWS($J$5:J951)/COUNT($J$5:$J$1004)</f>
        <v>0.94699999999999995</v>
      </c>
      <c r="M951" s="66"/>
      <c r="N951" s="41" t="str">
        <f t="shared" ca="1" si="222"/>
        <v xml:space="preserve"> </v>
      </c>
      <c r="O951" s="41">
        <f t="shared" ca="1" si="223"/>
        <v>1</v>
      </c>
      <c r="P951" s="41" t="str">
        <f t="shared" ca="1" si="224"/>
        <v xml:space="preserve"> </v>
      </c>
      <c r="R951" s="41">
        <f t="shared" ca="1" si="225"/>
        <v>1</v>
      </c>
      <c r="S951" s="41" t="str">
        <f t="shared" ca="1" si="226"/>
        <v xml:space="preserve"> </v>
      </c>
      <c r="T951" s="41" t="str">
        <f t="shared" ca="1" si="227"/>
        <v xml:space="preserve"> </v>
      </c>
      <c r="U951" s="41">
        <f t="shared" ca="1" si="228"/>
        <v>1</v>
      </c>
      <c r="V951" s="41" t="str">
        <f t="shared" ca="1" si="229"/>
        <v xml:space="preserve"> </v>
      </c>
      <c r="W951" s="41">
        <f t="shared" ca="1" si="230"/>
        <v>1</v>
      </c>
    </row>
    <row r="952" spans="1:23" hidden="1" x14ac:dyDescent="0.25">
      <c r="A952" s="83">
        <f t="shared" ca="1" si="232"/>
        <v>4.9582102827697963</v>
      </c>
      <c r="B952" s="83">
        <f t="shared" ca="1" si="231"/>
        <v>2.3012577047690268</v>
      </c>
      <c r="C952" s="83">
        <f t="shared" ca="1" si="231"/>
        <v>6.1165442857572643</v>
      </c>
      <c r="D952" s="83">
        <f t="shared" ca="1" si="231"/>
        <v>5.9208233052616448</v>
      </c>
      <c r="E952" s="83">
        <f t="shared" ca="1" si="231"/>
        <v>1.1382171638397871</v>
      </c>
      <c r="F952" s="83">
        <f t="shared" ca="1" si="231"/>
        <v>2.8403229112557682</v>
      </c>
      <c r="G952" s="83">
        <f t="shared" ca="1" si="218"/>
        <v>11.074754568527061</v>
      </c>
      <c r="H952" s="83">
        <f t="shared" ca="1" si="219"/>
        <v>13.719356499287208</v>
      </c>
      <c r="I952" s="83">
        <f t="shared" ca="1" si="220"/>
        <v>6.2797977798645821</v>
      </c>
      <c r="J952" s="83">
        <f t="shared" ca="1" si="221"/>
        <v>13.719356499287208</v>
      </c>
      <c r="K952" s="83">
        <f ca="1">SMALL($J$5:$J$1004,ROWS($J$5:J952))</f>
        <v>13.853432962838205</v>
      </c>
      <c r="L952" s="66">
        <f ca="1">ROWS($J$5:J952)/COUNT($J$5:$J$1004)</f>
        <v>0.94799999999999995</v>
      </c>
      <c r="M952" s="66"/>
      <c r="N952" s="41" t="str">
        <f t="shared" ca="1" si="222"/>
        <v xml:space="preserve"> </v>
      </c>
      <c r="O952" s="41">
        <f t="shared" ca="1" si="223"/>
        <v>1</v>
      </c>
      <c r="P952" s="41" t="str">
        <f t="shared" ca="1" si="224"/>
        <v xml:space="preserve"> </v>
      </c>
      <c r="R952" s="41">
        <f t="shared" ca="1" si="225"/>
        <v>1</v>
      </c>
      <c r="S952" s="41" t="str">
        <f t="shared" ca="1" si="226"/>
        <v xml:space="preserve"> </v>
      </c>
      <c r="T952" s="41" t="str">
        <f t="shared" ca="1" si="227"/>
        <v xml:space="preserve"> </v>
      </c>
      <c r="U952" s="41">
        <f t="shared" ca="1" si="228"/>
        <v>1</v>
      </c>
      <c r="V952" s="41" t="str">
        <f t="shared" ca="1" si="229"/>
        <v xml:space="preserve"> </v>
      </c>
      <c r="W952" s="41">
        <f t="shared" ca="1" si="230"/>
        <v>1</v>
      </c>
    </row>
    <row r="953" spans="1:23" hidden="1" x14ac:dyDescent="0.25">
      <c r="A953" s="83">
        <f t="shared" ca="1" si="232"/>
        <v>4.1269932319895659</v>
      </c>
      <c r="B953" s="83">
        <f t="shared" ca="1" si="231"/>
        <v>2.6706023545995858</v>
      </c>
      <c r="C953" s="83">
        <f t="shared" ca="1" si="231"/>
        <v>5.7095689654670982</v>
      </c>
      <c r="D953" s="83">
        <f t="shared" ca="1" si="231"/>
        <v>4.9730476781057007</v>
      </c>
      <c r="E953" s="83">
        <f t="shared" ca="1" si="231"/>
        <v>2.1047908463225777</v>
      </c>
      <c r="F953" s="83">
        <f t="shared" ca="1" si="231"/>
        <v>2.6827889008490931</v>
      </c>
      <c r="G953" s="83">
        <f t="shared" ca="1" si="218"/>
        <v>9.836562197456665</v>
      </c>
      <c r="H953" s="83">
        <f t="shared" ca="1" si="219"/>
        <v>11.78282981094436</v>
      </c>
      <c r="I953" s="83">
        <f t="shared" ca="1" si="220"/>
        <v>7.4581821017712571</v>
      </c>
      <c r="J953" s="83">
        <f t="shared" ca="1" si="221"/>
        <v>11.78282981094436</v>
      </c>
      <c r="K953" s="83">
        <f ca="1">SMALL($J$5:$J$1004,ROWS($J$5:J953))</f>
        <v>13.874200663494946</v>
      </c>
      <c r="L953" s="66">
        <f ca="1">ROWS($J$5:J953)/COUNT($J$5:$J$1004)</f>
        <v>0.94899999999999995</v>
      </c>
      <c r="M953" s="66"/>
      <c r="N953" s="41" t="str">
        <f t="shared" ca="1" si="222"/>
        <v xml:space="preserve"> </v>
      </c>
      <c r="O953" s="41">
        <f t="shared" ca="1" si="223"/>
        <v>1</v>
      </c>
      <c r="P953" s="41" t="str">
        <f t="shared" ca="1" si="224"/>
        <v xml:space="preserve"> </v>
      </c>
      <c r="R953" s="41">
        <f t="shared" ca="1" si="225"/>
        <v>1</v>
      </c>
      <c r="S953" s="41" t="str">
        <f t="shared" ca="1" si="226"/>
        <v xml:space="preserve"> </v>
      </c>
      <c r="T953" s="41" t="str">
        <f t="shared" ca="1" si="227"/>
        <v xml:space="preserve"> </v>
      </c>
      <c r="U953" s="41">
        <f t="shared" ca="1" si="228"/>
        <v>1</v>
      </c>
      <c r="V953" s="41" t="str">
        <f t="shared" ca="1" si="229"/>
        <v xml:space="preserve"> </v>
      </c>
      <c r="W953" s="41">
        <f t="shared" ca="1" si="230"/>
        <v>1</v>
      </c>
    </row>
    <row r="954" spans="1:23" hidden="1" x14ac:dyDescent="0.25">
      <c r="A954" s="83">
        <f t="shared" ca="1" si="232"/>
        <v>5.0041711219604128</v>
      </c>
      <c r="B954" s="83">
        <f t="shared" ca="1" si="231"/>
        <v>3.7842180914423671</v>
      </c>
      <c r="C954" s="83">
        <f t="shared" ca="1" si="231"/>
        <v>6.3554040905815805</v>
      </c>
      <c r="D954" s="83">
        <f t="shared" ca="1" si="231"/>
        <v>5.3029968781416041</v>
      </c>
      <c r="E954" s="83">
        <f t="shared" ca="1" si="231"/>
        <v>1.3943576847604491</v>
      </c>
      <c r="F954" s="83">
        <f t="shared" ca="1" si="231"/>
        <v>2.2898027666685046</v>
      </c>
      <c r="G954" s="83">
        <f t="shared" ca="1" si="218"/>
        <v>11.359575212541994</v>
      </c>
      <c r="H954" s="83">
        <f t="shared" ca="1" si="219"/>
        <v>12.596970766770522</v>
      </c>
      <c r="I954" s="83">
        <f t="shared" ca="1" si="220"/>
        <v>7.4683785428713207</v>
      </c>
      <c r="J954" s="83">
        <f t="shared" ca="1" si="221"/>
        <v>12.596970766770522</v>
      </c>
      <c r="K954" s="83">
        <f ca="1">SMALL($J$5:$J$1004,ROWS($J$5:J954))</f>
        <v>13.881088484982042</v>
      </c>
      <c r="L954" s="66">
        <f ca="1">ROWS($J$5:J954)/COUNT($J$5:$J$1004)</f>
        <v>0.95</v>
      </c>
      <c r="M954" s="66"/>
      <c r="N954" s="41" t="str">
        <f t="shared" ca="1" si="222"/>
        <v xml:space="preserve"> </v>
      </c>
      <c r="O954" s="41">
        <f t="shared" ca="1" si="223"/>
        <v>1</v>
      </c>
      <c r="P954" s="41" t="str">
        <f t="shared" ca="1" si="224"/>
        <v xml:space="preserve"> </v>
      </c>
      <c r="R954" s="41">
        <f t="shared" ca="1" si="225"/>
        <v>1</v>
      </c>
      <c r="S954" s="41" t="str">
        <f t="shared" ca="1" si="226"/>
        <v xml:space="preserve"> </v>
      </c>
      <c r="T954" s="41" t="str">
        <f t="shared" ca="1" si="227"/>
        <v xml:space="preserve"> </v>
      </c>
      <c r="U954" s="41">
        <f t="shared" ca="1" si="228"/>
        <v>1</v>
      </c>
      <c r="V954" s="41" t="str">
        <f t="shared" ca="1" si="229"/>
        <v xml:space="preserve"> </v>
      </c>
      <c r="W954" s="41">
        <f t="shared" ca="1" si="230"/>
        <v>1</v>
      </c>
    </row>
    <row r="955" spans="1:23" hidden="1" x14ac:dyDescent="0.25">
      <c r="A955" s="83">
        <f t="shared" ca="1" si="232"/>
        <v>2.3564007573288457</v>
      </c>
      <c r="B955" s="83">
        <f t="shared" ca="1" si="231"/>
        <v>4.6626263393342819</v>
      </c>
      <c r="C955" s="83">
        <f t="shared" ca="1" si="231"/>
        <v>4.0392123852071347</v>
      </c>
      <c r="D955" s="83">
        <f t="shared" ca="1" si="231"/>
        <v>2.2456488672312109</v>
      </c>
      <c r="E955" s="83">
        <f t="shared" ca="1" si="231"/>
        <v>1.1731215555631125</v>
      </c>
      <c r="F955" s="83">
        <f t="shared" ca="1" si="231"/>
        <v>2.4385064971261539</v>
      </c>
      <c r="G955" s="83">
        <f t="shared" ca="1" si="218"/>
        <v>6.3956131425359803</v>
      </c>
      <c r="H955" s="83">
        <f t="shared" ca="1" si="219"/>
        <v>7.04055612168621</v>
      </c>
      <c r="I955" s="83">
        <f t="shared" ca="1" si="220"/>
        <v>8.2742543920235487</v>
      </c>
      <c r="J955" s="83">
        <f t="shared" ca="1" si="221"/>
        <v>8.2742543920235487</v>
      </c>
      <c r="K955" s="83">
        <f ca="1">SMALL($J$5:$J$1004,ROWS($J$5:J955))</f>
        <v>13.888092932393015</v>
      </c>
      <c r="L955" s="66">
        <f ca="1">ROWS($J$5:J955)/COUNT($J$5:$J$1004)</f>
        <v>0.95099999999999996</v>
      </c>
      <c r="M955" s="66"/>
      <c r="N955" s="41" t="str">
        <f t="shared" ca="1" si="222"/>
        <v xml:space="preserve"> </v>
      </c>
      <c r="O955" s="41" t="str">
        <f t="shared" ca="1" si="223"/>
        <v xml:space="preserve"> </v>
      </c>
      <c r="P955" s="41">
        <f t="shared" ca="1" si="224"/>
        <v>1</v>
      </c>
      <c r="R955" s="41" t="str">
        <f t="shared" ca="1" si="225"/>
        <v xml:space="preserve"> </v>
      </c>
      <c r="S955" s="41">
        <f t="shared" ca="1" si="226"/>
        <v>1</v>
      </c>
      <c r="T955" s="41" t="str">
        <f t="shared" ca="1" si="227"/>
        <v xml:space="preserve"> </v>
      </c>
      <c r="U955" s="41" t="str">
        <f t="shared" ca="1" si="228"/>
        <v xml:space="preserve"> </v>
      </c>
      <c r="V955" s="41">
        <f t="shared" ca="1" si="229"/>
        <v>1</v>
      </c>
      <c r="W955" s="41">
        <f t="shared" ca="1" si="230"/>
        <v>1</v>
      </c>
    </row>
    <row r="956" spans="1:23" hidden="1" x14ac:dyDescent="0.25">
      <c r="A956" s="83">
        <f t="shared" ca="1" si="232"/>
        <v>3.2825066551824036</v>
      </c>
      <c r="B956" s="83">
        <f t="shared" ca="1" si="231"/>
        <v>3.8874717770992375</v>
      </c>
      <c r="C956" s="83">
        <f t="shared" ca="1" si="231"/>
        <v>4.3628669694334175</v>
      </c>
      <c r="D956" s="83">
        <f t="shared" ca="1" si="231"/>
        <v>3.5599980831386708</v>
      </c>
      <c r="E956" s="83">
        <f t="shared" ca="1" si="231"/>
        <v>2.4091878482761357</v>
      </c>
      <c r="F956" s="83">
        <f t="shared" ca="1" si="231"/>
        <v>3.7841985181359679</v>
      </c>
      <c r="G956" s="83">
        <f t="shared" ca="1" si="218"/>
        <v>7.6453736246158215</v>
      </c>
      <c r="H956" s="83">
        <f t="shared" ca="1" si="219"/>
        <v>10.626703256457041</v>
      </c>
      <c r="I956" s="83">
        <f t="shared" ca="1" si="220"/>
        <v>10.080858143511341</v>
      </c>
      <c r="J956" s="83">
        <f t="shared" ca="1" si="221"/>
        <v>10.626703256457041</v>
      </c>
      <c r="K956" s="83">
        <f ca="1">SMALL($J$5:$J$1004,ROWS($J$5:J956))</f>
        <v>13.89871295545629</v>
      </c>
      <c r="L956" s="66">
        <f ca="1">ROWS($J$5:J956)/COUNT($J$5:$J$1004)</f>
        <v>0.95199999999999996</v>
      </c>
      <c r="M956" s="66"/>
      <c r="N956" s="41" t="str">
        <f t="shared" ca="1" si="222"/>
        <v xml:space="preserve"> </v>
      </c>
      <c r="O956" s="41">
        <f t="shared" ca="1" si="223"/>
        <v>1</v>
      </c>
      <c r="P956" s="41" t="str">
        <f t="shared" ca="1" si="224"/>
        <v xml:space="preserve"> </v>
      </c>
      <c r="R956" s="41">
        <f t="shared" ca="1" si="225"/>
        <v>1</v>
      </c>
      <c r="S956" s="41" t="str">
        <f t="shared" ca="1" si="226"/>
        <v xml:space="preserve"> </v>
      </c>
      <c r="T956" s="41" t="str">
        <f t="shared" ca="1" si="227"/>
        <v xml:space="preserve"> </v>
      </c>
      <c r="U956" s="41">
        <f t="shared" ca="1" si="228"/>
        <v>1</v>
      </c>
      <c r="V956" s="41" t="str">
        <f t="shared" ca="1" si="229"/>
        <v xml:space="preserve"> </v>
      </c>
      <c r="W956" s="41">
        <f t="shared" ca="1" si="230"/>
        <v>1</v>
      </c>
    </row>
    <row r="957" spans="1:23" hidden="1" x14ac:dyDescent="0.25">
      <c r="A957" s="83">
        <f t="shared" ca="1" si="232"/>
        <v>5.3957698936534637</v>
      </c>
      <c r="B957" s="83">
        <f t="shared" ca="1" si="231"/>
        <v>2.830703477049628</v>
      </c>
      <c r="C957" s="83">
        <f t="shared" ca="1" si="231"/>
        <v>7.4011981473471291</v>
      </c>
      <c r="D957" s="83">
        <f t="shared" ca="1" si="231"/>
        <v>4.2697794695438898</v>
      </c>
      <c r="E957" s="83">
        <f t="shared" ca="1" si="231"/>
        <v>1.1373403063307166</v>
      </c>
      <c r="F957" s="83">
        <f t="shared" ca="1" si="231"/>
        <v>3.5549794206057879</v>
      </c>
      <c r="G957" s="83">
        <f t="shared" ca="1" si="218"/>
        <v>12.796968041000593</v>
      </c>
      <c r="H957" s="83">
        <f t="shared" ca="1" si="219"/>
        <v>13.220528783803141</v>
      </c>
      <c r="I957" s="83">
        <f t="shared" ca="1" si="220"/>
        <v>7.5230232039861322</v>
      </c>
      <c r="J957" s="83">
        <f t="shared" ca="1" si="221"/>
        <v>13.220528783803141</v>
      </c>
      <c r="K957" s="83">
        <f ca="1">SMALL($J$5:$J$1004,ROWS($J$5:J957))</f>
        <v>13.902358836625991</v>
      </c>
      <c r="L957" s="66">
        <f ca="1">ROWS($J$5:J957)/COUNT($J$5:$J$1004)</f>
        <v>0.95299999999999996</v>
      </c>
      <c r="M957" s="66"/>
      <c r="N957" s="41" t="str">
        <f t="shared" ca="1" si="222"/>
        <v xml:space="preserve"> </v>
      </c>
      <c r="O957" s="41">
        <f t="shared" ca="1" si="223"/>
        <v>1</v>
      </c>
      <c r="P957" s="41" t="str">
        <f t="shared" ca="1" si="224"/>
        <v xml:space="preserve"> </v>
      </c>
      <c r="R957" s="41">
        <f t="shared" ca="1" si="225"/>
        <v>1</v>
      </c>
      <c r="S957" s="41" t="str">
        <f t="shared" ca="1" si="226"/>
        <v xml:space="preserve"> </v>
      </c>
      <c r="T957" s="41" t="str">
        <f t="shared" ca="1" si="227"/>
        <v xml:space="preserve"> </v>
      </c>
      <c r="U957" s="41">
        <f t="shared" ca="1" si="228"/>
        <v>1</v>
      </c>
      <c r="V957" s="41" t="str">
        <f t="shared" ca="1" si="229"/>
        <v xml:space="preserve"> </v>
      </c>
      <c r="W957" s="41">
        <f t="shared" ca="1" si="230"/>
        <v>1</v>
      </c>
    </row>
    <row r="958" spans="1:23" hidden="1" x14ac:dyDescent="0.25">
      <c r="A958" s="83">
        <f t="shared" ca="1" si="232"/>
        <v>3.1522643425721841</v>
      </c>
      <c r="B958" s="83">
        <f t="shared" ca="1" si="231"/>
        <v>1.9461004186714748</v>
      </c>
      <c r="C958" s="83">
        <f t="shared" ca="1" si="231"/>
        <v>4.2769223821985918</v>
      </c>
      <c r="D958" s="83">
        <f t="shared" ca="1" si="231"/>
        <v>2.8989502610570903</v>
      </c>
      <c r="E958" s="83">
        <f t="shared" ca="1" si="231"/>
        <v>1.8273454910070646</v>
      </c>
      <c r="F958" s="83">
        <f t="shared" ca="1" si="231"/>
        <v>3.2258034922653787</v>
      </c>
      <c r="G958" s="83">
        <f t="shared" ca="1" si="218"/>
        <v>7.4291867247707764</v>
      </c>
      <c r="H958" s="83">
        <f t="shared" ca="1" si="219"/>
        <v>9.277018095894654</v>
      </c>
      <c r="I958" s="83">
        <f t="shared" ca="1" si="220"/>
        <v>6.999249401943918</v>
      </c>
      <c r="J958" s="83">
        <f t="shared" ca="1" si="221"/>
        <v>9.277018095894654</v>
      </c>
      <c r="K958" s="83">
        <f ca="1">SMALL($J$5:$J$1004,ROWS($J$5:J958))</f>
        <v>13.914180577522128</v>
      </c>
      <c r="L958" s="66">
        <f ca="1">ROWS($J$5:J958)/COUNT($J$5:$J$1004)</f>
        <v>0.95399999999999996</v>
      </c>
      <c r="M958" s="66"/>
      <c r="N958" s="41" t="str">
        <f t="shared" ca="1" si="222"/>
        <v xml:space="preserve"> </v>
      </c>
      <c r="O958" s="41">
        <f t="shared" ca="1" si="223"/>
        <v>1</v>
      </c>
      <c r="P958" s="41" t="str">
        <f t="shared" ca="1" si="224"/>
        <v xml:space="preserve"> </v>
      </c>
      <c r="R958" s="41">
        <f t="shared" ca="1" si="225"/>
        <v>1</v>
      </c>
      <c r="S958" s="41" t="str">
        <f t="shared" ca="1" si="226"/>
        <v xml:space="preserve"> </v>
      </c>
      <c r="T958" s="41" t="str">
        <f t="shared" ca="1" si="227"/>
        <v xml:space="preserve"> </v>
      </c>
      <c r="U958" s="41">
        <f t="shared" ca="1" si="228"/>
        <v>1</v>
      </c>
      <c r="V958" s="41" t="str">
        <f t="shared" ca="1" si="229"/>
        <v xml:space="preserve"> </v>
      </c>
      <c r="W958" s="41">
        <f t="shared" ca="1" si="230"/>
        <v>1</v>
      </c>
    </row>
    <row r="959" spans="1:23" hidden="1" x14ac:dyDescent="0.25">
      <c r="A959" s="83">
        <f t="shared" ca="1" si="232"/>
        <v>3.9904175786794345</v>
      </c>
      <c r="B959" s="83">
        <f t="shared" ca="1" si="231"/>
        <v>2.7994975113456699</v>
      </c>
      <c r="C959" s="83">
        <f t="shared" ca="1" si="231"/>
        <v>5.6333301409900329</v>
      </c>
      <c r="D959" s="83">
        <f t="shared" ca="1" si="231"/>
        <v>3.8061426574580772</v>
      </c>
      <c r="E959" s="83">
        <f t="shared" ca="1" si="231"/>
        <v>2.3797792493074095</v>
      </c>
      <c r="F959" s="83">
        <f t="shared" ca="1" si="231"/>
        <v>3.7300458117889739</v>
      </c>
      <c r="G959" s="83">
        <f t="shared" ca="1" si="218"/>
        <v>9.623747719669467</v>
      </c>
      <c r="H959" s="83">
        <f t="shared" ca="1" si="219"/>
        <v>11.526606047926485</v>
      </c>
      <c r="I959" s="83">
        <f t="shared" ca="1" si="220"/>
        <v>8.9093225724420542</v>
      </c>
      <c r="J959" s="83">
        <f t="shared" ca="1" si="221"/>
        <v>11.526606047926485</v>
      </c>
      <c r="K959" s="83">
        <f ca="1">SMALL($J$5:$J$1004,ROWS($J$5:J959))</f>
        <v>13.916930212417094</v>
      </c>
      <c r="L959" s="66">
        <f ca="1">ROWS($J$5:J959)/COUNT($J$5:$J$1004)</f>
        <v>0.95499999999999996</v>
      </c>
      <c r="M959" s="66"/>
      <c r="N959" s="41" t="str">
        <f t="shared" ca="1" si="222"/>
        <v xml:space="preserve"> </v>
      </c>
      <c r="O959" s="41">
        <f t="shared" ca="1" si="223"/>
        <v>1</v>
      </c>
      <c r="P959" s="41" t="str">
        <f t="shared" ca="1" si="224"/>
        <v xml:space="preserve"> </v>
      </c>
      <c r="R959" s="41">
        <f t="shared" ca="1" si="225"/>
        <v>1</v>
      </c>
      <c r="S959" s="41" t="str">
        <f t="shared" ca="1" si="226"/>
        <v xml:space="preserve"> </v>
      </c>
      <c r="T959" s="41" t="str">
        <f t="shared" ca="1" si="227"/>
        <v xml:space="preserve"> </v>
      </c>
      <c r="U959" s="41">
        <f t="shared" ca="1" si="228"/>
        <v>1</v>
      </c>
      <c r="V959" s="41" t="str">
        <f t="shared" ca="1" si="229"/>
        <v xml:space="preserve"> </v>
      </c>
      <c r="W959" s="41">
        <f t="shared" ca="1" si="230"/>
        <v>1</v>
      </c>
    </row>
    <row r="960" spans="1:23" hidden="1" x14ac:dyDescent="0.25">
      <c r="A960" s="83">
        <f t="shared" ca="1" si="232"/>
        <v>4.0532868896297067</v>
      </c>
      <c r="B960" s="83">
        <f t="shared" ca="1" si="231"/>
        <v>4.342755749769541</v>
      </c>
      <c r="C960" s="83">
        <f t="shared" ca="1" si="231"/>
        <v>7.0050508814907353</v>
      </c>
      <c r="D960" s="83">
        <f t="shared" ca="1" si="231"/>
        <v>3.8297951337728882</v>
      </c>
      <c r="E960" s="83">
        <f t="shared" ca="1" si="231"/>
        <v>1.5425507525207185</v>
      </c>
      <c r="F960" s="83">
        <f t="shared" ca="1" si="231"/>
        <v>3.0494293631176017</v>
      </c>
      <c r="G960" s="83">
        <f t="shared" ca="1" si="218"/>
        <v>11.058337771120442</v>
      </c>
      <c r="H960" s="83">
        <f t="shared" ca="1" si="219"/>
        <v>10.932511386520197</v>
      </c>
      <c r="I960" s="83">
        <f t="shared" ca="1" si="220"/>
        <v>8.9347358654078608</v>
      </c>
      <c r="J960" s="83">
        <f t="shared" ca="1" si="221"/>
        <v>11.058337771120442</v>
      </c>
      <c r="K960" s="83">
        <f ca="1">SMALL($J$5:$J$1004,ROWS($J$5:J960))</f>
        <v>13.919551053501358</v>
      </c>
      <c r="L960" s="66">
        <f ca="1">ROWS($J$5:J960)/COUNT($J$5:$J$1004)</f>
        <v>0.95599999999999996</v>
      </c>
      <c r="M960" s="66"/>
      <c r="N960" s="41">
        <f t="shared" ca="1" si="222"/>
        <v>1</v>
      </c>
      <c r="O960" s="41" t="str">
        <f t="shared" ca="1" si="223"/>
        <v xml:space="preserve"> </v>
      </c>
      <c r="P960" s="41" t="str">
        <f t="shared" ca="1" si="224"/>
        <v xml:space="preserve"> </v>
      </c>
      <c r="R960" s="41">
        <f t="shared" ca="1" si="225"/>
        <v>1</v>
      </c>
      <c r="S960" s="41" t="str">
        <f t="shared" ca="1" si="226"/>
        <v xml:space="preserve"> </v>
      </c>
      <c r="T960" s="41">
        <f t="shared" ca="1" si="227"/>
        <v>1</v>
      </c>
      <c r="U960" s="41" t="str">
        <f t="shared" ca="1" si="228"/>
        <v xml:space="preserve"> </v>
      </c>
      <c r="V960" s="41" t="str">
        <f t="shared" ca="1" si="229"/>
        <v xml:space="preserve"> </v>
      </c>
      <c r="W960" s="41" t="str">
        <f t="shared" ca="1" si="230"/>
        <v xml:space="preserve"> </v>
      </c>
    </row>
    <row r="961" spans="1:23" hidden="1" x14ac:dyDescent="0.25">
      <c r="A961" s="83">
        <f t="shared" ca="1" si="232"/>
        <v>4.7610076552629188</v>
      </c>
      <c r="B961" s="83">
        <f t="shared" ca="1" si="231"/>
        <v>4.2381718141770914</v>
      </c>
      <c r="C961" s="83">
        <f t="shared" ca="1" si="231"/>
        <v>6.3647941550005669</v>
      </c>
      <c r="D961" s="83">
        <f t="shared" ca="1" si="231"/>
        <v>2.2741137655256347</v>
      </c>
      <c r="E961" s="83">
        <f t="shared" ca="1" si="231"/>
        <v>2.0940990554003256</v>
      </c>
      <c r="F961" s="83">
        <f t="shared" ca="1" si="231"/>
        <v>3.853102050558292</v>
      </c>
      <c r="G961" s="83">
        <f t="shared" ca="1" si="218"/>
        <v>11.125801810263486</v>
      </c>
      <c r="H961" s="83">
        <f t="shared" ca="1" si="219"/>
        <v>10.888223471346846</v>
      </c>
      <c r="I961" s="83">
        <f t="shared" ca="1" si="220"/>
        <v>10.185372920135709</v>
      </c>
      <c r="J961" s="83">
        <f t="shared" ca="1" si="221"/>
        <v>11.125801810263486</v>
      </c>
      <c r="K961" s="83">
        <f ca="1">SMALL($J$5:$J$1004,ROWS($J$5:J961))</f>
        <v>13.936081385117527</v>
      </c>
      <c r="L961" s="66">
        <f ca="1">ROWS($J$5:J961)/COUNT($J$5:$J$1004)</f>
        <v>0.95699999999999996</v>
      </c>
      <c r="M961" s="66"/>
      <c r="N961" s="41">
        <f t="shared" ca="1" si="222"/>
        <v>1</v>
      </c>
      <c r="O961" s="41" t="str">
        <f t="shared" ca="1" si="223"/>
        <v xml:space="preserve"> </v>
      </c>
      <c r="P961" s="41" t="str">
        <f t="shared" ca="1" si="224"/>
        <v xml:space="preserve"> </v>
      </c>
      <c r="R961" s="41">
        <f t="shared" ca="1" si="225"/>
        <v>1</v>
      </c>
      <c r="S961" s="41" t="str">
        <f t="shared" ca="1" si="226"/>
        <v xml:space="preserve"> </v>
      </c>
      <c r="T961" s="41">
        <f t="shared" ca="1" si="227"/>
        <v>1</v>
      </c>
      <c r="U961" s="41" t="str">
        <f t="shared" ca="1" si="228"/>
        <v xml:space="preserve"> </v>
      </c>
      <c r="V961" s="41" t="str">
        <f t="shared" ca="1" si="229"/>
        <v xml:space="preserve"> </v>
      </c>
      <c r="W961" s="41" t="str">
        <f t="shared" ca="1" si="230"/>
        <v xml:space="preserve"> </v>
      </c>
    </row>
    <row r="962" spans="1:23" hidden="1" x14ac:dyDescent="0.25">
      <c r="A962" s="83">
        <f t="shared" ca="1" si="232"/>
        <v>4.9459889500123024</v>
      </c>
      <c r="B962" s="83">
        <f t="shared" ca="1" si="231"/>
        <v>1.6291277338313499</v>
      </c>
      <c r="C962" s="83">
        <f t="shared" ca="1" si="231"/>
        <v>4.4296483849508608</v>
      </c>
      <c r="D962" s="83">
        <f t="shared" ca="1" si="231"/>
        <v>3.3052616455877315</v>
      </c>
      <c r="E962" s="83">
        <f t="shared" ca="1" si="231"/>
        <v>1.7605799177608332</v>
      </c>
      <c r="F962" s="83">
        <f t="shared" ca="1" si="231"/>
        <v>2.0492101306480079</v>
      </c>
      <c r="G962" s="83">
        <f t="shared" ca="1" si="218"/>
        <v>9.3756373349631623</v>
      </c>
      <c r="H962" s="83">
        <f t="shared" ca="1" si="219"/>
        <v>10.300460726248042</v>
      </c>
      <c r="I962" s="83">
        <f t="shared" ca="1" si="220"/>
        <v>5.4389177822401908</v>
      </c>
      <c r="J962" s="83">
        <f t="shared" ca="1" si="221"/>
        <v>10.300460726248042</v>
      </c>
      <c r="K962" s="83">
        <f ca="1">SMALL($J$5:$J$1004,ROWS($J$5:J962))</f>
        <v>13.949841794548675</v>
      </c>
      <c r="L962" s="66">
        <f ca="1">ROWS($J$5:J962)/COUNT($J$5:$J$1004)</f>
        <v>0.95799999999999996</v>
      </c>
      <c r="M962" s="66"/>
      <c r="N962" s="41" t="str">
        <f t="shared" ca="1" si="222"/>
        <v xml:space="preserve"> </v>
      </c>
      <c r="O962" s="41">
        <f t="shared" ca="1" si="223"/>
        <v>1</v>
      </c>
      <c r="P962" s="41" t="str">
        <f t="shared" ca="1" si="224"/>
        <v xml:space="preserve"> </v>
      </c>
      <c r="R962" s="41">
        <f t="shared" ca="1" si="225"/>
        <v>1</v>
      </c>
      <c r="S962" s="41" t="str">
        <f t="shared" ca="1" si="226"/>
        <v xml:space="preserve"> </v>
      </c>
      <c r="T962" s="41" t="str">
        <f t="shared" ca="1" si="227"/>
        <v xml:space="preserve"> </v>
      </c>
      <c r="U962" s="41">
        <f t="shared" ca="1" si="228"/>
        <v>1</v>
      </c>
      <c r="V962" s="41" t="str">
        <f t="shared" ca="1" si="229"/>
        <v xml:space="preserve"> </v>
      </c>
      <c r="W962" s="41">
        <f t="shared" ca="1" si="230"/>
        <v>1</v>
      </c>
    </row>
    <row r="963" spans="1:23" hidden="1" x14ac:dyDescent="0.25">
      <c r="A963" s="83">
        <f t="shared" ca="1" si="232"/>
        <v>2.9203919622682943</v>
      </c>
      <c r="B963" s="83">
        <f t="shared" ca="1" si="231"/>
        <v>2.0950671796614704</v>
      </c>
      <c r="C963" s="83">
        <f t="shared" ca="1" si="231"/>
        <v>4.6332578419073336</v>
      </c>
      <c r="D963" s="83">
        <f t="shared" ca="1" si="231"/>
        <v>4.6101687720323579</v>
      </c>
      <c r="E963" s="83">
        <f t="shared" ca="1" si="231"/>
        <v>2.4394194071785371</v>
      </c>
      <c r="F963" s="83">
        <f t="shared" ca="1" si="231"/>
        <v>2.4950247651280435</v>
      </c>
      <c r="G963" s="83">
        <f t="shared" ca="1" si="218"/>
        <v>7.5536498041756275</v>
      </c>
      <c r="H963" s="83">
        <f t="shared" ca="1" si="219"/>
        <v>10.025585499428695</v>
      </c>
      <c r="I963" s="83">
        <f t="shared" ca="1" si="220"/>
        <v>7.0295113519680505</v>
      </c>
      <c r="J963" s="83">
        <f t="shared" ca="1" si="221"/>
        <v>10.025585499428695</v>
      </c>
      <c r="K963" s="83">
        <f ca="1">SMALL($J$5:$J$1004,ROWS($J$5:J963))</f>
        <v>13.95973103401843</v>
      </c>
      <c r="L963" s="66">
        <f ca="1">ROWS($J$5:J963)/COUNT($J$5:$J$1004)</f>
        <v>0.95899999999999996</v>
      </c>
      <c r="M963" s="66"/>
      <c r="N963" s="41" t="str">
        <f t="shared" ca="1" si="222"/>
        <v xml:space="preserve"> </v>
      </c>
      <c r="O963" s="41">
        <f t="shared" ca="1" si="223"/>
        <v>1</v>
      </c>
      <c r="P963" s="41" t="str">
        <f t="shared" ca="1" si="224"/>
        <v xml:space="preserve"> </v>
      </c>
      <c r="R963" s="41">
        <f t="shared" ca="1" si="225"/>
        <v>1</v>
      </c>
      <c r="S963" s="41" t="str">
        <f t="shared" ca="1" si="226"/>
        <v xml:space="preserve"> </v>
      </c>
      <c r="T963" s="41" t="str">
        <f t="shared" ca="1" si="227"/>
        <v xml:space="preserve"> </v>
      </c>
      <c r="U963" s="41">
        <f t="shared" ca="1" si="228"/>
        <v>1</v>
      </c>
      <c r="V963" s="41" t="str">
        <f t="shared" ca="1" si="229"/>
        <v xml:space="preserve"> </v>
      </c>
      <c r="W963" s="41">
        <f t="shared" ca="1" si="230"/>
        <v>1</v>
      </c>
    </row>
    <row r="964" spans="1:23" hidden="1" x14ac:dyDescent="0.25">
      <c r="A964" s="83">
        <f t="shared" ca="1" si="232"/>
        <v>2.8404096315689844</v>
      </c>
      <c r="B964" s="83">
        <f t="shared" ca="1" si="231"/>
        <v>1.0184372012690064</v>
      </c>
      <c r="C964" s="83">
        <f t="shared" ca="1" si="231"/>
        <v>5.4145197951208921</v>
      </c>
      <c r="D964" s="83">
        <f t="shared" ca="1" si="231"/>
        <v>4.1499603958005586</v>
      </c>
      <c r="E964" s="83">
        <f t="shared" ca="1" si="231"/>
        <v>2.7195069686145765</v>
      </c>
      <c r="F964" s="83">
        <f t="shared" ca="1" si="231"/>
        <v>3.4357771066731049</v>
      </c>
      <c r="G964" s="83">
        <f t="shared" ca="1" si="218"/>
        <v>8.2549294266898769</v>
      </c>
      <c r="H964" s="83">
        <f t="shared" ca="1" si="219"/>
        <v>10.426147134042647</v>
      </c>
      <c r="I964" s="83">
        <f t="shared" ca="1" si="220"/>
        <v>7.1737212765566873</v>
      </c>
      <c r="J964" s="83">
        <f t="shared" ca="1" si="221"/>
        <v>10.426147134042647</v>
      </c>
      <c r="K964" s="83">
        <f ca="1">SMALL($J$5:$J$1004,ROWS($J$5:J964))</f>
        <v>13.972515286182322</v>
      </c>
      <c r="L964" s="66">
        <f ca="1">ROWS($J$5:J964)/COUNT($J$5:$J$1004)</f>
        <v>0.96</v>
      </c>
      <c r="M964" s="66"/>
      <c r="N964" s="41" t="str">
        <f t="shared" ca="1" si="222"/>
        <v xml:space="preserve"> </v>
      </c>
      <c r="O964" s="41">
        <f t="shared" ca="1" si="223"/>
        <v>1</v>
      </c>
      <c r="P964" s="41" t="str">
        <f t="shared" ca="1" si="224"/>
        <v xml:space="preserve"> </v>
      </c>
      <c r="R964" s="41">
        <f t="shared" ca="1" si="225"/>
        <v>1</v>
      </c>
      <c r="S964" s="41" t="str">
        <f t="shared" ca="1" si="226"/>
        <v xml:space="preserve"> </v>
      </c>
      <c r="T964" s="41" t="str">
        <f t="shared" ca="1" si="227"/>
        <v xml:space="preserve"> </v>
      </c>
      <c r="U964" s="41">
        <f t="shared" ca="1" si="228"/>
        <v>1</v>
      </c>
      <c r="V964" s="41" t="str">
        <f t="shared" ca="1" si="229"/>
        <v xml:space="preserve"> </v>
      </c>
      <c r="W964" s="41">
        <f t="shared" ca="1" si="230"/>
        <v>1</v>
      </c>
    </row>
    <row r="965" spans="1:23" hidden="1" x14ac:dyDescent="0.25">
      <c r="A965" s="83">
        <f t="shared" ca="1" si="232"/>
        <v>5.3290400561872886</v>
      </c>
      <c r="B965" s="83">
        <f t="shared" ca="1" si="231"/>
        <v>3.8034704303422187</v>
      </c>
      <c r="C965" s="83">
        <f t="shared" ca="1" si="231"/>
        <v>6.8518779557721814</v>
      </c>
      <c r="D965" s="83">
        <f t="shared" ca="1" si="231"/>
        <v>2.0084544183414241</v>
      </c>
      <c r="E965" s="83">
        <f t="shared" ca="1" si="231"/>
        <v>2.8434137717026706</v>
      </c>
      <c r="F965" s="83">
        <f t="shared" ca="1" si="231"/>
        <v>2.0567190084581672</v>
      </c>
      <c r="G965" s="83">
        <f t="shared" ca="1" si="218"/>
        <v>12.18091801195947</v>
      </c>
      <c r="H965" s="83">
        <f t="shared" ca="1" si="219"/>
        <v>9.3942134829868795</v>
      </c>
      <c r="I965" s="83">
        <f t="shared" ca="1" si="220"/>
        <v>8.7036032105030561</v>
      </c>
      <c r="J965" s="83">
        <f t="shared" ca="1" si="221"/>
        <v>12.18091801195947</v>
      </c>
      <c r="K965" s="83">
        <f ca="1">SMALL($J$5:$J$1004,ROWS($J$5:J965))</f>
        <v>13.980443513224685</v>
      </c>
      <c r="L965" s="66">
        <f ca="1">ROWS($J$5:J965)/COUNT($J$5:$J$1004)</f>
        <v>0.96099999999999997</v>
      </c>
      <c r="M965" s="66"/>
      <c r="N965" s="41">
        <f t="shared" ca="1" si="222"/>
        <v>1</v>
      </c>
      <c r="O965" s="41" t="str">
        <f t="shared" ca="1" si="223"/>
        <v xml:space="preserve"> </v>
      </c>
      <c r="P965" s="41" t="str">
        <f t="shared" ca="1" si="224"/>
        <v xml:space="preserve"> </v>
      </c>
      <c r="R965" s="41">
        <f t="shared" ca="1" si="225"/>
        <v>1</v>
      </c>
      <c r="S965" s="41" t="str">
        <f t="shared" ca="1" si="226"/>
        <v xml:space="preserve"> </v>
      </c>
      <c r="T965" s="41">
        <f t="shared" ca="1" si="227"/>
        <v>1</v>
      </c>
      <c r="U965" s="41" t="str">
        <f t="shared" ca="1" si="228"/>
        <v xml:space="preserve"> </v>
      </c>
      <c r="V965" s="41" t="str">
        <f t="shared" ca="1" si="229"/>
        <v xml:space="preserve"> </v>
      </c>
      <c r="W965" s="41" t="str">
        <f t="shared" ca="1" si="230"/>
        <v xml:space="preserve"> </v>
      </c>
    </row>
    <row r="966" spans="1:23" hidden="1" x14ac:dyDescent="0.25">
      <c r="A966" s="83">
        <f t="shared" ca="1" si="232"/>
        <v>2.0027785176409587</v>
      </c>
      <c r="B966" s="83">
        <f t="shared" ca="1" si="231"/>
        <v>3.5634684826775573</v>
      </c>
      <c r="C966" s="83">
        <f t="shared" ca="1" si="231"/>
        <v>4.9130435534777419</v>
      </c>
      <c r="D966" s="83">
        <f t="shared" ca="1" si="231"/>
        <v>5.1593486897364729</v>
      </c>
      <c r="E966" s="83">
        <f t="shared" ca="1" si="231"/>
        <v>2.1594320430271283</v>
      </c>
      <c r="F966" s="83">
        <f t="shared" ca="1" si="231"/>
        <v>3.4330747337430014</v>
      </c>
      <c r="G966" s="83">
        <f t="shared" ref="G966:G1004" ca="1" si="233">A966+C966</f>
        <v>6.9158220711187006</v>
      </c>
      <c r="H966" s="83">
        <f t="shared" ref="H966:H1004" ca="1" si="234">A966+D966+F966</f>
        <v>10.595201941120433</v>
      </c>
      <c r="I966" s="83">
        <f t="shared" ref="I966:I1004" ca="1" si="235">B966+E966+F966</f>
        <v>9.155975259447688</v>
      </c>
      <c r="J966" s="83">
        <f t="shared" ref="J966:J1004" ca="1" si="236">MAX(G966:I966)</f>
        <v>10.595201941120433</v>
      </c>
      <c r="K966" s="83">
        <f ca="1">SMALL($J$5:$J$1004,ROWS($J$5:J966))</f>
        <v>13.993355229764191</v>
      </c>
      <c r="L966" s="66">
        <f ca="1">ROWS($J$5:J966)/COUNT($J$5:$J$1004)</f>
        <v>0.96199999999999997</v>
      </c>
      <c r="M966" s="66"/>
      <c r="N966" s="41" t="str">
        <f t="shared" ref="N966:N1004" ca="1" si="237">IF(G966=$J966,1," ")</f>
        <v xml:space="preserve"> </v>
      </c>
      <c r="O966" s="41">
        <f t="shared" ref="O966:O1004" ca="1" si="238">IF(H966=$J966,1," ")</f>
        <v>1</v>
      </c>
      <c r="P966" s="41" t="str">
        <f t="shared" ref="P966:P1004" ca="1" si="239">IF(I966=$J966,1," ")</f>
        <v xml:space="preserve"> </v>
      </c>
      <c r="R966" s="41">
        <f t="shared" ref="R966:R1004" ca="1" si="240">IF(SUM(N966:O966)&gt;0,SUM(N966:O966)," ")</f>
        <v>1</v>
      </c>
      <c r="S966" s="41" t="str">
        <f t="shared" ref="S966:S1004" ca="1" si="241">P966</f>
        <v xml:space="preserve"> </v>
      </c>
      <c r="T966" s="41" t="str">
        <f t="shared" ref="T966:T1004" ca="1" si="242">N966</f>
        <v xml:space="preserve"> </v>
      </c>
      <c r="U966" s="41">
        <f t="shared" ref="U966:U1004" ca="1" si="243">O966</f>
        <v>1</v>
      </c>
      <c r="V966" s="41" t="str">
        <f t="shared" ref="V966:V1004" ca="1" si="244">P966</f>
        <v xml:space="preserve"> </v>
      </c>
      <c r="W966" s="41">
        <f t="shared" ref="W966:W1004" ca="1" si="245">IF(SUM(O966:P966)&gt;0, SUM(O966:P966)," ")</f>
        <v>1</v>
      </c>
    </row>
    <row r="967" spans="1:23" hidden="1" x14ac:dyDescent="0.25">
      <c r="A967" s="83">
        <f t="shared" ca="1" si="232"/>
        <v>4.6423444001732364</v>
      </c>
      <c r="B967" s="83">
        <f t="shared" ca="1" si="231"/>
        <v>2.077689997271444</v>
      </c>
      <c r="C967" s="83">
        <f t="shared" ca="1" si="231"/>
        <v>4.2822685856188203</v>
      </c>
      <c r="D967" s="83">
        <f t="shared" ca="1" si="231"/>
        <v>3.5653450513768812</v>
      </c>
      <c r="E967" s="83">
        <f t="shared" ca="1" si="231"/>
        <v>2.5242302362007738</v>
      </c>
      <c r="F967" s="83">
        <f t="shared" ca="1" si="231"/>
        <v>2.41319065813496</v>
      </c>
      <c r="G967" s="83">
        <f t="shared" ca="1" si="233"/>
        <v>8.9246129857920558</v>
      </c>
      <c r="H967" s="83">
        <f t="shared" ca="1" si="234"/>
        <v>10.620880109685077</v>
      </c>
      <c r="I967" s="83">
        <f t="shared" ca="1" si="235"/>
        <v>7.0151108916071774</v>
      </c>
      <c r="J967" s="83">
        <f t="shared" ca="1" si="236"/>
        <v>10.620880109685077</v>
      </c>
      <c r="K967" s="83">
        <f ca="1">SMALL($J$5:$J$1004,ROWS($J$5:J967))</f>
        <v>13.995794588174469</v>
      </c>
      <c r="L967" s="66">
        <f ca="1">ROWS($J$5:J967)/COUNT($J$5:$J$1004)</f>
        <v>0.96299999999999997</v>
      </c>
      <c r="M967" s="66"/>
      <c r="N967" s="41" t="str">
        <f t="shared" ca="1" si="237"/>
        <v xml:space="preserve"> </v>
      </c>
      <c r="O967" s="41">
        <f t="shared" ca="1" si="238"/>
        <v>1</v>
      </c>
      <c r="P967" s="41" t="str">
        <f t="shared" ca="1" si="239"/>
        <v xml:space="preserve"> </v>
      </c>
      <c r="R967" s="41">
        <f t="shared" ca="1" si="240"/>
        <v>1</v>
      </c>
      <c r="S967" s="41" t="str">
        <f t="shared" ca="1" si="241"/>
        <v xml:space="preserve"> </v>
      </c>
      <c r="T967" s="41" t="str">
        <f t="shared" ca="1" si="242"/>
        <v xml:space="preserve"> </v>
      </c>
      <c r="U967" s="41">
        <f t="shared" ca="1" si="243"/>
        <v>1</v>
      </c>
      <c r="V967" s="41" t="str">
        <f t="shared" ca="1" si="244"/>
        <v xml:space="preserve"> </v>
      </c>
      <c r="W967" s="41">
        <f t="shared" ca="1" si="245"/>
        <v>1</v>
      </c>
    </row>
    <row r="968" spans="1:23" hidden="1" x14ac:dyDescent="0.25">
      <c r="A968" s="83">
        <f t="shared" ca="1" si="232"/>
        <v>4.4445586188232991</v>
      </c>
      <c r="B968" s="83">
        <f t="shared" ca="1" si="231"/>
        <v>2.9655980230575039</v>
      </c>
      <c r="C968" s="83">
        <f t="shared" ca="1" si="231"/>
        <v>6.4134925668183467</v>
      </c>
      <c r="D968" s="83">
        <f t="shared" ca="1" si="231"/>
        <v>2.8969547942796523</v>
      </c>
      <c r="E968" s="83">
        <f t="shared" ca="1" si="231"/>
        <v>2.3656785554513111</v>
      </c>
      <c r="F968" s="83">
        <f t="shared" ca="1" si="231"/>
        <v>2.8639021588631151</v>
      </c>
      <c r="G968" s="83">
        <f t="shared" ca="1" si="233"/>
        <v>10.858051185641646</v>
      </c>
      <c r="H968" s="83">
        <f t="shared" ca="1" si="234"/>
        <v>10.205415571966068</v>
      </c>
      <c r="I968" s="83">
        <f t="shared" ca="1" si="235"/>
        <v>8.1951787373719291</v>
      </c>
      <c r="J968" s="83">
        <f t="shared" ca="1" si="236"/>
        <v>10.858051185641646</v>
      </c>
      <c r="K968" s="83">
        <f ca="1">SMALL($J$5:$J$1004,ROWS($J$5:J968))</f>
        <v>14.018947563688943</v>
      </c>
      <c r="L968" s="66">
        <f ca="1">ROWS($J$5:J968)/COUNT($J$5:$J$1004)</f>
        <v>0.96399999999999997</v>
      </c>
      <c r="M968" s="66"/>
      <c r="N968" s="41">
        <f t="shared" ca="1" si="237"/>
        <v>1</v>
      </c>
      <c r="O968" s="41" t="str">
        <f t="shared" ca="1" si="238"/>
        <v xml:space="preserve"> </v>
      </c>
      <c r="P968" s="41" t="str">
        <f t="shared" ca="1" si="239"/>
        <v xml:space="preserve"> </v>
      </c>
      <c r="R968" s="41">
        <f t="shared" ca="1" si="240"/>
        <v>1</v>
      </c>
      <c r="S968" s="41" t="str">
        <f t="shared" ca="1" si="241"/>
        <v xml:space="preserve"> </v>
      </c>
      <c r="T968" s="41">
        <f t="shared" ca="1" si="242"/>
        <v>1</v>
      </c>
      <c r="U968" s="41" t="str">
        <f t="shared" ca="1" si="243"/>
        <v xml:space="preserve"> </v>
      </c>
      <c r="V968" s="41" t="str">
        <f t="shared" ca="1" si="244"/>
        <v xml:space="preserve"> </v>
      </c>
      <c r="W968" s="41" t="str">
        <f t="shared" ca="1" si="245"/>
        <v xml:space="preserve"> </v>
      </c>
    </row>
    <row r="969" spans="1:23" hidden="1" x14ac:dyDescent="0.25">
      <c r="A969" s="83">
        <f t="shared" ca="1" si="232"/>
        <v>3.5608924900408563</v>
      </c>
      <c r="B969" s="83">
        <f t="shared" ca="1" si="231"/>
        <v>3.5093800887876458</v>
      </c>
      <c r="C969" s="83">
        <f t="shared" ca="1" si="231"/>
        <v>6.4807810569223996</v>
      </c>
      <c r="D969" s="83">
        <f t="shared" ca="1" si="231"/>
        <v>2.0561074426750077</v>
      </c>
      <c r="E969" s="83">
        <f t="shared" ca="1" si="231"/>
        <v>2.7697939619894303</v>
      </c>
      <c r="F969" s="83">
        <f t="shared" ca="1" si="231"/>
        <v>2.4489253891730112</v>
      </c>
      <c r="G969" s="83">
        <f t="shared" ca="1" si="233"/>
        <v>10.041673546963256</v>
      </c>
      <c r="H969" s="83">
        <f t="shared" ca="1" si="234"/>
        <v>8.0659253218888747</v>
      </c>
      <c r="I969" s="83">
        <f t="shared" ca="1" si="235"/>
        <v>8.7280994399500873</v>
      </c>
      <c r="J969" s="83">
        <f t="shared" ca="1" si="236"/>
        <v>10.041673546963256</v>
      </c>
      <c r="K969" s="83">
        <f ca="1">SMALL($J$5:$J$1004,ROWS($J$5:J969))</f>
        <v>14.046490735901955</v>
      </c>
      <c r="L969" s="66">
        <f ca="1">ROWS($J$5:J969)/COUNT($J$5:$J$1004)</f>
        <v>0.96499999999999997</v>
      </c>
      <c r="M969" s="66"/>
      <c r="N969" s="41">
        <f t="shared" ca="1" si="237"/>
        <v>1</v>
      </c>
      <c r="O969" s="41" t="str">
        <f t="shared" ca="1" si="238"/>
        <v xml:space="preserve"> </v>
      </c>
      <c r="P969" s="41" t="str">
        <f t="shared" ca="1" si="239"/>
        <v xml:space="preserve"> </v>
      </c>
      <c r="R969" s="41">
        <f t="shared" ca="1" si="240"/>
        <v>1</v>
      </c>
      <c r="S969" s="41" t="str">
        <f t="shared" ca="1" si="241"/>
        <v xml:space="preserve"> </v>
      </c>
      <c r="T969" s="41">
        <f t="shared" ca="1" si="242"/>
        <v>1</v>
      </c>
      <c r="U969" s="41" t="str">
        <f t="shared" ca="1" si="243"/>
        <v xml:space="preserve"> </v>
      </c>
      <c r="V969" s="41" t="str">
        <f t="shared" ca="1" si="244"/>
        <v xml:space="preserve"> </v>
      </c>
      <c r="W969" s="41" t="str">
        <f t="shared" ca="1" si="245"/>
        <v xml:space="preserve"> </v>
      </c>
    </row>
    <row r="970" spans="1:23" hidden="1" x14ac:dyDescent="0.25">
      <c r="A970" s="83">
        <f t="shared" ca="1" si="232"/>
        <v>3.6844298826827817</v>
      </c>
      <c r="B970" s="83">
        <f t="shared" ca="1" si="231"/>
        <v>4.4799946825238859</v>
      </c>
      <c r="C970" s="83">
        <f t="shared" ca="1" si="231"/>
        <v>7.0472896332484813</v>
      </c>
      <c r="D970" s="83">
        <f t="shared" ca="1" si="231"/>
        <v>2.5537970661479328</v>
      </c>
      <c r="E970" s="83">
        <f t="shared" ca="1" si="231"/>
        <v>2.7405348974557535</v>
      </c>
      <c r="F970" s="83">
        <f t="shared" ca="1" si="231"/>
        <v>2.255582780230899</v>
      </c>
      <c r="G970" s="83">
        <f t="shared" ca="1" si="233"/>
        <v>10.731719515931264</v>
      </c>
      <c r="H970" s="83">
        <f t="shared" ca="1" si="234"/>
        <v>8.4938097290616135</v>
      </c>
      <c r="I970" s="83">
        <f t="shared" ca="1" si="235"/>
        <v>9.4761123602105393</v>
      </c>
      <c r="J970" s="83">
        <f t="shared" ca="1" si="236"/>
        <v>10.731719515931264</v>
      </c>
      <c r="K970" s="83">
        <f ca="1">SMALL($J$5:$J$1004,ROWS($J$5:J970))</f>
        <v>14.102344331467098</v>
      </c>
      <c r="L970" s="66">
        <f ca="1">ROWS($J$5:J970)/COUNT($J$5:$J$1004)</f>
        <v>0.96599999999999997</v>
      </c>
      <c r="M970" s="66"/>
      <c r="N970" s="41">
        <f t="shared" ca="1" si="237"/>
        <v>1</v>
      </c>
      <c r="O970" s="41" t="str">
        <f t="shared" ca="1" si="238"/>
        <v xml:space="preserve"> </v>
      </c>
      <c r="P970" s="41" t="str">
        <f t="shared" ca="1" si="239"/>
        <v xml:space="preserve"> </v>
      </c>
      <c r="R970" s="41">
        <f t="shared" ca="1" si="240"/>
        <v>1</v>
      </c>
      <c r="S970" s="41" t="str">
        <f t="shared" ca="1" si="241"/>
        <v xml:space="preserve"> </v>
      </c>
      <c r="T970" s="41">
        <f t="shared" ca="1" si="242"/>
        <v>1</v>
      </c>
      <c r="U970" s="41" t="str">
        <f t="shared" ca="1" si="243"/>
        <v xml:space="preserve"> </v>
      </c>
      <c r="V970" s="41" t="str">
        <f t="shared" ca="1" si="244"/>
        <v xml:space="preserve"> </v>
      </c>
      <c r="W970" s="41" t="str">
        <f t="shared" ca="1" si="245"/>
        <v xml:space="preserve"> </v>
      </c>
    </row>
    <row r="971" spans="1:23" hidden="1" x14ac:dyDescent="0.25">
      <c r="A971" s="83">
        <f t="shared" ca="1" si="232"/>
        <v>5.8228882016684871</v>
      </c>
      <c r="B971" s="83">
        <f t="shared" ca="1" si="231"/>
        <v>2.7259699727831355</v>
      </c>
      <c r="C971" s="83">
        <f t="shared" ca="1" si="231"/>
        <v>5.5340548591172638</v>
      </c>
      <c r="D971" s="83">
        <f t="shared" ref="B971:F1002" ca="1" si="246">D$2+(D$3-D$2)*RAND()</f>
        <v>5.8083524431448765</v>
      </c>
      <c r="E971" s="83">
        <f t="shared" ca="1" si="246"/>
        <v>2.6658148284173553</v>
      </c>
      <c r="F971" s="83">
        <f t="shared" ca="1" si="246"/>
        <v>3.9335321464058373</v>
      </c>
      <c r="G971" s="83">
        <f t="shared" ca="1" si="233"/>
        <v>11.356943060785751</v>
      </c>
      <c r="H971" s="83">
        <f t="shared" ca="1" si="234"/>
        <v>15.564772791219202</v>
      </c>
      <c r="I971" s="83">
        <f t="shared" ca="1" si="235"/>
        <v>9.3253169476063285</v>
      </c>
      <c r="J971" s="83">
        <f t="shared" ca="1" si="236"/>
        <v>15.564772791219202</v>
      </c>
      <c r="K971" s="83">
        <f ca="1">SMALL($J$5:$J$1004,ROWS($J$5:J971))</f>
        <v>14.115929291524603</v>
      </c>
      <c r="L971" s="66">
        <f ca="1">ROWS($J$5:J971)/COUNT($J$5:$J$1004)</f>
        <v>0.96699999999999997</v>
      </c>
      <c r="M971" s="66"/>
      <c r="N971" s="41" t="str">
        <f t="shared" ca="1" si="237"/>
        <v xml:space="preserve"> </v>
      </c>
      <c r="O971" s="41">
        <f t="shared" ca="1" si="238"/>
        <v>1</v>
      </c>
      <c r="P971" s="41" t="str">
        <f t="shared" ca="1" si="239"/>
        <v xml:space="preserve"> </v>
      </c>
      <c r="R971" s="41">
        <f t="shared" ca="1" si="240"/>
        <v>1</v>
      </c>
      <c r="S971" s="41" t="str">
        <f t="shared" ca="1" si="241"/>
        <v xml:space="preserve"> </v>
      </c>
      <c r="T971" s="41" t="str">
        <f t="shared" ca="1" si="242"/>
        <v xml:space="preserve"> </v>
      </c>
      <c r="U971" s="41">
        <f t="shared" ca="1" si="243"/>
        <v>1</v>
      </c>
      <c r="V971" s="41" t="str">
        <f t="shared" ca="1" si="244"/>
        <v xml:space="preserve"> </v>
      </c>
      <c r="W971" s="41">
        <f t="shared" ca="1" si="245"/>
        <v>1</v>
      </c>
    </row>
    <row r="972" spans="1:23" hidden="1" x14ac:dyDescent="0.25">
      <c r="A972" s="83">
        <f t="shared" ca="1" si="232"/>
        <v>5.8799839426169669</v>
      </c>
      <c r="B972" s="83">
        <f t="shared" ca="1" si="246"/>
        <v>1.8705149300609412</v>
      </c>
      <c r="C972" s="83">
        <f t="shared" ca="1" si="246"/>
        <v>4.1145378417431484</v>
      </c>
      <c r="D972" s="83">
        <f t="shared" ca="1" si="246"/>
        <v>4.8974273859364725</v>
      </c>
      <c r="E972" s="83">
        <f t="shared" ca="1" si="246"/>
        <v>2.2312356480470878</v>
      </c>
      <c r="F972" s="83">
        <f t="shared" ca="1" si="246"/>
        <v>2.4640025611641874</v>
      </c>
      <c r="G972" s="83">
        <f t="shared" ca="1" si="233"/>
        <v>9.9945217843601153</v>
      </c>
      <c r="H972" s="83">
        <f t="shared" ca="1" si="234"/>
        <v>13.241413889717627</v>
      </c>
      <c r="I972" s="83">
        <f t="shared" ca="1" si="235"/>
        <v>6.5657531392722159</v>
      </c>
      <c r="J972" s="83">
        <f t="shared" ca="1" si="236"/>
        <v>13.241413889717627</v>
      </c>
      <c r="K972" s="83">
        <f ca="1">SMALL($J$5:$J$1004,ROWS($J$5:J972))</f>
        <v>14.14710114862422</v>
      </c>
      <c r="L972" s="66">
        <f ca="1">ROWS($J$5:J972)/COUNT($J$5:$J$1004)</f>
        <v>0.96799999999999997</v>
      </c>
      <c r="M972" s="66"/>
      <c r="N972" s="41" t="str">
        <f t="shared" ca="1" si="237"/>
        <v xml:space="preserve"> </v>
      </c>
      <c r="O972" s="41">
        <f t="shared" ca="1" si="238"/>
        <v>1</v>
      </c>
      <c r="P972" s="41" t="str">
        <f t="shared" ca="1" si="239"/>
        <v xml:space="preserve"> </v>
      </c>
      <c r="R972" s="41">
        <f t="shared" ca="1" si="240"/>
        <v>1</v>
      </c>
      <c r="S972" s="41" t="str">
        <f t="shared" ca="1" si="241"/>
        <v xml:space="preserve"> </v>
      </c>
      <c r="T972" s="41" t="str">
        <f t="shared" ca="1" si="242"/>
        <v xml:space="preserve"> </v>
      </c>
      <c r="U972" s="41">
        <f t="shared" ca="1" si="243"/>
        <v>1</v>
      </c>
      <c r="V972" s="41" t="str">
        <f t="shared" ca="1" si="244"/>
        <v xml:space="preserve"> </v>
      </c>
      <c r="W972" s="41">
        <f t="shared" ca="1" si="245"/>
        <v>1</v>
      </c>
    </row>
    <row r="973" spans="1:23" hidden="1" x14ac:dyDescent="0.25">
      <c r="A973" s="83">
        <f t="shared" ca="1" si="232"/>
        <v>3.7306304916308766</v>
      </c>
      <c r="B973" s="83">
        <f t="shared" ca="1" si="246"/>
        <v>1.5434092356232929</v>
      </c>
      <c r="C973" s="83">
        <f t="shared" ca="1" si="246"/>
        <v>4.224181919737549</v>
      </c>
      <c r="D973" s="83">
        <f t="shared" ca="1" si="246"/>
        <v>5.9817833935745739</v>
      </c>
      <c r="E973" s="83">
        <f t="shared" ca="1" si="246"/>
        <v>2.5762391849688431</v>
      </c>
      <c r="F973" s="83">
        <f t="shared" ca="1" si="246"/>
        <v>2.4279459478199086</v>
      </c>
      <c r="G973" s="83">
        <f t="shared" ca="1" si="233"/>
        <v>7.954812411368426</v>
      </c>
      <c r="H973" s="83">
        <f t="shared" ca="1" si="234"/>
        <v>12.140359833025359</v>
      </c>
      <c r="I973" s="83">
        <f t="shared" ca="1" si="235"/>
        <v>6.5475943684120441</v>
      </c>
      <c r="J973" s="83">
        <f t="shared" ca="1" si="236"/>
        <v>12.140359833025359</v>
      </c>
      <c r="K973" s="83">
        <f ca="1">SMALL($J$5:$J$1004,ROWS($J$5:J973))</f>
        <v>14.150111145185409</v>
      </c>
      <c r="L973" s="66">
        <f ca="1">ROWS($J$5:J973)/COUNT($J$5:$J$1004)</f>
        <v>0.96899999999999997</v>
      </c>
      <c r="M973" s="66"/>
      <c r="N973" s="41" t="str">
        <f t="shared" ca="1" si="237"/>
        <v xml:space="preserve"> </v>
      </c>
      <c r="O973" s="41">
        <f t="shared" ca="1" si="238"/>
        <v>1</v>
      </c>
      <c r="P973" s="41" t="str">
        <f t="shared" ca="1" si="239"/>
        <v xml:space="preserve"> </v>
      </c>
      <c r="R973" s="41">
        <f t="shared" ca="1" si="240"/>
        <v>1</v>
      </c>
      <c r="S973" s="41" t="str">
        <f t="shared" ca="1" si="241"/>
        <v xml:space="preserve"> </v>
      </c>
      <c r="T973" s="41" t="str">
        <f t="shared" ca="1" si="242"/>
        <v xml:space="preserve"> </v>
      </c>
      <c r="U973" s="41">
        <f t="shared" ca="1" si="243"/>
        <v>1</v>
      </c>
      <c r="V973" s="41" t="str">
        <f t="shared" ca="1" si="244"/>
        <v xml:space="preserve"> </v>
      </c>
      <c r="W973" s="41">
        <f t="shared" ca="1" si="245"/>
        <v>1</v>
      </c>
    </row>
    <row r="974" spans="1:23" hidden="1" x14ac:dyDescent="0.25">
      <c r="A974" s="83">
        <f t="shared" ca="1" si="232"/>
        <v>4.7009097472279038</v>
      </c>
      <c r="B974" s="83">
        <f t="shared" ca="1" si="246"/>
        <v>3.9593315518863608</v>
      </c>
      <c r="C974" s="83">
        <f t="shared" ca="1" si="246"/>
        <v>4.7220048313909677</v>
      </c>
      <c r="D974" s="83">
        <f t="shared" ca="1" si="246"/>
        <v>2.1861856501386714</v>
      </c>
      <c r="E974" s="83">
        <f t="shared" ca="1" si="246"/>
        <v>1.5202829578675485</v>
      </c>
      <c r="F974" s="83">
        <f t="shared" ca="1" si="246"/>
        <v>2.3932842228249687</v>
      </c>
      <c r="G974" s="83">
        <f t="shared" ca="1" si="233"/>
        <v>9.4229145786188724</v>
      </c>
      <c r="H974" s="83">
        <f t="shared" ca="1" si="234"/>
        <v>9.2803796201915443</v>
      </c>
      <c r="I974" s="83">
        <f t="shared" ca="1" si="235"/>
        <v>7.8728987325788777</v>
      </c>
      <c r="J974" s="83">
        <f t="shared" ca="1" si="236"/>
        <v>9.4229145786188724</v>
      </c>
      <c r="K974" s="83">
        <f ca="1">SMALL($J$5:$J$1004,ROWS($J$5:J974))</f>
        <v>14.20557523356435</v>
      </c>
      <c r="L974" s="66">
        <f ca="1">ROWS($J$5:J974)/COUNT($J$5:$J$1004)</f>
        <v>0.97</v>
      </c>
      <c r="M974" s="66"/>
      <c r="N974" s="41">
        <f t="shared" ca="1" si="237"/>
        <v>1</v>
      </c>
      <c r="O974" s="41" t="str">
        <f t="shared" ca="1" si="238"/>
        <v xml:space="preserve"> </v>
      </c>
      <c r="P974" s="41" t="str">
        <f t="shared" ca="1" si="239"/>
        <v xml:space="preserve"> </v>
      </c>
      <c r="R974" s="41">
        <f t="shared" ca="1" si="240"/>
        <v>1</v>
      </c>
      <c r="S974" s="41" t="str">
        <f t="shared" ca="1" si="241"/>
        <v xml:space="preserve"> </v>
      </c>
      <c r="T974" s="41">
        <f t="shared" ca="1" si="242"/>
        <v>1</v>
      </c>
      <c r="U974" s="41" t="str">
        <f t="shared" ca="1" si="243"/>
        <v xml:space="preserve"> </v>
      </c>
      <c r="V974" s="41" t="str">
        <f t="shared" ca="1" si="244"/>
        <v xml:space="preserve"> </v>
      </c>
      <c r="W974" s="41" t="str">
        <f t="shared" ca="1" si="245"/>
        <v xml:space="preserve"> </v>
      </c>
    </row>
    <row r="975" spans="1:23" hidden="1" x14ac:dyDescent="0.25">
      <c r="A975" s="83">
        <f t="shared" ca="1" si="232"/>
        <v>3.0830153857310738</v>
      </c>
      <c r="B975" s="83">
        <f t="shared" ca="1" si="246"/>
        <v>3.9412664342613888</v>
      </c>
      <c r="C975" s="83">
        <f t="shared" ca="1" si="246"/>
        <v>4.4105921941105741</v>
      </c>
      <c r="D975" s="83">
        <f t="shared" ca="1" si="246"/>
        <v>5.0909026197742051</v>
      </c>
      <c r="E975" s="83">
        <f t="shared" ca="1" si="246"/>
        <v>2.9105341976335737</v>
      </c>
      <c r="F975" s="83">
        <f t="shared" ca="1" si="246"/>
        <v>3.4123583072793644</v>
      </c>
      <c r="G975" s="83">
        <f t="shared" ca="1" si="233"/>
        <v>7.4936075798416475</v>
      </c>
      <c r="H975" s="83">
        <f t="shared" ca="1" si="234"/>
        <v>11.586276312784642</v>
      </c>
      <c r="I975" s="83">
        <f t="shared" ca="1" si="235"/>
        <v>10.264158939174326</v>
      </c>
      <c r="J975" s="83">
        <f t="shared" ca="1" si="236"/>
        <v>11.586276312784642</v>
      </c>
      <c r="K975" s="83">
        <f ca="1">SMALL($J$5:$J$1004,ROWS($J$5:J975))</f>
        <v>14.208443646124657</v>
      </c>
      <c r="L975" s="66">
        <f ca="1">ROWS($J$5:J975)/COUNT($J$5:$J$1004)</f>
        <v>0.97099999999999997</v>
      </c>
      <c r="M975" s="66"/>
      <c r="N975" s="41" t="str">
        <f t="shared" ca="1" si="237"/>
        <v xml:space="preserve"> </v>
      </c>
      <c r="O975" s="41">
        <f t="shared" ca="1" si="238"/>
        <v>1</v>
      </c>
      <c r="P975" s="41" t="str">
        <f t="shared" ca="1" si="239"/>
        <v xml:space="preserve"> </v>
      </c>
      <c r="R975" s="41">
        <f t="shared" ca="1" si="240"/>
        <v>1</v>
      </c>
      <c r="S975" s="41" t="str">
        <f t="shared" ca="1" si="241"/>
        <v xml:space="preserve"> </v>
      </c>
      <c r="T975" s="41" t="str">
        <f t="shared" ca="1" si="242"/>
        <v xml:space="preserve"> </v>
      </c>
      <c r="U975" s="41">
        <f t="shared" ca="1" si="243"/>
        <v>1</v>
      </c>
      <c r="V975" s="41" t="str">
        <f t="shared" ca="1" si="244"/>
        <v xml:space="preserve"> </v>
      </c>
      <c r="W975" s="41">
        <f t="shared" ca="1" si="245"/>
        <v>1</v>
      </c>
    </row>
    <row r="976" spans="1:23" hidden="1" x14ac:dyDescent="0.25">
      <c r="A976" s="83">
        <f t="shared" ca="1" si="232"/>
        <v>2.5217729101879116</v>
      </c>
      <c r="B976" s="83">
        <f t="shared" ca="1" si="246"/>
        <v>3.8501081606023635</v>
      </c>
      <c r="C976" s="83">
        <f t="shared" ca="1" si="246"/>
        <v>4.3397190949319828</v>
      </c>
      <c r="D976" s="83">
        <f t="shared" ca="1" si="246"/>
        <v>3.1370308033371574</v>
      </c>
      <c r="E976" s="83">
        <f t="shared" ca="1" si="246"/>
        <v>1.6742507582350454</v>
      </c>
      <c r="F976" s="83">
        <f t="shared" ca="1" si="246"/>
        <v>2.6304989533734822</v>
      </c>
      <c r="G976" s="83">
        <f t="shared" ca="1" si="233"/>
        <v>6.861492005119894</v>
      </c>
      <c r="H976" s="83">
        <f t="shared" ca="1" si="234"/>
        <v>8.2893026668985517</v>
      </c>
      <c r="I976" s="83">
        <f t="shared" ca="1" si="235"/>
        <v>8.1548578722108918</v>
      </c>
      <c r="J976" s="83">
        <f t="shared" ca="1" si="236"/>
        <v>8.2893026668985517</v>
      </c>
      <c r="K976" s="83">
        <f ca="1">SMALL($J$5:$J$1004,ROWS($J$5:J976))</f>
        <v>14.231310134172315</v>
      </c>
      <c r="L976" s="66">
        <f ca="1">ROWS($J$5:J976)/COUNT($J$5:$J$1004)</f>
        <v>0.97199999999999998</v>
      </c>
      <c r="M976" s="66"/>
      <c r="N976" s="41" t="str">
        <f t="shared" ca="1" si="237"/>
        <v xml:space="preserve"> </v>
      </c>
      <c r="O976" s="41">
        <f t="shared" ca="1" si="238"/>
        <v>1</v>
      </c>
      <c r="P976" s="41" t="str">
        <f t="shared" ca="1" si="239"/>
        <v xml:space="preserve"> </v>
      </c>
      <c r="R976" s="41">
        <f t="shared" ca="1" si="240"/>
        <v>1</v>
      </c>
      <c r="S976" s="41" t="str">
        <f t="shared" ca="1" si="241"/>
        <v xml:space="preserve"> </v>
      </c>
      <c r="T976" s="41" t="str">
        <f t="shared" ca="1" si="242"/>
        <v xml:space="preserve"> </v>
      </c>
      <c r="U976" s="41">
        <f t="shared" ca="1" si="243"/>
        <v>1</v>
      </c>
      <c r="V976" s="41" t="str">
        <f t="shared" ca="1" si="244"/>
        <v xml:space="preserve"> </v>
      </c>
      <c r="W976" s="41">
        <f t="shared" ca="1" si="245"/>
        <v>1</v>
      </c>
    </row>
    <row r="977" spans="1:23" hidden="1" x14ac:dyDescent="0.25">
      <c r="A977" s="83">
        <f t="shared" ca="1" si="232"/>
        <v>3.3043062269995618</v>
      </c>
      <c r="B977" s="83">
        <f t="shared" ca="1" si="246"/>
        <v>2.5397878943459404</v>
      </c>
      <c r="C977" s="83">
        <f t="shared" ca="1" si="246"/>
        <v>5.5811835069704543</v>
      </c>
      <c r="D977" s="83">
        <f t="shared" ca="1" si="246"/>
        <v>4.3668410515045339</v>
      </c>
      <c r="E977" s="83">
        <f t="shared" ca="1" si="246"/>
        <v>1.9541964696835785</v>
      </c>
      <c r="F977" s="83">
        <f t="shared" ca="1" si="246"/>
        <v>3.4427733056583909</v>
      </c>
      <c r="G977" s="83">
        <f t="shared" ca="1" si="233"/>
        <v>8.8854897339700152</v>
      </c>
      <c r="H977" s="83">
        <f t="shared" ca="1" si="234"/>
        <v>11.113920584162486</v>
      </c>
      <c r="I977" s="83">
        <f t="shared" ca="1" si="235"/>
        <v>7.9367576696879096</v>
      </c>
      <c r="J977" s="83">
        <f t="shared" ca="1" si="236"/>
        <v>11.113920584162486</v>
      </c>
      <c r="K977" s="83">
        <f ca="1">SMALL($J$5:$J$1004,ROWS($J$5:J977))</f>
        <v>14.238898062407092</v>
      </c>
      <c r="L977" s="66">
        <f ca="1">ROWS($J$5:J977)/COUNT($J$5:$J$1004)</f>
        <v>0.97299999999999998</v>
      </c>
      <c r="M977" s="66"/>
      <c r="N977" s="41" t="str">
        <f t="shared" ca="1" si="237"/>
        <v xml:space="preserve"> </v>
      </c>
      <c r="O977" s="41">
        <f t="shared" ca="1" si="238"/>
        <v>1</v>
      </c>
      <c r="P977" s="41" t="str">
        <f t="shared" ca="1" si="239"/>
        <v xml:space="preserve"> </v>
      </c>
      <c r="R977" s="41">
        <f t="shared" ca="1" si="240"/>
        <v>1</v>
      </c>
      <c r="S977" s="41" t="str">
        <f t="shared" ca="1" si="241"/>
        <v xml:space="preserve"> </v>
      </c>
      <c r="T977" s="41" t="str">
        <f t="shared" ca="1" si="242"/>
        <v xml:space="preserve"> </v>
      </c>
      <c r="U977" s="41">
        <f t="shared" ca="1" si="243"/>
        <v>1</v>
      </c>
      <c r="V977" s="41" t="str">
        <f t="shared" ca="1" si="244"/>
        <v xml:space="preserve"> </v>
      </c>
      <c r="W977" s="41">
        <f t="shared" ca="1" si="245"/>
        <v>1</v>
      </c>
    </row>
    <row r="978" spans="1:23" hidden="1" x14ac:dyDescent="0.25">
      <c r="A978" s="83">
        <f t="shared" ca="1" si="232"/>
        <v>4.9630741223146924</v>
      </c>
      <c r="B978" s="83">
        <f t="shared" ca="1" si="246"/>
        <v>2.7589611537695919</v>
      </c>
      <c r="C978" s="83">
        <f t="shared" ca="1" si="246"/>
        <v>4.5709824069427301</v>
      </c>
      <c r="D978" s="83">
        <f t="shared" ca="1" si="246"/>
        <v>5.636079168580574</v>
      </c>
      <c r="E978" s="83">
        <f t="shared" ca="1" si="246"/>
        <v>1.0484699719146526</v>
      </c>
      <c r="F978" s="83">
        <f t="shared" ca="1" si="246"/>
        <v>2.1727941103483941</v>
      </c>
      <c r="G978" s="83">
        <f t="shared" ca="1" si="233"/>
        <v>9.5340565292574233</v>
      </c>
      <c r="H978" s="83">
        <f t="shared" ca="1" si="234"/>
        <v>12.771947401243661</v>
      </c>
      <c r="I978" s="83">
        <f t="shared" ca="1" si="235"/>
        <v>5.9802252360326387</v>
      </c>
      <c r="J978" s="83">
        <f t="shared" ca="1" si="236"/>
        <v>12.771947401243661</v>
      </c>
      <c r="K978" s="83">
        <f ca="1">SMALL($J$5:$J$1004,ROWS($J$5:J978))</f>
        <v>14.249572210510388</v>
      </c>
      <c r="L978" s="66">
        <f ca="1">ROWS($J$5:J978)/COUNT($J$5:$J$1004)</f>
        <v>0.97399999999999998</v>
      </c>
      <c r="M978" s="66"/>
      <c r="N978" s="41" t="str">
        <f t="shared" ca="1" si="237"/>
        <v xml:space="preserve"> </v>
      </c>
      <c r="O978" s="41">
        <f t="shared" ca="1" si="238"/>
        <v>1</v>
      </c>
      <c r="P978" s="41" t="str">
        <f t="shared" ca="1" si="239"/>
        <v xml:space="preserve"> </v>
      </c>
      <c r="R978" s="41">
        <f t="shared" ca="1" si="240"/>
        <v>1</v>
      </c>
      <c r="S978" s="41" t="str">
        <f t="shared" ca="1" si="241"/>
        <v xml:space="preserve"> </v>
      </c>
      <c r="T978" s="41" t="str">
        <f t="shared" ca="1" si="242"/>
        <v xml:space="preserve"> </v>
      </c>
      <c r="U978" s="41">
        <f t="shared" ca="1" si="243"/>
        <v>1</v>
      </c>
      <c r="V978" s="41" t="str">
        <f t="shared" ca="1" si="244"/>
        <v xml:space="preserve"> </v>
      </c>
      <c r="W978" s="41">
        <f t="shared" ca="1" si="245"/>
        <v>1</v>
      </c>
    </row>
    <row r="979" spans="1:23" hidden="1" x14ac:dyDescent="0.25">
      <c r="A979" s="83">
        <f t="shared" ca="1" si="232"/>
        <v>5.2237201168792335</v>
      </c>
      <c r="B979" s="83">
        <f t="shared" ca="1" si="246"/>
        <v>4.0319086513183571</v>
      </c>
      <c r="C979" s="83">
        <f t="shared" ca="1" si="246"/>
        <v>7.7894934908077635</v>
      </c>
      <c r="D979" s="83">
        <f t="shared" ca="1" si="246"/>
        <v>3.225277660881309</v>
      </c>
      <c r="E979" s="83">
        <f t="shared" ca="1" si="246"/>
        <v>1.4559783130098518</v>
      </c>
      <c r="F979" s="83">
        <f t="shared" ca="1" si="246"/>
        <v>3.2198044590463502</v>
      </c>
      <c r="G979" s="83">
        <f t="shared" ca="1" si="233"/>
        <v>13.013213607686996</v>
      </c>
      <c r="H979" s="83">
        <f t="shared" ca="1" si="234"/>
        <v>11.668802236806894</v>
      </c>
      <c r="I979" s="83">
        <f t="shared" ca="1" si="235"/>
        <v>8.707691423374559</v>
      </c>
      <c r="J979" s="83">
        <f t="shared" ca="1" si="236"/>
        <v>13.013213607686996</v>
      </c>
      <c r="K979" s="83">
        <f ca="1">SMALL($J$5:$J$1004,ROWS($J$5:J979))</f>
        <v>14.254340701486994</v>
      </c>
      <c r="L979" s="66">
        <f ca="1">ROWS($J$5:J979)/COUNT($J$5:$J$1004)</f>
        <v>0.97499999999999998</v>
      </c>
      <c r="M979" s="66"/>
      <c r="N979" s="41">
        <f t="shared" ca="1" si="237"/>
        <v>1</v>
      </c>
      <c r="O979" s="41" t="str">
        <f t="shared" ca="1" si="238"/>
        <v xml:space="preserve"> </v>
      </c>
      <c r="P979" s="41" t="str">
        <f t="shared" ca="1" si="239"/>
        <v xml:space="preserve"> </v>
      </c>
      <c r="R979" s="41">
        <f t="shared" ca="1" si="240"/>
        <v>1</v>
      </c>
      <c r="S979" s="41" t="str">
        <f t="shared" ca="1" si="241"/>
        <v xml:space="preserve"> </v>
      </c>
      <c r="T979" s="41">
        <f t="shared" ca="1" si="242"/>
        <v>1</v>
      </c>
      <c r="U979" s="41" t="str">
        <f t="shared" ca="1" si="243"/>
        <v xml:space="preserve"> </v>
      </c>
      <c r="V979" s="41" t="str">
        <f t="shared" ca="1" si="244"/>
        <v xml:space="preserve"> </v>
      </c>
      <c r="W979" s="41" t="str">
        <f t="shared" ca="1" si="245"/>
        <v xml:space="preserve"> </v>
      </c>
    </row>
    <row r="980" spans="1:23" hidden="1" x14ac:dyDescent="0.25">
      <c r="A980" s="83">
        <f t="shared" ca="1" si="232"/>
        <v>2.7204473776649301</v>
      </c>
      <c r="B980" s="83">
        <f t="shared" ca="1" si="246"/>
        <v>3.0375342449049429</v>
      </c>
      <c r="C980" s="83">
        <f t="shared" ca="1" si="246"/>
        <v>6.8171245221796006</v>
      </c>
      <c r="D980" s="83">
        <f t="shared" ca="1" si="246"/>
        <v>4.9363527749917857</v>
      </c>
      <c r="E980" s="83">
        <f t="shared" ca="1" si="246"/>
        <v>1.3517301166812166</v>
      </c>
      <c r="F980" s="83">
        <f t="shared" ca="1" si="246"/>
        <v>3.6648259674171149</v>
      </c>
      <c r="G980" s="83">
        <f t="shared" ca="1" si="233"/>
        <v>9.5375718998445311</v>
      </c>
      <c r="H980" s="83">
        <f t="shared" ca="1" si="234"/>
        <v>11.32162612007383</v>
      </c>
      <c r="I980" s="83">
        <f t="shared" ca="1" si="235"/>
        <v>8.054090329003273</v>
      </c>
      <c r="J980" s="83">
        <f t="shared" ca="1" si="236"/>
        <v>11.32162612007383</v>
      </c>
      <c r="K980" s="83">
        <f ca="1">SMALL($J$5:$J$1004,ROWS($J$5:J980))</f>
        <v>14.291941355002095</v>
      </c>
      <c r="L980" s="66">
        <f ca="1">ROWS($J$5:J980)/COUNT($J$5:$J$1004)</f>
        <v>0.97599999999999998</v>
      </c>
      <c r="M980" s="66"/>
      <c r="N980" s="41" t="str">
        <f t="shared" ca="1" si="237"/>
        <v xml:space="preserve"> </v>
      </c>
      <c r="O980" s="41">
        <f t="shared" ca="1" si="238"/>
        <v>1</v>
      </c>
      <c r="P980" s="41" t="str">
        <f t="shared" ca="1" si="239"/>
        <v xml:space="preserve"> </v>
      </c>
      <c r="R980" s="41">
        <f t="shared" ca="1" si="240"/>
        <v>1</v>
      </c>
      <c r="S980" s="41" t="str">
        <f t="shared" ca="1" si="241"/>
        <v xml:space="preserve"> </v>
      </c>
      <c r="T980" s="41" t="str">
        <f t="shared" ca="1" si="242"/>
        <v xml:space="preserve"> </v>
      </c>
      <c r="U980" s="41">
        <f t="shared" ca="1" si="243"/>
        <v>1</v>
      </c>
      <c r="V980" s="41" t="str">
        <f t="shared" ca="1" si="244"/>
        <v xml:space="preserve"> </v>
      </c>
      <c r="W980" s="41">
        <f t="shared" ca="1" si="245"/>
        <v>1</v>
      </c>
    </row>
    <row r="981" spans="1:23" hidden="1" x14ac:dyDescent="0.25">
      <c r="A981" s="83">
        <f t="shared" ca="1" si="232"/>
        <v>5.7994494714220828</v>
      </c>
      <c r="B981" s="83">
        <f t="shared" ca="1" si="246"/>
        <v>2.386053965675524</v>
      </c>
      <c r="C981" s="83">
        <f t="shared" ca="1" si="246"/>
        <v>6.7684450798985001</v>
      </c>
      <c r="D981" s="83">
        <f t="shared" ca="1" si="246"/>
        <v>2.6440055879754651</v>
      </c>
      <c r="E981" s="83">
        <f t="shared" ca="1" si="246"/>
        <v>1.0471451290296161</v>
      </c>
      <c r="F981" s="83">
        <f t="shared" ca="1" si="246"/>
        <v>3.4162024567831297</v>
      </c>
      <c r="G981" s="83">
        <f t="shared" ca="1" si="233"/>
        <v>12.567894551320583</v>
      </c>
      <c r="H981" s="83">
        <f t="shared" ca="1" si="234"/>
        <v>11.859657516180679</v>
      </c>
      <c r="I981" s="83">
        <f t="shared" ca="1" si="235"/>
        <v>6.8494015514882696</v>
      </c>
      <c r="J981" s="83">
        <f t="shared" ca="1" si="236"/>
        <v>12.567894551320583</v>
      </c>
      <c r="K981" s="83">
        <f ca="1">SMALL($J$5:$J$1004,ROWS($J$5:J981))</f>
        <v>14.322536656876125</v>
      </c>
      <c r="L981" s="66">
        <f ca="1">ROWS($J$5:J981)/COUNT($J$5:$J$1004)</f>
        <v>0.97699999999999998</v>
      </c>
      <c r="M981" s="66"/>
      <c r="N981" s="41">
        <f t="shared" ca="1" si="237"/>
        <v>1</v>
      </c>
      <c r="O981" s="41" t="str">
        <f t="shared" ca="1" si="238"/>
        <v xml:space="preserve"> </v>
      </c>
      <c r="P981" s="41" t="str">
        <f t="shared" ca="1" si="239"/>
        <v xml:space="preserve"> </v>
      </c>
      <c r="R981" s="41">
        <f t="shared" ca="1" si="240"/>
        <v>1</v>
      </c>
      <c r="S981" s="41" t="str">
        <f t="shared" ca="1" si="241"/>
        <v xml:space="preserve"> </v>
      </c>
      <c r="T981" s="41">
        <f t="shared" ca="1" si="242"/>
        <v>1</v>
      </c>
      <c r="U981" s="41" t="str">
        <f t="shared" ca="1" si="243"/>
        <v xml:space="preserve"> </v>
      </c>
      <c r="V981" s="41" t="str">
        <f t="shared" ca="1" si="244"/>
        <v xml:space="preserve"> </v>
      </c>
      <c r="W981" s="41" t="str">
        <f t="shared" ca="1" si="245"/>
        <v xml:space="preserve"> </v>
      </c>
    </row>
    <row r="982" spans="1:23" hidden="1" x14ac:dyDescent="0.25">
      <c r="A982" s="83">
        <f t="shared" ca="1" si="232"/>
        <v>5.6782958154665524</v>
      </c>
      <c r="B982" s="83">
        <f t="shared" ca="1" si="246"/>
        <v>3.3031220838039013</v>
      </c>
      <c r="C982" s="83">
        <f t="shared" ca="1" si="246"/>
        <v>7.5576034018325693</v>
      </c>
      <c r="D982" s="83">
        <f t="shared" ca="1" si="246"/>
        <v>4.4842026561681863</v>
      </c>
      <c r="E982" s="83">
        <f t="shared" ca="1" si="246"/>
        <v>1.0923367436147464</v>
      </c>
      <c r="F982" s="83">
        <f t="shared" ca="1" si="246"/>
        <v>2.9571527165218745</v>
      </c>
      <c r="G982" s="83">
        <f t="shared" ca="1" si="233"/>
        <v>13.235899217299121</v>
      </c>
      <c r="H982" s="83">
        <f t="shared" ca="1" si="234"/>
        <v>13.119651188156613</v>
      </c>
      <c r="I982" s="83">
        <f t="shared" ca="1" si="235"/>
        <v>7.3526115439405224</v>
      </c>
      <c r="J982" s="83">
        <f t="shared" ca="1" si="236"/>
        <v>13.235899217299121</v>
      </c>
      <c r="K982" s="83">
        <f ca="1">SMALL($J$5:$J$1004,ROWS($J$5:J982))</f>
        <v>14.450021089411923</v>
      </c>
      <c r="L982" s="66">
        <f ca="1">ROWS($J$5:J982)/COUNT($J$5:$J$1004)</f>
        <v>0.97799999999999998</v>
      </c>
      <c r="M982" s="66"/>
      <c r="N982" s="41">
        <f t="shared" ca="1" si="237"/>
        <v>1</v>
      </c>
      <c r="O982" s="41" t="str">
        <f t="shared" ca="1" si="238"/>
        <v xml:space="preserve"> </v>
      </c>
      <c r="P982" s="41" t="str">
        <f t="shared" ca="1" si="239"/>
        <v xml:space="preserve"> </v>
      </c>
      <c r="R982" s="41">
        <f t="shared" ca="1" si="240"/>
        <v>1</v>
      </c>
      <c r="S982" s="41" t="str">
        <f t="shared" ca="1" si="241"/>
        <v xml:space="preserve"> </v>
      </c>
      <c r="T982" s="41">
        <f t="shared" ca="1" si="242"/>
        <v>1</v>
      </c>
      <c r="U982" s="41" t="str">
        <f t="shared" ca="1" si="243"/>
        <v xml:space="preserve"> </v>
      </c>
      <c r="V982" s="41" t="str">
        <f t="shared" ca="1" si="244"/>
        <v xml:space="preserve"> </v>
      </c>
      <c r="W982" s="41" t="str">
        <f t="shared" ca="1" si="245"/>
        <v xml:space="preserve"> </v>
      </c>
    </row>
    <row r="983" spans="1:23" hidden="1" x14ac:dyDescent="0.25">
      <c r="A983" s="83">
        <f t="shared" ca="1" si="232"/>
        <v>3.0893199113456977</v>
      </c>
      <c r="B983" s="83">
        <f t="shared" ca="1" si="246"/>
        <v>4.1806618914991116</v>
      </c>
      <c r="C983" s="83">
        <f t="shared" ca="1" si="246"/>
        <v>4.8820366742417285</v>
      </c>
      <c r="D983" s="83">
        <f t="shared" ca="1" si="246"/>
        <v>2.2474420024570452</v>
      </c>
      <c r="E983" s="83">
        <f t="shared" ca="1" si="246"/>
        <v>2.683961928575112</v>
      </c>
      <c r="F983" s="83">
        <f t="shared" ca="1" si="246"/>
        <v>2.3298187641281269</v>
      </c>
      <c r="G983" s="83">
        <f t="shared" ca="1" si="233"/>
        <v>7.9713565855874258</v>
      </c>
      <c r="H983" s="83">
        <f t="shared" ca="1" si="234"/>
        <v>7.6665806779308703</v>
      </c>
      <c r="I983" s="83">
        <f t="shared" ca="1" si="235"/>
        <v>9.1944425842023509</v>
      </c>
      <c r="J983" s="83">
        <f t="shared" ca="1" si="236"/>
        <v>9.1944425842023509</v>
      </c>
      <c r="K983" s="83">
        <f ca="1">SMALL($J$5:$J$1004,ROWS($J$5:J983))</f>
        <v>14.458529313980087</v>
      </c>
      <c r="L983" s="66">
        <f ca="1">ROWS($J$5:J983)/COUNT($J$5:$J$1004)</f>
        <v>0.97899999999999998</v>
      </c>
      <c r="M983" s="66"/>
      <c r="N983" s="41" t="str">
        <f t="shared" ca="1" si="237"/>
        <v xml:space="preserve"> </v>
      </c>
      <c r="O983" s="41" t="str">
        <f t="shared" ca="1" si="238"/>
        <v xml:space="preserve"> </v>
      </c>
      <c r="P983" s="41">
        <f t="shared" ca="1" si="239"/>
        <v>1</v>
      </c>
      <c r="R983" s="41" t="str">
        <f t="shared" ca="1" si="240"/>
        <v xml:space="preserve"> </v>
      </c>
      <c r="S983" s="41">
        <f t="shared" ca="1" si="241"/>
        <v>1</v>
      </c>
      <c r="T983" s="41" t="str">
        <f t="shared" ca="1" si="242"/>
        <v xml:space="preserve"> </v>
      </c>
      <c r="U983" s="41" t="str">
        <f t="shared" ca="1" si="243"/>
        <v xml:space="preserve"> </v>
      </c>
      <c r="V983" s="41">
        <f t="shared" ca="1" si="244"/>
        <v>1</v>
      </c>
      <c r="W983" s="41">
        <f t="shared" ca="1" si="245"/>
        <v>1</v>
      </c>
    </row>
    <row r="984" spans="1:23" hidden="1" x14ac:dyDescent="0.25">
      <c r="A984" s="83">
        <f t="shared" ca="1" si="232"/>
        <v>5.5501019843187844</v>
      </c>
      <c r="B984" s="83">
        <f t="shared" ca="1" si="246"/>
        <v>4.6336214688813211</v>
      </c>
      <c r="C984" s="83">
        <f t="shared" ca="1" si="246"/>
        <v>7.5647443849256284</v>
      </c>
      <c r="D984" s="83">
        <f t="shared" ca="1" si="246"/>
        <v>3.7118358191485052</v>
      </c>
      <c r="E984" s="83">
        <f t="shared" ca="1" si="246"/>
        <v>1.5135922143385576</v>
      </c>
      <c r="F984" s="83">
        <f t="shared" ca="1" si="246"/>
        <v>2.9325089934529522</v>
      </c>
      <c r="G984" s="83">
        <f t="shared" ca="1" si="233"/>
        <v>13.114846369244413</v>
      </c>
      <c r="H984" s="83">
        <f t="shared" ca="1" si="234"/>
        <v>12.194446796920243</v>
      </c>
      <c r="I984" s="83">
        <f t="shared" ca="1" si="235"/>
        <v>9.0797226766728301</v>
      </c>
      <c r="J984" s="83">
        <f t="shared" ca="1" si="236"/>
        <v>13.114846369244413</v>
      </c>
      <c r="K984" s="83">
        <f ca="1">SMALL($J$5:$J$1004,ROWS($J$5:J984))</f>
        <v>14.462591483102695</v>
      </c>
      <c r="L984" s="66">
        <f ca="1">ROWS($J$5:J984)/COUNT($J$5:$J$1004)</f>
        <v>0.98</v>
      </c>
      <c r="M984" s="66"/>
      <c r="N984" s="41">
        <f t="shared" ca="1" si="237"/>
        <v>1</v>
      </c>
      <c r="O984" s="41" t="str">
        <f t="shared" ca="1" si="238"/>
        <v xml:space="preserve"> </v>
      </c>
      <c r="P984" s="41" t="str">
        <f t="shared" ca="1" si="239"/>
        <v xml:space="preserve"> </v>
      </c>
      <c r="R984" s="41">
        <f t="shared" ca="1" si="240"/>
        <v>1</v>
      </c>
      <c r="S984" s="41" t="str">
        <f t="shared" ca="1" si="241"/>
        <v xml:space="preserve"> </v>
      </c>
      <c r="T984" s="41">
        <f t="shared" ca="1" si="242"/>
        <v>1</v>
      </c>
      <c r="U984" s="41" t="str">
        <f t="shared" ca="1" si="243"/>
        <v xml:space="preserve"> </v>
      </c>
      <c r="V984" s="41" t="str">
        <f t="shared" ca="1" si="244"/>
        <v xml:space="preserve"> </v>
      </c>
      <c r="W984" s="41" t="str">
        <f t="shared" ca="1" si="245"/>
        <v xml:space="preserve"> </v>
      </c>
    </row>
    <row r="985" spans="1:23" x14ac:dyDescent="0.25">
      <c r="A985" s="83">
        <f t="shared" ca="1" si="232"/>
        <v>5.3607451742024388</v>
      </c>
      <c r="B985" s="83">
        <f t="shared" ca="1" si="246"/>
        <v>1.059977493054503</v>
      </c>
      <c r="C985" s="83">
        <f t="shared" ca="1" si="246"/>
        <v>6.7713299786069321</v>
      </c>
      <c r="D985" s="83">
        <f t="shared" ca="1" si="246"/>
        <v>5.5480534402569477</v>
      </c>
      <c r="E985" s="83">
        <f t="shared" ca="1" si="246"/>
        <v>1.9513115498468387</v>
      </c>
      <c r="F985" s="83">
        <f t="shared" ca="1" si="246"/>
        <v>3.8199808204434955</v>
      </c>
      <c r="G985" s="83">
        <f t="shared" ca="1" si="233"/>
        <v>12.132075152809371</v>
      </c>
      <c r="H985" s="83">
        <f t="shared" ca="1" si="234"/>
        <v>14.728779434902881</v>
      </c>
      <c r="I985" s="83">
        <f t="shared" ca="1" si="235"/>
        <v>6.8312698633448372</v>
      </c>
      <c r="J985" s="83">
        <f t="shared" ca="1" si="236"/>
        <v>14.728779434902881</v>
      </c>
      <c r="K985" s="83">
        <f ca="1">SMALL($J$5:$J$1004,ROWS($J$5:J985))</f>
        <v>14.492853713457993</v>
      </c>
      <c r="L985" s="66">
        <f ca="1">ROWS($J$5:J985)/COUNT($J$5:$J$1004)</f>
        <v>0.98099999999999998</v>
      </c>
      <c r="M985" s="66"/>
      <c r="N985" s="41" t="str">
        <f t="shared" ca="1" si="237"/>
        <v xml:space="preserve"> </v>
      </c>
      <c r="O985" s="41">
        <f t="shared" ca="1" si="238"/>
        <v>1</v>
      </c>
      <c r="P985" s="41" t="str">
        <f t="shared" ca="1" si="239"/>
        <v xml:space="preserve"> </v>
      </c>
      <c r="R985" s="41">
        <f t="shared" ca="1" si="240"/>
        <v>1</v>
      </c>
      <c r="S985" s="41" t="str">
        <f t="shared" ca="1" si="241"/>
        <v xml:space="preserve"> </v>
      </c>
      <c r="T985" s="41" t="str">
        <f t="shared" ca="1" si="242"/>
        <v xml:space="preserve"> </v>
      </c>
      <c r="U985" s="41">
        <f t="shared" ca="1" si="243"/>
        <v>1</v>
      </c>
      <c r="V985" s="41" t="str">
        <f t="shared" ca="1" si="244"/>
        <v xml:space="preserve"> </v>
      </c>
      <c r="W985" s="41">
        <f t="shared" ca="1" si="245"/>
        <v>1</v>
      </c>
    </row>
    <row r="986" spans="1:23" x14ac:dyDescent="0.25">
      <c r="A986" s="83">
        <f t="shared" ca="1" si="232"/>
        <v>5.9583278171915719</v>
      </c>
      <c r="B986" s="83">
        <f t="shared" ca="1" si="246"/>
        <v>3.5887953679757136</v>
      </c>
      <c r="C986" s="83">
        <f t="shared" ca="1" si="246"/>
        <v>7.0395800446958745</v>
      </c>
      <c r="D986" s="83">
        <f t="shared" ca="1" si="246"/>
        <v>3.6487293228108761</v>
      </c>
      <c r="E986" s="83">
        <f t="shared" ca="1" si="246"/>
        <v>2.5025762721059452</v>
      </c>
      <c r="F986" s="83">
        <f t="shared" ca="1" si="246"/>
        <v>2.6583405323093694</v>
      </c>
      <c r="G986" s="83">
        <f t="shared" ca="1" si="233"/>
        <v>12.997907861887446</v>
      </c>
      <c r="H986" s="83">
        <f t="shared" ca="1" si="234"/>
        <v>12.265397672311817</v>
      </c>
      <c r="I986" s="83">
        <f t="shared" ca="1" si="235"/>
        <v>8.7497121723910283</v>
      </c>
      <c r="J986" s="83">
        <f t="shared" ca="1" si="236"/>
        <v>12.997907861887446</v>
      </c>
      <c r="K986" s="83">
        <f ca="1">SMALL($J$5:$J$1004,ROWS($J$5:J986))</f>
        <v>14.536477813468469</v>
      </c>
      <c r="L986" s="66">
        <f ca="1">ROWS($J$5:J986)/COUNT($J$5:$J$1004)</f>
        <v>0.98199999999999998</v>
      </c>
      <c r="M986" s="66"/>
      <c r="N986" s="41">
        <f t="shared" ca="1" si="237"/>
        <v>1</v>
      </c>
      <c r="O986" s="41" t="str">
        <f t="shared" ca="1" si="238"/>
        <v xml:space="preserve"> </v>
      </c>
      <c r="P986" s="41" t="str">
        <f t="shared" ca="1" si="239"/>
        <v xml:space="preserve"> </v>
      </c>
      <c r="R986" s="41">
        <f t="shared" ca="1" si="240"/>
        <v>1</v>
      </c>
      <c r="S986" s="41" t="str">
        <f t="shared" ca="1" si="241"/>
        <v xml:space="preserve"> </v>
      </c>
      <c r="T986" s="41">
        <f t="shared" ca="1" si="242"/>
        <v>1</v>
      </c>
      <c r="U986" s="41" t="str">
        <f t="shared" ca="1" si="243"/>
        <v xml:space="preserve"> </v>
      </c>
      <c r="V986" s="41" t="str">
        <f t="shared" ca="1" si="244"/>
        <v xml:space="preserve"> </v>
      </c>
      <c r="W986" s="41" t="str">
        <f t="shared" ca="1" si="245"/>
        <v xml:space="preserve"> </v>
      </c>
    </row>
    <row r="987" spans="1:23" x14ac:dyDescent="0.25">
      <c r="A987" s="83">
        <f t="shared" ca="1" si="232"/>
        <v>2.87903802302039</v>
      </c>
      <c r="B987" s="83">
        <f t="shared" ca="1" si="246"/>
        <v>3.0581025481368389</v>
      </c>
      <c r="C987" s="83">
        <f t="shared" ca="1" si="246"/>
        <v>5.965494942383371</v>
      </c>
      <c r="D987" s="83">
        <f t="shared" ca="1" si="246"/>
        <v>5.7946746934770328</v>
      </c>
      <c r="E987" s="83">
        <f t="shared" ca="1" si="246"/>
        <v>2.5826236081021676</v>
      </c>
      <c r="F987" s="83">
        <f t="shared" ca="1" si="246"/>
        <v>3.2198767452471619</v>
      </c>
      <c r="G987" s="83">
        <f t="shared" ca="1" si="233"/>
        <v>8.8445329654037614</v>
      </c>
      <c r="H987" s="83">
        <f t="shared" ca="1" si="234"/>
        <v>11.893589461744586</v>
      </c>
      <c r="I987" s="83">
        <f t="shared" ca="1" si="235"/>
        <v>8.8606029014861676</v>
      </c>
      <c r="J987" s="83">
        <f t="shared" ca="1" si="236"/>
        <v>11.893589461744586</v>
      </c>
      <c r="K987" s="83">
        <f ca="1">SMALL($J$5:$J$1004,ROWS($J$5:J987))</f>
        <v>14.569866810632234</v>
      </c>
      <c r="L987" s="66">
        <f ca="1">ROWS($J$5:J987)/COUNT($J$5:$J$1004)</f>
        <v>0.98299999999999998</v>
      </c>
      <c r="M987" s="66"/>
      <c r="N987" s="41" t="str">
        <f t="shared" ca="1" si="237"/>
        <v xml:space="preserve"> </v>
      </c>
      <c r="O987" s="41">
        <f t="shared" ca="1" si="238"/>
        <v>1</v>
      </c>
      <c r="P987" s="41" t="str">
        <f t="shared" ca="1" si="239"/>
        <v xml:space="preserve"> </v>
      </c>
      <c r="R987" s="41">
        <f t="shared" ca="1" si="240"/>
        <v>1</v>
      </c>
      <c r="S987" s="41" t="str">
        <f t="shared" ca="1" si="241"/>
        <v xml:space="preserve"> </v>
      </c>
      <c r="T987" s="41" t="str">
        <f t="shared" ca="1" si="242"/>
        <v xml:space="preserve"> </v>
      </c>
      <c r="U987" s="41">
        <f t="shared" ca="1" si="243"/>
        <v>1</v>
      </c>
      <c r="V987" s="41" t="str">
        <f t="shared" ca="1" si="244"/>
        <v xml:space="preserve"> </v>
      </c>
      <c r="W987" s="41">
        <f t="shared" ca="1" si="245"/>
        <v>1</v>
      </c>
    </row>
    <row r="988" spans="1:23" x14ac:dyDescent="0.25">
      <c r="A988" s="83">
        <f t="shared" ca="1" si="232"/>
        <v>2.5409156400557178</v>
      </c>
      <c r="B988" s="83">
        <f t="shared" ca="1" si="246"/>
        <v>4.2288803075197094</v>
      </c>
      <c r="C988" s="83">
        <f t="shared" ca="1" si="246"/>
        <v>5.9630033016586914</v>
      </c>
      <c r="D988" s="83">
        <f t="shared" ca="1" si="246"/>
        <v>4.0373627701439592</v>
      </c>
      <c r="E988" s="83">
        <f t="shared" ca="1" si="246"/>
        <v>1.3360926816039971</v>
      </c>
      <c r="F988" s="83">
        <f t="shared" ca="1" si="246"/>
        <v>3.2017629818254729</v>
      </c>
      <c r="G988" s="83">
        <f t="shared" ca="1" si="233"/>
        <v>8.5039189417144101</v>
      </c>
      <c r="H988" s="83">
        <f t="shared" ca="1" si="234"/>
        <v>9.7800413920251508</v>
      </c>
      <c r="I988" s="83">
        <f t="shared" ca="1" si="235"/>
        <v>8.7667359709491794</v>
      </c>
      <c r="J988" s="83">
        <f t="shared" ca="1" si="236"/>
        <v>9.7800413920251508</v>
      </c>
      <c r="K988" s="83">
        <f ca="1">SMALL($J$5:$J$1004,ROWS($J$5:J988))</f>
        <v>14.586788767895916</v>
      </c>
      <c r="L988" s="66">
        <f ca="1">ROWS($J$5:J988)/COUNT($J$5:$J$1004)</f>
        <v>0.98399999999999999</v>
      </c>
      <c r="M988" s="66"/>
      <c r="N988" s="41" t="str">
        <f t="shared" ca="1" si="237"/>
        <v xml:space="preserve"> </v>
      </c>
      <c r="O988" s="41">
        <f t="shared" ca="1" si="238"/>
        <v>1</v>
      </c>
      <c r="P988" s="41" t="str">
        <f t="shared" ca="1" si="239"/>
        <v xml:space="preserve"> </v>
      </c>
      <c r="R988" s="41">
        <f t="shared" ca="1" si="240"/>
        <v>1</v>
      </c>
      <c r="S988" s="41" t="str">
        <f t="shared" ca="1" si="241"/>
        <v xml:space="preserve"> </v>
      </c>
      <c r="T988" s="41" t="str">
        <f t="shared" ca="1" si="242"/>
        <v xml:space="preserve"> </v>
      </c>
      <c r="U988" s="41">
        <f t="shared" ca="1" si="243"/>
        <v>1</v>
      </c>
      <c r="V988" s="41" t="str">
        <f t="shared" ca="1" si="244"/>
        <v xml:space="preserve"> </v>
      </c>
      <c r="W988" s="41">
        <f t="shared" ca="1" si="245"/>
        <v>1</v>
      </c>
    </row>
    <row r="989" spans="1:23" x14ac:dyDescent="0.25">
      <c r="A989" s="83">
        <f t="shared" ca="1" si="232"/>
        <v>4.8740395679200041</v>
      </c>
      <c r="B989" s="83">
        <f t="shared" ca="1" si="246"/>
        <v>2.87843043237174</v>
      </c>
      <c r="C989" s="83">
        <f t="shared" ca="1" si="246"/>
        <v>7.1617950796938672</v>
      </c>
      <c r="D989" s="83">
        <f t="shared" ca="1" si="246"/>
        <v>2.1857829229588943</v>
      </c>
      <c r="E989" s="83">
        <f t="shared" ca="1" si="246"/>
        <v>1.2673625635580299</v>
      </c>
      <c r="F989" s="83">
        <f t="shared" ca="1" si="246"/>
        <v>3.6911842444313496</v>
      </c>
      <c r="G989" s="83">
        <f t="shared" ca="1" si="233"/>
        <v>12.035834647613871</v>
      </c>
      <c r="H989" s="83">
        <f t="shared" ca="1" si="234"/>
        <v>10.751006735310249</v>
      </c>
      <c r="I989" s="83">
        <f t="shared" ca="1" si="235"/>
        <v>7.8369772403611195</v>
      </c>
      <c r="J989" s="83">
        <f t="shared" ca="1" si="236"/>
        <v>12.035834647613871</v>
      </c>
      <c r="K989" s="83">
        <f ca="1">SMALL($J$5:$J$1004,ROWS($J$5:J989))</f>
        <v>14.648827460317374</v>
      </c>
      <c r="L989" s="66">
        <f ca="1">ROWS($J$5:J989)/COUNT($J$5:$J$1004)</f>
        <v>0.98499999999999999</v>
      </c>
      <c r="M989" s="66"/>
      <c r="N989" s="41">
        <f t="shared" ca="1" si="237"/>
        <v>1</v>
      </c>
      <c r="O989" s="41" t="str">
        <f t="shared" ca="1" si="238"/>
        <v xml:space="preserve"> </v>
      </c>
      <c r="P989" s="41" t="str">
        <f t="shared" ca="1" si="239"/>
        <v xml:space="preserve"> </v>
      </c>
      <c r="R989" s="41">
        <f t="shared" ca="1" si="240"/>
        <v>1</v>
      </c>
      <c r="S989" s="41" t="str">
        <f t="shared" ca="1" si="241"/>
        <v xml:space="preserve"> </v>
      </c>
      <c r="T989" s="41">
        <f t="shared" ca="1" si="242"/>
        <v>1</v>
      </c>
      <c r="U989" s="41" t="str">
        <f t="shared" ca="1" si="243"/>
        <v xml:space="preserve"> </v>
      </c>
      <c r="V989" s="41" t="str">
        <f t="shared" ca="1" si="244"/>
        <v xml:space="preserve"> </v>
      </c>
      <c r="W989" s="41" t="str">
        <f t="shared" ca="1" si="245"/>
        <v xml:space="preserve"> </v>
      </c>
    </row>
    <row r="990" spans="1:23" x14ac:dyDescent="0.25">
      <c r="A990" s="83">
        <f t="shared" ca="1" si="232"/>
        <v>2.9555084504214526</v>
      </c>
      <c r="B990" s="83">
        <f t="shared" ca="1" si="246"/>
        <v>4.1602929974106351</v>
      </c>
      <c r="C990" s="83">
        <f t="shared" ca="1" si="246"/>
        <v>7.4143105110702709</v>
      </c>
      <c r="D990" s="83">
        <f t="shared" ca="1" si="246"/>
        <v>3.0407071084880903</v>
      </c>
      <c r="E990" s="83">
        <f t="shared" ca="1" si="246"/>
        <v>1.4774732420857382</v>
      </c>
      <c r="F990" s="83">
        <f t="shared" ca="1" si="246"/>
        <v>3.8867612758522538</v>
      </c>
      <c r="G990" s="83">
        <f t="shared" ca="1" si="233"/>
        <v>10.369818961491724</v>
      </c>
      <c r="H990" s="83">
        <f t="shared" ca="1" si="234"/>
        <v>9.8829768347617968</v>
      </c>
      <c r="I990" s="83">
        <f t="shared" ca="1" si="235"/>
        <v>9.5245275153486268</v>
      </c>
      <c r="J990" s="83">
        <f t="shared" ca="1" si="236"/>
        <v>10.369818961491724</v>
      </c>
      <c r="K990" s="83">
        <f ca="1">SMALL($J$5:$J$1004,ROWS($J$5:J990))</f>
        <v>14.691136461669881</v>
      </c>
      <c r="L990" s="66">
        <f ca="1">ROWS($J$5:J990)/COUNT($J$5:$J$1004)</f>
        <v>0.98599999999999999</v>
      </c>
      <c r="M990" s="66"/>
      <c r="N990" s="41">
        <f t="shared" ca="1" si="237"/>
        <v>1</v>
      </c>
      <c r="O990" s="41" t="str">
        <f t="shared" ca="1" si="238"/>
        <v xml:space="preserve"> </v>
      </c>
      <c r="P990" s="41" t="str">
        <f t="shared" ca="1" si="239"/>
        <v xml:space="preserve"> </v>
      </c>
      <c r="R990" s="41">
        <f t="shared" ca="1" si="240"/>
        <v>1</v>
      </c>
      <c r="S990" s="41" t="str">
        <f t="shared" ca="1" si="241"/>
        <v xml:space="preserve"> </v>
      </c>
      <c r="T990" s="41">
        <f t="shared" ca="1" si="242"/>
        <v>1</v>
      </c>
      <c r="U990" s="41" t="str">
        <f t="shared" ca="1" si="243"/>
        <v xml:space="preserve"> </v>
      </c>
      <c r="V990" s="41" t="str">
        <f t="shared" ca="1" si="244"/>
        <v xml:space="preserve"> </v>
      </c>
      <c r="W990" s="41" t="str">
        <f t="shared" ca="1" si="245"/>
        <v xml:space="preserve"> </v>
      </c>
    </row>
    <row r="991" spans="1:23" x14ac:dyDescent="0.25">
      <c r="A991" s="83">
        <f t="shared" ca="1" si="232"/>
        <v>4.7067699547779442</v>
      </c>
      <c r="B991" s="83">
        <f t="shared" ca="1" si="246"/>
        <v>2.0913186798166148</v>
      </c>
      <c r="C991" s="83">
        <f t="shared" ca="1" si="246"/>
        <v>4.1364276819054684</v>
      </c>
      <c r="D991" s="83">
        <f t="shared" ca="1" si="246"/>
        <v>3.8480765457383157</v>
      </c>
      <c r="E991" s="83">
        <f t="shared" ca="1" si="246"/>
        <v>2.0476515787812346</v>
      </c>
      <c r="F991" s="83">
        <f t="shared" ca="1" si="246"/>
        <v>3.6238589397741201</v>
      </c>
      <c r="G991" s="83">
        <f t="shared" ca="1" si="233"/>
        <v>8.8431976366834135</v>
      </c>
      <c r="H991" s="83">
        <f t="shared" ca="1" si="234"/>
        <v>12.178705440290379</v>
      </c>
      <c r="I991" s="83">
        <f t="shared" ca="1" si="235"/>
        <v>7.7628291983719695</v>
      </c>
      <c r="J991" s="83">
        <f t="shared" ca="1" si="236"/>
        <v>12.178705440290379</v>
      </c>
      <c r="K991" s="83">
        <f ca="1">SMALL($J$5:$J$1004,ROWS($J$5:J991))</f>
        <v>14.717423015244396</v>
      </c>
      <c r="L991" s="66">
        <f ca="1">ROWS($J$5:J991)/COUNT($J$5:$J$1004)</f>
        <v>0.98699999999999999</v>
      </c>
      <c r="M991" s="66"/>
      <c r="N991" s="41" t="str">
        <f t="shared" ca="1" si="237"/>
        <v xml:space="preserve"> </v>
      </c>
      <c r="O991" s="41">
        <f t="shared" ca="1" si="238"/>
        <v>1</v>
      </c>
      <c r="P991" s="41" t="str">
        <f t="shared" ca="1" si="239"/>
        <v xml:space="preserve"> </v>
      </c>
      <c r="R991" s="41">
        <f t="shared" ca="1" si="240"/>
        <v>1</v>
      </c>
      <c r="S991" s="41" t="str">
        <f t="shared" ca="1" si="241"/>
        <v xml:space="preserve"> </v>
      </c>
      <c r="T991" s="41" t="str">
        <f t="shared" ca="1" si="242"/>
        <v xml:space="preserve"> </v>
      </c>
      <c r="U991" s="41">
        <f t="shared" ca="1" si="243"/>
        <v>1</v>
      </c>
      <c r="V991" s="41" t="str">
        <f t="shared" ca="1" si="244"/>
        <v xml:space="preserve"> </v>
      </c>
      <c r="W991" s="41">
        <f t="shared" ca="1" si="245"/>
        <v>1</v>
      </c>
    </row>
    <row r="992" spans="1:23" x14ac:dyDescent="0.25">
      <c r="A992" s="83">
        <f t="shared" ca="1" si="232"/>
        <v>3.4359558721270989</v>
      </c>
      <c r="B992" s="83">
        <f t="shared" ca="1" si="246"/>
        <v>3.0264128535340715</v>
      </c>
      <c r="C992" s="83">
        <f t="shared" ca="1" si="246"/>
        <v>4.0230658727005011</v>
      </c>
      <c r="D992" s="83">
        <f t="shared" ca="1" si="246"/>
        <v>5.3895194333512997</v>
      </c>
      <c r="E992" s="83">
        <f t="shared" ca="1" si="246"/>
        <v>1.0342678621885784</v>
      </c>
      <c r="F992" s="83">
        <f t="shared" ca="1" si="246"/>
        <v>3.5133787851908411</v>
      </c>
      <c r="G992" s="83">
        <f t="shared" ca="1" si="233"/>
        <v>7.4590217448276004</v>
      </c>
      <c r="H992" s="83">
        <f t="shared" ca="1" si="234"/>
        <v>12.338854090669241</v>
      </c>
      <c r="I992" s="83">
        <f t="shared" ca="1" si="235"/>
        <v>7.5740595009134903</v>
      </c>
      <c r="J992" s="83">
        <f t="shared" ca="1" si="236"/>
        <v>12.338854090669241</v>
      </c>
      <c r="K992" s="83">
        <f ca="1">SMALL($J$5:$J$1004,ROWS($J$5:J992))</f>
        <v>14.728779434902881</v>
      </c>
      <c r="L992" s="66">
        <f ca="1">ROWS($J$5:J992)/COUNT($J$5:$J$1004)</f>
        <v>0.98799999999999999</v>
      </c>
      <c r="M992" s="66"/>
      <c r="N992" s="41" t="str">
        <f t="shared" ca="1" si="237"/>
        <v xml:space="preserve"> </v>
      </c>
      <c r="O992" s="41">
        <f t="shared" ca="1" si="238"/>
        <v>1</v>
      </c>
      <c r="P992" s="41" t="str">
        <f t="shared" ca="1" si="239"/>
        <v xml:space="preserve"> </v>
      </c>
      <c r="R992" s="41">
        <f t="shared" ca="1" si="240"/>
        <v>1</v>
      </c>
      <c r="S992" s="41" t="str">
        <f t="shared" ca="1" si="241"/>
        <v xml:space="preserve"> </v>
      </c>
      <c r="T992" s="41" t="str">
        <f t="shared" ca="1" si="242"/>
        <v xml:space="preserve"> </v>
      </c>
      <c r="U992" s="41">
        <f t="shared" ca="1" si="243"/>
        <v>1</v>
      </c>
      <c r="V992" s="41" t="str">
        <f t="shared" ca="1" si="244"/>
        <v xml:space="preserve"> </v>
      </c>
      <c r="W992" s="41">
        <f t="shared" ca="1" si="245"/>
        <v>1</v>
      </c>
    </row>
    <row r="993" spans="1:23" x14ac:dyDescent="0.25">
      <c r="A993" s="83">
        <f t="shared" ca="1" si="232"/>
        <v>4.4611323673334908</v>
      </c>
      <c r="B993" s="83">
        <f t="shared" ca="1" si="246"/>
        <v>1.5519338308505364</v>
      </c>
      <c r="C993" s="83">
        <f t="shared" ca="1" si="246"/>
        <v>6.874218765592488</v>
      </c>
      <c r="D993" s="83">
        <f t="shared" ca="1" si="246"/>
        <v>4.3069990957798989</v>
      </c>
      <c r="E993" s="83">
        <f t="shared" ca="1" si="246"/>
        <v>1.0559088378647543</v>
      </c>
      <c r="F993" s="83">
        <f t="shared" ca="1" si="246"/>
        <v>2.6809964854251604</v>
      </c>
      <c r="G993" s="83">
        <f t="shared" ca="1" si="233"/>
        <v>11.335351132925979</v>
      </c>
      <c r="H993" s="83">
        <f t="shared" ca="1" si="234"/>
        <v>11.44912794853855</v>
      </c>
      <c r="I993" s="83">
        <f t="shared" ca="1" si="235"/>
        <v>5.2888391541404509</v>
      </c>
      <c r="J993" s="83">
        <f t="shared" ca="1" si="236"/>
        <v>11.44912794853855</v>
      </c>
      <c r="K993" s="83">
        <f ca="1">SMALL($J$5:$J$1004,ROWS($J$5:J993))</f>
        <v>14.761039736378731</v>
      </c>
      <c r="L993" s="66">
        <f ca="1">ROWS($J$5:J993)/COUNT($J$5:$J$1004)</f>
        <v>0.98899999999999999</v>
      </c>
      <c r="M993" s="66"/>
      <c r="N993" s="41" t="str">
        <f t="shared" ca="1" si="237"/>
        <v xml:space="preserve"> </v>
      </c>
      <c r="O993" s="41">
        <f t="shared" ca="1" si="238"/>
        <v>1</v>
      </c>
      <c r="P993" s="41" t="str">
        <f t="shared" ca="1" si="239"/>
        <v xml:space="preserve"> </v>
      </c>
      <c r="R993" s="41">
        <f t="shared" ca="1" si="240"/>
        <v>1</v>
      </c>
      <c r="S993" s="41" t="str">
        <f t="shared" ca="1" si="241"/>
        <v xml:space="preserve"> </v>
      </c>
      <c r="T993" s="41" t="str">
        <f t="shared" ca="1" si="242"/>
        <v xml:space="preserve"> </v>
      </c>
      <c r="U993" s="41">
        <f t="shared" ca="1" si="243"/>
        <v>1</v>
      </c>
      <c r="V993" s="41" t="str">
        <f t="shared" ca="1" si="244"/>
        <v xml:space="preserve"> </v>
      </c>
      <c r="W993" s="41">
        <f t="shared" ca="1" si="245"/>
        <v>1</v>
      </c>
    </row>
    <row r="994" spans="1:23" x14ac:dyDescent="0.25">
      <c r="A994" s="83">
        <f t="shared" ca="1" si="232"/>
        <v>5.7536368926540957</v>
      </c>
      <c r="B994" s="83">
        <f t="shared" ca="1" si="246"/>
        <v>1.5685028859377552</v>
      </c>
      <c r="C994" s="83">
        <f t="shared" ca="1" si="246"/>
        <v>7.9064978774334893</v>
      </c>
      <c r="D994" s="83">
        <f t="shared" ca="1" si="246"/>
        <v>4.584011193784109</v>
      </c>
      <c r="E994" s="83">
        <f t="shared" ca="1" si="246"/>
        <v>1.0418925975099571</v>
      </c>
      <c r="F994" s="83">
        <f t="shared" ca="1" si="246"/>
        <v>3.2356759233416721</v>
      </c>
      <c r="G994" s="83">
        <f t="shared" ca="1" si="233"/>
        <v>13.660134770087584</v>
      </c>
      <c r="H994" s="83">
        <f t="shared" ca="1" si="234"/>
        <v>13.573324009779876</v>
      </c>
      <c r="I994" s="83">
        <f t="shared" ca="1" si="235"/>
        <v>5.8460714067893846</v>
      </c>
      <c r="J994" s="83">
        <f t="shared" ca="1" si="236"/>
        <v>13.660134770087584</v>
      </c>
      <c r="K994" s="83">
        <f ca="1">SMALL($J$5:$J$1004,ROWS($J$5:J994))</f>
        <v>14.831807082888645</v>
      </c>
      <c r="L994" s="66">
        <f ca="1">ROWS($J$5:J994)/COUNT($J$5:$J$1004)</f>
        <v>0.99</v>
      </c>
      <c r="M994" s="66"/>
      <c r="N994" s="41">
        <f t="shared" ca="1" si="237"/>
        <v>1</v>
      </c>
      <c r="O994" s="41" t="str">
        <f t="shared" ca="1" si="238"/>
        <v xml:space="preserve"> </v>
      </c>
      <c r="P994" s="41" t="str">
        <f t="shared" ca="1" si="239"/>
        <v xml:space="preserve"> </v>
      </c>
      <c r="R994" s="41">
        <f t="shared" ca="1" si="240"/>
        <v>1</v>
      </c>
      <c r="S994" s="41" t="str">
        <f t="shared" ca="1" si="241"/>
        <v xml:space="preserve"> </v>
      </c>
      <c r="T994" s="41">
        <f t="shared" ca="1" si="242"/>
        <v>1</v>
      </c>
      <c r="U994" s="41" t="str">
        <f t="shared" ca="1" si="243"/>
        <v xml:space="preserve"> </v>
      </c>
      <c r="V994" s="41" t="str">
        <f t="shared" ca="1" si="244"/>
        <v xml:space="preserve"> </v>
      </c>
      <c r="W994" s="41" t="str">
        <f t="shared" ca="1" si="245"/>
        <v xml:space="preserve"> </v>
      </c>
    </row>
    <row r="995" spans="1:23" x14ac:dyDescent="0.25">
      <c r="A995" s="83">
        <f t="shared" ca="1" si="232"/>
        <v>2.8589635541242262</v>
      </c>
      <c r="B995" s="83">
        <f t="shared" ca="1" si="246"/>
        <v>4.1239332997514513</v>
      </c>
      <c r="C995" s="83">
        <f t="shared" ca="1" si="246"/>
        <v>4.8816625078014635</v>
      </c>
      <c r="D995" s="83">
        <f t="shared" ca="1" si="246"/>
        <v>3.0441839052719071</v>
      </c>
      <c r="E995" s="83">
        <f t="shared" ca="1" si="246"/>
        <v>1.282087574838795</v>
      </c>
      <c r="F995" s="83">
        <f t="shared" ca="1" si="246"/>
        <v>3.2683681931436759</v>
      </c>
      <c r="G995" s="83">
        <f t="shared" ca="1" si="233"/>
        <v>7.7406260619256901</v>
      </c>
      <c r="H995" s="83">
        <f t="shared" ca="1" si="234"/>
        <v>9.17151565253981</v>
      </c>
      <c r="I995" s="83">
        <f t="shared" ca="1" si="235"/>
        <v>8.674389067733923</v>
      </c>
      <c r="J995" s="83">
        <f t="shared" ca="1" si="236"/>
        <v>9.17151565253981</v>
      </c>
      <c r="K995" s="83">
        <f ca="1">SMALL($J$5:$J$1004,ROWS($J$5:J995))</f>
        <v>14.980465683134895</v>
      </c>
      <c r="L995" s="66">
        <f ca="1">ROWS($J$5:J995)/COUNT($J$5:$J$1004)</f>
        <v>0.99099999999999999</v>
      </c>
      <c r="M995" s="66"/>
      <c r="N995" s="41" t="str">
        <f t="shared" ca="1" si="237"/>
        <v xml:space="preserve"> </v>
      </c>
      <c r="O995" s="41">
        <f t="shared" ca="1" si="238"/>
        <v>1</v>
      </c>
      <c r="P995" s="41" t="str">
        <f t="shared" ca="1" si="239"/>
        <v xml:space="preserve"> </v>
      </c>
      <c r="R995" s="41">
        <f t="shared" ca="1" si="240"/>
        <v>1</v>
      </c>
      <c r="S995" s="41" t="str">
        <f t="shared" ca="1" si="241"/>
        <v xml:space="preserve"> </v>
      </c>
      <c r="T995" s="41" t="str">
        <f t="shared" ca="1" si="242"/>
        <v xml:space="preserve"> </v>
      </c>
      <c r="U995" s="41">
        <f t="shared" ca="1" si="243"/>
        <v>1</v>
      </c>
      <c r="V995" s="41" t="str">
        <f t="shared" ca="1" si="244"/>
        <v xml:space="preserve"> </v>
      </c>
      <c r="W995" s="41">
        <f t="shared" ca="1" si="245"/>
        <v>1</v>
      </c>
    </row>
    <row r="996" spans="1:23" x14ac:dyDescent="0.25">
      <c r="A996" s="83">
        <f t="shared" ca="1" si="232"/>
        <v>4.6116760051932779</v>
      </c>
      <c r="B996" s="83">
        <f t="shared" ca="1" si="246"/>
        <v>2.2807557819422817</v>
      </c>
      <c r="C996" s="83">
        <f t="shared" ca="1" si="246"/>
        <v>7.6446111194248303</v>
      </c>
      <c r="D996" s="83">
        <f t="shared" ca="1" si="246"/>
        <v>5.3765487549048405</v>
      </c>
      <c r="E996" s="83">
        <f t="shared" ca="1" si="246"/>
        <v>2.9493273477571229</v>
      </c>
      <c r="F996" s="83">
        <f t="shared" ca="1" si="246"/>
        <v>2.9643490983714651</v>
      </c>
      <c r="G996" s="83">
        <f t="shared" ca="1" si="233"/>
        <v>12.256287124618108</v>
      </c>
      <c r="H996" s="83">
        <f t="shared" ca="1" si="234"/>
        <v>12.952573858469584</v>
      </c>
      <c r="I996" s="83">
        <f t="shared" ca="1" si="235"/>
        <v>8.1944322280708697</v>
      </c>
      <c r="J996" s="83">
        <f t="shared" ca="1" si="236"/>
        <v>12.952573858469584</v>
      </c>
      <c r="K996" s="83">
        <f ca="1">SMALL($J$5:$J$1004,ROWS($J$5:J996))</f>
        <v>15.044191950066937</v>
      </c>
      <c r="L996" s="66">
        <f ca="1">ROWS($J$5:J996)/COUNT($J$5:$J$1004)</f>
        <v>0.99199999999999999</v>
      </c>
      <c r="M996" s="66"/>
      <c r="N996" s="41" t="str">
        <f t="shared" ca="1" si="237"/>
        <v xml:space="preserve"> </v>
      </c>
      <c r="O996" s="41">
        <f t="shared" ca="1" si="238"/>
        <v>1</v>
      </c>
      <c r="P996" s="41" t="str">
        <f t="shared" ca="1" si="239"/>
        <v xml:space="preserve"> </v>
      </c>
      <c r="R996" s="41">
        <f t="shared" ca="1" si="240"/>
        <v>1</v>
      </c>
      <c r="S996" s="41" t="str">
        <f t="shared" ca="1" si="241"/>
        <v xml:space="preserve"> </v>
      </c>
      <c r="T996" s="41" t="str">
        <f t="shared" ca="1" si="242"/>
        <v xml:space="preserve"> </v>
      </c>
      <c r="U996" s="41">
        <f t="shared" ca="1" si="243"/>
        <v>1</v>
      </c>
      <c r="V996" s="41" t="str">
        <f t="shared" ca="1" si="244"/>
        <v xml:space="preserve"> </v>
      </c>
      <c r="W996" s="41">
        <f t="shared" ca="1" si="245"/>
        <v>1</v>
      </c>
    </row>
    <row r="997" spans="1:23" x14ac:dyDescent="0.25">
      <c r="A997" s="83">
        <f t="shared" ca="1" si="232"/>
        <v>5.0571153986425976</v>
      </c>
      <c r="B997" s="83">
        <f t="shared" ca="1" si="246"/>
        <v>4.7707510097759291</v>
      </c>
      <c r="C997" s="83">
        <f t="shared" ca="1" si="246"/>
        <v>7.5545963287045721</v>
      </c>
      <c r="D997" s="83">
        <f t="shared" ca="1" si="246"/>
        <v>3.232174846410504</v>
      </c>
      <c r="E997" s="83">
        <f t="shared" ca="1" si="246"/>
        <v>2.4133847844308165</v>
      </c>
      <c r="F997" s="83">
        <f t="shared" ca="1" si="246"/>
        <v>3.2159795801953175</v>
      </c>
      <c r="G997" s="83">
        <f t="shared" ca="1" si="233"/>
        <v>12.611711727347171</v>
      </c>
      <c r="H997" s="83">
        <f t="shared" ca="1" si="234"/>
        <v>11.505269825248419</v>
      </c>
      <c r="I997" s="83">
        <f t="shared" ca="1" si="235"/>
        <v>10.400115374402063</v>
      </c>
      <c r="J997" s="83">
        <f t="shared" ca="1" si="236"/>
        <v>12.611711727347171</v>
      </c>
      <c r="K997" s="83">
        <f ca="1">SMALL($J$5:$J$1004,ROWS($J$5:J997))</f>
        <v>15.052700154809433</v>
      </c>
      <c r="L997" s="66">
        <f ca="1">ROWS($J$5:J997)/COUNT($J$5:$J$1004)</f>
        <v>0.99299999999999999</v>
      </c>
      <c r="M997" s="66"/>
      <c r="N997" s="41">
        <f t="shared" ca="1" si="237"/>
        <v>1</v>
      </c>
      <c r="O997" s="41" t="str">
        <f t="shared" ca="1" si="238"/>
        <v xml:space="preserve"> </v>
      </c>
      <c r="P997" s="41" t="str">
        <f t="shared" ca="1" si="239"/>
        <v xml:space="preserve"> </v>
      </c>
      <c r="R997" s="41">
        <f t="shared" ca="1" si="240"/>
        <v>1</v>
      </c>
      <c r="S997" s="41" t="str">
        <f t="shared" ca="1" si="241"/>
        <v xml:space="preserve"> </v>
      </c>
      <c r="T997" s="41">
        <f t="shared" ca="1" si="242"/>
        <v>1</v>
      </c>
      <c r="U997" s="41" t="str">
        <f t="shared" ca="1" si="243"/>
        <v xml:space="preserve"> </v>
      </c>
      <c r="V997" s="41" t="str">
        <f t="shared" ca="1" si="244"/>
        <v xml:space="preserve"> </v>
      </c>
      <c r="W997" s="41" t="str">
        <f t="shared" ca="1" si="245"/>
        <v xml:space="preserve"> </v>
      </c>
    </row>
    <row r="998" spans="1:23" x14ac:dyDescent="0.25">
      <c r="A998" s="83">
        <f t="shared" ca="1" si="232"/>
        <v>2.157604865527341</v>
      </c>
      <c r="B998" s="83">
        <f t="shared" ca="1" si="246"/>
        <v>4.9467947278847566</v>
      </c>
      <c r="C998" s="83">
        <f t="shared" ca="1" si="246"/>
        <v>5.5287380123997174</v>
      </c>
      <c r="D998" s="83">
        <f t="shared" ca="1" si="246"/>
        <v>4.9423318165789674</v>
      </c>
      <c r="E998" s="83">
        <f t="shared" ca="1" si="246"/>
        <v>1.4435375399717314</v>
      </c>
      <c r="F998" s="83">
        <f t="shared" ca="1" si="246"/>
        <v>3.4076761053110274</v>
      </c>
      <c r="G998" s="83">
        <f t="shared" ca="1" si="233"/>
        <v>7.6863428779270588</v>
      </c>
      <c r="H998" s="83">
        <f t="shared" ca="1" si="234"/>
        <v>10.507612787417337</v>
      </c>
      <c r="I998" s="83">
        <f t="shared" ca="1" si="235"/>
        <v>9.7980083731675158</v>
      </c>
      <c r="J998" s="83">
        <f t="shared" ca="1" si="236"/>
        <v>10.507612787417337</v>
      </c>
      <c r="K998" s="83">
        <f ca="1">SMALL($J$5:$J$1004,ROWS($J$5:J998))</f>
        <v>15.064877508038469</v>
      </c>
      <c r="L998" s="66">
        <f ca="1">ROWS($J$5:J998)/COUNT($J$5:$J$1004)</f>
        <v>0.99399999999999999</v>
      </c>
      <c r="M998" s="66"/>
      <c r="N998" s="41" t="str">
        <f t="shared" ca="1" si="237"/>
        <v xml:space="preserve"> </v>
      </c>
      <c r="O998" s="41">
        <f t="shared" ca="1" si="238"/>
        <v>1</v>
      </c>
      <c r="P998" s="41" t="str">
        <f t="shared" ca="1" si="239"/>
        <v xml:space="preserve"> </v>
      </c>
      <c r="R998" s="41">
        <f t="shared" ca="1" si="240"/>
        <v>1</v>
      </c>
      <c r="S998" s="41" t="str">
        <f t="shared" ca="1" si="241"/>
        <v xml:space="preserve"> </v>
      </c>
      <c r="T998" s="41" t="str">
        <f t="shared" ca="1" si="242"/>
        <v xml:space="preserve"> </v>
      </c>
      <c r="U998" s="41">
        <f t="shared" ca="1" si="243"/>
        <v>1</v>
      </c>
      <c r="V998" s="41" t="str">
        <f t="shared" ca="1" si="244"/>
        <v xml:space="preserve"> </v>
      </c>
      <c r="W998" s="41">
        <f t="shared" ca="1" si="245"/>
        <v>1</v>
      </c>
    </row>
    <row r="999" spans="1:23" x14ac:dyDescent="0.25">
      <c r="A999" s="83">
        <f t="shared" ca="1" si="232"/>
        <v>3.8072378883797353</v>
      </c>
      <c r="B999" s="83">
        <f t="shared" ca="1" si="246"/>
        <v>2.0017780983248921</v>
      </c>
      <c r="C999" s="83">
        <f t="shared" ca="1" si="246"/>
        <v>6.0684747276459117</v>
      </c>
      <c r="D999" s="83">
        <f t="shared" ca="1" si="246"/>
        <v>5.5604735551381346</v>
      </c>
      <c r="E999" s="83">
        <f t="shared" ca="1" si="246"/>
        <v>1.59740883437373</v>
      </c>
      <c r="F999" s="83">
        <f t="shared" ca="1" si="246"/>
        <v>3.0916520126366684</v>
      </c>
      <c r="G999" s="83">
        <f t="shared" ca="1" si="233"/>
        <v>9.8757126160256465</v>
      </c>
      <c r="H999" s="83">
        <f t="shared" ca="1" si="234"/>
        <v>12.459363456154538</v>
      </c>
      <c r="I999" s="83">
        <f t="shared" ca="1" si="235"/>
        <v>6.6908389453352903</v>
      </c>
      <c r="J999" s="83">
        <f t="shared" ca="1" si="236"/>
        <v>12.459363456154538</v>
      </c>
      <c r="K999" s="83">
        <f ca="1">SMALL($J$5:$J$1004,ROWS($J$5:J999))</f>
        <v>15.070328917373683</v>
      </c>
      <c r="L999" s="66">
        <f ca="1">ROWS($J$5:J999)/COUNT($J$5:$J$1004)</f>
        <v>0.995</v>
      </c>
      <c r="M999" s="66"/>
      <c r="N999" s="41" t="str">
        <f t="shared" ca="1" si="237"/>
        <v xml:space="preserve"> </v>
      </c>
      <c r="O999" s="41">
        <f t="shared" ca="1" si="238"/>
        <v>1</v>
      </c>
      <c r="P999" s="41" t="str">
        <f t="shared" ca="1" si="239"/>
        <v xml:space="preserve"> </v>
      </c>
      <c r="R999" s="41">
        <f t="shared" ca="1" si="240"/>
        <v>1</v>
      </c>
      <c r="S999" s="41" t="str">
        <f t="shared" ca="1" si="241"/>
        <v xml:space="preserve"> </v>
      </c>
      <c r="T999" s="41" t="str">
        <f t="shared" ca="1" si="242"/>
        <v xml:space="preserve"> </v>
      </c>
      <c r="U999" s="41">
        <f t="shared" ca="1" si="243"/>
        <v>1</v>
      </c>
      <c r="V999" s="41" t="str">
        <f t="shared" ca="1" si="244"/>
        <v xml:space="preserve"> </v>
      </c>
      <c r="W999" s="41">
        <f t="shared" ca="1" si="245"/>
        <v>1</v>
      </c>
    </row>
    <row r="1000" spans="1:23" x14ac:dyDescent="0.25">
      <c r="A1000" s="83">
        <f t="shared" ca="1" si="232"/>
        <v>5.5201548197166783</v>
      </c>
      <c r="B1000" s="83">
        <f t="shared" ca="1" si="246"/>
        <v>1.2421210807479564</v>
      </c>
      <c r="C1000" s="83">
        <f t="shared" ca="1" si="246"/>
        <v>4.7751062725230984</v>
      </c>
      <c r="D1000" s="83">
        <f t="shared" ca="1" si="246"/>
        <v>2.4801574995724129</v>
      </c>
      <c r="E1000" s="83">
        <f t="shared" ca="1" si="246"/>
        <v>2.6634234808596688</v>
      </c>
      <c r="F1000" s="83">
        <f t="shared" ca="1" si="246"/>
        <v>3.6757447262866614</v>
      </c>
      <c r="G1000" s="83">
        <f t="shared" ca="1" si="233"/>
        <v>10.295261092239777</v>
      </c>
      <c r="H1000" s="83">
        <f t="shared" ca="1" si="234"/>
        <v>11.676057045575751</v>
      </c>
      <c r="I1000" s="83">
        <f t="shared" ca="1" si="235"/>
        <v>7.5812892878942861</v>
      </c>
      <c r="J1000" s="83">
        <f t="shared" ca="1" si="236"/>
        <v>11.676057045575751</v>
      </c>
      <c r="K1000" s="83">
        <f ca="1">SMALL($J$5:$J$1004,ROWS($J$5:J1000))</f>
        <v>15.095489032729951</v>
      </c>
      <c r="L1000" s="66">
        <f ca="1">ROWS($J$5:J1000)/COUNT($J$5:$J$1004)</f>
        <v>0.996</v>
      </c>
      <c r="M1000" s="66"/>
      <c r="N1000" s="41" t="str">
        <f t="shared" ca="1" si="237"/>
        <v xml:space="preserve"> </v>
      </c>
      <c r="O1000" s="41">
        <f t="shared" ca="1" si="238"/>
        <v>1</v>
      </c>
      <c r="P1000" s="41" t="str">
        <f t="shared" ca="1" si="239"/>
        <v xml:space="preserve"> </v>
      </c>
      <c r="R1000" s="41">
        <f t="shared" ca="1" si="240"/>
        <v>1</v>
      </c>
      <c r="S1000" s="41" t="str">
        <f t="shared" ca="1" si="241"/>
        <v xml:space="preserve"> </v>
      </c>
      <c r="T1000" s="41" t="str">
        <f t="shared" ca="1" si="242"/>
        <v xml:space="preserve"> </v>
      </c>
      <c r="U1000" s="41">
        <f t="shared" ca="1" si="243"/>
        <v>1</v>
      </c>
      <c r="V1000" s="41" t="str">
        <f t="shared" ca="1" si="244"/>
        <v xml:space="preserve"> </v>
      </c>
      <c r="W1000" s="41">
        <f t="shared" ca="1" si="245"/>
        <v>1</v>
      </c>
    </row>
    <row r="1001" spans="1:23" x14ac:dyDescent="0.25">
      <c r="A1001" s="83">
        <f t="shared" ref="A1001:A1002" ca="1" si="247">A$2+(A$3-A$2)*RAND()</f>
        <v>2.3807312063824622</v>
      </c>
      <c r="B1001" s="83">
        <f t="shared" ca="1" si="246"/>
        <v>4.8370005912910727</v>
      </c>
      <c r="C1001" s="83">
        <f t="shared" ca="1" si="246"/>
        <v>5.0720802458943668</v>
      </c>
      <c r="D1001" s="83">
        <f t="shared" ca="1" si="246"/>
        <v>4.212030261317194</v>
      </c>
      <c r="E1001" s="83">
        <f t="shared" ca="1" si="246"/>
        <v>1.4261245998799135</v>
      </c>
      <c r="F1001" s="83">
        <f t="shared" ca="1" si="246"/>
        <v>3.0214752080395941</v>
      </c>
      <c r="G1001" s="83">
        <f t="shared" ca="1" si="233"/>
        <v>7.452811452276829</v>
      </c>
      <c r="H1001" s="83">
        <f t="shared" ca="1" si="234"/>
        <v>9.6142366757392494</v>
      </c>
      <c r="I1001" s="83">
        <f t="shared" ca="1" si="235"/>
        <v>9.2846003992105803</v>
      </c>
      <c r="J1001" s="83">
        <f t="shared" ca="1" si="236"/>
        <v>9.6142366757392494</v>
      </c>
      <c r="K1001" s="83">
        <f ca="1">SMALL($J$5:$J$1004,ROWS($J$5:J1001))</f>
        <v>15.11287023111305</v>
      </c>
      <c r="L1001" s="66">
        <f ca="1">ROWS($J$5:J1001)/COUNT($J$5:$J$1004)</f>
        <v>0.997</v>
      </c>
      <c r="M1001" s="66"/>
      <c r="N1001" s="41" t="str">
        <f t="shared" ca="1" si="237"/>
        <v xml:space="preserve"> </v>
      </c>
      <c r="O1001" s="41">
        <f t="shared" ca="1" si="238"/>
        <v>1</v>
      </c>
      <c r="P1001" s="41" t="str">
        <f t="shared" ca="1" si="239"/>
        <v xml:space="preserve"> </v>
      </c>
      <c r="R1001" s="41">
        <f t="shared" ca="1" si="240"/>
        <v>1</v>
      </c>
      <c r="S1001" s="41" t="str">
        <f t="shared" ca="1" si="241"/>
        <v xml:space="preserve"> </v>
      </c>
      <c r="T1001" s="41" t="str">
        <f t="shared" ca="1" si="242"/>
        <v xml:space="preserve"> </v>
      </c>
      <c r="U1001" s="41">
        <f t="shared" ca="1" si="243"/>
        <v>1</v>
      </c>
      <c r="V1001" s="41" t="str">
        <f t="shared" ca="1" si="244"/>
        <v xml:space="preserve"> </v>
      </c>
      <c r="W1001" s="41">
        <f t="shared" ca="1" si="245"/>
        <v>1</v>
      </c>
    </row>
    <row r="1002" spans="1:23" x14ac:dyDescent="0.25">
      <c r="A1002" s="83">
        <f t="shared" ca="1" si="247"/>
        <v>4.9023566830198257</v>
      </c>
      <c r="B1002" s="83">
        <f t="shared" ca="1" si="246"/>
        <v>1.2002423071965995</v>
      </c>
      <c r="C1002" s="83">
        <f t="shared" ca="1" si="246"/>
        <v>7.8753210514444802</v>
      </c>
      <c r="D1002" s="83">
        <f t="shared" ca="1" si="246"/>
        <v>2.2271019264938574</v>
      </c>
      <c r="E1002" s="83">
        <f t="shared" ca="1" si="246"/>
        <v>1.6977442597274299</v>
      </c>
      <c r="F1002" s="83">
        <f t="shared" ca="1" si="246"/>
        <v>2.3256915265945706</v>
      </c>
      <c r="G1002" s="83">
        <f t="shared" ca="1" si="233"/>
        <v>12.777677734464305</v>
      </c>
      <c r="H1002" s="83">
        <f t="shared" ca="1" si="234"/>
        <v>9.4551501361082551</v>
      </c>
      <c r="I1002" s="83">
        <f t="shared" ca="1" si="235"/>
        <v>5.2236780935186005</v>
      </c>
      <c r="J1002" s="83">
        <f t="shared" ca="1" si="236"/>
        <v>12.777677734464305</v>
      </c>
      <c r="K1002" s="83">
        <f ca="1">SMALL($J$5:$J$1004,ROWS($J$5:J1002))</f>
        <v>15.120967820050634</v>
      </c>
      <c r="L1002" s="66">
        <f ca="1">ROWS($J$5:J1002)/COUNT($J$5:$J$1004)</f>
        <v>0.998</v>
      </c>
      <c r="M1002" s="66"/>
      <c r="N1002" s="41">
        <f t="shared" ca="1" si="237"/>
        <v>1</v>
      </c>
      <c r="O1002" s="41" t="str">
        <f t="shared" ca="1" si="238"/>
        <v xml:space="preserve"> </v>
      </c>
      <c r="P1002" s="41" t="str">
        <f t="shared" ca="1" si="239"/>
        <v xml:space="preserve"> </v>
      </c>
      <c r="R1002" s="41">
        <f t="shared" ca="1" si="240"/>
        <v>1</v>
      </c>
      <c r="S1002" s="41" t="str">
        <f t="shared" ca="1" si="241"/>
        <v xml:space="preserve"> </v>
      </c>
      <c r="T1002" s="41">
        <f t="shared" ca="1" si="242"/>
        <v>1</v>
      </c>
      <c r="U1002" s="41" t="str">
        <f t="shared" ca="1" si="243"/>
        <v xml:space="preserve"> </v>
      </c>
      <c r="V1002" s="41" t="str">
        <f t="shared" ca="1" si="244"/>
        <v xml:space="preserve"> </v>
      </c>
      <c r="W1002" s="41" t="str">
        <f t="shared" ca="1" si="245"/>
        <v xml:space="preserve"> </v>
      </c>
    </row>
    <row r="1003" spans="1:23" x14ac:dyDescent="0.25">
      <c r="A1003" s="83">
        <f ca="1">A$2+(A$3-A$2)*RAND()</f>
        <v>3.4245440077891778</v>
      </c>
      <c r="B1003" s="83">
        <f t="shared" ref="B1003:F1004" ca="1" si="248">B$2+(B$3-B$2)*RAND()</f>
        <v>1.1752671316136429</v>
      </c>
      <c r="C1003" s="83">
        <f t="shared" ca="1" si="248"/>
        <v>4.0856345943155894</v>
      </c>
      <c r="D1003" s="83">
        <f t="shared" ca="1" si="248"/>
        <v>4.9156130064007808</v>
      </c>
      <c r="E1003" s="83">
        <f t="shared" ca="1" si="248"/>
        <v>1.9595979391440421</v>
      </c>
      <c r="F1003" s="83">
        <f ca="1">F$2+(F$3-F$2)*RAND()</f>
        <v>2.2302934961182048</v>
      </c>
      <c r="G1003" s="83">
        <f t="shared" ca="1" si="233"/>
        <v>7.5101786021047676</v>
      </c>
      <c r="H1003" s="83">
        <f t="shared" ca="1" si="234"/>
        <v>10.570450510308163</v>
      </c>
      <c r="I1003" s="83">
        <f t="shared" ca="1" si="235"/>
        <v>5.3651585668758894</v>
      </c>
      <c r="J1003" s="83">
        <f t="shared" ca="1" si="236"/>
        <v>10.570450510308163</v>
      </c>
      <c r="K1003" s="83">
        <f ca="1">SMALL($J$5:$J$1004,ROWS($J$5:J1003))</f>
        <v>15.27146978763742</v>
      </c>
      <c r="L1003" s="66">
        <f ca="1">ROWS($J$5:J1003)/COUNT($J$5:$J$1004)</f>
        <v>0.999</v>
      </c>
      <c r="M1003" s="66"/>
      <c r="N1003" s="41" t="str">
        <f t="shared" ca="1" si="237"/>
        <v xml:space="preserve"> </v>
      </c>
      <c r="O1003" s="41">
        <f t="shared" ca="1" si="238"/>
        <v>1</v>
      </c>
      <c r="P1003" s="41" t="str">
        <f t="shared" ca="1" si="239"/>
        <v xml:space="preserve"> </v>
      </c>
      <c r="R1003" s="41">
        <f t="shared" ca="1" si="240"/>
        <v>1</v>
      </c>
      <c r="S1003" s="41" t="str">
        <f t="shared" ca="1" si="241"/>
        <v xml:space="preserve"> </v>
      </c>
      <c r="T1003" s="41" t="str">
        <f t="shared" ca="1" si="242"/>
        <v xml:space="preserve"> </v>
      </c>
      <c r="U1003" s="41">
        <f t="shared" ca="1" si="243"/>
        <v>1</v>
      </c>
      <c r="V1003" s="41" t="str">
        <f t="shared" ca="1" si="244"/>
        <v xml:space="preserve"> </v>
      </c>
      <c r="W1003" s="41">
        <f t="shared" ca="1" si="245"/>
        <v>1</v>
      </c>
    </row>
    <row r="1004" spans="1:23" x14ac:dyDescent="0.25">
      <c r="A1004" s="83">
        <f t="shared" ref="A1004" ca="1" si="249">A$2+(A$3-A$2)*RAND()</f>
        <v>2.6297754665282387</v>
      </c>
      <c r="B1004" s="83">
        <f t="shared" ca="1" si="248"/>
        <v>2.0023578397568702</v>
      </c>
      <c r="C1004" s="83">
        <f t="shared" ca="1" si="248"/>
        <v>5.7617656438441038</v>
      </c>
      <c r="D1004" s="83">
        <f t="shared" ca="1" si="248"/>
        <v>5.3145495726282928</v>
      </c>
      <c r="E1004" s="83">
        <f t="shared" ca="1" si="248"/>
        <v>2.0507666889210161</v>
      </c>
      <c r="F1004" s="83">
        <f t="shared" ca="1" si="248"/>
        <v>3.7752488892029037</v>
      </c>
      <c r="G1004" s="83">
        <f t="shared" ca="1" si="233"/>
        <v>8.3915411103723425</v>
      </c>
      <c r="H1004" s="83">
        <f t="shared" ca="1" si="234"/>
        <v>11.719573928359434</v>
      </c>
      <c r="I1004" s="83">
        <f t="shared" ca="1" si="235"/>
        <v>7.8283734178807896</v>
      </c>
      <c r="J1004" s="83">
        <f t="shared" ca="1" si="236"/>
        <v>11.719573928359434</v>
      </c>
      <c r="K1004" s="83">
        <f ca="1">SMALL($J$5:$J$1004,ROWS($J$5:J1004))</f>
        <v>15.564772791219202</v>
      </c>
      <c r="L1004" s="66">
        <f ca="1">ROWS($J$5:J1004)/COUNT($J$5:$J$1004)</f>
        <v>1</v>
      </c>
      <c r="M1004" s="66"/>
      <c r="N1004" s="41" t="str">
        <f t="shared" ca="1" si="237"/>
        <v xml:space="preserve"> </v>
      </c>
      <c r="O1004" s="41">
        <f t="shared" ca="1" si="238"/>
        <v>1</v>
      </c>
      <c r="P1004" s="41" t="str">
        <f t="shared" ca="1" si="239"/>
        <v xml:space="preserve"> </v>
      </c>
      <c r="R1004" s="41">
        <f t="shared" ca="1" si="240"/>
        <v>1</v>
      </c>
      <c r="S1004" s="41" t="str">
        <f t="shared" ca="1" si="241"/>
        <v xml:space="preserve"> </v>
      </c>
      <c r="T1004" s="41" t="str">
        <f t="shared" ca="1" si="242"/>
        <v xml:space="preserve"> </v>
      </c>
      <c r="U1004" s="41">
        <f t="shared" ca="1" si="243"/>
        <v>1</v>
      </c>
      <c r="V1004" s="41" t="str">
        <f t="shared" ca="1" si="244"/>
        <v xml:space="preserve"> </v>
      </c>
      <c r="W1004" s="41">
        <f t="shared" ca="1" si="245"/>
        <v>1</v>
      </c>
    </row>
  </sheetData>
  <conditionalFormatting sqref="G5:I1004">
    <cfRule type="cellIs" dxfId="3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AP1004"/>
  <sheetViews>
    <sheetView topLeftCell="N1" workbookViewId="0">
      <selection activeCell="N3" sqref="N3:T7"/>
    </sheetView>
  </sheetViews>
  <sheetFormatPr defaultRowHeight="15" x14ac:dyDescent="0.25"/>
  <cols>
    <col min="1" max="6" width="3.5703125" bestFit="1" customWidth="1"/>
    <col min="7" max="8" width="5.28515625" bestFit="1" customWidth="1"/>
    <col min="9" max="9" width="4.5703125" bestFit="1" customWidth="1"/>
    <col min="10" max="10" width="6.85546875" bestFit="1" customWidth="1"/>
    <col min="11" max="11" width="2.7109375" style="88" customWidth="1"/>
    <col min="12" max="13" width="5.140625" bestFit="1" customWidth="1"/>
    <col min="14" max="14" width="4.140625" bestFit="1" customWidth="1"/>
    <col min="15" max="15" width="3.7109375" style="88" customWidth="1"/>
    <col min="16" max="21" width="4.42578125" style="40" customWidth="1"/>
    <col min="22" max="22" width="3.140625" style="88" customWidth="1"/>
    <col min="28" max="28" width="3.7109375" style="88" customWidth="1"/>
    <col min="29" max="29" width="6.140625" bestFit="1" customWidth="1"/>
    <col min="30" max="32" width="3.85546875" customWidth="1"/>
    <col min="33" max="35" width="4.28515625" customWidth="1"/>
  </cols>
  <sheetData>
    <row r="2" spans="1:42" x14ac:dyDescent="0.25">
      <c r="A2" s="40">
        <v>2</v>
      </c>
      <c r="B2" s="40">
        <v>1</v>
      </c>
      <c r="C2" s="40">
        <v>4</v>
      </c>
      <c r="D2" s="40">
        <v>2</v>
      </c>
      <c r="E2" s="40">
        <v>1</v>
      </c>
      <c r="F2" s="40">
        <v>2</v>
      </c>
      <c r="L2">
        <f ca="1">L3/COUNT(L5:L1004)</f>
        <v>0.29399999999999998</v>
      </c>
      <c r="M2">
        <f ca="1">M3/COUNT(M5:M1004)</f>
        <v>0.66300000000000003</v>
      </c>
      <c r="N2">
        <f ca="1">N3/COUNT(N5:N1004)</f>
        <v>4.2999999999999997E-2</v>
      </c>
      <c r="P2" s="1">
        <f t="shared" ref="P2:U2" ca="1" si="0">P3/COUNT(P5:P1004)</f>
        <v>0.95699999999999996</v>
      </c>
      <c r="Q2" s="1">
        <f t="shared" ca="1" si="0"/>
        <v>4.2999999999999997E-2</v>
      </c>
      <c r="R2" s="1">
        <f t="shared" ca="1" si="0"/>
        <v>0.29399999999999998</v>
      </c>
      <c r="S2" s="1">
        <f t="shared" ca="1" si="0"/>
        <v>0.66300000000000003</v>
      </c>
      <c r="T2" s="1">
        <f t="shared" ca="1" si="0"/>
        <v>4.2999999999999997E-2</v>
      </c>
      <c r="U2" s="1">
        <f t="shared" ca="1" si="0"/>
        <v>0.70599999999999996</v>
      </c>
      <c r="AC2">
        <f t="shared" ref="AC2:AH2" ca="1" si="1">AC3/COUNT(AC5:AC1004)</f>
        <v>0.95699999999999996</v>
      </c>
      <c r="AD2">
        <f t="shared" ca="1" si="1"/>
        <v>4.2999999999999997E-2</v>
      </c>
      <c r="AE2">
        <f t="shared" ca="1" si="1"/>
        <v>0.29399999999999998</v>
      </c>
      <c r="AF2">
        <f t="shared" ca="1" si="1"/>
        <v>0.66300000000000003</v>
      </c>
      <c r="AG2">
        <f t="shared" ca="1" si="1"/>
        <v>4.2999999999999997E-2</v>
      </c>
      <c r="AH2">
        <f t="shared" ca="1" si="1"/>
        <v>0.70599999999999996</v>
      </c>
    </row>
    <row r="3" spans="1:42" x14ac:dyDescent="0.25">
      <c r="A3" s="40">
        <v>6</v>
      </c>
      <c r="B3" s="40">
        <v>5</v>
      </c>
      <c r="C3" s="40">
        <v>8</v>
      </c>
      <c r="D3" s="40">
        <v>6</v>
      </c>
      <c r="E3" s="40">
        <v>3</v>
      </c>
      <c r="F3" s="40">
        <v>4</v>
      </c>
      <c r="L3" s="87">
        <f ca="1">SUM(L5:L1004)</f>
        <v>294</v>
      </c>
      <c r="M3" s="87">
        <f ca="1">SUM(M5:M1004)</f>
        <v>663</v>
      </c>
      <c r="N3" s="87">
        <f ca="1">SUM(N5:N1004)</f>
        <v>43</v>
      </c>
      <c r="O3" s="91"/>
      <c r="P3" s="87">
        <f t="shared" ref="P3:U3" ca="1" si="2">SUM(P5:P1004)</f>
        <v>957</v>
      </c>
      <c r="Q3" s="87">
        <f t="shared" ca="1" si="2"/>
        <v>43</v>
      </c>
      <c r="R3" s="87">
        <f t="shared" ca="1" si="2"/>
        <v>294</v>
      </c>
      <c r="S3" s="87">
        <f t="shared" ca="1" si="2"/>
        <v>663</v>
      </c>
      <c r="T3" s="87">
        <f t="shared" ca="1" si="2"/>
        <v>43</v>
      </c>
      <c r="U3" s="87">
        <f t="shared" ca="1" si="2"/>
        <v>706</v>
      </c>
      <c r="V3" s="91"/>
      <c r="W3" s="87"/>
      <c r="X3" s="87"/>
      <c r="Y3" s="87"/>
      <c r="Z3" s="11"/>
      <c r="AA3" s="87"/>
      <c r="AB3" s="92"/>
      <c r="AC3" s="87">
        <f t="shared" ref="AC3:AH3" ca="1" si="3">SUM(AC5:AC1004)</f>
        <v>957</v>
      </c>
      <c r="AD3" s="87">
        <f t="shared" ca="1" si="3"/>
        <v>43</v>
      </c>
      <c r="AE3" s="87">
        <f t="shared" ca="1" si="3"/>
        <v>294</v>
      </c>
      <c r="AF3" s="87">
        <f t="shared" ca="1" si="3"/>
        <v>663</v>
      </c>
      <c r="AG3" s="87">
        <f t="shared" ca="1" si="3"/>
        <v>43</v>
      </c>
      <c r="AH3" s="87">
        <f t="shared" ca="1" si="3"/>
        <v>706</v>
      </c>
    </row>
    <row r="4" spans="1:42" x14ac:dyDescent="0.25">
      <c r="A4" s="40" t="s">
        <v>40</v>
      </c>
      <c r="B4" s="40" t="s">
        <v>39</v>
      </c>
      <c r="C4" s="40" t="s">
        <v>44</v>
      </c>
      <c r="D4" s="40" t="s">
        <v>43</v>
      </c>
      <c r="E4" s="40" t="s">
        <v>45</v>
      </c>
      <c r="F4" s="40" t="s">
        <v>75</v>
      </c>
      <c r="G4" s="85" t="s">
        <v>78</v>
      </c>
      <c r="H4" s="85" t="s">
        <v>77</v>
      </c>
      <c r="I4" s="85" t="s">
        <v>76</v>
      </c>
      <c r="J4" s="85" t="s">
        <v>42</v>
      </c>
      <c r="K4" s="90"/>
      <c r="L4" s="85" t="s">
        <v>78</v>
      </c>
      <c r="M4" s="85" t="s">
        <v>77</v>
      </c>
      <c r="N4" s="85" t="s">
        <v>76</v>
      </c>
      <c r="O4" s="91"/>
      <c r="P4" s="85" t="s">
        <v>40</v>
      </c>
      <c r="Q4" s="85" t="s">
        <v>39</v>
      </c>
      <c r="R4" s="85" t="s">
        <v>44</v>
      </c>
      <c r="S4" s="85" t="s">
        <v>43</v>
      </c>
      <c r="T4" s="85" t="s">
        <v>45</v>
      </c>
      <c r="U4" s="85" t="s">
        <v>75</v>
      </c>
      <c r="V4" s="91"/>
      <c r="W4" s="85" t="str">
        <f>L4</f>
        <v>AC</v>
      </c>
      <c r="X4" s="85" t="str">
        <f>M4</f>
        <v>ADF</v>
      </c>
      <c r="Y4" s="85" t="str">
        <f>N4</f>
        <v>BEF</v>
      </c>
      <c r="Z4" s="85" t="str">
        <f>J4</f>
        <v>Project</v>
      </c>
      <c r="AA4" s="85"/>
      <c r="AB4" s="90"/>
      <c r="AC4" s="85" t="s">
        <v>40</v>
      </c>
      <c r="AD4" s="85" t="s">
        <v>39</v>
      </c>
      <c r="AE4" s="85" t="s">
        <v>44</v>
      </c>
      <c r="AF4" s="85" t="s">
        <v>43</v>
      </c>
      <c r="AG4" s="85" t="s">
        <v>45</v>
      </c>
      <c r="AH4" s="85" t="s">
        <v>75</v>
      </c>
    </row>
    <row r="5" spans="1:42" x14ac:dyDescent="0.25">
      <c r="A5" s="83">
        <f t="shared" ref="A5:F14" ca="1" si="4">A$2+(A$3-A$2)*RAND()</f>
        <v>4.7698833317371143</v>
      </c>
      <c r="B5" s="83">
        <f t="shared" ca="1" si="4"/>
        <v>3.5337911733855929</v>
      </c>
      <c r="C5" s="83">
        <f t="shared" ca="1" si="4"/>
        <v>7.1896490212837207</v>
      </c>
      <c r="D5" s="83">
        <f t="shared" ca="1" si="4"/>
        <v>3.6686608691064424</v>
      </c>
      <c r="E5" s="83">
        <f t="shared" ca="1" si="4"/>
        <v>1.5556295458007676</v>
      </c>
      <c r="F5" s="83">
        <f t="shared" ca="1" si="4"/>
        <v>3.6718872001021685</v>
      </c>
      <c r="G5" s="83">
        <f t="shared" ref="G5:G68" ca="1" si="5">A5+C5</f>
        <v>11.959532353020835</v>
      </c>
      <c r="H5" s="83">
        <f t="shared" ref="H5:H68" ca="1" si="6">A5+D5+F5</f>
        <v>12.110431400945725</v>
      </c>
      <c r="I5" s="83">
        <f t="shared" ref="I5:I68" ca="1" si="7">B5+E5+F5</f>
        <v>8.7613079192885301</v>
      </c>
      <c r="J5" s="83">
        <f t="shared" ref="J5:J68" ca="1" si="8">MAX(G5:I5)</f>
        <v>12.110431400945725</v>
      </c>
      <c r="K5" s="86"/>
      <c r="L5" s="41">
        <f t="shared" ref="L5:L68" ca="1" si="9">IF(G5=$J5,1,0)</f>
        <v>0</v>
      </c>
      <c r="M5" s="41">
        <f t="shared" ref="M5:M68" ca="1" si="10">IF(H5=$J5,1,0)</f>
        <v>1</v>
      </c>
      <c r="N5" s="41">
        <f t="shared" ref="N5:N68" ca="1" si="11">IF(I5=$J5,1,0)</f>
        <v>0</v>
      </c>
      <c r="P5" s="41">
        <f t="shared" ref="P5:P68" ca="1" si="12">L5+M5</f>
        <v>1</v>
      </c>
      <c r="Q5" s="41">
        <f t="shared" ref="Q5:Q68" ca="1" si="13">N5</f>
        <v>0</v>
      </c>
      <c r="R5" s="41">
        <f t="shared" ref="R5:R68" ca="1" si="14">L5</f>
        <v>0</v>
      </c>
      <c r="S5" s="41">
        <f t="shared" ref="S5:S68" ca="1" si="15">M5</f>
        <v>1</v>
      </c>
      <c r="T5" s="41">
        <f t="shared" ref="T5:T68" ca="1" si="16">N5</f>
        <v>0</v>
      </c>
      <c r="U5" s="41">
        <f t="shared" ref="U5:U68" ca="1" si="17">M5+N5</f>
        <v>1</v>
      </c>
      <c r="W5" s="40">
        <f t="shared" ref="W5:Y24" ca="1" si="18">SUMIF(W$4,"*"&amp;$A$4&amp;"*",$A5)+SUMIF(W$4,"*"&amp;$B$4&amp;"*",$B5)+SUMIF(W$4,"*"&amp;$C$4&amp;"*",$C5)+SUMIF(W$4,"*"&amp;$D$4&amp;"*",$D5)+SUMIF(W$4,"*"&amp;$E$4&amp;"*",$E5)+SUMIF(W$4,"*"&amp;$F$4&amp;"*",$F5)</f>
        <v>11.959532353020835</v>
      </c>
      <c r="X5" s="40">
        <f t="shared" ca="1" si="18"/>
        <v>12.110431400945725</v>
      </c>
      <c r="Y5" s="40">
        <f t="shared" ca="1" si="18"/>
        <v>8.7613079192885301</v>
      </c>
      <c r="Z5" s="83">
        <f t="shared" ref="Z5:Z68" ca="1" si="19">MAX(W5:Y5)</f>
        <v>12.110431400945725</v>
      </c>
      <c r="AA5" s="40" t="b">
        <f t="shared" ref="AA5:AA68" ca="1" si="20">Z5=J5</f>
        <v>1</v>
      </c>
      <c r="AB5" s="86"/>
      <c r="AC5" s="85">
        <f t="shared" ref="AC5:AH14" ca="1" si="21">IF($L5=1,COUNTIF($L$4,"*"&amp;AC$4&amp;"*"),0)+IF($M5=1,COUNTIF($M$4,"*"&amp;AC$4&amp;"*"),0)+IF($N5=1,COUNTIF($N$4,"*"&amp;AC$4&amp;"*"),0)</f>
        <v>1</v>
      </c>
      <c r="AD5" s="85">
        <f t="shared" ca="1" si="21"/>
        <v>0</v>
      </c>
      <c r="AE5" s="85">
        <f t="shared" ca="1" si="21"/>
        <v>0</v>
      </c>
      <c r="AF5" s="85">
        <f t="shared" ca="1" si="21"/>
        <v>1</v>
      </c>
      <c r="AG5" s="85">
        <f t="shared" ca="1" si="21"/>
        <v>0</v>
      </c>
      <c r="AH5" s="85">
        <f t="shared" ca="1" si="21"/>
        <v>1</v>
      </c>
      <c r="AJ5" s="85"/>
      <c r="AK5" s="85"/>
      <c r="AL5" s="85"/>
      <c r="AM5" s="85"/>
      <c r="AN5" s="85"/>
      <c r="AO5" s="85"/>
    </row>
    <row r="6" spans="1:42" x14ac:dyDescent="0.25">
      <c r="A6" s="83">
        <f t="shared" ca="1" si="4"/>
        <v>3.9583537724788114</v>
      </c>
      <c r="B6" s="83">
        <f t="shared" ca="1" si="4"/>
        <v>2.8162475761362158</v>
      </c>
      <c r="C6" s="83">
        <f t="shared" ca="1" si="4"/>
        <v>4.4058229272812319</v>
      </c>
      <c r="D6" s="83">
        <f t="shared" ca="1" si="4"/>
        <v>3.9512894142467814</v>
      </c>
      <c r="E6" s="83">
        <f t="shared" ca="1" si="4"/>
        <v>1.094579065584304</v>
      </c>
      <c r="F6" s="83">
        <f t="shared" ca="1" si="4"/>
        <v>3.3859405210110562</v>
      </c>
      <c r="G6" s="83">
        <f t="shared" ca="1" si="5"/>
        <v>8.3641766997600442</v>
      </c>
      <c r="H6" s="83">
        <f t="shared" ca="1" si="6"/>
        <v>11.295583707736649</v>
      </c>
      <c r="I6" s="83">
        <f t="shared" ca="1" si="7"/>
        <v>7.2967671627315758</v>
      </c>
      <c r="J6" s="83">
        <f t="shared" ca="1" si="8"/>
        <v>11.295583707736649</v>
      </c>
      <c r="K6" s="86"/>
      <c r="L6" s="41">
        <f t="shared" ca="1" si="9"/>
        <v>0</v>
      </c>
      <c r="M6" s="41">
        <f t="shared" ca="1" si="10"/>
        <v>1</v>
      </c>
      <c r="N6" s="41">
        <f t="shared" ca="1" si="11"/>
        <v>0</v>
      </c>
      <c r="P6" s="41">
        <f t="shared" ca="1" si="12"/>
        <v>1</v>
      </c>
      <c r="Q6" s="41">
        <f t="shared" ca="1" si="13"/>
        <v>0</v>
      </c>
      <c r="R6" s="41">
        <f t="shared" ca="1" si="14"/>
        <v>0</v>
      </c>
      <c r="S6" s="41">
        <f t="shared" ca="1" si="15"/>
        <v>1</v>
      </c>
      <c r="T6" s="41">
        <f t="shared" ca="1" si="16"/>
        <v>0</v>
      </c>
      <c r="U6" s="41">
        <f t="shared" ca="1" si="17"/>
        <v>1</v>
      </c>
      <c r="W6" s="40">
        <f t="shared" ca="1" si="18"/>
        <v>8.3641766997600442</v>
      </c>
      <c r="X6" s="40">
        <f t="shared" ca="1" si="18"/>
        <v>11.295583707736649</v>
      </c>
      <c r="Y6" s="40">
        <f t="shared" ca="1" si="18"/>
        <v>7.2967671627315758</v>
      </c>
      <c r="Z6" s="83">
        <f t="shared" ca="1" si="19"/>
        <v>11.295583707736649</v>
      </c>
      <c r="AA6" s="40" t="b">
        <f t="shared" ca="1" si="20"/>
        <v>1</v>
      </c>
      <c r="AB6" s="86"/>
      <c r="AC6" s="85">
        <f t="shared" ca="1" si="21"/>
        <v>1</v>
      </c>
      <c r="AD6" s="85">
        <f t="shared" ca="1" si="21"/>
        <v>0</v>
      </c>
      <c r="AE6" s="85">
        <f t="shared" ca="1" si="21"/>
        <v>0</v>
      </c>
      <c r="AF6" s="85">
        <f t="shared" ca="1" si="21"/>
        <v>1</v>
      </c>
      <c r="AG6" s="85">
        <f t="shared" ca="1" si="21"/>
        <v>0</v>
      </c>
      <c r="AH6" s="85">
        <f t="shared" ca="1" si="21"/>
        <v>1</v>
      </c>
      <c r="AJ6" s="85"/>
      <c r="AK6" s="85"/>
      <c r="AL6" s="85"/>
      <c r="AM6" s="85"/>
      <c r="AN6" s="85"/>
      <c r="AO6" s="85"/>
    </row>
    <row r="7" spans="1:42" x14ac:dyDescent="0.25">
      <c r="A7" s="83">
        <f t="shared" ca="1" si="4"/>
        <v>5.2031498947247616</v>
      </c>
      <c r="B7" s="83">
        <f t="shared" ca="1" si="4"/>
        <v>1.3019250411741994</v>
      </c>
      <c r="C7" s="83">
        <f t="shared" ca="1" si="4"/>
        <v>7.9232976584414399</v>
      </c>
      <c r="D7" s="83">
        <f t="shared" ca="1" si="4"/>
        <v>3.0053050233652985</v>
      </c>
      <c r="E7" s="83">
        <f t="shared" ca="1" si="4"/>
        <v>2.5488616816272645</v>
      </c>
      <c r="F7" s="83">
        <f t="shared" ca="1" si="4"/>
        <v>3.557331231210239</v>
      </c>
      <c r="G7" s="83">
        <f t="shared" ca="1" si="5"/>
        <v>13.126447553166201</v>
      </c>
      <c r="H7" s="83">
        <f t="shared" ca="1" si="6"/>
        <v>11.7657861493003</v>
      </c>
      <c r="I7" s="83">
        <f t="shared" ca="1" si="7"/>
        <v>7.4081179540117024</v>
      </c>
      <c r="J7" s="83">
        <f t="shared" ca="1" si="8"/>
        <v>13.126447553166201</v>
      </c>
      <c r="K7" s="86"/>
      <c r="L7" s="41">
        <f t="shared" ca="1" si="9"/>
        <v>1</v>
      </c>
      <c r="M7" s="41">
        <f t="shared" ca="1" si="10"/>
        <v>0</v>
      </c>
      <c r="N7" s="41">
        <f t="shared" ca="1" si="11"/>
        <v>0</v>
      </c>
      <c r="P7" s="41">
        <f t="shared" ca="1" si="12"/>
        <v>1</v>
      </c>
      <c r="Q7" s="41">
        <f t="shared" ca="1" si="13"/>
        <v>0</v>
      </c>
      <c r="R7" s="41">
        <f t="shared" ca="1" si="14"/>
        <v>1</v>
      </c>
      <c r="S7" s="41">
        <f t="shared" ca="1" si="15"/>
        <v>0</v>
      </c>
      <c r="T7" s="41">
        <f t="shared" ca="1" si="16"/>
        <v>0</v>
      </c>
      <c r="U7" s="41">
        <f t="shared" ca="1" si="17"/>
        <v>0</v>
      </c>
      <c r="W7" s="40">
        <f t="shared" ca="1" si="18"/>
        <v>13.126447553166201</v>
      </c>
      <c r="X7" s="40">
        <f t="shared" ca="1" si="18"/>
        <v>11.7657861493003</v>
      </c>
      <c r="Y7" s="40">
        <f t="shared" ca="1" si="18"/>
        <v>7.4081179540117024</v>
      </c>
      <c r="Z7" s="83">
        <f t="shared" ca="1" si="19"/>
        <v>13.126447553166201</v>
      </c>
      <c r="AA7" s="40" t="b">
        <f t="shared" ca="1" si="20"/>
        <v>1</v>
      </c>
      <c r="AB7" s="86"/>
      <c r="AC7" s="85">
        <f t="shared" ca="1" si="21"/>
        <v>1</v>
      </c>
      <c r="AD7" s="85">
        <f t="shared" ca="1" si="21"/>
        <v>0</v>
      </c>
      <c r="AE7" s="85">
        <f t="shared" ca="1" si="21"/>
        <v>1</v>
      </c>
      <c r="AF7" s="85">
        <f t="shared" ca="1" si="21"/>
        <v>0</v>
      </c>
      <c r="AG7" s="85">
        <f t="shared" ca="1" si="21"/>
        <v>0</v>
      </c>
      <c r="AH7" s="85">
        <f t="shared" ca="1" si="21"/>
        <v>0</v>
      </c>
      <c r="AJ7" s="85"/>
      <c r="AK7" s="85"/>
      <c r="AL7" s="85"/>
      <c r="AM7" s="85"/>
      <c r="AN7" s="85"/>
      <c r="AO7" s="85"/>
    </row>
    <row r="8" spans="1:42" x14ac:dyDescent="0.25">
      <c r="A8" s="83">
        <f t="shared" ca="1" si="4"/>
        <v>2.3447220804003792</v>
      </c>
      <c r="B8" s="83">
        <f t="shared" ca="1" si="4"/>
        <v>4.0220013143336324</v>
      </c>
      <c r="C8" s="83">
        <f t="shared" ca="1" si="4"/>
        <v>5.8580773550713854</v>
      </c>
      <c r="D8" s="83">
        <f t="shared" ca="1" si="4"/>
        <v>4.2927074277490274</v>
      </c>
      <c r="E8" s="83">
        <f t="shared" ca="1" si="4"/>
        <v>2.5638651690551324</v>
      </c>
      <c r="F8" s="83">
        <f t="shared" ca="1" si="4"/>
        <v>2.9656104477950902</v>
      </c>
      <c r="G8" s="83">
        <f t="shared" ca="1" si="5"/>
        <v>8.2027994354717642</v>
      </c>
      <c r="H8" s="83">
        <f t="shared" ca="1" si="6"/>
        <v>9.6030399559444959</v>
      </c>
      <c r="I8" s="83">
        <f t="shared" ca="1" si="7"/>
        <v>9.5514769311838545</v>
      </c>
      <c r="J8" s="83">
        <f t="shared" ca="1" si="8"/>
        <v>9.6030399559444959</v>
      </c>
      <c r="K8" s="86"/>
      <c r="L8" s="41">
        <f t="shared" ca="1" si="9"/>
        <v>0</v>
      </c>
      <c r="M8" s="41">
        <f t="shared" ca="1" si="10"/>
        <v>1</v>
      </c>
      <c r="N8" s="41">
        <f t="shared" ca="1" si="11"/>
        <v>0</v>
      </c>
      <c r="P8" s="41">
        <f t="shared" ca="1" si="12"/>
        <v>1</v>
      </c>
      <c r="Q8" s="41">
        <f t="shared" ca="1" si="13"/>
        <v>0</v>
      </c>
      <c r="R8" s="41">
        <f t="shared" ca="1" si="14"/>
        <v>0</v>
      </c>
      <c r="S8" s="41">
        <f t="shared" ca="1" si="15"/>
        <v>1</v>
      </c>
      <c r="T8" s="41">
        <f t="shared" ca="1" si="16"/>
        <v>0</v>
      </c>
      <c r="U8" s="41">
        <f t="shared" ca="1" si="17"/>
        <v>1</v>
      </c>
      <c r="W8" s="40">
        <f t="shared" ca="1" si="18"/>
        <v>8.2027994354717642</v>
      </c>
      <c r="X8" s="40">
        <f t="shared" ca="1" si="18"/>
        <v>9.6030399559444959</v>
      </c>
      <c r="Y8" s="40">
        <f t="shared" ca="1" si="18"/>
        <v>9.5514769311838545</v>
      </c>
      <c r="Z8" s="83">
        <f t="shared" ca="1" si="19"/>
        <v>9.6030399559444959</v>
      </c>
      <c r="AA8" s="40" t="b">
        <f t="shared" ca="1" si="20"/>
        <v>1</v>
      </c>
      <c r="AB8" s="86"/>
      <c r="AC8" s="85">
        <f t="shared" ca="1" si="21"/>
        <v>1</v>
      </c>
      <c r="AD8" s="85">
        <f t="shared" ca="1" si="21"/>
        <v>0</v>
      </c>
      <c r="AE8" s="85">
        <f t="shared" ca="1" si="21"/>
        <v>0</v>
      </c>
      <c r="AF8" s="85">
        <f t="shared" ca="1" si="21"/>
        <v>1</v>
      </c>
      <c r="AG8" s="85">
        <f t="shared" ca="1" si="21"/>
        <v>0</v>
      </c>
      <c r="AH8" s="85">
        <f t="shared" ca="1" si="21"/>
        <v>1</v>
      </c>
      <c r="AJ8" s="85"/>
      <c r="AK8" s="85"/>
      <c r="AL8" s="85"/>
      <c r="AM8" s="85"/>
      <c r="AN8" s="85"/>
      <c r="AO8" s="85"/>
      <c r="AP8" s="85"/>
    </row>
    <row r="9" spans="1:42" x14ac:dyDescent="0.25">
      <c r="A9" s="83">
        <f t="shared" ca="1" si="4"/>
        <v>4.3965160855972609</v>
      </c>
      <c r="B9" s="83">
        <f t="shared" ca="1" si="4"/>
        <v>4.5369106636861467</v>
      </c>
      <c r="C9" s="83">
        <f t="shared" ca="1" si="4"/>
        <v>6.7647510386420935</v>
      </c>
      <c r="D9" s="83">
        <f t="shared" ca="1" si="4"/>
        <v>5.3929185137105531</v>
      </c>
      <c r="E9" s="83">
        <f t="shared" ca="1" si="4"/>
        <v>1.3134993139962463</v>
      </c>
      <c r="F9" s="83">
        <f t="shared" ca="1" si="4"/>
        <v>3.5237935836112775</v>
      </c>
      <c r="G9" s="83">
        <f t="shared" ca="1" si="5"/>
        <v>11.161267124239355</v>
      </c>
      <c r="H9" s="83">
        <f t="shared" ca="1" si="6"/>
        <v>13.313228182919092</v>
      </c>
      <c r="I9" s="83">
        <f t="shared" ca="1" si="7"/>
        <v>9.3742035612936707</v>
      </c>
      <c r="J9" s="83">
        <f t="shared" ca="1" si="8"/>
        <v>13.313228182919092</v>
      </c>
      <c r="K9" s="86"/>
      <c r="L9" s="41">
        <f t="shared" ca="1" si="9"/>
        <v>0</v>
      </c>
      <c r="M9" s="41">
        <f t="shared" ca="1" si="10"/>
        <v>1</v>
      </c>
      <c r="N9" s="41">
        <f t="shared" ca="1" si="11"/>
        <v>0</v>
      </c>
      <c r="P9" s="41">
        <f t="shared" ca="1" si="12"/>
        <v>1</v>
      </c>
      <c r="Q9" s="41">
        <f t="shared" ca="1" si="13"/>
        <v>0</v>
      </c>
      <c r="R9" s="41">
        <f t="shared" ca="1" si="14"/>
        <v>0</v>
      </c>
      <c r="S9" s="41">
        <f t="shared" ca="1" si="15"/>
        <v>1</v>
      </c>
      <c r="T9" s="41">
        <f t="shared" ca="1" si="16"/>
        <v>0</v>
      </c>
      <c r="U9" s="41">
        <f t="shared" ca="1" si="17"/>
        <v>1</v>
      </c>
      <c r="W9" s="40">
        <f t="shared" ca="1" si="18"/>
        <v>11.161267124239355</v>
      </c>
      <c r="X9" s="40">
        <f t="shared" ca="1" si="18"/>
        <v>13.313228182919092</v>
      </c>
      <c r="Y9" s="40">
        <f t="shared" ca="1" si="18"/>
        <v>9.3742035612936707</v>
      </c>
      <c r="Z9" s="83">
        <f t="shared" ca="1" si="19"/>
        <v>13.313228182919092</v>
      </c>
      <c r="AA9" s="40" t="b">
        <f t="shared" ca="1" si="20"/>
        <v>1</v>
      </c>
      <c r="AB9" s="86"/>
      <c r="AC9" s="85">
        <f t="shared" ca="1" si="21"/>
        <v>1</v>
      </c>
      <c r="AD9" s="85">
        <f t="shared" ca="1" si="21"/>
        <v>0</v>
      </c>
      <c r="AE9" s="85">
        <f t="shared" ca="1" si="21"/>
        <v>0</v>
      </c>
      <c r="AF9" s="85">
        <f t="shared" ca="1" si="21"/>
        <v>1</v>
      </c>
      <c r="AG9" s="85">
        <f t="shared" ca="1" si="21"/>
        <v>0</v>
      </c>
      <c r="AH9" s="85">
        <f t="shared" ca="1" si="21"/>
        <v>1</v>
      </c>
      <c r="AJ9" s="85"/>
    </row>
    <row r="10" spans="1:42" x14ac:dyDescent="0.25">
      <c r="A10" s="83">
        <f t="shared" ca="1" si="4"/>
        <v>3.1362242945586898</v>
      </c>
      <c r="B10" s="83">
        <f t="shared" ca="1" si="4"/>
        <v>2.2404079765349856</v>
      </c>
      <c r="C10" s="83">
        <f t="shared" ca="1" si="4"/>
        <v>6.0018776105553417</v>
      </c>
      <c r="D10" s="83">
        <f t="shared" ca="1" si="4"/>
        <v>2.903480994948556</v>
      </c>
      <c r="E10" s="83">
        <f t="shared" ca="1" si="4"/>
        <v>2.9483764709958109</v>
      </c>
      <c r="F10" s="83">
        <f t="shared" ca="1" si="4"/>
        <v>3.6546544885626684</v>
      </c>
      <c r="G10" s="83">
        <f t="shared" ca="1" si="5"/>
        <v>9.1381019051140306</v>
      </c>
      <c r="H10" s="83">
        <f t="shared" ca="1" si="6"/>
        <v>9.6943597780699147</v>
      </c>
      <c r="I10" s="83">
        <f t="shared" ca="1" si="7"/>
        <v>8.8434389360934649</v>
      </c>
      <c r="J10" s="83">
        <f t="shared" ca="1" si="8"/>
        <v>9.6943597780699147</v>
      </c>
      <c r="K10" s="86"/>
      <c r="L10" s="41">
        <f t="shared" ca="1" si="9"/>
        <v>0</v>
      </c>
      <c r="M10" s="41">
        <f t="shared" ca="1" si="10"/>
        <v>1</v>
      </c>
      <c r="N10" s="41">
        <f t="shared" ca="1" si="11"/>
        <v>0</v>
      </c>
      <c r="P10" s="41">
        <f t="shared" ca="1" si="12"/>
        <v>1</v>
      </c>
      <c r="Q10" s="41">
        <f t="shared" ca="1" si="13"/>
        <v>0</v>
      </c>
      <c r="R10" s="41">
        <f t="shared" ca="1" si="14"/>
        <v>0</v>
      </c>
      <c r="S10" s="41">
        <f t="shared" ca="1" si="15"/>
        <v>1</v>
      </c>
      <c r="T10" s="41">
        <f t="shared" ca="1" si="16"/>
        <v>0</v>
      </c>
      <c r="U10" s="41">
        <f t="shared" ca="1" si="17"/>
        <v>1</v>
      </c>
      <c r="W10" s="40">
        <f t="shared" ca="1" si="18"/>
        <v>9.1381019051140306</v>
      </c>
      <c r="X10" s="40">
        <f t="shared" ca="1" si="18"/>
        <v>9.6943597780699147</v>
      </c>
      <c r="Y10" s="40">
        <f t="shared" ca="1" si="18"/>
        <v>8.8434389360934649</v>
      </c>
      <c r="Z10" s="83">
        <f t="shared" ca="1" si="19"/>
        <v>9.6943597780699147</v>
      </c>
      <c r="AA10" s="40" t="b">
        <f t="shared" ca="1" si="20"/>
        <v>1</v>
      </c>
      <c r="AB10" s="86"/>
      <c r="AC10" s="85">
        <f t="shared" ca="1" si="21"/>
        <v>1</v>
      </c>
      <c r="AD10" s="85">
        <f t="shared" ca="1" si="21"/>
        <v>0</v>
      </c>
      <c r="AE10" s="85">
        <f t="shared" ca="1" si="21"/>
        <v>0</v>
      </c>
      <c r="AF10" s="85">
        <f t="shared" ca="1" si="21"/>
        <v>1</v>
      </c>
      <c r="AG10" s="85">
        <f t="shared" ca="1" si="21"/>
        <v>0</v>
      </c>
      <c r="AH10" s="85">
        <f t="shared" ca="1" si="21"/>
        <v>1</v>
      </c>
    </row>
    <row r="11" spans="1:42" x14ac:dyDescent="0.25">
      <c r="A11" s="83">
        <f t="shared" ca="1" si="4"/>
        <v>2.4549605221911039</v>
      </c>
      <c r="B11" s="83">
        <f t="shared" ca="1" si="4"/>
        <v>1.1152330405648665</v>
      </c>
      <c r="C11" s="83">
        <f t="shared" ca="1" si="4"/>
        <v>5.4026929184241741</v>
      </c>
      <c r="D11" s="83">
        <f t="shared" ca="1" si="4"/>
        <v>2.1035065445745635</v>
      </c>
      <c r="E11" s="83">
        <f t="shared" ca="1" si="4"/>
        <v>2.2325990707560175</v>
      </c>
      <c r="F11" s="83">
        <f t="shared" ca="1" si="4"/>
        <v>2.7029517163401264</v>
      </c>
      <c r="G11" s="83">
        <f t="shared" ca="1" si="5"/>
        <v>7.8576534406152785</v>
      </c>
      <c r="H11" s="83">
        <f t="shared" ca="1" si="6"/>
        <v>7.2614187831057935</v>
      </c>
      <c r="I11" s="83">
        <f t="shared" ca="1" si="7"/>
        <v>6.0507838276610109</v>
      </c>
      <c r="J11" s="83">
        <f t="shared" ca="1" si="8"/>
        <v>7.8576534406152785</v>
      </c>
      <c r="K11" s="86"/>
      <c r="L11" s="41">
        <f t="shared" ca="1" si="9"/>
        <v>1</v>
      </c>
      <c r="M11" s="41">
        <f t="shared" ca="1" si="10"/>
        <v>0</v>
      </c>
      <c r="N11" s="41">
        <f t="shared" ca="1" si="11"/>
        <v>0</v>
      </c>
      <c r="P11" s="41">
        <f t="shared" ca="1" si="12"/>
        <v>1</v>
      </c>
      <c r="Q11" s="41">
        <f t="shared" ca="1" si="13"/>
        <v>0</v>
      </c>
      <c r="R11" s="41">
        <f t="shared" ca="1" si="14"/>
        <v>1</v>
      </c>
      <c r="S11" s="41">
        <f t="shared" ca="1" si="15"/>
        <v>0</v>
      </c>
      <c r="T11" s="41">
        <f t="shared" ca="1" si="16"/>
        <v>0</v>
      </c>
      <c r="U11" s="41">
        <f t="shared" ca="1" si="17"/>
        <v>0</v>
      </c>
      <c r="W11" s="40">
        <f t="shared" ca="1" si="18"/>
        <v>7.8576534406152785</v>
      </c>
      <c r="X11" s="40">
        <f t="shared" ca="1" si="18"/>
        <v>7.2614187831057935</v>
      </c>
      <c r="Y11" s="40">
        <f t="shared" ca="1" si="18"/>
        <v>6.0507838276610109</v>
      </c>
      <c r="Z11" s="83">
        <f t="shared" ca="1" si="19"/>
        <v>7.8576534406152785</v>
      </c>
      <c r="AA11" s="40" t="b">
        <f t="shared" ca="1" si="20"/>
        <v>1</v>
      </c>
      <c r="AB11" s="86"/>
      <c r="AC11" s="85">
        <f t="shared" ca="1" si="21"/>
        <v>1</v>
      </c>
      <c r="AD11" s="85">
        <f t="shared" ca="1" si="21"/>
        <v>0</v>
      </c>
      <c r="AE11" s="85">
        <f t="shared" ca="1" si="21"/>
        <v>1</v>
      </c>
      <c r="AF11" s="85">
        <f t="shared" ca="1" si="21"/>
        <v>0</v>
      </c>
      <c r="AG11" s="85">
        <f t="shared" ca="1" si="21"/>
        <v>0</v>
      </c>
      <c r="AH11" s="85">
        <f t="shared" ca="1" si="21"/>
        <v>0</v>
      </c>
      <c r="AJ11" s="85"/>
      <c r="AK11" s="85"/>
      <c r="AL11" s="85"/>
      <c r="AM11" s="85"/>
      <c r="AN11" s="85"/>
      <c r="AO11" s="85"/>
    </row>
    <row r="12" spans="1:42" x14ac:dyDescent="0.25">
      <c r="A12" s="83">
        <f t="shared" ca="1" si="4"/>
        <v>5.8598232422746062</v>
      </c>
      <c r="B12" s="83">
        <f t="shared" ca="1" si="4"/>
        <v>1.5799499537246691</v>
      </c>
      <c r="C12" s="83">
        <f t="shared" ca="1" si="4"/>
        <v>7.3347116532797179</v>
      </c>
      <c r="D12" s="83">
        <f t="shared" ca="1" si="4"/>
        <v>3.6162064300800889</v>
      </c>
      <c r="E12" s="83">
        <f t="shared" ca="1" si="4"/>
        <v>2.5496857014450223</v>
      </c>
      <c r="F12" s="83">
        <f t="shared" ca="1" si="4"/>
        <v>3.3350581679835418</v>
      </c>
      <c r="G12" s="83">
        <f t="shared" ca="1" si="5"/>
        <v>13.194534895554323</v>
      </c>
      <c r="H12" s="83">
        <f t="shared" ca="1" si="6"/>
        <v>12.811087840338237</v>
      </c>
      <c r="I12" s="83">
        <f t="shared" ca="1" si="7"/>
        <v>7.4646938231532332</v>
      </c>
      <c r="J12" s="83">
        <f t="shared" ca="1" si="8"/>
        <v>13.194534895554323</v>
      </c>
      <c r="K12" s="86"/>
      <c r="L12" s="41">
        <f t="shared" ca="1" si="9"/>
        <v>1</v>
      </c>
      <c r="M12" s="41">
        <f t="shared" ca="1" si="10"/>
        <v>0</v>
      </c>
      <c r="N12" s="41">
        <f t="shared" ca="1" si="11"/>
        <v>0</v>
      </c>
      <c r="P12" s="41">
        <f t="shared" ca="1" si="12"/>
        <v>1</v>
      </c>
      <c r="Q12" s="41">
        <f t="shared" ca="1" si="13"/>
        <v>0</v>
      </c>
      <c r="R12" s="41">
        <f t="shared" ca="1" si="14"/>
        <v>1</v>
      </c>
      <c r="S12" s="41">
        <f t="shared" ca="1" si="15"/>
        <v>0</v>
      </c>
      <c r="T12" s="41">
        <f t="shared" ca="1" si="16"/>
        <v>0</v>
      </c>
      <c r="U12" s="41">
        <f t="shared" ca="1" si="17"/>
        <v>0</v>
      </c>
      <c r="W12" s="40">
        <f t="shared" ca="1" si="18"/>
        <v>13.194534895554323</v>
      </c>
      <c r="X12" s="40">
        <f t="shared" ca="1" si="18"/>
        <v>12.811087840338237</v>
      </c>
      <c r="Y12" s="40">
        <f t="shared" ca="1" si="18"/>
        <v>7.4646938231532332</v>
      </c>
      <c r="Z12" s="83">
        <f t="shared" ca="1" si="19"/>
        <v>13.194534895554323</v>
      </c>
      <c r="AA12" s="40" t="b">
        <f t="shared" ca="1" si="20"/>
        <v>1</v>
      </c>
      <c r="AB12" s="86"/>
      <c r="AC12" s="85">
        <f t="shared" ca="1" si="21"/>
        <v>1</v>
      </c>
      <c r="AD12" s="85">
        <f t="shared" ca="1" si="21"/>
        <v>0</v>
      </c>
      <c r="AE12" s="85">
        <f t="shared" ca="1" si="21"/>
        <v>1</v>
      </c>
      <c r="AF12" s="85">
        <f t="shared" ca="1" si="21"/>
        <v>0</v>
      </c>
      <c r="AG12" s="85">
        <f t="shared" ca="1" si="21"/>
        <v>0</v>
      </c>
      <c r="AH12" s="85">
        <f t="shared" ca="1" si="21"/>
        <v>0</v>
      </c>
      <c r="AI12" s="65"/>
      <c r="AJ12" s="89"/>
      <c r="AK12" s="89"/>
      <c r="AL12" s="89"/>
      <c r="AM12" s="89"/>
      <c r="AN12" s="89"/>
      <c r="AO12" s="65"/>
    </row>
    <row r="13" spans="1:42" x14ac:dyDescent="0.25">
      <c r="A13" s="83">
        <f t="shared" ca="1" si="4"/>
        <v>3.5402373209095539</v>
      </c>
      <c r="B13" s="83">
        <f t="shared" ca="1" si="4"/>
        <v>1.410481885799995</v>
      </c>
      <c r="C13" s="83">
        <f t="shared" ca="1" si="4"/>
        <v>7.7782125076802329</v>
      </c>
      <c r="D13" s="83">
        <f t="shared" ca="1" si="4"/>
        <v>4.2283607477775496</v>
      </c>
      <c r="E13" s="83">
        <f t="shared" ca="1" si="4"/>
        <v>2.5361718015893797</v>
      </c>
      <c r="F13" s="83">
        <f t="shared" ca="1" si="4"/>
        <v>3.3827089121317968</v>
      </c>
      <c r="G13" s="83">
        <f t="shared" ca="1" si="5"/>
        <v>11.318449828589786</v>
      </c>
      <c r="H13" s="83">
        <f t="shared" ca="1" si="6"/>
        <v>11.1513069808189</v>
      </c>
      <c r="I13" s="83">
        <f t="shared" ca="1" si="7"/>
        <v>7.329362599521172</v>
      </c>
      <c r="J13" s="83">
        <f t="shared" ca="1" si="8"/>
        <v>11.318449828589786</v>
      </c>
      <c r="K13" s="86"/>
      <c r="L13" s="41">
        <f t="shared" ca="1" si="9"/>
        <v>1</v>
      </c>
      <c r="M13" s="41">
        <f t="shared" ca="1" si="10"/>
        <v>0</v>
      </c>
      <c r="N13" s="41">
        <f t="shared" ca="1" si="11"/>
        <v>0</v>
      </c>
      <c r="P13" s="41">
        <f t="shared" ca="1" si="12"/>
        <v>1</v>
      </c>
      <c r="Q13" s="41">
        <f t="shared" ca="1" si="13"/>
        <v>0</v>
      </c>
      <c r="R13" s="41">
        <f t="shared" ca="1" si="14"/>
        <v>1</v>
      </c>
      <c r="S13" s="41">
        <f t="shared" ca="1" si="15"/>
        <v>0</v>
      </c>
      <c r="T13" s="41">
        <f t="shared" ca="1" si="16"/>
        <v>0</v>
      </c>
      <c r="U13" s="41">
        <f t="shared" ca="1" si="17"/>
        <v>0</v>
      </c>
      <c r="W13" s="40">
        <f t="shared" ca="1" si="18"/>
        <v>11.318449828589786</v>
      </c>
      <c r="X13" s="40">
        <f t="shared" ca="1" si="18"/>
        <v>11.1513069808189</v>
      </c>
      <c r="Y13" s="40">
        <f t="shared" ca="1" si="18"/>
        <v>7.329362599521172</v>
      </c>
      <c r="Z13" s="83">
        <f t="shared" ca="1" si="19"/>
        <v>11.318449828589786</v>
      </c>
      <c r="AA13" s="40" t="b">
        <f t="shared" ca="1" si="20"/>
        <v>1</v>
      </c>
      <c r="AB13" s="86"/>
      <c r="AC13" s="85">
        <f t="shared" ca="1" si="21"/>
        <v>1</v>
      </c>
      <c r="AD13" s="85">
        <f t="shared" ca="1" si="21"/>
        <v>0</v>
      </c>
      <c r="AE13" s="85">
        <f t="shared" ca="1" si="21"/>
        <v>1</v>
      </c>
      <c r="AF13" s="85">
        <f t="shared" ca="1" si="21"/>
        <v>0</v>
      </c>
      <c r="AG13" s="85">
        <f t="shared" ca="1" si="21"/>
        <v>0</v>
      </c>
      <c r="AH13" s="85">
        <f t="shared" ca="1" si="21"/>
        <v>0</v>
      </c>
      <c r="AJ13" s="89"/>
      <c r="AK13" s="89"/>
      <c r="AL13" s="89"/>
      <c r="AM13" s="65"/>
      <c r="AN13" s="65"/>
    </row>
    <row r="14" spans="1:42" x14ac:dyDescent="0.25">
      <c r="A14" s="83">
        <f t="shared" ca="1" si="4"/>
        <v>3.6007942792399406</v>
      </c>
      <c r="B14" s="83">
        <f t="shared" ca="1" si="4"/>
        <v>4.1253224640505834</v>
      </c>
      <c r="C14" s="83">
        <f t="shared" ca="1" si="4"/>
        <v>4.7408410973702795</v>
      </c>
      <c r="D14" s="83">
        <f t="shared" ca="1" si="4"/>
        <v>2.7206860787549303</v>
      </c>
      <c r="E14" s="83">
        <f t="shared" ca="1" si="4"/>
        <v>1.5238327084485297</v>
      </c>
      <c r="F14" s="83">
        <f t="shared" ca="1" si="4"/>
        <v>2.4686807042610095</v>
      </c>
      <c r="G14" s="83">
        <f t="shared" ca="1" si="5"/>
        <v>8.3416353766102205</v>
      </c>
      <c r="H14" s="83">
        <f t="shared" ca="1" si="6"/>
        <v>8.7901610622558799</v>
      </c>
      <c r="I14" s="83">
        <f t="shared" ca="1" si="7"/>
        <v>8.1178358767601217</v>
      </c>
      <c r="J14" s="83">
        <f t="shared" ca="1" si="8"/>
        <v>8.7901610622558799</v>
      </c>
      <c r="K14" s="86"/>
      <c r="L14" s="41">
        <f t="shared" ca="1" si="9"/>
        <v>0</v>
      </c>
      <c r="M14" s="41">
        <f t="shared" ca="1" si="10"/>
        <v>1</v>
      </c>
      <c r="N14" s="41">
        <f t="shared" ca="1" si="11"/>
        <v>0</v>
      </c>
      <c r="P14" s="41">
        <f t="shared" ca="1" si="12"/>
        <v>1</v>
      </c>
      <c r="Q14" s="41">
        <f t="shared" ca="1" si="13"/>
        <v>0</v>
      </c>
      <c r="R14" s="41">
        <f t="shared" ca="1" si="14"/>
        <v>0</v>
      </c>
      <c r="S14" s="41">
        <f t="shared" ca="1" si="15"/>
        <v>1</v>
      </c>
      <c r="T14" s="41">
        <f t="shared" ca="1" si="16"/>
        <v>0</v>
      </c>
      <c r="U14" s="41">
        <f t="shared" ca="1" si="17"/>
        <v>1</v>
      </c>
      <c r="W14" s="40">
        <f t="shared" ca="1" si="18"/>
        <v>8.3416353766102205</v>
      </c>
      <c r="X14" s="40">
        <f t="shared" ca="1" si="18"/>
        <v>8.7901610622558799</v>
      </c>
      <c r="Y14" s="40">
        <f t="shared" ca="1" si="18"/>
        <v>8.1178358767601217</v>
      </c>
      <c r="Z14" s="83">
        <f t="shared" ca="1" si="19"/>
        <v>8.7901610622558799</v>
      </c>
      <c r="AA14" s="40" t="b">
        <f t="shared" ca="1" si="20"/>
        <v>1</v>
      </c>
      <c r="AB14" s="86"/>
      <c r="AC14" s="85">
        <f t="shared" ca="1" si="21"/>
        <v>1</v>
      </c>
      <c r="AD14" s="85">
        <f t="shared" ca="1" si="21"/>
        <v>0</v>
      </c>
      <c r="AE14" s="85">
        <f t="shared" ca="1" si="21"/>
        <v>0</v>
      </c>
      <c r="AF14" s="85">
        <f t="shared" ca="1" si="21"/>
        <v>1</v>
      </c>
      <c r="AG14" s="85">
        <f t="shared" ca="1" si="21"/>
        <v>0</v>
      </c>
      <c r="AH14" s="85">
        <f t="shared" ca="1" si="21"/>
        <v>1</v>
      </c>
      <c r="AJ14" s="85"/>
      <c r="AK14" s="85"/>
      <c r="AL14" s="85"/>
    </row>
    <row r="15" spans="1:42" x14ac:dyDescent="0.25">
      <c r="A15" s="83">
        <f t="shared" ref="A15:F24" ca="1" si="22">A$2+(A$3-A$2)*RAND()</f>
        <v>2.8268626401631205</v>
      </c>
      <c r="B15" s="83">
        <f t="shared" ca="1" si="22"/>
        <v>4.0294450521550118</v>
      </c>
      <c r="C15" s="83">
        <f t="shared" ca="1" si="22"/>
        <v>4.5378993105082657</v>
      </c>
      <c r="D15" s="83">
        <f t="shared" ca="1" si="22"/>
        <v>4.1212025630994473</v>
      </c>
      <c r="E15" s="83">
        <f t="shared" ca="1" si="22"/>
        <v>1.0918166869383643</v>
      </c>
      <c r="F15" s="83">
        <f t="shared" ca="1" si="22"/>
        <v>3.2310332413503398</v>
      </c>
      <c r="G15" s="83">
        <f t="shared" ca="1" si="5"/>
        <v>7.3647619506713866</v>
      </c>
      <c r="H15" s="83">
        <f t="shared" ca="1" si="6"/>
        <v>10.179098444612908</v>
      </c>
      <c r="I15" s="83">
        <f t="shared" ca="1" si="7"/>
        <v>8.3522949804437161</v>
      </c>
      <c r="J15" s="83">
        <f t="shared" ca="1" si="8"/>
        <v>10.179098444612908</v>
      </c>
      <c r="K15" s="86"/>
      <c r="L15" s="41">
        <f t="shared" ca="1" si="9"/>
        <v>0</v>
      </c>
      <c r="M15" s="41">
        <f t="shared" ca="1" si="10"/>
        <v>1</v>
      </c>
      <c r="N15" s="41">
        <f t="shared" ca="1" si="11"/>
        <v>0</v>
      </c>
      <c r="P15" s="41">
        <f t="shared" ca="1" si="12"/>
        <v>1</v>
      </c>
      <c r="Q15" s="41">
        <f t="shared" ca="1" si="13"/>
        <v>0</v>
      </c>
      <c r="R15" s="41">
        <f t="shared" ca="1" si="14"/>
        <v>0</v>
      </c>
      <c r="S15" s="41">
        <f t="shared" ca="1" si="15"/>
        <v>1</v>
      </c>
      <c r="T15" s="41">
        <f t="shared" ca="1" si="16"/>
        <v>0</v>
      </c>
      <c r="U15" s="41">
        <f t="shared" ca="1" si="17"/>
        <v>1</v>
      </c>
      <c r="W15" s="40">
        <f t="shared" ca="1" si="18"/>
        <v>7.3647619506713866</v>
      </c>
      <c r="X15" s="40">
        <f t="shared" ca="1" si="18"/>
        <v>10.179098444612908</v>
      </c>
      <c r="Y15" s="40">
        <f t="shared" ca="1" si="18"/>
        <v>8.3522949804437161</v>
      </c>
      <c r="Z15" s="83">
        <f t="shared" ca="1" si="19"/>
        <v>10.179098444612908</v>
      </c>
      <c r="AA15" s="40" t="b">
        <f t="shared" ca="1" si="20"/>
        <v>1</v>
      </c>
      <c r="AB15" s="86"/>
      <c r="AC15" s="85">
        <f t="shared" ref="AC15:AH24" ca="1" si="23">IF($L15=1,COUNTIF($L$4,"*"&amp;AC$4&amp;"*"),0)+IF($M15=1,COUNTIF($M$4,"*"&amp;AC$4&amp;"*"),0)+IF($N15=1,COUNTIF($N$4,"*"&amp;AC$4&amp;"*"),0)</f>
        <v>1</v>
      </c>
      <c r="AD15" s="85">
        <f t="shared" ca="1" si="23"/>
        <v>0</v>
      </c>
      <c r="AE15" s="85">
        <f t="shared" ca="1" si="23"/>
        <v>0</v>
      </c>
      <c r="AF15" s="85">
        <f t="shared" ca="1" si="23"/>
        <v>1</v>
      </c>
      <c r="AG15" s="85">
        <f t="shared" ca="1" si="23"/>
        <v>0</v>
      </c>
      <c r="AH15" s="85">
        <f t="shared" ca="1" si="23"/>
        <v>1</v>
      </c>
      <c r="AJ15" s="85"/>
    </row>
    <row r="16" spans="1:42" x14ac:dyDescent="0.25">
      <c r="A16" s="83">
        <f t="shared" ca="1" si="22"/>
        <v>3.8918346098686962</v>
      </c>
      <c r="B16" s="83">
        <f t="shared" ca="1" si="22"/>
        <v>1.1807929726623727</v>
      </c>
      <c r="C16" s="83">
        <f t="shared" ca="1" si="22"/>
        <v>4.4249825833141649</v>
      </c>
      <c r="D16" s="83">
        <f t="shared" ca="1" si="22"/>
        <v>2.8227269625953575</v>
      </c>
      <c r="E16" s="83">
        <f t="shared" ca="1" si="22"/>
        <v>2.0649184345054987</v>
      </c>
      <c r="F16" s="83">
        <f t="shared" ca="1" si="22"/>
        <v>2.8922736111878615</v>
      </c>
      <c r="G16" s="83">
        <f t="shared" ca="1" si="5"/>
        <v>8.3168171931828603</v>
      </c>
      <c r="H16" s="83">
        <f t="shared" ca="1" si="6"/>
        <v>9.6068351836519152</v>
      </c>
      <c r="I16" s="83">
        <f t="shared" ca="1" si="7"/>
        <v>6.1379850183557334</v>
      </c>
      <c r="J16" s="83">
        <f t="shared" ca="1" si="8"/>
        <v>9.6068351836519152</v>
      </c>
      <c r="K16" s="86"/>
      <c r="L16" s="41">
        <f t="shared" ca="1" si="9"/>
        <v>0</v>
      </c>
      <c r="M16" s="41">
        <f t="shared" ca="1" si="10"/>
        <v>1</v>
      </c>
      <c r="N16" s="41">
        <f t="shared" ca="1" si="11"/>
        <v>0</v>
      </c>
      <c r="P16" s="41">
        <f t="shared" ca="1" si="12"/>
        <v>1</v>
      </c>
      <c r="Q16" s="41">
        <f t="shared" ca="1" si="13"/>
        <v>0</v>
      </c>
      <c r="R16" s="41">
        <f t="shared" ca="1" si="14"/>
        <v>0</v>
      </c>
      <c r="S16" s="41">
        <f t="shared" ca="1" si="15"/>
        <v>1</v>
      </c>
      <c r="T16" s="41">
        <f t="shared" ca="1" si="16"/>
        <v>0</v>
      </c>
      <c r="U16" s="41">
        <f t="shared" ca="1" si="17"/>
        <v>1</v>
      </c>
      <c r="W16" s="40">
        <f t="shared" ca="1" si="18"/>
        <v>8.3168171931828603</v>
      </c>
      <c r="X16" s="40">
        <f t="shared" ca="1" si="18"/>
        <v>9.6068351836519152</v>
      </c>
      <c r="Y16" s="40">
        <f t="shared" ca="1" si="18"/>
        <v>6.1379850183557334</v>
      </c>
      <c r="Z16" s="83">
        <f t="shared" ca="1" si="19"/>
        <v>9.6068351836519152</v>
      </c>
      <c r="AA16" s="40" t="b">
        <f t="shared" ca="1" si="20"/>
        <v>1</v>
      </c>
      <c r="AB16" s="86"/>
      <c r="AC16" s="85">
        <f t="shared" ca="1" si="23"/>
        <v>1</v>
      </c>
      <c r="AD16" s="85">
        <f t="shared" ca="1" si="23"/>
        <v>0</v>
      </c>
      <c r="AE16" s="85">
        <f t="shared" ca="1" si="23"/>
        <v>0</v>
      </c>
      <c r="AF16" s="85">
        <f t="shared" ca="1" si="23"/>
        <v>1</v>
      </c>
      <c r="AG16" s="85">
        <f t="shared" ca="1" si="23"/>
        <v>0</v>
      </c>
      <c r="AH16" s="85">
        <f t="shared" ca="1" si="23"/>
        <v>1</v>
      </c>
    </row>
    <row r="17" spans="1:39" x14ac:dyDescent="0.25">
      <c r="A17" s="83">
        <f t="shared" ca="1" si="22"/>
        <v>3.412451033194976</v>
      </c>
      <c r="B17" s="83">
        <f t="shared" ca="1" si="22"/>
        <v>1.4376763371310055</v>
      </c>
      <c r="C17" s="83">
        <f t="shared" ca="1" si="22"/>
        <v>4.0604013062864759</v>
      </c>
      <c r="D17" s="83">
        <f t="shared" ca="1" si="22"/>
        <v>2.4326288942226668</v>
      </c>
      <c r="E17" s="83">
        <f t="shared" ca="1" si="22"/>
        <v>2.0182948102960676</v>
      </c>
      <c r="F17" s="83">
        <f t="shared" ca="1" si="22"/>
        <v>2.2760062707124904</v>
      </c>
      <c r="G17" s="83">
        <f t="shared" ca="1" si="5"/>
        <v>7.4728523394814523</v>
      </c>
      <c r="H17" s="83">
        <f t="shared" ca="1" si="6"/>
        <v>8.1210861981301328</v>
      </c>
      <c r="I17" s="83">
        <f t="shared" ca="1" si="7"/>
        <v>5.7319774181395635</v>
      </c>
      <c r="J17" s="83">
        <f t="shared" ca="1" si="8"/>
        <v>8.1210861981301328</v>
      </c>
      <c r="K17" s="86"/>
      <c r="L17" s="41">
        <f t="shared" ca="1" si="9"/>
        <v>0</v>
      </c>
      <c r="M17" s="41">
        <f t="shared" ca="1" si="10"/>
        <v>1</v>
      </c>
      <c r="N17" s="41">
        <f t="shared" ca="1" si="11"/>
        <v>0</v>
      </c>
      <c r="P17" s="41">
        <f t="shared" ca="1" si="12"/>
        <v>1</v>
      </c>
      <c r="Q17" s="41">
        <f t="shared" ca="1" si="13"/>
        <v>0</v>
      </c>
      <c r="R17" s="41">
        <f t="shared" ca="1" si="14"/>
        <v>0</v>
      </c>
      <c r="S17" s="41">
        <f t="shared" ca="1" si="15"/>
        <v>1</v>
      </c>
      <c r="T17" s="41">
        <f t="shared" ca="1" si="16"/>
        <v>0</v>
      </c>
      <c r="U17" s="41">
        <f t="shared" ca="1" si="17"/>
        <v>1</v>
      </c>
      <c r="W17" s="40">
        <f t="shared" ca="1" si="18"/>
        <v>7.4728523394814523</v>
      </c>
      <c r="X17" s="40">
        <f t="shared" ca="1" si="18"/>
        <v>8.1210861981301328</v>
      </c>
      <c r="Y17" s="40">
        <f t="shared" ca="1" si="18"/>
        <v>5.7319774181395635</v>
      </c>
      <c r="Z17" s="83">
        <f t="shared" ca="1" si="19"/>
        <v>8.1210861981301328</v>
      </c>
      <c r="AA17" s="40" t="b">
        <f t="shared" ca="1" si="20"/>
        <v>1</v>
      </c>
      <c r="AB17" s="86"/>
      <c r="AC17" s="85">
        <f t="shared" ca="1" si="23"/>
        <v>1</v>
      </c>
      <c r="AD17" s="85">
        <f t="shared" ca="1" si="23"/>
        <v>0</v>
      </c>
      <c r="AE17" s="85">
        <f t="shared" ca="1" si="23"/>
        <v>0</v>
      </c>
      <c r="AF17" s="85">
        <f t="shared" ca="1" si="23"/>
        <v>1</v>
      </c>
      <c r="AG17" s="85">
        <f t="shared" ca="1" si="23"/>
        <v>0</v>
      </c>
      <c r="AH17" s="85">
        <f t="shared" ca="1" si="23"/>
        <v>1</v>
      </c>
    </row>
    <row r="18" spans="1:39" x14ac:dyDescent="0.25">
      <c r="A18" s="83">
        <f t="shared" ca="1" si="22"/>
        <v>4.6436354568146712</v>
      </c>
      <c r="B18" s="83">
        <f t="shared" ca="1" si="22"/>
        <v>4.7900033223756182</v>
      </c>
      <c r="C18" s="83">
        <f t="shared" ca="1" si="22"/>
        <v>7.870610737990102</v>
      </c>
      <c r="D18" s="83">
        <f t="shared" ca="1" si="22"/>
        <v>5.9971957883679536</v>
      </c>
      <c r="E18" s="83">
        <f t="shared" ca="1" si="22"/>
        <v>2.4342646681899276</v>
      </c>
      <c r="F18" s="83">
        <f t="shared" ca="1" si="22"/>
        <v>2.8514461099663242</v>
      </c>
      <c r="G18" s="83">
        <f t="shared" ca="1" si="5"/>
        <v>12.514246194804773</v>
      </c>
      <c r="H18" s="83">
        <f t="shared" ca="1" si="6"/>
        <v>13.49227735514895</v>
      </c>
      <c r="I18" s="83">
        <f t="shared" ca="1" si="7"/>
        <v>10.075714100531869</v>
      </c>
      <c r="J18" s="83">
        <f t="shared" ca="1" si="8"/>
        <v>13.49227735514895</v>
      </c>
      <c r="K18" s="86"/>
      <c r="L18" s="41">
        <f t="shared" ca="1" si="9"/>
        <v>0</v>
      </c>
      <c r="M18" s="41">
        <f t="shared" ca="1" si="10"/>
        <v>1</v>
      </c>
      <c r="N18" s="41">
        <f t="shared" ca="1" si="11"/>
        <v>0</v>
      </c>
      <c r="P18" s="41">
        <f t="shared" ca="1" si="12"/>
        <v>1</v>
      </c>
      <c r="Q18" s="41">
        <f t="shared" ca="1" si="13"/>
        <v>0</v>
      </c>
      <c r="R18" s="41">
        <f t="shared" ca="1" si="14"/>
        <v>0</v>
      </c>
      <c r="S18" s="41">
        <f t="shared" ca="1" si="15"/>
        <v>1</v>
      </c>
      <c r="T18" s="41">
        <f t="shared" ca="1" si="16"/>
        <v>0</v>
      </c>
      <c r="U18" s="41">
        <f t="shared" ca="1" si="17"/>
        <v>1</v>
      </c>
      <c r="W18" s="40">
        <f t="shared" ca="1" si="18"/>
        <v>12.514246194804773</v>
      </c>
      <c r="X18" s="40">
        <f t="shared" ca="1" si="18"/>
        <v>13.49227735514895</v>
      </c>
      <c r="Y18" s="40">
        <f t="shared" ca="1" si="18"/>
        <v>10.075714100531869</v>
      </c>
      <c r="Z18" s="83">
        <f t="shared" ca="1" si="19"/>
        <v>13.49227735514895</v>
      </c>
      <c r="AA18" s="40" t="b">
        <f t="shared" ca="1" si="20"/>
        <v>1</v>
      </c>
      <c r="AB18" s="86"/>
      <c r="AC18" s="85">
        <f t="shared" ca="1" si="23"/>
        <v>1</v>
      </c>
      <c r="AD18" s="85">
        <f t="shared" ca="1" si="23"/>
        <v>0</v>
      </c>
      <c r="AE18" s="85">
        <f t="shared" ca="1" si="23"/>
        <v>0</v>
      </c>
      <c r="AF18" s="85">
        <f t="shared" ca="1" si="23"/>
        <v>1</v>
      </c>
      <c r="AG18" s="85">
        <f t="shared" ca="1" si="23"/>
        <v>0</v>
      </c>
      <c r="AH18" s="85">
        <f t="shared" ca="1" si="23"/>
        <v>1</v>
      </c>
      <c r="AM18">
        <v>1</v>
      </c>
    </row>
    <row r="19" spans="1:39" x14ac:dyDescent="0.25">
      <c r="A19" s="83">
        <f t="shared" ca="1" si="22"/>
        <v>2.9760633478381213</v>
      </c>
      <c r="B19" s="83">
        <f t="shared" ca="1" si="22"/>
        <v>2.0003703215373836</v>
      </c>
      <c r="C19" s="83">
        <f t="shared" ca="1" si="22"/>
        <v>7.8422042755078039</v>
      </c>
      <c r="D19" s="83">
        <f t="shared" ca="1" si="22"/>
        <v>3.3287222669816039</v>
      </c>
      <c r="E19" s="83">
        <f t="shared" ca="1" si="22"/>
        <v>2.1188433374292615</v>
      </c>
      <c r="F19" s="83">
        <f t="shared" ca="1" si="22"/>
        <v>3.9033030741859602</v>
      </c>
      <c r="G19" s="83">
        <f t="shared" ca="1" si="5"/>
        <v>10.818267623345925</v>
      </c>
      <c r="H19" s="83">
        <f t="shared" ca="1" si="6"/>
        <v>10.208088689005685</v>
      </c>
      <c r="I19" s="83">
        <f t="shared" ca="1" si="7"/>
        <v>8.0225167331526048</v>
      </c>
      <c r="J19" s="83">
        <f t="shared" ca="1" si="8"/>
        <v>10.818267623345925</v>
      </c>
      <c r="K19" s="86"/>
      <c r="L19" s="41">
        <f t="shared" ca="1" si="9"/>
        <v>1</v>
      </c>
      <c r="M19" s="41">
        <f t="shared" ca="1" si="10"/>
        <v>0</v>
      </c>
      <c r="N19" s="41">
        <f t="shared" ca="1" si="11"/>
        <v>0</v>
      </c>
      <c r="P19" s="41">
        <f t="shared" ca="1" si="12"/>
        <v>1</v>
      </c>
      <c r="Q19" s="41">
        <f t="shared" ca="1" si="13"/>
        <v>0</v>
      </c>
      <c r="R19" s="41">
        <f t="shared" ca="1" si="14"/>
        <v>1</v>
      </c>
      <c r="S19" s="41">
        <f t="shared" ca="1" si="15"/>
        <v>0</v>
      </c>
      <c r="T19" s="41">
        <f t="shared" ca="1" si="16"/>
        <v>0</v>
      </c>
      <c r="U19" s="41">
        <f t="shared" ca="1" si="17"/>
        <v>0</v>
      </c>
      <c r="W19" s="40">
        <f t="shared" ca="1" si="18"/>
        <v>10.818267623345925</v>
      </c>
      <c r="X19" s="40">
        <f t="shared" ca="1" si="18"/>
        <v>10.208088689005685</v>
      </c>
      <c r="Y19" s="40">
        <f t="shared" ca="1" si="18"/>
        <v>8.0225167331526048</v>
      </c>
      <c r="Z19" s="83">
        <f t="shared" ca="1" si="19"/>
        <v>10.818267623345925</v>
      </c>
      <c r="AA19" s="40" t="b">
        <f t="shared" ca="1" si="20"/>
        <v>1</v>
      </c>
      <c r="AB19" s="86"/>
      <c r="AC19" s="85">
        <f t="shared" ca="1" si="23"/>
        <v>1</v>
      </c>
      <c r="AD19" s="85">
        <f t="shared" ca="1" si="23"/>
        <v>0</v>
      </c>
      <c r="AE19" s="85">
        <f t="shared" ca="1" si="23"/>
        <v>1</v>
      </c>
      <c r="AF19" s="85">
        <f t="shared" ca="1" si="23"/>
        <v>0</v>
      </c>
      <c r="AG19" s="85">
        <f t="shared" ca="1" si="23"/>
        <v>0</v>
      </c>
      <c r="AH19" s="85">
        <f t="shared" ca="1" si="23"/>
        <v>0</v>
      </c>
    </row>
    <row r="20" spans="1:39" x14ac:dyDescent="0.25">
      <c r="A20" s="83">
        <f t="shared" ca="1" si="22"/>
        <v>3.856338744458037</v>
      </c>
      <c r="B20" s="83">
        <f t="shared" ca="1" si="22"/>
        <v>4.2991158984481057</v>
      </c>
      <c r="C20" s="83">
        <f t="shared" ca="1" si="22"/>
        <v>7.1796152488603706</v>
      </c>
      <c r="D20" s="83">
        <f t="shared" ca="1" si="22"/>
        <v>5.6870318389815129</v>
      </c>
      <c r="E20" s="83">
        <f t="shared" ca="1" si="22"/>
        <v>2.7132240968068588</v>
      </c>
      <c r="F20" s="83">
        <f t="shared" ca="1" si="22"/>
        <v>3.4014877501458924</v>
      </c>
      <c r="G20" s="83">
        <f t="shared" ca="1" si="5"/>
        <v>11.035953993318408</v>
      </c>
      <c r="H20" s="83">
        <f t="shared" ca="1" si="6"/>
        <v>12.944858333585444</v>
      </c>
      <c r="I20" s="83">
        <f t="shared" ca="1" si="7"/>
        <v>10.413827745400857</v>
      </c>
      <c r="J20" s="83">
        <f t="shared" ca="1" si="8"/>
        <v>12.944858333585444</v>
      </c>
      <c r="K20" s="86"/>
      <c r="L20" s="41">
        <f t="shared" ca="1" si="9"/>
        <v>0</v>
      </c>
      <c r="M20" s="41">
        <f t="shared" ca="1" si="10"/>
        <v>1</v>
      </c>
      <c r="N20" s="41">
        <f t="shared" ca="1" si="11"/>
        <v>0</v>
      </c>
      <c r="P20" s="41">
        <f t="shared" ca="1" si="12"/>
        <v>1</v>
      </c>
      <c r="Q20" s="41">
        <f t="shared" ca="1" si="13"/>
        <v>0</v>
      </c>
      <c r="R20" s="41">
        <f t="shared" ca="1" si="14"/>
        <v>0</v>
      </c>
      <c r="S20" s="41">
        <f t="shared" ca="1" si="15"/>
        <v>1</v>
      </c>
      <c r="T20" s="41">
        <f t="shared" ca="1" si="16"/>
        <v>0</v>
      </c>
      <c r="U20" s="41">
        <f t="shared" ca="1" si="17"/>
        <v>1</v>
      </c>
      <c r="W20" s="40">
        <f t="shared" ca="1" si="18"/>
        <v>11.035953993318408</v>
      </c>
      <c r="X20" s="40">
        <f t="shared" ca="1" si="18"/>
        <v>12.944858333585444</v>
      </c>
      <c r="Y20" s="40">
        <f t="shared" ca="1" si="18"/>
        <v>10.413827745400857</v>
      </c>
      <c r="Z20" s="83">
        <f t="shared" ca="1" si="19"/>
        <v>12.944858333585444</v>
      </c>
      <c r="AA20" s="40" t="b">
        <f t="shared" ca="1" si="20"/>
        <v>1</v>
      </c>
      <c r="AB20" s="86"/>
      <c r="AC20" s="85">
        <f t="shared" ca="1" si="23"/>
        <v>1</v>
      </c>
      <c r="AD20" s="85">
        <f t="shared" ca="1" si="23"/>
        <v>0</v>
      </c>
      <c r="AE20" s="85">
        <f t="shared" ca="1" si="23"/>
        <v>0</v>
      </c>
      <c r="AF20" s="85">
        <f t="shared" ca="1" si="23"/>
        <v>1</v>
      </c>
      <c r="AG20" s="85">
        <f t="shared" ca="1" si="23"/>
        <v>0</v>
      </c>
      <c r="AH20" s="85">
        <f t="shared" ca="1" si="23"/>
        <v>1</v>
      </c>
      <c r="AM20">
        <f>AM18+AM19</f>
        <v>1</v>
      </c>
    </row>
    <row r="21" spans="1:39" x14ac:dyDescent="0.25">
      <c r="A21" s="83">
        <f t="shared" ca="1" si="22"/>
        <v>4.6885296867974766</v>
      </c>
      <c r="B21" s="83">
        <f t="shared" ca="1" si="22"/>
        <v>3.9292227996178415</v>
      </c>
      <c r="C21" s="83">
        <f t="shared" ca="1" si="22"/>
        <v>7.0840401584243828</v>
      </c>
      <c r="D21" s="83">
        <f t="shared" ca="1" si="22"/>
        <v>3.764055963901741</v>
      </c>
      <c r="E21" s="83">
        <f t="shared" ca="1" si="22"/>
        <v>1.9976680773837334</v>
      </c>
      <c r="F21" s="83">
        <f t="shared" ca="1" si="22"/>
        <v>2.1277952920095329</v>
      </c>
      <c r="G21" s="83">
        <f t="shared" ca="1" si="5"/>
        <v>11.772569845221859</v>
      </c>
      <c r="H21" s="83">
        <f t="shared" ca="1" si="6"/>
        <v>10.58038094270875</v>
      </c>
      <c r="I21" s="83">
        <f t="shared" ca="1" si="7"/>
        <v>8.0546861690111076</v>
      </c>
      <c r="J21" s="83">
        <f t="shared" ca="1" si="8"/>
        <v>11.772569845221859</v>
      </c>
      <c r="K21" s="86"/>
      <c r="L21" s="41">
        <f t="shared" ca="1" si="9"/>
        <v>1</v>
      </c>
      <c r="M21" s="41">
        <f t="shared" ca="1" si="10"/>
        <v>0</v>
      </c>
      <c r="N21" s="41">
        <f t="shared" ca="1" si="11"/>
        <v>0</v>
      </c>
      <c r="P21" s="41">
        <f t="shared" ca="1" si="12"/>
        <v>1</v>
      </c>
      <c r="Q21" s="41">
        <f t="shared" ca="1" si="13"/>
        <v>0</v>
      </c>
      <c r="R21" s="41">
        <f t="shared" ca="1" si="14"/>
        <v>1</v>
      </c>
      <c r="S21" s="41">
        <f t="shared" ca="1" si="15"/>
        <v>0</v>
      </c>
      <c r="T21" s="41">
        <f t="shared" ca="1" si="16"/>
        <v>0</v>
      </c>
      <c r="U21" s="41">
        <f t="shared" ca="1" si="17"/>
        <v>0</v>
      </c>
      <c r="W21" s="40">
        <f t="shared" ca="1" si="18"/>
        <v>11.772569845221859</v>
      </c>
      <c r="X21" s="40">
        <f t="shared" ca="1" si="18"/>
        <v>10.58038094270875</v>
      </c>
      <c r="Y21" s="40">
        <f t="shared" ca="1" si="18"/>
        <v>8.0546861690111076</v>
      </c>
      <c r="Z21" s="83">
        <f t="shared" ca="1" si="19"/>
        <v>11.772569845221859</v>
      </c>
      <c r="AA21" s="40" t="b">
        <f t="shared" ca="1" si="20"/>
        <v>1</v>
      </c>
      <c r="AB21" s="86"/>
      <c r="AC21" s="85">
        <f t="shared" ca="1" si="23"/>
        <v>1</v>
      </c>
      <c r="AD21" s="85">
        <f t="shared" ca="1" si="23"/>
        <v>0</v>
      </c>
      <c r="AE21" s="85">
        <f t="shared" ca="1" si="23"/>
        <v>1</v>
      </c>
      <c r="AF21" s="85">
        <f t="shared" ca="1" si="23"/>
        <v>0</v>
      </c>
      <c r="AG21" s="85">
        <f t="shared" ca="1" si="23"/>
        <v>0</v>
      </c>
      <c r="AH21" s="85">
        <f t="shared" ca="1" si="23"/>
        <v>0</v>
      </c>
    </row>
    <row r="22" spans="1:39" x14ac:dyDescent="0.25">
      <c r="A22" s="83">
        <f t="shared" ca="1" si="22"/>
        <v>4.1705767276644234</v>
      </c>
      <c r="B22" s="83">
        <f t="shared" ca="1" si="22"/>
        <v>4.8992081018078615</v>
      </c>
      <c r="C22" s="83">
        <f t="shared" ca="1" si="22"/>
        <v>4.7659849345487544</v>
      </c>
      <c r="D22" s="83">
        <f t="shared" ca="1" si="22"/>
        <v>5.3869686177425171</v>
      </c>
      <c r="E22" s="83">
        <f t="shared" ca="1" si="22"/>
        <v>1.6857009554708171</v>
      </c>
      <c r="F22" s="83">
        <f t="shared" ca="1" si="22"/>
        <v>2.0292544050940151</v>
      </c>
      <c r="G22" s="83">
        <f t="shared" ca="1" si="5"/>
        <v>8.9365616622131778</v>
      </c>
      <c r="H22" s="83">
        <f t="shared" ca="1" si="6"/>
        <v>11.586799750500955</v>
      </c>
      <c r="I22" s="83">
        <f t="shared" ca="1" si="7"/>
        <v>8.6141634623726944</v>
      </c>
      <c r="J22" s="83">
        <f t="shared" ca="1" si="8"/>
        <v>11.586799750500955</v>
      </c>
      <c r="K22" s="86"/>
      <c r="L22" s="41">
        <f t="shared" ca="1" si="9"/>
        <v>0</v>
      </c>
      <c r="M22" s="41">
        <f t="shared" ca="1" si="10"/>
        <v>1</v>
      </c>
      <c r="N22" s="41">
        <f t="shared" ca="1" si="11"/>
        <v>0</v>
      </c>
      <c r="P22" s="41">
        <f t="shared" ca="1" si="12"/>
        <v>1</v>
      </c>
      <c r="Q22" s="41">
        <f t="shared" ca="1" si="13"/>
        <v>0</v>
      </c>
      <c r="R22" s="41">
        <f t="shared" ca="1" si="14"/>
        <v>0</v>
      </c>
      <c r="S22" s="41">
        <f t="shared" ca="1" si="15"/>
        <v>1</v>
      </c>
      <c r="T22" s="41">
        <f t="shared" ca="1" si="16"/>
        <v>0</v>
      </c>
      <c r="U22" s="41">
        <f t="shared" ca="1" si="17"/>
        <v>1</v>
      </c>
      <c r="W22" s="40">
        <f t="shared" ca="1" si="18"/>
        <v>8.9365616622131778</v>
      </c>
      <c r="X22" s="40">
        <f t="shared" ca="1" si="18"/>
        <v>11.586799750500955</v>
      </c>
      <c r="Y22" s="40">
        <f t="shared" ca="1" si="18"/>
        <v>8.6141634623726944</v>
      </c>
      <c r="Z22" s="83">
        <f t="shared" ca="1" si="19"/>
        <v>11.586799750500955</v>
      </c>
      <c r="AA22" s="40" t="b">
        <f t="shared" ca="1" si="20"/>
        <v>1</v>
      </c>
      <c r="AB22" s="86"/>
      <c r="AC22" s="85">
        <f t="shared" ca="1" si="23"/>
        <v>1</v>
      </c>
      <c r="AD22" s="85">
        <f t="shared" ca="1" si="23"/>
        <v>0</v>
      </c>
      <c r="AE22" s="85">
        <f t="shared" ca="1" si="23"/>
        <v>0</v>
      </c>
      <c r="AF22" s="85">
        <f t="shared" ca="1" si="23"/>
        <v>1</v>
      </c>
      <c r="AG22" s="85">
        <f t="shared" ca="1" si="23"/>
        <v>0</v>
      </c>
      <c r="AH22" s="85">
        <f t="shared" ca="1" si="23"/>
        <v>1</v>
      </c>
    </row>
    <row r="23" spans="1:39" x14ac:dyDescent="0.25">
      <c r="A23" s="83">
        <f t="shared" ca="1" si="22"/>
        <v>5.8669638085788005</v>
      </c>
      <c r="B23" s="83">
        <f t="shared" ca="1" si="22"/>
        <v>4.9616617310597046</v>
      </c>
      <c r="C23" s="83">
        <f t="shared" ca="1" si="22"/>
        <v>5.0534711690044016</v>
      </c>
      <c r="D23" s="83">
        <f t="shared" ca="1" si="22"/>
        <v>2.1815738074602682</v>
      </c>
      <c r="E23" s="83">
        <f t="shared" ca="1" si="22"/>
        <v>2.3892737448921348</v>
      </c>
      <c r="F23" s="83">
        <f t="shared" ca="1" si="22"/>
        <v>3.7468928069178329</v>
      </c>
      <c r="G23" s="83">
        <f t="shared" ca="1" si="5"/>
        <v>10.920434977583202</v>
      </c>
      <c r="H23" s="83">
        <f t="shared" ca="1" si="6"/>
        <v>11.795430422956901</v>
      </c>
      <c r="I23" s="83">
        <f t="shared" ca="1" si="7"/>
        <v>11.097828282869672</v>
      </c>
      <c r="J23" s="83">
        <f t="shared" ca="1" si="8"/>
        <v>11.795430422956901</v>
      </c>
      <c r="K23" s="86"/>
      <c r="L23" s="41">
        <f t="shared" ca="1" si="9"/>
        <v>0</v>
      </c>
      <c r="M23" s="41">
        <f t="shared" ca="1" si="10"/>
        <v>1</v>
      </c>
      <c r="N23" s="41">
        <f t="shared" ca="1" si="11"/>
        <v>0</v>
      </c>
      <c r="P23" s="41">
        <f t="shared" ca="1" si="12"/>
        <v>1</v>
      </c>
      <c r="Q23" s="41">
        <f t="shared" ca="1" si="13"/>
        <v>0</v>
      </c>
      <c r="R23" s="41">
        <f t="shared" ca="1" si="14"/>
        <v>0</v>
      </c>
      <c r="S23" s="41">
        <f t="shared" ca="1" si="15"/>
        <v>1</v>
      </c>
      <c r="T23" s="41">
        <f t="shared" ca="1" si="16"/>
        <v>0</v>
      </c>
      <c r="U23" s="41">
        <f t="shared" ca="1" si="17"/>
        <v>1</v>
      </c>
      <c r="W23" s="40">
        <f t="shared" ca="1" si="18"/>
        <v>10.920434977583202</v>
      </c>
      <c r="X23" s="40">
        <f t="shared" ca="1" si="18"/>
        <v>11.795430422956901</v>
      </c>
      <c r="Y23" s="40">
        <f t="shared" ca="1" si="18"/>
        <v>11.097828282869672</v>
      </c>
      <c r="Z23" s="83">
        <f t="shared" ca="1" si="19"/>
        <v>11.795430422956901</v>
      </c>
      <c r="AA23" s="40" t="b">
        <f t="shared" ca="1" si="20"/>
        <v>1</v>
      </c>
      <c r="AB23" s="86"/>
      <c r="AC23" s="85">
        <f t="shared" ca="1" si="23"/>
        <v>1</v>
      </c>
      <c r="AD23" s="85">
        <f t="shared" ca="1" si="23"/>
        <v>0</v>
      </c>
      <c r="AE23" s="85">
        <f t="shared" ca="1" si="23"/>
        <v>0</v>
      </c>
      <c r="AF23" s="85">
        <f t="shared" ca="1" si="23"/>
        <v>1</v>
      </c>
      <c r="AG23" s="85">
        <f t="shared" ca="1" si="23"/>
        <v>0</v>
      </c>
      <c r="AH23" s="85">
        <f t="shared" ca="1" si="23"/>
        <v>1</v>
      </c>
    </row>
    <row r="24" spans="1:39" x14ac:dyDescent="0.25">
      <c r="A24" s="83">
        <f t="shared" ca="1" si="22"/>
        <v>4.6251813163972457</v>
      </c>
      <c r="B24" s="83">
        <f t="shared" ca="1" si="22"/>
        <v>1.5004120773083747</v>
      </c>
      <c r="C24" s="83">
        <f t="shared" ca="1" si="22"/>
        <v>4.322570632211967</v>
      </c>
      <c r="D24" s="83">
        <f t="shared" ca="1" si="22"/>
        <v>3.0642724789213052</v>
      </c>
      <c r="E24" s="83">
        <f t="shared" ca="1" si="22"/>
        <v>1.2693104606677201</v>
      </c>
      <c r="F24" s="83">
        <f t="shared" ca="1" si="22"/>
        <v>3.4884337938519581</v>
      </c>
      <c r="G24" s="83">
        <f t="shared" ca="1" si="5"/>
        <v>8.9477519486092127</v>
      </c>
      <c r="H24" s="83">
        <f t="shared" ca="1" si="6"/>
        <v>11.17788758917051</v>
      </c>
      <c r="I24" s="83">
        <f t="shared" ca="1" si="7"/>
        <v>6.2581563318280526</v>
      </c>
      <c r="J24" s="83">
        <f t="shared" ca="1" si="8"/>
        <v>11.17788758917051</v>
      </c>
      <c r="K24" s="86"/>
      <c r="L24" s="41">
        <f t="shared" ca="1" si="9"/>
        <v>0</v>
      </c>
      <c r="M24" s="41">
        <f t="shared" ca="1" si="10"/>
        <v>1</v>
      </c>
      <c r="N24" s="41">
        <f t="shared" ca="1" si="11"/>
        <v>0</v>
      </c>
      <c r="P24" s="41">
        <f t="shared" ca="1" si="12"/>
        <v>1</v>
      </c>
      <c r="Q24" s="41">
        <f t="shared" ca="1" si="13"/>
        <v>0</v>
      </c>
      <c r="R24" s="41">
        <f t="shared" ca="1" si="14"/>
        <v>0</v>
      </c>
      <c r="S24" s="41">
        <f t="shared" ca="1" si="15"/>
        <v>1</v>
      </c>
      <c r="T24" s="41">
        <f t="shared" ca="1" si="16"/>
        <v>0</v>
      </c>
      <c r="U24" s="41">
        <f t="shared" ca="1" si="17"/>
        <v>1</v>
      </c>
      <c r="W24" s="40">
        <f t="shared" ca="1" si="18"/>
        <v>8.9477519486092127</v>
      </c>
      <c r="X24" s="40">
        <f t="shared" ca="1" si="18"/>
        <v>11.17788758917051</v>
      </c>
      <c r="Y24" s="40">
        <f t="shared" ca="1" si="18"/>
        <v>6.2581563318280526</v>
      </c>
      <c r="Z24" s="83">
        <f t="shared" ca="1" si="19"/>
        <v>11.17788758917051</v>
      </c>
      <c r="AA24" s="40" t="b">
        <f t="shared" ca="1" si="20"/>
        <v>1</v>
      </c>
      <c r="AB24" s="86"/>
      <c r="AC24" s="85">
        <f t="shared" ca="1" si="23"/>
        <v>1</v>
      </c>
      <c r="AD24" s="85">
        <f t="shared" ca="1" si="23"/>
        <v>0</v>
      </c>
      <c r="AE24" s="85">
        <f t="shared" ca="1" si="23"/>
        <v>0</v>
      </c>
      <c r="AF24" s="85">
        <f t="shared" ca="1" si="23"/>
        <v>1</v>
      </c>
      <c r="AG24" s="85">
        <f t="shared" ca="1" si="23"/>
        <v>0</v>
      </c>
      <c r="AH24" s="85">
        <f t="shared" ca="1" si="23"/>
        <v>1</v>
      </c>
    </row>
    <row r="25" spans="1:39" x14ac:dyDescent="0.25">
      <c r="A25" s="83">
        <f t="shared" ref="A25:F34" ca="1" si="24">A$2+(A$3-A$2)*RAND()</f>
        <v>3.505575280438995</v>
      </c>
      <c r="B25" s="83">
        <f t="shared" ca="1" si="24"/>
        <v>4.4765945570062851</v>
      </c>
      <c r="C25" s="83">
        <f t="shared" ca="1" si="24"/>
        <v>5.9467283304377272</v>
      </c>
      <c r="D25" s="83">
        <f t="shared" ca="1" si="24"/>
        <v>2.9859547619771347</v>
      </c>
      <c r="E25" s="83">
        <f t="shared" ca="1" si="24"/>
        <v>2.5751786648453057</v>
      </c>
      <c r="F25" s="83">
        <f t="shared" ca="1" si="24"/>
        <v>2.5905717225871943</v>
      </c>
      <c r="G25" s="83">
        <f t="shared" ca="1" si="5"/>
        <v>9.4523036108767222</v>
      </c>
      <c r="H25" s="83">
        <f t="shared" ca="1" si="6"/>
        <v>9.0821017650033244</v>
      </c>
      <c r="I25" s="83">
        <f t="shared" ca="1" si="7"/>
        <v>9.6423449444387845</v>
      </c>
      <c r="J25" s="83">
        <f t="shared" ca="1" si="8"/>
        <v>9.6423449444387845</v>
      </c>
      <c r="K25" s="86"/>
      <c r="L25" s="41">
        <f t="shared" ca="1" si="9"/>
        <v>0</v>
      </c>
      <c r="M25" s="41">
        <f t="shared" ca="1" si="10"/>
        <v>0</v>
      </c>
      <c r="N25" s="41">
        <f t="shared" ca="1" si="11"/>
        <v>1</v>
      </c>
      <c r="P25" s="41">
        <f t="shared" ca="1" si="12"/>
        <v>0</v>
      </c>
      <c r="Q25" s="41">
        <f t="shared" ca="1" si="13"/>
        <v>1</v>
      </c>
      <c r="R25" s="41">
        <f t="shared" ca="1" si="14"/>
        <v>0</v>
      </c>
      <c r="S25" s="41">
        <f t="shared" ca="1" si="15"/>
        <v>0</v>
      </c>
      <c r="T25" s="41">
        <f t="shared" ca="1" si="16"/>
        <v>1</v>
      </c>
      <c r="U25" s="41">
        <f t="shared" ca="1" si="17"/>
        <v>1</v>
      </c>
      <c r="W25" s="40">
        <f t="shared" ref="W25:Y44" ca="1" si="25">SUMIF(W$4,"*"&amp;$A$4&amp;"*",$A25)+SUMIF(W$4,"*"&amp;$B$4&amp;"*",$B25)+SUMIF(W$4,"*"&amp;$C$4&amp;"*",$C25)+SUMIF(W$4,"*"&amp;$D$4&amp;"*",$D25)+SUMIF(W$4,"*"&amp;$E$4&amp;"*",$E25)+SUMIF(W$4,"*"&amp;$F$4&amp;"*",$F25)</f>
        <v>9.4523036108767222</v>
      </c>
      <c r="X25" s="40">
        <f t="shared" ca="1" si="25"/>
        <v>9.0821017650033244</v>
      </c>
      <c r="Y25" s="40">
        <f t="shared" ca="1" si="25"/>
        <v>9.6423449444387845</v>
      </c>
      <c r="Z25" s="83">
        <f t="shared" ca="1" si="19"/>
        <v>9.6423449444387845</v>
      </c>
      <c r="AA25" s="40" t="b">
        <f t="shared" ca="1" si="20"/>
        <v>1</v>
      </c>
      <c r="AB25" s="86"/>
      <c r="AC25" s="85">
        <f t="shared" ref="AC25:AH34" ca="1" si="26">IF($L25=1,COUNTIF($L$4,"*"&amp;AC$4&amp;"*"),0)+IF($M25=1,COUNTIF($M$4,"*"&amp;AC$4&amp;"*"),0)+IF($N25=1,COUNTIF($N$4,"*"&amp;AC$4&amp;"*"),0)</f>
        <v>0</v>
      </c>
      <c r="AD25" s="85">
        <f t="shared" ca="1" si="26"/>
        <v>1</v>
      </c>
      <c r="AE25" s="85">
        <f t="shared" ca="1" si="26"/>
        <v>0</v>
      </c>
      <c r="AF25" s="85">
        <f t="shared" ca="1" si="26"/>
        <v>0</v>
      </c>
      <c r="AG25" s="85">
        <f t="shared" ca="1" si="26"/>
        <v>1</v>
      </c>
      <c r="AH25" s="85">
        <f t="shared" ca="1" si="26"/>
        <v>1</v>
      </c>
    </row>
    <row r="26" spans="1:39" x14ac:dyDescent="0.25">
      <c r="A26" s="83">
        <f t="shared" ca="1" si="24"/>
        <v>4.497880795050917</v>
      </c>
      <c r="B26" s="83">
        <f t="shared" ca="1" si="24"/>
        <v>1.1805607907387667</v>
      </c>
      <c r="C26" s="83">
        <f t="shared" ca="1" si="24"/>
        <v>6.2984347872175626</v>
      </c>
      <c r="D26" s="83">
        <f t="shared" ca="1" si="24"/>
        <v>4.1805379209555209</v>
      </c>
      <c r="E26" s="83">
        <f t="shared" ca="1" si="24"/>
        <v>2.1627196506123649</v>
      </c>
      <c r="F26" s="83">
        <f t="shared" ca="1" si="24"/>
        <v>3.6436617223058798</v>
      </c>
      <c r="G26" s="83">
        <f t="shared" ca="1" si="5"/>
        <v>10.79631558226848</v>
      </c>
      <c r="H26" s="83">
        <f t="shared" ca="1" si="6"/>
        <v>12.322080438312316</v>
      </c>
      <c r="I26" s="83">
        <f t="shared" ca="1" si="7"/>
        <v>6.9869421636570115</v>
      </c>
      <c r="J26" s="83">
        <f t="shared" ca="1" si="8"/>
        <v>12.322080438312316</v>
      </c>
      <c r="K26" s="86"/>
      <c r="L26" s="41">
        <f t="shared" ca="1" si="9"/>
        <v>0</v>
      </c>
      <c r="M26" s="41">
        <f t="shared" ca="1" si="10"/>
        <v>1</v>
      </c>
      <c r="N26" s="41">
        <f t="shared" ca="1" si="11"/>
        <v>0</v>
      </c>
      <c r="P26" s="41">
        <f t="shared" ca="1" si="12"/>
        <v>1</v>
      </c>
      <c r="Q26" s="41">
        <f t="shared" ca="1" si="13"/>
        <v>0</v>
      </c>
      <c r="R26" s="41">
        <f t="shared" ca="1" si="14"/>
        <v>0</v>
      </c>
      <c r="S26" s="41">
        <f t="shared" ca="1" si="15"/>
        <v>1</v>
      </c>
      <c r="T26" s="41">
        <f t="shared" ca="1" si="16"/>
        <v>0</v>
      </c>
      <c r="U26" s="41">
        <f t="shared" ca="1" si="17"/>
        <v>1</v>
      </c>
      <c r="W26" s="40">
        <f t="shared" ca="1" si="25"/>
        <v>10.79631558226848</v>
      </c>
      <c r="X26" s="40">
        <f t="shared" ca="1" si="25"/>
        <v>12.322080438312316</v>
      </c>
      <c r="Y26" s="40">
        <f t="shared" ca="1" si="25"/>
        <v>6.9869421636570115</v>
      </c>
      <c r="Z26" s="83">
        <f t="shared" ca="1" si="19"/>
        <v>12.322080438312316</v>
      </c>
      <c r="AA26" s="40" t="b">
        <f t="shared" ca="1" si="20"/>
        <v>1</v>
      </c>
      <c r="AB26" s="86"/>
      <c r="AC26" s="85">
        <f t="shared" ca="1" si="26"/>
        <v>1</v>
      </c>
      <c r="AD26" s="85">
        <f t="shared" ca="1" si="26"/>
        <v>0</v>
      </c>
      <c r="AE26" s="85">
        <f t="shared" ca="1" si="26"/>
        <v>0</v>
      </c>
      <c r="AF26" s="85">
        <f t="shared" ca="1" si="26"/>
        <v>1</v>
      </c>
      <c r="AG26" s="85">
        <f t="shared" ca="1" si="26"/>
        <v>0</v>
      </c>
      <c r="AH26" s="85">
        <f t="shared" ca="1" si="26"/>
        <v>1</v>
      </c>
    </row>
    <row r="27" spans="1:39" x14ac:dyDescent="0.25">
      <c r="A27" s="83">
        <f t="shared" ca="1" si="24"/>
        <v>2.9117393720020694</v>
      </c>
      <c r="B27" s="83">
        <f t="shared" ca="1" si="24"/>
        <v>4.1501145308931529</v>
      </c>
      <c r="C27" s="83">
        <f t="shared" ca="1" si="24"/>
        <v>7.7026927607202014</v>
      </c>
      <c r="D27" s="83">
        <f t="shared" ca="1" si="24"/>
        <v>5.6378370956112089</v>
      </c>
      <c r="E27" s="83">
        <f t="shared" ca="1" si="24"/>
        <v>2.084843205964082</v>
      </c>
      <c r="F27" s="83">
        <f t="shared" ca="1" si="24"/>
        <v>3.0720298423929986</v>
      </c>
      <c r="G27" s="83">
        <f t="shared" ca="1" si="5"/>
        <v>10.614432132722271</v>
      </c>
      <c r="H27" s="83">
        <f t="shared" ca="1" si="6"/>
        <v>11.621606310006277</v>
      </c>
      <c r="I27" s="83">
        <f t="shared" ca="1" si="7"/>
        <v>9.306987579250233</v>
      </c>
      <c r="J27" s="83">
        <f t="shared" ca="1" si="8"/>
        <v>11.621606310006277</v>
      </c>
      <c r="K27" s="86"/>
      <c r="L27" s="41">
        <f t="shared" ca="1" si="9"/>
        <v>0</v>
      </c>
      <c r="M27" s="41">
        <f t="shared" ca="1" si="10"/>
        <v>1</v>
      </c>
      <c r="N27" s="41">
        <f t="shared" ca="1" si="11"/>
        <v>0</v>
      </c>
      <c r="P27" s="41">
        <f t="shared" ca="1" si="12"/>
        <v>1</v>
      </c>
      <c r="Q27" s="41">
        <f t="shared" ca="1" si="13"/>
        <v>0</v>
      </c>
      <c r="R27" s="41">
        <f t="shared" ca="1" si="14"/>
        <v>0</v>
      </c>
      <c r="S27" s="41">
        <f t="shared" ca="1" si="15"/>
        <v>1</v>
      </c>
      <c r="T27" s="41">
        <f t="shared" ca="1" si="16"/>
        <v>0</v>
      </c>
      <c r="U27" s="41">
        <f t="shared" ca="1" si="17"/>
        <v>1</v>
      </c>
      <c r="W27" s="40">
        <f t="shared" ca="1" si="25"/>
        <v>10.614432132722271</v>
      </c>
      <c r="X27" s="40">
        <f t="shared" ca="1" si="25"/>
        <v>11.621606310006277</v>
      </c>
      <c r="Y27" s="40">
        <f t="shared" ca="1" si="25"/>
        <v>9.306987579250233</v>
      </c>
      <c r="Z27" s="83">
        <f t="shared" ca="1" si="19"/>
        <v>11.621606310006277</v>
      </c>
      <c r="AA27" s="40" t="b">
        <f t="shared" ca="1" si="20"/>
        <v>1</v>
      </c>
      <c r="AB27" s="86"/>
      <c r="AC27" s="85">
        <f t="shared" ca="1" si="26"/>
        <v>1</v>
      </c>
      <c r="AD27" s="85">
        <f t="shared" ca="1" si="26"/>
        <v>0</v>
      </c>
      <c r="AE27" s="85">
        <f t="shared" ca="1" si="26"/>
        <v>0</v>
      </c>
      <c r="AF27" s="85">
        <f t="shared" ca="1" si="26"/>
        <v>1</v>
      </c>
      <c r="AG27" s="85">
        <f t="shared" ca="1" si="26"/>
        <v>0</v>
      </c>
      <c r="AH27" s="85">
        <f t="shared" ca="1" si="26"/>
        <v>1</v>
      </c>
    </row>
    <row r="28" spans="1:39" x14ac:dyDescent="0.25">
      <c r="A28" s="83">
        <f t="shared" ca="1" si="24"/>
        <v>2.1911617405563626</v>
      </c>
      <c r="B28" s="83">
        <f t="shared" ca="1" si="24"/>
        <v>4.3779024829477411</v>
      </c>
      <c r="C28" s="83">
        <f t="shared" ca="1" si="24"/>
        <v>6.5559265356132093</v>
      </c>
      <c r="D28" s="83">
        <f t="shared" ca="1" si="24"/>
        <v>2.583449766831182</v>
      </c>
      <c r="E28" s="83">
        <f t="shared" ca="1" si="24"/>
        <v>2.6717046768843238</v>
      </c>
      <c r="F28" s="83">
        <f t="shared" ca="1" si="24"/>
        <v>3.9467814588756323</v>
      </c>
      <c r="G28" s="83">
        <f t="shared" ca="1" si="5"/>
        <v>8.7470882761695723</v>
      </c>
      <c r="H28" s="83">
        <f t="shared" ca="1" si="6"/>
        <v>8.7213929662631777</v>
      </c>
      <c r="I28" s="83">
        <f t="shared" ca="1" si="7"/>
        <v>10.996388618707698</v>
      </c>
      <c r="J28" s="83">
        <f t="shared" ca="1" si="8"/>
        <v>10.996388618707698</v>
      </c>
      <c r="K28" s="86"/>
      <c r="L28" s="41">
        <f t="shared" ca="1" si="9"/>
        <v>0</v>
      </c>
      <c r="M28" s="41">
        <f t="shared" ca="1" si="10"/>
        <v>0</v>
      </c>
      <c r="N28" s="41">
        <f t="shared" ca="1" si="11"/>
        <v>1</v>
      </c>
      <c r="P28" s="41">
        <f t="shared" ca="1" si="12"/>
        <v>0</v>
      </c>
      <c r="Q28" s="41">
        <f t="shared" ca="1" si="13"/>
        <v>1</v>
      </c>
      <c r="R28" s="41">
        <f t="shared" ca="1" si="14"/>
        <v>0</v>
      </c>
      <c r="S28" s="41">
        <f t="shared" ca="1" si="15"/>
        <v>0</v>
      </c>
      <c r="T28" s="41">
        <f t="shared" ca="1" si="16"/>
        <v>1</v>
      </c>
      <c r="U28" s="41">
        <f t="shared" ca="1" si="17"/>
        <v>1</v>
      </c>
      <c r="W28" s="40">
        <f t="shared" ca="1" si="25"/>
        <v>8.7470882761695723</v>
      </c>
      <c r="X28" s="40">
        <f t="shared" ca="1" si="25"/>
        <v>8.7213929662631777</v>
      </c>
      <c r="Y28" s="40">
        <f t="shared" ca="1" si="25"/>
        <v>10.996388618707698</v>
      </c>
      <c r="Z28" s="83">
        <f t="shared" ca="1" si="19"/>
        <v>10.996388618707698</v>
      </c>
      <c r="AA28" s="40" t="b">
        <f t="shared" ca="1" si="20"/>
        <v>1</v>
      </c>
      <c r="AB28" s="86"/>
      <c r="AC28" s="85">
        <f t="shared" ca="1" si="26"/>
        <v>0</v>
      </c>
      <c r="AD28" s="85">
        <f t="shared" ca="1" si="26"/>
        <v>1</v>
      </c>
      <c r="AE28" s="85">
        <f t="shared" ca="1" si="26"/>
        <v>0</v>
      </c>
      <c r="AF28" s="85">
        <f t="shared" ca="1" si="26"/>
        <v>0</v>
      </c>
      <c r="AG28" s="85">
        <f t="shared" ca="1" si="26"/>
        <v>1</v>
      </c>
      <c r="AH28" s="85">
        <f t="shared" ca="1" si="26"/>
        <v>1</v>
      </c>
    </row>
    <row r="29" spans="1:39" x14ac:dyDescent="0.25">
      <c r="A29" s="83">
        <f t="shared" ca="1" si="24"/>
        <v>4.7773824113321952</v>
      </c>
      <c r="B29" s="83">
        <f t="shared" ca="1" si="24"/>
        <v>4.2927115961933442</v>
      </c>
      <c r="C29" s="83">
        <f t="shared" ca="1" si="24"/>
        <v>5.4649072249474617</v>
      </c>
      <c r="D29" s="83">
        <f t="shared" ca="1" si="24"/>
        <v>5.3628987521317626</v>
      </c>
      <c r="E29" s="83">
        <f t="shared" ca="1" si="24"/>
        <v>2.1990709340715222</v>
      </c>
      <c r="F29" s="83">
        <f t="shared" ca="1" si="24"/>
        <v>2.8782474560081535</v>
      </c>
      <c r="G29" s="83">
        <f t="shared" ca="1" si="5"/>
        <v>10.242289636279658</v>
      </c>
      <c r="H29" s="83">
        <f t="shared" ca="1" si="6"/>
        <v>13.018528619472111</v>
      </c>
      <c r="I29" s="83">
        <f t="shared" ca="1" si="7"/>
        <v>9.3700299862730194</v>
      </c>
      <c r="J29" s="83">
        <f t="shared" ca="1" si="8"/>
        <v>13.018528619472111</v>
      </c>
      <c r="K29" s="86"/>
      <c r="L29" s="41">
        <f t="shared" ca="1" si="9"/>
        <v>0</v>
      </c>
      <c r="M29" s="41">
        <f t="shared" ca="1" si="10"/>
        <v>1</v>
      </c>
      <c r="N29" s="41">
        <f t="shared" ca="1" si="11"/>
        <v>0</v>
      </c>
      <c r="P29" s="41">
        <f t="shared" ca="1" si="12"/>
        <v>1</v>
      </c>
      <c r="Q29" s="41">
        <f t="shared" ca="1" si="13"/>
        <v>0</v>
      </c>
      <c r="R29" s="41">
        <f t="shared" ca="1" si="14"/>
        <v>0</v>
      </c>
      <c r="S29" s="41">
        <f t="shared" ca="1" si="15"/>
        <v>1</v>
      </c>
      <c r="T29" s="41">
        <f t="shared" ca="1" si="16"/>
        <v>0</v>
      </c>
      <c r="U29" s="41">
        <f t="shared" ca="1" si="17"/>
        <v>1</v>
      </c>
      <c r="W29" s="40">
        <f t="shared" ca="1" si="25"/>
        <v>10.242289636279658</v>
      </c>
      <c r="X29" s="40">
        <f t="shared" ca="1" si="25"/>
        <v>13.018528619472111</v>
      </c>
      <c r="Y29" s="40">
        <f t="shared" ca="1" si="25"/>
        <v>9.3700299862730194</v>
      </c>
      <c r="Z29" s="83">
        <f t="shared" ca="1" si="19"/>
        <v>13.018528619472111</v>
      </c>
      <c r="AA29" s="40" t="b">
        <f t="shared" ca="1" si="20"/>
        <v>1</v>
      </c>
      <c r="AB29" s="86"/>
      <c r="AC29" s="85">
        <f t="shared" ca="1" si="26"/>
        <v>1</v>
      </c>
      <c r="AD29" s="85">
        <f t="shared" ca="1" si="26"/>
        <v>0</v>
      </c>
      <c r="AE29" s="85">
        <f t="shared" ca="1" si="26"/>
        <v>0</v>
      </c>
      <c r="AF29" s="85">
        <f t="shared" ca="1" si="26"/>
        <v>1</v>
      </c>
      <c r="AG29" s="85">
        <f t="shared" ca="1" si="26"/>
        <v>0</v>
      </c>
      <c r="AH29" s="85">
        <f t="shared" ca="1" si="26"/>
        <v>1</v>
      </c>
    </row>
    <row r="30" spans="1:39" x14ac:dyDescent="0.25">
      <c r="A30" s="83">
        <f t="shared" ca="1" si="24"/>
        <v>5.8525384916258218</v>
      </c>
      <c r="B30" s="83">
        <f t="shared" ca="1" si="24"/>
        <v>4.0768435474178908</v>
      </c>
      <c r="C30" s="83">
        <f t="shared" ca="1" si="24"/>
        <v>5.2208966377879182</v>
      </c>
      <c r="D30" s="83">
        <f t="shared" ca="1" si="24"/>
        <v>2.2144153876157886</v>
      </c>
      <c r="E30" s="83">
        <f t="shared" ca="1" si="24"/>
        <v>1.6967792495612204</v>
      </c>
      <c r="F30" s="83">
        <f t="shared" ca="1" si="24"/>
        <v>2.2410423536748096</v>
      </c>
      <c r="G30" s="83">
        <f t="shared" ca="1" si="5"/>
        <v>11.07343512941374</v>
      </c>
      <c r="H30" s="83">
        <f t="shared" ca="1" si="6"/>
        <v>10.30799623291642</v>
      </c>
      <c r="I30" s="83">
        <f t="shared" ca="1" si="7"/>
        <v>8.0146651506539222</v>
      </c>
      <c r="J30" s="83">
        <f t="shared" ca="1" si="8"/>
        <v>11.07343512941374</v>
      </c>
      <c r="K30" s="86"/>
      <c r="L30" s="41">
        <f t="shared" ca="1" si="9"/>
        <v>1</v>
      </c>
      <c r="M30" s="41">
        <f t="shared" ca="1" si="10"/>
        <v>0</v>
      </c>
      <c r="N30" s="41">
        <f t="shared" ca="1" si="11"/>
        <v>0</v>
      </c>
      <c r="P30" s="41">
        <f t="shared" ca="1" si="12"/>
        <v>1</v>
      </c>
      <c r="Q30" s="41">
        <f t="shared" ca="1" si="13"/>
        <v>0</v>
      </c>
      <c r="R30" s="41">
        <f t="shared" ca="1" si="14"/>
        <v>1</v>
      </c>
      <c r="S30" s="41">
        <f t="shared" ca="1" si="15"/>
        <v>0</v>
      </c>
      <c r="T30" s="41">
        <f t="shared" ca="1" si="16"/>
        <v>0</v>
      </c>
      <c r="U30" s="41">
        <f t="shared" ca="1" si="17"/>
        <v>0</v>
      </c>
      <c r="W30" s="40">
        <f t="shared" ca="1" si="25"/>
        <v>11.07343512941374</v>
      </c>
      <c r="X30" s="40">
        <f t="shared" ca="1" si="25"/>
        <v>10.30799623291642</v>
      </c>
      <c r="Y30" s="40">
        <f t="shared" ca="1" si="25"/>
        <v>8.0146651506539222</v>
      </c>
      <c r="Z30" s="83">
        <f t="shared" ca="1" si="19"/>
        <v>11.07343512941374</v>
      </c>
      <c r="AA30" s="40" t="b">
        <f t="shared" ca="1" si="20"/>
        <v>1</v>
      </c>
      <c r="AB30" s="86"/>
      <c r="AC30" s="85">
        <f t="shared" ca="1" si="26"/>
        <v>1</v>
      </c>
      <c r="AD30" s="85">
        <f t="shared" ca="1" si="26"/>
        <v>0</v>
      </c>
      <c r="AE30" s="85">
        <f t="shared" ca="1" si="26"/>
        <v>1</v>
      </c>
      <c r="AF30" s="85">
        <f t="shared" ca="1" si="26"/>
        <v>0</v>
      </c>
      <c r="AG30" s="85">
        <f t="shared" ca="1" si="26"/>
        <v>0</v>
      </c>
      <c r="AH30" s="85">
        <f t="shared" ca="1" si="26"/>
        <v>0</v>
      </c>
    </row>
    <row r="31" spans="1:39" x14ac:dyDescent="0.25">
      <c r="A31" s="83">
        <f t="shared" ca="1" si="24"/>
        <v>2.2521494511267832</v>
      </c>
      <c r="B31" s="83">
        <f t="shared" ca="1" si="24"/>
        <v>1.2210150138093279</v>
      </c>
      <c r="C31" s="83">
        <f t="shared" ca="1" si="24"/>
        <v>7.1700759264600329</v>
      </c>
      <c r="D31" s="83">
        <f t="shared" ca="1" si="24"/>
        <v>5.5292400603795997</v>
      </c>
      <c r="E31" s="83">
        <f t="shared" ca="1" si="24"/>
        <v>1.1593397158405552</v>
      </c>
      <c r="F31" s="83">
        <f t="shared" ca="1" si="24"/>
        <v>3.7532893616815617</v>
      </c>
      <c r="G31" s="83">
        <f t="shared" ca="1" si="5"/>
        <v>9.4222253775868161</v>
      </c>
      <c r="H31" s="83">
        <f t="shared" ca="1" si="6"/>
        <v>11.534678873187945</v>
      </c>
      <c r="I31" s="83">
        <f t="shared" ca="1" si="7"/>
        <v>6.1336440913314449</v>
      </c>
      <c r="J31" s="83">
        <f t="shared" ca="1" si="8"/>
        <v>11.534678873187945</v>
      </c>
      <c r="K31" s="86"/>
      <c r="L31" s="41">
        <f t="shared" ca="1" si="9"/>
        <v>0</v>
      </c>
      <c r="M31" s="41">
        <f t="shared" ca="1" si="10"/>
        <v>1</v>
      </c>
      <c r="N31" s="41">
        <f t="shared" ca="1" si="11"/>
        <v>0</v>
      </c>
      <c r="P31" s="41">
        <f t="shared" ca="1" si="12"/>
        <v>1</v>
      </c>
      <c r="Q31" s="41">
        <f t="shared" ca="1" si="13"/>
        <v>0</v>
      </c>
      <c r="R31" s="41">
        <f t="shared" ca="1" si="14"/>
        <v>0</v>
      </c>
      <c r="S31" s="41">
        <f t="shared" ca="1" si="15"/>
        <v>1</v>
      </c>
      <c r="T31" s="41">
        <f t="shared" ca="1" si="16"/>
        <v>0</v>
      </c>
      <c r="U31" s="41">
        <f t="shared" ca="1" si="17"/>
        <v>1</v>
      </c>
      <c r="W31" s="40">
        <f t="shared" ca="1" si="25"/>
        <v>9.4222253775868161</v>
      </c>
      <c r="X31" s="40">
        <f t="shared" ca="1" si="25"/>
        <v>11.534678873187945</v>
      </c>
      <c r="Y31" s="40">
        <f t="shared" ca="1" si="25"/>
        <v>6.1336440913314449</v>
      </c>
      <c r="Z31" s="83">
        <f t="shared" ca="1" si="19"/>
        <v>11.534678873187945</v>
      </c>
      <c r="AA31" s="40" t="b">
        <f t="shared" ca="1" si="20"/>
        <v>1</v>
      </c>
      <c r="AB31" s="86"/>
      <c r="AC31" s="85">
        <f t="shared" ca="1" si="26"/>
        <v>1</v>
      </c>
      <c r="AD31" s="85">
        <f t="shared" ca="1" si="26"/>
        <v>0</v>
      </c>
      <c r="AE31" s="85">
        <f t="shared" ca="1" si="26"/>
        <v>0</v>
      </c>
      <c r="AF31" s="85">
        <f t="shared" ca="1" si="26"/>
        <v>1</v>
      </c>
      <c r="AG31" s="85">
        <f t="shared" ca="1" si="26"/>
        <v>0</v>
      </c>
      <c r="AH31" s="85">
        <f t="shared" ca="1" si="26"/>
        <v>1</v>
      </c>
    </row>
    <row r="32" spans="1:39" x14ac:dyDescent="0.25">
      <c r="A32" s="83">
        <f t="shared" ca="1" si="24"/>
        <v>2.0888227267388118</v>
      </c>
      <c r="B32" s="83">
        <f t="shared" ca="1" si="24"/>
        <v>1.719411240067112</v>
      </c>
      <c r="C32" s="83">
        <f t="shared" ca="1" si="24"/>
        <v>5.5753078967651639</v>
      </c>
      <c r="D32" s="83">
        <f t="shared" ca="1" si="24"/>
        <v>4.5778021844022341</v>
      </c>
      <c r="E32" s="83">
        <f t="shared" ca="1" si="24"/>
        <v>1.0368242644133756</v>
      </c>
      <c r="F32" s="83">
        <f t="shared" ca="1" si="24"/>
        <v>2.3917147768939415</v>
      </c>
      <c r="G32" s="83">
        <f t="shared" ca="1" si="5"/>
        <v>7.6641306235039757</v>
      </c>
      <c r="H32" s="83">
        <f t="shared" ca="1" si="6"/>
        <v>9.0583396880349873</v>
      </c>
      <c r="I32" s="83">
        <f t="shared" ca="1" si="7"/>
        <v>5.1479502813744293</v>
      </c>
      <c r="J32" s="83">
        <f t="shared" ca="1" si="8"/>
        <v>9.0583396880349873</v>
      </c>
      <c r="K32" s="86"/>
      <c r="L32" s="41">
        <f t="shared" ca="1" si="9"/>
        <v>0</v>
      </c>
      <c r="M32" s="41">
        <f t="shared" ca="1" si="10"/>
        <v>1</v>
      </c>
      <c r="N32" s="41">
        <f t="shared" ca="1" si="11"/>
        <v>0</v>
      </c>
      <c r="P32" s="41">
        <f t="shared" ca="1" si="12"/>
        <v>1</v>
      </c>
      <c r="Q32" s="41">
        <f t="shared" ca="1" si="13"/>
        <v>0</v>
      </c>
      <c r="R32" s="41">
        <f t="shared" ca="1" si="14"/>
        <v>0</v>
      </c>
      <c r="S32" s="41">
        <f t="shared" ca="1" si="15"/>
        <v>1</v>
      </c>
      <c r="T32" s="41">
        <f t="shared" ca="1" si="16"/>
        <v>0</v>
      </c>
      <c r="U32" s="41">
        <f t="shared" ca="1" si="17"/>
        <v>1</v>
      </c>
      <c r="W32" s="40">
        <f t="shared" ca="1" si="25"/>
        <v>7.6641306235039757</v>
      </c>
      <c r="X32" s="40">
        <f t="shared" ca="1" si="25"/>
        <v>9.0583396880349873</v>
      </c>
      <c r="Y32" s="40">
        <f t="shared" ca="1" si="25"/>
        <v>5.1479502813744293</v>
      </c>
      <c r="Z32" s="83">
        <f t="shared" ca="1" si="19"/>
        <v>9.0583396880349873</v>
      </c>
      <c r="AA32" s="40" t="b">
        <f t="shared" ca="1" si="20"/>
        <v>1</v>
      </c>
      <c r="AB32" s="86"/>
      <c r="AC32" s="85">
        <f t="shared" ca="1" si="26"/>
        <v>1</v>
      </c>
      <c r="AD32" s="85">
        <f t="shared" ca="1" si="26"/>
        <v>0</v>
      </c>
      <c r="AE32" s="85">
        <f t="shared" ca="1" si="26"/>
        <v>0</v>
      </c>
      <c r="AF32" s="85">
        <f t="shared" ca="1" si="26"/>
        <v>1</v>
      </c>
      <c r="AG32" s="85">
        <f t="shared" ca="1" si="26"/>
        <v>0</v>
      </c>
      <c r="AH32" s="85">
        <f t="shared" ca="1" si="26"/>
        <v>1</v>
      </c>
    </row>
    <row r="33" spans="1:34" x14ac:dyDescent="0.25">
      <c r="A33" s="83">
        <f t="shared" ca="1" si="24"/>
        <v>2.3070332142578871</v>
      </c>
      <c r="B33" s="83">
        <f t="shared" ca="1" si="24"/>
        <v>4.4604432887206151</v>
      </c>
      <c r="C33" s="83">
        <f t="shared" ca="1" si="24"/>
        <v>4.2406529019675556</v>
      </c>
      <c r="D33" s="83">
        <f t="shared" ca="1" si="24"/>
        <v>5.5436431987103596</v>
      </c>
      <c r="E33" s="83">
        <f t="shared" ca="1" si="24"/>
        <v>2.5505253136305184</v>
      </c>
      <c r="F33" s="83">
        <f t="shared" ca="1" si="24"/>
        <v>3.5665606940603478</v>
      </c>
      <c r="G33" s="83">
        <f t="shared" ca="1" si="5"/>
        <v>6.5476861162254423</v>
      </c>
      <c r="H33" s="83">
        <f t="shared" ca="1" si="6"/>
        <v>11.417237107028594</v>
      </c>
      <c r="I33" s="83">
        <f t="shared" ca="1" si="7"/>
        <v>10.57752929641148</v>
      </c>
      <c r="J33" s="83">
        <f t="shared" ca="1" si="8"/>
        <v>11.417237107028594</v>
      </c>
      <c r="K33" s="86"/>
      <c r="L33" s="41">
        <f t="shared" ca="1" si="9"/>
        <v>0</v>
      </c>
      <c r="M33" s="41">
        <f t="shared" ca="1" si="10"/>
        <v>1</v>
      </c>
      <c r="N33" s="41">
        <f t="shared" ca="1" si="11"/>
        <v>0</v>
      </c>
      <c r="P33" s="41">
        <f t="shared" ca="1" si="12"/>
        <v>1</v>
      </c>
      <c r="Q33" s="41">
        <f t="shared" ca="1" si="13"/>
        <v>0</v>
      </c>
      <c r="R33" s="41">
        <f t="shared" ca="1" si="14"/>
        <v>0</v>
      </c>
      <c r="S33" s="41">
        <f t="shared" ca="1" si="15"/>
        <v>1</v>
      </c>
      <c r="T33" s="41">
        <f t="shared" ca="1" si="16"/>
        <v>0</v>
      </c>
      <c r="U33" s="41">
        <f t="shared" ca="1" si="17"/>
        <v>1</v>
      </c>
      <c r="W33" s="40">
        <f t="shared" ca="1" si="25"/>
        <v>6.5476861162254423</v>
      </c>
      <c r="X33" s="40">
        <f t="shared" ca="1" si="25"/>
        <v>11.417237107028594</v>
      </c>
      <c r="Y33" s="40">
        <f t="shared" ca="1" si="25"/>
        <v>10.57752929641148</v>
      </c>
      <c r="Z33" s="83">
        <f t="shared" ca="1" si="19"/>
        <v>11.417237107028594</v>
      </c>
      <c r="AA33" s="40" t="b">
        <f t="shared" ca="1" si="20"/>
        <v>1</v>
      </c>
      <c r="AB33" s="86"/>
      <c r="AC33" s="85">
        <f t="shared" ca="1" si="26"/>
        <v>1</v>
      </c>
      <c r="AD33" s="85">
        <f t="shared" ca="1" si="26"/>
        <v>0</v>
      </c>
      <c r="AE33" s="85">
        <f t="shared" ca="1" si="26"/>
        <v>0</v>
      </c>
      <c r="AF33" s="85">
        <f t="shared" ca="1" si="26"/>
        <v>1</v>
      </c>
      <c r="AG33" s="85">
        <f t="shared" ca="1" si="26"/>
        <v>0</v>
      </c>
      <c r="AH33" s="85">
        <f t="shared" ca="1" si="26"/>
        <v>1</v>
      </c>
    </row>
    <row r="34" spans="1:34" x14ac:dyDescent="0.25">
      <c r="A34" s="83">
        <f t="shared" ca="1" si="24"/>
        <v>4.0803559488548427</v>
      </c>
      <c r="B34" s="83">
        <f t="shared" ca="1" si="24"/>
        <v>3.0674128103198051</v>
      </c>
      <c r="C34" s="83">
        <f t="shared" ca="1" si="24"/>
        <v>6.3487047142685604</v>
      </c>
      <c r="D34" s="83">
        <f t="shared" ca="1" si="24"/>
        <v>3.0602588366891403</v>
      </c>
      <c r="E34" s="83">
        <f t="shared" ca="1" si="24"/>
        <v>2.8030149627883025</v>
      </c>
      <c r="F34" s="83">
        <f t="shared" ca="1" si="24"/>
        <v>3.8859823018111781</v>
      </c>
      <c r="G34" s="83">
        <f t="shared" ca="1" si="5"/>
        <v>10.429060663123403</v>
      </c>
      <c r="H34" s="83">
        <f t="shared" ca="1" si="6"/>
        <v>11.02659708735516</v>
      </c>
      <c r="I34" s="83">
        <f t="shared" ca="1" si="7"/>
        <v>9.7564100749192857</v>
      </c>
      <c r="J34" s="83">
        <f t="shared" ca="1" si="8"/>
        <v>11.02659708735516</v>
      </c>
      <c r="K34" s="86"/>
      <c r="L34" s="41">
        <f t="shared" ca="1" si="9"/>
        <v>0</v>
      </c>
      <c r="M34" s="41">
        <f t="shared" ca="1" si="10"/>
        <v>1</v>
      </c>
      <c r="N34" s="41">
        <f t="shared" ca="1" si="11"/>
        <v>0</v>
      </c>
      <c r="P34" s="41">
        <f t="shared" ca="1" si="12"/>
        <v>1</v>
      </c>
      <c r="Q34" s="41">
        <f t="shared" ca="1" si="13"/>
        <v>0</v>
      </c>
      <c r="R34" s="41">
        <f t="shared" ca="1" si="14"/>
        <v>0</v>
      </c>
      <c r="S34" s="41">
        <f t="shared" ca="1" si="15"/>
        <v>1</v>
      </c>
      <c r="T34" s="41">
        <f t="shared" ca="1" si="16"/>
        <v>0</v>
      </c>
      <c r="U34" s="41">
        <f t="shared" ca="1" si="17"/>
        <v>1</v>
      </c>
      <c r="W34" s="40">
        <f t="shared" ca="1" si="25"/>
        <v>10.429060663123403</v>
      </c>
      <c r="X34" s="40">
        <f t="shared" ca="1" si="25"/>
        <v>11.02659708735516</v>
      </c>
      <c r="Y34" s="40">
        <f t="shared" ca="1" si="25"/>
        <v>9.7564100749192857</v>
      </c>
      <c r="Z34" s="83">
        <f t="shared" ca="1" si="19"/>
        <v>11.02659708735516</v>
      </c>
      <c r="AA34" s="40" t="b">
        <f t="shared" ca="1" si="20"/>
        <v>1</v>
      </c>
      <c r="AB34" s="86"/>
      <c r="AC34" s="85">
        <f t="shared" ca="1" si="26"/>
        <v>1</v>
      </c>
      <c r="AD34" s="85">
        <f t="shared" ca="1" si="26"/>
        <v>0</v>
      </c>
      <c r="AE34" s="85">
        <f t="shared" ca="1" si="26"/>
        <v>0</v>
      </c>
      <c r="AF34" s="85">
        <f t="shared" ca="1" si="26"/>
        <v>1</v>
      </c>
      <c r="AG34" s="85">
        <f t="shared" ca="1" si="26"/>
        <v>0</v>
      </c>
      <c r="AH34" s="85">
        <f t="shared" ca="1" si="26"/>
        <v>1</v>
      </c>
    </row>
    <row r="35" spans="1:34" x14ac:dyDescent="0.25">
      <c r="A35" s="83">
        <f t="shared" ref="A35:F44" ca="1" si="27">A$2+(A$3-A$2)*RAND()</f>
        <v>3.8238209096005122</v>
      </c>
      <c r="B35" s="83">
        <f t="shared" ca="1" si="27"/>
        <v>4.6606893305238835</v>
      </c>
      <c r="C35" s="83">
        <f t="shared" ca="1" si="27"/>
        <v>7.7578201952459418</v>
      </c>
      <c r="D35" s="83">
        <f t="shared" ca="1" si="27"/>
        <v>2.6478621005500087</v>
      </c>
      <c r="E35" s="83">
        <f t="shared" ca="1" si="27"/>
        <v>1.9026299318645676</v>
      </c>
      <c r="F35" s="83">
        <f t="shared" ca="1" si="27"/>
        <v>2.9504241829800337</v>
      </c>
      <c r="G35" s="83">
        <f t="shared" ca="1" si="5"/>
        <v>11.581641104846454</v>
      </c>
      <c r="H35" s="83">
        <f t="shared" ca="1" si="6"/>
        <v>9.4221071931305538</v>
      </c>
      <c r="I35" s="83">
        <f t="shared" ca="1" si="7"/>
        <v>9.513743445368485</v>
      </c>
      <c r="J35" s="83">
        <f t="shared" ca="1" si="8"/>
        <v>11.581641104846454</v>
      </c>
      <c r="K35" s="86"/>
      <c r="L35" s="41">
        <f t="shared" ca="1" si="9"/>
        <v>1</v>
      </c>
      <c r="M35" s="41">
        <f t="shared" ca="1" si="10"/>
        <v>0</v>
      </c>
      <c r="N35" s="41">
        <f t="shared" ca="1" si="11"/>
        <v>0</v>
      </c>
      <c r="P35" s="41">
        <f t="shared" ca="1" si="12"/>
        <v>1</v>
      </c>
      <c r="Q35" s="41">
        <f t="shared" ca="1" si="13"/>
        <v>0</v>
      </c>
      <c r="R35" s="41">
        <f t="shared" ca="1" si="14"/>
        <v>1</v>
      </c>
      <c r="S35" s="41">
        <f t="shared" ca="1" si="15"/>
        <v>0</v>
      </c>
      <c r="T35" s="41">
        <f t="shared" ca="1" si="16"/>
        <v>0</v>
      </c>
      <c r="U35" s="41">
        <f t="shared" ca="1" si="17"/>
        <v>0</v>
      </c>
      <c r="W35" s="40">
        <f t="shared" ca="1" si="25"/>
        <v>11.581641104846454</v>
      </c>
      <c r="X35" s="40">
        <f t="shared" ca="1" si="25"/>
        <v>9.4221071931305538</v>
      </c>
      <c r="Y35" s="40">
        <f t="shared" ca="1" si="25"/>
        <v>9.513743445368485</v>
      </c>
      <c r="Z35" s="83">
        <f t="shared" ca="1" si="19"/>
        <v>11.581641104846454</v>
      </c>
      <c r="AA35" s="40" t="b">
        <f t="shared" ca="1" si="20"/>
        <v>1</v>
      </c>
      <c r="AB35" s="86"/>
      <c r="AC35" s="85">
        <f t="shared" ref="AC35:AH44" ca="1" si="28">IF($L35=1,COUNTIF($L$4,"*"&amp;AC$4&amp;"*"),0)+IF($M35=1,COUNTIF($M$4,"*"&amp;AC$4&amp;"*"),0)+IF($N35=1,COUNTIF($N$4,"*"&amp;AC$4&amp;"*"),0)</f>
        <v>1</v>
      </c>
      <c r="AD35" s="85">
        <f t="shared" ca="1" si="28"/>
        <v>0</v>
      </c>
      <c r="AE35" s="85">
        <f t="shared" ca="1" si="28"/>
        <v>1</v>
      </c>
      <c r="AF35" s="85">
        <f t="shared" ca="1" si="28"/>
        <v>0</v>
      </c>
      <c r="AG35" s="85">
        <f t="shared" ca="1" si="28"/>
        <v>0</v>
      </c>
      <c r="AH35" s="85">
        <f t="shared" ca="1" si="28"/>
        <v>0</v>
      </c>
    </row>
    <row r="36" spans="1:34" hidden="1" x14ac:dyDescent="0.25">
      <c r="A36" s="83">
        <f t="shared" ca="1" si="27"/>
        <v>5.1562469933023287</v>
      </c>
      <c r="B36" s="83">
        <f t="shared" ca="1" si="27"/>
        <v>2.6970616409929637</v>
      </c>
      <c r="C36" s="83">
        <f t="shared" ca="1" si="27"/>
        <v>5.9993601410368491</v>
      </c>
      <c r="D36" s="83">
        <f t="shared" ca="1" si="27"/>
        <v>5.723454162268057</v>
      </c>
      <c r="E36" s="83">
        <f t="shared" ca="1" si="27"/>
        <v>1.4694459514692892</v>
      </c>
      <c r="F36" s="83">
        <f t="shared" ca="1" si="27"/>
        <v>2.5708459075907335</v>
      </c>
      <c r="G36" s="83">
        <f t="shared" ca="1" si="5"/>
        <v>11.155607134339178</v>
      </c>
      <c r="H36" s="83">
        <f t="shared" ca="1" si="6"/>
        <v>13.450547063161119</v>
      </c>
      <c r="I36" s="83">
        <f t="shared" ca="1" si="7"/>
        <v>6.7373535000529863</v>
      </c>
      <c r="J36" s="83">
        <f t="shared" ca="1" si="8"/>
        <v>13.450547063161119</v>
      </c>
      <c r="K36" s="86"/>
      <c r="L36" s="41">
        <f t="shared" ca="1" si="9"/>
        <v>0</v>
      </c>
      <c r="M36" s="41">
        <f t="shared" ca="1" si="10"/>
        <v>1</v>
      </c>
      <c r="N36" s="41">
        <f t="shared" ca="1" si="11"/>
        <v>0</v>
      </c>
      <c r="P36" s="41">
        <f t="shared" ca="1" si="12"/>
        <v>1</v>
      </c>
      <c r="Q36" s="41">
        <f t="shared" ca="1" si="13"/>
        <v>0</v>
      </c>
      <c r="R36" s="41">
        <f t="shared" ca="1" si="14"/>
        <v>0</v>
      </c>
      <c r="S36" s="41">
        <f t="shared" ca="1" si="15"/>
        <v>1</v>
      </c>
      <c r="T36" s="41">
        <f t="shared" ca="1" si="16"/>
        <v>0</v>
      </c>
      <c r="U36" s="41">
        <f t="shared" ca="1" si="17"/>
        <v>1</v>
      </c>
      <c r="W36" s="40">
        <f t="shared" ca="1" si="25"/>
        <v>11.155607134339178</v>
      </c>
      <c r="X36" s="40">
        <f t="shared" ca="1" si="25"/>
        <v>13.450547063161119</v>
      </c>
      <c r="Y36" s="40">
        <f t="shared" ca="1" si="25"/>
        <v>6.7373535000529863</v>
      </c>
      <c r="Z36" s="83">
        <f t="shared" ca="1" si="19"/>
        <v>13.450547063161119</v>
      </c>
      <c r="AA36" s="40" t="b">
        <f t="shared" ca="1" si="20"/>
        <v>1</v>
      </c>
      <c r="AB36" s="86"/>
      <c r="AC36" s="85">
        <f t="shared" ca="1" si="28"/>
        <v>1</v>
      </c>
      <c r="AD36" s="85">
        <f t="shared" ca="1" si="28"/>
        <v>0</v>
      </c>
      <c r="AE36" s="85">
        <f t="shared" ca="1" si="28"/>
        <v>0</v>
      </c>
      <c r="AF36" s="85">
        <f t="shared" ca="1" si="28"/>
        <v>1</v>
      </c>
      <c r="AG36" s="85">
        <f t="shared" ca="1" si="28"/>
        <v>0</v>
      </c>
      <c r="AH36" s="85">
        <f t="shared" ca="1" si="28"/>
        <v>1</v>
      </c>
    </row>
    <row r="37" spans="1:34" hidden="1" x14ac:dyDescent="0.25">
      <c r="A37" s="83">
        <f t="shared" ca="1" si="27"/>
        <v>5.544400351918636</v>
      </c>
      <c r="B37" s="83">
        <f t="shared" ca="1" si="27"/>
        <v>4.0668477964521585</v>
      </c>
      <c r="C37" s="83">
        <f t="shared" ca="1" si="27"/>
        <v>6.5708560575779753</v>
      </c>
      <c r="D37" s="83">
        <f t="shared" ca="1" si="27"/>
        <v>3.2983460036859156</v>
      </c>
      <c r="E37" s="83">
        <f t="shared" ca="1" si="27"/>
        <v>2.134819453572276</v>
      </c>
      <c r="F37" s="83">
        <f t="shared" ca="1" si="27"/>
        <v>3.1581874427093664</v>
      </c>
      <c r="G37" s="83">
        <f t="shared" ca="1" si="5"/>
        <v>12.115256409496611</v>
      </c>
      <c r="H37" s="83">
        <f t="shared" ca="1" si="6"/>
        <v>12.000933798313918</v>
      </c>
      <c r="I37" s="83">
        <f t="shared" ca="1" si="7"/>
        <v>9.3598546927338013</v>
      </c>
      <c r="J37" s="83">
        <f t="shared" ca="1" si="8"/>
        <v>12.115256409496611</v>
      </c>
      <c r="K37" s="86"/>
      <c r="L37" s="41">
        <f t="shared" ca="1" si="9"/>
        <v>1</v>
      </c>
      <c r="M37" s="41">
        <f t="shared" ca="1" si="10"/>
        <v>0</v>
      </c>
      <c r="N37" s="41">
        <f t="shared" ca="1" si="11"/>
        <v>0</v>
      </c>
      <c r="P37" s="41">
        <f t="shared" ca="1" si="12"/>
        <v>1</v>
      </c>
      <c r="Q37" s="41">
        <f t="shared" ca="1" si="13"/>
        <v>0</v>
      </c>
      <c r="R37" s="41">
        <f t="shared" ca="1" si="14"/>
        <v>1</v>
      </c>
      <c r="S37" s="41">
        <f t="shared" ca="1" si="15"/>
        <v>0</v>
      </c>
      <c r="T37" s="41">
        <f t="shared" ca="1" si="16"/>
        <v>0</v>
      </c>
      <c r="U37" s="41">
        <f t="shared" ca="1" si="17"/>
        <v>0</v>
      </c>
      <c r="W37" s="40">
        <f t="shared" ca="1" si="25"/>
        <v>12.115256409496611</v>
      </c>
      <c r="X37" s="40">
        <f t="shared" ca="1" si="25"/>
        <v>12.000933798313918</v>
      </c>
      <c r="Y37" s="40">
        <f t="shared" ca="1" si="25"/>
        <v>9.3598546927338013</v>
      </c>
      <c r="Z37" s="83">
        <f t="shared" ca="1" si="19"/>
        <v>12.115256409496611</v>
      </c>
      <c r="AA37" s="40" t="b">
        <f t="shared" ca="1" si="20"/>
        <v>1</v>
      </c>
      <c r="AB37" s="86"/>
      <c r="AC37" s="85">
        <f t="shared" ca="1" si="28"/>
        <v>1</v>
      </c>
      <c r="AD37" s="85">
        <f t="shared" ca="1" si="28"/>
        <v>0</v>
      </c>
      <c r="AE37" s="85">
        <f t="shared" ca="1" si="28"/>
        <v>1</v>
      </c>
      <c r="AF37" s="85">
        <f t="shared" ca="1" si="28"/>
        <v>0</v>
      </c>
      <c r="AG37" s="85">
        <f t="shared" ca="1" si="28"/>
        <v>0</v>
      </c>
      <c r="AH37" s="85">
        <f t="shared" ca="1" si="28"/>
        <v>0</v>
      </c>
    </row>
    <row r="38" spans="1:34" hidden="1" x14ac:dyDescent="0.25">
      <c r="A38" s="83">
        <f t="shared" ca="1" si="27"/>
        <v>2.5586911407704589</v>
      </c>
      <c r="B38" s="83">
        <f t="shared" ca="1" si="27"/>
        <v>2.6197306726946494</v>
      </c>
      <c r="C38" s="83">
        <f t="shared" ca="1" si="27"/>
        <v>6.8822564664046411</v>
      </c>
      <c r="D38" s="83">
        <f t="shared" ca="1" si="27"/>
        <v>3.6980310974145119</v>
      </c>
      <c r="E38" s="83">
        <f t="shared" ca="1" si="27"/>
        <v>1.6130265811167284</v>
      </c>
      <c r="F38" s="83">
        <f t="shared" ca="1" si="27"/>
        <v>2.3835238919831934</v>
      </c>
      <c r="G38" s="83">
        <f t="shared" ca="1" si="5"/>
        <v>9.4409476071751008</v>
      </c>
      <c r="H38" s="83">
        <f t="shared" ca="1" si="6"/>
        <v>8.6402461301681637</v>
      </c>
      <c r="I38" s="83">
        <f t="shared" ca="1" si="7"/>
        <v>6.6162811457945709</v>
      </c>
      <c r="J38" s="83">
        <f t="shared" ca="1" si="8"/>
        <v>9.4409476071751008</v>
      </c>
      <c r="K38" s="86"/>
      <c r="L38" s="41">
        <f t="shared" ca="1" si="9"/>
        <v>1</v>
      </c>
      <c r="M38" s="41">
        <f t="shared" ca="1" si="10"/>
        <v>0</v>
      </c>
      <c r="N38" s="41">
        <f t="shared" ca="1" si="11"/>
        <v>0</v>
      </c>
      <c r="P38" s="41">
        <f t="shared" ca="1" si="12"/>
        <v>1</v>
      </c>
      <c r="Q38" s="41">
        <f t="shared" ca="1" si="13"/>
        <v>0</v>
      </c>
      <c r="R38" s="41">
        <f t="shared" ca="1" si="14"/>
        <v>1</v>
      </c>
      <c r="S38" s="41">
        <f t="shared" ca="1" si="15"/>
        <v>0</v>
      </c>
      <c r="T38" s="41">
        <f t="shared" ca="1" si="16"/>
        <v>0</v>
      </c>
      <c r="U38" s="41">
        <f t="shared" ca="1" si="17"/>
        <v>0</v>
      </c>
      <c r="W38" s="40">
        <f t="shared" ca="1" si="25"/>
        <v>9.4409476071751008</v>
      </c>
      <c r="X38" s="40">
        <f t="shared" ca="1" si="25"/>
        <v>8.6402461301681637</v>
      </c>
      <c r="Y38" s="40">
        <f t="shared" ca="1" si="25"/>
        <v>6.6162811457945709</v>
      </c>
      <c r="Z38" s="83">
        <f t="shared" ca="1" si="19"/>
        <v>9.4409476071751008</v>
      </c>
      <c r="AA38" s="40" t="b">
        <f t="shared" ca="1" si="20"/>
        <v>1</v>
      </c>
      <c r="AB38" s="86"/>
      <c r="AC38" s="85">
        <f t="shared" ca="1" si="28"/>
        <v>1</v>
      </c>
      <c r="AD38" s="85">
        <f t="shared" ca="1" si="28"/>
        <v>0</v>
      </c>
      <c r="AE38" s="85">
        <f t="shared" ca="1" si="28"/>
        <v>1</v>
      </c>
      <c r="AF38" s="85">
        <f t="shared" ca="1" si="28"/>
        <v>0</v>
      </c>
      <c r="AG38" s="85">
        <f t="shared" ca="1" si="28"/>
        <v>0</v>
      </c>
      <c r="AH38" s="85">
        <f t="shared" ca="1" si="28"/>
        <v>0</v>
      </c>
    </row>
    <row r="39" spans="1:34" hidden="1" x14ac:dyDescent="0.25">
      <c r="A39" s="83">
        <f t="shared" ca="1" si="27"/>
        <v>2.4534425927905508</v>
      </c>
      <c r="B39" s="83">
        <f t="shared" ca="1" si="27"/>
        <v>4.7308240025634767</v>
      </c>
      <c r="C39" s="83">
        <f t="shared" ca="1" si="27"/>
        <v>7.355523665243016</v>
      </c>
      <c r="D39" s="83">
        <f t="shared" ca="1" si="27"/>
        <v>2.9578376271562545</v>
      </c>
      <c r="E39" s="83">
        <f t="shared" ca="1" si="27"/>
        <v>1.5764816020524413</v>
      </c>
      <c r="F39" s="83">
        <f t="shared" ca="1" si="27"/>
        <v>3.3232300172089149</v>
      </c>
      <c r="G39" s="83">
        <f t="shared" ca="1" si="5"/>
        <v>9.8089662580335677</v>
      </c>
      <c r="H39" s="83">
        <f t="shared" ca="1" si="6"/>
        <v>8.7345102371557211</v>
      </c>
      <c r="I39" s="83">
        <f t="shared" ca="1" si="7"/>
        <v>9.6305356218248335</v>
      </c>
      <c r="J39" s="83">
        <f t="shared" ca="1" si="8"/>
        <v>9.8089662580335677</v>
      </c>
      <c r="K39" s="86"/>
      <c r="L39" s="41">
        <f t="shared" ca="1" si="9"/>
        <v>1</v>
      </c>
      <c r="M39" s="41">
        <f t="shared" ca="1" si="10"/>
        <v>0</v>
      </c>
      <c r="N39" s="41">
        <f t="shared" ca="1" si="11"/>
        <v>0</v>
      </c>
      <c r="P39" s="41">
        <f t="shared" ca="1" si="12"/>
        <v>1</v>
      </c>
      <c r="Q39" s="41">
        <f t="shared" ca="1" si="13"/>
        <v>0</v>
      </c>
      <c r="R39" s="41">
        <f t="shared" ca="1" si="14"/>
        <v>1</v>
      </c>
      <c r="S39" s="41">
        <f t="shared" ca="1" si="15"/>
        <v>0</v>
      </c>
      <c r="T39" s="41">
        <f t="shared" ca="1" si="16"/>
        <v>0</v>
      </c>
      <c r="U39" s="41">
        <f t="shared" ca="1" si="17"/>
        <v>0</v>
      </c>
      <c r="W39" s="40">
        <f t="shared" ca="1" si="25"/>
        <v>9.8089662580335677</v>
      </c>
      <c r="X39" s="40">
        <f t="shared" ca="1" si="25"/>
        <v>8.7345102371557211</v>
      </c>
      <c r="Y39" s="40">
        <f t="shared" ca="1" si="25"/>
        <v>9.6305356218248335</v>
      </c>
      <c r="Z39" s="83">
        <f t="shared" ca="1" si="19"/>
        <v>9.8089662580335677</v>
      </c>
      <c r="AA39" s="40" t="b">
        <f t="shared" ca="1" si="20"/>
        <v>1</v>
      </c>
      <c r="AB39" s="86"/>
      <c r="AC39" s="85">
        <f t="shared" ca="1" si="28"/>
        <v>1</v>
      </c>
      <c r="AD39" s="85">
        <f t="shared" ca="1" si="28"/>
        <v>0</v>
      </c>
      <c r="AE39" s="85">
        <f t="shared" ca="1" si="28"/>
        <v>1</v>
      </c>
      <c r="AF39" s="85">
        <f t="shared" ca="1" si="28"/>
        <v>0</v>
      </c>
      <c r="AG39" s="85">
        <f t="shared" ca="1" si="28"/>
        <v>0</v>
      </c>
      <c r="AH39" s="85">
        <f t="shared" ca="1" si="28"/>
        <v>0</v>
      </c>
    </row>
    <row r="40" spans="1:34" hidden="1" x14ac:dyDescent="0.25">
      <c r="A40" s="83">
        <f t="shared" ca="1" si="27"/>
        <v>4.5982703488654906</v>
      </c>
      <c r="B40" s="83">
        <f t="shared" ca="1" si="27"/>
        <v>4.2579552093155133</v>
      </c>
      <c r="C40" s="83">
        <f t="shared" ca="1" si="27"/>
        <v>7.7448111023522586</v>
      </c>
      <c r="D40" s="83">
        <f t="shared" ca="1" si="27"/>
        <v>5.1620956951794685</v>
      </c>
      <c r="E40" s="83">
        <f t="shared" ca="1" si="27"/>
        <v>2.4366699412611612</v>
      </c>
      <c r="F40" s="83">
        <f t="shared" ca="1" si="27"/>
        <v>2.853759416891366</v>
      </c>
      <c r="G40" s="83">
        <f t="shared" ca="1" si="5"/>
        <v>12.343081451217749</v>
      </c>
      <c r="H40" s="83">
        <f t="shared" ca="1" si="6"/>
        <v>12.614125460936325</v>
      </c>
      <c r="I40" s="83">
        <f t="shared" ca="1" si="7"/>
        <v>9.548384567468041</v>
      </c>
      <c r="J40" s="83">
        <f t="shared" ca="1" si="8"/>
        <v>12.614125460936325</v>
      </c>
      <c r="K40" s="86"/>
      <c r="L40" s="41">
        <f t="shared" ca="1" si="9"/>
        <v>0</v>
      </c>
      <c r="M40" s="41">
        <f t="shared" ca="1" si="10"/>
        <v>1</v>
      </c>
      <c r="N40" s="41">
        <f t="shared" ca="1" si="11"/>
        <v>0</v>
      </c>
      <c r="P40" s="41">
        <f t="shared" ca="1" si="12"/>
        <v>1</v>
      </c>
      <c r="Q40" s="41">
        <f t="shared" ca="1" si="13"/>
        <v>0</v>
      </c>
      <c r="R40" s="41">
        <f t="shared" ca="1" si="14"/>
        <v>0</v>
      </c>
      <c r="S40" s="41">
        <f t="shared" ca="1" si="15"/>
        <v>1</v>
      </c>
      <c r="T40" s="41">
        <f t="shared" ca="1" si="16"/>
        <v>0</v>
      </c>
      <c r="U40" s="41">
        <f t="shared" ca="1" si="17"/>
        <v>1</v>
      </c>
      <c r="W40" s="40">
        <f t="shared" ca="1" si="25"/>
        <v>12.343081451217749</v>
      </c>
      <c r="X40" s="40">
        <f t="shared" ca="1" si="25"/>
        <v>12.614125460936325</v>
      </c>
      <c r="Y40" s="40">
        <f t="shared" ca="1" si="25"/>
        <v>9.548384567468041</v>
      </c>
      <c r="Z40" s="83">
        <f t="shared" ca="1" si="19"/>
        <v>12.614125460936325</v>
      </c>
      <c r="AA40" s="40" t="b">
        <f t="shared" ca="1" si="20"/>
        <v>1</v>
      </c>
      <c r="AB40" s="86"/>
      <c r="AC40" s="85">
        <f t="shared" ca="1" si="28"/>
        <v>1</v>
      </c>
      <c r="AD40" s="85">
        <f t="shared" ca="1" si="28"/>
        <v>0</v>
      </c>
      <c r="AE40" s="85">
        <f t="shared" ca="1" si="28"/>
        <v>0</v>
      </c>
      <c r="AF40" s="85">
        <f t="shared" ca="1" si="28"/>
        <v>1</v>
      </c>
      <c r="AG40" s="85">
        <f t="shared" ca="1" si="28"/>
        <v>0</v>
      </c>
      <c r="AH40" s="85">
        <f t="shared" ca="1" si="28"/>
        <v>1</v>
      </c>
    </row>
    <row r="41" spans="1:34" hidden="1" x14ac:dyDescent="0.25">
      <c r="A41" s="83">
        <f t="shared" ca="1" si="27"/>
        <v>4.4114488463235384</v>
      </c>
      <c r="B41" s="83">
        <f t="shared" ca="1" si="27"/>
        <v>4.2492590586166425</v>
      </c>
      <c r="C41" s="83">
        <f t="shared" ca="1" si="27"/>
        <v>6.1640753730886679</v>
      </c>
      <c r="D41" s="83">
        <f t="shared" ca="1" si="27"/>
        <v>5.2180872687320337</v>
      </c>
      <c r="E41" s="83">
        <f t="shared" ca="1" si="27"/>
        <v>1.0805715428861196</v>
      </c>
      <c r="F41" s="83">
        <f t="shared" ca="1" si="27"/>
        <v>2.096801164101199</v>
      </c>
      <c r="G41" s="83">
        <f t="shared" ca="1" si="5"/>
        <v>10.575524219412205</v>
      </c>
      <c r="H41" s="83">
        <f t="shared" ca="1" si="6"/>
        <v>11.726337279156771</v>
      </c>
      <c r="I41" s="83">
        <f t="shared" ca="1" si="7"/>
        <v>7.4266317656039611</v>
      </c>
      <c r="J41" s="83">
        <f t="shared" ca="1" si="8"/>
        <v>11.726337279156771</v>
      </c>
      <c r="K41" s="86"/>
      <c r="L41" s="41">
        <f t="shared" ca="1" si="9"/>
        <v>0</v>
      </c>
      <c r="M41" s="41">
        <f t="shared" ca="1" si="10"/>
        <v>1</v>
      </c>
      <c r="N41" s="41">
        <f t="shared" ca="1" si="11"/>
        <v>0</v>
      </c>
      <c r="P41" s="41">
        <f t="shared" ca="1" si="12"/>
        <v>1</v>
      </c>
      <c r="Q41" s="41">
        <f t="shared" ca="1" si="13"/>
        <v>0</v>
      </c>
      <c r="R41" s="41">
        <f t="shared" ca="1" si="14"/>
        <v>0</v>
      </c>
      <c r="S41" s="41">
        <f t="shared" ca="1" si="15"/>
        <v>1</v>
      </c>
      <c r="T41" s="41">
        <f t="shared" ca="1" si="16"/>
        <v>0</v>
      </c>
      <c r="U41" s="41">
        <f t="shared" ca="1" si="17"/>
        <v>1</v>
      </c>
      <c r="W41" s="40">
        <f t="shared" ca="1" si="25"/>
        <v>10.575524219412205</v>
      </c>
      <c r="X41" s="40">
        <f t="shared" ca="1" si="25"/>
        <v>11.726337279156771</v>
      </c>
      <c r="Y41" s="40">
        <f t="shared" ca="1" si="25"/>
        <v>7.4266317656039611</v>
      </c>
      <c r="Z41" s="83">
        <f t="shared" ca="1" si="19"/>
        <v>11.726337279156771</v>
      </c>
      <c r="AA41" s="40" t="b">
        <f t="shared" ca="1" si="20"/>
        <v>1</v>
      </c>
      <c r="AB41" s="86"/>
      <c r="AC41" s="85">
        <f t="shared" ca="1" si="28"/>
        <v>1</v>
      </c>
      <c r="AD41" s="85">
        <f t="shared" ca="1" si="28"/>
        <v>0</v>
      </c>
      <c r="AE41" s="85">
        <f t="shared" ca="1" si="28"/>
        <v>0</v>
      </c>
      <c r="AF41" s="85">
        <f t="shared" ca="1" si="28"/>
        <v>1</v>
      </c>
      <c r="AG41" s="85">
        <f t="shared" ca="1" si="28"/>
        <v>0</v>
      </c>
      <c r="AH41" s="85">
        <f t="shared" ca="1" si="28"/>
        <v>1</v>
      </c>
    </row>
    <row r="42" spans="1:34" hidden="1" x14ac:dyDescent="0.25">
      <c r="A42" s="83">
        <f t="shared" ca="1" si="27"/>
        <v>2.7012296192496446</v>
      </c>
      <c r="B42" s="83">
        <f t="shared" ca="1" si="27"/>
        <v>2.3477608484385151</v>
      </c>
      <c r="C42" s="83">
        <f t="shared" ca="1" si="27"/>
        <v>5.8422555415652289</v>
      </c>
      <c r="D42" s="83">
        <f t="shared" ca="1" si="27"/>
        <v>4.9255167916782341</v>
      </c>
      <c r="E42" s="83">
        <f t="shared" ca="1" si="27"/>
        <v>2.8480807002281665</v>
      </c>
      <c r="F42" s="83">
        <f t="shared" ca="1" si="27"/>
        <v>3.3488710286063066</v>
      </c>
      <c r="G42" s="83">
        <f t="shared" ca="1" si="5"/>
        <v>8.543485160814873</v>
      </c>
      <c r="H42" s="83">
        <f t="shared" ca="1" si="6"/>
        <v>10.975617439534187</v>
      </c>
      <c r="I42" s="83">
        <f t="shared" ca="1" si="7"/>
        <v>8.5447125772729891</v>
      </c>
      <c r="J42" s="83">
        <f t="shared" ca="1" si="8"/>
        <v>10.975617439534187</v>
      </c>
      <c r="K42" s="86"/>
      <c r="L42" s="41">
        <f t="shared" ca="1" si="9"/>
        <v>0</v>
      </c>
      <c r="M42" s="41">
        <f t="shared" ca="1" si="10"/>
        <v>1</v>
      </c>
      <c r="N42" s="41">
        <f t="shared" ca="1" si="11"/>
        <v>0</v>
      </c>
      <c r="P42" s="41">
        <f t="shared" ca="1" si="12"/>
        <v>1</v>
      </c>
      <c r="Q42" s="41">
        <f t="shared" ca="1" si="13"/>
        <v>0</v>
      </c>
      <c r="R42" s="41">
        <f t="shared" ca="1" si="14"/>
        <v>0</v>
      </c>
      <c r="S42" s="41">
        <f t="shared" ca="1" si="15"/>
        <v>1</v>
      </c>
      <c r="T42" s="41">
        <f t="shared" ca="1" si="16"/>
        <v>0</v>
      </c>
      <c r="U42" s="41">
        <f t="shared" ca="1" si="17"/>
        <v>1</v>
      </c>
      <c r="W42" s="40">
        <f t="shared" ca="1" si="25"/>
        <v>8.543485160814873</v>
      </c>
      <c r="X42" s="40">
        <f t="shared" ca="1" si="25"/>
        <v>10.975617439534187</v>
      </c>
      <c r="Y42" s="40">
        <f t="shared" ca="1" si="25"/>
        <v>8.5447125772729891</v>
      </c>
      <c r="Z42" s="83">
        <f t="shared" ca="1" si="19"/>
        <v>10.975617439534187</v>
      </c>
      <c r="AA42" s="40" t="b">
        <f t="shared" ca="1" si="20"/>
        <v>1</v>
      </c>
      <c r="AB42" s="86"/>
      <c r="AC42" s="85">
        <f t="shared" ca="1" si="28"/>
        <v>1</v>
      </c>
      <c r="AD42" s="85">
        <f t="shared" ca="1" si="28"/>
        <v>0</v>
      </c>
      <c r="AE42" s="85">
        <f t="shared" ca="1" si="28"/>
        <v>0</v>
      </c>
      <c r="AF42" s="85">
        <f t="shared" ca="1" si="28"/>
        <v>1</v>
      </c>
      <c r="AG42" s="85">
        <f t="shared" ca="1" si="28"/>
        <v>0</v>
      </c>
      <c r="AH42" s="85">
        <f t="shared" ca="1" si="28"/>
        <v>1</v>
      </c>
    </row>
    <row r="43" spans="1:34" hidden="1" x14ac:dyDescent="0.25">
      <c r="A43" s="83">
        <f t="shared" ca="1" si="27"/>
        <v>2.4704058857484168</v>
      </c>
      <c r="B43" s="83">
        <f t="shared" ca="1" si="27"/>
        <v>3.8114995473390345</v>
      </c>
      <c r="C43" s="83">
        <f t="shared" ca="1" si="27"/>
        <v>6.643191616665062</v>
      </c>
      <c r="D43" s="83">
        <f t="shared" ca="1" si="27"/>
        <v>2.5081394503369294</v>
      </c>
      <c r="E43" s="83">
        <f t="shared" ca="1" si="27"/>
        <v>1.2032533854732324</v>
      </c>
      <c r="F43" s="83">
        <f t="shared" ca="1" si="27"/>
        <v>3.4630861202115719</v>
      </c>
      <c r="G43" s="83">
        <f t="shared" ca="1" si="5"/>
        <v>9.1135975024134783</v>
      </c>
      <c r="H43" s="83">
        <f t="shared" ca="1" si="6"/>
        <v>8.4416314562969177</v>
      </c>
      <c r="I43" s="83">
        <f t="shared" ca="1" si="7"/>
        <v>8.477839053023839</v>
      </c>
      <c r="J43" s="83">
        <f t="shared" ca="1" si="8"/>
        <v>9.1135975024134783</v>
      </c>
      <c r="K43" s="86"/>
      <c r="L43" s="41">
        <f t="shared" ca="1" si="9"/>
        <v>1</v>
      </c>
      <c r="M43" s="41">
        <f t="shared" ca="1" si="10"/>
        <v>0</v>
      </c>
      <c r="N43" s="41">
        <f t="shared" ca="1" si="11"/>
        <v>0</v>
      </c>
      <c r="P43" s="41">
        <f t="shared" ca="1" si="12"/>
        <v>1</v>
      </c>
      <c r="Q43" s="41">
        <f t="shared" ca="1" si="13"/>
        <v>0</v>
      </c>
      <c r="R43" s="41">
        <f t="shared" ca="1" si="14"/>
        <v>1</v>
      </c>
      <c r="S43" s="41">
        <f t="shared" ca="1" si="15"/>
        <v>0</v>
      </c>
      <c r="T43" s="41">
        <f t="shared" ca="1" si="16"/>
        <v>0</v>
      </c>
      <c r="U43" s="41">
        <f t="shared" ca="1" si="17"/>
        <v>0</v>
      </c>
      <c r="W43" s="40">
        <f t="shared" ca="1" si="25"/>
        <v>9.1135975024134783</v>
      </c>
      <c r="X43" s="40">
        <f t="shared" ca="1" si="25"/>
        <v>8.4416314562969177</v>
      </c>
      <c r="Y43" s="40">
        <f t="shared" ca="1" si="25"/>
        <v>8.477839053023839</v>
      </c>
      <c r="Z43" s="83">
        <f t="shared" ca="1" si="19"/>
        <v>9.1135975024134783</v>
      </c>
      <c r="AA43" s="40" t="b">
        <f t="shared" ca="1" si="20"/>
        <v>1</v>
      </c>
      <c r="AB43" s="86"/>
      <c r="AC43" s="85">
        <f t="shared" ca="1" si="28"/>
        <v>1</v>
      </c>
      <c r="AD43" s="85">
        <f t="shared" ca="1" si="28"/>
        <v>0</v>
      </c>
      <c r="AE43" s="85">
        <f t="shared" ca="1" si="28"/>
        <v>1</v>
      </c>
      <c r="AF43" s="85">
        <f t="shared" ca="1" si="28"/>
        <v>0</v>
      </c>
      <c r="AG43" s="85">
        <f t="shared" ca="1" si="28"/>
        <v>0</v>
      </c>
      <c r="AH43" s="85">
        <f t="shared" ca="1" si="28"/>
        <v>0</v>
      </c>
    </row>
    <row r="44" spans="1:34" hidden="1" x14ac:dyDescent="0.25">
      <c r="A44" s="83">
        <f t="shared" ca="1" si="27"/>
        <v>3.2474689532774677</v>
      </c>
      <c r="B44" s="83">
        <f t="shared" ca="1" si="27"/>
        <v>3.0249477382625289</v>
      </c>
      <c r="C44" s="83">
        <f t="shared" ca="1" si="27"/>
        <v>5.9403594475384498</v>
      </c>
      <c r="D44" s="83">
        <f t="shared" ca="1" si="27"/>
        <v>4.4449675679774092</v>
      </c>
      <c r="E44" s="83">
        <f t="shared" ca="1" si="27"/>
        <v>1.9377729579831755</v>
      </c>
      <c r="F44" s="83">
        <f t="shared" ca="1" si="27"/>
        <v>3.9182828898537609</v>
      </c>
      <c r="G44" s="83">
        <f t="shared" ca="1" si="5"/>
        <v>9.187828400815917</v>
      </c>
      <c r="H44" s="83">
        <f t="shared" ca="1" si="6"/>
        <v>11.610719411108636</v>
      </c>
      <c r="I44" s="83">
        <f t="shared" ca="1" si="7"/>
        <v>8.8810035860994656</v>
      </c>
      <c r="J44" s="83">
        <f t="shared" ca="1" si="8"/>
        <v>11.610719411108636</v>
      </c>
      <c r="K44" s="86"/>
      <c r="L44" s="41">
        <f t="shared" ca="1" si="9"/>
        <v>0</v>
      </c>
      <c r="M44" s="41">
        <f t="shared" ca="1" si="10"/>
        <v>1</v>
      </c>
      <c r="N44" s="41">
        <f t="shared" ca="1" si="11"/>
        <v>0</v>
      </c>
      <c r="P44" s="41">
        <f t="shared" ca="1" si="12"/>
        <v>1</v>
      </c>
      <c r="Q44" s="41">
        <f t="shared" ca="1" si="13"/>
        <v>0</v>
      </c>
      <c r="R44" s="41">
        <f t="shared" ca="1" si="14"/>
        <v>0</v>
      </c>
      <c r="S44" s="41">
        <f t="shared" ca="1" si="15"/>
        <v>1</v>
      </c>
      <c r="T44" s="41">
        <f t="shared" ca="1" si="16"/>
        <v>0</v>
      </c>
      <c r="U44" s="41">
        <f t="shared" ca="1" si="17"/>
        <v>1</v>
      </c>
      <c r="W44" s="40">
        <f t="shared" ca="1" si="25"/>
        <v>9.187828400815917</v>
      </c>
      <c r="X44" s="40">
        <f t="shared" ca="1" si="25"/>
        <v>11.610719411108636</v>
      </c>
      <c r="Y44" s="40">
        <f t="shared" ca="1" si="25"/>
        <v>8.8810035860994656</v>
      </c>
      <c r="Z44" s="83">
        <f t="shared" ca="1" si="19"/>
        <v>11.610719411108636</v>
      </c>
      <c r="AA44" s="40" t="b">
        <f t="shared" ca="1" si="20"/>
        <v>1</v>
      </c>
      <c r="AB44" s="86"/>
      <c r="AC44" s="85">
        <f t="shared" ca="1" si="28"/>
        <v>1</v>
      </c>
      <c r="AD44" s="85">
        <f t="shared" ca="1" si="28"/>
        <v>0</v>
      </c>
      <c r="AE44" s="85">
        <f t="shared" ca="1" si="28"/>
        <v>0</v>
      </c>
      <c r="AF44" s="85">
        <f t="shared" ca="1" si="28"/>
        <v>1</v>
      </c>
      <c r="AG44" s="85">
        <f t="shared" ca="1" si="28"/>
        <v>0</v>
      </c>
      <c r="AH44" s="85">
        <f t="shared" ca="1" si="28"/>
        <v>1</v>
      </c>
    </row>
    <row r="45" spans="1:34" hidden="1" x14ac:dyDescent="0.25">
      <c r="A45" s="83">
        <f t="shared" ref="A45:F54" ca="1" si="29">A$2+(A$3-A$2)*RAND()</f>
        <v>4.8427122800999562</v>
      </c>
      <c r="B45" s="83">
        <f t="shared" ca="1" si="29"/>
        <v>3.9569241285387249</v>
      </c>
      <c r="C45" s="83">
        <f t="shared" ca="1" si="29"/>
        <v>5.2482021898905025</v>
      </c>
      <c r="D45" s="83">
        <f t="shared" ca="1" si="29"/>
        <v>3.1659589940827186</v>
      </c>
      <c r="E45" s="83">
        <f t="shared" ca="1" si="29"/>
        <v>1.8417730228917899</v>
      </c>
      <c r="F45" s="83">
        <f t="shared" ca="1" si="29"/>
        <v>3.1219381389707204</v>
      </c>
      <c r="G45" s="83">
        <f t="shared" ca="1" si="5"/>
        <v>10.090914469990459</v>
      </c>
      <c r="H45" s="83">
        <f t="shared" ca="1" si="6"/>
        <v>11.130609413153394</v>
      </c>
      <c r="I45" s="83">
        <f t="shared" ca="1" si="7"/>
        <v>8.9206352904012363</v>
      </c>
      <c r="J45" s="83">
        <f t="shared" ca="1" si="8"/>
        <v>11.130609413153394</v>
      </c>
      <c r="K45" s="86"/>
      <c r="L45" s="41">
        <f t="shared" ca="1" si="9"/>
        <v>0</v>
      </c>
      <c r="M45" s="41">
        <f t="shared" ca="1" si="10"/>
        <v>1</v>
      </c>
      <c r="N45" s="41">
        <f t="shared" ca="1" si="11"/>
        <v>0</v>
      </c>
      <c r="P45" s="41">
        <f t="shared" ca="1" si="12"/>
        <v>1</v>
      </c>
      <c r="Q45" s="41">
        <f t="shared" ca="1" si="13"/>
        <v>0</v>
      </c>
      <c r="R45" s="41">
        <f t="shared" ca="1" si="14"/>
        <v>0</v>
      </c>
      <c r="S45" s="41">
        <f t="shared" ca="1" si="15"/>
        <v>1</v>
      </c>
      <c r="T45" s="41">
        <f t="shared" ca="1" si="16"/>
        <v>0</v>
      </c>
      <c r="U45" s="41">
        <f t="shared" ca="1" si="17"/>
        <v>1</v>
      </c>
      <c r="W45" s="40">
        <f t="shared" ref="W45:Y64" ca="1" si="30">SUMIF(W$4,"*"&amp;$A$4&amp;"*",$A45)+SUMIF(W$4,"*"&amp;$B$4&amp;"*",$B45)+SUMIF(W$4,"*"&amp;$C$4&amp;"*",$C45)+SUMIF(W$4,"*"&amp;$D$4&amp;"*",$D45)+SUMIF(W$4,"*"&amp;$E$4&amp;"*",$E45)+SUMIF(W$4,"*"&amp;$F$4&amp;"*",$F45)</f>
        <v>10.090914469990459</v>
      </c>
      <c r="X45" s="40">
        <f t="shared" ca="1" si="30"/>
        <v>11.130609413153394</v>
      </c>
      <c r="Y45" s="40">
        <f t="shared" ca="1" si="30"/>
        <v>8.9206352904012363</v>
      </c>
      <c r="Z45" s="83">
        <f t="shared" ca="1" si="19"/>
        <v>11.130609413153394</v>
      </c>
      <c r="AA45" s="40" t="b">
        <f t="shared" ca="1" si="20"/>
        <v>1</v>
      </c>
      <c r="AB45" s="86"/>
      <c r="AC45" s="85">
        <f t="shared" ref="AC45:AH54" ca="1" si="31">IF($L45=1,COUNTIF($L$4,"*"&amp;AC$4&amp;"*"),0)+IF($M45=1,COUNTIF($M$4,"*"&amp;AC$4&amp;"*"),0)+IF($N45=1,COUNTIF($N$4,"*"&amp;AC$4&amp;"*"),0)</f>
        <v>1</v>
      </c>
      <c r="AD45" s="85">
        <f t="shared" ca="1" si="31"/>
        <v>0</v>
      </c>
      <c r="AE45" s="85">
        <f t="shared" ca="1" si="31"/>
        <v>0</v>
      </c>
      <c r="AF45" s="85">
        <f t="shared" ca="1" si="31"/>
        <v>1</v>
      </c>
      <c r="AG45" s="85">
        <f t="shared" ca="1" si="31"/>
        <v>0</v>
      </c>
      <c r="AH45" s="85">
        <f t="shared" ca="1" si="31"/>
        <v>1</v>
      </c>
    </row>
    <row r="46" spans="1:34" hidden="1" x14ac:dyDescent="0.25">
      <c r="A46" s="83">
        <f t="shared" ca="1" si="29"/>
        <v>3.217894351374031</v>
      </c>
      <c r="B46" s="83">
        <f t="shared" ca="1" si="29"/>
        <v>4.5653595728428051</v>
      </c>
      <c r="C46" s="83">
        <f t="shared" ca="1" si="29"/>
        <v>4.1460815614929096</v>
      </c>
      <c r="D46" s="83">
        <f t="shared" ca="1" si="29"/>
        <v>5.9540106899318115</v>
      </c>
      <c r="E46" s="83">
        <f t="shared" ca="1" si="29"/>
        <v>2.4601155188325952</v>
      </c>
      <c r="F46" s="83">
        <f t="shared" ca="1" si="29"/>
        <v>3.0965711266572042</v>
      </c>
      <c r="G46" s="83">
        <f t="shared" ca="1" si="5"/>
        <v>7.3639759128669411</v>
      </c>
      <c r="H46" s="83">
        <f t="shared" ca="1" si="6"/>
        <v>12.268476167963048</v>
      </c>
      <c r="I46" s="83">
        <f t="shared" ca="1" si="7"/>
        <v>10.122046218332605</v>
      </c>
      <c r="J46" s="83">
        <f t="shared" ca="1" si="8"/>
        <v>12.268476167963048</v>
      </c>
      <c r="K46" s="86"/>
      <c r="L46" s="41">
        <f t="shared" ca="1" si="9"/>
        <v>0</v>
      </c>
      <c r="M46" s="41">
        <f t="shared" ca="1" si="10"/>
        <v>1</v>
      </c>
      <c r="N46" s="41">
        <f t="shared" ca="1" si="11"/>
        <v>0</v>
      </c>
      <c r="P46" s="41">
        <f t="shared" ca="1" si="12"/>
        <v>1</v>
      </c>
      <c r="Q46" s="41">
        <f t="shared" ca="1" si="13"/>
        <v>0</v>
      </c>
      <c r="R46" s="41">
        <f t="shared" ca="1" si="14"/>
        <v>0</v>
      </c>
      <c r="S46" s="41">
        <f t="shared" ca="1" si="15"/>
        <v>1</v>
      </c>
      <c r="T46" s="41">
        <f t="shared" ca="1" si="16"/>
        <v>0</v>
      </c>
      <c r="U46" s="41">
        <f t="shared" ca="1" si="17"/>
        <v>1</v>
      </c>
      <c r="W46" s="40">
        <f t="shared" ca="1" si="30"/>
        <v>7.3639759128669411</v>
      </c>
      <c r="X46" s="40">
        <f t="shared" ca="1" si="30"/>
        <v>12.268476167963048</v>
      </c>
      <c r="Y46" s="40">
        <f t="shared" ca="1" si="30"/>
        <v>10.122046218332605</v>
      </c>
      <c r="Z46" s="83">
        <f t="shared" ca="1" si="19"/>
        <v>12.268476167963048</v>
      </c>
      <c r="AA46" s="40" t="b">
        <f t="shared" ca="1" si="20"/>
        <v>1</v>
      </c>
      <c r="AB46" s="86"/>
      <c r="AC46" s="85">
        <f t="shared" ca="1" si="31"/>
        <v>1</v>
      </c>
      <c r="AD46" s="85">
        <f t="shared" ca="1" si="31"/>
        <v>0</v>
      </c>
      <c r="AE46" s="85">
        <f t="shared" ca="1" si="31"/>
        <v>0</v>
      </c>
      <c r="AF46" s="85">
        <f t="shared" ca="1" si="31"/>
        <v>1</v>
      </c>
      <c r="AG46" s="85">
        <f t="shared" ca="1" si="31"/>
        <v>0</v>
      </c>
      <c r="AH46" s="85">
        <f t="shared" ca="1" si="31"/>
        <v>1</v>
      </c>
    </row>
    <row r="47" spans="1:34" hidden="1" x14ac:dyDescent="0.25">
      <c r="A47" s="83">
        <f t="shared" ca="1" si="29"/>
        <v>5.6642184135233427</v>
      </c>
      <c r="B47" s="83">
        <f t="shared" ca="1" si="29"/>
        <v>1.9387487809409318</v>
      </c>
      <c r="C47" s="83">
        <f t="shared" ca="1" si="29"/>
        <v>6.6253712403183833</v>
      </c>
      <c r="D47" s="83">
        <f t="shared" ca="1" si="29"/>
        <v>4.1950919721805091</v>
      </c>
      <c r="E47" s="83">
        <f t="shared" ca="1" si="29"/>
        <v>2.3105838978605187</v>
      </c>
      <c r="F47" s="83">
        <f t="shared" ca="1" si="29"/>
        <v>3.3628085285915699</v>
      </c>
      <c r="G47" s="83">
        <f t="shared" ca="1" si="5"/>
        <v>12.289589653841727</v>
      </c>
      <c r="H47" s="83">
        <f t="shared" ca="1" si="6"/>
        <v>13.222118914295422</v>
      </c>
      <c r="I47" s="83">
        <f t="shared" ca="1" si="7"/>
        <v>7.6121412073930204</v>
      </c>
      <c r="J47" s="83">
        <f t="shared" ca="1" si="8"/>
        <v>13.222118914295422</v>
      </c>
      <c r="K47" s="86"/>
      <c r="L47" s="41">
        <f t="shared" ca="1" si="9"/>
        <v>0</v>
      </c>
      <c r="M47" s="41">
        <f t="shared" ca="1" si="10"/>
        <v>1</v>
      </c>
      <c r="N47" s="41">
        <f t="shared" ca="1" si="11"/>
        <v>0</v>
      </c>
      <c r="P47" s="41">
        <f t="shared" ca="1" si="12"/>
        <v>1</v>
      </c>
      <c r="Q47" s="41">
        <f t="shared" ca="1" si="13"/>
        <v>0</v>
      </c>
      <c r="R47" s="41">
        <f t="shared" ca="1" si="14"/>
        <v>0</v>
      </c>
      <c r="S47" s="41">
        <f t="shared" ca="1" si="15"/>
        <v>1</v>
      </c>
      <c r="T47" s="41">
        <f t="shared" ca="1" si="16"/>
        <v>0</v>
      </c>
      <c r="U47" s="41">
        <f t="shared" ca="1" si="17"/>
        <v>1</v>
      </c>
      <c r="W47" s="40">
        <f t="shared" ca="1" si="30"/>
        <v>12.289589653841727</v>
      </c>
      <c r="X47" s="40">
        <f t="shared" ca="1" si="30"/>
        <v>13.222118914295422</v>
      </c>
      <c r="Y47" s="40">
        <f t="shared" ca="1" si="30"/>
        <v>7.6121412073930204</v>
      </c>
      <c r="Z47" s="83">
        <f t="shared" ca="1" si="19"/>
        <v>13.222118914295422</v>
      </c>
      <c r="AA47" s="40" t="b">
        <f t="shared" ca="1" si="20"/>
        <v>1</v>
      </c>
      <c r="AB47" s="86"/>
      <c r="AC47" s="85">
        <f t="shared" ca="1" si="31"/>
        <v>1</v>
      </c>
      <c r="AD47" s="85">
        <f t="shared" ca="1" si="31"/>
        <v>0</v>
      </c>
      <c r="AE47" s="85">
        <f t="shared" ca="1" si="31"/>
        <v>0</v>
      </c>
      <c r="AF47" s="85">
        <f t="shared" ca="1" si="31"/>
        <v>1</v>
      </c>
      <c r="AG47" s="85">
        <f t="shared" ca="1" si="31"/>
        <v>0</v>
      </c>
      <c r="AH47" s="85">
        <f t="shared" ca="1" si="31"/>
        <v>1</v>
      </c>
    </row>
    <row r="48" spans="1:34" hidden="1" x14ac:dyDescent="0.25">
      <c r="A48" s="83">
        <f t="shared" ca="1" si="29"/>
        <v>3.48321275639691</v>
      </c>
      <c r="B48" s="83">
        <f t="shared" ca="1" si="29"/>
        <v>2.7897424383729166</v>
      </c>
      <c r="C48" s="83">
        <f t="shared" ca="1" si="29"/>
        <v>6.6636153202090789</v>
      </c>
      <c r="D48" s="83">
        <f t="shared" ca="1" si="29"/>
        <v>5.4143531384436177</v>
      </c>
      <c r="E48" s="83">
        <f t="shared" ca="1" si="29"/>
        <v>2.2648532888376876</v>
      </c>
      <c r="F48" s="83">
        <f t="shared" ca="1" si="29"/>
        <v>2.5733306135471405</v>
      </c>
      <c r="G48" s="83">
        <f t="shared" ca="1" si="5"/>
        <v>10.146828076605988</v>
      </c>
      <c r="H48" s="83">
        <f t="shared" ca="1" si="6"/>
        <v>11.470896508387668</v>
      </c>
      <c r="I48" s="83">
        <f t="shared" ca="1" si="7"/>
        <v>7.6279263407577442</v>
      </c>
      <c r="J48" s="83">
        <f t="shared" ca="1" si="8"/>
        <v>11.470896508387668</v>
      </c>
      <c r="K48" s="86"/>
      <c r="L48" s="41">
        <f t="shared" ca="1" si="9"/>
        <v>0</v>
      </c>
      <c r="M48" s="41">
        <f t="shared" ca="1" si="10"/>
        <v>1</v>
      </c>
      <c r="N48" s="41">
        <f t="shared" ca="1" si="11"/>
        <v>0</v>
      </c>
      <c r="P48" s="41">
        <f t="shared" ca="1" si="12"/>
        <v>1</v>
      </c>
      <c r="Q48" s="41">
        <f t="shared" ca="1" si="13"/>
        <v>0</v>
      </c>
      <c r="R48" s="41">
        <f t="shared" ca="1" si="14"/>
        <v>0</v>
      </c>
      <c r="S48" s="41">
        <f t="shared" ca="1" si="15"/>
        <v>1</v>
      </c>
      <c r="T48" s="41">
        <f t="shared" ca="1" si="16"/>
        <v>0</v>
      </c>
      <c r="U48" s="41">
        <f t="shared" ca="1" si="17"/>
        <v>1</v>
      </c>
      <c r="W48" s="40">
        <f t="shared" ca="1" si="30"/>
        <v>10.146828076605988</v>
      </c>
      <c r="X48" s="40">
        <f t="shared" ca="1" si="30"/>
        <v>11.470896508387668</v>
      </c>
      <c r="Y48" s="40">
        <f t="shared" ca="1" si="30"/>
        <v>7.6279263407577442</v>
      </c>
      <c r="Z48" s="83">
        <f t="shared" ca="1" si="19"/>
        <v>11.470896508387668</v>
      </c>
      <c r="AA48" s="40" t="b">
        <f t="shared" ca="1" si="20"/>
        <v>1</v>
      </c>
      <c r="AB48" s="86"/>
      <c r="AC48" s="85">
        <f t="shared" ca="1" si="31"/>
        <v>1</v>
      </c>
      <c r="AD48" s="85">
        <f t="shared" ca="1" si="31"/>
        <v>0</v>
      </c>
      <c r="AE48" s="85">
        <f t="shared" ca="1" si="31"/>
        <v>0</v>
      </c>
      <c r="AF48" s="85">
        <f t="shared" ca="1" si="31"/>
        <v>1</v>
      </c>
      <c r="AG48" s="85">
        <f t="shared" ca="1" si="31"/>
        <v>0</v>
      </c>
      <c r="AH48" s="85">
        <f t="shared" ca="1" si="31"/>
        <v>1</v>
      </c>
    </row>
    <row r="49" spans="1:34" hidden="1" x14ac:dyDescent="0.25">
      <c r="A49" s="83">
        <f t="shared" ca="1" si="29"/>
        <v>5.0815262573699167</v>
      </c>
      <c r="B49" s="83">
        <f t="shared" ca="1" si="29"/>
        <v>1.7939512559400588</v>
      </c>
      <c r="C49" s="83">
        <f t="shared" ca="1" si="29"/>
        <v>7.5099718914382141</v>
      </c>
      <c r="D49" s="83">
        <f t="shared" ca="1" si="29"/>
        <v>5.0801465228761788</v>
      </c>
      <c r="E49" s="83">
        <f t="shared" ca="1" si="29"/>
        <v>2.7503727964588118</v>
      </c>
      <c r="F49" s="83">
        <f t="shared" ca="1" si="29"/>
        <v>3.8778472799823729</v>
      </c>
      <c r="G49" s="83">
        <f t="shared" ca="1" si="5"/>
        <v>12.591498148808132</v>
      </c>
      <c r="H49" s="83">
        <f t="shared" ca="1" si="6"/>
        <v>14.039520060228469</v>
      </c>
      <c r="I49" s="83">
        <f t="shared" ca="1" si="7"/>
        <v>8.422171332381243</v>
      </c>
      <c r="J49" s="83">
        <f t="shared" ca="1" si="8"/>
        <v>14.039520060228469</v>
      </c>
      <c r="K49" s="86"/>
      <c r="L49" s="41">
        <f t="shared" ca="1" si="9"/>
        <v>0</v>
      </c>
      <c r="M49" s="41">
        <f t="shared" ca="1" si="10"/>
        <v>1</v>
      </c>
      <c r="N49" s="41">
        <f t="shared" ca="1" si="11"/>
        <v>0</v>
      </c>
      <c r="P49" s="41">
        <f t="shared" ca="1" si="12"/>
        <v>1</v>
      </c>
      <c r="Q49" s="41">
        <f t="shared" ca="1" si="13"/>
        <v>0</v>
      </c>
      <c r="R49" s="41">
        <f t="shared" ca="1" si="14"/>
        <v>0</v>
      </c>
      <c r="S49" s="41">
        <f t="shared" ca="1" si="15"/>
        <v>1</v>
      </c>
      <c r="T49" s="41">
        <f t="shared" ca="1" si="16"/>
        <v>0</v>
      </c>
      <c r="U49" s="41">
        <f t="shared" ca="1" si="17"/>
        <v>1</v>
      </c>
      <c r="W49" s="40">
        <f t="shared" ca="1" si="30"/>
        <v>12.591498148808132</v>
      </c>
      <c r="X49" s="40">
        <f t="shared" ca="1" si="30"/>
        <v>14.039520060228469</v>
      </c>
      <c r="Y49" s="40">
        <f t="shared" ca="1" si="30"/>
        <v>8.422171332381243</v>
      </c>
      <c r="Z49" s="83">
        <f t="shared" ca="1" si="19"/>
        <v>14.039520060228469</v>
      </c>
      <c r="AA49" s="40" t="b">
        <f t="shared" ca="1" si="20"/>
        <v>1</v>
      </c>
      <c r="AB49" s="86"/>
      <c r="AC49" s="85">
        <f t="shared" ca="1" si="31"/>
        <v>1</v>
      </c>
      <c r="AD49" s="85">
        <f t="shared" ca="1" si="31"/>
        <v>0</v>
      </c>
      <c r="AE49" s="85">
        <f t="shared" ca="1" si="31"/>
        <v>0</v>
      </c>
      <c r="AF49" s="85">
        <f t="shared" ca="1" si="31"/>
        <v>1</v>
      </c>
      <c r="AG49" s="85">
        <f t="shared" ca="1" si="31"/>
        <v>0</v>
      </c>
      <c r="AH49" s="85">
        <f t="shared" ca="1" si="31"/>
        <v>1</v>
      </c>
    </row>
    <row r="50" spans="1:34" hidden="1" x14ac:dyDescent="0.25">
      <c r="A50" s="83">
        <f t="shared" ca="1" si="29"/>
        <v>4.5277676064503654</v>
      </c>
      <c r="B50" s="83">
        <f t="shared" ca="1" si="29"/>
        <v>3.163862891023177</v>
      </c>
      <c r="C50" s="83">
        <f t="shared" ca="1" si="29"/>
        <v>7.2930905286000804</v>
      </c>
      <c r="D50" s="83">
        <f t="shared" ca="1" si="29"/>
        <v>3.22949025200238</v>
      </c>
      <c r="E50" s="83">
        <f t="shared" ca="1" si="29"/>
        <v>1.0413541930037278</v>
      </c>
      <c r="F50" s="83">
        <f t="shared" ca="1" si="29"/>
        <v>2.7546639820456766</v>
      </c>
      <c r="G50" s="83">
        <f t="shared" ca="1" si="5"/>
        <v>11.820858135050447</v>
      </c>
      <c r="H50" s="83">
        <f t="shared" ca="1" si="6"/>
        <v>10.511921840498422</v>
      </c>
      <c r="I50" s="83">
        <f t="shared" ca="1" si="7"/>
        <v>6.9598810660725814</v>
      </c>
      <c r="J50" s="83">
        <f t="shared" ca="1" si="8"/>
        <v>11.820858135050447</v>
      </c>
      <c r="K50" s="86"/>
      <c r="L50" s="41">
        <f t="shared" ca="1" si="9"/>
        <v>1</v>
      </c>
      <c r="M50" s="41">
        <f t="shared" ca="1" si="10"/>
        <v>0</v>
      </c>
      <c r="N50" s="41">
        <f t="shared" ca="1" si="11"/>
        <v>0</v>
      </c>
      <c r="P50" s="41">
        <f t="shared" ca="1" si="12"/>
        <v>1</v>
      </c>
      <c r="Q50" s="41">
        <f t="shared" ca="1" si="13"/>
        <v>0</v>
      </c>
      <c r="R50" s="41">
        <f t="shared" ca="1" si="14"/>
        <v>1</v>
      </c>
      <c r="S50" s="41">
        <f t="shared" ca="1" si="15"/>
        <v>0</v>
      </c>
      <c r="T50" s="41">
        <f t="shared" ca="1" si="16"/>
        <v>0</v>
      </c>
      <c r="U50" s="41">
        <f t="shared" ca="1" si="17"/>
        <v>0</v>
      </c>
      <c r="W50" s="40">
        <f t="shared" ca="1" si="30"/>
        <v>11.820858135050447</v>
      </c>
      <c r="X50" s="40">
        <f t="shared" ca="1" si="30"/>
        <v>10.511921840498422</v>
      </c>
      <c r="Y50" s="40">
        <f t="shared" ca="1" si="30"/>
        <v>6.9598810660725814</v>
      </c>
      <c r="Z50" s="83">
        <f t="shared" ca="1" si="19"/>
        <v>11.820858135050447</v>
      </c>
      <c r="AA50" s="40" t="b">
        <f t="shared" ca="1" si="20"/>
        <v>1</v>
      </c>
      <c r="AB50" s="86"/>
      <c r="AC50" s="85">
        <f t="shared" ca="1" si="31"/>
        <v>1</v>
      </c>
      <c r="AD50" s="85">
        <f t="shared" ca="1" si="31"/>
        <v>0</v>
      </c>
      <c r="AE50" s="85">
        <f t="shared" ca="1" si="31"/>
        <v>1</v>
      </c>
      <c r="AF50" s="85">
        <f t="shared" ca="1" si="31"/>
        <v>0</v>
      </c>
      <c r="AG50" s="85">
        <f t="shared" ca="1" si="31"/>
        <v>0</v>
      </c>
      <c r="AH50" s="85">
        <f t="shared" ca="1" si="31"/>
        <v>0</v>
      </c>
    </row>
    <row r="51" spans="1:34" hidden="1" x14ac:dyDescent="0.25">
      <c r="A51" s="83">
        <f t="shared" ca="1" si="29"/>
        <v>3.5652638343580709</v>
      </c>
      <c r="B51" s="83">
        <f t="shared" ca="1" si="29"/>
        <v>4.5852557594691818</v>
      </c>
      <c r="C51" s="83">
        <f t="shared" ca="1" si="29"/>
        <v>7.5119887905577842</v>
      </c>
      <c r="D51" s="83">
        <f t="shared" ca="1" si="29"/>
        <v>2.0400376378996015</v>
      </c>
      <c r="E51" s="83">
        <f t="shared" ca="1" si="29"/>
        <v>1.2088907084332716</v>
      </c>
      <c r="F51" s="83">
        <f t="shared" ca="1" si="29"/>
        <v>3.5723282772782032</v>
      </c>
      <c r="G51" s="83">
        <f t="shared" ca="1" si="5"/>
        <v>11.077252624915856</v>
      </c>
      <c r="H51" s="83">
        <f t="shared" ca="1" si="6"/>
        <v>9.1776297495358747</v>
      </c>
      <c r="I51" s="83">
        <f t="shared" ca="1" si="7"/>
        <v>9.3664747451806569</v>
      </c>
      <c r="J51" s="83">
        <f t="shared" ca="1" si="8"/>
        <v>11.077252624915856</v>
      </c>
      <c r="K51" s="86"/>
      <c r="L51" s="41">
        <f t="shared" ca="1" si="9"/>
        <v>1</v>
      </c>
      <c r="M51" s="41">
        <f t="shared" ca="1" si="10"/>
        <v>0</v>
      </c>
      <c r="N51" s="41">
        <f t="shared" ca="1" si="11"/>
        <v>0</v>
      </c>
      <c r="P51" s="41">
        <f t="shared" ca="1" si="12"/>
        <v>1</v>
      </c>
      <c r="Q51" s="41">
        <f t="shared" ca="1" si="13"/>
        <v>0</v>
      </c>
      <c r="R51" s="41">
        <f t="shared" ca="1" si="14"/>
        <v>1</v>
      </c>
      <c r="S51" s="41">
        <f t="shared" ca="1" si="15"/>
        <v>0</v>
      </c>
      <c r="T51" s="41">
        <f t="shared" ca="1" si="16"/>
        <v>0</v>
      </c>
      <c r="U51" s="41">
        <f t="shared" ca="1" si="17"/>
        <v>0</v>
      </c>
      <c r="W51" s="40">
        <f t="shared" ca="1" si="30"/>
        <v>11.077252624915856</v>
      </c>
      <c r="X51" s="40">
        <f t="shared" ca="1" si="30"/>
        <v>9.1776297495358747</v>
      </c>
      <c r="Y51" s="40">
        <f t="shared" ca="1" si="30"/>
        <v>9.3664747451806569</v>
      </c>
      <c r="Z51" s="83">
        <f t="shared" ca="1" si="19"/>
        <v>11.077252624915856</v>
      </c>
      <c r="AA51" s="40" t="b">
        <f t="shared" ca="1" si="20"/>
        <v>1</v>
      </c>
      <c r="AB51" s="86"/>
      <c r="AC51" s="85">
        <f t="shared" ca="1" si="31"/>
        <v>1</v>
      </c>
      <c r="AD51" s="85">
        <f t="shared" ca="1" si="31"/>
        <v>0</v>
      </c>
      <c r="AE51" s="85">
        <f t="shared" ca="1" si="31"/>
        <v>1</v>
      </c>
      <c r="AF51" s="85">
        <f t="shared" ca="1" si="31"/>
        <v>0</v>
      </c>
      <c r="AG51" s="85">
        <f t="shared" ca="1" si="31"/>
        <v>0</v>
      </c>
      <c r="AH51" s="85">
        <f t="shared" ca="1" si="31"/>
        <v>0</v>
      </c>
    </row>
    <row r="52" spans="1:34" hidden="1" x14ac:dyDescent="0.25">
      <c r="A52" s="83">
        <f t="shared" ca="1" si="29"/>
        <v>3.6446268568954538</v>
      </c>
      <c r="B52" s="83">
        <f t="shared" ca="1" si="29"/>
        <v>2.727611449192211</v>
      </c>
      <c r="C52" s="83">
        <f t="shared" ca="1" si="29"/>
        <v>7.4458127221564006</v>
      </c>
      <c r="D52" s="83">
        <f t="shared" ca="1" si="29"/>
        <v>3.5569072929896453</v>
      </c>
      <c r="E52" s="83">
        <f t="shared" ca="1" si="29"/>
        <v>1.3636031281581684</v>
      </c>
      <c r="F52" s="83">
        <f t="shared" ca="1" si="29"/>
        <v>2.4412739121261948</v>
      </c>
      <c r="G52" s="83">
        <f t="shared" ca="1" si="5"/>
        <v>11.090439579051854</v>
      </c>
      <c r="H52" s="83">
        <f t="shared" ca="1" si="6"/>
        <v>9.6428080620112944</v>
      </c>
      <c r="I52" s="83">
        <f t="shared" ca="1" si="7"/>
        <v>6.5324884894765747</v>
      </c>
      <c r="J52" s="83">
        <f t="shared" ca="1" si="8"/>
        <v>11.090439579051854</v>
      </c>
      <c r="K52" s="86"/>
      <c r="L52" s="41">
        <f t="shared" ca="1" si="9"/>
        <v>1</v>
      </c>
      <c r="M52" s="41">
        <f t="shared" ca="1" si="10"/>
        <v>0</v>
      </c>
      <c r="N52" s="41">
        <f t="shared" ca="1" si="11"/>
        <v>0</v>
      </c>
      <c r="P52" s="41">
        <f t="shared" ca="1" si="12"/>
        <v>1</v>
      </c>
      <c r="Q52" s="41">
        <f t="shared" ca="1" si="13"/>
        <v>0</v>
      </c>
      <c r="R52" s="41">
        <f t="shared" ca="1" si="14"/>
        <v>1</v>
      </c>
      <c r="S52" s="41">
        <f t="shared" ca="1" si="15"/>
        <v>0</v>
      </c>
      <c r="T52" s="41">
        <f t="shared" ca="1" si="16"/>
        <v>0</v>
      </c>
      <c r="U52" s="41">
        <f t="shared" ca="1" si="17"/>
        <v>0</v>
      </c>
      <c r="W52" s="40">
        <f t="shared" ca="1" si="30"/>
        <v>11.090439579051854</v>
      </c>
      <c r="X52" s="40">
        <f t="shared" ca="1" si="30"/>
        <v>9.6428080620112944</v>
      </c>
      <c r="Y52" s="40">
        <f t="shared" ca="1" si="30"/>
        <v>6.5324884894765747</v>
      </c>
      <c r="Z52" s="83">
        <f t="shared" ca="1" si="19"/>
        <v>11.090439579051854</v>
      </c>
      <c r="AA52" s="40" t="b">
        <f t="shared" ca="1" si="20"/>
        <v>1</v>
      </c>
      <c r="AB52" s="86"/>
      <c r="AC52" s="85">
        <f t="shared" ca="1" si="31"/>
        <v>1</v>
      </c>
      <c r="AD52" s="85">
        <f t="shared" ca="1" si="31"/>
        <v>0</v>
      </c>
      <c r="AE52" s="85">
        <f t="shared" ca="1" si="31"/>
        <v>1</v>
      </c>
      <c r="AF52" s="85">
        <f t="shared" ca="1" si="31"/>
        <v>0</v>
      </c>
      <c r="AG52" s="85">
        <f t="shared" ca="1" si="31"/>
        <v>0</v>
      </c>
      <c r="AH52" s="85">
        <f t="shared" ca="1" si="31"/>
        <v>0</v>
      </c>
    </row>
    <row r="53" spans="1:34" hidden="1" x14ac:dyDescent="0.25">
      <c r="A53" s="83">
        <f t="shared" ca="1" si="29"/>
        <v>5.3951656725692168</v>
      </c>
      <c r="B53" s="83">
        <f t="shared" ca="1" si="29"/>
        <v>4.4214355649958037</v>
      </c>
      <c r="C53" s="83">
        <f t="shared" ca="1" si="29"/>
        <v>6.5254929699617552</v>
      </c>
      <c r="D53" s="83">
        <f t="shared" ca="1" si="29"/>
        <v>2.9433962525421467</v>
      </c>
      <c r="E53" s="83">
        <f t="shared" ca="1" si="29"/>
        <v>2.4182509421328522</v>
      </c>
      <c r="F53" s="83">
        <f t="shared" ca="1" si="29"/>
        <v>3.1860672098271472</v>
      </c>
      <c r="G53" s="83">
        <f t="shared" ca="1" si="5"/>
        <v>11.920658642530972</v>
      </c>
      <c r="H53" s="83">
        <f t="shared" ca="1" si="6"/>
        <v>11.524629134938511</v>
      </c>
      <c r="I53" s="83">
        <f t="shared" ca="1" si="7"/>
        <v>10.025753716955803</v>
      </c>
      <c r="J53" s="83">
        <f t="shared" ca="1" si="8"/>
        <v>11.920658642530972</v>
      </c>
      <c r="K53" s="86"/>
      <c r="L53" s="41">
        <f t="shared" ca="1" si="9"/>
        <v>1</v>
      </c>
      <c r="M53" s="41">
        <f t="shared" ca="1" si="10"/>
        <v>0</v>
      </c>
      <c r="N53" s="41">
        <f t="shared" ca="1" si="11"/>
        <v>0</v>
      </c>
      <c r="P53" s="41">
        <f t="shared" ca="1" si="12"/>
        <v>1</v>
      </c>
      <c r="Q53" s="41">
        <f t="shared" ca="1" si="13"/>
        <v>0</v>
      </c>
      <c r="R53" s="41">
        <f t="shared" ca="1" si="14"/>
        <v>1</v>
      </c>
      <c r="S53" s="41">
        <f t="shared" ca="1" si="15"/>
        <v>0</v>
      </c>
      <c r="T53" s="41">
        <f t="shared" ca="1" si="16"/>
        <v>0</v>
      </c>
      <c r="U53" s="41">
        <f t="shared" ca="1" si="17"/>
        <v>0</v>
      </c>
      <c r="W53" s="40">
        <f t="shared" ca="1" si="30"/>
        <v>11.920658642530972</v>
      </c>
      <c r="X53" s="40">
        <f t="shared" ca="1" si="30"/>
        <v>11.524629134938511</v>
      </c>
      <c r="Y53" s="40">
        <f t="shared" ca="1" si="30"/>
        <v>10.025753716955803</v>
      </c>
      <c r="Z53" s="83">
        <f t="shared" ca="1" si="19"/>
        <v>11.920658642530972</v>
      </c>
      <c r="AA53" s="40" t="b">
        <f t="shared" ca="1" si="20"/>
        <v>1</v>
      </c>
      <c r="AB53" s="86"/>
      <c r="AC53" s="85">
        <f t="shared" ca="1" si="31"/>
        <v>1</v>
      </c>
      <c r="AD53" s="85">
        <f t="shared" ca="1" si="31"/>
        <v>0</v>
      </c>
      <c r="AE53" s="85">
        <f t="shared" ca="1" si="31"/>
        <v>1</v>
      </c>
      <c r="AF53" s="85">
        <f t="shared" ca="1" si="31"/>
        <v>0</v>
      </c>
      <c r="AG53" s="85">
        <f t="shared" ca="1" si="31"/>
        <v>0</v>
      </c>
      <c r="AH53" s="85">
        <f t="shared" ca="1" si="31"/>
        <v>0</v>
      </c>
    </row>
    <row r="54" spans="1:34" hidden="1" x14ac:dyDescent="0.25">
      <c r="A54" s="83">
        <f t="shared" ca="1" si="29"/>
        <v>5.6219231934839842</v>
      </c>
      <c r="B54" s="83">
        <f t="shared" ca="1" si="29"/>
        <v>2.9735775395794861</v>
      </c>
      <c r="C54" s="83">
        <f t="shared" ca="1" si="29"/>
        <v>7.4173858985995444</v>
      </c>
      <c r="D54" s="83">
        <f t="shared" ca="1" si="29"/>
        <v>5.4863960484696044</v>
      </c>
      <c r="E54" s="83">
        <f t="shared" ca="1" si="29"/>
        <v>2.6312013745424085</v>
      </c>
      <c r="F54" s="83">
        <f t="shared" ca="1" si="29"/>
        <v>2.3008056674414341</v>
      </c>
      <c r="G54" s="83">
        <f t="shared" ca="1" si="5"/>
        <v>13.039309092083528</v>
      </c>
      <c r="H54" s="83">
        <f t="shared" ca="1" si="6"/>
        <v>13.409124909395022</v>
      </c>
      <c r="I54" s="83">
        <f t="shared" ca="1" si="7"/>
        <v>7.9055845815633283</v>
      </c>
      <c r="J54" s="83">
        <f t="shared" ca="1" si="8"/>
        <v>13.409124909395022</v>
      </c>
      <c r="K54" s="86"/>
      <c r="L54" s="41">
        <f t="shared" ca="1" si="9"/>
        <v>0</v>
      </c>
      <c r="M54" s="41">
        <f t="shared" ca="1" si="10"/>
        <v>1</v>
      </c>
      <c r="N54" s="41">
        <f t="shared" ca="1" si="11"/>
        <v>0</v>
      </c>
      <c r="P54" s="41">
        <f t="shared" ca="1" si="12"/>
        <v>1</v>
      </c>
      <c r="Q54" s="41">
        <f t="shared" ca="1" si="13"/>
        <v>0</v>
      </c>
      <c r="R54" s="41">
        <f t="shared" ca="1" si="14"/>
        <v>0</v>
      </c>
      <c r="S54" s="41">
        <f t="shared" ca="1" si="15"/>
        <v>1</v>
      </c>
      <c r="T54" s="41">
        <f t="shared" ca="1" si="16"/>
        <v>0</v>
      </c>
      <c r="U54" s="41">
        <f t="shared" ca="1" si="17"/>
        <v>1</v>
      </c>
      <c r="W54" s="40">
        <f t="shared" ca="1" si="30"/>
        <v>13.039309092083528</v>
      </c>
      <c r="X54" s="40">
        <f t="shared" ca="1" si="30"/>
        <v>13.409124909395022</v>
      </c>
      <c r="Y54" s="40">
        <f t="shared" ca="1" si="30"/>
        <v>7.9055845815633283</v>
      </c>
      <c r="Z54" s="83">
        <f t="shared" ca="1" si="19"/>
        <v>13.409124909395022</v>
      </c>
      <c r="AA54" s="40" t="b">
        <f t="shared" ca="1" si="20"/>
        <v>1</v>
      </c>
      <c r="AB54" s="86"/>
      <c r="AC54" s="85">
        <f t="shared" ca="1" si="31"/>
        <v>1</v>
      </c>
      <c r="AD54" s="85">
        <f t="shared" ca="1" si="31"/>
        <v>0</v>
      </c>
      <c r="AE54" s="85">
        <f t="shared" ca="1" si="31"/>
        <v>0</v>
      </c>
      <c r="AF54" s="85">
        <f t="shared" ca="1" si="31"/>
        <v>1</v>
      </c>
      <c r="AG54" s="85">
        <f t="shared" ca="1" si="31"/>
        <v>0</v>
      </c>
      <c r="AH54" s="85">
        <f t="shared" ca="1" si="31"/>
        <v>1</v>
      </c>
    </row>
    <row r="55" spans="1:34" hidden="1" x14ac:dyDescent="0.25">
      <c r="A55" s="83">
        <f t="shared" ref="A55:F64" ca="1" si="32">A$2+(A$3-A$2)*RAND()</f>
        <v>2.5924957852011841</v>
      </c>
      <c r="B55" s="83">
        <f t="shared" ca="1" si="32"/>
        <v>1.5064890039387362</v>
      </c>
      <c r="C55" s="83">
        <f t="shared" ca="1" si="32"/>
        <v>6.4566194835331832</v>
      </c>
      <c r="D55" s="83">
        <f t="shared" ca="1" si="32"/>
        <v>3.3580735402019668</v>
      </c>
      <c r="E55" s="83">
        <f t="shared" ca="1" si="32"/>
        <v>1.9105621883852173</v>
      </c>
      <c r="F55" s="83">
        <f t="shared" ca="1" si="32"/>
        <v>2.5072298772138524</v>
      </c>
      <c r="G55" s="83">
        <f t="shared" ca="1" si="5"/>
        <v>9.0491152687343668</v>
      </c>
      <c r="H55" s="83">
        <f t="shared" ca="1" si="6"/>
        <v>8.4577992026170037</v>
      </c>
      <c r="I55" s="83">
        <f t="shared" ca="1" si="7"/>
        <v>5.9242810695378054</v>
      </c>
      <c r="J55" s="83">
        <f t="shared" ca="1" si="8"/>
        <v>9.0491152687343668</v>
      </c>
      <c r="K55" s="86"/>
      <c r="L55" s="41">
        <f t="shared" ca="1" si="9"/>
        <v>1</v>
      </c>
      <c r="M55" s="41">
        <f t="shared" ca="1" si="10"/>
        <v>0</v>
      </c>
      <c r="N55" s="41">
        <f t="shared" ca="1" si="11"/>
        <v>0</v>
      </c>
      <c r="P55" s="41">
        <f t="shared" ca="1" si="12"/>
        <v>1</v>
      </c>
      <c r="Q55" s="41">
        <f t="shared" ca="1" si="13"/>
        <v>0</v>
      </c>
      <c r="R55" s="41">
        <f t="shared" ca="1" si="14"/>
        <v>1</v>
      </c>
      <c r="S55" s="41">
        <f t="shared" ca="1" si="15"/>
        <v>0</v>
      </c>
      <c r="T55" s="41">
        <f t="shared" ca="1" si="16"/>
        <v>0</v>
      </c>
      <c r="U55" s="41">
        <f t="shared" ca="1" si="17"/>
        <v>0</v>
      </c>
      <c r="W55" s="40">
        <f t="shared" ca="1" si="30"/>
        <v>9.0491152687343668</v>
      </c>
      <c r="X55" s="40">
        <f t="shared" ca="1" si="30"/>
        <v>8.4577992026170037</v>
      </c>
      <c r="Y55" s="40">
        <f t="shared" ca="1" si="30"/>
        <v>5.9242810695378054</v>
      </c>
      <c r="Z55" s="83">
        <f t="shared" ca="1" si="19"/>
        <v>9.0491152687343668</v>
      </c>
      <c r="AA55" s="40" t="b">
        <f t="shared" ca="1" si="20"/>
        <v>1</v>
      </c>
      <c r="AB55" s="86"/>
      <c r="AC55" s="85">
        <f t="shared" ref="AC55:AH64" ca="1" si="33">IF($L55=1,COUNTIF($L$4,"*"&amp;AC$4&amp;"*"),0)+IF($M55=1,COUNTIF($M$4,"*"&amp;AC$4&amp;"*"),0)+IF($N55=1,COUNTIF($N$4,"*"&amp;AC$4&amp;"*"),0)</f>
        <v>1</v>
      </c>
      <c r="AD55" s="85">
        <f t="shared" ca="1" si="33"/>
        <v>0</v>
      </c>
      <c r="AE55" s="85">
        <f t="shared" ca="1" si="33"/>
        <v>1</v>
      </c>
      <c r="AF55" s="85">
        <f t="shared" ca="1" si="33"/>
        <v>0</v>
      </c>
      <c r="AG55" s="85">
        <f t="shared" ca="1" si="33"/>
        <v>0</v>
      </c>
      <c r="AH55" s="85">
        <f t="shared" ca="1" si="33"/>
        <v>0</v>
      </c>
    </row>
    <row r="56" spans="1:34" hidden="1" x14ac:dyDescent="0.25">
      <c r="A56" s="83">
        <f t="shared" ca="1" si="32"/>
        <v>3.7777457894880051</v>
      </c>
      <c r="B56" s="83">
        <f t="shared" ca="1" si="32"/>
        <v>1.8084446511440162</v>
      </c>
      <c r="C56" s="83">
        <f t="shared" ca="1" si="32"/>
        <v>7.9526481980600696</v>
      </c>
      <c r="D56" s="83">
        <f t="shared" ca="1" si="32"/>
        <v>5.5638896688741841</v>
      </c>
      <c r="E56" s="83">
        <f t="shared" ca="1" si="32"/>
        <v>1.0349422974497555</v>
      </c>
      <c r="F56" s="83">
        <f t="shared" ca="1" si="32"/>
        <v>2.328422283169215</v>
      </c>
      <c r="G56" s="83">
        <f t="shared" ca="1" si="5"/>
        <v>11.730393987548075</v>
      </c>
      <c r="H56" s="83">
        <f t="shared" ca="1" si="6"/>
        <v>11.670057741531405</v>
      </c>
      <c r="I56" s="83">
        <f t="shared" ca="1" si="7"/>
        <v>5.1718092317629871</v>
      </c>
      <c r="J56" s="83">
        <f t="shared" ca="1" si="8"/>
        <v>11.730393987548075</v>
      </c>
      <c r="K56" s="86"/>
      <c r="L56" s="41">
        <f t="shared" ca="1" si="9"/>
        <v>1</v>
      </c>
      <c r="M56" s="41">
        <f t="shared" ca="1" si="10"/>
        <v>0</v>
      </c>
      <c r="N56" s="41">
        <f t="shared" ca="1" si="11"/>
        <v>0</v>
      </c>
      <c r="P56" s="41">
        <f t="shared" ca="1" si="12"/>
        <v>1</v>
      </c>
      <c r="Q56" s="41">
        <f t="shared" ca="1" si="13"/>
        <v>0</v>
      </c>
      <c r="R56" s="41">
        <f t="shared" ca="1" si="14"/>
        <v>1</v>
      </c>
      <c r="S56" s="41">
        <f t="shared" ca="1" si="15"/>
        <v>0</v>
      </c>
      <c r="T56" s="41">
        <f t="shared" ca="1" si="16"/>
        <v>0</v>
      </c>
      <c r="U56" s="41">
        <f t="shared" ca="1" si="17"/>
        <v>0</v>
      </c>
      <c r="W56" s="40">
        <f t="shared" ca="1" si="30"/>
        <v>11.730393987548075</v>
      </c>
      <c r="X56" s="40">
        <f t="shared" ca="1" si="30"/>
        <v>11.670057741531405</v>
      </c>
      <c r="Y56" s="40">
        <f t="shared" ca="1" si="30"/>
        <v>5.1718092317629871</v>
      </c>
      <c r="Z56" s="83">
        <f t="shared" ca="1" si="19"/>
        <v>11.730393987548075</v>
      </c>
      <c r="AA56" s="40" t="b">
        <f t="shared" ca="1" si="20"/>
        <v>1</v>
      </c>
      <c r="AB56" s="86"/>
      <c r="AC56" s="85">
        <f t="shared" ca="1" si="33"/>
        <v>1</v>
      </c>
      <c r="AD56" s="85">
        <f t="shared" ca="1" si="33"/>
        <v>0</v>
      </c>
      <c r="AE56" s="85">
        <f t="shared" ca="1" si="33"/>
        <v>1</v>
      </c>
      <c r="AF56" s="85">
        <f t="shared" ca="1" si="33"/>
        <v>0</v>
      </c>
      <c r="AG56" s="85">
        <f t="shared" ca="1" si="33"/>
        <v>0</v>
      </c>
      <c r="AH56" s="85">
        <f t="shared" ca="1" si="33"/>
        <v>0</v>
      </c>
    </row>
    <row r="57" spans="1:34" hidden="1" x14ac:dyDescent="0.25">
      <c r="A57" s="83">
        <f t="shared" ca="1" si="32"/>
        <v>3.6294458785873238</v>
      </c>
      <c r="B57" s="83">
        <f t="shared" ca="1" si="32"/>
        <v>2.1231208849899064</v>
      </c>
      <c r="C57" s="83">
        <f t="shared" ca="1" si="32"/>
        <v>7.1010697855530616</v>
      </c>
      <c r="D57" s="83">
        <f t="shared" ca="1" si="32"/>
        <v>5.0592263751694553</v>
      </c>
      <c r="E57" s="83">
        <f t="shared" ca="1" si="32"/>
        <v>2.2098778954695071</v>
      </c>
      <c r="F57" s="83">
        <f t="shared" ca="1" si="32"/>
        <v>2.4476327843919954</v>
      </c>
      <c r="G57" s="83">
        <f t="shared" ca="1" si="5"/>
        <v>10.730515664140386</v>
      </c>
      <c r="H57" s="83">
        <f t="shared" ca="1" si="6"/>
        <v>11.136305038148775</v>
      </c>
      <c r="I57" s="83">
        <f t="shared" ca="1" si="7"/>
        <v>6.7806315648514088</v>
      </c>
      <c r="J57" s="83">
        <f t="shared" ca="1" si="8"/>
        <v>11.136305038148775</v>
      </c>
      <c r="K57" s="86"/>
      <c r="L57" s="41">
        <f t="shared" ca="1" si="9"/>
        <v>0</v>
      </c>
      <c r="M57" s="41">
        <f t="shared" ca="1" si="10"/>
        <v>1</v>
      </c>
      <c r="N57" s="41">
        <f t="shared" ca="1" si="11"/>
        <v>0</v>
      </c>
      <c r="P57" s="41">
        <f t="shared" ca="1" si="12"/>
        <v>1</v>
      </c>
      <c r="Q57" s="41">
        <f t="shared" ca="1" si="13"/>
        <v>0</v>
      </c>
      <c r="R57" s="41">
        <f t="shared" ca="1" si="14"/>
        <v>0</v>
      </c>
      <c r="S57" s="41">
        <f t="shared" ca="1" si="15"/>
        <v>1</v>
      </c>
      <c r="T57" s="41">
        <f t="shared" ca="1" si="16"/>
        <v>0</v>
      </c>
      <c r="U57" s="41">
        <f t="shared" ca="1" si="17"/>
        <v>1</v>
      </c>
      <c r="W57" s="40">
        <f t="shared" ca="1" si="30"/>
        <v>10.730515664140386</v>
      </c>
      <c r="X57" s="40">
        <f t="shared" ca="1" si="30"/>
        <v>11.136305038148775</v>
      </c>
      <c r="Y57" s="40">
        <f t="shared" ca="1" si="30"/>
        <v>6.7806315648514088</v>
      </c>
      <c r="Z57" s="83">
        <f t="shared" ca="1" si="19"/>
        <v>11.136305038148775</v>
      </c>
      <c r="AA57" s="40" t="b">
        <f t="shared" ca="1" si="20"/>
        <v>1</v>
      </c>
      <c r="AB57" s="86"/>
      <c r="AC57" s="85">
        <f t="shared" ca="1" si="33"/>
        <v>1</v>
      </c>
      <c r="AD57" s="85">
        <f t="shared" ca="1" si="33"/>
        <v>0</v>
      </c>
      <c r="AE57" s="85">
        <f t="shared" ca="1" si="33"/>
        <v>0</v>
      </c>
      <c r="AF57" s="85">
        <f t="shared" ca="1" si="33"/>
        <v>1</v>
      </c>
      <c r="AG57" s="85">
        <f t="shared" ca="1" si="33"/>
        <v>0</v>
      </c>
      <c r="AH57" s="85">
        <f t="shared" ca="1" si="33"/>
        <v>1</v>
      </c>
    </row>
    <row r="58" spans="1:34" hidden="1" x14ac:dyDescent="0.25">
      <c r="A58" s="83">
        <f t="shared" ca="1" si="32"/>
        <v>4.5936642545148754</v>
      </c>
      <c r="B58" s="83">
        <f t="shared" ca="1" si="32"/>
        <v>1.8488464062797858</v>
      </c>
      <c r="C58" s="83">
        <f t="shared" ca="1" si="32"/>
        <v>4.3752533091922601</v>
      </c>
      <c r="D58" s="83">
        <f t="shared" ca="1" si="32"/>
        <v>5.7842905525371933</v>
      </c>
      <c r="E58" s="83">
        <f t="shared" ca="1" si="32"/>
        <v>2.2800720262093535</v>
      </c>
      <c r="F58" s="83">
        <f t="shared" ca="1" si="32"/>
        <v>2.0988435878536418</v>
      </c>
      <c r="G58" s="83">
        <f t="shared" ca="1" si="5"/>
        <v>8.9689175637071354</v>
      </c>
      <c r="H58" s="83">
        <f t="shared" ca="1" si="6"/>
        <v>12.47679839490571</v>
      </c>
      <c r="I58" s="83">
        <f t="shared" ca="1" si="7"/>
        <v>6.227762020342781</v>
      </c>
      <c r="J58" s="83">
        <f t="shared" ca="1" si="8"/>
        <v>12.47679839490571</v>
      </c>
      <c r="K58" s="86"/>
      <c r="L58" s="41">
        <f t="shared" ca="1" si="9"/>
        <v>0</v>
      </c>
      <c r="M58" s="41">
        <f t="shared" ca="1" si="10"/>
        <v>1</v>
      </c>
      <c r="N58" s="41">
        <f t="shared" ca="1" si="11"/>
        <v>0</v>
      </c>
      <c r="P58" s="41">
        <f t="shared" ca="1" si="12"/>
        <v>1</v>
      </c>
      <c r="Q58" s="41">
        <f t="shared" ca="1" si="13"/>
        <v>0</v>
      </c>
      <c r="R58" s="41">
        <f t="shared" ca="1" si="14"/>
        <v>0</v>
      </c>
      <c r="S58" s="41">
        <f t="shared" ca="1" si="15"/>
        <v>1</v>
      </c>
      <c r="T58" s="41">
        <f t="shared" ca="1" si="16"/>
        <v>0</v>
      </c>
      <c r="U58" s="41">
        <f t="shared" ca="1" si="17"/>
        <v>1</v>
      </c>
      <c r="W58" s="40">
        <f t="shared" ca="1" si="30"/>
        <v>8.9689175637071354</v>
      </c>
      <c r="X58" s="40">
        <f t="shared" ca="1" si="30"/>
        <v>12.47679839490571</v>
      </c>
      <c r="Y58" s="40">
        <f t="shared" ca="1" si="30"/>
        <v>6.227762020342781</v>
      </c>
      <c r="Z58" s="83">
        <f t="shared" ca="1" si="19"/>
        <v>12.47679839490571</v>
      </c>
      <c r="AA58" s="40" t="b">
        <f t="shared" ca="1" si="20"/>
        <v>1</v>
      </c>
      <c r="AB58" s="86"/>
      <c r="AC58" s="85">
        <f t="shared" ca="1" si="33"/>
        <v>1</v>
      </c>
      <c r="AD58" s="85">
        <f t="shared" ca="1" si="33"/>
        <v>0</v>
      </c>
      <c r="AE58" s="85">
        <f t="shared" ca="1" si="33"/>
        <v>0</v>
      </c>
      <c r="AF58" s="85">
        <f t="shared" ca="1" si="33"/>
        <v>1</v>
      </c>
      <c r="AG58" s="85">
        <f t="shared" ca="1" si="33"/>
        <v>0</v>
      </c>
      <c r="AH58" s="85">
        <f t="shared" ca="1" si="33"/>
        <v>1</v>
      </c>
    </row>
    <row r="59" spans="1:34" hidden="1" x14ac:dyDescent="0.25">
      <c r="A59" s="83">
        <f t="shared" ca="1" si="32"/>
        <v>3.080894896822957</v>
      </c>
      <c r="B59" s="83">
        <f t="shared" ca="1" si="32"/>
        <v>3.7873513976922499</v>
      </c>
      <c r="C59" s="83">
        <f t="shared" ca="1" si="32"/>
        <v>6.4467994472102781</v>
      </c>
      <c r="D59" s="83">
        <f t="shared" ca="1" si="32"/>
        <v>4.0614229372753066</v>
      </c>
      <c r="E59" s="83">
        <f t="shared" ca="1" si="32"/>
        <v>1.5658150699203135</v>
      </c>
      <c r="F59" s="83">
        <f t="shared" ca="1" si="32"/>
        <v>3.8359346121126694</v>
      </c>
      <c r="G59" s="83">
        <f t="shared" ca="1" si="5"/>
        <v>9.527694344033236</v>
      </c>
      <c r="H59" s="83">
        <f t="shared" ca="1" si="6"/>
        <v>10.978252446210933</v>
      </c>
      <c r="I59" s="83">
        <f t="shared" ca="1" si="7"/>
        <v>9.1891010797252335</v>
      </c>
      <c r="J59" s="83">
        <f t="shared" ca="1" si="8"/>
        <v>10.978252446210933</v>
      </c>
      <c r="K59" s="86"/>
      <c r="L59" s="41">
        <f t="shared" ca="1" si="9"/>
        <v>0</v>
      </c>
      <c r="M59" s="41">
        <f t="shared" ca="1" si="10"/>
        <v>1</v>
      </c>
      <c r="N59" s="41">
        <f t="shared" ca="1" si="11"/>
        <v>0</v>
      </c>
      <c r="P59" s="41">
        <f t="shared" ca="1" si="12"/>
        <v>1</v>
      </c>
      <c r="Q59" s="41">
        <f t="shared" ca="1" si="13"/>
        <v>0</v>
      </c>
      <c r="R59" s="41">
        <f t="shared" ca="1" si="14"/>
        <v>0</v>
      </c>
      <c r="S59" s="41">
        <f t="shared" ca="1" si="15"/>
        <v>1</v>
      </c>
      <c r="T59" s="41">
        <f t="shared" ca="1" si="16"/>
        <v>0</v>
      </c>
      <c r="U59" s="41">
        <f t="shared" ca="1" si="17"/>
        <v>1</v>
      </c>
      <c r="W59" s="40">
        <f t="shared" ca="1" si="30"/>
        <v>9.527694344033236</v>
      </c>
      <c r="X59" s="40">
        <f t="shared" ca="1" si="30"/>
        <v>10.978252446210933</v>
      </c>
      <c r="Y59" s="40">
        <f t="shared" ca="1" si="30"/>
        <v>9.1891010797252335</v>
      </c>
      <c r="Z59" s="83">
        <f t="shared" ca="1" si="19"/>
        <v>10.978252446210933</v>
      </c>
      <c r="AA59" s="40" t="b">
        <f t="shared" ca="1" si="20"/>
        <v>1</v>
      </c>
      <c r="AB59" s="86"/>
      <c r="AC59" s="85">
        <f t="shared" ca="1" si="33"/>
        <v>1</v>
      </c>
      <c r="AD59" s="85">
        <f t="shared" ca="1" si="33"/>
        <v>0</v>
      </c>
      <c r="AE59" s="85">
        <f t="shared" ca="1" si="33"/>
        <v>0</v>
      </c>
      <c r="AF59" s="85">
        <f t="shared" ca="1" si="33"/>
        <v>1</v>
      </c>
      <c r="AG59" s="85">
        <f t="shared" ca="1" si="33"/>
        <v>0</v>
      </c>
      <c r="AH59" s="85">
        <f t="shared" ca="1" si="33"/>
        <v>1</v>
      </c>
    </row>
    <row r="60" spans="1:34" hidden="1" x14ac:dyDescent="0.25">
      <c r="A60" s="83">
        <f t="shared" ca="1" si="32"/>
        <v>2.9705183505035162</v>
      </c>
      <c r="B60" s="83">
        <f t="shared" ca="1" si="32"/>
        <v>4.5092905783716031</v>
      </c>
      <c r="C60" s="83">
        <f t="shared" ca="1" si="32"/>
        <v>5.5833960794565751</v>
      </c>
      <c r="D60" s="83">
        <f t="shared" ca="1" si="32"/>
        <v>5.225666720488821</v>
      </c>
      <c r="E60" s="83">
        <f t="shared" ca="1" si="32"/>
        <v>1.8782185501115751</v>
      </c>
      <c r="F60" s="83">
        <f t="shared" ca="1" si="32"/>
        <v>3.6960071847854508</v>
      </c>
      <c r="G60" s="83">
        <f t="shared" ca="1" si="5"/>
        <v>8.5539144299600913</v>
      </c>
      <c r="H60" s="83">
        <f t="shared" ca="1" si="6"/>
        <v>11.892192255777788</v>
      </c>
      <c r="I60" s="83">
        <f t="shared" ca="1" si="7"/>
        <v>10.083516313268628</v>
      </c>
      <c r="J60" s="83">
        <f t="shared" ca="1" si="8"/>
        <v>11.892192255777788</v>
      </c>
      <c r="K60" s="86"/>
      <c r="L60" s="41">
        <f t="shared" ca="1" si="9"/>
        <v>0</v>
      </c>
      <c r="M60" s="41">
        <f t="shared" ca="1" si="10"/>
        <v>1</v>
      </c>
      <c r="N60" s="41">
        <f t="shared" ca="1" si="11"/>
        <v>0</v>
      </c>
      <c r="P60" s="41">
        <f t="shared" ca="1" si="12"/>
        <v>1</v>
      </c>
      <c r="Q60" s="41">
        <f t="shared" ca="1" si="13"/>
        <v>0</v>
      </c>
      <c r="R60" s="41">
        <f t="shared" ca="1" si="14"/>
        <v>0</v>
      </c>
      <c r="S60" s="41">
        <f t="shared" ca="1" si="15"/>
        <v>1</v>
      </c>
      <c r="T60" s="41">
        <f t="shared" ca="1" si="16"/>
        <v>0</v>
      </c>
      <c r="U60" s="41">
        <f t="shared" ca="1" si="17"/>
        <v>1</v>
      </c>
      <c r="W60" s="40">
        <f t="shared" ca="1" si="30"/>
        <v>8.5539144299600913</v>
      </c>
      <c r="X60" s="40">
        <f t="shared" ca="1" si="30"/>
        <v>11.892192255777788</v>
      </c>
      <c r="Y60" s="40">
        <f t="shared" ca="1" si="30"/>
        <v>10.083516313268628</v>
      </c>
      <c r="Z60" s="83">
        <f t="shared" ca="1" si="19"/>
        <v>11.892192255777788</v>
      </c>
      <c r="AA60" s="40" t="b">
        <f t="shared" ca="1" si="20"/>
        <v>1</v>
      </c>
      <c r="AB60" s="86"/>
      <c r="AC60" s="85">
        <f t="shared" ca="1" si="33"/>
        <v>1</v>
      </c>
      <c r="AD60" s="85">
        <f t="shared" ca="1" si="33"/>
        <v>0</v>
      </c>
      <c r="AE60" s="85">
        <f t="shared" ca="1" si="33"/>
        <v>0</v>
      </c>
      <c r="AF60" s="85">
        <f t="shared" ca="1" si="33"/>
        <v>1</v>
      </c>
      <c r="AG60" s="85">
        <f t="shared" ca="1" si="33"/>
        <v>0</v>
      </c>
      <c r="AH60" s="85">
        <f t="shared" ca="1" si="33"/>
        <v>1</v>
      </c>
    </row>
    <row r="61" spans="1:34" hidden="1" x14ac:dyDescent="0.25">
      <c r="A61" s="83">
        <f t="shared" ca="1" si="32"/>
        <v>2.9948658514758058</v>
      </c>
      <c r="B61" s="83">
        <f t="shared" ca="1" si="32"/>
        <v>2.6112797583079583</v>
      </c>
      <c r="C61" s="83">
        <f t="shared" ca="1" si="32"/>
        <v>5.5084001579897937</v>
      </c>
      <c r="D61" s="83">
        <f t="shared" ca="1" si="32"/>
        <v>3.8681588802603279</v>
      </c>
      <c r="E61" s="83">
        <f t="shared" ca="1" si="32"/>
        <v>2.7888205118532525</v>
      </c>
      <c r="F61" s="83">
        <f t="shared" ca="1" si="32"/>
        <v>3.5708407273623406</v>
      </c>
      <c r="G61" s="83">
        <f t="shared" ca="1" si="5"/>
        <v>8.5032660094655999</v>
      </c>
      <c r="H61" s="83">
        <f t="shared" ca="1" si="6"/>
        <v>10.433865459098474</v>
      </c>
      <c r="I61" s="83">
        <f t="shared" ca="1" si="7"/>
        <v>8.9709409975235523</v>
      </c>
      <c r="J61" s="83">
        <f t="shared" ca="1" si="8"/>
        <v>10.433865459098474</v>
      </c>
      <c r="K61" s="86"/>
      <c r="L61" s="41">
        <f t="shared" ca="1" si="9"/>
        <v>0</v>
      </c>
      <c r="M61" s="41">
        <f t="shared" ca="1" si="10"/>
        <v>1</v>
      </c>
      <c r="N61" s="41">
        <f t="shared" ca="1" si="11"/>
        <v>0</v>
      </c>
      <c r="P61" s="41">
        <f t="shared" ca="1" si="12"/>
        <v>1</v>
      </c>
      <c r="Q61" s="41">
        <f t="shared" ca="1" si="13"/>
        <v>0</v>
      </c>
      <c r="R61" s="41">
        <f t="shared" ca="1" si="14"/>
        <v>0</v>
      </c>
      <c r="S61" s="41">
        <f t="shared" ca="1" si="15"/>
        <v>1</v>
      </c>
      <c r="T61" s="41">
        <f t="shared" ca="1" si="16"/>
        <v>0</v>
      </c>
      <c r="U61" s="41">
        <f t="shared" ca="1" si="17"/>
        <v>1</v>
      </c>
      <c r="W61" s="40">
        <f t="shared" ca="1" si="30"/>
        <v>8.5032660094655999</v>
      </c>
      <c r="X61" s="40">
        <f t="shared" ca="1" si="30"/>
        <v>10.433865459098474</v>
      </c>
      <c r="Y61" s="40">
        <f t="shared" ca="1" si="30"/>
        <v>8.9709409975235523</v>
      </c>
      <c r="Z61" s="83">
        <f t="shared" ca="1" si="19"/>
        <v>10.433865459098474</v>
      </c>
      <c r="AA61" s="40" t="b">
        <f t="shared" ca="1" si="20"/>
        <v>1</v>
      </c>
      <c r="AB61" s="86"/>
      <c r="AC61" s="85">
        <f t="shared" ca="1" si="33"/>
        <v>1</v>
      </c>
      <c r="AD61" s="85">
        <f t="shared" ca="1" si="33"/>
        <v>0</v>
      </c>
      <c r="AE61" s="85">
        <f t="shared" ca="1" si="33"/>
        <v>0</v>
      </c>
      <c r="AF61" s="85">
        <f t="shared" ca="1" si="33"/>
        <v>1</v>
      </c>
      <c r="AG61" s="85">
        <f t="shared" ca="1" si="33"/>
        <v>0</v>
      </c>
      <c r="AH61" s="85">
        <f t="shared" ca="1" si="33"/>
        <v>1</v>
      </c>
    </row>
    <row r="62" spans="1:34" hidden="1" x14ac:dyDescent="0.25">
      <c r="A62" s="83">
        <f t="shared" ca="1" si="32"/>
        <v>3.2601002309695635</v>
      </c>
      <c r="B62" s="83">
        <f t="shared" ca="1" si="32"/>
        <v>3.5435711460008164</v>
      </c>
      <c r="C62" s="83">
        <f t="shared" ca="1" si="32"/>
        <v>4.0559903398382922</v>
      </c>
      <c r="D62" s="83">
        <f t="shared" ca="1" si="32"/>
        <v>5.7514856320721748</v>
      </c>
      <c r="E62" s="83">
        <f t="shared" ca="1" si="32"/>
        <v>2.0248569834464063</v>
      </c>
      <c r="F62" s="83">
        <f t="shared" ca="1" si="32"/>
        <v>2.9662585864255568</v>
      </c>
      <c r="G62" s="83">
        <f t="shared" ca="1" si="5"/>
        <v>7.3160905708078552</v>
      </c>
      <c r="H62" s="83">
        <f t="shared" ca="1" si="6"/>
        <v>11.977844449467295</v>
      </c>
      <c r="I62" s="83">
        <f t="shared" ca="1" si="7"/>
        <v>8.5346867158727804</v>
      </c>
      <c r="J62" s="83">
        <f t="shared" ca="1" si="8"/>
        <v>11.977844449467295</v>
      </c>
      <c r="K62" s="86"/>
      <c r="L62" s="41">
        <f t="shared" ca="1" si="9"/>
        <v>0</v>
      </c>
      <c r="M62" s="41">
        <f t="shared" ca="1" si="10"/>
        <v>1</v>
      </c>
      <c r="N62" s="41">
        <f t="shared" ca="1" si="11"/>
        <v>0</v>
      </c>
      <c r="P62" s="41">
        <f t="shared" ca="1" si="12"/>
        <v>1</v>
      </c>
      <c r="Q62" s="41">
        <f t="shared" ca="1" si="13"/>
        <v>0</v>
      </c>
      <c r="R62" s="41">
        <f t="shared" ca="1" si="14"/>
        <v>0</v>
      </c>
      <c r="S62" s="41">
        <f t="shared" ca="1" si="15"/>
        <v>1</v>
      </c>
      <c r="T62" s="41">
        <f t="shared" ca="1" si="16"/>
        <v>0</v>
      </c>
      <c r="U62" s="41">
        <f t="shared" ca="1" si="17"/>
        <v>1</v>
      </c>
      <c r="W62" s="40">
        <f t="shared" ca="1" si="30"/>
        <v>7.3160905708078552</v>
      </c>
      <c r="X62" s="40">
        <f t="shared" ca="1" si="30"/>
        <v>11.977844449467295</v>
      </c>
      <c r="Y62" s="40">
        <f t="shared" ca="1" si="30"/>
        <v>8.5346867158727804</v>
      </c>
      <c r="Z62" s="83">
        <f t="shared" ca="1" si="19"/>
        <v>11.977844449467295</v>
      </c>
      <c r="AA62" s="40" t="b">
        <f t="shared" ca="1" si="20"/>
        <v>1</v>
      </c>
      <c r="AB62" s="86"/>
      <c r="AC62" s="85">
        <f t="shared" ca="1" si="33"/>
        <v>1</v>
      </c>
      <c r="AD62" s="85">
        <f t="shared" ca="1" si="33"/>
        <v>0</v>
      </c>
      <c r="AE62" s="85">
        <f t="shared" ca="1" si="33"/>
        <v>0</v>
      </c>
      <c r="AF62" s="85">
        <f t="shared" ca="1" si="33"/>
        <v>1</v>
      </c>
      <c r="AG62" s="85">
        <f t="shared" ca="1" si="33"/>
        <v>0</v>
      </c>
      <c r="AH62" s="85">
        <f t="shared" ca="1" si="33"/>
        <v>1</v>
      </c>
    </row>
    <row r="63" spans="1:34" hidden="1" x14ac:dyDescent="0.25">
      <c r="A63" s="83">
        <f t="shared" ca="1" si="32"/>
        <v>3.0940259100072582</v>
      </c>
      <c r="B63" s="83">
        <f t="shared" ca="1" si="32"/>
        <v>1.6896153969301375</v>
      </c>
      <c r="C63" s="83">
        <f t="shared" ca="1" si="32"/>
        <v>7.0010645189878531</v>
      </c>
      <c r="D63" s="83">
        <f t="shared" ca="1" si="32"/>
        <v>2.533127274460643</v>
      </c>
      <c r="E63" s="83">
        <f t="shared" ca="1" si="32"/>
        <v>2.7004746546246419</v>
      </c>
      <c r="F63" s="83">
        <f t="shared" ca="1" si="32"/>
        <v>3.7261281372757997</v>
      </c>
      <c r="G63" s="83">
        <f t="shared" ca="1" si="5"/>
        <v>10.09509042899511</v>
      </c>
      <c r="H63" s="83">
        <f t="shared" ca="1" si="6"/>
        <v>9.353281321743701</v>
      </c>
      <c r="I63" s="83">
        <f t="shared" ca="1" si="7"/>
        <v>8.1162181888305795</v>
      </c>
      <c r="J63" s="83">
        <f t="shared" ca="1" si="8"/>
        <v>10.09509042899511</v>
      </c>
      <c r="K63" s="86"/>
      <c r="L63" s="41">
        <f t="shared" ca="1" si="9"/>
        <v>1</v>
      </c>
      <c r="M63" s="41">
        <f t="shared" ca="1" si="10"/>
        <v>0</v>
      </c>
      <c r="N63" s="41">
        <f t="shared" ca="1" si="11"/>
        <v>0</v>
      </c>
      <c r="P63" s="41">
        <f t="shared" ca="1" si="12"/>
        <v>1</v>
      </c>
      <c r="Q63" s="41">
        <f t="shared" ca="1" si="13"/>
        <v>0</v>
      </c>
      <c r="R63" s="41">
        <f t="shared" ca="1" si="14"/>
        <v>1</v>
      </c>
      <c r="S63" s="41">
        <f t="shared" ca="1" si="15"/>
        <v>0</v>
      </c>
      <c r="T63" s="41">
        <f t="shared" ca="1" si="16"/>
        <v>0</v>
      </c>
      <c r="U63" s="41">
        <f t="shared" ca="1" si="17"/>
        <v>0</v>
      </c>
      <c r="W63" s="40">
        <f t="shared" ca="1" si="30"/>
        <v>10.09509042899511</v>
      </c>
      <c r="X63" s="40">
        <f t="shared" ca="1" si="30"/>
        <v>9.353281321743701</v>
      </c>
      <c r="Y63" s="40">
        <f t="shared" ca="1" si="30"/>
        <v>8.1162181888305795</v>
      </c>
      <c r="Z63" s="83">
        <f t="shared" ca="1" si="19"/>
        <v>10.09509042899511</v>
      </c>
      <c r="AA63" s="40" t="b">
        <f t="shared" ca="1" si="20"/>
        <v>1</v>
      </c>
      <c r="AB63" s="86"/>
      <c r="AC63" s="85">
        <f t="shared" ca="1" si="33"/>
        <v>1</v>
      </c>
      <c r="AD63" s="85">
        <f t="shared" ca="1" si="33"/>
        <v>0</v>
      </c>
      <c r="AE63" s="85">
        <f t="shared" ca="1" si="33"/>
        <v>1</v>
      </c>
      <c r="AF63" s="85">
        <f t="shared" ca="1" si="33"/>
        <v>0</v>
      </c>
      <c r="AG63" s="85">
        <f t="shared" ca="1" si="33"/>
        <v>0</v>
      </c>
      <c r="AH63" s="85">
        <f t="shared" ca="1" si="33"/>
        <v>0</v>
      </c>
    </row>
    <row r="64" spans="1:34" hidden="1" x14ac:dyDescent="0.25">
      <c r="A64" s="83">
        <f t="shared" ca="1" si="32"/>
        <v>2.0906377910179459</v>
      </c>
      <c r="B64" s="83">
        <f t="shared" ca="1" si="32"/>
        <v>3.227638957542152</v>
      </c>
      <c r="C64" s="83">
        <f t="shared" ca="1" si="32"/>
        <v>4.7060321837931962</v>
      </c>
      <c r="D64" s="83">
        <f t="shared" ca="1" si="32"/>
        <v>4.0526300682053673</v>
      </c>
      <c r="E64" s="83">
        <f t="shared" ca="1" si="32"/>
        <v>1.5101553629291762</v>
      </c>
      <c r="F64" s="83">
        <f t="shared" ca="1" si="32"/>
        <v>3.6045184458924124</v>
      </c>
      <c r="G64" s="83">
        <f t="shared" ca="1" si="5"/>
        <v>6.7966699748111417</v>
      </c>
      <c r="H64" s="83">
        <f t="shared" ca="1" si="6"/>
        <v>9.7477863051157243</v>
      </c>
      <c r="I64" s="83">
        <f t="shared" ca="1" si="7"/>
        <v>8.3423127663637402</v>
      </c>
      <c r="J64" s="83">
        <f t="shared" ca="1" si="8"/>
        <v>9.7477863051157243</v>
      </c>
      <c r="K64" s="86"/>
      <c r="L64" s="41">
        <f t="shared" ca="1" si="9"/>
        <v>0</v>
      </c>
      <c r="M64" s="41">
        <f t="shared" ca="1" si="10"/>
        <v>1</v>
      </c>
      <c r="N64" s="41">
        <f t="shared" ca="1" si="11"/>
        <v>0</v>
      </c>
      <c r="P64" s="41">
        <f t="shared" ca="1" si="12"/>
        <v>1</v>
      </c>
      <c r="Q64" s="41">
        <f t="shared" ca="1" si="13"/>
        <v>0</v>
      </c>
      <c r="R64" s="41">
        <f t="shared" ca="1" si="14"/>
        <v>0</v>
      </c>
      <c r="S64" s="41">
        <f t="shared" ca="1" si="15"/>
        <v>1</v>
      </c>
      <c r="T64" s="41">
        <f t="shared" ca="1" si="16"/>
        <v>0</v>
      </c>
      <c r="U64" s="41">
        <f t="shared" ca="1" si="17"/>
        <v>1</v>
      </c>
      <c r="W64" s="40">
        <f t="shared" ca="1" si="30"/>
        <v>6.7966699748111417</v>
      </c>
      <c r="X64" s="40">
        <f t="shared" ca="1" si="30"/>
        <v>9.7477863051157243</v>
      </c>
      <c r="Y64" s="40">
        <f t="shared" ca="1" si="30"/>
        <v>8.3423127663637402</v>
      </c>
      <c r="Z64" s="83">
        <f t="shared" ca="1" si="19"/>
        <v>9.7477863051157243</v>
      </c>
      <c r="AA64" s="40" t="b">
        <f t="shared" ca="1" si="20"/>
        <v>1</v>
      </c>
      <c r="AB64" s="86"/>
      <c r="AC64" s="85">
        <f t="shared" ca="1" si="33"/>
        <v>1</v>
      </c>
      <c r="AD64" s="85">
        <f t="shared" ca="1" si="33"/>
        <v>0</v>
      </c>
      <c r="AE64" s="85">
        <f t="shared" ca="1" si="33"/>
        <v>0</v>
      </c>
      <c r="AF64" s="85">
        <f t="shared" ca="1" si="33"/>
        <v>1</v>
      </c>
      <c r="AG64" s="85">
        <f t="shared" ca="1" si="33"/>
        <v>0</v>
      </c>
      <c r="AH64" s="85">
        <f t="shared" ca="1" si="33"/>
        <v>1</v>
      </c>
    </row>
    <row r="65" spans="1:34" hidden="1" x14ac:dyDescent="0.25">
      <c r="A65" s="83">
        <f t="shared" ref="A65:F74" ca="1" si="34">A$2+(A$3-A$2)*RAND()</f>
        <v>3.2346495226803658</v>
      </c>
      <c r="B65" s="83">
        <f t="shared" ca="1" si="34"/>
        <v>2.6681618205187934</v>
      </c>
      <c r="C65" s="83">
        <f t="shared" ca="1" si="34"/>
        <v>6.7346628623206186</v>
      </c>
      <c r="D65" s="83">
        <f t="shared" ca="1" si="34"/>
        <v>4.8072560103670643</v>
      </c>
      <c r="E65" s="83">
        <f t="shared" ca="1" si="34"/>
        <v>1.2832877118900958</v>
      </c>
      <c r="F65" s="83">
        <f t="shared" ca="1" si="34"/>
        <v>2.3848651206845894</v>
      </c>
      <c r="G65" s="83">
        <f t="shared" ca="1" si="5"/>
        <v>9.9693123850009844</v>
      </c>
      <c r="H65" s="83">
        <f t="shared" ca="1" si="6"/>
        <v>10.426770653732019</v>
      </c>
      <c r="I65" s="83">
        <f t="shared" ca="1" si="7"/>
        <v>6.3363146530934786</v>
      </c>
      <c r="J65" s="83">
        <f t="shared" ca="1" si="8"/>
        <v>10.426770653732019</v>
      </c>
      <c r="K65" s="86"/>
      <c r="L65" s="41">
        <f t="shared" ca="1" si="9"/>
        <v>0</v>
      </c>
      <c r="M65" s="41">
        <f t="shared" ca="1" si="10"/>
        <v>1</v>
      </c>
      <c r="N65" s="41">
        <f t="shared" ca="1" si="11"/>
        <v>0</v>
      </c>
      <c r="P65" s="41">
        <f t="shared" ca="1" si="12"/>
        <v>1</v>
      </c>
      <c r="Q65" s="41">
        <f t="shared" ca="1" si="13"/>
        <v>0</v>
      </c>
      <c r="R65" s="41">
        <f t="shared" ca="1" si="14"/>
        <v>0</v>
      </c>
      <c r="S65" s="41">
        <f t="shared" ca="1" si="15"/>
        <v>1</v>
      </c>
      <c r="T65" s="41">
        <f t="shared" ca="1" si="16"/>
        <v>0</v>
      </c>
      <c r="U65" s="41">
        <f t="shared" ca="1" si="17"/>
        <v>1</v>
      </c>
      <c r="W65" s="40">
        <f t="shared" ref="W65:Y84" ca="1" si="35">SUMIF(W$4,"*"&amp;$A$4&amp;"*",$A65)+SUMIF(W$4,"*"&amp;$B$4&amp;"*",$B65)+SUMIF(W$4,"*"&amp;$C$4&amp;"*",$C65)+SUMIF(W$4,"*"&amp;$D$4&amp;"*",$D65)+SUMIF(W$4,"*"&amp;$E$4&amp;"*",$E65)+SUMIF(W$4,"*"&amp;$F$4&amp;"*",$F65)</f>
        <v>9.9693123850009844</v>
      </c>
      <c r="X65" s="40">
        <f t="shared" ca="1" si="35"/>
        <v>10.426770653732019</v>
      </c>
      <c r="Y65" s="40">
        <f t="shared" ca="1" si="35"/>
        <v>6.3363146530934786</v>
      </c>
      <c r="Z65" s="83">
        <f t="shared" ca="1" si="19"/>
        <v>10.426770653732019</v>
      </c>
      <c r="AA65" s="40" t="b">
        <f t="shared" ca="1" si="20"/>
        <v>1</v>
      </c>
      <c r="AB65" s="86"/>
      <c r="AC65" s="85">
        <f t="shared" ref="AC65:AH74" ca="1" si="36">IF($L65=1,COUNTIF($L$4,"*"&amp;AC$4&amp;"*"),0)+IF($M65=1,COUNTIF($M$4,"*"&amp;AC$4&amp;"*"),0)+IF($N65=1,COUNTIF($N$4,"*"&amp;AC$4&amp;"*"),0)</f>
        <v>1</v>
      </c>
      <c r="AD65" s="85">
        <f t="shared" ca="1" si="36"/>
        <v>0</v>
      </c>
      <c r="AE65" s="85">
        <f t="shared" ca="1" si="36"/>
        <v>0</v>
      </c>
      <c r="AF65" s="85">
        <f t="shared" ca="1" si="36"/>
        <v>1</v>
      </c>
      <c r="AG65" s="85">
        <f t="shared" ca="1" si="36"/>
        <v>0</v>
      </c>
      <c r="AH65" s="85">
        <f t="shared" ca="1" si="36"/>
        <v>1</v>
      </c>
    </row>
    <row r="66" spans="1:34" hidden="1" x14ac:dyDescent="0.25">
      <c r="A66" s="83">
        <f t="shared" ca="1" si="34"/>
        <v>4.7294615933825765</v>
      </c>
      <c r="B66" s="83">
        <f t="shared" ca="1" si="34"/>
        <v>3.5979161400834774</v>
      </c>
      <c r="C66" s="83">
        <f t="shared" ca="1" si="34"/>
        <v>4.6312516904948495</v>
      </c>
      <c r="D66" s="83">
        <f t="shared" ca="1" si="34"/>
        <v>5.4104813471396325</v>
      </c>
      <c r="E66" s="83">
        <f t="shared" ca="1" si="34"/>
        <v>1.7892061581558663</v>
      </c>
      <c r="F66" s="83">
        <f t="shared" ca="1" si="34"/>
        <v>3.9331027790142716</v>
      </c>
      <c r="G66" s="83">
        <f t="shared" ca="1" si="5"/>
        <v>9.360713283877427</v>
      </c>
      <c r="H66" s="83">
        <f t="shared" ca="1" si="6"/>
        <v>14.073045719536481</v>
      </c>
      <c r="I66" s="83">
        <f t="shared" ca="1" si="7"/>
        <v>9.3202250772536157</v>
      </c>
      <c r="J66" s="83">
        <f t="shared" ca="1" si="8"/>
        <v>14.073045719536481</v>
      </c>
      <c r="K66" s="86"/>
      <c r="L66" s="41">
        <f t="shared" ca="1" si="9"/>
        <v>0</v>
      </c>
      <c r="M66" s="41">
        <f t="shared" ca="1" si="10"/>
        <v>1</v>
      </c>
      <c r="N66" s="41">
        <f t="shared" ca="1" si="11"/>
        <v>0</v>
      </c>
      <c r="P66" s="41">
        <f t="shared" ca="1" si="12"/>
        <v>1</v>
      </c>
      <c r="Q66" s="41">
        <f t="shared" ca="1" si="13"/>
        <v>0</v>
      </c>
      <c r="R66" s="41">
        <f t="shared" ca="1" si="14"/>
        <v>0</v>
      </c>
      <c r="S66" s="41">
        <f t="shared" ca="1" si="15"/>
        <v>1</v>
      </c>
      <c r="T66" s="41">
        <f t="shared" ca="1" si="16"/>
        <v>0</v>
      </c>
      <c r="U66" s="41">
        <f t="shared" ca="1" si="17"/>
        <v>1</v>
      </c>
      <c r="W66" s="40">
        <f t="shared" ca="1" si="35"/>
        <v>9.360713283877427</v>
      </c>
      <c r="X66" s="40">
        <f t="shared" ca="1" si="35"/>
        <v>14.073045719536481</v>
      </c>
      <c r="Y66" s="40">
        <f t="shared" ca="1" si="35"/>
        <v>9.3202250772536157</v>
      </c>
      <c r="Z66" s="83">
        <f t="shared" ca="1" si="19"/>
        <v>14.073045719536481</v>
      </c>
      <c r="AA66" s="40" t="b">
        <f t="shared" ca="1" si="20"/>
        <v>1</v>
      </c>
      <c r="AB66" s="86"/>
      <c r="AC66" s="85">
        <f t="shared" ca="1" si="36"/>
        <v>1</v>
      </c>
      <c r="AD66" s="85">
        <f t="shared" ca="1" si="36"/>
        <v>0</v>
      </c>
      <c r="AE66" s="85">
        <f t="shared" ca="1" si="36"/>
        <v>0</v>
      </c>
      <c r="AF66" s="85">
        <f t="shared" ca="1" si="36"/>
        <v>1</v>
      </c>
      <c r="AG66" s="85">
        <f t="shared" ca="1" si="36"/>
        <v>0</v>
      </c>
      <c r="AH66" s="85">
        <f t="shared" ca="1" si="36"/>
        <v>1</v>
      </c>
    </row>
    <row r="67" spans="1:34" hidden="1" x14ac:dyDescent="0.25">
      <c r="A67" s="83">
        <f t="shared" ca="1" si="34"/>
        <v>4.726330992059621</v>
      </c>
      <c r="B67" s="83">
        <f t="shared" ca="1" si="34"/>
        <v>4.9632690041867544</v>
      </c>
      <c r="C67" s="83">
        <f t="shared" ca="1" si="34"/>
        <v>4.7018799895017089</v>
      </c>
      <c r="D67" s="83">
        <f t="shared" ca="1" si="34"/>
        <v>5.3829971518468529</v>
      </c>
      <c r="E67" s="83">
        <f t="shared" ca="1" si="34"/>
        <v>2.6438801362104156</v>
      </c>
      <c r="F67" s="83">
        <f t="shared" ca="1" si="34"/>
        <v>2.4106358172245255</v>
      </c>
      <c r="G67" s="83">
        <f t="shared" ca="1" si="5"/>
        <v>9.42821098156133</v>
      </c>
      <c r="H67" s="83">
        <f t="shared" ca="1" si="6"/>
        <v>12.519963961130999</v>
      </c>
      <c r="I67" s="83">
        <f t="shared" ca="1" si="7"/>
        <v>10.017784957621696</v>
      </c>
      <c r="J67" s="83">
        <f t="shared" ca="1" si="8"/>
        <v>12.519963961130999</v>
      </c>
      <c r="K67" s="86"/>
      <c r="L67" s="41">
        <f t="shared" ca="1" si="9"/>
        <v>0</v>
      </c>
      <c r="M67" s="41">
        <f t="shared" ca="1" si="10"/>
        <v>1</v>
      </c>
      <c r="N67" s="41">
        <f t="shared" ca="1" si="11"/>
        <v>0</v>
      </c>
      <c r="P67" s="41">
        <f t="shared" ca="1" si="12"/>
        <v>1</v>
      </c>
      <c r="Q67" s="41">
        <f t="shared" ca="1" si="13"/>
        <v>0</v>
      </c>
      <c r="R67" s="41">
        <f t="shared" ca="1" si="14"/>
        <v>0</v>
      </c>
      <c r="S67" s="41">
        <f t="shared" ca="1" si="15"/>
        <v>1</v>
      </c>
      <c r="T67" s="41">
        <f t="shared" ca="1" si="16"/>
        <v>0</v>
      </c>
      <c r="U67" s="41">
        <f t="shared" ca="1" si="17"/>
        <v>1</v>
      </c>
      <c r="W67" s="40">
        <f t="shared" ca="1" si="35"/>
        <v>9.42821098156133</v>
      </c>
      <c r="X67" s="40">
        <f t="shared" ca="1" si="35"/>
        <v>12.519963961130999</v>
      </c>
      <c r="Y67" s="40">
        <f t="shared" ca="1" si="35"/>
        <v>10.017784957621696</v>
      </c>
      <c r="Z67" s="83">
        <f t="shared" ca="1" si="19"/>
        <v>12.519963961130999</v>
      </c>
      <c r="AA67" s="40" t="b">
        <f t="shared" ca="1" si="20"/>
        <v>1</v>
      </c>
      <c r="AB67" s="86"/>
      <c r="AC67" s="85">
        <f t="shared" ca="1" si="36"/>
        <v>1</v>
      </c>
      <c r="AD67" s="85">
        <f t="shared" ca="1" si="36"/>
        <v>0</v>
      </c>
      <c r="AE67" s="85">
        <f t="shared" ca="1" si="36"/>
        <v>0</v>
      </c>
      <c r="AF67" s="85">
        <f t="shared" ca="1" si="36"/>
        <v>1</v>
      </c>
      <c r="AG67" s="85">
        <f t="shared" ca="1" si="36"/>
        <v>0</v>
      </c>
      <c r="AH67" s="85">
        <f t="shared" ca="1" si="36"/>
        <v>1</v>
      </c>
    </row>
    <row r="68" spans="1:34" hidden="1" x14ac:dyDescent="0.25">
      <c r="A68" s="83">
        <f t="shared" ca="1" si="34"/>
        <v>2.5032645668200795</v>
      </c>
      <c r="B68" s="83">
        <f t="shared" ca="1" si="34"/>
        <v>1.3240874648884855</v>
      </c>
      <c r="C68" s="83">
        <f t="shared" ca="1" si="34"/>
        <v>5.9719274788950774</v>
      </c>
      <c r="D68" s="83">
        <f t="shared" ca="1" si="34"/>
        <v>2.6946769334291214</v>
      </c>
      <c r="E68" s="83">
        <f t="shared" ca="1" si="34"/>
        <v>1.8936481028180379</v>
      </c>
      <c r="F68" s="83">
        <f t="shared" ca="1" si="34"/>
        <v>2.8492225269331968</v>
      </c>
      <c r="G68" s="83">
        <f t="shared" ca="1" si="5"/>
        <v>8.4751920457151577</v>
      </c>
      <c r="H68" s="83">
        <f t="shared" ca="1" si="6"/>
        <v>8.0471640271823972</v>
      </c>
      <c r="I68" s="83">
        <f t="shared" ca="1" si="7"/>
        <v>6.0669580946397197</v>
      </c>
      <c r="J68" s="83">
        <f t="shared" ca="1" si="8"/>
        <v>8.4751920457151577</v>
      </c>
      <c r="K68" s="86"/>
      <c r="L68" s="41">
        <f t="shared" ca="1" si="9"/>
        <v>1</v>
      </c>
      <c r="M68" s="41">
        <f t="shared" ca="1" si="10"/>
        <v>0</v>
      </c>
      <c r="N68" s="41">
        <f t="shared" ca="1" si="11"/>
        <v>0</v>
      </c>
      <c r="P68" s="41">
        <f t="shared" ca="1" si="12"/>
        <v>1</v>
      </c>
      <c r="Q68" s="41">
        <f t="shared" ca="1" si="13"/>
        <v>0</v>
      </c>
      <c r="R68" s="41">
        <f t="shared" ca="1" si="14"/>
        <v>1</v>
      </c>
      <c r="S68" s="41">
        <f t="shared" ca="1" si="15"/>
        <v>0</v>
      </c>
      <c r="T68" s="41">
        <f t="shared" ca="1" si="16"/>
        <v>0</v>
      </c>
      <c r="U68" s="41">
        <f t="shared" ca="1" si="17"/>
        <v>0</v>
      </c>
      <c r="W68" s="40">
        <f t="shared" ca="1" si="35"/>
        <v>8.4751920457151577</v>
      </c>
      <c r="X68" s="40">
        <f t="shared" ca="1" si="35"/>
        <v>8.0471640271823972</v>
      </c>
      <c r="Y68" s="40">
        <f t="shared" ca="1" si="35"/>
        <v>6.0669580946397197</v>
      </c>
      <c r="Z68" s="83">
        <f t="shared" ca="1" si="19"/>
        <v>8.4751920457151577</v>
      </c>
      <c r="AA68" s="40" t="b">
        <f t="shared" ca="1" si="20"/>
        <v>1</v>
      </c>
      <c r="AB68" s="86"/>
      <c r="AC68" s="85">
        <f t="shared" ca="1" si="36"/>
        <v>1</v>
      </c>
      <c r="AD68" s="85">
        <f t="shared" ca="1" si="36"/>
        <v>0</v>
      </c>
      <c r="AE68" s="85">
        <f t="shared" ca="1" si="36"/>
        <v>1</v>
      </c>
      <c r="AF68" s="85">
        <f t="shared" ca="1" si="36"/>
        <v>0</v>
      </c>
      <c r="AG68" s="85">
        <f t="shared" ca="1" si="36"/>
        <v>0</v>
      </c>
      <c r="AH68" s="85">
        <f t="shared" ca="1" si="36"/>
        <v>0</v>
      </c>
    </row>
    <row r="69" spans="1:34" hidden="1" x14ac:dyDescent="0.25">
      <c r="A69" s="83">
        <f t="shared" ca="1" si="34"/>
        <v>3.3955595067527278</v>
      </c>
      <c r="B69" s="83">
        <f t="shared" ca="1" si="34"/>
        <v>1.113373883683062</v>
      </c>
      <c r="C69" s="83">
        <f t="shared" ca="1" si="34"/>
        <v>6.8865412027340049</v>
      </c>
      <c r="D69" s="83">
        <f t="shared" ca="1" si="34"/>
        <v>5.4862423429280884</v>
      </c>
      <c r="E69" s="83">
        <f t="shared" ca="1" si="34"/>
        <v>2.3420114314099063</v>
      </c>
      <c r="F69" s="83">
        <f t="shared" ca="1" si="34"/>
        <v>2.0509770052853149</v>
      </c>
      <c r="G69" s="83">
        <f t="shared" ref="G69:G132" ca="1" si="37">A69+C69</f>
        <v>10.282100709486732</v>
      </c>
      <c r="H69" s="83">
        <f t="shared" ref="H69:H132" ca="1" si="38">A69+D69+F69</f>
        <v>10.932778854966131</v>
      </c>
      <c r="I69" s="83">
        <f t="shared" ref="I69:I132" ca="1" si="39">B69+E69+F69</f>
        <v>5.5063623203782832</v>
      </c>
      <c r="J69" s="83">
        <f t="shared" ref="J69:J132" ca="1" si="40">MAX(G69:I69)</f>
        <v>10.932778854966131</v>
      </c>
      <c r="K69" s="86"/>
      <c r="L69" s="41">
        <f t="shared" ref="L69:L132" ca="1" si="41">IF(G69=$J69,1,0)</f>
        <v>0</v>
      </c>
      <c r="M69" s="41">
        <f t="shared" ref="M69:M132" ca="1" si="42">IF(H69=$J69,1,0)</f>
        <v>1</v>
      </c>
      <c r="N69" s="41">
        <f t="shared" ref="N69:N132" ca="1" si="43">IF(I69=$J69,1,0)</f>
        <v>0</v>
      </c>
      <c r="P69" s="41">
        <f t="shared" ref="P69:P132" ca="1" si="44">L69+M69</f>
        <v>1</v>
      </c>
      <c r="Q69" s="41">
        <f t="shared" ref="Q69:Q132" ca="1" si="45">N69</f>
        <v>0</v>
      </c>
      <c r="R69" s="41">
        <f t="shared" ref="R69:R132" ca="1" si="46">L69</f>
        <v>0</v>
      </c>
      <c r="S69" s="41">
        <f t="shared" ref="S69:S132" ca="1" si="47">M69</f>
        <v>1</v>
      </c>
      <c r="T69" s="41">
        <f t="shared" ref="T69:T132" ca="1" si="48">N69</f>
        <v>0</v>
      </c>
      <c r="U69" s="41">
        <f t="shared" ref="U69:U132" ca="1" si="49">M69+N69</f>
        <v>1</v>
      </c>
      <c r="W69" s="40">
        <f t="shared" ca="1" si="35"/>
        <v>10.282100709486732</v>
      </c>
      <c r="X69" s="40">
        <f t="shared" ca="1" si="35"/>
        <v>10.932778854966131</v>
      </c>
      <c r="Y69" s="40">
        <f t="shared" ca="1" si="35"/>
        <v>5.5063623203782832</v>
      </c>
      <c r="Z69" s="83">
        <f t="shared" ref="Z69:Z132" ca="1" si="50">MAX(W69:Y69)</f>
        <v>10.932778854966131</v>
      </c>
      <c r="AA69" s="40" t="b">
        <f t="shared" ref="AA69:AA132" ca="1" si="51">Z69=J69</f>
        <v>1</v>
      </c>
      <c r="AB69" s="86"/>
      <c r="AC69" s="85">
        <f t="shared" ca="1" si="36"/>
        <v>1</v>
      </c>
      <c r="AD69" s="85">
        <f t="shared" ca="1" si="36"/>
        <v>0</v>
      </c>
      <c r="AE69" s="85">
        <f t="shared" ca="1" si="36"/>
        <v>0</v>
      </c>
      <c r="AF69" s="85">
        <f t="shared" ca="1" si="36"/>
        <v>1</v>
      </c>
      <c r="AG69" s="85">
        <f t="shared" ca="1" si="36"/>
        <v>0</v>
      </c>
      <c r="AH69" s="85">
        <f t="shared" ca="1" si="36"/>
        <v>1</v>
      </c>
    </row>
    <row r="70" spans="1:34" hidden="1" x14ac:dyDescent="0.25">
      <c r="A70" s="83">
        <f t="shared" ca="1" si="34"/>
        <v>4.1635587150777962</v>
      </c>
      <c r="B70" s="83">
        <f t="shared" ca="1" si="34"/>
        <v>1.6642044703710441</v>
      </c>
      <c r="C70" s="83">
        <f t="shared" ca="1" si="34"/>
        <v>7.5811045520446392</v>
      </c>
      <c r="D70" s="83">
        <f t="shared" ca="1" si="34"/>
        <v>3.6565527605571586</v>
      </c>
      <c r="E70" s="83">
        <f t="shared" ca="1" si="34"/>
        <v>2.9665024507925182</v>
      </c>
      <c r="F70" s="83">
        <f t="shared" ca="1" si="34"/>
        <v>2.55989646967942</v>
      </c>
      <c r="G70" s="83">
        <f t="shared" ca="1" si="37"/>
        <v>11.744663267122435</v>
      </c>
      <c r="H70" s="83">
        <f t="shared" ca="1" si="38"/>
        <v>10.380007945314375</v>
      </c>
      <c r="I70" s="83">
        <f t="shared" ca="1" si="39"/>
        <v>7.1906033908429823</v>
      </c>
      <c r="J70" s="83">
        <f t="shared" ca="1" si="40"/>
        <v>11.744663267122435</v>
      </c>
      <c r="K70" s="86"/>
      <c r="L70" s="41">
        <f t="shared" ca="1" si="41"/>
        <v>1</v>
      </c>
      <c r="M70" s="41">
        <f t="shared" ca="1" si="42"/>
        <v>0</v>
      </c>
      <c r="N70" s="41">
        <f t="shared" ca="1" si="43"/>
        <v>0</v>
      </c>
      <c r="P70" s="41">
        <f t="shared" ca="1" si="44"/>
        <v>1</v>
      </c>
      <c r="Q70" s="41">
        <f t="shared" ca="1" si="45"/>
        <v>0</v>
      </c>
      <c r="R70" s="41">
        <f t="shared" ca="1" si="46"/>
        <v>1</v>
      </c>
      <c r="S70" s="41">
        <f t="shared" ca="1" si="47"/>
        <v>0</v>
      </c>
      <c r="T70" s="41">
        <f t="shared" ca="1" si="48"/>
        <v>0</v>
      </c>
      <c r="U70" s="41">
        <f t="shared" ca="1" si="49"/>
        <v>0</v>
      </c>
      <c r="W70" s="40">
        <f t="shared" ca="1" si="35"/>
        <v>11.744663267122435</v>
      </c>
      <c r="X70" s="40">
        <f t="shared" ca="1" si="35"/>
        <v>10.380007945314375</v>
      </c>
      <c r="Y70" s="40">
        <f t="shared" ca="1" si="35"/>
        <v>7.1906033908429823</v>
      </c>
      <c r="Z70" s="83">
        <f t="shared" ca="1" si="50"/>
        <v>11.744663267122435</v>
      </c>
      <c r="AA70" s="40" t="b">
        <f t="shared" ca="1" si="51"/>
        <v>1</v>
      </c>
      <c r="AB70" s="86"/>
      <c r="AC70" s="85">
        <f t="shared" ca="1" si="36"/>
        <v>1</v>
      </c>
      <c r="AD70" s="85">
        <f t="shared" ca="1" si="36"/>
        <v>0</v>
      </c>
      <c r="AE70" s="85">
        <f t="shared" ca="1" si="36"/>
        <v>1</v>
      </c>
      <c r="AF70" s="85">
        <f t="shared" ca="1" si="36"/>
        <v>0</v>
      </c>
      <c r="AG70" s="85">
        <f t="shared" ca="1" si="36"/>
        <v>0</v>
      </c>
      <c r="AH70" s="85">
        <f t="shared" ca="1" si="36"/>
        <v>0</v>
      </c>
    </row>
    <row r="71" spans="1:34" hidden="1" x14ac:dyDescent="0.25">
      <c r="A71" s="83">
        <f t="shared" ca="1" si="34"/>
        <v>3.3627170083136089</v>
      </c>
      <c r="B71" s="83">
        <f t="shared" ca="1" si="34"/>
        <v>2.1020560786010813</v>
      </c>
      <c r="C71" s="83">
        <f t="shared" ca="1" si="34"/>
        <v>6.5535372460646091</v>
      </c>
      <c r="D71" s="83">
        <f t="shared" ca="1" si="34"/>
        <v>3.4656119795620155</v>
      </c>
      <c r="E71" s="83">
        <f t="shared" ca="1" si="34"/>
        <v>2.5681174003419898</v>
      </c>
      <c r="F71" s="83">
        <f t="shared" ca="1" si="34"/>
        <v>2.2494384921736224</v>
      </c>
      <c r="G71" s="83">
        <f t="shared" ca="1" si="37"/>
        <v>9.9162542543782184</v>
      </c>
      <c r="H71" s="83">
        <f t="shared" ca="1" si="38"/>
        <v>9.0777674800492463</v>
      </c>
      <c r="I71" s="83">
        <f t="shared" ca="1" si="39"/>
        <v>6.9196119711166935</v>
      </c>
      <c r="J71" s="83">
        <f t="shared" ca="1" si="40"/>
        <v>9.9162542543782184</v>
      </c>
      <c r="K71" s="86"/>
      <c r="L71" s="41">
        <f t="shared" ca="1" si="41"/>
        <v>1</v>
      </c>
      <c r="M71" s="41">
        <f t="shared" ca="1" si="42"/>
        <v>0</v>
      </c>
      <c r="N71" s="41">
        <f t="shared" ca="1" si="43"/>
        <v>0</v>
      </c>
      <c r="P71" s="41">
        <f t="shared" ca="1" si="44"/>
        <v>1</v>
      </c>
      <c r="Q71" s="41">
        <f t="shared" ca="1" si="45"/>
        <v>0</v>
      </c>
      <c r="R71" s="41">
        <f t="shared" ca="1" si="46"/>
        <v>1</v>
      </c>
      <c r="S71" s="41">
        <f t="shared" ca="1" si="47"/>
        <v>0</v>
      </c>
      <c r="T71" s="41">
        <f t="shared" ca="1" si="48"/>
        <v>0</v>
      </c>
      <c r="U71" s="41">
        <f t="shared" ca="1" si="49"/>
        <v>0</v>
      </c>
      <c r="W71" s="40">
        <f t="shared" ca="1" si="35"/>
        <v>9.9162542543782184</v>
      </c>
      <c r="X71" s="40">
        <f t="shared" ca="1" si="35"/>
        <v>9.0777674800492463</v>
      </c>
      <c r="Y71" s="40">
        <f t="shared" ca="1" si="35"/>
        <v>6.9196119711166935</v>
      </c>
      <c r="Z71" s="83">
        <f t="shared" ca="1" si="50"/>
        <v>9.9162542543782184</v>
      </c>
      <c r="AA71" s="40" t="b">
        <f t="shared" ca="1" si="51"/>
        <v>1</v>
      </c>
      <c r="AB71" s="86"/>
      <c r="AC71" s="85">
        <f t="shared" ca="1" si="36"/>
        <v>1</v>
      </c>
      <c r="AD71" s="85">
        <f t="shared" ca="1" si="36"/>
        <v>0</v>
      </c>
      <c r="AE71" s="85">
        <f t="shared" ca="1" si="36"/>
        <v>1</v>
      </c>
      <c r="AF71" s="85">
        <f t="shared" ca="1" si="36"/>
        <v>0</v>
      </c>
      <c r="AG71" s="85">
        <f t="shared" ca="1" si="36"/>
        <v>0</v>
      </c>
      <c r="AH71" s="85">
        <f t="shared" ca="1" si="36"/>
        <v>0</v>
      </c>
    </row>
    <row r="72" spans="1:34" hidden="1" x14ac:dyDescent="0.25">
      <c r="A72" s="83">
        <f t="shared" ca="1" si="34"/>
        <v>2.8337385918461218</v>
      </c>
      <c r="B72" s="83">
        <f t="shared" ca="1" si="34"/>
        <v>1.0423053057779899</v>
      </c>
      <c r="C72" s="83">
        <f t="shared" ca="1" si="34"/>
        <v>4.9747577070682478</v>
      </c>
      <c r="D72" s="83">
        <f t="shared" ca="1" si="34"/>
        <v>3.9150226496728244</v>
      </c>
      <c r="E72" s="83">
        <f t="shared" ca="1" si="34"/>
        <v>2.7214434918197608</v>
      </c>
      <c r="F72" s="83">
        <f t="shared" ca="1" si="34"/>
        <v>2.3940561895776842</v>
      </c>
      <c r="G72" s="83">
        <f t="shared" ca="1" si="37"/>
        <v>7.8084962989143696</v>
      </c>
      <c r="H72" s="83">
        <f t="shared" ca="1" si="38"/>
        <v>9.1428174310966313</v>
      </c>
      <c r="I72" s="83">
        <f t="shared" ca="1" si="39"/>
        <v>6.1578049871754352</v>
      </c>
      <c r="J72" s="83">
        <f t="shared" ca="1" si="40"/>
        <v>9.1428174310966313</v>
      </c>
      <c r="K72" s="86"/>
      <c r="L72" s="41">
        <f t="shared" ca="1" si="41"/>
        <v>0</v>
      </c>
      <c r="M72" s="41">
        <f t="shared" ca="1" si="42"/>
        <v>1</v>
      </c>
      <c r="N72" s="41">
        <f t="shared" ca="1" si="43"/>
        <v>0</v>
      </c>
      <c r="P72" s="41">
        <f t="shared" ca="1" si="44"/>
        <v>1</v>
      </c>
      <c r="Q72" s="41">
        <f t="shared" ca="1" si="45"/>
        <v>0</v>
      </c>
      <c r="R72" s="41">
        <f t="shared" ca="1" si="46"/>
        <v>0</v>
      </c>
      <c r="S72" s="41">
        <f t="shared" ca="1" si="47"/>
        <v>1</v>
      </c>
      <c r="T72" s="41">
        <f t="shared" ca="1" si="48"/>
        <v>0</v>
      </c>
      <c r="U72" s="41">
        <f t="shared" ca="1" si="49"/>
        <v>1</v>
      </c>
      <c r="W72" s="40">
        <f t="shared" ca="1" si="35"/>
        <v>7.8084962989143696</v>
      </c>
      <c r="X72" s="40">
        <f t="shared" ca="1" si="35"/>
        <v>9.1428174310966313</v>
      </c>
      <c r="Y72" s="40">
        <f t="shared" ca="1" si="35"/>
        <v>6.1578049871754352</v>
      </c>
      <c r="Z72" s="83">
        <f t="shared" ca="1" si="50"/>
        <v>9.1428174310966313</v>
      </c>
      <c r="AA72" s="40" t="b">
        <f t="shared" ca="1" si="51"/>
        <v>1</v>
      </c>
      <c r="AB72" s="86"/>
      <c r="AC72" s="85">
        <f t="shared" ca="1" si="36"/>
        <v>1</v>
      </c>
      <c r="AD72" s="85">
        <f t="shared" ca="1" si="36"/>
        <v>0</v>
      </c>
      <c r="AE72" s="85">
        <f t="shared" ca="1" si="36"/>
        <v>0</v>
      </c>
      <c r="AF72" s="85">
        <f t="shared" ca="1" si="36"/>
        <v>1</v>
      </c>
      <c r="AG72" s="85">
        <f t="shared" ca="1" si="36"/>
        <v>0</v>
      </c>
      <c r="AH72" s="85">
        <f t="shared" ca="1" si="36"/>
        <v>1</v>
      </c>
    </row>
    <row r="73" spans="1:34" hidden="1" x14ac:dyDescent="0.25">
      <c r="A73" s="83">
        <f t="shared" ca="1" si="34"/>
        <v>2.1379885590003775</v>
      </c>
      <c r="B73" s="83">
        <f t="shared" ca="1" si="34"/>
        <v>4.9245549969337574</v>
      </c>
      <c r="C73" s="83">
        <f t="shared" ca="1" si="34"/>
        <v>6.4972272739690471</v>
      </c>
      <c r="D73" s="83">
        <f t="shared" ca="1" si="34"/>
        <v>5.0210944215818945</v>
      </c>
      <c r="E73" s="83">
        <f t="shared" ca="1" si="34"/>
        <v>1.9340825095198633</v>
      </c>
      <c r="F73" s="83">
        <f t="shared" ca="1" si="34"/>
        <v>3.2152523101169219</v>
      </c>
      <c r="G73" s="83">
        <f t="shared" ca="1" si="37"/>
        <v>8.6352158329694255</v>
      </c>
      <c r="H73" s="83">
        <f t="shared" ca="1" si="38"/>
        <v>10.374335290699193</v>
      </c>
      <c r="I73" s="83">
        <f t="shared" ca="1" si="39"/>
        <v>10.073889816570542</v>
      </c>
      <c r="J73" s="83">
        <f t="shared" ca="1" si="40"/>
        <v>10.374335290699193</v>
      </c>
      <c r="K73" s="86"/>
      <c r="L73" s="41">
        <f t="shared" ca="1" si="41"/>
        <v>0</v>
      </c>
      <c r="M73" s="41">
        <f t="shared" ca="1" si="42"/>
        <v>1</v>
      </c>
      <c r="N73" s="41">
        <f t="shared" ca="1" si="43"/>
        <v>0</v>
      </c>
      <c r="P73" s="41">
        <f t="shared" ca="1" si="44"/>
        <v>1</v>
      </c>
      <c r="Q73" s="41">
        <f t="shared" ca="1" si="45"/>
        <v>0</v>
      </c>
      <c r="R73" s="41">
        <f t="shared" ca="1" si="46"/>
        <v>0</v>
      </c>
      <c r="S73" s="41">
        <f t="shared" ca="1" si="47"/>
        <v>1</v>
      </c>
      <c r="T73" s="41">
        <f t="shared" ca="1" si="48"/>
        <v>0</v>
      </c>
      <c r="U73" s="41">
        <f t="shared" ca="1" si="49"/>
        <v>1</v>
      </c>
      <c r="W73" s="40">
        <f t="shared" ca="1" si="35"/>
        <v>8.6352158329694255</v>
      </c>
      <c r="X73" s="40">
        <f t="shared" ca="1" si="35"/>
        <v>10.374335290699193</v>
      </c>
      <c r="Y73" s="40">
        <f t="shared" ca="1" si="35"/>
        <v>10.073889816570542</v>
      </c>
      <c r="Z73" s="83">
        <f t="shared" ca="1" si="50"/>
        <v>10.374335290699193</v>
      </c>
      <c r="AA73" s="40" t="b">
        <f t="shared" ca="1" si="51"/>
        <v>1</v>
      </c>
      <c r="AB73" s="86"/>
      <c r="AC73" s="85">
        <f t="shared" ca="1" si="36"/>
        <v>1</v>
      </c>
      <c r="AD73" s="85">
        <f t="shared" ca="1" si="36"/>
        <v>0</v>
      </c>
      <c r="AE73" s="85">
        <f t="shared" ca="1" si="36"/>
        <v>0</v>
      </c>
      <c r="AF73" s="85">
        <f t="shared" ca="1" si="36"/>
        <v>1</v>
      </c>
      <c r="AG73" s="85">
        <f t="shared" ca="1" si="36"/>
        <v>0</v>
      </c>
      <c r="AH73" s="85">
        <f t="shared" ca="1" si="36"/>
        <v>1</v>
      </c>
    </row>
    <row r="74" spans="1:34" hidden="1" x14ac:dyDescent="0.25">
      <c r="A74" s="83">
        <f t="shared" ca="1" si="34"/>
        <v>3.9584222151052852</v>
      </c>
      <c r="B74" s="83">
        <f t="shared" ca="1" si="34"/>
        <v>1.5907752805554214</v>
      </c>
      <c r="C74" s="83">
        <f t="shared" ca="1" si="34"/>
        <v>6.1559257277088468</v>
      </c>
      <c r="D74" s="83">
        <f t="shared" ca="1" si="34"/>
        <v>2.4086207451338382</v>
      </c>
      <c r="E74" s="83">
        <f t="shared" ca="1" si="34"/>
        <v>1.96098197704257</v>
      </c>
      <c r="F74" s="83">
        <f t="shared" ca="1" si="34"/>
        <v>2.5258381391896316</v>
      </c>
      <c r="G74" s="83">
        <f t="shared" ca="1" si="37"/>
        <v>10.114347942814131</v>
      </c>
      <c r="H74" s="83">
        <f t="shared" ca="1" si="38"/>
        <v>8.8928810994287559</v>
      </c>
      <c r="I74" s="83">
        <f t="shared" ca="1" si="39"/>
        <v>6.0775953967876228</v>
      </c>
      <c r="J74" s="83">
        <f t="shared" ca="1" si="40"/>
        <v>10.114347942814131</v>
      </c>
      <c r="K74" s="86"/>
      <c r="L74" s="41">
        <f t="shared" ca="1" si="41"/>
        <v>1</v>
      </c>
      <c r="M74" s="41">
        <f t="shared" ca="1" si="42"/>
        <v>0</v>
      </c>
      <c r="N74" s="41">
        <f t="shared" ca="1" si="43"/>
        <v>0</v>
      </c>
      <c r="P74" s="41">
        <f t="shared" ca="1" si="44"/>
        <v>1</v>
      </c>
      <c r="Q74" s="41">
        <f t="shared" ca="1" si="45"/>
        <v>0</v>
      </c>
      <c r="R74" s="41">
        <f t="shared" ca="1" si="46"/>
        <v>1</v>
      </c>
      <c r="S74" s="41">
        <f t="shared" ca="1" si="47"/>
        <v>0</v>
      </c>
      <c r="T74" s="41">
        <f t="shared" ca="1" si="48"/>
        <v>0</v>
      </c>
      <c r="U74" s="41">
        <f t="shared" ca="1" si="49"/>
        <v>0</v>
      </c>
      <c r="W74" s="40">
        <f t="shared" ca="1" si="35"/>
        <v>10.114347942814131</v>
      </c>
      <c r="X74" s="40">
        <f t="shared" ca="1" si="35"/>
        <v>8.8928810994287559</v>
      </c>
      <c r="Y74" s="40">
        <f t="shared" ca="1" si="35"/>
        <v>6.0775953967876228</v>
      </c>
      <c r="Z74" s="83">
        <f t="shared" ca="1" si="50"/>
        <v>10.114347942814131</v>
      </c>
      <c r="AA74" s="40" t="b">
        <f t="shared" ca="1" si="51"/>
        <v>1</v>
      </c>
      <c r="AB74" s="86"/>
      <c r="AC74" s="85">
        <f t="shared" ca="1" si="36"/>
        <v>1</v>
      </c>
      <c r="AD74" s="85">
        <f t="shared" ca="1" si="36"/>
        <v>0</v>
      </c>
      <c r="AE74" s="85">
        <f t="shared" ca="1" si="36"/>
        <v>1</v>
      </c>
      <c r="AF74" s="85">
        <f t="shared" ca="1" si="36"/>
        <v>0</v>
      </c>
      <c r="AG74" s="85">
        <f t="shared" ca="1" si="36"/>
        <v>0</v>
      </c>
      <c r="AH74" s="85">
        <f t="shared" ca="1" si="36"/>
        <v>0</v>
      </c>
    </row>
    <row r="75" spans="1:34" hidden="1" x14ac:dyDescent="0.25">
      <c r="A75" s="83">
        <f t="shared" ref="A75:F84" ca="1" si="52">A$2+(A$3-A$2)*RAND()</f>
        <v>4.3713608814404088</v>
      </c>
      <c r="B75" s="83">
        <f t="shared" ca="1" si="52"/>
        <v>3.4573492457168271</v>
      </c>
      <c r="C75" s="83">
        <f t="shared" ca="1" si="52"/>
        <v>6.1613305563340797</v>
      </c>
      <c r="D75" s="83">
        <f t="shared" ca="1" si="52"/>
        <v>3.2607608616099975</v>
      </c>
      <c r="E75" s="83">
        <f t="shared" ca="1" si="52"/>
        <v>1.5787943144295251</v>
      </c>
      <c r="F75" s="83">
        <f t="shared" ca="1" si="52"/>
        <v>2.2216253476561616</v>
      </c>
      <c r="G75" s="83">
        <f t="shared" ca="1" si="37"/>
        <v>10.532691437774488</v>
      </c>
      <c r="H75" s="83">
        <f t="shared" ca="1" si="38"/>
        <v>9.8537470907065678</v>
      </c>
      <c r="I75" s="83">
        <f t="shared" ca="1" si="39"/>
        <v>7.2577689078025145</v>
      </c>
      <c r="J75" s="83">
        <f t="shared" ca="1" si="40"/>
        <v>10.532691437774488</v>
      </c>
      <c r="K75" s="86"/>
      <c r="L75" s="41">
        <f t="shared" ca="1" si="41"/>
        <v>1</v>
      </c>
      <c r="M75" s="41">
        <f t="shared" ca="1" si="42"/>
        <v>0</v>
      </c>
      <c r="N75" s="41">
        <f t="shared" ca="1" si="43"/>
        <v>0</v>
      </c>
      <c r="P75" s="41">
        <f t="shared" ca="1" si="44"/>
        <v>1</v>
      </c>
      <c r="Q75" s="41">
        <f t="shared" ca="1" si="45"/>
        <v>0</v>
      </c>
      <c r="R75" s="41">
        <f t="shared" ca="1" si="46"/>
        <v>1</v>
      </c>
      <c r="S75" s="41">
        <f t="shared" ca="1" si="47"/>
        <v>0</v>
      </c>
      <c r="T75" s="41">
        <f t="shared" ca="1" si="48"/>
        <v>0</v>
      </c>
      <c r="U75" s="41">
        <f t="shared" ca="1" si="49"/>
        <v>0</v>
      </c>
      <c r="W75" s="40">
        <f t="shared" ca="1" si="35"/>
        <v>10.532691437774488</v>
      </c>
      <c r="X75" s="40">
        <f t="shared" ca="1" si="35"/>
        <v>9.8537470907065678</v>
      </c>
      <c r="Y75" s="40">
        <f t="shared" ca="1" si="35"/>
        <v>7.2577689078025145</v>
      </c>
      <c r="Z75" s="83">
        <f t="shared" ca="1" si="50"/>
        <v>10.532691437774488</v>
      </c>
      <c r="AA75" s="40" t="b">
        <f t="shared" ca="1" si="51"/>
        <v>1</v>
      </c>
      <c r="AB75" s="86"/>
      <c r="AC75" s="85">
        <f t="shared" ref="AC75:AH84" ca="1" si="53">IF($L75=1,COUNTIF($L$4,"*"&amp;AC$4&amp;"*"),0)+IF($M75=1,COUNTIF($M$4,"*"&amp;AC$4&amp;"*"),0)+IF($N75=1,COUNTIF($N$4,"*"&amp;AC$4&amp;"*"),0)</f>
        <v>1</v>
      </c>
      <c r="AD75" s="85">
        <f t="shared" ca="1" si="53"/>
        <v>0</v>
      </c>
      <c r="AE75" s="85">
        <f t="shared" ca="1" si="53"/>
        <v>1</v>
      </c>
      <c r="AF75" s="85">
        <f t="shared" ca="1" si="53"/>
        <v>0</v>
      </c>
      <c r="AG75" s="85">
        <f t="shared" ca="1" si="53"/>
        <v>0</v>
      </c>
      <c r="AH75" s="85">
        <f t="shared" ca="1" si="53"/>
        <v>0</v>
      </c>
    </row>
    <row r="76" spans="1:34" hidden="1" x14ac:dyDescent="0.25">
      <c r="A76" s="83">
        <f t="shared" ca="1" si="52"/>
        <v>4.5095807349472086</v>
      </c>
      <c r="B76" s="83">
        <f t="shared" ca="1" si="52"/>
        <v>1.5604316839695485</v>
      </c>
      <c r="C76" s="83">
        <f t="shared" ca="1" si="52"/>
        <v>4.9088044895578804</v>
      </c>
      <c r="D76" s="83">
        <f t="shared" ca="1" si="52"/>
        <v>4.5636210408872513</v>
      </c>
      <c r="E76" s="83">
        <f t="shared" ca="1" si="52"/>
        <v>2.3649134444200195</v>
      </c>
      <c r="F76" s="83">
        <f t="shared" ca="1" si="52"/>
        <v>3.1347653422790946</v>
      </c>
      <c r="G76" s="83">
        <f t="shared" ca="1" si="37"/>
        <v>9.418385224505089</v>
      </c>
      <c r="H76" s="83">
        <f t="shared" ca="1" si="38"/>
        <v>12.207967118113555</v>
      </c>
      <c r="I76" s="83">
        <f t="shared" ca="1" si="39"/>
        <v>7.060110470668663</v>
      </c>
      <c r="J76" s="83">
        <f t="shared" ca="1" si="40"/>
        <v>12.207967118113555</v>
      </c>
      <c r="K76" s="86"/>
      <c r="L76" s="41">
        <f t="shared" ca="1" si="41"/>
        <v>0</v>
      </c>
      <c r="M76" s="41">
        <f t="shared" ca="1" si="42"/>
        <v>1</v>
      </c>
      <c r="N76" s="41">
        <f t="shared" ca="1" si="43"/>
        <v>0</v>
      </c>
      <c r="P76" s="41">
        <f t="shared" ca="1" si="44"/>
        <v>1</v>
      </c>
      <c r="Q76" s="41">
        <f t="shared" ca="1" si="45"/>
        <v>0</v>
      </c>
      <c r="R76" s="41">
        <f t="shared" ca="1" si="46"/>
        <v>0</v>
      </c>
      <c r="S76" s="41">
        <f t="shared" ca="1" si="47"/>
        <v>1</v>
      </c>
      <c r="T76" s="41">
        <f t="shared" ca="1" si="48"/>
        <v>0</v>
      </c>
      <c r="U76" s="41">
        <f t="shared" ca="1" si="49"/>
        <v>1</v>
      </c>
      <c r="W76" s="40">
        <f t="shared" ca="1" si="35"/>
        <v>9.418385224505089</v>
      </c>
      <c r="X76" s="40">
        <f t="shared" ca="1" si="35"/>
        <v>12.207967118113555</v>
      </c>
      <c r="Y76" s="40">
        <f t="shared" ca="1" si="35"/>
        <v>7.060110470668663</v>
      </c>
      <c r="Z76" s="83">
        <f t="shared" ca="1" si="50"/>
        <v>12.207967118113555</v>
      </c>
      <c r="AA76" s="40" t="b">
        <f t="shared" ca="1" si="51"/>
        <v>1</v>
      </c>
      <c r="AB76" s="86"/>
      <c r="AC76" s="85">
        <f t="shared" ca="1" si="53"/>
        <v>1</v>
      </c>
      <c r="AD76" s="85">
        <f t="shared" ca="1" si="53"/>
        <v>0</v>
      </c>
      <c r="AE76" s="85">
        <f t="shared" ca="1" si="53"/>
        <v>0</v>
      </c>
      <c r="AF76" s="85">
        <f t="shared" ca="1" si="53"/>
        <v>1</v>
      </c>
      <c r="AG76" s="85">
        <f t="shared" ca="1" si="53"/>
        <v>0</v>
      </c>
      <c r="AH76" s="85">
        <f t="shared" ca="1" si="53"/>
        <v>1</v>
      </c>
    </row>
    <row r="77" spans="1:34" hidden="1" x14ac:dyDescent="0.25">
      <c r="A77" s="83">
        <f t="shared" ca="1" si="52"/>
        <v>2.4491203499729202</v>
      </c>
      <c r="B77" s="83">
        <f t="shared" ca="1" si="52"/>
        <v>2.5003037198733544</v>
      </c>
      <c r="C77" s="83">
        <f t="shared" ca="1" si="52"/>
        <v>7.5831422859926549</v>
      </c>
      <c r="D77" s="83">
        <f t="shared" ca="1" si="52"/>
        <v>2.9647353292670067</v>
      </c>
      <c r="E77" s="83">
        <f t="shared" ca="1" si="52"/>
        <v>1.4774616298429946</v>
      </c>
      <c r="F77" s="83">
        <f t="shared" ca="1" si="52"/>
        <v>3.8878585044362381</v>
      </c>
      <c r="G77" s="83">
        <f t="shared" ca="1" si="37"/>
        <v>10.032262635965575</v>
      </c>
      <c r="H77" s="83">
        <f t="shared" ca="1" si="38"/>
        <v>9.3017141836761645</v>
      </c>
      <c r="I77" s="83">
        <f t="shared" ca="1" si="39"/>
        <v>7.8656238541525871</v>
      </c>
      <c r="J77" s="83">
        <f t="shared" ca="1" si="40"/>
        <v>10.032262635965575</v>
      </c>
      <c r="K77" s="86"/>
      <c r="L77" s="41">
        <f t="shared" ca="1" si="41"/>
        <v>1</v>
      </c>
      <c r="M77" s="41">
        <f t="shared" ca="1" si="42"/>
        <v>0</v>
      </c>
      <c r="N77" s="41">
        <f t="shared" ca="1" si="43"/>
        <v>0</v>
      </c>
      <c r="P77" s="41">
        <f t="shared" ca="1" si="44"/>
        <v>1</v>
      </c>
      <c r="Q77" s="41">
        <f t="shared" ca="1" si="45"/>
        <v>0</v>
      </c>
      <c r="R77" s="41">
        <f t="shared" ca="1" si="46"/>
        <v>1</v>
      </c>
      <c r="S77" s="41">
        <f t="shared" ca="1" si="47"/>
        <v>0</v>
      </c>
      <c r="T77" s="41">
        <f t="shared" ca="1" si="48"/>
        <v>0</v>
      </c>
      <c r="U77" s="41">
        <f t="shared" ca="1" si="49"/>
        <v>0</v>
      </c>
      <c r="W77" s="40">
        <f t="shared" ca="1" si="35"/>
        <v>10.032262635965575</v>
      </c>
      <c r="X77" s="40">
        <f t="shared" ca="1" si="35"/>
        <v>9.3017141836761645</v>
      </c>
      <c r="Y77" s="40">
        <f t="shared" ca="1" si="35"/>
        <v>7.8656238541525871</v>
      </c>
      <c r="Z77" s="83">
        <f t="shared" ca="1" si="50"/>
        <v>10.032262635965575</v>
      </c>
      <c r="AA77" s="40" t="b">
        <f t="shared" ca="1" si="51"/>
        <v>1</v>
      </c>
      <c r="AB77" s="86"/>
      <c r="AC77" s="85">
        <f t="shared" ca="1" si="53"/>
        <v>1</v>
      </c>
      <c r="AD77" s="85">
        <f t="shared" ca="1" si="53"/>
        <v>0</v>
      </c>
      <c r="AE77" s="85">
        <f t="shared" ca="1" si="53"/>
        <v>1</v>
      </c>
      <c r="AF77" s="85">
        <f t="shared" ca="1" si="53"/>
        <v>0</v>
      </c>
      <c r="AG77" s="85">
        <f t="shared" ca="1" si="53"/>
        <v>0</v>
      </c>
      <c r="AH77" s="85">
        <f t="shared" ca="1" si="53"/>
        <v>0</v>
      </c>
    </row>
    <row r="78" spans="1:34" hidden="1" x14ac:dyDescent="0.25">
      <c r="A78" s="83">
        <f t="shared" ca="1" si="52"/>
        <v>5.3572491039149988</v>
      </c>
      <c r="B78" s="83">
        <f t="shared" ca="1" si="52"/>
        <v>4.2278091581133648</v>
      </c>
      <c r="C78" s="83">
        <f t="shared" ca="1" si="52"/>
        <v>4.7929104083174501</v>
      </c>
      <c r="D78" s="83">
        <f t="shared" ca="1" si="52"/>
        <v>4.2182337163865888</v>
      </c>
      <c r="E78" s="83">
        <f t="shared" ca="1" si="52"/>
        <v>1.8973997391716422</v>
      </c>
      <c r="F78" s="83">
        <f t="shared" ca="1" si="52"/>
        <v>3.2260261677566282</v>
      </c>
      <c r="G78" s="83">
        <f t="shared" ca="1" si="37"/>
        <v>10.150159512232449</v>
      </c>
      <c r="H78" s="83">
        <f t="shared" ca="1" si="38"/>
        <v>12.801508988058217</v>
      </c>
      <c r="I78" s="83">
        <f t="shared" ca="1" si="39"/>
        <v>9.3512350650416352</v>
      </c>
      <c r="J78" s="83">
        <f t="shared" ca="1" si="40"/>
        <v>12.801508988058217</v>
      </c>
      <c r="K78" s="86"/>
      <c r="L78" s="41">
        <f t="shared" ca="1" si="41"/>
        <v>0</v>
      </c>
      <c r="M78" s="41">
        <f t="shared" ca="1" si="42"/>
        <v>1</v>
      </c>
      <c r="N78" s="41">
        <f t="shared" ca="1" si="43"/>
        <v>0</v>
      </c>
      <c r="P78" s="41">
        <f t="shared" ca="1" si="44"/>
        <v>1</v>
      </c>
      <c r="Q78" s="41">
        <f t="shared" ca="1" si="45"/>
        <v>0</v>
      </c>
      <c r="R78" s="41">
        <f t="shared" ca="1" si="46"/>
        <v>0</v>
      </c>
      <c r="S78" s="41">
        <f t="shared" ca="1" si="47"/>
        <v>1</v>
      </c>
      <c r="T78" s="41">
        <f t="shared" ca="1" si="48"/>
        <v>0</v>
      </c>
      <c r="U78" s="41">
        <f t="shared" ca="1" si="49"/>
        <v>1</v>
      </c>
      <c r="W78" s="40">
        <f t="shared" ca="1" si="35"/>
        <v>10.150159512232449</v>
      </c>
      <c r="X78" s="40">
        <f t="shared" ca="1" si="35"/>
        <v>12.801508988058217</v>
      </c>
      <c r="Y78" s="40">
        <f t="shared" ca="1" si="35"/>
        <v>9.3512350650416352</v>
      </c>
      <c r="Z78" s="83">
        <f t="shared" ca="1" si="50"/>
        <v>12.801508988058217</v>
      </c>
      <c r="AA78" s="40" t="b">
        <f t="shared" ca="1" si="51"/>
        <v>1</v>
      </c>
      <c r="AB78" s="86"/>
      <c r="AC78" s="85">
        <f t="shared" ca="1" si="53"/>
        <v>1</v>
      </c>
      <c r="AD78" s="85">
        <f t="shared" ca="1" si="53"/>
        <v>0</v>
      </c>
      <c r="AE78" s="85">
        <f t="shared" ca="1" si="53"/>
        <v>0</v>
      </c>
      <c r="AF78" s="85">
        <f t="shared" ca="1" si="53"/>
        <v>1</v>
      </c>
      <c r="AG78" s="85">
        <f t="shared" ca="1" si="53"/>
        <v>0</v>
      </c>
      <c r="AH78" s="85">
        <f t="shared" ca="1" si="53"/>
        <v>1</v>
      </c>
    </row>
    <row r="79" spans="1:34" hidden="1" x14ac:dyDescent="0.25">
      <c r="A79" s="83">
        <f t="shared" ca="1" si="52"/>
        <v>4.0014285994870766</v>
      </c>
      <c r="B79" s="83">
        <f t="shared" ca="1" si="52"/>
        <v>3.8569030313323567</v>
      </c>
      <c r="C79" s="83">
        <f t="shared" ca="1" si="52"/>
        <v>5.1990462384503138</v>
      </c>
      <c r="D79" s="83">
        <f t="shared" ca="1" si="52"/>
        <v>2.4969184555156114</v>
      </c>
      <c r="E79" s="83">
        <f t="shared" ca="1" si="52"/>
        <v>1.8291427992467284</v>
      </c>
      <c r="F79" s="83">
        <f t="shared" ca="1" si="52"/>
        <v>3.053791627427251</v>
      </c>
      <c r="G79" s="83">
        <f t="shared" ca="1" si="37"/>
        <v>9.2004748379373904</v>
      </c>
      <c r="H79" s="83">
        <f t="shared" ca="1" si="38"/>
        <v>9.5521386824299377</v>
      </c>
      <c r="I79" s="83">
        <f t="shared" ca="1" si="39"/>
        <v>8.7398374580063347</v>
      </c>
      <c r="J79" s="83">
        <f t="shared" ca="1" si="40"/>
        <v>9.5521386824299377</v>
      </c>
      <c r="K79" s="86"/>
      <c r="L79" s="41">
        <f t="shared" ca="1" si="41"/>
        <v>0</v>
      </c>
      <c r="M79" s="41">
        <f t="shared" ca="1" si="42"/>
        <v>1</v>
      </c>
      <c r="N79" s="41">
        <f t="shared" ca="1" si="43"/>
        <v>0</v>
      </c>
      <c r="P79" s="41">
        <f t="shared" ca="1" si="44"/>
        <v>1</v>
      </c>
      <c r="Q79" s="41">
        <f t="shared" ca="1" si="45"/>
        <v>0</v>
      </c>
      <c r="R79" s="41">
        <f t="shared" ca="1" si="46"/>
        <v>0</v>
      </c>
      <c r="S79" s="41">
        <f t="shared" ca="1" si="47"/>
        <v>1</v>
      </c>
      <c r="T79" s="41">
        <f t="shared" ca="1" si="48"/>
        <v>0</v>
      </c>
      <c r="U79" s="41">
        <f t="shared" ca="1" si="49"/>
        <v>1</v>
      </c>
      <c r="W79" s="40">
        <f t="shared" ca="1" si="35"/>
        <v>9.2004748379373904</v>
      </c>
      <c r="X79" s="40">
        <f t="shared" ca="1" si="35"/>
        <v>9.5521386824299377</v>
      </c>
      <c r="Y79" s="40">
        <f t="shared" ca="1" si="35"/>
        <v>8.7398374580063347</v>
      </c>
      <c r="Z79" s="83">
        <f t="shared" ca="1" si="50"/>
        <v>9.5521386824299377</v>
      </c>
      <c r="AA79" s="40" t="b">
        <f t="shared" ca="1" si="51"/>
        <v>1</v>
      </c>
      <c r="AB79" s="86"/>
      <c r="AC79" s="85">
        <f t="shared" ca="1" si="53"/>
        <v>1</v>
      </c>
      <c r="AD79" s="85">
        <f t="shared" ca="1" si="53"/>
        <v>0</v>
      </c>
      <c r="AE79" s="85">
        <f t="shared" ca="1" si="53"/>
        <v>0</v>
      </c>
      <c r="AF79" s="85">
        <f t="shared" ca="1" si="53"/>
        <v>1</v>
      </c>
      <c r="AG79" s="85">
        <f t="shared" ca="1" si="53"/>
        <v>0</v>
      </c>
      <c r="AH79" s="85">
        <f t="shared" ca="1" si="53"/>
        <v>1</v>
      </c>
    </row>
    <row r="80" spans="1:34" hidden="1" x14ac:dyDescent="0.25">
      <c r="A80" s="83">
        <f t="shared" ca="1" si="52"/>
        <v>2.3918219294460838</v>
      </c>
      <c r="B80" s="83">
        <f t="shared" ca="1" si="52"/>
        <v>4.3419868997987674</v>
      </c>
      <c r="C80" s="83">
        <f t="shared" ca="1" si="52"/>
        <v>5.5241732840777269</v>
      </c>
      <c r="D80" s="83">
        <f t="shared" ca="1" si="52"/>
        <v>5.7352479531125304</v>
      </c>
      <c r="E80" s="83">
        <f t="shared" ca="1" si="52"/>
        <v>1.555997911109847</v>
      </c>
      <c r="F80" s="83">
        <f t="shared" ca="1" si="52"/>
        <v>3.9365274838873567</v>
      </c>
      <c r="G80" s="83">
        <f t="shared" ca="1" si="37"/>
        <v>7.9159952135238107</v>
      </c>
      <c r="H80" s="83">
        <f t="shared" ca="1" si="38"/>
        <v>12.063597366445972</v>
      </c>
      <c r="I80" s="83">
        <f t="shared" ca="1" si="39"/>
        <v>9.8345122947959709</v>
      </c>
      <c r="J80" s="83">
        <f t="shared" ca="1" si="40"/>
        <v>12.063597366445972</v>
      </c>
      <c r="K80" s="86"/>
      <c r="L80" s="41">
        <f t="shared" ca="1" si="41"/>
        <v>0</v>
      </c>
      <c r="M80" s="41">
        <f t="shared" ca="1" si="42"/>
        <v>1</v>
      </c>
      <c r="N80" s="41">
        <f t="shared" ca="1" si="43"/>
        <v>0</v>
      </c>
      <c r="P80" s="41">
        <f t="shared" ca="1" si="44"/>
        <v>1</v>
      </c>
      <c r="Q80" s="41">
        <f t="shared" ca="1" si="45"/>
        <v>0</v>
      </c>
      <c r="R80" s="41">
        <f t="shared" ca="1" si="46"/>
        <v>0</v>
      </c>
      <c r="S80" s="41">
        <f t="shared" ca="1" si="47"/>
        <v>1</v>
      </c>
      <c r="T80" s="41">
        <f t="shared" ca="1" si="48"/>
        <v>0</v>
      </c>
      <c r="U80" s="41">
        <f t="shared" ca="1" si="49"/>
        <v>1</v>
      </c>
      <c r="W80" s="40">
        <f t="shared" ca="1" si="35"/>
        <v>7.9159952135238107</v>
      </c>
      <c r="X80" s="40">
        <f t="shared" ca="1" si="35"/>
        <v>12.063597366445972</v>
      </c>
      <c r="Y80" s="40">
        <f t="shared" ca="1" si="35"/>
        <v>9.8345122947959709</v>
      </c>
      <c r="Z80" s="83">
        <f t="shared" ca="1" si="50"/>
        <v>12.063597366445972</v>
      </c>
      <c r="AA80" s="40" t="b">
        <f t="shared" ca="1" si="51"/>
        <v>1</v>
      </c>
      <c r="AB80" s="86"/>
      <c r="AC80" s="85">
        <f t="shared" ca="1" si="53"/>
        <v>1</v>
      </c>
      <c r="AD80" s="85">
        <f t="shared" ca="1" si="53"/>
        <v>0</v>
      </c>
      <c r="AE80" s="85">
        <f t="shared" ca="1" si="53"/>
        <v>0</v>
      </c>
      <c r="AF80" s="85">
        <f t="shared" ca="1" si="53"/>
        <v>1</v>
      </c>
      <c r="AG80" s="85">
        <f t="shared" ca="1" si="53"/>
        <v>0</v>
      </c>
      <c r="AH80" s="85">
        <f t="shared" ca="1" si="53"/>
        <v>1</v>
      </c>
    </row>
    <row r="81" spans="1:34" hidden="1" x14ac:dyDescent="0.25">
      <c r="A81" s="83">
        <f t="shared" ca="1" si="52"/>
        <v>5.4072101772310539</v>
      </c>
      <c r="B81" s="83">
        <f t="shared" ca="1" si="52"/>
        <v>2.9838225517208286</v>
      </c>
      <c r="C81" s="83">
        <f t="shared" ca="1" si="52"/>
        <v>7.165542278509677</v>
      </c>
      <c r="D81" s="83">
        <f t="shared" ca="1" si="52"/>
        <v>5.8743831007196832</v>
      </c>
      <c r="E81" s="83">
        <f t="shared" ca="1" si="52"/>
        <v>2.5214772500511358</v>
      </c>
      <c r="F81" s="83">
        <f t="shared" ca="1" si="52"/>
        <v>2.6302182772034541</v>
      </c>
      <c r="G81" s="83">
        <f t="shared" ca="1" si="37"/>
        <v>12.57275245574073</v>
      </c>
      <c r="H81" s="83">
        <f t="shared" ca="1" si="38"/>
        <v>13.911811555154191</v>
      </c>
      <c r="I81" s="83">
        <f t="shared" ca="1" si="39"/>
        <v>8.1355180789754193</v>
      </c>
      <c r="J81" s="83">
        <f t="shared" ca="1" si="40"/>
        <v>13.911811555154191</v>
      </c>
      <c r="K81" s="86"/>
      <c r="L81" s="41">
        <f t="shared" ca="1" si="41"/>
        <v>0</v>
      </c>
      <c r="M81" s="41">
        <f t="shared" ca="1" si="42"/>
        <v>1</v>
      </c>
      <c r="N81" s="41">
        <f t="shared" ca="1" si="43"/>
        <v>0</v>
      </c>
      <c r="P81" s="41">
        <f t="shared" ca="1" si="44"/>
        <v>1</v>
      </c>
      <c r="Q81" s="41">
        <f t="shared" ca="1" si="45"/>
        <v>0</v>
      </c>
      <c r="R81" s="41">
        <f t="shared" ca="1" si="46"/>
        <v>0</v>
      </c>
      <c r="S81" s="41">
        <f t="shared" ca="1" si="47"/>
        <v>1</v>
      </c>
      <c r="T81" s="41">
        <f t="shared" ca="1" si="48"/>
        <v>0</v>
      </c>
      <c r="U81" s="41">
        <f t="shared" ca="1" si="49"/>
        <v>1</v>
      </c>
      <c r="W81" s="40">
        <f t="shared" ca="1" si="35"/>
        <v>12.57275245574073</v>
      </c>
      <c r="X81" s="40">
        <f t="shared" ca="1" si="35"/>
        <v>13.911811555154191</v>
      </c>
      <c r="Y81" s="40">
        <f t="shared" ca="1" si="35"/>
        <v>8.1355180789754193</v>
      </c>
      <c r="Z81" s="83">
        <f t="shared" ca="1" si="50"/>
        <v>13.911811555154191</v>
      </c>
      <c r="AA81" s="40" t="b">
        <f t="shared" ca="1" si="51"/>
        <v>1</v>
      </c>
      <c r="AB81" s="86"/>
      <c r="AC81" s="85">
        <f t="shared" ca="1" si="53"/>
        <v>1</v>
      </c>
      <c r="AD81" s="85">
        <f t="shared" ca="1" si="53"/>
        <v>0</v>
      </c>
      <c r="AE81" s="85">
        <f t="shared" ca="1" si="53"/>
        <v>0</v>
      </c>
      <c r="AF81" s="85">
        <f t="shared" ca="1" si="53"/>
        <v>1</v>
      </c>
      <c r="AG81" s="85">
        <f t="shared" ca="1" si="53"/>
        <v>0</v>
      </c>
      <c r="AH81" s="85">
        <f t="shared" ca="1" si="53"/>
        <v>1</v>
      </c>
    </row>
    <row r="82" spans="1:34" hidden="1" x14ac:dyDescent="0.25">
      <c r="A82" s="83">
        <f t="shared" ca="1" si="52"/>
        <v>3.9398804209458267</v>
      </c>
      <c r="B82" s="83">
        <f t="shared" ca="1" si="52"/>
        <v>2.2592479285447959</v>
      </c>
      <c r="C82" s="83">
        <f t="shared" ca="1" si="52"/>
        <v>5.7947401804058405</v>
      </c>
      <c r="D82" s="83">
        <f t="shared" ca="1" si="52"/>
        <v>2.6624795521028508</v>
      </c>
      <c r="E82" s="83">
        <f t="shared" ca="1" si="52"/>
        <v>2.452412895998445</v>
      </c>
      <c r="F82" s="83">
        <f t="shared" ca="1" si="52"/>
        <v>3.6893868850644189</v>
      </c>
      <c r="G82" s="83">
        <f t="shared" ca="1" si="37"/>
        <v>9.7346206013516667</v>
      </c>
      <c r="H82" s="83">
        <f t="shared" ca="1" si="38"/>
        <v>10.291746858113097</v>
      </c>
      <c r="I82" s="83">
        <f t="shared" ca="1" si="39"/>
        <v>8.4010477096076599</v>
      </c>
      <c r="J82" s="83">
        <f t="shared" ca="1" si="40"/>
        <v>10.291746858113097</v>
      </c>
      <c r="K82" s="86"/>
      <c r="L82" s="41">
        <f t="shared" ca="1" si="41"/>
        <v>0</v>
      </c>
      <c r="M82" s="41">
        <f t="shared" ca="1" si="42"/>
        <v>1</v>
      </c>
      <c r="N82" s="41">
        <f t="shared" ca="1" si="43"/>
        <v>0</v>
      </c>
      <c r="P82" s="41">
        <f t="shared" ca="1" si="44"/>
        <v>1</v>
      </c>
      <c r="Q82" s="41">
        <f t="shared" ca="1" si="45"/>
        <v>0</v>
      </c>
      <c r="R82" s="41">
        <f t="shared" ca="1" si="46"/>
        <v>0</v>
      </c>
      <c r="S82" s="41">
        <f t="shared" ca="1" si="47"/>
        <v>1</v>
      </c>
      <c r="T82" s="41">
        <f t="shared" ca="1" si="48"/>
        <v>0</v>
      </c>
      <c r="U82" s="41">
        <f t="shared" ca="1" si="49"/>
        <v>1</v>
      </c>
      <c r="W82" s="40">
        <f t="shared" ca="1" si="35"/>
        <v>9.7346206013516667</v>
      </c>
      <c r="X82" s="40">
        <f t="shared" ca="1" si="35"/>
        <v>10.291746858113097</v>
      </c>
      <c r="Y82" s="40">
        <f t="shared" ca="1" si="35"/>
        <v>8.4010477096076599</v>
      </c>
      <c r="Z82" s="83">
        <f t="shared" ca="1" si="50"/>
        <v>10.291746858113097</v>
      </c>
      <c r="AA82" s="40" t="b">
        <f t="shared" ca="1" si="51"/>
        <v>1</v>
      </c>
      <c r="AB82" s="86"/>
      <c r="AC82" s="85">
        <f t="shared" ca="1" si="53"/>
        <v>1</v>
      </c>
      <c r="AD82" s="85">
        <f t="shared" ca="1" si="53"/>
        <v>0</v>
      </c>
      <c r="AE82" s="85">
        <f t="shared" ca="1" si="53"/>
        <v>0</v>
      </c>
      <c r="AF82" s="85">
        <f t="shared" ca="1" si="53"/>
        <v>1</v>
      </c>
      <c r="AG82" s="85">
        <f t="shared" ca="1" si="53"/>
        <v>0</v>
      </c>
      <c r="AH82" s="85">
        <f t="shared" ca="1" si="53"/>
        <v>1</v>
      </c>
    </row>
    <row r="83" spans="1:34" hidden="1" x14ac:dyDescent="0.25">
      <c r="A83" s="83">
        <f t="shared" ca="1" si="52"/>
        <v>2.2113514367046654</v>
      </c>
      <c r="B83" s="83">
        <f t="shared" ca="1" si="52"/>
        <v>4.065517035303353</v>
      </c>
      <c r="C83" s="83">
        <f t="shared" ca="1" si="52"/>
        <v>5.6366740301092886</v>
      </c>
      <c r="D83" s="83">
        <f t="shared" ca="1" si="52"/>
        <v>3.4676526542705757</v>
      </c>
      <c r="E83" s="83">
        <f t="shared" ca="1" si="52"/>
        <v>1.54911589608917</v>
      </c>
      <c r="F83" s="83">
        <f t="shared" ca="1" si="52"/>
        <v>3.0851436652537609</v>
      </c>
      <c r="G83" s="83">
        <f t="shared" ca="1" si="37"/>
        <v>7.8480254668139544</v>
      </c>
      <c r="H83" s="83">
        <f t="shared" ca="1" si="38"/>
        <v>8.7641477562290007</v>
      </c>
      <c r="I83" s="83">
        <f t="shared" ca="1" si="39"/>
        <v>8.6997765966462843</v>
      </c>
      <c r="J83" s="83">
        <f t="shared" ca="1" si="40"/>
        <v>8.7641477562290007</v>
      </c>
      <c r="K83" s="86"/>
      <c r="L83" s="41">
        <f t="shared" ca="1" si="41"/>
        <v>0</v>
      </c>
      <c r="M83" s="41">
        <f t="shared" ca="1" si="42"/>
        <v>1</v>
      </c>
      <c r="N83" s="41">
        <f t="shared" ca="1" si="43"/>
        <v>0</v>
      </c>
      <c r="P83" s="41">
        <f t="shared" ca="1" si="44"/>
        <v>1</v>
      </c>
      <c r="Q83" s="41">
        <f t="shared" ca="1" si="45"/>
        <v>0</v>
      </c>
      <c r="R83" s="41">
        <f t="shared" ca="1" si="46"/>
        <v>0</v>
      </c>
      <c r="S83" s="41">
        <f t="shared" ca="1" si="47"/>
        <v>1</v>
      </c>
      <c r="T83" s="41">
        <f t="shared" ca="1" si="48"/>
        <v>0</v>
      </c>
      <c r="U83" s="41">
        <f t="shared" ca="1" si="49"/>
        <v>1</v>
      </c>
      <c r="W83" s="40">
        <f t="shared" ca="1" si="35"/>
        <v>7.8480254668139544</v>
      </c>
      <c r="X83" s="40">
        <f t="shared" ca="1" si="35"/>
        <v>8.7641477562290007</v>
      </c>
      <c r="Y83" s="40">
        <f t="shared" ca="1" si="35"/>
        <v>8.6997765966462843</v>
      </c>
      <c r="Z83" s="83">
        <f t="shared" ca="1" si="50"/>
        <v>8.7641477562290007</v>
      </c>
      <c r="AA83" s="40" t="b">
        <f t="shared" ca="1" si="51"/>
        <v>1</v>
      </c>
      <c r="AB83" s="86"/>
      <c r="AC83" s="85">
        <f t="shared" ca="1" si="53"/>
        <v>1</v>
      </c>
      <c r="AD83" s="85">
        <f t="shared" ca="1" si="53"/>
        <v>0</v>
      </c>
      <c r="AE83" s="85">
        <f t="shared" ca="1" si="53"/>
        <v>0</v>
      </c>
      <c r="AF83" s="85">
        <f t="shared" ca="1" si="53"/>
        <v>1</v>
      </c>
      <c r="AG83" s="85">
        <f t="shared" ca="1" si="53"/>
        <v>0</v>
      </c>
      <c r="AH83" s="85">
        <f t="shared" ca="1" si="53"/>
        <v>1</v>
      </c>
    </row>
    <row r="84" spans="1:34" hidden="1" x14ac:dyDescent="0.25">
      <c r="A84" s="83">
        <f t="shared" ca="1" si="52"/>
        <v>3.1941070400639693</v>
      </c>
      <c r="B84" s="83">
        <f t="shared" ca="1" si="52"/>
        <v>1.2774755715206685</v>
      </c>
      <c r="C84" s="83">
        <f t="shared" ca="1" si="52"/>
        <v>7.0707434461890859</v>
      </c>
      <c r="D84" s="83">
        <f t="shared" ca="1" si="52"/>
        <v>5.4625422795778089</v>
      </c>
      <c r="E84" s="83">
        <f t="shared" ca="1" si="52"/>
        <v>2.0270465480062621</v>
      </c>
      <c r="F84" s="83">
        <f t="shared" ca="1" si="52"/>
        <v>3.4847248097907002</v>
      </c>
      <c r="G84" s="83">
        <f t="shared" ca="1" si="37"/>
        <v>10.264850486253055</v>
      </c>
      <c r="H84" s="83">
        <f t="shared" ca="1" si="38"/>
        <v>12.141374129432478</v>
      </c>
      <c r="I84" s="83">
        <f t="shared" ca="1" si="39"/>
        <v>6.7892469293176312</v>
      </c>
      <c r="J84" s="83">
        <f t="shared" ca="1" si="40"/>
        <v>12.141374129432478</v>
      </c>
      <c r="K84" s="86"/>
      <c r="L84" s="41">
        <f t="shared" ca="1" si="41"/>
        <v>0</v>
      </c>
      <c r="M84" s="41">
        <f t="shared" ca="1" si="42"/>
        <v>1</v>
      </c>
      <c r="N84" s="41">
        <f t="shared" ca="1" si="43"/>
        <v>0</v>
      </c>
      <c r="P84" s="41">
        <f t="shared" ca="1" si="44"/>
        <v>1</v>
      </c>
      <c r="Q84" s="41">
        <f t="shared" ca="1" si="45"/>
        <v>0</v>
      </c>
      <c r="R84" s="41">
        <f t="shared" ca="1" si="46"/>
        <v>0</v>
      </c>
      <c r="S84" s="41">
        <f t="shared" ca="1" si="47"/>
        <v>1</v>
      </c>
      <c r="T84" s="41">
        <f t="shared" ca="1" si="48"/>
        <v>0</v>
      </c>
      <c r="U84" s="41">
        <f t="shared" ca="1" si="49"/>
        <v>1</v>
      </c>
      <c r="W84" s="40">
        <f t="shared" ca="1" si="35"/>
        <v>10.264850486253055</v>
      </c>
      <c r="X84" s="40">
        <f t="shared" ca="1" si="35"/>
        <v>12.141374129432478</v>
      </c>
      <c r="Y84" s="40">
        <f t="shared" ca="1" si="35"/>
        <v>6.7892469293176312</v>
      </c>
      <c r="Z84" s="83">
        <f t="shared" ca="1" si="50"/>
        <v>12.141374129432478</v>
      </c>
      <c r="AA84" s="40" t="b">
        <f t="shared" ca="1" si="51"/>
        <v>1</v>
      </c>
      <c r="AB84" s="86"/>
      <c r="AC84" s="85">
        <f t="shared" ca="1" si="53"/>
        <v>1</v>
      </c>
      <c r="AD84" s="85">
        <f t="shared" ca="1" si="53"/>
        <v>0</v>
      </c>
      <c r="AE84" s="85">
        <f t="shared" ca="1" si="53"/>
        <v>0</v>
      </c>
      <c r="AF84" s="85">
        <f t="shared" ca="1" si="53"/>
        <v>1</v>
      </c>
      <c r="AG84" s="85">
        <f t="shared" ca="1" si="53"/>
        <v>0</v>
      </c>
      <c r="AH84" s="85">
        <f t="shared" ca="1" si="53"/>
        <v>1</v>
      </c>
    </row>
    <row r="85" spans="1:34" hidden="1" x14ac:dyDescent="0.25">
      <c r="A85" s="83">
        <f t="shared" ref="A85:F94" ca="1" si="54">A$2+(A$3-A$2)*RAND()</f>
        <v>2.0260247131726183</v>
      </c>
      <c r="B85" s="83">
        <f t="shared" ca="1" si="54"/>
        <v>4.4462497315019212</v>
      </c>
      <c r="C85" s="83">
        <f t="shared" ca="1" si="54"/>
        <v>5.7892134061157412</v>
      </c>
      <c r="D85" s="83">
        <f t="shared" ca="1" si="54"/>
        <v>5.1189825451104998</v>
      </c>
      <c r="E85" s="83">
        <f t="shared" ca="1" si="54"/>
        <v>2.3108232196115681</v>
      </c>
      <c r="F85" s="83">
        <f t="shared" ca="1" si="54"/>
        <v>3.3107853406093621</v>
      </c>
      <c r="G85" s="83">
        <f t="shared" ca="1" si="37"/>
        <v>7.8152381192883595</v>
      </c>
      <c r="H85" s="83">
        <f t="shared" ca="1" si="38"/>
        <v>10.455792598892479</v>
      </c>
      <c r="I85" s="83">
        <f t="shared" ca="1" si="39"/>
        <v>10.067858291722851</v>
      </c>
      <c r="J85" s="83">
        <f t="shared" ca="1" si="40"/>
        <v>10.455792598892479</v>
      </c>
      <c r="K85" s="86"/>
      <c r="L85" s="41">
        <f t="shared" ca="1" si="41"/>
        <v>0</v>
      </c>
      <c r="M85" s="41">
        <f t="shared" ca="1" si="42"/>
        <v>1</v>
      </c>
      <c r="N85" s="41">
        <f t="shared" ca="1" si="43"/>
        <v>0</v>
      </c>
      <c r="P85" s="41">
        <f t="shared" ca="1" si="44"/>
        <v>1</v>
      </c>
      <c r="Q85" s="41">
        <f t="shared" ca="1" si="45"/>
        <v>0</v>
      </c>
      <c r="R85" s="41">
        <f t="shared" ca="1" si="46"/>
        <v>0</v>
      </c>
      <c r="S85" s="41">
        <f t="shared" ca="1" si="47"/>
        <v>1</v>
      </c>
      <c r="T85" s="41">
        <f t="shared" ca="1" si="48"/>
        <v>0</v>
      </c>
      <c r="U85" s="41">
        <f t="shared" ca="1" si="49"/>
        <v>1</v>
      </c>
      <c r="W85" s="40">
        <f t="shared" ref="W85:Y104" ca="1" si="55">SUMIF(W$4,"*"&amp;$A$4&amp;"*",$A85)+SUMIF(W$4,"*"&amp;$B$4&amp;"*",$B85)+SUMIF(W$4,"*"&amp;$C$4&amp;"*",$C85)+SUMIF(W$4,"*"&amp;$D$4&amp;"*",$D85)+SUMIF(W$4,"*"&amp;$E$4&amp;"*",$E85)+SUMIF(W$4,"*"&amp;$F$4&amp;"*",$F85)</f>
        <v>7.8152381192883595</v>
      </c>
      <c r="X85" s="40">
        <f t="shared" ca="1" si="55"/>
        <v>10.455792598892479</v>
      </c>
      <c r="Y85" s="40">
        <f t="shared" ca="1" si="55"/>
        <v>10.067858291722851</v>
      </c>
      <c r="Z85" s="83">
        <f t="shared" ca="1" si="50"/>
        <v>10.455792598892479</v>
      </c>
      <c r="AA85" s="40" t="b">
        <f t="shared" ca="1" si="51"/>
        <v>1</v>
      </c>
      <c r="AB85" s="86"/>
      <c r="AC85" s="85">
        <f t="shared" ref="AC85:AH94" ca="1" si="56">IF($L85=1,COUNTIF($L$4,"*"&amp;AC$4&amp;"*"),0)+IF($M85=1,COUNTIF($M$4,"*"&amp;AC$4&amp;"*"),0)+IF($N85=1,COUNTIF($N$4,"*"&amp;AC$4&amp;"*"),0)</f>
        <v>1</v>
      </c>
      <c r="AD85" s="85">
        <f t="shared" ca="1" si="56"/>
        <v>0</v>
      </c>
      <c r="AE85" s="85">
        <f t="shared" ca="1" si="56"/>
        <v>0</v>
      </c>
      <c r="AF85" s="85">
        <f t="shared" ca="1" si="56"/>
        <v>1</v>
      </c>
      <c r="AG85" s="85">
        <f t="shared" ca="1" si="56"/>
        <v>0</v>
      </c>
      <c r="AH85" s="85">
        <f t="shared" ca="1" si="56"/>
        <v>1</v>
      </c>
    </row>
    <row r="86" spans="1:34" hidden="1" x14ac:dyDescent="0.25">
      <c r="A86" s="83">
        <f t="shared" ca="1" si="54"/>
        <v>4.9849009952125618</v>
      </c>
      <c r="B86" s="83">
        <f t="shared" ca="1" si="54"/>
        <v>1.9843284505518506</v>
      </c>
      <c r="C86" s="83">
        <f t="shared" ca="1" si="54"/>
        <v>4.809066226652333</v>
      </c>
      <c r="D86" s="83">
        <f t="shared" ca="1" si="54"/>
        <v>5.5819536410216397</v>
      </c>
      <c r="E86" s="83">
        <f t="shared" ca="1" si="54"/>
        <v>1.2192620951030593</v>
      </c>
      <c r="F86" s="83">
        <f t="shared" ca="1" si="54"/>
        <v>2.8240720916132078</v>
      </c>
      <c r="G86" s="83">
        <f t="shared" ca="1" si="37"/>
        <v>9.7939672218648948</v>
      </c>
      <c r="H86" s="83">
        <f t="shared" ca="1" si="38"/>
        <v>13.390926727847408</v>
      </c>
      <c r="I86" s="83">
        <f t="shared" ca="1" si="39"/>
        <v>6.0276626372681177</v>
      </c>
      <c r="J86" s="83">
        <f t="shared" ca="1" si="40"/>
        <v>13.390926727847408</v>
      </c>
      <c r="K86" s="86"/>
      <c r="L86" s="41">
        <f t="shared" ca="1" si="41"/>
        <v>0</v>
      </c>
      <c r="M86" s="41">
        <f t="shared" ca="1" si="42"/>
        <v>1</v>
      </c>
      <c r="N86" s="41">
        <f t="shared" ca="1" si="43"/>
        <v>0</v>
      </c>
      <c r="P86" s="41">
        <f t="shared" ca="1" si="44"/>
        <v>1</v>
      </c>
      <c r="Q86" s="41">
        <f t="shared" ca="1" si="45"/>
        <v>0</v>
      </c>
      <c r="R86" s="41">
        <f t="shared" ca="1" si="46"/>
        <v>0</v>
      </c>
      <c r="S86" s="41">
        <f t="shared" ca="1" si="47"/>
        <v>1</v>
      </c>
      <c r="T86" s="41">
        <f t="shared" ca="1" si="48"/>
        <v>0</v>
      </c>
      <c r="U86" s="41">
        <f t="shared" ca="1" si="49"/>
        <v>1</v>
      </c>
      <c r="W86" s="40">
        <f t="shared" ca="1" si="55"/>
        <v>9.7939672218648948</v>
      </c>
      <c r="X86" s="40">
        <f t="shared" ca="1" si="55"/>
        <v>13.390926727847408</v>
      </c>
      <c r="Y86" s="40">
        <f t="shared" ca="1" si="55"/>
        <v>6.0276626372681177</v>
      </c>
      <c r="Z86" s="83">
        <f t="shared" ca="1" si="50"/>
        <v>13.390926727847408</v>
      </c>
      <c r="AA86" s="40" t="b">
        <f t="shared" ca="1" si="51"/>
        <v>1</v>
      </c>
      <c r="AB86" s="86"/>
      <c r="AC86" s="85">
        <f t="shared" ca="1" si="56"/>
        <v>1</v>
      </c>
      <c r="AD86" s="85">
        <f t="shared" ca="1" si="56"/>
        <v>0</v>
      </c>
      <c r="AE86" s="85">
        <f t="shared" ca="1" si="56"/>
        <v>0</v>
      </c>
      <c r="AF86" s="85">
        <f t="shared" ca="1" si="56"/>
        <v>1</v>
      </c>
      <c r="AG86" s="85">
        <f t="shared" ca="1" si="56"/>
        <v>0</v>
      </c>
      <c r="AH86" s="85">
        <f t="shared" ca="1" si="56"/>
        <v>1</v>
      </c>
    </row>
    <row r="87" spans="1:34" hidden="1" x14ac:dyDescent="0.25">
      <c r="A87" s="83">
        <f t="shared" ca="1" si="54"/>
        <v>3.6189261683673832</v>
      </c>
      <c r="B87" s="83">
        <f t="shared" ca="1" si="54"/>
        <v>1.3122307772923616</v>
      </c>
      <c r="C87" s="83">
        <f t="shared" ca="1" si="54"/>
        <v>4.5698352865351701</v>
      </c>
      <c r="D87" s="83">
        <f t="shared" ca="1" si="54"/>
        <v>2.504854699707757</v>
      </c>
      <c r="E87" s="83">
        <f t="shared" ca="1" si="54"/>
        <v>1.7744878342807946</v>
      </c>
      <c r="F87" s="83">
        <f t="shared" ca="1" si="54"/>
        <v>3.2455428640183044</v>
      </c>
      <c r="G87" s="83">
        <f t="shared" ca="1" si="37"/>
        <v>8.1887614549025542</v>
      </c>
      <c r="H87" s="83">
        <f t="shared" ca="1" si="38"/>
        <v>9.369323732093445</v>
      </c>
      <c r="I87" s="83">
        <f t="shared" ca="1" si="39"/>
        <v>6.3322614755914604</v>
      </c>
      <c r="J87" s="83">
        <f t="shared" ca="1" si="40"/>
        <v>9.369323732093445</v>
      </c>
      <c r="K87" s="86"/>
      <c r="L87" s="41">
        <f t="shared" ca="1" si="41"/>
        <v>0</v>
      </c>
      <c r="M87" s="41">
        <f t="shared" ca="1" si="42"/>
        <v>1</v>
      </c>
      <c r="N87" s="41">
        <f t="shared" ca="1" si="43"/>
        <v>0</v>
      </c>
      <c r="P87" s="41">
        <f t="shared" ca="1" si="44"/>
        <v>1</v>
      </c>
      <c r="Q87" s="41">
        <f t="shared" ca="1" si="45"/>
        <v>0</v>
      </c>
      <c r="R87" s="41">
        <f t="shared" ca="1" si="46"/>
        <v>0</v>
      </c>
      <c r="S87" s="41">
        <f t="shared" ca="1" si="47"/>
        <v>1</v>
      </c>
      <c r="T87" s="41">
        <f t="shared" ca="1" si="48"/>
        <v>0</v>
      </c>
      <c r="U87" s="41">
        <f t="shared" ca="1" si="49"/>
        <v>1</v>
      </c>
      <c r="W87" s="40">
        <f t="shared" ca="1" si="55"/>
        <v>8.1887614549025542</v>
      </c>
      <c r="X87" s="40">
        <f t="shared" ca="1" si="55"/>
        <v>9.369323732093445</v>
      </c>
      <c r="Y87" s="40">
        <f t="shared" ca="1" si="55"/>
        <v>6.3322614755914604</v>
      </c>
      <c r="Z87" s="83">
        <f t="shared" ca="1" si="50"/>
        <v>9.369323732093445</v>
      </c>
      <c r="AA87" s="40" t="b">
        <f t="shared" ca="1" si="51"/>
        <v>1</v>
      </c>
      <c r="AB87" s="86"/>
      <c r="AC87" s="85">
        <f t="shared" ca="1" si="56"/>
        <v>1</v>
      </c>
      <c r="AD87" s="85">
        <f t="shared" ca="1" si="56"/>
        <v>0</v>
      </c>
      <c r="AE87" s="85">
        <f t="shared" ca="1" si="56"/>
        <v>0</v>
      </c>
      <c r="AF87" s="85">
        <f t="shared" ca="1" si="56"/>
        <v>1</v>
      </c>
      <c r="AG87" s="85">
        <f t="shared" ca="1" si="56"/>
        <v>0</v>
      </c>
      <c r="AH87" s="85">
        <f t="shared" ca="1" si="56"/>
        <v>1</v>
      </c>
    </row>
    <row r="88" spans="1:34" hidden="1" x14ac:dyDescent="0.25">
      <c r="A88" s="83">
        <f t="shared" ca="1" si="54"/>
        <v>5.0948707052715196</v>
      </c>
      <c r="B88" s="83">
        <f t="shared" ca="1" si="54"/>
        <v>2.1319666152157248</v>
      </c>
      <c r="C88" s="83">
        <f t="shared" ca="1" si="54"/>
        <v>5.0923734115453705</v>
      </c>
      <c r="D88" s="83">
        <f t="shared" ca="1" si="54"/>
        <v>2.4519085220576335</v>
      </c>
      <c r="E88" s="83">
        <f t="shared" ca="1" si="54"/>
        <v>1.8538144083985373</v>
      </c>
      <c r="F88" s="83">
        <f t="shared" ca="1" si="54"/>
        <v>3.9260773665167084</v>
      </c>
      <c r="G88" s="83">
        <f t="shared" ca="1" si="37"/>
        <v>10.18724411681689</v>
      </c>
      <c r="H88" s="83">
        <f t="shared" ca="1" si="38"/>
        <v>11.472856593845862</v>
      </c>
      <c r="I88" s="83">
        <f t="shared" ca="1" si="39"/>
        <v>7.9118583901309698</v>
      </c>
      <c r="J88" s="83">
        <f t="shared" ca="1" si="40"/>
        <v>11.472856593845862</v>
      </c>
      <c r="K88" s="86"/>
      <c r="L88" s="41">
        <f t="shared" ca="1" si="41"/>
        <v>0</v>
      </c>
      <c r="M88" s="41">
        <f t="shared" ca="1" si="42"/>
        <v>1</v>
      </c>
      <c r="N88" s="41">
        <f t="shared" ca="1" si="43"/>
        <v>0</v>
      </c>
      <c r="P88" s="41">
        <f t="shared" ca="1" si="44"/>
        <v>1</v>
      </c>
      <c r="Q88" s="41">
        <f t="shared" ca="1" si="45"/>
        <v>0</v>
      </c>
      <c r="R88" s="41">
        <f t="shared" ca="1" si="46"/>
        <v>0</v>
      </c>
      <c r="S88" s="41">
        <f t="shared" ca="1" si="47"/>
        <v>1</v>
      </c>
      <c r="T88" s="41">
        <f t="shared" ca="1" si="48"/>
        <v>0</v>
      </c>
      <c r="U88" s="41">
        <f t="shared" ca="1" si="49"/>
        <v>1</v>
      </c>
      <c r="W88" s="40">
        <f t="shared" ca="1" si="55"/>
        <v>10.18724411681689</v>
      </c>
      <c r="X88" s="40">
        <f t="shared" ca="1" si="55"/>
        <v>11.472856593845862</v>
      </c>
      <c r="Y88" s="40">
        <f t="shared" ca="1" si="55"/>
        <v>7.9118583901309698</v>
      </c>
      <c r="Z88" s="83">
        <f t="shared" ca="1" si="50"/>
        <v>11.472856593845862</v>
      </c>
      <c r="AA88" s="40" t="b">
        <f t="shared" ca="1" si="51"/>
        <v>1</v>
      </c>
      <c r="AB88" s="86"/>
      <c r="AC88" s="85">
        <f t="shared" ca="1" si="56"/>
        <v>1</v>
      </c>
      <c r="AD88" s="85">
        <f t="shared" ca="1" si="56"/>
        <v>0</v>
      </c>
      <c r="AE88" s="85">
        <f t="shared" ca="1" si="56"/>
        <v>0</v>
      </c>
      <c r="AF88" s="85">
        <f t="shared" ca="1" si="56"/>
        <v>1</v>
      </c>
      <c r="AG88" s="85">
        <f t="shared" ca="1" si="56"/>
        <v>0</v>
      </c>
      <c r="AH88" s="85">
        <f t="shared" ca="1" si="56"/>
        <v>1</v>
      </c>
    </row>
    <row r="89" spans="1:34" hidden="1" x14ac:dyDescent="0.25">
      <c r="A89" s="83">
        <f t="shared" ca="1" si="54"/>
        <v>3.6260822967660511</v>
      </c>
      <c r="B89" s="83">
        <f t="shared" ca="1" si="54"/>
        <v>3.0610673972323648</v>
      </c>
      <c r="C89" s="83">
        <f t="shared" ca="1" si="54"/>
        <v>6.0908158662285778</v>
      </c>
      <c r="D89" s="83">
        <f t="shared" ca="1" si="54"/>
        <v>4.5147437354754212</v>
      </c>
      <c r="E89" s="83">
        <f t="shared" ca="1" si="54"/>
        <v>1.9632944173467943</v>
      </c>
      <c r="F89" s="83">
        <f t="shared" ca="1" si="54"/>
        <v>3.3643598239004384</v>
      </c>
      <c r="G89" s="83">
        <f t="shared" ca="1" si="37"/>
        <v>9.7168981629946281</v>
      </c>
      <c r="H89" s="83">
        <f t="shared" ca="1" si="38"/>
        <v>11.50518585614191</v>
      </c>
      <c r="I89" s="83">
        <f t="shared" ca="1" si="39"/>
        <v>8.3887216384795966</v>
      </c>
      <c r="J89" s="83">
        <f t="shared" ca="1" si="40"/>
        <v>11.50518585614191</v>
      </c>
      <c r="K89" s="86"/>
      <c r="L89" s="41">
        <f t="shared" ca="1" si="41"/>
        <v>0</v>
      </c>
      <c r="M89" s="41">
        <f t="shared" ca="1" si="42"/>
        <v>1</v>
      </c>
      <c r="N89" s="41">
        <f t="shared" ca="1" si="43"/>
        <v>0</v>
      </c>
      <c r="P89" s="41">
        <f t="shared" ca="1" si="44"/>
        <v>1</v>
      </c>
      <c r="Q89" s="41">
        <f t="shared" ca="1" si="45"/>
        <v>0</v>
      </c>
      <c r="R89" s="41">
        <f t="shared" ca="1" si="46"/>
        <v>0</v>
      </c>
      <c r="S89" s="41">
        <f t="shared" ca="1" si="47"/>
        <v>1</v>
      </c>
      <c r="T89" s="41">
        <f t="shared" ca="1" si="48"/>
        <v>0</v>
      </c>
      <c r="U89" s="41">
        <f t="shared" ca="1" si="49"/>
        <v>1</v>
      </c>
      <c r="W89" s="40">
        <f t="shared" ca="1" si="55"/>
        <v>9.7168981629946281</v>
      </c>
      <c r="X89" s="40">
        <f t="shared" ca="1" si="55"/>
        <v>11.50518585614191</v>
      </c>
      <c r="Y89" s="40">
        <f t="shared" ca="1" si="55"/>
        <v>8.3887216384795966</v>
      </c>
      <c r="Z89" s="83">
        <f t="shared" ca="1" si="50"/>
        <v>11.50518585614191</v>
      </c>
      <c r="AA89" s="40" t="b">
        <f t="shared" ca="1" si="51"/>
        <v>1</v>
      </c>
      <c r="AB89" s="86"/>
      <c r="AC89" s="85">
        <f t="shared" ca="1" si="56"/>
        <v>1</v>
      </c>
      <c r="AD89" s="85">
        <f t="shared" ca="1" si="56"/>
        <v>0</v>
      </c>
      <c r="AE89" s="85">
        <f t="shared" ca="1" si="56"/>
        <v>0</v>
      </c>
      <c r="AF89" s="85">
        <f t="shared" ca="1" si="56"/>
        <v>1</v>
      </c>
      <c r="AG89" s="85">
        <f t="shared" ca="1" si="56"/>
        <v>0</v>
      </c>
      <c r="AH89" s="85">
        <f t="shared" ca="1" si="56"/>
        <v>1</v>
      </c>
    </row>
    <row r="90" spans="1:34" hidden="1" x14ac:dyDescent="0.25">
      <c r="A90" s="83">
        <f t="shared" ca="1" si="54"/>
        <v>4.3726474405134592</v>
      </c>
      <c r="B90" s="83">
        <f t="shared" ca="1" si="54"/>
        <v>4.4177251986557913</v>
      </c>
      <c r="C90" s="83">
        <f t="shared" ca="1" si="54"/>
        <v>7.0969450981274207</v>
      </c>
      <c r="D90" s="83">
        <f t="shared" ca="1" si="54"/>
        <v>4.1612071608366108</v>
      </c>
      <c r="E90" s="83">
        <f t="shared" ca="1" si="54"/>
        <v>2.0468632652895042</v>
      </c>
      <c r="F90" s="83">
        <f t="shared" ca="1" si="54"/>
        <v>2.9413920111540541</v>
      </c>
      <c r="G90" s="83">
        <f t="shared" ca="1" si="37"/>
        <v>11.46959253864088</v>
      </c>
      <c r="H90" s="83">
        <f t="shared" ca="1" si="38"/>
        <v>11.475246612504124</v>
      </c>
      <c r="I90" s="83">
        <f t="shared" ca="1" si="39"/>
        <v>9.4059804750993496</v>
      </c>
      <c r="J90" s="83">
        <f t="shared" ca="1" si="40"/>
        <v>11.475246612504124</v>
      </c>
      <c r="K90" s="86"/>
      <c r="L90" s="41">
        <f t="shared" ca="1" si="41"/>
        <v>0</v>
      </c>
      <c r="M90" s="41">
        <f t="shared" ca="1" si="42"/>
        <v>1</v>
      </c>
      <c r="N90" s="41">
        <f t="shared" ca="1" si="43"/>
        <v>0</v>
      </c>
      <c r="P90" s="41">
        <f t="shared" ca="1" si="44"/>
        <v>1</v>
      </c>
      <c r="Q90" s="41">
        <f t="shared" ca="1" si="45"/>
        <v>0</v>
      </c>
      <c r="R90" s="41">
        <f t="shared" ca="1" si="46"/>
        <v>0</v>
      </c>
      <c r="S90" s="41">
        <f t="shared" ca="1" si="47"/>
        <v>1</v>
      </c>
      <c r="T90" s="41">
        <f t="shared" ca="1" si="48"/>
        <v>0</v>
      </c>
      <c r="U90" s="41">
        <f t="shared" ca="1" si="49"/>
        <v>1</v>
      </c>
      <c r="W90" s="40">
        <f t="shared" ca="1" si="55"/>
        <v>11.46959253864088</v>
      </c>
      <c r="X90" s="40">
        <f t="shared" ca="1" si="55"/>
        <v>11.475246612504124</v>
      </c>
      <c r="Y90" s="40">
        <f t="shared" ca="1" si="55"/>
        <v>9.4059804750993496</v>
      </c>
      <c r="Z90" s="83">
        <f t="shared" ca="1" si="50"/>
        <v>11.475246612504124</v>
      </c>
      <c r="AA90" s="40" t="b">
        <f t="shared" ca="1" si="51"/>
        <v>1</v>
      </c>
      <c r="AB90" s="86"/>
      <c r="AC90" s="85">
        <f t="shared" ca="1" si="56"/>
        <v>1</v>
      </c>
      <c r="AD90" s="85">
        <f t="shared" ca="1" si="56"/>
        <v>0</v>
      </c>
      <c r="AE90" s="85">
        <f t="shared" ca="1" si="56"/>
        <v>0</v>
      </c>
      <c r="AF90" s="85">
        <f t="shared" ca="1" si="56"/>
        <v>1</v>
      </c>
      <c r="AG90" s="85">
        <f t="shared" ca="1" si="56"/>
        <v>0</v>
      </c>
      <c r="AH90" s="85">
        <f t="shared" ca="1" si="56"/>
        <v>1</v>
      </c>
    </row>
    <row r="91" spans="1:34" hidden="1" x14ac:dyDescent="0.25">
      <c r="A91" s="83">
        <f t="shared" ca="1" si="54"/>
        <v>2.8031374042556574</v>
      </c>
      <c r="B91" s="83">
        <f t="shared" ca="1" si="54"/>
        <v>1.9700187286529975</v>
      </c>
      <c r="C91" s="83">
        <f t="shared" ca="1" si="54"/>
        <v>4.6878389092250021</v>
      </c>
      <c r="D91" s="83">
        <f t="shared" ca="1" si="54"/>
        <v>4.9507156434965855</v>
      </c>
      <c r="E91" s="83">
        <f t="shared" ca="1" si="54"/>
        <v>2.0782607958891428</v>
      </c>
      <c r="F91" s="83">
        <f t="shared" ca="1" si="54"/>
        <v>3.0578273476335602</v>
      </c>
      <c r="G91" s="83">
        <f t="shared" ca="1" si="37"/>
        <v>7.49097631348066</v>
      </c>
      <c r="H91" s="83">
        <f t="shared" ca="1" si="38"/>
        <v>10.811680395385803</v>
      </c>
      <c r="I91" s="83">
        <f t="shared" ca="1" si="39"/>
        <v>7.106106872175701</v>
      </c>
      <c r="J91" s="83">
        <f t="shared" ca="1" si="40"/>
        <v>10.811680395385803</v>
      </c>
      <c r="K91" s="86"/>
      <c r="L91" s="41">
        <f t="shared" ca="1" si="41"/>
        <v>0</v>
      </c>
      <c r="M91" s="41">
        <f t="shared" ca="1" si="42"/>
        <v>1</v>
      </c>
      <c r="N91" s="41">
        <f t="shared" ca="1" si="43"/>
        <v>0</v>
      </c>
      <c r="P91" s="41">
        <f t="shared" ca="1" si="44"/>
        <v>1</v>
      </c>
      <c r="Q91" s="41">
        <f t="shared" ca="1" si="45"/>
        <v>0</v>
      </c>
      <c r="R91" s="41">
        <f t="shared" ca="1" si="46"/>
        <v>0</v>
      </c>
      <c r="S91" s="41">
        <f t="shared" ca="1" si="47"/>
        <v>1</v>
      </c>
      <c r="T91" s="41">
        <f t="shared" ca="1" si="48"/>
        <v>0</v>
      </c>
      <c r="U91" s="41">
        <f t="shared" ca="1" si="49"/>
        <v>1</v>
      </c>
      <c r="W91" s="40">
        <f t="shared" ca="1" si="55"/>
        <v>7.49097631348066</v>
      </c>
      <c r="X91" s="40">
        <f t="shared" ca="1" si="55"/>
        <v>10.811680395385803</v>
      </c>
      <c r="Y91" s="40">
        <f t="shared" ca="1" si="55"/>
        <v>7.106106872175701</v>
      </c>
      <c r="Z91" s="83">
        <f t="shared" ca="1" si="50"/>
        <v>10.811680395385803</v>
      </c>
      <c r="AA91" s="40" t="b">
        <f t="shared" ca="1" si="51"/>
        <v>1</v>
      </c>
      <c r="AB91" s="86"/>
      <c r="AC91" s="85">
        <f t="shared" ca="1" si="56"/>
        <v>1</v>
      </c>
      <c r="AD91" s="85">
        <f t="shared" ca="1" si="56"/>
        <v>0</v>
      </c>
      <c r="AE91" s="85">
        <f t="shared" ca="1" si="56"/>
        <v>0</v>
      </c>
      <c r="AF91" s="85">
        <f t="shared" ca="1" si="56"/>
        <v>1</v>
      </c>
      <c r="AG91" s="85">
        <f t="shared" ca="1" si="56"/>
        <v>0</v>
      </c>
      <c r="AH91" s="85">
        <f t="shared" ca="1" si="56"/>
        <v>1</v>
      </c>
    </row>
    <row r="92" spans="1:34" hidden="1" x14ac:dyDescent="0.25">
      <c r="A92" s="83">
        <f t="shared" ca="1" si="54"/>
        <v>2.8672552091460832</v>
      </c>
      <c r="B92" s="83">
        <f t="shared" ca="1" si="54"/>
        <v>3.0944391851774484</v>
      </c>
      <c r="C92" s="83">
        <f t="shared" ca="1" si="54"/>
        <v>4.7995844814891644</v>
      </c>
      <c r="D92" s="83">
        <f t="shared" ca="1" si="54"/>
        <v>4.6265761128679976</v>
      </c>
      <c r="E92" s="83">
        <f t="shared" ca="1" si="54"/>
        <v>2.1584027694703698</v>
      </c>
      <c r="F92" s="83">
        <f t="shared" ca="1" si="54"/>
        <v>2.4676038021542248</v>
      </c>
      <c r="G92" s="83">
        <f t="shared" ca="1" si="37"/>
        <v>7.6668396906352481</v>
      </c>
      <c r="H92" s="83">
        <f t="shared" ca="1" si="38"/>
        <v>9.9614351241683057</v>
      </c>
      <c r="I92" s="83">
        <f t="shared" ca="1" si="39"/>
        <v>7.720445756802043</v>
      </c>
      <c r="J92" s="83">
        <f t="shared" ca="1" si="40"/>
        <v>9.9614351241683057</v>
      </c>
      <c r="K92" s="86"/>
      <c r="L92" s="41">
        <f t="shared" ca="1" si="41"/>
        <v>0</v>
      </c>
      <c r="M92" s="41">
        <f t="shared" ca="1" si="42"/>
        <v>1</v>
      </c>
      <c r="N92" s="41">
        <f t="shared" ca="1" si="43"/>
        <v>0</v>
      </c>
      <c r="P92" s="41">
        <f t="shared" ca="1" si="44"/>
        <v>1</v>
      </c>
      <c r="Q92" s="41">
        <f t="shared" ca="1" si="45"/>
        <v>0</v>
      </c>
      <c r="R92" s="41">
        <f t="shared" ca="1" si="46"/>
        <v>0</v>
      </c>
      <c r="S92" s="41">
        <f t="shared" ca="1" si="47"/>
        <v>1</v>
      </c>
      <c r="T92" s="41">
        <f t="shared" ca="1" si="48"/>
        <v>0</v>
      </c>
      <c r="U92" s="41">
        <f t="shared" ca="1" si="49"/>
        <v>1</v>
      </c>
      <c r="W92" s="40">
        <f t="shared" ca="1" si="55"/>
        <v>7.6668396906352481</v>
      </c>
      <c r="X92" s="40">
        <f t="shared" ca="1" si="55"/>
        <v>9.9614351241683057</v>
      </c>
      <c r="Y92" s="40">
        <f t="shared" ca="1" si="55"/>
        <v>7.720445756802043</v>
      </c>
      <c r="Z92" s="83">
        <f t="shared" ca="1" si="50"/>
        <v>9.9614351241683057</v>
      </c>
      <c r="AA92" s="40" t="b">
        <f t="shared" ca="1" si="51"/>
        <v>1</v>
      </c>
      <c r="AB92" s="86"/>
      <c r="AC92" s="85">
        <f t="shared" ca="1" si="56"/>
        <v>1</v>
      </c>
      <c r="AD92" s="85">
        <f t="shared" ca="1" si="56"/>
        <v>0</v>
      </c>
      <c r="AE92" s="85">
        <f t="shared" ca="1" si="56"/>
        <v>0</v>
      </c>
      <c r="AF92" s="85">
        <f t="shared" ca="1" si="56"/>
        <v>1</v>
      </c>
      <c r="AG92" s="85">
        <f t="shared" ca="1" si="56"/>
        <v>0</v>
      </c>
      <c r="AH92" s="85">
        <f t="shared" ca="1" si="56"/>
        <v>1</v>
      </c>
    </row>
    <row r="93" spans="1:34" hidden="1" x14ac:dyDescent="0.25">
      <c r="A93" s="83">
        <f t="shared" ca="1" si="54"/>
        <v>4.2841552232087174</v>
      </c>
      <c r="B93" s="83">
        <f t="shared" ca="1" si="54"/>
        <v>4.5844657829846662</v>
      </c>
      <c r="C93" s="83">
        <f t="shared" ca="1" si="54"/>
        <v>5.1701459570566008</v>
      </c>
      <c r="D93" s="83">
        <f t="shared" ca="1" si="54"/>
        <v>4.9625618739115147</v>
      </c>
      <c r="E93" s="83">
        <f t="shared" ca="1" si="54"/>
        <v>1.1947241544988798</v>
      </c>
      <c r="F93" s="83">
        <f t="shared" ca="1" si="54"/>
        <v>2.8524067701130669</v>
      </c>
      <c r="G93" s="83">
        <f t="shared" ca="1" si="37"/>
        <v>9.4543011802653183</v>
      </c>
      <c r="H93" s="83">
        <f t="shared" ca="1" si="38"/>
        <v>12.099123867233299</v>
      </c>
      <c r="I93" s="83">
        <f t="shared" ca="1" si="39"/>
        <v>8.6315967075966125</v>
      </c>
      <c r="J93" s="83">
        <f t="shared" ca="1" si="40"/>
        <v>12.099123867233299</v>
      </c>
      <c r="K93" s="86"/>
      <c r="L93" s="41">
        <f t="shared" ca="1" si="41"/>
        <v>0</v>
      </c>
      <c r="M93" s="41">
        <f t="shared" ca="1" si="42"/>
        <v>1</v>
      </c>
      <c r="N93" s="41">
        <f t="shared" ca="1" si="43"/>
        <v>0</v>
      </c>
      <c r="P93" s="41">
        <f t="shared" ca="1" si="44"/>
        <v>1</v>
      </c>
      <c r="Q93" s="41">
        <f t="shared" ca="1" si="45"/>
        <v>0</v>
      </c>
      <c r="R93" s="41">
        <f t="shared" ca="1" si="46"/>
        <v>0</v>
      </c>
      <c r="S93" s="41">
        <f t="shared" ca="1" si="47"/>
        <v>1</v>
      </c>
      <c r="T93" s="41">
        <f t="shared" ca="1" si="48"/>
        <v>0</v>
      </c>
      <c r="U93" s="41">
        <f t="shared" ca="1" si="49"/>
        <v>1</v>
      </c>
      <c r="W93" s="40">
        <f t="shared" ca="1" si="55"/>
        <v>9.4543011802653183</v>
      </c>
      <c r="X93" s="40">
        <f t="shared" ca="1" si="55"/>
        <v>12.099123867233299</v>
      </c>
      <c r="Y93" s="40">
        <f t="shared" ca="1" si="55"/>
        <v>8.6315967075966125</v>
      </c>
      <c r="Z93" s="83">
        <f t="shared" ca="1" si="50"/>
        <v>12.099123867233299</v>
      </c>
      <c r="AA93" s="40" t="b">
        <f t="shared" ca="1" si="51"/>
        <v>1</v>
      </c>
      <c r="AB93" s="86"/>
      <c r="AC93" s="85">
        <f t="shared" ca="1" si="56"/>
        <v>1</v>
      </c>
      <c r="AD93" s="85">
        <f t="shared" ca="1" si="56"/>
        <v>0</v>
      </c>
      <c r="AE93" s="85">
        <f t="shared" ca="1" si="56"/>
        <v>0</v>
      </c>
      <c r="AF93" s="85">
        <f t="shared" ca="1" si="56"/>
        <v>1</v>
      </c>
      <c r="AG93" s="85">
        <f t="shared" ca="1" si="56"/>
        <v>0</v>
      </c>
      <c r="AH93" s="85">
        <f t="shared" ca="1" si="56"/>
        <v>1</v>
      </c>
    </row>
    <row r="94" spans="1:34" hidden="1" x14ac:dyDescent="0.25">
      <c r="A94" s="83">
        <f t="shared" ca="1" si="54"/>
        <v>3.9837924161424709</v>
      </c>
      <c r="B94" s="83">
        <f t="shared" ca="1" si="54"/>
        <v>4.7635436244379825</v>
      </c>
      <c r="C94" s="83">
        <f t="shared" ca="1" si="54"/>
        <v>7.2560057877341828</v>
      </c>
      <c r="D94" s="83">
        <f t="shared" ca="1" si="54"/>
        <v>5.7499839384956601</v>
      </c>
      <c r="E94" s="83">
        <f t="shared" ca="1" si="54"/>
        <v>2.8795112037558841</v>
      </c>
      <c r="F94" s="83">
        <f t="shared" ca="1" si="54"/>
        <v>2.0564651621146748</v>
      </c>
      <c r="G94" s="83">
        <f t="shared" ca="1" si="37"/>
        <v>11.239798203876653</v>
      </c>
      <c r="H94" s="83">
        <f t="shared" ca="1" si="38"/>
        <v>11.790241516752806</v>
      </c>
      <c r="I94" s="83">
        <f t="shared" ca="1" si="39"/>
        <v>9.6995199903085414</v>
      </c>
      <c r="J94" s="83">
        <f t="shared" ca="1" si="40"/>
        <v>11.790241516752806</v>
      </c>
      <c r="K94" s="86"/>
      <c r="L94" s="41">
        <f t="shared" ca="1" si="41"/>
        <v>0</v>
      </c>
      <c r="M94" s="41">
        <f t="shared" ca="1" si="42"/>
        <v>1</v>
      </c>
      <c r="N94" s="41">
        <f t="shared" ca="1" si="43"/>
        <v>0</v>
      </c>
      <c r="P94" s="41">
        <f t="shared" ca="1" si="44"/>
        <v>1</v>
      </c>
      <c r="Q94" s="41">
        <f t="shared" ca="1" si="45"/>
        <v>0</v>
      </c>
      <c r="R94" s="41">
        <f t="shared" ca="1" si="46"/>
        <v>0</v>
      </c>
      <c r="S94" s="41">
        <f t="shared" ca="1" si="47"/>
        <v>1</v>
      </c>
      <c r="T94" s="41">
        <f t="shared" ca="1" si="48"/>
        <v>0</v>
      </c>
      <c r="U94" s="41">
        <f t="shared" ca="1" si="49"/>
        <v>1</v>
      </c>
      <c r="W94" s="40">
        <f t="shared" ca="1" si="55"/>
        <v>11.239798203876653</v>
      </c>
      <c r="X94" s="40">
        <f t="shared" ca="1" si="55"/>
        <v>11.790241516752806</v>
      </c>
      <c r="Y94" s="40">
        <f t="shared" ca="1" si="55"/>
        <v>9.6995199903085414</v>
      </c>
      <c r="Z94" s="83">
        <f t="shared" ca="1" si="50"/>
        <v>11.790241516752806</v>
      </c>
      <c r="AA94" s="40" t="b">
        <f t="shared" ca="1" si="51"/>
        <v>1</v>
      </c>
      <c r="AB94" s="86"/>
      <c r="AC94" s="85">
        <f t="shared" ca="1" si="56"/>
        <v>1</v>
      </c>
      <c r="AD94" s="85">
        <f t="shared" ca="1" si="56"/>
        <v>0</v>
      </c>
      <c r="AE94" s="85">
        <f t="shared" ca="1" si="56"/>
        <v>0</v>
      </c>
      <c r="AF94" s="85">
        <f t="shared" ca="1" si="56"/>
        <v>1</v>
      </c>
      <c r="AG94" s="85">
        <f t="shared" ca="1" si="56"/>
        <v>0</v>
      </c>
      <c r="AH94" s="85">
        <f t="shared" ca="1" si="56"/>
        <v>1</v>
      </c>
    </row>
    <row r="95" spans="1:34" hidden="1" x14ac:dyDescent="0.25">
      <c r="A95" s="83">
        <f t="shared" ref="A95:F104" ca="1" si="57">A$2+(A$3-A$2)*RAND()</f>
        <v>3.3735349003463182</v>
      </c>
      <c r="B95" s="83">
        <f t="shared" ca="1" si="57"/>
        <v>1.2678382658514749</v>
      </c>
      <c r="C95" s="83">
        <f t="shared" ca="1" si="57"/>
        <v>4.425952410865289</v>
      </c>
      <c r="D95" s="83">
        <f t="shared" ca="1" si="57"/>
        <v>3.4251591853684076</v>
      </c>
      <c r="E95" s="83">
        <f t="shared" ca="1" si="57"/>
        <v>2.9984752932068202</v>
      </c>
      <c r="F95" s="83">
        <f t="shared" ca="1" si="57"/>
        <v>3.5454086466749186</v>
      </c>
      <c r="G95" s="83">
        <f t="shared" ca="1" si="37"/>
        <v>7.7994873112116068</v>
      </c>
      <c r="H95" s="83">
        <f t="shared" ca="1" si="38"/>
        <v>10.344102732389644</v>
      </c>
      <c r="I95" s="83">
        <f t="shared" ca="1" si="39"/>
        <v>7.8117222057332132</v>
      </c>
      <c r="J95" s="83">
        <f t="shared" ca="1" si="40"/>
        <v>10.344102732389644</v>
      </c>
      <c r="K95" s="86"/>
      <c r="L95" s="41">
        <f t="shared" ca="1" si="41"/>
        <v>0</v>
      </c>
      <c r="M95" s="41">
        <f t="shared" ca="1" si="42"/>
        <v>1</v>
      </c>
      <c r="N95" s="41">
        <f t="shared" ca="1" si="43"/>
        <v>0</v>
      </c>
      <c r="P95" s="41">
        <f t="shared" ca="1" si="44"/>
        <v>1</v>
      </c>
      <c r="Q95" s="41">
        <f t="shared" ca="1" si="45"/>
        <v>0</v>
      </c>
      <c r="R95" s="41">
        <f t="shared" ca="1" si="46"/>
        <v>0</v>
      </c>
      <c r="S95" s="41">
        <f t="shared" ca="1" si="47"/>
        <v>1</v>
      </c>
      <c r="T95" s="41">
        <f t="shared" ca="1" si="48"/>
        <v>0</v>
      </c>
      <c r="U95" s="41">
        <f t="shared" ca="1" si="49"/>
        <v>1</v>
      </c>
      <c r="W95" s="40">
        <f t="shared" ca="1" si="55"/>
        <v>7.7994873112116068</v>
      </c>
      <c r="X95" s="40">
        <f t="shared" ca="1" si="55"/>
        <v>10.344102732389644</v>
      </c>
      <c r="Y95" s="40">
        <f t="shared" ca="1" si="55"/>
        <v>7.8117222057332132</v>
      </c>
      <c r="Z95" s="83">
        <f t="shared" ca="1" si="50"/>
        <v>10.344102732389644</v>
      </c>
      <c r="AA95" s="40" t="b">
        <f t="shared" ca="1" si="51"/>
        <v>1</v>
      </c>
      <c r="AB95" s="86"/>
      <c r="AC95" s="85">
        <f t="shared" ref="AC95:AH104" ca="1" si="58">IF($L95=1,COUNTIF($L$4,"*"&amp;AC$4&amp;"*"),0)+IF($M95=1,COUNTIF($M$4,"*"&amp;AC$4&amp;"*"),0)+IF($N95=1,COUNTIF($N$4,"*"&amp;AC$4&amp;"*"),0)</f>
        <v>1</v>
      </c>
      <c r="AD95" s="85">
        <f t="shared" ca="1" si="58"/>
        <v>0</v>
      </c>
      <c r="AE95" s="85">
        <f t="shared" ca="1" si="58"/>
        <v>0</v>
      </c>
      <c r="AF95" s="85">
        <f t="shared" ca="1" si="58"/>
        <v>1</v>
      </c>
      <c r="AG95" s="85">
        <f t="shared" ca="1" si="58"/>
        <v>0</v>
      </c>
      <c r="AH95" s="85">
        <f t="shared" ca="1" si="58"/>
        <v>1</v>
      </c>
    </row>
    <row r="96" spans="1:34" hidden="1" x14ac:dyDescent="0.25">
      <c r="A96" s="83">
        <f t="shared" ca="1" si="57"/>
        <v>3.1315382160323528</v>
      </c>
      <c r="B96" s="83">
        <f t="shared" ca="1" si="57"/>
        <v>3.7412330315386919</v>
      </c>
      <c r="C96" s="83">
        <f t="shared" ca="1" si="57"/>
        <v>5.7769425985932488</v>
      </c>
      <c r="D96" s="83">
        <f t="shared" ca="1" si="57"/>
        <v>5.7543768703235711</v>
      </c>
      <c r="E96" s="83">
        <f t="shared" ca="1" si="57"/>
        <v>2.945985103918515</v>
      </c>
      <c r="F96" s="83">
        <f t="shared" ca="1" si="57"/>
        <v>3.5221853776338419</v>
      </c>
      <c r="G96" s="83">
        <f t="shared" ca="1" si="37"/>
        <v>8.9084808146256016</v>
      </c>
      <c r="H96" s="83">
        <f t="shared" ca="1" si="38"/>
        <v>12.408100463989765</v>
      </c>
      <c r="I96" s="83">
        <f t="shared" ca="1" si="39"/>
        <v>10.209403513091049</v>
      </c>
      <c r="J96" s="83">
        <f t="shared" ca="1" si="40"/>
        <v>12.408100463989765</v>
      </c>
      <c r="K96" s="86"/>
      <c r="L96" s="41">
        <f t="shared" ca="1" si="41"/>
        <v>0</v>
      </c>
      <c r="M96" s="41">
        <f t="shared" ca="1" si="42"/>
        <v>1</v>
      </c>
      <c r="N96" s="41">
        <f t="shared" ca="1" si="43"/>
        <v>0</v>
      </c>
      <c r="P96" s="41">
        <f t="shared" ca="1" si="44"/>
        <v>1</v>
      </c>
      <c r="Q96" s="41">
        <f t="shared" ca="1" si="45"/>
        <v>0</v>
      </c>
      <c r="R96" s="41">
        <f t="shared" ca="1" si="46"/>
        <v>0</v>
      </c>
      <c r="S96" s="41">
        <f t="shared" ca="1" si="47"/>
        <v>1</v>
      </c>
      <c r="T96" s="41">
        <f t="shared" ca="1" si="48"/>
        <v>0</v>
      </c>
      <c r="U96" s="41">
        <f t="shared" ca="1" si="49"/>
        <v>1</v>
      </c>
      <c r="W96" s="40">
        <f t="shared" ca="1" si="55"/>
        <v>8.9084808146256016</v>
      </c>
      <c r="X96" s="40">
        <f t="shared" ca="1" si="55"/>
        <v>12.408100463989765</v>
      </c>
      <c r="Y96" s="40">
        <f t="shared" ca="1" si="55"/>
        <v>10.209403513091049</v>
      </c>
      <c r="Z96" s="83">
        <f t="shared" ca="1" si="50"/>
        <v>12.408100463989765</v>
      </c>
      <c r="AA96" s="40" t="b">
        <f t="shared" ca="1" si="51"/>
        <v>1</v>
      </c>
      <c r="AB96" s="86"/>
      <c r="AC96" s="85">
        <f t="shared" ca="1" si="58"/>
        <v>1</v>
      </c>
      <c r="AD96" s="85">
        <f t="shared" ca="1" si="58"/>
        <v>0</v>
      </c>
      <c r="AE96" s="85">
        <f t="shared" ca="1" si="58"/>
        <v>0</v>
      </c>
      <c r="AF96" s="85">
        <f t="shared" ca="1" si="58"/>
        <v>1</v>
      </c>
      <c r="AG96" s="85">
        <f t="shared" ca="1" si="58"/>
        <v>0</v>
      </c>
      <c r="AH96" s="85">
        <f t="shared" ca="1" si="58"/>
        <v>1</v>
      </c>
    </row>
    <row r="97" spans="1:34" hidden="1" x14ac:dyDescent="0.25">
      <c r="A97" s="83">
        <f t="shared" ca="1" si="57"/>
        <v>2.1191870571004814</v>
      </c>
      <c r="B97" s="83">
        <f t="shared" ca="1" si="57"/>
        <v>1.0676298047624262</v>
      </c>
      <c r="C97" s="83">
        <f t="shared" ca="1" si="57"/>
        <v>4.3662510211515002</v>
      </c>
      <c r="D97" s="83">
        <f t="shared" ca="1" si="57"/>
        <v>4.7655573980384247</v>
      </c>
      <c r="E97" s="83">
        <f t="shared" ca="1" si="57"/>
        <v>2.7985704525152322</v>
      </c>
      <c r="F97" s="83">
        <f t="shared" ca="1" si="57"/>
        <v>3.3844999298425607</v>
      </c>
      <c r="G97" s="83">
        <f t="shared" ca="1" si="37"/>
        <v>6.4854380782519812</v>
      </c>
      <c r="H97" s="83">
        <f t="shared" ca="1" si="38"/>
        <v>10.269244384981466</v>
      </c>
      <c r="I97" s="83">
        <f t="shared" ca="1" si="39"/>
        <v>7.250700187120219</v>
      </c>
      <c r="J97" s="83">
        <f t="shared" ca="1" si="40"/>
        <v>10.269244384981466</v>
      </c>
      <c r="K97" s="86"/>
      <c r="L97" s="41">
        <f t="shared" ca="1" si="41"/>
        <v>0</v>
      </c>
      <c r="M97" s="41">
        <f t="shared" ca="1" si="42"/>
        <v>1</v>
      </c>
      <c r="N97" s="41">
        <f t="shared" ca="1" si="43"/>
        <v>0</v>
      </c>
      <c r="P97" s="41">
        <f t="shared" ca="1" si="44"/>
        <v>1</v>
      </c>
      <c r="Q97" s="41">
        <f t="shared" ca="1" si="45"/>
        <v>0</v>
      </c>
      <c r="R97" s="41">
        <f t="shared" ca="1" si="46"/>
        <v>0</v>
      </c>
      <c r="S97" s="41">
        <f t="shared" ca="1" si="47"/>
        <v>1</v>
      </c>
      <c r="T97" s="41">
        <f t="shared" ca="1" si="48"/>
        <v>0</v>
      </c>
      <c r="U97" s="41">
        <f t="shared" ca="1" si="49"/>
        <v>1</v>
      </c>
      <c r="W97" s="40">
        <f t="shared" ca="1" si="55"/>
        <v>6.4854380782519812</v>
      </c>
      <c r="X97" s="40">
        <f t="shared" ca="1" si="55"/>
        <v>10.269244384981466</v>
      </c>
      <c r="Y97" s="40">
        <f t="shared" ca="1" si="55"/>
        <v>7.250700187120219</v>
      </c>
      <c r="Z97" s="83">
        <f t="shared" ca="1" si="50"/>
        <v>10.269244384981466</v>
      </c>
      <c r="AA97" s="40" t="b">
        <f t="shared" ca="1" si="51"/>
        <v>1</v>
      </c>
      <c r="AB97" s="86"/>
      <c r="AC97" s="85">
        <f t="shared" ca="1" si="58"/>
        <v>1</v>
      </c>
      <c r="AD97" s="85">
        <f t="shared" ca="1" si="58"/>
        <v>0</v>
      </c>
      <c r="AE97" s="85">
        <f t="shared" ca="1" si="58"/>
        <v>0</v>
      </c>
      <c r="AF97" s="85">
        <f t="shared" ca="1" si="58"/>
        <v>1</v>
      </c>
      <c r="AG97" s="85">
        <f t="shared" ca="1" si="58"/>
        <v>0</v>
      </c>
      <c r="AH97" s="85">
        <f t="shared" ca="1" si="58"/>
        <v>1</v>
      </c>
    </row>
    <row r="98" spans="1:34" hidden="1" x14ac:dyDescent="0.25">
      <c r="A98" s="83">
        <f t="shared" ca="1" si="57"/>
        <v>2.6163132538639324</v>
      </c>
      <c r="B98" s="83">
        <f t="shared" ca="1" si="57"/>
        <v>3.6644027640420784</v>
      </c>
      <c r="C98" s="83">
        <f t="shared" ca="1" si="57"/>
        <v>4.1064208145702921</v>
      </c>
      <c r="D98" s="83">
        <f t="shared" ca="1" si="57"/>
        <v>2.3531443652131072</v>
      </c>
      <c r="E98" s="83">
        <f t="shared" ca="1" si="57"/>
        <v>1.0899882640570171</v>
      </c>
      <c r="F98" s="83">
        <f t="shared" ca="1" si="57"/>
        <v>3.7094920855289111</v>
      </c>
      <c r="G98" s="83">
        <f t="shared" ca="1" si="37"/>
        <v>6.7227340684342245</v>
      </c>
      <c r="H98" s="83">
        <f t="shared" ca="1" si="38"/>
        <v>8.6789497046059516</v>
      </c>
      <c r="I98" s="83">
        <f t="shared" ca="1" si="39"/>
        <v>8.4638831136280075</v>
      </c>
      <c r="J98" s="83">
        <f t="shared" ca="1" si="40"/>
        <v>8.6789497046059516</v>
      </c>
      <c r="K98" s="86"/>
      <c r="L98" s="41">
        <f t="shared" ca="1" si="41"/>
        <v>0</v>
      </c>
      <c r="M98" s="41">
        <f t="shared" ca="1" si="42"/>
        <v>1</v>
      </c>
      <c r="N98" s="41">
        <f t="shared" ca="1" si="43"/>
        <v>0</v>
      </c>
      <c r="P98" s="41">
        <f t="shared" ca="1" si="44"/>
        <v>1</v>
      </c>
      <c r="Q98" s="41">
        <f t="shared" ca="1" si="45"/>
        <v>0</v>
      </c>
      <c r="R98" s="41">
        <f t="shared" ca="1" si="46"/>
        <v>0</v>
      </c>
      <c r="S98" s="41">
        <f t="shared" ca="1" si="47"/>
        <v>1</v>
      </c>
      <c r="T98" s="41">
        <f t="shared" ca="1" si="48"/>
        <v>0</v>
      </c>
      <c r="U98" s="41">
        <f t="shared" ca="1" si="49"/>
        <v>1</v>
      </c>
      <c r="W98" s="40">
        <f t="shared" ca="1" si="55"/>
        <v>6.7227340684342245</v>
      </c>
      <c r="X98" s="40">
        <f t="shared" ca="1" si="55"/>
        <v>8.6789497046059516</v>
      </c>
      <c r="Y98" s="40">
        <f t="shared" ca="1" si="55"/>
        <v>8.4638831136280075</v>
      </c>
      <c r="Z98" s="83">
        <f t="shared" ca="1" si="50"/>
        <v>8.6789497046059516</v>
      </c>
      <c r="AA98" s="40" t="b">
        <f t="shared" ca="1" si="51"/>
        <v>1</v>
      </c>
      <c r="AB98" s="86"/>
      <c r="AC98" s="85">
        <f t="shared" ca="1" si="58"/>
        <v>1</v>
      </c>
      <c r="AD98" s="85">
        <f t="shared" ca="1" si="58"/>
        <v>0</v>
      </c>
      <c r="AE98" s="85">
        <f t="shared" ca="1" si="58"/>
        <v>0</v>
      </c>
      <c r="AF98" s="85">
        <f t="shared" ca="1" si="58"/>
        <v>1</v>
      </c>
      <c r="AG98" s="85">
        <f t="shared" ca="1" si="58"/>
        <v>0</v>
      </c>
      <c r="AH98" s="85">
        <f t="shared" ca="1" si="58"/>
        <v>1</v>
      </c>
    </row>
    <row r="99" spans="1:34" hidden="1" x14ac:dyDescent="0.25">
      <c r="A99" s="83">
        <f t="shared" ca="1" si="57"/>
        <v>2.8725895667277692</v>
      </c>
      <c r="B99" s="83">
        <f t="shared" ca="1" si="57"/>
        <v>2.1488631343158375</v>
      </c>
      <c r="C99" s="83">
        <f t="shared" ca="1" si="57"/>
        <v>5.8630494668709527</v>
      </c>
      <c r="D99" s="83">
        <f t="shared" ca="1" si="57"/>
        <v>5.3628067187832489</v>
      </c>
      <c r="E99" s="83">
        <f t="shared" ca="1" si="57"/>
        <v>1.857160352142649</v>
      </c>
      <c r="F99" s="83">
        <f t="shared" ca="1" si="57"/>
        <v>2.4420842575483706</v>
      </c>
      <c r="G99" s="83">
        <f t="shared" ca="1" si="37"/>
        <v>8.7356390335987228</v>
      </c>
      <c r="H99" s="83">
        <f t="shared" ca="1" si="38"/>
        <v>10.677480543059389</v>
      </c>
      <c r="I99" s="83">
        <f t="shared" ca="1" si="39"/>
        <v>6.4481077440068573</v>
      </c>
      <c r="J99" s="83">
        <f t="shared" ca="1" si="40"/>
        <v>10.677480543059389</v>
      </c>
      <c r="K99" s="86"/>
      <c r="L99" s="41">
        <f t="shared" ca="1" si="41"/>
        <v>0</v>
      </c>
      <c r="M99" s="41">
        <f t="shared" ca="1" si="42"/>
        <v>1</v>
      </c>
      <c r="N99" s="41">
        <f t="shared" ca="1" si="43"/>
        <v>0</v>
      </c>
      <c r="P99" s="41">
        <f t="shared" ca="1" si="44"/>
        <v>1</v>
      </c>
      <c r="Q99" s="41">
        <f t="shared" ca="1" si="45"/>
        <v>0</v>
      </c>
      <c r="R99" s="41">
        <f t="shared" ca="1" si="46"/>
        <v>0</v>
      </c>
      <c r="S99" s="41">
        <f t="shared" ca="1" si="47"/>
        <v>1</v>
      </c>
      <c r="T99" s="41">
        <f t="shared" ca="1" si="48"/>
        <v>0</v>
      </c>
      <c r="U99" s="41">
        <f t="shared" ca="1" si="49"/>
        <v>1</v>
      </c>
      <c r="W99" s="40">
        <f t="shared" ca="1" si="55"/>
        <v>8.7356390335987228</v>
      </c>
      <c r="X99" s="40">
        <f t="shared" ca="1" si="55"/>
        <v>10.677480543059389</v>
      </c>
      <c r="Y99" s="40">
        <f t="shared" ca="1" si="55"/>
        <v>6.4481077440068573</v>
      </c>
      <c r="Z99" s="83">
        <f t="shared" ca="1" si="50"/>
        <v>10.677480543059389</v>
      </c>
      <c r="AA99" s="40" t="b">
        <f t="shared" ca="1" si="51"/>
        <v>1</v>
      </c>
      <c r="AB99" s="86"/>
      <c r="AC99" s="85">
        <f t="shared" ca="1" si="58"/>
        <v>1</v>
      </c>
      <c r="AD99" s="85">
        <f t="shared" ca="1" si="58"/>
        <v>0</v>
      </c>
      <c r="AE99" s="85">
        <f t="shared" ca="1" si="58"/>
        <v>0</v>
      </c>
      <c r="AF99" s="85">
        <f t="shared" ca="1" si="58"/>
        <v>1</v>
      </c>
      <c r="AG99" s="85">
        <f t="shared" ca="1" si="58"/>
        <v>0</v>
      </c>
      <c r="AH99" s="85">
        <f t="shared" ca="1" si="58"/>
        <v>1</v>
      </c>
    </row>
    <row r="100" spans="1:34" hidden="1" x14ac:dyDescent="0.25">
      <c r="A100" s="83">
        <f t="shared" ca="1" si="57"/>
        <v>3.271788487656027</v>
      </c>
      <c r="B100" s="83">
        <f t="shared" ca="1" si="57"/>
        <v>2.1512973516666984</v>
      </c>
      <c r="C100" s="83">
        <f t="shared" ca="1" si="57"/>
        <v>7.2071409189813433</v>
      </c>
      <c r="D100" s="83">
        <f t="shared" ca="1" si="57"/>
        <v>2.1193215553650311</v>
      </c>
      <c r="E100" s="83">
        <f t="shared" ca="1" si="57"/>
        <v>2.0743005425207435</v>
      </c>
      <c r="F100" s="83">
        <f t="shared" ca="1" si="57"/>
        <v>3.5810623740022915</v>
      </c>
      <c r="G100" s="83">
        <f t="shared" ca="1" si="37"/>
        <v>10.47892940663737</v>
      </c>
      <c r="H100" s="83">
        <f t="shared" ca="1" si="38"/>
        <v>8.9721724170233497</v>
      </c>
      <c r="I100" s="83">
        <f t="shared" ca="1" si="39"/>
        <v>7.8066602681897335</v>
      </c>
      <c r="J100" s="83">
        <f t="shared" ca="1" si="40"/>
        <v>10.47892940663737</v>
      </c>
      <c r="K100" s="86"/>
      <c r="L100" s="41">
        <f t="shared" ca="1" si="41"/>
        <v>1</v>
      </c>
      <c r="M100" s="41">
        <f t="shared" ca="1" si="42"/>
        <v>0</v>
      </c>
      <c r="N100" s="41">
        <f t="shared" ca="1" si="43"/>
        <v>0</v>
      </c>
      <c r="P100" s="41">
        <f t="shared" ca="1" si="44"/>
        <v>1</v>
      </c>
      <c r="Q100" s="41">
        <f t="shared" ca="1" si="45"/>
        <v>0</v>
      </c>
      <c r="R100" s="41">
        <f t="shared" ca="1" si="46"/>
        <v>1</v>
      </c>
      <c r="S100" s="41">
        <f t="shared" ca="1" si="47"/>
        <v>0</v>
      </c>
      <c r="T100" s="41">
        <f t="shared" ca="1" si="48"/>
        <v>0</v>
      </c>
      <c r="U100" s="41">
        <f t="shared" ca="1" si="49"/>
        <v>0</v>
      </c>
      <c r="W100" s="40">
        <f t="shared" ca="1" si="55"/>
        <v>10.47892940663737</v>
      </c>
      <c r="X100" s="40">
        <f t="shared" ca="1" si="55"/>
        <v>8.9721724170233497</v>
      </c>
      <c r="Y100" s="40">
        <f t="shared" ca="1" si="55"/>
        <v>7.8066602681897335</v>
      </c>
      <c r="Z100" s="83">
        <f t="shared" ca="1" si="50"/>
        <v>10.47892940663737</v>
      </c>
      <c r="AA100" s="40" t="b">
        <f t="shared" ca="1" si="51"/>
        <v>1</v>
      </c>
      <c r="AB100" s="86"/>
      <c r="AC100" s="85">
        <f t="shared" ca="1" si="58"/>
        <v>1</v>
      </c>
      <c r="AD100" s="85">
        <f t="shared" ca="1" si="58"/>
        <v>0</v>
      </c>
      <c r="AE100" s="85">
        <f t="shared" ca="1" si="58"/>
        <v>1</v>
      </c>
      <c r="AF100" s="85">
        <f t="shared" ca="1" si="58"/>
        <v>0</v>
      </c>
      <c r="AG100" s="85">
        <f t="shared" ca="1" si="58"/>
        <v>0</v>
      </c>
      <c r="AH100" s="85">
        <f t="shared" ca="1" si="58"/>
        <v>0</v>
      </c>
    </row>
    <row r="101" spans="1:34" hidden="1" x14ac:dyDescent="0.25">
      <c r="A101" s="83">
        <f t="shared" ca="1" si="57"/>
        <v>4.9196311949396758</v>
      </c>
      <c r="B101" s="83">
        <f t="shared" ca="1" si="57"/>
        <v>2.4881985523664296</v>
      </c>
      <c r="C101" s="83">
        <f t="shared" ca="1" si="57"/>
        <v>6.1351928795870387</v>
      </c>
      <c r="D101" s="83">
        <f t="shared" ca="1" si="57"/>
        <v>2.8260148478649159</v>
      </c>
      <c r="E101" s="83">
        <f t="shared" ca="1" si="57"/>
        <v>2.5727151539840616</v>
      </c>
      <c r="F101" s="83">
        <f t="shared" ca="1" si="57"/>
        <v>3.8834693174048081</v>
      </c>
      <c r="G101" s="83">
        <f t="shared" ca="1" si="37"/>
        <v>11.054824074526714</v>
      </c>
      <c r="H101" s="83">
        <f t="shared" ca="1" si="38"/>
        <v>11.629115360209401</v>
      </c>
      <c r="I101" s="83">
        <f t="shared" ca="1" si="39"/>
        <v>8.9443830237553001</v>
      </c>
      <c r="J101" s="83">
        <f t="shared" ca="1" si="40"/>
        <v>11.629115360209401</v>
      </c>
      <c r="K101" s="86"/>
      <c r="L101" s="41">
        <f t="shared" ca="1" si="41"/>
        <v>0</v>
      </c>
      <c r="M101" s="41">
        <f t="shared" ca="1" si="42"/>
        <v>1</v>
      </c>
      <c r="N101" s="41">
        <f t="shared" ca="1" si="43"/>
        <v>0</v>
      </c>
      <c r="P101" s="41">
        <f t="shared" ca="1" si="44"/>
        <v>1</v>
      </c>
      <c r="Q101" s="41">
        <f t="shared" ca="1" si="45"/>
        <v>0</v>
      </c>
      <c r="R101" s="41">
        <f t="shared" ca="1" si="46"/>
        <v>0</v>
      </c>
      <c r="S101" s="41">
        <f t="shared" ca="1" si="47"/>
        <v>1</v>
      </c>
      <c r="T101" s="41">
        <f t="shared" ca="1" si="48"/>
        <v>0</v>
      </c>
      <c r="U101" s="41">
        <f t="shared" ca="1" si="49"/>
        <v>1</v>
      </c>
      <c r="W101" s="40">
        <f t="shared" ca="1" si="55"/>
        <v>11.054824074526714</v>
      </c>
      <c r="X101" s="40">
        <f t="shared" ca="1" si="55"/>
        <v>11.629115360209401</v>
      </c>
      <c r="Y101" s="40">
        <f t="shared" ca="1" si="55"/>
        <v>8.9443830237553001</v>
      </c>
      <c r="Z101" s="83">
        <f t="shared" ca="1" si="50"/>
        <v>11.629115360209401</v>
      </c>
      <c r="AA101" s="40" t="b">
        <f t="shared" ca="1" si="51"/>
        <v>1</v>
      </c>
      <c r="AB101" s="86"/>
      <c r="AC101" s="85">
        <f t="shared" ca="1" si="58"/>
        <v>1</v>
      </c>
      <c r="AD101" s="85">
        <f t="shared" ca="1" si="58"/>
        <v>0</v>
      </c>
      <c r="AE101" s="85">
        <f t="shared" ca="1" si="58"/>
        <v>0</v>
      </c>
      <c r="AF101" s="85">
        <f t="shared" ca="1" si="58"/>
        <v>1</v>
      </c>
      <c r="AG101" s="85">
        <f t="shared" ca="1" si="58"/>
        <v>0</v>
      </c>
      <c r="AH101" s="85">
        <f t="shared" ca="1" si="58"/>
        <v>1</v>
      </c>
    </row>
    <row r="102" spans="1:34" hidden="1" x14ac:dyDescent="0.25">
      <c r="A102" s="83">
        <f t="shared" ca="1" si="57"/>
        <v>3.1054028936450142</v>
      </c>
      <c r="B102" s="83">
        <f t="shared" ca="1" si="57"/>
        <v>1.7611642110100245</v>
      </c>
      <c r="C102" s="83">
        <f t="shared" ca="1" si="57"/>
        <v>6.8275140374764156</v>
      </c>
      <c r="D102" s="83">
        <f t="shared" ca="1" si="57"/>
        <v>3.9580514103870064</v>
      </c>
      <c r="E102" s="83">
        <f t="shared" ca="1" si="57"/>
        <v>2.6040145329503961</v>
      </c>
      <c r="F102" s="83">
        <f t="shared" ca="1" si="57"/>
        <v>2.9913623566559773</v>
      </c>
      <c r="G102" s="83">
        <f t="shared" ca="1" si="37"/>
        <v>9.9329169311214294</v>
      </c>
      <c r="H102" s="83">
        <f t="shared" ca="1" si="38"/>
        <v>10.054816660687997</v>
      </c>
      <c r="I102" s="83">
        <f t="shared" ca="1" si="39"/>
        <v>7.3565411006163979</v>
      </c>
      <c r="J102" s="83">
        <f t="shared" ca="1" si="40"/>
        <v>10.054816660687997</v>
      </c>
      <c r="K102" s="86"/>
      <c r="L102" s="41">
        <f t="shared" ca="1" si="41"/>
        <v>0</v>
      </c>
      <c r="M102" s="41">
        <f t="shared" ca="1" si="42"/>
        <v>1</v>
      </c>
      <c r="N102" s="41">
        <f t="shared" ca="1" si="43"/>
        <v>0</v>
      </c>
      <c r="P102" s="41">
        <f t="shared" ca="1" si="44"/>
        <v>1</v>
      </c>
      <c r="Q102" s="41">
        <f t="shared" ca="1" si="45"/>
        <v>0</v>
      </c>
      <c r="R102" s="41">
        <f t="shared" ca="1" si="46"/>
        <v>0</v>
      </c>
      <c r="S102" s="41">
        <f t="shared" ca="1" si="47"/>
        <v>1</v>
      </c>
      <c r="T102" s="41">
        <f t="shared" ca="1" si="48"/>
        <v>0</v>
      </c>
      <c r="U102" s="41">
        <f t="shared" ca="1" si="49"/>
        <v>1</v>
      </c>
      <c r="W102" s="40">
        <f t="shared" ca="1" si="55"/>
        <v>9.9329169311214294</v>
      </c>
      <c r="X102" s="40">
        <f t="shared" ca="1" si="55"/>
        <v>10.054816660687997</v>
      </c>
      <c r="Y102" s="40">
        <f t="shared" ca="1" si="55"/>
        <v>7.3565411006163979</v>
      </c>
      <c r="Z102" s="83">
        <f t="shared" ca="1" si="50"/>
        <v>10.054816660687997</v>
      </c>
      <c r="AA102" s="40" t="b">
        <f t="shared" ca="1" si="51"/>
        <v>1</v>
      </c>
      <c r="AB102" s="86"/>
      <c r="AC102" s="85">
        <f t="shared" ca="1" si="58"/>
        <v>1</v>
      </c>
      <c r="AD102" s="85">
        <f t="shared" ca="1" si="58"/>
        <v>0</v>
      </c>
      <c r="AE102" s="85">
        <f t="shared" ca="1" si="58"/>
        <v>0</v>
      </c>
      <c r="AF102" s="85">
        <f t="shared" ca="1" si="58"/>
        <v>1</v>
      </c>
      <c r="AG102" s="85">
        <f t="shared" ca="1" si="58"/>
        <v>0</v>
      </c>
      <c r="AH102" s="85">
        <f t="shared" ca="1" si="58"/>
        <v>1</v>
      </c>
    </row>
    <row r="103" spans="1:34" hidden="1" x14ac:dyDescent="0.25">
      <c r="A103" s="83">
        <f t="shared" ca="1" si="57"/>
        <v>5.7058551147767789</v>
      </c>
      <c r="B103" s="83">
        <f t="shared" ca="1" si="57"/>
        <v>3.7988272879944214</v>
      </c>
      <c r="C103" s="83">
        <f t="shared" ca="1" si="57"/>
        <v>5.7108516357180985</v>
      </c>
      <c r="D103" s="83">
        <f t="shared" ca="1" si="57"/>
        <v>4.9051424542463717</v>
      </c>
      <c r="E103" s="83">
        <f t="shared" ca="1" si="57"/>
        <v>2.1717855677660269</v>
      </c>
      <c r="F103" s="83">
        <f t="shared" ca="1" si="57"/>
        <v>2.766983424930443</v>
      </c>
      <c r="G103" s="83">
        <f t="shared" ca="1" si="37"/>
        <v>11.416706750494878</v>
      </c>
      <c r="H103" s="83">
        <f t="shared" ca="1" si="38"/>
        <v>13.377980993953594</v>
      </c>
      <c r="I103" s="83">
        <f t="shared" ca="1" si="39"/>
        <v>8.7375962806908909</v>
      </c>
      <c r="J103" s="83">
        <f t="shared" ca="1" si="40"/>
        <v>13.377980993953594</v>
      </c>
      <c r="K103" s="86"/>
      <c r="L103" s="41">
        <f t="shared" ca="1" si="41"/>
        <v>0</v>
      </c>
      <c r="M103" s="41">
        <f t="shared" ca="1" si="42"/>
        <v>1</v>
      </c>
      <c r="N103" s="41">
        <f t="shared" ca="1" si="43"/>
        <v>0</v>
      </c>
      <c r="P103" s="41">
        <f t="shared" ca="1" si="44"/>
        <v>1</v>
      </c>
      <c r="Q103" s="41">
        <f t="shared" ca="1" si="45"/>
        <v>0</v>
      </c>
      <c r="R103" s="41">
        <f t="shared" ca="1" si="46"/>
        <v>0</v>
      </c>
      <c r="S103" s="41">
        <f t="shared" ca="1" si="47"/>
        <v>1</v>
      </c>
      <c r="T103" s="41">
        <f t="shared" ca="1" si="48"/>
        <v>0</v>
      </c>
      <c r="U103" s="41">
        <f t="shared" ca="1" si="49"/>
        <v>1</v>
      </c>
      <c r="W103" s="40">
        <f t="shared" ca="1" si="55"/>
        <v>11.416706750494878</v>
      </c>
      <c r="X103" s="40">
        <f t="shared" ca="1" si="55"/>
        <v>13.377980993953594</v>
      </c>
      <c r="Y103" s="40">
        <f t="shared" ca="1" si="55"/>
        <v>8.7375962806908909</v>
      </c>
      <c r="Z103" s="83">
        <f t="shared" ca="1" si="50"/>
        <v>13.377980993953594</v>
      </c>
      <c r="AA103" s="40" t="b">
        <f t="shared" ca="1" si="51"/>
        <v>1</v>
      </c>
      <c r="AB103" s="86"/>
      <c r="AC103" s="85">
        <f t="shared" ca="1" si="58"/>
        <v>1</v>
      </c>
      <c r="AD103" s="85">
        <f t="shared" ca="1" si="58"/>
        <v>0</v>
      </c>
      <c r="AE103" s="85">
        <f t="shared" ca="1" si="58"/>
        <v>0</v>
      </c>
      <c r="AF103" s="85">
        <f t="shared" ca="1" si="58"/>
        <v>1</v>
      </c>
      <c r="AG103" s="85">
        <f t="shared" ca="1" si="58"/>
        <v>0</v>
      </c>
      <c r="AH103" s="85">
        <f t="shared" ca="1" si="58"/>
        <v>1</v>
      </c>
    </row>
    <row r="104" spans="1:34" hidden="1" x14ac:dyDescent="0.25">
      <c r="A104" s="83">
        <f t="shared" ca="1" si="57"/>
        <v>2.9526095948646889</v>
      </c>
      <c r="B104" s="83">
        <f t="shared" ca="1" si="57"/>
        <v>4.4682271507194837</v>
      </c>
      <c r="C104" s="83">
        <f t="shared" ca="1" si="57"/>
        <v>7.2941586950740511</v>
      </c>
      <c r="D104" s="83">
        <f t="shared" ca="1" si="57"/>
        <v>2.3205343208788389</v>
      </c>
      <c r="E104" s="83">
        <f t="shared" ca="1" si="57"/>
        <v>1.8032963210924415</v>
      </c>
      <c r="F104" s="83">
        <f t="shared" ca="1" si="57"/>
        <v>2.2882094044887111</v>
      </c>
      <c r="G104" s="83">
        <f t="shared" ca="1" si="37"/>
        <v>10.246768289938739</v>
      </c>
      <c r="H104" s="83">
        <f t="shared" ca="1" si="38"/>
        <v>7.5613533202322394</v>
      </c>
      <c r="I104" s="83">
        <f t="shared" ca="1" si="39"/>
        <v>8.559732876300636</v>
      </c>
      <c r="J104" s="83">
        <f t="shared" ca="1" si="40"/>
        <v>10.246768289938739</v>
      </c>
      <c r="K104" s="86"/>
      <c r="L104" s="41">
        <f t="shared" ca="1" si="41"/>
        <v>1</v>
      </c>
      <c r="M104" s="41">
        <f t="shared" ca="1" si="42"/>
        <v>0</v>
      </c>
      <c r="N104" s="41">
        <f t="shared" ca="1" si="43"/>
        <v>0</v>
      </c>
      <c r="P104" s="41">
        <f t="shared" ca="1" si="44"/>
        <v>1</v>
      </c>
      <c r="Q104" s="41">
        <f t="shared" ca="1" si="45"/>
        <v>0</v>
      </c>
      <c r="R104" s="41">
        <f t="shared" ca="1" si="46"/>
        <v>1</v>
      </c>
      <c r="S104" s="41">
        <f t="shared" ca="1" si="47"/>
        <v>0</v>
      </c>
      <c r="T104" s="41">
        <f t="shared" ca="1" si="48"/>
        <v>0</v>
      </c>
      <c r="U104" s="41">
        <f t="shared" ca="1" si="49"/>
        <v>0</v>
      </c>
      <c r="W104" s="40">
        <f t="shared" ca="1" si="55"/>
        <v>10.246768289938739</v>
      </c>
      <c r="X104" s="40">
        <f t="shared" ca="1" si="55"/>
        <v>7.5613533202322394</v>
      </c>
      <c r="Y104" s="40">
        <f t="shared" ca="1" si="55"/>
        <v>8.559732876300636</v>
      </c>
      <c r="Z104" s="83">
        <f t="shared" ca="1" si="50"/>
        <v>10.246768289938739</v>
      </c>
      <c r="AA104" s="40" t="b">
        <f t="shared" ca="1" si="51"/>
        <v>1</v>
      </c>
      <c r="AB104" s="86"/>
      <c r="AC104" s="85">
        <f t="shared" ca="1" si="58"/>
        <v>1</v>
      </c>
      <c r="AD104" s="85">
        <f t="shared" ca="1" si="58"/>
        <v>0</v>
      </c>
      <c r="AE104" s="85">
        <f t="shared" ca="1" si="58"/>
        <v>1</v>
      </c>
      <c r="AF104" s="85">
        <f t="shared" ca="1" si="58"/>
        <v>0</v>
      </c>
      <c r="AG104" s="85">
        <f t="shared" ca="1" si="58"/>
        <v>0</v>
      </c>
      <c r="AH104" s="85">
        <f t="shared" ca="1" si="58"/>
        <v>0</v>
      </c>
    </row>
    <row r="105" spans="1:34" hidden="1" x14ac:dyDescent="0.25">
      <c r="A105" s="83">
        <f t="shared" ref="A105:F114" ca="1" si="59">A$2+(A$3-A$2)*RAND()</f>
        <v>5.4373934430946687</v>
      </c>
      <c r="B105" s="83">
        <f t="shared" ca="1" si="59"/>
        <v>1.6734313808182155</v>
      </c>
      <c r="C105" s="83">
        <f t="shared" ca="1" si="59"/>
        <v>6.0748356678168545</v>
      </c>
      <c r="D105" s="83">
        <f t="shared" ca="1" si="59"/>
        <v>2.4765380874340091</v>
      </c>
      <c r="E105" s="83">
        <f t="shared" ca="1" si="59"/>
        <v>2.4384203589875222</v>
      </c>
      <c r="F105" s="83">
        <f t="shared" ca="1" si="59"/>
        <v>3.7622559935072362</v>
      </c>
      <c r="G105" s="83">
        <f t="shared" ca="1" si="37"/>
        <v>11.512229110911523</v>
      </c>
      <c r="H105" s="83">
        <f t="shared" ca="1" si="38"/>
        <v>11.676187524035914</v>
      </c>
      <c r="I105" s="83">
        <f t="shared" ca="1" si="39"/>
        <v>7.8741077333129743</v>
      </c>
      <c r="J105" s="83">
        <f t="shared" ca="1" si="40"/>
        <v>11.676187524035914</v>
      </c>
      <c r="K105" s="86"/>
      <c r="L105" s="41">
        <f t="shared" ca="1" si="41"/>
        <v>0</v>
      </c>
      <c r="M105" s="41">
        <f t="shared" ca="1" si="42"/>
        <v>1</v>
      </c>
      <c r="N105" s="41">
        <f t="shared" ca="1" si="43"/>
        <v>0</v>
      </c>
      <c r="P105" s="41">
        <f t="shared" ca="1" si="44"/>
        <v>1</v>
      </c>
      <c r="Q105" s="41">
        <f t="shared" ca="1" si="45"/>
        <v>0</v>
      </c>
      <c r="R105" s="41">
        <f t="shared" ca="1" si="46"/>
        <v>0</v>
      </c>
      <c r="S105" s="41">
        <f t="shared" ca="1" si="47"/>
        <v>1</v>
      </c>
      <c r="T105" s="41">
        <f t="shared" ca="1" si="48"/>
        <v>0</v>
      </c>
      <c r="U105" s="41">
        <f t="shared" ca="1" si="49"/>
        <v>1</v>
      </c>
      <c r="W105" s="40">
        <f t="shared" ref="W105:Y124" ca="1" si="60">SUMIF(W$4,"*"&amp;$A$4&amp;"*",$A105)+SUMIF(W$4,"*"&amp;$B$4&amp;"*",$B105)+SUMIF(W$4,"*"&amp;$C$4&amp;"*",$C105)+SUMIF(W$4,"*"&amp;$D$4&amp;"*",$D105)+SUMIF(W$4,"*"&amp;$E$4&amp;"*",$E105)+SUMIF(W$4,"*"&amp;$F$4&amp;"*",$F105)</f>
        <v>11.512229110911523</v>
      </c>
      <c r="X105" s="40">
        <f t="shared" ca="1" si="60"/>
        <v>11.676187524035914</v>
      </c>
      <c r="Y105" s="40">
        <f t="shared" ca="1" si="60"/>
        <v>7.8741077333129743</v>
      </c>
      <c r="Z105" s="83">
        <f t="shared" ca="1" si="50"/>
        <v>11.676187524035914</v>
      </c>
      <c r="AA105" s="40" t="b">
        <f t="shared" ca="1" si="51"/>
        <v>1</v>
      </c>
      <c r="AB105" s="86"/>
      <c r="AC105" s="85">
        <f t="shared" ref="AC105:AH114" ca="1" si="61">IF($L105=1,COUNTIF($L$4,"*"&amp;AC$4&amp;"*"),0)+IF($M105=1,COUNTIF($M$4,"*"&amp;AC$4&amp;"*"),0)+IF($N105=1,COUNTIF($N$4,"*"&amp;AC$4&amp;"*"),0)</f>
        <v>1</v>
      </c>
      <c r="AD105" s="85">
        <f t="shared" ca="1" si="61"/>
        <v>0</v>
      </c>
      <c r="AE105" s="85">
        <f t="shared" ca="1" si="61"/>
        <v>0</v>
      </c>
      <c r="AF105" s="85">
        <f t="shared" ca="1" si="61"/>
        <v>1</v>
      </c>
      <c r="AG105" s="85">
        <f t="shared" ca="1" si="61"/>
        <v>0</v>
      </c>
      <c r="AH105" s="85">
        <f t="shared" ca="1" si="61"/>
        <v>1</v>
      </c>
    </row>
    <row r="106" spans="1:34" hidden="1" x14ac:dyDescent="0.25">
      <c r="A106" s="83">
        <f t="shared" ca="1" si="59"/>
        <v>2.4295514535123455</v>
      </c>
      <c r="B106" s="83">
        <f t="shared" ca="1" si="59"/>
        <v>2.7427087500232181</v>
      </c>
      <c r="C106" s="83">
        <f t="shared" ca="1" si="59"/>
        <v>6.6633334655583845</v>
      </c>
      <c r="D106" s="83">
        <f t="shared" ca="1" si="59"/>
        <v>3.2502052943589419</v>
      </c>
      <c r="E106" s="83">
        <f t="shared" ca="1" si="59"/>
        <v>2.0736274745892995</v>
      </c>
      <c r="F106" s="83">
        <f t="shared" ca="1" si="59"/>
        <v>3.4899302340754161</v>
      </c>
      <c r="G106" s="83">
        <f t="shared" ca="1" si="37"/>
        <v>9.0928849190707304</v>
      </c>
      <c r="H106" s="83">
        <f t="shared" ca="1" si="38"/>
        <v>9.169686981946704</v>
      </c>
      <c r="I106" s="83">
        <f t="shared" ca="1" si="39"/>
        <v>8.3062664586879329</v>
      </c>
      <c r="J106" s="83">
        <f t="shared" ca="1" si="40"/>
        <v>9.169686981946704</v>
      </c>
      <c r="K106" s="86"/>
      <c r="L106" s="41">
        <f t="shared" ca="1" si="41"/>
        <v>0</v>
      </c>
      <c r="M106" s="41">
        <f t="shared" ca="1" si="42"/>
        <v>1</v>
      </c>
      <c r="N106" s="41">
        <f t="shared" ca="1" si="43"/>
        <v>0</v>
      </c>
      <c r="P106" s="41">
        <f t="shared" ca="1" si="44"/>
        <v>1</v>
      </c>
      <c r="Q106" s="41">
        <f t="shared" ca="1" si="45"/>
        <v>0</v>
      </c>
      <c r="R106" s="41">
        <f t="shared" ca="1" si="46"/>
        <v>0</v>
      </c>
      <c r="S106" s="41">
        <f t="shared" ca="1" si="47"/>
        <v>1</v>
      </c>
      <c r="T106" s="41">
        <f t="shared" ca="1" si="48"/>
        <v>0</v>
      </c>
      <c r="U106" s="41">
        <f t="shared" ca="1" si="49"/>
        <v>1</v>
      </c>
      <c r="W106" s="40">
        <f t="shared" ca="1" si="60"/>
        <v>9.0928849190707304</v>
      </c>
      <c r="X106" s="40">
        <f t="shared" ca="1" si="60"/>
        <v>9.169686981946704</v>
      </c>
      <c r="Y106" s="40">
        <f t="shared" ca="1" si="60"/>
        <v>8.3062664586879329</v>
      </c>
      <c r="Z106" s="83">
        <f t="shared" ca="1" si="50"/>
        <v>9.169686981946704</v>
      </c>
      <c r="AA106" s="40" t="b">
        <f t="shared" ca="1" si="51"/>
        <v>1</v>
      </c>
      <c r="AB106" s="86"/>
      <c r="AC106" s="85">
        <f t="shared" ca="1" si="61"/>
        <v>1</v>
      </c>
      <c r="AD106" s="85">
        <f t="shared" ca="1" si="61"/>
        <v>0</v>
      </c>
      <c r="AE106" s="85">
        <f t="shared" ca="1" si="61"/>
        <v>0</v>
      </c>
      <c r="AF106" s="85">
        <f t="shared" ca="1" si="61"/>
        <v>1</v>
      </c>
      <c r="AG106" s="85">
        <f t="shared" ca="1" si="61"/>
        <v>0</v>
      </c>
      <c r="AH106" s="85">
        <f t="shared" ca="1" si="61"/>
        <v>1</v>
      </c>
    </row>
    <row r="107" spans="1:34" hidden="1" x14ac:dyDescent="0.25">
      <c r="A107" s="83">
        <f t="shared" ca="1" si="59"/>
        <v>5.0083443473086167</v>
      </c>
      <c r="B107" s="83">
        <f t="shared" ca="1" si="59"/>
        <v>4.1198418658776967</v>
      </c>
      <c r="C107" s="83">
        <f t="shared" ca="1" si="59"/>
        <v>5.0483547184565936</v>
      </c>
      <c r="D107" s="83">
        <f t="shared" ca="1" si="59"/>
        <v>5.4609205241536394</v>
      </c>
      <c r="E107" s="83">
        <f t="shared" ca="1" si="59"/>
        <v>1.7787057550321681</v>
      </c>
      <c r="F107" s="83">
        <f t="shared" ca="1" si="59"/>
        <v>2.2485381884025823</v>
      </c>
      <c r="G107" s="83">
        <f t="shared" ca="1" si="37"/>
        <v>10.05669906576521</v>
      </c>
      <c r="H107" s="83">
        <f t="shared" ca="1" si="38"/>
        <v>12.717803059864838</v>
      </c>
      <c r="I107" s="83">
        <f t="shared" ca="1" si="39"/>
        <v>8.147085809312447</v>
      </c>
      <c r="J107" s="83">
        <f t="shared" ca="1" si="40"/>
        <v>12.717803059864838</v>
      </c>
      <c r="K107" s="86"/>
      <c r="L107" s="41">
        <f t="shared" ca="1" si="41"/>
        <v>0</v>
      </c>
      <c r="M107" s="41">
        <f t="shared" ca="1" si="42"/>
        <v>1</v>
      </c>
      <c r="N107" s="41">
        <f t="shared" ca="1" si="43"/>
        <v>0</v>
      </c>
      <c r="P107" s="41">
        <f t="shared" ca="1" si="44"/>
        <v>1</v>
      </c>
      <c r="Q107" s="41">
        <f t="shared" ca="1" si="45"/>
        <v>0</v>
      </c>
      <c r="R107" s="41">
        <f t="shared" ca="1" si="46"/>
        <v>0</v>
      </c>
      <c r="S107" s="41">
        <f t="shared" ca="1" si="47"/>
        <v>1</v>
      </c>
      <c r="T107" s="41">
        <f t="shared" ca="1" si="48"/>
        <v>0</v>
      </c>
      <c r="U107" s="41">
        <f t="shared" ca="1" si="49"/>
        <v>1</v>
      </c>
      <c r="W107" s="40">
        <f t="shared" ca="1" si="60"/>
        <v>10.05669906576521</v>
      </c>
      <c r="X107" s="40">
        <f t="shared" ca="1" si="60"/>
        <v>12.717803059864838</v>
      </c>
      <c r="Y107" s="40">
        <f t="shared" ca="1" si="60"/>
        <v>8.147085809312447</v>
      </c>
      <c r="Z107" s="83">
        <f t="shared" ca="1" si="50"/>
        <v>12.717803059864838</v>
      </c>
      <c r="AA107" s="40" t="b">
        <f t="shared" ca="1" si="51"/>
        <v>1</v>
      </c>
      <c r="AB107" s="86"/>
      <c r="AC107" s="85">
        <f t="shared" ca="1" si="61"/>
        <v>1</v>
      </c>
      <c r="AD107" s="85">
        <f t="shared" ca="1" si="61"/>
        <v>0</v>
      </c>
      <c r="AE107" s="85">
        <f t="shared" ca="1" si="61"/>
        <v>0</v>
      </c>
      <c r="AF107" s="85">
        <f t="shared" ca="1" si="61"/>
        <v>1</v>
      </c>
      <c r="AG107" s="85">
        <f t="shared" ca="1" si="61"/>
        <v>0</v>
      </c>
      <c r="AH107" s="85">
        <f t="shared" ca="1" si="61"/>
        <v>1</v>
      </c>
    </row>
    <row r="108" spans="1:34" hidden="1" x14ac:dyDescent="0.25">
      <c r="A108" s="83">
        <f t="shared" ca="1" si="59"/>
        <v>2.6610974532870473</v>
      </c>
      <c r="B108" s="83">
        <f t="shared" ca="1" si="59"/>
        <v>1.8165847183606849</v>
      </c>
      <c r="C108" s="83">
        <f t="shared" ca="1" si="59"/>
        <v>7.4806914968960445</v>
      </c>
      <c r="D108" s="83">
        <f t="shared" ca="1" si="59"/>
        <v>3.1705817238930596</v>
      </c>
      <c r="E108" s="83">
        <f t="shared" ca="1" si="59"/>
        <v>2.4897161036773197</v>
      </c>
      <c r="F108" s="83">
        <f t="shared" ca="1" si="59"/>
        <v>3.2325430014455123</v>
      </c>
      <c r="G108" s="83">
        <f t="shared" ca="1" si="37"/>
        <v>10.141788950183091</v>
      </c>
      <c r="H108" s="83">
        <f t="shared" ca="1" si="38"/>
        <v>9.0642221786256183</v>
      </c>
      <c r="I108" s="83">
        <f t="shared" ca="1" si="39"/>
        <v>7.538843823483516</v>
      </c>
      <c r="J108" s="83">
        <f t="shared" ca="1" si="40"/>
        <v>10.141788950183091</v>
      </c>
      <c r="K108" s="86"/>
      <c r="L108" s="41">
        <f t="shared" ca="1" si="41"/>
        <v>1</v>
      </c>
      <c r="M108" s="41">
        <f t="shared" ca="1" si="42"/>
        <v>0</v>
      </c>
      <c r="N108" s="41">
        <f t="shared" ca="1" si="43"/>
        <v>0</v>
      </c>
      <c r="P108" s="41">
        <f t="shared" ca="1" si="44"/>
        <v>1</v>
      </c>
      <c r="Q108" s="41">
        <f t="shared" ca="1" si="45"/>
        <v>0</v>
      </c>
      <c r="R108" s="41">
        <f t="shared" ca="1" si="46"/>
        <v>1</v>
      </c>
      <c r="S108" s="41">
        <f t="shared" ca="1" si="47"/>
        <v>0</v>
      </c>
      <c r="T108" s="41">
        <f t="shared" ca="1" si="48"/>
        <v>0</v>
      </c>
      <c r="U108" s="41">
        <f t="shared" ca="1" si="49"/>
        <v>0</v>
      </c>
      <c r="W108" s="40">
        <f t="shared" ca="1" si="60"/>
        <v>10.141788950183091</v>
      </c>
      <c r="X108" s="40">
        <f t="shared" ca="1" si="60"/>
        <v>9.0642221786256183</v>
      </c>
      <c r="Y108" s="40">
        <f t="shared" ca="1" si="60"/>
        <v>7.538843823483516</v>
      </c>
      <c r="Z108" s="83">
        <f t="shared" ca="1" si="50"/>
        <v>10.141788950183091</v>
      </c>
      <c r="AA108" s="40" t="b">
        <f t="shared" ca="1" si="51"/>
        <v>1</v>
      </c>
      <c r="AB108" s="86"/>
      <c r="AC108" s="85">
        <f t="shared" ca="1" si="61"/>
        <v>1</v>
      </c>
      <c r="AD108" s="85">
        <f t="shared" ca="1" si="61"/>
        <v>0</v>
      </c>
      <c r="AE108" s="85">
        <f t="shared" ca="1" si="61"/>
        <v>1</v>
      </c>
      <c r="AF108" s="85">
        <f t="shared" ca="1" si="61"/>
        <v>0</v>
      </c>
      <c r="AG108" s="85">
        <f t="shared" ca="1" si="61"/>
        <v>0</v>
      </c>
      <c r="AH108" s="85">
        <f t="shared" ca="1" si="61"/>
        <v>0</v>
      </c>
    </row>
    <row r="109" spans="1:34" hidden="1" x14ac:dyDescent="0.25">
      <c r="A109" s="83">
        <f t="shared" ca="1" si="59"/>
        <v>2.9311219329919558</v>
      </c>
      <c r="B109" s="83">
        <f t="shared" ca="1" si="59"/>
        <v>3.2084355070146735</v>
      </c>
      <c r="C109" s="83">
        <f t="shared" ca="1" si="59"/>
        <v>5.0616683162336713</v>
      </c>
      <c r="D109" s="83">
        <f t="shared" ca="1" si="59"/>
        <v>5.7181245718586338</v>
      </c>
      <c r="E109" s="83">
        <f t="shared" ca="1" si="59"/>
        <v>2.9531679947843488</v>
      </c>
      <c r="F109" s="83">
        <f t="shared" ca="1" si="59"/>
        <v>3.4438701681486972</v>
      </c>
      <c r="G109" s="83">
        <f t="shared" ca="1" si="37"/>
        <v>7.9927902492256271</v>
      </c>
      <c r="H109" s="83">
        <f t="shared" ca="1" si="38"/>
        <v>12.093116672999287</v>
      </c>
      <c r="I109" s="83">
        <f t="shared" ca="1" si="39"/>
        <v>9.6054736699477203</v>
      </c>
      <c r="J109" s="83">
        <f t="shared" ca="1" si="40"/>
        <v>12.093116672999287</v>
      </c>
      <c r="K109" s="86"/>
      <c r="L109" s="41">
        <f t="shared" ca="1" si="41"/>
        <v>0</v>
      </c>
      <c r="M109" s="41">
        <f t="shared" ca="1" si="42"/>
        <v>1</v>
      </c>
      <c r="N109" s="41">
        <f t="shared" ca="1" si="43"/>
        <v>0</v>
      </c>
      <c r="P109" s="41">
        <f t="shared" ca="1" si="44"/>
        <v>1</v>
      </c>
      <c r="Q109" s="41">
        <f t="shared" ca="1" si="45"/>
        <v>0</v>
      </c>
      <c r="R109" s="41">
        <f t="shared" ca="1" si="46"/>
        <v>0</v>
      </c>
      <c r="S109" s="41">
        <f t="shared" ca="1" si="47"/>
        <v>1</v>
      </c>
      <c r="T109" s="41">
        <f t="shared" ca="1" si="48"/>
        <v>0</v>
      </c>
      <c r="U109" s="41">
        <f t="shared" ca="1" si="49"/>
        <v>1</v>
      </c>
      <c r="W109" s="40">
        <f t="shared" ca="1" si="60"/>
        <v>7.9927902492256271</v>
      </c>
      <c r="X109" s="40">
        <f t="shared" ca="1" si="60"/>
        <v>12.093116672999287</v>
      </c>
      <c r="Y109" s="40">
        <f t="shared" ca="1" si="60"/>
        <v>9.6054736699477203</v>
      </c>
      <c r="Z109" s="83">
        <f t="shared" ca="1" si="50"/>
        <v>12.093116672999287</v>
      </c>
      <c r="AA109" s="40" t="b">
        <f t="shared" ca="1" si="51"/>
        <v>1</v>
      </c>
      <c r="AB109" s="86"/>
      <c r="AC109" s="85">
        <f t="shared" ca="1" si="61"/>
        <v>1</v>
      </c>
      <c r="AD109" s="85">
        <f t="shared" ca="1" si="61"/>
        <v>0</v>
      </c>
      <c r="AE109" s="85">
        <f t="shared" ca="1" si="61"/>
        <v>0</v>
      </c>
      <c r="AF109" s="85">
        <f t="shared" ca="1" si="61"/>
        <v>1</v>
      </c>
      <c r="AG109" s="85">
        <f t="shared" ca="1" si="61"/>
        <v>0</v>
      </c>
      <c r="AH109" s="85">
        <f t="shared" ca="1" si="61"/>
        <v>1</v>
      </c>
    </row>
    <row r="110" spans="1:34" hidden="1" x14ac:dyDescent="0.25">
      <c r="A110" s="83">
        <f t="shared" ca="1" si="59"/>
        <v>5.0234582311266465</v>
      </c>
      <c r="B110" s="83">
        <f t="shared" ca="1" si="59"/>
        <v>3.7691573786539996</v>
      </c>
      <c r="C110" s="83">
        <f t="shared" ca="1" si="59"/>
        <v>7.0421653904812764</v>
      </c>
      <c r="D110" s="83">
        <f t="shared" ca="1" si="59"/>
        <v>2.0074338123738125</v>
      </c>
      <c r="E110" s="83">
        <f t="shared" ca="1" si="59"/>
        <v>2.2858585956813644</v>
      </c>
      <c r="F110" s="83">
        <f t="shared" ca="1" si="59"/>
        <v>2.3440088021524961</v>
      </c>
      <c r="G110" s="83">
        <f t="shared" ca="1" si="37"/>
        <v>12.065623621607923</v>
      </c>
      <c r="H110" s="83">
        <f t="shared" ca="1" si="38"/>
        <v>9.3749008456529559</v>
      </c>
      <c r="I110" s="83">
        <f t="shared" ca="1" si="39"/>
        <v>8.3990247764878596</v>
      </c>
      <c r="J110" s="83">
        <f t="shared" ca="1" si="40"/>
        <v>12.065623621607923</v>
      </c>
      <c r="K110" s="86"/>
      <c r="L110" s="41">
        <f t="shared" ca="1" si="41"/>
        <v>1</v>
      </c>
      <c r="M110" s="41">
        <f t="shared" ca="1" si="42"/>
        <v>0</v>
      </c>
      <c r="N110" s="41">
        <f t="shared" ca="1" si="43"/>
        <v>0</v>
      </c>
      <c r="P110" s="41">
        <f t="shared" ca="1" si="44"/>
        <v>1</v>
      </c>
      <c r="Q110" s="41">
        <f t="shared" ca="1" si="45"/>
        <v>0</v>
      </c>
      <c r="R110" s="41">
        <f t="shared" ca="1" si="46"/>
        <v>1</v>
      </c>
      <c r="S110" s="41">
        <f t="shared" ca="1" si="47"/>
        <v>0</v>
      </c>
      <c r="T110" s="41">
        <f t="shared" ca="1" si="48"/>
        <v>0</v>
      </c>
      <c r="U110" s="41">
        <f t="shared" ca="1" si="49"/>
        <v>0</v>
      </c>
      <c r="W110" s="40">
        <f t="shared" ca="1" si="60"/>
        <v>12.065623621607923</v>
      </c>
      <c r="X110" s="40">
        <f t="shared" ca="1" si="60"/>
        <v>9.3749008456529559</v>
      </c>
      <c r="Y110" s="40">
        <f t="shared" ca="1" si="60"/>
        <v>8.3990247764878596</v>
      </c>
      <c r="Z110" s="83">
        <f t="shared" ca="1" si="50"/>
        <v>12.065623621607923</v>
      </c>
      <c r="AA110" s="40" t="b">
        <f t="shared" ca="1" si="51"/>
        <v>1</v>
      </c>
      <c r="AB110" s="86"/>
      <c r="AC110" s="85">
        <f t="shared" ca="1" si="61"/>
        <v>1</v>
      </c>
      <c r="AD110" s="85">
        <f t="shared" ca="1" si="61"/>
        <v>0</v>
      </c>
      <c r="AE110" s="85">
        <f t="shared" ca="1" si="61"/>
        <v>1</v>
      </c>
      <c r="AF110" s="85">
        <f t="shared" ca="1" si="61"/>
        <v>0</v>
      </c>
      <c r="AG110" s="85">
        <f t="shared" ca="1" si="61"/>
        <v>0</v>
      </c>
      <c r="AH110" s="85">
        <f t="shared" ca="1" si="61"/>
        <v>0</v>
      </c>
    </row>
    <row r="111" spans="1:34" hidden="1" x14ac:dyDescent="0.25">
      <c r="A111" s="83">
        <f t="shared" ca="1" si="59"/>
        <v>3.6145456389326722</v>
      </c>
      <c r="B111" s="83">
        <f t="shared" ca="1" si="59"/>
        <v>2.1023987178658587</v>
      </c>
      <c r="C111" s="83">
        <f t="shared" ca="1" si="59"/>
        <v>5.9495321988496261</v>
      </c>
      <c r="D111" s="83">
        <f t="shared" ca="1" si="59"/>
        <v>5.5613965767569242</v>
      </c>
      <c r="E111" s="83">
        <f t="shared" ca="1" si="59"/>
        <v>1.9177177540158992</v>
      </c>
      <c r="F111" s="83">
        <f t="shared" ca="1" si="59"/>
        <v>2.2178591937211669</v>
      </c>
      <c r="G111" s="83">
        <f t="shared" ca="1" si="37"/>
        <v>9.5640778377822979</v>
      </c>
      <c r="H111" s="83">
        <f t="shared" ca="1" si="38"/>
        <v>11.393801409410763</v>
      </c>
      <c r="I111" s="83">
        <f t="shared" ca="1" si="39"/>
        <v>6.2379756656029253</v>
      </c>
      <c r="J111" s="83">
        <f t="shared" ca="1" si="40"/>
        <v>11.393801409410763</v>
      </c>
      <c r="K111" s="86"/>
      <c r="L111" s="41">
        <f t="shared" ca="1" si="41"/>
        <v>0</v>
      </c>
      <c r="M111" s="41">
        <f t="shared" ca="1" si="42"/>
        <v>1</v>
      </c>
      <c r="N111" s="41">
        <f t="shared" ca="1" si="43"/>
        <v>0</v>
      </c>
      <c r="P111" s="41">
        <f t="shared" ca="1" si="44"/>
        <v>1</v>
      </c>
      <c r="Q111" s="41">
        <f t="shared" ca="1" si="45"/>
        <v>0</v>
      </c>
      <c r="R111" s="41">
        <f t="shared" ca="1" si="46"/>
        <v>0</v>
      </c>
      <c r="S111" s="41">
        <f t="shared" ca="1" si="47"/>
        <v>1</v>
      </c>
      <c r="T111" s="41">
        <f t="shared" ca="1" si="48"/>
        <v>0</v>
      </c>
      <c r="U111" s="41">
        <f t="shared" ca="1" si="49"/>
        <v>1</v>
      </c>
      <c r="W111" s="40">
        <f t="shared" ca="1" si="60"/>
        <v>9.5640778377822979</v>
      </c>
      <c r="X111" s="40">
        <f t="shared" ca="1" si="60"/>
        <v>11.393801409410763</v>
      </c>
      <c r="Y111" s="40">
        <f t="shared" ca="1" si="60"/>
        <v>6.2379756656029253</v>
      </c>
      <c r="Z111" s="83">
        <f t="shared" ca="1" si="50"/>
        <v>11.393801409410763</v>
      </c>
      <c r="AA111" s="40" t="b">
        <f t="shared" ca="1" si="51"/>
        <v>1</v>
      </c>
      <c r="AB111" s="86"/>
      <c r="AC111" s="85">
        <f t="shared" ca="1" si="61"/>
        <v>1</v>
      </c>
      <c r="AD111" s="85">
        <f t="shared" ca="1" si="61"/>
        <v>0</v>
      </c>
      <c r="AE111" s="85">
        <f t="shared" ca="1" si="61"/>
        <v>0</v>
      </c>
      <c r="AF111" s="85">
        <f t="shared" ca="1" si="61"/>
        <v>1</v>
      </c>
      <c r="AG111" s="85">
        <f t="shared" ca="1" si="61"/>
        <v>0</v>
      </c>
      <c r="AH111" s="85">
        <f t="shared" ca="1" si="61"/>
        <v>1</v>
      </c>
    </row>
    <row r="112" spans="1:34" hidden="1" x14ac:dyDescent="0.25">
      <c r="A112" s="83">
        <f t="shared" ca="1" si="59"/>
        <v>3.8410547555430767</v>
      </c>
      <c r="B112" s="83">
        <f t="shared" ca="1" si="59"/>
        <v>1.4489771241325275</v>
      </c>
      <c r="C112" s="83">
        <f t="shared" ca="1" si="59"/>
        <v>4.2566207181536218</v>
      </c>
      <c r="D112" s="83">
        <f t="shared" ca="1" si="59"/>
        <v>4.4103340439371905</v>
      </c>
      <c r="E112" s="83">
        <f t="shared" ca="1" si="59"/>
        <v>2.0509153931683954</v>
      </c>
      <c r="F112" s="83">
        <f t="shared" ca="1" si="59"/>
        <v>3.7809018615795988</v>
      </c>
      <c r="G112" s="83">
        <f t="shared" ca="1" si="37"/>
        <v>8.0976754736966985</v>
      </c>
      <c r="H112" s="83">
        <f t="shared" ca="1" si="38"/>
        <v>12.032290661059866</v>
      </c>
      <c r="I112" s="83">
        <f t="shared" ca="1" si="39"/>
        <v>7.2807943788805218</v>
      </c>
      <c r="J112" s="83">
        <f t="shared" ca="1" si="40"/>
        <v>12.032290661059866</v>
      </c>
      <c r="K112" s="86"/>
      <c r="L112" s="41">
        <f t="shared" ca="1" si="41"/>
        <v>0</v>
      </c>
      <c r="M112" s="41">
        <f t="shared" ca="1" si="42"/>
        <v>1</v>
      </c>
      <c r="N112" s="41">
        <f t="shared" ca="1" si="43"/>
        <v>0</v>
      </c>
      <c r="P112" s="41">
        <f t="shared" ca="1" si="44"/>
        <v>1</v>
      </c>
      <c r="Q112" s="41">
        <f t="shared" ca="1" si="45"/>
        <v>0</v>
      </c>
      <c r="R112" s="41">
        <f t="shared" ca="1" si="46"/>
        <v>0</v>
      </c>
      <c r="S112" s="41">
        <f t="shared" ca="1" si="47"/>
        <v>1</v>
      </c>
      <c r="T112" s="41">
        <f t="shared" ca="1" si="48"/>
        <v>0</v>
      </c>
      <c r="U112" s="41">
        <f t="shared" ca="1" si="49"/>
        <v>1</v>
      </c>
      <c r="W112" s="40">
        <f t="shared" ca="1" si="60"/>
        <v>8.0976754736966985</v>
      </c>
      <c r="X112" s="40">
        <f t="shared" ca="1" si="60"/>
        <v>12.032290661059866</v>
      </c>
      <c r="Y112" s="40">
        <f t="shared" ca="1" si="60"/>
        <v>7.2807943788805218</v>
      </c>
      <c r="Z112" s="83">
        <f t="shared" ca="1" si="50"/>
        <v>12.032290661059866</v>
      </c>
      <c r="AA112" s="40" t="b">
        <f t="shared" ca="1" si="51"/>
        <v>1</v>
      </c>
      <c r="AB112" s="86"/>
      <c r="AC112" s="85">
        <f t="shared" ca="1" si="61"/>
        <v>1</v>
      </c>
      <c r="AD112" s="85">
        <f t="shared" ca="1" si="61"/>
        <v>0</v>
      </c>
      <c r="AE112" s="85">
        <f t="shared" ca="1" si="61"/>
        <v>0</v>
      </c>
      <c r="AF112" s="85">
        <f t="shared" ca="1" si="61"/>
        <v>1</v>
      </c>
      <c r="AG112" s="85">
        <f t="shared" ca="1" si="61"/>
        <v>0</v>
      </c>
      <c r="AH112" s="85">
        <f t="shared" ca="1" si="61"/>
        <v>1</v>
      </c>
    </row>
    <row r="113" spans="1:34" hidden="1" x14ac:dyDescent="0.25">
      <c r="A113" s="83">
        <f t="shared" ca="1" si="59"/>
        <v>3.6871635009992554</v>
      </c>
      <c r="B113" s="83">
        <f t="shared" ca="1" si="59"/>
        <v>1.1847115848215521</v>
      </c>
      <c r="C113" s="83">
        <f t="shared" ca="1" si="59"/>
        <v>4.9825880771254845</v>
      </c>
      <c r="D113" s="83">
        <f t="shared" ca="1" si="59"/>
        <v>2.9381616888248523</v>
      </c>
      <c r="E113" s="83">
        <f t="shared" ca="1" si="59"/>
        <v>1.4816263302160633</v>
      </c>
      <c r="F113" s="83">
        <f t="shared" ca="1" si="59"/>
        <v>2.9120561720467055</v>
      </c>
      <c r="G113" s="83">
        <f t="shared" ca="1" si="37"/>
        <v>8.669751578124739</v>
      </c>
      <c r="H113" s="83">
        <f t="shared" ca="1" si="38"/>
        <v>9.5373813618708141</v>
      </c>
      <c r="I113" s="83">
        <f t="shared" ca="1" si="39"/>
        <v>5.5783940870843214</v>
      </c>
      <c r="J113" s="83">
        <f t="shared" ca="1" si="40"/>
        <v>9.5373813618708141</v>
      </c>
      <c r="K113" s="86"/>
      <c r="L113" s="41">
        <f t="shared" ca="1" si="41"/>
        <v>0</v>
      </c>
      <c r="M113" s="41">
        <f t="shared" ca="1" si="42"/>
        <v>1</v>
      </c>
      <c r="N113" s="41">
        <f t="shared" ca="1" si="43"/>
        <v>0</v>
      </c>
      <c r="P113" s="41">
        <f t="shared" ca="1" si="44"/>
        <v>1</v>
      </c>
      <c r="Q113" s="41">
        <f t="shared" ca="1" si="45"/>
        <v>0</v>
      </c>
      <c r="R113" s="41">
        <f t="shared" ca="1" si="46"/>
        <v>0</v>
      </c>
      <c r="S113" s="41">
        <f t="shared" ca="1" si="47"/>
        <v>1</v>
      </c>
      <c r="T113" s="41">
        <f t="shared" ca="1" si="48"/>
        <v>0</v>
      </c>
      <c r="U113" s="41">
        <f t="shared" ca="1" si="49"/>
        <v>1</v>
      </c>
      <c r="W113" s="40">
        <f t="shared" ca="1" si="60"/>
        <v>8.669751578124739</v>
      </c>
      <c r="X113" s="40">
        <f t="shared" ca="1" si="60"/>
        <v>9.5373813618708141</v>
      </c>
      <c r="Y113" s="40">
        <f t="shared" ca="1" si="60"/>
        <v>5.5783940870843214</v>
      </c>
      <c r="Z113" s="83">
        <f t="shared" ca="1" si="50"/>
        <v>9.5373813618708141</v>
      </c>
      <c r="AA113" s="40" t="b">
        <f t="shared" ca="1" si="51"/>
        <v>1</v>
      </c>
      <c r="AB113" s="86"/>
      <c r="AC113" s="85">
        <f t="shared" ca="1" si="61"/>
        <v>1</v>
      </c>
      <c r="AD113" s="85">
        <f t="shared" ca="1" si="61"/>
        <v>0</v>
      </c>
      <c r="AE113" s="85">
        <f t="shared" ca="1" si="61"/>
        <v>0</v>
      </c>
      <c r="AF113" s="85">
        <f t="shared" ca="1" si="61"/>
        <v>1</v>
      </c>
      <c r="AG113" s="85">
        <f t="shared" ca="1" si="61"/>
        <v>0</v>
      </c>
      <c r="AH113" s="85">
        <f t="shared" ca="1" si="61"/>
        <v>1</v>
      </c>
    </row>
    <row r="114" spans="1:34" hidden="1" x14ac:dyDescent="0.25">
      <c r="A114" s="83">
        <f t="shared" ca="1" si="59"/>
        <v>2.450197671401233</v>
      </c>
      <c r="B114" s="83">
        <f t="shared" ca="1" si="59"/>
        <v>1.531564394794775</v>
      </c>
      <c r="C114" s="83">
        <f t="shared" ca="1" si="59"/>
        <v>6.9519578735103478</v>
      </c>
      <c r="D114" s="83">
        <f t="shared" ca="1" si="59"/>
        <v>5.736831119827233</v>
      </c>
      <c r="E114" s="83">
        <f t="shared" ca="1" si="59"/>
        <v>2.0172582798504299</v>
      </c>
      <c r="F114" s="83">
        <f t="shared" ca="1" si="59"/>
        <v>2.3708267767604267</v>
      </c>
      <c r="G114" s="83">
        <f t="shared" ca="1" si="37"/>
        <v>9.4021555449115812</v>
      </c>
      <c r="H114" s="83">
        <f t="shared" ca="1" si="38"/>
        <v>10.557855567988891</v>
      </c>
      <c r="I114" s="83">
        <f t="shared" ca="1" si="39"/>
        <v>5.9196494514056317</v>
      </c>
      <c r="J114" s="83">
        <f t="shared" ca="1" si="40"/>
        <v>10.557855567988891</v>
      </c>
      <c r="K114" s="86"/>
      <c r="L114" s="41">
        <f t="shared" ca="1" si="41"/>
        <v>0</v>
      </c>
      <c r="M114" s="41">
        <f t="shared" ca="1" si="42"/>
        <v>1</v>
      </c>
      <c r="N114" s="41">
        <f t="shared" ca="1" si="43"/>
        <v>0</v>
      </c>
      <c r="P114" s="41">
        <f t="shared" ca="1" si="44"/>
        <v>1</v>
      </c>
      <c r="Q114" s="41">
        <f t="shared" ca="1" si="45"/>
        <v>0</v>
      </c>
      <c r="R114" s="41">
        <f t="shared" ca="1" si="46"/>
        <v>0</v>
      </c>
      <c r="S114" s="41">
        <f t="shared" ca="1" si="47"/>
        <v>1</v>
      </c>
      <c r="T114" s="41">
        <f t="shared" ca="1" si="48"/>
        <v>0</v>
      </c>
      <c r="U114" s="41">
        <f t="shared" ca="1" si="49"/>
        <v>1</v>
      </c>
      <c r="W114" s="40">
        <f t="shared" ca="1" si="60"/>
        <v>9.4021555449115812</v>
      </c>
      <c r="X114" s="40">
        <f t="shared" ca="1" si="60"/>
        <v>10.557855567988891</v>
      </c>
      <c r="Y114" s="40">
        <f t="shared" ca="1" si="60"/>
        <v>5.9196494514056317</v>
      </c>
      <c r="Z114" s="83">
        <f t="shared" ca="1" si="50"/>
        <v>10.557855567988891</v>
      </c>
      <c r="AA114" s="40" t="b">
        <f t="shared" ca="1" si="51"/>
        <v>1</v>
      </c>
      <c r="AB114" s="86"/>
      <c r="AC114" s="85">
        <f t="shared" ca="1" si="61"/>
        <v>1</v>
      </c>
      <c r="AD114" s="85">
        <f t="shared" ca="1" si="61"/>
        <v>0</v>
      </c>
      <c r="AE114" s="85">
        <f t="shared" ca="1" si="61"/>
        <v>0</v>
      </c>
      <c r="AF114" s="85">
        <f t="shared" ca="1" si="61"/>
        <v>1</v>
      </c>
      <c r="AG114" s="85">
        <f t="shared" ca="1" si="61"/>
        <v>0</v>
      </c>
      <c r="AH114" s="85">
        <f t="shared" ca="1" si="61"/>
        <v>1</v>
      </c>
    </row>
    <row r="115" spans="1:34" hidden="1" x14ac:dyDescent="0.25">
      <c r="A115" s="83">
        <f t="shared" ref="A115:F124" ca="1" si="62">A$2+(A$3-A$2)*RAND()</f>
        <v>5.6856800890987067</v>
      </c>
      <c r="B115" s="83">
        <f t="shared" ca="1" si="62"/>
        <v>1.6827955074604266</v>
      </c>
      <c r="C115" s="83">
        <f t="shared" ca="1" si="62"/>
        <v>5.4621193714816574</v>
      </c>
      <c r="D115" s="83">
        <f t="shared" ca="1" si="62"/>
        <v>2.9393835849306913</v>
      </c>
      <c r="E115" s="83">
        <f t="shared" ca="1" si="62"/>
        <v>1.390227067836495</v>
      </c>
      <c r="F115" s="83">
        <f t="shared" ca="1" si="62"/>
        <v>2.1895076791947963</v>
      </c>
      <c r="G115" s="83">
        <f t="shared" ca="1" si="37"/>
        <v>11.147799460580364</v>
      </c>
      <c r="H115" s="83">
        <f t="shared" ca="1" si="38"/>
        <v>10.814571353224196</v>
      </c>
      <c r="I115" s="83">
        <f t="shared" ca="1" si="39"/>
        <v>5.2625302544917183</v>
      </c>
      <c r="J115" s="83">
        <f t="shared" ca="1" si="40"/>
        <v>11.147799460580364</v>
      </c>
      <c r="K115" s="86"/>
      <c r="L115" s="41">
        <f t="shared" ca="1" si="41"/>
        <v>1</v>
      </c>
      <c r="M115" s="41">
        <f t="shared" ca="1" si="42"/>
        <v>0</v>
      </c>
      <c r="N115" s="41">
        <f t="shared" ca="1" si="43"/>
        <v>0</v>
      </c>
      <c r="P115" s="41">
        <f t="shared" ca="1" si="44"/>
        <v>1</v>
      </c>
      <c r="Q115" s="41">
        <f t="shared" ca="1" si="45"/>
        <v>0</v>
      </c>
      <c r="R115" s="41">
        <f t="shared" ca="1" si="46"/>
        <v>1</v>
      </c>
      <c r="S115" s="41">
        <f t="shared" ca="1" si="47"/>
        <v>0</v>
      </c>
      <c r="T115" s="41">
        <f t="shared" ca="1" si="48"/>
        <v>0</v>
      </c>
      <c r="U115" s="41">
        <f t="shared" ca="1" si="49"/>
        <v>0</v>
      </c>
      <c r="W115" s="40">
        <f t="shared" ca="1" si="60"/>
        <v>11.147799460580364</v>
      </c>
      <c r="X115" s="40">
        <f t="shared" ca="1" si="60"/>
        <v>10.814571353224196</v>
      </c>
      <c r="Y115" s="40">
        <f t="shared" ca="1" si="60"/>
        <v>5.2625302544917183</v>
      </c>
      <c r="Z115" s="83">
        <f t="shared" ca="1" si="50"/>
        <v>11.147799460580364</v>
      </c>
      <c r="AA115" s="40" t="b">
        <f t="shared" ca="1" si="51"/>
        <v>1</v>
      </c>
      <c r="AB115" s="86"/>
      <c r="AC115" s="85">
        <f t="shared" ref="AC115:AH124" ca="1" si="63">IF($L115=1,COUNTIF($L$4,"*"&amp;AC$4&amp;"*"),0)+IF($M115=1,COUNTIF($M$4,"*"&amp;AC$4&amp;"*"),0)+IF($N115=1,COUNTIF($N$4,"*"&amp;AC$4&amp;"*"),0)</f>
        <v>1</v>
      </c>
      <c r="AD115" s="85">
        <f t="shared" ca="1" si="63"/>
        <v>0</v>
      </c>
      <c r="AE115" s="85">
        <f t="shared" ca="1" si="63"/>
        <v>1</v>
      </c>
      <c r="AF115" s="85">
        <f t="shared" ca="1" si="63"/>
        <v>0</v>
      </c>
      <c r="AG115" s="85">
        <f t="shared" ca="1" si="63"/>
        <v>0</v>
      </c>
      <c r="AH115" s="85">
        <f t="shared" ca="1" si="63"/>
        <v>0</v>
      </c>
    </row>
    <row r="116" spans="1:34" hidden="1" x14ac:dyDescent="0.25">
      <c r="A116" s="83">
        <f t="shared" ca="1" si="62"/>
        <v>3.9753021529772554</v>
      </c>
      <c r="B116" s="83">
        <f t="shared" ca="1" si="62"/>
        <v>4.4193996074990238</v>
      </c>
      <c r="C116" s="83">
        <f t="shared" ca="1" si="62"/>
        <v>5.3939193137683219</v>
      </c>
      <c r="D116" s="83">
        <f t="shared" ca="1" si="62"/>
        <v>2.6116891761874088</v>
      </c>
      <c r="E116" s="83">
        <f t="shared" ca="1" si="62"/>
        <v>1.0091168979661922</v>
      </c>
      <c r="F116" s="83">
        <f t="shared" ca="1" si="62"/>
        <v>2.3509899378187935</v>
      </c>
      <c r="G116" s="83">
        <f t="shared" ca="1" si="37"/>
        <v>9.3692214667455769</v>
      </c>
      <c r="H116" s="83">
        <f t="shared" ca="1" si="38"/>
        <v>8.9379812669834582</v>
      </c>
      <c r="I116" s="83">
        <f t="shared" ca="1" si="39"/>
        <v>7.77950644328401</v>
      </c>
      <c r="J116" s="83">
        <f t="shared" ca="1" si="40"/>
        <v>9.3692214667455769</v>
      </c>
      <c r="K116" s="86"/>
      <c r="L116" s="41">
        <f t="shared" ca="1" si="41"/>
        <v>1</v>
      </c>
      <c r="M116" s="41">
        <f t="shared" ca="1" si="42"/>
        <v>0</v>
      </c>
      <c r="N116" s="41">
        <f t="shared" ca="1" si="43"/>
        <v>0</v>
      </c>
      <c r="P116" s="41">
        <f t="shared" ca="1" si="44"/>
        <v>1</v>
      </c>
      <c r="Q116" s="41">
        <f t="shared" ca="1" si="45"/>
        <v>0</v>
      </c>
      <c r="R116" s="41">
        <f t="shared" ca="1" si="46"/>
        <v>1</v>
      </c>
      <c r="S116" s="41">
        <f t="shared" ca="1" si="47"/>
        <v>0</v>
      </c>
      <c r="T116" s="41">
        <f t="shared" ca="1" si="48"/>
        <v>0</v>
      </c>
      <c r="U116" s="41">
        <f t="shared" ca="1" si="49"/>
        <v>0</v>
      </c>
      <c r="W116" s="40">
        <f t="shared" ca="1" si="60"/>
        <v>9.3692214667455769</v>
      </c>
      <c r="X116" s="40">
        <f t="shared" ca="1" si="60"/>
        <v>8.9379812669834582</v>
      </c>
      <c r="Y116" s="40">
        <f t="shared" ca="1" si="60"/>
        <v>7.77950644328401</v>
      </c>
      <c r="Z116" s="83">
        <f t="shared" ca="1" si="50"/>
        <v>9.3692214667455769</v>
      </c>
      <c r="AA116" s="40" t="b">
        <f t="shared" ca="1" si="51"/>
        <v>1</v>
      </c>
      <c r="AB116" s="86"/>
      <c r="AC116" s="85">
        <f t="shared" ca="1" si="63"/>
        <v>1</v>
      </c>
      <c r="AD116" s="85">
        <f t="shared" ca="1" si="63"/>
        <v>0</v>
      </c>
      <c r="AE116" s="85">
        <f t="shared" ca="1" si="63"/>
        <v>1</v>
      </c>
      <c r="AF116" s="85">
        <f t="shared" ca="1" si="63"/>
        <v>0</v>
      </c>
      <c r="AG116" s="85">
        <f t="shared" ca="1" si="63"/>
        <v>0</v>
      </c>
      <c r="AH116" s="85">
        <f t="shared" ca="1" si="63"/>
        <v>0</v>
      </c>
    </row>
    <row r="117" spans="1:34" hidden="1" x14ac:dyDescent="0.25">
      <c r="A117" s="83">
        <f t="shared" ca="1" si="62"/>
        <v>5.4821231043766181</v>
      </c>
      <c r="B117" s="83">
        <f t="shared" ca="1" si="62"/>
        <v>2.0409973187768107</v>
      </c>
      <c r="C117" s="83">
        <f t="shared" ca="1" si="62"/>
        <v>4.8819088617560116</v>
      </c>
      <c r="D117" s="83">
        <f t="shared" ca="1" si="62"/>
        <v>2.76656031487776</v>
      </c>
      <c r="E117" s="83">
        <f t="shared" ca="1" si="62"/>
        <v>1.4246437338699216</v>
      </c>
      <c r="F117" s="83">
        <f t="shared" ca="1" si="62"/>
        <v>3.5415332332946758</v>
      </c>
      <c r="G117" s="83">
        <f t="shared" ca="1" si="37"/>
        <v>10.364031966132629</v>
      </c>
      <c r="H117" s="83">
        <f t="shared" ca="1" si="38"/>
        <v>11.790216652549054</v>
      </c>
      <c r="I117" s="83">
        <f t="shared" ca="1" si="39"/>
        <v>7.0071742859414083</v>
      </c>
      <c r="J117" s="83">
        <f t="shared" ca="1" si="40"/>
        <v>11.790216652549054</v>
      </c>
      <c r="K117" s="86"/>
      <c r="L117" s="41">
        <f t="shared" ca="1" si="41"/>
        <v>0</v>
      </c>
      <c r="M117" s="41">
        <f t="shared" ca="1" si="42"/>
        <v>1</v>
      </c>
      <c r="N117" s="41">
        <f t="shared" ca="1" si="43"/>
        <v>0</v>
      </c>
      <c r="P117" s="41">
        <f t="shared" ca="1" si="44"/>
        <v>1</v>
      </c>
      <c r="Q117" s="41">
        <f t="shared" ca="1" si="45"/>
        <v>0</v>
      </c>
      <c r="R117" s="41">
        <f t="shared" ca="1" si="46"/>
        <v>0</v>
      </c>
      <c r="S117" s="41">
        <f t="shared" ca="1" si="47"/>
        <v>1</v>
      </c>
      <c r="T117" s="41">
        <f t="shared" ca="1" si="48"/>
        <v>0</v>
      </c>
      <c r="U117" s="41">
        <f t="shared" ca="1" si="49"/>
        <v>1</v>
      </c>
      <c r="W117" s="40">
        <f t="shared" ca="1" si="60"/>
        <v>10.364031966132629</v>
      </c>
      <c r="X117" s="40">
        <f t="shared" ca="1" si="60"/>
        <v>11.790216652549054</v>
      </c>
      <c r="Y117" s="40">
        <f t="shared" ca="1" si="60"/>
        <v>7.0071742859414083</v>
      </c>
      <c r="Z117" s="83">
        <f t="shared" ca="1" si="50"/>
        <v>11.790216652549054</v>
      </c>
      <c r="AA117" s="40" t="b">
        <f t="shared" ca="1" si="51"/>
        <v>1</v>
      </c>
      <c r="AB117" s="86"/>
      <c r="AC117" s="85">
        <f t="shared" ca="1" si="63"/>
        <v>1</v>
      </c>
      <c r="AD117" s="85">
        <f t="shared" ca="1" si="63"/>
        <v>0</v>
      </c>
      <c r="AE117" s="85">
        <f t="shared" ca="1" si="63"/>
        <v>0</v>
      </c>
      <c r="AF117" s="85">
        <f t="shared" ca="1" si="63"/>
        <v>1</v>
      </c>
      <c r="AG117" s="85">
        <f t="shared" ca="1" si="63"/>
        <v>0</v>
      </c>
      <c r="AH117" s="85">
        <f t="shared" ca="1" si="63"/>
        <v>1</v>
      </c>
    </row>
    <row r="118" spans="1:34" hidden="1" x14ac:dyDescent="0.25">
      <c r="A118" s="83">
        <f t="shared" ca="1" si="62"/>
        <v>4.5879909640994825</v>
      </c>
      <c r="B118" s="83">
        <f t="shared" ca="1" si="62"/>
        <v>3.9672352116253471</v>
      </c>
      <c r="C118" s="83">
        <f t="shared" ca="1" si="62"/>
        <v>4.910219597982838</v>
      </c>
      <c r="D118" s="83">
        <f t="shared" ca="1" si="62"/>
        <v>3.2757531500642787</v>
      </c>
      <c r="E118" s="83">
        <f t="shared" ca="1" si="62"/>
        <v>2.2341183288664013</v>
      </c>
      <c r="F118" s="83">
        <f t="shared" ca="1" si="62"/>
        <v>2.439207235416597</v>
      </c>
      <c r="G118" s="83">
        <f t="shared" ca="1" si="37"/>
        <v>9.4982105620823205</v>
      </c>
      <c r="H118" s="83">
        <f t="shared" ca="1" si="38"/>
        <v>10.302951349580358</v>
      </c>
      <c r="I118" s="83">
        <f t="shared" ca="1" si="39"/>
        <v>8.6405607759083445</v>
      </c>
      <c r="J118" s="83">
        <f t="shared" ca="1" si="40"/>
        <v>10.302951349580358</v>
      </c>
      <c r="K118" s="86"/>
      <c r="L118" s="41">
        <f t="shared" ca="1" si="41"/>
        <v>0</v>
      </c>
      <c r="M118" s="41">
        <f t="shared" ca="1" si="42"/>
        <v>1</v>
      </c>
      <c r="N118" s="41">
        <f t="shared" ca="1" si="43"/>
        <v>0</v>
      </c>
      <c r="P118" s="41">
        <f t="shared" ca="1" si="44"/>
        <v>1</v>
      </c>
      <c r="Q118" s="41">
        <f t="shared" ca="1" si="45"/>
        <v>0</v>
      </c>
      <c r="R118" s="41">
        <f t="shared" ca="1" si="46"/>
        <v>0</v>
      </c>
      <c r="S118" s="41">
        <f t="shared" ca="1" si="47"/>
        <v>1</v>
      </c>
      <c r="T118" s="41">
        <f t="shared" ca="1" si="48"/>
        <v>0</v>
      </c>
      <c r="U118" s="41">
        <f t="shared" ca="1" si="49"/>
        <v>1</v>
      </c>
      <c r="W118" s="40">
        <f t="shared" ca="1" si="60"/>
        <v>9.4982105620823205</v>
      </c>
      <c r="X118" s="40">
        <f t="shared" ca="1" si="60"/>
        <v>10.302951349580358</v>
      </c>
      <c r="Y118" s="40">
        <f t="shared" ca="1" si="60"/>
        <v>8.6405607759083445</v>
      </c>
      <c r="Z118" s="83">
        <f t="shared" ca="1" si="50"/>
        <v>10.302951349580358</v>
      </c>
      <c r="AA118" s="40" t="b">
        <f t="shared" ca="1" si="51"/>
        <v>1</v>
      </c>
      <c r="AB118" s="86"/>
      <c r="AC118" s="85">
        <f t="shared" ca="1" si="63"/>
        <v>1</v>
      </c>
      <c r="AD118" s="85">
        <f t="shared" ca="1" si="63"/>
        <v>0</v>
      </c>
      <c r="AE118" s="85">
        <f t="shared" ca="1" si="63"/>
        <v>0</v>
      </c>
      <c r="AF118" s="85">
        <f t="shared" ca="1" si="63"/>
        <v>1</v>
      </c>
      <c r="AG118" s="85">
        <f t="shared" ca="1" si="63"/>
        <v>0</v>
      </c>
      <c r="AH118" s="85">
        <f t="shared" ca="1" si="63"/>
        <v>1</v>
      </c>
    </row>
    <row r="119" spans="1:34" hidden="1" x14ac:dyDescent="0.25">
      <c r="A119" s="83">
        <f t="shared" ca="1" si="62"/>
        <v>4.1823489801553446</v>
      </c>
      <c r="B119" s="83">
        <f t="shared" ca="1" si="62"/>
        <v>4.5955479655280875</v>
      </c>
      <c r="C119" s="83">
        <f t="shared" ca="1" si="62"/>
        <v>6.5613842099596713</v>
      </c>
      <c r="D119" s="83">
        <f t="shared" ca="1" si="62"/>
        <v>4.0483433347241977</v>
      </c>
      <c r="E119" s="83">
        <f t="shared" ca="1" si="62"/>
        <v>2.7020638752899844</v>
      </c>
      <c r="F119" s="83">
        <f t="shared" ca="1" si="62"/>
        <v>2.8625924530754574</v>
      </c>
      <c r="G119" s="83">
        <f t="shared" ca="1" si="37"/>
        <v>10.743733190115016</v>
      </c>
      <c r="H119" s="83">
        <f t="shared" ca="1" si="38"/>
        <v>11.093284767955</v>
      </c>
      <c r="I119" s="83">
        <f t="shared" ca="1" si="39"/>
        <v>10.160204293893528</v>
      </c>
      <c r="J119" s="83">
        <f t="shared" ca="1" si="40"/>
        <v>11.093284767955</v>
      </c>
      <c r="K119" s="86"/>
      <c r="L119" s="41">
        <f t="shared" ca="1" si="41"/>
        <v>0</v>
      </c>
      <c r="M119" s="41">
        <f t="shared" ca="1" si="42"/>
        <v>1</v>
      </c>
      <c r="N119" s="41">
        <f t="shared" ca="1" si="43"/>
        <v>0</v>
      </c>
      <c r="P119" s="41">
        <f t="shared" ca="1" si="44"/>
        <v>1</v>
      </c>
      <c r="Q119" s="41">
        <f t="shared" ca="1" si="45"/>
        <v>0</v>
      </c>
      <c r="R119" s="41">
        <f t="shared" ca="1" si="46"/>
        <v>0</v>
      </c>
      <c r="S119" s="41">
        <f t="shared" ca="1" si="47"/>
        <v>1</v>
      </c>
      <c r="T119" s="41">
        <f t="shared" ca="1" si="48"/>
        <v>0</v>
      </c>
      <c r="U119" s="41">
        <f t="shared" ca="1" si="49"/>
        <v>1</v>
      </c>
      <c r="W119" s="40">
        <f t="shared" ca="1" si="60"/>
        <v>10.743733190115016</v>
      </c>
      <c r="X119" s="40">
        <f t="shared" ca="1" si="60"/>
        <v>11.093284767955</v>
      </c>
      <c r="Y119" s="40">
        <f t="shared" ca="1" si="60"/>
        <v>10.160204293893528</v>
      </c>
      <c r="Z119" s="83">
        <f t="shared" ca="1" si="50"/>
        <v>11.093284767955</v>
      </c>
      <c r="AA119" s="40" t="b">
        <f t="shared" ca="1" si="51"/>
        <v>1</v>
      </c>
      <c r="AB119" s="86"/>
      <c r="AC119" s="85">
        <f t="shared" ca="1" si="63"/>
        <v>1</v>
      </c>
      <c r="AD119" s="85">
        <f t="shared" ca="1" si="63"/>
        <v>0</v>
      </c>
      <c r="AE119" s="85">
        <f t="shared" ca="1" si="63"/>
        <v>0</v>
      </c>
      <c r="AF119" s="85">
        <f t="shared" ca="1" si="63"/>
        <v>1</v>
      </c>
      <c r="AG119" s="85">
        <f t="shared" ca="1" si="63"/>
        <v>0</v>
      </c>
      <c r="AH119" s="85">
        <f t="shared" ca="1" si="63"/>
        <v>1</v>
      </c>
    </row>
    <row r="120" spans="1:34" hidden="1" x14ac:dyDescent="0.25">
      <c r="A120" s="83">
        <f t="shared" ca="1" si="62"/>
        <v>5.0519189644724438</v>
      </c>
      <c r="B120" s="83">
        <f t="shared" ca="1" si="62"/>
        <v>3.2770856224907474</v>
      </c>
      <c r="C120" s="83">
        <f t="shared" ca="1" si="62"/>
        <v>4.7632692476865923</v>
      </c>
      <c r="D120" s="83">
        <f t="shared" ca="1" si="62"/>
        <v>5.2900227934707216</v>
      </c>
      <c r="E120" s="83">
        <f t="shared" ca="1" si="62"/>
        <v>1.18433025814855</v>
      </c>
      <c r="F120" s="83">
        <f t="shared" ca="1" si="62"/>
        <v>3.1861530593329084</v>
      </c>
      <c r="G120" s="83">
        <f t="shared" ca="1" si="37"/>
        <v>9.8151882121590361</v>
      </c>
      <c r="H120" s="83">
        <f t="shared" ca="1" si="38"/>
        <v>13.528094817276074</v>
      </c>
      <c r="I120" s="83">
        <f t="shared" ca="1" si="39"/>
        <v>7.6475689399722055</v>
      </c>
      <c r="J120" s="83">
        <f t="shared" ca="1" si="40"/>
        <v>13.528094817276074</v>
      </c>
      <c r="K120" s="86"/>
      <c r="L120" s="41">
        <f t="shared" ca="1" si="41"/>
        <v>0</v>
      </c>
      <c r="M120" s="41">
        <f t="shared" ca="1" si="42"/>
        <v>1</v>
      </c>
      <c r="N120" s="41">
        <f t="shared" ca="1" si="43"/>
        <v>0</v>
      </c>
      <c r="P120" s="41">
        <f t="shared" ca="1" si="44"/>
        <v>1</v>
      </c>
      <c r="Q120" s="41">
        <f t="shared" ca="1" si="45"/>
        <v>0</v>
      </c>
      <c r="R120" s="41">
        <f t="shared" ca="1" si="46"/>
        <v>0</v>
      </c>
      <c r="S120" s="41">
        <f t="shared" ca="1" si="47"/>
        <v>1</v>
      </c>
      <c r="T120" s="41">
        <f t="shared" ca="1" si="48"/>
        <v>0</v>
      </c>
      <c r="U120" s="41">
        <f t="shared" ca="1" si="49"/>
        <v>1</v>
      </c>
      <c r="W120" s="40">
        <f t="shared" ca="1" si="60"/>
        <v>9.8151882121590361</v>
      </c>
      <c r="X120" s="40">
        <f t="shared" ca="1" si="60"/>
        <v>13.528094817276074</v>
      </c>
      <c r="Y120" s="40">
        <f t="shared" ca="1" si="60"/>
        <v>7.6475689399722055</v>
      </c>
      <c r="Z120" s="83">
        <f t="shared" ca="1" si="50"/>
        <v>13.528094817276074</v>
      </c>
      <c r="AA120" s="40" t="b">
        <f t="shared" ca="1" si="51"/>
        <v>1</v>
      </c>
      <c r="AB120" s="86"/>
      <c r="AC120" s="85">
        <f t="shared" ca="1" si="63"/>
        <v>1</v>
      </c>
      <c r="AD120" s="85">
        <f t="shared" ca="1" si="63"/>
        <v>0</v>
      </c>
      <c r="AE120" s="85">
        <f t="shared" ca="1" si="63"/>
        <v>0</v>
      </c>
      <c r="AF120" s="85">
        <f t="shared" ca="1" si="63"/>
        <v>1</v>
      </c>
      <c r="AG120" s="85">
        <f t="shared" ca="1" si="63"/>
        <v>0</v>
      </c>
      <c r="AH120" s="85">
        <f t="shared" ca="1" si="63"/>
        <v>1</v>
      </c>
    </row>
    <row r="121" spans="1:34" hidden="1" x14ac:dyDescent="0.25">
      <c r="A121" s="83">
        <f t="shared" ca="1" si="62"/>
        <v>3.0642989403513292</v>
      </c>
      <c r="B121" s="83">
        <f t="shared" ca="1" si="62"/>
        <v>4.9343184674767375</v>
      </c>
      <c r="C121" s="83">
        <f t="shared" ca="1" si="62"/>
        <v>7.7019021940724706</v>
      </c>
      <c r="D121" s="83">
        <f t="shared" ca="1" si="62"/>
        <v>5.675390288886442</v>
      </c>
      <c r="E121" s="83">
        <f t="shared" ca="1" si="62"/>
        <v>1.0789732936383873</v>
      </c>
      <c r="F121" s="83">
        <f t="shared" ca="1" si="62"/>
        <v>3.1865012022589627</v>
      </c>
      <c r="G121" s="83">
        <f t="shared" ca="1" si="37"/>
        <v>10.766201134423799</v>
      </c>
      <c r="H121" s="83">
        <f t="shared" ca="1" si="38"/>
        <v>11.926190431496735</v>
      </c>
      <c r="I121" s="83">
        <f t="shared" ca="1" si="39"/>
        <v>9.1997929633740885</v>
      </c>
      <c r="J121" s="83">
        <f t="shared" ca="1" si="40"/>
        <v>11.926190431496735</v>
      </c>
      <c r="K121" s="86"/>
      <c r="L121" s="41">
        <f t="shared" ca="1" si="41"/>
        <v>0</v>
      </c>
      <c r="M121" s="41">
        <f t="shared" ca="1" si="42"/>
        <v>1</v>
      </c>
      <c r="N121" s="41">
        <f t="shared" ca="1" si="43"/>
        <v>0</v>
      </c>
      <c r="P121" s="41">
        <f t="shared" ca="1" si="44"/>
        <v>1</v>
      </c>
      <c r="Q121" s="41">
        <f t="shared" ca="1" si="45"/>
        <v>0</v>
      </c>
      <c r="R121" s="41">
        <f t="shared" ca="1" si="46"/>
        <v>0</v>
      </c>
      <c r="S121" s="41">
        <f t="shared" ca="1" si="47"/>
        <v>1</v>
      </c>
      <c r="T121" s="41">
        <f t="shared" ca="1" si="48"/>
        <v>0</v>
      </c>
      <c r="U121" s="41">
        <f t="shared" ca="1" si="49"/>
        <v>1</v>
      </c>
      <c r="W121" s="40">
        <f t="shared" ca="1" si="60"/>
        <v>10.766201134423799</v>
      </c>
      <c r="X121" s="40">
        <f t="shared" ca="1" si="60"/>
        <v>11.926190431496735</v>
      </c>
      <c r="Y121" s="40">
        <f t="shared" ca="1" si="60"/>
        <v>9.1997929633740885</v>
      </c>
      <c r="Z121" s="83">
        <f t="shared" ca="1" si="50"/>
        <v>11.926190431496735</v>
      </c>
      <c r="AA121" s="40" t="b">
        <f t="shared" ca="1" si="51"/>
        <v>1</v>
      </c>
      <c r="AB121" s="86"/>
      <c r="AC121" s="85">
        <f t="shared" ca="1" si="63"/>
        <v>1</v>
      </c>
      <c r="AD121" s="85">
        <f t="shared" ca="1" si="63"/>
        <v>0</v>
      </c>
      <c r="AE121" s="85">
        <f t="shared" ca="1" si="63"/>
        <v>0</v>
      </c>
      <c r="AF121" s="85">
        <f t="shared" ca="1" si="63"/>
        <v>1</v>
      </c>
      <c r="AG121" s="85">
        <f t="shared" ca="1" si="63"/>
        <v>0</v>
      </c>
      <c r="AH121" s="85">
        <f t="shared" ca="1" si="63"/>
        <v>1</v>
      </c>
    </row>
    <row r="122" spans="1:34" hidden="1" x14ac:dyDescent="0.25">
      <c r="A122" s="83">
        <f t="shared" ca="1" si="62"/>
        <v>5.8618032966961913</v>
      </c>
      <c r="B122" s="83">
        <f t="shared" ca="1" si="62"/>
        <v>2.6079228065688245</v>
      </c>
      <c r="C122" s="83">
        <f t="shared" ca="1" si="62"/>
        <v>5.5343961851671022</v>
      </c>
      <c r="D122" s="83">
        <f t="shared" ca="1" si="62"/>
        <v>2.2817160374134007</v>
      </c>
      <c r="E122" s="83">
        <f t="shared" ca="1" si="62"/>
        <v>2.3480469826467969</v>
      </c>
      <c r="F122" s="83">
        <f t="shared" ca="1" si="62"/>
        <v>2.6264337498021484</v>
      </c>
      <c r="G122" s="83">
        <f t="shared" ca="1" si="37"/>
        <v>11.396199481863293</v>
      </c>
      <c r="H122" s="83">
        <f t="shared" ca="1" si="38"/>
        <v>10.769953083911739</v>
      </c>
      <c r="I122" s="83">
        <f t="shared" ca="1" si="39"/>
        <v>7.5824035390177702</v>
      </c>
      <c r="J122" s="83">
        <f t="shared" ca="1" si="40"/>
        <v>11.396199481863293</v>
      </c>
      <c r="K122" s="86"/>
      <c r="L122" s="41">
        <f t="shared" ca="1" si="41"/>
        <v>1</v>
      </c>
      <c r="M122" s="41">
        <f t="shared" ca="1" si="42"/>
        <v>0</v>
      </c>
      <c r="N122" s="41">
        <f t="shared" ca="1" si="43"/>
        <v>0</v>
      </c>
      <c r="P122" s="41">
        <f t="shared" ca="1" si="44"/>
        <v>1</v>
      </c>
      <c r="Q122" s="41">
        <f t="shared" ca="1" si="45"/>
        <v>0</v>
      </c>
      <c r="R122" s="41">
        <f t="shared" ca="1" si="46"/>
        <v>1</v>
      </c>
      <c r="S122" s="41">
        <f t="shared" ca="1" si="47"/>
        <v>0</v>
      </c>
      <c r="T122" s="41">
        <f t="shared" ca="1" si="48"/>
        <v>0</v>
      </c>
      <c r="U122" s="41">
        <f t="shared" ca="1" si="49"/>
        <v>0</v>
      </c>
      <c r="W122" s="40">
        <f t="shared" ca="1" si="60"/>
        <v>11.396199481863293</v>
      </c>
      <c r="X122" s="40">
        <f t="shared" ca="1" si="60"/>
        <v>10.769953083911739</v>
      </c>
      <c r="Y122" s="40">
        <f t="shared" ca="1" si="60"/>
        <v>7.5824035390177702</v>
      </c>
      <c r="Z122" s="83">
        <f t="shared" ca="1" si="50"/>
        <v>11.396199481863293</v>
      </c>
      <c r="AA122" s="40" t="b">
        <f t="shared" ca="1" si="51"/>
        <v>1</v>
      </c>
      <c r="AB122" s="86"/>
      <c r="AC122" s="85">
        <f t="shared" ca="1" si="63"/>
        <v>1</v>
      </c>
      <c r="AD122" s="85">
        <f t="shared" ca="1" si="63"/>
        <v>0</v>
      </c>
      <c r="AE122" s="85">
        <f t="shared" ca="1" si="63"/>
        <v>1</v>
      </c>
      <c r="AF122" s="85">
        <f t="shared" ca="1" si="63"/>
        <v>0</v>
      </c>
      <c r="AG122" s="85">
        <f t="shared" ca="1" si="63"/>
        <v>0</v>
      </c>
      <c r="AH122" s="85">
        <f t="shared" ca="1" si="63"/>
        <v>0</v>
      </c>
    </row>
    <row r="123" spans="1:34" hidden="1" x14ac:dyDescent="0.25">
      <c r="A123" s="83">
        <f t="shared" ca="1" si="62"/>
        <v>3.9318028027376415</v>
      </c>
      <c r="B123" s="83">
        <f t="shared" ca="1" si="62"/>
        <v>1.6235595188178276</v>
      </c>
      <c r="C123" s="83">
        <f t="shared" ca="1" si="62"/>
        <v>7.082051391029486</v>
      </c>
      <c r="D123" s="83">
        <f t="shared" ca="1" si="62"/>
        <v>4.0618235383517565</v>
      </c>
      <c r="E123" s="83">
        <f t="shared" ca="1" si="62"/>
        <v>1.073426282105965</v>
      </c>
      <c r="F123" s="83">
        <f t="shared" ca="1" si="62"/>
        <v>3.8921981167033284</v>
      </c>
      <c r="G123" s="83">
        <f t="shared" ca="1" si="37"/>
        <v>11.013854193767127</v>
      </c>
      <c r="H123" s="83">
        <f t="shared" ca="1" si="38"/>
        <v>11.885824457792726</v>
      </c>
      <c r="I123" s="83">
        <f t="shared" ca="1" si="39"/>
        <v>6.5891839176271212</v>
      </c>
      <c r="J123" s="83">
        <f t="shared" ca="1" si="40"/>
        <v>11.885824457792726</v>
      </c>
      <c r="K123" s="86"/>
      <c r="L123" s="41">
        <f t="shared" ca="1" si="41"/>
        <v>0</v>
      </c>
      <c r="M123" s="41">
        <f t="shared" ca="1" si="42"/>
        <v>1</v>
      </c>
      <c r="N123" s="41">
        <f t="shared" ca="1" si="43"/>
        <v>0</v>
      </c>
      <c r="P123" s="41">
        <f t="shared" ca="1" si="44"/>
        <v>1</v>
      </c>
      <c r="Q123" s="41">
        <f t="shared" ca="1" si="45"/>
        <v>0</v>
      </c>
      <c r="R123" s="41">
        <f t="shared" ca="1" si="46"/>
        <v>0</v>
      </c>
      <c r="S123" s="41">
        <f t="shared" ca="1" si="47"/>
        <v>1</v>
      </c>
      <c r="T123" s="41">
        <f t="shared" ca="1" si="48"/>
        <v>0</v>
      </c>
      <c r="U123" s="41">
        <f t="shared" ca="1" si="49"/>
        <v>1</v>
      </c>
      <c r="W123" s="40">
        <f t="shared" ca="1" si="60"/>
        <v>11.013854193767127</v>
      </c>
      <c r="X123" s="40">
        <f t="shared" ca="1" si="60"/>
        <v>11.885824457792726</v>
      </c>
      <c r="Y123" s="40">
        <f t="shared" ca="1" si="60"/>
        <v>6.5891839176271212</v>
      </c>
      <c r="Z123" s="83">
        <f t="shared" ca="1" si="50"/>
        <v>11.885824457792726</v>
      </c>
      <c r="AA123" s="40" t="b">
        <f t="shared" ca="1" si="51"/>
        <v>1</v>
      </c>
      <c r="AB123" s="86"/>
      <c r="AC123" s="85">
        <f t="shared" ca="1" si="63"/>
        <v>1</v>
      </c>
      <c r="AD123" s="85">
        <f t="shared" ca="1" si="63"/>
        <v>0</v>
      </c>
      <c r="AE123" s="85">
        <f t="shared" ca="1" si="63"/>
        <v>0</v>
      </c>
      <c r="AF123" s="85">
        <f t="shared" ca="1" si="63"/>
        <v>1</v>
      </c>
      <c r="AG123" s="85">
        <f t="shared" ca="1" si="63"/>
        <v>0</v>
      </c>
      <c r="AH123" s="85">
        <f t="shared" ca="1" si="63"/>
        <v>1</v>
      </c>
    </row>
    <row r="124" spans="1:34" hidden="1" x14ac:dyDescent="0.25">
      <c r="A124" s="83">
        <f t="shared" ca="1" si="62"/>
        <v>4.0472356928637421</v>
      </c>
      <c r="B124" s="83">
        <f t="shared" ca="1" si="62"/>
        <v>2.7306507446022166</v>
      </c>
      <c r="C124" s="83">
        <f t="shared" ca="1" si="62"/>
        <v>6.6847721826128739</v>
      </c>
      <c r="D124" s="83">
        <f t="shared" ca="1" si="62"/>
        <v>4.3233084643604833</v>
      </c>
      <c r="E124" s="83">
        <f t="shared" ca="1" si="62"/>
        <v>2.4638255936449442</v>
      </c>
      <c r="F124" s="83">
        <f t="shared" ca="1" si="62"/>
        <v>2.4364835321850862</v>
      </c>
      <c r="G124" s="83">
        <f t="shared" ca="1" si="37"/>
        <v>10.732007875476615</v>
      </c>
      <c r="H124" s="83">
        <f t="shared" ca="1" si="38"/>
        <v>10.807027689409312</v>
      </c>
      <c r="I124" s="83">
        <f t="shared" ca="1" si="39"/>
        <v>7.630959870432247</v>
      </c>
      <c r="J124" s="83">
        <f t="shared" ca="1" si="40"/>
        <v>10.807027689409312</v>
      </c>
      <c r="K124" s="86"/>
      <c r="L124" s="41">
        <f t="shared" ca="1" si="41"/>
        <v>0</v>
      </c>
      <c r="M124" s="41">
        <f t="shared" ca="1" si="42"/>
        <v>1</v>
      </c>
      <c r="N124" s="41">
        <f t="shared" ca="1" si="43"/>
        <v>0</v>
      </c>
      <c r="P124" s="41">
        <f t="shared" ca="1" si="44"/>
        <v>1</v>
      </c>
      <c r="Q124" s="41">
        <f t="shared" ca="1" si="45"/>
        <v>0</v>
      </c>
      <c r="R124" s="41">
        <f t="shared" ca="1" si="46"/>
        <v>0</v>
      </c>
      <c r="S124" s="41">
        <f t="shared" ca="1" si="47"/>
        <v>1</v>
      </c>
      <c r="T124" s="41">
        <f t="shared" ca="1" si="48"/>
        <v>0</v>
      </c>
      <c r="U124" s="41">
        <f t="shared" ca="1" si="49"/>
        <v>1</v>
      </c>
      <c r="W124" s="40">
        <f t="shared" ca="1" si="60"/>
        <v>10.732007875476615</v>
      </c>
      <c r="X124" s="40">
        <f t="shared" ca="1" si="60"/>
        <v>10.807027689409312</v>
      </c>
      <c r="Y124" s="40">
        <f t="shared" ca="1" si="60"/>
        <v>7.630959870432247</v>
      </c>
      <c r="Z124" s="83">
        <f t="shared" ca="1" si="50"/>
        <v>10.807027689409312</v>
      </c>
      <c r="AA124" s="40" t="b">
        <f t="shared" ca="1" si="51"/>
        <v>1</v>
      </c>
      <c r="AB124" s="86"/>
      <c r="AC124" s="85">
        <f t="shared" ca="1" si="63"/>
        <v>1</v>
      </c>
      <c r="AD124" s="85">
        <f t="shared" ca="1" si="63"/>
        <v>0</v>
      </c>
      <c r="AE124" s="85">
        <f t="shared" ca="1" si="63"/>
        <v>0</v>
      </c>
      <c r="AF124" s="85">
        <f t="shared" ca="1" si="63"/>
        <v>1</v>
      </c>
      <c r="AG124" s="85">
        <f t="shared" ca="1" si="63"/>
        <v>0</v>
      </c>
      <c r="AH124" s="85">
        <f t="shared" ca="1" si="63"/>
        <v>1</v>
      </c>
    </row>
    <row r="125" spans="1:34" hidden="1" x14ac:dyDescent="0.25">
      <c r="A125" s="83">
        <f t="shared" ref="A125:F134" ca="1" si="64">A$2+(A$3-A$2)*RAND()</f>
        <v>2.3737124554156948</v>
      </c>
      <c r="B125" s="83">
        <f t="shared" ca="1" si="64"/>
        <v>1.7390839782812431</v>
      </c>
      <c r="C125" s="83">
        <f t="shared" ca="1" si="64"/>
        <v>7.429604188916958</v>
      </c>
      <c r="D125" s="83">
        <f t="shared" ca="1" si="64"/>
        <v>5.9287717410253666</v>
      </c>
      <c r="E125" s="83">
        <f t="shared" ca="1" si="64"/>
        <v>1.2805937940717991</v>
      </c>
      <c r="F125" s="83">
        <f t="shared" ca="1" si="64"/>
        <v>2.6840302523239097</v>
      </c>
      <c r="G125" s="83">
        <f t="shared" ca="1" si="37"/>
        <v>9.8033166443326536</v>
      </c>
      <c r="H125" s="83">
        <f t="shared" ca="1" si="38"/>
        <v>10.98651444876497</v>
      </c>
      <c r="I125" s="83">
        <f t="shared" ca="1" si="39"/>
        <v>5.7037080246769518</v>
      </c>
      <c r="J125" s="83">
        <f t="shared" ca="1" si="40"/>
        <v>10.98651444876497</v>
      </c>
      <c r="K125" s="86"/>
      <c r="L125" s="41">
        <f t="shared" ca="1" si="41"/>
        <v>0</v>
      </c>
      <c r="M125" s="41">
        <f t="shared" ca="1" si="42"/>
        <v>1</v>
      </c>
      <c r="N125" s="41">
        <f t="shared" ca="1" si="43"/>
        <v>0</v>
      </c>
      <c r="P125" s="41">
        <f t="shared" ca="1" si="44"/>
        <v>1</v>
      </c>
      <c r="Q125" s="41">
        <f t="shared" ca="1" si="45"/>
        <v>0</v>
      </c>
      <c r="R125" s="41">
        <f t="shared" ca="1" si="46"/>
        <v>0</v>
      </c>
      <c r="S125" s="41">
        <f t="shared" ca="1" si="47"/>
        <v>1</v>
      </c>
      <c r="T125" s="41">
        <f t="shared" ca="1" si="48"/>
        <v>0</v>
      </c>
      <c r="U125" s="41">
        <f t="shared" ca="1" si="49"/>
        <v>1</v>
      </c>
      <c r="W125" s="40">
        <f t="shared" ref="W125:Y144" ca="1" si="65">SUMIF(W$4,"*"&amp;$A$4&amp;"*",$A125)+SUMIF(W$4,"*"&amp;$B$4&amp;"*",$B125)+SUMIF(W$4,"*"&amp;$C$4&amp;"*",$C125)+SUMIF(W$4,"*"&amp;$D$4&amp;"*",$D125)+SUMIF(W$4,"*"&amp;$E$4&amp;"*",$E125)+SUMIF(W$4,"*"&amp;$F$4&amp;"*",$F125)</f>
        <v>9.8033166443326536</v>
      </c>
      <c r="X125" s="40">
        <f t="shared" ca="1" si="65"/>
        <v>10.98651444876497</v>
      </c>
      <c r="Y125" s="40">
        <f t="shared" ca="1" si="65"/>
        <v>5.7037080246769518</v>
      </c>
      <c r="Z125" s="83">
        <f t="shared" ca="1" si="50"/>
        <v>10.98651444876497</v>
      </c>
      <c r="AA125" s="40" t="b">
        <f t="shared" ca="1" si="51"/>
        <v>1</v>
      </c>
      <c r="AB125" s="86"/>
      <c r="AC125" s="85">
        <f t="shared" ref="AC125:AH134" ca="1" si="66">IF($L125=1,COUNTIF($L$4,"*"&amp;AC$4&amp;"*"),0)+IF($M125=1,COUNTIF($M$4,"*"&amp;AC$4&amp;"*"),0)+IF($N125=1,COUNTIF($N$4,"*"&amp;AC$4&amp;"*"),0)</f>
        <v>1</v>
      </c>
      <c r="AD125" s="85">
        <f t="shared" ca="1" si="66"/>
        <v>0</v>
      </c>
      <c r="AE125" s="85">
        <f t="shared" ca="1" si="66"/>
        <v>0</v>
      </c>
      <c r="AF125" s="85">
        <f t="shared" ca="1" si="66"/>
        <v>1</v>
      </c>
      <c r="AG125" s="85">
        <f t="shared" ca="1" si="66"/>
        <v>0</v>
      </c>
      <c r="AH125" s="85">
        <f t="shared" ca="1" si="66"/>
        <v>1</v>
      </c>
    </row>
    <row r="126" spans="1:34" hidden="1" x14ac:dyDescent="0.25">
      <c r="A126" s="83">
        <f t="shared" ca="1" si="64"/>
        <v>2.2696551593691776</v>
      </c>
      <c r="B126" s="83">
        <f t="shared" ca="1" si="64"/>
        <v>1.0428036464636343</v>
      </c>
      <c r="C126" s="83">
        <f t="shared" ca="1" si="64"/>
        <v>6.0748008873429349</v>
      </c>
      <c r="D126" s="83">
        <f t="shared" ca="1" si="64"/>
        <v>2.003522174572947</v>
      </c>
      <c r="E126" s="83">
        <f t="shared" ca="1" si="64"/>
        <v>2.8066761961770332</v>
      </c>
      <c r="F126" s="83">
        <f t="shared" ca="1" si="64"/>
        <v>2.9170671117873317</v>
      </c>
      <c r="G126" s="83">
        <f t="shared" ca="1" si="37"/>
        <v>8.3444560467121125</v>
      </c>
      <c r="H126" s="83">
        <f t="shared" ca="1" si="38"/>
        <v>7.1902444457294559</v>
      </c>
      <c r="I126" s="83">
        <f t="shared" ca="1" si="39"/>
        <v>6.7665469544279997</v>
      </c>
      <c r="J126" s="83">
        <f t="shared" ca="1" si="40"/>
        <v>8.3444560467121125</v>
      </c>
      <c r="K126" s="86"/>
      <c r="L126" s="41">
        <f t="shared" ca="1" si="41"/>
        <v>1</v>
      </c>
      <c r="M126" s="41">
        <f t="shared" ca="1" si="42"/>
        <v>0</v>
      </c>
      <c r="N126" s="41">
        <f t="shared" ca="1" si="43"/>
        <v>0</v>
      </c>
      <c r="P126" s="41">
        <f t="shared" ca="1" si="44"/>
        <v>1</v>
      </c>
      <c r="Q126" s="41">
        <f t="shared" ca="1" si="45"/>
        <v>0</v>
      </c>
      <c r="R126" s="41">
        <f t="shared" ca="1" si="46"/>
        <v>1</v>
      </c>
      <c r="S126" s="41">
        <f t="shared" ca="1" si="47"/>
        <v>0</v>
      </c>
      <c r="T126" s="41">
        <f t="shared" ca="1" si="48"/>
        <v>0</v>
      </c>
      <c r="U126" s="41">
        <f t="shared" ca="1" si="49"/>
        <v>0</v>
      </c>
      <c r="W126" s="40">
        <f t="shared" ca="1" si="65"/>
        <v>8.3444560467121125</v>
      </c>
      <c r="X126" s="40">
        <f t="shared" ca="1" si="65"/>
        <v>7.1902444457294559</v>
      </c>
      <c r="Y126" s="40">
        <f t="shared" ca="1" si="65"/>
        <v>6.7665469544279997</v>
      </c>
      <c r="Z126" s="83">
        <f t="shared" ca="1" si="50"/>
        <v>8.3444560467121125</v>
      </c>
      <c r="AA126" s="40" t="b">
        <f t="shared" ca="1" si="51"/>
        <v>1</v>
      </c>
      <c r="AB126" s="86"/>
      <c r="AC126" s="85">
        <f t="shared" ca="1" si="66"/>
        <v>1</v>
      </c>
      <c r="AD126" s="85">
        <f t="shared" ca="1" si="66"/>
        <v>0</v>
      </c>
      <c r="AE126" s="85">
        <f t="shared" ca="1" si="66"/>
        <v>1</v>
      </c>
      <c r="AF126" s="85">
        <f t="shared" ca="1" si="66"/>
        <v>0</v>
      </c>
      <c r="AG126" s="85">
        <f t="shared" ca="1" si="66"/>
        <v>0</v>
      </c>
      <c r="AH126" s="85">
        <f t="shared" ca="1" si="66"/>
        <v>0</v>
      </c>
    </row>
    <row r="127" spans="1:34" hidden="1" x14ac:dyDescent="0.25">
      <c r="A127" s="83">
        <f t="shared" ca="1" si="64"/>
        <v>3.6382775923114177</v>
      </c>
      <c r="B127" s="83">
        <f t="shared" ca="1" si="64"/>
        <v>1.5276252398894412</v>
      </c>
      <c r="C127" s="83">
        <f t="shared" ca="1" si="64"/>
        <v>6.6471691960161294</v>
      </c>
      <c r="D127" s="83">
        <f t="shared" ca="1" si="64"/>
        <v>4.9113683687166256</v>
      </c>
      <c r="E127" s="83">
        <f t="shared" ca="1" si="64"/>
        <v>2.303375951907439</v>
      </c>
      <c r="F127" s="83">
        <f t="shared" ca="1" si="64"/>
        <v>2.1114917184620401</v>
      </c>
      <c r="G127" s="83">
        <f t="shared" ca="1" si="37"/>
        <v>10.285446788327548</v>
      </c>
      <c r="H127" s="83">
        <f t="shared" ca="1" si="38"/>
        <v>10.661137679490082</v>
      </c>
      <c r="I127" s="83">
        <f t="shared" ca="1" si="39"/>
        <v>5.9424929102589203</v>
      </c>
      <c r="J127" s="83">
        <f t="shared" ca="1" si="40"/>
        <v>10.661137679490082</v>
      </c>
      <c r="K127" s="86"/>
      <c r="L127" s="41">
        <f t="shared" ca="1" si="41"/>
        <v>0</v>
      </c>
      <c r="M127" s="41">
        <f t="shared" ca="1" si="42"/>
        <v>1</v>
      </c>
      <c r="N127" s="41">
        <f t="shared" ca="1" si="43"/>
        <v>0</v>
      </c>
      <c r="P127" s="41">
        <f t="shared" ca="1" si="44"/>
        <v>1</v>
      </c>
      <c r="Q127" s="41">
        <f t="shared" ca="1" si="45"/>
        <v>0</v>
      </c>
      <c r="R127" s="41">
        <f t="shared" ca="1" si="46"/>
        <v>0</v>
      </c>
      <c r="S127" s="41">
        <f t="shared" ca="1" si="47"/>
        <v>1</v>
      </c>
      <c r="T127" s="41">
        <f t="shared" ca="1" si="48"/>
        <v>0</v>
      </c>
      <c r="U127" s="41">
        <f t="shared" ca="1" si="49"/>
        <v>1</v>
      </c>
      <c r="W127" s="40">
        <f t="shared" ca="1" si="65"/>
        <v>10.285446788327548</v>
      </c>
      <c r="X127" s="40">
        <f t="shared" ca="1" si="65"/>
        <v>10.661137679490082</v>
      </c>
      <c r="Y127" s="40">
        <f t="shared" ca="1" si="65"/>
        <v>5.9424929102589203</v>
      </c>
      <c r="Z127" s="83">
        <f t="shared" ca="1" si="50"/>
        <v>10.661137679490082</v>
      </c>
      <c r="AA127" s="40" t="b">
        <f t="shared" ca="1" si="51"/>
        <v>1</v>
      </c>
      <c r="AB127" s="86"/>
      <c r="AC127" s="85">
        <f t="shared" ca="1" si="66"/>
        <v>1</v>
      </c>
      <c r="AD127" s="85">
        <f t="shared" ca="1" si="66"/>
        <v>0</v>
      </c>
      <c r="AE127" s="85">
        <f t="shared" ca="1" si="66"/>
        <v>0</v>
      </c>
      <c r="AF127" s="85">
        <f t="shared" ca="1" si="66"/>
        <v>1</v>
      </c>
      <c r="AG127" s="85">
        <f t="shared" ca="1" si="66"/>
        <v>0</v>
      </c>
      <c r="AH127" s="85">
        <f t="shared" ca="1" si="66"/>
        <v>1</v>
      </c>
    </row>
    <row r="128" spans="1:34" hidden="1" x14ac:dyDescent="0.25">
      <c r="A128" s="83">
        <f t="shared" ca="1" si="64"/>
        <v>2.551239690415628</v>
      </c>
      <c r="B128" s="83">
        <f t="shared" ca="1" si="64"/>
        <v>4.6638403318146056</v>
      </c>
      <c r="C128" s="83">
        <f t="shared" ca="1" si="64"/>
        <v>6.2153974577334061</v>
      </c>
      <c r="D128" s="83">
        <f t="shared" ca="1" si="64"/>
        <v>3.1387929275482218</v>
      </c>
      <c r="E128" s="83">
        <f t="shared" ca="1" si="64"/>
        <v>2.1435032411436898</v>
      </c>
      <c r="F128" s="83">
        <f t="shared" ca="1" si="64"/>
        <v>3.0704539968380971</v>
      </c>
      <c r="G128" s="83">
        <f t="shared" ca="1" si="37"/>
        <v>8.7666371481490337</v>
      </c>
      <c r="H128" s="83">
        <f t="shared" ca="1" si="38"/>
        <v>8.7604866148019465</v>
      </c>
      <c r="I128" s="83">
        <f t="shared" ca="1" si="39"/>
        <v>9.8777975697963925</v>
      </c>
      <c r="J128" s="83">
        <f t="shared" ca="1" si="40"/>
        <v>9.8777975697963925</v>
      </c>
      <c r="K128" s="86"/>
      <c r="L128" s="41">
        <f t="shared" ca="1" si="41"/>
        <v>0</v>
      </c>
      <c r="M128" s="41">
        <f t="shared" ca="1" si="42"/>
        <v>0</v>
      </c>
      <c r="N128" s="41">
        <f t="shared" ca="1" si="43"/>
        <v>1</v>
      </c>
      <c r="P128" s="41">
        <f t="shared" ca="1" si="44"/>
        <v>0</v>
      </c>
      <c r="Q128" s="41">
        <f t="shared" ca="1" si="45"/>
        <v>1</v>
      </c>
      <c r="R128" s="41">
        <f t="shared" ca="1" si="46"/>
        <v>0</v>
      </c>
      <c r="S128" s="41">
        <f t="shared" ca="1" si="47"/>
        <v>0</v>
      </c>
      <c r="T128" s="41">
        <f t="shared" ca="1" si="48"/>
        <v>1</v>
      </c>
      <c r="U128" s="41">
        <f t="shared" ca="1" si="49"/>
        <v>1</v>
      </c>
      <c r="W128" s="40">
        <f t="shared" ca="1" si="65"/>
        <v>8.7666371481490337</v>
      </c>
      <c r="X128" s="40">
        <f t="shared" ca="1" si="65"/>
        <v>8.7604866148019465</v>
      </c>
      <c r="Y128" s="40">
        <f t="shared" ca="1" si="65"/>
        <v>9.8777975697963925</v>
      </c>
      <c r="Z128" s="83">
        <f t="shared" ca="1" si="50"/>
        <v>9.8777975697963925</v>
      </c>
      <c r="AA128" s="40" t="b">
        <f t="shared" ca="1" si="51"/>
        <v>1</v>
      </c>
      <c r="AB128" s="86"/>
      <c r="AC128" s="85">
        <f t="shared" ca="1" si="66"/>
        <v>0</v>
      </c>
      <c r="AD128" s="85">
        <f t="shared" ca="1" si="66"/>
        <v>1</v>
      </c>
      <c r="AE128" s="85">
        <f t="shared" ca="1" si="66"/>
        <v>0</v>
      </c>
      <c r="AF128" s="85">
        <f t="shared" ca="1" si="66"/>
        <v>0</v>
      </c>
      <c r="AG128" s="85">
        <f t="shared" ca="1" si="66"/>
        <v>1</v>
      </c>
      <c r="AH128" s="85">
        <f t="shared" ca="1" si="66"/>
        <v>1</v>
      </c>
    </row>
    <row r="129" spans="1:34" hidden="1" x14ac:dyDescent="0.25">
      <c r="A129" s="83">
        <f t="shared" ca="1" si="64"/>
        <v>4.5592689604003809</v>
      </c>
      <c r="B129" s="83">
        <f t="shared" ca="1" si="64"/>
        <v>3.1021160435433019</v>
      </c>
      <c r="C129" s="83">
        <f t="shared" ca="1" si="64"/>
        <v>4.012806861620966</v>
      </c>
      <c r="D129" s="83">
        <f t="shared" ca="1" si="64"/>
        <v>2.626662736173361</v>
      </c>
      <c r="E129" s="83">
        <f t="shared" ca="1" si="64"/>
        <v>1.6340898083324791</v>
      </c>
      <c r="F129" s="83">
        <f t="shared" ca="1" si="64"/>
        <v>3.5686351574417969</v>
      </c>
      <c r="G129" s="83">
        <f t="shared" ca="1" si="37"/>
        <v>8.5720758220213469</v>
      </c>
      <c r="H129" s="83">
        <f t="shared" ca="1" si="38"/>
        <v>10.75456685401554</v>
      </c>
      <c r="I129" s="83">
        <f t="shared" ca="1" si="39"/>
        <v>8.3048410093175775</v>
      </c>
      <c r="J129" s="83">
        <f t="shared" ca="1" si="40"/>
        <v>10.75456685401554</v>
      </c>
      <c r="K129" s="86"/>
      <c r="L129" s="41">
        <f t="shared" ca="1" si="41"/>
        <v>0</v>
      </c>
      <c r="M129" s="41">
        <f t="shared" ca="1" si="42"/>
        <v>1</v>
      </c>
      <c r="N129" s="41">
        <f t="shared" ca="1" si="43"/>
        <v>0</v>
      </c>
      <c r="P129" s="41">
        <f t="shared" ca="1" si="44"/>
        <v>1</v>
      </c>
      <c r="Q129" s="41">
        <f t="shared" ca="1" si="45"/>
        <v>0</v>
      </c>
      <c r="R129" s="41">
        <f t="shared" ca="1" si="46"/>
        <v>0</v>
      </c>
      <c r="S129" s="41">
        <f t="shared" ca="1" si="47"/>
        <v>1</v>
      </c>
      <c r="T129" s="41">
        <f t="shared" ca="1" si="48"/>
        <v>0</v>
      </c>
      <c r="U129" s="41">
        <f t="shared" ca="1" si="49"/>
        <v>1</v>
      </c>
      <c r="W129" s="40">
        <f t="shared" ca="1" si="65"/>
        <v>8.5720758220213469</v>
      </c>
      <c r="X129" s="40">
        <f t="shared" ca="1" si="65"/>
        <v>10.75456685401554</v>
      </c>
      <c r="Y129" s="40">
        <f t="shared" ca="1" si="65"/>
        <v>8.3048410093175775</v>
      </c>
      <c r="Z129" s="83">
        <f t="shared" ca="1" si="50"/>
        <v>10.75456685401554</v>
      </c>
      <c r="AA129" s="40" t="b">
        <f t="shared" ca="1" si="51"/>
        <v>1</v>
      </c>
      <c r="AB129" s="86"/>
      <c r="AC129" s="85">
        <f t="shared" ca="1" si="66"/>
        <v>1</v>
      </c>
      <c r="AD129" s="85">
        <f t="shared" ca="1" si="66"/>
        <v>0</v>
      </c>
      <c r="AE129" s="85">
        <f t="shared" ca="1" si="66"/>
        <v>0</v>
      </c>
      <c r="AF129" s="85">
        <f t="shared" ca="1" si="66"/>
        <v>1</v>
      </c>
      <c r="AG129" s="85">
        <f t="shared" ca="1" si="66"/>
        <v>0</v>
      </c>
      <c r="AH129" s="85">
        <f t="shared" ca="1" si="66"/>
        <v>1</v>
      </c>
    </row>
    <row r="130" spans="1:34" hidden="1" x14ac:dyDescent="0.25">
      <c r="A130" s="83">
        <f t="shared" ca="1" si="64"/>
        <v>4.7806011183665493</v>
      </c>
      <c r="B130" s="83">
        <f t="shared" ca="1" si="64"/>
        <v>2.9811015086496204</v>
      </c>
      <c r="C130" s="83">
        <f t="shared" ca="1" si="64"/>
        <v>4.7805219162191452</v>
      </c>
      <c r="D130" s="83">
        <f t="shared" ca="1" si="64"/>
        <v>3.2500060513076585</v>
      </c>
      <c r="E130" s="83">
        <f t="shared" ca="1" si="64"/>
        <v>2.5622268706281073</v>
      </c>
      <c r="F130" s="83">
        <f t="shared" ca="1" si="64"/>
        <v>2.8028205384204115</v>
      </c>
      <c r="G130" s="83">
        <f t="shared" ca="1" si="37"/>
        <v>9.5611230345856946</v>
      </c>
      <c r="H130" s="83">
        <f t="shared" ca="1" si="38"/>
        <v>10.83342770809462</v>
      </c>
      <c r="I130" s="83">
        <f t="shared" ca="1" si="39"/>
        <v>8.3461489176981392</v>
      </c>
      <c r="J130" s="83">
        <f t="shared" ca="1" si="40"/>
        <v>10.83342770809462</v>
      </c>
      <c r="K130" s="86"/>
      <c r="L130" s="41">
        <f t="shared" ca="1" si="41"/>
        <v>0</v>
      </c>
      <c r="M130" s="41">
        <f t="shared" ca="1" si="42"/>
        <v>1</v>
      </c>
      <c r="N130" s="41">
        <f t="shared" ca="1" si="43"/>
        <v>0</v>
      </c>
      <c r="P130" s="41">
        <f t="shared" ca="1" si="44"/>
        <v>1</v>
      </c>
      <c r="Q130" s="41">
        <f t="shared" ca="1" si="45"/>
        <v>0</v>
      </c>
      <c r="R130" s="41">
        <f t="shared" ca="1" si="46"/>
        <v>0</v>
      </c>
      <c r="S130" s="41">
        <f t="shared" ca="1" si="47"/>
        <v>1</v>
      </c>
      <c r="T130" s="41">
        <f t="shared" ca="1" si="48"/>
        <v>0</v>
      </c>
      <c r="U130" s="41">
        <f t="shared" ca="1" si="49"/>
        <v>1</v>
      </c>
      <c r="W130" s="40">
        <f t="shared" ca="1" si="65"/>
        <v>9.5611230345856946</v>
      </c>
      <c r="X130" s="40">
        <f t="shared" ca="1" si="65"/>
        <v>10.83342770809462</v>
      </c>
      <c r="Y130" s="40">
        <f t="shared" ca="1" si="65"/>
        <v>8.3461489176981392</v>
      </c>
      <c r="Z130" s="83">
        <f t="shared" ca="1" si="50"/>
        <v>10.83342770809462</v>
      </c>
      <c r="AA130" s="40" t="b">
        <f t="shared" ca="1" si="51"/>
        <v>1</v>
      </c>
      <c r="AB130" s="86"/>
      <c r="AC130" s="85">
        <f t="shared" ca="1" si="66"/>
        <v>1</v>
      </c>
      <c r="AD130" s="85">
        <f t="shared" ca="1" si="66"/>
        <v>0</v>
      </c>
      <c r="AE130" s="85">
        <f t="shared" ca="1" si="66"/>
        <v>0</v>
      </c>
      <c r="AF130" s="85">
        <f t="shared" ca="1" si="66"/>
        <v>1</v>
      </c>
      <c r="AG130" s="85">
        <f t="shared" ca="1" si="66"/>
        <v>0</v>
      </c>
      <c r="AH130" s="85">
        <f t="shared" ca="1" si="66"/>
        <v>1</v>
      </c>
    </row>
    <row r="131" spans="1:34" hidden="1" x14ac:dyDescent="0.25">
      <c r="A131" s="83">
        <f t="shared" ca="1" si="64"/>
        <v>5.7107181282860271</v>
      </c>
      <c r="B131" s="83">
        <f t="shared" ca="1" si="64"/>
        <v>4.6398228694689152</v>
      </c>
      <c r="C131" s="83">
        <f t="shared" ca="1" si="64"/>
        <v>4.6742825818669616</v>
      </c>
      <c r="D131" s="83">
        <f t="shared" ca="1" si="64"/>
        <v>5.474767690487063</v>
      </c>
      <c r="E131" s="83">
        <f t="shared" ca="1" si="64"/>
        <v>1.2593028445501353</v>
      </c>
      <c r="F131" s="83">
        <f t="shared" ca="1" si="64"/>
        <v>3.2886509157331041</v>
      </c>
      <c r="G131" s="83">
        <f t="shared" ca="1" si="37"/>
        <v>10.385000710152989</v>
      </c>
      <c r="H131" s="83">
        <f t="shared" ca="1" si="38"/>
        <v>14.474136734506194</v>
      </c>
      <c r="I131" s="83">
        <f t="shared" ca="1" si="39"/>
        <v>9.1877766297521539</v>
      </c>
      <c r="J131" s="83">
        <f t="shared" ca="1" si="40"/>
        <v>14.474136734506194</v>
      </c>
      <c r="K131" s="86"/>
      <c r="L131" s="41">
        <f t="shared" ca="1" si="41"/>
        <v>0</v>
      </c>
      <c r="M131" s="41">
        <f t="shared" ca="1" si="42"/>
        <v>1</v>
      </c>
      <c r="N131" s="41">
        <f t="shared" ca="1" si="43"/>
        <v>0</v>
      </c>
      <c r="P131" s="41">
        <f t="shared" ca="1" si="44"/>
        <v>1</v>
      </c>
      <c r="Q131" s="41">
        <f t="shared" ca="1" si="45"/>
        <v>0</v>
      </c>
      <c r="R131" s="41">
        <f t="shared" ca="1" si="46"/>
        <v>0</v>
      </c>
      <c r="S131" s="41">
        <f t="shared" ca="1" si="47"/>
        <v>1</v>
      </c>
      <c r="T131" s="41">
        <f t="shared" ca="1" si="48"/>
        <v>0</v>
      </c>
      <c r="U131" s="41">
        <f t="shared" ca="1" si="49"/>
        <v>1</v>
      </c>
      <c r="W131" s="40">
        <f t="shared" ca="1" si="65"/>
        <v>10.385000710152989</v>
      </c>
      <c r="X131" s="40">
        <f t="shared" ca="1" si="65"/>
        <v>14.474136734506194</v>
      </c>
      <c r="Y131" s="40">
        <f t="shared" ca="1" si="65"/>
        <v>9.1877766297521539</v>
      </c>
      <c r="Z131" s="83">
        <f t="shared" ca="1" si="50"/>
        <v>14.474136734506194</v>
      </c>
      <c r="AA131" s="40" t="b">
        <f t="shared" ca="1" si="51"/>
        <v>1</v>
      </c>
      <c r="AB131" s="86"/>
      <c r="AC131" s="85">
        <f t="shared" ca="1" si="66"/>
        <v>1</v>
      </c>
      <c r="AD131" s="85">
        <f t="shared" ca="1" si="66"/>
        <v>0</v>
      </c>
      <c r="AE131" s="85">
        <f t="shared" ca="1" si="66"/>
        <v>0</v>
      </c>
      <c r="AF131" s="85">
        <f t="shared" ca="1" si="66"/>
        <v>1</v>
      </c>
      <c r="AG131" s="85">
        <f t="shared" ca="1" si="66"/>
        <v>0</v>
      </c>
      <c r="AH131" s="85">
        <f t="shared" ca="1" si="66"/>
        <v>1</v>
      </c>
    </row>
    <row r="132" spans="1:34" hidden="1" x14ac:dyDescent="0.25">
      <c r="A132" s="83">
        <f t="shared" ca="1" si="64"/>
        <v>2.8110068052536707</v>
      </c>
      <c r="B132" s="83">
        <f t="shared" ca="1" si="64"/>
        <v>4.2447895423453224</v>
      </c>
      <c r="C132" s="83">
        <f t="shared" ca="1" si="64"/>
        <v>6.6286230936286579</v>
      </c>
      <c r="D132" s="83">
        <f t="shared" ca="1" si="64"/>
        <v>4.6698935332643439</v>
      </c>
      <c r="E132" s="83">
        <f t="shared" ca="1" si="64"/>
        <v>1.5749022642696664</v>
      </c>
      <c r="F132" s="83">
        <f t="shared" ca="1" si="64"/>
        <v>3.4659984595627478</v>
      </c>
      <c r="G132" s="83">
        <f t="shared" ca="1" si="37"/>
        <v>9.4396298988823286</v>
      </c>
      <c r="H132" s="83">
        <f t="shared" ca="1" si="38"/>
        <v>10.946898798080763</v>
      </c>
      <c r="I132" s="83">
        <f t="shared" ca="1" si="39"/>
        <v>9.2856902661777365</v>
      </c>
      <c r="J132" s="83">
        <f t="shared" ca="1" si="40"/>
        <v>10.946898798080763</v>
      </c>
      <c r="K132" s="86"/>
      <c r="L132" s="41">
        <f t="shared" ca="1" si="41"/>
        <v>0</v>
      </c>
      <c r="M132" s="41">
        <f t="shared" ca="1" si="42"/>
        <v>1</v>
      </c>
      <c r="N132" s="41">
        <f t="shared" ca="1" si="43"/>
        <v>0</v>
      </c>
      <c r="P132" s="41">
        <f t="shared" ca="1" si="44"/>
        <v>1</v>
      </c>
      <c r="Q132" s="41">
        <f t="shared" ca="1" si="45"/>
        <v>0</v>
      </c>
      <c r="R132" s="41">
        <f t="shared" ca="1" si="46"/>
        <v>0</v>
      </c>
      <c r="S132" s="41">
        <f t="shared" ca="1" si="47"/>
        <v>1</v>
      </c>
      <c r="T132" s="41">
        <f t="shared" ca="1" si="48"/>
        <v>0</v>
      </c>
      <c r="U132" s="41">
        <f t="shared" ca="1" si="49"/>
        <v>1</v>
      </c>
      <c r="W132" s="40">
        <f t="shared" ca="1" si="65"/>
        <v>9.4396298988823286</v>
      </c>
      <c r="X132" s="40">
        <f t="shared" ca="1" si="65"/>
        <v>10.946898798080763</v>
      </c>
      <c r="Y132" s="40">
        <f t="shared" ca="1" si="65"/>
        <v>9.2856902661777365</v>
      </c>
      <c r="Z132" s="83">
        <f t="shared" ca="1" si="50"/>
        <v>10.946898798080763</v>
      </c>
      <c r="AA132" s="40" t="b">
        <f t="shared" ca="1" si="51"/>
        <v>1</v>
      </c>
      <c r="AB132" s="86"/>
      <c r="AC132" s="85">
        <f t="shared" ca="1" si="66"/>
        <v>1</v>
      </c>
      <c r="AD132" s="85">
        <f t="shared" ca="1" si="66"/>
        <v>0</v>
      </c>
      <c r="AE132" s="85">
        <f t="shared" ca="1" si="66"/>
        <v>0</v>
      </c>
      <c r="AF132" s="85">
        <f t="shared" ca="1" si="66"/>
        <v>1</v>
      </c>
      <c r="AG132" s="85">
        <f t="shared" ca="1" si="66"/>
        <v>0</v>
      </c>
      <c r="AH132" s="85">
        <f t="shared" ca="1" si="66"/>
        <v>1</v>
      </c>
    </row>
    <row r="133" spans="1:34" hidden="1" x14ac:dyDescent="0.25">
      <c r="A133" s="83">
        <f t="shared" ca="1" si="64"/>
        <v>3.5562404641192011</v>
      </c>
      <c r="B133" s="83">
        <f t="shared" ca="1" si="64"/>
        <v>4.9749319781166497</v>
      </c>
      <c r="C133" s="83">
        <f t="shared" ca="1" si="64"/>
        <v>4.0559212987457354</v>
      </c>
      <c r="D133" s="83">
        <f t="shared" ca="1" si="64"/>
        <v>2.2938917133674019</v>
      </c>
      <c r="E133" s="83">
        <f t="shared" ca="1" si="64"/>
        <v>1.2977427752216859</v>
      </c>
      <c r="F133" s="83">
        <f t="shared" ca="1" si="64"/>
        <v>2.5072672628126558</v>
      </c>
      <c r="G133" s="83">
        <f t="shared" ref="G133:G196" ca="1" si="67">A133+C133</f>
        <v>7.6121617628649361</v>
      </c>
      <c r="H133" s="83">
        <f t="shared" ref="H133:H196" ca="1" si="68">A133+D133+F133</f>
        <v>8.3573994402992593</v>
      </c>
      <c r="I133" s="83">
        <f t="shared" ref="I133:I196" ca="1" si="69">B133+E133+F133</f>
        <v>8.7799420161509918</v>
      </c>
      <c r="J133" s="83">
        <f t="shared" ref="J133:J196" ca="1" si="70">MAX(G133:I133)</f>
        <v>8.7799420161509918</v>
      </c>
      <c r="K133" s="86"/>
      <c r="L133" s="41">
        <f t="shared" ref="L133:L196" ca="1" si="71">IF(G133=$J133,1,0)</f>
        <v>0</v>
      </c>
      <c r="M133" s="41">
        <f t="shared" ref="M133:M196" ca="1" si="72">IF(H133=$J133,1,0)</f>
        <v>0</v>
      </c>
      <c r="N133" s="41">
        <f t="shared" ref="N133:N196" ca="1" si="73">IF(I133=$J133,1,0)</f>
        <v>1</v>
      </c>
      <c r="P133" s="41">
        <f t="shared" ref="P133:P196" ca="1" si="74">L133+M133</f>
        <v>0</v>
      </c>
      <c r="Q133" s="41">
        <f t="shared" ref="Q133:Q196" ca="1" si="75">N133</f>
        <v>1</v>
      </c>
      <c r="R133" s="41">
        <f t="shared" ref="R133:R196" ca="1" si="76">L133</f>
        <v>0</v>
      </c>
      <c r="S133" s="41">
        <f t="shared" ref="S133:S196" ca="1" si="77">M133</f>
        <v>0</v>
      </c>
      <c r="T133" s="41">
        <f t="shared" ref="T133:T196" ca="1" si="78">N133</f>
        <v>1</v>
      </c>
      <c r="U133" s="41">
        <f t="shared" ref="U133:U196" ca="1" si="79">M133+N133</f>
        <v>1</v>
      </c>
      <c r="W133" s="40">
        <f t="shared" ca="1" si="65"/>
        <v>7.6121617628649361</v>
      </c>
      <c r="X133" s="40">
        <f t="shared" ca="1" si="65"/>
        <v>8.3573994402992593</v>
      </c>
      <c r="Y133" s="40">
        <f t="shared" ca="1" si="65"/>
        <v>8.7799420161509918</v>
      </c>
      <c r="Z133" s="83">
        <f t="shared" ref="Z133:Z196" ca="1" si="80">MAX(W133:Y133)</f>
        <v>8.7799420161509918</v>
      </c>
      <c r="AA133" s="40" t="b">
        <f t="shared" ref="AA133:AA196" ca="1" si="81">Z133=J133</f>
        <v>1</v>
      </c>
      <c r="AB133" s="86"/>
      <c r="AC133" s="85">
        <f t="shared" ca="1" si="66"/>
        <v>0</v>
      </c>
      <c r="AD133" s="85">
        <f t="shared" ca="1" si="66"/>
        <v>1</v>
      </c>
      <c r="AE133" s="85">
        <f t="shared" ca="1" si="66"/>
        <v>0</v>
      </c>
      <c r="AF133" s="85">
        <f t="shared" ca="1" si="66"/>
        <v>0</v>
      </c>
      <c r="AG133" s="85">
        <f t="shared" ca="1" si="66"/>
        <v>1</v>
      </c>
      <c r="AH133" s="85">
        <f t="shared" ca="1" si="66"/>
        <v>1</v>
      </c>
    </row>
    <row r="134" spans="1:34" hidden="1" x14ac:dyDescent="0.25">
      <c r="A134" s="83">
        <f t="shared" ca="1" si="64"/>
        <v>3.661206013707238</v>
      </c>
      <c r="B134" s="83">
        <f t="shared" ca="1" si="64"/>
        <v>4.0711525467256831</v>
      </c>
      <c r="C134" s="83">
        <f t="shared" ca="1" si="64"/>
        <v>5.3472108992809693</v>
      </c>
      <c r="D134" s="83">
        <f t="shared" ca="1" si="64"/>
        <v>2.5761792828358554</v>
      </c>
      <c r="E134" s="83">
        <f t="shared" ca="1" si="64"/>
        <v>2.3562293637286382</v>
      </c>
      <c r="F134" s="83">
        <f t="shared" ca="1" si="64"/>
        <v>3.2530967886980608</v>
      </c>
      <c r="G134" s="83">
        <f t="shared" ca="1" si="67"/>
        <v>9.0084169129882063</v>
      </c>
      <c r="H134" s="83">
        <f t="shared" ca="1" si="68"/>
        <v>9.4904820852411547</v>
      </c>
      <c r="I134" s="83">
        <f t="shared" ca="1" si="69"/>
        <v>9.6804786991523812</v>
      </c>
      <c r="J134" s="83">
        <f t="shared" ca="1" si="70"/>
        <v>9.6804786991523812</v>
      </c>
      <c r="K134" s="86"/>
      <c r="L134" s="41">
        <f t="shared" ca="1" si="71"/>
        <v>0</v>
      </c>
      <c r="M134" s="41">
        <f t="shared" ca="1" si="72"/>
        <v>0</v>
      </c>
      <c r="N134" s="41">
        <f t="shared" ca="1" si="73"/>
        <v>1</v>
      </c>
      <c r="P134" s="41">
        <f t="shared" ca="1" si="74"/>
        <v>0</v>
      </c>
      <c r="Q134" s="41">
        <f t="shared" ca="1" si="75"/>
        <v>1</v>
      </c>
      <c r="R134" s="41">
        <f t="shared" ca="1" si="76"/>
        <v>0</v>
      </c>
      <c r="S134" s="41">
        <f t="shared" ca="1" si="77"/>
        <v>0</v>
      </c>
      <c r="T134" s="41">
        <f t="shared" ca="1" si="78"/>
        <v>1</v>
      </c>
      <c r="U134" s="41">
        <f t="shared" ca="1" si="79"/>
        <v>1</v>
      </c>
      <c r="W134" s="40">
        <f t="shared" ca="1" si="65"/>
        <v>9.0084169129882063</v>
      </c>
      <c r="X134" s="40">
        <f t="shared" ca="1" si="65"/>
        <v>9.4904820852411547</v>
      </c>
      <c r="Y134" s="40">
        <f t="shared" ca="1" si="65"/>
        <v>9.6804786991523812</v>
      </c>
      <c r="Z134" s="83">
        <f t="shared" ca="1" si="80"/>
        <v>9.6804786991523812</v>
      </c>
      <c r="AA134" s="40" t="b">
        <f t="shared" ca="1" si="81"/>
        <v>1</v>
      </c>
      <c r="AB134" s="86"/>
      <c r="AC134" s="85">
        <f t="shared" ca="1" si="66"/>
        <v>0</v>
      </c>
      <c r="AD134" s="85">
        <f t="shared" ca="1" si="66"/>
        <v>1</v>
      </c>
      <c r="AE134" s="85">
        <f t="shared" ca="1" si="66"/>
        <v>0</v>
      </c>
      <c r="AF134" s="85">
        <f t="shared" ca="1" si="66"/>
        <v>0</v>
      </c>
      <c r="AG134" s="85">
        <f t="shared" ca="1" si="66"/>
        <v>1</v>
      </c>
      <c r="AH134" s="85">
        <f t="shared" ca="1" si="66"/>
        <v>1</v>
      </c>
    </row>
    <row r="135" spans="1:34" hidden="1" x14ac:dyDescent="0.25">
      <c r="A135" s="83">
        <f t="shared" ref="A135:F144" ca="1" si="82">A$2+(A$3-A$2)*RAND()</f>
        <v>2.8658346018706844</v>
      </c>
      <c r="B135" s="83">
        <f t="shared" ca="1" si="82"/>
        <v>2.1136033129818732</v>
      </c>
      <c r="C135" s="83">
        <f t="shared" ca="1" si="82"/>
        <v>5.6796856341818192</v>
      </c>
      <c r="D135" s="83">
        <f t="shared" ca="1" si="82"/>
        <v>5.4707026514771222</v>
      </c>
      <c r="E135" s="83">
        <f t="shared" ca="1" si="82"/>
        <v>1.2517117946012477</v>
      </c>
      <c r="F135" s="83">
        <f t="shared" ca="1" si="82"/>
        <v>2.0048884739337325</v>
      </c>
      <c r="G135" s="83">
        <f t="shared" ca="1" si="67"/>
        <v>8.5455202360525035</v>
      </c>
      <c r="H135" s="83">
        <f t="shared" ca="1" si="68"/>
        <v>10.341425727281539</v>
      </c>
      <c r="I135" s="83">
        <f t="shared" ca="1" si="69"/>
        <v>5.3702035815168534</v>
      </c>
      <c r="J135" s="83">
        <f t="shared" ca="1" si="70"/>
        <v>10.341425727281539</v>
      </c>
      <c r="K135" s="86"/>
      <c r="L135" s="41">
        <f t="shared" ca="1" si="71"/>
        <v>0</v>
      </c>
      <c r="M135" s="41">
        <f t="shared" ca="1" si="72"/>
        <v>1</v>
      </c>
      <c r="N135" s="41">
        <f t="shared" ca="1" si="73"/>
        <v>0</v>
      </c>
      <c r="P135" s="41">
        <f t="shared" ca="1" si="74"/>
        <v>1</v>
      </c>
      <c r="Q135" s="41">
        <f t="shared" ca="1" si="75"/>
        <v>0</v>
      </c>
      <c r="R135" s="41">
        <f t="shared" ca="1" si="76"/>
        <v>0</v>
      </c>
      <c r="S135" s="41">
        <f t="shared" ca="1" si="77"/>
        <v>1</v>
      </c>
      <c r="T135" s="41">
        <f t="shared" ca="1" si="78"/>
        <v>0</v>
      </c>
      <c r="U135" s="41">
        <f t="shared" ca="1" si="79"/>
        <v>1</v>
      </c>
      <c r="W135" s="40">
        <f t="shared" ca="1" si="65"/>
        <v>8.5455202360525035</v>
      </c>
      <c r="X135" s="40">
        <f t="shared" ca="1" si="65"/>
        <v>10.341425727281539</v>
      </c>
      <c r="Y135" s="40">
        <f t="shared" ca="1" si="65"/>
        <v>5.3702035815168534</v>
      </c>
      <c r="Z135" s="83">
        <f t="shared" ca="1" si="80"/>
        <v>10.341425727281539</v>
      </c>
      <c r="AA135" s="40" t="b">
        <f t="shared" ca="1" si="81"/>
        <v>1</v>
      </c>
      <c r="AB135" s="86"/>
      <c r="AC135" s="85">
        <f t="shared" ref="AC135:AH144" ca="1" si="83">IF($L135=1,COUNTIF($L$4,"*"&amp;AC$4&amp;"*"),0)+IF($M135=1,COUNTIF($M$4,"*"&amp;AC$4&amp;"*"),0)+IF($N135=1,COUNTIF($N$4,"*"&amp;AC$4&amp;"*"),0)</f>
        <v>1</v>
      </c>
      <c r="AD135" s="85">
        <f t="shared" ca="1" si="83"/>
        <v>0</v>
      </c>
      <c r="AE135" s="85">
        <f t="shared" ca="1" si="83"/>
        <v>0</v>
      </c>
      <c r="AF135" s="85">
        <f t="shared" ca="1" si="83"/>
        <v>1</v>
      </c>
      <c r="AG135" s="85">
        <f t="shared" ca="1" si="83"/>
        <v>0</v>
      </c>
      <c r="AH135" s="85">
        <f t="shared" ca="1" si="83"/>
        <v>1</v>
      </c>
    </row>
    <row r="136" spans="1:34" hidden="1" x14ac:dyDescent="0.25">
      <c r="A136" s="83">
        <f t="shared" ca="1" si="82"/>
        <v>2.7227592044338156</v>
      </c>
      <c r="B136" s="83">
        <f t="shared" ca="1" si="82"/>
        <v>4.0281515722947123</v>
      </c>
      <c r="C136" s="83">
        <f t="shared" ca="1" si="82"/>
        <v>5.1458058805941</v>
      </c>
      <c r="D136" s="83">
        <f t="shared" ca="1" si="82"/>
        <v>4.1746724667614465</v>
      </c>
      <c r="E136" s="83">
        <f t="shared" ca="1" si="82"/>
        <v>2.0172180720346842</v>
      </c>
      <c r="F136" s="83">
        <f t="shared" ca="1" si="82"/>
        <v>3.6030499106065257</v>
      </c>
      <c r="G136" s="83">
        <f t="shared" ca="1" si="67"/>
        <v>7.8685650850279156</v>
      </c>
      <c r="H136" s="83">
        <f t="shared" ca="1" si="68"/>
        <v>10.500481581801788</v>
      </c>
      <c r="I136" s="83">
        <f t="shared" ca="1" si="69"/>
        <v>9.6484195549359217</v>
      </c>
      <c r="J136" s="83">
        <f t="shared" ca="1" si="70"/>
        <v>10.500481581801788</v>
      </c>
      <c r="K136" s="86"/>
      <c r="L136" s="41">
        <f t="shared" ca="1" si="71"/>
        <v>0</v>
      </c>
      <c r="M136" s="41">
        <f t="shared" ca="1" si="72"/>
        <v>1</v>
      </c>
      <c r="N136" s="41">
        <f t="shared" ca="1" si="73"/>
        <v>0</v>
      </c>
      <c r="P136" s="41">
        <f t="shared" ca="1" si="74"/>
        <v>1</v>
      </c>
      <c r="Q136" s="41">
        <f t="shared" ca="1" si="75"/>
        <v>0</v>
      </c>
      <c r="R136" s="41">
        <f t="shared" ca="1" si="76"/>
        <v>0</v>
      </c>
      <c r="S136" s="41">
        <f t="shared" ca="1" si="77"/>
        <v>1</v>
      </c>
      <c r="T136" s="41">
        <f t="shared" ca="1" si="78"/>
        <v>0</v>
      </c>
      <c r="U136" s="41">
        <f t="shared" ca="1" si="79"/>
        <v>1</v>
      </c>
      <c r="W136" s="40">
        <f t="shared" ca="1" si="65"/>
        <v>7.8685650850279156</v>
      </c>
      <c r="X136" s="40">
        <f t="shared" ca="1" si="65"/>
        <v>10.500481581801788</v>
      </c>
      <c r="Y136" s="40">
        <f t="shared" ca="1" si="65"/>
        <v>9.6484195549359217</v>
      </c>
      <c r="Z136" s="83">
        <f t="shared" ca="1" si="80"/>
        <v>10.500481581801788</v>
      </c>
      <c r="AA136" s="40" t="b">
        <f t="shared" ca="1" si="81"/>
        <v>1</v>
      </c>
      <c r="AB136" s="86"/>
      <c r="AC136" s="85">
        <f t="shared" ca="1" si="83"/>
        <v>1</v>
      </c>
      <c r="AD136" s="85">
        <f t="shared" ca="1" si="83"/>
        <v>0</v>
      </c>
      <c r="AE136" s="85">
        <f t="shared" ca="1" si="83"/>
        <v>0</v>
      </c>
      <c r="AF136" s="85">
        <f t="shared" ca="1" si="83"/>
        <v>1</v>
      </c>
      <c r="AG136" s="85">
        <f t="shared" ca="1" si="83"/>
        <v>0</v>
      </c>
      <c r="AH136" s="85">
        <f t="shared" ca="1" si="83"/>
        <v>1</v>
      </c>
    </row>
    <row r="137" spans="1:34" hidden="1" x14ac:dyDescent="0.25">
      <c r="A137" s="83">
        <f t="shared" ca="1" si="82"/>
        <v>3.9091903371469967</v>
      </c>
      <c r="B137" s="83">
        <f t="shared" ca="1" si="82"/>
        <v>2.0425614770424265</v>
      </c>
      <c r="C137" s="83">
        <f t="shared" ca="1" si="82"/>
        <v>4.1272336632665381</v>
      </c>
      <c r="D137" s="83">
        <f t="shared" ca="1" si="82"/>
        <v>5.7770151590268046</v>
      </c>
      <c r="E137" s="83">
        <f t="shared" ca="1" si="82"/>
        <v>2.6011588045424028</v>
      </c>
      <c r="F137" s="83">
        <f t="shared" ca="1" si="82"/>
        <v>3.1505114842742086</v>
      </c>
      <c r="G137" s="83">
        <f t="shared" ca="1" si="67"/>
        <v>8.0364240004135343</v>
      </c>
      <c r="H137" s="83">
        <f t="shared" ca="1" si="68"/>
        <v>12.83671698044801</v>
      </c>
      <c r="I137" s="83">
        <f t="shared" ca="1" si="69"/>
        <v>7.7942317658590383</v>
      </c>
      <c r="J137" s="83">
        <f t="shared" ca="1" si="70"/>
        <v>12.83671698044801</v>
      </c>
      <c r="K137" s="86"/>
      <c r="L137" s="41">
        <f t="shared" ca="1" si="71"/>
        <v>0</v>
      </c>
      <c r="M137" s="41">
        <f t="shared" ca="1" si="72"/>
        <v>1</v>
      </c>
      <c r="N137" s="41">
        <f t="shared" ca="1" si="73"/>
        <v>0</v>
      </c>
      <c r="P137" s="41">
        <f t="shared" ca="1" si="74"/>
        <v>1</v>
      </c>
      <c r="Q137" s="41">
        <f t="shared" ca="1" si="75"/>
        <v>0</v>
      </c>
      <c r="R137" s="41">
        <f t="shared" ca="1" si="76"/>
        <v>0</v>
      </c>
      <c r="S137" s="41">
        <f t="shared" ca="1" si="77"/>
        <v>1</v>
      </c>
      <c r="T137" s="41">
        <f t="shared" ca="1" si="78"/>
        <v>0</v>
      </c>
      <c r="U137" s="41">
        <f t="shared" ca="1" si="79"/>
        <v>1</v>
      </c>
      <c r="W137" s="40">
        <f t="shared" ca="1" si="65"/>
        <v>8.0364240004135343</v>
      </c>
      <c r="X137" s="40">
        <f t="shared" ca="1" si="65"/>
        <v>12.83671698044801</v>
      </c>
      <c r="Y137" s="40">
        <f t="shared" ca="1" si="65"/>
        <v>7.7942317658590383</v>
      </c>
      <c r="Z137" s="83">
        <f t="shared" ca="1" si="80"/>
        <v>12.83671698044801</v>
      </c>
      <c r="AA137" s="40" t="b">
        <f t="shared" ca="1" si="81"/>
        <v>1</v>
      </c>
      <c r="AB137" s="86"/>
      <c r="AC137" s="85">
        <f t="shared" ca="1" si="83"/>
        <v>1</v>
      </c>
      <c r="AD137" s="85">
        <f t="shared" ca="1" si="83"/>
        <v>0</v>
      </c>
      <c r="AE137" s="85">
        <f t="shared" ca="1" si="83"/>
        <v>0</v>
      </c>
      <c r="AF137" s="85">
        <f t="shared" ca="1" si="83"/>
        <v>1</v>
      </c>
      <c r="AG137" s="85">
        <f t="shared" ca="1" si="83"/>
        <v>0</v>
      </c>
      <c r="AH137" s="85">
        <f t="shared" ca="1" si="83"/>
        <v>1</v>
      </c>
    </row>
    <row r="138" spans="1:34" hidden="1" x14ac:dyDescent="0.25">
      <c r="A138" s="83">
        <f t="shared" ca="1" si="82"/>
        <v>3.5370662800434549</v>
      </c>
      <c r="B138" s="83">
        <f t="shared" ca="1" si="82"/>
        <v>3.8027497141922089</v>
      </c>
      <c r="C138" s="83">
        <f t="shared" ca="1" si="82"/>
        <v>4.8103104238223073</v>
      </c>
      <c r="D138" s="83">
        <f t="shared" ca="1" si="82"/>
        <v>2.5128272215285978</v>
      </c>
      <c r="E138" s="83">
        <f t="shared" ca="1" si="82"/>
        <v>1.3227991279026017</v>
      </c>
      <c r="F138" s="83">
        <f t="shared" ca="1" si="82"/>
        <v>3.0046609700744904</v>
      </c>
      <c r="G138" s="83">
        <f t="shared" ca="1" si="67"/>
        <v>8.3473767038657627</v>
      </c>
      <c r="H138" s="83">
        <f t="shared" ca="1" si="68"/>
        <v>9.0545544716465436</v>
      </c>
      <c r="I138" s="83">
        <f t="shared" ca="1" si="69"/>
        <v>8.1302098121693014</v>
      </c>
      <c r="J138" s="83">
        <f t="shared" ca="1" si="70"/>
        <v>9.0545544716465436</v>
      </c>
      <c r="K138" s="86"/>
      <c r="L138" s="41">
        <f t="shared" ca="1" si="71"/>
        <v>0</v>
      </c>
      <c r="M138" s="41">
        <f t="shared" ca="1" si="72"/>
        <v>1</v>
      </c>
      <c r="N138" s="41">
        <f t="shared" ca="1" si="73"/>
        <v>0</v>
      </c>
      <c r="P138" s="41">
        <f t="shared" ca="1" si="74"/>
        <v>1</v>
      </c>
      <c r="Q138" s="41">
        <f t="shared" ca="1" si="75"/>
        <v>0</v>
      </c>
      <c r="R138" s="41">
        <f t="shared" ca="1" si="76"/>
        <v>0</v>
      </c>
      <c r="S138" s="41">
        <f t="shared" ca="1" si="77"/>
        <v>1</v>
      </c>
      <c r="T138" s="41">
        <f t="shared" ca="1" si="78"/>
        <v>0</v>
      </c>
      <c r="U138" s="41">
        <f t="shared" ca="1" si="79"/>
        <v>1</v>
      </c>
      <c r="W138" s="40">
        <f t="shared" ca="1" si="65"/>
        <v>8.3473767038657627</v>
      </c>
      <c r="X138" s="40">
        <f t="shared" ca="1" si="65"/>
        <v>9.0545544716465436</v>
      </c>
      <c r="Y138" s="40">
        <f t="shared" ca="1" si="65"/>
        <v>8.1302098121693014</v>
      </c>
      <c r="Z138" s="83">
        <f t="shared" ca="1" si="80"/>
        <v>9.0545544716465436</v>
      </c>
      <c r="AA138" s="40" t="b">
        <f t="shared" ca="1" si="81"/>
        <v>1</v>
      </c>
      <c r="AB138" s="86"/>
      <c r="AC138" s="85">
        <f t="shared" ca="1" si="83"/>
        <v>1</v>
      </c>
      <c r="AD138" s="85">
        <f t="shared" ca="1" si="83"/>
        <v>0</v>
      </c>
      <c r="AE138" s="85">
        <f t="shared" ca="1" si="83"/>
        <v>0</v>
      </c>
      <c r="AF138" s="85">
        <f t="shared" ca="1" si="83"/>
        <v>1</v>
      </c>
      <c r="AG138" s="85">
        <f t="shared" ca="1" si="83"/>
        <v>0</v>
      </c>
      <c r="AH138" s="85">
        <f t="shared" ca="1" si="83"/>
        <v>1</v>
      </c>
    </row>
    <row r="139" spans="1:34" hidden="1" x14ac:dyDescent="0.25">
      <c r="A139" s="83">
        <f t="shared" ca="1" si="82"/>
        <v>2.9989246262921632</v>
      </c>
      <c r="B139" s="83">
        <f t="shared" ca="1" si="82"/>
        <v>1.8450913764599957</v>
      </c>
      <c r="C139" s="83">
        <f t="shared" ca="1" si="82"/>
        <v>5.0900716439939551</v>
      </c>
      <c r="D139" s="83">
        <f t="shared" ca="1" si="82"/>
        <v>5.0634701305222123</v>
      </c>
      <c r="E139" s="83">
        <f t="shared" ca="1" si="82"/>
        <v>1.884987213796302</v>
      </c>
      <c r="F139" s="83">
        <f t="shared" ca="1" si="82"/>
        <v>2.5022418168223339</v>
      </c>
      <c r="G139" s="83">
        <f t="shared" ca="1" si="67"/>
        <v>8.0889962702861187</v>
      </c>
      <c r="H139" s="83">
        <f t="shared" ca="1" si="68"/>
        <v>10.56463657363671</v>
      </c>
      <c r="I139" s="83">
        <f t="shared" ca="1" si="69"/>
        <v>6.2323204070786318</v>
      </c>
      <c r="J139" s="83">
        <f t="shared" ca="1" si="70"/>
        <v>10.56463657363671</v>
      </c>
      <c r="K139" s="86"/>
      <c r="L139" s="41">
        <f t="shared" ca="1" si="71"/>
        <v>0</v>
      </c>
      <c r="M139" s="41">
        <f t="shared" ca="1" si="72"/>
        <v>1</v>
      </c>
      <c r="N139" s="41">
        <f t="shared" ca="1" si="73"/>
        <v>0</v>
      </c>
      <c r="P139" s="41">
        <f t="shared" ca="1" si="74"/>
        <v>1</v>
      </c>
      <c r="Q139" s="41">
        <f t="shared" ca="1" si="75"/>
        <v>0</v>
      </c>
      <c r="R139" s="41">
        <f t="shared" ca="1" si="76"/>
        <v>0</v>
      </c>
      <c r="S139" s="41">
        <f t="shared" ca="1" si="77"/>
        <v>1</v>
      </c>
      <c r="T139" s="41">
        <f t="shared" ca="1" si="78"/>
        <v>0</v>
      </c>
      <c r="U139" s="41">
        <f t="shared" ca="1" si="79"/>
        <v>1</v>
      </c>
      <c r="W139" s="40">
        <f t="shared" ca="1" si="65"/>
        <v>8.0889962702861187</v>
      </c>
      <c r="X139" s="40">
        <f t="shared" ca="1" si="65"/>
        <v>10.56463657363671</v>
      </c>
      <c r="Y139" s="40">
        <f t="shared" ca="1" si="65"/>
        <v>6.2323204070786318</v>
      </c>
      <c r="Z139" s="83">
        <f t="shared" ca="1" si="80"/>
        <v>10.56463657363671</v>
      </c>
      <c r="AA139" s="40" t="b">
        <f t="shared" ca="1" si="81"/>
        <v>1</v>
      </c>
      <c r="AB139" s="86"/>
      <c r="AC139" s="85">
        <f t="shared" ca="1" si="83"/>
        <v>1</v>
      </c>
      <c r="AD139" s="85">
        <f t="shared" ca="1" si="83"/>
        <v>0</v>
      </c>
      <c r="AE139" s="85">
        <f t="shared" ca="1" si="83"/>
        <v>0</v>
      </c>
      <c r="AF139" s="85">
        <f t="shared" ca="1" si="83"/>
        <v>1</v>
      </c>
      <c r="AG139" s="85">
        <f t="shared" ca="1" si="83"/>
        <v>0</v>
      </c>
      <c r="AH139" s="85">
        <f t="shared" ca="1" si="83"/>
        <v>1</v>
      </c>
    </row>
    <row r="140" spans="1:34" hidden="1" x14ac:dyDescent="0.25">
      <c r="A140" s="83">
        <f t="shared" ca="1" si="82"/>
        <v>5.7332289130185252</v>
      </c>
      <c r="B140" s="83">
        <f t="shared" ca="1" si="82"/>
        <v>4.3159584274368417</v>
      </c>
      <c r="C140" s="83">
        <f t="shared" ca="1" si="82"/>
        <v>5.0612059211699183</v>
      </c>
      <c r="D140" s="83">
        <f t="shared" ca="1" si="82"/>
        <v>3.0723116911041179</v>
      </c>
      <c r="E140" s="83">
        <f t="shared" ca="1" si="82"/>
        <v>2.8246299443423055</v>
      </c>
      <c r="F140" s="83">
        <f t="shared" ca="1" si="82"/>
        <v>3.4399796921722174</v>
      </c>
      <c r="G140" s="83">
        <f t="shared" ca="1" si="67"/>
        <v>10.794434834188444</v>
      </c>
      <c r="H140" s="83">
        <f t="shared" ca="1" si="68"/>
        <v>12.245520296294861</v>
      </c>
      <c r="I140" s="83">
        <f t="shared" ca="1" si="69"/>
        <v>10.580568063951365</v>
      </c>
      <c r="J140" s="83">
        <f t="shared" ca="1" si="70"/>
        <v>12.245520296294861</v>
      </c>
      <c r="K140" s="86"/>
      <c r="L140" s="41">
        <f t="shared" ca="1" si="71"/>
        <v>0</v>
      </c>
      <c r="M140" s="41">
        <f t="shared" ca="1" si="72"/>
        <v>1</v>
      </c>
      <c r="N140" s="41">
        <f t="shared" ca="1" si="73"/>
        <v>0</v>
      </c>
      <c r="P140" s="41">
        <f t="shared" ca="1" si="74"/>
        <v>1</v>
      </c>
      <c r="Q140" s="41">
        <f t="shared" ca="1" si="75"/>
        <v>0</v>
      </c>
      <c r="R140" s="41">
        <f t="shared" ca="1" si="76"/>
        <v>0</v>
      </c>
      <c r="S140" s="41">
        <f t="shared" ca="1" si="77"/>
        <v>1</v>
      </c>
      <c r="T140" s="41">
        <f t="shared" ca="1" si="78"/>
        <v>0</v>
      </c>
      <c r="U140" s="41">
        <f t="shared" ca="1" si="79"/>
        <v>1</v>
      </c>
      <c r="W140" s="40">
        <f t="shared" ca="1" si="65"/>
        <v>10.794434834188444</v>
      </c>
      <c r="X140" s="40">
        <f t="shared" ca="1" si="65"/>
        <v>12.245520296294861</v>
      </c>
      <c r="Y140" s="40">
        <f t="shared" ca="1" si="65"/>
        <v>10.580568063951365</v>
      </c>
      <c r="Z140" s="83">
        <f t="shared" ca="1" si="80"/>
        <v>12.245520296294861</v>
      </c>
      <c r="AA140" s="40" t="b">
        <f t="shared" ca="1" si="81"/>
        <v>1</v>
      </c>
      <c r="AB140" s="86"/>
      <c r="AC140" s="85">
        <f t="shared" ca="1" si="83"/>
        <v>1</v>
      </c>
      <c r="AD140" s="85">
        <f t="shared" ca="1" si="83"/>
        <v>0</v>
      </c>
      <c r="AE140" s="85">
        <f t="shared" ca="1" si="83"/>
        <v>0</v>
      </c>
      <c r="AF140" s="85">
        <f t="shared" ca="1" si="83"/>
        <v>1</v>
      </c>
      <c r="AG140" s="85">
        <f t="shared" ca="1" si="83"/>
        <v>0</v>
      </c>
      <c r="AH140" s="85">
        <f t="shared" ca="1" si="83"/>
        <v>1</v>
      </c>
    </row>
    <row r="141" spans="1:34" hidden="1" x14ac:dyDescent="0.25">
      <c r="A141" s="83">
        <f t="shared" ca="1" si="82"/>
        <v>4.068193097227141</v>
      </c>
      <c r="B141" s="83">
        <f t="shared" ca="1" si="82"/>
        <v>2.991903575357072</v>
      </c>
      <c r="C141" s="83">
        <f t="shared" ca="1" si="82"/>
        <v>5.5176445191674333</v>
      </c>
      <c r="D141" s="83">
        <f t="shared" ca="1" si="82"/>
        <v>4.9505559594776845</v>
      </c>
      <c r="E141" s="83">
        <f t="shared" ca="1" si="82"/>
        <v>1.6052751059158119</v>
      </c>
      <c r="F141" s="83">
        <f t="shared" ca="1" si="82"/>
        <v>3.885419823818224</v>
      </c>
      <c r="G141" s="83">
        <f t="shared" ca="1" si="67"/>
        <v>9.5858376163945742</v>
      </c>
      <c r="H141" s="83">
        <f t="shared" ca="1" si="68"/>
        <v>12.904168880523049</v>
      </c>
      <c r="I141" s="83">
        <f t="shared" ca="1" si="69"/>
        <v>8.4825985050911079</v>
      </c>
      <c r="J141" s="83">
        <f t="shared" ca="1" si="70"/>
        <v>12.904168880523049</v>
      </c>
      <c r="K141" s="86"/>
      <c r="L141" s="41">
        <f t="shared" ca="1" si="71"/>
        <v>0</v>
      </c>
      <c r="M141" s="41">
        <f t="shared" ca="1" si="72"/>
        <v>1</v>
      </c>
      <c r="N141" s="41">
        <f t="shared" ca="1" si="73"/>
        <v>0</v>
      </c>
      <c r="P141" s="41">
        <f t="shared" ca="1" si="74"/>
        <v>1</v>
      </c>
      <c r="Q141" s="41">
        <f t="shared" ca="1" si="75"/>
        <v>0</v>
      </c>
      <c r="R141" s="41">
        <f t="shared" ca="1" si="76"/>
        <v>0</v>
      </c>
      <c r="S141" s="41">
        <f t="shared" ca="1" si="77"/>
        <v>1</v>
      </c>
      <c r="T141" s="41">
        <f t="shared" ca="1" si="78"/>
        <v>0</v>
      </c>
      <c r="U141" s="41">
        <f t="shared" ca="1" si="79"/>
        <v>1</v>
      </c>
      <c r="W141" s="40">
        <f t="shared" ca="1" si="65"/>
        <v>9.5858376163945742</v>
      </c>
      <c r="X141" s="40">
        <f t="shared" ca="1" si="65"/>
        <v>12.904168880523049</v>
      </c>
      <c r="Y141" s="40">
        <f t="shared" ca="1" si="65"/>
        <v>8.4825985050911079</v>
      </c>
      <c r="Z141" s="83">
        <f t="shared" ca="1" si="80"/>
        <v>12.904168880523049</v>
      </c>
      <c r="AA141" s="40" t="b">
        <f t="shared" ca="1" si="81"/>
        <v>1</v>
      </c>
      <c r="AB141" s="86"/>
      <c r="AC141" s="85">
        <f t="shared" ca="1" si="83"/>
        <v>1</v>
      </c>
      <c r="AD141" s="85">
        <f t="shared" ca="1" si="83"/>
        <v>0</v>
      </c>
      <c r="AE141" s="85">
        <f t="shared" ca="1" si="83"/>
        <v>0</v>
      </c>
      <c r="AF141" s="85">
        <f t="shared" ca="1" si="83"/>
        <v>1</v>
      </c>
      <c r="AG141" s="85">
        <f t="shared" ca="1" si="83"/>
        <v>0</v>
      </c>
      <c r="AH141" s="85">
        <f t="shared" ca="1" si="83"/>
        <v>1</v>
      </c>
    </row>
    <row r="142" spans="1:34" hidden="1" x14ac:dyDescent="0.25">
      <c r="A142" s="83">
        <f t="shared" ca="1" si="82"/>
        <v>4.1432448980053787</v>
      </c>
      <c r="B142" s="83">
        <f t="shared" ca="1" si="82"/>
        <v>1.1092788407833445</v>
      </c>
      <c r="C142" s="83">
        <f t="shared" ca="1" si="82"/>
        <v>5.4012589359750329</v>
      </c>
      <c r="D142" s="83">
        <f t="shared" ca="1" si="82"/>
        <v>5.0283385398183817</v>
      </c>
      <c r="E142" s="83">
        <f t="shared" ca="1" si="82"/>
        <v>2.2534086555235868</v>
      </c>
      <c r="F142" s="83">
        <f t="shared" ca="1" si="82"/>
        <v>3.5848796954267388</v>
      </c>
      <c r="G142" s="83">
        <f t="shared" ca="1" si="67"/>
        <v>9.5445038339804107</v>
      </c>
      <c r="H142" s="83">
        <f t="shared" ca="1" si="68"/>
        <v>12.756463133250499</v>
      </c>
      <c r="I142" s="83">
        <f t="shared" ca="1" si="69"/>
        <v>6.9475671917336701</v>
      </c>
      <c r="J142" s="83">
        <f t="shared" ca="1" si="70"/>
        <v>12.756463133250499</v>
      </c>
      <c r="K142" s="86"/>
      <c r="L142" s="41">
        <f t="shared" ca="1" si="71"/>
        <v>0</v>
      </c>
      <c r="M142" s="41">
        <f t="shared" ca="1" si="72"/>
        <v>1</v>
      </c>
      <c r="N142" s="41">
        <f t="shared" ca="1" si="73"/>
        <v>0</v>
      </c>
      <c r="P142" s="41">
        <f t="shared" ca="1" si="74"/>
        <v>1</v>
      </c>
      <c r="Q142" s="41">
        <f t="shared" ca="1" si="75"/>
        <v>0</v>
      </c>
      <c r="R142" s="41">
        <f t="shared" ca="1" si="76"/>
        <v>0</v>
      </c>
      <c r="S142" s="41">
        <f t="shared" ca="1" si="77"/>
        <v>1</v>
      </c>
      <c r="T142" s="41">
        <f t="shared" ca="1" si="78"/>
        <v>0</v>
      </c>
      <c r="U142" s="41">
        <f t="shared" ca="1" si="79"/>
        <v>1</v>
      </c>
      <c r="W142" s="40">
        <f t="shared" ca="1" si="65"/>
        <v>9.5445038339804107</v>
      </c>
      <c r="X142" s="40">
        <f t="shared" ca="1" si="65"/>
        <v>12.756463133250499</v>
      </c>
      <c r="Y142" s="40">
        <f t="shared" ca="1" si="65"/>
        <v>6.9475671917336701</v>
      </c>
      <c r="Z142" s="83">
        <f t="shared" ca="1" si="80"/>
        <v>12.756463133250499</v>
      </c>
      <c r="AA142" s="40" t="b">
        <f t="shared" ca="1" si="81"/>
        <v>1</v>
      </c>
      <c r="AB142" s="86"/>
      <c r="AC142" s="85">
        <f t="shared" ca="1" si="83"/>
        <v>1</v>
      </c>
      <c r="AD142" s="85">
        <f t="shared" ca="1" si="83"/>
        <v>0</v>
      </c>
      <c r="AE142" s="85">
        <f t="shared" ca="1" si="83"/>
        <v>0</v>
      </c>
      <c r="AF142" s="85">
        <f t="shared" ca="1" si="83"/>
        <v>1</v>
      </c>
      <c r="AG142" s="85">
        <f t="shared" ca="1" si="83"/>
        <v>0</v>
      </c>
      <c r="AH142" s="85">
        <f t="shared" ca="1" si="83"/>
        <v>1</v>
      </c>
    </row>
    <row r="143" spans="1:34" hidden="1" x14ac:dyDescent="0.25">
      <c r="A143" s="83">
        <f t="shared" ca="1" si="82"/>
        <v>4.9891951135129977</v>
      </c>
      <c r="B143" s="83">
        <f t="shared" ca="1" si="82"/>
        <v>2.7984933412588777</v>
      </c>
      <c r="C143" s="83">
        <f t="shared" ca="1" si="82"/>
        <v>4.6125713982927508</v>
      </c>
      <c r="D143" s="83">
        <f t="shared" ca="1" si="82"/>
        <v>3.3030255141597062</v>
      </c>
      <c r="E143" s="83">
        <f t="shared" ca="1" si="82"/>
        <v>2.7079277660498011</v>
      </c>
      <c r="F143" s="83">
        <f t="shared" ca="1" si="82"/>
        <v>2.4465148744344787</v>
      </c>
      <c r="G143" s="83">
        <f t="shared" ca="1" si="67"/>
        <v>9.6017665118057494</v>
      </c>
      <c r="H143" s="83">
        <f t="shared" ca="1" si="68"/>
        <v>10.738735502107183</v>
      </c>
      <c r="I143" s="83">
        <f t="shared" ca="1" si="69"/>
        <v>7.952935981743158</v>
      </c>
      <c r="J143" s="83">
        <f t="shared" ca="1" si="70"/>
        <v>10.738735502107183</v>
      </c>
      <c r="K143" s="86"/>
      <c r="L143" s="41">
        <f t="shared" ca="1" si="71"/>
        <v>0</v>
      </c>
      <c r="M143" s="41">
        <f t="shared" ca="1" si="72"/>
        <v>1</v>
      </c>
      <c r="N143" s="41">
        <f t="shared" ca="1" si="73"/>
        <v>0</v>
      </c>
      <c r="P143" s="41">
        <f t="shared" ca="1" si="74"/>
        <v>1</v>
      </c>
      <c r="Q143" s="41">
        <f t="shared" ca="1" si="75"/>
        <v>0</v>
      </c>
      <c r="R143" s="41">
        <f t="shared" ca="1" si="76"/>
        <v>0</v>
      </c>
      <c r="S143" s="41">
        <f t="shared" ca="1" si="77"/>
        <v>1</v>
      </c>
      <c r="T143" s="41">
        <f t="shared" ca="1" si="78"/>
        <v>0</v>
      </c>
      <c r="U143" s="41">
        <f t="shared" ca="1" si="79"/>
        <v>1</v>
      </c>
      <c r="W143" s="40">
        <f t="shared" ca="1" si="65"/>
        <v>9.6017665118057494</v>
      </c>
      <c r="X143" s="40">
        <f t="shared" ca="1" si="65"/>
        <v>10.738735502107183</v>
      </c>
      <c r="Y143" s="40">
        <f t="shared" ca="1" si="65"/>
        <v>7.952935981743158</v>
      </c>
      <c r="Z143" s="83">
        <f t="shared" ca="1" si="80"/>
        <v>10.738735502107183</v>
      </c>
      <c r="AA143" s="40" t="b">
        <f t="shared" ca="1" si="81"/>
        <v>1</v>
      </c>
      <c r="AB143" s="86"/>
      <c r="AC143" s="85">
        <f t="shared" ca="1" si="83"/>
        <v>1</v>
      </c>
      <c r="AD143" s="85">
        <f t="shared" ca="1" si="83"/>
        <v>0</v>
      </c>
      <c r="AE143" s="85">
        <f t="shared" ca="1" si="83"/>
        <v>0</v>
      </c>
      <c r="AF143" s="85">
        <f t="shared" ca="1" si="83"/>
        <v>1</v>
      </c>
      <c r="AG143" s="85">
        <f t="shared" ca="1" si="83"/>
        <v>0</v>
      </c>
      <c r="AH143" s="85">
        <f t="shared" ca="1" si="83"/>
        <v>1</v>
      </c>
    </row>
    <row r="144" spans="1:34" hidden="1" x14ac:dyDescent="0.25">
      <c r="A144" s="83">
        <f t="shared" ca="1" si="82"/>
        <v>2.5900201745247897</v>
      </c>
      <c r="B144" s="83">
        <f t="shared" ca="1" si="82"/>
        <v>1.1958510799386688</v>
      </c>
      <c r="C144" s="83">
        <f t="shared" ca="1" si="82"/>
        <v>4.5278719965190444</v>
      </c>
      <c r="D144" s="83">
        <f t="shared" ca="1" si="82"/>
        <v>5.943215103421938</v>
      </c>
      <c r="E144" s="83">
        <f t="shared" ca="1" si="82"/>
        <v>2.5632910467670964</v>
      </c>
      <c r="F144" s="83">
        <f t="shared" ca="1" si="82"/>
        <v>3.4340180069985573</v>
      </c>
      <c r="G144" s="83">
        <f t="shared" ca="1" si="67"/>
        <v>7.1178921710438345</v>
      </c>
      <c r="H144" s="83">
        <f t="shared" ca="1" si="68"/>
        <v>11.967253284945286</v>
      </c>
      <c r="I144" s="83">
        <f t="shared" ca="1" si="69"/>
        <v>7.1931601337043229</v>
      </c>
      <c r="J144" s="83">
        <f t="shared" ca="1" si="70"/>
        <v>11.967253284945286</v>
      </c>
      <c r="K144" s="86"/>
      <c r="L144" s="41">
        <f t="shared" ca="1" si="71"/>
        <v>0</v>
      </c>
      <c r="M144" s="41">
        <f t="shared" ca="1" si="72"/>
        <v>1</v>
      </c>
      <c r="N144" s="41">
        <f t="shared" ca="1" si="73"/>
        <v>0</v>
      </c>
      <c r="P144" s="41">
        <f t="shared" ca="1" si="74"/>
        <v>1</v>
      </c>
      <c r="Q144" s="41">
        <f t="shared" ca="1" si="75"/>
        <v>0</v>
      </c>
      <c r="R144" s="41">
        <f t="shared" ca="1" si="76"/>
        <v>0</v>
      </c>
      <c r="S144" s="41">
        <f t="shared" ca="1" si="77"/>
        <v>1</v>
      </c>
      <c r="T144" s="41">
        <f t="shared" ca="1" si="78"/>
        <v>0</v>
      </c>
      <c r="U144" s="41">
        <f t="shared" ca="1" si="79"/>
        <v>1</v>
      </c>
      <c r="W144" s="40">
        <f t="shared" ca="1" si="65"/>
        <v>7.1178921710438345</v>
      </c>
      <c r="X144" s="40">
        <f t="shared" ca="1" si="65"/>
        <v>11.967253284945286</v>
      </c>
      <c r="Y144" s="40">
        <f t="shared" ca="1" si="65"/>
        <v>7.1931601337043229</v>
      </c>
      <c r="Z144" s="83">
        <f t="shared" ca="1" si="80"/>
        <v>11.967253284945286</v>
      </c>
      <c r="AA144" s="40" t="b">
        <f t="shared" ca="1" si="81"/>
        <v>1</v>
      </c>
      <c r="AB144" s="86"/>
      <c r="AC144" s="85">
        <f t="shared" ca="1" si="83"/>
        <v>1</v>
      </c>
      <c r="AD144" s="85">
        <f t="shared" ca="1" si="83"/>
        <v>0</v>
      </c>
      <c r="AE144" s="85">
        <f t="shared" ca="1" si="83"/>
        <v>0</v>
      </c>
      <c r="AF144" s="85">
        <f t="shared" ca="1" si="83"/>
        <v>1</v>
      </c>
      <c r="AG144" s="85">
        <f t="shared" ca="1" si="83"/>
        <v>0</v>
      </c>
      <c r="AH144" s="85">
        <f t="shared" ca="1" si="83"/>
        <v>1</v>
      </c>
    </row>
    <row r="145" spans="1:34" hidden="1" x14ac:dyDescent="0.25">
      <c r="A145" s="83">
        <f t="shared" ref="A145:F154" ca="1" si="84">A$2+(A$3-A$2)*RAND()</f>
        <v>3.2119220353849665</v>
      </c>
      <c r="B145" s="83">
        <f t="shared" ca="1" si="84"/>
        <v>2.8451711050855644</v>
      </c>
      <c r="C145" s="83">
        <f t="shared" ca="1" si="84"/>
        <v>5.5518181459211728</v>
      </c>
      <c r="D145" s="83">
        <f t="shared" ca="1" si="84"/>
        <v>2.2475497921705108</v>
      </c>
      <c r="E145" s="83">
        <f t="shared" ca="1" si="84"/>
        <v>2.1308622772715289</v>
      </c>
      <c r="F145" s="83">
        <f t="shared" ca="1" si="84"/>
        <v>3.2370390133663776</v>
      </c>
      <c r="G145" s="83">
        <f t="shared" ca="1" si="67"/>
        <v>8.7637401813061402</v>
      </c>
      <c r="H145" s="83">
        <f t="shared" ca="1" si="68"/>
        <v>8.6965108409218548</v>
      </c>
      <c r="I145" s="83">
        <f t="shared" ca="1" si="69"/>
        <v>8.2130723957234704</v>
      </c>
      <c r="J145" s="83">
        <f t="shared" ca="1" si="70"/>
        <v>8.7637401813061402</v>
      </c>
      <c r="K145" s="86"/>
      <c r="L145" s="41">
        <f t="shared" ca="1" si="71"/>
        <v>1</v>
      </c>
      <c r="M145" s="41">
        <f t="shared" ca="1" si="72"/>
        <v>0</v>
      </c>
      <c r="N145" s="41">
        <f t="shared" ca="1" si="73"/>
        <v>0</v>
      </c>
      <c r="P145" s="41">
        <f t="shared" ca="1" si="74"/>
        <v>1</v>
      </c>
      <c r="Q145" s="41">
        <f t="shared" ca="1" si="75"/>
        <v>0</v>
      </c>
      <c r="R145" s="41">
        <f t="shared" ca="1" si="76"/>
        <v>1</v>
      </c>
      <c r="S145" s="41">
        <f t="shared" ca="1" si="77"/>
        <v>0</v>
      </c>
      <c r="T145" s="41">
        <f t="shared" ca="1" si="78"/>
        <v>0</v>
      </c>
      <c r="U145" s="41">
        <f t="shared" ca="1" si="79"/>
        <v>0</v>
      </c>
      <c r="W145" s="40">
        <f t="shared" ref="W145:Y164" ca="1" si="85">SUMIF(W$4,"*"&amp;$A$4&amp;"*",$A145)+SUMIF(W$4,"*"&amp;$B$4&amp;"*",$B145)+SUMIF(W$4,"*"&amp;$C$4&amp;"*",$C145)+SUMIF(W$4,"*"&amp;$D$4&amp;"*",$D145)+SUMIF(W$4,"*"&amp;$E$4&amp;"*",$E145)+SUMIF(W$4,"*"&amp;$F$4&amp;"*",$F145)</f>
        <v>8.7637401813061402</v>
      </c>
      <c r="X145" s="40">
        <f t="shared" ca="1" si="85"/>
        <v>8.6965108409218548</v>
      </c>
      <c r="Y145" s="40">
        <f t="shared" ca="1" si="85"/>
        <v>8.2130723957234704</v>
      </c>
      <c r="Z145" s="83">
        <f t="shared" ca="1" si="80"/>
        <v>8.7637401813061402</v>
      </c>
      <c r="AA145" s="40" t="b">
        <f t="shared" ca="1" si="81"/>
        <v>1</v>
      </c>
      <c r="AB145" s="86"/>
      <c r="AC145" s="85">
        <f t="shared" ref="AC145:AH154" ca="1" si="86">IF($L145=1,COUNTIF($L$4,"*"&amp;AC$4&amp;"*"),0)+IF($M145=1,COUNTIF($M$4,"*"&amp;AC$4&amp;"*"),0)+IF($N145=1,COUNTIF($N$4,"*"&amp;AC$4&amp;"*"),0)</f>
        <v>1</v>
      </c>
      <c r="AD145" s="85">
        <f t="shared" ca="1" si="86"/>
        <v>0</v>
      </c>
      <c r="AE145" s="85">
        <f t="shared" ca="1" si="86"/>
        <v>1</v>
      </c>
      <c r="AF145" s="85">
        <f t="shared" ca="1" si="86"/>
        <v>0</v>
      </c>
      <c r="AG145" s="85">
        <f t="shared" ca="1" si="86"/>
        <v>0</v>
      </c>
      <c r="AH145" s="85">
        <f t="shared" ca="1" si="86"/>
        <v>0</v>
      </c>
    </row>
    <row r="146" spans="1:34" hidden="1" x14ac:dyDescent="0.25">
      <c r="A146" s="83">
        <f t="shared" ca="1" si="84"/>
        <v>5.0187168339988908</v>
      </c>
      <c r="B146" s="83">
        <f t="shared" ca="1" si="84"/>
        <v>1.8375510639186623</v>
      </c>
      <c r="C146" s="83">
        <f t="shared" ca="1" si="84"/>
        <v>7.6775881768545702</v>
      </c>
      <c r="D146" s="83">
        <f t="shared" ca="1" si="84"/>
        <v>3.2364048745457774</v>
      </c>
      <c r="E146" s="83">
        <f t="shared" ca="1" si="84"/>
        <v>1.2153195185497119</v>
      </c>
      <c r="F146" s="83">
        <f t="shared" ca="1" si="84"/>
        <v>2.5790976613026073</v>
      </c>
      <c r="G146" s="83">
        <f t="shared" ca="1" si="67"/>
        <v>12.696305010853461</v>
      </c>
      <c r="H146" s="83">
        <f t="shared" ca="1" si="68"/>
        <v>10.834219369847276</v>
      </c>
      <c r="I146" s="83">
        <f t="shared" ca="1" si="69"/>
        <v>5.6319682437709817</v>
      </c>
      <c r="J146" s="83">
        <f t="shared" ca="1" si="70"/>
        <v>12.696305010853461</v>
      </c>
      <c r="K146" s="86"/>
      <c r="L146" s="41">
        <f t="shared" ca="1" si="71"/>
        <v>1</v>
      </c>
      <c r="M146" s="41">
        <f t="shared" ca="1" si="72"/>
        <v>0</v>
      </c>
      <c r="N146" s="41">
        <f t="shared" ca="1" si="73"/>
        <v>0</v>
      </c>
      <c r="P146" s="41">
        <f t="shared" ca="1" si="74"/>
        <v>1</v>
      </c>
      <c r="Q146" s="41">
        <f t="shared" ca="1" si="75"/>
        <v>0</v>
      </c>
      <c r="R146" s="41">
        <f t="shared" ca="1" si="76"/>
        <v>1</v>
      </c>
      <c r="S146" s="41">
        <f t="shared" ca="1" si="77"/>
        <v>0</v>
      </c>
      <c r="T146" s="41">
        <f t="shared" ca="1" si="78"/>
        <v>0</v>
      </c>
      <c r="U146" s="41">
        <f t="shared" ca="1" si="79"/>
        <v>0</v>
      </c>
      <c r="W146" s="40">
        <f t="shared" ca="1" si="85"/>
        <v>12.696305010853461</v>
      </c>
      <c r="X146" s="40">
        <f t="shared" ca="1" si="85"/>
        <v>10.834219369847276</v>
      </c>
      <c r="Y146" s="40">
        <f t="shared" ca="1" si="85"/>
        <v>5.6319682437709817</v>
      </c>
      <c r="Z146" s="83">
        <f t="shared" ca="1" si="80"/>
        <v>12.696305010853461</v>
      </c>
      <c r="AA146" s="40" t="b">
        <f t="shared" ca="1" si="81"/>
        <v>1</v>
      </c>
      <c r="AB146" s="86"/>
      <c r="AC146" s="85">
        <f t="shared" ca="1" si="86"/>
        <v>1</v>
      </c>
      <c r="AD146" s="85">
        <f t="shared" ca="1" si="86"/>
        <v>0</v>
      </c>
      <c r="AE146" s="85">
        <f t="shared" ca="1" si="86"/>
        <v>1</v>
      </c>
      <c r="AF146" s="85">
        <f t="shared" ca="1" si="86"/>
        <v>0</v>
      </c>
      <c r="AG146" s="85">
        <f t="shared" ca="1" si="86"/>
        <v>0</v>
      </c>
      <c r="AH146" s="85">
        <f t="shared" ca="1" si="86"/>
        <v>0</v>
      </c>
    </row>
    <row r="147" spans="1:34" hidden="1" x14ac:dyDescent="0.25">
      <c r="A147" s="83">
        <f t="shared" ca="1" si="84"/>
        <v>4.0828999810606508</v>
      </c>
      <c r="B147" s="83">
        <f t="shared" ca="1" si="84"/>
        <v>4.4412159358533732</v>
      </c>
      <c r="C147" s="83">
        <f t="shared" ca="1" si="84"/>
        <v>5.2356771235910866</v>
      </c>
      <c r="D147" s="83">
        <f t="shared" ca="1" si="84"/>
        <v>3.397164839318807</v>
      </c>
      <c r="E147" s="83">
        <f t="shared" ca="1" si="84"/>
        <v>1.8813148323592834</v>
      </c>
      <c r="F147" s="83">
        <f t="shared" ca="1" si="84"/>
        <v>2.0144223444685236</v>
      </c>
      <c r="G147" s="83">
        <f t="shared" ca="1" si="67"/>
        <v>9.3185771046517374</v>
      </c>
      <c r="H147" s="83">
        <f t="shared" ca="1" si="68"/>
        <v>9.4944871648479818</v>
      </c>
      <c r="I147" s="83">
        <f t="shared" ca="1" si="69"/>
        <v>8.3369531126811793</v>
      </c>
      <c r="J147" s="83">
        <f t="shared" ca="1" si="70"/>
        <v>9.4944871648479818</v>
      </c>
      <c r="K147" s="86"/>
      <c r="L147" s="41">
        <f t="shared" ca="1" si="71"/>
        <v>0</v>
      </c>
      <c r="M147" s="41">
        <f t="shared" ca="1" si="72"/>
        <v>1</v>
      </c>
      <c r="N147" s="41">
        <f t="shared" ca="1" si="73"/>
        <v>0</v>
      </c>
      <c r="P147" s="41">
        <f t="shared" ca="1" si="74"/>
        <v>1</v>
      </c>
      <c r="Q147" s="41">
        <f t="shared" ca="1" si="75"/>
        <v>0</v>
      </c>
      <c r="R147" s="41">
        <f t="shared" ca="1" si="76"/>
        <v>0</v>
      </c>
      <c r="S147" s="41">
        <f t="shared" ca="1" si="77"/>
        <v>1</v>
      </c>
      <c r="T147" s="41">
        <f t="shared" ca="1" si="78"/>
        <v>0</v>
      </c>
      <c r="U147" s="41">
        <f t="shared" ca="1" si="79"/>
        <v>1</v>
      </c>
      <c r="W147" s="40">
        <f t="shared" ca="1" si="85"/>
        <v>9.3185771046517374</v>
      </c>
      <c r="X147" s="40">
        <f t="shared" ca="1" si="85"/>
        <v>9.4944871648479818</v>
      </c>
      <c r="Y147" s="40">
        <f t="shared" ca="1" si="85"/>
        <v>8.3369531126811793</v>
      </c>
      <c r="Z147" s="83">
        <f t="shared" ca="1" si="80"/>
        <v>9.4944871648479818</v>
      </c>
      <c r="AA147" s="40" t="b">
        <f t="shared" ca="1" si="81"/>
        <v>1</v>
      </c>
      <c r="AB147" s="86"/>
      <c r="AC147" s="85">
        <f t="shared" ca="1" si="86"/>
        <v>1</v>
      </c>
      <c r="AD147" s="85">
        <f t="shared" ca="1" si="86"/>
        <v>0</v>
      </c>
      <c r="AE147" s="85">
        <f t="shared" ca="1" si="86"/>
        <v>0</v>
      </c>
      <c r="AF147" s="85">
        <f t="shared" ca="1" si="86"/>
        <v>1</v>
      </c>
      <c r="AG147" s="85">
        <f t="shared" ca="1" si="86"/>
        <v>0</v>
      </c>
      <c r="AH147" s="85">
        <f t="shared" ca="1" si="86"/>
        <v>1</v>
      </c>
    </row>
    <row r="148" spans="1:34" hidden="1" x14ac:dyDescent="0.25">
      <c r="A148" s="83">
        <f t="shared" ca="1" si="84"/>
        <v>4.8009500999025372</v>
      </c>
      <c r="B148" s="83">
        <f t="shared" ca="1" si="84"/>
        <v>4.8373042528949819</v>
      </c>
      <c r="C148" s="83">
        <f t="shared" ca="1" si="84"/>
        <v>7.6655785405337777</v>
      </c>
      <c r="D148" s="83">
        <f t="shared" ca="1" si="84"/>
        <v>3.1439468294378456</v>
      </c>
      <c r="E148" s="83">
        <f t="shared" ca="1" si="84"/>
        <v>1.3442232177889308</v>
      </c>
      <c r="F148" s="83">
        <f t="shared" ca="1" si="84"/>
        <v>2.0435125468408515</v>
      </c>
      <c r="G148" s="83">
        <f t="shared" ca="1" si="67"/>
        <v>12.466528640436316</v>
      </c>
      <c r="H148" s="83">
        <f t="shared" ca="1" si="68"/>
        <v>9.9884094761812339</v>
      </c>
      <c r="I148" s="83">
        <f t="shared" ca="1" si="69"/>
        <v>8.2250400175247638</v>
      </c>
      <c r="J148" s="83">
        <f t="shared" ca="1" si="70"/>
        <v>12.466528640436316</v>
      </c>
      <c r="K148" s="86"/>
      <c r="L148" s="41">
        <f t="shared" ca="1" si="71"/>
        <v>1</v>
      </c>
      <c r="M148" s="41">
        <f t="shared" ca="1" si="72"/>
        <v>0</v>
      </c>
      <c r="N148" s="41">
        <f t="shared" ca="1" si="73"/>
        <v>0</v>
      </c>
      <c r="P148" s="41">
        <f t="shared" ca="1" si="74"/>
        <v>1</v>
      </c>
      <c r="Q148" s="41">
        <f t="shared" ca="1" si="75"/>
        <v>0</v>
      </c>
      <c r="R148" s="41">
        <f t="shared" ca="1" si="76"/>
        <v>1</v>
      </c>
      <c r="S148" s="41">
        <f t="shared" ca="1" si="77"/>
        <v>0</v>
      </c>
      <c r="T148" s="41">
        <f t="shared" ca="1" si="78"/>
        <v>0</v>
      </c>
      <c r="U148" s="41">
        <f t="shared" ca="1" si="79"/>
        <v>0</v>
      </c>
      <c r="W148" s="40">
        <f t="shared" ca="1" si="85"/>
        <v>12.466528640436316</v>
      </c>
      <c r="X148" s="40">
        <f t="shared" ca="1" si="85"/>
        <v>9.9884094761812339</v>
      </c>
      <c r="Y148" s="40">
        <f t="shared" ca="1" si="85"/>
        <v>8.2250400175247638</v>
      </c>
      <c r="Z148" s="83">
        <f t="shared" ca="1" si="80"/>
        <v>12.466528640436316</v>
      </c>
      <c r="AA148" s="40" t="b">
        <f t="shared" ca="1" si="81"/>
        <v>1</v>
      </c>
      <c r="AB148" s="86"/>
      <c r="AC148" s="85">
        <f t="shared" ca="1" si="86"/>
        <v>1</v>
      </c>
      <c r="AD148" s="85">
        <f t="shared" ca="1" si="86"/>
        <v>0</v>
      </c>
      <c r="AE148" s="85">
        <f t="shared" ca="1" si="86"/>
        <v>1</v>
      </c>
      <c r="AF148" s="85">
        <f t="shared" ca="1" si="86"/>
        <v>0</v>
      </c>
      <c r="AG148" s="85">
        <f t="shared" ca="1" si="86"/>
        <v>0</v>
      </c>
      <c r="AH148" s="85">
        <f t="shared" ca="1" si="86"/>
        <v>0</v>
      </c>
    </row>
    <row r="149" spans="1:34" hidden="1" x14ac:dyDescent="0.25">
      <c r="A149" s="83">
        <f t="shared" ca="1" si="84"/>
        <v>2.8187237053188441</v>
      </c>
      <c r="B149" s="83">
        <f t="shared" ca="1" si="84"/>
        <v>4.8448855566221667</v>
      </c>
      <c r="C149" s="83">
        <f t="shared" ca="1" si="84"/>
        <v>7.2900703871852723</v>
      </c>
      <c r="D149" s="83">
        <f t="shared" ca="1" si="84"/>
        <v>4.761870798572339</v>
      </c>
      <c r="E149" s="83">
        <f t="shared" ca="1" si="84"/>
        <v>2.3936437458103699</v>
      </c>
      <c r="F149" s="83">
        <f t="shared" ca="1" si="84"/>
        <v>3.5354616973844153</v>
      </c>
      <c r="G149" s="83">
        <f t="shared" ca="1" si="67"/>
        <v>10.108794092504116</v>
      </c>
      <c r="H149" s="83">
        <f t="shared" ca="1" si="68"/>
        <v>11.116056201275597</v>
      </c>
      <c r="I149" s="83">
        <f t="shared" ca="1" si="69"/>
        <v>10.773990999816952</v>
      </c>
      <c r="J149" s="83">
        <f t="shared" ca="1" si="70"/>
        <v>11.116056201275597</v>
      </c>
      <c r="K149" s="86"/>
      <c r="L149" s="41">
        <f t="shared" ca="1" si="71"/>
        <v>0</v>
      </c>
      <c r="M149" s="41">
        <f t="shared" ca="1" si="72"/>
        <v>1</v>
      </c>
      <c r="N149" s="41">
        <f t="shared" ca="1" si="73"/>
        <v>0</v>
      </c>
      <c r="P149" s="41">
        <f t="shared" ca="1" si="74"/>
        <v>1</v>
      </c>
      <c r="Q149" s="41">
        <f t="shared" ca="1" si="75"/>
        <v>0</v>
      </c>
      <c r="R149" s="41">
        <f t="shared" ca="1" si="76"/>
        <v>0</v>
      </c>
      <c r="S149" s="41">
        <f t="shared" ca="1" si="77"/>
        <v>1</v>
      </c>
      <c r="T149" s="41">
        <f t="shared" ca="1" si="78"/>
        <v>0</v>
      </c>
      <c r="U149" s="41">
        <f t="shared" ca="1" si="79"/>
        <v>1</v>
      </c>
      <c r="W149" s="40">
        <f t="shared" ca="1" si="85"/>
        <v>10.108794092504116</v>
      </c>
      <c r="X149" s="40">
        <f t="shared" ca="1" si="85"/>
        <v>11.116056201275597</v>
      </c>
      <c r="Y149" s="40">
        <f t="shared" ca="1" si="85"/>
        <v>10.773990999816952</v>
      </c>
      <c r="Z149" s="83">
        <f t="shared" ca="1" si="80"/>
        <v>11.116056201275597</v>
      </c>
      <c r="AA149" s="40" t="b">
        <f t="shared" ca="1" si="81"/>
        <v>1</v>
      </c>
      <c r="AB149" s="86"/>
      <c r="AC149" s="85">
        <f t="shared" ca="1" si="86"/>
        <v>1</v>
      </c>
      <c r="AD149" s="85">
        <f t="shared" ca="1" si="86"/>
        <v>0</v>
      </c>
      <c r="AE149" s="85">
        <f t="shared" ca="1" si="86"/>
        <v>0</v>
      </c>
      <c r="AF149" s="85">
        <f t="shared" ca="1" si="86"/>
        <v>1</v>
      </c>
      <c r="AG149" s="85">
        <f t="shared" ca="1" si="86"/>
        <v>0</v>
      </c>
      <c r="AH149" s="85">
        <f t="shared" ca="1" si="86"/>
        <v>1</v>
      </c>
    </row>
    <row r="150" spans="1:34" hidden="1" x14ac:dyDescent="0.25">
      <c r="A150" s="83">
        <f t="shared" ca="1" si="84"/>
        <v>2.8231126939914355</v>
      </c>
      <c r="B150" s="83">
        <f t="shared" ca="1" si="84"/>
        <v>3.6525022018133284</v>
      </c>
      <c r="C150" s="83">
        <f t="shared" ca="1" si="84"/>
        <v>4.2769797301288666</v>
      </c>
      <c r="D150" s="83">
        <f t="shared" ca="1" si="84"/>
        <v>2.1857940881646711</v>
      </c>
      <c r="E150" s="83">
        <f t="shared" ca="1" si="84"/>
        <v>2.7904237792084903</v>
      </c>
      <c r="F150" s="83">
        <f t="shared" ca="1" si="84"/>
        <v>3.0648089926815398</v>
      </c>
      <c r="G150" s="83">
        <f t="shared" ca="1" si="67"/>
        <v>7.1000924241203016</v>
      </c>
      <c r="H150" s="83">
        <f t="shared" ca="1" si="68"/>
        <v>8.0737157748376465</v>
      </c>
      <c r="I150" s="83">
        <f t="shared" ca="1" si="69"/>
        <v>9.507734973703359</v>
      </c>
      <c r="J150" s="83">
        <f t="shared" ca="1" si="70"/>
        <v>9.507734973703359</v>
      </c>
      <c r="K150" s="86"/>
      <c r="L150" s="41">
        <f t="shared" ca="1" si="71"/>
        <v>0</v>
      </c>
      <c r="M150" s="41">
        <f t="shared" ca="1" si="72"/>
        <v>0</v>
      </c>
      <c r="N150" s="41">
        <f t="shared" ca="1" si="73"/>
        <v>1</v>
      </c>
      <c r="P150" s="41">
        <f t="shared" ca="1" si="74"/>
        <v>0</v>
      </c>
      <c r="Q150" s="41">
        <f t="shared" ca="1" si="75"/>
        <v>1</v>
      </c>
      <c r="R150" s="41">
        <f t="shared" ca="1" si="76"/>
        <v>0</v>
      </c>
      <c r="S150" s="41">
        <f t="shared" ca="1" si="77"/>
        <v>0</v>
      </c>
      <c r="T150" s="41">
        <f t="shared" ca="1" si="78"/>
        <v>1</v>
      </c>
      <c r="U150" s="41">
        <f t="shared" ca="1" si="79"/>
        <v>1</v>
      </c>
      <c r="W150" s="40">
        <f t="shared" ca="1" si="85"/>
        <v>7.1000924241203016</v>
      </c>
      <c r="X150" s="40">
        <f t="shared" ca="1" si="85"/>
        <v>8.0737157748376465</v>
      </c>
      <c r="Y150" s="40">
        <f t="shared" ca="1" si="85"/>
        <v>9.507734973703359</v>
      </c>
      <c r="Z150" s="83">
        <f t="shared" ca="1" si="80"/>
        <v>9.507734973703359</v>
      </c>
      <c r="AA150" s="40" t="b">
        <f t="shared" ca="1" si="81"/>
        <v>1</v>
      </c>
      <c r="AB150" s="86"/>
      <c r="AC150" s="85">
        <f t="shared" ca="1" si="86"/>
        <v>0</v>
      </c>
      <c r="AD150" s="85">
        <f t="shared" ca="1" si="86"/>
        <v>1</v>
      </c>
      <c r="AE150" s="85">
        <f t="shared" ca="1" si="86"/>
        <v>0</v>
      </c>
      <c r="AF150" s="85">
        <f t="shared" ca="1" si="86"/>
        <v>0</v>
      </c>
      <c r="AG150" s="85">
        <f t="shared" ca="1" si="86"/>
        <v>1</v>
      </c>
      <c r="AH150" s="85">
        <f t="shared" ca="1" si="86"/>
        <v>1</v>
      </c>
    </row>
    <row r="151" spans="1:34" hidden="1" x14ac:dyDescent="0.25">
      <c r="A151" s="83">
        <f t="shared" ca="1" si="84"/>
        <v>3.4049754603845153</v>
      </c>
      <c r="B151" s="83">
        <f t="shared" ca="1" si="84"/>
        <v>2.3382162917017726</v>
      </c>
      <c r="C151" s="83">
        <f t="shared" ca="1" si="84"/>
        <v>6.4537536820598511</v>
      </c>
      <c r="D151" s="83">
        <f t="shared" ca="1" si="84"/>
        <v>5.2387683125856448</v>
      </c>
      <c r="E151" s="83">
        <f t="shared" ca="1" si="84"/>
        <v>1.7895977177304079</v>
      </c>
      <c r="F151" s="83">
        <f t="shared" ca="1" si="84"/>
        <v>2.2642508355329882</v>
      </c>
      <c r="G151" s="83">
        <f t="shared" ca="1" si="67"/>
        <v>9.8587291424443659</v>
      </c>
      <c r="H151" s="83">
        <f t="shared" ca="1" si="68"/>
        <v>10.907994608503149</v>
      </c>
      <c r="I151" s="83">
        <f t="shared" ca="1" si="69"/>
        <v>6.3920648449651685</v>
      </c>
      <c r="J151" s="83">
        <f t="shared" ca="1" si="70"/>
        <v>10.907994608503149</v>
      </c>
      <c r="K151" s="86"/>
      <c r="L151" s="41">
        <f t="shared" ca="1" si="71"/>
        <v>0</v>
      </c>
      <c r="M151" s="41">
        <f t="shared" ca="1" si="72"/>
        <v>1</v>
      </c>
      <c r="N151" s="41">
        <f t="shared" ca="1" si="73"/>
        <v>0</v>
      </c>
      <c r="P151" s="41">
        <f t="shared" ca="1" si="74"/>
        <v>1</v>
      </c>
      <c r="Q151" s="41">
        <f t="shared" ca="1" si="75"/>
        <v>0</v>
      </c>
      <c r="R151" s="41">
        <f t="shared" ca="1" si="76"/>
        <v>0</v>
      </c>
      <c r="S151" s="41">
        <f t="shared" ca="1" si="77"/>
        <v>1</v>
      </c>
      <c r="T151" s="41">
        <f t="shared" ca="1" si="78"/>
        <v>0</v>
      </c>
      <c r="U151" s="41">
        <f t="shared" ca="1" si="79"/>
        <v>1</v>
      </c>
      <c r="W151" s="40">
        <f t="shared" ca="1" si="85"/>
        <v>9.8587291424443659</v>
      </c>
      <c r="X151" s="40">
        <f t="shared" ca="1" si="85"/>
        <v>10.907994608503149</v>
      </c>
      <c r="Y151" s="40">
        <f t="shared" ca="1" si="85"/>
        <v>6.3920648449651685</v>
      </c>
      <c r="Z151" s="83">
        <f t="shared" ca="1" si="80"/>
        <v>10.907994608503149</v>
      </c>
      <c r="AA151" s="40" t="b">
        <f t="shared" ca="1" si="81"/>
        <v>1</v>
      </c>
      <c r="AB151" s="86"/>
      <c r="AC151" s="85">
        <f t="shared" ca="1" si="86"/>
        <v>1</v>
      </c>
      <c r="AD151" s="85">
        <f t="shared" ca="1" si="86"/>
        <v>0</v>
      </c>
      <c r="AE151" s="85">
        <f t="shared" ca="1" si="86"/>
        <v>0</v>
      </c>
      <c r="AF151" s="85">
        <f t="shared" ca="1" si="86"/>
        <v>1</v>
      </c>
      <c r="AG151" s="85">
        <f t="shared" ca="1" si="86"/>
        <v>0</v>
      </c>
      <c r="AH151" s="85">
        <f t="shared" ca="1" si="86"/>
        <v>1</v>
      </c>
    </row>
    <row r="152" spans="1:34" hidden="1" x14ac:dyDescent="0.25">
      <c r="A152" s="83">
        <f t="shared" ca="1" si="84"/>
        <v>4.6095151380290496</v>
      </c>
      <c r="B152" s="83">
        <f t="shared" ca="1" si="84"/>
        <v>2.9451331627967705</v>
      </c>
      <c r="C152" s="83">
        <f t="shared" ca="1" si="84"/>
        <v>7.2110587718720556</v>
      </c>
      <c r="D152" s="83">
        <f t="shared" ca="1" si="84"/>
        <v>5.4257696095704997</v>
      </c>
      <c r="E152" s="83">
        <f t="shared" ca="1" si="84"/>
        <v>2.0657083076214793</v>
      </c>
      <c r="F152" s="83">
        <f t="shared" ca="1" si="84"/>
        <v>2.2044296329901902</v>
      </c>
      <c r="G152" s="83">
        <f t="shared" ca="1" si="67"/>
        <v>11.820573909901105</v>
      </c>
      <c r="H152" s="83">
        <f t="shared" ca="1" si="68"/>
        <v>12.239714380589739</v>
      </c>
      <c r="I152" s="83">
        <f t="shared" ca="1" si="69"/>
        <v>7.2152711034084396</v>
      </c>
      <c r="J152" s="83">
        <f t="shared" ca="1" si="70"/>
        <v>12.239714380589739</v>
      </c>
      <c r="K152" s="86"/>
      <c r="L152" s="41">
        <f t="shared" ca="1" si="71"/>
        <v>0</v>
      </c>
      <c r="M152" s="41">
        <f t="shared" ca="1" si="72"/>
        <v>1</v>
      </c>
      <c r="N152" s="41">
        <f t="shared" ca="1" si="73"/>
        <v>0</v>
      </c>
      <c r="P152" s="41">
        <f t="shared" ca="1" si="74"/>
        <v>1</v>
      </c>
      <c r="Q152" s="41">
        <f t="shared" ca="1" si="75"/>
        <v>0</v>
      </c>
      <c r="R152" s="41">
        <f t="shared" ca="1" si="76"/>
        <v>0</v>
      </c>
      <c r="S152" s="41">
        <f t="shared" ca="1" si="77"/>
        <v>1</v>
      </c>
      <c r="T152" s="41">
        <f t="shared" ca="1" si="78"/>
        <v>0</v>
      </c>
      <c r="U152" s="41">
        <f t="shared" ca="1" si="79"/>
        <v>1</v>
      </c>
      <c r="W152" s="40">
        <f t="shared" ca="1" si="85"/>
        <v>11.820573909901105</v>
      </c>
      <c r="X152" s="40">
        <f t="shared" ca="1" si="85"/>
        <v>12.239714380589739</v>
      </c>
      <c r="Y152" s="40">
        <f t="shared" ca="1" si="85"/>
        <v>7.2152711034084396</v>
      </c>
      <c r="Z152" s="83">
        <f t="shared" ca="1" si="80"/>
        <v>12.239714380589739</v>
      </c>
      <c r="AA152" s="40" t="b">
        <f t="shared" ca="1" si="81"/>
        <v>1</v>
      </c>
      <c r="AB152" s="86"/>
      <c r="AC152" s="85">
        <f t="shared" ca="1" si="86"/>
        <v>1</v>
      </c>
      <c r="AD152" s="85">
        <f t="shared" ca="1" si="86"/>
        <v>0</v>
      </c>
      <c r="AE152" s="85">
        <f t="shared" ca="1" si="86"/>
        <v>0</v>
      </c>
      <c r="AF152" s="85">
        <f t="shared" ca="1" si="86"/>
        <v>1</v>
      </c>
      <c r="AG152" s="85">
        <f t="shared" ca="1" si="86"/>
        <v>0</v>
      </c>
      <c r="AH152" s="85">
        <f t="shared" ca="1" si="86"/>
        <v>1</v>
      </c>
    </row>
    <row r="153" spans="1:34" hidden="1" x14ac:dyDescent="0.25">
      <c r="A153" s="83">
        <f t="shared" ca="1" si="84"/>
        <v>4.4457536388761323</v>
      </c>
      <c r="B153" s="83">
        <f t="shared" ca="1" si="84"/>
        <v>1.8763010657843671</v>
      </c>
      <c r="C153" s="83">
        <f t="shared" ca="1" si="84"/>
        <v>5.6803039848517622</v>
      </c>
      <c r="D153" s="83">
        <f t="shared" ca="1" si="84"/>
        <v>3.4710102418812188</v>
      </c>
      <c r="E153" s="83">
        <f t="shared" ca="1" si="84"/>
        <v>1.3249558382261131</v>
      </c>
      <c r="F153" s="83">
        <f t="shared" ca="1" si="84"/>
        <v>3.5316448926391404</v>
      </c>
      <c r="G153" s="83">
        <f t="shared" ca="1" si="67"/>
        <v>10.126057623727895</v>
      </c>
      <c r="H153" s="83">
        <f t="shared" ca="1" si="68"/>
        <v>11.448408773396491</v>
      </c>
      <c r="I153" s="83">
        <f t="shared" ca="1" si="69"/>
        <v>6.732901796649621</v>
      </c>
      <c r="J153" s="83">
        <f t="shared" ca="1" si="70"/>
        <v>11.448408773396491</v>
      </c>
      <c r="K153" s="86"/>
      <c r="L153" s="41">
        <f t="shared" ca="1" si="71"/>
        <v>0</v>
      </c>
      <c r="M153" s="41">
        <f t="shared" ca="1" si="72"/>
        <v>1</v>
      </c>
      <c r="N153" s="41">
        <f t="shared" ca="1" si="73"/>
        <v>0</v>
      </c>
      <c r="P153" s="41">
        <f t="shared" ca="1" si="74"/>
        <v>1</v>
      </c>
      <c r="Q153" s="41">
        <f t="shared" ca="1" si="75"/>
        <v>0</v>
      </c>
      <c r="R153" s="41">
        <f t="shared" ca="1" si="76"/>
        <v>0</v>
      </c>
      <c r="S153" s="41">
        <f t="shared" ca="1" si="77"/>
        <v>1</v>
      </c>
      <c r="T153" s="41">
        <f t="shared" ca="1" si="78"/>
        <v>0</v>
      </c>
      <c r="U153" s="41">
        <f t="shared" ca="1" si="79"/>
        <v>1</v>
      </c>
      <c r="W153" s="40">
        <f t="shared" ca="1" si="85"/>
        <v>10.126057623727895</v>
      </c>
      <c r="X153" s="40">
        <f t="shared" ca="1" si="85"/>
        <v>11.448408773396491</v>
      </c>
      <c r="Y153" s="40">
        <f t="shared" ca="1" si="85"/>
        <v>6.732901796649621</v>
      </c>
      <c r="Z153" s="83">
        <f t="shared" ca="1" si="80"/>
        <v>11.448408773396491</v>
      </c>
      <c r="AA153" s="40" t="b">
        <f t="shared" ca="1" si="81"/>
        <v>1</v>
      </c>
      <c r="AB153" s="86"/>
      <c r="AC153" s="85">
        <f t="shared" ca="1" si="86"/>
        <v>1</v>
      </c>
      <c r="AD153" s="85">
        <f t="shared" ca="1" si="86"/>
        <v>0</v>
      </c>
      <c r="AE153" s="85">
        <f t="shared" ca="1" si="86"/>
        <v>0</v>
      </c>
      <c r="AF153" s="85">
        <f t="shared" ca="1" si="86"/>
        <v>1</v>
      </c>
      <c r="AG153" s="85">
        <f t="shared" ca="1" si="86"/>
        <v>0</v>
      </c>
      <c r="AH153" s="85">
        <f t="shared" ca="1" si="86"/>
        <v>1</v>
      </c>
    </row>
    <row r="154" spans="1:34" hidden="1" x14ac:dyDescent="0.25">
      <c r="A154" s="83">
        <f t="shared" ca="1" si="84"/>
        <v>5.6794704672249159</v>
      </c>
      <c r="B154" s="83">
        <f t="shared" ca="1" si="84"/>
        <v>3.5562943311575053</v>
      </c>
      <c r="C154" s="83">
        <f t="shared" ca="1" si="84"/>
        <v>7.1667884805855326</v>
      </c>
      <c r="D154" s="83">
        <f t="shared" ca="1" si="84"/>
        <v>2.5572879863760454</v>
      </c>
      <c r="E154" s="83">
        <f t="shared" ca="1" si="84"/>
        <v>1.2813527490845136</v>
      </c>
      <c r="F154" s="83">
        <f t="shared" ca="1" si="84"/>
        <v>3.1375767369491454</v>
      </c>
      <c r="G154" s="83">
        <f t="shared" ca="1" si="67"/>
        <v>12.846258947810448</v>
      </c>
      <c r="H154" s="83">
        <f t="shared" ca="1" si="68"/>
        <v>11.374335190550106</v>
      </c>
      <c r="I154" s="83">
        <f t="shared" ca="1" si="69"/>
        <v>7.9752238171911642</v>
      </c>
      <c r="J154" s="83">
        <f t="shared" ca="1" si="70"/>
        <v>12.846258947810448</v>
      </c>
      <c r="K154" s="86"/>
      <c r="L154" s="41">
        <f t="shared" ca="1" si="71"/>
        <v>1</v>
      </c>
      <c r="M154" s="41">
        <f t="shared" ca="1" si="72"/>
        <v>0</v>
      </c>
      <c r="N154" s="41">
        <f t="shared" ca="1" si="73"/>
        <v>0</v>
      </c>
      <c r="P154" s="41">
        <f t="shared" ca="1" si="74"/>
        <v>1</v>
      </c>
      <c r="Q154" s="41">
        <f t="shared" ca="1" si="75"/>
        <v>0</v>
      </c>
      <c r="R154" s="41">
        <f t="shared" ca="1" si="76"/>
        <v>1</v>
      </c>
      <c r="S154" s="41">
        <f t="shared" ca="1" si="77"/>
        <v>0</v>
      </c>
      <c r="T154" s="41">
        <f t="shared" ca="1" si="78"/>
        <v>0</v>
      </c>
      <c r="U154" s="41">
        <f t="shared" ca="1" si="79"/>
        <v>0</v>
      </c>
      <c r="W154" s="40">
        <f t="shared" ca="1" si="85"/>
        <v>12.846258947810448</v>
      </c>
      <c r="X154" s="40">
        <f t="shared" ca="1" si="85"/>
        <v>11.374335190550106</v>
      </c>
      <c r="Y154" s="40">
        <f t="shared" ca="1" si="85"/>
        <v>7.9752238171911642</v>
      </c>
      <c r="Z154" s="83">
        <f t="shared" ca="1" si="80"/>
        <v>12.846258947810448</v>
      </c>
      <c r="AA154" s="40" t="b">
        <f t="shared" ca="1" si="81"/>
        <v>1</v>
      </c>
      <c r="AB154" s="86"/>
      <c r="AC154" s="85">
        <f t="shared" ca="1" si="86"/>
        <v>1</v>
      </c>
      <c r="AD154" s="85">
        <f t="shared" ca="1" si="86"/>
        <v>0</v>
      </c>
      <c r="AE154" s="85">
        <f t="shared" ca="1" si="86"/>
        <v>1</v>
      </c>
      <c r="AF154" s="85">
        <f t="shared" ca="1" si="86"/>
        <v>0</v>
      </c>
      <c r="AG154" s="85">
        <f t="shared" ca="1" si="86"/>
        <v>0</v>
      </c>
      <c r="AH154" s="85">
        <f t="shared" ca="1" si="86"/>
        <v>0</v>
      </c>
    </row>
    <row r="155" spans="1:34" hidden="1" x14ac:dyDescent="0.25">
      <c r="A155" s="83">
        <f t="shared" ref="A155:F164" ca="1" si="87">A$2+(A$3-A$2)*RAND()</f>
        <v>4.7416854539346573</v>
      </c>
      <c r="B155" s="83">
        <f t="shared" ca="1" si="87"/>
        <v>3.4123267013979812</v>
      </c>
      <c r="C155" s="83">
        <f t="shared" ca="1" si="87"/>
        <v>5.2361324196433392</v>
      </c>
      <c r="D155" s="83">
        <f t="shared" ca="1" si="87"/>
        <v>2.8054909310366707</v>
      </c>
      <c r="E155" s="83">
        <f t="shared" ca="1" si="87"/>
        <v>1.4714139081971664</v>
      </c>
      <c r="F155" s="83">
        <f t="shared" ca="1" si="87"/>
        <v>3.1725711781736212</v>
      </c>
      <c r="G155" s="83">
        <f t="shared" ca="1" si="67"/>
        <v>9.9778178735779974</v>
      </c>
      <c r="H155" s="83">
        <f t="shared" ca="1" si="68"/>
        <v>10.719747563144949</v>
      </c>
      <c r="I155" s="83">
        <f t="shared" ca="1" si="69"/>
        <v>8.0563117877687684</v>
      </c>
      <c r="J155" s="83">
        <f t="shared" ca="1" si="70"/>
        <v>10.719747563144949</v>
      </c>
      <c r="K155" s="86"/>
      <c r="L155" s="41">
        <f t="shared" ca="1" si="71"/>
        <v>0</v>
      </c>
      <c r="M155" s="41">
        <f t="shared" ca="1" si="72"/>
        <v>1</v>
      </c>
      <c r="N155" s="41">
        <f t="shared" ca="1" si="73"/>
        <v>0</v>
      </c>
      <c r="P155" s="41">
        <f t="shared" ca="1" si="74"/>
        <v>1</v>
      </c>
      <c r="Q155" s="41">
        <f t="shared" ca="1" si="75"/>
        <v>0</v>
      </c>
      <c r="R155" s="41">
        <f t="shared" ca="1" si="76"/>
        <v>0</v>
      </c>
      <c r="S155" s="41">
        <f t="shared" ca="1" si="77"/>
        <v>1</v>
      </c>
      <c r="T155" s="41">
        <f t="shared" ca="1" si="78"/>
        <v>0</v>
      </c>
      <c r="U155" s="41">
        <f t="shared" ca="1" si="79"/>
        <v>1</v>
      </c>
      <c r="W155" s="40">
        <f t="shared" ca="1" si="85"/>
        <v>9.9778178735779974</v>
      </c>
      <c r="X155" s="40">
        <f t="shared" ca="1" si="85"/>
        <v>10.719747563144949</v>
      </c>
      <c r="Y155" s="40">
        <f t="shared" ca="1" si="85"/>
        <v>8.0563117877687684</v>
      </c>
      <c r="Z155" s="83">
        <f t="shared" ca="1" si="80"/>
        <v>10.719747563144949</v>
      </c>
      <c r="AA155" s="40" t="b">
        <f t="shared" ca="1" si="81"/>
        <v>1</v>
      </c>
      <c r="AB155" s="86"/>
      <c r="AC155" s="85">
        <f t="shared" ref="AC155:AH164" ca="1" si="88">IF($L155=1,COUNTIF($L$4,"*"&amp;AC$4&amp;"*"),0)+IF($M155=1,COUNTIF($M$4,"*"&amp;AC$4&amp;"*"),0)+IF($N155=1,COUNTIF($N$4,"*"&amp;AC$4&amp;"*"),0)</f>
        <v>1</v>
      </c>
      <c r="AD155" s="85">
        <f t="shared" ca="1" si="88"/>
        <v>0</v>
      </c>
      <c r="AE155" s="85">
        <f t="shared" ca="1" si="88"/>
        <v>0</v>
      </c>
      <c r="AF155" s="85">
        <f t="shared" ca="1" si="88"/>
        <v>1</v>
      </c>
      <c r="AG155" s="85">
        <f t="shared" ca="1" si="88"/>
        <v>0</v>
      </c>
      <c r="AH155" s="85">
        <f t="shared" ca="1" si="88"/>
        <v>1</v>
      </c>
    </row>
    <row r="156" spans="1:34" hidden="1" x14ac:dyDescent="0.25">
      <c r="A156" s="83">
        <f t="shared" ca="1" si="87"/>
        <v>5.5490551484433626</v>
      </c>
      <c r="B156" s="83">
        <f t="shared" ca="1" si="87"/>
        <v>1.4375627639121857</v>
      </c>
      <c r="C156" s="83">
        <f t="shared" ca="1" si="87"/>
        <v>6.8989069324404291</v>
      </c>
      <c r="D156" s="83">
        <f t="shared" ca="1" si="87"/>
        <v>4.4694291519477494</v>
      </c>
      <c r="E156" s="83">
        <f t="shared" ca="1" si="87"/>
        <v>1.0741836913226761</v>
      </c>
      <c r="F156" s="83">
        <f t="shared" ca="1" si="87"/>
        <v>2.5039628654968382</v>
      </c>
      <c r="G156" s="83">
        <f t="shared" ca="1" si="67"/>
        <v>12.447962080883791</v>
      </c>
      <c r="H156" s="83">
        <f t="shared" ca="1" si="68"/>
        <v>12.52244716588795</v>
      </c>
      <c r="I156" s="83">
        <f t="shared" ca="1" si="69"/>
        <v>5.0157093207317001</v>
      </c>
      <c r="J156" s="83">
        <f t="shared" ca="1" si="70"/>
        <v>12.52244716588795</v>
      </c>
      <c r="K156" s="86"/>
      <c r="L156" s="41">
        <f t="shared" ca="1" si="71"/>
        <v>0</v>
      </c>
      <c r="M156" s="41">
        <f t="shared" ca="1" si="72"/>
        <v>1</v>
      </c>
      <c r="N156" s="41">
        <f t="shared" ca="1" si="73"/>
        <v>0</v>
      </c>
      <c r="P156" s="41">
        <f t="shared" ca="1" si="74"/>
        <v>1</v>
      </c>
      <c r="Q156" s="41">
        <f t="shared" ca="1" si="75"/>
        <v>0</v>
      </c>
      <c r="R156" s="41">
        <f t="shared" ca="1" si="76"/>
        <v>0</v>
      </c>
      <c r="S156" s="41">
        <f t="shared" ca="1" si="77"/>
        <v>1</v>
      </c>
      <c r="T156" s="41">
        <f t="shared" ca="1" si="78"/>
        <v>0</v>
      </c>
      <c r="U156" s="41">
        <f t="shared" ca="1" si="79"/>
        <v>1</v>
      </c>
      <c r="W156" s="40">
        <f t="shared" ca="1" si="85"/>
        <v>12.447962080883791</v>
      </c>
      <c r="X156" s="40">
        <f t="shared" ca="1" si="85"/>
        <v>12.52244716588795</v>
      </c>
      <c r="Y156" s="40">
        <f t="shared" ca="1" si="85"/>
        <v>5.0157093207317001</v>
      </c>
      <c r="Z156" s="83">
        <f t="shared" ca="1" si="80"/>
        <v>12.52244716588795</v>
      </c>
      <c r="AA156" s="40" t="b">
        <f t="shared" ca="1" si="81"/>
        <v>1</v>
      </c>
      <c r="AB156" s="86"/>
      <c r="AC156" s="85">
        <f t="shared" ca="1" si="88"/>
        <v>1</v>
      </c>
      <c r="AD156" s="85">
        <f t="shared" ca="1" si="88"/>
        <v>0</v>
      </c>
      <c r="AE156" s="85">
        <f t="shared" ca="1" si="88"/>
        <v>0</v>
      </c>
      <c r="AF156" s="85">
        <f t="shared" ca="1" si="88"/>
        <v>1</v>
      </c>
      <c r="AG156" s="85">
        <f t="shared" ca="1" si="88"/>
        <v>0</v>
      </c>
      <c r="AH156" s="85">
        <f t="shared" ca="1" si="88"/>
        <v>1</v>
      </c>
    </row>
    <row r="157" spans="1:34" hidden="1" x14ac:dyDescent="0.25">
      <c r="A157" s="83">
        <f t="shared" ca="1" si="87"/>
        <v>2.7405245243279461</v>
      </c>
      <c r="B157" s="83">
        <f t="shared" ca="1" si="87"/>
        <v>4.6620153857282869</v>
      </c>
      <c r="C157" s="83">
        <f t="shared" ca="1" si="87"/>
        <v>4.8248118873982868</v>
      </c>
      <c r="D157" s="83">
        <f t="shared" ca="1" si="87"/>
        <v>3.070514375022944</v>
      </c>
      <c r="E157" s="83">
        <f t="shared" ca="1" si="87"/>
        <v>1.5660763817860159</v>
      </c>
      <c r="F157" s="83">
        <f t="shared" ca="1" si="87"/>
        <v>2.3460592046824083</v>
      </c>
      <c r="G157" s="83">
        <f t="shared" ca="1" si="67"/>
        <v>7.5653364117262329</v>
      </c>
      <c r="H157" s="83">
        <f t="shared" ca="1" si="68"/>
        <v>8.1570981040332988</v>
      </c>
      <c r="I157" s="83">
        <f t="shared" ca="1" si="69"/>
        <v>8.574150972196712</v>
      </c>
      <c r="J157" s="83">
        <f t="shared" ca="1" si="70"/>
        <v>8.574150972196712</v>
      </c>
      <c r="K157" s="86"/>
      <c r="L157" s="41">
        <f t="shared" ca="1" si="71"/>
        <v>0</v>
      </c>
      <c r="M157" s="41">
        <f t="shared" ca="1" si="72"/>
        <v>0</v>
      </c>
      <c r="N157" s="41">
        <f t="shared" ca="1" si="73"/>
        <v>1</v>
      </c>
      <c r="P157" s="41">
        <f t="shared" ca="1" si="74"/>
        <v>0</v>
      </c>
      <c r="Q157" s="41">
        <f t="shared" ca="1" si="75"/>
        <v>1</v>
      </c>
      <c r="R157" s="41">
        <f t="shared" ca="1" si="76"/>
        <v>0</v>
      </c>
      <c r="S157" s="41">
        <f t="shared" ca="1" si="77"/>
        <v>0</v>
      </c>
      <c r="T157" s="41">
        <f t="shared" ca="1" si="78"/>
        <v>1</v>
      </c>
      <c r="U157" s="41">
        <f t="shared" ca="1" si="79"/>
        <v>1</v>
      </c>
      <c r="W157" s="40">
        <f t="shared" ca="1" si="85"/>
        <v>7.5653364117262329</v>
      </c>
      <c r="X157" s="40">
        <f t="shared" ca="1" si="85"/>
        <v>8.1570981040332988</v>
      </c>
      <c r="Y157" s="40">
        <f t="shared" ca="1" si="85"/>
        <v>8.574150972196712</v>
      </c>
      <c r="Z157" s="83">
        <f t="shared" ca="1" si="80"/>
        <v>8.574150972196712</v>
      </c>
      <c r="AA157" s="40" t="b">
        <f t="shared" ca="1" si="81"/>
        <v>1</v>
      </c>
      <c r="AB157" s="86"/>
      <c r="AC157" s="85">
        <f t="shared" ca="1" si="88"/>
        <v>0</v>
      </c>
      <c r="AD157" s="85">
        <f t="shared" ca="1" si="88"/>
        <v>1</v>
      </c>
      <c r="AE157" s="85">
        <f t="shared" ca="1" si="88"/>
        <v>0</v>
      </c>
      <c r="AF157" s="85">
        <f t="shared" ca="1" si="88"/>
        <v>0</v>
      </c>
      <c r="AG157" s="85">
        <f t="shared" ca="1" si="88"/>
        <v>1</v>
      </c>
      <c r="AH157" s="85">
        <f t="shared" ca="1" si="88"/>
        <v>1</v>
      </c>
    </row>
    <row r="158" spans="1:34" hidden="1" x14ac:dyDescent="0.25">
      <c r="A158" s="83">
        <f t="shared" ca="1" si="87"/>
        <v>2.31305860787915</v>
      </c>
      <c r="B158" s="83">
        <f t="shared" ca="1" si="87"/>
        <v>2.1898000581751114</v>
      </c>
      <c r="C158" s="83">
        <f t="shared" ca="1" si="87"/>
        <v>4.5087669991656654</v>
      </c>
      <c r="D158" s="83">
        <f t="shared" ca="1" si="87"/>
        <v>5.1292572423560205</v>
      </c>
      <c r="E158" s="83">
        <f t="shared" ca="1" si="87"/>
        <v>1.9663604814643922</v>
      </c>
      <c r="F158" s="83">
        <f t="shared" ca="1" si="87"/>
        <v>3.5302414195894589</v>
      </c>
      <c r="G158" s="83">
        <f t="shared" ca="1" si="67"/>
        <v>6.8218256070448149</v>
      </c>
      <c r="H158" s="83">
        <f t="shared" ca="1" si="68"/>
        <v>10.972557269824629</v>
      </c>
      <c r="I158" s="83">
        <f t="shared" ca="1" si="69"/>
        <v>7.686401959228963</v>
      </c>
      <c r="J158" s="83">
        <f t="shared" ca="1" si="70"/>
        <v>10.972557269824629</v>
      </c>
      <c r="K158" s="86"/>
      <c r="L158" s="41">
        <f t="shared" ca="1" si="71"/>
        <v>0</v>
      </c>
      <c r="M158" s="41">
        <f t="shared" ca="1" si="72"/>
        <v>1</v>
      </c>
      <c r="N158" s="41">
        <f t="shared" ca="1" si="73"/>
        <v>0</v>
      </c>
      <c r="P158" s="41">
        <f t="shared" ca="1" si="74"/>
        <v>1</v>
      </c>
      <c r="Q158" s="41">
        <f t="shared" ca="1" si="75"/>
        <v>0</v>
      </c>
      <c r="R158" s="41">
        <f t="shared" ca="1" si="76"/>
        <v>0</v>
      </c>
      <c r="S158" s="41">
        <f t="shared" ca="1" si="77"/>
        <v>1</v>
      </c>
      <c r="T158" s="41">
        <f t="shared" ca="1" si="78"/>
        <v>0</v>
      </c>
      <c r="U158" s="41">
        <f t="shared" ca="1" si="79"/>
        <v>1</v>
      </c>
      <c r="W158" s="40">
        <f t="shared" ca="1" si="85"/>
        <v>6.8218256070448149</v>
      </c>
      <c r="X158" s="40">
        <f t="shared" ca="1" si="85"/>
        <v>10.972557269824629</v>
      </c>
      <c r="Y158" s="40">
        <f t="shared" ca="1" si="85"/>
        <v>7.686401959228963</v>
      </c>
      <c r="Z158" s="83">
        <f t="shared" ca="1" si="80"/>
        <v>10.972557269824629</v>
      </c>
      <c r="AA158" s="40" t="b">
        <f t="shared" ca="1" si="81"/>
        <v>1</v>
      </c>
      <c r="AB158" s="86"/>
      <c r="AC158" s="85">
        <f t="shared" ca="1" si="88"/>
        <v>1</v>
      </c>
      <c r="AD158" s="85">
        <f t="shared" ca="1" si="88"/>
        <v>0</v>
      </c>
      <c r="AE158" s="85">
        <f t="shared" ca="1" si="88"/>
        <v>0</v>
      </c>
      <c r="AF158" s="85">
        <f t="shared" ca="1" si="88"/>
        <v>1</v>
      </c>
      <c r="AG158" s="85">
        <f t="shared" ca="1" si="88"/>
        <v>0</v>
      </c>
      <c r="AH158" s="85">
        <f t="shared" ca="1" si="88"/>
        <v>1</v>
      </c>
    </row>
    <row r="159" spans="1:34" hidden="1" x14ac:dyDescent="0.25">
      <c r="A159" s="83">
        <f t="shared" ca="1" si="87"/>
        <v>3.4153391840585305</v>
      </c>
      <c r="B159" s="83">
        <f t="shared" ca="1" si="87"/>
        <v>3.250573193157881</v>
      </c>
      <c r="C159" s="83">
        <f t="shared" ca="1" si="87"/>
        <v>7.3004391197768284</v>
      </c>
      <c r="D159" s="83">
        <f t="shared" ca="1" si="87"/>
        <v>3.0662037933699535</v>
      </c>
      <c r="E159" s="83">
        <f t="shared" ca="1" si="87"/>
        <v>2.0041050380519838</v>
      </c>
      <c r="F159" s="83">
        <f t="shared" ca="1" si="87"/>
        <v>3.1656315041083984</v>
      </c>
      <c r="G159" s="83">
        <f t="shared" ca="1" si="67"/>
        <v>10.715778303835359</v>
      </c>
      <c r="H159" s="83">
        <f t="shared" ca="1" si="68"/>
        <v>9.647174481536883</v>
      </c>
      <c r="I159" s="83">
        <f t="shared" ca="1" si="69"/>
        <v>8.4203097353182628</v>
      </c>
      <c r="J159" s="83">
        <f t="shared" ca="1" si="70"/>
        <v>10.715778303835359</v>
      </c>
      <c r="K159" s="86"/>
      <c r="L159" s="41">
        <f t="shared" ca="1" si="71"/>
        <v>1</v>
      </c>
      <c r="M159" s="41">
        <f t="shared" ca="1" si="72"/>
        <v>0</v>
      </c>
      <c r="N159" s="41">
        <f t="shared" ca="1" si="73"/>
        <v>0</v>
      </c>
      <c r="P159" s="41">
        <f t="shared" ca="1" si="74"/>
        <v>1</v>
      </c>
      <c r="Q159" s="41">
        <f t="shared" ca="1" si="75"/>
        <v>0</v>
      </c>
      <c r="R159" s="41">
        <f t="shared" ca="1" si="76"/>
        <v>1</v>
      </c>
      <c r="S159" s="41">
        <f t="shared" ca="1" si="77"/>
        <v>0</v>
      </c>
      <c r="T159" s="41">
        <f t="shared" ca="1" si="78"/>
        <v>0</v>
      </c>
      <c r="U159" s="41">
        <f t="shared" ca="1" si="79"/>
        <v>0</v>
      </c>
      <c r="W159" s="40">
        <f t="shared" ca="1" si="85"/>
        <v>10.715778303835359</v>
      </c>
      <c r="X159" s="40">
        <f t="shared" ca="1" si="85"/>
        <v>9.647174481536883</v>
      </c>
      <c r="Y159" s="40">
        <f t="shared" ca="1" si="85"/>
        <v>8.4203097353182628</v>
      </c>
      <c r="Z159" s="83">
        <f t="shared" ca="1" si="80"/>
        <v>10.715778303835359</v>
      </c>
      <c r="AA159" s="40" t="b">
        <f t="shared" ca="1" si="81"/>
        <v>1</v>
      </c>
      <c r="AB159" s="86"/>
      <c r="AC159" s="85">
        <f t="shared" ca="1" si="88"/>
        <v>1</v>
      </c>
      <c r="AD159" s="85">
        <f t="shared" ca="1" si="88"/>
        <v>0</v>
      </c>
      <c r="AE159" s="85">
        <f t="shared" ca="1" si="88"/>
        <v>1</v>
      </c>
      <c r="AF159" s="85">
        <f t="shared" ca="1" si="88"/>
        <v>0</v>
      </c>
      <c r="AG159" s="85">
        <f t="shared" ca="1" si="88"/>
        <v>0</v>
      </c>
      <c r="AH159" s="85">
        <f t="shared" ca="1" si="88"/>
        <v>0</v>
      </c>
    </row>
    <row r="160" spans="1:34" hidden="1" x14ac:dyDescent="0.25">
      <c r="A160" s="83">
        <f t="shared" ca="1" si="87"/>
        <v>3.4651349592708125</v>
      </c>
      <c r="B160" s="83">
        <f t="shared" ca="1" si="87"/>
        <v>4.3306879173689055</v>
      </c>
      <c r="C160" s="83">
        <f t="shared" ca="1" si="87"/>
        <v>7.1480487068290159</v>
      </c>
      <c r="D160" s="83">
        <f t="shared" ca="1" si="87"/>
        <v>5.2837049757841079</v>
      </c>
      <c r="E160" s="83">
        <f t="shared" ca="1" si="87"/>
        <v>2.1036599462457639</v>
      </c>
      <c r="F160" s="83">
        <f t="shared" ca="1" si="87"/>
        <v>3.0454991943810481</v>
      </c>
      <c r="G160" s="83">
        <f t="shared" ca="1" si="67"/>
        <v>10.613183666099829</v>
      </c>
      <c r="H160" s="83">
        <f t="shared" ca="1" si="68"/>
        <v>11.794339129435969</v>
      </c>
      <c r="I160" s="83">
        <f t="shared" ca="1" si="69"/>
        <v>9.4798470579957179</v>
      </c>
      <c r="J160" s="83">
        <f t="shared" ca="1" si="70"/>
        <v>11.794339129435969</v>
      </c>
      <c r="K160" s="86"/>
      <c r="L160" s="41">
        <f t="shared" ca="1" si="71"/>
        <v>0</v>
      </c>
      <c r="M160" s="41">
        <f t="shared" ca="1" si="72"/>
        <v>1</v>
      </c>
      <c r="N160" s="41">
        <f t="shared" ca="1" si="73"/>
        <v>0</v>
      </c>
      <c r="P160" s="41">
        <f t="shared" ca="1" si="74"/>
        <v>1</v>
      </c>
      <c r="Q160" s="41">
        <f t="shared" ca="1" si="75"/>
        <v>0</v>
      </c>
      <c r="R160" s="41">
        <f t="shared" ca="1" si="76"/>
        <v>0</v>
      </c>
      <c r="S160" s="41">
        <f t="shared" ca="1" si="77"/>
        <v>1</v>
      </c>
      <c r="T160" s="41">
        <f t="shared" ca="1" si="78"/>
        <v>0</v>
      </c>
      <c r="U160" s="41">
        <f t="shared" ca="1" si="79"/>
        <v>1</v>
      </c>
      <c r="W160" s="40">
        <f t="shared" ca="1" si="85"/>
        <v>10.613183666099829</v>
      </c>
      <c r="X160" s="40">
        <f t="shared" ca="1" si="85"/>
        <v>11.794339129435969</v>
      </c>
      <c r="Y160" s="40">
        <f t="shared" ca="1" si="85"/>
        <v>9.4798470579957179</v>
      </c>
      <c r="Z160" s="83">
        <f t="shared" ca="1" si="80"/>
        <v>11.794339129435969</v>
      </c>
      <c r="AA160" s="40" t="b">
        <f t="shared" ca="1" si="81"/>
        <v>1</v>
      </c>
      <c r="AB160" s="86"/>
      <c r="AC160" s="85">
        <f t="shared" ca="1" si="88"/>
        <v>1</v>
      </c>
      <c r="AD160" s="85">
        <f t="shared" ca="1" si="88"/>
        <v>0</v>
      </c>
      <c r="AE160" s="85">
        <f t="shared" ca="1" si="88"/>
        <v>0</v>
      </c>
      <c r="AF160" s="85">
        <f t="shared" ca="1" si="88"/>
        <v>1</v>
      </c>
      <c r="AG160" s="85">
        <f t="shared" ca="1" si="88"/>
        <v>0</v>
      </c>
      <c r="AH160" s="85">
        <f t="shared" ca="1" si="88"/>
        <v>1</v>
      </c>
    </row>
    <row r="161" spans="1:34" hidden="1" x14ac:dyDescent="0.25">
      <c r="A161" s="83">
        <f t="shared" ca="1" si="87"/>
        <v>4.5241613786095769</v>
      </c>
      <c r="B161" s="83">
        <f t="shared" ca="1" si="87"/>
        <v>1.6971318991447455</v>
      </c>
      <c r="C161" s="83">
        <f t="shared" ca="1" si="87"/>
        <v>4.4887992215842631</v>
      </c>
      <c r="D161" s="83">
        <f t="shared" ca="1" si="87"/>
        <v>4.9597225801811051</v>
      </c>
      <c r="E161" s="83">
        <f t="shared" ca="1" si="87"/>
        <v>2.7307035361798002</v>
      </c>
      <c r="F161" s="83">
        <f t="shared" ca="1" si="87"/>
        <v>3.1851775204187183</v>
      </c>
      <c r="G161" s="83">
        <f t="shared" ca="1" si="67"/>
        <v>9.0129606001938392</v>
      </c>
      <c r="H161" s="83">
        <f t="shared" ca="1" si="68"/>
        <v>12.6690614792094</v>
      </c>
      <c r="I161" s="83">
        <f t="shared" ca="1" si="69"/>
        <v>7.6130129557432644</v>
      </c>
      <c r="J161" s="83">
        <f t="shared" ca="1" si="70"/>
        <v>12.6690614792094</v>
      </c>
      <c r="K161" s="86"/>
      <c r="L161" s="41">
        <f t="shared" ca="1" si="71"/>
        <v>0</v>
      </c>
      <c r="M161" s="41">
        <f t="shared" ca="1" si="72"/>
        <v>1</v>
      </c>
      <c r="N161" s="41">
        <f t="shared" ca="1" si="73"/>
        <v>0</v>
      </c>
      <c r="P161" s="41">
        <f t="shared" ca="1" si="74"/>
        <v>1</v>
      </c>
      <c r="Q161" s="41">
        <f t="shared" ca="1" si="75"/>
        <v>0</v>
      </c>
      <c r="R161" s="41">
        <f t="shared" ca="1" si="76"/>
        <v>0</v>
      </c>
      <c r="S161" s="41">
        <f t="shared" ca="1" si="77"/>
        <v>1</v>
      </c>
      <c r="T161" s="41">
        <f t="shared" ca="1" si="78"/>
        <v>0</v>
      </c>
      <c r="U161" s="41">
        <f t="shared" ca="1" si="79"/>
        <v>1</v>
      </c>
      <c r="W161" s="40">
        <f t="shared" ca="1" si="85"/>
        <v>9.0129606001938392</v>
      </c>
      <c r="X161" s="40">
        <f t="shared" ca="1" si="85"/>
        <v>12.6690614792094</v>
      </c>
      <c r="Y161" s="40">
        <f t="shared" ca="1" si="85"/>
        <v>7.6130129557432644</v>
      </c>
      <c r="Z161" s="83">
        <f t="shared" ca="1" si="80"/>
        <v>12.6690614792094</v>
      </c>
      <c r="AA161" s="40" t="b">
        <f t="shared" ca="1" si="81"/>
        <v>1</v>
      </c>
      <c r="AB161" s="86"/>
      <c r="AC161" s="85">
        <f t="shared" ca="1" si="88"/>
        <v>1</v>
      </c>
      <c r="AD161" s="85">
        <f t="shared" ca="1" si="88"/>
        <v>0</v>
      </c>
      <c r="AE161" s="85">
        <f t="shared" ca="1" si="88"/>
        <v>0</v>
      </c>
      <c r="AF161" s="85">
        <f t="shared" ca="1" si="88"/>
        <v>1</v>
      </c>
      <c r="AG161" s="85">
        <f t="shared" ca="1" si="88"/>
        <v>0</v>
      </c>
      <c r="AH161" s="85">
        <f t="shared" ca="1" si="88"/>
        <v>1</v>
      </c>
    </row>
    <row r="162" spans="1:34" hidden="1" x14ac:dyDescent="0.25">
      <c r="A162" s="83">
        <f t="shared" ca="1" si="87"/>
        <v>2.3862085153816985</v>
      </c>
      <c r="B162" s="83">
        <f t="shared" ca="1" si="87"/>
        <v>4.8328809786387197</v>
      </c>
      <c r="C162" s="83">
        <f t="shared" ca="1" si="87"/>
        <v>7.7091645487826002</v>
      </c>
      <c r="D162" s="83">
        <f t="shared" ca="1" si="87"/>
        <v>2.5924612164785366</v>
      </c>
      <c r="E162" s="83">
        <f t="shared" ca="1" si="87"/>
        <v>1.9145977362779434</v>
      </c>
      <c r="F162" s="83">
        <f t="shared" ca="1" si="87"/>
        <v>3.2480654651310372</v>
      </c>
      <c r="G162" s="83">
        <f t="shared" ca="1" si="67"/>
        <v>10.095373064164299</v>
      </c>
      <c r="H162" s="83">
        <f t="shared" ca="1" si="68"/>
        <v>8.226735196991271</v>
      </c>
      <c r="I162" s="83">
        <f t="shared" ca="1" si="69"/>
        <v>9.9955441800477001</v>
      </c>
      <c r="J162" s="83">
        <f t="shared" ca="1" si="70"/>
        <v>10.095373064164299</v>
      </c>
      <c r="K162" s="86"/>
      <c r="L162" s="41">
        <f t="shared" ca="1" si="71"/>
        <v>1</v>
      </c>
      <c r="M162" s="41">
        <f t="shared" ca="1" si="72"/>
        <v>0</v>
      </c>
      <c r="N162" s="41">
        <f t="shared" ca="1" si="73"/>
        <v>0</v>
      </c>
      <c r="P162" s="41">
        <f t="shared" ca="1" si="74"/>
        <v>1</v>
      </c>
      <c r="Q162" s="41">
        <f t="shared" ca="1" si="75"/>
        <v>0</v>
      </c>
      <c r="R162" s="41">
        <f t="shared" ca="1" si="76"/>
        <v>1</v>
      </c>
      <c r="S162" s="41">
        <f t="shared" ca="1" si="77"/>
        <v>0</v>
      </c>
      <c r="T162" s="41">
        <f t="shared" ca="1" si="78"/>
        <v>0</v>
      </c>
      <c r="U162" s="41">
        <f t="shared" ca="1" si="79"/>
        <v>0</v>
      </c>
      <c r="W162" s="40">
        <f t="shared" ca="1" si="85"/>
        <v>10.095373064164299</v>
      </c>
      <c r="X162" s="40">
        <f t="shared" ca="1" si="85"/>
        <v>8.226735196991271</v>
      </c>
      <c r="Y162" s="40">
        <f t="shared" ca="1" si="85"/>
        <v>9.9955441800477001</v>
      </c>
      <c r="Z162" s="83">
        <f t="shared" ca="1" si="80"/>
        <v>10.095373064164299</v>
      </c>
      <c r="AA162" s="40" t="b">
        <f t="shared" ca="1" si="81"/>
        <v>1</v>
      </c>
      <c r="AB162" s="86"/>
      <c r="AC162" s="85">
        <f t="shared" ca="1" si="88"/>
        <v>1</v>
      </c>
      <c r="AD162" s="85">
        <f t="shared" ca="1" si="88"/>
        <v>0</v>
      </c>
      <c r="AE162" s="85">
        <f t="shared" ca="1" si="88"/>
        <v>1</v>
      </c>
      <c r="AF162" s="85">
        <f t="shared" ca="1" si="88"/>
        <v>0</v>
      </c>
      <c r="AG162" s="85">
        <f t="shared" ca="1" si="88"/>
        <v>0</v>
      </c>
      <c r="AH162" s="85">
        <f t="shared" ca="1" si="88"/>
        <v>0</v>
      </c>
    </row>
    <row r="163" spans="1:34" hidden="1" x14ac:dyDescent="0.25">
      <c r="A163" s="83">
        <f t="shared" ca="1" si="87"/>
        <v>4.2109466869345953</v>
      </c>
      <c r="B163" s="83">
        <f t="shared" ca="1" si="87"/>
        <v>4.5818692075390279</v>
      </c>
      <c r="C163" s="83">
        <f t="shared" ca="1" si="87"/>
        <v>5.015363614228332</v>
      </c>
      <c r="D163" s="83">
        <f t="shared" ca="1" si="87"/>
        <v>4.2962607427769015</v>
      </c>
      <c r="E163" s="83">
        <f t="shared" ca="1" si="87"/>
        <v>1.3471490770684011</v>
      </c>
      <c r="F163" s="83">
        <f t="shared" ca="1" si="87"/>
        <v>2.9680419090295391</v>
      </c>
      <c r="G163" s="83">
        <f t="shared" ca="1" si="67"/>
        <v>9.2263103011629273</v>
      </c>
      <c r="H163" s="83">
        <f t="shared" ca="1" si="68"/>
        <v>11.475249338741035</v>
      </c>
      <c r="I163" s="83">
        <f t="shared" ca="1" si="69"/>
        <v>8.8970601936369675</v>
      </c>
      <c r="J163" s="83">
        <f t="shared" ca="1" si="70"/>
        <v>11.475249338741035</v>
      </c>
      <c r="K163" s="86"/>
      <c r="L163" s="41">
        <f t="shared" ca="1" si="71"/>
        <v>0</v>
      </c>
      <c r="M163" s="41">
        <f t="shared" ca="1" si="72"/>
        <v>1</v>
      </c>
      <c r="N163" s="41">
        <f t="shared" ca="1" si="73"/>
        <v>0</v>
      </c>
      <c r="P163" s="41">
        <f t="shared" ca="1" si="74"/>
        <v>1</v>
      </c>
      <c r="Q163" s="41">
        <f t="shared" ca="1" si="75"/>
        <v>0</v>
      </c>
      <c r="R163" s="41">
        <f t="shared" ca="1" si="76"/>
        <v>0</v>
      </c>
      <c r="S163" s="41">
        <f t="shared" ca="1" si="77"/>
        <v>1</v>
      </c>
      <c r="T163" s="41">
        <f t="shared" ca="1" si="78"/>
        <v>0</v>
      </c>
      <c r="U163" s="41">
        <f t="shared" ca="1" si="79"/>
        <v>1</v>
      </c>
      <c r="W163" s="40">
        <f t="shared" ca="1" si="85"/>
        <v>9.2263103011629273</v>
      </c>
      <c r="X163" s="40">
        <f t="shared" ca="1" si="85"/>
        <v>11.475249338741035</v>
      </c>
      <c r="Y163" s="40">
        <f t="shared" ca="1" si="85"/>
        <v>8.8970601936369675</v>
      </c>
      <c r="Z163" s="83">
        <f t="shared" ca="1" si="80"/>
        <v>11.475249338741035</v>
      </c>
      <c r="AA163" s="40" t="b">
        <f t="shared" ca="1" si="81"/>
        <v>1</v>
      </c>
      <c r="AB163" s="86"/>
      <c r="AC163" s="85">
        <f t="shared" ca="1" si="88"/>
        <v>1</v>
      </c>
      <c r="AD163" s="85">
        <f t="shared" ca="1" si="88"/>
        <v>0</v>
      </c>
      <c r="AE163" s="85">
        <f t="shared" ca="1" si="88"/>
        <v>0</v>
      </c>
      <c r="AF163" s="85">
        <f t="shared" ca="1" si="88"/>
        <v>1</v>
      </c>
      <c r="AG163" s="85">
        <f t="shared" ca="1" si="88"/>
        <v>0</v>
      </c>
      <c r="AH163" s="85">
        <f t="shared" ca="1" si="88"/>
        <v>1</v>
      </c>
    </row>
    <row r="164" spans="1:34" hidden="1" x14ac:dyDescent="0.25">
      <c r="A164" s="83">
        <f t="shared" ca="1" si="87"/>
        <v>4.1231698494661098</v>
      </c>
      <c r="B164" s="83">
        <f t="shared" ca="1" si="87"/>
        <v>1.0136957807836779</v>
      </c>
      <c r="C164" s="83">
        <f t="shared" ca="1" si="87"/>
        <v>7.6217491324561646</v>
      </c>
      <c r="D164" s="83">
        <f t="shared" ca="1" si="87"/>
        <v>5.8678066464441407</v>
      </c>
      <c r="E164" s="83">
        <f t="shared" ca="1" si="87"/>
        <v>2.3607141941511687</v>
      </c>
      <c r="F164" s="83">
        <f t="shared" ca="1" si="87"/>
        <v>2.1082882559388807</v>
      </c>
      <c r="G164" s="83">
        <f t="shared" ca="1" si="67"/>
        <v>11.744918981922275</v>
      </c>
      <c r="H164" s="83">
        <f t="shared" ca="1" si="68"/>
        <v>12.09926475184913</v>
      </c>
      <c r="I164" s="83">
        <f t="shared" ca="1" si="69"/>
        <v>5.4826982308737273</v>
      </c>
      <c r="J164" s="83">
        <f t="shared" ca="1" si="70"/>
        <v>12.09926475184913</v>
      </c>
      <c r="K164" s="86"/>
      <c r="L164" s="41">
        <f t="shared" ca="1" si="71"/>
        <v>0</v>
      </c>
      <c r="M164" s="41">
        <f t="shared" ca="1" si="72"/>
        <v>1</v>
      </c>
      <c r="N164" s="41">
        <f t="shared" ca="1" si="73"/>
        <v>0</v>
      </c>
      <c r="P164" s="41">
        <f t="shared" ca="1" si="74"/>
        <v>1</v>
      </c>
      <c r="Q164" s="41">
        <f t="shared" ca="1" si="75"/>
        <v>0</v>
      </c>
      <c r="R164" s="41">
        <f t="shared" ca="1" si="76"/>
        <v>0</v>
      </c>
      <c r="S164" s="41">
        <f t="shared" ca="1" si="77"/>
        <v>1</v>
      </c>
      <c r="T164" s="41">
        <f t="shared" ca="1" si="78"/>
        <v>0</v>
      </c>
      <c r="U164" s="41">
        <f t="shared" ca="1" si="79"/>
        <v>1</v>
      </c>
      <c r="W164" s="40">
        <f t="shared" ca="1" si="85"/>
        <v>11.744918981922275</v>
      </c>
      <c r="X164" s="40">
        <f t="shared" ca="1" si="85"/>
        <v>12.09926475184913</v>
      </c>
      <c r="Y164" s="40">
        <f t="shared" ca="1" si="85"/>
        <v>5.4826982308737273</v>
      </c>
      <c r="Z164" s="83">
        <f t="shared" ca="1" si="80"/>
        <v>12.09926475184913</v>
      </c>
      <c r="AA164" s="40" t="b">
        <f t="shared" ca="1" si="81"/>
        <v>1</v>
      </c>
      <c r="AB164" s="86"/>
      <c r="AC164" s="85">
        <f t="shared" ca="1" si="88"/>
        <v>1</v>
      </c>
      <c r="AD164" s="85">
        <f t="shared" ca="1" si="88"/>
        <v>0</v>
      </c>
      <c r="AE164" s="85">
        <f t="shared" ca="1" si="88"/>
        <v>0</v>
      </c>
      <c r="AF164" s="85">
        <f t="shared" ca="1" si="88"/>
        <v>1</v>
      </c>
      <c r="AG164" s="85">
        <f t="shared" ca="1" si="88"/>
        <v>0</v>
      </c>
      <c r="AH164" s="85">
        <f t="shared" ca="1" si="88"/>
        <v>1</v>
      </c>
    </row>
    <row r="165" spans="1:34" hidden="1" x14ac:dyDescent="0.25">
      <c r="A165" s="83">
        <f t="shared" ref="A165:F174" ca="1" si="89">A$2+(A$3-A$2)*RAND()</f>
        <v>3.9784634576484539</v>
      </c>
      <c r="B165" s="83">
        <f t="shared" ca="1" si="89"/>
        <v>1.6366041919985537</v>
      </c>
      <c r="C165" s="83">
        <f t="shared" ca="1" si="89"/>
        <v>6.3471446405884464</v>
      </c>
      <c r="D165" s="83">
        <f t="shared" ca="1" si="89"/>
        <v>3.2140835867490258</v>
      </c>
      <c r="E165" s="83">
        <f t="shared" ca="1" si="89"/>
        <v>1.3482235553349367</v>
      </c>
      <c r="F165" s="83">
        <f t="shared" ca="1" si="89"/>
        <v>3.8456099453660268</v>
      </c>
      <c r="G165" s="83">
        <f t="shared" ca="1" si="67"/>
        <v>10.3256080982369</v>
      </c>
      <c r="H165" s="83">
        <f t="shared" ca="1" si="68"/>
        <v>11.038156989763507</v>
      </c>
      <c r="I165" s="83">
        <f t="shared" ca="1" si="69"/>
        <v>6.8304376926995172</v>
      </c>
      <c r="J165" s="83">
        <f t="shared" ca="1" si="70"/>
        <v>11.038156989763507</v>
      </c>
      <c r="K165" s="86"/>
      <c r="L165" s="41">
        <f t="shared" ca="1" si="71"/>
        <v>0</v>
      </c>
      <c r="M165" s="41">
        <f t="shared" ca="1" si="72"/>
        <v>1</v>
      </c>
      <c r="N165" s="41">
        <f t="shared" ca="1" si="73"/>
        <v>0</v>
      </c>
      <c r="P165" s="41">
        <f t="shared" ca="1" si="74"/>
        <v>1</v>
      </c>
      <c r="Q165" s="41">
        <f t="shared" ca="1" si="75"/>
        <v>0</v>
      </c>
      <c r="R165" s="41">
        <f t="shared" ca="1" si="76"/>
        <v>0</v>
      </c>
      <c r="S165" s="41">
        <f t="shared" ca="1" si="77"/>
        <v>1</v>
      </c>
      <c r="T165" s="41">
        <f t="shared" ca="1" si="78"/>
        <v>0</v>
      </c>
      <c r="U165" s="41">
        <f t="shared" ca="1" si="79"/>
        <v>1</v>
      </c>
      <c r="W165" s="40">
        <f t="shared" ref="W165:Y184" ca="1" si="90">SUMIF(W$4,"*"&amp;$A$4&amp;"*",$A165)+SUMIF(W$4,"*"&amp;$B$4&amp;"*",$B165)+SUMIF(W$4,"*"&amp;$C$4&amp;"*",$C165)+SUMIF(W$4,"*"&amp;$D$4&amp;"*",$D165)+SUMIF(W$4,"*"&amp;$E$4&amp;"*",$E165)+SUMIF(W$4,"*"&amp;$F$4&amp;"*",$F165)</f>
        <v>10.3256080982369</v>
      </c>
      <c r="X165" s="40">
        <f t="shared" ca="1" si="90"/>
        <v>11.038156989763507</v>
      </c>
      <c r="Y165" s="40">
        <f t="shared" ca="1" si="90"/>
        <v>6.8304376926995172</v>
      </c>
      <c r="Z165" s="83">
        <f t="shared" ca="1" si="80"/>
        <v>11.038156989763507</v>
      </c>
      <c r="AA165" s="40" t="b">
        <f t="shared" ca="1" si="81"/>
        <v>1</v>
      </c>
      <c r="AB165" s="86"/>
      <c r="AC165" s="85">
        <f t="shared" ref="AC165:AH174" ca="1" si="91">IF($L165=1,COUNTIF($L$4,"*"&amp;AC$4&amp;"*"),0)+IF($M165=1,COUNTIF($M$4,"*"&amp;AC$4&amp;"*"),0)+IF($N165=1,COUNTIF($N$4,"*"&amp;AC$4&amp;"*"),0)</f>
        <v>1</v>
      </c>
      <c r="AD165" s="85">
        <f t="shared" ca="1" si="91"/>
        <v>0</v>
      </c>
      <c r="AE165" s="85">
        <f t="shared" ca="1" si="91"/>
        <v>0</v>
      </c>
      <c r="AF165" s="85">
        <f t="shared" ca="1" si="91"/>
        <v>1</v>
      </c>
      <c r="AG165" s="85">
        <f t="shared" ca="1" si="91"/>
        <v>0</v>
      </c>
      <c r="AH165" s="85">
        <f t="shared" ca="1" si="91"/>
        <v>1</v>
      </c>
    </row>
    <row r="166" spans="1:34" hidden="1" x14ac:dyDescent="0.25">
      <c r="A166" s="83">
        <f t="shared" ca="1" si="89"/>
        <v>5.9860103303744765</v>
      </c>
      <c r="B166" s="83">
        <f t="shared" ca="1" si="89"/>
        <v>1.2466588357243156</v>
      </c>
      <c r="C166" s="83">
        <f t="shared" ca="1" si="89"/>
        <v>7.4535464469631316</v>
      </c>
      <c r="D166" s="83">
        <f t="shared" ca="1" si="89"/>
        <v>5.0434139282292705</v>
      </c>
      <c r="E166" s="83">
        <f t="shared" ca="1" si="89"/>
        <v>1.6587019011235717</v>
      </c>
      <c r="F166" s="83">
        <f t="shared" ca="1" si="89"/>
        <v>3.4139663287963522</v>
      </c>
      <c r="G166" s="83">
        <f t="shared" ca="1" si="67"/>
        <v>13.439556777337607</v>
      </c>
      <c r="H166" s="83">
        <f t="shared" ca="1" si="68"/>
        <v>14.443390587400099</v>
      </c>
      <c r="I166" s="83">
        <f t="shared" ca="1" si="69"/>
        <v>6.3193270656442397</v>
      </c>
      <c r="J166" s="83">
        <f t="shared" ca="1" si="70"/>
        <v>14.443390587400099</v>
      </c>
      <c r="K166" s="86"/>
      <c r="L166" s="41">
        <f t="shared" ca="1" si="71"/>
        <v>0</v>
      </c>
      <c r="M166" s="41">
        <f t="shared" ca="1" si="72"/>
        <v>1</v>
      </c>
      <c r="N166" s="41">
        <f t="shared" ca="1" si="73"/>
        <v>0</v>
      </c>
      <c r="P166" s="41">
        <f t="shared" ca="1" si="74"/>
        <v>1</v>
      </c>
      <c r="Q166" s="41">
        <f t="shared" ca="1" si="75"/>
        <v>0</v>
      </c>
      <c r="R166" s="41">
        <f t="shared" ca="1" si="76"/>
        <v>0</v>
      </c>
      <c r="S166" s="41">
        <f t="shared" ca="1" si="77"/>
        <v>1</v>
      </c>
      <c r="T166" s="41">
        <f t="shared" ca="1" si="78"/>
        <v>0</v>
      </c>
      <c r="U166" s="41">
        <f t="shared" ca="1" si="79"/>
        <v>1</v>
      </c>
      <c r="W166" s="40">
        <f t="shared" ca="1" si="90"/>
        <v>13.439556777337607</v>
      </c>
      <c r="X166" s="40">
        <f t="shared" ca="1" si="90"/>
        <v>14.443390587400099</v>
      </c>
      <c r="Y166" s="40">
        <f t="shared" ca="1" si="90"/>
        <v>6.3193270656442397</v>
      </c>
      <c r="Z166" s="83">
        <f t="shared" ca="1" si="80"/>
        <v>14.443390587400099</v>
      </c>
      <c r="AA166" s="40" t="b">
        <f t="shared" ca="1" si="81"/>
        <v>1</v>
      </c>
      <c r="AB166" s="86"/>
      <c r="AC166" s="85">
        <f t="shared" ca="1" si="91"/>
        <v>1</v>
      </c>
      <c r="AD166" s="85">
        <f t="shared" ca="1" si="91"/>
        <v>0</v>
      </c>
      <c r="AE166" s="85">
        <f t="shared" ca="1" si="91"/>
        <v>0</v>
      </c>
      <c r="AF166" s="85">
        <f t="shared" ca="1" si="91"/>
        <v>1</v>
      </c>
      <c r="AG166" s="85">
        <f t="shared" ca="1" si="91"/>
        <v>0</v>
      </c>
      <c r="AH166" s="85">
        <f t="shared" ca="1" si="91"/>
        <v>1</v>
      </c>
    </row>
    <row r="167" spans="1:34" hidden="1" x14ac:dyDescent="0.25">
      <c r="A167" s="83">
        <f t="shared" ca="1" si="89"/>
        <v>2.4626339978300056</v>
      </c>
      <c r="B167" s="83">
        <f t="shared" ca="1" si="89"/>
        <v>4.2749977162257693</v>
      </c>
      <c r="C167" s="83">
        <f t="shared" ca="1" si="89"/>
        <v>4.7560562771509947</v>
      </c>
      <c r="D167" s="83">
        <f t="shared" ca="1" si="89"/>
        <v>4.4673338356993408</v>
      </c>
      <c r="E167" s="83">
        <f t="shared" ca="1" si="89"/>
        <v>2.515666878157373</v>
      </c>
      <c r="F167" s="83">
        <f t="shared" ca="1" si="89"/>
        <v>2.9634595257614271</v>
      </c>
      <c r="G167" s="83">
        <f t="shared" ca="1" si="67"/>
        <v>7.2186902749810002</v>
      </c>
      <c r="H167" s="83">
        <f t="shared" ca="1" si="68"/>
        <v>9.893427359290774</v>
      </c>
      <c r="I167" s="83">
        <f t="shared" ca="1" si="69"/>
        <v>9.754124120144569</v>
      </c>
      <c r="J167" s="83">
        <f t="shared" ca="1" si="70"/>
        <v>9.893427359290774</v>
      </c>
      <c r="K167" s="86"/>
      <c r="L167" s="41">
        <f t="shared" ca="1" si="71"/>
        <v>0</v>
      </c>
      <c r="M167" s="41">
        <f t="shared" ca="1" si="72"/>
        <v>1</v>
      </c>
      <c r="N167" s="41">
        <f t="shared" ca="1" si="73"/>
        <v>0</v>
      </c>
      <c r="P167" s="41">
        <f t="shared" ca="1" si="74"/>
        <v>1</v>
      </c>
      <c r="Q167" s="41">
        <f t="shared" ca="1" si="75"/>
        <v>0</v>
      </c>
      <c r="R167" s="41">
        <f t="shared" ca="1" si="76"/>
        <v>0</v>
      </c>
      <c r="S167" s="41">
        <f t="shared" ca="1" si="77"/>
        <v>1</v>
      </c>
      <c r="T167" s="41">
        <f t="shared" ca="1" si="78"/>
        <v>0</v>
      </c>
      <c r="U167" s="41">
        <f t="shared" ca="1" si="79"/>
        <v>1</v>
      </c>
      <c r="W167" s="40">
        <f t="shared" ca="1" si="90"/>
        <v>7.2186902749810002</v>
      </c>
      <c r="X167" s="40">
        <f t="shared" ca="1" si="90"/>
        <v>9.893427359290774</v>
      </c>
      <c r="Y167" s="40">
        <f t="shared" ca="1" si="90"/>
        <v>9.754124120144569</v>
      </c>
      <c r="Z167" s="83">
        <f t="shared" ca="1" si="80"/>
        <v>9.893427359290774</v>
      </c>
      <c r="AA167" s="40" t="b">
        <f t="shared" ca="1" si="81"/>
        <v>1</v>
      </c>
      <c r="AB167" s="86"/>
      <c r="AC167" s="85">
        <f t="shared" ca="1" si="91"/>
        <v>1</v>
      </c>
      <c r="AD167" s="85">
        <f t="shared" ca="1" si="91"/>
        <v>0</v>
      </c>
      <c r="AE167" s="85">
        <f t="shared" ca="1" si="91"/>
        <v>0</v>
      </c>
      <c r="AF167" s="85">
        <f t="shared" ca="1" si="91"/>
        <v>1</v>
      </c>
      <c r="AG167" s="85">
        <f t="shared" ca="1" si="91"/>
        <v>0</v>
      </c>
      <c r="AH167" s="85">
        <f t="shared" ca="1" si="91"/>
        <v>1</v>
      </c>
    </row>
    <row r="168" spans="1:34" hidden="1" x14ac:dyDescent="0.25">
      <c r="A168" s="83">
        <f t="shared" ca="1" si="89"/>
        <v>4.8165846043022409</v>
      </c>
      <c r="B168" s="83">
        <f t="shared" ca="1" si="89"/>
        <v>4.3411575335935932</v>
      </c>
      <c r="C168" s="83">
        <f t="shared" ca="1" si="89"/>
        <v>4.2958925081987829</v>
      </c>
      <c r="D168" s="83">
        <f t="shared" ca="1" si="89"/>
        <v>5.5492538384173127</v>
      </c>
      <c r="E168" s="83">
        <f t="shared" ca="1" si="89"/>
        <v>2.2388860138587958</v>
      </c>
      <c r="F168" s="83">
        <f t="shared" ca="1" si="89"/>
        <v>2.594669054277277</v>
      </c>
      <c r="G168" s="83">
        <f t="shared" ca="1" si="67"/>
        <v>9.1124771125010238</v>
      </c>
      <c r="H168" s="83">
        <f t="shared" ca="1" si="68"/>
        <v>12.960507496996831</v>
      </c>
      <c r="I168" s="83">
        <f t="shared" ca="1" si="69"/>
        <v>9.1747126017296665</v>
      </c>
      <c r="J168" s="83">
        <f t="shared" ca="1" si="70"/>
        <v>12.960507496996831</v>
      </c>
      <c r="K168" s="86"/>
      <c r="L168" s="41">
        <f t="shared" ca="1" si="71"/>
        <v>0</v>
      </c>
      <c r="M168" s="41">
        <f t="shared" ca="1" si="72"/>
        <v>1</v>
      </c>
      <c r="N168" s="41">
        <f t="shared" ca="1" si="73"/>
        <v>0</v>
      </c>
      <c r="P168" s="41">
        <f t="shared" ca="1" si="74"/>
        <v>1</v>
      </c>
      <c r="Q168" s="41">
        <f t="shared" ca="1" si="75"/>
        <v>0</v>
      </c>
      <c r="R168" s="41">
        <f t="shared" ca="1" si="76"/>
        <v>0</v>
      </c>
      <c r="S168" s="41">
        <f t="shared" ca="1" si="77"/>
        <v>1</v>
      </c>
      <c r="T168" s="41">
        <f t="shared" ca="1" si="78"/>
        <v>0</v>
      </c>
      <c r="U168" s="41">
        <f t="shared" ca="1" si="79"/>
        <v>1</v>
      </c>
      <c r="W168" s="40">
        <f t="shared" ca="1" si="90"/>
        <v>9.1124771125010238</v>
      </c>
      <c r="X168" s="40">
        <f t="shared" ca="1" si="90"/>
        <v>12.960507496996831</v>
      </c>
      <c r="Y168" s="40">
        <f t="shared" ca="1" si="90"/>
        <v>9.1747126017296665</v>
      </c>
      <c r="Z168" s="83">
        <f t="shared" ca="1" si="80"/>
        <v>12.960507496996831</v>
      </c>
      <c r="AA168" s="40" t="b">
        <f t="shared" ca="1" si="81"/>
        <v>1</v>
      </c>
      <c r="AB168" s="86"/>
      <c r="AC168" s="85">
        <f t="shared" ca="1" si="91"/>
        <v>1</v>
      </c>
      <c r="AD168" s="85">
        <f t="shared" ca="1" si="91"/>
        <v>0</v>
      </c>
      <c r="AE168" s="85">
        <f t="shared" ca="1" si="91"/>
        <v>0</v>
      </c>
      <c r="AF168" s="85">
        <f t="shared" ca="1" si="91"/>
        <v>1</v>
      </c>
      <c r="AG168" s="85">
        <f t="shared" ca="1" si="91"/>
        <v>0</v>
      </c>
      <c r="AH168" s="85">
        <f t="shared" ca="1" si="91"/>
        <v>1</v>
      </c>
    </row>
    <row r="169" spans="1:34" hidden="1" x14ac:dyDescent="0.25">
      <c r="A169" s="83">
        <f t="shared" ca="1" si="89"/>
        <v>5.4182512379867394</v>
      </c>
      <c r="B169" s="83">
        <f t="shared" ca="1" si="89"/>
        <v>3.1439840339491316</v>
      </c>
      <c r="C169" s="83">
        <f t="shared" ca="1" si="89"/>
        <v>6.4694852376272429</v>
      </c>
      <c r="D169" s="83">
        <f t="shared" ca="1" si="89"/>
        <v>2.6747865909900255</v>
      </c>
      <c r="E169" s="83">
        <f t="shared" ca="1" si="89"/>
        <v>2.983676697946593</v>
      </c>
      <c r="F169" s="83">
        <f t="shared" ca="1" si="89"/>
        <v>2.6702190885353643</v>
      </c>
      <c r="G169" s="83">
        <f t="shared" ca="1" si="67"/>
        <v>11.887736475613982</v>
      </c>
      <c r="H169" s="83">
        <f t="shared" ca="1" si="68"/>
        <v>10.76325691751213</v>
      </c>
      <c r="I169" s="83">
        <f t="shared" ca="1" si="69"/>
        <v>8.7978798204310884</v>
      </c>
      <c r="J169" s="83">
        <f t="shared" ca="1" si="70"/>
        <v>11.887736475613982</v>
      </c>
      <c r="K169" s="86"/>
      <c r="L169" s="41">
        <f t="shared" ca="1" si="71"/>
        <v>1</v>
      </c>
      <c r="M169" s="41">
        <f t="shared" ca="1" si="72"/>
        <v>0</v>
      </c>
      <c r="N169" s="41">
        <f t="shared" ca="1" si="73"/>
        <v>0</v>
      </c>
      <c r="P169" s="41">
        <f t="shared" ca="1" si="74"/>
        <v>1</v>
      </c>
      <c r="Q169" s="41">
        <f t="shared" ca="1" si="75"/>
        <v>0</v>
      </c>
      <c r="R169" s="41">
        <f t="shared" ca="1" si="76"/>
        <v>1</v>
      </c>
      <c r="S169" s="41">
        <f t="shared" ca="1" si="77"/>
        <v>0</v>
      </c>
      <c r="T169" s="41">
        <f t="shared" ca="1" si="78"/>
        <v>0</v>
      </c>
      <c r="U169" s="41">
        <f t="shared" ca="1" si="79"/>
        <v>0</v>
      </c>
      <c r="W169" s="40">
        <f t="shared" ca="1" si="90"/>
        <v>11.887736475613982</v>
      </c>
      <c r="X169" s="40">
        <f t="shared" ca="1" si="90"/>
        <v>10.76325691751213</v>
      </c>
      <c r="Y169" s="40">
        <f t="shared" ca="1" si="90"/>
        <v>8.7978798204310884</v>
      </c>
      <c r="Z169" s="83">
        <f t="shared" ca="1" si="80"/>
        <v>11.887736475613982</v>
      </c>
      <c r="AA169" s="40" t="b">
        <f t="shared" ca="1" si="81"/>
        <v>1</v>
      </c>
      <c r="AB169" s="86"/>
      <c r="AC169" s="85">
        <f t="shared" ca="1" si="91"/>
        <v>1</v>
      </c>
      <c r="AD169" s="85">
        <f t="shared" ca="1" si="91"/>
        <v>0</v>
      </c>
      <c r="AE169" s="85">
        <f t="shared" ca="1" si="91"/>
        <v>1</v>
      </c>
      <c r="AF169" s="85">
        <f t="shared" ca="1" si="91"/>
        <v>0</v>
      </c>
      <c r="AG169" s="85">
        <f t="shared" ca="1" si="91"/>
        <v>0</v>
      </c>
      <c r="AH169" s="85">
        <f t="shared" ca="1" si="91"/>
        <v>0</v>
      </c>
    </row>
    <row r="170" spans="1:34" hidden="1" x14ac:dyDescent="0.25">
      <c r="A170" s="83">
        <f t="shared" ca="1" si="89"/>
        <v>3.2295589322219289</v>
      </c>
      <c r="B170" s="83">
        <f t="shared" ca="1" si="89"/>
        <v>3.6800806799871073</v>
      </c>
      <c r="C170" s="83">
        <f t="shared" ca="1" si="89"/>
        <v>5.9845906688315669</v>
      </c>
      <c r="D170" s="83">
        <f t="shared" ca="1" si="89"/>
        <v>2.0825865900853762</v>
      </c>
      <c r="E170" s="83">
        <f t="shared" ca="1" si="89"/>
        <v>1.3789539651620166</v>
      </c>
      <c r="F170" s="83">
        <f t="shared" ca="1" si="89"/>
        <v>3.6746730480005678</v>
      </c>
      <c r="G170" s="83">
        <f t="shared" ca="1" si="67"/>
        <v>9.2141496010534958</v>
      </c>
      <c r="H170" s="83">
        <f t="shared" ca="1" si="68"/>
        <v>8.9868185703078733</v>
      </c>
      <c r="I170" s="83">
        <f t="shared" ca="1" si="69"/>
        <v>8.7337076931496913</v>
      </c>
      <c r="J170" s="83">
        <f t="shared" ca="1" si="70"/>
        <v>9.2141496010534958</v>
      </c>
      <c r="K170" s="86"/>
      <c r="L170" s="41">
        <f t="shared" ca="1" si="71"/>
        <v>1</v>
      </c>
      <c r="M170" s="41">
        <f t="shared" ca="1" si="72"/>
        <v>0</v>
      </c>
      <c r="N170" s="41">
        <f t="shared" ca="1" si="73"/>
        <v>0</v>
      </c>
      <c r="P170" s="41">
        <f t="shared" ca="1" si="74"/>
        <v>1</v>
      </c>
      <c r="Q170" s="41">
        <f t="shared" ca="1" si="75"/>
        <v>0</v>
      </c>
      <c r="R170" s="41">
        <f t="shared" ca="1" si="76"/>
        <v>1</v>
      </c>
      <c r="S170" s="41">
        <f t="shared" ca="1" si="77"/>
        <v>0</v>
      </c>
      <c r="T170" s="41">
        <f t="shared" ca="1" si="78"/>
        <v>0</v>
      </c>
      <c r="U170" s="41">
        <f t="shared" ca="1" si="79"/>
        <v>0</v>
      </c>
      <c r="W170" s="40">
        <f t="shared" ca="1" si="90"/>
        <v>9.2141496010534958</v>
      </c>
      <c r="X170" s="40">
        <f t="shared" ca="1" si="90"/>
        <v>8.9868185703078733</v>
      </c>
      <c r="Y170" s="40">
        <f t="shared" ca="1" si="90"/>
        <v>8.7337076931496913</v>
      </c>
      <c r="Z170" s="83">
        <f t="shared" ca="1" si="80"/>
        <v>9.2141496010534958</v>
      </c>
      <c r="AA170" s="40" t="b">
        <f t="shared" ca="1" si="81"/>
        <v>1</v>
      </c>
      <c r="AB170" s="86"/>
      <c r="AC170" s="85">
        <f t="shared" ca="1" si="91"/>
        <v>1</v>
      </c>
      <c r="AD170" s="85">
        <f t="shared" ca="1" si="91"/>
        <v>0</v>
      </c>
      <c r="AE170" s="85">
        <f t="shared" ca="1" si="91"/>
        <v>1</v>
      </c>
      <c r="AF170" s="85">
        <f t="shared" ca="1" si="91"/>
        <v>0</v>
      </c>
      <c r="AG170" s="85">
        <f t="shared" ca="1" si="91"/>
        <v>0</v>
      </c>
      <c r="AH170" s="85">
        <f t="shared" ca="1" si="91"/>
        <v>0</v>
      </c>
    </row>
    <row r="171" spans="1:34" hidden="1" x14ac:dyDescent="0.25">
      <c r="A171" s="83">
        <f t="shared" ca="1" si="89"/>
        <v>5.7794667744928994</v>
      </c>
      <c r="B171" s="83">
        <f t="shared" ca="1" si="89"/>
        <v>2.9634731341176797</v>
      </c>
      <c r="C171" s="83">
        <f t="shared" ca="1" si="89"/>
        <v>5.826934245499829</v>
      </c>
      <c r="D171" s="83">
        <f t="shared" ca="1" si="89"/>
        <v>3.5349822077962738</v>
      </c>
      <c r="E171" s="83">
        <f t="shared" ca="1" si="89"/>
        <v>2.9114086118643172</v>
      </c>
      <c r="F171" s="83">
        <f t="shared" ca="1" si="89"/>
        <v>2.5955040459479637</v>
      </c>
      <c r="G171" s="83">
        <f t="shared" ca="1" si="67"/>
        <v>11.606401019992727</v>
      </c>
      <c r="H171" s="83">
        <f t="shared" ca="1" si="68"/>
        <v>11.909953028237137</v>
      </c>
      <c r="I171" s="83">
        <f t="shared" ca="1" si="69"/>
        <v>8.4703857919299601</v>
      </c>
      <c r="J171" s="83">
        <f t="shared" ca="1" si="70"/>
        <v>11.909953028237137</v>
      </c>
      <c r="K171" s="86"/>
      <c r="L171" s="41">
        <f t="shared" ca="1" si="71"/>
        <v>0</v>
      </c>
      <c r="M171" s="41">
        <f t="shared" ca="1" si="72"/>
        <v>1</v>
      </c>
      <c r="N171" s="41">
        <f t="shared" ca="1" si="73"/>
        <v>0</v>
      </c>
      <c r="P171" s="41">
        <f t="shared" ca="1" si="74"/>
        <v>1</v>
      </c>
      <c r="Q171" s="41">
        <f t="shared" ca="1" si="75"/>
        <v>0</v>
      </c>
      <c r="R171" s="41">
        <f t="shared" ca="1" si="76"/>
        <v>0</v>
      </c>
      <c r="S171" s="41">
        <f t="shared" ca="1" si="77"/>
        <v>1</v>
      </c>
      <c r="T171" s="41">
        <f t="shared" ca="1" si="78"/>
        <v>0</v>
      </c>
      <c r="U171" s="41">
        <f t="shared" ca="1" si="79"/>
        <v>1</v>
      </c>
      <c r="W171" s="40">
        <f t="shared" ca="1" si="90"/>
        <v>11.606401019992727</v>
      </c>
      <c r="X171" s="40">
        <f t="shared" ca="1" si="90"/>
        <v>11.909953028237137</v>
      </c>
      <c r="Y171" s="40">
        <f t="shared" ca="1" si="90"/>
        <v>8.4703857919299601</v>
      </c>
      <c r="Z171" s="83">
        <f t="shared" ca="1" si="80"/>
        <v>11.909953028237137</v>
      </c>
      <c r="AA171" s="40" t="b">
        <f t="shared" ca="1" si="81"/>
        <v>1</v>
      </c>
      <c r="AB171" s="86"/>
      <c r="AC171" s="85">
        <f t="shared" ca="1" si="91"/>
        <v>1</v>
      </c>
      <c r="AD171" s="85">
        <f t="shared" ca="1" si="91"/>
        <v>0</v>
      </c>
      <c r="AE171" s="85">
        <f t="shared" ca="1" si="91"/>
        <v>0</v>
      </c>
      <c r="AF171" s="85">
        <f t="shared" ca="1" si="91"/>
        <v>1</v>
      </c>
      <c r="AG171" s="85">
        <f t="shared" ca="1" si="91"/>
        <v>0</v>
      </c>
      <c r="AH171" s="85">
        <f t="shared" ca="1" si="91"/>
        <v>1</v>
      </c>
    </row>
    <row r="172" spans="1:34" hidden="1" x14ac:dyDescent="0.25">
      <c r="A172" s="83">
        <f t="shared" ca="1" si="89"/>
        <v>3.025545982941765</v>
      </c>
      <c r="B172" s="83">
        <f t="shared" ca="1" si="89"/>
        <v>2.7569206345555428</v>
      </c>
      <c r="C172" s="83">
        <f t="shared" ca="1" si="89"/>
        <v>6.3664455496957251</v>
      </c>
      <c r="D172" s="83">
        <f t="shared" ca="1" si="89"/>
        <v>5.5309464970936517</v>
      </c>
      <c r="E172" s="83">
        <f t="shared" ca="1" si="89"/>
        <v>1.555642056623364</v>
      </c>
      <c r="F172" s="83">
        <f t="shared" ca="1" si="89"/>
        <v>3.889647209263555</v>
      </c>
      <c r="G172" s="83">
        <f t="shared" ca="1" si="67"/>
        <v>9.3919915326374905</v>
      </c>
      <c r="H172" s="83">
        <f t="shared" ca="1" si="68"/>
        <v>12.44613968929897</v>
      </c>
      <c r="I172" s="83">
        <f t="shared" ca="1" si="69"/>
        <v>8.2022099004424618</v>
      </c>
      <c r="J172" s="83">
        <f t="shared" ca="1" si="70"/>
        <v>12.44613968929897</v>
      </c>
      <c r="K172" s="86"/>
      <c r="L172" s="41">
        <f t="shared" ca="1" si="71"/>
        <v>0</v>
      </c>
      <c r="M172" s="41">
        <f t="shared" ca="1" si="72"/>
        <v>1</v>
      </c>
      <c r="N172" s="41">
        <f t="shared" ca="1" si="73"/>
        <v>0</v>
      </c>
      <c r="P172" s="41">
        <f t="shared" ca="1" si="74"/>
        <v>1</v>
      </c>
      <c r="Q172" s="41">
        <f t="shared" ca="1" si="75"/>
        <v>0</v>
      </c>
      <c r="R172" s="41">
        <f t="shared" ca="1" si="76"/>
        <v>0</v>
      </c>
      <c r="S172" s="41">
        <f t="shared" ca="1" si="77"/>
        <v>1</v>
      </c>
      <c r="T172" s="41">
        <f t="shared" ca="1" si="78"/>
        <v>0</v>
      </c>
      <c r="U172" s="41">
        <f t="shared" ca="1" si="79"/>
        <v>1</v>
      </c>
      <c r="W172" s="40">
        <f t="shared" ca="1" si="90"/>
        <v>9.3919915326374905</v>
      </c>
      <c r="X172" s="40">
        <f t="shared" ca="1" si="90"/>
        <v>12.44613968929897</v>
      </c>
      <c r="Y172" s="40">
        <f t="shared" ca="1" si="90"/>
        <v>8.2022099004424618</v>
      </c>
      <c r="Z172" s="83">
        <f t="shared" ca="1" si="80"/>
        <v>12.44613968929897</v>
      </c>
      <c r="AA172" s="40" t="b">
        <f t="shared" ca="1" si="81"/>
        <v>1</v>
      </c>
      <c r="AB172" s="86"/>
      <c r="AC172" s="85">
        <f t="shared" ca="1" si="91"/>
        <v>1</v>
      </c>
      <c r="AD172" s="85">
        <f t="shared" ca="1" si="91"/>
        <v>0</v>
      </c>
      <c r="AE172" s="85">
        <f t="shared" ca="1" si="91"/>
        <v>0</v>
      </c>
      <c r="AF172" s="85">
        <f t="shared" ca="1" si="91"/>
        <v>1</v>
      </c>
      <c r="AG172" s="85">
        <f t="shared" ca="1" si="91"/>
        <v>0</v>
      </c>
      <c r="AH172" s="85">
        <f t="shared" ca="1" si="91"/>
        <v>1</v>
      </c>
    </row>
    <row r="173" spans="1:34" hidden="1" x14ac:dyDescent="0.25">
      <c r="A173" s="83">
        <f t="shared" ca="1" si="89"/>
        <v>4.2958338269531389</v>
      </c>
      <c r="B173" s="83">
        <f t="shared" ca="1" si="89"/>
        <v>2.74126391824232</v>
      </c>
      <c r="C173" s="83">
        <f t="shared" ca="1" si="89"/>
        <v>6.4872903902742909</v>
      </c>
      <c r="D173" s="83">
        <f t="shared" ca="1" si="89"/>
        <v>3.7293711545236321</v>
      </c>
      <c r="E173" s="83">
        <f t="shared" ca="1" si="89"/>
        <v>2.6704079062602668</v>
      </c>
      <c r="F173" s="83">
        <f t="shared" ca="1" si="89"/>
        <v>3.1139267272660662</v>
      </c>
      <c r="G173" s="83">
        <f t="shared" ca="1" si="67"/>
        <v>10.78312421722743</v>
      </c>
      <c r="H173" s="83">
        <f t="shared" ca="1" si="68"/>
        <v>11.139131708742838</v>
      </c>
      <c r="I173" s="83">
        <f t="shared" ca="1" si="69"/>
        <v>8.5255985517686526</v>
      </c>
      <c r="J173" s="83">
        <f t="shared" ca="1" si="70"/>
        <v>11.139131708742838</v>
      </c>
      <c r="K173" s="86"/>
      <c r="L173" s="41">
        <f t="shared" ca="1" si="71"/>
        <v>0</v>
      </c>
      <c r="M173" s="41">
        <f t="shared" ca="1" si="72"/>
        <v>1</v>
      </c>
      <c r="N173" s="41">
        <f t="shared" ca="1" si="73"/>
        <v>0</v>
      </c>
      <c r="P173" s="41">
        <f t="shared" ca="1" si="74"/>
        <v>1</v>
      </c>
      <c r="Q173" s="41">
        <f t="shared" ca="1" si="75"/>
        <v>0</v>
      </c>
      <c r="R173" s="41">
        <f t="shared" ca="1" si="76"/>
        <v>0</v>
      </c>
      <c r="S173" s="41">
        <f t="shared" ca="1" si="77"/>
        <v>1</v>
      </c>
      <c r="T173" s="41">
        <f t="shared" ca="1" si="78"/>
        <v>0</v>
      </c>
      <c r="U173" s="41">
        <f t="shared" ca="1" si="79"/>
        <v>1</v>
      </c>
      <c r="W173" s="40">
        <f t="shared" ca="1" si="90"/>
        <v>10.78312421722743</v>
      </c>
      <c r="X173" s="40">
        <f t="shared" ca="1" si="90"/>
        <v>11.139131708742838</v>
      </c>
      <c r="Y173" s="40">
        <f t="shared" ca="1" si="90"/>
        <v>8.5255985517686526</v>
      </c>
      <c r="Z173" s="83">
        <f t="shared" ca="1" si="80"/>
        <v>11.139131708742838</v>
      </c>
      <c r="AA173" s="40" t="b">
        <f t="shared" ca="1" si="81"/>
        <v>1</v>
      </c>
      <c r="AB173" s="86"/>
      <c r="AC173" s="85">
        <f t="shared" ca="1" si="91"/>
        <v>1</v>
      </c>
      <c r="AD173" s="85">
        <f t="shared" ca="1" si="91"/>
        <v>0</v>
      </c>
      <c r="AE173" s="85">
        <f t="shared" ca="1" si="91"/>
        <v>0</v>
      </c>
      <c r="AF173" s="85">
        <f t="shared" ca="1" si="91"/>
        <v>1</v>
      </c>
      <c r="AG173" s="85">
        <f t="shared" ca="1" si="91"/>
        <v>0</v>
      </c>
      <c r="AH173" s="85">
        <f t="shared" ca="1" si="91"/>
        <v>1</v>
      </c>
    </row>
    <row r="174" spans="1:34" hidden="1" x14ac:dyDescent="0.25">
      <c r="A174" s="83">
        <f t="shared" ca="1" si="89"/>
        <v>3.2960494878759254</v>
      </c>
      <c r="B174" s="83">
        <f t="shared" ca="1" si="89"/>
        <v>2.4131087076022988</v>
      </c>
      <c r="C174" s="83">
        <f t="shared" ca="1" si="89"/>
        <v>5.8090130091033174</v>
      </c>
      <c r="D174" s="83">
        <f t="shared" ca="1" si="89"/>
        <v>2.8201147113480833</v>
      </c>
      <c r="E174" s="83">
        <f t="shared" ca="1" si="89"/>
        <v>2.7399572419908109</v>
      </c>
      <c r="F174" s="83">
        <f t="shared" ca="1" si="89"/>
        <v>2.067645845863654</v>
      </c>
      <c r="G174" s="83">
        <f t="shared" ca="1" si="67"/>
        <v>9.1050624969792437</v>
      </c>
      <c r="H174" s="83">
        <f t="shared" ca="1" si="68"/>
        <v>8.1838100450876627</v>
      </c>
      <c r="I174" s="83">
        <f t="shared" ca="1" si="69"/>
        <v>7.2207117954567632</v>
      </c>
      <c r="J174" s="83">
        <f t="shared" ca="1" si="70"/>
        <v>9.1050624969792437</v>
      </c>
      <c r="K174" s="86"/>
      <c r="L174" s="41">
        <f t="shared" ca="1" si="71"/>
        <v>1</v>
      </c>
      <c r="M174" s="41">
        <f t="shared" ca="1" si="72"/>
        <v>0</v>
      </c>
      <c r="N174" s="41">
        <f t="shared" ca="1" si="73"/>
        <v>0</v>
      </c>
      <c r="P174" s="41">
        <f t="shared" ca="1" si="74"/>
        <v>1</v>
      </c>
      <c r="Q174" s="41">
        <f t="shared" ca="1" si="75"/>
        <v>0</v>
      </c>
      <c r="R174" s="41">
        <f t="shared" ca="1" si="76"/>
        <v>1</v>
      </c>
      <c r="S174" s="41">
        <f t="shared" ca="1" si="77"/>
        <v>0</v>
      </c>
      <c r="T174" s="41">
        <f t="shared" ca="1" si="78"/>
        <v>0</v>
      </c>
      <c r="U174" s="41">
        <f t="shared" ca="1" si="79"/>
        <v>0</v>
      </c>
      <c r="W174" s="40">
        <f t="shared" ca="1" si="90"/>
        <v>9.1050624969792437</v>
      </c>
      <c r="X174" s="40">
        <f t="shared" ca="1" si="90"/>
        <v>8.1838100450876627</v>
      </c>
      <c r="Y174" s="40">
        <f t="shared" ca="1" si="90"/>
        <v>7.2207117954567632</v>
      </c>
      <c r="Z174" s="83">
        <f t="shared" ca="1" si="80"/>
        <v>9.1050624969792437</v>
      </c>
      <c r="AA174" s="40" t="b">
        <f t="shared" ca="1" si="81"/>
        <v>1</v>
      </c>
      <c r="AB174" s="86"/>
      <c r="AC174" s="85">
        <f t="shared" ca="1" si="91"/>
        <v>1</v>
      </c>
      <c r="AD174" s="85">
        <f t="shared" ca="1" si="91"/>
        <v>0</v>
      </c>
      <c r="AE174" s="85">
        <f t="shared" ca="1" si="91"/>
        <v>1</v>
      </c>
      <c r="AF174" s="85">
        <f t="shared" ca="1" si="91"/>
        <v>0</v>
      </c>
      <c r="AG174" s="85">
        <f t="shared" ca="1" si="91"/>
        <v>0</v>
      </c>
      <c r="AH174" s="85">
        <f t="shared" ca="1" si="91"/>
        <v>0</v>
      </c>
    </row>
    <row r="175" spans="1:34" hidden="1" x14ac:dyDescent="0.25">
      <c r="A175" s="83">
        <f t="shared" ref="A175:F184" ca="1" si="92">A$2+(A$3-A$2)*RAND()</f>
        <v>2.9655052601504046</v>
      </c>
      <c r="B175" s="83">
        <f t="shared" ca="1" si="92"/>
        <v>4.7797070115154536</v>
      </c>
      <c r="C175" s="83">
        <f t="shared" ca="1" si="92"/>
        <v>6.7666291733195898</v>
      </c>
      <c r="D175" s="83">
        <f t="shared" ca="1" si="92"/>
        <v>2.8722419034373443</v>
      </c>
      <c r="E175" s="83">
        <f t="shared" ca="1" si="92"/>
        <v>1.6248047229384821</v>
      </c>
      <c r="F175" s="83">
        <f t="shared" ca="1" si="92"/>
        <v>3.8936198441034708</v>
      </c>
      <c r="G175" s="83">
        <f t="shared" ca="1" si="67"/>
        <v>9.7321344334699944</v>
      </c>
      <c r="H175" s="83">
        <f t="shared" ca="1" si="68"/>
        <v>9.7313670076912189</v>
      </c>
      <c r="I175" s="83">
        <f t="shared" ca="1" si="69"/>
        <v>10.298131578557406</v>
      </c>
      <c r="J175" s="83">
        <f t="shared" ca="1" si="70"/>
        <v>10.298131578557406</v>
      </c>
      <c r="K175" s="86"/>
      <c r="L175" s="41">
        <f t="shared" ca="1" si="71"/>
        <v>0</v>
      </c>
      <c r="M175" s="41">
        <f t="shared" ca="1" si="72"/>
        <v>0</v>
      </c>
      <c r="N175" s="41">
        <f t="shared" ca="1" si="73"/>
        <v>1</v>
      </c>
      <c r="P175" s="41">
        <f t="shared" ca="1" si="74"/>
        <v>0</v>
      </c>
      <c r="Q175" s="41">
        <f t="shared" ca="1" si="75"/>
        <v>1</v>
      </c>
      <c r="R175" s="41">
        <f t="shared" ca="1" si="76"/>
        <v>0</v>
      </c>
      <c r="S175" s="41">
        <f t="shared" ca="1" si="77"/>
        <v>0</v>
      </c>
      <c r="T175" s="41">
        <f t="shared" ca="1" si="78"/>
        <v>1</v>
      </c>
      <c r="U175" s="41">
        <f t="shared" ca="1" si="79"/>
        <v>1</v>
      </c>
      <c r="W175" s="40">
        <f t="shared" ca="1" si="90"/>
        <v>9.7321344334699944</v>
      </c>
      <c r="X175" s="40">
        <f t="shared" ca="1" si="90"/>
        <v>9.7313670076912189</v>
      </c>
      <c r="Y175" s="40">
        <f t="shared" ca="1" si="90"/>
        <v>10.298131578557406</v>
      </c>
      <c r="Z175" s="83">
        <f t="shared" ca="1" si="80"/>
        <v>10.298131578557406</v>
      </c>
      <c r="AA175" s="40" t="b">
        <f t="shared" ca="1" si="81"/>
        <v>1</v>
      </c>
      <c r="AB175" s="86"/>
      <c r="AC175" s="85">
        <f t="shared" ref="AC175:AH184" ca="1" si="93">IF($L175=1,COUNTIF($L$4,"*"&amp;AC$4&amp;"*"),0)+IF($M175=1,COUNTIF($M$4,"*"&amp;AC$4&amp;"*"),0)+IF($N175=1,COUNTIF($N$4,"*"&amp;AC$4&amp;"*"),0)</f>
        <v>0</v>
      </c>
      <c r="AD175" s="85">
        <f t="shared" ca="1" si="93"/>
        <v>1</v>
      </c>
      <c r="AE175" s="85">
        <f t="shared" ca="1" si="93"/>
        <v>0</v>
      </c>
      <c r="AF175" s="85">
        <f t="shared" ca="1" si="93"/>
        <v>0</v>
      </c>
      <c r="AG175" s="85">
        <f t="shared" ca="1" si="93"/>
        <v>1</v>
      </c>
      <c r="AH175" s="85">
        <f t="shared" ca="1" si="93"/>
        <v>1</v>
      </c>
    </row>
    <row r="176" spans="1:34" hidden="1" x14ac:dyDescent="0.25">
      <c r="A176" s="83">
        <f t="shared" ca="1" si="92"/>
        <v>5.4934028006059634</v>
      </c>
      <c r="B176" s="83">
        <f t="shared" ca="1" si="92"/>
        <v>2.0042234636565093</v>
      </c>
      <c r="C176" s="83">
        <f t="shared" ca="1" si="92"/>
        <v>5.7803301179302595</v>
      </c>
      <c r="D176" s="83">
        <f t="shared" ca="1" si="92"/>
        <v>2.7947660275250623</v>
      </c>
      <c r="E176" s="83">
        <f t="shared" ca="1" si="92"/>
        <v>1.2141202126123853</v>
      </c>
      <c r="F176" s="83">
        <f t="shared" ca="1" si="92"/>
        <v>2.6608644857564894</v>
      </c>
      <c r="G176" s="83">
        <f t="shared" ca="1" si="67"/>
        <v>11.273732918536222</v>
      </c>
      <c r="H176" s="83">
        <f t="shared" ca="1" si="68"/>
        <v>10.949033313887515</v>
      </c>
      <c r="I176" s="83">
        <f t="shared" ca="1" si="69"/>
        <v>5.8792081620253835</v>
      </c>
      <c r="J176" s="83">
        <f t="shared" ca="1" si="70"/>
        <v>11.273732918536222</v>
      </c>
      <c r="K176" s="86"/>
      <c r="L176" s="41">
        <f t="shared" ca="1" si="71"/>
        <v>1</v>
      </c>
      <c r="M176" s="41">
        <f t="shared" ca="1" si="72"/>
        <v>0</v>
      </c>
      <c r="N176" s="41">
        <f t="shared" ca="1" si="73"/>
        <v>0</v>
      </c>
      <c r="P176" s="41">
        <f t="shared" ca="1" si="74"/>
        <v>1</v>
      </c>
      <c r="Q176" s="41">
        <f t="shared" ca="1" si="75"/>
        <v>0</v>
      </c>
      <c r="R176" s="41">
        <f t="shared" ca="1" si="76"/>
        <v>1</v>
      </c>
      <c r="S176" s="41">
        <f t="shared" ca="1" si="77"/>
        <v>0</v>
      </c>
      <c r="T176" s="41">
        <f t="shared" ca="1" si="78"/>
        <v>0</v>
      </c>
      <c r="U176" s="41">
        <f t="shared" ca="1" si="79"/>
        <v>0</v>
      </c>
      <c r="W176" s="40">
        <f t="shared" ca="1" si="90"/>
        <v>11.273732918536222</v>
      </c>
      <c r="X176" s="40">
        <f t="shared" ca="1" si="90"/>
        <v>10.949033313887515</v>
      </c>
      <c r="Y176" s="40">
        <f t="shared" ca="1" si="90"/>
        <v>5.8792081620253835</v>
      </c>
      <c r="Z176" s="83">
        <f t="shared" ca="1" si="80"/>
        <v>11.273732918536222</v>
      </c>
      <c r="AA176" s="40" t="b">
        <f t="shared" ca="1" si="81"/>
        <v>1</v>
      </c>
      <c r="AB176" s="86"/>
      <c r="AC176" s="85">
        <f t="shared" ca="1" si="93"/>
        <v>1</v>
      </c>
      <c r="AD176" s="85">
        <f t="shared" ca="1" si="93"/>
        <v>0</v>
      </c>
      <c r="AE176" s="85">
        <f t="shared" ca="1" si="93"/>
        <v>1</v>
      </c>
      <c r="AF176" s="85">
        <f t="shared" ca="1" si="93"/>
        <v>0</v>
      </c>
      <c r="AG176" s="85">
        <f t="shared" ca="1" si="93"/>
        <v>0</v>
      </c>
      <c r="AH176" s="85">
        <f t="shared" ca="1" si="93"/>
        <v>0</v>
      </c>
    </row>
    <row r="177" spans="1:34" hidden="1" x14ac:dyDescent="0.25">
      <c r="A177" s="83">
        <f t="shared" ca="1" si="92"/>
        <v>4.0732053618065187</v>
      </c>
      <c r="B177" s="83">
        <f t="shared" ca="1" si="92"/>
        <v>3.0885992551341936</v>
      </c>
      <c r="C177" s="83">
        <f t="shared" ca="1" si="92"/>
        <v>5.2166047020137487</v>
      </c>
      <c r="D177" s="83">
        <f t="shared" ca="1" si="92"/>
        <v>2.4263444118122388</v>
      </c>
      <c r="E177" s="83">
        <f t="shared" ca="1" si="92"/>
        <v>1.7098963568607708</v>
      </c>
      <c r="F177" s="83">
        <f t="shared" ca="1" si="92"/>
        <v>2.3691808329408008</v>
      </c>
      <c r="G177" s="83">
        <f t="shared" ca="1" si="67"/>
        <v>9.2898100638202674</v>
      </c>
      <c r="H177" s="83">
        <f t="shared" ca="1" si="68"/>
        <v>8.8687306065595592</v>
      </c>
      <c r="I177" s="83">
        <f t="shared" ca="1" si="69"/>
        <v>7.1676764449357648</v>
      </c>
      <c r="J177" s="83">
        <f t="shared" ca="1" si="70"/>
        <v>9.2898100638202674</v>
      </c>
      <c r="K177" s="86"/>
      <c r="L177" s="41">
        <f t="shared" ca="1" si="71"/>
        <v>1</v>
      </c>
      <c r="M177" s="41">
        <f t="shared" ca="1" si="72"/>
        <v>0</v>
      </c>
      <c r="N177" s="41">
        <f t="shared" ca="1" si="73"/>
        <v>0</v>
      </c>
      <c r="P177" s="41">
        <f t="shared" ca="1" si="74"/>
        <v>1</v>
      </c>
      <c r="Q177" s="41">
        <f t="shared" ca="1" si="75"/>
        <v>0</v>
      </c>
      <c r="R177" s="41">
        <f t="shared" ca="1" si="76"/>
        <v>1</v>
      </c>
      <c r="S177" s="41">
        <f t="shared" ca="1" si="77"/>
        <v>0</v>
      </c>
      <c r="T177" s="41">
        <f t="shared" ca="1" si="78"/>
        <v>0</v>
      </c>
      <c r="U177" s="41">
        <f t="shared" ca="1" si="79"/>
        <v>0</v>
      </c>
      <c r="W177" s="40">
        <f t="shared" ca="1" si="90"/>
        <v>9.2898100638202674</v>
      </c>
      <c r="X177" s="40">
        <f t="shared" ca="1" si="90"/>
        <v>8.8687306065595592</v>
      </c>
      <c r="Y177" s="40">
        <f t="shared" ca="1" si="90"/>
        <v>7.1676764449357648</v>
      </c>
      <c r="Z177" s="83">
        <f t="shared" ca="1" si="80"/>
        <v>9.2898100638202674</v>
      </c>
      <c r="AA177" s="40" t="b">
        <f t="shared" ca="1" si="81"/>
        <v>1</v>
      </c>
      <c r="AB177" s="86"/>
      <c r="AC177" s="85">
        <f t="shared" ca="1" si="93"/>
        <v>1</v>
      </c>
      <c r="AD177" s="85">
        <f t="shared" ca="1" si="93"/>
        <v>0</v>
      </c>
      <c r="AE177" s="85">
        <f t="shared" ca="1" si="93"/>
        <v>1</v>
      </c>
      <c r="AF177" s="85">
        <f t="shared" ca="1" si="93"/>
        <v>0</v>
      </c>
      <c r="AG177" s="85">
        <f t="shared" ca="1" si="93"/>
        <v>0</v>
      </c>
      <c r="AH177" s="85">
        <f t="shared" ca="1" si="93"/>
        <v>0</v>
      </c>
    </row>
    <row r="178" spans="1:34" hidden="1" x14ac:dyDescent="0.25">
      <c r="A178" s="83">
        <f t="shared" ca="1" si="92"/>
        <v>4.9701225611446871</v>
      </c>
      <c r="B178" s="83">
        <f t="shared" ca="1" si="92"/>
        <v>1.7949944400706253</v>
      </c>
      <c r="C178" s="83">
        <f t="shared" ca="1" si="92"/>
        <v>4.9340726037039939</v>
      </c>
      <c r="D178" s="83">
        <f t="shared" ca="1" si="92"/>
        <v>4.1799926212825742</v>
      </c>
      <c r="E178" s="83">
        <f t="shared" ca="1" si="92"/>
        <v>1.5761622477160073</v>
      </c>
      <c r="F178" s="83">
        <f t="shared" ca="1" si="92"/>
        <v>2.9681908318901971</v>
      </c>
      <c r="G178" s="83">
        <f t="shared" ca="1" si="67"/>
        <v>9.9041951648486801</v>
      </c>
      <c r="H178" s="83">
        <f t="shared" ca="1" si="68"/>
        <v>12.118306014317458</v>
      </c>
      <c r="I178" s="83">
        <f t="shared" ca="1" si="69"/>
        <v>6.3393475196768296</v>
      </c>
      <c r="J178" s="83">
        <f t="shared" ca="1" si="70"/>
        <v>12.118306014317458</v>
      </c>
      <c r="K178" s="86"/>
      <c r="L178" s="41">
        <f t="shared" ca="1" si="71"/>
        <v>0</v>
      </c>
      <c r="M178" s="41">
        <f t="shared" ca="1" si="72"/>
        <v>1</v>
      </c>
      <c r="N178" s="41">
        <f t="shared" ca="1" si="73"/>
        <v>0</v>
      </c>
      <c r="P178" s="41">
        <f t="shared" ca="1" si="74"/>
        <v>1</v>
      </c>
      <c r="Q178" s="41">
        <f t="shared" ca="1" si="75"/>
        <v>0</v>
      </c>
      <c r="R178" s="41">
        <f t="shared" ca="1" si="76"/>
        <v>0</v>
      </c>
      <c r="S178" s="41">
        <f t="shared" ca="1" si="77"/>
        <v>1</v>
      </c>
      <c r="T178" s="41">
        <f t="shared" ca="1" si="78"/>
        <v>0</v>
      </c>
      <c r="U178" s="41">
        <f t="shared" ca="1" si="79"/>
        <v>1</v>
      </c>
      <c r="W178" s="40">
        <f t="shared" ca="1" si="90"/>
        <v>9.9041951648486801</v>
      </c>
      <c r="X178" s="40">
        <f t="shared" ca="1" si="90"/>
        <v>12.118306014317458</v>
      </c>
      <c r="Y178" s="40">
        <f t="shared" ca="1" si="90"/>
        <v>6.3393475196768296</v>
      </c>
      <c r="Z178" s="83">
        <f t="shared" ca="1" si="80"/>
        <v>12.118306014317458</v>
      </c>
      <c r="AA178" s="40" t="b">
        <f t="shared" ca="1" si="81"/>
        <v>1</v>
      </c>
      <c r="AB178" s="86"/>
      <c r="AC178" s="85">
        <f t="shared" ca="1" si="93"/>
        <v>1</v>
      </c>
      <c r="AD178" s="85">
        <f t="shared" ca="1" si="93"/>
        <v>0</v>
      </c>
      <c r="AE178" s="85">
        <f t="shared" ca="1" si="93"/>
        <v>0</v>
      </c>
      <c r="AF178" s="85">
        <f t="shared" ca="1" si="93"/>
        <v>1</v>
      </c>
      <c r="AG178" s="85">
        <f t="shared" ca="1" si="93"/>
        <v>0</v>
      </c>
      <c r="AH178" s="85">
        <f t="shared" ca="1" si="93"/>
        <v>1</v>
      </c>
    </row>
    <row r="179" spans="1:34" hidden="1" x14ac:dyDescent="0.25">
      <c r="A179" s="83">
        <f t="shared" ca="1" si="92"/>
        <v>4.7995446930814722</v>
      </c>
      <c r="B179" s="83">
        <f t="shared" ca="1" si="92"/>
        <v>1.6986981735526938</v>
      </c>
      <c r="C179" s="83">
        <f t="shared" ca="1" si="92"/>
        <v>7.6406007436782026</v>
      </c>
      <c r="D179" s="83">
        <f t="shared" ca="1" si="92"/>
        <v>2.9216377948805539</v>
      </c>
      <c r="E179" s="83">
        <f t="shared" ca="1" si="92"/>
        <v>1.2703063304738353</v>
      </c>
      <c r="F179" s="83">
        <f t="shared" ca="1" si="92"/>
        <v>3.5505178238649893</v>
      </c>
      <c r="G179" s="83">
        <f t="shared" ca="1" si="67"/>
        <v>12.440145436759675</v>
      </c>
      <c r="H179" s="83">
        <f t="shared" ca="1" si="68"/>
        <v>11.271700311827015</v>
      </c>
      <c r="I179" s="83">
        <f t="shared" ca="1" si="69"/>
        <v>6.5195223278915186</v>
      </c>
      <c r="J179" s="83">
        <f t="shared" ca="1" si="70"/>
        <v>12.440145436759675</v>
      </c>
      <c r="K179" s="86"/>
      <c r="L179" s="41">
        <f t="shared" ca="1" si="71"/>
        <v>1</v>
      </c>
      <c r="M179" s="41">
        <f t="shared" ca="1" si="72"/>
        <v>0</v>
      </c>
      <c r="N179" s="41">
        <f t="shared" ca="1" si="73"/>
        <v>0</v>
      </c>
      <c r="P179" s="41">
        <f t="shared" ca="1" si="74"/>
        <v>1</v>
      </c>
      <c r="Q179" s="41">
        <f t="shared" ca="1" si="75"/>
        <v>0</v>
      </c>
      <c r="R179" s="41">
        <f t="shared" ca="1" si="76"/>
        <v>1</v>
      </c>
      <c r="S179" s="41">
        <f t="shared" ca="1" si="77"/>
        <v>0</v>
      </c>
      <c r="T179" s="41">
        <f t="shared" ca="1" si="78"/>
        <v>0</v>
      </c>
      <c r="U179" s="41">
        <f t="shared" ca="1" si="79"/>
        <v>0</v>
      </c>
      <c r="W179" s="40">
        <f t="shared" ca="1" si="90"/>
        <v>12.440145436759675</v>
      </c>
      <c r="X179" s="40">
        <f t="shared" ca="1" si="90"/>
        <v>11.271700311827015</v>
      </c>
      <c r="Y179" s="40">
        <f t="shared" ca="1" si="90"/>
        <v>6.5195223278915186</v>
      </c>
      <c r="Z179" s="83">
        <f t="shared" ca="1" si="80"/>
        <v>12.440145436759675</v>
      </c>
      <c r="AA179" s="40" t="b">
        <f t="shared" ca="1" si="81"/>
        <v>1</v>
      </c>
      <c r="AB179" s="86"/>
      <c r="AC179" s="85">
        <f t="shared" ca="1" si="93"/>
        <v>1</v>
      </c>
      <c r="AD179" s="85">
        <f t="shared" ca="1" si="93"/>
        <v>0</v>
      </c>
      <c r="AE179" s="85">
        <f t="shared" ca="1" si="93"/>
        <v>1</v>
      </c>
      <c r="AF179" s="85">
        <f t="shared" ca="1" si="93"/>
        <v>0</v>
      </c>
      <c r="AG179" s="85">
        <f t="shared" ca="1" si="93"/>
        <v>0</v>
      </c>
      <c r="AH179" s="85">
        <f t="shared" ca="1" si="93"/>
        <v>0</v>
      </c>
    </row>
    <row r="180" spans="1:34" hidden="1" x14ac:dyDescent="0.25">
      <c r="A180" s="83">
        <f t="shared" ca="1" si="92"/>
        <v>4.6803021540822085</v>
      </c>
      <c r="B180" s="83">
        <f t="shared" ca="1" si="92"/>
        <v>4.7987909966751445</v>
      </c>
      <c r="C180" s="83">
        <f t="shared" ca="1" si="92"/>
        <v>5.1984119717170945</v>
      </c>
      <c r="D180" s="83">
        <f t="shared" ca="1" si="92"/>
        <v>5.9498915014018197</v>
      </c>
      <c r="E180" s="83">
        <f t="shared" ca="1" si="92"/>
        <v>1.8715266855495489</v>
      </c>
      <c r="F180" s="83">
        <f t="shared" ca="1" si="92"/>
        <v>2.6272497875837066</v>
      </c>
      <c r="G180" s="83">
        <f t="shared" ca="1" si="67"/>
        <v>9.8787141257993021</v>
      </c>
      <c r="H180" s="83">
        <f t="shared" ca="1" si="68"/>
        <v>13.257443443067736</v>
      </c>
      <c r="I180" s="83">
        <f t="shared" ca="1" si="69"/>
        <v>9.2975674698083992</v>
      </c>
      <c r="J180" s="83">
        <f t="shared" ca="1" si="70"/>
        <v>13.257443443067736</v>
      </c>
      <c r="K180" s="86"/>
      <c r="L180" s="41">
        <f t="shared" ca="1" si="71"/>
        <v>0</v>
      </c>
      <c r="M180" s="41">
        <f t="shared" ca="1" si="72"/>
        <v>1</v>
      </c>
      <c r="N180" s="41">
        <f t="shared" ca="1" si="73"/>
        <v>0</v>
      </c>
      <c r="P180" s="41">
        <f t="shared" ca="1" si="74"/>
        <v>1</v>
      </c>
      <c r="Q180" s="41">
        <f t="shared" ca="1" si="75"/>
        <v>0</v>
      </c>
      <c r="R180" s="41">
        <f t="shared" ca="1" si="76"/>
        <v>0</v>
      </c>
      <c r="S180" s="41">
        <f t="shared" ca="1" si="77"/>
        <v>1</v>
      </c>
      <c r="T180" s="41">
        <f t="shared" ca="1" si="78"/>
        <v>0</v>
      </c>
      <c r="U180" s="41">
        <f t="shared" ca="1" si="79"/>
        <v>1</v>
      </c>
      <c r="W180" s="40">
        <f t="shared" ca="1" si="90"/>
        <v>9.8787141257993021</v>
      </c>
      <c r="X180" s="40">
        <f t="shared" ca="1" si="90"/>
        <v>13.257443443067736</v>
      </c>
      <c r="Y180" s="40">
        <f t="shared" ca="1" si="90"/>
        <v>9.2975674698083992</v>
      </c>
      <c r="Z180" s="83">
        <f t="shared" ca="1" si="80"/>
        <v>13.257443443067736</v>
      </c>
      <c r="AA180" s="40" t="b">
        <f t="shared" ca="1" si="81"/>
        <v>1</v>
      </c>
      <c r="AB180" s="86"/>
      <c r="AC180" s="85">
        <f t="shared" ca="1" si="93"/>
        <v>1</v>
      </c>
      <c r="AD180" s="85">
        <f t="shared" ca="1" si="93"/>
        <v>0</v>
      </c>
      <c r="AE180" s="85">
        <f t="shared" ca="1" si="93"/>
        <v>0</v>
      </c>
      <c r="AF180" s="85">
        <f t="shared" ca="1" si="93"/>
        <v>1</v>
      </c>
      <c r="AG180" s="85">
        <f t="shared" ca="1" si="93"/>
        <v>0</v>
      </c>
      <c r="AH180" s="85">
        <f t="shared" ca="1" si="93"/>
        <v>1</v>
      </c>
    </row>
    <row r="181" spans="1:34" hidden="1" x14ac:dyDescent="0.25">
      <c r="A181" s="83">
        <f t="shared" ca="1" si="92"/>
        <v>5.0563823049284711</v>
      </c>
      <c r="B181" s="83">
        <f t="shared" ca="1" si="92"/>
        <v>1.7920482999858556</v>
      </c>
      <c r="C181" s="83">
        <f t="shared" ca="1" si="92"/>
        <v>5.8060807097693878</v>
      </c>
      <c r="D181" s="83">
        <f t="shared" ca="1" si="92"/>
        <v>4.8824274937702654</v>
      </c>
      <c r="E181" s="83">
        <f t="shared" ca="1" si="92"/>
        <v>2.9933078600847001</v>
      </c>
      <c r="F181" s="83">
        <f t="shared" ca="1" si="92"/>
        <v>3.4348822430263812</v>
      </c>
      <c r="G181" s="83">
        <f t="shared" ca="1" si="67"/>
        <v>10.862463014697859</v>
      </c>
      <c r="H181" s="83">
        <f t="shared" ca="1" si="68"/>
        <v>13.373692041725118</v>
      </c>
      <c r="I181" s="83">
        <f t="shared" ca="1" si="69"/>
        <v>8.2202384030969373</v>
      </c>
      <c r="J181" s="83">
        <f t="shared" ca="1" si="70"/>
        <v>13.373692041725118</v>
      </c>
      <c r="K181" s="86"/>
      <c r="L181" s="41">
        <f t="shared" ca="1" si="71"/>
        <v>0</v>
      </c>
      <c r="M181" s="41">
        <f t="shared" ca="1" si="72"/>
        <v>1</v>
      </c>
      <c r="N181" s="41">
        <f t="shared" ca="1" si="73"/>
        <v>0</v>
      </c>
      <c r="P181" s="41">
        <f t="shared" ca="1" si="74"/>
        <v>1</v>
      </c>
      <c r="Q181" s="41">
        <f t="shared" ca="1" si="75"/>
        <v>0</v>
      </c>
      <c r="R181" s="41">
        <f t="shared" ca="1" si="76"/>
        <v>0</v>
      </c>
      <c r="S181" s="41">
        <f t="shared" ca="1" si="77"/>
        <v>1</v>
      </c>
      <c r="T181" s="41">
        <f t="shared" ca="1" si="78"/>
        <v>0</v>
      </c>
      <c r="U181" s="41">
        <f t="shared" ca="1" si="79"/>
        <v>1</v>
      </c>
      <c r="W181" s="40">
        <f t="shared" ca="1" si="90"/>
        <v>10.862463014697859</v>
      </c>
      <c r="X181" s="40">
        <f t="shared" ca="1" si="90"/>
        <v>13.373692041725118</v>
      </c>
      <c r="Y181" s="40">
        <f t="shared" ca="1" si="90"/>
        <v>8.2202384030969373</v>
      </c>
      <c r="Z181" s="83">
        <f t="shared" ca="1" si="80"/>
        <v>13.373692041725118</v>
      </c>
      <c r="AA181" s="40" t="b">
        <f t="shared" ca="1" si="81"/>
        <v>1</v>
      </c>
      <c r="AB181" s="86"/>
      <c r="AC181" s="85">
        <f t="shared" ca="1" si="93"/>
        <v>1</v>
      </c>
      <c r="AD181" s="85">
        <f t="shared" ca="1" si="93"/>
        <v>0</v>
      </c>
      <c r="AE181" s="85">
        <f t="shared" ca="1" si="93"/>
        <v>0</v>
      </c>
      <c r="AF181" s="85">
        <f t="shared" ca="1" si="93"/>
        <v>1</v>
      </c>
      <c r="AG181" s="85">
        <f t="shared" ca="1" si="93"/>
        <v>0</v>
      </c>
      <c r="AH181" s="85">
        <f t="shared" ca="1" si="93"/>
        <v>1</v>
      </c>
    </row>
    <row r="182" spans="1:34" hidden="1" x14ac:dyDescent="0.25">
      <c r="A182" s="83">
        <f t="shared" ca="1" si="92"/>
        <v>2.3333578039898804</v>
      </c>
      <c r="B182" s="83">
        <f t="shared" ca="1" si="92"/>
        <v>1.7794329685919736</v>
      </c>
      <c r="C182" s="83">
        <f t="shared" ca="1" si="92"/>
        <v>6.9071220207208555</v>
      </c>
      <c r="D182" s="83">
        <f t="shared" ca="1" si="92"/>
        <v>2.3811199573554651</v>
      </c>
      <c r="E182" s="83">
        <f t="shared" ca="1" si="92"/>
        <v>2.1748091215725394</v>
      </c>
      <c r="F182" s="83">
        <f t="shared" ca="1" si="92"/>
        <v>2.3487876884938612</v>
      </c>
      <c r="G182" s="83">
        <f t="shared" ca="1" si="67"/>
        <v>9.2404798247107358</v>
      </c>
      <c r="H182" s="83">
        <f t="shared" ca="1" si="68"/>
        <v>7.0632654498392071</v>
      </c>
      <c r="I182" s="83">
        <f t="shared" ca="1" si="69"/>
        <v>6.3030297786583738</v>
      </c>
      <c r="J182" s="83">
        <f t="shared" ca="1" si="70"/>
        <v>9.2404798247107358</v>
      </c>
      <c r="K182" s="86"/>
      <c r="L182" s="41">
        <f t="shared" ca="1" si="71"/>
        <v>1</v>
      </c>
      <c r="M182" s="41">
        <f t="shared" ca="1" si="72"/>
        <v>0</v>
      </c>
      <c r="N182" s="41">
        <f t="shared" ca="1" si="73"/>
        <v>0</v>
      </c>
      <c r="P182" s="41">
        <f t="shared" ca="1" si="74"/>
        <v>1</v>
      </c>
      <c r="Q182" s="41">
        <f t="shared" ca="1" si="75"/>
        <v>0</v>
      </c>
      <c r="R182" s="41">
        <f t="shared" ca="1" si="76"/>
        <v>1</v>
      </c>
      <c r="S182" s="41">
        <f t="shared" ca="1" si="77"/>
        <v>0</v>
      </c>
      <c r="T182" s="41">
        <f t="shared" ca="1" si="78"/>
        <v>0</v>
      </c>
      <c r="U182" s="41">
        <f t="shared" ca="1" si="79"/>
        <v>0</v>
      </c>
      <c r="W182" s="40">
        <f t="shared" ca="1" si="90"/>
        <v>9.2404798247107358</v>
      </c>
      <c r="X182" s="40">
        <f t="shared" ca="1" si="90"/>
        <v>7.0632654498392071</v>
      </c>
      <c r="Y182" s="40">
        <f t="shared" ca="1" si="90"/>
        <v>6.3030297786583738</v>
      </c>
      <c r="Z182" s="83">
        <f t="shared" ca="1" si="80"/>
        <v>9.2404798247107358</v>
      </c>
      <c r="AA182" s="40" t="b">
        <f t="shared" ca="1" si="81"/>
        <v>1</v>
      </c>
      <c r="AB182" s="86"/>
      <c r="AC182" s="85">
        <f t="shared" ca="1" si="93"/>
        <v>1</v>
      </c>
      <c r="AD182" s="85">
        <f t="shared" ca="1" si="93"/>
        <v>0</v>
      </c>
      <c r="AE182" s="85">
        <f t="shared" ca="1" si="93"/>
        <v>1</v>
      </c>
      <c r="AF182" s="85">
        <f t="shared" ca="1" si="93"/>
        <v>0</v>
      </c>
      <c r="AG182" s="85">
        <f t="shared" ca="1" si="93"/>
        <v>0</v>
      </c>
      <c r="AH182" s="85">
        <f t="shared" ca="1" si="93"/>
        <v>0</v>
      </c>
    </row>
    <row r="183" spans="1:34" hidden="1" x14ac:dyDescent="0.25">
      <c r="A183" s="83">
        <f t="shared" ca="1" si="92"/>
        <v>3.2637347674850767</v>
      </c>
      <c r="B183" s="83">
        <f t="shared" ca="1" si="92"/>
        <v>3.2105935114973838</v>
      </c>
      <c r="C183" s="83">
        <f t="shared" ca="1" si="92"/>
        <v>5.4727807433967062</v>
      </c>
      <c r="D183" s="83">
        <f t="shared" ca="1" si="92"/>
        <v>3.8681501382530703</v>
      </c>
      <c r="E183" s="83">
        <f t="shared" ca="1" si="92"/>
        <v>1.5600647798676464</v>
      </c>
      <c r="F183" s="83">
        <f t="shared" ca="1" si="92"/>
        <v>3.816946805646527</v>
      </c>
      <c r="G183" s="83">
        <f t="shared" ca="1" si="67"/>
        <v>8.7365155108817838</v>
      </c>
      <c r="H183" s="83">
        <f t="shared" ca="1" si="68"/>
        <v>10.948831711384674</v>
      </c>
      <c r="I183" s="83">
        <f t="shared" ca="1" si="69"/>
        <v>8.5876050970115578</v>
      </c>
      <c r="J183" s="83">
        <f t="shared" ca="1" si="70"/>
        <v>10.948831711384674</v>
      </c>
      <c r="K183" s="86"/>
      <c r="L183" s="41">
        <f t="shared" ca="1" si="71"/>
        <v>0</v>
      </c>
      <c r="M183" s="41">
        <f t="shared" ca="1" si="72"/>
        <v>1</v>
      </c>
      <c r="N183" s="41">
        <f t="shared" ca="1" si="73"/>
        <v>0</v>
      </c>
      <c r="P183" s="41">
        <f t="shared" ca="1" si="74"/>
        <v>1</v>
      </c>
      <c r="Q183" s="41">
        <f t="shared" ca="1" si="75"/>
        <v>0</v>
      </c>
      <c r="R183" s="41">
        <f t="shared" ca="1" si="76"/>
        <v>0</v>
      </c>
      <c r="S183" s="41">
        <f t="shared" ca="1" si="77"/>
        <v>1</v>
      </c>
      <c r="T183" s="41">
        <f t="shared" ca="1" si="78"/>
        <v>0</v>
      </c>
      <c r="U183" s="41">
        <f t="shared" ca="1" si="79"/>
        <v>1</v>
      </c>
      <c r="W183" s="40">
        <f t="shared" ca="1" si="90"/>
        <v>8.7365155108817838</v>
      </c>
      <c r="X183" s="40">
        <f t="shared" ca="1" si="90"/>
        <v>10.948831711384674</v>
      </c>
      <c r="Y183" s="40">
        <f t="shared" ca="1" si="90"/>
        <v>8.5876050970115578</v>
      </c>
      <c r="Z183" s="83">
        <f t="shared" ca="1" si="80"/>
        <v>10.948831711384674</v>
      </c>
      <c r="AA183" s="40" t="b">
        <f t="shared" ca="1" si="81"/>
        <v>1</v>
      </c>
      <c r="AB183" s="86"/>
      <c r="AC183" s="85">
        <f t="shared" ca="1" si="93"/>
        <v>1</v>
      </c>
      <c r="AD183" s="85">
        <f t="shared" ca="1" si="93"/>
        <v>0</v>
      </c>
      <c r="AE183" s="85">
        <f t="shared" ca="1" si="93"/>
        <v>0</v>
      </c>
      <c r="AF183" s="85">
        <f t="shared" ca="1" si="93"/>
        <v>1</v>
      </c>
      <c r="AG183" s="85">
        <f t="shared" ca="1" si="93"/>
        <v>0</v>
      </c>
      <c r="AH183" s="85">
        <f t="shared" ca="1" si="93"/>
        <v>1</v>
      </c>
    </row>
    <row r="184" spans="1:34" hidden="1" x14ac:dyDescent="0.25">
      <c r="A184" s="83">
        <f t="shared" ca="1" si="92"/>
        <v>2.8093048925405886</v>
      </c>
      <c r="B184" s="83">
        <f t="shared" ca="1" si="92"/>
        <v>4.457735946601538</v>
      </c>
      <c r="C184" s="83">
        <f t="shared" ca="1" si="92"/>
        <v>4.8737574478948993</v>
      </c>
      <c r="D184" s="83">
        <f t="shared" ca="1" si="92"/>
        <v>5.5391112686350983</v>
      </c>
      <c r="E184" s="83">
        <f t="shared" ca="1" si="92"/>
        <v>2.8942180187773503</v>
      </c>
      <c r="F184" s="83">
        <f t="shared" ca="1" si="92"/>
        <v>2.5565146585995997</v>
      </c>
      <c r="G184" s="83">
        <f t="shared" ca="1" si="67"/>
        <v>7.6830623404354874</v>
      </c>
      <c r="H184" s="83">
        <f t="shared" ca="1" si="68"/>
        <v>10.904930819775286</v>
      </c>
      <c r="I184" s="83">
        <f t="shared" ca="1" si="69"/>
        <v>9.9084686239784876</v>
      </c>
      <c r="J184" s="83">
        <f t="shared" ca="1" si="70"/>
        <v>10.904930819775286</v>
      </c>
      <c r="K184" s="86"/>
      <c r="L184" s="41">
        <f t="shared" ca="1" si="71"/>
        <v>0</v>
      </c>
      <c r="M184" s="41">
        <f t="shared" ca="1" si="72"/>
        <v>1</v>
      </c>
      <c r="N184" s="41">
        <f t="shared" ca="1" si="73"/>
        <v>0</v>
      </c>
      <c r="P184" s="41">
        <f t="shared" ca="1" si="74"/>
        <v>1</v>
      </c>
      <c r="Q184" s="41">
        <f t="shared" ca="1" si="75"/>
        <v>0</v>
      </c>
      <c r="R184" s="41">
        <f t="shared" ca="1" si="76"/>
        <v>0</v>
      </c>
      <c r="S184" s="41">
        <f t="shared" ca="1" si="77"/>
        <v>1</v>
      </c>
      <c r="T184" s="41">
        <f t="shared" ca="1" si="78"/>
        <v>0</v>
      </c>
      <c r="U184" s="41">
        <f t="shared" ca="1" si="79"/>
        <v>1</v>
      </c>
      <c r="W184" s="40">
        <f t="shared" ca="1" si="90"/>
        <v>7.6830623404354874</v>
      </c>
      <c r="X184" s="40">
        <f t="shared" ca="1" si="90"/>
        <v>10.904930819775286</v>
      </c>
      <c r="Y184" s="40">
        <f t="shared" ca="1" si="90"/>
        <v>9.9084686239784876</v>
      </c>
      <c r="Z184" s="83">
        <f t="shared" ca="1" si="80"/>
        <v>10.904930819775286</v>
      </c>
      <c r="AA184" s="40" t="b">
        <f t="shared" ca="1" si="81"/>
        <v>1</v>
      </c>
      <c r="AB184" s="86"/>
      <c r="AC184" s="85">
        <f t="shared" ca="1" si="93"/>
        <v>1</v>
      </c>
      <c r="AD184" s="85">
        <f t="shared" ca="1" si="93"/>
        <v>0</v>
      </c>
      <c r="AE184" s="85">
        <f t="shared" ca="1" si="93"/>
        <v>0</v>
      </c>
      <c r="AF184" s="85">
        <f t="shared" ca="1" si="93"/>
        <v>1</v>
      </c>
      <c r="AG184" s="85">
        <f t="shared" ca="1" si="93"/>
        <v>0</v>
      </c>
      <c r="AH184" s="85">
        <f t="shared" ca="1" si="93"/>
        <v>1</v>
      </c>
    </row>
    <row r="185" spans="1:34" hidden="1" x14ac:dyDescent="0.25">
      <c r="A185" s="83">
        <f t="shared" ref="A185:F194" ca="1" si="94">A$2+(A$3-A$2)*RAND()</f>
        <v>5.1583621911996484</v>
      </c>
      <c r="B185" s="83">
        <f t="shared" ca="1" si="94"/>
        <v>3.1016773543215188</v>
      </c>
      <c r="C185" s="83">
        <f t="shared" ca="1" si="94"/>
        <v>5.21921767148425</v>
      </c>
      <c r="D185" s="83">
        <f t="shared" ca="1" si="94"/>
        <v>3.4601208249624205</v>
      </c>
      <c r="E185" s="83">
        <f t="shared" ca="1" si="94"/>
        <v>1.0016074825473869</v>
      </c>
      <c r="F185" s="83">
        <f t="shared" ca="1" si="94"/>
        <v>2.0941041909567817</v>
      </c>
      <c r="G185" s="83">
        <f t="shared" ca="1" si="67"/>
        <v>10.377579862683898</v>
      </c>
      <c r="H185" s="83">
        <f t="shared" ca="1" si="68"/>
        <v>10.712587207118851</v>
      </c>
      <c r="I185" s="83">
        <f t="shared" ca="1" si="69"/>
        <v>6.1973890278256869</v>
      </c>
      <c r="J185" s="83">
        <f t="shared" ca="1" si="70"/>
        <v>10.712587207118851</v>
      </c>
      <c r="K185" s="86"/>
      <c r="L185" s="41">
        <f t="shared" ca="1" si="71"/>
        <v>0</v>
      </c>
      <c r="M185" s="41">
        <f t="shared" ca="1" si="72"/>
        <v>1</v>
      </c>
      <c r="N185" s="41">
        <f t="shared" ca="1" si="73"/>
        <v>0</v>
      </c>
      <c r="P185" s="41">
        <f t="shared" ca="1" si="74"/>
        <v>1</v>
      </c>
      <c r="Q185" s="41">
        <f t="shared" ca="1" si="75"/>
        <v>0</v>
      </c>
      <c r="R185" s="41">
        <f t="shared" ca="1" si="76"/>
        <v>0</v>
      </c>
      <c r="S185" s="41">
        <f t="shared" ca="1" si="77"/>
        <v>1</v>
      </c>
      <c r="T185" s="41">
        <f t="shared" ca="1" si="78"/>
        <v>0</v>
      </c>
      <c r="U185" s="41">
        <f t="shared" ca="1" si="79"/>
        <v>1</v>
      </c>
      <c r="W185" s="40">
        <f t="shared" ref="W185:Y204" ca="1" si="95">SUMIF(W$4,"*"&amp;$A$4&amp;"*",$A185)+SUMIF(W$4,"*"&amp;$B$4&amp;"*",$B185)+SUMIF(W$4,"*"&amp;$C$4&amp;"*",$C185)+SUMIF(W$4,"*"&amp;$D$4&amp;"*",$D185)+SUMIF(W$4,"*"&amp;$E$4&amp;"*",$E185)+SUMIF(W$4,"*"&amp;$F$4&amp;"*",$F185)</f>
        <v>10.377579862683898</v>
      </c>
      <c r="X185" s="40">
        <f t="shared" ca="1" si="95"/>
        <v>10.712587207118851</v>
      </c>
      <c r="Y185" s="40">
        <f t="shared" ca="1" si="95"/>
        <v>6.1973890278256869</v>
      </c>
      <c r="Z185" s="83">
        <f t="shared" ca="1" si="80"/>
        <v>10.712587207118851</v>
      </c>
      <c r="AA185" s="40" t="b">
        <f t="shared" ca="1" si="81"/>
        <v>1</v>
      </c>
      <c r="AB185" s="86"/>
      <c r="AC185" s="85">
        <f t="shared" ref="AC185:AH194" ca="1" si="96">IF($L185=1,COUNTIF($L$4,"*"&amp;AC$4&amp;"*"),0)+IF($M185=1,COUNTIF($M$4,"*"&amp;AC$4&amp;"*"),0)+IF($N185=1,COUNTIF($N$4,"*"&amp;AC$4&amp;"*"),0)</f>
        <v>1</v>
      </c>
      <c r="AD185" s="85">
        <f t="shared" ca="1" si="96"/>
        <v>0</v>
      </c>
      <c r="AE185" s="85">
        <f t="shared" ca="1" si="96"/>
        <v>0</v>
      </c>
      <c r="AF185" s="85">
        <f t="shared" ca="1" si="96"/>
        <v>1</v>
      </c>
      <c r="AG185" s="85">
        <f t="shared" ca="1" si="96"/>
        <v>0</v>
      </c>
      <c r="AH185" s="85">
        <f t="shared" ca="1" si="96"/>
        <v>1</v>
      </c>
    </row>
    <row r="186" spans="1:34" hidden="1" x14ac:dyDescent="0.25">
      <c r="A186" s="83">
        <f t="shared" ca="1" si="94"/>
        <v>5.9187707455768503</v>
      </c>
      <c r="B186" s="83">
        <f t="shared" ca="1" si="94"/>
        <v>4.2861089702773203</v>
      </c>
      <c r="C186" s="83">
        <f t="shared" ca="1" si="94"/>
        <v>4.9718113072729242</v>
      </c>
      <c r="D186" s="83">
        <f t="shared" ca="1" si="94"/>
        <v>3.0955739348231162</v>
      </c>
      <c r="E186" s="83">
        <f t="shared" ca="1" si="94"/>
        <v>1.9911153996562176</v>
      </c>
      <c r="F186" s="83">
        <f t="shared" ca="1" si="94"/>
        <v>2.551682675027604</v>
      </c>
      <c r="G186" s="83">
        <f t="shared" ca="1" si="67"/>
        <v>10.890582052849775</v>
      </c>
      <c r="H186" s="83">
        <f t="shared" ca="1" si="68"/>
        <v>11.566027355427572</v>
      </c>
      <c r="I186" s="83">
        <f t="shared" ca="1" si="69"/>
        <v>8.8289070449611415</v>
      </c>
      <c r="J186" s="83">
        <f t="shared" ca="1" si="70"/>
        <v>11.566027355427572</v>
      </c>
      <c r="K186" s="86"/>
      <c r="L186" s="41">
        <f t="shared" ca="1" si="71"/>
        <v>0</v>
      </c>
      <c r="M186" s="41">
        <f t="shared" ca="1" si="72"/>
        <v>1</v>
      </c>
      <c r="N186" s="41">
        <f t="shared" ca="1" si="73"/>
        <v>0</v>
      </c>
      <c r="P186" s="41">
        <f t="shared" ca="1" si="74"/>
        <v>1</v>
      </c>
      <c r="Q186" s="41">
        <f t="shared" ca="1" si="75"/>
        <v>0</v>
      </c>
      <c r="R186" s="41">
        <f t="shared" ca="1" si="76"/>
        <v>0</v>
      </c>
      <c r="S186" s="41">
        <f t="shared" ca="1" si="77"/>
        <v>1</v>
      </c>
      <c r="T186" s="41">
        <f t="shared" ca="1" si="78"/>
        <v>0</v>
      </c>
      <c r="U186" s="41">
        <f t="shared" ca="1" si="79"/>
        <v>1</v>
      </c>
      <c r="W186" s="40">
        <f t="shared" ca="1" si="95"/>
        <v>10.890582052849775</v>
      </c>
      <c r="X186" s="40">
        <f t="shared" ca="1" si="95"/>
        <v>11.566027355427572</v>
      </c>
      <c r="Y186" s="40">
        <f t="shared" ca="1" si="95"/>
        <v>8.8289070449611415</v>
      </c>
      <c r="Z186" s="83">
        <f t="shared" ca="1" si="80"/>
        <v>11.566027355427572</v>
      </c>
      <c r="AA186" s="40" t="b">
        <f t="shared" ca="1" si="81"/>
        <v>1</v>
      </c>
      <c r="AB186" s="86"/>
      <c r="AC186" s="85">
        <f t="shared" ca="1" si="96"/>
        <v>1</v>
      </c>
      <c r="AD186" s="85">
        <f t="shared" ca="1" si="96"/>
        <v>0</v>
      </c>
      <c r="AE186" s="85">
        <f t="shared" ca="1" si="96"/>
        <v>0</v>
      </c>
      <c r="AF186" s="85">
        <f t="shared" ca="1" si="96"/>
        <v>1</v>
      </c>
      <c r="AG186" s="85">
        <f t="shared" ca="1" si="96"/>
        <v>0</v>
      </c>
      <c r="AH186" s="85">
        <f t="shared" ca="1" si="96"/>
        <v>1</v>
      </c>
    </row>
    <row r="187" spans="1:34" hidden="1" x14ac:dyDescent="0.25">
      <c r="A187" s="83">
        <f t="shared" ca="1" si="94"/>
        <v>3.5138533548608706</v>
      </c>
      <c r="B187" s="83">
        <f t="shared" ca="1" si="94"/>
        <v>2.2202770943370558</v>
      </c>
      <c r="C187" s="83">
        <f t="shared" ca="1" si="94"/>
        <v>7.907292597037257</v>
      </c>
      <c r="D187" s="83">
        <f t="shared" ca="1" si="94"/>
        <v>2.2953053948228601</v>
      </c>
      <c r="E187" s="83">
        <f t="shared" ca="1" si="94"/>
        <v>1.3625667420114924</v>
      </c>
      <c r="F187" s="83">
        <f t="shared" ca="1" si="94"/>
        <v>3.4560514919362122</v>
      </c>
      <c r="G187" s="83">
        <f t="shared" ca="1" si="67"/>
        <v>11.421145951898128</v>
      </c>
      <c r="H187" s="83">
        <f t="shared" ca="1" si="68"/>
        <v>9.2652102416199433</v>
      </c>
      <c r="I187" s="83">
        <f t="shared" ca="1" si="69"/>
        <v>7.0388953282847604</v>
      </c>
      <c r="J187" s="83">
        <f t="shared" ca="1" si="70"/>
        <v>11.421145951898128</v>
      </c>
      <c r="K187" s="86"/>
      <c r="L187" s="41">
        <f t="shared" ca="1" si="71"/>
        <v>1</v>
      </c>
      <c r="M187" s="41">
        <f t="shared" ca="1" si="72"/>
        <v>0</v>
      </c>
      <c r="N187" s="41">
        <f t="shared" ca="1" si="73"/>
        <v>0</v>
      </c>
      <c r="P187" s="41">
        <f t="shared" ca="1" si="74"/>
        <v>1</v>
      </c>
      <c r="Q187" s="41">
        <f t="shared" ca="1" si="75"/>
        <v>0</v>
      </c>
      <c r="R187" s="41">
        <f t="shared" ca="1" si="76"/>
        <v>1</v>
      </c>
      <c r="S187" s="41">
        <f t="shared" ca="1" si="77"/>
        <v>0</v>
      </c>
      <c r="T187" s="41">
        <f t="shared" ca="1" si="78"/>
        <v>0</v>
      </c>
      <c r="U187" s="41">
        <f t="shared" ca="1" si="79"/>
        <v>0</v>
      </c>
      <c r="W187" s="40">
        <f t="shared" ca="1" si="95"/>
        <v>11.421145951898128</v>
      </c>
      <c r="X187" s="40">
        <f t="shared" ca="1" si="95"/>
        <v>9.2652102416199433</v>
      </c>
      <c r="Y187" s="40">
        <f t="shared" ca="1" si="95"/>
        <v>7.0388953282847604</v>
      </c>
      <c r="Z187" s="83">
        <f t="shared" ca="1" si="80"/>
        <v>11.421145951898128</v>
      </c>
      <c r="AA187" s="40" t="b">
        <f t="shared" ca="1" si="81"/>
        <v>1</v>
      </c>
      <c r="AB187" s="86"/>
      <c r="AC187" s="85">
        <f t="shared" ca="1" si="96"/>
        <v>1</v>
      </c>
      <c r="AD187" s="85">
        <f t="shared" ca="1" si="96"/>
        <v>0</v>
      </c>
      <c r="AE187" s="85">
        <f t="shared" ca="1" si="96"/>
        <v>1</v>
      </c>
      <c r="AF187" s="85">
        <f t="shared" ca="1" si="96"/>
        <v>0</v>
      </c>
      <c r="AG187" s="85">
        <f t="shared" ca="1" si="96"/>
        <v>0</v>
      </c>
      <c r="AH187" s="85">
        <f t="shared" ca="1" si="96"/>
        <v>0</v>
      </c>
    </row>
    <row r="188" spans="1:34" hidden="1" x14ac:dyDescent="0.25">
      <c r="A188" s="83">
        <f t="shared" ca="1" si="94"/>
        <v>3.6839934197281914</v>
      </c>
      <c r="B188" s="83">
        <f t="shared" ca="1" si="94"/>
        <v>1.8889660599092211</v>
      </c>
      <c r="C188" s="83">
        <f t="shared" ca="1" si="94"/>
        <v>6.1949851347595768</v>
      </c>
      <c r="D188" s="83">
        <f t="shared" ca="1" si="94"/>
        <v>3.8205018263959682</v>
      </c>
      <c r="E188" s="83">
        <f t="shared" ca="1" si="94"/>
        <v>2.5741779544143597</v>
      </c>
      <c r="F188" s="83">
        <f t="shared" ca="1" si="94"/>
        <v>3.9277909562069953</v>
      </c>
      <c r="G188" s="83">
        <f t="shared" ca="1" si="67"/>
        <v>9.8789785544877677</v>
      </c>
      <c r="H188" s="83">
        <f t="shared" ca="1" si="68"/>
        <v>11.432286202331156</v>
      </c>
      <c r="I188" s="83">
        <f t="shared" ca="1" si="69"/>
        <v>8.3909349705305765</v>
      </c>
      <c r="J188" s="83">
        <f t="shared" ca="1" si="70"/>
        <v>11.432286202331156</v>
      </c>
      <c r="K188" s="86"/>
      <c r="L188" s="41">
        <f t="shared" ca="1" si="71"/>
        <v>0</v>
      </c>
      <c r="M188" s="41">
        <f t="shared" ca="1" si="72"/>
        <v>1</v>
      </c>
      <c r="N188" s="41">
        <f t="shared" ca="1" si="73"/>
        <v>0</v>
      </c>
      <c r="P188" s="41">
        <f t="shared" ca="1" si="74"/>
        <v>1</v>
      </c>
      <c r="Q188" s="41">
        <f t="shared" ca="1" si="75"/>
        <v>0</v>
      </c>
      <c r="R188" s="41">
        <f t="shared" ca="1" si="76"/>
        <v>0</v>
      </c>
      <c r="S188" s="41">
        <f t="shared" ca="1" si="77"/>
        <v>1</v>
      </c>
      <c r="T188" s="41">
        <f t="shared" ca="1" si="78"/>
        <v>0</v>
      </c>
      <c r="U188" s="41">
        <f t="shared" ca="1" si="79"/>
        <v>1</v>
      </c>
      <c r="W188" s="40">
        <f t="shared" ca="1" si="95"/>
        <v>9.8789785544877677</v>
      </c>
      <c r="X188" s="40">
        <f t="shared" ca="1" si="95"/>
        <v>11.432286202331156</v>
      </c>
      <c r="Y188" s="40">
        <f t="shared" ca="1" si="95"/>
        <v>8.3909349705305765</v>
      </c>
      <c r="Z188" s="83">
        <f t="shared" ca="1" si="80"/>
        <v>11.432286202331156</v>
      </c>
      <c r="AA188" s="40" t="b">
        <f t="shared" ca="1" si="81"/>
        <v>1</v>
      </c>
      <c r="AB188" s="86"/>
      <c r="AC188" s="85">
        <f t="shared" ca="1" si="96"/>
        <v>1</v>
      </c>
      <c r="AD188" s="85">
        <f t="shared" ca="1" si="96"/>
        <v>0</v>
      </c>
      <c r="AE188" s="85">
        <f t="shared" ca="1" si="96"/>
        <v>0</v>
      </c>
      <c r="AF188" s="85">
        <f t="shared" ca="1" si="96"/>
        <v>1</v>
      </c>
      <c r="AG188" s="85">
        <f t="shared" ca="1" si="96"/>
        <v>0</v>
      </c>
      <c r="AH188" s="85">
        <f t="shared" ca="1" si="96"/>
        <v>1</v>
      </c>
    </row>
    <row r="189" spans="1:34" hidden="1" x14ac:dyDescent="0.25">
      <c r="A189" s="83">
        <f t="shared" ca="1" si="94"/>
        <v>5.8873868648159799</v>
      </c>
      <c r="B189" s="83">
        <f t="shared" ca="1" si="94"/>
        <v>1.3220092156377778</v>
      </c>
      <c r="C189" s="83">
        <f t="shared" ca="1" si="94"/>
        <v>6.6281716041718877</v>
      </c>
      <c r="D189" s="83">
        <f t="shared" ca="1" si="94"/>
        <v>3.2232380451408513</v>
      </c>
      <c r="E189" s="83">
        <f t="shared" ca="1" si="94"/>
        <v>1.6252938672486921</v>
      </c>
      <c r="F189" s="83">
        <f t="shared" ca="1" si="94"/>
        <v>2.3924108550510934</v>
      </c>
      <c r="G189" s="83">
        <f t="shared" ca="1" si="67"/>
        <v>12.515558468987868</v>
      </c>
      <c r="H189" s="83">
        <f t="shared" ca="1" si="68"/>
        <v>11.503035765007924</v>
      </c>
      <c r="I189" s="83">
        <f t="shared" ca="1" si="69"/>
        <v>5.3397139379375638</v>
      </c>
      <c r="J189" s="83">
        <f t="shared" ca="1" si="70"/>
        <v>12.515558468987868</v>
      </c>
      <c r="K189" s="86"/>
      <c r="L189" s="41">
        <f t="shared" ca="1" si="71"/>
        <v>1</v>
      </c>
      <c r="M189" s="41">
        <f t="shared" ca="1" si="72"/>
        <v>0</v>
      </c>
      <c r="N189" s="41">
        <f t="shared" ca="1" si="73"/>
        <v>0</v>
      </c>
      <c r="P189" s="41">
        <f t="shared" ca="1" si="74"/>
        <v>1</v>
      </c>
      <c r="Q189" s="41">
        <f t="shared" ca="1" si="75"/>
        <v>0</v>
      </c>
      <c r="R189" s="41">
        <f t="shared" ca="1" si="76"/>
        <v>1</v>
      </c>
      <c r="S189" s="41">
        <f t="shared" ca="1" si="77"/>
        <v>0</v>
      </c>
      <c r="T189" s="41">
        <f t="shared" ca="1" si="78"/>
        <v>0</v>
      </c>
      <c r="U189" s="41">
        <f t="shared" ca="1" si="79"/>
        <v>0</v>
      </c>
      <c r="W189" s="40">
        <f t="shared" ca="1" si="95"/>
        <v>12.515558468987868</v>
      </c>
      <c r="X189" s="40">
        <f t="shared" ca="1" si="95"/>
        <v>11.503035765007924</v>
      </c>
      <c r="Y189" s="40">
        <f t="shared" ca="1" si="95"/>
        <v>5.3397139379375638</v>
      </c>
      <c r="Z189" s="83">
        <f t="shared" ca="1" si="80"/>
        <v>12.515558468987868</v>
      </c>
      <c r="AA189" s="40" t="b">
        <f t="shared" ca="1" si="81"/>
        <v>1</v>
      </c>
      <c r="AB189" s="86"/>
      <c r="AC189" s="85">
        <f t="shared" ca="1" si="96"/>
        <v>1</v>
      </c>
      <c r="AD189" s="85">
        <f t="shared" ca="1" si="96"/>
        <v>0</v>
      </c>
      <c r="AE189" s="85">
        <f t="shared" ca="1" si="96"/>
        <v>1</v>
      </c>
      <c r="AF189" s="85">
        <f t="shared" ca="1" si="96"/>
        <v>0</v>
      </c>
      <c r="AG189" s="85">
        <f t="shared" ca="1" si="96"/>
        <v>0</v>
      </c>
      <c r="AH189" s="85">
        <f t="shared" ca="1" si="96"/>
        <v>0</v>
      </c>
    </row>
    <row r="190" spans="1:34" hidden="1" x14ac:dyDescent="0.25">
      <c r="A190" s="83">
        <f t="shared" ca="1" si="94"/>
        <v>3.253395766163484</v>
      </c>
      <c r="B190" s="83">
        <f t="shared" ca="1" si="94"/>
        <v>4.4282889053326135</v>
      </c>
      <c r="C190" s="83">
        <f t="shared" ca="1" si="94"/>
        <v>4.350849913224125</v>
      </c>
      <c r="D190" s="83">
        <f t="shared" ca="1" si="94"/>
        <v>3.5741823510692496</v>
      </c>
      <c r="E190" s="83">
        <f t="shared" ca="1" si="94"/>
        <v>1.9810694525120356</v>
      </c>
      <c r="F190" s="83">
        <f t="shared" ca="1" si="94"/>
        <v>3.7075340411890023</v>
      </c>
      <c r="G190" s="83">
        <f t="shared" ca="1" si="67"/>
        <v>7.604245679387609</v>
      </c>
      <c r="H190" s="83">
        <f t="shared" ca="1" si="68"/>
        <v>10.535112158421736</v>
      </c>
      <c r="I190" s="83">
        <f t="shared" ca="1" si="69"/>
        <v>10.116892399033652</v>
      </c>
      <c r="J190" s="83">
        <f t="shared" ca="1" si="70"/>
        <v>10.535112158421736</v>
      </c>
      <c r="K190" s="86"/>
      <c r="L190" s="41">
        <f t="shared" ca="1" si="71"/>
        <v>0</v>
      </c>
      <c r="M190" s="41">
        <f t="shared" ca="1" si="72"/>
        <v>1</v>
      </c>
      <c r="N190" s="41">
        <f t="shared" ca="1" si="73"/>
        <v>0</v>
      </c>
      <c r="P190" s="41">
        <f t="shared" ca="1" si="74"/>
        <v>1</v>
      </c>
      <c r="Q190" s="41">
        <f t="shared" ca="1" si="75"/>
        <v>0</v>
      </c>
      <c r="R190" s="41">
        <f t="shared" ca="1" si="76"/>
        <v>0</v>
      </c>
      <c r="S190" s="41">
        <f t="shared" ca="1" si="77"/>
        <v>1</v>
      </c>
      <c r="T190" s="41">
        <f t="shared" ca="1" si="78"/>
        <v>0</v>
      </c>
      <c r="U190" s="41">
        <f t="shared" ca="1" si="79"/>
        <v>1</v>
      </c>
      <c r="W190" s="40">
        <f t="shared" ca="1" si="95"/>
        <v>7.604245679387609</v>
      </c>
      <c r="X190" s="40">
        <f t="shared" ca="1" si="95"/>
        <v>10.535112158421736</v>
      </c>
      <c r="Y190" s="40">
        <f t="shared" ca="1" si="95"/>
        <v>10.116892399033652</v>
      </c>
      <c r="Z190" s="83">
        <f t="shared" ca="1" si="80"/>
        <v>10.535112158421736</v>
      </c>
      <c r="AA190" s="40" t="b">
        <f t="shared" ca="1" si="81"/>
        <v>1</v>
      </c>
      <c r="AB190" s="86"/>
      <c r="AC190" s="85">
        <f t="shared" ca="1" si="96"/>
        <v>1</v>
      </c>
      <c r="AD190" s="85">
        <f t="shared" ca="1" si="96"/>
        <v>0</v>
      </c>
      <c r="AE190" s="85">
        <f t="shared" ca="1" si="96"/>
        <v>0</v>
      </c>
      <c r="AF190" s="85">
        <f t="shared" ca="1" si="96"/>
        <v>1</v>
      </c>
      <c r="AG190" s="85">
        <f t="shared" ca="1" si="96"/>
        <v>0</v>
      </c>
      <c r="AH190" s="85">
        <f t="shared" ca="1" si="96"/>
        <v>1</v>
      </c>
    </row>
    <row r="191" spans="1:34" hidden="1" x14ac:dyDescent="0.25">
      <c r="A191" s="83">
        <f t="shared" ca="1" si="94"/>
        <v>2.4354829214758533</v>
      </c>
      <c r="B191" s="83">
        <f t="shared" ca="1" si="94"/>
        <v>1.7816634657008654</v>
      </c>
      <c r="C191" s="83">
        <f t="shared" ca="1" si="94"/>
        <v>7.9850609524150782</v>
      </c>
      <c r="D191" s="83">
        <f t="shared" ca="1" si="94"/>
        <v>4.7072195342674981</v>
      </c>
      <c r="E191" s="83">
        <f t="shared" ca="1" si="94"/>
        <v>2.8833438779670351</v>
      </c>
      <c r="F191" s="83">
        <f t="shared" ca="1" si="94"/>
        <v>3.0208300886755297</v>
      </c>
      <c r="G191" s="83">
        <f t="shared" ca="1" si="67"/>
        <v>10.420543873890932</v>
      </c>
      <c r="H191" s="83">
        <f t="shared" ca="1" si="68"/>
        <v>10.163532544418882</v>
      </c>
      <c r="I191" s="83">
        <f t="shared" ca="1" si="69"/>
        <v>7.6858374323434298</v>
      </c>
      <c r="J191" s="83">
        <f t="shared" ca="1" si="70"/>
        <v>10.420543873890932</v>
      </c>
      <c r="K191" s="86"/>
      <c r="L191" s="41">
        <f t="shared" ca="1" si="71"/>
        <v>1</v>
      </c>
      <c r="M191" s="41">
        <f t="shared" ca="1" si="72"/>
        <v>0</v>
      </c>
      <c r="N191" s="41">
        <f t="shared" ca="1" si="73"/>
        <v>0</v>
      </c>
      <c r="P191" s="41">
        <f t="shared" ca="1" si="74"/>
        <v>1</v>
      </c>
      <c r="Q191" s="41">
        <f t="shared" ca="1" si="75"/>
        <v>0</v>
      </c>
      <c r="R191" s="41">
        <f t="shared" ca="1" si="76"/>
        <v>1</v>
      </c>
      <c r="S191" s="41">
        <f t="shared" ca="1" si="77"/>
        <v>0</v>
      </c>
      <c r="T191" s="41">
        <f t="shared" ca="1" si="78"/>
        <v>0</v>
      </c>
      <c r="U191" s="41">
        <f t="shared" ca="1" si="79"/>
        <v>0</v>
      </c>
      <c r="W191" s="40">
        <f t="shared" ca="1" si="95"/>
        <v>10.420543873890932</v>
      </c>
      <c r="X191" s="40">
        <f t="shared" ca="1" si="95"/>
        <v>10.163532544418882</v>
      </c>
      <c r="Y191" s="40">
        <f t="shared" ca="1" si="95"/>
        <v>7.6858374323434298</v>
      </c>
      <c r="Z191" s="83">
        <f t="shared" ca="1" si="80"/>
        <v>10.420543873890932</v>
      </c>
      <c r="AA191" s="40" t="b">
        <f t="shared" ca="1" si="81"/>
        <v>1</v>
      </c>
      <c r="AB191" s="86"/>
      <c r="AC191" s="85">
        <f t="shared" ca="1" si="96"/>
        <v>1</v>
      </c>
      <c r="AD191" s="85">
        <f t="shared" ca="1" si="96"/>
        <v>0</v>
      </c>
      <c r="AE191" s="85">
        <f t="shared" ca="1" si="96"/>
        <v>1</v>
      </c>
      <c r="AF191" s="85">
        <f t="shared" ca="1" si="96"/>
        <v>0</v>
      </c>
      <c r="AG191" s="85">
        <f t="shared" ca="1" si="96"/>
        <v>0</v>
      </c>
      <c r="AH191" s="85">
        <f t="shared" ca="1" si="96"/>
        <v>0</v>
      </c>
    </row>
    <row r="192" spans="1:34" hidden="1" x14ac:dyDescent="0.25">
      <c r="A192" s="83">
        <f t="shared" ca="1" si="94"/>
        <v>5.2083551006001354</v>
      </c>
      <c r="B192" s="83">
        <f t="shared" ca="1" si="94"/>
        <v>2.103164032707181</v>
      </c>
      <c r="C192" s="83">
        <f t="shared" ca="1" si="94"/>
        <v>7.6525643562116006</v>
      </c>
      <c r="D192" s="83">
        <f t="shared" ca="1" si="94"/>
        <v>2.4030235765519068</v>
      </c>
      <c r="E192" s="83">
        <f t="shared" ca="1" si="94"/>
        <v>2.2668238925192208</v>
      </c>
      <c r="F192" s="83">
        <f t="shared" ca="1" si="94"/>
        <v>2.9223961515390799</v>
      </c>
      <c r="G192" s="83">
        <f t="shared" ca="1" si="67"/>
        <v>12.860919456811736</v>
      </c>
      <c r="H192" s="83">
        <f t="shared" ca="1" si="68"/>
        <v>10.533774828691122</v>
      </c>
      <c r="I192" s="83">
        <f t="shared" ca="1" si="69"/>
        <v>7.2923840767654822</v>
      </c>
      <c r="J192" s="83">
        <f t="shared" ca="1" si="70"/>
        <v>12.860919456811736</v>
      </c>
      <c r="K192" s="86"/>
      <c r="L192" s="41">
        <f t="shared" ca="1" si="71"/>
        <v>1</v>
      </c>
      <c r="M192" s="41">
        <f t="shared" ca="1" si="72"/>
        <v>0</v>
      </c>
      <c r="N192" s="41">
        <f t="shared" ca="1" si="73"/>
        <v>0</v>
      </c>
      <c r="P192" s="41">
        <f t="shared" ca="1" si="74"/>
        <v>1</v>
      </c>
      <c r="Q192" s="41">
        <f t="shared" ca="1" si="75"/>
        <v>0</v>
      </c>
      <c r="R192" s="41">
        <f t="shared" ca="1" si="76"/>
        <v>1</v>
      </c>
      <c r="S192" s="41">
        <f t="shared" ca="1" si="77"/>
        <v>0</v>
      </c>
      <c r="T192" s="41">
        <f t="shared" ca="1" si="78"/>
        <v>0</v>
      </c>
      <c r="U192" s="41">
        <f t="shared" ca="1" si="79"/>
        <v>0</v>
      </c>
      <c r="W192" s="40">
        <f t="shared" ca="1" si="95"/>
        <v>12.860919456811736</v>
      </c>
      <c r="X192" s="40">
        <f t="shared" ca="1" si="95"/>
        <v>10.533774828691122</v>
      </c>
      <c r="Y192" s="40">
        <f t="shared" ca="1" si="95"/>
        <v>7.2923840767654822</v>
      </c>
      <c r="Z192" s="83">
        <f t="shared" ca="1" si="80"/>
        <v>12.860919456811736</v>
      </c>
      <c r="AA192" s="40" t="b">
        <f t="shared" ca="1" si="81"/>
        <v>1</v>
      </c>
      <c r="AB192" s="86"/>
      <c r="AC192" s="85">
        <f t="shared" ca="1" si="96"/>
        <v>1</v>
      </c>
      <c r="AD192" s="85">
        <f t="shared" ca="1" si="96"/>
        <v>0</v>
      </c>
      <c r="AE192" s="85">
        <f t="shared" ca="1" si="96"/>
        <v>1</v>
      </c>
      <c r="AF192" s="85">
        <f t="shared" ca="1" si="96"/>
        <v>0</v>
      </c>
      <c r="AG192" s="85">
        <f t="shared" ca="1" si="96"/>
        <v>0</v>
      </c>
      <c r="AH192" s="85">
        <f t="shared" ca="1" si="96"/>
        <v>0</v>
      </c>
    </row>
    <row r="193" spans="1:34" hidden="1" x14ac:dyDescent="0.25">
      <c r="A193" s="83">
        <f t="shared" ca="1" si="94"/>
        <v>4.1417176594217624</v>
      </c>
      <c r="B193" s="83">
        <f t="shared" ca="1" si="94"/>
        <v>3.5493331754723654</v>
      </c>
      <c r="C193" s="83">
        <f t="shared" ca="1" si="94"/>
        <v>4.5561575307145237</v>
      </c>
      <c r="D193" s="83">
        <f t="shared" ca="1" si="94"/>
        <v>5.1572359773719878</v>
      </c>
      <c r="E193" s="83">
        <f t="shared" ca="1" si="94"/>
        <v>2.7800402813735317</v>
      </c>
      <c r="F193" s="83">
        <f t="shared" ca="1" si="94"/>
        <v>3.8533378660766653</v>
      </c>
      <c r="G193" s="83">
        <f t="shared" ca="1" si="67"/>
        <v>8.697875190136287</v>
      </c>
      <c r="H193" s="83">
        <f t="shared" ca="1" si="68"/>
        <v>13.152291502870415</v>
      </c>
      <c r="I193" s="83">
        <f t="shared" ca="1" si="69"/>
        <v>10.182711322922561</v>
      </c>
      <c r="J193" s="83">
        <f t="shared" ca="1" si="70"/>
        <v>13.152291502870415</v>
      </c>
      <c r="K193" s="86"/>
      <c r="L193" s="41">
        <f t="shared" ca="1" si="71"/>
        <v>0</v>
      </c>
      <c r="M193" s="41">
        <f t="shared" ca="1" si="72"/>
        <v>1</v>
      </c>
      <c r="N193" s="41">
        <f t="shared" ca="1" si="73"/>
        <v>0</v>
      </c>
      <c r="P193" s="41">
        <f t="shared" ca="1" si="74"/>
        <v>1</v>
      </c>
      <c r="Q193" s="41">
        <f t="shared" ca="1" si="75"/>
        <v>0</v>
      </c>
      <c r="R193" s="41">
        <f t="shared" ca="1" si="76"/>
        <v>0</v>
      </c>
      <c r="S193" s="41">
        <f t="shared" ca="1" si="77"/>
        <v>1</v>
      </c>
      <c r="T193" s="41">
        <f t="shared" ca="1" si="78"/>
        <v>0</v>
      </c>
      <c r="U193" s="41">
        <f t="shared" ca="1" si="79"/>
        <v>1</v>
      </c>
      <c r="W193" s="40">
        <f t="shared" ca="1" si="95"/>
        <v>8.697875190136287</v>
      </c>
      <c r="X193" s="40">
        <f t="shared" ca="1" si="95"/>
        <v>13.152291502870415</v>
      </c>
      <c r="Y193" s="40">
        <f t="shared" ca="1" si="95"/>
        <v>10.182711322922561</v>
      </c>
      <c r="Z193" s="83">
        <f t="shared" ca="1" si="80"/>
        <v>13.152291502870415</v>
      </c>
      <c r="AA193" s="40" t="b">
        <f t="shared" ca="1" si="81"/>
        <v>1</v>
      </c>
      <c r="AB193" s="86"/>
      <c r="AC193" s="85">
        <f t="shared" ca="1" si="96"/>
        <v>1</v>
      </c>
      <c r="AD193" s="85">
        <f t="shared" ca="1" si="96"/>
        <v>0</v>
      </c>
      <c r="AE193" s="85">
        <f t="shared" ca="1" si="96"/>
        <v>0</v>
      </c>
      <c r="AF193" s="85">
        <f t="shared" ca="1" si="96"/>
        <v>1</v>
      </c>
      <c r="AG193" s="85">
        <f t="shared" ca="1" si="96"/>
        <v>0</v>
      </c>
      <c r="AH193" s="85">
        <f t="shared" ca="1" si="96"/>
        <v>1</v>
      </c>
    </row>
    <row r="194" spans="1:34" hidden="1" x14ac:dyDescent="0.25">
      <c r="A194" s="83">
        <f t="shared" ca="1" si="94"/>
        <v>5.3369460819820844</v>
      </c>
      <c r="B194" s="83">
        <f t="shared" ca="1" si="94"/>
        <v>3.1188918632858402</v>
      </c>
      <c r="C194" s="83">
        <f t="shared" ca="1" si="94"/>
        <v>5.852456876040657</v>
      </c>
      <c r="D194" s="83">
        <f t="shared" ca="1" si="94"/>
        <v>4.29346087594406</v>
      </c>
      <c r="E194" s="83">
        <f t="shared" ca="1" si="94"/>
        <v>1.9889871169836686</v>
      </c>
      <c r="F194" s="83">
        <f t="shared" ca="1" si="94"/>
        <v>3.8251416466717698</v>
      </c>
      <c r="G194" s="83">
        <f t="shared" ca="1" si="67"/>
        <v>11.189402958022741</v>
      </c>
      <c r="H194" s="83">
        <f t="shared" ca="1" si="68"/>
        <v>13.455548604597915</v>
      </c>
      <c r="I194" s="83">
        <f t="shared" ca="1" si="69"/>
        <v>8.9330206269412784</v>
      </c>
      <c r="J194" s="83">
        <f t="shared" ca="1" si="70"/>
        <v>13.455548604597915</v>
      </c>
      <c r="K194" s="86"/>
      <c r="L194" s="41">
        <f t="shared" ca="1" si="71"/>
        <v>0</v>
      </c>
      <c r="M194" s="41">
        <f t="shared" ca="1" si="72"/>
        <v>1</v>
      </c>
      <c r="N194" s="41">
        <f t="shared" ca="1" si="73"/>
        <v>0</v>
      </c>
      <c r="P194" s="41">
        <f t="shared" ca="1" si="74"/>
        <v>1</v>
      </c>
      <c r="Q194" s="41">
        <f t="shared" ca="1" si="75"/>
        <v>0</v>
      </c>
      <c r="R194" s="41">
        <f t="shared" ca="1" si="76"/>
        <v>0</v>
      </c>
      <c r="S194" s="41">
        <f t="shared" ca="1" si="77"/>
        <v>1</v>
      </c>
      <c r="T194" s="41">
        <f t="shared" ca="1" si="78"/>
        <v>0</v>
      </c>
      <c r="U194" s="41">
        <f t="shared" ca="1" si="79"/>
        <v>1</v>
      </c>
      <c r="W194" s="40">
        <f t="shared" ca="1" si="95"/>
        <v>11.189402958022741</v>
      </c>
      <c r="X194" s="40">
        <f t="shared" ca="1" si="95"/>
        <v>13.455548604597915</v>
      </c>
      <c r="Y194" s="40">
        <f t="shared" ca="1" si="95"/>
        <v>8.9330206269412784</v>
      </c>
      <c r="Z194" s="83">
        <f t="shared" ca="1" si="80"/>
        <v>13.455548604597915</v>
      </c>
      <c r="AA194" s="40" t="b">
        <f t="shared" ca="1" si="81"/>
        <v>1</v>
      </c>
      <c r="AB194" s="86"/>
      <c r="AC194" s="85">
        <f t="shared" ca="1" si="96"/>
        <v>1</v>
      </c>
      <c r="AD194" s="85">
        <f t="shared" ca="1" si="96"/>
        <v>0</v>
      </c>
      <c r="AE194" s="85">
        <f t="shared" ca="1" si="96"/>
        <v>0</v>
      </c>
      <c r="AF194" s="85">
        <f t="shared" ca="1" si="96"/>
        <v>1</v>
      </c>
      <c r="AG194" s="85">
        <f t="shared" ca="1" si="96"/>
        <v>0</v>
      </c>
      <c r="AH194" s="85">
        <f t="shared" ca="1" si="96"/>
        <v>1</v>
      </c>
    </row>
    <row r="195" spans="1:34" hidden="1" x14ac:dyDescent="0.25">
      <c r="A195" s="83">
        <f t="shared" ref="A195:F204" ca="1" si="97">A$2+(A$3-A$2)*RAND()</f>
        <v>5.1486966622618908</v>
      </c>
      <c r="B195" s="83">
        <f t="shared" ca="1" si="97"/>
        <v>3.6716489769988212</v>
      </c>
      <c r="C195" s="83">
        <f t="shared" ca="1" si="97"/>
        <v>7.2398803391842819</v>
      </c>
      <c r="D195" s="83">
        <f t="shared" ca="1" si="97"/>
        <v>5.7009189880005549</v>
      </c>
      <c r="E195" s="83">
        <f t="shared" ca="1" si="97"/>
        <v>1.6871247223154333</v>
      </c>
      <c r="F195" s="83">
        <f t="shared" ca="1" si="97"/>
        <v>3.4995574757858474</v>
      </c>
      <c r="G195" s="83">
        <f t="shared" ca="1" si="67"/>
        <v>12.388577001446173</v>
      </c>
      <c r="H195" s="83">
        <f t="shared" ca="1" si="68"/>
        <v>14.349173126048294</v>
      </c>
      <c r="I195" s="83">
        <f t="shared" ca="1" si="69"/>
        <v>8.8583311751001013</v>
      </c>
      <c r="J195" s="83">
        <f t="shared" ca="1" si="70"/>
        <v>14.349173126048294</v>
      </c>
      <c r="K195" s="86"/>
      <c r="L195" s="41">
        <f t="shared" ca="1" si="71"/>
        <v>0</v>
      </c>
      <c r="M195" s="41">
        <f t="shared" ca="1" si="72"/>
        <v>1</v>
      </c>
      <c r="N195" s="41">
        <f t="shared" ca="1" si="73"/>
        <v>0</v>
      </c>
      <c r="P195" s="41">
        <f t="shared" ca="1" si="74"/>
        <v>1</v>
      </c>
      <c r="Q195" s="41">
        <f t="shared" ca="1" si="75"/>
        <v>0</v>
      </c>
      <c r="R195" s="41">
        <f t="shared" ca="1" si="76"/>
        <v>0</v>
      </c>
      <c r="S195" s="41">
        <f t="shared" ca="1" si="77"/>
        <v>1</v>
      </c>
      <c r="T195" s="41">
        <f t="shared" ca="1" si="78"/>
        <v>0</v>
      </c>
      <c r="U195" s="41">
        <f t="shared" ca="1" si="79"/>
        <v>1</v>
      </c>
      <c r="W195" s="40">
        <f t="shared" ca="1" si="95"/>
        <v>12.388577001446173</v>
      </c>
      <c r="X195" s="40">
        <f t="shared" ca="1" si="95"/>
        <v>14.349173126048294</v>
      </c>
      <c r="Y195" s="40">
        <f t="shared" ca="1" si="95"/>
        <v>8.8583311751001013</v>
      </c>
      <c r="Z195" s="83">
        <f t="shared" ca="1" si="80"/>
        <v>14.349173126048294</v>
      </c>
      <c r="AA195" s="40" t="b">
        <f t="shared" ca="1" si="81"/>
        <v>1</v>
      </c>
      <c r="AB195" s="86"/>
      <c r="AC195" s="85">
        <f t="shared" ref="AC195:AH204" ca="1" si="98">IF($L195=1,COUNTIF($L$4,"*"&amp;AC$4&amp;"*"),0)+IF($M195=1,COUNTIF($M$4,"*"&amp;AC$4&amp;"*"),0)+IF($N195=1,COUNTIF($N$4,"*"&amp;AC$4&amp;"*"),0)</f>
        <v>1</v>
      </c>
      <c r="AD195" s="85">
        <f t="shared" ca="1" si="98"/>
        <v>0</v>
      </c>
      <c r="AE195" s="85">
        <f t="shared" ca="1" si="98"/>
        <v>0</v>
      </c>
      <c r="AF195" s="85">
        <f t="shared" ca="1" si="98"/>
        <v>1</v>
      </c>
      <c r="AG195" s="85">
        <f t="shared" ca="1" si="98"/>
        <v>0</v>
      </c>
      <c r="AH195" s="85">
        <f t="shared" ca="1" si="98"/>
        <v>1</v>
      </c>
    </row>
    <row r="196" spans="1:34" hidden="1" x14ac:dyDescent="0.25">
      <c r="A196" s="83">
        <f t="shared" ca="1" si="97"/>
        <v>5.2919055675875448</v>
      </c>
      <c r="B196" s="83">
        <f t="shared" ca="1" si="97"/>
        <v>3.6477735967259521</v>
      </c>
      <c r="C196" s="83">
        <f t="shared" ca="1" si="97"/>
        <v>4.3323938202841461</v>
      </c>
      <c r="D196" s="83">
        <f t="shared" ca="1" si="97"/>
        <v>3.1295652443483517</v>
      </c>
      <c r="E196" s="83">
        <f t="shared" ca="1" si="97"/>
        <v>1.7257080176486477</v>
      </c>
      <c r="F196" s="83">
        <f t="shared" ca="1" si="97"/>
        <v>2.4294161195488297</v>
      </c>
      <c r="G196" s="83">
        <f t="shared" ca="1" si="67"/>
        <v>9.6242993878716909</v>
      </c>
      <c r="H196" s="83">
        <f t="shared" ca="1" si="68"/>
        <v>10.850886931484727</v>
      </c>
      <c r="I196" s="83">
        <f t="shared" ca="1" si="69"/>
        <v>7.8028977339234302</v>
      </c>
      <c r="J196" s="83">
        <f t="shared" ca="1" si="70"/>
        <v>10.850886931484727</v>
      </c>
      <c r="K196" s="86"/>
      <c r="L196" s="41">
        <f t="shared" ca="1" si="71"/>
        <v>0</v>
      </c>
      <c r="M196" s="41">
        <f t="shared" ca="1" si="72"/>
        <v>1</v>
      </c>
      <c r="N196" s="41">
        <f t="shared" ca="1" si="73"/>
        <v>0</v>
      </c>
      <c r="P196" s="41">
        <f t="shared" ca="1" si="74"/>
        <v>1</v>
      </c>
      <c r="Q196" s="41">
        <f t="shared" ca="1" si="75"/>
        <v>0</v>
      </c>
      <c r="R196" s="41">
        <f t="shared" ca="1" si="76"/>
        <v>0</v>
      </c>
      <c r="S196" s="41">
        <f t="shared" ca="1" si="77"/>
        <v>1</v>
      </c>
      <c r="T196" s="41">
        <f t="shared" ca="1" si="78"/>
        <v>0</v>
      </c>
      <c r="U196" s="41">
        <f t="shared" ca="1" si="79"/>
        <v>1</v>
      </c>
      <c r="W196" s="40">
        <f t="shared" ca="1" si="95"/>
        <v>9.6242993878716909</v>
      </c>
      <c r="X196" s="40">
        <f t="shared" ca="1" si="95"/>
        <v>10.850886931484727</v>
      </c>
      <c r="Y196" s="40">
        <f t="shared" ca="1" si="95"/>
        <v>7.8028977339234302</v>
      </c>
      <c r="Z196" s="83">
        <f t="shared" ca="1" si="80"/>
        <v>10.850886931484727</v>
      </c>
      <c r="AA196" s="40" t="b">
        <f t="shared" ca="1" si="81"/>
        <v>1</v>
      </c>
      <c r="AB196" s="86"/>
      <c r="AC196" s="85">
        <f t="shared" ca="1" si="98"/>
        <v>1</v>
      </c>
      <c r="AD196" s="85">
        <f t="shared" ca="1" si="98"/>
        <v>0</v>
      </c>
      <c r="AE196" s="85">
        <f t="shared" ca="1" si="98"/>
        <v>0</v>
      </c>
      <c r="AF196" s="85">
        <f t="shared" ca="1" si="98"/>
        <v>1</v>
      </c>
      <c r="AG196" s="85">
        <f t="shared" ca="1" si="98"/>
        <v>0</v>
      </c>
      <c r="AH196" s="85">
        <f t="shared" ca="1" si="98"/>
        <v>1</v>
      </c>
    </row>
    <row r="197" spans="1:34" hidden="1" x14ac:dyDescent="0.25">
      <c r="A197" s="83">
        <f t="shared" ca="1" si="97"/>
        <v>3.3837138264635187</v>
      </c>
      <c r="B197" s="83">
        <f t="shared" ca="1" si="97"/>
        <v>2.4677277300578564</v>
      </c>
      <c r="C197" s="83">
        <f t="shared" ca="1" si="97"/>
        <v>6.3306532643540621</v>
      </c>
      <c r="D197" s="83">
        <f t="shared" ca="1" si="97"/>
        <v>2.1518712151812118</v>
      </c>
      <c r="E197" s="83">
        <f t="shared" ca="1" si="97"/>
        <v>1.4192751709767597</v>
      </c>
      <c r="F197" s="83">
        <f t="shared" ca="1" si="97"/>
        <v>3.8132090407292845</v>
      </c>
      <c r="G197" s="83">
        <f t="shared" ref="G197:G260" ca="1" si="99">A197+C197</f>
        <v>9.7143670908175803</v>
      </c>
      <c r="H197" s="83">
        <f t="shared" ref="H197:H260" ca="1" si="100">A197+D197+F197</f>
        <v>9.348794082374015</v>
      </c>
      <c r="I197" s="83">
        <f t="shared" ref="I197:I260" ca="1" si="101">B197+E197+F197</f>
        <v>7.7002119417639001</v>
      </c>
      <c r="J197" s="83">
        <f t="shared" ref="J197:J260" ca="1" si="102">MAX(G197:I197)</f>
        <v>9.7143670908175803</v>
      </c>
      <c r="K197" s="86"/>
      <c r="L197" s="41">
        <f t="shared" ref="L197:L260" ca="1" si="103">IF(G197=$J197,1,0)</f>
        <v>1</v>
      </c>
      <c r="M197" s="41">
        <f t="shared" ref="M197:M260" ca="1" si="104">IF(H197=$J197,1,0)</f>
        <v>0</v>
      </c>
      <c r="N197" s="41">
        <f t="shared" ref="N197:N260" ca="1" si="105">IF(I197=$J197,1,0)</f>
        <v>0</v>
      </c>
      <c r="P197" s="41">
        <f t="shared" ref="P197:P260" ca="1" si="106">L197+M197</f>
        <v>1</v>
      </c>
      <c r="Q197" s="41">
        <f t="shared" ref="Q197:Q260" ca="1" si="107">N197</f>
        <v>0</v>
      </c>
      <c r="R197" s="41">
        <f t="shared" ref="R197:R260" ca="1" si="108">L197</f>
        <v>1</v>
      </c>
      <c r="S197" s="41">
        <f t="shared" ref="S197:S260" ca="1" si="109">M197</f>
        <v>0</v>
      </c>
      <c r="T197" s="41">
        <f t="shared" ref="T197:T260" ca="1" si="110">N197</f>
        <v>0</v>
      </c>
      <c r="U197" s="41">
        <f t="shared" ref="U197:U260" ca="1" si="111">M197+N197</f>
        <v>0</v>
      </c>
      <c r="W197" s="40">
        <f t="shared" ca="1" si="95"/>
        <v>9.7143670908175803</v>
      </c>
      <c r="X197" s="40">
        <f t="shared" ca="1" si="95"/>
        <v>9.348794082374015</v>
      </c>
      <c r="Y197" s="40">
        <f t="shared" ca="1" si="95"/>
        <v>7.7002119417639001</v>
      </c>
      <c r="Z197" s="83">
        <f t="shared" ref="Z197:Z260" ca="1" si="112">MAX(W197:Y197)</f>
        <v>9.7143670908175803</v>
      </c>
      <c r="AA197" s="40" t="b">
        <f t="shared" ref="AA197:AA260" ca="1" si="113">Z197=J197</f>
        <v>1</v>
      </c>
      <c r="AB197" s="86"/>
      <c r="AC197" s="85">
        <f t="shared" ca="1" si="98"/>
        <v>1</v>
      </c>
      <c r="AD197" s="85">
        <f t="shared" ca="1" si="98"/>
        <v>0</v>
      </c>
      <c r="AE197" s="85">
        <f t="shared" ca="1" si="98"/>
        <v>1</v>
      </c>
      <c r="AF197" s="85">
        <f t="shared" ca="1" si="98"/>
        <v>0</v>
      </c>
      <c r="AG197" s="85">
        <f t="shared" ca="1" si="98"/>
        <v>0</v>
      </c>
      <c r="AH197" s="85">
        <f t="shared" ca="1" si="98"/>
        <v>0</v>
      </c>
    </row>
    <row r="198" spans="1:34" hidden="1" x14ac:dyDescent="0.25">
      <c r="A198" s="83">
        <f t="shared" ca="1" si="97"/>
        <v>4.5891913813730945</v>
      </c>
      <c r="B198" s="83">
        <f t="shared" ca="1" si="97"/>
        <v>4.2993902919633609</v>
      </c>
      <c r="C198" s="83">
        <f t="shared" ca="1" si="97"/>
        <v>5.8640312195656179</v>
      </c>
      <c r="D198" s="83">
        <f t="shared" ca="1" si="97"/>
        <v>5.7612013287816533</v>
      </c>
      <c r="E198" s="83">
        <f t="shared" ca="1" si="97"/>
        <v>2.9240966619631181</v>
      </c>
      <c r="F198" s="83">
        <f t="shared" ca="1" si="97"/>
        <v>2.4069924113872077</v>
      </c>
      <c r="G198" s="83">
        <f t="shared" ca="1" si="99"/>
        <v>10.453222600938712</v>
      </c>
      <c r="H198" s="83">
        <f t="shared" ca="1" si="100"/>
        <v>12.757385121541954</v>
      </c>
      <c r="I198" s="83">
        <f t="shared" ca="1" si="101"/>
        <v>9.6304793653136862</v>
      </c>
      <c r="J198" s="83">
        <f t="shared" ca="1" si="102"/>
        <v>12.757385121541954</v>
      </c>
      <c r="K198" s="86"/>
      <c r="L198" s="41">
        <f t="shared" ca="1" si="103"/>
        <v>0</v>
      </c>
      <c r="M198" s="41">
        <f t="shared" ca="1" si="104"/>
        <v>1</v>
      </c>
      <c r="N198" s="41">
        <f t="shared" ca="1" si="105"/>
        <v>0</v>
      </c>
      <c r="P198" s="41">
        <f t="shared" ca="1" si="106"/>
        <v>1</v>
      </c>
      <c r="Q198" s="41">
        <f t="shared" ca="1" si="107"/>
        <v>0</v>
      </c>
      <c r="R198" s="41">
        <f t="shared" ca="1" si="108"/>
        <v>0</v>
      </c>
      <c r="S198" s="41">
        <f t="shared" ca="1" si="109"/>
        <v>1</v>
      </c>
      <c r="T198" s="41">
        <f t="shared" ca="1" si="110"/>
        <v>0</v>
      </c>
      <c r="U198" s="41">
        <f t="shared" ca="1" si="111"/>
        <v>1</v>
      </c>
      <c r="W198" s="40">
        <f t="shared" ca="1" si="95"/>
        <v>10.453222600938712</v>
      </c>
      <c r="X198" s="40">
        <f t="shared" ca="1" si="95"/>
        <v>12.757385121541954</v>
      </c>
      <c r="Y198" s="40">
        <f t="shared" ca="1" si="95"/>
        <v>9.6304793653136862</v>
      </c>
      <c r="Z198" s="83">
        <f t="shared" ca="1" si="112"/>
        <v>12.757385121541954</v>
      </c>
      <c r="AA198" s="40" t="b">
        <f t="shared" ca="1" si="113"/>
        <v>1</v>
      </c>
      <c r="AB198" s="86"/>
      <c r="AC198" s="85">
        <f t="shared" ca="1" si="98"/>
        <v>1</v>
      </c>
      <c r="AD198" s="85">
        <f t="shared" ca="1" si="98"/>
        <v>0</v>
      </c>
      <c r="AE198" s="85">
        <f t="shared" ca="1" si="98"/>
        <v>0</v>
      </c>
      <c r="AF198" s="85">
        <f t="shared" ca="1" si="98"/>
        <v>1</v>
      </c>
      <c r="AG198" s="85">
        <f t="shared" ca="1" si="98"/>
        <v>0</v>
      </c>
      <c r="AH198" s="85">
        <f t="shared" ca="1" si="98"/>
        <v>1</v>
      </c>
    </row>
    <row r="199" spans="1:34" hidden="1" x14ac:dyDescent="0.25">
      <c r="A199" s="83">
        <f t="shared" ca="1" si="97"/>
        <v>2.0516051723653139</v>
      </c>
      <c r="B199" s="83">
        <f t="shared" ca="1" si="97"/>
        <v>4.2796180840966613</v>
      </c>
      <c r="C199" s="83">
        <f t="shared" ca="1" si="97"/>
        <v>7.0365887162930214</v>
      </c>
      <c r="D199" s="83">
        <f t="shared" ca="1" si="97"/>
        <v>4.3198516115995602</v>
      </c>
      <c r="E199" s="83">
        <f t="shared" ca="1" si="97"/>
        <v>2.2778894434879691</v>
      </c>
      <c r="F199" s="83">
        <f t="shared" ca="1" si="97"/>
        <v>3.3478740072602493</v>
      </c>
      <c r="G199" s="83">
        <f t="shared" ca="1" si="99"/>
        <v>9.0881938886583349</v>
      </c>
      <c r="H199" s="83">
        <f t="shared" ca="1" si="100"/>
        <v>9.7193307912251221</v>
      </c>
      <c r="I199" s="83">
        <f t="shared" ca="1" si="101"/>
        <v>9.9053815348448797</v>
      </c>
      <c r="J199" s="83">
        <f t="shared" ca="1" si="102"/>
        <v>9.9053815348448797</v>
      </c>
      <c r="K199" s="86"/>
      <c r="L199" s="41">
        <f t="shared" ca="1" si="103"/>
        <v>0</v>
      </c>
      <c r="M199" s="41">
        <f t="shared" ca="1" si="104"/>
        <v>0</v>
      </c>
      <c r="N199" s="41">
        <f t="shared" ca="1" si="105"/>
        <v>1</v>
      </c>
      <c r="P199" s="41">
        <f t="shared" ca="1" si="106"/>
        <v>0</v>
      </c>
      <c r="Q199" s="41">
        <f t="shared" ca="1" si="107"/>
        <v>1</v>
      </c>
      <c r="R199" s="41">
        <f t="shared" ca="1" si="108"/>
        <v>0</v>
      </c>
      <c r="S199" s="41">
        <f t="shared" ca="1" si="109"/>
        <v>0</v>
      </c>
      <c r="T199" s="41">
        <f t="shared" ca="1" si="110"/>
        <v>1</v>
      </c>
      <c r="U199" s="41">
        <f t="shared" ca="1" si="111"/>
        <v>1</v>
      </c>
      <c r="W199" s="40">
        <f t="shared" ca="1" si="95"/>
        <v>9.0881938886583349</v>
      </c>
      <c r="X199" s="40">
        <f t="shared" ca="1" si="95"/>
        <v>9.7193307912251221</v>
      </c>
      <c r="Y199" s="40">
        <f t="shared" ca="1" si="95"/>
        <v>9.9053815348448797</v>
      </c>
      <c r="Z199" s="83">
        <f t="shared" ca="1" si="112"/>
        <v>9.9053815348448797</v>
      </c>
      <c r="AA199" s="40" t="b">
        <f t="shared" ca="1" si="113"/>
        <v>1</v>
      </c>
      <c r="AB199" s="86"/>
      <c r="AC199" s="85">
        <f t="shared" ca="1" si="98"/>
        <v>0</v>
      </c>
      <c r="AD199" s="85">
        <f t="shared" ca="1" si="98"/>
        <v>1</v>
      </c>
      <c r="AE199" s="85">
        <f t="shared" ca="1" si="98"/>
        <v>0</v>
      </c>
      <c r="AF199" s="85">
        <f t="shared" ca="1" si="98"/>
        <v>0</v>
      </c>
      <c r="AG199" s="85">
        <f t="shared" ca="1" si="98"/>
        <v>1</v>
      </c>
      <c r="AH199" s="85">
        <f t="shared" ca="1" si="98"/>
        <v>1</v>
      </c>
    </row>
    <row r="200" spans="1:34" hidden="1" x14ac:dyDescent="0.25">
      <c r="A200" s="83">
        <f t="shared" ca="1" si="97"/>
        <v>3.0472938670703948</v>
      </c>
      <c r="B200" s="83">
        <f t="shared" ca="1" si="97"/>
        <v>3.6818947030288203</v>
      </c>
      <c r="C200" s="83">
        <f t="shared" ca="1" si="97"/>
        <v>7.5632444804115604</v>
      </c>
      <c r="D200" s="83">
        <f t="shared" ca="1" si="97"/>
        <v>2.3199946767612882</v>
      </c>
      <c r="E200" s="83">
        <f t="shared" ca="1" si="97"/>
        <v>1.879140092413774</v>
      </c>
      <c r="F200" s="83">
        <f t="shared" ca="1" si="97"/>
        <v>3.0616832808949521</v>
      </c>
      <c r="G200" s="83">
        <f t="shared" ca="1" si="99"/>
        <v>10.610538347481956</v>
      </c>
      <c r="H200" s="83">
        <f t="shared" ca="1" si="100"/>
        <v>8.4289718247266343</v>
      </c>
      <c r="I200" s="83">
        <f t="shared" ca="1" si="101"/>
        <v>8.6227180763375468</v>
      </c>
      <c r="J200" s="83">
        <f t="shared" ca="1" si="102"/>
        <v>10.610538347481956</v>
      </c>
      <c r="K200" s="86"/>
      <c r="L200" s="41">
        <f t="shared" ca="1" si="103"/>
        <v>1</v>
      </c>
      <c r="M200" s="41">
        <f t="shared" ca="1" si="104"/>
        <v>0</v>
      </c>
      <c r="N200" s="41">
        <f t="shared" ca="1" si="105"/>
        <v>0</v>
      </c>
      <c r="P200" s="41">
        <f t="shared" ca="1" si="106"/>
        <v>1</v>
      </c>
      <c r="Q200" s="41">
        <f t="shared" ca="1" si="107"/>
        <v>0</v>
      </c>
      <c r="R200" s="41">
        <f t="shared" ca="1" si="108"/>
        <v>1</v>
      </c>
      <c r="S200" s="41">
        <f t="shared" ca="1" si="109"/>
        <v>0</v>
      </c>
      <c r="T200" s="41">
        <f t="shared" ca="1" si="110"/>
        <v>0</v>
      </c>
      <c r="U200" s="41">
        <f t="shared" ca="1" si="111"/>
        <v>0</v>
      </c>
      <c r="W200" s="40">
        <f t="shared" ca="1" si="95"/>
        <v>10.610538347481956</v>
      </c>
      <c r="X200" s="40">
        <f t="shared" ca="1" si="95"/>
        <v>8.4289718247266343</v>
      </c>
      <c r="Y200" s="40">
        <f t="shared" ca="1" si="95"/>
        <v>8.6227180763375468</v>
      </c>
      <c r="Z200" s="83">
        <f t="shared" ca="1" si="112"/>
        <v>10.610538347481956</v>
      </c>
      <c r="AA200" s="40" t="b">
        <f t="shared" ca="1" si="113"/>
        <v>1</v>
      </c>
      <c r="AB200" s="86"/>
      <c r="AC200" s="85">
        <f t="shared" ca="1" si="98"/>
        <v>1</v>
      </c>
      <c r="AD200" s="85">
        <f t="shared" ca="1" si="98"/>
        <v>0</v>
      </c>
      <c r="AE200" s="85">
        <f t="shared" ca="1" si="98"/>
        <v>1</v>
      </c>
      <c r="AF200" s="85">
        <f t="shared" ca="1" si="98"/>
        <v>0</v>
      </c>
      <c r="AG200" s="85">
        <f t="shared" ca="1" si="98"/>
        <v>0</v>
      </c>
      <c r="AH200" s="85">
        <f t="shared" ca="1" si="98"/>
        <v>0</v>
      </c>
    </row>
    <row r="201" spans="1:34" hidden="1" x14ac:dyDescent="0.25">
      <c r="A201" s="83">
        <f t="shared" ca="1" si="97"/>
        <v>5.0054807652225755</v>
      </c>
      <c r="B201" s="83">
        <f t="shared" ca="1" si="97"/>
        <v>3.3520295638122031</v>
      </c>
      <c r="C201" s="83">
        <f t="shared" ca="1" si="97"/>
        <v>7.4028216768183599</v>
      </c>
      <c r="D201" s="83">
        <f t="shared" ca="1" si="97"/>
        <v>2.9669423502027663</v>
      </c>
      <c r="E201" s="83">
        <f t="shared" ca="1" si="97"/>
        <v>1.240167664479306</v>
      </c>
      <c r="F201" s="83">
        <f t="shared" ca="1" si="97"/>
        <v>3.2797919273734846</v>
      </c>
      <c r="G201" s="83">
        <f t="shared" ca="1" si="99"/>
        <v>12.408302442040934</v>
      </c>
      <c r="H201" s="83">
        <f t="shared" ca="1" si="100"/>
        <v>11.252215042798825</v>
      </c>
      <c r="I201" s="83">
        <f t="shared" ca="1" si="101"/>
        <v>7.871989155664993</v>
      </c>
      <c r="J201" s="83">
        <f t="shared" ca="1" si="102"/>
        <v>12.408302442040934</v>
      </c>
      <c r="K201" s="86"/>
      <c r="L201" s="41">
        <f t="shared" ca="1" si="103"/>
        <v>1</v>
      </c>
      <c r="M201" s="41">
        <f t="shared" ca="1" si="104"/>
        <v>0</v>
      </c>
      <c r="N201" s="41">
        <f t="shared" ca="1" si="105"/>
        <v>0</v>
      </c>
      <c r="P201" s="41">
        <f t="shared" ca="1" si="106"/>
        <v>1</v>
      </c>
      <c r="Q201" s="41">
        <f t="shared" ca="1" si="107"/>
        <v>0</v>
      </c>
      <c r="R201" s="41">
        <f t="shared" ca="1" si="108"/>
        <v>1</v>
      </c>
      <c r="S201" s="41">
        <f t="shared" ca="1" si="109"/>
        <v>0</v>
      </c>
      <c r="T201" s="41">
        <f t="shared" ca="1" si="110"/>
        <v>0</v>
      </c>
      <c r="U201" s="41">
        <f t="shared" ca="1" si="111"/>
        <v>0</v>
      </c>
      <c r="W201" s="40">
        <f t="shared" ca="1" si="95"/>
        <v>12.408302442040934</v>
      </c>
      <c r="X201" s="40">
        <f t="shared" ca="1" si="95"/>
        <v>11.252215042798825</v>
      </c>
      <c r="Y201" s="40">
        <f t="shared" ca="1" si="95"/>
        <v>7.871989155664993</v>
      </c>
      <c r="Z201" s="83">
        <f t="shared" ca="1" si="112"/>
        <v>12.408302442040934</v>
      </c>
      <c r="AA201" s="40" t="b">
        <f t="shared" ca="1" si="113"/>
        <v>1</v>
      </c>
      <c r="AB201" s="86"/>
      <c r="AC201" s="85">
        <f t="shared" ca="1" si="98"/>
        <v>1</v>
      </c>
      <c r="AD201" s="85">
        <f t="shared" ca="1" si="98"/>
        <v>0</v>
      </c>
      <c r="AE201" s="85">
        <f t="shared" ca="1" si="98"/>
        <v>1</v>
      </c>
      <c r="AF201" s="85">
        <f t="shared" ca="1" si="98"/>
        <v>0</v>
      </c>
      <c r="AG201" s="85">
        <f t="shared" ca="1" si="98"/>
        <v>0</v>
      </c>
      <c r="AH201" s="85">
        <f t="shared" ca="1" si="98"/>
        <v>0</v>
      </c>
    </row>
    <row r="202" spans="1:34" hidden="1" x14ac:dyDescent="0.25">
      <c r="A202" s="83">
        <f t="shared" ca="1" si="97"/>
        <v>5.7162549493035613</v>
      </c>
      <c r="B202" s="83">
        <f t="shared" ca="1" si="97"/>
        <v>2.2088136967797687</v>
      </c>
      <c r="C202" s="83">
        <f t="shared" ca="1" si="97"/>
        <v>5.8086211338753344</v>
      </c>
      <c r="D202" s="83">
        <f t="shared" ca="1" si="97"/>
        <v>2.3217350668325252</v>
      </c>
      <c r="E202" s="83">
        <f t="shared" ca="1" si="97"/>
        <v>1.2998822907516239</v>
      </c>
      <c r="F202" s="83">
        <f t="shared" ca="1" si="97"/>
        <v>2.6799175769296575</v>
      </c>
      <c r="G202" s="83">
        <f t="shared" ca="1" si="99"/>
        <v>11.524876083178896</v>
      </c>
      <c r="H202" s="83">
        <f t="shared" ca="1" si="100"/>
        <v>10.717907593065744</v>
      </c>
      <c r="I202" s="83">
        <f t="shared" ca="1" si="101"/>
        <v>6.1886135644610505</v>
      </c>
      <c r="J202" s="83">
        <f t="shared" ca="1" si="102"/>
        <v>11.524876083178896</v>
      </c>
      <c r="K202" s="86"/>
      <c r="L202" s="41">
        <f t="shared" ca="1" si="103"/>
        <v>1</v>
      </c>
      <c r="M202" s="41">
        <f t="shared" ca="1" si="104"/>
        <v>0</v>
      </c>
      <c r="N202" s="41">
        <f t="shared" ca="1" si="105"/>
        <v>0</v>
      </c>
      <c r="P202" s="41">
        <f t="shared" ca="1" si="106"/>
        <v>1</v>
      </c>
      <c r="Q202" s="41">
        <f t="shared" ca="1" si="107"/>
        <v>0</v>
      </c>
      <c r="R202" s="41">
        <f t="shared" ca="1" si="108"/>
        <v>1</v>
      </c>
      <c r="S202" s="41">
        <f t="shared" ca="1" si="109"/>
        <v>0</v>
      </c>
      <c r="T202" s="41">
        <f t="shared" ca="1" si="110"/>
        <v>0</v>
      </c>
      <c r="U202" s="41">
        <f t="shared" ca="1" si="111"/>
        <v>0</v>
      </c>
      <c r="W202" s="40">
        <f t="shared" ca="1" si="95"/>
        <v>11.524876083178896</v>
      </c>
      <c r="X202" s="40">
        <f t="shared" ca="1" si="95"/>
        <v>10.717907593065744</v>
      </c>
      <c r="Y202" s="40">
        <f t="shared" ca="1" si="95"/>
        <v>6.1886135644610505</v>
      </c>
      <c r="Z202" s="83">
        <f t="shared" ca="1" si="112"/>
        <v>11.524876083178896</v>
      </c>
      <c r="AA202" s="40" t="b">
        <f t="shared" ca="1" si="113"/>
        <v>1</v>
      </c>
      <c r="AB202" s="86"/>
      <c r="AC202" s="85">
        <f t="shared" ca="1" si="98"/>
        <v>1</v>
      </c>
      <c r="AD202" s="85">
        <f t="shared" ca="1" si="98"/>
        <v>0</v>
      </c>
      <c r="AE202" s="85">
        <f t="shared" ca="1" si="98"/>
        <v>1</v>
      </c>
      <c r="AF202" s="85">
        <f t="shared" ca="1" si="98"/>
        <v>0</v>
      </c>
      <c r="AG202" s="85">
        <f t="shared" ca="1" si="98"/>
        <v>0</v>
      </c>
      <c r="AH202" s="85">
        <f t="shared" ca="1" si="98"/>
        <v>0</v>
      </c>
    </row>
    <row r="203" spans="1:34" hidden="1" x14ac:dyDescent="0.25">
      <c r="A203" s="83">
        <f t="shared" ca="1" si="97"/>
        <v>2.4234008391702151</v>
      </c>
      <c r="B203" s="83">
        <f t="shared" ca="1" si="97"/>
        <v>4.4212294736802509</v>
      </c>
      <c r="C203" s="83">
        <f t="shared" ca="1" si="97"/>
        <v>6.5612236896972158</v>
      </c>
      <c r="D203" s="83">
        <f t="shared" ca="1" si="97"/>
        <v>5.1330320652302186</v>
      </c>
      <c r="E203" s="83">
        <f t="shared" ca="1" si="97"/>
        <v>1.6832753562909724</v>
      </c>
      <c r="F203" s="83">
        <f t="shared" ca="1" si="97"/>
        <v>3.5680258644964193</v>
      </c>
      <c r="G203" s="83">
        <f t="shared" ca="1" si="99"/>
        <v>8.9846245288674318</v>
      </c>
      <c r="H203" s="83">
        <f t="shared" ca="1" si="100"/>
        <v>11.124458768896853</v>
      </c>
      <c r="I203" s="83">
        <f t="shared" ca="1" si="101"/>
        <v>9.6725306944676426</v>
      </c>
      <c r="J203" s="83">
        <f t="shared" ca="1" si="102"/>
        <v>11.124458768896853</v>
      </c>
      <c r="K203" s="86"/>
      <c r="L203" s="41">
        <f t="shared" ca="1" si="103"/>
        <v>0</v>
      </c>
      <c r="M203" s="41">
        <f t="shared" ca="1" si="104"/>
        <v>1</v>
      </c>
      <c r="N203" s="41">
        <f t="shared" ca="1" si="105"/>
        <v>0</v>
      </c>
      <c r="P203" s="41">
        <f t="shared" ca="1" si="106"/>
        <v>1</v>
      </c>
      <c r="Q203" s="41">
        <f t="shared" ca="1" si="107"/>
        <v>0</v>
      </c>
      <c r="R203" s="41">
        <f t="shared" ca="1" si="108"/>
        <v>0</v>
      </c>
      <c r="S203" s="41">
        <f t="shared" ca="1" si="109"/>
        <v>1</v>
      </c>
      <c r="T203" s="41">
        <f t="shared" ca="1" si="110"/>
        <v>0</v>
      </c>
      <c r="U203" s="41">
        <f t="shared" ca="1" si="111"/>
        <v>1</v>
      </c>
      <c r="W203" s="40">
        <f t="shared" ca="1" si="95"/>
        <v>8.9846245288674318</v>
      </c>
      <c r="X203" s="40">
        <f t="shared" ca="1" si="95"/>
        <v>11.124458768896853</v>
      </c>
      <c r="Y203" s="40">
        <f t="shared" ca="1" si="95"/>
        <v>9.6725306944676426</v>
      </c>
      <c r="Z203" s="83">
        <f t="shared" ca="1" si="112"/>
        <v>11.124458768896853</v>
      </c>
      <c r="AA203" s="40" t="b">
        <f t="shared" ca="1" si="113"/>
        <v>1</v>
      </c>
      <c r="AB203" s="86"/>
      <c r="AC203" s="85">
        <f t="shared" ca="1" si="98"/>
        <v>1</v>
      </c>
      <c r="AD203" s="85">
        <f t="shared" ca="1" si="98"/>
        <v>0</v>
      </c>
      <c r="AE203" s="85">
        <f t="shared" ca="1" si="98"/>
        <v>0</v>
      </c>
      <c r="AF203" s="85">
        <f t="shared" ca="1" si="98"/>
        <v>1</v>
      </c>
      <c r="AG203" s="85">
        <f t="shared" ca="1" si="98"/>
        <v>0</v>
      </c>
      <c r="AH203" s="85">
        <f t="shared" ca="1" si="98"/>
        <v>1</v>
      </c>
    </row>
    <row r="204" spans="1:34" hidden="1" x14ac:dyDescent="0.25">
      <c r="A204" s="83">
        <f t="shared" ca="1" si="97"/>
        <v>5.6006601166891326</v>
      </c>
      <c r="B204" s="83">
        <f t="shared" ca="1" si="97"/>
        <v>1.412922763560903</v>
      </c>
      <c r="C204" s="83">
        <f t="shared" ca="1" si="97"/>
        <v>4.4623353262999856</v>
      </c>
      <c r="D204" s="83">
        <f t="shared" ca="1" si="97"/>
        <v>4.8214839651374648</v>
      </c>
      <c r="E204" s="83">
        <f t="shared" ca="1" si="97"/>
        <v>1.0594512670151675</v>
      </c>
      <c r="F204" s="83">
        <f t="shared" ca="1" si="97"/>
        <v>3.9445882942148041</v>
      </c>
      <c r="G204" s="83">
        <f t="shared" ca="1" si="99"/>
        <v>10.062995442989118</v>
      </c>
      <c r="H204" s="83">
        <f t="shared" ca="1" si="100"/>
        <v>14.366732376041401</v>
      </c>
      <c r="I204" s="83">
        <f t="shared" ca="1" si="101"/>
        <v>6.4169623247908749</v>
      </c>
      <c r="J204" s="83">
        <f t="shared" ca="1" si="102"/>
        <v>14.366732376041401</v>
      </c>
      <c r="K204" s="86"/>
      <c r="L204" s="41">
        <f t="shared" ca="1" si="103"/>
        <v>0</v>
      </c>
      <c r="M204" s="41">
        <f t="shared" ca="1" si="104"/>
        <v>1</v>
      </c>
      <c r="N204" s="41">
        <f t="shared" ca="1" si="105"/>
        <v>0</v>
      </c>
      <c r="P204" s="41">
        <f t="shared" ca="1" si="106"/>
        <v>1</v>
      </c>
      <c r="Q204" s="41">
        <f t="shared" ca="1" si="107"/>
        <v>0</v>
      </c>
      <c r="R204" s="41">
        <f t="shared" ca="1" si="108"/>
        <v>0</v>
      </c>
      <c r="S204" s="41">
        <f t="shared" ca="1" si="109"/>
        <v>1</v>
      </c>
      <c r="T204" s="41">
        <f t="shared" ca="1" si="110"/>
        <v>0</v>
      </c>
      <c r="U204" s="41">
        <f t="shared" ca="1" si="111"/>
        <v>1</v>
      </c>
      <c r="W204" s="40">
        <f t="shared" ca="1" si="95"/>
        <v>10.062995442989118</v>
      </c>
      <c r="X204" s="40">
        <f t="shared" ca="1" si="95"/>
        <v>14.366732376041401</v>
      </c>
      <c r="Y204" s="40">
        <f t="shared" ca="1" si="95"/>
        <v>6.4169623247908749</v>
      </c>
      <c r="Z204" s="83">
        <f t="shared" ca="1" si="112"/>
        <v>14.366732376041401</v>
      </c>
      <c r="AA204" s="40" t="b">
        <f t="shared" ca="1" si="113"/>
        <v>1</v>
      </c>
      <c r="AB204" s="86"/>
      <c r="AC204" s="85">
        <f t="shared" ca="1" si="98"/>
        <v>1</v>
      </c>
      <c r="AD204" s="85">
        <f t="shared" ca="1" si="98"/>
        <v>0</v>
      </c>
      <c r="AE204" s="85">
        <f t="shared" ca="1" si="98"/>
        <v>0</v>
      </c>
      <c r="AF204" s="85">
        <f t="shared" ca="1" si="98"/>
        <v>1</v>
      </c>
      <c r="AG204" s="85">
        <f t="shared" ca="1" si="98"/>
        <v>0</v>
      </c>
      <c r="AH204" s="85">
        <f t="shared" ca="1" si="98"/>
        <v>1</v>
      </c>
    </row>
    <row r="205" spans="1:34" hidden="1" x14ac:dyDescent="0.25">
      <c r="A205" s="83">
        <f t="shared" ref="A205:F214" ca="1" si="114">A$2+(A$3-A$2)*RAND()</f>
        <v>3.7135140792860453</v>
      </c>
      <c r="B205" s="83">
        <f t="shared" ca="1" si="114"/>
        <v>1.2521193888332411</v>
      </c>
      <c r="C205" s="83">
        <f t="shared" ca="1" si="114"/>
        <v>6.0490943167875564</v>
      </c>
      <c r="D205" s="83">
        <f t="shared" ca="1" si="114"/>
        <v>3.7780433583654593</v>
      </c>
      <c r="E205" s="83">
        <f t="shared" ca="1" si="114"/>
        <v>2.5783665421846758</v>
      </c>
      <c r="F205" s="83">
        <f t="shared" ca="1" si="114"/>
        <v>2.5280923837403453</v>
      </c>
      <c r="G205" s="83">
        <f t="shared" ca="1" si="99"/>
        <v>9.7626083960736025</v>
      </c>
      <c r="H205" s="83">
        <f t="shared" ca="1" si="100"/>
        <v>10.01964982139185</v>
      </c>
      <c r="I205" s="83">
        <f t="shared" ca="1" si="101"/>
        <v>6.3585783147582617</v>
      </c>
      <c r="J205" s="83">
        <f t="shared" ca="1" si="102"/>
        <v>10.01964982139185</v>
      </c>
      <c r="K205" s="86"/>
      <c r="L205" s="41">
        <f t="shared" ca="1" si="103"/>
        <v>0</v>
      </c>
      <c r="M205" s="41">
        <f t="shared" ca="1" si="104"/>
        <v>1</v>
      </c>
      <c r="N205" s="41">
        <f t="shared" ca="1" si="105"/>
        <v>0</v>
      </c>
      <c r="P205" s="41">
        <f t="shared" ca="1" si="106"/>
        <v>1</v>
      </c>
      <c r="Q205" s="41">
        <f t="shared" ca="1" si="107"/>
        <v>0</v>
      </c>
      <c r="R205" s="41">
        <f t="shared" ca="1" si="108"/>
        <v>0</v>
      </c>
      <c r="S205" s="41">
        <f t="shared" ca="1" si="109"/>
        <v>1</v>
      </c>
      <c r="T205" s="41">
        <f t="shared" ca="1" si="110"/>
        <v>0</v>
      </c>
      <c r="U205" s="41">
        <f t="shared" ca="1" si="111"/>
        <v>1</v>
      </c>
      <c r="W205" s="40">
        <f t="shared" ref="W205:Y224" ca="1" si="115">SUMIF(W$4,"*"&amp;$A$4&amp;"*",$A205)+SUMIF(W$4,"*"&amp;$B$4&amp;"*",$B205)+SUMIF(W$4,"*"&amp;$C$4&amp;"*",$C205)+SUMIF(W$4,"*"&amp;$D$4&amp;"*",$D205)+SUMIF(W$4,"*"&amp;$E$4&amp;"*",$E205)+SUMIF(W$4,"*"&amp;$F$4&amp;"*",$F205)</f>
        <v>9.7626083960736025</v>
      </c>
      <c r="X205" s="40">
        <f t="shared" ca="1" si="115"/>
        <v>10.01964982139185</v>
      </c>
      <c r="Y205" s="40">
        <f t="shared" ca="1" si="115"/>
        <v>6.3585783147582617</v>
      </c>
      <c r="Z205" s="83">
        <f t="shared" ca="1" si="112"/>
        <v>10.01964982139185</v>
      </c>
      <c r="AA205" s="40" t="b">
        <f t="shared" ca="1" si="113"/>
        <v>1</v>
      </c>
      <c r="AB205" s="86"/>
      <c r="AC205" s="85">
        <f t="shared" ref="AC205:AH214" ca="1" si="116">IF($L205=1,COUNTIF($L$4,"*"&amp;AC$4&amp;"*"),0)+IF($M205=1,COUNTIF($M$4,"*"&amp;AC$4&amp;"*"),0)+IF($N205=1,COUNTIF($N$4,"*"&amp;AC$4&amp;"*"),0)</f>
        <v>1</v>
      </c>
      <c r="AD205" s="85">
        <f t="shared" ca="1" si="116"/>
        <v>0</v>
      </c>
      <c r="AE205" s="85">
        <f t="shared" ca="1" si="116"/>
        <v>0</v>
      </c>
      <c r="AF205" s="85">
        <f t="shared" ca="1" si="116"/>
        <v>1</v>
      </c>
      <c r="AG205" s="85">
        <f t="shared" ca="1" si="116"/>
        <v>0</v>
      </c>
      <c r="AH205" s="85">
        <f t="shared" ca="1" si="116"/>
        <v>1</v>
      </c>
    </row>
    <row r="206" spans="1:34" hidden="1" x14ac:dyDescent="0.25">
      <c r="A206" s="83">
        <f t="shared" ca="1" si="114"/>
        <v>2.3810464876287973</v>
      </c>
      <c r="B206" s="83">
        <f t="shared" ca="1" si="114"/>
        <v>3.6298566590872658</v>
      </c>
      <c r="C206" s="83">
        <f t="shared" ca="1" si="114"/>
        <v>7.0684135279321261</v>
      </c>
      <c r="D206" s="83">
        <f t="shared" ca="1" si="114"/>
        <v>4.3695663216192777</v>
      </c>
      <c r="E206" s="83">
        <f t="shared" ca="1" si="114"/>
        <v>1.4847718589100769</v>
      </c>
      <c r="F206" s="83">
        <f t="shared" ca="1" si="114"/>
        <v>2.0995682237545177</v>
      </c>
      <c r="G206" s="83">
        <f t="shared" ca="1" si="99"/>
        <v>9.4494600155609234</v>
      </c>
      <c r="H206" s="83">
        <f t="shared" ca="1" si="100"/>
        <v>8.8501810330025918</v>
      </c>
      <c r="I206" s="83">
        <f t="shared" ca="1" si="101"/>
        <v>7.2141967417518602</v>
      </c>
      <c r="J206" s="83">
        <f t="shared" ca="1" si="102"/>
        <v>9.4494600155609234</v>
      </c>
      <c r="K206" s="86"/>
      <c r="L206" s="41">
        <f t="shared" ca="1" si="103"/>
        <v>1</v>
      </c>
      <c r="M206" s="41">
        <f t="shared" ca="1" si="104"/>
        <v>0</v>
      </c>
      <c r="N206" s="41">
        <f t="shared" ca="1" si="105"/>
        <v>0</v>
      </c>
      <c r="P206" s="41">
        <f t="shared" ca="1" si="106"/>
        <v>1</v>
      </c>
      <c r="Q206" s="41">
        <f t="shared" ca="1" si="107"/>
        <v>0</v>
      </c>
      <c r="R206" s="41">
        <f t="shared" ca="1" si="108"/>
        <v>1</v>
      </c>
      <c r="S206" s="41">
        <f t="shared" ca="1" si="109"/>
        <v>0</v>
      </c>
      <c r="T206" s="41">
        <f t="shared" ca="1" si="110"/>
        <v>0</v>
      </c>
      <c r="U206" s="41">
        <f t="shared" ca="1" si="111"/>
        <v>0</v>
      </c>
      <c r="W206" s="40">
        <f t="shared" ca="1" si="115"/>
        <v>9.4494600155609234</v>
      </c>
      <c r="X206" s="40">
        <f t="shared" ca="1" si="115"/>
        <v>8.8501810330025918</v>
      </c>
      <c r="Y206" s="40">
        <f t="shared" ca="1" si="115"/>
        <v>7.2141967417518602</v>
      </c>
      <c r="Z206" s="83">
        <f t="shared" ca="1" si="112"/>
        <v>9.4494600155609234</v>
      </c>
      <c r="AA206" s="40" t="b">
        <f t="shared" ca="1" si="113"/>
        <v>1</v>
      </c>
      <c r="AB206" s="86"/>
      <c r="AC206" s="85">
        <f t="shared" ca="1" si="116"/>
        <v>1</v>
      </c>
      <c r="AD206" s="85">
        <f t="shared" ca="1" si="116"/>
        <v>0</v>
      </c>
      <c r="AE206" s="85">
        <f t="shared" ca="1" si="116"/>
        <v>1</v>
      </c>
      <c r="AF206" s="85">
        <f t="shared" ca="1" si="116"/>
        <v>0</v>
      </c>
      <c r="AG206" s="85">
        <f t="shared" ca="1" si="116"/>
        <v>0</v>
      </c>
      <c r="AH206" s="85">
        <f t="shared" ca="1" si="116"/>
        <v>0</v>
      </c>
    </row>
    <row r="207" spans="1:34" hidden="1" x14ac:dyDescent="0.25">
      <c r="A207" s="83">
        <f t="shared" ca="1" si="114"/>
        <v>3.5373522498601853</v>
      </c>
      <c r="B207" s="83">
        <f t="shared" ca="1" si="114"/>
        <v>2.2034299952364518</v>
      </c>
      <c r="C207" s="83">
        <f t="shared" ca="1" si="114"/>
        <v>4.0758433325148129</v>
      </c>
      <c r="D207" s="83">
        <f t="shared" ca="1" si="114"/>
        <v>2.9056519503884832</v>
      </c>
      <c r="E207" s="83">
        <f t="shared" ca="1" si="114"/>
        <v>2.555435353661184</v>
      </c>
      <c r="F207" s="83">
        <f t="shared" ca="1" si="114"/>
        <v>2.1137610208350743</v>
      </c>
      <c r="G207" s="83">
        <f t="shared" ca="1" si="99"/>
        <v>7.6131955823749982</v>
      </c>
      <c r="H207" s="83">
        <f t="shared" ca="1" si="100"/>
        <v>8.5567652210837437</v>
      </c>
      <c r="I207" s="83">
        <f t="shared" ca="1" si="101"/>
        <v>6.8726263697327106</v>
      </c>
      <c r="J207" s="83">
        <f t="shared" ca="1" si="102"/>
        <v>8.5567652210837437</v>
      </c>
      <c r="K207" s="86"/>
      <c r="L207" s="41">
        <f t="shared" ca="1" si="103"/>
        <v>0</v>
      </c>
      <c r="M207" s="41">
        <f t="shared" ca="1" si="104"/>
        <v>1</v>
      </c>
      <c r="N207" s="41">
        <f t="shared" ca="1" si="105"/>
        <v>0</v>
      </c>
      <c r="P207" s="41">
        <f t="shared" ca="1" si="106"/>
        <v>1</v>
      </c>
      <c r="Q207" s="41">
        <f t="shared" ca="1" si="107"/>
        <v>0</v>
      </c>
      <c r="R207" s="41">
        <f t="shared" ca="1" si="108"/>
        <v>0</v>
      </c>
      <c r="S207" s="41">
        <f t="shared" ca="1" si="109"/>
        <v>1</v>
      </c>
      <c r="T207" s="41">
        <f t="shared" ca="1" si="110"/>
        <v>0</v>
      </c>
      <c r="U207" s="41">
        <f t="shared" ca="1" si="111"/>
        <v>1</v>
      </c>
      <c r="W207" s="40">
        <f t="shared" ca="1" si="115"/>
        <v>7.6131955823749982</v>
      </c>
      <c r="X207" s="40">
        <f t="shared" ca="1" si="115"/>
        <v>8.5567652210837437</v>
      </c>
      <c r="Y207" s="40">
        <f t="shared" ca="1" si="115"/>
        <v>6.8726263697327106</v>
      </c>
      <c r="Z207" s="83">
        <f t="shared" ca="1" si="112"/>
        <v>8.5567652210837437</v>
      </c>
      <c r="AA207" s="40" t="b">
        <f t="shared" ca="1" si="113"/>
        <v>1</v>
      </c>
      <c r="AB207" s="86"/>
      <c r="AC207" s="85">
        <f t="shared" ca="1" si="116"/>
        <v>1</v>
      </c>
      <c r="AD207" s="85">
        <f t="shared" ca="1" si="116"/>
        <v>0</v>
      </c>
      <c r="AE207" s="85">
        <f t="shared" ca="1" si="116"/>
        <v>0</v>
      </c>
      <c r="AF207" s="85">
        <f t="shared" ca="1" si="116"/>
        <v>1</v>
      </c>
      <c r="AG207" s="85">
        <f t="shared" ca="1" si="116"/>
        <v>0</v>
      </c>
      <c r="AH207" s="85">
        <f t="shared" ca="1" si="116"/>
        <v>1</v>
      </c>
    </row>
    <row r="208" spans="1:34" hidden="1" x14ac:dyDescent="0.25">
      <c r="A208" s="83">
        <f t="shared" ca="1" si="114"/>
        <v>5.8892261709767073</v>
      </c>
      <c r="B208" s="83">
        <f t="shared" ca="1" si="114"/>
        <v>3.8306347407666959</v>
      </c>
      <c r="C208" s="83">
        <f t="shared" ca="1" si="114"/>
        <v>4.2856035616871129</v>
      </c>
      <c r="D208" s="83">
        <f t="shared" ca="1" si="114"/>
        <v>5.7256538553059571</v>
      </c>
      <c r="E208" s="83">
        <f t="shared" ca="1" si="114"/>
        <v>1.415860059492863</v>
      </c>
      <c r="F208" s="83">
        <f t="shared" ca="1" si="114"/>
        <v>3.9846819493979306</v>
      </c>
      <c r="G208" s="83">
        <f t="shared" ca="1" si="99"/>
        <v>10.17482973266382</v>
      </c>
      <c r="H208" s="83">
        <f t="shared" ca="1" si="100"/>
        <v>15.599561975680595</v>
      </c>
      <c r="I208" s="83">
        <f t="shared" ca="1" si="101"/>
        <v>9.2311767496574895</v>
      </c>
      <c r="J208" s="83">
        <f t="shared" ca="1" si="102"/>
        <v>15.599561975680595</v>
      </c>
      <c r="K208" s="86"/>
      <c r="L208" s="41">
        <f t="shared" ca="1" si="103"/>
        <v>0</v>
      </c>
      <c r="M208" s="41">
        <f t="shared" ca="1" si="104"/>
        <v>1</v>
      </c>
      <c r="N208" s="41">
        <f t="shared" ca="1" si="105"/>
        <v>0</v>
      </c>
      <c r="P208" s="41">
        <f t="shared" ca="1" si="106"/>
        <v>1</v>
      </c>
      <c r="Q208" s="41">
        <f t="shared" ca="1" si="107"/>
        <v>0</v>
      </c>
      <c r="R208" s="41">
        <f t="shared" ca="1" si="108"/>
        <v>0</v>
      </c>
      <c r="S208" s="41">
        <f t="shared" ca="1" si="109"/>
        <v>1</v>
      </c>
      <c r="T208" s="41">
        <f t="shared" ca="1" si="110"/>
        <v>0</v>
      </c>
      <c r="U208" s="41">
        <f t="shared" ca="1" si="111"/>
        <v>1</v>
      </c>
      <c r="W208" s="40">
        <f t="shared" ca="1" si="115"/>
        <v>10.17482973266382</v>
      </c>
      <c r="X208" s="40">
        <f t="shared" ca="1" si="115"/>
        <v>15.599561975680595</v>
      </c>
      <c r="Y208" s="40">
        <f t="shared" ca="1" si="115"/>
        <v>9.2311767496574895</v>
      </c>
      <c r="Z208" s="83">
        <f t="shared" ca="1" si="112"/>
        <v>15.599561975680595</v>
      </c>
      <c r="AA208" s="40" t="b">
        <f t="shared" ca="1" si="113"/>
        <v>1</v>
      </c>
      <c r="AB208" s="86"/>
      <c r="AC208" s="85">
        <f t="shared" ca="1" si="116"/>
        <v>1</v>
      </c>
      <c r="AD208" s="85">
        <f t="shared" ca="1" si="116"/>
        <v>0</v>
      </c>
      <c r="AE208" s="85">
        <f t="shared" ca="1" si="116"/>
        <v>0</v>
      </c>
      <c r="AF208" s="85">
        <f t="shared" ca="1" si="116"/>
        <v>1</v>
      </c>
      <c r="AG208" s="85">
        <f t="shared" ca="1" si="116"/>
        <v>0</v>
      </c>
      <c r="AH208" s="85">
        <f t="shared" ca="1" si="116"/>
        <v>1</v>
      </c>
    </row>
    <row r="209" spans="1:34" hidden="1" x14ac:dyDescent="0.25">
      <c r="A209" s="83">
        <f t="shared" ca="1" si="114"/>
        <v>2.3837843752909076</v>
      </c>
      <c r="B209" s="83">
        <f t="shared" ca="1" si="114"/>
        <v>2.5625258897056522</v>
      </c>
      <c r="C209" s="83">
        <f t="shared" ca="1" si="114"/>
        <v>4.1259549859105231</v>
      </c>
      <c r="D209" s="83">
        <f t="shared" ca="1" si="114"/>
        <v>4.361502836589219</v>
      </c>
      <c r="E209" s="83">
        <f t="shared" ca="1" si="114"/>
        <v>1.3354036041733139</v>
      </c>
      <c r="F209" s="83">
        <f t="shared" ca="1" si="114"/>
        <v>2.9439898295398494</v>
      </c>
      <c r="G209" s="83">
        <f t="shared" ca="1" si="99"/>
        <v>6.5097393612014312</v>
      </c>
      <c r="H209" s="83">
        <f t="shared" ca="1" si="100"/>
        <v>9.6892770414199774</v>
      </c>
      <c r="I209" s="83">
        <f t="shared" ca="1" si="101"/>
        <v>6.841919323418816</v>
      </c>
      <c r="J209" s="83">
        <f t="shared" ca="1" si="102"/>
        <v>9.6892770414199774</v>
      </c>
      <c r="K209" s="86"/>
      <c r="L209" s="41">
        <f t="shared" ca="1" si="103"/>
        <v>0</v>
      </c>
      <c r="M209" s="41">
        <f t="shared" ca="1" si="104"/>
        <v>1</v>
      </c>
      <c r="N209" s="41">
        <f t="shared" ca="1" si="105"/>
        <v>0</v>
      </c>
      <c r="P209" s="41">
        <f t="shared" ca="1" si="106"/>
        <v>1</v>
      </c>
      <c r="Q209" s="41">
        <f t="shared" ca="1" si="107"/>
        <v>0</v>
      </c>
      <c r="R209" s="41">
        <f t="shared" ca="1" si="108"/>
        <v>0</v>
      </c>
      <c r="S209" s="41">
        <f t="shared" ca="1" si="109"/>
        <v>1</v>
      </c>
      <c r="T209" s="41">
        <f t="shared" ca="1" si="110"/>
        <v>0</v>
      </c>
      <c r="U209" s="41">
        <f t="shared" ca="1" si="111"/>
        <v>1</v>
      </c>
      <c r="W209" s="40">
        <f t="shared" ca="1" si="115"/>
        <v>6.5097393612014312</v>
      </c>
      <c r="X209" s="40">
        <f t="shared" ca="1" si="115"/>
        <v>9.6892770414199774</v>
      </c>
      <c r="Y209" s="40">
        <f t="shared" ca="1" si="115"/>
        <v>6.841919323418816</v>
      </c>
      <c r="Z209" s="83">
        <f t="shared" ca="1" si="112"/>
        <v>9.6892770414199774</v>
      </c>
      <c r="AA209" s="40" t="b">
        <f t="shared" ca="1" si="113"/>
        <v>1</v>
      </c>
      <c r="AB209" s="86"/>
      <c r="AC209" s="85">
        <f t="shared" ca="1" si="116"/>
        <v>1</v>
      </c>
      <c r="AD209" s="85">
        <f t="shared" ca="1" si="116"/>
        <v>0</v>
      </c>
      <c r="AE209" s="85">
        <f t="shared" ca="1" si="116"/>
        <v>0</v>
      </c>
      <c r="AF209" s="85">
        <f t="shared" ca="1" si="116"/>
        <v>1</v>
      </c>
      <c r="AG209" s="85">
        <f t="shared" ca="1" si="116"/>
        <v>0</v>
      </c>
      <c r="AH209" s="85">
        <f t="shared" ca="1" si="116"/>
        <v>1</v>
      </c>
    </row>
    <row r="210" spans="1:34" hidden="1" x14ac:dyDescent="0.25">
      <c r="A210" s="83">
        <f t="shared" ca="1" si="114"/>
        <v>5.7214077475153857</v>
      </c>
      <c r="B210" s="83">
        <f t="shared" ca="1" si="114"/>
        <v>2.7242279183211022</v>
      </c>
      <c r="C210" s="83">
        <f t="shared" ca="1" si="114"/>
        <v>4.6428780372592744</v>
      </c>
      <c r="D210" s="83">
        <f t="shared" ca="1" si="114"/>
        <v>4.7138454636853195</v>
      </c>
      <c r="E210" s="83">
        <f t="shared" ca="1" si="114"/>
        <v>1.1623974906745456</v>
      </c>
      <c r="F210" s="83">
        <f t="shared" ca="1" si="114"/>
        <v>2.1467858710942536</v>
      </c>
      <c r="G210" s="83">
        <f t="shared" ca="1" si="99"/>
        <v>10.36428578477466</v>
      </c>
      <c r="H210" s="83">
        <f t="shared" ca="1" si="100"/>
        <v>12.58203908229496</v>
      </c>
      <c r="I210" s="83">
        <f t="shared" ca="1" si="101"/>
        <v>6.0334112800899007</v>
      </c>
      <c r="J210" s="83">
        <f t="shared" ca="1" si="102"/>
        <v>12.58203908229496</v>
      </c>
      <c r="K210" s="86"/>
      <c r="L210" s="41">
        <f t="shared" ca="1" si="103"/>
        <v>0</v>
      </c>
      <c r="M210" s="41">
        <f t="shared" ca="1" si="104"/>
        <v>1</v>
      </c>
      <c r="N210" s="41">
        <f t="shared" ca="1" si="105"/>
        <v>0</v>
      </c>
      <c r="P210" s="41">
        <f t="shared" ca="1" si="106"/>
        <v>1</v>
      </c>
      <c r="Q210" s="41">
        <f t="shared" ca="1" si="107"/>
        <v>0</v>
      </c>
      <c r="R210" s="41">
        <f t="shared" ca="1" si="108"/>
        <v>0</v>
      </c>
      <c r="S210" s="41">
        <f t="shared" ca="1" si="109"/>
        <v>1</v>
      </c>
      <c r="T210" s="41">
        <f t="shared" ca="1" si="110"/>
        <v>0</v>
      </c>
      <c r="U210" s="41">
        <f t="shared" ca="1" si="111"/>
        <v>1</v>
      </c>
      <c r="W210" s="40">
        <f t="shared" ca="1" si="115"/>
        <v>10.36428578477466</v>
      </c>
      <c r="X210" s="40">
        <f t="shared" ca="1" si="115"/>
        <v>12.58203908229496</v>
      </c>
      <c r="Y210" s="40">
        <f t="shared" ca="1" si="115"/>
        <v>6.0334112800899007</v>
      </c>
      <c r="Z210" s="83">
        <f t="shared" ca="1" si="112"/>
        <v>12.58203908229496</v>
      </c>
      <c r="AA210" s="40" t="b">
        <f t="shared" ca="1" si="113"/>
        <v>1</v>
      </c>
      <c r="AB210" s="86"/>
      <c r="AC210" s="85">
        <f t="shared" ca="1" si="116"/>
        <v>1</v>
      </c>
      <c r="AD210" s="85">
        <f t="shared" ca="1" si="116"/>
        <v>0</v>
      </c>
      <c r="AE210" s="85">
        <f t="shared" ca="1" si="116"/>
        <v>0</v>
      </c>
      <c r="AF210" s="85">
        <f t="shared" ca="1" si="116"/>
        <v>1</v>
      </c>
      <c r="AG210" s="85">
        <f t="shared" ca="1" si="116"/>
        <v>0</v>
      </c>
      <c r="AH210" s="85">
        <f t="shared" ca="1" si="116"/>
        <v>1</v>
      </c>
    </row>
    <row r="211" spans="1:34" hidden="1" x14ac:dyDescent="0.25">
      <c r="A211" s="83">
        <f t="shared" ca="1" si="114"/>
        <v>5.4269163146046377</v>
      </c>
      <c r="B211" s="83">
        <f t="shared" ca="1" si="114"/>
        <v>2.4786295705819552</v>
      </c>
      <c r="C211" s="83">
        <f t="shared" ca="1" si="114"/>
        <v>5.5777155520301989</v>
      </c>
      <c r="D211" s="83">
        <f t="shared" ca="1" si="114"/>
        <v>3.7836901151551436</v>
      </c>
      <c r="E211" s="83">
        <f t="shared" ca="1" si="114"/>
        <v>2.4598469727618668</v>
      </c>
      <c r="F211" s="83">
        <f t="shared" ca="1" si="114"/>
        <v>3.9792470917961262</v>
      </c>
      <c r="G211" s="83">
        <f t="shared" ca="1" si="99"/>
        <v>11.004631866634837</v>
      </c>
      <c r="H211" s="83">
        <f t="shared" ca="1" si="100"/>
        <v>13.189853521555907</v>
      </c>
      <c r="I211" s="83">
        <f t="shared" ca="1" si="101"/>
        <v>8.9177236351399483</v>
      </c>
      <c r="J211" s="83">
        <f t="shared" ca="1" si="102"/>
        <v>13.189853521555907</v>
      </c>
      <c r="K211" s="86"/>
      <c r="L211" s="41">
        <f t="shared" ca="1" si="103"/>
        <v>0</v>
      </c>
      <c r="M211" s="41">
        <f t="shared" ca="1" si="104"/>
        <v>1</v>
      </c>
      <c r="N211" s="41">
        <f t="shared" ca="1" si="105"/>
        <v>0</v>
      </c>
      <c r="P211" s="41">
        <f t="shared" ca="1" si="106"/>
        <v>1</v>
      </c>
      <c r="Q211" s="41">
        <f t="shared" ca="1" si="107"/>
        <v>0</v>
      </c>
      <c r="R211" s="41">
        <f t="shared" ca="1" si="108"/>
        <v>0</v>
      </c>
      <c r="S211" s="41">
        <f t="shared" ca="1" si="109"/>
        <v>1</v>
      </c>
      <c r="T211" s="41">
        <f t="shared" ca="1" si="110"/>
        <v>0</v>
      </c>
      <c r="U211" s="41">
        <f t="shared" ca="1" si="111"/>
        <v>1</v>
      </c>
      <c r="W211" s="40">
        <f t="shared" ca="1" si="115"/>
        <v>11.004631866634837</v>
      </c>
      <c r="X211" s="40">
        <f t="shared" ca="1" si="115"/>
        <v>13.189853521555907</v>
      </c>
      <c r="Y211" s="40">
        <f t="shared" ca="1" si="115"/>
        <v>8.9177236351399483</v>
      </c>
      <c r="Z211" s="83">
        <f t="shared" ca="1" si="112"/>
        <v>13.189853521555907</v>
      </c>
      <c r="AA211" s="40" t="b">
        <f t="shared" ca="1" si="113"/>
        <v>1</v>
      </c>
      <c r="AB211" s="86"/>
      <c r="AC211" s="85">
        <f t="shared" ca="1" si="116"/>
        <v>1</v>
      </c>
      <c r="AD211" s="85">
        <f t="shared" ca="1" si="116"/>
        <v>0</v>
      </c>
      <c r="AE211" s="85">
        <f t="shared" ca="1" si="116"/>
        <v>0</v>
      </c>
      <c r="AF211" s="85">
        <f t="shared" ca="1" si="116"/>
        <v>1</v>
      </c>
      <c r="AG211" s="85">
        <f t="shared" ca="1" si="116"/>
        <v>0</v>
      </c>
      <c r="AH211" s="85">
        <f t="shared" ca="1" si="116"/>
        <v>1</v>
      </c>
    </row>
    <row r="212" spans="1:34" hidden="1" x14ac:dyDescent="0.25">
      <c r="A212" s="83">
        <f t="shared" ca="1" si="114"/>
        <v>3.31050747091829</v>
      </c>
      <c r="B212" s="83">
        <f t="shared" ca="1" si="114"/>
        <v>2.5132647631000533</v>
      </c>
      <c r="C212" s="83">
        <f t="shared" ca="1" si="114"/>
        <v>5.701080343345108</v>
      </c>
      <c r="D212" s="83">
        <f t="shared" ca="1" si="114"/>
        <v>4.5404699662635739</v>
      </c>
      <c r="E212" s="83">
        <f t="shared" ca="1" si="114"/>
        <v>1.9041769335658389</v>
      </c>
      <c r="F212" s="83">
        <f t="shared" ca="1" si="114"/>
        <v>2.7363890019186465</v>
      </c>
      <c r="G212" s="83">
        <f t="shared" ca="1" si="99"/>
        <v>9.0115878142633985</v>
      </c>
      <c r="H212" s="83">
        <f t="shared" ca="1" si="100"/>
        <v>10.58736643910051</v>
      </c>
      <c r="I212" s="83">
        <f t="shared" ca="1" si="101"/>
        <v>7.1538306985845388</v>
      </c>
      <c r="J212" s="83">
        <f t="shared" ca="1" si="102"/>
        <v>10.58736643910051</v>
      </c>
      <c r="K212" s="86"/>
      <c r="L212" s="41">
        <f t="shared" ca="1" si="103"/>
        <v>0</v>
      </c>
      <c r="M212" s="41">
        <f t="shared" ca="1" si="104"/>
        <v>1</v>
      </c>
      <c r="N212" s="41">
        <f t="shared" ca="1" si="105"/>
        <v>0</v>
      </c>
      <c r="P212" s="41">
        <f t="shared" ca="1" si="106"/>
        <v>1</v>
      </c>
      <c r="Q212" s="41">
        <f t="shared" ca="1" si="107"/>
        <v>0</v>
      </c>
      <c r="R212" s="41">
        <f t="shared" ca="1" si="108"/>
        <v>0</v>
      </c>
      <c r="S212" s="41">
        <f t="shared" ca="1" si="109"/>
        <v>1</v>
      </c>
      <c r="T212" s="41">
        <f t="shared" ca="1" si="110"/>
        <v>0</v>
      </c>
      <c r="U212" s="41">
        <f t="shared" ca="1" si="111"/>
        <v>1</v>
      </c>
      <c r="W212" s="40">
        <f t="shared" ca="1" si="115"/>
        <v>9.0115878142633985</v>
      </c>
      <c r="X212" s="40">
        <f t="shared" ca="1" si="115"/>
        <v>10.58736643910051</v>
      </c>
      <c r="Y212" s="40">
        <f t="shared" ca="1" si="115"/>
        <v>7.1538306985845388</v>
      </c>
      <c r="Z212" s="83">
        <f t="shared" ca="1" si="112"/>
        <v>10.58736643910051</v>
      </c>
      <c r="AA212" s="40" t="b">
        <f t="shared" ca="1" si="113"/>
        <v>1</v>
      </c>
      <c r="AB212" s="86"/>
      <c r="AC212" s="85">
        <f t="shared" ca="1" si="116"/>
        <v>1</v>
      </c>
      <c r="AD212" s="85">
        <f t="shared" ca="1" si="116"/>
        <v>0</v>
      </c>
      <c r="AE212" s="85">
        <f t="shared" ca="1" si="116"/>
        <v>0</v>
      </c>
      <c r="AF212" s="85">
        <f t="shared" ca="1" si="116"/>
        <v>1</v>
      </c>
      <c r="AG212" s="85">
        <f t="shared" ca="1" si="116"/>
        <v>0</v>
      </c>
      <c r="AH212" s="85">
        <f t="shared" ca="1" si="116"/>
        <v>1</v>
      </c>
    </row>
    <row r="213" spans="1:34" hidden="1" x14ac:dyDescent="0.25">
      <c r="A213" s="83">
        <f t="shared" ca="1" si="114"/>
        <v>5.593033366927485</v>
      </c>
      <c r="B213" s="83">
        <f t="shared" ca="1" si="114"/>
        <v>3.0167336595288368</v>
      </c>
      <c r="C213" s="83">
        <f t="shared" ca="1" si="114"/>
        <v>5.0594282178720871</v>
      </c>
      <c r="D213" s="83">
        <f t="shared" ca="1" si="114"/>
        <v>3.0604007881028576</v>
      </c>
      <c r="E213" s="83">
        <f t="shared" ca="1" si="114"/>
        <v>1.8249186329700569</v>
      </c>
      <c r="F213" s="83">
        <f t="shared" ca="1" si="114"/>
        <v>3.9264659772867043</v>
      </c>
      <c r="G213" s="83">
        <f t="shared" ca="1" si="99"/>
        <v>10.652461584799571</v>
      </c>
      <c r="H213" s="83">
        <f t="shared" ca="1" si="100"/>
        <v>12.579900132317047</v>
      </c>
      <c r="I213" s="83">
        <f t="shared" ca="1" si="101"/>
        <v>8.7681182697855977</v>
      </c>
      <c r="J213" s="83">
        <f t="shared" ca="1" si="102"/>
        <v>12.579900132317047</v>
      </c>
      <c r="K213" s="86"/>
      <c r="L213" s="41">
        <f t="shared" ca="1" si="103"/>
        <v>0</v>
      </c>
      <c r="M213" s="41">
        <f t="shared" ca="1" si="104"/>
        <v>1</v>
      </c>
      <c r="N213" s="41">
        <f t="shared" ca="1" si="105"/>
        <v>0</v>
      </c>
      <c r="P213" s="41">
        <f t="shared" ca="1" si="106"/>
        <v>1</v>
      </c>
      <c r="Q213" s="41">
        <f t="shared" ca="1" si="107"/>
        <v>0</v>
      </c>
      <c r="R213" s="41">
        <f t="shared" ca="1" si="108"/>
        <v>0</v>
      </c>
      <c r="S213" s="41">
        <f t="shared" ca="1" si="109"/>
        <v>1</v>
      </c>
      <c r="T213" s="41">
        <f t="shared" ca="1" si="110"/>
        <v>0</v>
      </c>
      <c r="U213" s="41">
        <f t="shared" ca="1" si="111"/>
        <v>1</v>
      </c>
      <c r="W213" s="40">
        <f t="shared" ca="1" si="115"/>
        <v>10.652461584799571</v>
      </c>
      <c r="X213" s="40">
        <f t="shared" ca="1" si="115"/>
        <v>12.579900132317047</v>
      </c>
      <c r="Y213" s="40">
        <f t="shared" ca="1" si="115"/>
        <v>8.7681182697855977</v>
      </c>
      <c r="Z213" s="83">
        <f t="shared" ca="1" si="112"/>
        <v>12.579900132317047</v>
      </c>
      <c r="AA213" s="40" t="b">
        <f t="shared" ca="1" si="113"/>
        <v>1</v>
      </c>
      <c r="AB213" s="86"/>
      <c r="AC213" s="85">
        <f t="shared" ca="1" si="116"/>
        <v>1</v>
      </c>
      <c r="AD213" s="85">
        <f t="shared" ca="1" si="116"/>
        <v>0</v>
      </c>
      <c r="AE213" s="85">
        <f t="shared" ca="1" si="116"/>
        <v>0</v>
      </c>
      <c r="AF213" s="85">
        <f t="shared" ca="1" si="116"/>
        <v>1</v>
      </c>
      <c r="AG213" s="85">
        <f t="shared" ca="1" si="116"/>
        <v>0</v>
      </c>
      <c r="AH213" s="85">
        <f t="shared" ca="1" si="116"/>
        <v>1</v>
      </c>
    </row>
    <row r="214" spans="1:34" hidden="1" x14ac:dyDescent="0.25">
      <c r="A214" s="83">
        <f t="shared" ca="1" si="114"/>
        <v>3.6337616831998787</v>
      </c>
      <c r="B214" s="83">
        <f t="shared" ca="1" si="114"/>
        <v>2.0502114043454389</v>
      </c>
      <c r="C214" s="83">
        <f t="shared" ca="1" si="114"/>
        <v>7.3973093228810072</v>
      </c>
      <c r="D214" s="83">
        <f t="shared" ca="1" si="114"/>
        <v>3.8179944452547687</v>
      </c>
      <c r="E214" s="83">
        <f t="shared" ca="1" si="114"/>
        <v>2.113913432339948</v>
      </c>
      <c r="F214" s="83">
        <f t="shared" ca="1" si="114"/>
        <v>3.0425782866412749</v>
      </c>
      <c r="G214" s="83">
        <f t="shared" ca="1" si="99"/>
        <v>11.031071006080886</v>
      </c>
      <c r="H214" s="83">
        <f t="shared" ca="1" si="100"/>
        <v>10.494334415095922</v>
      </c>
      <c r="I214" s="83">
        <f t="shared" ca="1" si="101"/>
        <v>7.2067031233266619</v>
      </c>
      <c r="J214" s="83">
        <f t="shared" ca="1" si="102"/>
        <v>11.031071006080886</v>
      </c>
      <c r="K214" s="86"/>
      <c r="L214" s="41">
        <f t="shared" ca="1" si="103"/>
        <v>1</v>
      </c>
      <c r="M214" s="41">
        <f t="shared" ca="1" si="104"/>
        <v>0</v>
      </c>
      <c r="N214" s="41">
        <f t="shared" ca="1" si="105"/>
        <v>0</v>
      </c>
      <c r="P214" s="41">
        <f t="shared" ca="1" si="106"/>
        <v>1</v>
      </c>
      <c r="Q214" s="41">
        <f t="shared" ca="1" si="107"/>
        <v>0</v>
      </c>
      <c r="R214" s="41">
        <f t="shared" ca="1" si="108"/>
        <v>1</v>
      </c>
      <c r="S214" s="41">
        <f t="shared" ca="1" si="109"/>
        <v>0</v>
      </c>
      <c r="T214" s="41">
        <f t="shared" ca="1" si="110"/>
        <v>0</v>
      </c>
      <c r="U214" s="41">
        <f t="shared" ca="1" si="111"/>
        <v>0</v>
      </c>
      <c r="W214" s="40">
        <f t="shared" ca="1" si="115"/>
        <v>11.031071006080886</v>
      </c>
      <c r="X214" s="40">
        <f t="shared" ca="1" si="115"/>
        <v>10.494334415095922</v>
      </c>
      <c r="Y214" s="40">
        <f t="shared" ca="1" si="115"/>
        <v>7.2067031233266619</v>
      </c>
      <c r="Z214" s="83">
        <f t="shared" ca="1" si="112"/>
        <v>11.031071006080886</v>
      </c>
      <c r="AA214" s="40" t="b">
        <f t="shared" ca="1" si="113"/>
        <v>1</v>
      </c>
      <c r="AB214" s="86"/>
      <c r="AC214" s="85">
        <f t="shared" ca="1" si="116"/>
        <v>1</v>
      </c>
      <c r="AD214" s="85">
        <f t="shared" ca="1" si="116"/>
        <v>0</v>
      </c>
      <c r="AE214" s="85">
        <f t="shared" ca="1" si="116"/>
        <v>1</v>
      </c>
      <c r="AF214" s="85">
        <f t="shared" ca="1" si="116"/>
        <v>0</v>
      </c>
      <c r="AG214" s="85">
        <f t="shared" ca="1" si="116"/>
        <v>0</v>
      </c>
      <c r="AH214" s="85">
        <f t="shared" ca="1" si="116"/>
        <v>0</v>
      </c>
    </row>
    <row r="215" spans="1:34" hidden="1" x14ac:dyDescent="0.25">
      <c r="A215" s="83">
        <f t="shared" ref="A215:F224" ca="1" si="117">A$2+(A$3-A$2)*RAND()</f>
        <v>4.5905086982985015</v>
      </c>
      <c r="B215" s="83">
        <f t="shared" ca="1" si="117"/>
        <v>4.5300602788373503</v>
      </c>
      <c r="C215" s="83">
        <f t="shared" ca="1" si="117"/>
        <v>6.8513917053423574</v>
      </c>
      <c r="D215" s="83">
        <f t="shared" ca="1" si="117"/>
        <v>2.0097398236513757</v>
      </c>
      <c r="E215" s="83">
        <f t="shared" ca="1" si="117"/>
        <v>1.3753560359193422</v>
      </c>
      <c r="F215" s="83">
        <f t="shared" ca="1" si="117"/>
        <v>3.889215167311626</v>
      </c>
      <c r="G215" s="83">
        <f t="shared" ca="1" si="99"/>
        <v>11.441900403640858</v>
      </c>
      <c r="H215" s="83">
        <f t="shared" ca="1" si="100"/>
        <v>10.489463689261504</v>
      </c>
      <c r="I215" s="83">
        <f t="shared" ca="1" si="101"/>
        <v>9.7946314820683185</v>
      </c>
      <c r="J215" s="83">
        <f t="shared" ca="1" si="102"/>
        <v>11.441900403640858</v>
      </c>
      <c r="K215" s="86"/>
      <c r="L215" s="41">
        <f t="shared" ca="1" si="103"/>
        <v>1</v>
      </c>
      <c r="M215" s="41">
        <f t="shared" ca="1" si="104"/>
        <v>0</v>
      </c>
      <c r="N215" s="41">
        <f t="shared" ca="1" si="105"/>
        <v>0</v>
      </c>
      <c r="P215" s="41">
        <f t="shared" ca="1" si="106"/>
        <v>1</v>
      </c>
      <c r="Q215" s="41">
        <f t="shared" ca="1" si="107"/>
        <v>0</v>
      </c>
      <c r="R215" s="41">
        <f t="shared" ca="1" si="108"/>
        <v>1</v>
      </c>
      <c r="S215" s="41">
        <f t="shared" ca="1" si="109"/>
        <v>0</v>
      </c>
      <c r="T215" s="41">
        <f t="shared" ca="1" si="110"/>
        <v>0</v>
      </c>
      <c r="U215" s="41">
        <f t="shared" ca="1" si="111"/>
        <v>0</v>
      </c>
      <c r="W215" s="40">
        <f t="shared" ca="1" si="115"/>
        <v>11.441900403640858</v>
      </c>
      <c r="X215" s="40">
        <f t="shared" ca="1" si="115"/>
        <v>10.489463689261504</v>
      </c>
      <c r="Y215" s="40">
        <f t="shared" ca="1" si="115"/>
        <v>9.7946314820683185</v>
      </c>
      <c r="Z215" s="83">
        <f t="shared" ca="1" si="112"/>
        <v>11.441900403640858</v>
      </c>
      <c r="AA215" s="40" t="b">
        <f t="shared" ca="1" si="113"/>
        <v>1</v>
      </c>
      <c r="AB215" s="86"/>
      <c r="AC215" s="85">
        <f t="shared" ref="AC215:AH224" ca="1" si="118">IF($L215=1,COUNTIF($L$4,"*"&amp;AC$4&amp;"*"),0)+IF($M215=1,COUNTIF($M$4,"*"&amp;AC$4&amp;"*"),0)+IF($N215=1,COUNTIF($N$4,"*"&amp;AC$4&amp;"*"),0)</f>
        <v>1</v>
      </c>
      <c r="AD215" s="85">
        <f t="shared" ca="1" si="118"/>
        <v>0</v>
      </c>
      <c r="AE215" s="85">
        <f t="shared" ca="1" si="118"/>
        <v>1</v>
      </c>
      <c r="AF215" s="85">
        <f t="shared" ca="1" si="118"/>
        <v>0</v>
      </c>
      <c r="AG215" s="85">
        <f t="shared" ca="1" si="118"/>
        <v>0</v>
      </c>
      <c r="AH215" s="85">
        <f t="shared" ca="1" si="118"/>
        <v>0</v>
      </c>
    </row>
    <row r="216" spans="1:34" hidden="1" x14ac:dyDescent="0.25">
      <c r="A216" s="83">
        <f t="shared" ca="1" si="117"/>
        <v>3.3652768796860535</v>
      </c>
      <c r="B216" s="83">
        <f t="shared" ca="1" si="117"/>
        <v>2.1962140232195448</v>
      </c>
      <c r="C216" s="83">
        <f t="shared" ca="1" si="117"/>
        <v>5.0628502107938793</v>
      </c>
      <c r="D216" s="83">
        <f t="shared" ca="1" si="117"/>
        <v>5.8205689084841605</v>
      </c>
      <c r="E216" s="83">
        <f t="shared" ca="1" si="117"/>
        <v>2.2228107525893233</v>
      </c>
      <c r="F216" s="83">
        <f t="shared" ca="1" si="117"/>
        <v>3.1560054903790049</v>
      </c>
      <c r="G216" s="83">
        <f t="shared" ca="1" si="99"/>
        <v>8.4281270904799328</v>
      </c>
      <c r="H216" s="83">
        <f t="shared" ca="1" si="100"/>
        <v>12.341851278549219</v>
      </c>
      <c r="I216" s="83">
        <f t="shared" ca="1" si="101"/>
        <v>7.5750302661878735</v>
      </c>
      <c r="J216" s="83">
        <f t="shared" ca="1" si="102"/>
        <v>12.341851278549219</v>
      </c>
      <c r="K216" s="86"/>
      <c r="L216" s="41">
        <f t="shared" ca="1" si="103"/>
        <v>0</v>
      </c>
      <c r="M216" s="41">
        <f t="shared" ca="1" si="104"/>
        <v>1</v>
      </c>
      <c r="N216" s="41">
        <f t="shared" ca="1" si="105"/>
        <v>0</v>
      </c>
      <c r="P216" s="41">
        <f t="shared" ca="1" si="106"/>
        <v>1</v>
      </c>
      <c r="Q216" s="41">
        <f t="shared" ca="1" si="107"/>
        <v>0</v>
      </c>
      <c r="R216" s="41">
        <f t="shared" ca="1" si="108"/>
        <v>0</v>
      </c>
      <c r="S216" s="41">
        <f t="shared" ca="1" si="109"/>
        <v>1</v>
      </c>
      <c r="T216" s="41">
        <f t="shared" ca="1" si="110"/>
        <v>0</v>
      </c>
      <c r="U216" s="41">
        <f t="shared" ca="1" si="111"/>
        <v>1</v>
      </c>
      <c r="W216" s="40">
        <f t="shared" ca="1" si="115"/>
        <v>8.4281270904799328</v>
      </c>
      <c r="X216" s="40">
        <f t="shared" ca="1" si="115"/>
        <v>12.341851278549219</v>
      </c>
      <c r="Y216" s="40">
        <f t="shared" ca="1" si="115"/>
        <v>7.5750302661878735</v>
      </c>
      <c r="Z216" s="83">
        <f t="shared" ca="1" si="112"/>
        <v>12.341851278549219</v>
      </c>
      <c r="AA216" s="40" t="b">
        <f t="shared" ca="1" si="113"/>
        <v>1</v>
      </c>
      <c r="AB216" s="86"/>
      <c r="AC216" s="85">
        <f t="shared" ca="1" si="118"/>
        <v>1</v>
      </c>
      <c r="AD216" s="85">
        <f t="shared" ca="1" si="118"/>
        <v>0</v>
      </c>
      <c r="AE216" s="85">
        <f t="shared" ca="1" si="118"/>
        <v>0</v>
      </c>
      <c r="AF216" s="85">
        <f t="shared" ca="1" si="118"/>
        <v>1</v>
      </c>
      <c r="AG216" s="85">
        <f t="shared" ca="1" si="118"/>
        <v>0</v>
      </c>
      <c r="AH216" s="85">
        <f t="shared" ca="1" si="118"/>
        <v>1</v>
      </c>
    </row>
    <row r="217" spans="1:34" hidden="1" x14ac:dyDescent="0.25">
      <c r="A217" s="83">
        <f t="shared" ca="1" si="117"/>
        <v>3.7870284701714376</v>
      </c>
      <c r="B217" s="83">
        <f t="shared" ca="1" si="117"/>
        <v>1.0996340821554518</v>
      </c>
      <c r="C217" s="83">
        <f t="shared" ca="1" si="117"/>
        <v>6.2732075497844839</v>
      </c>
      <c r="D217" s="83">
        <f t="shared" ca="1" si="117"/>
        <v>2.4028414496251518</v>
      </c>
      <c r="E217" s="83">
        <f t="shared" ca="1" si="117"/>
        <v>2.5472240661006578</v>
      </c>
      <c r="F217" s="83">
        <f t="shared" ca="1" si="117"/>
        <v>2.8132791700641091</v>
      </c>
      <c r="G217" s="83">
        <f t="shared" ca="1" si="99"/>
        <v>10.060236019955921</v>
      </c>
      <c r="H217" s="83">
        <f t="shared" ca="1" si="100"/>
        <v>9.003149089860699</v>
      </c>
      <c r="I217" s="83">
        <f t="shared" ca="1" si="101"/>
        <v>6.4601373183202186</v>
      </c>
      <c r="J217" s="83">
        <f t="shared" ca="1" si="102"/>
        <v>10.060236019955921</v>
      </c>
      <c r="K217" s="86"/>
      <c r="L217" s="41">
        <f t="shared" ca="1" si="103"/>
        <v>1</v>
      </c>
      <c r="M217" s="41">
        <f t="shared" ca="1" si="104"/>
        <v>0</v>
      </c>
      <c r="N217" s="41">
        <f t="shared" ca="1" si="105"/>
        <v>0</v>
      </c>
      <c r="P217" s="41">
        <f t="shared" ca="1" si="106"/>
        <v>1</v>
      </c>
      <c r="Q217" s="41">
        <f t="shared" ca="1" si="107"/>
        <v>0</v>
      </c>
      <c r="R217" s="41">
        <f t="shared" ca="1" si="108"/>
        <v>1</v>
      </c>
      <c r="S217" s="41">
        <f t="shared" ca="1" si="109"/>
        <v>0</v>
      </c>
      <c r="T217" s="41">
        <f t="shared" ca="1" si="110"/>
        <v>0</v>
      </c>
      <c r="U217" s="41">
        <f t="shared" ca="1" si="111"/>
        <v>0</v>
      </c>
      <c r="W217" s="40">
        <f t="shared" ca="1" si="115"/>
        <v>10.060236019955921</v>
      </c>
      <c r="X217" s="40">
        <f t="shared" ca="1" si="115"/>
        <v>9.003149089860699</v>
      </c>
      <c r="Y217" s="40">
        <f t="shared" ca="1" si="115"/>
        <v>6.4601373183202186</v>
      </c>
      <c r="Z217" s="83">
        <f t="shared" ca="1" si="112"/>
        <v>10.060236019955921</v>
      </c>
      <c r="AA217" s="40" t="b">
        <f t="shared" ca="1" si="113"/>
        <v>1</v>
      </c>
      <c r="AB217" s="86"/>
      <c r="AC217" s="85">
        <f t="shared" ca="1" si="118"/>
        <v>1</v>
      </c>
      <c r="AD217" s="85">
        <f t="shared" ca="1" si="118"/>
        <v>0</v>
      </c>
      <c r="AE217" s="85">
        <f t="shared" ca="1" si="118"/>
        <v>1</v>
      </c>
      <c r="AF217" s="85">
        <f t="shared" ca="1" si="118"/>
        <v>0</v>
      </c>
      <c r="AG217" s="85">
        <f t="shared" ca="1" si="118"/>
        <v>0</v>
      </c>
      <c r="AH217" s="85">
        <f t="shared" ca="1" si="118"/>
        <v>0</v>
      </c>
    </row>
    <row r="218" spans="1:34" hidden="1" x14ac:dyDescent="0.25">
      <c r="A218" s="83">
        <f t="shared" ca="1" si="117"/>
        <v>3.5962967827164189</v>
      </c>
      <c r="B218" s="83">
        <f t="shared" ca="1" si="117"/>
        <v>4.5480460516833556</v>
      </c>
      <c r="C218" s="83">
        <f t="shared" ca="1" si="117"/>
        <v>6.3556112236732538</v>
      </c>
      <c r="D218" s="83">
        <f t="shared" ca="1" si="117"/>
        <v>3.4696407527326483</v>
      </c>
      <c r="E218" s="83">
        <f t="shared" ca="1" si="117"/>
        <v>1.2794005594224653</v>
      </c>
      <c r="F218" s="83">
        <f t="shared" ca="1" si="117"/>
        <v>3.5960798061005499</v>
      </c>
      <c r="G218" s="83">
        <f t="shared" ca="1" si="99"/>
        <v>9.9519080063896723</v>
      </c>
      <c r="H218" s="83">
        <f t="shared" ca="1" si="100"/>
        <v>10.662017341549618</v>
      </c>
      <c r="I218" s="83">
        <f t="shared" ca="1" si="101"/>
        <v>9.4235264172063715</v>
      </c>
      <c r="J218" s="83">
        <f t="shared" ca="1" si="102"/>
        <v>10.662017341549618</v>
      </c>
      <c r="K218" s="86"/>
      <c r="L218" s="41">
        <f t="shared" ca="1" si="103"/>
        <v>0</v>
      </c>
      <c r="M218" s="41">
        <f t="shared" ca="1" si="104"/>
        <v>1</v>
      </c>
      <c r="N218" s="41">
        <f t="shared" ca="1" si="105"/>
        <v>0</v>
      </c>
      <c r="P218" s="41">
        <f t="shared" ca="1" si="106"/>
        <v>1</v>
      </c>
      <c r="Q218" s="41">
        <f t="shared" ca="1" si="107"/>
        <v>0</v>
      </c>
      <c r="R218" s="41">
        <f t="shared" ca="1" si="108"/>
        <v>0</v>
      </c>
      <c r="S218" s="41">
        <f t="shared" ca="1" si="109"/>
        <v>1</v>
      </c>
      <c r="T218" s="41">
        <f t="shared" ca="1" si="110"/>
        <v>0</v>
      </c>
      <c r="U218" s="41">
        <f t="shared" ca="1" si="111"/>
        <v>1</v>
      </c>
      <c r="W218" s="40">
        <f t="shared" ca="1" si="115"/>
        <v>9.9519080063896723</v>
      </c>
      <c r="X218" s="40">
        <f t="shared" ca="1" si="115"/>
        <v>10.662017341549618</v>
      </c>
      <c r="Y218" s="40">
        <f t="shared" ca="1" si="115"/>
        <v>9.4235264172063715</v>
      </c>
      <c r="Z218" s="83">
        <f t="shared" ca="1" si="112"/>
        <v>10.662017341549618</v>
      </c>
      <c r="AA218" s="40" t="b">
        <f t="shared" ca="1" si="113"/>
        <v>1</v>
      </c>
      <c r="AB218" s="86"/>
      <c r="AC218" s="85">
        <f t="shared" ca="1" si="118"/>
        <v>1</v>
      </c>
      <c r="AD218" s="85">
        <f t="shared" ca="1" si="118"/>
        <v>0</v>
      </c>
      <c r="AE218" s="85">
        <f t="shared" ca="1" si="118"/>
        <v>0</v>
      </c>
      <c r="AF218" s="85">
        <f t="shared" ca="1" si="118"/>
        <v>1</v>
      </c>
      <c r="AG218" s="85">
        <f t="shared" ca="1" si="118"/>
        <v>0</v>
      </c>
      <c r="AH218" s="85">
        <f t="shared" ca="1" si="118"/>
        <v>1</v>
      </c>
    </row>
    <row r="219" spans="1:34" hidden="1" x14ac:dyDescent="0.25">
      <c r="A219" s="83">
        <f t="shared" ca="1" si="117"/>
        <v>5.2670375326232586</v>
      </c>
      <c r="B219" s="83">
        <f t="shared" ca="1" si="117"/>
        <v>3.7190413943741123</v>
      </c>
      <c r="C219" s="83">
        <f t="shared" ca="1" si="117"/>
        <v>7.1263247373585212</v>
      </c>
      <c r="D219" s="83">
        <f t="shared" ca="1" si="117"/>
        <v>4.9150789203237002</v>
      </c>
      <c r="E219" s="83">
        <f t="shared" ca="1" si="117"/>
        <v>1.8974178976345768</v>
      </c>
      <c r="F219" s="83">
        <f t="shared" ca="1" si="117"/>
        <v>2.0600206957749849</v>
      </c>
      <c r="G219" s="83">
        <f t="shared" ca="1" si="99"/>
        <v>12.393362269981779</v>
      </c>
      <c r="H219" s="83">
        <f t="shared" ca="1" si="100"/>
        <v>12.242137148721945</v>
      </c>
      <c r="I219" s="83">
        <f t="shared" ca="1" si="101"/>
        <v>7.676479987783674</v>
      </c>
      <c r="J219" s="83">
        <f t="shared" ca="1" si="102"/>
        <v>12.393362269981779</v>
      </c>
      <c r="K219" s="86"/>
      <c r="L219" s="41">
        <f t="shared" ca="1" si="103"/>
        <v>1</v>
      </c>
      <c r="M219" s="41">
        <f t="shared" ca="1" si="104"/>
        <v>0</v>
      </c>
      <c r="N219" s="41">
        <f t="shared" ca="1" si="105"/>
        <v>0</v>
      </c>
      <c r="P219" s="41">
        <f t="shared" ca="1" si="106"/>
        <v>1</v>
      </c>
      <c r="Q219" s="41">
        <f t="shared" ca="1" si="107"/>
        <v>0</v>
      </c>
      <c r="R219" s="41">
        <f t="shared" ca="1" si="108"/>
        <v>1</v>
      </c>
      <c r="S219" s="41">
        <f t="shared" ca="1" si="109"/>
        <v>0</v>
      </c>
      <c r="T219" s="41">
        <f t="shared" ca="1" si="110"/>
        <v>0</v>
      </c>
      <c r="U219" s="41">
        <f t="shared" ca="1" si="111"/>
        <v>0</v>
      </c>
      <c r="W219" s="40">
        <f t="shared" ca="1" si="115"/>
        <v>12.393362269981779</v>
      </c>
      <c r="X219" s="40">
        <f t="shared" ca="1" si="115"/>
        <v>12.242137148721945</v>
      </c>
      <c r="Y219" s="40">
        <f t="shared" ca="1" si="115"/>
        <v>7.676479987783674</v>
      </c>
      <c r="Z219" s="83">
        <f t="shared" ca="1" si="112"/>
        <v>12.393362269981779</v>
      </c>
      <c r="AA219" s="40" t="b">
        <f t="shared" ca="1" si="113"/>
        <v>1</v>
      </c>
      <c r="AB219" s="86"/>
      <c r="AC219" s="85">
        <f t="shared" ca="1" si="118"/>
        <v>1</v>
      </c>
      <c r="AD219" s="85">
        <f t="shared" ca="1" si="118"/>
        <v>0</v>
      </c>
      <c r="AE219" s="85">
        <f t="shared" ca="1" si="118"/>
        <v>1</v>
      </c>
      <c r="AF219" s="85">
        <f t="shared" ca="1" si="118"/>
        <v>0</v>
      </c>
      <c r="AG219" s="85">
        <f t="shared" ca="1" si="118"/>
        <v>0</v>
      </c>
      <c r="AH219" s="85">
        <f t="shared" ca="1" si="118"/>
        <v>0</v>
      </c>
    </row>
    <row r="220" spans="1:34" hidden="1" x14ac:dyDescent="0.25">
      <c r="A220" s="83">
        <f t="shared" ca="1" si="117"/>
        <v>5.1372065034137284</v>
      </c>
      <c r="B220" s="83">
        <f t="shared" ca="1" si="117"/>
        <v>2.4655366283502973</v>
      </c>
      <c r="C220" s="83">
        <f t="shared" ca="1" si="117"/>
        <v>7.0365574420595856</v>
      </c>
      <c r="D220" s="83">
        <f t="shared" ca="1" si="117"/>
        <v>3.9615855174986945</v>
      </c>
      <c r="E220" s="83">
        <f t="shared" ca="1" si="117"/>
        <v>2.0343800446744433</v>
      </c>
      <c r="F220" s="83">
        <f t="shared" ca="1" si="117"/>
        <v>2.6584680609849478</v>
      </c>
      <c r="G220" s="83">
        <f t="shared" ca="1" si="99"/>
        <v>12.173763945473315</v>
      </c>
      <c r="H220" s="83">
        <f t="shared" ca="1" si="100"/>
        <v>11.757260081897371</v>
      </c>
      <c r="I220" s="83">
        <f t="shared" ca="1" si="101"/>
        <v>7.1583847340096884</v>
      </c>
      <c r="J220" s="83">
        <f t="shared" ca="1" si="102"/>
        <v>12.173763945473315</v>
      </c>
      <c r="K220" s="86"/>
      <c r="L220" s="41">
        <f t="shared" ca="1" si="103"/>
        <v>1</v>
      </c>
      <c r="M220" s="41">
        <f t="shared" ca="1" si="104"/>
        <v>0</v>
      </c>
      <c r="N220" s="41">
        <f t="shared" ca="1" si="105"/>
        <v>0</v>
      </c>
      <c r="P220" s="41">
        <f t="shared" ca="1" si="106"/>
        <v>1</v>
      </c>
      <c r="Q220" s="41">
        <f t="shared" ca="1" si="107"/>
        <v>0</v>
      </c>
      <c r="R220" s="41">
        <f t="shared" ca="1" si="108"/>
        <v>1</v>
      </c>
      <c r="S220" s="41">
        <f t="shared" ca="1" si="109"/>
        <v>0</v>
      </c>
      <c r="T220" s="41">
        <f t="shared" ca="1" si="110"/>
        <v>0</v>
      </c>
      <c r="U220" s="41">
        <f t="shared" ca="1" si="111"/>
        <v>0</v>
      </c>
      <c r="W220" s="40">
        <f t="shared" ca="1" si="115"/>
        <v>12.173763945473315</v>
      </c>
      <c r="X220" s="40">
        <f t="shared" ca="1" si="115"/>
        <v>11.757260081897371</v>
      </c>
      <c r="Y220" s="40">
        <f t="shared" ca="1" si="115"/>
        <v>7.1583847340096884</v>
      </c>
      <c r="Z220" s="83">
        <f t="shared" ca="1" si="112"/>
        <v>12.173763945473315</v>
      </c>
      <c r="AA220" s="40" t="b">
        <f t="shared" ca="1" si="113"/>
        <v>1</v>
      </c>
      <c r="AB220" s="86"/>
      <c r="AC220" s="85">
        <f t="shared" ca="1" si="118"/>
        <v>1</v>
      </c>
      <c r="AD220" s="85">
        <f t="shared" ca="1" si="118"/>
        <v>0</v>
      </c>
      <c r="AE220" s="85">
        <f t="shared" ca="1" si="118"/>
        <v>1</v>
      </c>
      <c r="AF220" s="85">
        <f t="shared" ca="1" si="118"/>
        <v>0</v>
      </c>
      <c r="AG220" s="85">
        <f t="shared" ca="1" si="118"/>
        <v>0</v>
      </c>
      <c r="AH220" s="85">
        <f t="shared" ca="1" si="118"/>
        <v>0</v>
      </c>
    </row>
    <row r="221" spans="1:34" hidden="1" x14ac:dyDescent="0.25">
      <c r="A221" s="83">
        <f t="shared" ca="1" si="117"/>
        <v>3.5900335541165349</v>
      </c>
      <c r="B221" s="83">
        <f t="shared" ca="1" si="117"/>
        <v>1.1337471723284409</v>
      </c>
      <c r="C221" s="83">
        <f t="shared" ca="1" si="117"/>
        <v>5.3897025682573885</v>
      </c>
      <c r="D221" s="83">
        <f t="shared" ca="1" si="117"/>
        <v>2.6491496856029135</v>
      </c>
      <c r="E221" s="83">
        <f t="shared" ca="1" si="117"/>
        <v>2.4066100854888193</v>
      </c>
      <c r="F221" s="83">
        <f t="shared" ca="1" si="117"/>
        <v>3.7301357916584177</v>
      </c>
      <c r="G221" s="83">
        <f t="shared" ca="1" si="99"/>
        <v>8.9797361223739234</v>
      </c>
      <c r="H221" s="83">
        <f t="shared" ca="1" si="100"/>
        <v>9.9693190313778661</v>
      </c>
      <c r="I221" s="83">
        <f t="shared" ca="1" si="101"/>
        <v>7.2704930494756779</v>
      </c>
      <c r="J221" s="83">
        <f t="shared" ca="1" si="102"/>
        <v>9.9693190313778661</v>
      </c>
      <c r="K221" s="86"/>
      <c r="L221" s="41">
        <f t="shared" ca="1" si="103"/>
        <v>0</v>
      </c>
      <c r="M221" s="41">
        <f t="shared" ca="1" si="104"/>
        <v>1</v>
      </c>
      <c r="N221" s="41">
        <f t="shared" ca="1" si="105"/>
        <v>0</v>
      </c>
      <c r="P221" s="41">
        <f t="shared" ca="1" si="106"/>
        <v>1</v>
      </c>
      <c r="Q221" s="41">
        <f t="shared" ca="1" si="107"/>
        <v>0</v>
      </c>
      <c r="R221" s="41">
        <f t="shared" ca="1" si="108"/>
        <v>0</v>
      </c>
      <c r="S221" s="41">
        <f t="shared" ca="1" si="109"/>
        <v>1</v>
      </c>
      <c r="T221" s="41">
        <f t="shared" ca="1" si="110"/>
        <v>0</v>
      </c>
      <c r="U221" s="41">
        <f t="shared" ca="1" si="111"/>
        <v>1</v>
      </c>
      <c r="W221" s="40">
        <f t="shared" ca="1" si="115"/>
        <v>8.9797361223739234</v>
      </c>
      <c r="X221" s="40">
        <f t="shared" ca="1" si="115"/>
        <v>9.9693190313778661</v>
      </c>
      <c r="Y221" s="40">
        <f t="shared" ca="1" si="115"/>
        <v>7.2704930494756779</v>
      </c>
      <c r="Z221" s="83">
        <f t="shared" ca="1" si="112"/>
        <v>9.9693190313778661</v>
      </c>
      <c r="AA221" s="40" t="b">
        <f t="shared" ca="1" si="113"/>
        <v>1</v>
      </c>
      <c r="AB221" s="86"/>
      <c r="AC221" s="85">
        <f t="shared" ca="1" si="118"/>
        <v>1</v>
      </c>
      <c r="AD221" s="85">
        <f t="shared" ca="1" si="118"/>
        <v>0</v>
      </c>
      <c r="AE221" s="85">
        <f t="shared" ca="1" si="118"/>
        <v>0</v>
      </c>
      <c r="AF221" s="85">
        <f t="shared" ca="1" si="118"/>
        <v>1</v>
      </c>
      <c r="AG221" s="85">
        <f t="shared" ca="1" si="118"/>
        <v>0</v>
      </c>
      <c r="AH221" s="85">
        <f t="shared" ca="1" si="118"/>
        <v>1</v>
      </c>
    </row>
    <row r="222" spans="1:34" hidden="1" x14ac:dyDescent="0.25">
      <c r="A222" s="83">
        <f t="shared" ca="1" si="117"/>
        <v>2.0605812783025743</v>
      </c>
      <c r="B222" s="83">
        <f t="shared" ca="1" si="117"/>
        <v>3.8143377599074038</v>
      </c>
      <c r="C222" s="83">
        <f t="shared" ca="1" si="117"/>
        <v>6.8055593125582119</v>
      </c>
      <c r="D222" s="83">
        <f t="shared" ca="1" si="117"/>
        <v>2.4491656420948513</v>
      </c>
      <c r="E222" s="83">
        <f t="shared" ca="1" si="117"/>
        <v>1.1476273492216194</v>
      </c>
      <c r="F222" s="83">
        <f t="shared" ca="1" si="117"/>
        <v>3.977423684458576</v>
      </c>
      <c r="G222" s="83">
        <f t="shared" ca="1" si="99"/>
        <v>8.8661405908607858</v>
      </c>
      <c r="H222" s="83">
        <f t="shared" ca="1" si="100"/>
        <v>8.4871706048560007</v>
      </c>
      <c r="I222" s="83">
        <f t="shared" ca="1" si="101"/>
        <v>8.9393887935876002</v>
      </c>
      <c r="J222" s="83">
        <f t="shared" ca="1" si="102"/>
        <v>8.9393887935876002</v>
      </c>
      <c r="K222" s="86"/>
      <c r="L222" s="41">
        <f t="shared" ca="1" si="103"/>
        <v>0</v>
      </c>
      <c r="M222" s="41">
        <f t="shared" ca="1" si="104"/>
        <v>0</v>
      </c>
      <c r="N222" s="41">
        <f t="shared" ca="1" si="105"/>
        <v>1</v>
      </c>
      <c r="P222" s="41">
        <f t="shared" ca="1" si="106"/>
        <v>0</v>
      </c>
      <c r="Q222" s="41">
        <f t="shared" ca="1" si="107"/>
        <v>1</v>
      </c>
      <c r="R222" s="41">
        <f t="shared" ca="1" si="108"/>
        <v>0</v>
      </c>
      <c r="S222" s="41">
        <f t="shared" ca="1" si="109"/>
        <v>0</v>
      </c>
      <c r="T222" s="41">
        <f t="shared" ca="1" si="110"/>
        <v>1</v>
      </c>
      <c r="U222" s="41">
        <f t="shared" ca="1" si="111"/>
        <v>1</v>
      </c>
      <c r="W222" s="40">
        <f t="shared" ca="1" si="115"/>
        <v>8.8661405908607858</v>
      </c>
      <c r="X222" s="40">
        <f t="shared" ca="1" si="115"/>
        <v>8.4871706048560007</v>
      </c>
      <c r="Y222" s="40">
        <f t="shared" ca="1" si="115"/>
        <v>8.9393887935876002</v>
      </c>
      <c r="Z222" s="83">
        <f t="shared" ca="1" si="112"/>
        <v>8.9393887935876002</v>
      </c>
      <c r="AA222" s="40" t="b">
        <f t="shared" ca="1" si="113"/>
        <v>1</v>
      </c>
      <c r="AB222" s="86"/>
      <c r="AC222" s="85">
        <f t="shared" ca="1" si="118"/>
        <v>0</v>
      </c>
      <c r="AD222" s="85">
        <f t="shared" ca="1" si="118"/>
        <v>1</v>
      </c>
      <c r="AE222" s="85">
        <f t="shared" ca="1" si="118"/>
        <v>0</v>
      </c>
      <c r="AF222" s="85">
        <f t="shared" ca="1" si="118"/>
        <v>0</v>
      </c>
      <c r="AG222" s="85">
        <f t="shared" ca="1" si="118"/>
        <v>1</v>
      </c>
      <c r="AH222" s="85">
        <f t="shared" ca="1" si="118"/>
        <v>1</v>
      </c>
    </row>
    <row r="223" spans="1:34" hidden="1" x14ac:dyDescent="0.25">
      <c r="A223" s="83">
        <f t="shared" ca="1" si="117"/>
        <v>4.7784293123008847</v>
      </c>
      <c r="B223" s="83">
        <f t="shared" ca="1" si="117"/>
        <v>3.2349439208197572</v>
      </c>
      <c r="C223" s="83">
        <f t="shared" ca="1" si="117"/>
        <v>7.0986237502298177</v>
      </c>
      <c r="D223" s="83">
        <f t="shared" ca="1" si="117"/>
        <v>5.7425731964818141</v>
      </c>
      <c r="E223" s="83">
        <f t="shared" ca="1" si="117"/>
        <v>2.228034859026196</v>
      </c>
      <c r="F223" s="83">
        <f t="shared" ca="1" si="117"/>
        <v>3.2457395747263234</v>
      </c>
      <c r="G223" s="83">
        <f t="shared" ca="1" si="99"/>
        <v>11.877053062530702</v>
      </c>
      <c r="H223" s="83">
        <f t="shared" ca="1" si="100"/>
        <v>13.766742083509023</v>
      </c>
      <c r="I223" s="83">
        <f t="shared" ca="1" si="101"/>
        <v>8.7087183545722766</v>
      </c>
      <c r="J223" s="83">
        <f t="shared" ca="1" si="102"/>
        <v>13.766742083509023</v>
      </c>
      <c r="K223" s="86"/>
      <c r="L223" s="41">
        <f t="shared" ca="1" si="103"/>
        <v>0</v>
      </c>
      <c r="M223" s="41">
        <f t="shared" ca="1" si="104"/>
        <v>1</v>
      </c>
      <c r="N223" s="41">
        <f t="shared" ca="1" si="105"/>
        <v>0</v>
      </c>
      <c r="P223" s="41">
        <f t="shared" ca="1" si="106"/>
        <v>1</v>
      </c>
      <c r="Q223" s="41">
        <f t="shared" ca="1" si="107"/>
        <v>0</v>
      </c>
      <c r="R223" s="41">
        <f t="shared" ca="1" si="108"/>
        <v>0</v>
      </c>
      <c r="S223" s="41">
        <f t="shared" ca="1" si="109"/>
        <v>1</v>
      </c>
      <c r="T223" s="41">
        <f t="shared" ca="1" si="110"/>
        <v>0</v>
      </c>
      <c r="U223" s="41">
        <f t="shared" ca="1" si="111"/>
        <v>1</v>
      </c>
      <c r="W223" s="40">
        <f t="shared" ca="1" si="115"/>
        <v>11.877053062530702</v>
      </c>
      <c r="X223" s="40">
        <f t="shared" ca="1" si="115"/>
        <v>13.766742083509023</v>
      </c>
      <c r="Y223" s="40">
        <f t="shared" ca="1" si="115"/>
        <v>8.7087183545722766</v>
      </c>
      <c r="Z223" s="83">
        <f t="shared" ca="1" si="112"/>
        <v>13.766742083509023</v>
      </c>
      <c r="AA223" s="40" t="b">
        <f t="shared" ca="1" si="113"/>
        <v>1</v>
      </c>
      <c r="AB223" s="86"/>
      <c r="AC223" s="85">
        <f t="shared" ca="1" si="118"/>
        <v>1</v>
      </c>
      <c r="AD223" s="85">
        <f t="shared" ca="1" si="118"/>
        <v>0</v>
      </c>
      <c r="AE223" s="85">
        <f t="shared" ca="1" si="118"/>
        <v>0</v>
      </c>
      <c r="AF223" s="85">
        <f t="shared" ca="1" si="118"/>
        <v>1</v>
      </c>
      <c r="AG223" s="85">
        <f t="shared" ca="1" si="118"/>
        <v>0</v>
      </c>
      <c r="AH223" s="85">
        <f t="shared" ca="1" si="118"/>
        <v>1</v>
      </c>
    </row>
    <row r="224" spans="1:34" hidden="1" x14ac:dyDescent="0.25">
      <c r="A224" s="83">
        <f t="shared" ca="1" si="117"/>
        <v>4.9483268150743278</v>
      </c>
      <c r="B224" s="83">
        <f t="shared" ca="1" si="117"/>
        <v>1.4252217498392872</v>
      </c>
      <c r="C224" s="83">
        <f t="shared" ca="1" si="117"/>
        <v>7.4908922094105943</v>
      </c>
      <c r="D224" s="83">
        <f t="shared" ca="1" si="117"/>
        <v>3.5649254303714097</v>
      </c>
      <c r="E224" s="83">
        <f t="shared" ca="1" si="117"/>
        <v>2.4082814422610426</v>
      </c>
      <c r="F224" s="83">
        <f t="shared" ca="1" si="117"/>
        <v>2.2613927927175279</v>
      </c>
      <c r="G224" s="83">
        <f t="shared" ca="1" si="99"/>
        <v>12.439219024484922</v>
      </c>
      <c r="H224" s="83">
        <f t="shared" ca="1" si="100"/>
        <v>10.774645038163266</v>
      </c>
      <c r="I224" s="83">
        <f t="shared" ca="1" si="101"/>
        <v>6.0948959848178577</v>
      </c>
      <c r="J224" s="83">
        <f t="shared" ca="1" si="102"/>
        <v>12.439219024484922</v>
      </c>
      <c r="K224" s="86"/>
      <c r="L224" s="41">
        <f t="shared" ca="1" si="103"/>
        <v>1</v>
      </c>
      <c r="M224" s="41">
        <f t="shared" ca="1" si="104"/>
        <v>0</v>
      </c>
      <c r="N224" s="41">
        <f t="shared" ca="1" si="105"/>
        <v>0</v>
      </c>
      <c r="P224" s="41">
        <f t="shared" ca="1" si="106"/>
        <v>1</v>
      </c>
      <c r="Q224" s="41">
        <f t="shared" ca="1" si="107"/>
        <v>0</v>
      </c>
      <c r="R224" s="41">
        <f t="shared" ca="1" si="108"/>
        <v>1</v>
      </c>
      <c r="S224" s="41">
        <f t="shared" ca="1" si="109"/>
        <v>0</v>
      </c>
      <c r="T224" s="41">
        <f t="shared" ca="1" si="110"/>
        <v>0</v>
      </c>
      <c r="U224" s="41">
        <f t="shared" ca="1" si="111"/>
        <v>0</v>
      </c>
      <c r="W224" s="40">
        <f t="shared" ca="1" si="115"/>
        <v>12.439219024484922</v>
      </c>
      <c r="X224" s="40">
        <f t="shared" ca="1" si="115"/>
        <v>10.774645038163266</v>
      </c>
      <c r="Y224" s="40">
        <f t="shared" ca="1" si="115"/>
        <v>6.0948959848178577</v>
      </c>
      <c r="Z224" s="83">
        <f t="shared" ca="1" si="112"/>
        <v>12.439219024484922</v>
      </c>
      <c r="AA224" s="40" t="b">
        <f t="shared" ca="1" si="113"/>
        <v>1</v>
      </c>
      <c r="AB224" s="86"/>
      <c r="AC224" s="85">
        <f t="shared" ca="1" si="118"/>
        <v>1</v>
      </c>
      <c r="AD224" s="85">
        <f t="shared" ca="1" si="118"/>
        <v>0</v>
      </c>
      <c r="AE224" s="85">
        <f t="shared" ca="1" si="118"/>
        <v>1</v>
      </c>
      <c r="AF224" s="85">
        <f t="shared" ca="1" si="118"/>
        <v>0</v>
      </c>
      <c r="AG224" s="85">
        <f t="shared" ca="1" si="118"/>
        <v>0</v>
      </c>
      <c r="AH224" s="85">
        <f t="shared" ca="1" si="118"/>
        <v>0</v>
      </c>
    </row>
    <row r="225" spans="1:34" hidden="1" x14ac:dyDescent="0.25">
      <c r="A225" s="83">
        <f t="shared" ref="A225:F234" ca="1" si="119">A$2+(A$3-A$2)*RAND()</f>
        <v>4.390434906515889</v>
      </c>
      <c r="B225" s="83">
        <f t="shared" ca="1" si="119"/>
        <v>3.871923910541847</v>
      </c>
      <c r="C225" s="83">
        <f t="shared" ca="1" si="119"/>
        <v>6.6327151585440767</v>
      </c>
      <c r="D225" s="83">
        <f t="shared" ca="1" si="119"/>
        <v>2.6677752599840363</v>
      </c>
      <c r="E225" s="83">
        <f t="shared" ca="1" si="119"/>
        <v>2.9037954287298202</v>
      </c>
      <c r="F225" s="83">
        <f t="shared" ca="1" si="119"/>
        <v>2.4658324785911989</v>
      </c>
      <c r="G225" s="83">
        <f t="shared" ca="1" si="99"/>
        <v>11.023150065059966</v>
      </c>
      <c r="H225" s="83">
        <f t="shared" ca="1" si="100"/>
        <v>9.5240426450911251</v>
      </c>
      <c r="I225" s="83">
        <f t="shared" ca="1" si="101"/>
        <v>9.2415518178628666</v>
      </c>
      <c r="J225" s="83">
        <f t="shared" ca="1" si="102"/>
        <v>11.023150065059966</v>
      </c>
      <c r="K225" s="86"/>
      <c r="L225" s="41">
        <f t="shared" ca="1" si="103"/>
        <v>1</v>
      </c>
      <c r="M225" s="41">
        <f t="shared" ca="1" si="104"/>
        <v>0</v>
      </c>
      <c r="N225" s="41">
        <f t="shared" ca="1" si="105"/>
        <v>0</v>
      </c>
      <c r="P225" s="41">
        <f t="shared" ca="1" si="106"/>
        <v>1</v>
      </c>
      <c r="Q225" s="41">
        <f t="shared" ca="1" si="107"/>
        <v>0</v>
      </c>
      <c r="R225" s="41">
        <f t="shared" ca="1" si="108"/>
        <v>1</v>
      </c>
      <c r="S225" s="41">
        <f t="shared" ca="1" si="109"/>
        <v>0</v>
      </c>
      <c r="T225" s="41">
        <f t="shared" ca="1" si="110"/>
        <v>0</v>
      </c>
      <c r="U225" s="41">
        <f t="shared" ca="1" si="111"/>
        <v>0</v>
      </c>
      <c r="W225" s="40">
        <f t="shared" ref="W225:Y244" ca="1" si="120">SUMIF(W$4,"*"&amp;$A$4&amp;"*",$A225)+SUMIF(W$4,"*"&amp;$B$4&amp;"*",$B225)+SUMIF(W$4,"*"&amp;$C$4&amp;"*",$C225)+SUMIF(W$4,"*"&amp;$D$4&amp;"*",$D225)+SUMIF(W$4,"*"&amp;$E$4&amp;"*",$E225)+SUMIF(W$4,"*"&amp;$F$4&amp;"*",$F225)</f>
        <v>11.023150065059966</v>
      </c>
      <c r="X225" s="40">
        <f t="shared" ca="1" si="120"/>
        <v>9.5240426450911251</v>
      </c>
      <c r="Y225" s="40">
        <f t="shared" ca="1" si="120"/>
        <v>9.2415518178628666</v>
      </c>
      <c r="Z225" s="83">
        <f t="shared" ca="1" si="112"/>
        <v>11.023150065059966</v>
      </c>
      <c r="AA225" s="40" t="b">
        <f t="shared" ca="1" si="113"/>
        <v>1</v>
      </c>
      <c r="AB225" s="86"/>
      <c r="AC225" s="85">
        <f t="shared" ref="AC225:AH234" ca="1" si="121">IF($L225=1,COUNTIF($L$4,"*"&amp;AC$4&amp;"*"),0)+IF($M225=1,COUNTIF($M$4,"*"&amp;AC$4&amp;"*"),0)+IF($N225=1,COUNTIF($N$4,"*"&amp;AC$4&amp;"*"),0)</f>
        <v>1</v>
      </c>
      <c r="AD225" s="85">
        <f t="shared" ca="1" si="121"/>
        <v>0</v>
      </c>
      <c r="AE225" s="85">
        <f t="shared" ca="1" si="121"/>
        <v>1</v>
      </c>
      <c r="AF225" s="85">
        <f t="shared" ca="1" si="121"/>
        <v>0</v>
      </c>
      <c r="AG225" s="85">
        <f t="shared" ca="1" si="121"/>
        <v>0</v>
      </c>
      <c r="AH225" s="85">
        <f t="shared" ca="1" si="121"/>
        <v>0</v>
      </c>
    </row>
    <row r="226" spans="1:34" hidden="1" x14ac:dyDescent="0.25">
      <c r="A226" s="83">
        <f t="shared" ca="1" si="119"/>
        <v>4.8977464750511714</v>
      </c>
      <c r="B226" s="83">
        <f t="shared" ca="1" si="119"/>
        <v>3.0023787152308996</v>
      </c>
      <c r="C226" s="83">
        <f t="shared" ca="1" si="119"/>
        <v>7.7165114090645019</v>
      </c>
      <c r="D226" s="83">
        <f t="shared" ca="1" si="119"/>
        <v>4.2416404219408612</v>
      </c>
      <c r="E226" s="83">
        <f t="shared" ca="1" si="119"/>
        <v>2.1830319313658486</v>
      </c>
      <c r="F226" s="83">
        <f t="shared" ca="1" si="119"/>
        <v>2.6205111520647755</v>
      </c>
      <c r="G226" s="83">
        <f t="shared" ca="1" si="99"/>
        <v>12.614257884115673</v>
      </c>
      <c r="H226" s="83">
        <f t="shared" ca="1" si="100"/>
        <v>11.759898049056808</v>
      </c>
      <c r="I226" s="83">
        <f t="shared" ca="1" si="101"/>
        <v>7.8059217986615241</v>
      </c>
      <c r="J226" s="83">
        <f t="shared" ca="1" si="102"/>
        <v>12.614257884115673</v>
      </c>
      <c r="K226" s="86"/>
      <c r="L226" s="41">
        <f t="shared" ca="1" si="103"/>
        <v>1</v>
      </c>
      <c r="M226" s="41">
        <f t="shared" ca="1" si="104"/>
        <v>0</v>
      </c>
      <c r="N226" s="41">
        <f t="shared" ca="1" si="105"/>
        <v>0</v>
      </c>
      <c r="P226" s="41">
        <f t="shared" ca="1" si="106"/>
        <v>1</v>
      </c>
      <c r="Q226" s="41">
        <f t="shared" ca="1" si="107"/>
        <v>0</v>
      </c>
      <c r="R226" s="41">
        <f t="shared" ca="1" si="108"/>
        <v>1</v>
      </c>
      <c r="S226" s="41">
        <f t="shared" ca="1" si="109"/>
        <v>0</v>
      </c>
      <c r="T226" s="41">
        <f t="shared" ca="1" si="110"/>
        <v>0</v>
      </c>
      <c r="U226" s="41">
        <f t="shared" ca="1" si="111"/>
        <v>0</v>
      </c>
      <c r="W226" s="40">
        <f t="shared" ca="1" si="120"/>
        <v>12.614257884115673</v>
      </c>
      <c r="X226" s="40">
        <f t="shared" ca="1" si="120"/>
        <v>11.759898049056808</v>
      </c>
      <c r="Y226" s="40">
        <f t="shared" ca="1" si="120"/>
        <v>7.8059217986615241</v>
      </c>
      <c r="Z226" s="83">
        <f t="shared" ca="1" si="112"/>
        <v>12.614257884115673</v>
      </c>
      <c r="AA226" s="40" t="b">
        <f t="shared" ca="1" si="113"/>
        <v>1</v>
      </c>
      <c r="AB226" s="86"/>
      <c r="AC226" s="85">
        <f t="shared" ca="1" si="121"/>
        <v>1</v>
      </c>
      <c r="AD226" s="85">
        <f t="shared" ca="1" si="121"/>
        <v>0</v>
      </c>
      <c r="AE226" s="85">
        <f t="shared" ca="1" si="121"/>
        <v>1</v>
      </c>
      <c r="AF226" s="85">
        <f t="shared" ca="1" si="121"/>
        <v>0</v>
      </c>
      <c r="AG226" s="85">
        <f t="shared" ca="1" si="121"/>
        <v>0</v>
      </c>
      <c r="AH226" s="85">
        <f t="shared" ca="1" si="121"/>
        <v>0</v>
      </c>
    </row>
    <row r="227" spans="1:34" hidden="1" x14ac:dyDescent="0.25">
      <c r="A227" s="83">
        <f t="shared" ca="1" si="119"/>
        <v>3.4745169023147047</v>
      </c>
      <c r="B227" s="83">
        <f t="shared" ca="1" si="119"/>
        <v>4.7747697676441287</v>
      </c>
      <c r="C227" s="83">
        <f t="shared" ca="1" si="119"/>
        <v>6.1011398219501025</v>
      </c>
      <c r="D227" s="83">
        <f t="shared" ca="1" si="119"/>
        <v>2.6333819201186039</v>
      </c>
      <c r="E227" s="83">
        <f t="shared" ca="1" si="119"/>
        <v>1.6011840203694843</v>
      </c>
      <c r="F227" s="83">
        <f t="shared" ca="1" si="119"/>
        <v>2.3238356761512087</v>
      </c>
      <c r="G227" s="83">
        <f t="shared" ca="1" si="99"/>
        <v>9.5756567242648067</v>
      </c>
      <c r="H227" s="83">
        <f t="shared" ca="1" si="100"/>
        <v>8.4317344985845182</v>
      </c>
      <c r="I227" s="83">
        <f t="shared" ca="1" si="101"/>
        <v>8.6997894641648212</v>
      </c>
      <c r="J227" s="83">
        <f t="shared" ca="1" si="102"/>
        <v>9.5756567242648067</v>
      </c>
      <c r="K227" s="86"/>
      <c r="L227" s="41">
        <f t="shared" ca="1" si="103"/>
        <v>1</v>
      </c>
      <c r="M227" s="41">
        <f t="shared" ca="1" si="104"/>
        <v>0</v>
      </c>
      <c r="N227" s="41">
        <f t="shared" ca="1" si="105"/>
        <v>0</v>
      </c>
      <c r="P227" s="41">
        <f t="shared" ca="1" si="106"/>
        <v>1</v>
      </c>
      <c r="Q227" s="41">
        <f t="shared" ca="1" si="107"/>
        <v>0</v>
      </c>
      <c r="R227" s="41">
        <f t="shared" ca="1" si="108"/>
        <v>1</v>
      </c>
      <c r="S227" s="41">
        <f t="shared" ca="1" si="109"/>
        <v>0</v>
      </c>
      <c r="T227" s="41">
        <f t="shared" ca="1" si="110"/>
        <v>0</v>
      </c>
      <c r="U227" s="41">
        <f t="shared" ca="1" si="111"/>
        <v>0</v>
      </c>
      <c r="W227" s="40">
        <f t="shared" ca="1" si="120"/>
        <v>9.5756567242648067</v>
      </c>
      <c r="X227" s="40">
        <f t="shared" ca="1" si="120"/>
        <v>8.4317344985845182</v>
      </c>
      <c r="Y227" s="40">
        <f t="shared" ca="1" si="120"/>
        <v>8.6997894641648212</v>
      </c>
      <c r="Z227" s="83">
        <f t="shared" ca="1" si="112"/>
        <v>9.5756567242648067</v>
      </c>
      <c r="AA227" s="40" t="b">
        <f t="shared" ca="1" si="113"/>
        <v>1</v>
      </c>
      <c r="AB227" s="86"/>
      <c r="AC227" s="85">
        <f t="shared" ca="1" si="121"/>
        <v>1</v>
      </c>
      <c r="AD227" s="85">
        <f t="shared" ca="1" si="121"/>
        <v>0</v>
      </c>
      <c r="AE227" s="85">
        <f t="shared" ca="1" si="121"/>
        <v>1</v>
      </c>
      <c r="AF227" s="85">
        <f t="shared" ca="1" si="121"/>
        <v>0</v>
      </c>
      <c r="AG227" s="85">
        <f t="shared" ca="1" si="121"/>
        <v>0</v>
      </c>
      <c r="AH227" s="85">
        <f t="shared" ca="1" si="121"/>
        <v>0</v>
      </c>
    </row>
    <row r="228" spans="1:34" hidden="1" x14ac:dyDescent="0.25">
      <c r="A228" s="83">
        <f t="shared" ca="1" si="119"/>
        <v>4.8867530921132829</v>
      </c>
      <c r="B228" s="83">
        <f t="shared" ca="1" si="119"/>
        <v>3.7630958498276801</v>
      </c>
      <c r="C228" s="83">
        <f t="shared" ca="1" si="119"/>
        <v>4.1420074746723365</v>
      </c>
      <c r="D228" s="83">
        <f t="shared" ca="1" si="119"/>
        <v>4.2135602008369641</v>
      </c>
      <c r="E228" s="83">
        <f t="shared" ca="1" si="119"/>
        <v>1.9516715653281138</v>
      </c>
      <c r="F228" s="83">
        <f t="shared" ca="1" si="119"/>
        <v>3.5527376855454058</v>
      </c>
      <c r="G228" s="83">
        <f t="shared" ca="1" si="99"/>
        <v>9.0287605667856194</v>
      </c>
      <c r="H228" s="83">
        <f t="shared" ca="1" si="100"/>
        <v>12.653050978495653</v>
      </c>
      <c r="I228" s="83">
        <f t="shared" ca="1" si="101"/>
        <v>9.2675051007012001</v>
      </c>
      <c r="J228" s="83">
        <f t="shared" ca="1" si="102"/>
        <v>12.653050978495653</v>
      </c>
      <c r="K228" s="86"/>
      <c r="L228" s="41">
        <f t="shared" ca="1" si="103"/>
        <v>0</v>
      </c>
      <c r="M228" s="41">
        <f t="shared" ca="1" si="104"/>
        <v>1</v>
      </c>
      <c r="N228" s="41">
        <f t="shared" ca="1" si="105"/>
        <v>0</v>
      </c>
      <c r="P228" s="41">
        <f t="shared" ca="1" si="106"/>
        <v>1</v>
      </c>
      <c r="Q228" s="41">
        <f t="shared" ca="1" si="107"/>
        <v>0</v>
      </c>
      <c r="R228" s="41">
        <f t="shared" ca="1" si="108"/>
        <v>0</v>
      </c>
      <c r="S228" s="41">
        <f t="shared" ca="1" si="109"/>
        <v>1</v>
      </c>
      <c r="T228" s="41">
        <f t="shared" ca="1" si="110"/>
        <v>0</v>
      </c>
      <c r="U228" s="41">
        <f t="shared" ca="1" si="111"/>
        <v>1</v>
      </c>
      <c r="W228" s="40">
        <f t="shared" ca="1" si="120"/>
        <v>9.0287605667856194</v>
      </c>
      <c r="X228" s="40">
        <f t="shared" ca="1" si="120"/>
        <v>12.653050978495653</v>
      </c>
      <c r="Y228" s="40">
        <f t="shared" ca="1" si="120"/>
        <v>9.2675051007012001</v>
      </c>
      <c r="Z228" s="83">
        <f t="shared" ca="1" si="112"/>
        <v>12.653050978495653</v>
      </c>
      <c r="AA228" s="40" t="b">
        <f t="shared" ca="1" si="113"/>
        <v>1</v>
      </c>
      <c r="AB228" s="86"/>
      <c r="AC228" s="85">
        <f t="shared" ca="1" si="121"/>
        <v>1</v>
      </c>
      <c r="AD228" s="85">
        <f t="shared" ca="1" si="121"/>
        <v>0</v>
      </c>
      <c r="AE228" s="85">
        <f t="shared" ca="1" si="121"/>
        <v>0</v>
      </c>
      <c r="AF228" s="85">
        <f t="shared" ca="1" si="121"/>
        <v>1</v>
      </c>
      <c r="AG228" s="85">
        <f t="shared" ca="1" si="121"/>
        <v>0</v>
      </c>
      <c r="AH228" s="85">
        <f t="shared" ca="1" si="121"/>
        <v>1</v>
      </c>
    </row>
    <row r="229" spans="1:34" hidden="1" x14ac:dyDescent="0.25">
      <c r="A229" s="83">
        <f t="shared" ca="1" si="119"/>
        <v>3.1450823102048502</v>
      </c>
      <c r="B229" s="83">
        <f t="shared" ca="1" si="119"/>
        <v>2.5460133967203826</v>
      </c>
      <c r="C229" s="83">
        <f t="shared" ca="1" si="119"/>
        <v>6.4978338789259666</v>
      </c>
      <c r="D229" s="83">
        <f t="shared" ca="1" si="119"/>
        <v>4.9491379929086863</v>
      </c>
      <c r="E229" s="83">
        <f t="shared" ca="1" si="119"/>
        <v>2.4144592873547999</v>
      </c>
      <c r="F229" s="83">
        <f t="shared" ca="1" si="119"/>
        <v>3.1769170387974128</v>
      </c>
      <c r="G229" s="83">
        <f t="shared" ca="1" si="99"/>
        <v>9.6429161891308173</v>
      </c>
      <c r="H229" s="83">
        <f t="shared" ca="1" si="100"/>
        <v>11.271137341910949</v>
      </c>
      <c r="I229" s="83">
        <f t="shared" ca="1" si="101"/>
        <v>8.1373897228725944</v>
      </c>
      <c r="J229" s="83">
        <f t="shared" ca="1" si="102"/>
        <v>11.271137341910949</v>
      </c>
      <c r="K229" s="86"/>
      <c r="L229" s="41">
        <f t="shared" ca="1" si="103"/>
        <v>0</v>
      </c>
      <c r="M229" s="41">
        <f t="shared" ca="1" si="104"/>
        <v>1</v>
      </c>
      <c r="N229" s="41">
        <f t="shared" ca="1" si="105"/>
        <v>0</v>
      </c>
      <c r="P229" s="41">
        <f t="shared" ca="1" si="106"/>
        <v>1</v>
      </c>
      <c r="Q229" s="41">
        <f t="shared" ca="1" si="107"/>
        <v>0</v>
      </c>
      <c r="R229" s="41">
        <f t="shared" ca="1" si="108"/>
        <v>0</v>
      </c>
      <c r="S229" s="41">
        <f t="shared" ca="1" si="109"/>
        <v>1</v>
      </c>
      <c r="T229" s="41">
        <f t="shared" ca="1" si="110"/>
        <v>0</v>
      </c>
      <c r="U229" s="41">
        <f t="shared" ca="1" si="111"/>
        <v>1</v>
      </c>
      <c r="W229" s="40">
        <f t="shared" ca="1" si="120"/>
        <v>9.6429161891308173</v>
      </c>
      <c r="X229" s="40">
        <f t="shared" ca="1" si="120"/>
        <v>11.271137341910949</v>
      </c>
      <c r="Y229" s="40">
        <f t="shared" ca="1" si="120"/>
        <v>8.1373897228725944</v>
      </c>
      <c r="Z229" s="83">
        <f t="shared" ca="1" si="112"/>
        <v>11.271137341910949</v>
      </c>
      <c r="AA229" s="40" t="b">
        <f t="shared" ca="1" si="113"/>
        <v>1</v>
      </c>
      <c r="AB229" s="86"/>
      <c r="AC229" s="85">
        <f t="shared" ca="1" si="121"/>
        <v>1</v>
      </c>
      <c r="AD229" s="85">
        <f t="shared" ca="1" si="121"/>
        <v>0</v>
      </c>
      <c r="AE229" s="85">
        <f t="shared" ca="1" si="121"/>
        <v>0</v>
      </c>
      <c r="AF229" s="85">
        <f t="shared" ca="1" si="121"/>
        <v>1</v>
      </c>
      <c r="AG229" s="85">
        <f t="shared" ca="1" si="121"/>
        <v>0</v>
      </c>
      <c r="AH229" s="85">
        <f t="shared" ca="1" si="121"/>
        <v>1</v>
      </c>
    </row>
    <row r="230" spans="1:34" hidden="1" x14ac:dyDescent="0.25">
      <c r="A230" s="83">
        <f t="shared" ca="1" si="119"/>
        <v>4.6365368948890158</v>
      </c>
      <c r="B230" s="83">
        <f t="shared" ca="1" si="119"/>
        <v>2.1881459188308088</v>
      </c>
      <c r="C230" s="83">
        <f t="shared" ca="1" si="119"/>
        <v>4.4002318965213956</v>
      </c>
      <c r="D230" s="83">
        <f t="shared" ca="1" si="119"/>
        <v>4.696474617869006</v>
      </c>
      <c r="E230" s="83">
        <f t="shared" ca="1" si="119"/>
        <v>2.4655939721806845</v>
      </c>
      <c r="F230" s="83">
        <f t="shared" ca="1" si="119"/>
        <v>3.1712505167209795</v>
      </c>
      <c r="G230" s="83">
        <f t="shared" ca="1" si="99"/>
        <v>9.0367687914104113</v>
      </c>
      <c r="H230" s="83">
        <f t="shared" ca="1" si="100"/>
        <v>12.504262029479001</v>
      </c>
      <c r="I230" s="83">
        <f t="shared" ca="1" si="101"/>
        <v>7.8249904077324732</v>
      </c>
      <c r="J230" s="83">
        <f t="shared" ca="1" si="102"/>
        <v>12.504262029479001</v>
      </c>
      <c r="K230" s="86"/>
      <c r="L230" s="41">
        <f t="shared" ca="1" si="103"/>
        <v>0</v>
      </c>
      <c r="M230" s="41">
        <f t="shared" ca="1" si="104"/>
        <v>1</v>
      </c>
      <c r="N230" s="41">
        <f t="shared" ca="1" si="105"/>
        <v>0</v>
      </c>
      <c r="P230" s="41">
        <f t="shared" ca="1" si="106"/>
        <v>1</v>
      </c>
      <c r="Q230" s="41">
        <f t="shared" ca="1" si="107"/>
        <v>0</v>
      </c>
      <c r="R230" s="41">
        <f t="shared" ca="1" si="108"/>
        <v>0</v>
      </c>
      <c r="S230" s="41">
        <f t="shared" ca="1" si="109"/>
        <v>1</v>
      </c>
      <c r="T230" s="41">
        <f t="shared" ca="1" si="110"/>
        <v>0</v>
      </c>
      <c r="U230" s="41">
        <f t="shared" ca="1" si="111"/>
        <v>1</v>
      </c>
      <c r="W230" s="40">
        <f t="shared" ca="1" si="120"/>
        <v>9.0367687914104113</v>
      </c>
      <c r="X230" s="40">
        <f t="shared" ca="1" si="120"/>
        <v>12.504262029479001</v>
      </c>
      <c r="Y230" s="40">
        <f t="shared" ca="1" si="120"/>
        <v>7.8249904077324732</v>
      </c>
      <c r="Z230" s="83">
        <f t="shared" ca="1" si="112"/>
        <v>12.504262029479001</v>
      </c>
      <c r="AA230" s="40" t="b">
        <f t="shared" ca="1" si="113"/>
        <v>1</v>
      </c>
      <c r="AB230" s="86"/>
      <c r="AC230" s="85">
        <f t="shared" ca="1" si="121"/>
        <v>1</v>
      </c>
      <c r="AD230" s="85">
        <f t="shared" ca="1" si="121"/>
        <v>0</v>
      </c>
      <c r="AE230" s="85">
        <f t="shared" ca="1" si="121"/>
        <v>0</v>
      </c>
      <c r="AF230" s="85">
        <f t="shared" ca="1" si="121"/>
        <v>1</v>
      </c>
      <c r="AG230" s="85">
        <f t="shared" ca="1" si="121"/>
        <v>0</v>
      </c>
      <c r="AH230" s="85">
        <f t="shared" ca="1" si="121"/>
        <v>1</v>
      </c>
    </row>
    <row r="231" spans="1:34" hidden="1" x14ac:dyDescent="0.25">
      <c r="A231" s="83">
        <f t="shared" ca="1" si="119"/>
        <v>2.2947491078487987</v>
      </c>
      <c r="B231" s="83">
        <f t="shared" ca="1" si="119"/>
        <v>1.7996420833946405</v>
      </c>
      <c r="C231" s="83">
        <f t="shared" ca="1" si="119"/>
        <v>4.666896270114826</v>
      </c>
      <c r="D231" s="83">
        <f t="shared" ca="1" si="119"/>
        <v>3.697604285095808</v>
      </c>
      <c r="E231" s="83">
        <f t="shared" ca="1" si="119"/>
        <v>2.5574969012310405</v>
      </c>
      <c r="F231" s="83">
        <f t="shared" ca="1" si="119"/>
        <v>2.3062482567867195</v>
      </c>
      <c r="G231" s="83">
        <f t="shared" ca="1" si="99"/>
        <v>6.9616453779636247</v>
      </c>
      <c r="H231" s="83">
        <f t="shared" ca="1" si="100"/>
        <v>8.2986016497313262</v>
      </c>
      <c r="I231" s="83">
        <f t="shared" ca="1" si="101"/>
        <v>6.6633872414124014</v>
      </c>
      <c r="J231" s="83">
        <f t="shared" ca="1" si="102"/>
        <v>8.2986016497313262</v>
      </c>
      <c r="K231" s="86"/>
      <c r="L231" s="41">
        <f t="shared" ca="1" si="103"/>
        <v>0</v>
      </c>
      <c r="M231" s="41">
        <f t="shared" ca="1" si="104"/>
        <v>1</v>
      </c>
      <c r="N231" s="41">
        <f t="shared" ca="1" si="105"/>
        <v>0</v>
      </c>
      <c r="P231" s="41">
        <f t="shared" ca="1" si="106"/>
        <v>1</v>
      </c>
      <c r="Q231" s="41">
        <f t="shared" ca="1" si="107"/>
        <v>0</v>
      </c>
      <c r="R231" s="41">
        <f t="shared" ca="1" si="108"/>
        <v>0</v>
      </c>
      <c r="S231" s="41">
        <f t="shared" ca="1" si="109"/>
        <v>1</v>
      </c>
      <c r="T231" s="41">
        <f t="shared" ca="1" si="110"/>
        <v>0</v>
      </c>
      <c r="U231" s="41">
        <f t="shared" ca="1" si="111"/>
        <v>1</v>
      </c>
      <c r="W231" s="40">
        <f t="shared" ca="1" si="120"/>
        <v>6.9616453779636247</v>
      </c>
      <c r="X231" s="40">
        <f t="shared" ca="1" si="120"/>
        <v>8.2986016497313262</v>
      </c>
      <c r="Y231" s="40">
        <f t="shared" ca="1" si="120"/>
        <v>6.6633872414124014</v>
      </c>
      <c r="Z231" s="83">
        <f t="shared" ca="1" si="112"/>
        <v>8.2986016497313262</v>
      </c>
      <c r="AA231" s="40" t="b">
        <f t="shared" ca="1" si="113"/>
        <v>1</v>
      </c>
      <c r="AB231" s="86"/>
      <c r="AC231" s="85">
        <f t="shared" ca="1" si="121"/>
        <v>1</v>
      </c>
      <c r="AD231" s="85">
        <f t="shared" ca="1" si="121"/>
        <v>0</v>
      </c>
      <c r="AE231" s="85">
        <f t="shared" ca="1" si="121"/>
        <v>0</v>
      </c>
      <c r="AF231" s="85">
        <f t="shared" ca="1" si="121"/>
        <v>1</v>
      </c>
      <c r="AG231" s="85">
        <f t="shared" ca="1" si="121"/>
        <v>0</v>
      </c>
      <c r="AH231" s="85">
        <f t="shared" ca="1" si="121"/>
        <v>1</v>
      </c>
    </row>
    <row r="232" spans="1:34" hidden="1" x14ac:dyDescent="0.25">
      <c r="A232" s="83">
        <f t="shared" ca="1" si="119"/>
        <v>4.0630336933851563</v>
      </c>
      <c r="B232" s="83">
        <f t="shared" ca="1" si="119"/>
        <v>2.928380072579619</v>
      </c>
      <c r="C232" s="83">
        <f t="shared" ca="1" si="119"/>
        <v>5.2447120629592714</v>
      </c>
      <c r="D232" s="83">
        <f t="shared" ca="1" si="119"/>
        <v>4.1175454599482606</v>
      </c>
      <c r="E232" s="83">
        <f t="shared" ca="1" si="119"/>
        <v>1.7080150053764931</v>
      </c>
      <c r="F232" s="83">
        <f t="shared" ca="1" si="119"/>
        <v>3.6042757126226252</v>
      </c>
      <c r="G232" s="83">
        <f t="shared" ca="1" si="99"/>
        <v>9.3077457563444277</v>
      </c>
      <c r="H232" s="83">
        <f t="shared" ca="1" si="100"/>
        <v>11.784854865956042</v>
      </c>
      <c r="I232" s="83">
        <f t="shared" ca="1" si="101"/>
        <v>8.2406707905787364</v>
      </c>
      <c r="J232" s="83">
        <f t="shared" ca="1" si="102"/>
        <v>11.784854865956042</v>
      </c>
      <c r="K232" s="86"/>
      <c r="L232" s="41">
        <f t="shared" ca="1" si="103"/>
        <v>0</v>
      </c>
      <c r="M232" s="41">
        <f t="shared" ca="1" si="104"/>
        <v>1</v>
      </c>
      <c r="N232" s="41">
        <f t="shared" ca="1" si="105"/>
        <v>0</v>
      </c>
      <c r="P232" s="41">
        <f t="shared" ca="1" si="106"/>
        <v>1</v>
      </c>
      <c r="Q232" s="41">
        <f t="shared" ca="1" si="107"/>
        <v>0</v>
      </c>
      <c r="R232" s="41">
        <f t="shared" ca="1" si="108"/>
        <v>0</v>
      </c>
      <c r="S232" s="41">
        <f t="shared" ca="1" si="109"/>
        <v>1</v>
      </c>
      <c r="T232" s="41">
        <f t="shared" ca="1" si="110"/>
        <v>0</v>
      </c>
      <c r="U232" s="41">
        <f t="shared" ca="1" si="111"/>
        <v>1</v>
      </c>
      <c r="W232" s="40">
        <f t="shared" ca="1" si="120"/>
        <v>9.3077457563444277</v>
      </c>
      <c r="X232" s="40">
        <f t="shared" ca="1" si="120"/>
        <v>11.784854865956042</v>
      </c>
      <c r="Y232" s="40">
        <f t="shared" ca="1" si="120"/>
        <v>8.2406707905787364</v>
      </c>
      <c r="Z232" s="83">
        <f t="shared" ca="1" si="112"/>
        <v>11.784854865956042</v>
      </c>
      <c r="AA232" s="40" t="b">
        <f t="shared" ca="1" si="113"/>
        <v>1</v>
      </c>
      <c r="AB232" s="86"/>
      <c r="AC232" s="85">
        <f t="shared" ca="1" si="121"/>
        <v>1</v>
      </c>
      <c r="AD232" s="85">
        <f t="shared" ca="1" si="121"/>
        <v>0</v>
      </c>
      <c r="AE232" s="85">
        <f t="shared" ca="1" si="121"/>
        <v>0</v>
      </c>
      <c r="AF232" s="85">
        <f t="shared" ca="1" si="121"/>
        <v>1</v>
      </c>
      <c r="AG232" s="85">
        <f t="shared" ca="1" si="121"/>
        <v>0</v>
      </c>
      <c r="AH232" s="85">
        <f t="shared" ca="1" si="121"/>
        <v>1</v>
      </c>
    </row>
    <row r="233" spans="1:34" hidden="1" x14ac:dyDescent="0.25">
      <c r="A233" s="83">
        <f t="shared" ca="1" si="119"/>
        <v>3.2972525554926819</v>
      </c>
      <c r="B233" s="83">
        <f t="shared" ca="1" si="119"/>
        <v>2.4677197872943193</v>
      </c>
      <c r="C233" s="83">
        <f t="shared" ca="1" si="119"/>
        <v>4.4799638956352688</v>
      </c>
      <c r="D233" s="83">
        <f t="shared" ca="1" si="119"/>
        <v>4.6448660395594672</v>
      </c>
      <c r="E233" s="83">
        <f t="shared" ca="1" si="119"/>
        <v>2.8907951775185974</v>
      </c>
      <c r="F233" s="83">
        <f t="shared" ca="1" si="119"/>
        <v>3.6423903289811612</v>
      </c>
      <c r="G233" s="83">
        <f t="shared" ca="1" si="99"/>
        <v>7.7772164511279502</v>
      </c>
      <c r="H233" s="83">
        <f t="shared" ca="1" si="100"/>
        <v>11.58450892403331</v>
      </c>
      <c r="I233" s="83">
        <f t="shared" ca="1" si="101"/>
        <v>9.0009052937940783</v>
      </c>
      <c r="J233" s="83">
        <f t="shared" ca="1" si="102"/>
        <v>11.58450892403331</v>
      </c>
      <c r="K233" s="86"/>
      <c r="L233" s="41">
        <f t="shared" ca="1" si="103"/>
        <v>0</v>
      </c>
      <c r="M233" s="41">
        <f t="shared" ca="1" si="104"/>
        <v>1</v>
      </c>
      <c r="N233" s="41">
        <f t="shared" ca="1" si="105"/>
        <v>0</v>
      </c>
      <c r="P233" s="41">
        <f t="shared" ca="1" si="106"/>
        <v>1</v>
      </c>
      <c r="Q233" s="41">
        <f t="shared" ca="1" si="107"/>
        <v>0</v>
      </c>
      <c r="R233" s="41">
        <f t="shared" ca="1" si="108"/>
        <v>0</v>
      </c>
      <c r="S233" s="41">
        <f t="shared" ca="1" si="109"/>
        <v>1</v>
      </c>
      <c r="T233" s="41">
        <f t="shared" ca="1" si="110"/>
        <v>0</v>
      </c>
      <c r="U233" s="41">
        <f t="shared" ca="1" si="111"/>
        <v>1</v>
      </c>
      <c r="W233" s="40">
        <f t="shared" ca="1" si="120"/>
        <v>7.7772164511279502</v>
      </c>
      <c r="X233" s="40">
        <f t="shared" ca="1" si="120"/>
        <v>11.58450892403331</v>
      </c>
      <c r="Y233" s="40">
        <f t="shared" ca="1" si="120"/>
        <v>9.0009052937940783</v>
      </c>
      <c r="Z233" s="83">
        <f t="shared" ca="1" si="112"/>
        <v>11.58450892403331</v>
      </c>
      <c r="AA233" s="40" t="b">
        <f t="shared" ca="1" si="113"/>
        <v>1</v>
      </c>
      <c r="AB233" s="86"/>
      <c r="AC233" s="85">
        <f t="shared" ca="1" si="121"/>
        <v>1</v>
      </c>
      <c r="AD233" s="85">
        <f t="shared" ca="1" si="121"/>
        <v>0</v>
      </c>
      <c r="AE233" s="85">
        <f t="shared" ca="1" si="121"/>
        <v>0</v>
      </c>
      <c r="AF233" s="85">
        <f t="shared" ca="1" si="121"/>
        <v>1</v>
      </c>
      <c r="AG233" s="85">
        <f t="shared" ca="1" si="121"/>
        <v>0</v>
      </c>
      <c r="AH233" s="85">
        <f t="shared" ca="1" si="121"/>
        <v>1</v>
      </c>
    </row>
    <row r="234" spans="1:34" hidden="1" x14ac:dyDescent="0.25">
      <c r="A234" s="83">
        <f t="shared" ca="1" si="119"/>
        <v>2.5485648541842347</v>
      </c>
      <c r="B234" s="83">
        <f t="shared" ca="1" si="119"/>
        <v>3.2602582541619962</v>
      </c>
      <c r="C234" s="83">
        <f t="shared" ca="1" si="119"/>
        <v>5.2090142591601047</v>
      </c>
      <c r="D234" s="83">
        <f t="shared" ca="1" si="119"/>
        <v>4.4331199567993274</v>
      </c>
      <c r="E234" s="83">
        <f t="shared" ca="1" si="119"/>
        <v>1.2625370995123693</v>
      </c>
      <c r="F234" s="83">
        <f t="shared" ca="1" si="119"/>
        <v>3.2843968366475282</v>
      </c>
      <c r="G234" s="83">
        <f t="shared" ca="1" si="99"/>
        <v>7.7575791133443399</v>
      </c>
      <c r="H234" s="83">
        <f t="shared" ca="1" si="100"/>
        <v>10.26608164763109</v>
      </c>
      <c r="I234" s="83">
        <f t="shared" ca="1" si="101"/>
        <v>7.8071921903218939</v>
      </c>
      <c r="J234" s="83">
        <f t="shared" ca="1" si="102"/>
        <v>10.26608164763109</v>
      </c>
      <c r="K234" s="86"/>
      <c r="L234" s="41">
        <f t="shared" ca="1" si="103"/>
        <v>0</v>
      </c>
      <c r="M234" s="41">
        <f t="shared" ca="1" si="104"/>
        <v>1</v>
      </c>
      <c r="N234" s="41">
        <f t="shared" ca="1" si="105"/>
        <v>0</v>
      </c>
      <c r="P234" s="41">
        <f t="shared" ca="1" si="106"/>
        <v>1</v>
      </c>
      <c r="Q234" s="41">
        <f t="shared" ca="1" si="107"/>
        <v>0</v>
      </c>
      <c r="R234" s="41">
        <f t="shared" ca="1" si="108"/>
        <v>0</v>
      </c>
      <c r="S234" s="41">
        <f t="shared" ca="1" si="109"/>
        <v>1</v>
      </c>
      <c r="T234" s="41">
        <f t="shared" ca="1" si="110"/>
        <v>0</v>
      </c>
      <c r="U234" s="41">
        <f t="shared" ca="1" si="111"/>
        <v>1</v>
      </c>
      <c r="W234" s="40">
        <f t="shared" ca="1" si="120"/>
        <v>7.7575791133443399</v>
      </c>
      <c r="X234" s="40">
        <f t="shared" ca="1" si="120"/>
        <v>10.26608164763109</v>
      </c>
      <c r="Y234" s="40">
        <f t="shared" ca="1" si="120"/>
        <v>7.8071921903218939</v>
      </c>
      <c r="Z234" s="83">
        <f t="shared" ca="1" si="112"/>
        <v>10.26608164763109</v>
      </c>
      <c r="AA234" s="40" t="b">
        <f t="shared" ca="1" si="113"/>
        <v>1</v>
      </c>
      <c r="AB234" s="86"/>
      <c r="AC234" s="85">
        <f t="shared" ca="1" si="121"/>
        <v>1</v>
      </c>
      <c r="AD234" s="85">
        <f t="shared" ca="1" si="121"/>
        <v>0</v>
      </c>
      <c r="AE234" s="85">
        <f t="shared" ca="1" si="121"/>
        <v>0</v>
      </c>
      <c r="AF234" s="85">
        <f t="shared" ca="1" si="121"/>
        <v>1</v>
      </c>
      <c r="AG234" s="85">
        <f t="shared" ca="1" si="121"/>
        <v>0</v>
      </c>
      <c r="AH234" s="85">
        <f t="shared" ca="1" si="121"/>
        <v>1</v>
      </c>
    </row>
    <row r="235" spans="1:34" hidden="1" x14ac:dyDescent="0.25">
      <c r="A235" s="83">
        <f t="shared" ref="A235:F244" ca="1" si="122">A$2+(A$3-A$2)*RAND()</f>
        <v>3.0805125758741227</v>
      </c>
      <c r="B235" s="83">
        <f t="shared" ca="1" si="122"/>
        <v>1.836056369148908</v>
      </c>
      <c r="C235" s="83">
        <f t="shared" ca="1" si="122"/>
        <v>6.9406498548759945</v>
      </c>
      <c r="D235" s="83">
        <f t="shared" ca="1" si="122"/>
        <v>4.0125999666452632</v>
      </c>
      <c r="E235" s="83">
        <f t="shared" ca="1" si="122"/>
        <v>2.6795092008076926</v>
      </c>
      <c r="F235" s="83">
        <f t="shared" ca="1" si="122"/>
        <v>3.5925609023093683</v>
      </c>
      <c r="G235" s="83">
        <f t="shared" ca="1" si="99"/>
        <v>10.021162430750117</v>
      </c>
      <c r="H235" s="83">
        <f t="shared" ca="1" si="100"/>
        <v>10.685673444828755</v>
      </c>
      <c r="I235" s="83">
        <f t="shared" ca="1" si="101"/>
        <v>8.1081264722659689</v>
      </c>
      <c r="J235" s="83">
        <f t="shared" ca="1" si="102"/>
        <v>10.685673444828755</v>
      </c>
      <c r="K235" s="86"/>
      <c r="L235" s="41">
        <f t="shared" ca="1" si="103"/>
        <v>0</v>
      </c>
      <c r="M235" s="41">
        <f t="shared" ca="1" si="104"/>
        <v>1</v>
      </c>
      <c r="N235" s="41">
        <f t="shared" ca="1" si="105"/>
        <v>0</v>
      </c>
      <c r="P235" s="41">
        <f t="shared" ca="1" si="106"/>
        <v>1</v>
      </c>
      <c r="Q235" s="41">
        <f t="shared" ca="1" si="107"/>
        <v>0</v>
      </c>
      <c r="R235" s="41">
        <f t="shared" ca="1" si="108"/>
        <v>0</v>
      </c>
      <c r="S235" s="41">
        <f t="shared" ca="1" si="109"/>
        <v>1</v>
      </c>
      <c r="T235" s="41">
        <f t="shared" ca="1" si="110"/>
        <v>0</v>
      </c>
      <c r="U235" s="41">
        <f t="shared" ca="1" si="111"/>
        <v>1</v>
      </c>
      <c r="W235" s="40">
        <f t="shared" ca="1" si="120"/>
        <v>10.021162430750117</v>
      </c>
      <c r="X235" s="40">
        <f t="shared" ca="1" si="120"/>
        <v>10.685673444828755</v>
      </c>
      <c r="Y235" s="40">
        <f t="shared" ca="1" si="120"/>
        <v>8.1081264722659689</v>
      </c>
      <c r="Z235" s="83">
        <f t="shared" ca="1" si="112"/>
        <v>10.685673444828755</v>
      </c>
      <c r="AA235" s="40" t="b">
        <f t="shared" ca="1" si="113"/>
        <v>1</v>
      </c>
      <c r="AB235" s="86"/>
      <c r="AC235" s="85">
        <f t="shared" ref="AC235:AH244" ca="1" si="123">IF($L235=1,COUNTIF($L$4,"*"&amp;AC$4&amp;"*"),0)+IF($M235=1,COUNTIF($M$4,"*"&amp;AC$4&amp;"*"),0)+IF($N235=1,COUNTIF($N$4,"*"&amp;AC$4&amp;"*"),0)</f>
        <v>1</v>
      </c>
      <c r="AD235" s="85">
        <f t="shared" ca="1" si="123"/>
        <v>0</v>
      </c>
      <c r="AE235" s="85">
        <f t="shared" ca="1" si="123"/>
        <v>0</v>
      </c>
      <c r="AF235" s="85">
        <f t="shared" ca="1" si="123"/>
        <v>1</v>
      </c>
      <c r="AG235" s="85">
        <f t="shared" ca="1" si="123"/>
        <v>0</v>
      </c>
      <c r="AH235" s="85">
        <f t="shared" ca="1" si="123"/>
        <v>1</v>
      </c>
    </row>
    <row r="236" spans="1:34" hidden="1" x14ac:dyDescent="0.25">
      <c r="A236" s="83">
        <f t="shared" ca="1" si="122"/>
        <v>2.598456611795013</v>
      </c>
      <c r="B236" s="83">
        <f t="shared" ca="1" si="122"/>
        <v>3.3948396189272354</v>
      </c>
      <c r="C236" s="83">
        <f t="shared" ca="1" si="122"/>
        <v>5.9191688820714434</v>
      </c>
      <c r="D236" s="83">
        <f t="shared" ca="1" si="122"/>
        <v>5.6604783256089792</v>
      </c>
      <c r="E236" s="83">
        <f t="shared" ca="1" si="122"/>
        <v>2.6927703138698504</v>
      </c>
      <c r="F236" s="83">
        <f t="shared" ca="1" si="122"/>
        <v>3.3009939994778259</v>
      </c>
      <c r="G236" s="83">
        <f t="shared" ca="1" si="99"/>
        <v>8.517625493866456</v>
      </c>
      <c r="H236" s="83">
        <f t="shared" ca="1" si="100"/>
        <v>11.559928936881818</v>
      </c>
      <c r="I236" s="83">
        <f t="shared" ca="1" si="101"/>
        <v>9.3886039322749113</v>
      </c>
      <c r="J236" s="83">
        <f t="shared" ca="1" si="102"/>
        <v>11.559928936881818</v>
      </c>
      <c r="K236" s="86"/>
      <c r="L236" s="41">
        <f t="shared" ca="1" si="103"/>
        <v>0</v>
      </c>
      <c r="M236" s="41">
        <f t="shared" ca="1" si="104"/>
        <v>1</v>
      </c>
      <c r="N236" s="41">
        <f t="shared" ca="1" si="105"/>
        <v>0</v>
      </c>
      <c r="P236" s="41">
        <f t="shared" ca="1" si="106"/>
        <v>1</v>
      </c>
      <c r="Q236" s="41">
        <f t="shared" ca="1" si="107"/>
        <v>0</v>
      </c>
      <c r="R236" s="41">
        <f t="shared" ca="1" si="108"/>
        <v>0</v>
      </c>
      <c r="S236" s="41">
        <f t="shared" ca="1" si="109"/>
        <v>1</v>
      </c>
      <c r="T236" s="41">
        <f t="shared" ca="1" si="110"/>
        <v>0</v>
      </c>
      <c r="U236" s="41">
        <f t="shared" ca="1" si="111"/>
        <v>1</v>
      </c>
      <c r="W236" s="40">
        <f t="shared" ca="1" si="120"/>
        <v>8.517625493866456</v>
      </c>
      <c r="X236" s="40">
        <f t="shared" ca="1" si="120"/>
        <v>11.559928936881818</v>
      </c>
      <c r="Y236" s="40">
        <f t="shared" ca="1" si="120"/>
        <v>9.3886039322749113</v>
      </c>
      <c r="Z236" s="83">
        <f t="shared" ca="1" si="112"/>
        <v>11.559928936881818</v>
      </c>
      <c r="AA236" s="40" t="b">
        <f t="shared" ca="1" si="113"/>
        <v>1</v>
      </c>
      <c r="AB236" s="86"/>
      <c r="AC236" s="85">
        <f t="shared" ca="1" si="123"/>
        <v>1</v>
      </c>
      <c r="AD236" s="85">
        <f t="shared" ca="1" si="123"/>
        <v>0</v>
      </c>
      <c r="AE236" s="85">
        <f t="shared" ca="1" si="123"/>
        <v>0</v>
      </c>
      <c r="AF236" s="85">
        <f t="shared" ca="1" si="123"/>
        <v>1</v>
      </c>
      <c r="AG236" s="85">
        <f t="shared" ca="1" si="123"/>
        <v>0</v>
      </c>
      <c r="AH236" s="85">
        <f t="shared" ca="1" si="123"/>
        <v>1</v>
      </c>
    </row>
    <row r="237" spans="1:34" hidden="1" x14ac:dyDescent="0.25">
      <c r="A237" s="83">
        <f t="shared" ca="1" si="122"/>
        <v>5.5636592500751565</v>
      </c>
      <c r="B237" s="83">
        <f t="shared" ca="1" si="122"/>
        <v>4.5768641951724094</v>
      </c>
      <c r="C237" s="83">
        <f t="shared" ca="1" si="122"/>
        <v>5.1471301342822988</v>
      </c>
      <c r="D237" s="83">
        <f t="shared" ca="1" si="122"/>
        <v>4.9339237782708461</v>
      </c>
      <c r="E237" s="83">
        <f t="shared" ca="1" si="122"/>
        <v>2.4685483683457181</v>
      </c>
      <c r="F237" s="83">
        <f t="shared" ca="1" si="122"/>
        <v>2.2993113535942591</v>
      </c>
      <c r="G237" s="83">
        <f t="shared" ca="1" si="99"/>
        <v>10.710789384357454</v>
      </c>
      <c r="H237" s="83">
        <f t="shared" ca="1" si="100"/>
        <v>12.796894381940263</v>
      </c>
      <c r="I237" s="83">
        <f t="shared" ca="1" si="101"/>
        <v>9.3447239171123861</v>
      </c>
      <c r="J237" s="83">
        <f t="shared" ca="1" si="102"/>
        <v>12.796894381940263</v>
      </c>
      <c r="K237" s="86"/>
      <c r="L237" s="41">
        <f t="shared" ca="1" si="103"/>
        <v>0</v>
      </c>
      <c r="M237" s="41">
        <f t="shared" ca="1" si="104"/>
        <v>1</v>
      </c>
      <c r="N237" s="41">
        <f t="shared" ca="1" si="105"/>
        <v>0</v>
      </c>
      <c r="P237" s="41">
        <f t="shared" ca="1" si="106"/>
        <v>1</v>
      </c>
      <c r="Q237" s="41">
        <f t="shared" ca="1" si="107"/>
        <v>0</v>
      </c>
      <c r="R237" s="41">
        <f t="shared" ca="1" si="108"/>
        <v>0</v>
      </c>
      <c r="S237" s="41">
        <f t="shared" ca="1" si="109"/>
        <v>1</v>
      </c>
      <c r="T237" s="41">
        <f t="shared" ca="1" si="110"/>
        <v>0</v>
      </c>
      <c r="U237" s="41">
        <f t="shared" ca="1" si="111"/>
        <v>1</v>
      </c>
      <c r="W237" s="40">
        <f t="shared" ca="1" si="120"/>
        <v>10.710789384357454</v>
      </c>
      <c r="X237" s="40">
        <f t="shared" ca="1" si="120"/>
        <v>12.796894381940263</v>
      </c>
      <c r="Y237" s="40">
        <f t="shared" ca="1" si="120"/>
        <v>9.3447239171123861</v>
      </c>
      <c r="Z237" s="83">
        <f t="shared" ca="1" si="112"/>
        <v>12.796894381940263</v>
      </c>
      <c r="AA237" s="40" t="b">
        <f t="shared" ca="1" si="113"/>
        <v>1</v>
      </c>
      <c r="AB237" s="86"/>
      <c r="AC237" s="85">
        <f t="shared" ca="1" si="123"/>
        <v>1</v>
      </c>
      <c r="AD237" s="85">
        <f t="shared" ca="1" si="123"/>
        <v>0</v>
      </c>
      <c r="AE237" s="85">
        <f t="shared" ca="1" si="123"/>
        <v>0</v>
      </c>
      <c r="AF237" s="85">
        <f t="shared" ca="1" si="123"/>
        <v>1</v>
      </c>
      <c r="AG237" s="85">
        <f t="shared" ca="1" si="123"/>
        <v>0</v>
      </c>
      <c r="AH237" s="85">
        <f t="shared" ca="1" si="123"/>
        <v>1</v>
      </c>
    </row>
    <row r="238" spans="1:34" hidden="1" x14ac:dyDescent="0.25">
      <c r="A238" s="83">
        <f t="shared" ca="1" si="122"/>
        <v>5.020062411964564</v>
      </c>
      <c r="B238" s="83">
        <f t="shared" ca="1" si="122"/>
        <v>2.9424696871555489</v>
      </c>
      <c r="C238" s="83">
        <f t="shared" ca="1" si="122"/>
        <v>6.9141600518603328</v>
      </c>
      <c r="D238" s="83">
        <f t="shared" ca="1" si="122"/>
        <v>2.5836418811861614</v>
      </c>
      <c r="E238" s="83">
        <f t="shared" ca="1" si="122"/>
        <v>1.1296124742843741</v>
      </c>
      <c r="F238" s="83">
        <f t="shared" ca="1" si="122"/>
        <v>3.1334911574184714</v>
      </c>
      <c r="G238" s="83">
        <f t="shared" ca="1" si="99"/>
        <v>11.934222463824897</v>
      </c>
      <c r="H238" s="83">
        <f t="shared" ca="1" si="100"/>
        <v>10.737195450569196</v>
      </c>
      <c r="I238" s="83">
        <f t="shared" ca="1" si="101"/>
        <v>7.2055733188583941</v>
      </c>
      <c r="J238" s="83">
        <f t="shared" ca="1" si="102"/>
        <v>11.934222463824897</v>
      </c>
      <c r="K238" s="86"/>
      <c r="L238" s="41">
        <f t="shared" ca="1" si="103"/>
        <v>1</v>
      </c>
      <c r="M238" s="41">
        <f t="shared" ca="1" si="104"/>
        <v>0</v>
      </c>
      <c r="N238" s="41">
        <f t="shared" ca="1" si="105"/>
        <v>0</v>
      </c>
      <c r="P238" s="41">
        <f t="shared" ca="1" si="106"/>
        <v>1</v>
      </c>
      <c r="Q238" s="41">
        <f t="shared" ca="1" si="107"/>
        <v>0</v>
      </c>
      <c r="R238" s="41">
        <f t="shared" ca="1" si="108"/>
        <v>1</v>
      </c>
      <c r="S238" s="41">
        <f t="shared" ca="1" si="109"/>
        <v>0</v>
      </c>
      <c r="T238" s="41">
        <f t="shared" ca="1" si="110"/>
        <v>0</v>
      </c>
      <c r="U238" s="41">
        <f t="shared" ca="1" si="111"/>
        <v>0</v>
      </c>
      <c r="W238" s="40">
        <f t="shared" ca="1" si="120"/>
        <v>11.934222463824897</v>
      </c>
      <c r="X238" s="40">
        <f t="shared" ca="1" si="120"/>
        <v>10.737195450569196</v>
      </c>
      <c r="Y238" s="40">
        <f t="shared" ca="1" si="120"/>
        <v>7.2055733188583941</v>
      </c>
      <c r="Z238" s="83">
        <f t="shared" ca="1" si="112"/>
        <v>11.934222463824897</v>
      </c>
      <c r="AA238" s="40" t="b">
        <f t="shared" ca="1" si="113"/>
        <v>1</v>
      </c>
      <c r="AB238" s="86"/>
      <c r="AC238" s="85">
        <f t="shared" ca="1" si="123"/>
        <v>1</v>
      </c>
      <c r="AD238" s="85">
        <f t="shared" ca="1" si="123"/>
        <v>0</v>
      </c>
      <c r="AE238" s="85">
        <f t="shared" ca="1" si="123"/>
        <v>1</v>
      </c>
      <c r="AF238" s="85">
        <f t="shared" ca="1" si="123"/>
        <v>0</v>
      </c>
      <c r="AG238" s="85">
        <f t="shared" ca="1" si="123"/>
        <v>0</v>
      </c>
      <c r="AH238" s="85">
        <f t="shared" ca="1" si="123"/>
        <v>0</v>
      </c>
    </row>
    <row r="239" spans="1:34" hidden="1" x14ac:dyDescent="0.25">
      <c r="A239" s="83">
        <f t="shared" ca="1" si="122"/>
        <v>3.5678259078351591</v>
      </c>
      <c r="B239" s="83">
        <f t="shared" ca="1" si="122"/>
        <v>2.0070152799460241</v>
      </c>
      <c r="C239" s="83">
        <f t="shared" ca="1" si="122"/>
        <v>6.0711718907653882</v>
      </c>
      <c r="D239" s="83">
        <f t="shared" ca="1" si="122"/>
        <v>4.3476851307607411</v>
      </c>
      <c r="E239" s="83">
        <f t="shared" ca="1" si="122"/>
        <v>2.0445948379316272</v>
      </c>
      <c r="F239" s="83">
        <f t="shared" ca="1" si="122"/>
        <v>2.5918457632724814</v>
      </c>
      <c r="G239" s="83">
        <f t="shared" ca="1" si="99"/>
        <v>9.6389977986005473</v>
      </c>
      <c r="H239" s="83">
        <f t="shared" ca="1" si="100"/>
        <v>10.507356801868381</v>
      </c>
      <c r="I239" s="83">
        <f t="shared" ca="1" si="101"/>
        <v>6.6434558811501319</v>
      </c>
      <c r="J239" s="83">
        <f t="shared" ca="1" si="102"/>
        <v>10.507356801868381</v>
      </c>
      <c r="K239" s="86"/>
      <c r="L239" s="41">
        <f t="shared" ca="1" si="103"/>
        <v>0</v>
      </c>
      <c r="M239" s="41">
        <f t="shared" ca="1" si="104"/>
        <v>1</v>
      </c>
      <c r="N239" s="41">
        <f t="shared" ca="1" si="105"/>
        <v>0</v>
      </c>
      <c r="P239" s="41">
        <f t="shared" ca="1" si="106"/>
        <v>1</v>
      </c>
      <c r="Q239" s="41">
        <f t="shared" ca="1" si="107"/>
        <v>0</v>
      </c>
      <c r="R239" s="41">
        <f t="shared" ca="1" si="108"/>
        <v>0</v>
      </c>
      <c r="S239" s="41">
        <f t="shared" ca="1" si="109"/>
        <v>1</v>
      </c>
      <c r="T239" s="41">
        <f t="shared" ca="1" si="110"/>
        <v>0</v>
      </c>
      <c r="U239" s="41">
        <f t="shared" ca="1" si="111"/>
        <v>1</v>
      </c>
      <c r="W239" s="40">
        <f t="shared" ca="1" si="120"/>
        <v>9.6389977986005473</v>
      </c>
      <c r="X239" s="40">
        <f t="shared" ca="1" si="120"/>
        <v>10.507356801868381</v>
      </c>
      <c r="Y239" s="40">
        <f t="shared" ca="1" si="120"/>
        <v>6.6434558811501319</v>
      </c>
      <c r="Z239" s="83">
        <f t="shared" ca="1" si="112"/>
        <v>10.507356801868381</v>
      </c>
      <c r="AA239" s="40" t="b">
        <f t="shared" ca="1" si="113"/>
        <v>1</v>
      </c>
      <c r="AB239" s="86"/>
      <c r="AC239" s="85">
        <f t="shared" ca="1" si="123"/>
        <v>1</v>
      </c>
      <c r="AD239" s="85">
        <f t="shared" ca="1" si="123"/>
        <v>0</v>
      </c>
      <c r="AE239" s="85">
        <f t="shared" ca="1" si="123"/>
        <v>0</v>
      </c>
      <c r="AF239" s="85">
        <f t="shared" ca="1" si="123"/>
        <v>1</v>
      </c>
      <c r="AG239" s="85">
        <f t="shared" ca="1" si="123"/>
        <v>0</v>
      </c>
      <c r="AH239" s="85">
        <f t="shared" ca="1" si="123"/>
        <v>1</v>
      </c>
    </row>
    <row r="240" spans="1:34" hidden="1" x14ac:dyDescent="0.25">
      <c r="A240" s="83">
        <f t="shared" ca="1" si="122"/>
        <v>5.3092922968388336</v>
      </c>
      <c r="B240" s="83">
        <f t="shared" ca="1" si="122"/>
        <v>3.3698310980469257</v>
      </c>
      <c r="C240" s="83">
        <f t="shared" ca="1" si="122"/>
        <v>4.1846578280310265</v>
      </c>
      <c r="D240" s="83">
        <f t="shared" ca="1" si="122"/>
        <v>4.8411682197137296</v>
      </c>
      <c r="E240" s="83">
        <f t="shared" ca="1" si="122"/>
        <v>1.791383082791326</v>
      </c>
      <c r="F240" s="83">
        <f t="shared" ca="1" si="122"/>
        <v>2.4055815944805174</v>
      </c>
      <c r="G240" s="83">
        <f t="shared" ca="1" si="99"/>
        <v>9.4939501248698601</v>
      </c>
      <c r="H240" s="83">
        <f t="shared" ca="1" si="100"/>
        <v>12.556042111033081</v>
      </c>
      <c r="I240" s="83">
        <f t="shared" ca="1" si="101"/>
        <v>7.56679577531877</v>
      </c>
      <c r="J240" s="83">
        <f t="shared" ca="1" si="102"/>
        <v>12.556042111033081</v>
      </c>
      <c r="K240" s="86"/>
      <c r="L240" s="41">
        <f t="shared" ca="1" si="103"/>
        <v>0</v>
      </c>
      <c r="M240" s="41">
        <f t="shared" ca="1" si="104"/>
        <v>1</v>
      </c>
      <c r="N240" s="41">
        <f t="shared" ca="1" si="105"/>
        <v>0</v>
      </c>
      <c r="P240" s="41">
        <f t="shared" ca="1" si="106"/>
        <v>1</v>
      </c>
      <c r="Q240" s="41">
        <f t="shared" ca="1" si="107"/>
        <v>0</v>
      </c>
      <c r="R240" s="41">
        <f t="shared" ca="1" si="108"/>
        <v>0</v>
      </c>
      <c r="S240" s="41">
        <f t="shared" ca="1" si="109"/>
        <v>1</v>
      </c>
      <c r="T240" s="41">
        <f t="shared" ca="1" si="110"/>
        <v>0</v>
      </c>
      <c r="U240" s="41">
        <f t="shared" ca="1" si="111"/>
        <v>1</v>
      </c>
      <c r="W240" s="40">
        <f t="shared" ca="1" si="120"/>
        <v>9.4939501248698601</v>
      </c>
      <c r="X240" s="40">
        <f t="shared" ca="1" si="120"/>
        <v>12.556042111033081</v>
      </c>
      <c r="Y240" s="40">
        <f t="shared" ca="1" si="120"/>
        <v>7.56679577531877</v>
      </c>
      <c r="Z240" s="83">
        <f t="shared" ca="1" si="112"/>
        <v>12.556042111033081</v>
      </c>
      <c r="AA240" s="40" t="b">
        <f t="shared" ca="1" si="113"/>
        <v>1</v>
      </c>
      <c r="AB240" s="86"/>
      <c r="AC240" s="85">
        <f t="shared" ca="1" si="123"/>
        <v>1</v>
      </c>
      <c r="AD240" s="85">
        <f t="shared" ca="1" si="123"/>
        <v>0</v>
      </c>
      <c r="AE240" s="85">
        <f t="shared" ca="1" si="123"/>
        <v>0</v>
      </c>
      <c r="AF240" s="85">
        <f t="shared" ca="1" si="123"/>
        <v>1</v>
      </c>
      <c r="AG240" s="85">
        <f t="shared" ca="1" si="123"/>
        <v>0</v>
      </c>
      <c r="AH240" s="85">
        <f t="shared" ca="1" si="123"/>
        <v>1</v>
      </c>
    </row>
    <row r="241" spans="1:34" hidden="1" x14ac:dyDescent="0.25">
      <c r="A241" s="83">
        <f t="shared" ca="1" si="122"/>
        <v>4.2147660814324066</v>
      </c>
      <c r="B241" s="83">
        <f t="shared" ca="1" si="122"/>
        <v>3.869236455812866</v>
      </c>
      <c r="C241" s="83">
        <f t="shared" ca="1" si="122"/>
        <v>6.7858943411377783</v>
      </c>
      <c r="D241" s="83">
        <f t="shared" ca="1" si="122"/>
        <v>4.8094442758905362</v>
      </c>
      <c r="E241" s="83">
        <f t="shared" ca="1" si="122"/>
        <v>1.2268599014340893</v>
      </c>
      <c r="F241" s="83">
        <f t="shared" ca="1" si="122"/>
        <v>3.8434430088142109</v>
      </c>
      <c r="G241" s="83">
        <f t="shared" ca="1" si="99"/>
        <v>11.000660422570185</v>
      </c>
      <c r="H241" s="83">
        <f t="shared" ca="1" si="100"/>
        <v>12.867653366137153</v>
      </c>
      <c r="I241" s="83">
        <f t="shared" ca="1" si="101"/>
        <v>8.9395393660611653</v>
      </c>
      <c r="J241" s="83">
        <f t="shared" ca="1" si="102"/>
        <v>12.867653366137153</v>
      </c>
      <c r="K241" s="86"/>
      <c r="L241" s="41">
        <f t="shared" ca="1" si="103"/>
        <v>0</v>
      </c>
      <c r="M241" s="41">
        <f t="shared" ca="1" si="104"/>
        <v>1</v>
      </c>
      <c r="N241" s="41">
        <f t="shared" ca="1" si="105"/>
        <v>0</v>
      </c>
      <c r="P241" s="41">
        <f t="shared" ca="1" si="106"/>
        <v>1</v>
      </c>
      <c r="Q241" s="41">
        <f t="shared" ca="1" si="107"/>
        <v>0</v>
      </c>
      <c r="R241" s="41">
        <f t="shared" ca="1" si="108"/>
        <v>0</v>
      </c>
      <c r="S241" s="41">
        <f t="shared" ca="1" si="109"/>
        <v>1</v>
      </c>
      <c r="T241" s="41">
        <f t="shared" ca="1" si="110"/>
        <v>0</v>
      </c>
      <c r="U241" s="41">
        <f t="shared" ca="1" si="111"/>
        <v>1</v>
      </c>
      <c r="W241" s="40">
        <f t="shared" ca="1" si="120"/>
        <v>11.000660422570185</v>
      </c>
      <c r="X241" s="40">
        <f t="shared" ca="1" si="120"/>
        <v>12.867653366137153</v>
      </c>
      <c r="Y241" s="40">
        <f t="shared" ca="1" si="120"/>
        <v>8.9395393660611653</v>
      </c>
      <c r="Z241" s="83">
        <f t="shared" ca="1" si="112"/>
        <v>12.867653366137153</v>
      </c>
      <c r="AA241" s="40" t="b">
        <f t="shared" ca="1" si="113"/>
        <v>1</v>
      </c>
      <c r="AB241" s="86"/>
      <c r="AC241" s="85">
        <f t="shared" ca="1" si="123"/>
        <v>1</v>
      </c>
      <c r="AD241" s="85">
        <f t="shared" ca="1" si="123"/>
        <v>0</v>
      </c>
      <c r="AE241" s="85">
        <f t="shared" ca="1" si="123"/>
        <v>0</v>
      </c>
      <c r="AF241" s="85">
        <f t="shared" ca="1" si="123"/>
        <v>1</v>
      </c>
      <c r="AG241" s="85">
        <f t="shared" ca="1" si="123"/>
        <v>0</v>
      </c>
      <c r="AH241" s="85">
        <f t="shared" ca="1" si="123"/>
        <v>1</v>
      </c>
    </row>
    <row r="242" spans="1:34" hidden="1" x14ac:dyDescent="0.25">
      <c r="A242" s="83">
        <f t="shared" ca="1" si="122"/>
        <v>4.733858893943883</v>
      </c>
      <c r="B242" s="83">
        <f t="shared" ca="1" si="122"/>
        <v>3.7170465824342012</v>
      </c>
      <c r="C242" s="83">
        <f t="shared" ca="1" si="122"/>
        <v>4.9298670197378875</v>
      </c>
      <c r="D242" s="83">
        <f t="shared" ca="1" si="122"/>
        <v>4.5019311379793638</v>
      </c>
      <c r="E242" s="83">
        <f t="shared" ca="1" si="122"/>
        <v>2.2731359297083991</v>
      </c>
      <c r="F242" s="83">
        <f t="shared" ca="1" si="122"/>
        <v>2.4679385049586182</v>
      </c>
      <c r="G242" s="83">
        <f t="shared" ca="1" si="99"/>
        <v>9.6637259136817697</v>
      </c>
      <c r="H242" s="83">
        <f t="shared" ca="1" si="100"/>
        <v>11.703728536881865</v>
      </c>
      <c r="I242" s="83">
        <f t="shared" ca="1" si="101"/>
        <v>8.4581210171012184</v>
      </c>
      <c r="J242" s="83">
        <f t="shared" ca="1" si="102"/>
        <v>11.703728536881865</v>
      </c>
      <c r="K242" s="86"/>
      <c r="L242" s="41">
        <f t="shared" ca="1" si="103"/>
        <v>0</v>
      </c>
      <c r="M242" s="41">
        <f t="shared" ca="1" si="104"/>
        <v>1</v>
      </c>
      <c r="N242" s="41">
        <f t="shared" ca="1" si="105"/>
        <v>0</v>
      </c>
      <c r="P242" s="41">
        <f t="shared" ca="1" si="106"/>
        <v>1</v>
      </c>
      <c r="Q242" s="41">
        <f t="shared" ca="1" si="107"/>
        <v>0</v>
      </c>
      <c r="R242" s="41">
        <f t="shared" ca="1" si="108"/>
        <v>0</v>
      </c>
      <c r="S242" s="41">
        <f t="shared" ca="1" si="109"/>
        <v>1</v>
      </c>
      <c r="T242" s="41">
        <f t="shared" ca="1" si="110"/>
        <v>0</v>
      </c>
      <c r="U242" s="41">
        <f t="shared" ca="1" si="111"/>
        <v>1</v>
      </c>
      <c r="W242" s="40">
        <f t="shared" ca="1" si="120"/>
        <v>9.6637259136817697</v>
      </c>
      <c r="X242" s="40">
        <f t="shared" ca="1" si="120"/>
        <v>11.703728536881865</v>
      </c>
      <c r="Y242" s="40">
        <f t="shared" ca="1" si="120"/>
        <v>8.4581210171012184</v>
      </c>
      <c r="Z242" s="83">
        <f t="shared" ca="1" si="112"/>
        <v>11.703728536881865</v>
      </c>
      <c r="AA242" s="40" t="b">
        <f t="shared" ca="1" si="113"/>
        <v>1</v>
      </c>
      <c r="AB242" s="86"/>
      <c r="AC242" s="85">
        <f t="shared" ca="1" si="123"/>
        <v>1</v>
      </c>
      <c r="AD242" s="85">
        <f t="shared" ca="1" si="123"/>
        <v>0</v>
      </c>
      <c r="AE242" s="85">
        <f t="shared" ca="1" si="123"/>
        <v>0</v>
      </c>
      <c r="AF242" s="85">
        <f t="shared" ca="1" si="123"/>
        <v>1</v>
      </c>
      <c r="AG242" s="85">
        <f t="shared" ca="1" si="123"/>
        <v>0</v>
      </c>
      <c r="AH242" s="85">
        <f t="shared" ca="1" si="123"/>
        <v>1</v>
      </c>
    </row>
    <row r="243" spans="1:34" hidden="1" x14ac:dyDescent="0.25">
      <c r="A243" s="83">
        <f t="shared" ca="1" si="122"/>
        <v>2.0580862701883311</v>
      </c>
      <c r="B243" s="83">
        <f t="shared" ca="1" si="122"/>
        <v>3.6885103572290183</v>
      </c>
      <c r="C243" s="83">
        <f t="shared" ca="1" si="122"/>
        <v>6.5594936054365647</v>
      </c>
      <c r="D243" s="83">
        <f t="shared" ca="1" si="122"/>
        <v>2.3974946572226119</v>
      </c>
      <c r="E243" s="83">
        <f t="shared" ca="1" si="122"/>
        <v>1.044209763548942</v>
      </c>
      <c r="F243" s="83">
        <f t="shared" ca="1" si="122"/>
        <v>3.4683723202824028</v>
      </c>
      <c r="G243" s="83">
        <f t="shared" ca="1" si="99"/>
        <v>8.6175798756248962</v>
      </c>
      <c r="H243" s="83">
        <f t="shared" ca="1" si="100"/>
        <v>7.9239532476933459</v>
      </c>
      <c r="I243" s="83">
        <f t="shared" ca="1" si="101"/>
        <v>8.2010924410603643</v>
      </c>
      <c r="J243" s="83">
        <f t="shared" ca="1" si="102"/>
        <v>8.6175798756248962</v>
      </c>
      <c r="K243" s="86"/>
      <c r="L243" s="41">
        <f t="shared" ca="1" si="103"/>
        <v>1</v>
      </c>
      <c r="M243" s="41">
        <f t="shared" ca="1" si="104"/>
        <v>0</v>
      </c>
      <c r="N243" s="41">
        <f t="shared" ca="1" si="105"/>
        <v>0</v>
      </c>
      <c r="P243" s="41">
        <f t="shared" ca="1" si="106"/>
        <v>1</v>
      </c>
      <c r="Q243" s="41">
        <f t="shared" ca="1" si="107"/>
        <v>0</v>
      </c>
      <c r="R243" s="41">
        <f t="shared" ca="1" si="108"/>
        <v>1</v>
      </c>
      <c r="S243" s="41">
        <f t="shared" ca="1" si="109"/>
        <v>0</v>
      </c>
      <c r="T243" s="41">
        <f t="shared" ca="1" si="110"/>
        <v>0</v>
      </c>
      <c r="U243" s="41">
        <f t="shared" ca="1" si="111"/>
        <v>0</v>
      </c>
      <c r="W243" s="40">
        <f t="shared" ca="1" si="120"/>
        <v>8.6175798756248962</v>
      </c>
      <c r="X243" s="40">
        <f t="shared" ca="1" si="120"/>
        <v>7.9239532476933459</v>
      </c>
      <c r="Y243" s="40">
        <f t="shared" ca="1" si="120"/>
        <v>8.2010924410603643</v>
      </c>
      <c r="Z243" s="83">
        <f t="shared" ca="1" si="112"/>
        <v>8.6175798756248962</v>
      </c>
      <c r="AA243" s="40" t="b">
        <f t="shared" ca="1" si="113"/>
        <v>1</v>
      </c>
      <c r="AB243" s="86"/>
      <c r="AC243" s="85">
        <f t="shared" ca="1" si="123"/>
        <v>1</v>
      </c>
      <c r="AD243" s="85">
        <f t="shared" ca="1" si="123"/>
        <v>0</v>
      </c>
      <c r="AE243" s="85">
        <f t="shared" ca="1" si="123"/>
        <v>1</v>
      </c>
      <c r="AF243" s="85">
        <f t="shared" ca="1" si="123"/>
        <v>0</v>
      </c>
      <c r="AG243" s="85">
        <f t="shared" ca="1" si="123"/>
        <v>0</v>
      </c>
      <c r="AH243" s="85">
        <f t="shared" ca="1" si="123"/>
        <v>0</v>
      </c>
    </row>
    <row r="244" spans="1:34" hidden="1" x14ac:dyDescent="0.25">
      <c r="A244" s="83">
        <f t="shared" ca="1" si="122"/>
        <v>2.1382078509637674</v>
      </c>
      <c r="B244" s="83">
        <f t="shared" ca="1" si="122"/>
        <v>1.1304341429281668</v>
      </c>
      <c r="C244" s="83">
        <f t="shared" ca="1" si="122"/>
        <v>6.5370449011055438</v>
      </c>
      <c r="D244" s="83">
        <f t="shared" ca="1" si="122"/>
        <v>5.8379243529137899</v>
      </c>
      <c r="E244" s="83">
        <f t="shared" ca="1" si="122"/>
        <v>1.6516640028347207</v>
      </c>
      <c r="F244" s="83">
        <f t="shared" ca="1" si="122"/>
        <v>2.6377182142796767</v>
      </c>
      <c r="G244" s="83">
        <f t="shared" ca="1" si="99"/>
        <v>8.6752527520693121</v>
      </c>
      <c r="H244" s="83">
        <f t="shared" ca="1" si="100"/>
        <v>10.613850418157234</v>
      </c>
      <c r="I244" s="83">
        <f t="shared" ca="1" si="101"/>
        <v>5.4198163600425637</v>
      </c>
      <c r="J244" s="83">
        <f t="shared" ca="1" si="102"/>
        <v>10.613850418157234</v>
      </c>
      <c r="K244" s="86"/>
      <c r="L244" s="41">
        <f t="shared" ca="1" si="103"/>
        <v>0</v>
      </c>
      <c r="M244" s="41">
        <f t="shared" ca="1" si="104"/>
        <v>1</v>
      </c>
      <c r="N244" s="41">
        <f t="shared" ca="1" si="105"/>
        <v>0</v>
      </c>
      <c r="P244" s="41">
        <f t="shared" ca="1" si="106"/>
        <v>1</v>
      </c>
      <c r="Q244" s="41">
        <f t="shared" ca="1" si="107"/>
        <v>0</v>
      </c>
      <c r="R244" s="41">
        <f t="shared" ca="1" si="108"/>
        <v>0</v>
      </c>
      <c r="S244" s="41">
        <f t="shared" ca="1" si="109"/>
        <v>1</v>
      </c>
      <c r="T244" s="41">
        <f t="shared" ca="1" si="110"/>
        <v>0</v>
      </c>
      <c r="U244" s="41">
        <f t="shared" ca="1" si="111"/>
        <v>1</v>
      </c>
      <c r="W244" s="40">
        <f t="shared" ca="1" si="120"/>
        <v>8.6752527520693121</v>
      </c>
      <c r="X244" s="40">
        <f t="shared" ca="1" si="120"/>
        <v>10.613850418157234</v>
      </c>
      <c r="Y244" s="40">
        <f t="shared" ca="1" si="120"/>
        <v>5.4198163600425637</v>
      </c>
      <c r="Z244" s="83">
        <f t="shared" ca="1" si="112"/>
        <v>10.613850418157234</v>
      </c>
      <c r="AA244" s="40" t="b">
        <f t="shared" ca="1" si="113"/>
        <v>1</v>
      </c>
      <c r="AB244" s="86"/>
      <c r="AC244" s="85">
        <f t="shared" ca="1" si="123"/>
        <v>1</v>
      </c>
      <c r="AD244" s="85">
        <f t="shared" ca="1" si="123"/>
        <v>0</v>
      </c>
      <c r="AE244" s="85">
        <f t="shared" ca="1" si="123"/>
        <v>0</v>
      </c>
      <c r="AF244" s="85">
        <f t="shared" ca="1" si="123"/>
        <v>1</v>
      </c>
      <c r="AG244" s="85">
        <f t="shared" ca="1" si="123"/>
        <v>0</v>
      </c>
      <c r="AH244" s="85">
        <f t="shared" ca="1" si="123"/>
        <v>1</v>
      </c>
    </row>
    <row r="245" spans="1:34" hidden="1" x14ac:dyDescent="0.25">
      <c r="A245" s="83">
        <f t="shared" ref="A245:F254" ca="1" si="124">A$2+(A$3-A$2)*RAND()</f>
        <v>5.7135107012828765</v>
      </c>
      <c r="B245" s="83">
        <f t="shared" ca="1" si="124"/>
        <v>3.1879284432025483</v>
      </c>
      <c r="C245" s="83">
        <f t="shared" ca="1" si="124"/>
        <v>4.0117663735221996</v>
      </c>
      <c r="D245" s="83">
        <f t="shared" ca="1" si="124"/>
        <v>2.1282083832256657</v>
      </c>
      <c r="E245" s="83">
        <f t="shared" ca="1" si="124"/>
        <v>1.6609575942633055</v>
      </c>
      <c r="F245" s="83">
        <f t="shared" ca="1" si="124"/>
        <v>3.7650253966539999</v>
      </c>
      <c r="G245" s="83">
        <f t="shared" ca="1" si="99"/>
        <v>9.7252770748050761</v>
      </c>
      <c r="H245" s="83">
        <f t="shared" ca="1" si="100"/>
        <v>11.606744481162542</v>
      </c>
      <c r="I245" s="83">
        <f t="shared" ca="1" si="101"/>
        <v>8.6139114341198528</v>
      </c>
      <c r="J245" s="83">
        <f t="shared" ca="1" si="102"/>
        <v>11.606744481162542</v>
      </c>
      <c r="K245" s="86"/>
      <c r="L245" s="41">
        <f t="shared" ca="1" si="103"/>
        <v>0</v>
      </c>
      <c r="M245" s="41">
        <f t="shared" ca="1" si="104"/>
        <v>1</v>
      </c>
      <c r="N245" s="41">
        <f t="shared" ca="1" si="105"/>
        <v>0</v>
      </c>
      <c r="P245" s="41">
        <f t="shared" ca="1" si="106"/>
        <v>1</v>
      </c>
      <c r="Q245" s="41">
        <f t="shared" ca="1" si="107"/>
        <v>0</v>
      </c>
      <c r="R245" s="41">
        <f t="shared" ca="1" si="108"/>
        <v>0</v>
      </c>
      <c r="S245" s="41">
        <f t="shared" ca="1" si="109"/>
        <v>1</v>
      </c>
      <c r="T245" s="41">
        <f t="shared" ca="1" si="110"/>
        <v>0</v>
      </c>
      <c r="U245" s="41">
        <f t="shared" ca="1" si="111"/>
        <v>1</v>
      </c>
      <c r="W245" s="40">
        <f t="shared" ref="W245:Y264" ca="1" si="125">SUMIF(W$4,"*"&amp;$A$4&amp;"*",$A245)+SUMIF(W$4,"*"&amp;$B$4&amp;"*",$B245)+SUMIF(W$4,"*"&amp;$C$4&amp;"*",$C245)+SUMIF(W$4,"*"&amp;$D$4&amp;"*",$D245)+SUMIF(W$4,"*"&amp;$E$4&amp;"*",$E245)+SUMIF(W$4,"*"&amp;$F$4&amp;"*",$F245)</f>
        <v>9.7252770748050761</v>
      </c>
      <c r="X245" s="40">
        <f t="shared" ca="1" si="125"/>
        <v>11.606744481162542</v>
      </c>
      <c r="Y245" s="40">
        <f t="shared" ca="1" si="125"/>
        <v>8.6139114341198528</v>
      </c>
      <c r="Z245" s="83">
        <f t="shared" ca="1" si="112"/>
        <v>11.606744481162542</v>
      </c>
      <c r="AA245" s="40" t="b">
        <f t="shared" ca="1" si="113"/>
        <v>1</v>
      </c>
      <c r="AB245" s="86"/>
      <c r="AC245" s="85">
        <f t="shared" ref="AC245:AH254" ca="1" si="126">IF($L245=1,COUNTIF($L$4,"*"&amp;AC$4&amp;"*"),0)+IF($M245=1,COUNTIF($M$4,"*"&amp;AC$4&amp;"*"),0)+IF($N245=1,COUNTIF($N$4,"*"&amp;AC$4&amp;"*"),0)</f>
        <v>1</v>
      </c>
      <c r="AD245" s="85">
        <f t="shared" ca="1" si="126"/>
        <v>0</v>
      </c>
      <c r="AE245" s="85">
        <f t="shared" ca="1" si="126"/>
        <v>0</v>
      </c>
      <c r="AF245" s="85">
        <f t="shared" ca="1" si="126"/>
        <v>1</v>
      </c>
      <c r="AG245" s="85">
        <f t="shared" ca="1" si="126"/>
        <v>0</v>
      </c>
      <c r="AH245" s="85">
        <f t="shared" ca="1" si="126"/>
        <v>1</v>
      </c>
    </row>
    <row r="246" spans="1:34" hidden="1" x14ac:dyDescent="0.25">
      <c r="A246" s="83">
        <f t="shared" ca="1" si="124"/>
        <v>2.7681890117135173</v>
      </c>
      <c r="B246" s="83">
        <f t="shared" ca="1" si="124"/>
        <v>4.37918237829604</v>
      </c>
      <c r="C246" s="83">
        <f t="shared" ca="1" si="124"/>
        <v>4.9234266835299776</v>
      </c>
      <c r="D246" s="83">
        <f t="shared" ca="1" si="124"/>
        <v>4.1983896368333316</v>
      </c>
      <c r="E246" s="83">
        <f t="shared" ca="1" si="124"/>
        <v>2.1202998839102394</v>
      </c>
      <c r="F246" s="83">
        <f t="shared" ca="1" si="124"/>
        <v>2.5317795843338766</v>
      </c>
      <c r="G246" s="83">
        <f t="shared" ca="1" si="99"/>
        <v>7.6916156952434953</v>
      </c>
      <c r="H246" s="83">
        <f t="shared" ca="1" si="100"/>
        <v>9.4983582328807259</v>
      </c>
      <c r="I246" s="83">
        <f t="shared" ca="1" si="101"/>
        <v>9.031261846540156</v>
      </c>
      <c r="J246" s="83">
        <f t="shared" ca="1" si="102"/>
        <v>9.4983582328807259</v>
      </c>
      <c r="K246" s="86"/>
      <c r="L246" s="41">
        <f t="shared" ca="1" si="103"/>
        <v>0</v>
      </c>
      <c r="M246" s="41">
        <f t="shared" ca="1" si="104"/>
        <v>1</v>
      </c>
      <c r="N246" s="41">
        <f t="shared" ca="1" si="105"/>
        <v>0</v>
      </c>
      <c r="P246" s="41">
        <f t="shared" ca="1" si="106"/>
        <v>1</v>
      </c>
      <c r="Q246" s="41">
        <f t="shared" ca="1" si="107"/>
        <v>0</v>
      </c>
      <c r="R246" s="41">
        <f t="shared" ca="1" si="108"/>
        <v>0</v>
      </c>
      <c r="S246" s="41">
        <f t="shared" ca="1" si="109"/>
        <v>1</v>
      </c>
      <c r="T246" s="41">
        <f t="shared" ca="1" si="110"/>
        <v>0</v>
      </c>
      <c r="U246" s="41">
        <f t="shared" ca="1" si="111"/>
        <v>1</v>
      </c>
      <c r="W246" s="40">
        <f t="shared" ca="1" si="125"/>
        <v>7.6916156952434953</v>
      </c>
      <c r="X246" s="40">
        <f t="shared" ca="1" si="125"/>
        <v>9.4983582328807259</v>
      </c>
      <c r="Y246" s="40">
        <f t="shared" ca="1" si="125"/>
        <v>9.031261846540156</v>
      </c>
      <c r="Z246" s="83">
        <f t="shared" ca="1" si="112"/>
        <v>9.4983582328807259</v>
      </c>
      <c r="AA246" s="40" t="b">
        <f t="shared" ca="1" si="113"/>
        <v>1</v>
      </c>
      <c r="AB246" s="86"/>
      <c r="AC246" s="85">
        <f t="shared" ca="1" si="126"/>
        <v>1</v>
      </c>
      <c r="AD246" s="85">
        <f t="shared" ca="1" si="126"/>
        <v>0</v>
      </c>
      <c r="AE246" s="85">
        <f t="shared" ca="1" si="126"/>
        <v>0</v>
      </c>
      <c r="AF246" s="85">
        <f t="shared" ca="1" si="126"/>
        <v>1</v>
      </c>
      <c r="AG246" s="85">
        <f t="shared" ca="1" si="126"/>
        <v>0</v>
      </c>
      <c r="AH246" s="85">
        <f t="shared" ca="1" si="126"/>
        <v>1</v>
      </c>
    </row>
    <row r="247" spans="1:34" hidden="1" x14ac:dyDescent="0.25">
      <c r="A247" s="83">
        <f t="shared" ca="1" si="124"/>
        <v>2.4073513528138037</v>
      </c>
      <c r="B247" s="83">
        <f t="shared" ca="1" si="124"/>
        <v>1.8510711633505426</v>
      </c>
      <c r="C247" s="83">
        <f t="shared" ca="1" si="124"/>
        <v>6.8592243787136695</v>
      </c>
      <c r="D247" s="83">
        <f t="shared" ca="1" si="124"/>
        <v>3.2580259516663714</v>
      </c>
      <c r="E247" s="83">
        <f t="shared" ca="1" si="124"/>
        <v>1.5945337279583991</v>
      </c>
      <c r="F247" s="83">
        <f t="shared" ca="1" si="124"/>
        <v>3.6457558523555278</v>
      </c>
      <c r="G247" s="83">
        <f t="shared" ca="1" si="99"/>
        <v>9.2665757315274728</v>
      </c>
      <c r="H247" s="83">
        <f t="shared" ca="1" si="100"/>
        <v>9.3111331568357034</v>
      </c>
      <c r="I247" s="83">
        <f t="shared" ca="1" si="101"/>
        <v>7.0913607436644694</v>
      </c>
      <c r="J247" s="83">
        <f t="shared" ca="1" si="102"/>
        <v>9.3111331568357034</v>
      </c>
      <c r="K247" s="86"/>
      <c r="L247" s="41">
        <f t="shared" ca="1" si="103"/>
        <v>0</v>
      </c>
      <c r="M247" s="41">
        <f t="shared" ca="1" si="104"/>
        <v>1</v>
      </c>
      <c r="N247" s="41">
        <f t="shared" ca="1" si="105"/>
        <v>0</v>
      </c>
      <c r="P247" s="41">
        <f t="shared" ca="1" si="106"/>
        <v>1</v>
      </c>
      <c r="Q247" s="41">
        <f t="shared" ca="1" si="107"/>
        <v>0</v>
      </c>
      <c r="R247" s="41">
        <f t="shared" ca="1" si="108"/>
        <v>0</v>
      </c>
      <c r="S247" s="41">
        <f t="shared" ca="1" si="109"/>
        <v>1</v>
      </c>
      <c r="T247" s="41">
        <f t="shared" ca="1" si="110"/>
        <v>0</v>
      </c>
      <c r="U247" s="41">
        <f t="shared" ca="1" si="111"/>
        <v>1</v>
      </c>
      <c r="W247" s="40">
        <f t="shared" ca="1" si="125"/>
        <v>9.2665757315274728</v>
      </c>
      <c r="X247" s="40">
        <f t="shared" ca="1" si="125"/>
        <v>9.3111331568357034</v>
      </c>
      <c r="Y247" s="40">
        <f t="shared" ca="1" si="125"/>
        <v>7.0913607436644694</v>
      </c>
      <c r="Z247" s="83">
        <f t="shared" ca="1" si="112"/>
        <v>9.3111331568357034</v>
      </c>
      <c r="AA247" s="40" t="b">
        <f t="shared" ca="1" si="113"/>
        <v>1</v>
      </c>
      <c r="AB247" s="86"/>
      <c r="AC247" s="85">
        <f t="shared" ca="1" si="126"/>
        <v>1</v>
      </c>
      <c r="AD247" s="85">
        <f t="shared" ca="1" si="126"/>
        <v>0</v>
      </c>
      <c r="AE247" s="85">
        <f t="shared" ca="1" si="126"/>
        <v>0</v>
      </c>
      <c r="AF247" s="85">
        <f t="shared" ca="1" si="126"/>
        <v>1</v>
      </c>
      <c r="AG247" s="85">
        <f t="shared" ca="1" si="126"/>
        <v>0</v>
      </c>
      <c r="AH247" s="85">
        <f t="shared" ca="1" si="126"/>
        <v>1</v>
      </c>
    </row>
    <row r="248" spans="1:34" hidden="1" x14ac:dyDescent="0.25">
      <c r="A248" s="83">
        <f t="shared" ca="1" si="124"/>
        <v>2.2216886013392507</v>
      </c>
      <c r="B248" s="83">
        <f t="shared" ca="1" si="124"/>
        <v>4.5116893998384899</v>
      </c>
      <c r="C248" s="83">
        <f t="shared" ca="1" si="124"/>
        <v>6.0054458609737198</v>
      </c>
      <c r="D248" s="83">
        <f t="shared" ca="1" si="124"/>
        <v>5.212129579643868</v>
      </c>
      <c r="E248" s="83">
        <f t="shared" ca="1" si="124"/>
        <v>2.6994274069842445</v>
      </c>
      <c r="F248" s="83">
        <f t="shared" ca="1" si="124"/>
        <v>2.1772110205541342</v>
      </c>
      <c r="G248" s="83">
        <f t="shared" ca="1" si="99"/>
        <v>8.2271344623129714</v>
      </c>
      <c r="H248" s="83">
        <f t="shared" ca="1" si="100"/>
        <v>9.6110292015372529</v>
      </c>
      <c r="I248" s="83">
        <f t="shared" ca="1" si="101"/>
        <v>9.3883278273768695</v>
      </c>
      <c r="J248" s="83">
        <f t="shared" ca="1" si="102"/>
        <v>9.6110292015372529</v>
      </c>
      <c r="K248" s="86"/>
      <c r="L248" s="41">
        <f t="shared" ca="1" si="103"/>
        <v>0</v>
      </c>
      <c r="M248" s="41">
        <f t="shared" ca="1" si="104"/>
        <v>1</v>
      </c>
      <c r="N248" s="41">
        <f t="shared" ca="1" si="105"/>
        <v>0</v>
      </c>
      <c r="P248" s="41">
        <f t="shared" ca="1" si="106"/>
        <v>1</v>
      </c>
      <c r="Q248" s="41">
        <f t="shared" ca="1" si="107"/>
        <v>0</v>
      </c>
      <c r="R248" s="41">
        <f t="shared" ca="1" si="108"/>
        <v>0</v>
      </c>
      <c r="S248" s="41">
        <f t="shared" ca="1" si="109"/>
        <v>1</v>
      </c>
      <c r="T248" s="41">
        <f t="shared" ca="1" si="110"/>
        <v>0</v>
      </c>
      <c r="U248" s="41">
        <f t="shared" ca="1" si="111"/>
        <v>1</v>
      </c>
      <c r="W248" s="40">
        <f t="shared" ca="1" si="125"/>
        <v>8.2271344623129714</v>
      </c>
      <c r="X248" s="40">
        <f t="shared" ca="1" si="125"/>
        <v>9.6110292015372529</v>
      </c>
      <c r="Y248" s="40">
        <f t="shared" ca="1" si="125"/>
        <v>9.3883278273768695</v>
      </c>
      <c r="Z248" s="83">
        <f t="shared" ca="1" si="112"/>
        <v>9.6110292015372529</v>
      </c>
      <c r="AA248" s="40" t="b">
        <f t="shared" ca="1" si="113"/>
        <v>1</v>
      </c>
      <c r="AB248" s="86"/>
      <c r="AC248" s="85">
        <f t="shared" ca="1" si="126"/>
        <v>1</v>
      </c>
      <c r="AD248" s="85">
        <f t="shared" ca="1" si="126"/>
        <v>0</v>
      </c>
      <c r="AE248" s="85">
        <f t="shared" ca="1" si="126"/>
        <v>0</v>
      </c>
      <c r="AF248" s="85">
        <f t="shared" ca="1" si="126"/>
        <v>1</v>
      </c>
      <c r="AG248" s="85">
        <f t="shared" ca="1" si="126"/>
        <v>0</v>
      </c>
      <c r="AH248" s="85">
        <f t="shared" ca="1" si="126"/>
        <v>1</v>
      </c>
    </row>
    <row r="249" spans="1:34" hidden="1" x14ac:dyDescent="0.25">
      <c r="A249" s="83">
        <f t="shared" ca="1" si="124"/>
        <v>5.050857639587071</v>
      </c>
      <c r="B249" s="83">
        <f t="shared" ca="1" si="124"/>
        <v>3.4523938438696158</v>
      </c>
      <c r="C249" s="83">
        <f t="shared" ca="1" si="124"/>
        <v>7.1477798808233093</v>
      </c>
      <c r="D249" s="83">
        <f t="shared" ca="1" si="124"/>
        <v>2.3420445514072887</v>
      </c>
      <c r="E249" s="83">
        <f t="shared" ca="1" si="124"/>
        <v>2.4903417937631351</v>
      </c>
      <c r="F249" s="83">
        <f t="shared" ca="1" si="124"/>
        <v>3.1009172995674019</v>
      </c>
      <c r="G249" s="83">
        <f t="shared" ca="1" si="99"/>
        <v>12.198637520410379</v>
      </c>
      <c r="H249" s="83">
        <f t="shared" ca="1" si="100"/>
        <v>10.493819490561762</v>
      </c>
      <c r="I249" s="83">
        <f t="shared" ca="1" si="101"/>
        <v>9.0436529372001537</v>
      </c>
      <c r="J249" s="83">
        <f t="shared" ca="1" si="102"/>
        <v>12.198637520410379</v>
      </c>
      <c r="K249" s="86"/>
      <c r="L249" s="41">
        <f t="shared" ca="1" si="103"/>
        <v>1</v>
      </c>
      <c r="M249" s="41">
        <f t="shared" ca="1" si="104"/>
        <v>0</v>
      </c>
      <c r="N249" s="41">
        <f t="shared" ca="1" si="105"/>
        <v>0</v>
      </c>
      <c r="P249" s="41">
        <f t="shared" ca="1" si="106"/>
        <v>1</v>
      </c>
      <c r="Q249" s="41">
        <f t="shared" ca="1" si="107"/>
        <v>0</v>
      </c>
      <c r="R249" s="41">
        <f t="shared" ca="1" si="108"/>
        <v>1</v>
      </c>
      <c r="S249" s="41">
        <f t="shared" ca="1" si="109"/>
        <v>0</v>
      </c>
      <c r="T249" s="41">
        <f t="shared" ca="1" si="110"/>
        <v>0</v>
      </c>
      <c r="U249" s="41">
        <f t="shared" ca="1" si="111"/>
        <v>0</v>
      </c>
      <c r="W249" s="40">
        <f t="shared" ca="1" si="125"/>
        <v>12.198637520410379</v>
      </c>
      <c r="X249" s="40">
        <f t="shared" ca="1" si="125"/>
        <v>10.493819490561762</v>
      </c>
      <c r="Y249" s="40">
        <f t="shared" ca="1" si="125"/>
        <v>9.0436529372001537</v>
      </c>
      <c r="Z249" s="83">
        <f t="shared" ca="1" si="112"/>
        <v>12.198637520410379</v>
      </c>
      <c r="AA249" s="40" t="b">
        <f t="shared" ca="1" si="113"/>
        <v>1</v>
      </c>
      <c r="AB249" s="86"/>
      <c r="AC249" s="85">
        <f t="shared" ca="1" si="126"/>
        <v>1</v>
      </c>
      <c r="AD249" s="85">
        <f t="shared" ca="1" si="126"/>
        <v>0</v>
      </c>
      <c r="AE249" s="85">
        <f t="shared" ca="1" si="126"/>
        <v>1</v>
      </c>
      <c r="AF249" s="85">
        <f t="shared" ca="1" si="126"/>
        <v>0</v>
      </c>
      <c r="AG249" s="85">
        <f t="shared" ca="1" si="126"/>
        <v>0</v>
      </c>
      <c r="AH249" s="85">
        <f t="shared" ca="1" si="126"/>
        <v>0</v>
      </c>
    </row>
    <row r="250" spans="1:34" hidden="1" x14ac:dyDescent="0.25">
      <c r="A250" s="83">
        <f t="shared" ca="1" si="124"/>
        <v>2.7042554627492672</v>
      </c>
      <c r="B250" s="83">
        <f t="shared" ca="1" si="124"/>
        <v>3.2724644866879071</v>
      </c>
      <c r="C250" s="83">
        <f t="shared" ca="1" si="124"/>
        <v>5.0459325085776765</v>
      </c>
      <c r="D250" s="83">
        <f t="shared" ca="1" si="124"/>
        <v>4.0850726036319269</v>
      </c>
      <c r="E250" s="83">
        <f t="shared" ca="1" si="124"/>
        <v>2.9027264481886923</v>
      </c>
      <c r="F250" s="83">
        <f t="shared" ca="1" si="124"/>
        <v>2.5738268219759863</v>
      </c>
      <c r="G250" s="83">
        <f t="shared" ca="1" si="99"/>
        <v>7.7501879713269437</v>
      </c>
      <c r="H250" s="83">
        <f t="shared" ca="1" si="100"/>
        <v>9.3631548883571796</v>
      </c>
      <c r="I250" s="83">
        <f t="shared" ca="1" si="101"/>
        <v>8.7490177568525862</v>
      </c>
      <c r="J250" s="83">
        <f t="shared" ca="1" si="102"/>
        <v>9.3631548883571796</v>
      </c>
      <c r="K250" s="86"/>
      <c r="L250" s="41">
        <f t="shared" ca="1" si="103"/>
        <v>0</v>
      </c>
      <c r="M250" s="41">
        <f t="shared" ca="1" si="104"/>
        <v>1</v>
      </c>
      <c r="N250" s="41">
        <f t="shared" ca="1" si="105"/>
        <v>0</v>
      </c>
      <c r="P250" s="41">
        <f t="shared" ca="1" si="106"/>
        <v>1</v>
      </c>
      <c r="Q250" s="41">
        <f t="shared" ca="1" si="107"/>
        <v>0</v>
      </c>
      <c r="R250" s="41">
        <f t="shared" ca="1" si="108"/>
        <v>0</v>
      </c>
      <c r="S250" s="41">
        <f t="shared" ca="1" si="109"/>
        <v>1</v>
      </c>
      <c r="T250" s="41">
        <f t="shared" ca="1" si="110"/>
        <v>0</v>
      </c>
      <c r="U250" s="41">
        <f t="shared" ca="1" si="111"/>
        <v>1</v>
      </c>
      <c r="W250" s="40">
        <f t="shared" ca="1" si="125"/>
        <v>7.7501879713269437</v>
      </c>
      <c r="X250" s="40">
        <f t="shared" ca="1" si="125"/>
        <v>9.3631548883571796</v>
      </c>
      <c r="Y250" s="40">
        <f t="shared" ca="1" si="125"/>
        <v>8.7490177568525862</v>
      </c>
      <c r="Z250" s="83">
        <f t="shared" ca="1" si="112"/>
        <v>9.3631548883571796</v>
      </c>
      <c r="AA250" s="40" t="b">
        <f t="shared" ca="1" si="113"/>
        <v>1</v>
      </c>
      <c r="AB250" s="86"/>
      <c r="AC250" s="85">
        <f t="shared" ca="1" si="126"/>
        <v>1</v>
      </c>
      <c r="AD250" s="85">
        <f t="shared" ca="1" si="126"/>
        <v>0</v>
      </c>
      <c r="AE250" s="85">
        <f t="shared" ca="1" si="126"/>
        <v>0</v>
      </c>
      <c r="AF250" s="85">
        <f t="shared" ca="1" si="126"/>
        <v>1</v>
      </c>
      <c r="AG250" s="85">
        <f t="shared" ca="1" si="126"/>
        <v>0</v>
      </c>
      <c r="AH250" s="85">
        <f t="shared" ca="1" si="126"/>
        <v>1</v>
      </c>
    </row>
    <row r="251" spans="1:34" hidden="1" x14ac:dyDescent="0.25">
      <c r="A251" s="83">
        <f t="shared" ca="1" si="124"/>
        <v>4.17447788080037</v>
      </c>
      <c r="B251" s="83">
        <f t="shared" ca="1" si="124"/>
        <v>4.6708525096890146</v>
      </c>
      <c r="C251" s="83">
        <f t="shared" ca="1" si="124"/>
        <v>5.0132778603724262</v>
      </c>
      <c r="D251" s="83">
        <f t="shared" ca="1" si="124"/>
        <v>2.289878607825413</v>
      </c>
      <c r="E251" s="83">
        <f t="shared" ca="1" si="124"/>
        <v>2.9463874235956826</v>
      </c>
      <c r="F251" s="83">
        <f t="shared" ca="1" si="124"/>
        <v>3.7882993775870135</v>
      </c>
      <c r="G251" s="83">
        <f t="shared" ca="1" si="99"/>
        <v>9.187755741172797</v>
      </c>
      <c r="H251" s="83">
        <f t="shared" ca="1" si="100"/>
        <v>10.252655866212796</v>
      </c>
      <c r="I251" s="83">
        <f t="shared" ca="1" si="101"/>
        <v>11.40553931087171</v>
      </c>
      <c r="J251" s="83">
        <f t="shared" ca="1" si="102"/>
        <v>11.40553931087171</v>
      </c>
      <c r="K251" s="86"/>
      <c r="L251" s="41">
        <f t="shared" ca="1" si="103"/>
        <v>0</v>
      </c>
      <c r="M251" s="41">
        <f t="shared" ca="1" si="104"/>
        <v>0</v>
      </c>
      <c r="N251" s="41">
        <f t="shared" ca="1" si="105"/>
        <v>1</v>
      </c>
      <c r="P251" s="41">
        <f t="shared" ca="1" si="106"/>
        <v>0</v>
      </c>
      <c r="Q251" s="41">
        <f t="shared" ca="1" si="107"/>
        <v>1</v>
      </c>
      <c r="R251" s="41">
        <f t="shared" ca="1" si="108"/>
        <v>0</v>
      </c>
      <c r="S251" s="41">
        <f t="shared" ca="1" si="109"/>
        <v>0</v>
      </c>
      <c r="T251" s="41">
        <f t="shared" ca="1" si="110"/>
        <v>1</v>
      </c>
      <c r="U251" s="41">
        <f t="shared" ca="1" si="111"/>
        <v>1</v>
      </c>
      <c r="W251" s="40">
        <f t="shared" ca="1" si="125"/>
        <v>9.187755741172797</v>
      </c>
      <c r="X251" s="40">
        <f t="shared" ca="1" si="125"/>
        <v>10.252655866212796</v>
      </c>
      <c r="Y251" s="40">
        <f t="shared" ca="1" si="125"/>
        <v>11.40553931087171</v>
      </c>
      <c r="Z251" s="83">
        <f t="shared" ca="1" si="112"/>
        <v>11.40553931087171</v>
      </c>
      <c r="AA251" s="40" t="b">
        <f t="shared" ca="1" si="113"/>
        <v>1</v>
      </c>
      <c r="AB251" s="86"/>
      <c r="AC251" s="85">
        <f t="shared" ca="1" si="126"/>
        <v>0</v>
      </c>
      <c r="AD251" s="85">
        <f t="shared" ca="1" si="126"/>
        <v>1</v>
      </c>
      <c r="AE251" s="85">
        <f t="shared" ca="1" si="126"/>
        <v>0</v>
      </c>
      <c r="AF251" s="85">
        <f t="shared" ca="1" si="126"/>
        <v>0</v>
      </c>
      <c r="AG251" s="85">
        <f t="shared" ca="1" si="126"/>
        <v>1</v>
      </c>
      <c r="AH251" s="85">
        <f t="shared" ca="1" si="126"/>
        <v>1</v>
      </c>
    </row>
    <row r="252" spans="1:34" hidden="1" x14ac:dyDescent="0.25">
      <c r="A252" s="83">
        <f t="shared" ca="1" si="124"/>
        <v>2.530360030866206</v>
      </c>
      <c r="B252" s="83">
        <f t="shared" ca="1" si="124"/>
        <v>3.7100383313984033</v>
      </c>
      <c r="C252" s="83">
        <f t="shared" ca="1" si="124"/>
        <v>6.9457388711704011</v>
      </c>
      <c r="D252" s="83">
        <f t="shared" ca="1" si="124"/>
        <v>3.5729001936533051</v>
      </c>
      <c r="E252" s="83">
        <f t="shared" ca="1" si="124"/>
        <v>1.7903879712033546</v>
      </c>
      <c r="F252" s="83">
        <f t="shared" ca="1" si="124"/>
        <v>3.4114574558841522</v>
      </c>
      <c r="G252" s="83">
        <f t="shared" ca="1" si="99"/>
        <v>9.4760989020366075</v>
      </c>
      <c r="H252" s="83">
        <f t="shared" ca="1" si="100"/>
        <v>9.5147176804036633</v>
      </c>
      <c r="I252" s="83">
        <f t="shared" ca="1" si="101"/>
        <v>8.9118837584859101</v>
      </c>
      <c r="J252" s="83">
        <f t="shared" ca="1" si="102"/>
        <v>9.5147176804036633</v>
      </c>
      <c r="K252" s="86"/>
      <c r="L252" s="41">
        <f t="shared" ca="1" si="103"/>
        <v>0</v>
      </c>
      <c r="M252" s="41">
        <f t="shared" ca="1" si="104"/>
        <v>1</v>
      </c>
      <c r="N252" s="41">
        <f t="shared" ca="1" si="105"/>
        <v>0</v>
      </c>
      <c r="P252" s="41">
        <f t="shared" ca="1" si="106"/>
        <v>1</v>
      </c>
      <c r="Q252" s="41">
        <f t="shared" ca="1" si="107"/>
        <v>0</v>
      </c>
      <c r="R252" s="41">
        <f t="shared" ca="1" si="108"/>
        <v>0</v>
      </c>
      <c r="S252" s="41">
        <f t="shared" ca="1" si="109"/>
        <v>1</v>
      </c>
      <c r="T252" s="41">
        <f t="shared" ca="1" si="110"/>
        <v>0</v>
      </c>
      <c r="U252" s="41">
        <f t="shared" ca="1" si="111"/>
        <v>1</v>
      </c>
      <c r="W252" s="40">
        <f t="shared" ca="1" si="125"/>
        <v>9.4760989020366075</v>
      </c>
      <c r="X252" s="40">
        <f t="shared" ca="1" si="125"/>
        <v>9.5147176804036633</v>
      </c>
      <c r="Y252" s="40">
        <f t="shared" ca="1" si="125"/>
        <v>8.9118837584859101</v>
      </c>
      <c r="Z252" s="83">
        <f t="shared" ca="1" si="112"/>
        <v>9.5147176804036633</v>
      </c>
      <c r="AA252" s="40" t="b">
        <f t="shared" ca="1" si="113"/>
        <v>1</v>
      </c>
      <c r="AB252" s="86"/>
      <c r="AC252" s="85">
        <f t="shared" ca="1" si="126"/>
        <v>1</v>
      </c>
      <c r="AD252" s="85">
        <f t="shared" ca="1" si="126"/>
        <v>0</v>
      </c>
      <c r="AE252" s="85">
        <f t="shared" ca="1" si="126"/>
        <v>0</v>
      </c>
      <c r="AF252" s="85">
        <f t="shared" ca="1" si="126"/>
        <v>1</v>
      </c>
      <c r="AG252" s="85">
        <f t="shared" ca="1" si="126"/>
        <v>0</v>
      </c>
      <c r="AH252" s="85">
        <f t="shared" ca="1" si="126"/>
        <v>1</v>
      </c>
    </row>
    <row r="253" spans="1:34" hidden="1" x14ac:dyDescent="0.25">
      <c r="A253" s="83">
        <f t="shared" ca="1" si="124"/>
        <v>5.1478913467627718</v>
      </c>
      <c r="B253" s="83">
        <f t="shared" ca="1" si="124"/>
        <v>3.6865653528931133</v>
      </c>
      <c r="C253" s="83">
        <f t="shared" ca="1" si="124"/>
        <v>4.3039832331286636</v>
      </c>
      <c r="D253" s="83">
        <f t="shared" ca="1" si="124"/>
        <v>4.549529287789376</v>
      </c>
      <c r="E253" s="83">
        <f t="shared" ca="1" si="124"/>
        <v>2.342167773502847</v>
      </c>
      <c r="F253" s="83">
        <f t="shared" ca="1" si="124"/>
        <v>3.6767249831011348</v>
      </c>
      <c r="G253" s="83">
        <f t="shared" ca="1" si="99"/>
        <v>9.4518745798914345</v>
      </c>
      <c r="H253" s="83">
        <f t="shared" ca="1" si="100"/>
        <v>13.374145617653284</v>
      </c>
      <c r="I253" s="83">
        <f t="shared" ca="1" si="101"/>
        <v>9.7054581094970942</v>
      </c>
      <c r="J253" s="83">
        <f t="shared" ca="1" si="102"/>
        <v>13.374145617653284</v>
      </c>
      <c r="K253" s="86"/>
      <c r="L253" s="41">
        <f t="shared" ca="1" si="103"/>
        <v>0</v>
      </c>
      <c r="M253" s="41">
        <f t="shared" ca="1" si="104"/>
        <v>1</v>
      </c>
      <c r="N253" s="41">
        <f t="shared" ca="1" si="105"/>
        <v>0</v>
      </c>
      <c r="P253" s="41">
        <f t="shared" ca="1" si="106"/>
        <v>1</v>
      </c>
      <c r="Q253" s="41">
        <f t="shared" ca="1" si="107"/>
        <v>0</v>
      </c>
      <c r="R253" s="41">
        <f t="shared" ca="1" si="108"/>
        <v>0</v>
      </c>
      <c r="S253" s="41">
        <f t="shared" ca="1" si="109"/>
        <v>1</v>
      </c>
      <c r="T253" s="41">
        <f t="shared" ca="1" si="110"/>
        <v>0</v>
      </c>
      <c r="U253" s="41">
        <f t="shared" ca="1" si="111"/>
        <v>1</v>
      </c>
      <c r="W253" s="40">
        <f t="shared" ca="1" si="125"/>
        <v>9.4518745798914345</v>
      </c>
      <c r="X253" s="40">
        <f t="shared" ca="1" si="125"/>
        <v>13.374145617653284</v>
      </c>
      <c r="Y253" s="40">
        <f t="shared" ca="1" si="125"/>
        <v>9.7054581094970942</v>
      </c>
      <c r="Z253" s="83">
        <f t="shared" ca="1" si="112"/>
        <v>13.374145617653284</v>
      </c>
      <c r="AA253" s="40" t="b">
        <f t="shared" ca="1" si="113"/>
        <v>1</v>
      </c>
      <c r="AB253" s="86"/>
      <c r="AC253" s="85">
        <f t="shared" ca="1" si="126"/>
        <v>1</v>
      </c>
      <c r="AD253" s="85">
        <f t="shared" ca="1" si="126"/>
        <v>0</v>
      </c>
      <c r="AE253" s="85">
        <f t="shared" ca="1" si="126"/>
        <v>0</v>
      </c>
      <c r="AF253" s="85">
        <f t="shared" ca="1" si="126"/>
        <v>1</v>
      </c>
      <c r="AG253" s="85">
        <f t="shared" ca="1" si="126"/>
        <v>0</v>
      </c>
      <c r="AH253" s="85">
        <f t="shared" ca="1" si="126"/>
        <v>1</v>
      </c>
    </row>
    <row r="254" spans="1:34" hidden="1" x14ac:dyDescent="0.25">
      <c r="A254" s="83">
        <f t="shared" ca="1" si="124"/>
        <v>4.078989261410042</v>
      </c>
      <c r="B254" s="83">
        <f t="shared" ca="1" si="124"/>
        <v>2.1449102782291258</v>
      </c>
      <c r="C254" s="83">
        <f t="shared" ca="1" si="124"/>
        <v>5.1923830394908688</v>
      </c>
      <c r="D254" s="83">
        <f t="shared" ca="1" si="124"/>
        <v>3.4733458177170986</v>
      </c>
      <c r="E254" s="83">
        <f t="shared" ca="1" si="124"/>
        <v>1.7469425057627088</v>
      </c>
      <c r="F254" s="83">
        <f t="shared" ca="1" si="124"/>
        <v>2.8992584995299793</v>
      </c>
      <c r="G254" s="83">
        <f t="shared" ca="1" si="99"/>
        <v>9.2713723009009108</v>
      </c>
      <c r="H254" s="83">
        <f t="shared" ca="1" si="100"/>
        <v>10.451593578657119</v>
      </c>
      <c r="I254" s="83">
        <f t="shared" ca="1" si="101"/>
        <v>6.7911112835218139</v>
      </c>
      <c r="J254" s="83">
        <f t="shared" ca="1" si="102"/>
        <v>10.451593578657119</v>
      </c>
      <c r="K254" s="86"/>
      <c r="L254" s="41">
        <f t="shared" ca="1" si="103"/>
        <v>0</v>
      </c>
      <c r="M254" s="41">
        <f t="shared" ca="1" si="104"/>
        <v>1</v>
      </c>
      <c r="N254" s="41">
        <f t="shared" ca="1" si="105"/>
        <v>0</v>
      </c>
      <c r="P254" s="41">
        <f t="shared" ca="1" si="106"/>
        <v>1</v>
      </c>
      <c r="Q254" s="41">
        <f t="shared" ca="1" si="107"/>
        <v>0</v>
      </c>
      <c r="R254" s="41">
        <f t="shared" ca="1" si="108"/>
        <v>0</v>
      </c>
      <c r="S254" s="41">
        <f t="shared" ca="1" si="109"/>
        <v>1</v>
      </c>
      <c r="T254" s="41">
        <f t="shared" ca="1" si="110"/>
        <v>0</v>
      </c>
      <c r="U254" s="41">
        <f t="shared" ca="1" si="111"/>
        <v>1</v>
      </c>
      <c r="W254" s="40">
        <f t="shared" ca="1" si="125"/>
        <v>9.2713723009009108</v>
      </c>
      <c r="X254" s="40">
        <f t="shared" ca="1" si="125"/>
        <v>10.451593578657119</v>
      </c>
      <c r="Y254" s="40">
        <f t="shared" ca="1" si="125"/>
        <v>6.7911112835218139</v>
      </c>
      <c r="Z254" s="83">
        <f t="shared" ca="1" si="112"/>
        <v>10.451593578657119</v>
      </c>
      <c r="AA254" s="40" t="b">
        <f t="shared" ca="1" si="113"/>
        <v>1</v>
      </c>
      <c r="AB254" s="86"/>
      <c r="AC254" s="85">
        <f t="shared" ca="1" si="126"/>
        <v>1</v>
      </c>
      <c r="AD254" s="85">
        <f t="shared" ca="1" si="126"/>
        <v>0</v>
      </c>
      <c r="AE254" s="85">
        <f t="shared" ca="1" si="126"/>
        <v>0</v>
      </c>
      <c r="AF254" s="85">
        <f t="shared" ca="1" si="126"/>
        <v>1</v>
      </c>
      <c r="AG254" s="85">
        <f t="shared" ca="1" si="126"/>
        <v>0</v>
      </c>
      <c r="AH254" s="85">
        <f t="shared" ca="1" si="126"/>
        <v>1</v>
      </c>
    </row>
    <row r="255" spans="1:34" hidden="1" x14ac:dyDescent="0.25">
      <c r="A255" s="83">
        <f t="shared" ref="A255:F264" ca="1" si="127">A$2+(A$3-A$2)*RAND()</f>
        <v>4.04903423461373</v>
      </c>
      <c r="B255" s="83">
        <f t="shared" ca="1" si="127"/>
        <v>2.0115464517528343</v>
      </c>
      <c r="C255" s="83">
        <f t="shared" ca="1" si="127"/>
        <v>4.2404354202141148</v>
      </c>
      <c r="D255" s="83">
        <f t="shared" ca="1" si="127"/>
        <v>3.0349597334816623</v>
      </c>
      <c r="E255" s="83">
        <f t="shared" ca="1" si="127"/>
        <v>2.5472462008131922</v>
      </c>
      <c r="F255" s="83">
        <f t="shared" ca="1" si="127"/>
        <v>2.3366681087553998</v>
      </c>
      <c r="G255" s="83">
        <f t="shared" ca="1" si="99"/>
        <v>8.2894696548278439</v>
      </c>
      <c r="H255" s="83">
        <f t="shared" ca="1" si="100"/>
        <v>9.4206620768507925</v>
      </c>
      <c r="I255" s="83">
        <f t="shared" ca="1" si="101"/>
        <v>6.8954607613214263</v>
      </c>
      <c r="J255" s="83">
        <f t="shared" ca="1" si="102"/>
        <v>9.4206620768507925</v>
      </c>
      <c r="K255" s="86"/>
      <c r="L255" s="41">
        <f t="shared" ca="1" si="103"/>
        <v>0</v>
      </c>
      <c r="M255" s="41">
        <f t="shared" ca="1" si="104"/>
        <v>1</v>
      </c>
      <c r="N255" s="41">
        <f t="shared" ca="1" si="105"/>
        <v>0</v>
      </c>
      <c r="P255" s="41">
        <f t="shared" ca="1" si="106"/>
        <v>1</v>
      </c>
      <c r="Q255" s="41">
        <f t="shared" ca="1" si="107"/>
        <v>0</v>
      </c>
      <c r="R255" s="41">
        <f t="shared" ca="1" si="108"/>
        <v>0</v>
      </c>
      <c r="S255" s="41">
        <f t="shared" ca="1" si="109"/>
        <v>1</v>
      </c>
      <c r="T255" s="41">
        <f t="shared" ca="1" si="110"/>
        <v>0</v>
      </c>
      <c r="U255" s="41">
        <f t="shared" ca="1" si="111"/>
        <v>1</v>
      </c>
      <c r="W255" s="40">
        <f t="shared" ca="1" si="125"/>
        <v>8.2894696548278439</v>
      </c>
      <c r="X255" s="40">
        <f t="shared" ca="1" si="125"/>
        <v>9.4206620768507925</v>
      </c>
      <c r="Y255" s="40">
        <f t="shared" ca="1" si="125"/>
        <v>6.8954607613214263</v>
      </c>
      <c r="Z255" s="83">
        <f t="shared" ca="1" si="112"/>
        <v>9.4206620768507925</v>
      </c>
      <c r="AA255" s="40" t="b">
        <f t="shared" ca="1" si="113"/>
        <v>1</v>
      </c>
      <c r="AB255" s="86"/>
      <c r="AC255" s="85">
        <f t="shared" ref="AC255:AH264" ca="1" si="128">IF($L255=1,COUNTIF($L$4,"*"&amp;AC$4&amp;"*"),0)+IF($M255=1,COUNTIF($M$4,"*"&amp;AC$4&amp;"*"),0)+IF($N255=1,COUNTIF($N$4,"*"&amp;AC$4&amp;"*"),0)</f>
        <v>1</v>
      </c>
      <c r="AD255" s="85">
        <f t="shared" ca="1" si="128"/>
        <v>0</v>
      </c>
      <c r="AE255" s="85">
        <f t="shared" ca="1" si="128"/>
        <v>0</v>
      </c>
      <c r="AF255" s="85">
        <f t="shared" ca="1" si="128"/>
        <v>1</v>
      </c>
      <c r="AG255" s="85">
        <f t="shared" ca="1" si="128"/>
        <v>0</v>
      </c>
      <c r="AH255" s="85">
        <f t="shared" ca="1" si="128"/>
        <v>1</v>
      </c>
    </row>
    <row r="256" spans="1:34" hidden="1" x14ac:dyDescent="0.25">
      <c r="A256" s="83">
        <f t="shared" ca="1" si="127"/>
        <v>2.9470768499924431</v>
      </c>
      <c r="B256" s="83">
        <f t="shared" ca="1" si="127"/>
        <v>1.8211717243100249</v>
      </c>
      <c r="C256" s="83">
        <f t="shared" ca="1" si="127"/>
        <v>4.1471906823317211</v>
      </c>
      <c r="D256" s="83">
        <f t="shared" ca="1" si="127"/>
        <v>2.7978823730943403</v>
      </c>
      <c r="E256" s="83">
        <f t="shared" ca="1" si="127"/>
        <v>1.8331564367092443</v>
      </c>
      <c r="F256" s="83">
        <f t="shared" ca="1" si="127"/>
        <v>2.2376040688608994</v>
      </c>
      <c r="G256" s="83">
        <f t="shared" ca="1" si="99"/>
        <v>7.0942675323241637</v>
      </c>
      <c r="H256" s="83">
        <f t="shared" ca="1" si="100"/>
        <v>7.9825632919476828</v>
      </c>
      <c r="I256" s="83">
        <f t="shared" ca="1" si="101"/>
        <v>5.8919322298801688</v>
      </c>
      <c r="J256" s="83">
        <f t="shared" ca="1" si="102"/>
        <v>7.9825632919476828</v>
      </c>
      <c r="K256" s="86"/>
      <c r="L256" s="41">
        <f t="shared" ca="1" si="103"/>
        <v>0</v>
      </c>
      <c r="M256" s="41">
        <f t="shared" ca="1" si="104"/>
        <v>1</v>
      </c>
      <c r="N256" s="41">
        <f t="shared" ca="1" si="105"/>
        <v>0</v>
      </c>
      <c r="P256" s="41">
        <f t="shared" ca="1" si="106"/>
        <v>1</v>
      </c>
      <c r="Q256" s="41">
        <f t="shared" ca="1" si="107"/>
        <v>0</v>
      </c>
      <c r="R256" s="41">
        <f t="shared" ca="1" si="108"/>
        <v>0</v>
      </c>
      <c r="S256" s="41">
        <f t="shared" ca="1" si="109"/>
        <v>1</v>
      </c>
      <c r="T256" s="41">
        <f t="shared" ca="1" si="110"/>
        <v>0</v>
      </c>
      <c r="U256" s="41">
        <f t="shared" ca="1" si="111"/>
        <v>1</v>
      </c>
      <c r="W256" s="40">
        <f t="shared" ca="1" si="125"/>
        <v>7.0942675323241637</v>
      </c>
      <c r="X256" s="40">
        <f t="shared" ca="1" si="125"/>
        <v>7.9825632919476828</v>
      </c>
      <c r="Y256" s="40">
        <f t="shared" ca="1" si="125"/>
        <v>5.8919322298801688</v>
      </c>
      <c r="Z256" s="83">
        <f t="shared" ca="1" si="112"/>
        <v>7.9825632919476828</v>
      </c>
      <c r="AA256" s="40" t="b">
        <f t="shared" ca="1" si="113"/>
        <v>1</v>
      </c>
      <c r="AB256" s="86"/>
      <c r="AC256" s="85">
        <f t="shared" ca="1" si="128"/>
        <v>1</v>
      </c>
      <c r="AD256" s="85">
        <f t="shared" ca="1" si="128"/>
        <v>0</v>
      </c>
      <c r="AE256" s="85">
        <f t="shared" ca="1" si="128"/>
        <v>0</v>
      </c>
      <c r="AF256" s="85">
        <f t="shared" ca="1" si="128"/>
        <v>1</v>
      </c>
      <c r="AG256" s="85">
        <f t="shared" ca="1" si="128"/>
        <v>0</v>
      </c>
      <c r="AH256" s="85">
        <f t="shared" ca="1" si="128"/>
        <v>1</v>
      </c>
    </row>
    <row r="257" spans="1:34" hidden="1" x14ac:dyDescent="0.25">
      <c r="A257" s="83">
        <f t="shared" ca="1" si="127"/>
        <v>5.8316340012962939</v>
      </c>
      <c r="B257" s="83">
        <f t="shared" ca="1" si="127"/>
        <v>3.9089049516297889</v>
      </c>
      <c r="C257" s="83">
        <f t="shared" ca="1" si="127"/>
        <v>6.7226033999437043</v>
      </c>
      <c r="D257" s="83">
        <f t="shared" ca="1" si="127"/>
        <v>5.1782324892256089</v>
      </c>
      <c r="E257" s="83">
        <f t="shared" ca="1" si="127"/>
        <v>1.6676764605198608</v>
      </c>
      <c r="F257" s="83">
        <f t="shared" ca="1" si="127"/>
        <v>3.9453820887907822</v>
      </c>
      <c r="G257" s="83">
        <f t="shared" ca="1" si="99"/>
        <v>12.554237401239998</v>
      </c>
      <c r="H257" s="83">
        <f t="shared" ca="1" si="100"/>
        <v>14.955248579312684</v>
      </c>
      <c r="I257" s="83">
        <f t="shared" ca="1" si="101"/>
        <v>9.5219635009404318</v>
      </c>
      <c r="J257" s="83">
        <f t="shared" ca="1" si="102"/>
        <v>14.955248579312684</v>
      </c>
      <c r="K257" s="86"/>
      <c r="L257" s="41">
        <f t="shared" ca="1" si="103"/>
        <v>0</v>
      </c>
      <c r="M257" s="41">
        <f t="shared" ca="1" si="104"/>
        <v>1</v>
      </c>
      <c r="N257" s="41">
        <f t="shared" ca="1" si="105"/>
        <v>0</v>
      </c>
      <c r="P257" s="41">
        <f t="shared" ca="1" si="106"/>
        <v>1</v>
      </c>
      <c r="Q257" s="41">
        <f t="shared" ca="1" si="107"/>
        <v>0</v>
      </c>
      <c r="R257" s="41">
        <f t="shared" ca="1" si="108"/>
        <v>0</v>
      </c>
      <c r="S257" s="41">
        <f t="shared" ca="1" si="109"/>
        <v>1</v>
      </c>
      <c r="T257" s="41">
        <f t="shared" ca="1" si="110"/>
        <v>0</v>
      </c>
      <c r="U257" s="41">
        <f t="shared" ca="1" si="111"/>
        <v>1</v>
      </c>
      <c r="W257" s="40">
        <f t="shared" ca="1" si="125"/>
        <v>12.554237401239998</v>
      </c>
      <c r="X257" s="40">
        <f t="shared" ca="1" si="125"/>
        <v>14.955248579312684</v>
      </c>
      <c r="Y257" s="40">
        <f t="shared" ca="1" si="125"/>
        <v>9.5219635009404318</v>
      </c>
      <c r="Z257" s="83">
        <f t="shared" ca="1" si="112"/>
        <v>14.955248579312684</v>
      </c>
      <c r="AA257" s="40" t="b">
        <f t="shared" ca="1" si="113"/>
        <v>1</v>
      </c>
      <c r="AB257" s="86"/>
      <c r="AC257" s="85">
        <f t="shared" ca="1" si="128"/>
        <v>1</v>
      </c>
      <c r="AD257" s="85">
        <f t="shared" ca="1" si="128"/>
        <v>0</v>
      </c>
      <c r="AE257" s="85">
        <f t="shared" ca="1" si="128"/>
        <v>0</v>
      </c>
      <c r="AF257" s="85">
        <f t="shared" ca="1" si="128"/>
        <v>1</v>
      </c>
      <c r="AG257" s="85">
        <f t="shared" ca="1" si="128"/>
        <v>0</v>
      </c>
      <c r="AH257" s="85">
        <f t="shared" ca="1" si="128"/>
        <v>1</v>
      </c>
    </row>
    <row r="258" spans="1:34" hidden="1" x14ac:dyDescent="0.25">
      <c r="A258" s="83">
        <f t="shared" ca="1" si="127"/>
        <v>3.5232866032997951</v>
      </c>
      <c r="B258" s="83">
        <f t="shared" ca="1" si="127"/>
        <v>3.8863851176307365</v>
      </c>
      <c r="C258" s="83">
        <f t="shared" ca="1" si="127"/>
        <v>4.8300389117676534</v>
      </c>
      <c r="D258" s="83">
        <f t="shared" ca="1" si="127"/>
        <v>2.0541742127749716</v>
      </c>
      <c r="E258" s="83">
        <f t="shared" ca="1" si="127"/>
        <v>1.5920583936460651</v>
      </c>
      <c r="F258" s="83">
        <f t="shared" ca="1" si="127"/>
        <v>3.8270255332401275</v>
      </c>
      <c r="G258" s="83">
        <f t="shared" ca="1" si="99"/>
        <v>8.3533255150674481</v>
      </c>
      <c r="H258" s="83">
        <f t="shared" ca="1" si="100"/>
        <v>9.4044863493148938</v>
      </c>
      <c r="I258" s="83">
        <f t="shared" ca="1" si="101"/>
        <v>9.3054690445169292</v>
      </c>
      <c r="J258" s="83">
        <f t="shared" ca="1" si="102"/>
        <v>9.4044863493148938</v>
      </c>
      <c r="K258" s="86"/>
      <c r="L258" s="41">
        <f t="shared" ca="1" si="103"/>
        <v>0</v>
      </c>
      <c r="M258" s="41">
        <f t="shared" ca="1" si="104"/>
        <v>1</v>
      </c>
      <c r="N258" s="41">
        <f t="shared" ca="1" si="105"/>
        <v>0</v>
      </c>
      <c r="P258" s="41">
        <f t="shared" ca="1" si="106"/>
        <v>1</v>
      </c>
      <c r="Q258" s="41">
        <f t="shared" ca="1" si="107"/>
        <v>0</v>
      </c>
      <c r="R258" s="41">
        <f t="shared" ca="1" si="108"/>
        <v>0</v>
      </c>
      <c r="S258" s="41">
        <f t="shared" ca="1" si="109"/>
        <v>1</v>
      </c>
      <c r="T258" s="41">
        <f t="shared" ca="1" si="110"/>
        <v>0</v>
      </c>
      <c r="U258" s="41">
        <f t="shared" ca="1" si="111"/>
        <v>1</v>
      </c>
      <c r="W258" s="40">
        <f t="shared" ca="1" si="125"/>
        <v>8.3533255150674481</v>
      </c>
      <c r="X258" s="40">
        <f t="shared" ca="1" si="125"/>
        <v>9.4044863493148938</v>
      </c>
      <c r="Y258" s="40">
        <f t="shared" ca="1" si="125"/>
        <v>9.3054690445169292</v>
      </c>
      <c r="Z258" s="83">
        <f t="shared" ca="1" si="112"/>
        <v>9.4044863493148938</v>
      </c>
      <c r="AA258" s="40" t="b">
        <f t="shared" ca="1" si="113"/>
        <v>1</v>
      </c>
      <c r="AB258" s="86"/>
      <c r="AC258" s="85">
        <f t="shared" ca="1" si="128"/>
        <v>1</v>
      </c>
      <c r="AD258" s="85">
        <f t="shared" ca="1" si="128"/>
        <v>0</v>
      </c>
      <c r="AE258" s="85">
        <f t="shared" ca="1" si="128"/>
        <v>0</v>
      </c>
      <c r="AF258" s="85">
        <f t="shared" ca="1" si="128"/>
        <v>1</v>
      </c>
      <c r="AG258" s="85">
        <f t="shared" ca="1" si="128"/>
        <v>0</v>
      </c>
      <c r="AH258" s="85">
        <f t="shared" ca="1" si="128"/>
        <v>1</v>
      </c>
    </row>
    <row r="259" spans="1:34" hidden="1" x14ac:dyDescent="0.25">
      <c r="A259" s="83">
        <f t="shared" ca="1" si="127"/>
        <v>3.3925599209747399</v>
      </c>
      <c r="B259" s="83">
        <f t="shared" ca="1" si="127"/>
        <v>3.6575205699562083</v>
      </c>
      <c r="C259" s="83">
        <f t="shared" ca="1" si="127"/>
        <v>4.7464359592274068</v>
      </c>
      <c r="D259" s="83">
        <f t="shared" ca="1" si="127"/>
        <v>4.2328769041876741</v>
      </c>
      <c r="E259" s="83">
        <f t="shared" ca="1" si="127"/>
        <v>1.769709417574058</v>
      </c>
      <c r="F259" s="83">
        <f t="shared" ca="1" si="127"/>
        <v>3.4877723884875311</v>
      </c>
      <c r="G259" s="83">
        <f t="shared" ca="1" si="99"/>
        <v>8.1389958802021471</v>
      </c>
      <c r="H259" s="83">
        <f t="shared" ca="1" si="100"/>
        <v>11.113209213649945</v>
      </c>
      <c r="I259" s="83">
        <f t="shared" ca="1" si="101"/>
        <v>8.9150023760177977</v>
      </c>
      <c r="J259" s="83">
        <f t="shared" ca="1" si="102"/>
        <v>11.113209213649945</v>
      </c>
      <c r="K259" s="86"/>
      <c r="L259" s="41">
        <f t="shared" ca="1" si="103"/>
        <v>0</v>
      </c>
      <c r="M259" s="41">
        <f t="shared" ca="1" si="104"/>
        <v>1</v>
      </c>
      <c r="N259" s="41">
        <f t="shared" ca="1" si="105"/>
        <v>0</v>
      </c>
      <c r="P259" s="41">
        <f t="shared" ca="1" si="106"/>
        <v>1</v>
      </c>
      <c r="Q259" s="41">
        <f t="shared" ca="1" si="107"/>
        <v>0</v>
      </c>
      <c r="R259" s="41">
        <f t="shared" ca="1" si="108"/>
        <v>0</v>
      </c>
      <c r="S259" s="41">
        <f t="shared" ca="1" si="109"/>
        <v>1</v>
      </c>
      <c r="T259" s="41">
        <f t="shared" ca="1" si="110"/>
        <v>0</v>
      </c>
      <c r="U259" s="41">
        <f t="shared" ca="1" si="111"/>
        <v>1</v>
      </c>
      <c r="W259" s="40">
        <f t="shared" ca="1" si="125"/>
        <v>8.1389958802021471</v>
      </c>
      <c r="X259" s="40">
        <f t="shared" ca="1" si="125"/>
        <v>11.113209213649945</v>
      </c>
      <c r="Y259" s="40">
        <f t="shared" ca="1" si="125"/>
        <v>8.9150023760177977</v>
      </c>
      <c r="Z259" s="83">
        <f t="shared" ca="1" si="112"/>
        <v>11.113209213649945</v>
      </c>
      <c r="AA259" s="40" t="b">
        <f t="shared" ca="1" si="113"/>
        <v>1</v>
      </c>
      <c r="AB259" s="86"/>
      <c r="AC259" s="85">
        <f t="shared" ca="1" si="128"/>
        <v>1</v>
      </c>
      <c r="AD259" s="85">
        <f t="shared" ca="1" si="128"/>
        <v>0</v>
      </c>
      <c r="AE259" s="85">
        <f t="shared" ca="1" si="128"/>
        <v>0</v>
      </c>
      <c r="AF259" s="85">
        <f t="shared" ca="1" si="128"/>
        <v>1</v>
      </c>
      <c r="AG259" s="85">
        <f t="shared" ca="1" si="128"/>
        <v>0</v>
      </c>
      <c r="AH259" s="85">
        <f t="shared" ca="1" si="128"/>
        <v>1</v>
      </c>
    </row>
    <row r="260" spans="1:34" hidden="1" x14ac:dyDescent="0.25">
      <c r="A260" s="83">
        <f t="shared" ca="1" si="127"/>
        <v>5.1412915865284283</v>
      </c>
      <c r="B260" s="83">
        <f t="shared" ca="1" si="127"/>
        <v>3.6446342376888414</v>
      </c>
      <c r="C260" s="83">
        <f t="shared" ca="1" si="127"/>
        <v>7.369036039365362</v>
      </c>
      <c r="D260" s="83">
        <f t="shared" ca="1" si="127"/>
        <v>3.894269325178195</v>
      </c>
      <c r="E260" s="83">
        <f t="shared" ca="1" si="127"/>
        <v>1.3929333274503264</v>
      </c>
      <c r="F260" s="83">
        <f t="shared" ca="1" si="127"/>
        <v>3.7641455591133832</v>
      </c>
      <c r="G260" s="83">
        <f t="shared" ca="1" si="99"/>
        <v>12.51032762589379</v>
      </c>
      <c r="H260" s="83">
        <f t="shared" ca="1" si="100"/>
        <v>12.799706470820006</v>
      </c>
      <c r="I260" s="83">
        <f t="shared" ca="1" si="101"/>
        <v>8.8017131242525508</v>
      </c>
      <c r="J260" s="83">
        <f t="shared" ca="1" si="102"/>
        <v>12.799706470820006</v>
      </c>
      <c r="K260" s="86"/>
      <c r="L260" s="41">
        <f t="shared" ca="1" si="103"/>
        <v>0</v>
      </c>
      <c r="M260" s="41">
        <f t="shared" ca="1" si="104"/>
        <v>1</v>
      </c>
      <c r="N260" s="41">
        <f t="shared" ca="1" si="105"/>
        <v>0</v>
      </c>
      <c r="P260" s="41">
        <f t="shared" ca="1" si="106"/>
        <v>1</v>
      </c>
      <c r="Q260" s="41">
        <f t="shared" ca="1" si="107"/>
        <v>0</v>
      </c>
      <c r="R260" s="41">
        <f t="shared" ca="1" si="108"/>
        <v>0</v>
      </c>
      <c r="S260" s="41">
        <f t="shared" ca="1" si="109"/>
        <v>1</v>
      </c>
      <c r="T260" s="41">
        <f t="shared" ca="1" si="110"/>
        <v>0</v>
      </c>
      <c r="U260" s="41">
        <f t="shared" ca="1" si="111"/>
        <v>1</v>
      </c>
      <c r="W260" s="40">
        <f t="shared" ca="1" si="125"/>
        <v>12.51032762589379</v>
      </c>
      <c r="X260" s="40">
        <f t="shared" ca="1" si="125"/>
        <v>12.799706470820006</v>
      </c>
      <c r="Y260" s="40">
        <f t="shared" ca="1" si="125"/>
        <v>8.8017131242525508</v>
      </c>
      <c r="Z260" s="83">
        <f t="shared" ca="1" si="112"/>
        <v>12.799706470820006</v>
      </c>
      <c r="AA260" s="40" t="b">
        <f t="shared" ca="1" si="113"/>
        <v>1</v>
      </c>
      <c r="AB260" s="86"/>
      <c r="AC260" s="85">
        <f t="shared" ca="1" si="128"/>
        <v>1</v>
      </c>
      <c r="AD260" s="85">
        <f t="shared" ca="1" si="128"/>
        <v>0</v>
      </c>
      <c r="AE260" s="85">
        <f t="shared" ca="1" si="128"/>
        <v>0</v>
      </c>
      <c r="AF260" s="85">
        <f t="shared" ca="1" si="128"/>
        <v>1</v>
      </c>
      <c r="AG260" s="85">
        <f t="shared" ca="1" si="128"/>
        <v>0</v>
      </c>
      <c r="AH260" s="85">
        <f t="shared" ca="1" si="128"/>
        <v>1</v>
      </c>
    </row>
    <row r="261" spans="1:34" hidden="1" x14ac:dyDescent="0.25">
      <c r="A261" s="83">
        <f t="shared" ca="1" si="127"/>
        <v>2.9063978519816263</v>
      </c>
      <c r="B261" s="83">
        <f t="shared" ca="1" si="127"/>
        <v>2.1201818763377278</v>
      </c>
      <c r="C261" s="83">
        <f t="shared" ca="1" si="127"/>
        <v>7.8267453791935448</v>
      </c>
      <c r="D261" s="83">
        <f t="shared" ca="1" si="127"/>
        <v>4.2391952748784316</v>
      </c>
      <c r="E261" s="83">
        <f t="shared" ca="1" si="127"/>
        <v>1.0345356145617295</v>
      </c>
      <c r="F261" s="83">
        <f t="shared" ca="1" si="127"/>
        <v>3.8292077868099583</v>
      </c>
      <c r="G261" s="83">
        <f t="shared" ref="G261:G324" ca="1" si="129">A261+C261</f>
        <v>10.733143231175172</v>
      </c>
      <c r="H261" s="83">
        <f t="shared" ref="H261:H324" ca="1" si="130">A261+D261+F261</f>
        <v>10.974800913670016</v>
      </c>
      <c r="I261" s="83">
        <f t="shared" ref="I261:I324" ca="1" si="131">B261+E261+F261</f>
        <v>6.9839252777094156</v>
      </c>
      <c r="J261" s="83">
        <f t="shared" ref="J261:J324" ca="1" si="132">MAX(G261:I261)</f>
        <v>10.974800913670016</v>
      </c>
      <c r="K261" s="86"/>
      <c r="L261" s="41">
        <f t="shared" ref="L261:L324" ca="1" si="133">IF(G261=$J261,1,0)</f>
        <v>0</v>
      </c>
      <c r="M261" s="41">
        <f t="shared" ref="M261:M324" ca="1" si="134">IF(H261=$J261,1,0)</f>
        <v>1</v>
      </c>
      <c r="N261" s="41">
        <f t="shared" ref="N261:N324" ca="1" si="135">IF(I261=$J261,1,0)</f>
        <v>0</v>
      </c>
      <c r="P261" s="41">
        <f t="shared" ref="P261:P324" ca="1" si="136">L261+M261</f>
        <v>1</v>
      </c>
      <c r="Q261" s="41">
        <f t="shared" ref="Q261:Q324" ca="1" si="137">N261</f>
        <v>0</v>
      </c>
      <c r="R261" s="41">
        <f t="shared" ref="R261:R324" ca="1" si="138">L261</f>
        <v>0</v>
      </c>
      <c r="S261" s="41">
        <f t="shared" ref="S261:S324" ca="1" si="139">M261</f>
        <v>1</v>
      </c>
      <c r="T261" s="41">
        <f t="shared" ref="T261:T324" ca="1" si="140">N261</f>
        <v>0</v>
      </c>
      <c r="U261" s="41">
        <f t="shared" ref="U261:U324" ca="1" si="141">M261+N261</f>
        <v>1</v>
      </c>
      <c r="W261" s="40">
        <f t="shared" ca="1" si="125"/>
        <v>10.733143231175172</v>
      </c>
      <c r="X261" s="40">
        <f t="shared" ca="1" si="125"/>
        <v>10.974800913670016</v>
      </c>
      <c r="Y261" s="40">
        <f t="shared" ca="1" si="125"/>
        <v>6.9839252777094156</v>
      </c>
      <c r="Z261" s="83">
        <f t="shared" ref="Z261:Z324" ca="1" si="142">MAX(W261:Y261)</f>
        <v>10.974800913670016</v>
      </c>
      <c r="AA261" s="40" t="b">
        <f t="shared" ref="AA261:AA324" ca="1" si="143">Z261=J261</f>
        <v>1</v>
      </c>
      <c r="AB261" s="86"/>
      <c r="AC261" s="85">
        <f t="shared" ca="1" si="128"/>
        <v>1</v>
      </c>
      <c r="AD261" s="85">
        <f t="shared" ca="1" si="128"/>
        <v>0</v>
      </c>
      <c r="AE261" s="85">
        <f t="shared" ca="1" si="128"/>
        <v>0</v>
      </c>
      <c r="AF261" s="85">
        <f t="shared" ca="1" si="128"/>
        <v>1</v>
      </c>
      <c r="AG261" s="85">
        <f t="shared" ca="1" si="128"/>
        <v>0</v>
      </c>
      <c r="AH261" s="85">
        <f t="shared" ca="1" si="128"/>
        <v>1</v>
      </c>
    </row>
    <row r="262" spans="1:34" hidden="1" x14ac:dyDescent="0.25">
      <c r="A262" s="83">
        <f t="shared" ca="1" si="127"/>
        <v>2.0644463490509084</v>
      </c>
      <c r="B262" s="83">
        <f t="shared" ca="1" si="127"/>
        <v>3.5286756923246028</v>
      </c>
      <c r="C262" s="83">
        <f t="shared" ca="1" si="127"/>
        <v>7.4192710216256934</v>
      </c>
      <c r="D262" s="83">
        <f t="shared" ca="1" si="127"/>
        <v>5.1781709942816905</v>
      </c>
      <c r="E262" s="83">
        <f t="shared" ca="1" si="127"/>
        <v>2.0144278426149373</v>
      </c>
      <c r="F262" s="83">
        <f t="shared" ca="1" si="127"/>
        <v>2.1590400691666281</v>
      </c>
      <c r="G262" s="83">
        <f t="shared" ca="1" si="129"/>
        <v>9.4837173706766009</v>
      </c>
      <c r="H262" s="83">
        <f t="shared" ca="1" si="130"/>
        <v>9.401657412499226</v>
      </c>
      <c r="I262" s="83">
        <f t="shared" ca="1" si="131"/>
        <v>7.7021436041061682</v>
      </c>
      <c r="J262" s="83">
        <f t="shared" ca="1" si="132"/>
        <v>9.4837173706766009</v>
      </c>
      <c r="K262" s="86"/>
      <c r="L262" s="41">
        <f t="shared" ca="1" si="133"/>
        <v>1</v>
      </c>
      <c r="M262" s="41">
        <f t="shared" ca="1" si="134"/>
        <v>0</v>
      </c>
      <c r="N262" s="41">
        <f t="shared" ca="1" si="135"/>
        <v>0</v>
      </c>
      <c r="P262" s="41">
        <f t="shared" ca="1" si="136"/>
        <v>1</v>
      </c>
      <c r="Q262" s="41">
        <f t="shared" ca="1" si="137"/>
        <v>0</v>
      </c>
      <c r="R262" s="41">
        <f t="shared" ca="1" si="138"/>
        <v>1</v>
      </c>
      <c r="S262" s="41">
        <f t="shared" ca="1" si="139"/>
        <v>0</v>
      </c>
      <c r="T262" s="41">
        <f t="shared" ca="1" si="140"/>
        <v>0</v>
      </c>
      <c r="U262" s="41">
        <f t="shared" ca="1" si="141"/>
        <v>0</v>
      </c>
      <c r="W262" s="40">
        <f t="shared" ca="1" si="125"/>
        <v>9.4837173706766009</v>
      </c>
      <c r="X262" s="40">
        <f t="shared" ca="1" si="125"/>
        <v>9.401657412499226</v>
      </c>
      <c r="Y262" s="40">
        <f t="shared" ca="1" si="125"/>
        <v>7.7021436041061682</v>
      </c>
      <c r="Z262" s="83">
        <f t="shared" ca="1" si="142"/>
        <v>9.4837173706766009</v>
      </c>
      <c r="AA262" s="40" t="b">
        <f t="shared" ca="1" si="143"/>
        <v>1</v>
      </c>
      <c r="AB262" s="86"/>
      <c r="AC262" s="85">
        <f t="shared" ca="1" si="128"/>
        <v>1</v>
      </c>
      <c r="AD262" s="85">
        <f t="shared" ca="1" si="128"/>
        <v>0</v>
      </c>
      <c r="AE262" s="85">
        <f t="shared" ca="1" si="128"/>
        <v>1</v>
      </c>
      <c r="AF262" s="85">
        <f t="shared" ca="1" si="128"/>
        <v>0</v>
      </c>
      <c r="AG262" s="85">
        <f t="shared" ca="1" si="128"/>
        <v>0</v>
      </c>
      <c r="AH262" s="85">
        <f t="shared" ca="1" si="128"/>
        <v>0</v>
      </c>
    </row>
    <row r="263" spans="1:34" hidden="1" x14ac:dyDescent="0.25">
      <c r="A263" s="83">
        <f t="shared" ca="1" si="127"/>
        <v>5.9856960078657355</v>
      </c>
      <c r="B263" s="83">
        <f t="shared" ca="1" si="127"/>
        <v>3.7693399534406873</v>
      </c>
      <c r="C263" s="83">
        <f t="shared" ca="1" si="127"/>
        <v>4.2355716440281261</v>
      </c>
      <c r="D263" s="83">
        <f t="shared" ca="1" si="127"/>
        <v>5.6953124952734075</v>
      </c>
      <c r="E263" s="83">
        <f t="shared" ca="1" si="127"/>
        <v>2.9343053308675984</v>
      </c>
      <c r="F263" s="83">
        <f t="shared" ca="1" si="127"/>
        <v>3.8738216860196601</v>
      </c>
      <c r="G263" s="83">
        <f t="shared" ca="1" si="129"/>
        <v>10.221267651893861</v>
      </c>
      <c r="H263" s="83">
        <f t="shared" ca="1" si="130"/>
        <v>15.554830189158803</v>
      </c>
      <c r="I263" s="83">
        <f t="shared" ca="1" si="131"/>
        <v>10.577466970327945</v>
      </c>
      <c r="J263" s="83">
        <f t="shared" ca="1" si="132"/>
        <v>15.554830189158803</v>
      </c>
      <c r="K263" s="86"/>
      <c r="L263" s="41">
        <f t="shared" ca="1" si="133"/>
        <v>0</v>
      </c>
      <c r="M263" s="41">
        <f t="shared" ca="1" si="134"/>
        <v>1</v>
      </c>
      <c r="N263" s="41">
        <f t="shared" ca="1" si="135"/>
        <v>0</v>
      </c>
      <c r="P263" s="41">
        <f t="shared" ca="1" si="136"/>
        <v>1</v>
      </c>
      <c r="Q263" s="41">
        <f t="shared" ca="1" si="137"/>
        <v>0</v>
      </c>
      <c r="R263" s="41">
        <f t="shared" ca="1" si="138"/>
        <v>0</v>
      </c>
      <c r="S263" s="41">
        <f t="shared" ca="1" si="139"/>
        <v>1</v>
      </c>
      <c r="T263" s="41">
        <f t="shared" ca="1" si="140"/>
        <v>0</v>
      </c>
      <c r="U263" s="41">
        <f t="shared" ca="1" si="141"/>
        <v>1</v>
      </c>
      <c r="W263" s="40">
        <f t="shared" ca="1" si="125"/>
        <v>10.221267651893861</v>
      </c>
      <c r="X263" s="40">
        <f t="shared" ca="1" si="125"/>
        <v>15.554830189158803</v>
      </c>
      <c r="Y263" s="40">
        <f t="shared" ca="1" si="125"/>
        <v>10.577466970327945</v>
      </c>
      <c r="Z263" s="83">
        <f t="shared" ca="1" si="142"/>
        <v>15.554830189158803</v>
      </c>
      <c r="AA263" s="40" t="b">
        <f t="shared" ca="1" si="143"/>
        <v>1</v>
      </c>
      <c r="AB263" s="86"/>
      <c r="AC263" s="85">
        <f t="shared" ca="1" si="128"/>
        <v>1</v>
      </c>
      <c r="AD263" s="85">
        <f t="shared" ca="1" si="128"/>
        <v>0</v>
      </c>
      <c r="AE263" s="85">
        <f t="shared" ca="1" si="128"/>
        <v>0</v>
      </c>
      <c r="AF263" s="85">
        <f t="shared" ca="1" si="128"/>
        <v>1</v>
      </c>
      <c r="AG263" s="85">
        <f t="shared" ca="1" si="128"/>
        <v>0</v>
      </c>
      <c r="AH263" s="85">
        <f t="shared" ca="1" si="128"/>
        <v>1</v>
      </c>
    </row>
    <row r="264" spans="1:34" hidden="1" x14ac:dyDescent="0.25">
      <c r="A264" s="83">
        <f t="shared" ca="1" si="127"/>
        <v>5.7521526462993489</v>
      </c>
      <c r="B264" s="83">
        <f t="shared" ca="1" si="127"/>
        <v>3.9019331357513085</v>
      </c>
      <c r="C264" s="83">
        <f t="shared" ca="1" si="127"/>
        <v>7.7183290615850781</v>
      </c>
      <c r="D264" s="83">
        <f t="shared" ca="1" si="127"/>
        <v>4.2860296403464133</v>
      </c>
      <c r="E264" s="83">
        <f t="shared" ca="1" si="127"/>
        <v>2.1977711882263704</v>
      </c>
      <c r="F264" s="83">
        <f t="shared" ca="1" si="127"/>
        <v>2.3225703635383659</v>
      </c>
      <c r="G264" s="83">
        <f t="shared" ca="1" si="129"/>
        <v>13.470481707884428</v>
      </c>
      <c r="H264" s="83">
        <f t="shared" ca="1" si="130"/>
        <v>12.360752650184128</v>
      </c>
      <c r="I264" s="83">
        <f t="shared" ca="1" si="131"/>
        <v>8.4222746875160457</v>
      </c>
      <c r="J264" s="83">
        <f t="shared" ca="1" si="132"/>
        <v>13.470481707884428</v>
      </c>
      <c r="K264" s="86"/>
      <c r="L264" s="41">
        <f t="shared" ca="1" si="133"/>
        <v>1</v>
      </c>
      <c r="M264" s="41">
        <f t="shared" ca="1" si="134"/>
        <v>0</v>
      </c>
      <c r="N264" s="41">
        <f t="shared" ca="1" si="135"/>
        <v>0</v>
      </c>
      <c r="P264" s="41">
        <f t="shared" ca="1" si="136"/>
        <v>1</v>
      </c>
      <c r="Q264" s="41">
        <f t="shared" ca="1" si="137"/>
        <v>0</v>
      </c>
      <c r="R264" s="41">
        <f t="shared" ca="1" si="138"/>
        <v>1</v>
      </c>
      <c r="S264" s="41">
        <f t="shared" ca="1" si="139"/>
        <v>0</v>
      </c>
      <c r="T264" s="41">
        <f t="shared" ca="1" si="140"/>
        <v>0</v>
      </c>
      <c r="U264" s="41">
        <f t="shared" ca="1" si="141"/>
        <v>0</v>
      </c>
      <c r="W264" s="40">
        <f t="shared" ca="1" si="125"/>
        <v>13.470481707884428</v>
      </c>
      <c r="X264" s="40">
        <f t="shared" ca="1" si="125"/>
        <v>12.360752650184128</v>
      </c>
      <c r="Y264" s="40">
        <f t="shared" ca="1" si="125"/>
        <v>8.4222746875160457</v>
      </c>
      <c r="Z264" s="83">
        <f t="shared" ca="1" si="142"/>
        <v>13.470481707884428</v>
      </c>
      <c r="AA264" s="40" t="b">
        <f t="shared" ca="1" si="143"/>
        <v>1</v>
      </c>
      <c r="AB264" s="86"/>
      <c r="AC264" s="85">
        <f t="shared" ca="1" si="128"/>
        <v>1</v>
      </c>
      <c r="AD264" s="85">
        <f t="shared" ca="1" si="128"/>
        <v>0</v>
      </c>
      <c r="AE264" s="85">
        <f t="shared" ca="1" si="128"/>
        <v>1</v>
      </c>
      <c r="AF264" s="85">
        <f t="shared" ca="1" si="128"/>
        <v>0</v>
      </c>
      <c r="AG264" s="85">
        <f t="shared" ca="1" si="128"/>
        <v>0</v>
      </c>
      <c r="AH264" s="85">
        <f t="shared" ca="1" si="128"/>
        <v>0</v>
      </c>
    </row>
    <row r="265" spans="1:34" hidden="1" x14ac:dyDescent="0.25">
      <c r="A265" s="83">
        <f t="shared" ref="A265:F274" ca="1" si="144">A$2+(A$3-A$2)*RAND()</f>
        <v>3.0927044500069005</v>
      </c>
      <c r="B265" s="83">
        <f t="shared" ca="1" si="144"/>
        <v>4.6673348771670877</v>
      </c>
      <c r="C265" s="83">
        <f t="shared" ca="1" si="144"/>
        <v>4.5993149055558664</v>
      </c>
      <c r="D265" s="83">
        <f t="shared" ca="1" si="144"/>
        <v>3.2709009079607885</v>
      </c>
      <c r="E265" s="83">
        <f t="shared" ca="1" si="144"/>
        <v>2.7812811389661731</v>
      </c>
      <c r="F265" s="83">
        <f t="shared" ca="1" si="144"/>
        <v>2.203378133694966</v>
      </c>
      <c r="G265" s="83">
        <f t="shared" ca="1" si="129"/>
        <v>7.6920193555627669</v>
      </c>
      <c r="H265" s="83">
        <f t="shared" ca="1" si="130"/>
        <v>8.5669834916626542</v>
      </c>
      <c r="I265" s="83">
        <f t="shared" ca="1" si="131"/>
        <v>9.6519941498282265</v>
      </c>
      <c r="J265" s="83">
        <f t="shared" ca="1" si="132"/>
        <v>9.6519941498282265</v>
      </c>
      <c r="K265" s="86"/>
      <c r="L265" s="41">
        <f t="shared" ca="1" si="133"/>
        <v>0</v>
      </c>
      <c r="M265" s="41">
        <f t="shared" ca="1" si="134"/>
        <v>0</v>
      </c>
      <c r="N265" s="41">
        <f t="shared" ca="1" si="135"/>
        <v>1</v>
      </c>
      <c r="P265" s="41">
        <f t="shared" ca="1" si="136"/>
        <v>0</v>
      </c>
      <c r="Q265" s="41">
        <f t="shared" ca="1" si="137"/>
        <v>1</v>
      </c>
      <c r="R265" s="41">
        <f t="shared" ca="1" si="138"/>
        <v>0</v>
      </c>
      <c r="S265" s="41">
        <f t="shared" ca="1" si="139"/>
        <v>0</v>
      </c>
      <c r="T265" s="41">
        <f t="shared" ca="1" si="140"/>
        <v>1</v>
      </c>
      <c r="U265" s="41">
        <f t="shared" ca="1" si="141"/>
        <v>1</v>
      </c>
      <c r="W265" s="40">
        <f t="shared" ref="W265:Y284" ca="1" si="145">SUMIF(W$4,"*"&amp;$A$4&amp;"*",$A265)+SUMIF(W$4,"*"&amp;$B$4&amp;"*",$B265)+SUMIF(W$4,"*"&amp;$C$4&amp;"*",$C265)+SUMIF(W$4,"*"&amp;$D$4&amp;"*",$D265)+SUMIF(W$4,"*"&amp;$E$4&amp;"*",$E265)+SUMIF(W$4,"*"&amp;$F$4&amp;"*",$F265)</f>
        <v>7.6920193555627669</v>
      </c>
      <c r="X265" s="40">
        <f t="shared" ca="1" si="145"/>
        <v>8.5669834916626542</v>
      </c>
      <c r="Y265" s="40">
        <f t="shared" ca="1" si="145"/>
        <v>9.6519941498282265</v>
      </c>
      <c r="Z265" s="83">
        <f t="shared" ca="1" si="142"/>
        <v>9.6519941498282265</v>
      </c>
      <c r="AA265" s="40" t="b">
        <f t="shared" ca="1" si="143"/>
        <v>1</v>
      </c>
      <c r="AB265" s="86"/>
      <c r="AC265" s="85">
        <f t="shared" ref="AC265:AH274" ca="1" si="146">IF($L265=1,COUNTIF($L$4,"*"&amp;AC$4&amp;"*"),0)+IF($M265=1,COUNTIF($M$4,"*"&amp;AC$4&amp;"*"),0)+IF($N265=1,COUNTIF($N$4,"*"&amp;AC$4&amp;"*"),0)</f>
        <v>0</v>
      </c>
      <c r="AD265" s="85">
        <f t="shared" ca="1" si="146"/>
        <v>1</v>
      </c>
      <c r="AE265" s="85">
        <f t="shared" ca="1" si="146"/>
        <v>0</v>
      </c>
      <c r="AF265" s="85">
        <f t="shared" ca="1" si="146"/>
        <v>0</v>
      </c>
      <c r="AG265" s="85">
        <f t="shared" ca="1" si="146"/>
        <v>1</v>
      </c>
      <c r="AH265" s="85">
        <f t="shared" ca="1" si="146"/>
        <v>1</v>
      </c>
    </row>
    <row r="266" spans="1:34" hidden="1" x14ac:dyDescent="0.25">
      <c r="A266" s="83">
        <f t="shared" ca="1" si="144"/>
        <v>4.2381978308866648</v>
      </c>
      <c r="B266" s="83">
        <f t="shared" ca="1" si="144"/>
        <v>3.6595889706195259</v>
      </c>
      <c r="C266" s="83">
        <f t="shared" ca="1" si="144"/>
        <v>5.5555423056417972</v>
      </c>
      <c r="D266" s="83">
        <f t="shared" ca="1" si="144"/>
        <v>5.6979659626719004</v>
      </c>
      <c r="E266" s="83">
        <f t="shared" ca="1" si="144"/>
        <v>2.079068250134406</v>
      </c>
      <c r="F266" s="83">
        <f t="shared" ca="1" si="144"/>
        <v>3.0034932902081297</v>
      </c>
      <c r="G266" s="83">
        <f t="shared" ca="1" si="129"/>
        <v>9.7937401365284629</v>
      </c>
      <c r="H266" s="83">
        <f t="shared" ca="1" si="130"/>
        <v>12.939657083766695</v>
      </c>
      <c r="I266" s="83">
        <f t="shared" ca="1" si="131"/>
        <v>8.7421505109620625</v>
      </c>
      <c r="J266" s="83">
        <f t="shared" ca="1" si="132"/>
        <v>12.939657083766695</v>
      </c>
      <c r="K266" s="86"/>
      <c r="L266" s="41">
        <f t="shared" ca="1" si="133"/>
        <v>0</v>
      </c>
      <c r="M266" s="41">
        <f t="shared" ca="1" si="134"/>
        <v>1</v>
      </c>
      <c r="N266" s="41">
        <f t="shared" ca="1" si="135"/>
        <v>0</v>
      </c>
      <c r="P266" s="41">
        <f t="shared" ca="1" si="136"/>
        <v>1</v>
      </c>
      <c r="Q266" s="41">
        <f t="shared" ca="1" si="137"/>
        <v>0</v>
      </c>
      <c r="R266" s="41">
        <f t="shared" ca="1" si="138"/>
        <v>0</v>
      </c>
      <c r="S266" s="41">
        <f t="shared" ca="1" si="139"/>
        <v>1</v>
      </c>
      <c r="T266" s="41">
        <f t="shared" ca="1" si="140"/>
        <v>0</v>
      </c>
      <c r="U266" s="41">
        <f t="shared" ca="1" si="141"/>
        <v>1</v>
      </c>
      <c r="W266" s="40">
        <f t="shared" ca="1" si="145"/>
        <v>9.7937401365284629</v>
      </c>
      <c r="X266" s="40">
        <f t="shared" ca="1" si="145"/>
        <v>12.939657083766695</v>
      </c>
      <c r="Y266" s="40">
        <f t="shared" ca="1" si="145"/>
        <v>8.7421505109620625</v>
      </c>
      <c r="Z266" s="83">
        <f t="shared" ca="1" si="142"/>
        <v>12.939657083766695</v>
      </c>
      <c r="AA266" s="40" t="b">
        <f t="shared" ca="1" si="143"/>
        <v>1</v>
      </c>
      <c r="AB266" s="86"/>
      <c r="AC266" s="85">
        <f t="shared" ca="1" si="146"/>
        <v>1</v>
      </c>
      <c r="AD266" s="85">
        <f t="shared" ca="1" si="146"/>
        <v>0</v>
      </c>
      <c r="AE266" s="85">
        <f t="shared" ca="1" si="146"/>
        <v>0</v>
      </c>
      <c r="AF266" s="85">
        <f t="shared" ca="1" si="146"/>
        <v>1</v>
      </c>
      <c r="AG266" s="85">
        <f t="shared" ca="1" si="146"/>
        <v>0</v>
      </c>
      <c r="AH266" s="85">
        <f t="shared" ca="1" si="146"/>
        <v>1</v>
      </c>
    </row>
    <row r="267" spans="1:34" hidden="1" x14ac:dyDescent="0.25">
      <c r="A267" s="83">
        <f t="shared" ca="1" si="144"/>
        <v>2.7412792789424558</v>
      </c>
      <c r="B267" s="83">
        <f t="shared" ca="1" si="144"/>
        <v>3.8075668126612068</v>
      </c>
      <c r="C267" s="83">
        <f t="shared" ca="1" si="144"/>
        <v>7.2906269543208087</v>
      </c>
      <c r="D267" s="83">
        <f t="shared" ca="1" si="144"/>
        <v>4.0067862903568674</v>
      </c>
      <c r="E267" s="83">
        <f t="shared" ca="1" si="144"/>
        <v>1.4041376492775999</v>
      </c>
      <c r="F267" s="83">
        <f t="shared" ca="1" si="144"/>
        <v>3.7554143684019818</v>
      </c>
      <c r="G267" s="83">
        <f t="shared" ca="1" si="129"/>
        <v>10.031906233263264</v>
      </c>
      <c r="H267" s="83">
        <f t="shared" ca="1" si="130"/>
        <v>10.503479937701304</v>
      </c>
      <c r="I267" s="83">
        <f t="shared" ca="1" si="131"/>
        <v>8.9671188303407874</v>
      </c>
      <c r="J267" s="83">
        <f t="shared" ca="1" si="132"/>
        <v>10.503479937701304</v>
      </c>
      <c r="K267" s="86"/>
      <c r="L267" s="41">
        <f t="shared" ca="1" si="133"/>
        <v>0</v>
      </c>
      <c r="M267" s="41">
        <f t="shared" ca="1" si="134"/>
        <v>1</v>
      </c>
      <c r="N267" s="41">
        <f t="shared" ca="1" si="135"/>
        <v>0</v>
      </c>
      <c r="P267" s="41">
        <f t="shared" ca="1" si="136"/>
        <v>1</v>
      </c>
      <c r="Q267" s="41">
        <f t="shared" ca="1" si="137"/>
        <v>0</v>
      </c>
      <c r="R267" s="41">
        <f t="shared" ca="1" si="138"/>
        <v>0</v>
      </c>
      <c r="S267" s="41">
        <f t="shared" ca="1" si="139"/>
        <v>1</v>
      </c>
      <c r="T267" s="41">
        <f t="shared" ca="1" si="140"/>
        <v>0</v>
      </c>
      <c r="U267" s="41">
        <f t="shared" ca="1" si="141"/>
        <v>1</v>
      </c>
      <c r="W267" s="40">
        <f t="shared" ca="1" si="145"/>
        <v>10.031906233263264</v>
      </c>
      <c r="X267" s="40">
        <f t="shared" ca="1" si="145"/>
        <v>10.503479937701304</v>
      </c>
      <c r="Y267" s="40">
        <f t="shared" ca="1" si="145"/>
        <v>8.9671188303407874</v>
      </c>
      <c r="Z267" s="83">
        <f t="shared" ca="1" si="142"/>
        <v>10.503479937701304</v>
      </c>
      <c r="AA267" s="40" t="b">
        <f t="shared" ca="1" si="143"/>
        <v>1</v>
      </c>
      <c r="AB267" s="86"/>
      <c r="AC267" s="85">
        <f t="shared" ca="1" si="146"/>
        <v>1</v>
      </c>
      <c r="AD267" s="85">
        <f t="shared" ca="1" si="146"/>
        <v>0</v>
      </c>
      <c r="AE267" s="85">
        <f t="shared" ca="1" si="146"/>
        <v>0</v>
      </c>
      <c r="AF267" s="85">
        <f t="shared" ca="1" si="146"/>
        <v>1</v>
      </c>
      <c r="AG267" s="85">
        <f t="shared" ca="1" si="146"/>
        <v>0</v>
      </c>
      <c r="AH267" s="85">
        <f t="shared" ca="1" si="146"/>
        <v>1</v>
      </c>
    </row>
    <row r="268" spans="1:34" hidden="1" x14ac:dyDescent="0.25">
      <c r="A268" s="83">
        <f t="shared" ca="1" si="144"/>
        <v>5.2660233799003082</v>
      </c>
      <c r="B268" s="83">
        <f t="shared" ca="1" si="144"/>
        <v>2.8299163548730917</v>
      </c>
      <c r="C268" s="83">
        <f t="shared" ca="1" si="144"/>
        <v>7.4279294978885684</v>
      </c>
      <c r="D268" s="83">
        <f t="shared" ca="1" si="144"/>
        <v>3.2850613889748765</v>
      </c>
      <c r="E268" s="83">
        <f t="shared" ca="1" si="144"/>
        <v>2.714864930277967</v>
      </c>
      <c r="F268" s="83">
        <f t="shared" ca="1" si="144"/>
        <v>3.3635603982603151</v>
      </c>
      <c r="G268" s="83">
        <f t="shared" ca="1" si="129"/>
        <v>12.693952877788877</v>
      </c>
      <c r="H268" s="83">
        <f t="shared" ca="1" si="130"/>
        <v>11.9146451671355</v>
      </c>
      <c r="I268" s="83">
        <f t="shared" ca="1" si="131"/>
        <v>8.9083416834113738</v>
      </c>
      <c r="J268" s="83">
        <f t="shared" ca="1" si="132"/>
        <v>12.693952877788877</v>
      </c>
      <c r="K268" s="86"/>
      <c r="L268" s="41">
        <f t="shared" ca="1" si="133"/>
        <v>1</v>
      </c>
      <c r="M268" s="41">
        <f t="shared" ca="1" si="134"/>
        <v>0</v>
      </c>
      <c r="N268" s="41">
        <f t="shared" ca="1" si="135"/>
        <v>0</v>
      </c>
      <c r="P268" s="41">
        <f t="shared" ca="1" si="136"/>
        <v>1</v>
      </c>
      <c r="Q268" s="41">
        <f t="shared" ca="1" si="137"/>
        <v>0</v>
      </c>
      <c r="R268" s="41">
        <f t="shared" ca="1" si="138"/>
        <v>1</v>
      </c>
      <c r="S268" s="41">
        <f t="shared" ca="1" si="139"/>
        <v>0</v>
      </c>
      <c r="T268" s="41">
        <f t="shared" ca="1" si="140"/>
        <v>0</v>
      </c>
      <c r="U268" s="41">
        <f t="shared" ca="1" si="141"/>
        <v>0</v>
      </c>
      <c r="W268" s="40">
        <f t="shared" ca="1" si="145"/>
        <v>12.693952877788877</v>
      </c>
      <c r="X268" s="40">
        <f t="shared" ca="1" si="145"/>
        <v>11.9146451671355</v>
      </c>
      <c r="Y268" s="40">
        <f t="shared" ca="1" si="145"/>
        <v>8.9083416834113738</v>
      </c>
      <c r="Z268" s="83">
        <f t="shared" ca="1" si="142"/>
        <v>12.693952877788877</v>
      </c>
      <c r="AA268" s="40" t="b">
        <f t="shared" ca="1" si="143"/>
        <v>1</v>
      </c>
      <c r="AB268" s="86"/>
      <c r="AC268" s="85">
        <f t="shared" ca="1" si="146"/>
        <v>1</v>
      </c>
      <c r="AD268" s="85">
        <f t="shared" ca="1" si="146"/>
        <v>0</v>
      </c>
      <c r="AE268" s="85">
        <f t="shared" ca="1" si="146"/>
        <v>1</v>
      </c>
      <c r="AF268" s="85">
        <f t="shared" ca="1" si="146"/>
        <v>0</v>
      </c>
      <c r="AG268" s="85">
        <f t="shared" ca="1" si="146"/>
        <v>0</v>
      </c>
      <c r="AH268" s="85">
        <f t="shared" ca="1" si="146"/>
        <v>0</v>
      </c>
    </row>
    <row r="269" spans="1:34" hidden="1" x14ac:dyDescent="0.25">
      <c r="A269" s="83">
        <f t="shared" ca="1" si="144"/>
        <v>2.002165278235724</v>
      </c>
      <c r="B269" s="83">
        <f t="shared" ca="1" si="144"/>
        <v>4.0344308440349099</v>
      </c>
      <c r="C269" s="83">
        <f t="shared" ca="1" si="144"/>
        <v>5.698452184995892</v>
      </c>
      <c r="D269" s="83">
        <f t="shared" ca="1" si="144"/>
        <v>4.472215371634169</v>
      </c>
      <c r="E269" s="83">
        <f t="shared" ca="1" si="144"/>
        <v>1.7460746611667033</v>
      </c>
      <c r="F269" s="83">
        <f t="shared" ca="1" si="144"/>
        <v>3.7630687232217888</v>
      </c>
      <c r="G269" s="83">
        <f t="shared" ca="1" si="129"/>
        <v>7.700617463231616</v>
      </c>
      <c r="H269" s="83">
        <f t="shared" ca="1" si="130"/>
        <v>10.237449373091682</v>
      </c>
      <c r="I269" s="83">
        <f t="shared" ca="1" si="131"/>
        <v>9.5435742284234024</v>
      </c>
      <c r="J269" s="83">
        <f t="shared" ca="1" si="132"/>
        <v>10.237449373091682</v>
      </c>
      <c r="K269" s="86"/>
      <c r="L269" s="41">
        <f t="shared" ca="1" si="133"/>
        <v>0</v>
      </c>
      <c r="M269" s="41">
        <f t="shared" ca="1" si="134"/>
        <v>1</v>
      </c>
      <c r="N269" s="41">
        <f t="shared" ca="1" si="135"/>
        <v>0</v>
      </c>
      <c r="P269" s="41">
        <f t="shared" ca="1" si="136"/>
        <v>1</v>
      </c>
      <c r="Q269" s="41">
        <f t="shared" ca="1" si="137"/>
        <v>0</v>
      </c>
      <c r="R269" s="41">
        <f t="shared" ca="1" si="138"/>
        <v>0</v>
      </c>
      <c r="S269" s="41">
        <f t="shared" ca="1" si="139"/>
        <v>1</v>
      </c>
      <c r="T269" s="41">
        <f t="shared" ca="1" si="140"/>
        <v>0</v>
      </c>
      <c r="U269" s="41">
        <f t="shared" ca="1" si="141"/>
        <v>1</v>
      </c>
      <c r="W269" s="40">
        <f t="shared" ca="1" si="145"/>
        <v>7.700617463231616</v>
      </c>
      <c r="X269" s="40">
        <f t="shared" ca="1" si="145"/>
        <v>10.237449373091682</v>
      </c>
      <c r="Y269" s="40">
        <f t="shared" ca="1" si="145"/>
        <v>9.5435742284234024</v>
      </c>
      <c r="Z269" s="83">
        <f t="shared" ca="1" si="142"/>
        <v>10.237449373091682</v>
      </c>
      <c r="AA269" s="40" t="b">
        <f t="shared" ca="1" si="143"/>
        <v>1</v>
      </c>
      <c r="AB269" s="86"/>
      <c r="AC269" s="85">
        <f t="shared" ca="1" si="146"/>
        <v>1</v>
      </c>
      <c r="AD269" s="85">
        <f t="shared" ca="1" si="146"/>
        <v>0</v>
      </c>
      <c r="AE269" s="85">
        <f t="shared" ca="1" si="146"/>
        <v>0</v>
      </c>
      <c r="AF269" s="85">
        <f t="shared" ca="1" si="146"/>
        <v>1</v>
      </c>
      <c r="AG269" s="85">
        <f t="shared" ca="1" si="146"/>
        <v>0</v>
      </c>
      <c r="AH269" s="85">
        <f t="shared" ca="1" si="146"/>
        <v>1</v>
      </c>
    </row>
    <row r="270" spans="1:34" hidden="1" x14ac:dyDescent="0.25">
      <c r="A270" s="83">
        <f t="shared" ca="1" si="144"/>
        <v>2.9102753967319623</v>
      </c>
      <c r="B270" s="83">
        <f t="shared" ca="1" si="144"/>
        <v>4.1500369261383661</v>
      </c>
      <c r="C270" s="83">
        <f t="shared" ca="1" si="144"/>
        <v>4.2364016694882007</v>
      </c>
      <c r="D270" s="83">
        <f t="shared" ca="1" si="144"/>
        <v>5.3456877523215898</v>
      </c>
      <c r="E270" s="83">
        <f t="shared" ca="1" si="144"/>
        <v>1.3058960094849632</v>
      </c>
      <c r="F270" s="83">
        <f t="shared" ca="1" si="144"/>
        <v>3.468729860978089</v>
      </c>
      <c r="G270" s="83">
        <f t="shared" ca="1" si="129"/>
        <v>7.1466770662201631</v>
      </c>
      <c r="H270" s="83">
        <f t="shared" ca="1" si="130"/>
        <v>11.724693010031642</v>
      </c>
      <c r="I270" s="83">
        <f t="shared" ca="1" si="131"/>
        <v>8.9246627966014174</v>
      </c>
      <c r="J270" s="83">
        <f t="shared" ca="1" si="132"/>
        <v>11.724693010031642</v>
      </c>
      <c r="K270" s="86"/>
      <c r="L270" s="41">
        <f t="shared" ca="1" si="133"/>
        <v>0</v>
      </c>
      <c r="M270" s="41">
        <f t="shared" ca="1" si="134"/>
        <v>1</v>
      </c>
      <c r="N270" s="41">
        <f t="shared" ca="1" si="135"/>
        <v>0</v>
      </c>
      <c r="P270" s="41">
        <f t="shared" ca="1" si="136"/>
        <v>1</v>
      </c>
      <c r="Q270" s="41">
        <f t="shared" ca="1" si="137"/>
        <v>0</v>
      </c>
      <c r="R270" s="41">
        <f t="shared" ca="1" si="138"/>
        <v>0</v>
      </c>
      <c r="S270" s="41">
        <f t="shared" ca="1" si="139"/>
        <v>1</v>
      </c>
      <c r="T270" s="41">
        <f t="shared" ca="1" si="140"/>
        <v>0</v>
      </c>
      <c r="U270" s="41">
        <f t="shared" ca="1" si="141"/>
        <v>1</v>
      </c>
      <c r="W270" s="40">
        <f t="shared" ca="1" si="145"/>
        <v>7.1466770662201631</v>
      </c>
      <c r="X270" s="40">
        <f t="shared" ca="1" si="145"/>
        <v>11.724693010031642</v>
      </c>
      <c r="Y270" s="40">
        <f t="shared" ca="1" si="145"/>
        <v>8.9246627966014174</v>
      </c>
      <c r="Z270" s="83">
        <f t="shared" ca="1" si="142"/>
        <v>11.724693010031642</v>
      </c>
      <c r="AA270" s="40" t="b">
        <f t="shared" ca="1" si="143"/>
        <v>1</v>
      </c>
      <c r="AB270" s="86"/>
      <c r="AC270" s="85">
        <f t="shared" ca="1" si="146"/>
        <v>1</v>
      </c>
      <c r="AD270" s="85">
        <f t="shared" ca="1" si="146"/>
        <v>0</v>
      </c>
      <c r="AE270" s="85">
        <f t="shared" ca="1" si="146"/>
        <v>0</v>
      </c>
      <c r="AF270" s="85">
        <f t="shared" ca="1" si="146"/>
        <v>1</v>
      </c>
      <c r="AG270" s="85">
        <f t="shared" ca="1" si="146"/>
        <v>0</v>
      </c>
      <c r="AH270" s="85">
        <f t="shared" ca="1" si="146"/>
        <v>1</v>
      </c>
    </row>
    <row r="271" spans="1:34" hidden="1" x14ac:dyDescent="0.25">
      <c r="A271" s="83">
        <f t="shared" ca="1" si="144"/>
        <v>2.2148561525575285</v>
      </c>
      <c r="B271" s="83">
        <f t="shared" ca="1" si="144"/>
        <v>1.393263294757527</v>
      </c>
      <c r="C271" s="83">
        <f t="shared" ca="1" si="144"/>
        <v>6.0343979507476257</v>
      </c>
      <c r="D271" s="83">
        <f t="shared" ca="1" si="144"/>
        <v>5.3440063833798579</v>
      </c>
      <c r="E271" s="83">
        <f t="shared" ca="1" si="144"/>
        <v>1.8787417161700881</v>
      </c>
      <c r="F271" s="83">
        <f t="shared" ca="1" si="144"/>
        <v>2.4420949617759158</v>
      </c>
      <c r="G271" s="83">
        <f t="shared" ca="1" si="129"/>
        <v>8.2492541033051552</v>
      </c>
      <c r="H271" s="83">
        <f t="shared" ca="1" si="130"/>
        <v>10.000957497713301</v>
      </c>
      <c r="I271" s="83">
        <f t="shared" ca="1" si="131"/>
        <v>5.7140999727035311</v>
      </c>
      <c r="J271" s="83">
        <f t="shared" ca="1" si="132"/>
        <v>10.000957497713301</v>
      </c>
      <c r="K271" s="86"/>
      <c r="L271" s="41">
        <f t="shared" ca="1" si="133"/>
        <v>0</v>
      </c>
      <c r="M271" s="41">
        <f t="shared" ca="1" si="134"/>
        <v>1</v>
      </c>
      <c r="N271" s="41">
        <f t="shared" ca="1" si="135"/>
        <v>0</v>
      </c>
      <c r="P271" s="41">
        <f t="shared" ca="1" si="136"/>
        <v>1</v>
      </c>
      <c r="Q271" s="41">
        <f t="shared" ca="1" si="137"/>
        <v>0</v>
      </c>
      <c r="R271" s="41">
        <f t="shared" ca="1" si="138"/>
        <v>0</v>
      </c>
      <c r="S271" s="41">
        <f t="shared" ca="1" si="139"/>
        <v>1</v>
      </c>
      <c r="T271" s="41">
        <f t="shared" ca="1" si="140"/>
        <v>0</v>
      </c>
      <c r="U271" s="41">
        <f t="shared" ca="1" si="141"/>
        <v>1</v>
      </c>
      <c r="W271" s="40">
        <f t="shared" ca="1" si="145"/>
        <v>8.2492541033051552</v>
      </c>
      <c r="X271" s="40">
        <f t="shared" ca="1" si="145"/>
        <v>10.000957497713301</v>
      </c>
      <c r="Y271" s="40">
        <f t="shared" ca="1" si="145"/>
        <v>5.7140999727035311</v>
      </c>
      <c r="Z271" s="83">
        <f t="shared" ca="1" si="142"/>
        <v>10.000957497713301</v>
      </c>
      <c r="AA271" s="40" t="b">
        <f t="shared" ca="1" si="143"/>
        <v>1</v>
      </c>
      <c r="AB271" s="86"/>
      <c r="AC271" s="85">
        <f t="shared" ca="1" si="146"/>
        <v>1</v>
      </c>
      <c r="AD271" s="85">
        <f t="shared" ca="1" si="146"/>
        <v>0</v>
      </c>
      <c r="AE271" s="85">
        <f t="shared" ca="1" si="146"/>
        <v>0</v>
      </c>
      <c r="AF271" s="85">
        <f t="shared" ca="1" si="146"/>
        <v>1</v>
      </c>
      <c r="AG271" s="85">
        <f t="shared" ca="1" si="146"/>
        <v>0</v>
      </c>
      <c r="AH271" s="85">
        <f t="shared" ca="1" si="146"/>
        <v>1</v>
      </c>
    </row>
    <row r="272" spans="1:34" hidden="1" x14ac:dyDescent="0.25">
      <c r="A272" s="83">
        <f t="shared" ca="1" si="144"/>
        <v>3.5444401463620965</v>
      </c>
      <c r="B272" s="83">
        <f t="shared" ca="1" si="144"/>
        <v>2.8490835570348261</v>
      </c>
      <c r="C272" s="83">
        <f t="shared" ca="1" si="144"/>
        <v>7.4960169743631342</v>
      </c>
      <c r="D272" s="83">
        <f t="shared" ca="1" si="144"/>
        <v>2.4616567313663156</v>
      </c>
      <c r="E272" s="83">
        <f t="shared" ca="1" si="144"/>
        <v>1.7298090932944317</v>
      </c>
      <c r="F272" s="83">
        <f t="shared" ca="1" si="144"/>
        <v>3.2500331214284115</v>
      </c>
      <c r="G272" s="83">
        <f t="shared" ca="1" si="129"/>
        <v>11.040457120725231</v>
      </c>
      <c r="H272" s="83">
        <f t="shared" ca="1" si="130"/>
        <v>9.2561299991568227</v>
      </c>
      <c r="I272" s="83">
        <f t="shared" ca="1" si="131"/>
        <v>7.8289257717576692</v>
      </c>
      <c r="J272" s="83">
        <f t="shared" ca="1" si="132"/>
        <v>11.040457120725231</v>
      </c>
      <c r="K272" s="86"/>
      <c r="L272" s="41">
        <f t="shared" ca="1" si="133"/>
        <v>1</v>
      </c>
      <c r="M272" s="41">
        <f t="shared" ca="1" si="134"/>
        <v>0</v>
      </c>
      <c r="N272" s="41">
        <f t="shared" ca="1" si="135"/>
        <v>0</v>
      </c>
      <c r="P272" s="41">
        <f t="shared" ca="1" si="136"/>
        <v>1</v>
      </c>
      <c r="Q272" s="41">
        <f t="shared" ca="1" si="137"/>
        <v>0</v>
      </c>
      <c r="R272" s="41">
        <f t="shared" ca="1" si="138"/>
        <v>1</v>
      </c>
      <c r="S272" s="41">
        <f t="shared" ca="1" si="139"/>
        <v>0</v>
      </c>
      <c r="T272" s="41">
        <f t="shared" ca="1" si="140"/>
        <v>0</v>
      </c>
      <c r="U272" s="41">
        <f t="shared" ca="1" si="141"/>
        <v>0</v>
      </c>
      <c r="W272" s="40">
        <f t="shared" ca="1" si="145"/>
        <v>11.040457120725231</v>
      </c>
      <c r="X272" s="40">
        <f t="shared" ca="1" si="145"/>
        <v>9.2561299991568227</v>
      </c>
      <c r="Y272" s="40">
        <f t="shared" ca="1" si="145"/>
        <v>7.8289257717576692</v>
      </c>
      <c r="Z272" s="83">
        <f t="shared" ca="1" si="142"/>
        <v>11.040457120725231</v>
      </c>
      <c r="AA272" s="40" t="b">
        <f t="shared" ca="1" si="143"/>
        <v>1</v>
      </c>
      <c r="AB272" s="86"/>
      <c r="AC272" s="85">
        <f t="shared" ca="1" si="146"/>
        <v>1</v>
      </c>
      <c r="AD272" s="85">
        <f t="shared" ca="1" si="146"/>
        <v>0</v>
      </c>
      <c r="AE272" s="85">
        <f t="shared" ca="1" si="146"/>
        <v>1</v>
      </c>
      <c r="AF272" s="85">
        <f t="shared" ca="1" si="146"/>
        <v>0</v>
      </c>
      <c r="AG272" s="85">
        <f t="shared" ca="1" si="146"/>
        <v>0</v>
      </c>
      <c r="AH272" s="85">
        <f t="shared" ca="1" si="146"/>
        <v>0</v>
      </c>
    </row>
    <row r="273" spans="1:34" hidden="1" x14ac:dyDescent="0.25">
      <c r="A273" s="83">
        <f t="shared" ca="1" si="144"/>
        <v>5.3811558317198349</v>
      </c>
      <c r="B273" s="83">
        <f t="shared" ca="1" si="144"/>
        <v>2.2059021906509688</v>
      </c>
      <c r="C273" s="83">
        <f t="shared" ca="1" si="144"/>
        <v>6.5415899030753</v>
      </c>
      <c r="D273" s="83">
        <f t="shared" ca="1" si="144"/>
        <v>3.8729314036650737</v>
      </c>
      <c r="E273" s="83">
        <f t="shared" ca="1" si="144"/>
        <v>1.5446104907992408</v>
      </c>
      <c r="F273" s="83">
        <f t="shared" ca="1" si="144"/>
        <v>3.635571717076961</v>
      </c>
      <c r="G273" s="83">
        <f t="shared" ca="1" si="129"/>
        <v>11.922745734795136</v>
      </c>
      <c r="H273" s="83">
        <f t="shared" ca="1" si="130"/>
        <v>12.889658952461868</v>
      </c>
      <c r="I273" s="83">
        <f t="shared" ca="1" si="131"/>
        <v>7.3860843985271707</v>
      </c>
      <c r="J273" s="83">
        <f t="shared" ca="1" si="132"/>
        <v>12.889658952461868</v>
      </c>
      <c r="K273" s="86"/>
      <c r="L273" s="41">
        <f t="shared" ca="1" si="133"/>
        <v>0</v>
      </c>
      <c r="M273" s="41">
        <f t="shared" ca="1" si="134"/>
        <v>1</v>
      </c>
      <c r="N273" s="41">
        <f t="shared" ca="1" si="135"/>
        <v>0</v>
      </c>
      <c r="P273" s="41">
        <f t="shared" ca="1" si="136"/>
        <v>1</v>
      </c>
      <c r="Q273" s="41">
        <f t="shared" ca="1" si="137"/>
        <v>0</v>
      </c>
      <c r="R273" s="41">
        <f t="shared" ca="1" si="138"/>
        <v>0</v>
      </c>
      <c r="S273" s="41">
        <f t="shared" ca="1" si="139"/>
        <v>1</v>
      </c>
      <c r="T273" s="41">
        <f t="shared" ca="1" si="140"/>
        <v>0</v>
      </c>
      <c r="U273" s="41">
        <f t="shared" ca="1" si="141"/>
        <v>1</v>
      </c>
      <c r="W273" s="40">
        <f t="shared" ca="1" si="145"/>
        <v>11.922745734795136</v>
      </c>
      <c r="X273" s="40">
        <f t="shared" ca="1" si="145"/>
        <v>12.889658952461868</v>
      </c>
      <c r="Y273" s="40">
        <f t="shared" ca="1" si="145"/>
        <v>7.3860843985271707</v>
      </c>
      <c r="Z273" s="83">
        <f t="shared" ca="1" si="142"/>
        <v>12.889658952461868</v>
      </c>
      <c r="AA273" s="40" t="b">
        <f t="shared" ca="1" si="143"/>
        <v>1</v>
      </c>
      <c r="AB273" s="86"/>
      <c r="AC273" s="85">
        <f t="shared" ca="1" si="146"/>
        <v>1</v>
      </c>
      <c r="AD273" s="85">
        <f t="shared" ca="1" si="146"/>
        <v>0</v>
      </c>
      <c r="AE273" s="85">
        <f t="shared" ca="1" si="146"/>
        <v>0</v>
      </c>
      <c r="AF273" s="85">
        <f t="shared" ca="1" si="146"/>
        <v>1</v>
      </c>
      <c r="AG273" s="85">
        <f t="shared" ca="1" si="146"/>
        <v>0</v>
      </c>
      <c r="AH273" s="85">
        <f t="shared" ca="1" si="146"/>
        <v>1</v>
      </c>
    </row>
    <row r="274" spans="1:34" hidden="1" x14ac:dyDescent="0.25">
      <c r="A274" s="83">
        <f t="shared" ca="1" si="144"/>
        <v>3.6047160617792913</v>
      </c>
      <c r="B274" s="83">
        <f t="shared" ca="1" si="144"/>
        <v>2.0027532037619298</v>
      </c>
      <c r="C274" s="83">
        <f t="shared" ca="1" si="144"/>
        <v>5.4854345097177264</v>
      </c>
      <c r="D274" s="83">
        <f t="shared" ca="1" si="144"/>
        <v>4.7073237187710824</v>
      </c>
      <c r="E274" s="83">
        <f t="shared" ca="1" si="144"/>
        <v>2.6286674990887464</v>
      </c>
      <c r="F274" s="83">
        <f t="shared" ca="1" si="144"/>
        <v>3.356762291899055</v>
      </c>
      <c r="G274" s="83">
        <f t="shared" ca="1" si="129"/>
        <v>9.0901505714970181</v>
      </c>
      <c r="H274" s="83">
        <f t="shared" ca="1" si="130"/>
        <v>11.668802072449427</v>
      </c>
      <c r="I274" s="83">
        <f t="shared" ca="1" si="131"/>
        <v>7.9881829947497307</v>
      </c>
      <c r="J274" s="83">
        <f t="shared" ca="1" si="132"/>
        <v>11.668802072449427</v>
      </c>
      <c r="K274" s="86"/>
      <c r="L274" s="41">
        <f t="shared" ca="1" si="133"/>
        <v>0</v>
      </c>
      <c r="M274" s="41">
        <f t="shared" ca="1" si="134"/>
        <v>1</v>
      </c>
      <c r="N274" s="41">
        <f t="shared" ca="1" si="135"/>
        <v>0</v>
      </c>
      <c r="P274" s="41">
        <f t="shared" ca="1" si="136"/>
        <v>1</v>
      </c>
      <c r="Q274" s="41">
        <f t="shared" ca="1" si="137"/>
        <v>0</v>
      </c>
      <c r="R274" s="41">
        <f t="shared" ca="1" si="138"/>
        <v>0</v>
      </c>
      <c r="S274" s="41">
        <f t="shared" ca="1" si="139"/>
        <v>1</v>
      </c>
      <c r="T274" s="41">
        <f t="shared" ca="1" si="140"/>
        <v>0</v>
      </c>
      <c r="U274" s="41">
        <f t="shared" ca="1" si="141"/>
        <v>1</v>
      </c>
      <c r="W274" s="40">
        <f t="shared" ca="1" si="145"/>
        <v>9.0901505714970181</v>
      </c>
      <c r="X274" s="40">
        <f t="shared" ca="1" si="145"/>
        <v>11.668802072449427</v>
      </c>
      <c r="Y274" s="40">
        <f t="shared" ca="1" si="145"/>
        <v>7.9881829947497307</v>
      </c>
      <c r="Z274" s="83">
        <f t="shared" ca="1" si="142"/>
        <v>11.668802072449427</v>
      </c>
      <c r="AA274" s="40" t="b">
        <f t="shared" ca="1" si="143"/>
        <v>1</v>
      </c>
      <c r="AB274" s="86"/>
      <c r="AC274" s="85">
        <f t="shared" ca="1" si="146"/>
        <v>1</v>
      </c>
      <c r="AD274" s="85">
        <f t="shared" ca="1" si="146"/>
        <v>0</v>
      </c>
      <c r="AE274" s="85">
        <f t="shared" ca="1" si="146"/>
        <v>0</v>
      </c>
      <c r="AF274" s="85">
        <f t="shared" ca="1" si="146"/>
        <v>1</v>
      </c>
      <c r="AG274" s="85">
        <f t="shared" ca="1" si="146"/>
        <v>0</v>
      </c>
      <c r="AH274" s="85">
        <f t="shared" ca="1" si="146"/>
        <v>1</v>
      </c>
    </row>
    <row r="275" spans="1:34" hidden="1" x14ac:dyDescent="0.25">
      <c r="A275" s="83">
        <f t="shared" ref="A275:F284" ca="1" si="147">A$2+(A$3-A$2)*RAND()</f>
        <v>4.7445682703686565</v>
      </c>
      <c r="B275" s="83">
        <f t="shared" ca="1" si="147"/>
        <v>1.6862861915116296</v>
      </c>
      <c r="C275" s="83">
        <f t="shared" ca="1" si="147"/>
        <v>4.3710118030277982</v>
      </c>
      <c r="D275" s="83">
        <f t="shared" ca="1" si="147"/>
        <v>3.8352556640191775</v>
      </c>
      <c r="E275" s="83">
        <f t="shared" ca="1" si="147"/>
        <v>1.7941214781679684</v>
      </c>
      <c r="F275" s="83">
        <f t="shared" ca="1" si="147"/>
        <v>2.8179580208902388</v>
      </c>
      <c r="G275" s="83">
        <f t="shared" ca="1" si="129"/>
        <v>9.1155800733964547</v>
      </c>
      <c r="H275" s="83">
        <f t="shared" ca="1" si="130"/>
        <v>11.397781955278074</v>
      </c>
      <c r="I275" s="83">
        <f t="shared" ca="1" si="131"/>
        <v>6.2983656905698364</v>
      </c>
      <c r="J275" s="83">
        <f t="shared" ca="1" si="132"/>
        <v>11.397781955278074</v>
      </c>
      <c r="K275" s="86"/>
      <c r="L275" s="41">
        <f t="shared" ca="1" si="133"/>
        <v>0</v>
      </c>
      <c r="M275" s="41">
        <f t="shared" ca="1" si="134"/>
        <v>1</v>
      </c>
      <c r="N275" s="41">
        <f t="shared" ca="1" si="135"/>
        <v>0</v>
      </c>
      <c r="P275" s="41">
        <f t="shared" ca="1" si="136"/>
        <v>1</v>
      </c>
      <c r="Q275" s="41">
        <f t="shared" ca="1" si="137"/>
        <v>0</v>
      </c>
      <c r="R275" s="41">
        <f t="shared" ca="1" si="138"/>
        <v>0</v>
      </c>
      <c r="S275" s="41">
        <f t="shared" ca="1" si="139"/>
        <v>1</v>
      </c>
      <c r="T275" s="41">
        <f t="shared" ca="1" si="140"/>
        <v>0</v>
      </c>
      <c r="U275" s="41">
        <f t="shared" ca="1" si="141"/>
        <v>1</v>
      </c>
      <c r="W275" s="40">
        <f t="shared" ca="1" si="145"/>
        <v>9.1155800733964547</v>
      </c>
      <c r="X275" s="40">
        <f t="shared" ca="1" si="145"/>
        <v>11.397781955278074</v>
      </c>
      <c r="Y275" s="40">
        <f t="shared" ca="1" si="145"/>
        <v>6.2983656905698364</v>
      </c>
      <c r="Z275" s="83">
        <f t="shared" ca="1" si="142"/>
        <v>11.397781955278074</v>
      </c>
      <c r="AA275" s="40" t="b">
        <f t="shared" ca="1" si="143"/>
        <v>1</v>
      </c>
      <c r="AB275" s="86"/>
      <c r="AC275" s="85">
        <f t="shared" ref="AC275:AH284" ca="1" si="148">IF($L275=1,COUNTIF($L$4,"*"&amp;AC$4&amp;"*"),0)+IF($M275=1,COUNTIF($M$4,"*"&amp;AC$4&amp;"*"),0)+IF($N275=1,COUNTIF($N$4,"*"&amp;AC$4&amp;"*"),0)</f>
        <v>1</v>
      </c>
      <c r="AD275" s="85">
        <f t="shared" ca="1" si="148"/>
        <v>0</v>
      </c>
      <c r="AE275" s="85">
        <f t="shared" ca="1" si="148"/>
        <v>0</v>
      </c>
      <c r="AF275" s="85">
        <f t="shared" ca="1" si="148"/>
        <v>1</v>
      </c>
      <c r="AG275" s="85">
        <f t="shared" ca="1" si="148"/>
        <v>0</v>
      </c>
      <c r="AH275" s="85">
        <f t="shared" ca="1" si="148"/>
        <v>1</v>
      </c>
    </row>
    <row r="276" spans="1:34" hidden="1" x14ac:dyDescent="0.25">
      <c r="A276" s="83">
        <f t="shared" ca="1" si="147"/>
        <v>4.1593435947845725</v>
      </c>
      <c r="B276" s="83">
        <f t="shared" ca="1" si="147"/>
        <v>2.9832386975273164</v>
      </c>
      <c r="C276" s="83">
        <f t="shared" ca="1" si="147"/>
        <v>5.490493090568032</v>
      </c>
      <c r="D276" s="83">
        <f t="shared" ca="1" si="147"/>
        <v>2.4455146823229419</v>
      </c>
      <c r="E276" s="83">
        <f t="shared" ca="1" si="147"/>
        <v>1.0369030173348472</v>
      </c>
      <c r="F276" s="83">
        <f t="shared" ca="1" si="147"/>
        <v>2.994135006185918</v>
      </c>
      <c r="G276" s="83">
        <f t="shared" ca="1" si="129"/>
        <v>9.6498366853526036</v>
      </c>
      <c r="H276" s="83">
        <f t="shared" ca="1" si="130"/>
        <v>9.5989932832934315</v>
      </c>
      <c r="I276" s="83">
        <f t="shared" ca="1" si="131"/>
        <v>7.0142767210480823</v>
      </c>
      <c r="J276" s="83">
        <f t="shared" ca="1" si="132"/>
        <v>9.6498366853526036</v>
      </c>
      <c r="K276" s="86"/>
      <c r="L276" s="41">
        <f t="shared" ca="1" si="133"/>
        <v>1</v>
      </c>
      <c r="M276" s="41">
        <f t="shared" ca="1" si="134"/>
        <v>0</v>
      </c>
      <c r="N276" s="41">
        <f t="shared" ca="1" si="135"/>
        <v>0</v>
      </c>
      <c r="P276" s="41">
        <f t="shared" ca="1" si="136"/>
        <v>1</v>
      </c>
      <c r="Q276" s="41">
        <f t="shared" ca="1" si="137"/>
        <v>0</v>
      </c>
      <c r="R276" s="41">
        <f t="shared" ca="1" si="138"/>
        <v>1</v>
      </c>
      <c r="S276" s="41">
        <f t="shared" ca="1" si="139"/>
        <v>0</v>
      </c>
      <c r="T276" s="41">
        <f t="shared" ca="1" si="140"/>
        <v>0</v>
      </c>
      <c r="U276" s="41">
        <f t="shared" ca="1" si="141"/>
        <v>0</v>
      </c>
      <c r="W276" s="40">
        <f t="shared" ca="1" si="145"/>
        <v>9.6498366853526036</v>
      </c>
      <c r="X276" s="40">
        <f t="shared" ca="1" si="145"/>
        <v>9.5989932832934315</v>
      </c>
      <c r="Y276" s="40">
        <f t="shared" ca="1" si="145"/>
        <v>7.0142767210480823</v>
      </c>
      <c r="Z276" s="83">
        <f t="shared" ca="1" si="142"/>
        <v>9.6498366853526036</v>
      </c>
      <c r="AA276" s="40" t="b">
        <f t="shared" ca="1" si="143"/>
        <v>1</v>
      </c>
      <c r="AB276" s="86"/>
      <c r="AC276" s="85">
        <f t="shared" ca="1" si="148"/>
        <v>1</v>
      </c>
      <c r="AD276" s="85">
        <f t="shared" ca="1" si="148"/>
        <v>0</v>
      </c>
      <c r="AE276" s="85">
        <f t="shared" ca="1" si="148"/>
        <v>1</v>
      </c>
      <c r="AF276" s="85">
        <f t="shared" ca="1" si="148"/>
        <v>0</v>
      </c>
      <c r="AG276" s="85">
        <f t="shared" ca="1" si="148"/>
        <v>0</v>
      </c>
      <c r="AH276" s="85">
        <f t="shared" ca="1" si="148"/>
        <v>0</v>
      </c>
    </row>
    <row r="277" spans="1:34" hidden="1" x14ac:dyDescent="0.25">
      <c r="A277" s="83">
        <f t="shared" ca="1" si="147"/>
        <v>2.7390144736774928</v>
      </c>
      <c r="B277" s="83">
        <f t="shared" ca="1" si="147"/>
        <v>4.1026964001826931</v>
      </c>
      <c r="C277" s="83">
        <f t="shared" ca="1" si="147"/>
        <v>7.2722874985099466</v>
      </c>
      <c r="D277" s="83">
        <f t="shared" ca="1" si="147"/>
        <v>2.5172822159160275</v>
      </c>
      <c r="E277" s="83">
        <f t="shared" ca="1" si="147"/>
        <v>1.0256831816235081</v>
      </c>
      <c r="F277" s="83">
        <f t="shared" ca="1" si="147"/>
        <v>3.0474880568472091</v>
      </c>
      <c r="G277" s="83">
        <f t="shared" ca="1" si="129"/>
        <v>10.011301972187439</v>
      </c>
      <c r="H277" s="83">
        <f t="shared" ca="1" si="130"/>
        <v>8.3037847464407299</v>
      </c>
      <c r="I277" s="83">
        <f t="shared" ca="1" si="131"/>
        <v>8.1758676386534113</v>
      </c>
      <c r="J277" s="83">
        <f t="shared" ca="1" si="132"/>
        <v>10.011301972187439</v>
      </c>
      <c r="K277" s="86"/>
      <c r="L277" s="41">
        <f t="shared" ca="1" si="133"/>
        <v>1</v>
      </c>
      <c r="M277" s="41">
        <f t="shared" ca="1" si="134"/>
        <v>0</v>
      </c>
      <c r="N277" s="41">
        <f t="shared" ca="1" si="135"/>
        <v>0</v>
      </c>
      <c r="P277" s="41">
        <f t="shared" ca="1" si="136"/>
        <v>1</v>
      </c>
      <c r="Q277" s="41">
        <f t="shared" ca="1" si="137"/>
        <v>0</v>
      </c>
      <c r="R277" s="41">
        <f t="shared" ca="1" si="138"/>
        <v>1</v>
      </c>
      <c r="S277" s="41">
        <f t="shared" ca="1" si="139"/>
        <v>0</v>
      </c>
      <c r="T277" s="41">
        <f t="shared" ca="1" si="140"/>
        <v>0</v>
      </c>
      <c r="U277" s="41">
        <f t="shared" ca="1" si="141"/>
        <v>0</v>
      </c>
      <c r="W277" s="40">
        <f t="shared" ca="1" si="145"/>
        <v>10.011301972187439</v>
      </c>
      <c r="X277" s="40">
        <f t="shared" ca="1" si="145"/>
        <v>8.3037847464407299</v>
      </c>
      <c r="Y277" s="40">
        <f t="shared" ca="1" si="145"/>
        <v>8.1758676386534113</v>
      </c>
      <c r="Z277" s="83">
        <f t="shared" ca="1" si="142"/>
        <v>10.011301972187439</v>
      </c>
      <c r="AA277" s="40" t="b">
        <f t="shared" ca="1" si="143"/>
        <v>1</v>
      </c>
      <c r="AB277" s="86"/>
      <c r="AC277" s="85">
        <f t="shared" ca="1" si="148"/>
        <v>1</v>
      </c>
      <c r="AD277" s="85">
        <f t="shared" ca="1" si="148"/>
        <v>0</v>
      </c>
      <c r="AE277" s="85">
        <f t="shared" ca="1" si="148"/>
        <v>1</v>
      </c>
      <c r="AF277" s="85">
        <f t="shared" ca="1" si="148"/>
        <v>0</v>
      </c>
      <c r="AG277" s="85">
        <f t="shared" ca="1" si="148"/>
        <v>0</v>
      </c>
      <c r="AH277" s="85">
        <f t="shared" ca="1" si="148"/>
        <v>0</v>
      </c>
    </row>
    <row r="278" spans="1:34" hidden="1" x14ac:dyDescent="0.25">
      <c r="A278" s="83">
        <f t="shared" ca="1" si="147"/>
        <v>4.6393483939157143</v>
      </c>
      <c r="B278" s="83">
        <f t="shared" ca="1" si="147"/>
        <v>4.0445290663306821</v>
      </c>
      <c r="C278" s="83">
        <f t="shared" ca="1" si="147"/>
        <v>6.9870719330709647</v>
      </c>
      <c r="D278" s="83">
        <f t="shared" ca="1" si="147"/>
        <v>2.5918907817320562</v>
      </c>
      <c r="E278" s="83">
        <f t="shared" ca="1" si="147"/>
        <v>1.8166983824601997</v>
      </c>
      <c r="F278" s="83">
        <f t="shared" ca="1" si="147"/>
        <v>3.8971764076904218</v>
      </c>
      <c r="G278" s="83">
        <f t="shared" ca="1" si="129"/>
        <v>11.626420326986679</v>
      </c>
      <c r="H278" s="83">
        <f t="shared" ca="1" si="130"/>
        <v>11.128415583338192</v>
      </c>
      <c r="I278" s="83">
        <f t="shared" ca="1" si="131"/>
        <v>9.7584038564813032</v>
      </c>
      <c r="J278" s="83">
        <f t="shared" ca="1" si="132"/>
        <v>11.626420326986679</v>
      </c>
      <c r="K278" s="86"/>
      <c r="L278" s="41">
        <f t="shared" ca="1" si="133"/>
        <v>1</v>
      </c>
      <c r="M278" s="41">
        <f t="shared" ca="1" si="134"/>
        <v>0</v>
      </c>
      <c r="N278" s="41">
        <f t="shared" ca="1" si="135"/>
        <v>0</v>
      </c>
      <c r="P278" s="41">
        <f t="shared" ca="1" si="136"/>
        <v>1</v>
      </c>
      <c r="Q278" s="41">
        <f t="shared" ca="1" si="137"/>
        <v>0</v>
      </c>
      <c r="R278" s="41">
        <f t="shared" ca="1" si="138"/>
        <v>1</v>
      </c>
      <c r="S278" s="41">
        <f t="shared" ca="1" si="139"/>
        <v>0</v>
      </c>
      <c r="T278" s="41">
        <f t="shared" ca="1" si="140"/>
        <v>0</v>
      </c>
      <c r="U278" s="41">
        <f t="shared" ca="1" si="141"/>
        <v>0</v>
      </c>
      <c r="W278" s="40">
        <f t="shared" ca="1" si="145"/>
        <v>11.626420326986679</v>
      </c>
      <c r="X278" s="40">
        <f t="shared" ca="1" si="145"/>
        <v>11.128415583338192</v>
      </c>
      <c r="Y278" s="40">
        <f t="shared" ca="1" si="145"/>
        <v>9.7584038564813032</v>
      </c>
      <c r="Z278" s="83">
        <f t="shared" ca="1" si="142"/>
        <v>11.626420326986679</v>
      </c>
      <c r="AA278" s="40" t="b">
        <f t="shared" ca="1" si="143"/>
        <v>1</v>
      </c>
      <c r="AB278" s="86"/>
      <c r="AC278" s="85">
        <f t="shared" ca="1" si="148"/>
        <v>1</v>
      </c>
      <c r="AD278" s="85">
        <f t="shared" ca="1" si="148"/>
        <v>0</v>
      </c>
      <c r="AE278" s="85">
        <f t="shared" ca="1" si="148"/>
        <v>1</v>
      </c>
      <c r="AF278" s="85">
        <f t="shared" ca="1" si="148"/>
        <v>0</v>
      </c>
      <c r="AG278" s="85">
        <f t="shared" ca="1" si="148"/>
        <v>0</v>
      </c>
      <c r="AH278" s="85">
        <f t="shared" ca="1" si="148"/>
        <v>0</v>
      </c>
    </row>
    <row r="279" spans="1:34" hidden="1" x14ac:dyDescent="0.25">
      <c r="A279" s="83">
        <f t="shared" ca="1" si="147"/>
        <v>3.8269530444635844</v>
      </c>
      <c r="B279" s="83">
        <f t="shared" ca="1" si="147"/>
        <v>2.8656990448892214</v>
      </c>
      <c r="C279" s="83">
        <f t="shared" ca="1" si="147"/>
        <v>6.3115749366768554</v>
      </c>
      <c r="D279" s="83">
        <f t="shared" ca="1" si="147"/>
        <v>3.9984830318896192</v>
      </c>
      <c r="E279" s="83">
        <f t="shared" ca="1" si="147"/>
        <v>2.9436303668960022</v>
      </c>
      <c r="F279" s="83">
        <f t="shared" ca="1" si="147"/>
        <v>3.8478023110106494</v>
      </c>
      <c r="G279" s="83">
        <f t="shared" ca="1" si="129"/>
        <v>10.13852798114044</v>
      </c>
      <c r="H279" s="83">
        <f t="shared" ca="1" si="130"/>
        <v>11.673238387363853</v>
      </c>
      <c r="I279" s="83">
        <f t="shared" ca="1" si="131"/>
        <v>9.6571317227958726</v>
      </c>
      <c r="J279" s="83">
        <f t="shared" ca="1" si="132"/>
        <v>11.673238387363853</v>
      </c>
      <c r="K279" s="86"/>
      <c r="L279" s="41">
        <f t="shared" ca="1" si="133"/>
        <v>0</v>
      </c>
      <c r="M279" s="41">
        <f t="shared" ca="1" si="134"/>
        <v>1</v>
      </c>
      <c r="N279" s="41">
        <f t="shared" ca="1" si="135"/>
        <v>0</v>
      </c>
      <c r="P279" s="41">
        <f t="shared" ca="1" si="136"/>
        <v>1</v>
      </c>
      <c r="Q279" s="41">
        <f t="shared" ca="1" si="137"/>
        <v>0</v>
      </c>
      <c r="R279" s="41">
        <f t="shared" ca="1" si="138"/>
        <v>0</v>
      </c>
      <c r="S279" s="41">
        <f t="shared" ca="1" si="139"/>
        <v>1</v>
      </c>
      <c r="T279" s="41">
        <f t="shared" ca="1" si="140"/>
        <v>0</v>
      </c>
      <c r="U279" s="41">
        <f t="shared" ca="1" si="141"/>
        <v>1</v>
      </c>
      <c r="W279" s="40">
        <f t="shared" ca="1" si="145"/>
        <v>10.13852798114044</v>
      </c>
      <c r="X279" s="40">
        <f t="shared" ca="1" si="145"/>
        <v>11.673238387363853</v>
      </c>
      <c r="Y279" s="40">
        <f t="shared" ca="1" si="145"/>
        <v>9.6571317227958726</v>
      </c>
      <c r="Z279" s="83">
        <f t="shared" ca="1" si="142"/>
        <v>11.673238387363853</v>
      </c>
      <c r="AA279" s="40" t="b">
        <f t="shared" ca="1" si="143"/>
        <v>1</v>
      </c>
      <c r="AB279" s="86"/>
      <c r="AC279" s="85">
        <f t="shared" ca="1" si="148"/>
        <v>1</v>
      </c>
      <c r="AD279" s="85">
        <f t="shared" ca="1" si="148"/>
        <v>0</v>
      </c>
      <c r="AE279" s="85">
        <f t="shared" ca="1" si="148"/>
        <v>0</v>
      </c>
      <c r="AF279" s="85">
        <f t="shared" ca="1" si="148"/>
        <v>1</v>
      </c>
      <c r="AG279" s="85">
        <f t="shared" ca="1" si="148"/>
        <v>0</v>
      </c>
      <c r="AH279" s="85">
        <f t="shared" ca="1" si="148"/>
        <v>1</v>
      </c>
    </row>
    <row r="280" spans="1:34" hidden="1" x14ac:dyDescent="0.25">
      <c r="A280" s="83">
        <f t="shared" ca="1" si="147"/>
        <v>5.8494427257979336</v>
      </c>
      <c r="B280" s="83">
        <f t="shared" ca="1" si="147"/>
        <v>4.7444762860516878</v>
      </c>
      <c r="C280" s="83">
        <f t="shared" ca="1" si="147"/>
        <v>4.0768216505319241</v>
      </c>
      <c r="D280" s="83">
        <f t="shared" ca="1" si="147"/>
        <v>2.5548049824849728</v>
      </c>
      <c r="E280" s="83">
        <f t="shared" ca="1" si="147"/>
        <v>1.4603884153789548</v>
      </c>
      <c r="F280" s="83">
        <f t="shared" ca="1" si="147"/>
        <v>2.9549859987667255</v>
      </c>
      <c r="G280" s="83">
        <f t="shared" ca="1" si="129"/>
        <v>9.9262643763298577</v>
      </c>
      <c r="H280" s="83">
        <f t="shared" ca="1" si="130"/>
        <v>11.359233707049631</v>
      </c>
      <c r="I280" s="83">
        <f t="shared" ca="1" si="131"/>
        <v>9.1598507001973672</v>
      </c>
      <c r="J280" s="83">
        <f t="shared" ca="1" si="132"/>
        <v>11.359233707049631</v>
      </c>
      <c r="K280" s="86"/>
      <c r="L280" s="41">
        <f t="shared" ca="1" si="133"/>
        <v>0</v>
      </c>
      <c r="M280" s="41">
        <f t="shared" ca="1" si="134"/>
        <v>1</v>
      </c>
      <c r="N280" s="41">
        <f t="shared" ca="1" si="135"/>
        <v>0</v>
      </c>
      <c r="P280" s="41">
        <f t="shared" ca="1" si="136"/>
        <v>1</v>
      </c>
      <c r="Q280" s="41">
        <f t="shared" ca="1" si="137"/>
        <v>0</v>
      </c>
      <c r="R280" s="41">
        <f t="shared" ca="1" si="138"/>
        <v>0</v>
      </c>
      <c r="S280" s="41">
        <f t="shared" ca="1" si="139"/>
        <v>1</v>
      </c>
      <c r="T280" s="41">
        <f t="shared" ca="1" si="140"/>
        <v>0</v>
      </c>
      <c r="U280" s="41">
        <f t="shared" ca="1" si="141"/>
        <v>1</v>
      </c>
      <c r="W280" s="40">
        <f t="shared" ca="1" si="145"/>
        <v>9.9262643763298577</v>
      </c>
      <c r="X280" s="40">
        <f t="shared" ca="1" si="145"/>
        <v>11.359233707049631</v>
      </c>
      <c r="Y280" s="40">
        <f t="shared" ca="1" si="145"/>
        <v>9.1598507001973672</v>
      </c>
      <c r="Z280" s="83">
        <f t="shared" ca="1" si="142"/>
        <v>11.359233707049631</v>
      </c>
      <c r="AA280" s="40" t="b">
        <f t="shared" ca="1" si="143"/>
        <v>1</v>
      </c>
      <c r="AB280" s="86"/>
      <c r="AC280" s="85">
        <f t="shared" ca="1" si="148"/>
        <v>1</v>
      </c>
      <c r="AD280" s="85">
        <f t="shared" ca="1" si="148"/>
        <v>0</v>
      </c>
      <c r="AE280" s="85">
        <f t="shared" ca="1" si="148"/>
        <v>0</v>
      </c>
      <c r="AF280" s="85">
        <f t="shared" ca="1" si="148"/>
        <v>1</v>
      </c>
      <c r="AG280" s="85">
        <f t="shared" ca="1" si="148"/>
        <v>0</v>
      </c>
      <c r="AH280" s="85">
        <f t="shared" ca="1" si="148"/>
        <v>1</v>
      </c>
    </row>
    <row r="281" spans="1:34" hidden="1" x14ac:dyDescent="0.25">
      <c r="A281" s="83">
        <f t="shared" ca="1" si="147"/>
        <v>3.7917649461511913</v>
      </c>
      <c r="B281" s="83">
        <f t="shared" ca="1" si="147"/>
        <v>4.6493638900615055</v>
      </c>
      <c r="C281" s="83">
        <f t="shared" ca="1" si="147"/>
        <v>6.3664014499085635</v>
      </c>
      <c r="D281" s="83">
        <f t="shared" ca="1" si="147"/>
        <v>5.0326563858268951</v>
      </c>
      <c r="E281" s="83">
        <f t="shared" ca="1" si="147"/>
        <v>2.1449478541058107</v>
      </c>
      <c r="F281" s="83">
        <f t="shared" ca="1" si="147"/>
        <v>3.2458897082409512</v>
      </c>
      <c r="G281" s="83">
        <f t="shared" ca="1" si="129"/>
        <v>10.158166396059755</v>
      </c>
      <c r="H281" s="83">
        <f t="shared" ca="1" si="130"/>
        <v>12.070311040219039</v>
      </c>
      <c r="I281" s="83">
        <f t="shared" ca="1" si="131"/>
        <v>10.040201452408269</v>
      </c>
      <c r="J281" s="83">
        <f t="shared" ca="1" si="132"/>
        <v>12.070311040219039</v>
      </c>
      <c r="K281" s="86"/>
      <c r="L281" s="41">
        <f t="shared" ca="1" si="133"/>
        <v>0</v>
      </c>
      <c r="M281" s="41">
        <f t="shared" ca="1" si="134"/>
        <v>1</v>
      </c>
      <c r="N281" s="41">
        <f t="shared" ca="1" si="135"/>
        <v>0</v>
      </c>
      <c r="P281" s="41">
        <f t="shared" ca="1" si="136"/>
        <v>1</v>
      </c>
      <c r="Q281" s="41">
        <f t="shared" ca="1" si="137"/>
        <v>0</v>
      </c>
      <c r="R281" s="41">
        <f t="shared" ca="1" si="138"/>
        <v>0</v>
      </c>
      <c r="S281" s="41">
        <f t="shared" ca="1" si="139"/>
        <v>1</v>
      </c>
      <c r="T281" s="41">
        <f t="shared" ca="1" si="140"/>
        <v>0</v>
      </c>
      <c r="U281" s="41">
        <f t="shared" ca="1" si="141"/>
        <v>1</v>
      </c>
      <c r="W281" s="40">
        <f t="shared" ca="1" si="145"/>
        <v>10.158166396059755</v>
      </c>
      <c r="X281" s="40">
        <f t="shared" ca="1" si="145"/>
        <v>12.070311040219039</v>
      </c>
      <c r="Y281" s="40">
        <f t="shared" ca="1" si="145"/>
        <v>10.040201452408269</v>
      </c>
      <c r="Z281" s="83">
        <f t="shared" ca="1" si="142"/>
        <v>12.070311040219039</v>
      </c>
      <c r="AA281" s="40" t="b">
        <f t="shared" ca="1" si="143"/>
        <v>1</v>
      </c>
      <c r="AB281" s="86"/>
      <c r="AC281" s="85">
        <f t="shared" ca="1" si="148"/>
        <v>1</v>
      </c>
      <c r="AD281" s="85">
        <f t="shared" ca="1" si="148"/>
        <v>0</v>
      </c>
      <c r="AE281" s="85">
        <f t="shared" ca="1" si="148"/>
        <v>0</v>
      </c>
      <c r="AF281" s="85">
        <f t="shared" ca="1" si="148"/>
        <v>1</v>
      </c>
      <c r="AG281" s="85">
        <f t="shared" ca="1" si="148"/>
        <v>0</v>
      </c>
      <c r="AH281" s="85">
        <f t="shared" ca="1" si="148"/>
        <v>1</v>
      </c>
    </row>
    <row r="282" spans="1:34" hidden="1" x14ac:dyDescent="0.25">
      <c r="A282" s="83">
        <f t="shared" ca="1" si="147"/>
        <v>2.4528618530420205</v>
      </c>
      <c r="B282" s="83">
        <f t="shared" ca="1" si="147"/>
        <v>1.2503264422199765</v>
      </c>
      <c r="C282" s="83">
        <f t="shared" ca="1" si="147"/>
        <v>6.1253044767182967</v>
      </c>
      <c r="D282" s="83">
        <f t="shared" ca="1" si="147"/>
        <v>2.6588983482068533</v>
      </c>
      <c r="E282" s="83">
        <f t="shared" ca="1" si="147"/>
        <v>2.4861663559061911</v>
      </c>
      <c r="F282" s="83">
        <f t="shared" ca="1" si="147"/>
        <v>3.3785856731262482</v>
      </c>
      <c r="G282" s="83">
        <f t="shared" ca="1" si="129"/>
        <v>8.5781663297603181</v>
      </c>
      <c r="H282" s="83">
        <f t="shared" ca="1" si="130"/>
        <v>8.490345874375123</v>
      </c>
      <c r="I282" s="83">
        <f t="shared" ca="1" si="131"/>
        <v>7.1150784712524153</v>
      </c>
      <c r="J282" s="83">
        <f t="shared" ca="1" si="132"/>
        <v>8.5781663297603181</v>
      </c>
      <c r="K282" s="86"/>
      <c r="L282" s="41">
        <f t="shared" ca="1" si="133"/>
        <v>1</v>
      </c>
      <c r="M282" s="41">
        <f t="shared" ca="1" si="134"/>
        <v>0</v>
      </c>
      <c r="N282" s="41">
        <f t="shared" ca="1" si="135"/>
        <v>0</v>
      </c>
      <c r="P282" s="41">
        <f t="shared" ca="1" si="136"/>
        <v>1</v>
      </c>
      <c r="Q282" s="41">
        <f t="shared" ca="1" si="137"/>
        <v>0</v>
      </c>
      <c r="R282" s="41">
        <f t="shared" ca="1" si="138"/>
        <v>1</v>
      </c>
      <c r="S282" s="41">
        <f t="shared" ca="1" si="139"/>
        <v>0</v>
      </c>
      <c r="T282" s="41">
        <f t="shared" ca="1" si="140"/>
        <v>0</v>
      </c>
      <c r="U282" s="41">
        <f t="shared" ca="1" si="141"/>
        <v>0</v>
      </c>
      <c r="W282" s="40">
        <f t="shared" ca="1" si="145"/>
        <v>8.5781663297603181</v>
      </c>
      <c r="X282" s="40">
        <f t="shared" ca="1" si="145"/>
        <v>8.490345874375123</v>
      </c>
      <c r="Y282" s="40">
        <f t="shared" ca="1" si="145"/>
        <v>7.1150784712524153</v>
      </c>
      <c r="Z282" s="83">
        <f t="shared" ca="1" si="142"/>
        <v>8.5781663297603181</v>
      </c>
      <c r="AA282" s="40" t="b">
        <f t="shared" ca="1" si="143"/>
        <v>1</v>
      </c>
      <c r="AB282" s="86"/>
      <c r="AC282" s="85">
        <f t="shared" ca="1" si="148"/>
        <v>1</v>
      </c>
      <c r="AD282" s="85">
        <f t="shared" ca="1" si="148"/>
        <v>0</v>
      </c>
      <c r="AE282" s="85">
        <f t="shared" ca="1" si="148"/>
        <v>1</v>
      </c>
      <c r="AF282" s="85">
        <f t="shared" ca="1" si="148"/>
        <v>0</v>
      </c>
      <c r="AG282" s="85">
        <f t="shared" ca="1" si="148"/>
        <v>0</v>
      </c>
      <c r="AH282" s="85">
        <f t="shared" ca="1" si="148"/>
        <v>0</v>
      </c>
    </row>
    <row r="283" spans="1:34" hidden="1" x14ac:dyDescent="0.25">
      <c r="A283" s="83">
        <f t="shared" ca="1" si="147"/>
        <v>2.0096959841127195</v>
      </c>
      <c r="B283" s="83">
        <f t="shared" ca="1" si="147"/>
        <v>3.5227154696571694</v>
      </c>
      <c r="C283" s="83">
        <f t="shared" ca="1" si="147"/>
        <v>4.3188412092242885</v>
      </c>
      <c r="D283" s="83">
        <f t="shared" ca="1" si="147"/>
        <v>5.5182606162932419</v>
      </c>
      <c r="E283" s="83">
        <f t="shared" ca="1" si="147"/>
        <v>2.6627583592660278</v>
      </c>
      <c r="F283" s="83">
        <f t="shared" ca="1" si="147"/>
        <v>2.9553291227175027</v>
      </c>
      <c r="G283" s="83">
        <f t="shared" ca="1" si="129"/>
        <v>6.3285371933370076</v>
      </c>
      <c r="H283" s="83">
        <f t="shared" ca="1" si="130"/>
        <v>10.483285723123464</v>
      </c>
      <c r="I283" s="83">
        <f t="shared" ca="1" si="131"/>
        <v>9.1408029516406994</v>
      </c>
      <c r="J283" s="83">
        <f t="shared" ca="1" si="132"/>
        <v>10.483285723123464</v>
      </c>
      <c r="K283" s="86"/>
      <c r="L283" s="41">
        <f t="shared" ca="1" si="133"/>
        <v>0</v>
      </c>
      <c r="M283" s="41">
        <f t="shared" ca="1" si="134"/>
        <v>1</v>
      </c>
      <c r="N283" s="41">
        <f t="shared" ca="1" si="135"/>
        <v>0</v>
      </c>
      <c r="P283" s="41">
        <f t="shared" ca="1" si="136"/>
        <v>1</v>
      </c>
      <c r="Q283" s="41">
        <f t="shared" ca="1" si="137"/>
        <v>0</v>
      </c>
      <c r="R283" s="41">
        <f t="shared" ca="1" si="138"/>
        <v>0</v>
      </c>
      <c r="S283" s="41">
        <f t="shared" ca="1" si="139"/>
        <v>1</v>
      </c>
      <c r="T283" s="41">
        <f t="shared" ca="1" si="140"/>
        <v>0</v>
      </c>
      <c r="U283" s="41">
        <f t="shared" ca="1" si="141"/>
        <v>1</v>
      </c>
      <c r="W283" s="40">
        <f t="shared" ca="1" si="145"/>
        <v>6.3285371933370076</v>
      </c>
      <c r="X283" s="40">
        <f t="shared" ca="1" si="145"/>
        <v>10.483285723123464</v>
      </c>
      <c r="Y283" s="40">
        <f t="shared" ca="1" si="145"/>
        <v>9.1408029516406994</v>
      </c>
      <c r="Z283" s="83">
        <f t="shared" ca="1" si="142"/>
        <v>10.483285723123464</v>
      </c>
      <c r="AA283" s="40" t="b">
        <f t="shared" ca="1" si="143"/>
        <v>1</v>
      </c>
      <c r="AB283" s="86"/>
      <c r="AC283" s="85">
        <f t="shared" ca="1" si="148"/>
        <v>1</v>
      </c>
      <c r="AD283" s="85">
        <f t="shared" ca="1" si="148"/>
        <v>0</v>
      </c>
      <c r="AE283" s="85">
        <f t="shared" ca="1" si="148"/>
        <v>0</v>
      </c>
      <c r="AF283" s="85">
        <f t="shared" ca="1" si="148"/>
        <v>1</v>
      </c>
      <c r="AG283" s="85">
        <f t="shared" ca="1" si="148"/>
        <v>0</v>
      </c>
      <c r="AH283" s="85">
        <f t="shared" ca="1" si="148"/>
        <v>1</v>
      </c>
    </row>
    <row r="284" spans="1:34" hidden="1" x14ac:dyDescent="0.25">
      <c r="A284" s="83">
        <f t="shared" ca="1" si="147"/>
        <v>5.3298213825699126</v>
      </c>
      <c r="B284" s="83">
        <f t="shared" ca="1" si="147"/>
        <v>2.7809288715715721</v>
      </c>
      <c r="C284" s="83">
        <f t="shared" ca="1" si="147"/>
        <v>5.0220336305245485</v>
      </c>
      <c r="D284" s="83">
        <f t="shared" ca="1" si="147"/>
        <v>2.2237754442214785</v>
      </c>
      <c r="E284" s="83">
        <f t="shared" ca="1" si="147"/>
        <v>2.8841054511117203</v>
      </c>
      <c r="F284" s="83">
        <f t="shared" ca="1" si="147"/>
        <v>3.7998450264950501</v>
      </c>
      <c r="G284" s="83">
        <f t="shared" ca="1" si="129"/>
        <v>10.351855013094461</v>
      </c>
      <c r="H284" s="83">
        <f t="shared" ca="1" si="130"/>
        <v>11.353441853286441</v>
      </c>
      <c r="I284" s="83">
        <f t="shared" ca="1" si="131"/>
        <v>9.4648793491783429</v>
      </c>
      <c r="J284" s="83">
        <f t="shared" ca="1" si="132"/>
        <v>11.353441853286441</v>
      </c>
      <c r="K284" s="86"/>
      <c r="L284" s="41">
        <f t="shared" ca="1" si="133"/>
        <v>0</v>
      </c>
      <c r="M284" s="41">
        <f t="shared" ca="1" si="134"/>
        <v>1</v>
      </c>
      <c r="N284" s="41">
        <f t="shared" ca="1" si="135"/>
        <v>0</v>
      </c>
      <c r="P284" s="41">
        <f t="shared" ca="1" si="136"/>
        <v>1</v>
      </c>
      <c r="Q284" s="41">
        <f t="shared" ca="1" si="137"/>
        <v>0</v>
      </c>
      <c r="R284" s="41">
        <f t="shared" ca="1" si="138"/>
        <v>0</v>
      </c>
      <c r="S284" s="41">
        <f t="shared" ca="1" si="139"/>
        <v>1</v>
      </c>
      <c r="T284" s="41">
        <f t="shared" ca="1" si="140"/>
        <v>0</v>
      </c>
      <c r="U284" s="41">
        <f t="shared" ca="1" si="141"/>
        <v>1</v>
      </c>
      <c r="W284" s="40">
        <f t="shared" ca="1" si="145"/>
        <v>10.351855013094461</v>
      </c>
      <c r="X284" s="40">
        <f t="shared" ca="1" si="145"/>
        <v>11.353441853286441</v>
      </c>
      <c r="Y284" s="40">
        <f t="shared" ca="1" si="145"/>
        <v>9.4648793491783429</v>
      </c>
      <c r="Z284" s="83">
        <f t="shared" ca="1" si="142"/>
        <v>11.353441853286441</v>
      </c>
      <c r="AA284" s="40" t="b">
        <f t="shared" ca="1" si="143"/>
        <v>1</v>
      </c>
      <c r="AB284" s="86"/>
      <c r="AC284" s="85">
        <f t="shared" ca="1" si="148"/>
        <v>1</v>
      </c>
      <c r="AD284" s="85">
        <f t="shared" ca="1" si="148"/>
        <v>0</v>
      </c>
      <c r="AE284" s="85">
        <f t="shared" ca="1" si="148"/>
        <v>0</v>
      </c>
      <c r="AF284" s="85">
        <f t="shared" ca="1" si="148"/>
        <v>1</v>
      </c>
      <c r="AG284" s="85">
        <f t="shared" ca="1" si="148"/>
        <v>0</v>
      </c>
      <c r="AH284" s="85">
        <f t="shared" ca="1" si="148"/>
        <v>1</v>
      </c>
    </row>
    <row r="285" spans="1:34" hidden="1" x14ac:dyDescent="0.25">
      <c r="A285" s="83">
        <f t="shared" ref="A285:F294" ca="1" si="149">A$2+(A$3-A$2)*RAND()</f>
        <v>3.9622799741195762</v>
      </c>
      <c r="B285" s="83">
        <f t="shared" ca="1" si="149"/>
        <v>2.2073276665658823</v>
      </c>
      <c r="C285" s="83">
        <f t="shared" ca="1" si="149"/>
        <v>7.7197705976654989</v>
      </c>
      <c r="D285" s="83">
        <f t="shared" ca="1" si="149"/>
        <v>5.5095687698266929</v>
      </c>
      <c r="E285" s="83">
        <f t="shared" ca="1" si="149"/>
        <v>1.4440723125325454</v>
      </c>
      <c r="F285" s="83">
        <f t="shared" ca="1" si="149"/>
        <v>2.0879725979616093</v>
      </c>
      <c r="G285" s="83">
        <f t="shared" ca="1" si="129"/>
        <v>11.682050571785075</v>
      </c>
      <c r="H285" s="83">
        <f t="shared" ca="1" si="130"/>
        <v>11.559821341907879</v>
      </c>
      <c r="I285" s="83">
        <f t="shared" ca="1" si="131"/>
        <v>5.7393725770600366</v>
      </c>
      <c r="J285" s="83">
        <f t="shared" ca="1" si="132"/>
        <v>11.682050571785075</v>
      </c>
      <c r="K285" s="86"/>
      <c r="L285" s="41">
        <f t="shared" ca="1" si="133"/>
        <v>1</v>
      </c>
      <c r="M285" s="41">
        <f t="shared" ca="1" si="134"/>
        <v>0</v>
      </c>
      <c r="N285" s="41">
        <f t="shared" ca="1" si="135"/>
        <v>0</v>
      </c>
      <c r="P285" s="41">
        <f t="shared" ca="1" si="136"/>
        <v>1</v>
      </c>
      <c r="Q285" s="41">
        <f t="shared" ca="1" si="137"/>
        <v>0</v>
      </c>
      <c r="R285" s="41">
        <f t="shared" ca="1" si="138"/>
        <v>1</v>
      </c>
      <c r="S285" s="41">
        <f t="shared" ca="1" si="139"/>
        <v>0</v>
      </c>
      <c r="T285" s="41">
        <f t="shared" ca="1" si="140"/>
        <v>0</v>
      </c>
      <c r="U285" s="41">
        <f t="shared" ca="1" si="141"/>
        <v>0</v>
      </c>
      <c r="W285" s="40">
        <f t="shared" ref="W285:Y304" ca="1" si="150">SUMIF(W$4,"*"&amp;$A$4&amp;"*",$A285)+SUMIF(W$4,"*"&amp;$B$4&amp;"*",$B285)+SUMIF(W$4,"*"&amp;$C$4&amp;"*",$C285)+SUMIF(W$4,"*"&amp;$D$4&amp;"*",$D285)+SUMIF(W$4,"*"&amp;$E$4&amp;"*",$E285)+SUMIF(W$4,"*"&amp;$F$4&amp;"*",$F285)</f>
        <v>11.682050571785075</v>
      </c>
      <c r="X285" s="40">
        <f t="shared" ca="1" si="150"/>
        <v>11.559821341907879</v>
      </c>
      <c r="Y285" s="40">
        <f t="shared" ca="1" si="150"/>
        <v>5.7393725770600366</v>
      </c>
      <c r="Z285" s="83">
        <f t="shared" ca="1" si="142"/>
        <v>11.682050571785075</v>
      </c>
      <c r="AA285" s="40" t="b">
        <f t="shared" ca="1" si="143"/>
        <v>1</v>
      </c>
      <c r="AB285" s="86"/>
      <c r="AC285" s="85">
        <f t="shared" ref="AC285:AH294" ca="1" si="151">IF($L285=1,COUNTIF($L$4,"*"&amp;AC$4&amp;"*"),0)+IF($M285=1,COUNTIF($M$4,"*"&amp;AC$4&amp;"*"),0)+IF($N285=1,COUNTIF($N$4,"*"&amp;AC$4&amp;"*"),0)</f>
        <v>1</v>
      </c>
      <c r="AD285" s="85">
        <f t="shared" ca="1" si="151"/>
        <v>0</v>
      </c>
      <c r="AE285" s="85">
        <f t="shared" ca="1" si="151"/>
        <v>1</v>
      </c>
      <c r="AF285" s="85">
        <f t="shared" ca="1" si="151"/>
        <v>0</v>
      </c>
      <c r="AG285" s="85">
        <f t="shared" ca="1" si="151"/>
        <v>0</v>
      </c>
      <c r="AH285" s="85">
        <f t="shared" ca="1" si="151"/>
        <v>0</v>
      </c>
    </row>
    <row r="286" spans="1:34" hidden="1" x14ac:dyDescent="0.25">
      <c r="A286" s="83">
        <f t="shared" ca="1" si="149"/>
        <v>4.1127084680858816</v>
      </c>
      <c r="B286" s="83">
        <f t="shared" ca="1" si="149"/>
        <v>1.7788427479936524</v>
      </c>
      <c r="C286" s="83">
        <f t="shared" ca="1" si="149"/>
        <v>4.0451884175318362</v>
      </c>
      <c r="D286" s="83">
        <f t="shared" ca="1" si="149"/>
        <v>5.4736873884437927</v>
      </c>
      <c r="E286" s="83">
        <f t="shared" ca="1" si="149"/>
        <v>2.499263284797669</v>
      </c>
      <c r="F286" s="83">
        <f t="shared" ca="1" si="149"/>
        <v>3.4291000206662234</v>
      </c>
      <c r="G286" s="83">
        <f t="shared" ca="1" si="129"/>
        <v>8.157896885617717</v>
      </c>
      <c r="H286" s="83">
        <f t="shared" ca="1" si="130"/>
        <v>13.015495877195896</v>
      </c>
      <c r="I286" s="83">
        <f t="shared" ca="1" si="131"/>
        <v>7.7072060534575444</v>
      </c>
      <c r="J286" s="83">
        <f t="shared" ca="1" si="132"/>
        <v>13.015495877195896</v>
      </c>
      <c r="K286" s="86"/>
      <c r="L286" s="41">
        <f t="shared" ca="1" si="133"/>
        <v>0</v>
      </c>
      <c r="M286" s="41">
        <f t="shared" ca="1" si="134"/>
        <v>1</v>
      </c>
      <c r="N286" s="41">
        <f t="shared" ca="1" si="135"/>
        <v>0</v>
      </c>
      <c r="P286" s="41">
        <f t="shared" ca="1" si="136"/>
        <v>1</v>
      </c>
      <c r="Q286" s="41">
        <f t="shared" ca="1" si="137"/>
        <v>0</v>
      </c>
      <c r="R286" s="41">
        <f t="shared" ca="1" si="138"/>
        <v>0</v>
      </c>
      <c r="S286" s="41">
        <f t="shared" ca="1" si="139"/>
        <v>1</v>
      </c>
      <c r="T286" s="41">
        <f t="shared" ca="1" si="140"/>
        <v>0</v>
      </c>
      <c r="U286" s="41">
        <f t="shared" ca="1" si="141"/>
        <v>1</v>
      </c>
      <c r="W286" s="40">
        <f t="shared" ca="1" si="150"/>
        <v>8.157896885617717</v>
      </c>
      <c r="X286" s="40">
        <f t="shared" ca="1" si="150"/>
        <v>13.015495877195896</v>
      </c>
      <c r="Y286" s="40">
        <f t="shared" ca="1" si="150"/>
        <v>7.7072060534575444</v>
      </c>
      <c r="Z286" s="83">
        <f t="shared" ca="1" si="142"/>
        <v>13.015495877195896</v>
      </c>
      <c r="AA286" s="40" t="b">
        <f t="shared" ca="1" si="143"/>
        <v>1</v>
      </c>
      <c r="AB286" s="86"/>
      <c r="AC286" s="85">
        <f t="shared" ca="1" si="151"/>
        <v>1</v>
      </c>
      <c r="AD286" s="85">
        <f t="shared" ca="1" si="151"/>
        <v>0</v>
      </c>
      <c r="AE286" s="85">
        <f t="shared" ca="1" si="151"/>
        <v>0</v>
      </c>
      <c r="AF286" s="85">
        <f t="shared" ca="1" si="151"/>
        <v>1</v>
      </c>
      <c r="AG286" s="85">
        <f t="shared" ca="1" si="151"/>
        <v>0</v>
      </c>
      <c r="AH286" s="85">
        <f t="shared" ca="1" si="151"/>
        <v>1</v>
      </c>
    </row>
    <row r="287" spans="1:34" hidden="1" x14ac:dyDescent="0.25">
      <c r="A287" s="83">
        <f t="shared" ca="1" si="149"/>
        <v>5.1865327586120085</v>
      </c>
      <c r="B287" s="83">
        <f t="shared" ca="1" si="149"/>
        <v>3.889987656964951</v>
      </c>
      <c r="C287" s="83">
        <f t="shared" ca="1" si="149"/>
        <v>5.1935695236552739</v>
      </c>
      <c r="D287" s="83">
        <f t="shared" ca="1" si="149"/>
        <v>5.0774044770989857</v>
      </c>
      <c r="E287" s="83">
        <f t="shared" ca="1" si="149"/>
        <v>2.3817121777650017</v>
      </c>
      <c r="F287" s="83">
        <f t="shared" ca="1" si="149"/>
        <v>3.890334132397383</v>
      </c>
      <c r="G287" s="83">
        <f t="shared" ca="1" si="129"/>
        <v>10.380102282267282</v>
      </c>
      <c r="H287" s="83">
        <f t="shared" ca="1" si="130"/>
        <v>14.154271368108377</v>
      </c>
      <c r="I287" s="83">
        <f t="shared" ca="1" si="131"/>
        <v>10.162033967127336</v>
      </c>
      <c r="J287" s="83">
        <f t="shared" ca="1" si="132"/>
        <v>14.154271368108377</v>
      </c>
      <c r="K287" s="86"/>
      <c r="L287" s="41">
        <f t="shared" ca="1" si="133"/>
        <v>0</v>
      </c>
      <c r="M287" s="41">
        <f t="shared" ca="1" si="134"/>
        <v>1</v>
      </c>
      <c r="N287" s="41">
        <f t="shared" ca="1" si="135"/>
        <v>0</v>
      </c>
      <c r="P287" s="41">
        <f t="shared" ca="1" si="136"/>
        <v>1</v>
      </c>
      <c r="Q287" s="41">
        <f t="shared" ca="1" si="137"/>
        <v>0</v>
      </c>
      <c r="R287" s="41">
        <f t="shared" ca="1" si="138"/>
        <v>0</v>
      </c>
      <c r="S287" s="41">
        <f t="shared" ca="1" si="139"/>
        <v>1</v>
      </c>
      <c r="T287" s="41">
        <f t="shared" ca="1" si="140"/>
        <v>0</v>
      </c>
      <c r="U287" s="41">
        <f t="shared" ca="1" si="141"/>
        <v>1</v>
      </c>
      <c r="W287" s="40">
        <f t="shared" ca="1" si="150"/>
        <v>10.380102282267282</v>
      </c>
      <c r="X287" s="40">
        <f t="shared" ca="1" si="150"/>
        <v>14.154271368108377</v>
      </c>
      <c r="Y287" s="40">
        <f t="shared" ca="1" si="150"/>
        <v>10.162033967127336</v>
      </c>
      <c r="Z287" s="83">
        <f t="shared" ca="1" si="142"/>
        <v>14.154271368108377</v>
      </c>
      <c r="AA287" s="40" t="b">
        <f t="shared" ca="1" si="143"/>
        <v>1</v>
      </c>
      <c r="AB287" s="86"/>
      <c r="AC287" s="85">
        <f t="shared" ca="1" si="151"/>
        <v>1</v>
      </c>
      <c r="AD287" s="85">
        <f t="shared" ca="1" si="151"/>
        <v>0</v>
      </c>
      <c r="AE287" s="85">
        <f t="shared" ca="1" si="151"/>
        <v>0</v>
      </c>
      <c r="AF287" s="85">
        <f t="shared" ca="1" si="151"/>
        <v>1</v>
      </c>
      <c r="AG287" s="85">
        <f t="shared" ca="1" si="151"/>
        <v>0</v>
      </c>
      <c r="AH287" s="85">
        <f t="shared" ca="1" si="151"/>
        <v>1</v>
      </c>
    </row>
    <row r="288" spans="1:34" hidden="1" x14ac:dyDescent="0.25">
      <c r="A288" s="83">
        <f t="shared" ca="1" si="149"/>
        <v>4.7808573331071234</v>
      </c>
      <c r="B288" s="83">
        <f t="shared" ca="1" si="149"/>
        <v>3.0276954054746428</v>
      </c>
      <c r="C288" s="83">
        <f t="shared" ca="1" si="149"/>
        <v>6.7241666260392492</v>
      </c>
      <c r="D288" s="83">
        <f t="shared" ca="1" si="149"/>
        <v>5.9145794035580739</v>
      </c>
      <c r="E288" s="83">
        <f t="shared" ca="1" si="149"/>
        <v>1.8263552382900587</v>
      </c>
      <c r="F288" s="83">
        <f t="shared" ca="1" si="149"/>
        <v>3.5969463514556081</v>
      </c>
      <c r="G288" s="83">
        <f t="shared" ca="1" si="129"/>
        <v>11.505023959146373</v>
      </c>
      <c r="H288" s="83">
        <f t="shared" ca="1" si="130"/>
        <v>14.292383088120806</v>
      </c>
      <c r="I288" s="83">
        <f t="shared" ca="1" si="131"/>
        <v>8.4509969952203097</v>
      </c>
      <c r="J288" s="83">
        <f t="shared" ca="1" si="132"/>
        <v>14.292383088120806</v>
      </c>
      <c r="K288" s="86"/>
      <c r="L288" s="41">
        <f t="shared" ca="1" si="133"/>
        <v>0</v>
      </c>
      <c r="M288" s="41">
        <f t="shared" ca="1" si="134"/>
        <v>1</v>
      </c>
      <c r="N288" s="41">
        <f t="shared" ca="1" si="135"/>
        <v>0</v>
      </c>
      <c r="P288" s="41">
        <f t="shared" ca="1" si="136"/>
        <v>1</v>
      </c>
      <c r="Q288" s="41">
        <f t="shared" ca="1" si="137"/>
        <v>0</v>
      </c>
      <c r="R288" s="41">
        <f t="shared" ca="1" si="138"/>
        <v>0</v>
      </c>
      <c r="S288" s="41">
        <f t="shared" ca="1" si="139"/>
        <v>1</v>
      </c>
      <c r="T288" s="41">
        <f t="shared" ca="1" si="140"/>
        <v>0</v>
      </c>
      <c r="U288" s="41">
        <f t="shared" ca="1" si="141"/>
        <v>1</v>
      </c>
      <c r="W288" s="40">
        <f t="shared" ca="1" si="150"/>
        <v>11.505023959146373</v>
      </c>
      <c r="X288" s="40">
        <f t="shared" ca="1" si="150"/>
        <v>14.292383088120806</v>
      </c>
      <c r="Y288" s="40">
        <f t="shared" ca="1" si="150"/>
        <v>8.4509969952203097</v>
      </c>
      <c r="Z288" s="83">
        <f t="shared" ca="1" si="142"/>
        <v>14.292383088120806</v>
      </c>
      <c r="AA288" s="40" t="b">
        <f t="shared" ca="1" si="143"/>
        <v>1</v>
      </c>
      <c r="AB288" s="86"/>
      <c r="AC288" s="85">
        <f t="shared" ca="1" si="151"/>
        <v>1</v>
      </c>
      <c r="AD288" s="85">
        <f t="shared" ca="1" si="151"/>
        <v>0</v>
      </c>
      <c r="AE288" s="85">
        <f t="shared" ca="1" si="151"/>
        <v>0</v>
      </c>
      <c r="AF288" s="85">
        <f t="shared" ca="1" si="151"/>
        <v>1</v>
      </c>
      <c r="AG288" s="85">
        <f t="shared" ca="1" si="151"/>
        <v>0</v>
      </c>
      <c r="AH288" s="85">
        <f t="shared" ca="1" si="151"/>
        <v>1</v>
      </c>
    </row>
    <row r="289" spans="1:34" hidden="1" x14ac:dyDescent="0.25">
      <c r="A289" s="83">
        <f t="shared" ca="1" si="149"/>
        <v>5.4150071976126792</v>
      </c>
      <c r="B289" s="83">
        <f t="shared" ca="1" si="149"/>
        <v>3.4626909589029218</v>
      </c>
      <c r="C289" s="83">
        <f t="shared" ca="1" si="149"/>
        <v>7.117134419000247</v>
      </c>
      <c r="D289" s="83">
        <f t="shared" ca="1" si="149"/>
        <v>2.771343649740257</v>
      </c>
      <c r="E289" s="83">
        <f t="shared" ca="1" si="149"/>
        <v>1.2292011830138891</v>
      </c>
      <c r="F289" s="83">
        <f t="shared" ca="1" si="149"/>
        <v>3.1066703380940455</v>
      </c>
      <c r="G289" s="83">
        <f t="shared" ca="1" si="129"/>
        <v>12.532141616612925</v>
      </c>
      <c r="H289" s="83">
        <f t="shared" ca="1" si="130"/>
        <v>11.293021185446982</v>
      </c>
      <c r="I289" s="83">
        <f t="shared" ca="1" si="131"/>
        <v>7.7985624800108564</v>
      </c>
      <c r="J289" s="83">
        <f t="shared" ca="1" si="132"/>
        <v>12.532141616612925</v>
      </c>
      <c r="K289" s="86"/>
      <c r="L289" s="41">
        <f t="shared" ca="1" si="133"/>
        <v>1</v>
      </c>
      <c r="M289" s="41">
        <f t="shared" ca="1" si="134"/>
        <v>0</v>
      </c>
      <c r="N289" s="41">
        <f t="shared" ca="1" si="135"/>
        <v>0</v>
      </c>
      <c r="P289" s="41">
        <f t="shared" ca="1" si="136"/>
        <v>1</v>
      </c>
      <c r="Q289" s="41">
        <f t="shared" ca="1" si="137"/>
        <v>0</v>
      </c>
      <c r="R289" s="41">
        <f t="shared" ca="1" si="138"/>
        <v>1</v>
      </c>
      <c r="S289" s="41">
        <f t="shared" ca="1" si="139"/>
        <v>0</v>
      </c>
      <c r="T289" s="41">
        <f t="shared" ca="1" si="140"/>
        <v>0</v>
      </c>
      <c r="U289" s="41">
        <f t="shared" ca="1" si="141"/>
        <v>0</v>
      </c>
      <c r="W289" s="40">
        <f t="shared" ca="1" si="150"/>
        <v>12.532141616612925</v>
      </c>
      <c r="X289" s="40">
        <f t="shared" ca="1" si="150"/>
        <v>11.293021185446982</v>
      </c>
      <c r="Y289" s="40">
        <f t="shared" ca="1" si="150"/>
        <v>7.7985624800108564</v>
      </c>
      <c r="Z289" s="83">
        <f t="shared" ca="1" si="142"/>
        <v>12.532141616612925</v>
      </c>
      <c r="AA289" s="40" t="b">
        <f t="shared" ca="1" si="143"/>
        <v>1</v>
      </c>
      <c r="AB289" s="86"/>
      <c r="AC289" s="85">
        <f t="shared" ca="1" si="151"/>
        <v>1</v>
      </c>
      <c r="AD289" s="85">
        <f t="shared" ca="1" si="151"/>
        <v>0</v>
      </c>
      <c r="AE289" s="85">
        <f t="shared" ca="1" si="151"/>
        <v>1</v>
      </c>
      <c r="AF289" s="85">
        <f t="shared" ca="1" si="151"/>
        <v>0</v>
      </c>
      <c r="AG289" s="85">
        <f t="shared" ca="1" si="151"/>
        <v>0</v>
      </c>
      <c r="AH289" s="85">
        <f t="shared" ca="1" si="151"/>
        <v>0</v>
      </c>
    </row>
    <row r="290" spans="1:34" hidden="1" x14ac:dyDescent="0.25">
      <c r="A290" s="83">
        <f t="shared" ca="1" si="149"/>
        <v>3.5917594526111709</v>
      </c>
      <c r="B290" s="83">
        <f t="shared" ca="1" si="149"/>
        <v>4.4808624531444101</v>
      </c>
      <c r="C290" s="83">
        <f t="shared" ca="1" si="149"/>
        <v>4.2450011864902972</v>
      </c>
      <c r="D290" s="83">
        <f t="shared" ca="1" si="149"/>
        <v>5.485458925833183</v>
      </c>
      <c r="E290" s="83">
        <f t="shared" ca="1" si="149"/>
        <v>2.8006543322045916</v>
      </c>
      <c r="F290" s="83">
        <f t="shared" ca="1" si="149"/>
        <v>3.6240136999375192</v>
      </c>
      <c r="G290" s="83">
        <f t="shared" ca="1" si="129"/>
        <v>7.8367606391014686</v>
      </c>
      <c r="H290" s="83">
        <f t="shared" ca="1" si="130"/>
        <v>12.701232078381873</v>
      </c>
      <c r="I290" s="83">
        <f t="shared" ca="1" si="131"/>
        <v>10.905530485286521</v>
      </c>
      <c r="J290" s="83">
        <f t="shared" ca="1" si="132"/>
        <v>12.701232078381873</v>
      </c>
      <c r="K290" s="86"/>
      <c r="L290" s="41">
        <f t="shared" ca="1" si="133"/>
        <v>0</v>
      </c>
      <c r="M290" s="41">
        <f t="shared" ca="1" si="134"/>
        <v>1</v>
      </c>
      <c r="N290" s="41">
        <f t="shared" ca="1" si="135"/>
        <v>0</v>
      </c>
      <c r="P290" s="41">
        <f t="shared" ca="1" si="136"/>
        <v>1</v>
      </c>
      <c r="Q290" s="41">
        <f t="shared" ca="1" si="137"/>
        <v>0</v>
      </c>
      <c r="R290" s="41">
        <f t="shared" ca="1" si="138"/>
        <v>0</v>
      </c>
      <c r="S290" s="41">
        <f t="shared" ca="1" si="139"/>
        <v>1</v>
      </c>
      <c r="T290" s="41">
        <f t="shared" ca="1" si="140"/>
        <v>0</v>
      </c>
      <c r="U290" s="41">
        <f t="shared" ca="1" si="141"/>
        <v>1</v>
      </c>
      <c r="W290" s="40">
        <f t="shared" ca="1" si="150"/>
        <v>7.8367606391014686</v>
      </c>
      <c r="X290" s="40">
        <f t="shared" ca="1" si="150"/>
        <v>12.701232078381873</v>
      </c>
      <c r="Y290" s="40">
        <f t="shared" ca="1" si="150"/>
        <v>10.905530485286521</v>
      </c>
      <c r="Z290" s="83">
        <f t="shared" ca="1" si="142"/>
        <v>12.701232078381873</v>
      </c>
      <c r="AA290" s="40" t="b">
        <f t="shared" ca="1" si="143"/>
        <v>1</v>
      </c>
      <c r="AB290" s="86"/>
      <c r="AC290" s="85">
        <f t="shared" ca="1" si="151"/>
        <v>1</v>
      </c>
      <c r="AD290" s="85">
        <f t="shared" ca="1" si="151"/>
        <v>0</v>
      </c>
      <c r="AE290" s="85">
        <f t="shared" ca="1" si="151"/>
        <v>0</v>
      </c>
      <c r="AF290" s="85">
        <f t="shared" ca="1" si="151"/>
        <v>1</v>
      </c>
      <c r="AG290" s="85">
        <f t="shared" ca="1" si="151"/>
        <v>0</v>
      </c>
      <c r="AH290" s="85">
        <f t="shared" ca="1" si="151"/>
        <v>1</v>
      </c>
    </row>
    <row r="291" spans="1:34" hidden="1" x14ac:dyDescent="0.25">
      <c r="A291" s="83">
        <f t="shared" ca="1" si="149"/>
        <v>3.5227628119706158</v>
      </c>
      <c r="B291" s="83">
        <f t="shared" ca="1" si="149"/>
        <v>1.0577959616186607</v>
      </c>
      <c r="C291" s="83">
        <f t="shared" ca="1" si="149"/>
        <v>6.2022584069016959</v>
      </c>
      <c r="D291" s="83">
        <f t="shared" ca="1" si="149"/>
        <v>3.7351221893357001</v>
      </c>
      <c r="E291" s="83">
        <f t="shared" ca="1" si="149"/>
        <v>1.4190027388241098</v>
      </c>
      <c r="F291" s="83">
        <f t="shared" ca="1" si="149"/>
        <v>3.1905196574935402</v>
      </c>
      <c r="G291" s="83">
        <f t="shared" ca="1" si="129"/>
        <v>9.7250212188723122</v>
      </c>
      <c r="H291" s="83">
        <f t="shared" ca="1" si="130"/>
        <v>10.448404658799856</v>
      </c>
      <c r="I291" s="83">
        <f t="shared" ca="1" si="131"/>
        <v>5.6673183579363107</v>
      </c>
      <c r="J291" s="83">
        <f t="shared" ca="1" si="132"/>
        <v>10.448404658799856</v>
      </c>
      <c r="K291" s="86"/>
      <c r="L291" s="41">
        <f t="shared" ca="1" si="133"/>
        <v>0</v>
      </c>
      <c r="M291" s="41">
        <f t="shared" ca="1" si="134"/>
        <v>1</v>
      </c>
      <c r="N291" s="41">
        <f t="shared" ca="1" si="135"/>
        <v>0</v>
      </c>
      <c r="P291" s="41">
        <f t="shared" ca="1" si="136"/>
        <v>1</v>
      </c>
      <c r="Q291" s="41">
        <f t="shared" ca="1" si="137"/>
        <v>0</v>
      </c>
      <c r="R291" s="41">
        <f t="shared" ca="1" si="138"/>
        <v>0</v>
      </c>
      <c r="S291" s="41">
        <f t="shared" ca="1" si="139"/>
        <v>1</v>
      </c>
      <c r="T291" s="41">
        <f t="shared" ca="1" si="140"/>
        <v>0</v>
      </c>
      <c r="U291" s="41">
        <f t="shared" ca="1" si="141"/>
        <v>1</v>
      </c>
      <c r="W291" s="40">
        <f t="shared" ca="1" si="150"/>
        <v>9.7250212188723122</v>
      </c>
      <c r="X291" s="40">
        <f t="shared" ca="1" si="150"/>
        <v>10.448404658799856</v>
      </c>
      <c r="Y291" s="40">
        <f t="shared" ca="1" si="150"/>
        <v>5.6673183579363107</v>
      </c>
      <c r="Z291" s="83">
        <f t="shared" ca="1" si="142"/>
        <v>10.448404658799856</v>
      </c>
      <c r="AA291" s="40" t="b">
        <f t="shared" ca="1" si="143"/>
        <v>1</v>
      </c>
      <c r="AB291" s="86"/>
      <c r="AC291" s="85">
        <f t="shared" ca="1" si="151"/>
        <v>1</v>
      </c>
      <c r="AD291" s="85">
        <f t="shared" ca="1" si="151"/>
        <v>0</v>
      </c>
      <c r="AE291" s="85">
        <f t="shared" ca="1" si="151"/>
        <v>0</v>
      </c>
      <c r="AF291" s="85">
        <f t="shared" ca="1" si="151"/>
        <v>1</v>
      </c>
      <c r="AG291" s="85">
        <f t="shared" ca="1" si="151"/>
        <v>0</v>
      </c>
      <c r="AH291" s="85">
        <f t="shared" ca="1" si="151"/>
        <v>1</v>
      </c>
    </row>
    <row r="292" spans="1:34" hidden="1" x14ac:dyDescent="0.25">
      <c r="A292" s="83">
        <f t="shared" ca="1" si="149"/>
        <v>5.5613607549604414</v>
      </c>
      <c r="B292" s="83">
        <f t="shared" ca="1" si="149"/>
        <v>4.5653908189719701</v>
      </c>
      <c r="C292" s="83">
        <f t="shared" ca="1" si="149"/>
        <v>4.4434657755817533</v>
      </c>
      <c r="D292" s="83">
        <f t="shared" ca="1" si="149"/>
        <v>4.9831323340093423</v>
      </c>
      <c r="E292" s="83">
        <f t="shared" ca="1" si="149"/>
        <v>1.2873396634088152</v>
      </c>
      <c r="F292" s="83">
        <f t="shared" ca="1" si="149"/>
        <v>3.2600260741586871</v>
      </c>
      <c r="G292" s="83">
        <f t="shared" ca="1" si="129"/>
        <v>10.004826530542195</v>
      </c>
      <c r="H292" s="83">
        <f t="shared" ca="1" si="130"/>
        <v>13.804519163128472</v>
      </c>
      <c r="I292" s="83">
        <f t="shared" ca="1" si="131"/>
        <v>9.1127565565394733</v>
      </c>
      <c r="J292" s="83">
        <f t="shared" ca="1" si="132"/>
        <v>13.804519163128472</v>
      </c>
      <c r="K292" s="86"/>
      <c r="L292" s="41">
        <f t="shared" ca="1" si="133"/>
        <v>0</v>
      </c>
      <c r="M292" s="41">
        <f t="shared" ca="1" si="134"/>
        <v>1</v>
      </c>
      <c r="N292" s="41">
        <f t="shared" ca="1" si="135"/>
        <v>0</v>
      </c>
      <c r="P292" s="41">
        <f t="shared" ca="1" si="136"/>
        <v>1</v>
      </c>
      <c r="Q292" s="41">
        <f t="shared" ca="1" si="137"/>
        <v>0</v>
      </c>
      <c r="R292" s="41">
        <f t="shared" ca="1" si="138"/>
        <v>0</v>
      </c>
      <c r="S292" s="41">
        <f t="shared" ca="1" si="139"/>
        <v>1</v>
      </c>
      <c r="T292" s="41">
        <f t="shared" ca="1" si="140"/>
        <v>0</v>
      </c>
      <c r="U292" s="41">
        <f t="shared" ca="1" si="141"/>
        <v>1</v>
      </c>
      <c r="W292" s="40">
        <f t="shared" ca="1" si="150"/>
        <v>10.004826530542195</v>
      </c>
      <c r="X292" s="40">
        <f t="shared" ca="1" si="150"/>
        <v>13.804519163128472</v>
      </c>
      <c r="Y292" s="40">
        <f t="shared" ca="1" si="150"/>
        <v>9.1127565565394733</v>
      </c>
      <c r="Z292" s="83">
        <f t="shared" ca="1" si="142"/>
        <v>13.804519163128472</v>
      </c>
      <c r="AA292" s="40" t="b">
        <f t="shared" ca="1" si="143"/>
        <v>1</v>
      </c>
      <c r="AB292" s="86"/>
      <c r="AC292" s="85">
        <f t="shared" ca="1" si="151"/>
        <v>1</v>
      </c>
      <c r="AD292" s="85">
        <f t="shared" ca="1" si="151"/>
        <v>0</v>
      </c>
      <c r="AE292" s="85">
        <f t="shared" ca="1" si="151"/>
        <v>0</v>
      </c>
      <c r="AF292" s="85">
        <f t="shared" ca="1" si="151"/>
        <v>1</v>
      </c>
      <c r="AG292" s="85">
        <f t="shared" ca="1" si="151"/>
        <v>0</v>
      </c>
      <c r="AH292" s="85">
        <f t="shared" ca="1" si="151"/>
        <v>1</v>
      </c>
    </row>
    <row r="293" spans="1:34" hidden="1" x14ac:dyDescent="0.25">
      <c r="A293" s="83">
        <f t="shared" ca="1" si="149"/>
        <v>5.8290819238553393</v>
      </c>
      <c r="B293" s="83">
        <f t="shared" ca="1" si="149"/>
        <v>1.7639134005090358</v>
      </c>
      <c r="C293" s="83">
        <f t="shared" ca="1" si="149"/>
        <v>7.8013256435652369</v>
      </c>
      <c r="D293" s="83">
        <f t="shared" ca="1" si="149"/>
        <v>4.8391909497641912</v>
      </c>
      <c r="E293" s="83">
        <f t="shared" ca="1" si="149"/>
        <v>1.156677014579959</v>
      </c>
      <c r="F293" s="83">
        <f t="shared" ca="1" si="149"/>
        <v>3.433770154063672</v>
      </c>
      <c r="G293" s="83">
        <f t="shared" ca="1" si="129"/>
        <v>13.630407567420576</v>
      </c>
      <c r="H293" s="83">
        <f t="shared" ca="1" si="130"/>
        <v>14.102043027683202</v>
      </c>
      <c r="I293" s="83">
        <f t="shared" ca="1" si="131"/>
        <v>6.354360569152667</v>
      </c>
      <c r="J293" s="83">
        <f t="shared" ca="1" si="132"/>
        <v>14.102043027683202</v>
      </c>
      <c r="K293" s="86"/>
      <c r="L293" s="41">
        <f t="shared" ca="1" si="133"/>
        <v>0</v>
      </c>
      <c r="M293" s="41">
        <f t="shared" ca="1" si="134"/>
        <v>1</v>
      </c>
      <c r="N293" s="41">
        <f t="shared" ca="1" si="135"/>
        <v>0</v>
      </c>
      <c r="P293" s="41">
        <f t="shared" ca="1" si="136"/>
        <v>1</v>
      </c>
      <c r="Q293" s="41">
        <f t="shared" ca="1" si="137"/>
        <v>0</v>
      </c>
      <c r="R293" s="41">
        <f t="shared" ca="1" si="138"/>
        <v>0</v>
      </c>
      <c r="S293" s="41">
        <f t="shared" ca="1" si="139"/>
        <v>1</v>
      </c>
      <c r="T293" s="41">
        <f t="shared" ca="1" si="140"/>
        <v>0</v>
      </c>
      <c r="U293" s="41">
        <f t="shared" ca="1" si="141"/>
        <v>1</v>
      </c>
      <c r="W293" s="40">
        <f t="shared" ca="1" si="150"/>
        <v>13.630407567420576</v>
      </c>
      <c r="X293" s="40">
        <f t="shared" ca="1" si="150"/>
        <v>14.102043027683202</v>
      </c>
      <c r="Y293" s="40">
        <f t="shared" ca="1" si="150"/>
        <v>6.354360569152667</v>
      </c>
      <c r="Z293" s="83">
        <f t="shared" ca="1" si="142"/>
        <v>14.102043027683202</v>
      </c>
      <c r="AA293" s="40" t="b">
        <f t="shared" ca="1" si="143"/>
        <v>1</v>
      </c>
      <c r="AB293" s="86"/>
      <c r="AC293" s="85">
        <f t="shared" ca="1" si="151"/>
        <v>1</v>
      </c>
      <c r="AD293" s="85">
        <f t="shared" ca="1" si="151"/>
        <v>0</v>
      </c>
      <c r="AE293" s="85">
        <f t="shared" ca="1" si="151"/>
        <v>0</v>
      </c>
      <c r="AF293" s="85">
        <f t="shared" ca="1" si="151"/>
        <v>1</v>
      </c>
      <c r="AG293" s="85">
        <f t="shared" ca="1" si="151"/>
        <v>0</v>
      </c>
      <c r="AH293" s="85">
        <f t="shared" ca="1" si="151"/>
        <v>1</v>
      </c>
    </row>
    <row r="294" spans="1:34" hidden="1" x14ac:dyDescent="0.25">
      <c r="A294" s="83">
        <f t="shared" ca="1" si="149"/>
        <v>3.6129937955968656</v>
      </c>
      <c r="B294" s="83">
        <f t="shared" ca="1" si="149"/>
        <v>1.7823555446544539</v>
      </c>
      <c r="C294" s="83">
        <f t="shared" ca="1" si="149"/>
        <v>4.4672803596846116</v>
      </c>
      <c r="D294" s="83">
        <f t="shared" ca="1" si="149"/>
        <v>4.3387523706468025</v>
      </c>
      <c r="E294" s="83">
        <f t="shared" ca="1" si="149"/>
        <v>2.8786173599427598</v>
      </c>
      <c r="F294" s="83">
        <f t="shared" ca="1" si="149"/>
        <v>2.4008321719363996</v>
      </c>
      <c r="G294" s="83">
        <f t="shared" ca="1" si="129"/>
        <v>8.0802741552814776</v>
      </c>
      <c r="H294" s="83">
        <f t="shared" ca="1" si="130"/>
        <v>10.352578338180066</v>
      </c>
      <c r="I294" s="83">
        <f t="shared" ca="1" si="131"/>
        <v>7.0618050765336138</v>
      </c>
      <c r="J294" s="83">
        <f t="shared" ca="1" si="132"/>
        <v>10.352578338180066</v>
      </c>
      <c r="K294" s="86"/>
      <c r="L294" s="41">
        <f t="shared" ca="1" si="133"/>
        <v>0</v>
      </c>
      <c r="M294" s="41">
        <f t="shared" ca="1" si="134"/>
        <v>1</v>
      </c>
      <c r="N294" s="41">
        <f t="shared" ca="1" si="135"/>
        <v>0</v>
      </c>
      <c r="P294" s="41">
        <f t="shared" ca="1" si="136"/>
        <v>1</v>
      </c>
      <c r="Q294" s="41">
        <f t="shared" ca="1" si="137"/>
        <v>0</v>
      </c>
      <c r="R294" s="41">
        <f t="shared" ca="1" si="138"/>
        <v>0</v>
      </c>
      <c r="S294" s="41">
        <f t="shared" ca="1" si="139"/>
        <v>1</v>
      </c>
      <c r="T294" s="41">
        <f t="shared" ca="1" si="140"/>
        <v>0</v>
      </c>
      <c r="U294" s="41">
        <f t="shared" ca="1" si="141"/>
        <v>1</v>
      </c>
      <c r="W294" s="40">
        <f t="shared" ca="1" si="150"/>
        <v>8.0802741552814776</v>
      </c>
      <c r="X294" s="40">
        <f t="shared" ca="1" si="150"/>
        <v>10.352578338180066</v>
      </c>
      <c r="Y294" s="40">
        <f t="shared" ca="1" si="150"/>
        <v>7.0618050765336138</v>
      </c>
      <c r="Z294" s="83">
        <f t="shared" ca="1" si="142"/>
        <v>10.352578338180066</v>
      </c>
      <c r="AA294" s="40" t="b">
        <f t="shared" ca="1" si="143"/>
        <v>1</v>
      </c>
      <c r="AB294" s="86"/>
      <c r="AC294" s="85">
        <f t="shared" ca="1" si="151"/>
        <v>1</v>
      </c>
      <c r="AD294" s="85">
        <f t="shared" ca="1" si="151"/>
        <v>0</v>
      </c>
      <c r="AE294" s="85">
        <f t="shared" ca="1" si="151"/>
        <v>0</v>
      </c>
      <c r="AF294" s="85">
        <f t="shared" ca="1" si="151"/>
        <v>1</v>
      </c>
      <c r="AG294" s="85">
        <f t="shared" ca="1" si="151"/>
        <v>0</v>
      </c>
      <c r="AH294" s="85">
        <f t="shared" ca="1" si="151"/>
        <v>1</v>
      </c>
    </row>
    <row r="295" spans="1:34" hidden="1" x14ac:dyDescent="0.25">
      <c r="A295" s="83">
        <f t="shared" ref="A295:F304" ca="1" si="152">A$2+(A$3-A$2)*RAND()</f>
        <v>3.3442650108803353</v>
      </c>
      <c r="B295" s="83">
        <f t="shared" ca="1" si="152"/>
        <v>2.4696927818132801</v>
      </c>
      <c r="C295" s="83">
        <f t="shared" ca="1" si="152"/>
        <v>4.6820151331454074</v>
      </c>
      <c r="D295" s="83">
        <f t="shared" ca="1" si="152"/>
        <v>2.8252748038671656</v>
      </c>
      <c r="E295" s="83">
        <f t="shared" ca="1" si="152"/>
        <v>2.9464232042208098</v>
      </c>
      <c r="F295" s="83">
        <f t="shared" ca="1" si="152"/>
        <v>3.6970671183708124</v>
      </c>
      <c r="G295" s="83">
        <f t="shared" ca="1" si="129"/>
        <v>8.0262801440257423</v>
      </c>
      <c r="H295" s="83">
        <f t="shared" ca="1" si="130"/>
        <v>9.8666069331183124</v>
      </c>
      <c r="I295" s="83">
        <f t="shared" ca="1" si="131"/>
        <v>9.1131831044049019</v>
      </c>
      <c r="J295" s="83">
        <f t="shared" ca="1" si="132"/>
        <v>9.8666069331183124</v>
      </c>
      <c r="K295" s="86"/>
      <c r="L295" s="41">
        <f t="shared" ca="1" si="133"/>
        <v>0</v>
      </c>
      <c r="M295" s="41">
        <f t="shared" ca="1" si="134"/>
        <v>1</v>
      </c>
      <c r="N295" s="41">
        <f t="shared" ca="1" si="135"/>
        <v>0</v>
      </c>
      <c r="P295" s="41">
        <f t="shared" ca="1" si="136"/>
        <v>1</v>
      </c>
      <c r="Q295" s="41">
        <f t="shared" ca="1" si="137"/>
        <v>0</v>
      </c>
      <c r="R295" s="41">
        <f t="shared" ca="1" si="138"/>
        <v>0</v>
      </c>
      <c r="S295" s="41">
        <f t="shared" ca="1" si="139"/>
        <v>1</v>
      </c>
      <c r="T295" s="41">
        <f t="shared" ca="1" si="140"/>
        <v>0</v>
      </c>
      <c r="U295" s="41">
        <f t="shared" ca="1" si="141"/>
        <v>1</v>
      </c>
      <c r="W295" s="40">
        <f t="shared" ca="1" si="150"/>
        <v>8.0262801440257423</v>
      </c>
      <c r="X295" s="40">
        <f t="shared" ca="1" si="150"/>
        <v>9.8666069331183124</v>
      </c>
      <c r="Y295" s="40">
        <f t="shared" ca="1" si="150"/>
        <v>9.1131831044049019</v>
      </c>
      <c r="Z295" s="83">
        <f t="shared" ca="1" si="142"/>
        <v>9.8666069331183124</v>
      </c>
      <c r="AA295" s="40" t="b">
        <f t="shared" ca="1" si="143"/>
        <v>1</v>
      </c>
      <c r="AB295" s="86"/>
      <c r="AC295" s="85">
        <f t="shared" ref="AC295:AH304" ca="1" si="153">IF($L295=1,COUNTIF($L$4,"*"&amp;AC$4&amp;"*"),0)+IF($M295=1,COUNTIF($M$4,"*"&amp;AC$4&amp;"*"),0)+IF($N295=1,COUNTIF($N$4,"*"&amp;AC$4&amp;"*"),0)</f>
        <v>1</v>
      </c>
      <c r="AD295" s="85">
        <f t="shared" ca="1" si="153"/>
        <v>0</v>
      </c>
      <c r="AE295" s="85">
        <f t="shared" ca="1" si="153"/>
        <v>0</v>
      </c>
      <c r="AF295" s="85">
        <f t="shared" ca="1" si="153"/>
        <v>1</v>
      </c>
      <c r="AG295" s="85">
        <f t="shared" ca="1" si="153"/>
        <v>0</v>
      </c>
      <c r="AH295" s="85">
        <f t="shared" ca="1" si="153"/>
        <v>1</v>
      </c>
    </row>
    <row r="296" spans="1:34" hidden="1" x14ac:dyDescent="0.25">
      <c r="A296" s="83">
        <f t="shared" ca="1" si="152"/>
        <v>4.4693306222979814</v>
      </c>
      <c r="B296" s="83">
        <f t="shared" ca="1" si="152"/>
        <v>2.0621257561157456</v>
      </c>
      <c r="C296" s="83">
        <f t="shared" ca="1" si="152"/>
        <v>5.6271541854179699</v>
      </c>
      <c r="D296" s="83">
        <f t="shared" ca="1" si="152"/>
        <v>3.7558646960138753</v>
      </c>
      <c r="E296" s="83">
        <f t="shared" ca="1" si="152"/>
        <v>2.7487154289328308</v>
      </c>
      <c r="F296" s="83">
        <f t="shared" ca="1" si="152"/>
        <v>2.642352194734146</v>
      </c>
      <c r="G296" s="83">
        <f t="shared" ca="1" si="129"/>
        <v>10.096484807715951</v>
      </c>
      <c r="H296" s="83">
        <f t="shared" ca="1" si="130"/>
        <v>10.867547513046002</v>
      </c>
      <c r="I296" s="83">
        <f t="shared" ca="1" si="131"/>
        <v>7.4531933797827223</v>
      </c>
      <c r="J296" s="83">
        <f t="shared" ca="1" si="132"/>
        <v>10.867547513046002</v>
      </c>
      <c r="K296" s="86"/>
      <c r="L296" s="41">
        <f t="shared" ca="1" si="133"/>
        <v>0</v>
      </c>
      <c r="M296" s="41">
        <f t="shared" ca="1" si="134"/>
        <v>1</v>
      </c>
      <c r="N296" s="41">
        <f t="shared" ca="1" si="135"/>
        <v>0</v>
      </c>
      <c r="P296" s="41">
        <f t="shared" ca="1" si="136"/>
        <v>1</v>
      </c>
      <c r="Q296" s="41">
        <f t="shared" ca="1" si="137"/>
        <v>0</v>
      </c>
      <c r="R296" s="41">
        <f t="shared" ca="1" si="138"/>
        <v>0</v>
      </c>
      <c r="S296" s="41">
        <f t="shared" ca="1" si="139"/>
        <v>1</v>
      </c>
      <c r="T296" s="41">
        <f t="shared" ca="1" si="140"/>
        <v>0</v>
      </c>
      <c r="U296" s="41">
        <f t="shared" ca="1" si="141"/>
        <v>1</v>
      </c>
      <c r="W296" s="40">
        <f t="shared" ca="1" si="150"/>
        <v>10.096484807715951</v>
      </c>
      <c r="X296" s="40">
        <f t="shared" ca="1" si="150"/>
        <v>10.867547513046002</v>
      </c>
      <c r="Y296" s="40">
        <f t="shared" ca="1" si="150"/>
        <v>7.4531933797827223</v>
      </c>
      <c r="Z296" s="83">
        <f t="shared" ca="1" si="142"/>
        <v>10.867547513046002</v>
      </c>
      <c r="AA296" s="40" t="b">
        <f t="shared" ca="1" si="143"/>
        <v>1</v>
      </c>
      <c r="AB296" s="86"/>
      <c r="AC296" s="85">
        <f t="shared" ca="1" si="153"/>
        <v>1</v>
      </c>
      <c r="AD296" s="85">
        <f t="shared" ca="1" si="153"/>
        <v>0</v>
      </c>
      <c r="AE296" s="85">
        <f t="shared" ca="1" si="153"/>
        <v>0</v>
      </c>
      <c r="AF296" s="85">
        <f t="shared" ca="1" si="153"/>
        <v>1</v>
      </c>
      <c r="AG296" s="85">
        <f t="shared" ca="1" si="153"/>
        <v>0</v>
      </c>
      <c r="AH296" s="85">
        <f t="shared" ca="1" si="153"/>
        <v>1</v>
      </c>
    </row>
    <row r="297" spans="1:34" hidden="1" x14ac:dyDescent="0.25">
      <c r="A297" s="83">
        <f t="shared" ca="1" si="152"/>
        <v>5.4929145810668221</v>
      </c>
      <c r="B297" s="83">
        <f t="shared" ca="1" si="152"/>
        <v>4.5280861504669314</v>
      </c>
      <c r="C297" s="83">
        <f t="shared" ca="1" si="152"/>
        <v>4.7230537588751016</v>
      </c>
      <c r="D297" s="83">
        <f t="shared" ca="1" si="152"/>
        <v>3.6310920953891137</v>
      </c>
      <c r="E297" s="83">
        <f t="shared" ca="1" si="152"/>
        <v>2.659238367610556</v>
      </c>
      <c r="F297" s="83">
        <f t="shared" ca="1" si="152"/>
        <v>2.6952107527688636</v>
      </c>
      <c r="G297" s="83">
        <f t="shared" ca="1" si="129"/>
        <v>10.215968339941924</v>
      </c>
      <c r="H297" s="83">
        <f t="shared" ca="1" si="130"/>
        <v>11.8192174292248</v>
      </c>
      <c r="I297" s="83">
        <f t="shared" ca="1" si="131"/>
        <v>9.8825352708463505</v>
      </c>
      <c r="J297" s="83">
        <f t="shared" ca="1" si="132"/>
        <v>11.8192174292248</v>
      </c>
      <c r="K297" s="86"/>
      <c r="L297" s="41">
        <f t="shared" ca="1" si="133"/>
        <v>0</v>
      </c>
      <c r="M297" s="41">
        <f t="shared" ca="1" si="134"/>
        <v>1</v>
      </c>
      <c r="N297" s="41">
        <f t="shared" ca="1" si="135"/>
        <v>0</v>
      </c>
      <c r="P297" s="41">
        <f t="shared" ca="1" si="136"/>
        <v>1</v>
      </c>
      <c r="Q297" s="41">
        <f t="shared" ca="1" si="137"/>
        <v>0</v>
      </c>
      <c r="R297" s="41">
        <f t="shared" ca="1" si="138"/>
        <v>0</v>
      </c>
      <c r="S297" s="41">
        <f t="shared" ca="1" si="139"/>
        <v>1</v>
      </c>
      <c r="T297" s="41">
        <f t="shared" ca="1" si="140"/>
        <v>0</v>
      </c>
      <c r="U297" s="41">
        <f t="shared" ca="1" si="141"/>
        <v>1</v>
      </c>
      <c r="W297" s="40">
        <f t="shared" ca="1" si="150"/>
        <v>10.215968339941924</v>
      </c>
      <c r="X297" s="40">
        <f t="shared" ca="1" si="150"/>
        <v>11.8192174292248</v>
      </c>
      <c r="Y297" s="40">
        <f t="shared" ca="1" si="150"/>
        <v>9.8825352708463505</v>
      </c>
      <c r="Z297" s="83">
        <f t="shared" ca="1" si="142"/>
        <v>11.8192174292248</v>
      </c>
      <c r="AA297" s="40" t="b">
        <f t="shared" ca="1" si="143"/>
        <v>1</v>
      </c>
      <c r="AB297" s="86"/>
      <c r="AC297" s="85">
        <f t="shared" ca="1" si="153"/>
        <v>1</v>
      </c>
      <c r="AD297" s="85">
        <f t="shared" ca="1" si="153"/>
        <v>0</v>
      </c>
      <c r="AE297" s="85">
        <f t="shared" ca="1" si="153"/>
        <v>0</v>
      </c>
      <c r="AF297" s="85">
        <f t="shared" ca="1" si="153"/>
        <v>1</v>
      </c>
      <c r="AG297" s="85">
        <f t="shared" ca="1" si="153"/>
        <v>0</v>
      </c>
      <c r="AH297" s="85">
        <f t="shared" ca="1" si="153"/>
        <v>1</v>
      </c>
    </row>
    <row r="298" spans="1:34" hidden="1" x14ac:dyDescent="0.25">
      <c r="A298" s="83">
        <f t="shared" ca="1" si="152"/>
        <v>3.0840609532007028</v>
      </c>
      <c r="B298" s="83">
        <f t="shared" ca="1" si="152"/>
        <v>3.1105296437815713</v>
      </c>
      <c r="C298" s="83">
        <f t="shared" ca="1" si="152"/>
        <v>6.9686441933310608</v>
      </c>
      <c r="D298" s="83">
        <f t="shared" ca="1" si="152"/>
        <v>3.7577101517201172</v>
      </c>
      <c r="E298" s="83">
        <f t="shared" ca="1" si="152"/>
        <v>1.739848029402433</v>
      </c>
      <c r="F298" s="83">
        <f t="shared" ca="1" si="152"/>
        <v>3.9425346862172184</v>
      </c>
      <c r="G298" s="83">
        <f t="shared" ca="1" si="129"/>
        <v>10.052705146531764</v>
      </c>
      <c r="H298" s="83">
        <f t="shared" ca="1" si="130"/>
        <v>10.784305791138038</v>
      </c>
      <c r="I298" s="83">
        <f t="shared" ca="1" si="131"/>
        <v>8.7929123594012228</v>
      </c>
      <c r="J298" s="83">
        <f t="shared" ca="1" si="132"/>
        <v>10.784305791138038</v>
      </c>
      <c r="K298" s="86"/>
      <c r="L298" s="41">
        <f t="shared" ca="1" si="133"/>
        <v>0</v>
      </c>
      <c r="M298" s="41">
        <f t="shared" ca="1" si="134"/>
        <v>1</v>
      </c>
      <c r="N298" s="41">
        <f t="shared" ca="1" si="135"/>
        <v>0</v>
      </c>
      <c r="P298" s="41">
        <f t="shared" ca="1" si="136"/>
        <v>1</v>
      </c>
      <c r="Q298" s="41">
        <f t="shared" ca="1" si="137"/>
        <v>0</v>
      </c>
      <c r="R298" s="41">
        <f t="shared" ca="1" si="138"/>
        <v>0</v>
      </c>
      <c r="S298" s="41">
        <f t="shared" ca="1" si="139"/>
        <v>1</v>
      </c>
      <c r="T298" s="41">
        <f t="shared" ca="1" si="140"/>
        <v>0</v>
      </c>
      <c r="U298" s="41">
        <f t="shared" ca="1" si="141"/>
        <v>1</v>
      </c>
      <c r="W298" s="40">
        <f t="shared" ca="1" si="150"/>
        <v>10.052705146531764</v>
      </c>
      <c r="X298" s="40">
        <f t="shared" ca="1" si="150"/>
        <v>10.784305791138038</v>
      </c>
      <c r="Y298" s="40">
        <f t="shared" ca="1" si="150"/>
        <v>8.7929123594012228</v>
      </c>
      <c r="Z298" s="83">
        <f t="shared" ca="1" si="142"/>
        <v>10.784305791138038</v>
      </c>
      <c r="AA298" s="40" t="b">
        <f t="shared" ca="1" si="143"/>
        <v>1</v>
      </c>
      <c r="AB298" s="86"/>
      <c r="AC298" s="85">
        <f t="shared" ca="1" si="153"/>
        <v>1</v>
      </c>
      <c r="AD298" s="85">
        <f t="shared" ca="1" si="153"/>
        <v>0</v>
      </c>
      <c r="AE298" s="85">
        <f t="shared" ca="1" si="153"/>
        <v>0</v>
      </c>
      <c r="AF298" s="85">
        <f t="shared" ca="1" si="153"/>
        <v>1</v>
      </c>
      <c r="AG298" s="85">
        <f t="shared" ca="1" si="153"/>
        <v>0</v>
      </c>
      <c r="AH298" s="85">
        <f t="shared" ca="1" si="153"/>
        <v>1</v>
      </c>
    </row>
    <row r="299" spans="1:34" hidden="1" x14ac:dyDescent="0.25">
      <c r="A299" s="83">
        <f t="shared" ca="1" si="152"/>
        <v>5.2368298640719662</v>
      </c>
      <c r="B299" s="83">
        <f t="shared" ca="1" si="152"/>
        <v>1.7861330322552704</v>
      </c>
      <c r="C299" s="83">
        <f t="shared" ca="1" si="152"/>
        <v>7.2506956181653557</v>
      </c>
      <c r="D299" s="83">
        <f t="shared" ca="1" si="152"/>
        <v>2.0349589964873771</v>
      </c>
      <c r="E299" s="83">
        <f t="shared" ca="1" si="152"/>
        <v>1.4844865288546005</v>
      </c>
      <c r="F299" s="83">
        <f t="shared" ca="1" si="152"/>
        <v>3.6352096785734509</v>
      </c>
      <c r="G299" s="83">
        <f t="shared" ca="1" si="129"/>
        <v>12.487525482237322</v>
      </c>
      <c r="H299" s="83">
        <f t="shared" ca="1" si="130"/>
        <v>10.906998539132795</v>
      </c>
      <c r="I299" s="83">
        <f t="shared" ca="1" si="131"/>
        <v>6.9058292396833219</v>
      </c>
      <c r="J299" s="83">
        <f t="shared" ca="1" si="132"/>
        <v>12.487525482237322</v>
      </c>
      <c r="K299" s="86"/>
      <c r="L299" s="41">
        <f t="shared" ca="1" si="133"/>
        <v>1</v>
      </c>
      <c r="M299" s="41">
        <f t="shared" ca="1" si="134"/>
        <v>0</v>
      </c>
      <c r="N299" s="41">
        <f t="shared" ca="1" si="135"/>
        <v>0</v>
      </c>
      <c r="P299" s="41">
        <f t="shared" ca="1" si="136"/>
        <v>1</v>
      </c>
      <c r="Q299" s="41">
        <f t="shared" ca="1" si="137"/>
        <v>0</v>
      </c>
      <c r="R299" s="41">
        <f t="shared" ca="1" si="138"/>
        <v>1</v>
      </c>
      <c r="S299" s="41">
        <f t="shared" ca="1" si="139"/>
        <v>0</v>
      </c>
      <c r="T299" s="41">
        <f t="shared" ca="1" si="140"/>
        <v>0</v>
      </c>
      <c r="U299" s="41">
        <f t="shared" ca="1" si="141"/>
        <v>0</v>
      </c>
      <c r="W299" s="40">
        <f t="shared" ca="1" si="150"/>
        <v>12.487525482237322</v>
      </c>
      <c r="X299" s="40">
        <f t="shared" ca="1" si="150"/>
        <v>10.906998539132795</v>
      </c>
      <c r="Y299" s="40">
        <f t="shared" ca="1" si="150"/>
        <v>6.9058292396833219</v>
      </c>
      <c r="Z299" s="83">
        <f t="shared" ca="1" si="142"/>
        <v>12.487525482237322</v>
      </c>
      <c r="AA299" s="40" t="b">
        <f t="shared" ca="1" si="143"/>
        <v>1</v>
      </c>
      <c r="AB299" s="86"/>
      <c r="AC299" s="85">
        <f t="shared" ca="1" si="153"/>
        <v>1</v>
      </c>
      <c r="AD299" s="85">
        <f t="shared" ca="1" si="153"/>
        <v>0</v>
      </c>
      <c r="AE299" s="85">
        <f t="shared" ca="1" si="153"/>
        <v>1</v>
      </c>
      <c r="AF299" s="85">
        <f t="shared" ca="1" si="153"/>
        <v>0</v>
      </c>
      <c r="AG299" s="85">
        <f t="shared" ca="1" si="153"/>
        <v>0</v>
      </c>
      <c r="AH299" s="85">
        <f t="shared" ca="1" si="153"/>
        <v>0</v>
      </c>
    </row>
    <row r="300" spans="1:34" hidden="1" x14ac:dyDescent="0.25">
      <c r="A300" s="83">
        <f t="shared" ca="1" si="152"/>
        <v>2.2568109527697842</v>
      </c>
      <c r="B300" s="83">
        <f t="shared" ca="1" si="152"/>
        <v>3.8751259595642318</v>
      </c>
      <c r="C300" s="83">
        <f t="shared" ca="1" si="152"/>
        <v>4.307768293122848</v>
      </c>
      <c r="D300" s="83">
        <f t="shared" ca="1" si="152"/>
        <v>4.2569525655523366</v>
      </c>
      <c r="E300" s="83">
        <f t="shared" ca="1" si="152"/>
        <v>2.2042674935195716</v>
      </c>
      <c r="F300" s="83">
        <f t="shared" ca="1" si="152"/>
        <v>2.1821580176280229</v>
      </c>
      <c r="G300" s="83">
        <f t="shared" ca="1" si="129"/>
        <v>6.5645792458926326</v>
      </c>
      <c r="H300" s="83">
        <f t="shared" ca="1" si="130"/>
        <v>8.6959215359501432</v>
      </c>
      <c r="I300" s="83">
        <f t="shared" ca="1" si="131"/>
        <v>8.2615514707118258</v>
      </c>
      <c r="J300" s="83">
        <f t="shared" ca="1" si="132"/>
        <v>8.6959215359501432</v>
      </c>
      <c r="K300" s="86"/>
      <c r="L300" s="41">
        <f t="shared" ca="1" si="133"/>
        <v>0</v>
      </c>
      <c r="M300" s="41">
        <f t="shared" ca="1" si="134"/>
        <v>1</v>
      </c>
      <c r="N300" s="41">
        <f t="shared" ca="1" si="135"/>
        <v>0</v>
      </c>
      <c r="P300" s="41">
        <f t="shared" ca="1" si="136"/>
        <v>1</v>
      </c>
      <c r="Q300" s="41">
        <f t="shared" ca="1" si="137"/>
        <v>0</v>
      </c>
      <c r="R300" s="41">
        <f t="shared" ca="1" si="138"/>
        <v>0</v>
      </c>
      <c r="S300" s="41">
        <f t="shared" ca="1" si="139"/>
        <v>1</v>
      </c>
      <c r="T300" s="41">
        <f t="shared" ca="1" si="140"/>
        <v>0</v>
      </c>
      <c r="U300" s="41">
        <f t="shared" ca="1" si="141"/>
        <v>1</v>
      </c>
      <c r="W300" s="40">
        <f t="shared" ca="1" si="150"/>
        <v>6.5645792458926326</v>
      </c>
      <c r="X300" s="40">
        <f t="shared" ca="1" si="150"/>
        <v>8.6959215359501432</v>
      </c>
      <c r="Y300" s="40">
        <f t="shared" ca="1" si="150"/>
        <v>8.2615514707118258</v>
      </c>
      <c r="Z300" s="83">
        <f t="shared" ca="1" si="142"/>
        <v>8.6959215359501432</v>
      </c>
      <c r="AA300" s="40" t="b">
        <f t="shared" ca="1" si="143"/>
        <v>1</v>
      </c>
      <c r="AB300" s="86"/>
      <c r="AC300" s="85">
        <f t="shared" ca="1" si="153"/>
        <v>1</v>
      </c>
      <c r="AD300" s="85">
        <f t="shared" ca="1" si="153"/>
        <v>0</v>
      </c>
      <c r="AE300" s="85">
        <f t="shared" ca="1" si="153"/>
        <v>0</v>
      </c>
      <c r="AF300" s="85">
        <f t="shared" ca="1" si="153"/>
        <v>1</v>
      </c>
      <c r="AG300" s="85">
        <f t="shared" ca="1" si="153"/>
        <v>0</v>
      </c>
      <c r="AH300" s="85">
        <f t="shared" ca="1" si="153"/>
        <v>1</v>
      </c>
    </row>
    <row r="301" spans="1:34" hidden="1" x14ac:dyDescent="0.25">
      <c r="A301" s="83">
        <f t="shared" ca="1" si="152"/>
        <v>5.9511418659580908</v>
      </c>
      <c r="B301" s="83">
        <f t="shared" ca="1" si="152"/>
        <v>2.2840565996653526</v>
      </c>
      <c r="C301" s="83">
        <f t="shared" ca="1" si="152"/>
        <v>6.2478412090208799</v>
      </c>
      <c r="D301" s="83">
        <f t="shared" ca="1" si="152"/>
        <v>5.0166210907024738</v>
      </c>
      <c r="E301" s="83">
        <f t="shared" ca="1" si="152"/>
        <v>1.309042766814744</v>
      </c>
      <c r="F301" s="83">
        <f t="shared" ca="1" si="152"/>
        <v>3.7565364635089127</v>
      </c>
      <c r="G301" s="83">
        <f t="shared" ca="1" si="129"/>
        <v>12.198983074978971</v>
      </c>
      <c r="H301" s="83">
        <f t="shared" ca="1" si="130"/>
        <v>14.724299420169476</v>
      </c>
      <c r="I301" s="83">
        <f t="shared" ca="1" si="131"/>
        <v>7.3496358299890092</v>
      </c>
      <c r="J301" s="83">
        <f t="shared" ca="1" si="132"/>
        <v>14.724299420169476</v>
      </c>
      <c r="K301" s="86"/>
      <c r="L301" s="41">
        <f t="shared" ca="1" si="133"/>
        <v>0</v>
      </c>
      <c r="M301" s="41">
        <f t="shared" ca="1" si="134"/>
        <v>1</v>
      </c>
      <c r="N301" s="41">
        <f t="shared" ca="1" si="135"/>
        <v>0</v>
      </c>
      <c r="P301" s="41">
        <f t="shared" ca="1" si="136"/>
        <v>1</v>
      </c>
      <c r="Q301" s="41">
        <f t="shared" ca="1" si="137"/>
        <v>0</v>
      </c>
      <c r="R301" s="41">
        <f t="shared" ca="1" si="138"/>
        <v>0</v>
      </c>
      <c r="S301" s="41">
        <f t="shared" ca="1" si="139"/>
        <v>1</v>
      </c>
      <c r="T301" s="41">
        <f t="shared" ca="1" si="140"/>
        <v>0</v>
      </c>
      <c r="U301" s="41">
        <f t="shared" ca="1" si="141"/>
        <v>1</v>
      </c>
      <c r="W301" s="40">
        <f t="shared" ca="1" si="150"/>
        <v>12.198983074978971</v>
      </c>
      <c r="X301" s="40">
        <f t="shared" ca="1" si="150"/>
        <v>14.724299420169476</v>
      </c>
      <c r="Y301" s="40">
        <f t="shared" ca="1" si="150"/>
        <v>7.3496358299890092</v>
      </c>
      <c r="Z301" s="83">
        <f t="shared" ca="1" si="142"/>
        <v>14.724299420169476</v>
      </c>
      <c r="AA301" s="40" t="b">
        <f t="shared" ca="1" si="143"/>
        <v>1</v>
      </c>
      <c r="AB301" s="86"/>
      <c r="AC301" s="85">
        <f t="shared" ca="1" si="153"/>
        <v>1</v>
      </c>
      <c r="AD301" s="85">
        <f t="shared" ca="1" si="153"/>
        <v>0</v>
      </c>
      <c r="AE301" s="85">
        <f t="shared" ca="1" si="153"/>
        <v>0</v>
      </c>
      <c r="AF301" s="85">
        <f t="shared" ca="1" si="153"/>
        <v>1</v>
      </c>
      <c r="AG301" s="85">
        <f t="shared" ca="1" si="153"/>
        <v>0</v>
      </c>
      <c r="AH301" s="85">
        <f t="shared" ca="1" si="153"/>
        <v>1</v>
      </c>
    </row>
    <row r="302" spans="1:34" hidden="1" x14ac:dyDescent="0.25">
      <c r="A302" s="83">
        <f t="shared" ca="1" si="152"/>
        <v>3.5612036653787502</v>
      </c>
      <c r="B302" s="83">
        <f t="shared" ca="1" si="152"/>
        <v>4.0245823542052612</v>
      </c>
      <c r="C302" s="83">
        <f t="shared" ca="1" si="152"/>
        <v>6.6259560879737975</v>
      </c>
      <c r="D302" s="83">
        <f t="shared" ca="1" si="152"/>
        <v>3.8551730505534145</v>
      </c>
      <c r="E302" s="83">
        <f t="shared" ca="1" si="152"/>
        <v>1.6306935421149209</v>
      </c>
      <c r="F302" s="83">
        <f t="shared" ca="1" si="152"/>
        <v>2.8355211351251604</v>
      </c>
      <c r="G302" s="83">
        <f t="shared" ca="1" si="129"/>
        <v>10.187159753352548</v>
      </c>
      <c r="H302" s="83">
        <f t="shared" ca="1" si="130"/>
        <v>10.251897851057326</v>
      </c>
      <c r="I302" s="83">
        <f t="shared" ca="1" si="131"/>
        <v>8.4907970314453429</v>
      </c>
      <c r="J302" s="83">
        <f t="shared" ca="1" si="132"/>
        <v>10.251897851057326</v>
      </c>
      <c r="K302" s="86"/>
      <c r="L302" s="41">
        <f t="shared" ca="1" si="133"/>
        <v>0</v>
      </c>
      <c r="M302" s="41">
        <f t="shared" ca="1" si="134"/>
        <v>1</v>
      </c>
      <c r="N302" s="41">
        <f t="shared" ca="1" si="135"/>
        <v>0</v>
      </c>
      <c r="P302" s="41">
        <f t="shared" ca="1" si="136"/>
        <v>1</v>
      </c>
      <c r="Q302" s="41">
        <f t="shared" ca="1" si="137"/>
        <v>0</v>
      </c>
      <c r="R302" s="41">
        <f t="shared" ca="1" si="138"/>
        <v>0</v>
      </c>
      <c r="S302" s="41">
        <f t="shared" ca="1" si="139"/>
        <v>1</v>
      </c>
      <c r="T302" s="41">
        <f t="shared" ca="1" si="140"/>
        <v>0</v>
      </c>
      <c r="U302" s="41">
        <f t="shared" ca="1" si="141"/>
        <v>1</v>
      </c>
      <c r="W302" s="40">
        <f t="shared" ca="1" si="150"/>
        <v>10.187159753352548</v>
      </c>
      <c r="X302" s="40">
        <f t="shared" ca="1" si="150"/>
        <v>10.251897851057326</v>
      </c>
      <c r="Y302" s="40">
        <f t="shared" ca="1" si="150"/>
        <v>8.4907970314453429</v>
      </c>
      <c r="Z302" s="83">
        <f t="shared" ca="1" si="142"/>
        <v>10.251897851057326</v>
      </c>
      <c r="AA302" s="40" t="b">
        <f t="shared" ca="1" si="143"/>
        <v>1</v>
      </c>
      <c r="AB302" s="86"/>
      <c r="AC302" s="85">
        <f t="shared" ca="1" si="153"/>
        <v>1</v>
      </c>
      <c r="AD302" s="85">
        <f t="shared" ca="1" si="153"/>
        <v>0</v>
      </c>
      <c r="AE302" s="85">
        <f t="shared" ca="1" si="153"/>
        <v>0</v>
      </c>
      <c r="AF302" s="85">
        <f t="shared" ca="1" si="153"/>
        <v>1</v>
      </c>
      <c r="AG302" s="85">
        <f t="shared" ca="1" si="153"/>
        <v>0</v>
      </c>
      <c r="AH302" s="85">
        <f t="shared" ca="1" si="153"/>
        <v>1</v>
      </c>
    </row>
    <row r="303" spans="1:34" hidden="1" x14ac:dyDescent="0.25">
      <c r="A303" s="83">
        <f t="shared" ca="1" si="152"/>
        <v>3.9054961790150693</v>
      </c>
      <c r="B303" s="83">
        <f t="shared" ca="1" si="152"/>
        <v>3.7897005336758136</v>
      </c>
      <c r="C303" s="83">
        <f t="shared" ca="1" si="152"/>
        <v>7.6733124133497768</v>
      </c>
      <c r="D303" s="83">
        <f t="shared" ca="1" si="152"/>
        <v>2.1787829119395234</v>
      </c>
      <c r="E303" s="83">
        <f t="shared" ca="1" si="152"/>
        <v>1.3741851329892614</v>
      </c>
      <c r="F303" s="83">
        <f t="shared" ca="1" si="152"/>
        <v>3.0123773314921944</v>
      </c>
      <c r="G303" s="83">
        <f t="shared" ca="1" si="129"/>
        <v>11.578808592364846</v>
      </c>
      <c r="H303" s="83">
        <f t="shared" ca="1" si="130"/>
        <v>9.0966564224467881</v>
      </c>
      <c r="I303" s="83">
        <f t="shared" ca="1" si="131"/>
        <v>8.1762629981572701</v>
      </c>
      <c r="J303" s="83">
        <f t="shared" ca="1" si="132"/>
        <v>11.578808592364846</v>
      </c>
      <c r="K303" s="86"/>
      <c r="L303" s="41">
        <f t="shared" ca="1" si="133"/>
        <v>1</v>
      </c>
      <c r="M303" s="41">
        <f t="shared" ca="1" si="134"/>
        <v>0</v>
      </c>
      <c r="N303" s="41">
        <f t="shared" ca="1" si="135"/>
        <v>0</v>
      </c>
      <c r="P303" s="41">
        <f t="shared" ca="1" si="136"/>
        <v>1</v>
      </c>
      <c r="Q303" s="41">
        <f t="shared" ca="1" si="137"/>
        <v>0</v>
      </c>
      <c r="R303" s="41">
        <f t="shared" ca="1" si="138"/>
        <v>1</v>
      </c>
      <c r="S303" s="41">
        <f t="shared" ca="1" si="139"/>
        <v>0</v>
      </c>
      <c r="T303" s="41">
        <f t="shared" ca="1" si="140"/>
        <v>0</v>
      </c>
      <c r="U303" s="41">
        <f t="shared" ca="1" si="141"/>
        <v>0</v>
      </c>
      <c r="W303" s="40">
        <f t="shared" ca="1" si="150"/>
        <v>11.578808592364846</v>
      </c>
      <c r="X303" s="40">
        <f t="shared" ca="1" si="150"/>
        <v>9.0966564224467881</v>
      </c>
      <c r="Y303" s="40">
        <f t="shared" ca="1" si="150"/>
        <v>8.1762629981572701</v>
      </c>
      <c r="Z303" s="83">
        <f t="shared" ca="1" si="142"/>
        <v>11.578808592364846</v>
      </c>
      <c r="AA303" s="40" t="b">
        <f t="shared" ca="1" si="143"/>
        <v>1</v>
      </c>
      <c r="AB303" s="86"/>
      <c r="AC303" s="85">
        <f t="shared" ca="1" si="153"/>
        <v>1</v>
      </c>
      <c r="AD303" s="85">
        <f t="shared" ca="1" si="153"/>
        <v>0</v>
      </c>
      <c r="AE303" s="85">
        <f t="shared" ca="1" si="153"/>
        <v>1</v>
      </c>
      <c r="AF303" s="85">
        <f t="shared" ca="1" si="153"/>
        <v>0</v>
      </c>
      <c r="AG303" s="85">
        <f t="shared" ca="1" si="153"/>
        <v>0</v>
      </c>
      <c r="AH303" s="85">
        <f t="shared" ca="1" si="153"/>
        <v>0</v>
      </c>
    </row>
    <row r="304" spans="1:34" hidden="1" x14ac:dyDescent="0.25">
      <c r="A304" s="83">
        <f t="shared" ca="1" si="152"/>
        <v>4.3762671794848895</v>
      </c>
      <c r="B304" s="83">
        <f t="shared" ca="1" si="152"/>
        <v>2.7043494332999982</v>
      </c>
      <c r="C304" s="83">
        <f t="shared" ca="1" si="152"/>
        <v>6.4579835231057601</v>
      </c>
      <c r="D304" s="83">
        <f t="shared" ca="1" si="152"/>
        <v>3.9852910893911551</v>
      </c>
      <c r="E304" s="83">
        <f t="shared" ca="1" si="152"/>
        <v>2.257051869001093</v>
      </c>
      <c r="F304" s="83">
        <f t="shared" ca="1" si="152"/>
        <v>3.2037743029251295</v>
      </c>
      <c r="G304" s="83">
        <f t="shared" ca="1" si="129"/>
        <v>10.83425070259065</v>
      </c>
      <c r="H304" s="83">
        <f t="shared" ca="1" si="130"/>
        <v>11.565332571801175</v>
      </c>
      <c r="I304" s="83">
        <f t="shared" ca="1" si="131"/>
        <v>8.1651756052262208</v>
      </c>
      <c r="J304" s="83">
        <f t="shared" ca="1" si="132"/>
        <v>11.565332571801175</v>
      </c>
      <c r="K304" s="86"/>
      <c r="L304" s="41">
        <f t="shared" ca="1" si="133"/>
        <v>0</v>
      </c>
      <c r="M304" s="41">
        <f t="shared" ca="1" si="134"/>
        <v>1</v>
      </c>
      <c r="N304" s="41">
        <f t="shared" ca="1" si="135"/>
        <v>0</v>
      </c>
      <c r="P304" s="41">
        <f t="shared" ca="1" si="136"/>
        <v>1</v>
      </c>
      <c r="Q304" s="41">
        <f t="shared" ca="1" si="137"/>
        <v>0</v>
      </c>
      <c r="R304" s="41">
        <f t="shared" ca="1" si="138"/>
        <v>0</v>
      </c>
      <c r="S304" s="41">
        <f t="shared" ca="1" si="139"/>
        <v>1</v>
      </c>
      <c r="T304" s="41">
        <f t="shared" ca="1" si="140"/>
        <v>0</v>
      </c>
      <c r="U304" s="41">
        <f t="shared" ca="1" si="141"/>
        <v>1</v>
      </c>
      <c r="W304" s="40">
        <f t="shared" ca="1" si="150"/>
        <v>10.83425070259065</v>
      </c>
      <c r="X304" s="40">
        <f t="shared" ca="1" si="150"/>
        <v>11.565332571801175</v>
      </c>
      <c r="Y304" s="40">
        <f t="shared" ca="1" si="150"/>
        <v>8.1651756052262208</v>
      </c>
      <c r="Z304" s="83">
        <f t="shared" ca="1" si="142"/>
        <v>11.565332571801175</v>
      </c>
      <c r="AA304" s="40" t="b">
        <f t="shared" ca="1" si="143"/>
        <v>1</v>
      </c>
      <c r="AB304" s="86"/>
      <c r="AC304" s="85">
        <f t="shared" ca="1" si="153"/>
        <v>1</v>
      </c>
      <c r="AD304" s="85">
        <f t="shared" ca="1" si="153"/>
        <v>0</v>
      </c>
      <c r="AE304" s="85">
        <f t="shared" ca="1" si="153"/>
        <v>0</v>
      </c>
      <c r="AF304" s="85">
        <f t="shared" ca="1" si="153"/>
        <v>1</v>
      </c>
      <c r="AG304" s="85">
        <f t="shared" ca="1" si="153"/>
        <v>0</v>
      </c>
      <c r="AH304" s="85">
        <f t="shared" ca="1" si="153"/>
        <v>1</v>
      </c>
    </row>
    <row r="305" spans="1:34" hidden="1" x14ac:dyDescent="0.25">
      <c r="A305" s="83">
        <f t="shared" ref="A305:F314" ca="1" si="154">A$2+(A$3-A$2)*RAND()</f>
        <v>5.7874754494802314</v>
      </c>
      <c r="B305" s="83">
        <f t="shared" ca="1" si="154"/>
        <v>1.1669069230200582</v>
      </c>
      <c r="C305" s="83">
        <f t="shared" ca="1" si="154"/>
        <v>7.9707104843011773</v>
      </c>
      <c r="D305" s="83">
        <f t="shared" ca="1" si="154"/>
        <v>2.5276028841854346</v>
      </c>
      <c r="E305" s="83">
        <f t="shared" ca="1" si="154"/>
        <v>2.8278140725679188</v>
      </c>
      <c r="F305" s="83">
        <f t="shared" ca="1" si="154"/>
        <v>3.7924004130616522</v>
      </c>
      <c r="G305" s="83">
        <f t="shared" ca="1" si="129"/>
        <v>13.758185933781409</v>
      </c>
      <c r="H305" s="83">
        <f t="shared" ca="1" si="130"/>
        <v>12.107478746727317</v>
      </c>
      <c r="I305" s="83">
        <f t="shared" ca="1" si="131"/>
        <v>7.7871214086496288</v>
      </c>
      <c r="J305" s="83">
        <f t="shared" ca="1" si="132"/>
        <v>13.758185933781409</v>
      </c>
      <c r="K305" s="86"/>
      <c r="L305" s="41">
        <f t="shared" ca="1" si="133"/>
        <v>1</v>
      </c>
      <c r="M305" s="41">
        <f t="shared" ca="1" si="134"/>
        <v>0</v>
      </c>
      <c r="N305" s="41">
        <f t="shared" ca="1" si="135"/>
        <v>0</v>
      </c>
      <c r="P305" s="41">
        <f t="shared" ca="1" si="136"/>
        <v>1</v>
      </c>
      <c r="Q305" s="41">
        <f t="shared" ca="1" si="137"/>
        <v>0</v>
      </c>
      <c r="R305" s="41">
        <f t="shared" ca="1" si="138"/>
        <v>1</v>
      </c>
      <c r="S305" s="41">
        <f t="shared" ca="1" si="139"/>
        <v>0</v>
      </c>
      <c r="T305" s="41">
        <f t="shared" ca="1" si="140"/>
        <v>0</v>
      </c>
      <c r="U305" s="41">
        <f t="shared" ca="1" si="141"/>
        <v>0</v>
      </c>
      <c r="W305" s="40">
        <f t="shared" ref="W305:Y324" ca="1" si="155">SUMIF(W$4,"*"&amp;$A$4&amp;"*",$A305)+SUMIF(W$4,"*"&amp;$B$4&amp;"*",$B305)+SUMIF(W$4,"*"&amp;$C$4&amp;"*",$C305)+SUMIF(W$4,"*"&amp;$D$4&amp;"*",$D305)+SUMIF(W$4,"*"&amp;$E$4&amp;"*",$E305)+SUMIF(W$4,"*"&amp;$F$4&amp;"*",$F305)</f>
        <v>13.758185933781409</v>
      </c>
      <c r="X305" s="40">
        <f t="shared" ca="1" si="155"/>
        <v>12.107478746727317</v>
      </c>
      <c r="Y305" s="40">
        <f t="shared" ca="1" si="155"/>
        <v>7.7871214086496288</v>
      </c>
      <c r="Z305" s="83">
        <f t="shared" ca="1" si="142"/>
        <v>13.758185933781409</v>
      </c>
      <c r="AA305" s="40" t="b">
        <f t="shared" ca="1" si="143"/>
        <v>1</v>
      </c>
      <c r="AB305" s="86"/>
      <c r="AC305" s="85">
        <f t="shared" ref="AC305:AH314" ca="1" si="156">IF($L305=1,COUNTIF($L$4,"*"&amp;AC$4&amp;"*"),0)+IF($M305=1,COUNTIF($M$4,"*"&amp;AC$4&amp;"*"),0)+IF($N305=1,COUNTIF($N$4,"*"&amp;AC$4&amp;"*"),0)</f>
        <v>1</v>
      </c>
      <c r="AD305" s="85">
        <f t="shared" ca="1" si="156"/>
        <v>0</v>
      </c>
      <c r="AE305" s="85">
        <f t="shared" ca="1" si="156"/>
        <v>1</v>
      </c>
      <c r="AF305" s="85">
        <f t="shared" ca="1" si="156"/>
        <v>0</v>
      </c>
      <c r="AG305" s="85">
        <f t="shared" ca="1" si="156"/>
        <v>0</v>
      </c>
      <c r="AH305" s="85">
        <f t="shared" ca="1" si="156"/>
        <v>0</v>
      </c>
    </row>
    <row r="306" spans="1:34" hidden="1" x14ac:dyDescent="0.25">
      <c r="A306" s="83">
        <f t="shared" ca="1" si="154"/>
        <v>5.8680047246837095</v>
      </c>
      <c r="B306" s="83">
        <f t="shared" ca="1" si="154"/>
        <v>3.2655794108953962</v>
      </c>
      <c r="C306" s="83">
        <f t="shared" ca="1" si="154"/>
        <v>4.4287821033085066</v>
      </c>
      <c r="D306" s="83">
        <f t="shared" ca="1" si="154"/>
        <v>5.0746158959320997</v>
      </c>
      <c r="E306" s="83">
        <f t="shared" ca="1" si="154"/>
        <v>1.6238289432842465</v>
      </c>
      <c r="F306" s="83">
        <f t="shared" ca="1" si="154"/>
        <v>3.2333589800590237</v>
      </c>
      <c r="G306" s="83">
        <f t="shared" ca="1" si="129"/>
        <v>10.296786827992216</v>
      </c>
      <c r="H306" s="83">
        <f t="shared" ca="1" si="130"/>
        <v>14.175979600674832</v>
      </c>
      <c r="I306" s="83">
        <f t="shared" ca="1" si="131"/>
        <v>8.1227673342386666</v>
      </c>
      <c r="J306" s="83">
        <f t="shared" ca="1" si="132"/>
        <v>14.175979600674832</v>
      </c>
      <c r="K306" s="86"/>
      <c r="L306" s="41">
        <f t="shared" ca="1" si="133"/>
        <v>0</v>
      </c>
      <c r="M306" s="41">
        <f t="shared" ca="1" si="134"/>
        <v>1</v>
      </c>
      <c r="N306" s="41">
        <f t="shared" ca="1" si="135"/>
        <v>0</v>
      </c>
      <c r="P306" s="41">
        <f t="shared" ca="1" si="136"/>
        <v>1</v>
      </c>
      <c r="Q306" s="41">
        <f t="shared" ca="1" si="137"/>
        <v>0</v>
      </c>
      <c r="R306" s="41">
        <f t="shared" ca="1" si="138"/>
        <v>0</v>
      </c>
      <c r="S306" s="41">
        <f t="shared" ca="1" si="139"/>
        <v>1</v>
      </c>
      <c r="T306" s="41">
        <f t="shared" ca="1" si="140"/>
        <v>0</v>
      </c>
      <c r="U306" s="41">
        <f t="shared" ca="1" si="141"/>
        <v>1</v>
      </c>
      <c r="W306" s="40">
        <f t="shared" ca="1" si="155"/>
        <v>10.296786827992216</v>
      </c>
      <c r="X306" s="40">
        <f t="shared" ca="1" si="155"/>
        <v>14.175979600674832</v>
      </c>
      <c r="Y306" s="40">
        <f t="shared" ca="1" si="155"/>
        <v>8.1227673342386666</v>
      </c>
      <c r="Z306" s="83">
        <f t="shared" ca="1" si="142"/>
        <v>14.175979600674832</v>
      </c>
      <c r="AA306" s="40" t="b">
        <f t="shared" ca="1" si="143"/>
        <v>1</v>
      </c>
      <c r="AB306" s="86"/>
      <c r="AC306" s="85">
        <f t="shared" ca="1" si="156"/>
        <v>1</v>
      </c>
      <c r="AD306" s="85">
        <f t="shared" ca="1" si="156"/>
        <v>0</v>
      </c>
      <c r="AE306" s="85">
        <f t="shared" ca="1" si="156"/>
        <v>0</v>
      </c>
      <c r="AF306" s="85">
        <f t="shared" ca="1" si="156"/>
        <v>1</v>
      </c>
      <c r="AG306" s="85">
        <f t="shared" ca="1" si="156"/>
        <v>0</v>
      </c>
      <c r="AH306" s="85">
        <f t="shared" ca="1" si="156"/>
        <v>1</v>
      </c>
    </row>
    <row r="307" spans="1:34" hidden="1" x14ac:dyDescent="0.25">
      <c r="A307" s="83">
        <f t="shared" ca="1" si="154"/>
        <v>2.235993823582124</v>
      </c>
      <c r="B307" s="83">
        <f t="shared" ca="1" si="154"/>
        <v>2.9837670910151708</v>
      </c>
      <c r="C307" s="83">
        <f t="shared" ca="1" si="154"/>
        <v>6.9936563910722516</v>
      </c>
      <c r="D307" s="83">
        <f t="shared" ca="1" si="154"/>
        <v>4.3966409433221632</v>
      </c>
      <c r="E307" s="83">
        <f t="shared" ca="1" si="154"/>
        <v>1.368858494577043</v>
      </c>
      <c r="F307" s="83">
        <f t="shared" ca="1" si="154"/>
        <v>2.2485445446660028</v>
      </c>
      <c r="G307" s="83">
        <f t="shared" ca="1" si="129"/>
        <v>9.2296502146543755</v>
      </c>
      <c r="H307" s="83">
        <f t="shared" ca="1" si="130"/>
        <v>8.8811793115702891</v>
      </c>
      <c r="I307" s="83">
        <f t="shared" ca="1" si="131"/>
        <v>6.6011701302582164</v>
      </c>
      <c r="J307" s="83">
        <f t="shared" ca="1" si="132"/>
        <v>9.2296502146543755</v>
      </c>
      <c r="K307" s="86"/>
      <c r="L307" s="41">
        <f t="shared" ca="1" si="133"/>
        <v>1</v>
      </c>
      <c r="M307" s="41">
        <f t="shared" ca="1" si="134"/>
        <v>0</v>
      </c>
      <c r="N307" s="41">
        <f t="shared" ca="1" si="135"/>
        <v>0</v>
      </c>
      <c r="P307" s="41">
        <f t="shared" ca="1" si="136"/>
        <v>1</v>
      </c>
      <c r="Q307" s="41">
        <f t="shared" ca="1" si="137"/>
        <v>0</v>
      </c>
      <c r="R307" s="41">
        <f t="shared" ca="1" si="138"/>
        <v>1</v>
      </c>
      <c r="S307" s="41">
        <f t="shared" ca="1" si="139"/>
        <v>0</v>
      </c>
      <c r="T307" s="41">
        <f t="shared" ca="1" si="140"/>
        <v>0</v>
      </c>
      <c r="U307" s="41">
        <f t="shared" ca="1" si="141"/>
        <v>0</v>
      </c>
      <c r="W307" s="40">
        <f t="shared" ca="1" si="155"/>
        <v>9.2296502146543755</v>
      </c>
      <c r="X307" s="40">
        <f t="shared" ca="1" si="155"/>
        <v>8.8811793115702891</v>
      </c>
      <c r="Y307" s="40">
        <f t="shared" ca="1" si="155"/>
        <v>6.6011701302582164</v>
      </c>
      <c r="Z307" s="83">
        <f t="shared" ca="1" si="142"/>
        <v>9.2296502146543755</v>
      </c>
      <c r="AA307" s="40" t="b">
        <f t="shared" ca="1" si="143"/>
        <v>1</v>
      </c>
      <c r="AB307" s="86"/>
      <c r="AC307" s="85">
        <f t="shared" ca="1" si="156"/>
        <v>1</v>
      </c>
      <c r="AD307" s="85">
        <f t="shared" ca="1" si="156"/>
        <v>0</v>
      </c>
      <c r="AE307" s="85">
        <f t="shared" ca="1" si="156"/>
        <v>1</v>
      </c>
      <c r="AF307" s="85">
        <f t="shared" ca="1" si="156"/>
        <v>0</v>
      </c>
      <c r="AG307" s="85">
        <f t="shared" ca="1" si="156"/>
        <v>0</v>
      </c>
      <c r="AH307" s="85">
        <f t="shared" ca="1" si="156"/>
        <v>0</v>
      </c>
    </row>
    <row r="308" spans="1:34" hidden="1" x14ac:dyDescent="0.25">
      <c r="A308" s="83">
        <f t="shared" ca="1" si="154"/>
        <v>2.5094913529836291</v>
      </c>
      <c r="B308" s="83">
        <f t="shared" ca="1" si="154"/>
        <v>2.0171331762731302</v>
      </c>
      <c r="C308" s="83">
        <f t="shared" ca="1" si="154"/>
        <v>7.3880130866977982</v>
      </c>
      <c r="D308" s="83">
        <f t="shared" ca="1" si="154"/>
        <v>5.3453107930757611</v>
      </c>
      <c r="E308" s="83">
        <f t="shared" ca="1" si="154"/>
        <v>2.8921765646366087</v>
      </c>
      <c r="F308" s="83">
        <f t="shared" ca="1" si="154"/>
        <v>2.4828082615887332</v>
      </c>
      <c r="G308" s="83">
        <f t="shared" ca="1" si="129"/>
        <v>9.8975044396814269</v>
      </c>
      <c r="H308" s="83">
        <f t="shared" ca="1" si="130"/>
        <v>10.337610407648123</v>
      </c>
      <c r="I308" s="83">
        <f t="shared" ca="1" si="131"/>
        <v>7.3921180024984725</v>
      </c>
      <c r="J308" s="83">
        <f t="shared" ca="1" si="132"/>
        <v>10.337610407648123</v>
      </c>
      <c r="K308" s="86"/>
      <c r="L308" s="41">
        <f t="shared" ca="1" si="133"/>
        <v>0</v>
      </c>
      <c r="M308" s="41">
        <f t="shared" ca="1" si="134"/>
        <v>1</v>
      </c>
      <c r="N308" s="41">
        <f t="shared" ca="1" si="135"/>
        <v>0</v>
      </c>
      <c r="P308" s="41">
        <f t="shared" ca="1" si="136"/>
        <v>1</v>
      </c>
      <c r="Q308" s="41">
        <f t="shared" ca="1" si="137"/>
        <v>0</v>
      </c>
      <c r="R308" s="41">
        <f t="shared" ca="1" si="138"/>
        <v>0</v>
      </c>
      <c r="S308" s="41">
        <f t="shared" ca="1" si="139"/>
        <v>1</v>
      </c>
      <c r="T308" s="41">
        <f t="shared" ca="1" si="140"/>
        <v>0</v>
      </c>
      <c r="U308" s="41">
        <f t="shared" ca="1" si="141"/>
        <v>1</v>
      </c>
      <c r="W308" s="40">
        <f t="shared" ca="1" si="155"/>
        <v>9.8975044396814269</v>
      </c>
      <c r="X308" s="40">
        <f t="shared" ca="1" si="155"/>
        <v>10.337610407648123</v>
      </c>
      <c r="Y308" s="40">
        <f t="shared" ca="1" si="155"/>
        <v>7.3921180024984725</v>
      </c>
      <c r="Z308" s="83">
        <f t="shared" ca="1" si="142"/>
        <v>10.337610407648123</v>
      </c>
      <c r="AA308" s="40" t="b">
        <f t="shared" ca="1" si="143"/>
        <v>1</v>
      </c>
      <c r="AB308" s="86"/>
      <c r="AC308" s="85">
        <f t="shared" ca="1" si="156"/>
        <v>1</v>
      </c>
      <c r="AD308" s="85">
        <f t="shared" ca="1" si="156"/>
        <v>0</v>
      </c>
      <c r="AE308" s="85">
        <f t="shared" ca="1" si="156"/>
        <v>0</v>
      </c>
      <c r="AF308" s="85">
        <f t="shared" ca="1" si="156"/>
        <v>1</v>
      </c>
      <c r="AG308" s="85">
        <f t="shared" ca="1" si="156"/>
        <v>0</v>
      </c>
      <c r="AH308" s="85">
        <f t="shared" ca="1" si="156"/>
        <v>1</v>
      </c>
    </row>
    <row r="309" spans="1:34" hidden="1" x14ac:dyDescent="0.25">
      <c r="A309" s="83">
        <f t="shared" ca="1" si="154"/>
        <v>4.7088276402821716</v>
      </c>
      <c r="B309" s="83">
        <f t="shared" ca="1" si="154"/>
        <v>2.5293683587827656</v>
      </c>
      <c r="C309" s="83">
        <f t="shared" ca="1" si="154"/>
        <v>6.9628284381001357</v>
      </c>
      <c r="D309" s="83">
        <f t="shared" ca="1" si="154"/>
        <v>2.1241841181005241</v>
      </c>
      <c r="E309" s="83">
        <f t="shared" ca="1" si="154"/>
        <v>2.8163289773118825</v>
      </c>
      <c r="F309" s="83">
        <f t="shared" ca="1" si="154"/>
        <v>3.5475737133019001</v>
      </c>
      <c r="G309" s="83">
        <f t="shared" ca="1" si="129"/>
        <v>11.671656078382307</v>
      </c>
      <c r="H309" s="83">
        <f t="shared" ca="1" si="130"/>
        <v>10.380585471684597</v>
      </c>
      <c r="I309" s="83">
        <f t="shared" ca="1" si="131"/>
        <v>8.8932710493965494</v>
      </c>
      <c r="J309" s="83">
        <f t="shared" ca="1" si="132"/>
        <v>11.671656078382307</v>
      </c>
      <c r="K309" s="86"/>
      <c r="L309" s="41">
        <f t="shared" ca="1" si="133"/>
        <v>1</v>
      </c>
      <c r="M309" s="41">
        <f t="shared" ca="1" si="134"/>
        <v>0</v>
      </c>
      <c r="N309" s="41">
        <f t="shared" ca="1" si="135"/>
        <v>0</v>
      </c>
      <c r="P309" s="41">
        <f t="shared" ca="1" si="136"/>
        <v>1</v>
      </c>
      <c r="Q309" s="41">
        <f t="shared" ca="1" si="137"/>
        <v>0</v>
      </c>
      <c r="R309" s="41">
        <f t="shared" ca="1" si="138"/>
        <v>1</v>
      </c>
      <c r="S309" s="41">
        <f t="shared" ca="1" si="139"/>
        <v>0</v>
      </c>
      <c r="T309" s="41">
        <f t="shared" ca="1" si="140"/>
        <v>0</v>
      </c>
      <c r="U309" s="41">
        <f t="shared" ca="1" si="141"/>
        <v>0</v>
      </c>
      <c r="W309" s="40">
        <f t="shared" ca="1" si="155"/>
        <v>11.671656078382307</v>
      </c>
      <c r="X309" s="40">
        <f t="shared" ca="1" si="155"/>
        <v>10.380585471684597</v>
      </c>
      <c r="Y309" s="40">
        <f t="shared" ca="1" si="155"/>
        <v>8.8932710493965494</v>
      </c>
      <c r="Z309" s="83">
        <f t="shared" ca="1" si="142"/>
        <v>11.671656078382307</v>
      </c>
      <c r="AA309" s="40" t="b">
        <f t="shared" ca="1" si="143"/>
        <v>1</v>
      </c>
      <c r="AB309" s="86"/>
      <c r="AC309" s="85">
        <f t="shared" ca="1" si="156"/>
        <v>1</v>
      </c>
      <c r="AD309" s="85">
        <f t="shared" ca="1" si="156"/>
        <v>0</v>
      </c>
      <c r="AE309" s="85">
        <f t="shared" ca="1" si="156"/>
        <v>1</v>
      </c>
      <c r="AF309" s="85">
        <f t="shared" ca="1" si="156"/>
        <v>0</v>
      </c>
      <c r="AG309" s="85">
        <f t="shared" ca="1" si="156"/>
        <v>0</v>
      </c>
      <c r="AH309" s="85">
        <f t="shared" ca="1" si="156"/>
        <v>0</v>
      </c>
    </row>
    <row r="310" spans="1:34" hidden="1" x14ac:dyDescent="0.25">
      <c r="A310" s="83">
        <f t="shared" ca="1" si="154"/>
        <v>5.2922012427368426</v>
      </c>
      <c r="B310" s="83">
        <f t="shared" ca="1" si="154"/>
        <v>1.7293854743929753</v>
      </c>
      <c r="C310" s="83">
        <f t="shared" ca="1" si="154"/>
        <v>5.3921245378734604</v>
      </c>
      <c r="D310" s="83">
        <f t="shared" ca="1" si="154"/>
        <v>3.39425376270502</v>
      </c>
      <c r="E310" s="83">
        <f t="shared" ca="1" si="154"/>
        <v>2.1784630064456287</v>
      </c>
      <c r="F310" s="83">
        <f t="shared" ca="1" si="154"/>
        <v>2.9108017021724018</v>
      </c>
      <c r="G310" s="83">
        <f t="shared" ca="1" si="129"/>
        <v>10.684325780610303</v>
      </c>
      <c r="H310" s="83">
        <f t="shared" ca="1" si="130"/>
        <v>11.597256707614264</v>
      </c>
      <c r="I310" s="83">
        <f t="shared" ca="1" si="131"/>
        <v>6.8186501830110053</v>
      </c>
      <c r="J310" s="83">
        <f t="shared" ca="1" si="132"/>
        <v>11.597256707614264</v>
      </c>
      <c r="K310" s="86"/>
      <c r="L310" s="41">
        <f t="shared" ca="1" si="133"/>
        <v>0</v>
      </c>
      <c r="M310" s="41">
        <f t="shared" ca="1" si="134"/>
        <v>1</v>
      </c>
      <c r="N310" s="41">
        <f t="shared" ca="1" si="135"/>
        <v>0</v>
      </c>
      <c r="P310" s="41">
        <f t="shared" ca="1" si="136"/>
        <v>1</v>
      </c>
      <c r="Q310" s="41">
        <f t="shared" ca="1" si="137"/>
        <v>0</v>
      </c>
      <c r="R310" s="41">
        <f t="shared" ca="1" si="138"/>
        <v>0</v>
      </c>
      <c r="S310" s="41">
        <f t="shared" ca="1" si="139"/>
        <v>1</v>
      </c>
      <c r="T310" s="41">
        <f t="shared" ca="1" si="140"/>
        <v>0</v>
      </c>
      <c r="U310" s="41">
        <f t="shared" ca="1" si="141"/>
        <v>1</v>
      </c>
      <c r="W310" s="40">
        <f t="shared" ca="1" si="155"/>
        <v>10.684325780610303</v>
      </c>
      <c r="X310" s="40">
        <f t="shared" ca="1" si="155"/>
        <v>11.597256707614264</v>
      </c>
      <c r="Y310" s="40">
        <f t="shared" ca="1" si="155"/>
        <v>6.8186501830110053</v>
      </c>
      <c r="Z310" s="83">
        <f t="shared" ca="1" si="142"/>
        <v>11.597256707614264</v>
      </c>
      <c r="AA310" s="40" t="b">
        <f t="shared" ca="1" si="143"/>
        <v>1</v>
      </c>
      <c r="AB310" s="86"/>
      <c r="AC310" s="85">
        <f t="shared" ca="1" si="156"/>
        <v>1</v>
      </c>
      <c r="AD310" s="85">
        <f t="shared" ca="1" si="156"/>
        <v>0</v>
      </c>
      <c r="AE310" s="85">
        <f t="shared" ca="1" si="156"/>
        <v>0</v>
      </c>
      <c r="AF310" s="85">
        <f t="shared" ca="1" si="156"/>
        <v>1</v>
      </c>
      <c r="AG310" s="85">
        <f t="shared" ca="1" si="156"/>
        <v>0</v>
      </c>
      <c r="AH310" s="85">
        <f t="shared" ca="1" si="156"/>
        <v>1</v>
      </c>
    </row>
    <row r="311" spans="1:34" hidden="1" x14ac:dyDescent="0.25">
      <c r="A311" s="83">
        <f t="shared" ca="1" si="154"/>
        <v>4.6998510301897625</v>
      </c>
      <c r="B311" s="83">
        <f t="shared" ca="1" si="154"/>
        <v>1.4649119219639859</v>
      </c>
      <c r="C311" s="83">
        <f t="shared" ca="1" si="154"/>
        <v>5.8577574470237677</v>
      </c>
      <c r="D311" s="83">
        <f t="shared" ca="1" si="154"/>
        <v>4.5124891030348682</v>
      </c>
      <c r="E311" s="83">
        <f t="shared" ca="1" si="154"/>
        <v>1.5746140184757946</v>
      </c>
      <c r="F311" s="83">
        <f t="shared" ca="1" si="154"/>
        <v>3.5311803166502331</v>
      </c>
      <c r="G311" s="83">
        <f t="shared" ca="1" si="129"/>
        <v>10.557608477213531</v>
      </c>
      <c r="H311" s="83">
        <f t="shared" ca="1" si="130"/>
        <v>12.743520449874865</v>
      </c>
      <c r="I311" s="83">
        <f t="shared" ca="1" si="131"/>
        <v>6.5707062570900137</v>
      </c>
      <c r="J311" s="83">
        <f t="shared" ca="1" si="132"/>
        <v>12.743520449874865</v>
      </c>
      <c r="K311" s="86"/>
      <c r="L311" s="41">
        <f t="shared" ca="1" si="133"/>
        <v>0</v>
      </c>
      <c r="M311" s="41">
        <f t="shared" ca="1" si="134"/>
        <v>1</v>
      </c>
      <c r="N311" s="41">
        <f t="shared" ca="1" si="135"/>
        <v>0</v>
      </c>
      <c r="P311" s="41">
        <f t="shared" ca="1" si="136"/>
        <v>1</v>
      </c>
      <c r="Q311" s="41">
        <f t="shared" ca="1" si="137"/>
        <v>0</v>
      </c>
      <c r="R311" s="41">
        <f t="shared" ca="1" si="138"/>
        <v>0</v>
      </c>
      <c r="S311" s="41">
        <f t="shared" ca="1" si="139"/>
        <v>1</v>
      </c>
      <c r="T311" s="41">
        <f t="shared" ca="1" si="140"/>
        <v>0</v>
      </c>
      <c r="U311" s="41">
        <f t="shared" ca="1" si="141"/>
        <v>1</v>
      </c>
      <c r="W311" s="40">
        <f t="shared" ca="1" si="155"/>
        <v>10.557608477213531</v>
      </c>
      <c r="X311" s="40">
        <f t="shared" ca="1" si="155"/>
        <v>12.743520449874865</v>
      </c>
      <c r="Y311" s="40">
        <f t="shared" ca="1" si="155"/>
        <v>6.5707062570900137</v>
      </c>
      <c r="Z311" s="83">
        <f t="shared" ca="1" si="142"/>
        <v>12.743520449874865</v>
      </c>
      <c r="AA311" s="40" t="b">
        <f t="shared" ca="1" si="143"/>
        <v>1</v>
      </c>
      <c r="AB311" s="86"/>
      <c r="AC311" s="85">
        <f t="shared" ca="1" si="156"/>
        <v>1</v>
      </c>
      <c r="AD311" s="85">
        <f t="shared" ca="1" si="156"/>
        <v>0</v>
      </c>
      <c r="AE311" s="85">
        <f t="shared" ca="1" si="156"/>
        <v>0</v>
      </c>
      <c r="AF311" s="85">
        <f t="shared" ca="1" si="156"/>
        <v>1</v>
      </c>
      <c r="AG311" s="85">
        <f t="shared" ca="1" si="156"/>
        <v>0</v>
      </c>
      <c r="AH311" s="85">
        <f t="shared" ca="1" si="156"/>
        <v>1</v>
      </c>
    </row>
    <row r="312" spans="1:34" hidden="1" x14ac:dyDescent="0.25">
      <c r="A312" s="83">
        <f t="shared" ca="1" si="154"/>
        <v>5.9856829107349494</v>
      </c>
      <c r="B312" s="83">
        <f t="shared" ca="1" si="154"/>
        <v>4.7986880738973126</v>
      </c>
      <c r="C312" s="83">
        <f t="shared" ca="1" si="154"/>
        <v>7.248112251862187</v>
      </c>
      <c r="D312" s="83">
        <f t="shared" ca="1" si="154"/>
        <v>5.7758497521622179</v>
      </c>
      <c r="E312" s="83">
        <f t="shared" ca="1" si="154"/>
        <v>2.8909481375581865</v>
      </c>
      <c r="F312" s="83">
        <f t="shared" ca="1" si="154"/>
        <v>2.6561247795289291</v>
      </c>
      <c r="G312" s="83">
        <f t="shared" ca="1" si="129"/>
        <v>13.233795162597136</v>
      </c>
      <c r="H312" s="83">
        <f t="shared" ca="1" si="130"/>
        <v>14.417657442426096</v>
      </c>
      <c r="I312" s="83">
        <f t="shared" ca="1" si="131"/>
        <v>10.345760990984427</v>
      </c>
      <c r="J312" s="83">
        <f t="shared" ca="1" si="132"/>
        <v>14.417657442426096</v>
      </c>
      <c r="K312" s="86"/>
      <c r="L312" s="41">
        <f t="shared" ca="1" si="133"/>
        <v>0</v>
      </c>
      <c r="M312" s="41">
        <f t="shared" ca="1" si="134"/>
        <v>1</v>
      </c>
      <c r="N312" s="41">
        <f t="shared" ca="1" si="135"/>
        <v>0</v>
      </c>
      <c r="P312" s="41">
        <f t="shared" ca="1" si="136"/>
        <v>1</v>
      </c>
      <c r="Q312" s="41">
        <f t="shared" ca="1" si="137"/>
        <v>0</v>
      </c>
      <c r="R312" s="41">
        <f t="shared" ca="1" si="138"/>
        <v>0</v>
      </c>
      <c r="S312" s="41">
        <f t="shared" ca="1" si="139"/>
        <v>1</v>
      </c>
      <c r="T312" s="41">
        <f t="shared" ca="1" si="140"/>
        <v>0</v>
      </c>
      <c r="U312" s="41">
        <f t="shared" ca="1" si="141"/>
        <v>1</v>
      </c>
      <c r="W312" s="40">
        <f t="shared" ca="1" si="155"/>
        <v>13.233795162597136</v>
      </c>
      <c r="X312" s="40">
        <f t="shared" ca="1" si="155"/>
        <v>14.417657442426096</v>
      </c>
      <c r="Y312" s="40">
        <f t="shared" ca="1" si="155"/>
        <v>10.345760990984427</v>
      </c>
      <c r="Z312" s="83">
        <f t="shared" ca="1" si="142"/>
        <v>14.417657442426096</v>
      </c>
      <c r="AA312" s="40" t="b">
        <f t="shared" ca="1" si="143"/>
        <v>1</v>
      </c>
      <c r="AB312" s="86"/>
      <c r="AC312" s="85">
        <f t="shared" ca="1" si="156"/>
        <v>1</v>
      </c>
      <c r="AD312" s="85">
        <f t="shared" ca="1" si="156"/>
        <v>0</v>
      </c>
      <c r="AE312" s="85">
        <f t="shared" ca="1" si="156"/>
        <v>0</v>
      </c>
      <c r="AF312" s="85">
        <f t="shared" ca="1" si="156"/>
        <v>1</v>
      </c>
      <c r="AG312" s="85">
        <f t="shared" ca="1" si="156"/>
        <v>0</v>
      </c>
      <c r="AH312" s="85">
        <f t="shared" ca="1" si="156"/>
        <v>1</v>
      </c>
    </row>
    <row r="313" spans="1:34" hidden="1" x14ac:dyDescent="0.25">
      <c r="A313" s="83">
        <f t="shared" ca="1" si="154"/>
        <v>4.2644918243824232</v>
      </c>
      <c r="B313" s="83">
        <f t="shared" ca="1" si="154"/>
        <v>2.2321136443069203</v>
      </c>
      <c r="C313" s="83">
        <f t="shared" ca="1" si="154"/>
        <v>5.2270143685880024</v>
      </c>
      <c r="D313" s="83">
        <f t="shared" ca="1" si="154"/>
        <v>5.0766358008574173</v>
      </c>
      <c r="E313" s="83">
        <f t="shared" ca="1" si="154"/>
        <v>2.3213474564738048</v>
      </c>
      <c r="F313" s="83">
        <f t="shared" ca="1" si="154"/>
        <v>2.8305779032212244</v>
      </c>
      <c r="G313" s="83">
        <f t="shared" ca="1" si="129"/>
        <v>9.4915061929704265</v>
      </c>
      <c r="H313" s="83">
        <f t="shared" ca="1" si="130"/>
        <v>12.171705528461064</v>
      </c>
      <c r="I313" s="83">
        <f t="shared" ca="1" si="131"/>
        <v>7.3840390040019486</v>
      </c>
      <c r="J313" s="83">
        <f t="shared" ca="1" si="132"/>
        <v>12.171705528461064</v>
      </c>
      <c r="K313" s="86"/>
      <c r="L313" s="41">
        <f t="shared" ca="1" si="133"/>
        <v>0</v>
      </c>
      <c r="M313" s="41">
        <f t="shared" ca="1" si="134"/>
        <v>1</v>
      </c>
      <c r="N313" s="41">
        <f t="shared" ca="1" si="135"/>
        <v>0</v>
      </c>
      <c r="P313" s="41">
        <f t="shared" ca="1" si="136"/>
        <v>1</v>
      </c>
      <c r="Q313" s="41">
        <f t="shared" ca="1" si="137"/>
        <v>0</v>
      </c>
      <c r="R313" s="41">
        <f t="shared" ca="1" si="138"/>
        <v>0</v>
      </c>
      <c r="S313" s="41">
        <f t="shared" ca="1" si="139"/>
        <v>1</v>
      </c>
      <c r="T313" s="41">
        <f t="shared" ca="1" si="140"/>
        <v>0</v>
      </c>
      <c r="U313" s="41">
        <f t="shared" ca="1" si="141"/>
        <v>1</v>
      </c>
      <c r="W313" s="40">
        <f t="shared" ca="1" si="155"/>
        <v>9.4915061929704265</v>
      </c>
      <c r="X313" s="40">
        <f t="shared" ca="1" si="155"/>
        <v>12.171705528461064</v>
      </c>
      <c r="Y313" s="40">
        <f t="shared" ca="1" si="155"/>
        <v>7.3840390040019486</v>
      </c>
      <c r="Z313" s="83">
        <f t="shared" ca="1" si="142"/>
        <v>12.171705528461064</v>
      </c>
      <c r="AA313" s="40" t="b">
        <f t="shared" ca="1" si="143"/>
        <v>1</v>
      </c>
      <c r="AB313" s="86"/>
      <c r="AC313" s="85">
        <f t="shared" ca="1" si="156"/>
        <v>1</v>
      </c>
      <c r="AD313" s="85">
        <f t="shared" ca="1" si="156"/>
        <v>0</v>
      </c>
      <c r="AE313" s="85">
        <f t="shared" ca="1" si="156"/>
        <v>0</v>
      </c>
      <c r="AF313" s="85">
        <f t="shared" ca="1" si="156"/>
        <v>1</v>
      </c>
      <c r="AG313" s="85">
        <f t="shared" ca="1" si="156"/>
        <v>0</v>
      </c>
      <c r="AH313" s="85">
        <f t="shared" ca="1" si="156"/>
        <v>1</v>
      </c>
    </row>
    <row r="314" spans="1:34" hidden="1" x14ac:dyDescent="0.25">
      <c r="A314" s="83">
        <f t="shared" ca="1" si="154"/>
        <v>2.9685374042556276</v>
      </c>
      <c r="B314" s="83">
        <f t="shared" ca="1" si="154"/>
        <v>2.0731006700940604</v>
      </c>
      <c r="C314" s="83">
        <f t="shared" ca="1" si="154"/>
        <v>7.5936054281542713</v>
      </c>
      <c r="D314" s="83">
        <f t="shared" ca="1" si="154"/>
        <v>2.6887052555708757</v>
      </c>
      <c r="E314" s="83">
        <f t="shared" ca="1" si="154"/>
        <v>2.494676997723154</v>
      </c>
      <c r="F314" s="83">
        <f t="shared" ca="1" si="154"/>
        <v>2.5198633188048962</v>
      </c>
      <c r="G314" s="83">
        <f t="shared" ca="1" si="129"/>
        <v>10.562142832409899</v>
      </c>
      <c r="H314" s="83">
        <f t="shared" ca="1" si="130"/>
        <v>8.1771059786313991</v>
      </c>
      <c r="I314" s="83">
        <f t="shared" ca="1" si="131"/>
        <v>7.0876409866221106</v>
      </c>
      <c r="J314" s="83">
        <f t="shared" ca="1" si="132"/>
        <v>10.562142832409899</v>
      </c>
      <c r="K314" s="86"/>
      <c r="L314" s="41">
        <f t="shared" ca="1" si="133"/>
        <v>1</v>
      </c>
      <c r="M314" s="41">
        <f t="shared" ca="1" si="134"/>
        <v>0</v>
      </c>
      <c r="N314" s="41">
        <f t="shared" ca="1" si="135"/>
        <v>0</v>
      </c>
      <c r="P314" s="41">
        <f t="shared" ca="1" si="136"/>
        <v>1</v>
      </c>
      <c r="Q314" s="41">
        <f t="shared" ca="1" si="137"/>
        <v>0</v>
      </c>
      <c r="R314" s="41">
        <f t="shared" ca="1" si="138"/>
        <v>1</v>
      </c>
      <c r="S314" s="41">
        <f t="shared" ca="1" si="139"/>
        <v>0</v>
      </c>
      <c r="T314" s="41">
        <f t="shared" ca="1" si="140"/>
        <v>0</v>
      </c>
      <c r="U314" s="41">
        <f t="shared" ca="1" si="141"/>
        <v>0</v>
      </c>
      <c r="W314" s="40">
        <f t="shared" ca="1" si="155"/>
        <v>10.562142832409899</v>
      </c>
      <c r="X314" s="40">
        <f t="shared" ca="1" si="155"/>
        <v>8.1771059786313991</v>
      </c>
      <c r="Y314" s="40">
        <f t="shared" ca="1" si="155"/>
        <v>7.0876409866221106</v>
      </c>
      <c r="Z314" s="83">
        <f t="shared" ca="1" si="142"/>
        <v>10.562142832409899</v>
      </c>
      <c r="AA314" s="40" t="b">
        <f t="shared" ca="1" si="143"/>
        <v>1</v>
      </c>
      <c r="AB314" s="86"/>
      <c r="AC314" s="85">
        <f t="shared" ca="1" si="156"/>
        <v>1</v>
      </c>
      <c r="AD314" s="85">
        <f t="shared" ca="1" si="156"/>
        <v>0</v>
      </c>
      <c r="AE314" s="85">
        <f t="shared" ca="1" si="156"/>
        <v>1</v>
      </c>
      <c r="AF314" s="85">
        <f t="shared" ca="1" si="156"/>
        <v>0</v>
      </c>
      <c r="AG314" s="85">
        <f t="shared" ca="1" si="156"/>
        <v>0</v>
      </c>
      <c r="AH314" s="85">
        <f t="shared" ca="1" si="156"/>
        <v>0</v>
      </c>
    </row>
    <row r="315" spans="1:34" hidden="1" x14ac:dyDescent="0.25">
      <c r="A315" s="83">
        <f t="shared" ref="A315:F324" ca="1" si="157">A$2+(A$3-A$2)*RAND()</f>
        <v>2.1128218422337581</v>
      </c>
      <c r="B315" s="83">
        <f t="shared" ca="1" si="157"/>
        <v>2.31613711165285</v>
      </c>
      <c r="C315" s="83">
        <f t="shared" ca="1" si="157"/>
        <v>6.1156454786056624</v>
      </c>
      <c r="D315" s="83">
        <f t="shared" ca="1" si="157"/>
        <v>3.8496482708371742</v>
      </c>
      <c r="E315" s="83">
        <f t="shared" ca="1" si="157"/>
        <v>1.569730379737923</v>
      </c>
      <c r="F315" s="83">
        <f t="shared" ca="1" si="157"/>
        <v>2.297336208731406</v>
      </c>
      <c r="G315" s="83">
        <f t="shared" ca="1" si="129"/>
        <v>8.228467320839421</v>
      </c>
      <c r="H315" s="83">
        <f t="shared" ca="1" si="130"/>
        <v>8.259806321802337</v>
      </c>
      <c r="I315" s="83">
        <f t="shared" ca="1" si="131"/>
        <v>6.1832037001221787</v>
      </c>
      <c r="J315" s="83">
        <f t="shared" ca="1" si="132"/>
        <v>8.259806321802337</v>
      </c>
      <c r="K315" s="86"/>
      <c r="L315" s="41">
        <f t="shared" ca="1" si="133"/>
        <v>0</v>
      </c>
      <c r="M315" s="41">
        <f t="shared" ca="1" si="134"/>
        <v>1</v>
      </c>
      <c r="N315" s="41">
        <f t="shared" ca="1" si="135"/>
        <v>0</v>
      </c>
      <c r="P315" s="41">
        <f t="shared" ca="1" si="136"/>
        <v>1</v>
      </c>
      <c r="Q315" s="41">
        <f t="shared" ca="1" si="137"/>
        <v>0</v>
      </c>
      <c r="R315" s="41">
        <f t="shared" ca="1" si="138"/>
        <v>0</v>
      </c>
      <c r="S315" s="41">
        <f t="shared" ca="1" si="139"/>
        <v>1</v>
      </c>
      <c r="T315" s="41">
        <f t="shared" ca="1" si="140"/>
        <v>0</v>
      </c>
      <c r="U315" s="41">
        <f t="shared" ca="1" si="141"/>
        <v>1</v>
      </c>
      <c r="W315" s="40">
        <f t="shared" ca="1" si="155"/>
        <v>8.228467320839421</v>
      </c>
      <c r="X315" s="40">
        <f t="shared" ca="1" si="155"/>
        <v>8.259806321802337</v>
      </c>
      <c r="Y315" s="40">
        <f t="shared" ca="1" si="155"/>
        <v>6.1832037001221787</v>
      </c>
      <c r="Z315" s="83">
        <f t="shared" ca="1" si="142"/>
        <v>8.259806321802337</v>
      </c>
      <c r="AA315" s="40" t="b">
        <f t="shared" ca="1" si="143"/>
        <v>1</v>
      </c>
      <c r="AB315" s="86"/>
      <c r="AC315" s="85">
        <f t="shared" ref="AC315:AH324" ca="1" si="158">IF($L315=1,COUNTIF($L$4,"*"&amp;AC$4&amp;"*"),0)+IF($M315=1,COUNTIF($M$4,"*"&amp;AC$4&amp;"*"),0)+IF($N315=1,COUNTIF($N$4,"*"&amp;AC$4&amp;"*"),0)</f>
        <v>1</v>
      </c>
      <c r="AD315" s="85">
        <f t="shared" ca="1" si="158"/>
        <v>0</v>
      </c>
      <c r="AE315" s="85">
        <f t="shared" ca="1" si="158"/>
        <v>0</v>
      </c>
      <c r="AF315" s="85">
        <f t="shared" ca="1" si="158"/>
        <v>1</v>
      </c>
      <c r="AG315" s="85">
        <f t="shared" ca="1" si="158"/>
        <v>0</v>
      </c>
      <c r="AH315" s="85">
        <f t="shared" ca="1" si="158"/>
        <v>1</v>
      </c>
    </row>
    <row r="316" spans="1:34" hidden="1" x14ac:dyDescent="0.25">
      <c r="A316" s="83">
        <f t="shared" ca="1" si="157"/>
        <v>2.8545105553213386</v>
      </c>
      <c r="B316" s="83">
        <f t="shared" ca="1" si="157"/>
        <v>1.160626534506966</v>
      </c>
      <c r="C316" s="83">
        <f t="shared" ca="1" si="157"/>
        <v>6.1594799387072969</v>
      </c>
      <c r="D316" s="83">
        <f t="shared" ca="1" si="157"/>
        <v>3.2476805516551472</v>
      </c>
      <c r="E316" s="83">
        <f t="shared" ca="1" si="157"/>
        <v>2.350123290084281</v>
      </c>
      <c r="F316" s="83">
        <f t="shared" ca="1" si="157"/>
        <v>2.6781343040054679</v>
      </c>
      <c r="G316" s="83">
        <f t="shared" ca="1" si="129"/>
        <v>9.0139904940286364</v>
      </c>
      <c r="H316" s="83">
        <f t="shared" ca="1" si="130"/>
        <v>8.7803254109819537</v>
      </c>
      <c r="I316" s="83">
        <f t="shared" ca="1" si="131"/>
        <v>6.1888841285967153</v>
      </c>
      <c r="J316" s="83">
        <f t="shared" ca="1" si="132"/>
        <v>9.0139904940286364</v>
      </c>
      <c r="K316" s="86"/>
      <c r="L316" s="41">
        <f t="shared" ca="1" si="133"/>
        <v>1</v>
      </c>
      <c r="M316" s="41">
        <f t="shared" ca="1" si="134"/>
        <v>0</v>
      </c>
      <c r="N316" s="41">
        <f t="shared" ca="1" si="135"/>
        <v>0</v>
      </c>
      <c r="P316" s="41">
        <f t="shared" ca="1" si="136"/>
        <v>1</v>
      </c>
      <c r="Q316" s="41">
        <f t="shared" ca="1" si="137"/>
        <v>0</v>
      </c>
      <c r="R316" s="41">
        <f t="shared" ca="1" si="138"/>
        <v>1</v>
      </c>
      <c r="S316" s="41">
        <f t="shared" ca="1" si="139"/>
        <v>0</v>
      </c>
      <c r="T316" s="41">
        <f t="shared" ca="1" si="140"/>
        <v>0</v>
      </c>
      <c r="U316" s="41">
        <f t="shared" ca="1" si="141"/>
        <v>0</v>
      </c>
      <c r="W316" s="40">
        <f t="shared" ca="1" si="155"/>
        <v>9.0139904940286364</v>
      </c>
      <c r="X316" s="40">
        <f t="shared" ca="1" si="155"/>
        <v>8.7803254109819537</v>
      </c>
      <c r="Y316" s="40">
        <f t="shared" ca="1" si="155"/>
        <v>6.1888841285967153</v>
      </c>
      <c r="Z316" s="83">
        <f t="shared" ca="1" si="142"/>
        <v>9.0139904940286364</v>
      </c>
      <c r="AA316" s="40" t="b">
        <f t="shared" ca="1" si="143"/>
        <v>1</v>
      </c>
      <c r="AB316" s="86"/>
      <c r="AC316" s="85">
        <f t="shared" ca="1" si="158"/>
        <v>1</v>
      </c>
      <c r="AD316" s="85">
        <f t="shared" ca="1" si="158"/>
        <v>0</v>
      </c>
      <c r="AE316" s="85">
        <f t="shared" ca="1" si="158"/>
        <v>1</v>
      </c>
      <c r="AF316" s="85">
        <f t="shared" ca="1" si="158"/>
        <v>0</v>
      </c>
      <c r="AG316" s="85">
        <f t="shared" ca="1" si="158"/>
        <v>0</v>
      </c>
      <c r="AH316" s="85">
        <f t="shared" ca="1" si="158"/>
        <v>0</v>
      </c>
    </row>
    <row r="317" spans="1:34" hidden="1" x14ac:dyDescent="0.25">
      <c r="A317" s="83">
        <f t="shared" ca="1" si="157"/>
        <v>3.7861591900549949</v>
      </c>
      <c r="B317" s="83">
        <f t="shared" ca="1" si="157"/>
        <v>4.3666120659383711</v>
      </c>
      <c r="C317" s="83">
        <f t="shared" ca="1" si="157"/>
        <v>5.2891176938322282</v>
      </c>
      <c r="D317" s="83">
        <f t="shared" ca="1" si="157"/>
        <v>3.8489363251280078</v>
      </c>
      <c r="E317" s="83">
        <f t="shared" ca="1" si="157"/>
        <v>1.899166694063557</v>
      </c>
      <c r="F317" s="83">
        <f t="shared" ca="1" si="157"/>
        <v>3.8961506309926737</v>
      </c>
      <c r="G317" s="83">
        <f t="shared" ca="1" si="129"/>
        <v>9.0752768838872235</v>
      </c>
      <c r="H317" s="83">
        <f t="shared" ca="1" si="130"/>
        <v>11.531246146175675</v>
      </c>
      <c r="I317" s="83">
        <f t="shared" ca="1" si="131"/>
        <v>10.161929390994601</v>
      </c>
      <c r="J317" s="83">
        <f t="shared" ca="1" si="132"/>
        <v>11.531246146175675</v>
      </c>
      <c r="K317" s="86"/>
      <c r="L317" s="41">
        <f t="shared" ca="1" si="133"/>
        <v>0</v>
      </c>
      <c r="M317" s="41">
        <f t="shared" ca="1" si="134"/>
        <v>1</v>
      </c>
      <c r="N317" s="41">
        <f t="shared" ca="1" si="135"/>
        <v>0</v>
      </c>
      <c r="P317" s="41">
        <f t="shared" ca="1" si="136"/>
        <v>1</v>
      </c>
      <c r="Q317" s="41">
        <f t="shared" ca="1" si="137"/>
        <v>0</v>
      </c>
      <c r="R317" s="41">
        <f t="shared" ca="1" si="138"/>
        <v>0</v>
      </c>
      <c r="S317" s="41">
        <f t="shared" ca="1" si="139"/>
        <v>1</v>
      </c>
      <c r="T317" s="41">
        <f t="shared" ca="1" si="140"/>
        <v>0</v>
      </c>
      <c r="U317" s="41">
        <f t="shared" ca="1" si="141"/>
        <v>1</v>
      </c>
      <c r="W317" s="40">
        <f t="shared" ca="1" si="155"/>
        <v>9.0752768838872235</v>
      </c>
      <c r="X317" s="40">
        <f t="shared" ca="1" si="155"/>
        <v>11.531246146175675</v>
      </c>
      <c r="Y317" s="40">
        <f t="shared" ca="1" si="155"/>
        <v>10.161929390994601</v>
      </c>
      <c r="Z317" s="83">
        <f t="shared" ca="1" si="142"/>
        <v>11.531246146175675</v>
      </c>
      <c r="AA317" s="40" t="b">
        <f t="shared" ca="1" si="143"/>
        <v>1</v>
      </c>
      <c r="AB317" s="86"/>
      <c r="AC317" s="85">
        <f t="shared" ca="1" si="158"/>
        <v>1</v>
      </c>
      <c r="AD317" s="85">
        <f t="shared" ca="1" si="158"/>
        <v>0</v>
      </c>
      <c r="AE317" s="85">
        <f t="shared" ca="1" si="158"/>
        <v>0</v>
      </c>
      <c r="AF317" s="85">
        <f t="shared" ca="1" si="158"/>
        <v>1</v>
      </c>
      <c r="AG317" s="85">
        <f t="shared" ca="1" si="158"/>
        <v>0</v>
      </c>
      <c r="AH317" s="85">
        <f t="shared" ca="1" si="158"/>
        <v>1</v>
      </c>
    </row>
    <row r="318" spans="1:34" hidden="1" x14ac:dyDescent="0.25">
      <c r="A318" s="83">
        <f t="shared" ca="1" si="157"/>
        <v>2.376581504562151</v>
      </c>
      <c r="B318" s="83">
        <f t="shared" ca="1" si="157"/>
        <v>2.1622511047038326</v>
      </c>
      <c r="C318" s="83">
        <f t="shared" ca="1" si="157"/>
        <v>5.213906154432193</v>
      </c>
      <c r="D318" s="83">
        <f t="shared" ca="1" si="157"/>
        <v>4.7317154613594328</v>
      </c>
      <c r="E318" s="83">
        <f t="shared" ca="1" si="157"/>
        <v>2.2165629403407854</v>
      </c>
      <c r="F318" s="83">
        <f t="shared" ca="1" si="157"/>
        <v>2.8703940270472792</v>
      </c>
      <c r="G318" s="83">
        <f t="shared" ca="1" si="129"/>
        <v>7.590487658994344</v>
      </c>
      <c r="H318" s="83">
        <f t="shared" ca="1" si="130"/>
        <v>9.978690992968863</v>
      </c>
      <c r="I318" s="83">
        <f t="shared" ca="1" si="131"/>
        <v>7.2492080720918972</v>
      </c>
      <c r="J318" s="83">
        <f t="shared" ca="1" si="132"/>
        <v>9.978690992968863</v>
      </c>
      <c r="K318" s="86"/>
      <c r="L318" s="41">
        <f t="shared" ca="1" si="133"/>
        <v>0</v>
      </c>
      <c r="M318" s="41">
        <f t="shared" ca="1" si="134"/>
        <v>1</v>
      </c>
      <c r="N318" s="41">
        <f t="shared" ca="1" si="135"/>
        <v>0</v>
      </c>
      <c r="P318" s="41">
        <f t="shared" ca="1" si="136"/>
        <v>1</v>
      </c>
      <c r="Q318" s="41">
        <f t="shared" ca="1" si="137"/>
        <v>0</v>
      </c>
      <c r="R318" s="41">
        <f t="shared" ca="1" si="138"/>
        <v>0</v>
      </c>
      <c r="S318" s="41">
        <f t="shared" ca="1" si="139"/>
        <v>1</v>
      </c>
      <c r="T318" s="41">
        <f t="shared" ca="1" si="140"/>
        <v>0</v>
      </c>
      <c r="U318" s="41">
        <f t="shared" ca="1" si="141"/>
        <v>1</v>
      </c>
      <c r="W318" s="40">
        <f t="shared" ca="1" si="155"/>
        <v>7.590487658994344</v>
      </c>
      <c r="X318" s="40">
        <f t="shared" ca="1" si="155"/>
        <v>9.978690992968863</v>
      </c>
      <c r="Y318" s="40">
        <f t="shared" ca="1" si="155"/>
        <v>7.2492080720918972</v>
      </c>
      <c r="Z318" s="83">
        <f t="shared" ca="1" si="142"/>
        <v>9.978690992968863</v>
      </c>
      <c r="AA318" s="40" t="b">
        <f t="shared" ca="1" si="143"/>
        <v>1</v>
      </c>
      <c r="AB318" s="86"/>
      <c r="AC318" s="85">
        <f t="shared" ca="1" si="158"/>
        <v>1</v>
      </c>
      <c r="AD318" s="85">
        <f t="shared" ca="1" si="158"/>
        <v>0</v>
      </c>
      <c r="AE318" s="85">
        <f t="shared" ca="1" si="158"/>
        <v>0</v>
      </c>
      <c r="AF318" s="85">
        <f t="shared" ca="1" si="158"/>
        <v>1</v>
      </c>
      <c r="AG318" s="85">
        <f t="shared" ca="1" si="158"/>
        <v>0</v>
      </c>
      <c r="AH318" s="85">
        <f t="shared" ca="1" si="158"/>
        <v>1</v>
      </c>
    </row>
    <row r="319" spans="1:34" hidden="1" x14ac:dyDescent="0.25">
      <c r="A319" s="83">
        <f t="shared" ca="1" si="157"/>
        <v>4.6297160252203282</v>
      </c>
      <c r="B319" s="83">
        <f t="shared" ca="1" si="157"/>
        <v>1.481365122702436</v>
      </c>
      <c r="C319" s="83">
        <f t="shared" ca="1" si="157"/>
        <v>7.3917216622820181</v>
      </c>
      <c r="D319" s="83">
        <f t="shared" ca="1" si="157"/>
        <v>5.1549411276509112</v>
      </c>
      <c r="E319" s="83">
        <f t="shared" ca="1" si="157"/>
        <v>2.7709769871381895</v>
      </c>
      <c r="F319" s="83">
        <f t="shared" ca="1" si="157"/>
        <v>3.4418499425265034</v>
      </c>
      <c r="G319" s="83">
        <f t="shared" ca="1" si="129"/>
        <v>12.021437687502345</v>
      </c>
      <c r="H319" s="83">
        <f t="shared" ca="1" si="130"/>
        <v>13.226507095397743</v>
      </c>
      <c r="I319" s="83">
        <f t="shared" ca="1" si="131"/>
        <v>7.6941920523671294</v>
      </c>
      <c r="J319" s="83">
        <f t="shared" ca="1" si="132"/>
        <v>13.226507095397743</v>
      </c>
      <c r="K319" s="86"/>
      <c r="L319" s="41">
        <f t="shared" ca="1" si="133"/>
        <v>0</v>
      </c>
      <c r="M319" s="41">
        <f t="shared" ca="1" si="134"/>
        <v>1</v>
      </c>
      <c r="N319" s="41">
        <f t="shared" ca="1" si="135"/>
        <v>0</v>
      </c>
      <c r="P319" s="41">
        <f t="shared" ca="1" si="136"/>
        <v>1</v>
      </c>
      <c r="Q319" s="41">
        <f t="shared" ca="1" si="137"/>
        <v>0</v>
      </c>
      <c r="R319" s="41">
        <f t="shared" ca="1" si="138"/>
        <v>0</v>
      </c>
      <c r="S319" s="41">
        <f t="shared" ca="1" si="139"/>
        <v>1</v>
      </c>
      <c r="T319" s="41">
        <f t="shared" ca="1" si="140"/>
        <v>0</v>
      </c>
      <c r="U319" s="41">
        <f t="shared" ca="1" si="141"/>
        <v>1</v>
      </c>
      <c r="W319" s="40">
        <f t="shared" ca="1" si="155"/>
        <v>12.021437687502345</v>
      </c>
      <c r="X319" s="40">
        <f t="shared" ca="1" si="155"/>
        <v>13.226507095397743</v>
      </c>
      <c r="Y319" s="40">
        <f t="shared" ca="1" si="155"/>
        <v>7.6941920523671294</v>
      </c>
      <c r="Z319" s="83">
        <f t="shared" ca="1" si="142"/>
        <v>13.226507095397743</v>
      </c>
      <c r="AA319" s="40" t="b">
        <f t="shared" ca="1" si="143"/>
        <v>1</v>
      </c>
      <c r="AB319" s="86"/>
      <c r="AC319" s="85">
        <f t="shared" ca="1" si="158"/>
        <v>1</v>
      </c>
      <c r="AD319" s="85">
        <f t="shared" ca="1" si="158"/>
        <v>0</v>
      </c>
      <c r="AE319" s="85">
        <f t="shared" ca="1" si="158"/>
        <v>0</v>
      </c>
      <c r="AF319" s="85">
        <f t="shared" ca="1" si="158"/>
        <v>1</v>
      </c>
      <c r="AG319" s="85">
        <f t="shared" ca="1" si="158"/>
        <v>0</v>
      </c>
      <c r="AH319" s="85">
        <f t="shared" ca="1" si="158"/>
        <v>1</v>
      </c>
    </row>
    <row r="320" spans="1:34" hidden="1" x14ac:dyDescent="0.25">
      <c r="A320" s="83">
        <f t="shared" ca="1" si="157"/>
        <v>5.6655571981046027</v>
      </c>
      <c r="B320" s="83">
        <f t="shared" ca="1" si="157"/>
        <v>2.8751918702424373</v>
      </c>
      <c r="C320" s="83">
        <f t="shared" ca="1" si="157"/>
        <v>5.1624948116824845</v>
      </c>
      <c r="D320" s="83">
        <f t="shared" ca="1" si="157"/>
        <v>3.2530646409838089</v>
      </c>
      <c r="E320" s="83">
        <f t="shared" ca="1" si="157"/>
        <v>2.1821290568972067</v>
      </c>
      <c r="F320" s="83">
        <f t="shared" ca="1" si="157"/>
        <v>3.5053654487913297</v>
      </c>
      <c r="G320" s="83">
        <f t="shared" ca="1" si="129"/>
        <v>10.828052009787086</v>
      </c>
      <c r="H320" s="83">
        <f t="shared" ca="1" si="130"/>
        <v>12.42398728787974</v>
      </c>
      <c r="I320" s="83">
        <f t="shared" ca="1" si="131"/>
        <v>8.5626863759309728</v>
      </c>
      <c r="J320" s="83">
        <f t="shared" ca="1" si="132"/>
        <v>12.42398728787974</v>
      </c>
      <c r="K320" s="86"/>
      <c r="L320" s="41">
        <f t="shared" ca="1" si="133"/>
        <v>0</v>
      </c>
      <c r="M320" s="41">
        <f t="shared" ca="1" si="134"/>
        <v>1</v>
      </c>
      <c r="N320" s="41">
        <f t="shared" ca="1" si="135"/>
        <v>0</v>
      </c>
      <c r="P320" s="41">
        <f t="shared" ca="1" si="136"/>
        <v>1</v>
      </c>
      <c r="Q320" s="41">
        <f t="shared" ca="1" si="137"/>
        <v>0</v>
      </c>
      <c r="R320" s="41">
        <f t="shared" ca="1" si="138"/>
        <v>0</v>
      </c>
      <c r="S320" s="41">
        <f t="shared" ca="1" si="139"/>
        <v>1</v>
      </c>
      <c r="T320" s="41">
        <f t="shared" ca="1" si="140"/>
        <v>0</v>
      </c>
      <c r="U320" s="41">
        <f t="shared" ca="1" si="141"/>
        <v>1</v>
      </c>
      <c r="W320" s="40">
        <f t="shared" ca="1" si="155"/>
        <v>10.828052009787086</v>
      </c>
      <c r="X320" s="40">
        <f t="shared" ca="1" si="155"/>
        <v>12.42398728787974</v>
      </c>
      <c r="Y320" s="40">
        <f t="shared" ca="1" si="155"/>
        <v>8.5626863759309728</v>
      </c>
      <c r="Z320" s="83">
        <f t="shared" ca="1" si="142"/>
        <v>12.42398728787974</v>
      </c>
      <c r="AA320" s="40" t="b">
        <f t="shared" ca="1" si="143"/>
        <v>1</v>
      </c>
      <c r="AB320" s="86"/>
      <c r="AC320" s="85">
        <f t="shared" ca="1" si="158"/>
        <v>1</v>
      </c>
      <c r="AD320" s="85">
        <f t="shared" ca="1" si="158"/>
        <v>0</v>
      </c>
      <c r="AE320" s="85">
        <f t="shared" ca="1" si="158"/>
        <v>0</v>
      </c>
      <c r="AF320" s="85">
        <f t="shared" ca="1" si="158"/>
        <v>1</v>
      </c>
      <c r="AG320" s="85">
        <f t="shared" ca="1" si="158"/>
        <v>0</v>
      </c>
      <c r="AH320" s="85">
        <f t="shared" ca="1" si="158"/>
        <v>1</v>
      </c>
    </row>
    <row r="321" spans="1:34" hidden="1" x14ac:dyDescent="0.25">
      <c r="A321" s="83">
        <f t="shared" ca="1" si="157"/>
        <v>3.0588038571928453</v>
      </c>
      <c r="B321" s="83">
        <f t="shared" ca="1" si="157"/>
        <v>3.1789587609862209</v>
      </c>
      <c r="C321" s="83">
        <f t="shared" ca="1" si="157"/>
        <v>6.7997079664640427</v>
      </c>
      <c r="D321" s="83">
        <f t="shared" ca="1" si="157"/>
        <v>5.0135122850036771</v>
      </c>
      <c r="E321" s="83">
        <f t="shared" ca="1" si="157"/>
        <v>1.8107221395839157</v>
      </c>
      <c r="F321" s="83">
        <f t="shared" ca="1" si="157"/>
        <v>3.4183613582062842</v>
      </c>
      <c r="G321" s="83">
        <f t="shared" ca="1" si="129"/>
        <v>9.8585118236568885</v>
      </c>
      <c r="H321" s="83">
        <f t="shared" ca="1" si="130"/>
        <v>11.490677500402807</v>
      </c>
      <c r="I321" s="83">
        <f t="shared" ca="1" si="131"/>
        <v>8.4080422587764208</v>
      </c>
      <c r="J321" s="83">
        <f t="shared" ca="1" si="132"/>
        <v>11.490677500402807</v>
      </c>
      <c r="K321" s="86"/>
      <c r="L321" s="41">
        <f t="shared" ca="1" si="133"/>
        <v>0</v>
      </c>
      <c r="M321" s="41">
        <f t="shared" ca="1" si="134"/>
        <v>1</v>
      </c>
      <c r="N321" s="41">
        <f t="shared" ca="1" si="135"/>
        <v>0</v>
      </c>
      <c r="P321" s="41">
        <f t="shared" ca="1" si="136"/>
        <v>1</v>
      </c>
      <c r="Q321" s="41">
        <f t="shared" ca="1" si="137"/>
        <v>0</v>
      </c>
      <c r="R321" s="41">
        <f t="shared" ca="1" si="138"/>
        <v>0</v>
      </c>
      <c r="S321" s="41">
        <f t="shared" ca="1" si="139"/>
        <v>1</v>
      </c>
      <c r="T321" s="41">
        <f t="shared" ca="1" si="140"/>
        <v>0</v>
      </c>
      <c r="U321" s="41">
        <f t="shared" ca="1" si="141"/>
        <v>1</v>
      </c>
      <c r="W321" s="40">
        <f t="shared" ca="1" si="155"/>
        <v>9.8585118236568885</v>
      </c>
      <c r="X321" s="40">
        <f t="shared" ca="1" si="155"/>
        <v>11.490677500402807</v>
      </c>
      <c r="Y321" s="40">
        <f t="shared" ca="1" si="155"/>
        <v>8.4080422587764208</v>
      </c>
      <c r="Z321" s="83">
        <f t="shared" ca="1" si="142"/>
        <v>11.490677500402807</v>
      </c>
      <c r="AA321" s="40" t="b">
        <f t="shared" ca="1" si="143"/>
        <v>1</v>
      </c>
      <c r="AB321" s="86"/>
      <c r="AC321" s="85">
        <f t="shared" ca="1" si="158"/>
        <v>1</v>
      </c>
      <c r="AD321" s="85">
        <f t="shared" ca="1" si="158"/>
        <v>0</v>
      </c>
      <c r="AE321" s="85">
        <f t="shared" ca="1" si="158"/>
        <v>0</v>
      </c>
      <c r="AF321" s="85">
        <f t="shared" ca="1" si="158"/>
        <v>1</v>
      </c>
      <c r="AG321" s="85">
        <f t="shared" ca="1" si="158"/>
        <v>0</v>
      </c>
      <c r="AH321" s="85">
        <f t="shared" ca="1" si="158"/>
        <v>1</v>
      </c>
    </row>
    <row r="322" spans="1:34" hidden="1" x14ac:dyDescent="0.25">
      <c r="A322" s="83">
        <f t="shared" ca="1" si="157"/>
        <v>4.4858049444196748</v>
      </c>
      <c r="B322" s="83">
        <f t="shared" ca="1" si="157"/>
        <v>2.4381530927409392</v>
      </c>
      <c r="C322" s="83">
        <f t="shared" ca="1" si="157"/>
        <v>4.7675279051019732</v>
      </c>
      <c r="D322" s="83">
        <f t="shared" ca="1" si="157"/>
        <v>3.9381407092432261</v>
      </c>
      <c r="E322" s="83">
        <f t="shared" ca="1" si="157"/>
        <v>2.9432018374008564</v>
      </c>
      <c r="F322" s="83">
        <f t="shared" ca="1" si="157"/>
        <v>3.7314867377836531</v>
      </c>
      <c r="G322" s="83">
        <f t="shared" ca="1" si="129"/>
        <v>9.253332849521648</v>
      </c>
      <c r="H322" s="83">
        <f t="shared" ca="1" si="130"/>
        <v>12.155432391446555</v>
      </c>
      <c r="I322" s="83">
        <f t="shared" ca="1" si="131"/>
        <v>9.1128416679254478</v>
      </c>
      <c r="J322" s="83">
        <f t="shared" ca="1" si="132"/>
        <v>12.155432391446555</v>
      </c>
      <c r="K322" s="86"/>
      <c r="L322" s="41">
        <f t="shared" ca="1" si="133"/>
        <v>0</v>
      </c>
      <c r="M322" s="41">
        <f t="shared" ca="1" si="134"/>
        <v>1</v>
      </c>
      <c r="N322" s="41">
        <f t="shared" ca="1" si="135"/>
        <v>0</v>
      </c>
      <c r="P322" s="41">
        <f t="shared" ca="1" si="136"/>
        <v>1</v>
      </c>
      <c r="Q322" s="41">
        <f t="shared" ca="1" si="137"/>
        <v>0</v>
      </c>
      <c r="R322" s="41">
        <f t="shared" ca="1" si="138"/>
        <v>0</v>
      </c>
      <c r="S322" s="41">
        <f t="shared" ca="1" si="139"/>
        <v>1</v>
      </c>
      <c r="T322" s="41">
        <f t="shared" ca="1" si="140"/>
        <v>0</v>
      </c>
      <c r="U322" s="41">
        <f t="shared" ca="1" si="141"/>
        <v>1</v>
      </c>
      <c r="W322" s="40">
        <f t="shared" ca="1" si="155"/>
        <v>9.253332849521648</v>
      </c>
      <c r="X322" s="40">
        <f t="shared" ca="1" si="155"/>
        <v>12.155432391446555</v>
      </c>
      <c r="Y322" s="40">
        <f t="shared" ca="1" si="155"/>
        <v>9.1128416679254478</v>
      </c>
      <c r="Z322" s="83">
        <f t="shared" ca="1" si="142"/>
        <v>12.155432391446555</v>
      </c>
      <c r="AA322" s="40" t="b">
        <f t="shared" ca="1" si="143"/>
        <v>1</v>
      </c>
      <c r="AB322" s="86"/>
      <c r="AC322" s="85">
        <f t="shared" ca="1" si="158"/>
        <v>1</v>
      </c>
      <c r="AD322" s="85">
        <f t="shared" ca="1" si="158"/>
        <v>0</v>
      </c>
      <c r="AE322" s="85">
        <f t="shared" ca="1" si="158"/>
        <v>0</v>
      </c>
      <c r="AF322" s="85">
        <f t="shared" ca="1" si="158"/>
        <v>1</v>
      </c>
      <c r="AG322" s="85">
        <f t="shared" ca="1" si="158"/>
        <v>0</v>
      </c>
      <c r="AH322" s="85">
        <f t="shared" ca="1" si="158"/>
        <v>1</v>
      </c>
    </row>
    <row r="323" spans="1:34" hidden="1" x14ac:dyDescent="0.25">
      <c r="A323" s="83">
        <f t="shared" ca="1" si="157"/>
        <v>4.9653631211794469</v>
      </c>
      <c r="B323" s="83">
        <f t="shared" ca="1" si="157"/>
        <v>1.1466859166950725</v>
      </c>
      <c r="C323" s="83">
        <f t="shared" ca="1" si="157"/>
        <v>4.7579500910123507</v>
      </c>
      <c r="D323" s="83">
        <f t="shared" ca="1" si="157"/>
        <v>3.221126176078581</v>
      </c>
      <c r="E323" s="83">
        <f t="shared" ca="1" si="157"/>
        <v>1.0319300513906102</v>
      </c>
      <c r="F323" s="83">
        <f t="shared" ca="1" si="157"/>
        <v>2.4132476458441356</v>
      </c>
      <c r="G323" s="83">
        <f t="shared" ca="1" si="129"/>
        <v>9.7233132121917976</v>
      </c>
      <c r="H323" s="83">
        <f t="shared" ca="1" si="130"/>
        <v>10.599736943102164</v>
      </c>
      <c r="I323" s="83">
        <f t="shared" ca="1" si="131"/>
        <v>4.5918636139298181</v>
      </c>
      <c r="J323" s="83">
        <f t="shared" ca="1" si="132"/>
        <v>10.599736943102164</v>
      </c>
      <c r="K323" s="86"/>
      <c r="L323" s="41">
        <f t="shared" ca="1" si="133"/>
        <v>0</v>
      </c>
      <c r="M323" s="41">
        <f t="shared" ca="1" si="134"/>
        <v>1</v>
      </c>
      <c r="N323" s="41">
        <f t="shared" ca="1" si="135"/>
        <v>0</v>
      </c>
      <c r="P323" s="41">
        <f t="shared" ca="1" si="136"/>
        <v>1</v>
      </c>
      <c r="Q323" s="41">
        <f t="shared" ca="1" si="137"/>
        <v>0</v>
      </c>
      <c r="R323" s="41">
        <f t="shared" ca="1" si="138"/>
        <v>0</v>
      </c>
      <c r="S323" s="41">
        <f t="shared" ca="1" si="139"/>
        <v>1</v>
      </c>
      <c r="T323" s="41">
        <f t="shared" ca="1" si="140"/>
        <v>0</v>
      </c>
      <c r="U323" s="41">
        <f t="shared" ca="1" si="141"/>
        <v>1</v>
      </c>
      <c r="W323" s="40">
        <f t="shared" ca="1" si="155"/>
        <v>9.7233132121917976</v>
      </c>
      <c r="X323" s="40">
        <f t="shared" ca="1" si="155"/>
        <v>10.599736943102164</v>
      </c>
      <c r="Y323" s="40">
        <f t="shared" ca="1" si="155"/>
        <v>4.5918636139298181</v>
      </c>
      <c r="Z323" s="83">
        <f t="shared" ca="1" si="142"/>
        <v>10.599736943102164</v>
      </c>
      <c r="AA323" s="40" t="b">
        <f t="shared" ca="1" si="143"/>
        <v>1</v>
      </c>
      <c r="AB323" s="86"/>
      <c r="AC323" s="85">
        <f t="shared" ca="1" si="158"/>
        <v>1</v>
      </c>
      <c r="AD323" s="85">
        <f t="shared" ca="1" si="158"/>
        <v>0</v>
      </c>
      <c r="AE323" s="85">
        <f t="shared" ca="1" si="158"/>
        <v>0</v>
      </c>
      <c r="AF323" s="85">
        <f t="shared" ca="1" si="158"/>
        <v>1</v>
      </c>
      <c r="AG323" s="85">
        <f t="shared" ca="1" si="158"/>
        <v>0</v>
      </c>
      <c r="AH323" s="85">
        <f t="shared" ca="1" si="158"/>
        <v>1</v>
      </c>
    </row>
    <row r="324" spans="1:34" hidden="1" x14ac:dyDescent="0.25">
      <c r="A324" s="83">
        <f t="shared" ca="1" si="157"/>
        <v>5.0690798398493353</v>
      </c>
      <c r="B324" s="83">
        <f t="shared" ca="1" si="157"/>
        <v>1.6025137262043274</v>
      </c>
      <c r="C324" s="83">
        <f t="shared" ca="1" si="157"/>
        <v>6.6486618676152167</v>
      </c>
      <c r="D324" s="83">
        <f t="shared" ca="1" si="157"/>
        <v>3.7617567078827059</v>
      </c>
      <c r="E324" s="83">
        <f t="shared" ca="1" si="157"/>
        <v>2.0831831053313739</v>
      </c>
      <c r="F324" s="83">
        <f t="shared" ca="1" si="157"/>
        <v>2.1036757748133459</v>
      </c>
      <c r="G324" s="83">
        <f t="shared" ca="1" si="129"/>
        <v>11.717741707464551</v>
      </c>
      <c r="H324" s="83">
        <f t="shared" ca="1" si="130"/>
        <v>10.934512322545388</v>
      </c>
      <c r="I324" s="83">
        <f t="shared" ca="1" si="131"/>
        <v>5.7893726063490476</v>
      </c>
      <c r="J324" s="83">
        <f t="shared" ca="1" si="132"/>
        <v>11.717741707464551</v>
      </c>
      <c r="K324" s="86"/>
      <c r="L324" s="41">
        <f t="shared" ca="1" si="133"/>
        <v>1</v>
      </c>
      <c r="M324" s="41">
        <f t="shared" ca="1" si="134"/>
        <v>0</v>
      </c>
      <c r="N324" s="41">
        <f t="shared" ca="1" si="135"/>
        <v>0</v>
      </c>
      <c r="P324" s="41">
        <f t="shared" ca="1" si="136"/>
        <v>1</v>
      </c>
      <c r="Q324" s="41">
        <f t="shared" ca="1" si="137"/>
        <v>0</v>
      </c>
      <c r="R324" s="41">
        <f t="shared" ca="1" si="138"/>
        <v>1</v>
      </c>
      <c r="S324" s="41">
        <f t="shared" ca="1" si="139"/>
        <v>0</v>
      </c>
      <c r="T324" s="41">
        <f t="shared" ca="1" si="140"/>
        <v>0</v>
      </c>
      <c r="U324" s="41">
        <f t="shared" ca="1" si="141"/>
        <v>0</v>
      </c>
      <c r="W324" s="40">
        <f t="shared" ca="1" si="155"/>
        <v>11.717741707464551</v>
      </c>
      <c r="X324" s="40">
        <f t="shared" ca="1" si="155"/>
        <v>10.934512322545388</v>
      </c>
      <c r="Y324" s="40">
        <f t="shared" ca="1" si="155"/>
        <v>5.7893726063490476</v>
      </c>
      <c r="Z324" s="83">
        <f t="shared" ca="1" si="142"/>
        <v>11.717741707464551</v>
      </c>
      <c r="AA324" s="40" t="b">
        <f t="shared" ca="1" si="143"/>
        <v>1</v>
      </c>
      <c r="AB324" s="86"/>
      <c r="AC324" s="85">
        <f t="shared" ca="1" si="158"/>
        <v>1</v>
      </c>
      <c r="AD324" s="85">
        <f t="shared" ca="1" si="158"/>
        <v>0</v>
      </c>
      <c r="AE324" s="85">
        <f t="shared" ca="1" si="158"/>
        <v>1</v>
      </c>
      <c r="AF324" s="85">
        <f t="shared" ca="1" si="158"/>
        <v>0</v>
      </c>
      <c r="AG324" s="85">
        <f t="shared" ca="1" si="158"/>
        <v>0</v>
      </c>
      <c r="AH324" s="85">
        <f t="shared" ca="1" si="158"/>
        <v>0</v>
      </c>
    </row>
    <row r="325" spans="1:34" hidden="1" x14ac:dyDescent="0.25">
      <c r="A325" s="83">
        <f t="shared" ref="A325:F334" ca="1" si="159">A$2+(A$3-A$2)*RAND()</f>
        <v>4.3493404402829938</v>
      </c>
      <c r="B325" s="83">
        <f t="shared" ca="1" si="159"/>
        <v>1.3101397720413286</v>
      </c>
      <c r="C325" s="83">
        <f t="shared" ca="1" si="159"/>
        <v>7.7452749800790457</v>
      </c>
      <c r="D325" s="83">
        <f t="shared" ca="1" si="159"/>
        <v>2.4092712287607587</v>
      </c>
      <c r="E325" s="83">
        <f t="shared" ca="1" si="159"/>
        <v>2.9593847583195463</v>
      </c>
      <c r="F325" s="83">
        <f t="shared" ca="1" si="159"/>
        <v>2.0723915988302517</v>
      </c>
      <c r="G325" s="83">
        <f t="shared" ref="G325:G388" ca="1" si="160">A325+C325</f>
        <v>12.09461542036204</v>
      </c>
      <c r="H325" s="83">
        <f t="shared" ref="H325:H388" ca="1" si="161">A325+D325+F325</f>
        <v>8.8310032678740029</v>
      </c>
      <c r="I325" s="83">
        <f t="shared" ref="I325:I388" ca="1" si="162">B325+E325+F325</f>
        <v>6.3419161291911266</v>
      </c>
      <c r="J325" s="83">
        <f t="shared" ref="J325:J388" ca="1" si="163">MAX(G325:I325)</f>
        <v>12.09461542036204</v>
      </c>
      <c r="K325" s="86"/>
      <c r="L325" s="41">
        <f t="shared" ref="L325:L388" ca="1" si="164">IF(G325=$J325,1,0)</f>
        <v>1</v>
      </c>
      <c r="M325" s="41">
        <f t="shared" ref="M325:M388" ca="1" si="165">IF(H325=$J325,1,0)</f>
        <v>0</v>
      </c>
      <c r="N325" s="41">
        <f t="shared" ref="N325:N388" ca="1" si="166">IF(I325=$J325,1,0)</f>
        <v>0</v>
      </c>
      <c r="P325" s="41">
        <f t="shared" ref="P325:P388" ca="1" si="167">L325+M325</f>
        <v>1</v>
      </c>
      <c r="Q325" s="41">
        <f t="shared" ref="Q325:Q388" ca="1" si="168">N325</f>
        <v>0</v>
      </c>
      <c r="R325" s="41">
        <f t="shared" ref="R325:R388" ca="1" si="169">L325</f>
        <v>1</v>
      </c>
      <c r="S325" s="41">
        <f t="shared" ref="S325:S388" ca="1" si="170">M325</f>
        <v>0</v>
      </c>
      <c r="T325" s="41">
        <f t="shared" ref="T325:T388" ca="1" si="171">N325</f>
        <v>0</v>
      </c>
      <c r="U325" s="41">
        <f t="shared" ref="U325:U388" ca="1" si="172">M325+N325</f>
        <v>0</v>
      </c>
      <c r="W325" s="40">
        <f t="shared" ref="W325:Y344" ca="1" si="173">SUMIF(W$4,"*"&amp;$A$4&amp;"*",$A325)+SUMIF(W$4,"*"&amp;$B$4&amp;"*",$B325)+SUMIF(W$4,"*"&amp;$C$4&amp;"*",$C325)+SUMIF(W$4,"*"&amp;$D$4&amp;"*",$D325)+SUMIF(W$4,"*"&amp;$E$4&amp;"*",$E325)+SUMIF(W$4,"*"&amp;$F$4&amp;"*",$F325)</f>
        <v>12.09461542036204</v>
      </c>
      <c r="X325" s="40">
        <f t="shared" ca="1" si="173"/>
        <v>8.8310032678740029</v>
      </c>
      <c r="Y325" s="40">
        <f t="shared" ca="1" si="173"/>
        <v>6.3419161291911266</v>
      </c>
      <c r="Z325" s="83">
        <f t="shared" ref="Z325:Z388" ca="1" si="174">MAX(W325:Y325)</f>
        <v>12.09461542036204</v>
      </c>
      <c r="AA325" s="40" t="b">
        <f t="shared" ref="AA325:AA388" ca="1" si="175">Z325=J325</f>
        <v>1</v>
      </c>
      <c r="AB325" s="86"/>
      <c r="AC325" s="85">
        <f t="shared" ref="AC325:AH334" ca="1" si="176">IF($L325=1,COUNTIF($L$4,"*"&amp;AC$4&amp;"*"),0)+IF($M325=1,COUNTIF($M$4,"*"&amp;AC$4&amp;"*"),0)+IF($N325=1,COUNTIF($N$4,"*"&amp;AC$4&amp;"*"),0)</f>
        <v>1</v>
      </c>
      <c r="AD325" s="85">
        <f t="shared" ca="1" si="176"/>
        <v>0</v>
      </c>
      <c r="AE325" s="85">
        <f t="shared" ca="1" si="176"/>
        <v>1</v>
      </c>
      <c r="AF325" s="85">
        <f t="shared" ca="1" si="176"/>
        <v>0</v>
      </c>
      <c r="AG325" s="85">
        <f t="shared" ca="1" si="176"/>
        <v>0</v>
      </c>
      <c r="AH325" s="85">
        <f t="shared" ca="1" si="176"/>
        <v>0</v>
      </c>
    </row>
    <row r="326" spans="1:34" hidden="1" x14ac:dyDescent="0.25">
      <c r="A326" s="83">
        <f t="shared" ca="1" si="159"/>
        <v>5.4534408066401205</v>
      </c>
      <c r="B326" s="83">
        <f t="shared" ca="1" si="159"/>
        <v>1.4460821881112293</v>
      </c>
      <c r="C326" s="83">
        <f t="shared" ca="1" si="159"/>
        <v>7.523413994764244</v>
      </c>
      <c r="D326" s="83">
        <f t="shared" ca="1" si="159"/>
        <v>2.7618905164628469</v>
      </c>
      <c r="E326" s="83">
        <f t="shared" ca="1" si="159"/>
        <v>2.4187089436581957</v>
      </c>
      <c r="F326" s="83">
        <f t="shared" ca="1" si="159"/>
        <v>3.3274651597264939</v>
      </c>
      <c r="G326" s="83">
        <f t="shared" ca="1" si="160"/>
        <v>12.976854801404365</v>
      </c>
      <c r="H326" s="83">
        <f t="shared" ca="1" si="161"/>
        <v>11.542796482829461</v>
      </c>
      <c r="I326" s="83">
        <f t="shared" ca="1" si="162"/>
        <v>7.1922562914959194</v>
      </c>
      <c r="J326" s="83">
        <f t="shared" ca="1" si="163"/>
        <v>12.976854801404365</v>
      </c>
      <c r="K326" s="86"/>
      <c r="L326" s="41">
        <f t="shared" ca="1" si="164"/>
        <v>1</v>
      </c>
      <c r="M326" s="41">
        <f t="shared" ca="1" si="165"/>
        <v>0</v>
      </c>
      <c r="N326" s="41">
        <f t="shared" ca="1" si="166"/>
        <v>0</v>
      </c>
      <c r="P326" s="41">
        <f t="shared" ca="1" si="167"/>
        <v>1</v>
      </c>
      <c r="Q326" s="41">
        <f t="shared" ca="1" si="168"/>
        <v>0</v>
      </c>
      <c r="R326" s="41">
        <f t="shared" ca="1" si="169"/>
        <v>1</v>
      </c>
      <c r="S326" s="41">
        <f t="shared" ca="1" si="170"/>
        <v>0</v>
      </c>
      <c r="T326" s="41">
        <f t="shared" ca="1" si="171"/>
        <v>0</v>
      </c>
      <c r="U326" s="41">
        <f t="shared" ca="1" si="172"/>
        <v>0</v>
      </c>
      <c r="W326" s="40">
        <f t="shared" ca="1" si="173"/>
        <v>12.976854801404365</v>
      </c>
      <c r="X326" s="40">
        <f t="shared" ca="1" si="173"/>
        <v>11.542796482829461</v>
      </c>
      <c r="Y326" s="40">
        <f t="shared" ca="1" si="173"/>
        <v>7.1922562914959194</v>
      </c>
      <c r="Z326" s="83">
        <f t="shared" ca="1" si="174"/>
        <v>12.976854801404365</v>
      </c>
      <c r="AA326" s="40" t="b">
        <f t="shared" ca="1" si="175"/>
        <v>1</v>
      </c>
      <c r="AB326" s="86"/>
      <c r="AC326" s="85">
        <f t="shared" ca="1" si="176"/>
        <v>1</v>
      </c>
      <c r="AD326" s="85">
        <f t="shared" ca="1" si="176"/>
        <v>0</v>
      </c>
      <c r="AE326" s="85">
        <f t="shared" ca="1" si="176"/>
        <v>1</v>
      </c>
      <c r="AF326" s="85">
        <f t="shared" ca="1" si="176"/>
        <v>0</v>
      </c>
      <c r="AG326" s="85">
        <f t="shared" ca="1" si="176"/>
        <v>0</v>
      </c>
      <c r="AH326" s="85">
        <f t="shared" ca="1" si="176"/>
        <v>0</v>
      </c>
    </row>
    <row r="327" spans="1:34" hidden="1" x14ac:dyDescent="0.25">
      <c r="A327" s="83">
        <f t="shared" ca="1" si="159"/>
        <v>2.7184263157784576</v>
      </c>
      <c r="B327" s="83">
        <f t="shared" ca="1" si="159"/>
        <v>4.0656279479823674</v>
      </c>
      <c r="C327" s="83">
        <f t="shared" ca="1" si="159"/>
        <v>6.622206321630955</v>
      </c>
      <c r="D327" s="83">
        <f t="shared" ca="1" si="159"/>
        <v>5.5670906267260021</v>
      </c>
      <c r="E327" s="83">
        <f t="shared" ca="1" si="159"/>
        <v>2.680932586767963</v>
      </c>
      <c r="F327" s="83">
        <f t="shared" ca="1" si="159"/>
        <v>2.3228521255303587</v>
      </c>
      <c r="G327" s="83">
        <f t="shared" ca="1" si="160"/>
        <v>9.3406326374094135</v>
      </c>
      <c r="H327" s="83">
        <f t="shared" ca="1" si="161"/>
        <v>10.608369068034818</v>
      </c>
      <c r="I327" s="83">
        <f t="shared" ca="1" si="162"/>
        <v>9.0694126602806886</v>
      </c>
      <c r="J327" s="83">
        <f t="shared" ca="1" si="163"/>
        <v>10.608369068034818</v>
      </c>
      <c r="K327" s="86"/>
      <c r="L327" s="41">
        <f t="shared" ca="1" si="164"/>
        <v>0</v>
      </c>
      <c r="M327" s="41">
        <f t="shared" ca="1" si="165"/>
        <v>1</v>
      </c>
      <c r="N327" s="41">
        <f t="shared" ca="1" si="166"/>
        <v>0</v>
      </c>
      <c r="P327" s="41">
        <f t="shared" ca="1" si="167"/>
        <v>1</v>
      </c>
      <c r="Q327" s="41">
        <f t="shared" ca="1" si="168"/>
        <v>0</v>
      </c>
      <c r="R327" s="41">
        <f t="shared" ca="1" si="169"/>
        <v>0</v>
      </c>
      <c r="S327" s="41">
        <f t="shared" ca="1" si="170"/>
        <v>1</v>
      </c>
      <c r="T327" s="41">
        <f t="shared" ca="1" si="171"/>
        <v>0</v>
      </c>
      <c r="U327" s="41">
        <f t="shared" ca="1" si="172"/>
        <v>1</v>
      </c>
      <c r="W327" s="40">
        <f t="shared" ca="1" si="173"/>
        <v>9.3406326374094135</v>
      </c>
      <c r="X327" s="40">
        <f t="shared" ca="1" si="173"/>
        <v>10.608369068034818</v>
      </c>
      <c r="Y327" s="40">
        <f t="shared" ca="1" si="173"/>
        <v>9.0694126602806886</v>
      </c>
      <c r="Z327" s="83">
        <f t="shared" ca="1" si="174"/>
        <v>10.608369068034818</v>
      </c>
      <c r="AA327" s="40" t="b">
        <f t="shared" ca="1" si="175"/>
        <v>1</v>
      </c>
      <c r="AB327" s="86"/>
      <c r="AC327" s="85">
        <f t="shared" ca="1" si="176"/>
        <v>1</v>
      </c>
      <c r="AD327" s="85">
        <f t="shared" ca="1" si="176"/>
        <v>0</v>
      </c>
      <c r="AE327" s="85">
        <f t="shared" ca="1" si="176"/>
        <v>0</v>
      </c>
      <c r="AF327" s="85">
        <f t="shared" ca="1" si="176"/>
        <v>1</v>
      </c>
      <c r="AG327" s="85">
        <f t="shared" ca="1" si="176"/>
        <v>0</v>
      </c>
      <c r="AH327" s="85">
        <f t="shared" ca="1" si="176"/>
        <v>1</v>
      </c>
    </row>
    <row r="328" spans="1:34" hidden="1" x14ac:dyDescent="0.25">
      <c r="A328" s="83">
        <f t="shared" ca="1" si="159"/>
        <v>5.2199920962571138</v>
      </c>
      <c r="B328" s="83">
        <f t="shared" ca="1" si="159"/>
        <v>3.6303272654263412</v>
      </c>
      <c r="C328" s="83">
        <f t="shared" ca="1" si="159"/>
        <v>5.7584431923321144</v>
      </c>
      <c r="D328" s="83">
        <f t="shared" ca="1" si="159"/>
        <v>2.3284860942603021</v>
      </c>
      <c r="E328" s="83">
        <f t="shared" ca="1" si="159"/>
        <v>2.0896038817209153</v>
      </c>
      <c r="F328" s="83">
        <f t="shared" ca="1" si="159"/>
        <v>3.8707617955668034</v>
      </c>
      <c r="G328" s="83">
        <f t="shared" ca="1" si="160"/>
        <v>10.978435288589228</v>
      </c>
      <c r="H328" s="83">
        <f t="shared" ca="1" si="161"/>
        <v>11.41923998608422</v>
      </c>
      <c r="I328" s="83">
        <f t="shared" ca="1" si="162"/>
        <v>9.5906929427140604</v>
      </c>
      <c r="J328" s="83">
        <f t="shared" ca="1" si="163"/>
        <v>11.41923998608422</v>
      </c>
      <c r="K328" s="86"/>
      <c r="L328" s="41">
        <f t="shared" ca="1" si="164"/>
        <v>0</v>
      </c>
      <c r="M328" s="41">
        <f t="shared" ca="1" si="165"/>
        <v>1</v>
      </c>
      <c r="N328" s="41">
        <f t="shared" ca="1" si="166"/>
        <v>0</v>
      </c>
      <c r="P328" s="41">
        <f t="shared" ca="1" si="167"/>
        <v>1</v>
      </c>
      <c r="Q328" s="41">
        <f t="shared" ca="1" si="168"/>
        <v>0</v>
      </c>
      <c r="R328" s="41">
        <f t="shared" ca="1" si="169"/>
        <v>0</v>
      </c>
      <c r="S328" s="41">
        <f t="shared" ca="1" si="170"/>
        <v>1</v>
      </c>
      <c r="T328" s="41">
        <f t="shared" ca="1" si="171"/>
        <v>0</v>
      </c>
      <c r="U328" s="41">
        <f t="shared" ca="1" si="172"/>
        <v>1</v>
      </c>
      <c r="W328" s="40">
        <f t="shared" ca="1" si="173"/>
        <v>10.978435288589228</v>
      </c>
      <c r="X328" s="40">
        <f t="shared" ca="1" si="173"/>
        <v>11.41923998608422</v>
      </c>
      <c r="Y328" s="40">
        <f t="shared" ca="1" si="173"/>
        <v>9.5906929427140604</v>
      </c>
      <c r="Z328" s="83">
        <f t="shared" ca="1" si="174"/>
        <v>11.41923998608422</v>
      </c>
      <c r="AA328" s="40" t="b">
        <f t="shared" ca="1" si="175"/>
        <v>1</v>
      </c>
      <c r="AB328" s="86"/>
      <c r="AC328" s="85">
        <f t="shared" ca="1" si="176"/>
        <v>1</v>
      </c>
      <c r="AD328" s="85">
        <f t="shared" ca="1" si="176"/>
        <v>0</v>
      </c>
      <c r="AE328" s="85">
        <f t="shared" ca="1" si="176"/>
        <v>0</v>
      </c>
      <c r="AF328" s="85">
        <f t="shared" ca="1" si="176"/>
        <v>1</v>
      </c>
      <c r="AG328" s="85">
        <f t="shared" ca="1" si="176"/>
        <v>0</v>
      </c>
      <c r="AH328" s="85">
        <f t="shared" ca="1" si="176"/>
        <v>1</v>
      </c>
    </row>
    <row r="329" spans="1:34" hidden="1" x14ac:dyDescent="0.25">
      <c r="A329" s="83">
        <f t="shared" ca="1" si="159"/>
        <v>4.5325882937882191</v>
      </c>
      <c r="B329" s="83">
        <f t="shared" ca="1" si="159"/>
        <v>3.2552238561832847</v>
      </c>
      <c r="C329" s="83">
        <f t="shared" ca="1" si="159"/>
        <v>7.8474996195677544</v>
      </c>
      <c r="D329" s="83">
        <f t="shared" ca="1" si="159"/>
        <v>4.5759857224683955</v>
      </c>
      <c r="E329" s="83">
        <f t="shared" ca="1" si="159"/>
        <v>1.6772076818702841</v>
      </c>
      <c r="F329" s="83">
        <f t="shared" ca="1" si="159"/>
        <v>3.570973059023117</v>
      </c>
      <c r="G329" s="83">
        <f t="shared" ca="1" si="160"/>
        <v>12.380087913355974</v>
      </c>
      <c r="H329" s="83">
        <f t="shared" ca="1" si="161"/>
        <v>12.679547075279732</v>
      </c>
      <c r="I329" s="83">
        <f t="shared" ca="1" si="162"/>
        <v>8.5034045970766865</v>
      </c>
      <c r="J329" s="83">
        <f t="shared" ca="1" si="163"/>
        <v>12.679547075279732</v>
      </c>
      <c r="K329" s="86"/>
      <c r="L329" s="41">
        <f t="shared" ca="1" si="164"/>
        <v>0</v>
      </c>
      <c r="M329" s="41">
        <f t="shared" ca="1" si="165"/>
        <v>1</v>
      </c>
      <c r="N329" s="41">
        <f t="shared" ca="1" si="166"/>
        <v>0</v>
      </c>
      <c r="P329" s="41">
        <f t="shared" ca="1" si="167"/>
        <v>1</v>
      </c>
      <c r="Q329" s="41">
        <f t="shared" ca="1" si="168"/>
        <v>0</v>
      </c>
      <c r="R329" s="41">
        <f t="shared" ca="1" si="169"/>
        <v>0</v>
      </c>
      <c r="S329" s="41">
        <f t="shared" ca="1" si="170"/>
        <v>1</v>
      </c>
      <c r="T329" s="41">
        <f t="shared" ca="1" si="171"/>
        <v>0</v>
      </c>
      <c r="U329" s="41">
        <f t="shared" ca="1" si="172"/>
        <v>1</v>
      </c>
      <c r="W329" s="40">
        <f t="shared" ca="1" si="173"/>
        <v>12.380087913355974</v>
      </c>
      <c r="X329" s="40">
        <f t="shared" ca="1" si="173"/>
        <v>12.679547075279732</v>
      </c>
      <c r="Y329" s="40">
        <f t="shared" ca="1" si="173"/>
        <v>8.5034045970766865</v>
      </c>
      <c r="Z329" s="83">
        <f t="shared" ca="1" si="174"/>
        <v>12.679547075279732</v>
      </c>
      <c r="AA329" s="40" t="b">
        <f t="shared" ca="1" si="175"/>
        <v>1</v>
      </c>
      <c r="AB329" s="86"/>
      <c r="AC329" s="85">
        <f t="shared" ca="1" si="176"/>
        <v>1</v>
      </c>
      <c r="AD329" s="85">
        <f t="shared" ca="1" si="176"/>
        <v>0</v>
      </c>
      <c r="AE329" s="85">
        <f t="shared" ca="1" si="176"/>
        <v>0</v>
      </c>
      <c r="AF329" s="85">
        <f t="shared" ca="1" si="176"/>
        <v>1</v>
      </c>
      <c r="AG329" s="85">
        <f t="shared" ca="1" si="176"/>
        <v>0</v>
      </c>
      <c r="AH329" s="85">
        <f t="shared" ca="1" si="176"/>
        <v>1</v>
      </c>
    </row>
    <row r="330" spans="1:34" hidden="1" x14ac:dyDescent="0.25">
      <c r="A330" s="83">
        <f t="shared" ca="1" si="159"/>
        <v>3.6394000705601046</v>
      </c>
      <c r="B330" s="83">
        <f t="shared" ca="1" si="159"/>
        <v>4.2828607181361544</v>
      </c>
      <c r="C330" s="83">
        <f t="shared" ca="1" si="159"/>
        <v>5.172273027488103</v>
      </c>
      <c r="D330" s="83">
        <f t="shared" ca="1" si="159"/>
        <v>2.6375126615762801</v>
      </c>
      <c r="E330" s="83">
        <f t="shared" ca="1" si="159"/>
        <v>1.3066392579014299</v>
      </c>
      <c r="F330" s="83">
        <f t="shared" ca="1" si="159"/>
        <v>3.7375979665129839</v>
      </c>
      <c r="G330" s="83">
        <f t="shared" ca="1" si="160"/>
        <v>8.8116730980482068</v>
      </c>
      <c r="H330" s="83">
        <f t="shared" ca="1" si="161"/>
        <v>10.014510698649369</v>
      </c>
      <c r="I330" s="83">
        <f t="shared" ca="1" si="162"/>
        <v>9.3270979425505676</v>
      </c>
      <c r="J330" s="83">
        <f t="shared" ca="1" si="163"/>
        <v>10.014510698649369</v>
      </c>
      <c r="K330" s="86"/>
      <c r="L330" s="41">
        <f t="shared" ca="1" si="164"/>
        <v>0</v>
      </c>
      <c r="M330" s="41">
        <f t="shared" ca="1" si="165"/>
        <v>1</v>
      </c>
      <c r="N330" s="41">
        <f t="shared" ca="1" si="166"/>
        <v>0</v>
      </c>
      <c r="P330" s="41">
        <f t="shared" ca="1" si="167"/>
        <v>1</v>
      </c>
      <c r="Q330" s="41">
        <f t="shared" ca="1" si="168"/>
        <v>0</v>
      </c>
      <c r="R330" s="41">
        <f t="shared" ca="1" si="169"/>
        <v>0</v>
      </c>
      <c r="S330" s="41">
        <f t="shared" ca="1" si="170"/>
        <v>1</v>
      </c>
      <c r="T330" s="41">
        <f t="shared" ca="1" si="171"/>
        <v>0</v>
      </c>
      <c r="U330" s="41">
        <f t="shared" ca="1" si="172"/>
        <v>1</v>
      </c>
      <c r="W330" s="40">
        <f t="shared" ca="1" si="173"/>
        <v>8.8116730980482068</v>
      </c>
      <c r="X330" s="40">
        <f t="shared" ca="1" si="173"/>
        <v>10.014510698649369</v>
      </c>
      <c r="Y330" s="40">
        <f t="shared" ca="1" si="173"/>
        <v>9.3270979425505676</v>
      </c>
      <c r="Z330" s="83">
        <f t="shared" ca="1" si="174"/>
        <v>10.014510698649369</v>
      </c>
      <c r="AA330" s="40" t="b">
        <f t="shared" ca="1" si="175"/>
        <v>1</v>
      </c>
      <c r="AB330" s="86"/>
      <c r="AC330" s="85">
        <f t="shared" ca="1" si="176"/>
        <v>1</v>
      </c>
      <c r="AD330" s="85">
        <f t="shared" ca="1" si="176"/>
        <v>0</v>
      </c>
      <c r="AE330" s="85">
        <f t="shared" ca="1" si="176"/>
        <v>0</v>
      </c>
      <c r="AF330" s="85">
        <f t="shared" ca="1" si="176"/>
        <v>1</v>
      </c>
      <c r="AG330" s="85">
        <f t="shared" ca="1" si="176"/>
        <v>0</v>
      </c>
      <c r="AH330" s="85">
        <f t="shared" ca="1" si="176"/>
        <v>1</v>
      </c>
    </row>
    <row r="331" spans="1:34" hidden="1" x14ac:dyDescent="0.25">
      <c r="A331" s="83">
        <f t="shared" ca="1" si="159"/>
        <v>5.69614187620693</v>
      </c>
      <c r="B331" s="83">
        <f t="shared" ca="1" si="159"/>
        <v>1.8172535332109412</v>
      </c>
      <c r="C331" s="83">
        <f t="shared" ca="1" si="159"/>
        <v>5.4145202751083623</v>
      </c>
      <c r="D331" s="83">
        <f t="shared" ca="1" si="159"/>
        <v>4.3622677278533892</v>
      </c>
      <c r="E331" s="83">
        <f t="shared" ca="1" si="159"/>
        <v>1.2634927961113893</v>
      </c>
      <c r="F331" s="83">
        <f t="shared" ca="1" si="159"/>
        <v>3.7126311917312989</v>
      </c>
      <c r="G331" s="83">
        <f t="shared" ca="1" si="160"/>
        <v>11.110662151315292</v>
      </c>
      <c r="H331" s="83">
        <f t="shared" ca="1" si="161"/>
        <v>13.771040795791619</v>
      </c>
      <c r="I331" s="83">
        <f t="shared" ca="1" si="162"/>
        <v>6.79337752105363</v>
      </c>
      <c r="J331" s="83">
        <f t="shared" ca="1" si="163"/>
        <v>13.771040795791619</v>
      </c>
      <c r="K331" s="86"/>
      <c r="L331" s="41">
        <f t="shared" ca="1" si="164"/>
        <v>0</v>
      </c>
      <c r="M331" s="41">
        <f t="shared" ca="1" si="165"/>
        <v>1</v>
      </c>
      <c r="N331" s="41">
        <f t="shared" ca="1" si="166"/>
        <v>0</v>
      </c>
      <c r="P331" s="41">
        <f t="shared" ca="1" si="167"/>
        <v>1</v>
      </c>
      <c r="Q331" s="41">
        <f t="shared" ca="1" si="168"/>
        <v>0</v>
      </c>
      <c r="R331" s="41">
        <f t="shared" ca="1" si="169"/>
        <v>0</v>
      </c>
      <c r="S331" s="41">
        <f t="shared" ca="1" si="170"/>
        <v>1</v>
      </c>
      <c r="T331" s="41">
        <f t="shared" ca="1" si="171"/>
        <v>0</v>
      </c>
      <c r="U331" s="41">
        <f t="shared" ca="1" si="172"/>
        <v>1</v>
      </c>
      <c r="W331" s="40">
        <f t="shared" ca="1" si="173"/>
        <v>11.110662151315292</v>
      </c>
      <c r="X331" s="40">
        <f t="shared" ca="1" si="173"/>
        <v>13.771040795791619</v>
      </c>
      <c r="Y331" s="40">
        <f t="shared" ca="1" si="173"/>
        <v>6.79337752105363</v>
      </c>
      <c r="Z331" s="83">
        <f t="shared" ca="1" si="174"/>
        <v>13.771040795791619</v>
      </c>
      <c r="AA331" s="40" t="b">
        <f t="shared" ca="1" si="175"/>
        <v>1</v>
      </c>
      <c r="AB331" s="86"/>
      <c r="AC331" s="85">
        <f t="shared" ca="1" si="176"/>
        <v>1</v>
      </c>
      <c r="AD331" s="85">
        <f t="shared" ca="1" si="176"/>
        <v>0</v>
      </c>
      <c r="AE331" s="85">
        <f t="shared" ca="1" si="176"/>
        <v>0</v>
      </c>
      <c r="AF331" s="85">
        <f t="shared" ca="1" si="176"/>
        <v>1</v>
      </c>
      <c r="AG331" s="85">
        <f t="shared" ca="1" si="176"/>
        <v>0</v>
      </c>
      <c r="AH331" s="85">
        <f t="shared" ca="1" si="176"/>
        <v>1</v>
      </c>
    </row>
    <row r="332" spans="1:34" hidden="1" x14ac:dyDescent="0.25">
      <c r="A332" s="83">
        <f t="shared" ca="1" si="159"/>
        <v>4.037151545125532</v>
      </c>
      <c r="B332" s="83">
        <f t="shared" ca="1" si="159"/>
        <v>1.6638340258130939</v>
      </c>
      <c r="C332" s="83">
        <f t="shared" ca="1" si="159"/>
        <v>6.94661615594329</v>
      </c>
      <c r="D332" s="83">
        <f t="shared" ca="1" si="159"/>
        <v>3.2257774114707201</v>
      </c>
      <c r="E332" s="83">
        <f t="shared" ca="1" si="159"/>
        <v>1.9410035117623998</v>
      </c>
      <c r="F332" s="83">
        <f t="shared" ca="1" si="159"/>
        <v>2.4828298529000472</v>
      </c>
      <c r="G332" s="83">
        <f t="shared" ca="1" si="160"/>
        <v>10.983767701068821</v>
      </c>
      <c r="H332" s="83">
        <f t="shared" ca="1" si="161"/>
        <v>9.7457588094962979</v>
      </c>
      <c r="I332" s="83">
        <f t="shared" ca="1" si="162"/>
        <v>6.0876673904755414</v>
      </c>
      <c r="J332" s="83">
        <f t="shared" ca="1" si="163"/>
        <v>10.983767701068821</v>
      </c>
      <c r="K332" s="86"/>
      <c r="L332" s="41">
        <f t="shared" ca="1" si="164"/>
        <v>1</v>
      </c>
      <c r="M332" s="41">
        <f t="shared" ca="1" si="165"/>
        <v>0</v>
      </c>
      <c r="N332" s="41">
        <f t="shared" ca="1" si="166"/>
        <v>0</v>
      </c>
      <c r="P332" s="41">
        <f t="shared" ca="1" si="167"/>
        <v>1</v>
      </c>
      <c r="Q332" s="41">
        <f t="shared" ca="1" si="168"/>
        <v>0</v>
      </c>
      <c r="R332" s="41">
        <f t="shared" ca="1" si="169"/>
        <v>1</v>
      </c>
      <c r="S332" s="41">
        <f t="shared" ca="1" si="170"/>
        <v>0</v>
      </c>
      <c r="T332" s="41">
        <f t="shared" ca="1" si="171"/>
        <v>0</v>
      </c>
      <c r="U332" s="41">
        <f t="shared" ca="1" si="172"/>
        <v>0</v>
      </c>
      <c r="W332" s="40">
        <f t="shared" ca="1" si="173"/>
        <v>10.983767701068821</v>
      </c>
      <c r="X332" s="40">
        <f t="shared" ca="1" si="173"/>
        <v>9.7457588094962979</v>
      </c>
      <c r="Y332" s="40">
        <f t="shared" ca="1" si="173"/>
        <v>6.0876673904755414</v>
      </c>
      <c r="Z332" s="83">
        <f t="shared" ca="1" si="174"/>
        <v>10.983767701068821</v>
      </c>
      <c r="AA332" s="40" t="b">
        <f t="shared" ca="1" si="175"/>
        <v>1</v>
      </c>
      <c r="AB332" s="86"/>
      <c r="AC332" s="85">
        <f t="shared" ca="1" si="176"/>
        <v>1</v>
      </c>
      <c r="AD332" s="85">
        <f t="shared" ca="1" si="176"/>
        <v>0</v>
      </c>
      <c r="AE332" s="85">
        <f t="shared" ca="1" si="176"/>
        <v>1</v>
      </c>
      <c r="AF332" s="85">
        <f t="shared" ca="1" si="176"/>
        <v>0</v>
      </c>
      <c r="AG332" s="85">
        <f t="shared" ca="1" si="176"/>
        <v>0</v>
      </c>
      <c r="AH332" s="85">
        <f t="shared" ca="1" si="176"/>
        <v>0</v>
      </c>
    </row>
    <row r="333" spans="1:34" hidden="1" x14ac:dyDescent="0.25">
      <c r="A333" s="83">
        <f t="shared" ca="1" si="159"/>
        <v>4.3198683400015252</v>
      </c>
      <c r="B333" s="83">
        <f t="shared" ca="1" si="159"/>
        <v>4.6211642822721792</v>
      </c>
      <c r="C333" s="83">
        <f t="shared" ca="1" si="159"/>
        <v>6.4728683508127123</v>
      </c>
      <c r="D333" s="83">
        <f t="shared" ca="1" si="159"/>
        <v>3.4226960931880575</v>
      </c>
      <c r="E333" s="83">
        <f t="shared" ca="1" si="159"/>
        <v>1.1076000519999445</v>
      </c>
      <c r="F333" s="83">
        <f t="shared" ca="1" si="159"/>
        <v>3.4598586583333795</v>
      </c>
      <c r="G333" s="83">
        <f t="shared" ca="1" si="160"/>
        <v>10.792736690814237</v>
      </c>
      <c r="H333" s="83">
        <f t="shared" ca="1" si="161"/>
        <v>11.202423091522963</v>
      </c>
      <c r="I333" s="83">
        <f t="shared" ca="1" si="162"/>
        <v>9.1886229926055023</v>
      </c>
      <c r="J333" s="83">
        <f t="shared" ca="1" si="163"/>
        <v>11.202423091522963</v>
      </c>
      <c r="K333" s="86"/>
      <c r="L333" s="41">
        <f t="shared" ca="1" si="164"/>
        <v>0</v>
      </c>
      <c r="M333" s="41">
        <f t="shared" ca="1" si="165"/>
        <v>1</v>
      </c>
      <c r="N333" s="41">
        <f t="shared" ca="1" si="166"/>
        <v>0</v>
      </c>
      <c r="P333" s="41">
        <f t="shared" ca="1" si="167"/>
        <v>1</v>
      </c>
      <c r="Q333" s="41">
        <f t="shared" ca="1" si="168"/>
        <v>0</v>
      </c>
      <c r="R333" s="41">
        <f t="shared" ca="1" si="169"/>
        <v>0</v>
      </c>
      <c r="S333" s="41">
        <f t="shared" ca="1" si="170"/>
        <v>1</v>
      </c>
      <c r="T333" s="41">
        <f t="shared" ca="1" si="171"/>
        <v>0</v>
      </c>
      <c r="U333" s="41">
        <f t="shared" ca="1" si="172"/>
        <v>1</v>
      </c>
      <c r="W333" s="40">
        <f t="shared" ca="1" si="173"/>
        <v>10.792736690814237</v>
      </c>
      <c r="X333" s="40">
        <f t="shared" ca="1" si="173"/>
        <v>11.202423091522963</v>
      </c>
      <c r="Y333" s="40">
        <f t="shared" ca="1" si="173"/>
        <v>9.1886229926055023</v>
      </c>
      <c r="Z333" s="83">
        <f t="shared" ca="1" si="174"/>
        <v>11.202423091522963</v>
      </c>
      <c r="AA333" s="40" t="b">
        <f t="shared" ca="1" si="175"/>
        <v>1</v>
      </c>
      <c r="AB333" s="86"/>
      <c r="AC333" s="85">
        <f t="shared" ca="1" si="176"/>
        <v>1</v>
      </c>
      <c r="AD333" s="85">
        <f t="shared" ca="1" si="176"/>
        <v>0</v>
      </c>
      <c r="AE333" s="85">
        <f t="shared" ca="1" si="176"/>
        <v>0</v>
      </c>
      <c r="AF333" s="85">
        <f t="shared" ca="1" si="176"/>
        <v>1</v>
      </c>
      <c r="AG333" s="85">
        <f t="shared" ca="1" si="176"/>
        <v>0</v>
      </c>
      <c r="AH333" s="85">
        <f t="shared" ca="1" si="176"/>
        <v>1</v>
      </c>
    </row>
    <row r="334" spans="1:34" hidden="1" x14ac:dyDescent="0.25">
      <c r="A334" s="83">
        <f t="shared" ca="1" si="159"/>
        <v>5.047401446647056</v>
      </c>
      <c r="B334" s="83">
        <f t="shared" ca="1" si="159"/>
        <v>2.8696237793597881</v>
      </c>
      <c r="C334" s="83">
        <f t="shared" ca="1" si="159"/>
        <v>4.9563704017903731</v>
      </c>
      <c r="D334" s="83">
        <f t="shared" ca="1" si="159"/>
        <v>5.6074620524626511</v>
      </c>
      <c r="E334" s="83">
        <f t="shared" ca="1" si="159"/>
        <v>2.0962763026301552</v>
      </c>
      <c r="F334" s="83">
        <f t="shared" ca="1" si="159"/>
        <v>3.9395089355739374</v>
      </c>
      <c r="G334" s="83">
        <f t="shared" ca="1" si="160"/>
        <v>10.003771848437429</v>
      </c>
      <c r="H334" s="83">
        <f t="shared" ca="1" si="161"/>
        <v>14.594372434683645</v>
      </c>
      <c r="I334" s="83">
        <f t="shared" ca="1" si="162"/>
        <v>8.9054090175638798</v>
      </c>
      <c r="J334" s="83">
        <f t="shared" ca="1" si="163"/>
        <v>14.594372434683645</v>
      </c>
      <c r="K334" s="86"/>
      <c r="L334" s="41">
        <f t="shared" ca="1" si="164"/>
        <v>0</v>
      </c>
      <c r="M334" s="41">
        <f t="shared" ca="1" si="165"/>
        <v>1</v>
      </c>
      <c r="N334" s="41">
        <f t="shared" ca="1" si="166"/>
        <v>0</v>
      </c>
      <c r="P334" s="41">
        <f t="shared" ca="1" si="167"/>
        <v>1</v>
      </c>
      <c r="Q334" s="41">
        <f t="shared" ca="1" si="168"/>
        <v>0</v>
      </c>
      <c r="R334" s="41">
        <f t="shared" ca="1" si="169"/>
        <v>0</v>
      </c>
      <c r="S334" s="41">
        <f t="shared" ca="1" si="170"/>
        <v>1</v>
      </c>
      <c r="T334" s="41">
        <f t="shared" ca="1" si="171"/>
        <v>0</v>
      </c>
      <c r="U334" s="41">
        <f t="shared" ca="1" si="172"/>
        <v>1</v>
      </c>
      <c r="W334" s="40">
        <f t="shared" ca="1" si="173"/>
        <v>10.003771848437429</v>
      </c>
      <c r="X334" s="40">
        <f t="shared" ca="1" si="173"/>
        <v>14.594372434683645</v>
      </c>
      <c r="Y334" s="40">
        <f t="shared" ca="1" si="173"/>
        <v>8.9054090175638798</v>
      </c>
      <c r="Z334" s="83">
        <f t="shared" ca="1" si="174"/>
        <v>14.594372434683645</v>
      </c>
      <c r="AA334" s="40" t="b">
        <f t="shared" ca="1" si="175"/>
        <v>1</v>
      </c>
      <c r="AB334" s="86"/>
      <c r="AC334" s="85">
        <f t="shared" ca="1" si="176"/>
        <v>1</v>
      </c>
      <c r="AD334" s="85">
        <f t="shared" ca="1" si="176"/>
        <v>0</v>
      </c>
      <c r="AE334" s="85">
        <f t="shared" ca="1" si="176"/>
        <v>0</v>
      </c>
      <c r="AF334" s="85">
        <f t="shared" ca="1" si="176"/>
        <v>1</v>
      </c>
      <c r="AG334" s="85">
        <f t="shared" ca="1" si="176"/>
        <v>0</v>
      </c>
      <c r="AH334" s="85">
        <f t="shared" ca="1" si="176"/>
        <v>1</v>
      </c>
    </row>
    <row r="335" spans="1:34" hidden="1" x14ac:dyDescent="0.25">
      <c r="A335" s="83">
        <f t="shared" ref="A335:F344" ca="1" si="177">A$2+(A$3-A$2)*RAND()</f>
        <v>2.8919573671995891</v>
      </c>
      <c r="B335" s="83">
        <f t="shared" ca="1" si="177"/>
        <v>1.1362266592737935</v>
      </c>
      <c r="C335" s="83">
        <f t="shared" ca="1" si="177"/>
        <v>6.05666879252081</v>
      </c>
      <c r="D335" s="83">
        <f t="shared" ca="1" si="177"/>
        <v>4.1078327944593314</v>
      </c>
      <c r="E335" s="83">
        <f t="shared" ca="1" si="177"/>
        <v>1.8007613943633987</v>
      </c>
      <c r="F335" s="83">
        <f t="shared" ca="1" si="177"/>
        <v>3.864197920878456</v>
      </c>
      <c r="G335" s="83">
        <f t="shared" ca="1" si="160"/>
        <v>8.9486261597203995</v>
      </c>
      <c r="H335" s="83">
        <f t="shared" ca="1" si="161"/>
        <v>10.863988082537375</v>
      </c>
      <c r="I335" s="83">
        <f t="shared" ca="1" si="162"/>
        <v>6.801185974515648</v>
      </c>
      <c r="J335" s="83">
        <f t="shared" ca="1" si="163"/>
        <v>10.863988082537375</v>
      </c>
      <c r="K335" s="86"/>
      <c r="L335" s="41">
        <f t="shared" ca="1" si="164"/>
        <v>0</v>
      </c>
      <c r="M335" s="41">
        <f t="shared" ca="1" si="165"/>
        <v>1</v>
      </c>
      <c r="N335" s="41">
        <f t="shared" ca="1" si="166"/>
        <v>0</v>
      </c>
      <c r="P335" s="41">
        <f t="shared" ca="1" si="167"/>
        <v>1</v>
      </c>
      <c r="Q335" s="41">
        <f t="shared" ca="1" si="168"/>
        <v>0</v>
      </c>
      <c r="R335" s="41">
        <f t="shared" ca="1" si="169"/>
        <v>0</v>
      </c>
      <c r="S335" s="41">
        <f t="shared" ca="1" si="170"/>
        <v>1</v>
      </c>
      <c r="T335" s="41">
        <f t="shared" ca="1" si="171"/>
        <v>0</v>
      </c>
      <c r="U335" s="41">
        <f t="shared" ca="1" si="172"/>
        <v>1</v>
      </c>
      <c r="W335" s="40">
        <f t="shared" ca="1" si="173"/>
        <v>8.9486261597203995</v>
      </c>
      <c r="X335" s="40">
        <f t="shared" ca="1" si="173"/>
        <v>10.863988082537375</v>
      </c>
      <c r="Y335" s="40">
        <f t="shared" ca="1" si="173"/>
        <v>6.801185974515648</v>
      </c>
      <c r="Z335" s="83">
        <f t="shared" ca="1" si="174"/>
        <v>10.863988082537375</v>
      </c>
      <c r="AA335" s="40" t="b">
        <f t="shared" ca="1" si="175"/>
        <v>1</v>
      </c>
      <c r="AB335" s="86"/>
      <c r="AC335" s="85">
        <f t="shared" ref="AC335:AH344" ca="1" si="178">IF($L335=1,COUNTIF($L$4,"*"&amp;AC$4&amp;"*"),0)+IF($M335=1,COUNTIF($M$4,"*"&amp;AC$4&amp;"*"),0)+IF($N335=1,COUNTIF($N$4,"*"&amp;AC$4&amp;"*"),0)</f>
        <v>1</v>
      </c>
      <c r="AD335" s="85">
        <f t="shared" ca="1" si="178"/>
        <v>0</v>
      </c>
      <c r="AE335" s="85">
        <f t="shared" ca="1" si="178"/>
        <v>0</v>
      </c>
      <c r="AF335" s="85">
        <f t="shared" ca="1" si="178"/>
        <v>1</v>
      </c>
      <c r="AG335" s="85">
        <f t="shared" ca="1" si="178"/>
        <v>0</v>
      </c>
      <c r="AH335" s="85">
        <f t="shared" ca="1" si="178"/>
        <v>1</v>
      </c>
    </row>
    <row r="336" spans="1:34" hidden="1" x14ac:dyDescent="0.25">
      <c r="A336" s="83">
        <f t="shared" ca="1" si="177"/>
        <v>5.7025585773823071</v>
      </c>
      <c r="B336" s="83">
        <f t="shared" ca="1" si="177"/>
        <v>3.9411917488748243</v>
      </c>
      <c r="C336" s="83">
        <f t="shared" ca="1" si="177"/>
        <v>4.4506498042218183</v>
      </c>
      <c r="D336" s="83">
        <f t="shared" ca="1" si="177"/>
        <v>2.5279857101763277</v>
      </c>
      <c r="E336" s="83">
        <f t="shared" ca="1" si="177"/>
        <v>2.1650535337045249</v>
      </c>
      <c r="F336" s="83">
        <f t="shared" ca="1" si="177"/>
        <v>3.2117955479579319</v>
      </c>
      <c r="G336" s="83">
        <f t="shared" ca="1" si="160"/>
        <v>10.153208381604125</v>
      </c>
      <c r="H336" s="83">
        <f t="shared" ca="1" si="161"/>
        <v>11.442339835516567</v>
      </c>
      <c r="I336" s="83">
        <f t="shared" ca="1" si="162"/>
        <v>9.3180408305372815</v>
      </c>
      <c r="J336" s="83">
        <f t="shared" ca="1" si="163"/>
        <v>11.442339835516567</v>
      </c>
      <c r="K336" s="86"/>
      <c r="L336" s="41">
        <f t="shared" ca="1" si="164"/>
        <v>0</v>
      </c>
      <c r="M336" s="41">
        <f t="shared" ca="1" si="165"/>
        <v>1</v>
      </c>
      <c r="N336" s="41">
        <f t="shared" ca="1" si="166"/>
        <v>0</v>
      </c>
      <c r="P336" s="41">
        <f t="shared" ca="1" si="167"/>
        <v>1</v>
      </c>
      <c r="Q336" s="41">
        <f t="shared" ca="1" si="168"/>
        <v>0</v>
      </c>
      <c r="R336" s="41">
        <f t="shared" ca="1" si="169"/>
        <v>0</v>
      </c>
      <c r="S336" s="41">
        <f t="shared" ca="1" si="170"/>
        <v>1</v>
      </c>
      <c r="T336" s="41">
        <f t="shared" ca="1" si="171"/>
        <v>0</v>
      </c>
      <c r="U336" s="41">
        <f t="shared" ca="1" si="172"/>
        <v>1</v>
      </c>
      <c r="W336" s="40">
        <f t="shared" ca="1" si="173"/>
        <v>10.153208381604125</v>
      </c>
      <c r="X336" s="40">
        <f t="shared" ca="1" si="173"/>
        <v>11.442339835516567</v>
      </c>
      <c r="Y336" s="40">
        <f t="shared" ca="1" si="173"/>
        <v>9.3180408305372815</v>
      </c>
      <c r="Z336" s="83">
        <f t="shared" ca="1" si="174"/>
        <v>11.442339835516567</v>
      </c>
      <c r="AA336" s="40" t="b">
        <f t="shared" ca="1" si="175"/>
        <v>1</v>
      </c>
      <c r="AB336" s="86"/>
      <c r="AC336" s="85">
        <f t="shared" ca="1" si="178"/>
        <v>1</v>
      </c>
      <c r="AD336" s="85">
        <f t="shared" ca="1" si="178"/>
        <v>0</v>
      </c>
      <c r="AE336" s="85">
        <f t="shared" ca="1" si="178"/>
        <v>0</v>
      </c>
      <c r="AF336" s="85">
        <f t="shared" ca="1" si="178"/>
        <v>1</v>
      </c>
      <c r="AG336" s="85">
        <f t="shared" ca="1" si="178"/>
        <v>0</v>
      </c>
      <c r="AH336" s="85">
        <f t="shared" ca="1" si="178"/>
        <v>1</v>
      </c>
    </row>
    <row r="337" spans="1:34" hidden="1" x14ac:dyDescent="0.25">
      <c r="A337" s="83">
        <f t="shared" ca="1" si="177"/>
        <v>4.6034325676711205</v>
      </c>
      <c r="B337" s="83">
        <f t="shared" ca="1" si="177"/>
        <v>4.562119557786473</v>
      </c>
      <c r="C337" s="83">
        <f t="shared" ca="1" si="177"/>
        <v>6.8018115216592516</v>
      </c>
      <c r="D337" s="83">
        <f t="shared" ca="1" si="177"/>
        <v>5.6770991365680024</v>
      </c>
      <c r="E337" s="83">
        <f t="shared" ca="1" si="177"/>
        <v>2.0162468075543529</v>
      </c>
      <c r="F337" s="83">
        <f t="shared" ca="1" si="177"/>
        <v>2.2862592136751898</v>
      </c>
      <c r="G337" s="83">
        <f t="shared" ca="1" si="160"/>
        <v>11.405244089330372</v>
      </c>
      <c r="H337" s="83">
        <f t="shared" ca="1" si="161"/>
        <v>12.566790917914314</v>
      </c>
      <c r="I337" s="83">
        <f t="shared" ca="1" si="162"/>
        <v>8.8646255790160158</v>
      </c>
      <c r="J337" s="83">
        <f t="shared" ca="1" si="163"/>
        <v>12.566790917914314</v>
      </c>
      <c r="K337" s="86"/>
      <c r="L337" s="41">
        <f t="shared" ca="1" si="164"/>
        <v>0</v>
      </c>
      <c r="M337" s="41">
        <f t="shared" ca="1" si="165"/>
        <v>1</v>
      </c>
      <c r="N337" s="41">
        <f t="shared" ca="1" si="166"/>
        <v>0</v>
      </c>
      <c r="P337" s="41">
        <f t="shared" ca="1" si="167"/>
        <v>1</v>
      </c>
      <c r="Q337" s="41">
        <f t="shared" ca="1" si="168"/>
        <v>0</v>
      </c>
      <c r="R337" s="41">
        <f t="shared" ca="1" si="169"/>
        <v>0</v>
      </c>
      <c r="S337" s="41">
        <f t="shared" ca="1" si="170"/>
        <v>1</v>
      </c>
      <c r="T337" s="41">
        <f t="shared" ca="1" si="171"/>
        <v>0</v>
      </c>
      <c r="U337" s="41">
        <f t="shared" ca="1" si="172"/>
        <v>1</v>
      </c>
      <c r="W337" s="40">
        <f t="shared" ca="1" si="173"/>
        <v>11.405244089330372</v>
      </c>
      <c r="X337" s="40">
        <f t="shared" ca="1" si="173"/>
        <v>12.566790917914314</v>
      </c>
      <c r="Y337" s="40">
        <f t="shared" ca="1" si="173"/>
        <v>8.8646255790160158</v>
      </c>
      <c r="Z337" s="83">
        <f t="shared" ca="1" si="174"/>
        <v>12.566790917914314</v>
      </c>
      <c r="AA337" s="40" t="b">
        <f t="shared" ca="1" si="175"/>
        <v>1</v>
      </c>
      <c r="AB337" s="86"/>
      <c r="AC337" s="85">
        <f t="shared" ca="1" si="178"/>
        <v>1</v>
      </c>
      <c r="AD337" s="85">
        <f t="shared" ca="1" si="178"/>
        <v>0</v>
      </c>
      <c r="AE337" s="85">
        <f t="shared" ca="1" si="178"/>
        <v>0</v>
      </c>
      <c r="AF337" s="85">
        <f t="shared" ca="1" si="178"/>
        <v>1</v>
      </c>
      <c r="AG337" s="85">
        <f t="shared" ca="1" si="178"/>
        <v>0</v>
      </c>
      <c r="AH337" s="85">
        <f t="shared" ca="1" si="178"/>
        <v>1</v>
      </c>
    </row>
    <row r="338" spans="1:34" hidden="1" x14ac:dyDescent="0.25">
      <c r="A338" s="83">
        <f t="shared" ca="1" si="177"/>
        <v>3.6703231183700442</v>
      </c>
      <c r="B338" s="83">
        <f t="shared" ca="1" si="177"/>
        <v>4.8359416045777959</v>
      </c>
      <c r="C338" s="83">
        <f t="shared" ca="1" si="177"/>
        <v>6.6027023309257356</v>
      </c>
      <c r="D338" s="83">
        <f t="shared" ca="1" si="177"/>
        <v>3.3656553268561664</v>
      </c>
      <c r="E338" s="83">
        <f t="shared" ca="1" si="177"/>
        <v>2.022608078356519</v>
      </c>
      <c r="F338" s="83">
        <f t="shared" ca="1" si="177"/>
        <v>2.4776053630242187</v>
      </c>
      <c r="G338" s="83">
        <f t="shared" ca="1" si="160"/>
        <v>10.27302544929578</v>
      </c>
      <c r="H338" s="83">
        <f t="shared" ca="1" si="161"/>
        <v>9.5135838082504289</v>
      </c>
      <c r="I338" s="83">
        <f t="shared" ca="1" si="162"/>
        <v>9.3361550459585345</v>
      </c>
      <c r="J338" s="83">
        <f t="shared" ca="1" si="163"/>
        <v>10.27302544929578</v>
      </c>
      <c r="K338" s="86"/>
      <c r="L338" s="41">
        <f t="shared" ca="1" si="164"/>
        <v>1</v>
      </c>
      <c r="M338" s="41">
        <f t="shared" ca="1" si="165"/>
        <v>0</v>
      </c>
      <c r="N338" s="41">
        <f t="shared" ca="1" si="166"/>
        <v>0</v>
      </c>
      <c r="P338" s="41">
        <f t="shared" ca="1" si="167"/>
        <v>1</v>
      </c>
      <c r="Q338" s="41">
        <f t="shared" ca="1" si="168"/>
        <v>0</v>
      </c>
      <c r="R338" s="41">
        <f t="shared" ca="1" si="169"/>
        <v>1</v>
      </c>
      <c r="S338" s="41">
        <f t="shared" ca="1" si="170"/>
        <v>0</v>
      </c>
      <c r="T338" s="41">
        <f t="shared" ca="1" si="171"/>
        <v>0</v>
      </c>
      <c r="U338" s="41">
        <f t="shared" ca="1" si="172"/>
        <v>0</v>
      </c>
      <c r="W338" s="40">
        <f t="shared" ca="1" si="173"/>
        <v>10.27302544929578</v>
      </c>
      <c r="X338" s="40">
        <f t="shared" ca="1" si="173"/>
        <v>9.5135838082504289</v>
      </c>
      <c r="Y338" s="40">
        <f t="shared" ca="1" si="173"/>
        <v>9.3361550459585345</v>
      </c>
      <c r="Z338" s="83">
        <f t="shared" ca="1" si="174"/>
        <v>10.27302544929578</v>
      </c>
      <c r="AA338" s="40" t="b">
        <f t="shared" ca="1" si="175"/>
        <v>1</v>
      </c>
      <c r="AB338" s="86"/>
      <c r="AC338" s="85">
        <f t="shared" ca="1" si="178"/>
        <v>1</v>
      </c>
      <c r="AD338" s="85">
        <f t="shared" ca="1" si="178"/>
        <v>0</v>
      </c>
      <c r="AE338" s="85">
        <f t="shared" ca="1" si="178"/>
        <v>1</v>
      </c>
      <c r="AF338" s="85">
        <f t="shared" ca="1" si="178"/>
        <v>0</v>
      </c>
      <c r="AG338" s="85">
        <f t="shared" ca="1" si="178"/>
        <v>0</v>
      </c>
      <c r="AH338" s="85">
        <f t="shared" ca="1" si="178"/>
        <v>0</v>
      </c>
    </row>
    <row r="339" spans="1:34" hidden="1" x14ac:dyDescent="0.25">
      <c r="A339" s="83">
        <f t="shared" ca="1" si="177"/>
        <v>2.0632942678904334</v>
      </c>
      <c r="B339" s="83">
        <f t="shared" ca="1" si="177"/>
        <v>3.2271494077283092</v>
      </c>
      <c r="C339" s="83">
        <f t="shared" ca="1" si="177"/>
        <v>7.4161431579835222</v>
      </c>
      <c r="D339" s="83">
        <f t="shared" ca="1" si="177"/>
        <v>2.0703881761016527</v>
      </c>
      <c r="E339" s="83">
        <f t="shared" ca="1" si="177"/>
        <v>1.1778148799991222</v>
      </c>
      <c r="F339" s="83">
        <f t="shared" ca="1" si="177"/>
        <v>2.8231159852229375</v>
      </c>
      <c r="G339" s="83">
        <f t="shared" ca="1" si="160"/>
        <v>9.4794374258739555</v>
      </c>
      <c r="H339" s="83">
        <f t="shared" ca="1" si="161"/>
        <v>6.9567984292150236</v>
      </c>
      <c r="I339" s="83">
        <f t="shared" ca="1" si="162"/>
        <v>7.2280802729503684</v>
      </c>
      <c r="J339" s="83">
        <f t="shared" ca="1" si="163"/>
        <v>9.4794374258739555</v>
      </c>
      <c r="K339" s="86"/>
      <c r="L339" s="41">
        <f t="shared" ca="1" si="164"/>
        <v>1</v>
      </c>
      <c r="M339" s="41">
        <f t="shared" ca="1" si="165"/>
        <v>0</v>
      </c>
      <c r="N339" s="41">
        <f t="shared" ca="1" si="166"/>
        <v>0</v>
      </c>
      <c r="P339" s="41">
        <f t="shared" ca="1" si="167"/>
        <v>1</v>
      </c>
      <c r="Q339" s="41">
        <f t="shared" ca="1" si="168"/>
        <v>0</v>
      </c>
      <c r="R339" s="41">
        <f t="shared" ca="1" si="169"/>
        <v>1</v>
      </c>
      <c r="S339" s="41">
        <f t="shared" ca="1" si="170"/>
        <v>0</v>
      </c>
      <c r="T339" s="41">
        <f t="shared" ca="1" si="171"/>
        <v>0</v>
      </c>
      <c r="U339" s="41">
        <f t="shared" ca="1" si="172"/>
        <v>0</v>
      </c>
      <c r="W339" s="40">
        <f t="shared" ca="1" si="173"/>
        <v>9.4794374258739555</v>
      </c>
      <c r="X339" s="40">
        <f t="shared" ca="1" si="173"/>
        <v>6.9567984292150236</v>
      </c>
      <c r="Y339" s="40">
        <f t="shared" ca="1" si="173"/>
        <v>7.2280802729503684</v>
      </c>
      <c r="Z339" s="83">
        <f t="shared" ca="1" si="174"/>
        <v>9.4794374258739555</v>
      </c>
      <c r="AA339" s="40" t="b">
        <f t="shared" ca="1" si="175"/>
        <v>1</v>
      </c>
      <c r="AB339" s="86"/>
      <c r="AC339" s="85">
        <f t="shared" ca="1" si="178"/>
        <v>1</v>
      </c>
      <c r="AD339" s="85">
        <f t="shared" ca="1" si="178"/>
        <v>0</v>
      </c>
      <c r="AE339" s="85">
        <f t="shared" ca="1" si="178"/>
        <v>1</v>
      </c>
      <c r="AF339" s="85">
        <f t="shared" ca="1" si="178"/>
        <v>0</v>
      </c>
      <c r="AG339" s="85">
        <f t="shared" ca="1" si="178"/>
        <v>0</v>
      </c>
      <c r="AH339" s="85">
        <f t="shared" ca="1" si="178"/>
        <v>0</v>
      </c>
    </row>
    <row r="340" spans="1:34" hidden="1" x14ac:dyDescent="0.25">
      <c r="A340" s="83">
        <f t="shared" ca="1" si="177"/>
        <v>4.8544851423597315</v>
      </c>
      <c r="B340" s="83">
        <f t="shared" ca="1" si="177"/>
        <v>2.591715138696471</v>
      </c>
      <c r="C340" s="83">
        <f t="shared" ca="1" si="177"/>
        <v>7.7843700792931871</v>
      </c>
      <c r="D340" s="83">
        <f t="shared" ca="1" si="177"/>
        <v>2.8582588152896959</v>
      </c>
      <c r="E340" s="83">
        <f t="shared" ca="1" si="177"/>
        <v>2.2942101187828019</v>
      </c>
      <c r="F340" s="83">
        <f t="shared" ca="1" si="177"/>
        <v>2.0725915021331924</v>
      </c>
      <c r="G340" s="83">
        <f t="shared" ca="1" si="160"/>
        <v>12.638855221652918</v>
      </c>
      <c r="H340" s="83">
        <f t="shared" ca="1" si="161"/>
        <v>9.7853354597826208</v>
      </c>
      <c r="I340" s="83">
        <f t="shared" ca="1" si="162"/>
        <v>6.9585167596124649</v>
      </c>
      <c r="J340" s="83">
        <f t="shared" ca="1" si="163"/>
        <v>12.638855221652918</v>
      </c>
      <c r="K340" s="86"/>
      <c r="L340" s="41">
        <f t="shared" ca="1" si="164"/>
        <v>1</v>
      </c>
      <c r="M340" s="41">
        <f t="shared" ca="1" si="165"/>
        <v>0</v>
      </c>
      <c r="N340" s="41">
        <f t="shared" ca="1" si="166"/>
        <v>0</v>
      </c>
      <c r="P340" s="41">
        <f t="shared" ca="1" si="167"/>
        <v>1</v>
      </c>
      <c r="Q340" s="41">
        <f t="shared" ca="1" si="168"/>
        <v>0</v>
      </c>
      <c r="R340" s="41">
        <f t="shared" ca="1" si="169"/>
        <v>1</v>
      </c>
      <c r="S340" s="41">
        <f t="shared" ca="1" si="170"/>
        <v>0</v>
      </c>
      <c r="T340" s="41">
        <f t="shared" ca="1" si="171"/>
        <v>0</v>
      </c>
      <c r="U340" s="41">
        <f t="shared" ca="1" si="172"/>
        <v>0</v>
      </c>
      <c r="W340" s="40">
        <f t="shared" ca="1" si="173"/>
        <v>12.638855221652918</v>
      </c>
      <c r="X340" s="40">
        <f t="shared" ca="1" si="173"/>
        <v>9.7853354597826208</v>
      </c>
      <c r="Y340" s="40">
        <f t="shared" ca="1" si="173"/>
        <v>6.9585167596124649</v>
      </c>
      <c r="Z340" s="83">
        <f t="shared" ca="1" si="174"/>
        <v>12.638855221652918</v>
      </c>
      <c r="AA340" s="40" t="b">
        <f t="shared" ca="1" si="175"/>
        <v>1</v>
      </c>
      <c r="AB340" s="86"/>
      <c r="AC340" s="85">
        <f t="shared" ca="1" si="178"/>
        <v>1</v>
      </c>
      <c r="AD340" s="85">
        <f t="shared" ca="1" si="178"/>
        <v>0</v>
      </c>
      <c r="AE340" s="85">
        <f t="shared" ca="1" si="178"/>
        <v>1</v>
      </c>
      <c r="AF340" s="85">
        <f t="shared" ca="1" si="178"/>
        <v>0</v>
      </c>
      <c r="AG340" s="85">
        <f t="shared" ca="1" si="178"/>
        <v>0</v>
      </c>
      <c r="AH340" s="85">
        <f t="shared" ca="1" si="178"/>
        <v>0</v>
      </c>
    </row>
    <row r="341" spans="1:34" hidden="1" x14ac:dyDescent="0.25">
      <c r="A341" s="83">
        <f t="shared" ca="1" si="177"/>
        <v>5.4096218323155565</v>
      </c>
      <c r="B341" s="83">
        <f t="shared" ca="1" si="177"/>
        <v>3.8987422808699512</v>
      </c>
      <c r="C341" s="83">
        <f t="shared" ca="1" si="177"/>
        <v>5.354768528828969</v>
      </c>
      <c r="D341" s="83">
        <f t="shared" ca="1" si="177"/>
        <v>3.0756804819421912</v>
      </c>
      <c r="E341" s="83">
        <f t="shared" ca="1" si="177"/>
        <v>2.147822915199173</v>
      </c>
      <c r="F341" s="83">
        <f t="shared" ca="1" si="177"/>
        <v>3.7018988736777221</v>
      </c>
      <c r="G341" s="83">
        <f t="shared" ca="1" si="160"/>
        <v>10.764390361144525</v>
      </c>
      <c r="H341" s="83">
        <f t="shared" ca="1" si="161"/>
        <v>12.18720118793547</v>
      </c>
      <c r="I341" s="83">
        <f t="shared" ca="1" si="162"/>
        <v>9.7484640697468468</v>
      </c>
      <c r="J341" s="83">
        <f t="shared" ca="1" si="163"/>
        <v>12.18720118793547</v>
      </c>
      <c r="K341" s="86"/>
      <c r="L341" s="41">
        <f t="shared" ca="1" si="164"/>
        <v>0</v>
      </c>
      <c r="M341" s="41">
        <f t="shared" ca="1" si="165"/>
        <v>1</v>
      </c>
      <c r="N341" s="41">
        <f t="shared" ca="1" si="166"/>
        <v>0</v>
      </c>
      <c r="P341" s="41">
        <f t="shared" ca="1" si="167"/>
        <v>1</v>
      </c>
      <c r="Q341" s="41">
        <f t="shared" ca="1" si="168"/>
        <v>0</v>
      </c>
      <c r="R341" s="41">
        <f t="shared" ca="1" si="169"/>
        <v>0</v>
      </c>
      <c r="S341" s="41">
        <f t="shared" ca="1" si="170"/>
        <v>1</v>
      </c>
      <c r="T341" s="41">
        <f t="shared" ca="1" si="171"/>
        <v>0</v>
      </c>
      <c r="U341" s="41">
        <f t="shared" ca="1" si="172"/>
        <v>1</v>
      </c>
      <c r="W341" s="40">
        <f t="shared" ca="1" si="173"/>
        <v>10.764390361144525</v>
      </c>
      <c r="X341" s="40">
        <f t="shared" ca="1" si="173"/>
        <v>12.18720118793547</v>
      </c>
      <c r="Y341" s="40">
        <f t="shared" ca="1" si="173"/>
        <v>9.7484640697468468</v>
      </c>
      <c r="Z341" s="83">
        <f t="shared" ca="1" si="174"/>
        <v>12.18720118793547</v>
      </c>
      <c r="AA341" s="40" t="b">
        <f t="shared" ca="1" si="175"/>
        <v>1</v>
      </c>
      <c r="AB341" s="86"/>
      <c r="AC341" s="85">
        <f t="shared" ca="1" si="178"/>
        <v>1</v>
      </c>
      <c r="AD341" s="85">
        <f t="shared" ca="1" si="178"/>
        <v>0</v>
      </c>
      <c r="AE341" s="85">
        <f t="shared" ca="1" si="178"/>
        <v>0</v>
      </c>
      <c r="AF341" s="85">
        <f t="shared" ca="1" si="178"/>
        <v>1</v>
      </c>
      <c r="AG341" s="85">
        <f t="shared" ca="1" si="178"/>
        <v>0</v>
      </c>
      <c r="AH341" s="85">
        <f t="shared" ca="1" si="178"/>
        <v>1</v>
      </c>
    </row>
    <row r="342" spans="1:34" hidden="1" x14ac:dyDescent="0.25">
      <c r="A342" s="83">
        <f t="shared" ca="1" si="177"/>
        <v>4.4520263707505894</v>
      </c>
      <c r="B342" s="83">
        <f t="shared" ca="1" si="177"/>
        <v>3.5032498090929347</v>
      </c>
      <c r="C342" s="83">
        <f t="shared" ca="1" si="177"/>
        <v>4.5012410095024551</v>
      </c>
      <c r="D342" s="83">
        <f t="shared" ca="1" si="177"/>
        <v>3.8123409980237284</v>
      </c>
      <c r="E342" s="83">
        <f t="shared" ca="1" si="177"/>
        <v>1.4685481955873718</v>
      </c>
      <c r="F342" s="83">
        <f t="shared" ca="1" si="177"/>
        <v>2.3871041601268113</v>
      </c>
      <c r="G342" s="83">
        <f t="shared" ca="1" si="160"/>
        <v>8.9532673802530454</v>
      </c>
      <c r="H342" s="83">
        <f t="shared" ca="1" si="161"/>
        <v>10.65147152890113</v>
      </c>
      <c r="I342" s="83">
        <f t="shared" ca="1" si="162"/>
        <v>7.3589021648071178</v>
      </c>
      <c r="J342" s="83">
        <f t="shared" ca="1" si="163"/>
        <v>10.65147152890113</v>
      </c>
      <c r="K342" s="86"/>
      <c r="L342" s="41">
        <f t="shared" ca="1" si="164"/>
        <v>0</v>
      </c>
      <c r="M342" s="41">
        <f t="shared" ca="1" si="165"/>
        <v>1</v>
      </c>
      <c r="N342" s="41">
        <f t="shared" ca="1" si="166"/>
        <v>0</v>
      </c>
      <c r="P342" s="41">
        <f t="shared" ca="1" si="167"/>
        <v>1</v>
      </c>
      <c r="Q342" s="41">
        <f t="shared" ca="1" si="168"/>
        <v>0</v>
      </c>
      <c r="R342" s="41">
        <f t="shared" ca="1" si="169"/>
        <v>0</v>
      </c>
      <c r="S342" s="41">
        <f t="shared" ca="1" si="170"/>
        <v>1</v>
      </c>
      <c r="T342" s="41">
        <f t="shared" ca="1" si="171"/>
        <v>0</v>
      </c>
      <c r="U342" s="41">
        <f t="shared" ca="1" si="172"/>
        <v>1</v>
      </c>
      <c r="W342" s="40">
        <f t="shared" ca="1" si="173"/>
        <v>8.9532673802530454</v>
      </c>
      <c r="X342" s="40">
        <f t="shared" ca="1" si="173"/>
        <v>10.65147152890113</v>
      </c>
      <c r="Y342" s="40">
        <f t="shared" ca="1" si="173"/>
        <v>7.3589021648071178</v>
      </c>
      <c r="Z342" s="83">
        <f t="shared" ca="1" si="174"/>
        <v>10.65147152890113</v>
      </c>
      <c r="AA342" s="40" t="b">
        <f t="shared" ca="1" si="175"/>
        <v>1</v>
      </c>
      <c r="AB342" s="86"/>
      <c r="AC342" s="85">
        <f t="shared" ca="1" si="178"/>
        <v>1</v>
      </c>
      <c r="AD342" s="85">
        <f t="shared" ca="1" si="178"/>
        <v>0</v>
      </c>
      <c r="AE342" s="85">
        <f t="shared" ca="1" si="178"/>
        <v>0</v>
      </c>
      <c r="AF342" s="85">
        <f t="shared" ca="1" si="178"/>
        <v>1</v>
      </c>
      <c r="AG342" s="85">
        <f t="shared" ca="1" si="178"/>
        <v>0</v>
      </c>
      <c r="AH342" s="85">
        <f t="shared" ca="1" si="178"/>
        <v>1</v>
      </c>
    </row>
    <row r="343" spans="1:34" hidden="1" x14ac:dyDescent="0.25">
      <c r="A343" s="83">
        <f t="shared" ca="1" si="177"/>
        <v>4.224812962247289</v>
      </c>
      <c r="B343" s="83">
        <f t="shared" ca="1" si="177"/>
        <v>2.6240635899937557</v>
      </c>
      <c r="C343" s="83">
        <f t="shared" ca="1" si="177"/>
        <v>5.960227592790992</v>
      </c>
      <c r="D343" s="83">
        <f t="shared" ca="1" si="177"/>
        <v>4.2401004440668961</v>
      </c>
      <c r="E343" s="83">
        <f t="shared" ca="1" si="177"/>
        <v>1.2626769692513948</v>
      </c>
      <c r="F343" s="83">
        <f t="shared" ca="1" si="177"/>
        <v>2.4717410613570827</v>
      </c>
      <c r="G343" s="83">
        <f t="shared" ca="1" si="160"/>
        <v>10.185040555038281</v>
      </c>
      <c r="H343" s="83">
        <f t="shared" ca="1" si="161"/>
        <v>10.936654467671268</v>
      </c>
      <c r="I343" s="83">
        <f t="shared" ca="1" si="162"/>
        <v>6.358481620602233</v>
      </c>
      <c r="J343" s="83">
        <f t="shared" ca="1" si="163"/>
        <v>10.936654467671268</v>
      </c>
      <c r="K343" s="86"/>
      <c r="L343" s="41">
        <f t="shared" ca="1" si="164"/>
        <v>0</v>
      </c>
      <c r="M343" s="41">
        <f t="shared" ca="1" si="165"/>
        <v>1</v>
      </c>
      <c r="N343" s="41">
        <f t="shared" ca="1" si="166"/>
        <v>0</v>
      </c>
      <c r="P343" s="41">
        <f t="shared" ca="1" si="167"/>
        <v>1</v>
      </c>
      <c r="Q343" s="41">
        <f t="shared" ca="1" si="168"/>
        <v>0</v>
      </c>
      <c r="R343" s="41">
        <f t="shared" ca="1" si="169"/>
        <v>0</v>
      </c>
      <c r="S343" s="41">
        <f t="shared" ca="1" si="170"/>
        <v>1</v>
      </c>
      <c r="T343" s="41">
        <f t="shared" ca="1" si="171"/>
        <v>0</v>
      </c>
      <c r="U343" s="41">
        <f t="shared" ca="1" si="172"/>
        <v>1</v>
      </c>
      <c r="W343" s="40">
        <f t="shared" ca="1" si="173"/>
        <v>10.185040555038281</v>
      </c>
      <c r="X343" s="40">
        <f t="shared" ca="1" si="173"/>
        <v>10.936654467671268</v>
      </c>
      <c r="Y343" s="40">
        <f t="shared" ca="1" si="173"/>
        <v>6.358481620602233</v>
      </c>
      <c r="Z343" s="83">
        <f t="shared" ca="1" si="174"/>
        <v>10.936654467671268</v>
      </c>
      <c r="AA343" s="40" t="b">
        <f t="shared" ca="1" si="175"/>
        <v>1</v>
      </c>
      <c r="AB343" s="86"/>
      <c r="AC343" s="85">
        <f t="shared" ca="1" si="178"/>
        <v>1</v>
      </c>
      <c r="AD343" s="85">
        <f t="shared" ca="1" si="178"/>
        <v>0</v>
      </c>
      <c r="AE343" s="85">
        <f t="shared" ca="1" si="178"/>
        <v>0</v>
      </c>
      <c r="AF343" s="85">
        <f t="shared" ca="1" si="178"/>
        <v>1</v>
      </c>
      <c r="AG343" s="85">
        <f t="shared" ca="1" si="178"/>
        <v>0</v>
      </c>
      <c r="AH343" s="85">
        <f t="shared" ca="1" si="178"/>
        <v>1</v>
      </c>
    </row>
    <row r="344" spans="1:34" hidden="1" x14ac:dyDescent="0.25">
      <c r="A344" s="83">
        <f t="shared" ca="1" si="177"/>
        <v>5.6882582674114737</v>
      </c>
      <c r="B344" s="83">
        <f t="shared" ca="1" si="177"/>
        <v>2.1096220024286874</v>
      </c>
      <c r="C344" s="83">
        <f t="shared" ca="1" si="177"/>
        <v>5.3803002638935844</v>
      </c>
      <c r="D344" s="83">
        <f t="shared" ca="1" si="177"/>
        <v>3.5811423757040548</v>
      </c>
      <c r="E344" s="83">
        <f t="shared" ca="1" si="177"/>
        <v>1.0604128836879745</v>
      </c>
      <c r="F344" s="83">
        <f t="shared" ca="1" si="177"/>
        <v>2.7455143138186178</v>
      </c>
      <c r="G344" s="83">
        <f t="shared" ca="1" si="160"/>
        <v>11.068558531305058</v>
      </c>
      <c r="H344" s="83">
        <f t="shared" ca="1" si="161"/>
        <v>12.014914956934145</v>
      </c>
      <c r="I344" s="83">
        <f t="shared" ca="1" si="162"/>
        <v>5.9155491999352794</v>
      </c>
      <c r="J344" s="83">
        <f t="shared" ca="1" si="163"/>
        <v>12.014914956934145</v>
      </c>
      <c r="K344" s="86"/>
      <c r="L344" s="41">
        <f t="shared" ca="1" si="164"/>
        <v>0</v>
      </c>
      <c r="M344" s="41">
        <f t="shared" ca="1" si="165"/>
        <v>1</v>
      </c>
      <c r="N344" s="41">
        <f t="shared" ca="1" si="166"/>
        <v>0</v>
      </c>
      <c r="P344" s="41">
        <f t="shared" ca="1" si="167"/>
        <v>1</v>
      </c>
      <c r="Q344" s="41">
        <f t="shared" ca="1" si="168"/>
        <v>0</v>
      </c>
      <c r="R344" s="41">
        <f t="shared" ca="1" si="169"/>
        <v>0</v>
      </c>
      <c r="S344" s="41">
        <f t="shared" ca="1" si="170"/>
        <v>1</v>
      </c>
      <c r="T344" s="41">
        <f t="shared" ca="1" si="171"/>
        <v>0</v>
      </c>
      <c r="U344" s="41">
        <f t="shared" ca="1" si="172"/>
        <v>1</v>
      </c>
      <c r="W344" s="40">
        <f t="shared" ca="1" si="173"/>
        <v>11.068558531305058</v>
      </c>
      <c r="X344" s="40">
        <f t="shared" ca="1" si="173"/>
        <v>12.014914956934145</v>
      </c>
      <c r="Y344" s="40">
        <f t="shared" ca="1" si="173"/>
        <v>5.9155491999352794</v>
      </c>
      <c r="Z344" s="83">
        <f t="shared" ca="1" si="174"/>
        <v>12.014914956934145</v>
      </c>
      <c r="AA344" s="40" t="b">
        <f t="shared" ca="1" si="175"/>
        <v>1</v>
      </c>
      <c r="AB344" s="86"/>
      <c r="AC344" s="85">
        <f t="shared" ca="1" si="178"/>
        <v>1</v>
      </c>
      <c r="AD344" s="85">
        <f t="shared" ca="1" si="178"/>
        <v>0</v>
      </c>
      <c r="AE344" s="85">
        <f t="shared" ca="1" si="178"/>
        <v>0</v>
      </c>
      <c r="AF344" s="85">
        <f t="shared" ca="1" si="178"/>
        <v>1</v>
      </c>
      <c r="AG344" s="85">
        <f t="shared" ca="1" si="178"/>
        <v>0</v>
      </c>
      <c r="AH344" s="85">
        <f t="shared" ca="1" si="178"/>
        <v>1</v>
      </c>
    </row>
    <row r="345" spans="1:34" hidden="1" x14ac:dyDescent="0.25">
      <c r="A345" s="83">
        <f t="shared" ref="A345:F354" ca="1" si="179">A$2+(A$3-A$2)*RAND()</f>
        <v>5.0189336631610892</v>
      </c>
      <c r="B345" s="83">
        <f t="shared" ca="1" si="179"/>
        <v>3.4943077061068197</v>
      </c>
      <c r="C345" s="83">
        <f t="shared" ca="1" si="179"/>
        <v>5.6541492718764568</v>
      </c>
      <c r="D345" s="83">
        <f t="shared" ca="1" si="179"/>
        <v>2.061991728773775</v>
      </c>
      <c r="E345" s="83">
        <f t="shared" ca="1" si="179"/>
        <v>1.9739903380410944</v>
      </c>
      <c r="F345" s="83">
        <f t="shared" ca="1" si="179"/>
        <v>3.38079396004261</v>
      </c>
      <c r="G345" s="83">
        <f t="shared" ca="1" si="160"/>
        <v>10.673082935037545</v>
      </c>
      <c r="H345" s="83">
        <f t="shared" ca="1" si="161"/>
        <v>10.461719351977473</v>
      </c>
      <c r="I345" s="83">
        <f t="shared" ca="1" si="162"/>
        <v>8.8490920041905241</v>
      </c>
      <c r="J345" s="83">
        <f t="shared" ca="1" si="163"/>
        <v>10.673082935037545</v>
      </c>
      <c r="K345" s="86"/>
      <c r="L345" s="41">
        <f t="shared" ca="1" si="164"/>
        <v>1</v>
      </c>
      <c r="M345" s="41">
        <f t="shared" ca="1" si="165"/>
        <v>0</v>
      </c>
      <c r="N345" s="41">
        <f t="shared" ca="1" si="166"/>
        <v>0</v>
      </c>
      <c r="P345" s="41">
        <f t="shared" ca="1" si="167"/>
        <v>1</v>
      </c>
      <c r="Q345" s="41">
        <f t="shared" ca="1" si="168"/>
        <v>0</v>
      </c>
      <c r="R345" s="41">
        <f t="shared" ca="1" si="169"/>
        <v>1</v>
      </c>
      <c r="S345" s="41">
        <f t="shared" ca="1" si="170"/>
        <v>0</v>
      </c>
      <c r="T345" s="41">
        <f t="shared" ca="1" si="171"/>
        <v>0</v>
      </c>
      <c r="U345" s="41">
        <f t="shared" ca="1" si="172"/>
        <v>0</v>
      </c>
      <c r="W345" s="40">
        <f t="shared" ref="W345:Y364" ca="1" si="180">SUMIF(W$4,"*"&amp;$A$4&amp;"*",$A345)+SUMIF(W$4,"*"&amp;$B$4&amp;"*",$B345)+SUMIF(W$4,"*"&amp;$C$4&amp;"*",$C345)+SUMIF(W$4,"*"&amp;$D$4&amp;"*",$D345)+SUMIF(W$4,"*"&amp;$E$4&amp;"*",$E345)+SUMIF(W$4,"*"&amp;$F$4&amp;"*",$F345)</f>
        <v>10.673082935037545</v>
      </c>
      <c r="X345" s="40">
        <f t="shared" ca="1" si="180"/>
        <v>10.461719351977473</v>
      </c>
      <c r="Y345" s="40">
        <f t="shared" ca="1" si="180"/>
        <v>8.8490920041905241</v>
      </c>
      <c r="Z345" s="83">
        <f t="shared" ca="1" si="174"/>
        <v>10.673082935037545</v>
      </c>
      <c r="AA345" s="40" t="b">
        <f t="shared" ca="1" si="175"/>
        <v>1</v>
      </c>
      <c r="AB345" s="86"/>
      <c r="AC345" s="85">
        <f t="shared" ref="AC345:AH354" ca="1" si="181">IF($L345=1,COUNTIF($L$4,"*"&amp;AC$4&amp;"*"),0)+IF($M345=1,COUNTIF($M$4,"*"&amp;AC$4&amp;"*"),0)+IF($N345=1,COUNTIF($N$4,"*"&amp;AC$4&amp;"*"),0)</f>
        <v>1</v>
      </c>
      <c r="AD345" s="85">
        <f t="shared" ca="1" si="181"/>
        <v>0</v>
      </c>
      <c r="AE345" s="85">
        <f t="shared" ca="1" si="181"/>
        <v>1</v>
      </c>
      <c r="AF345" s="85">
        <f t="shared" ca="1" si="181"/>
        <v>0</v>
      </c>
      <c r="AG345" s="85">
        <f t="shared" ca="1" si="181"/>
        <v>0</v>
      </c>
      <c r="AH345" s="85">
        <f t="shared" ca="1" si="181"/>
        <v>0</v>
      </c>
    </row>
    <row r="346" spans="1:34" hidden="1" x14ac:dyDescent="0.25">
      <c r="A346" s="83">
        <f t="shared" ca="1" si="179"/>
        <v>4.8775814755199889</v>
      </c>
      <c r="B346" s="83">
        <f t="shared" ca="1" si="179"/>
        <v>1.1184880506239585</v>
      </c>
      <c r="C346" s="83">
        <f t="shared" ca="1" si="179"/>
        <v>6.645274916840366</v>
      </c>
      <c r="D346" s="83">
        <f t="shared" ca="1" si="179"/>
        <v>3.5970828745536454</v>
      </c>
      <c r="E346" s="83">
        <f t="shared" ca="1" si="179"/>
        <v>2.8797837746303099</v>
      </c>
      <c r="F346" s="83">
        <f t="shared" ca="1" si="179"/>
        <v>3.6858972792546307</v>
      </c>
      <c r="G346" s="83">
        <f t="shared" ca="1" si="160"/>
        <v>11.522856392360355</v>
      </c>
      <c r="H346" s="83">
        <f t="shared" ca="1" si="161"/>
        <v>12.160561629328265</v>
      </c>
      <c r="I346" s="83">
        <f t="shared" ca="1" si="162"/>
        <v>7.6841691045088991</v>
      </c>
      <c r="J346" s="83">
        <f t="shared" ca="1" si="163"/>
        <v>12.160561629328265</v>
      </c>
      <c r="K346" s="86"/>
      <c r="L346" s="41">
        <f t="shared" ca="1" si="164"/>
        <v>0</v>
      </c>
      <c r="M346" s="41">
        <f t="shared" ca="1" si="165"/>
        <v>1</v>
      </c>
      <c r="N346" s="41">
        <f t="shared" ca="1" si="166"/>
        <v>0</v>
      </c>
      <c r="P346" s="41">
        <f t="shared" ca="1" si="167"/>
        <v>1</v>
      </c>
      <c r="Q346" s="41">
        <f t="shared" ca="1" si="168"/>
        <v>0</v>
      </c>
      <c r="R346" s="41">
        <f t="shared" ca="1" si="169"/>
        <v>0</v>
      </c>
      <c r="S346" s="41">
        <f t="shared" ca="1" si="170"/>
        <v>1</v>
      </c>
      <c r="T346" s="41">
        <f t="shared" ca="1" si="171"/>
        <v>0</v>
      </c>
      <c r="U346" s="41">
        <f t="shared" ca="1" si="172"/>
        <v>1</v>
      </c>
      <c r="W346" s="40">
        <f t="shared" ca="1" si="180"/>
        <v>11.522856392360355</v>
      </c>
      <c r="X346" s="40">
        <f t="shared" ca="1" si="180"/>
        <v>12.160561629328265</v>
      </c>
      <c r="Y346" s="40">
        <f t="shared" ca="1" si="180"/>
        <v>7.6841691045088991</v>
      </c>
      <c r="Z346" s="83">
        <f t="shared" ca="1" si="174"/>
        <v>12.160561629328265</v>
      </c>
      <c r="AA346" s="40" t="b">
        <f t="shared" ca="1" si="175"/>
        <v>1</v>
      </c>
      <c r="AB346" s="86"/>
      <c r="AC346" s="85">
        <f t="shared" ca="1" si="181"/>
        <v>1</v>
      </c>
      <c r="AD346" s="85">
        <f t="shared" ca="1" si="181"/>
        <v>0</v>
      </c>
      <c r="AE346" s="85">
        <f t="shared" ca="1" si="181"/>
        <v>0</v>
      </c>
      <c r="AF346" s="85">
        <f t="shared" ca="1" si="181"/>
        <v>1</v>
      </c>
      <c r="AG346" s="85">
        <f t="shared" ca="1" si="181"/>
        <v>0</v>
      </c>
      <c r="AH346" s="85">
        <f t="shared" ca="1" si="181"/>
        <v>1</v>
      </c>
    </row>
    <row r="347" spans="1:34" hidden="1" x14ac:dyDescent="0.25">
      <c r="A347" s="83">
        <f t="shared" ca="1" si="179"/>
        <v>5.1464873567687608</v>
      </c>
      <c r="B347" s="83">
        <f t="shared" ca="1" si="179"/>
        <v>2.8406634223002216</v>
      </c>
      <c r="C347" s="83">
        <f t="shared" ca="1" si="179"/>
        <v>6.4650975034039551</v>
      </c>
      <c r="D347" s="83">
        <f t="shared" ca="1" si="179"/>
        <v>5.7157339881252671</v>
      </c>
      <c r="E347" s="83">
        <f t="shared" ca="1" si="179"/>
        <v>1.7158594446177169</v>
      </c>
      <c r="F347" s="83">
        <f t="shared" ca="1" si="179"/>
        <v>2.4958836015160744</v>
      </c>
      <c r="G347" s="83">
        <f t="shared" ca="1" si="160"/>
        <v>11.611584860172716</v>
      </c>
      <c r="H347" s="83">
        <f t="shared" ca="1" si="161"/>
        <v>13.358104946410101</v>
      </c>
      <c r="I347" s="83">
        <f t="shared" ca="1" si="162"/>
        <v>7.0524064684340129</v>
      </c>
      <c r="J347" s="83">
        <f t="shared" ca="1" si="163"/>
        <v>13.358104946410101</v>
      </c>
      <c r="K347" s="86"/>
      <c r="L347" s="41">
        <f t="shared" ca="1" si="164"/>
        <v>0</v>
      </c>
      <c r="M347" s="41">
        <f t="shared" ca="1" si="165"/>
        <v>1</v>
      </c>
      <c r="N347" s="41">
        <f t="shared" ca="1" si="166"/>
        <v>0</v>
      </c>
      <c r="P347" s="41">
        <f t="shared" ca="1" si="167"/>
        <v>1</v>
      </c>
      <c r="Q347" s="41">
        <f t="shared" ca="1" si="168"/>
        <v>0</v>
      </c>
      <c r="R347" s="41">
        <f t="shared" ca="1" si="169"/>
        <v>0</v>
      </c>
      <c r="S347" s="41">
        <f t="shared" ca="1" si="170"/>
        <v>1</v>
      </c>
      <c r="T347" s="41">
        <f t="shared" ca="1" si="171"/>
        <v>0</v>
      </c>
      <c r="U347" s="41">
        <f t="shared" ca="1" si="172"/>
        <v>1</v>
      </c>
      <c r="W347" s="40">
        <f t="shared" ca="1" si="180"/>
        <v>11.611584860172716</v>
      </c>
      <c r="X347" s="40">
        <f t="shared" ca="1" si="180"/>
        <v>13.358104946410101</v>
      </c>
      <c r="Y347" s="40">
        <f t="shared" ca="1" si="180"/>
        <v>7.0524064684340129</v>
      </c>
      <c r="Z347" s="83">
        <f t="shared" ca="1" si="174"/>
        <v>13.358104946410101</v>
      </c>
      <c r="AA347" s="40" t="b">
        <f t="shared" ca="1" si="175"/>
        <v>1</v>
      </c>
      <c r="AB347" s="86"/>
      <c r="AC347" s="85">
        <f t="shared" ca="1" si="181"/>
        <v>1</v>
      </c>
      <c r="AD347" s="85">
        <f t="shared" ca="1" si="181"/>
        <v>0</v>
      </c>
      <c r="AE347" s="85">
        <f t="shared" ca="1" si="181"/>
        <v>0</v>
      </c>
      <c r="AF347" s="85">
        <f t="shared" ca="1" si="181"/>
        <v>1</v>
      </c>
      <c r="AG347" s="85">
        <f t="shared" ca="1" si="181"/>
        <v>0</v>
      </c>
      <c r="AH347" s="85">
        <f t="shared" ca="1" si="181"/>
        <v>1</v>
      </c>
    </row>
    <row r="348" spans="1:34" hidden="1" x14ac:dyDescent="0.25">
      <c r="A348" s="83">
        <f t="shared" ca="1" si="179"/>
        <v>4.0679249097377346</v>
      </c>
      <c r="B348" s="83">
        <f t="shared" ca="1" si="179"/>
        <v>2.5164370821479145</v>
      </c>
      <c r="C348" s="83">
        <f t="shared" ca="1" si="179"/>
        <v>4.7415217090691222</v>
      </c>
      <c r="D348" s="83">
        <f t="shared" ca="1" si="179"/>
        <v>5.2768218411324295</v>
      </c>
      <c r="E348" s="83">
        <f t="shared" ca="1" si="179"/>
        <v>1.2525471560482773</v>
      </c>
      <c r="F348" s="83">
        <f t="shared" ca="1" si="179"/>
        <v>2.2402542123076326</v>
      </c>
      <c r="G348" s="83">
        <f t="shared" ca="1" si="160"/>
        <v>8.8094466188068559</v>
      </c>
      <c r="H348" s="83">
        <f t="shared" ca="1" si="161"/>
        <v>11.585000963177798</v>
      </c>
      <c r="I348" s="83">
        <f t="shared" ca="1" si="162"/>
        <v>6.0092384505038243</v>
      </c>
      <c r="J348" s="83">
        <f t="shared" ca="1" si="163"/>
        <v>11.585000963177798</v>
      </c>
      <c r="K348" s="86"/>
      <c r="L348" s="41">
        <f t="shared" ca="1" si="164"/>
        <v>0</v>
      </c>
      <c r="M348" s="41">
        <f t="shared" ca="1" si="165"/>
        <v>1</v>
      </c>
      <c r="N348" s="41">
        <f t="shared" ca="1" si="166"/>
        <v>0</v>
      </c>
      <c r="P348" s="41">
        <f t="shared" ca="1" si="167"/>
        <v>1</v>
      </c>
      <c r="Q348" s="41">
        <f t="shared" ca="1" si="168"/>
        <v>0</v>
      </c>
      <c r="R348" s="41">
        <f t="shared" ca="1" si="169"/>
        <v>0</v>
      </c>
      <c r="S348" s="41">
        <f t="shared" ca="1" si="170"/>
        <v>1</v>
      </c>
      <c r="T348" s="41">
        <f t="shared" ca="1" si="171"/>
        <v>0</v>
      </c>
      <c r="U348" s="41">
        <f t="shared" ca="1" si="172"/>
        <v>1</v>
      </c>
      <c r="W348" s="40">
        <f t="shared" ca="1" si="180"/>
        <v>8.8094466188068559</v>
      </c>
      <c r="X348" s="40">
        <f t="shared" ca="1" si="180"/>
        <v>11.585000963177798</v>
      </c>
      <c r="Y348" s="40">
        <f t="shared" ca="1" si="180"/>
        <v>6.0092384505038243</v>
      </c>
      <c r="Z348" s="83">
        <f t="shared" ca="1" si="174"/>
        <v>11.585000963177798</v>
      </c>
      <c r="AA348" s="40" t="b">
        <f t="shared" ca="1" si="175"/>
        <v>1</v>
      </c>
      <c r="AB348" s="86"/>
      <c r="AC348" s="85">
        <f t="shared" ca="1" si="181"/>
        <v>1</v>
      </c>
      <c r="AD348" s="85">
        <f t="shared" ca="1" si="181"/>
        <v>0</v>
      </c>
      <c r="AE348" s="85">
        <f t="shared" ca="1" si="181"/>
        <v>0</v>
      </c>
      <c r="AF348" s="85">
        <f t="shared" ca="1" si="181"/>
        <v>1</v>
      </c>
      <c r="AG348" s="85">
        <f t="shared" ca="1" si="181"/>
        <v>0</v>
      </c>
      <c r="AH348" s="85">
        <f t="shared" ca="1" si="181"/>
        <v>1</v>
      </c>
    </row>
    <row r="349" spans="1:34" hidden="1" x14ac:dyDescent="0.25">
      <c r="A349" s="83">
        <f t="shared" ca="1" si="179"/>
        <v>2.5692929628558283</v>
      </c>
      <c r="B349" s="83">
        <f t="shared" ca="1" si="179"/>
        <v>4.9334652015038429</v>
      </c>
      <c r="C349" s="83">
        <f t="shared" ca="1" si="179"/>
        <v>7.8997562348509662</v>
      </c>
      <c r="D349" s="83">
        <f t="shared" ca="1" si="179"/>
        <v>4.3567066363602551</v>
      </c>
      <c r="E349" s="83">
        <f t="shared" ca="1" si="179"/>
        <v>2.7490567441674525</v>
      </c>
      <c r="F349" s="83">
        <f t="shared" ca="1" si="179"/>
        <v>2.7063803255376691</v>
      </c>
      <c r="G349" s="83">
        <f t="shared" ca="1" si="160"/>
        <v>10.469049197706795</v>
      </c>
      <c r="H349" s="83">
        <f t="shared" ca="1" si="161"/>
        <v>9.6323799247537529</v>
      </c>
      <c r="I349" s="83">
        <f t="shared" ca="1" si="162"/>
        <v>10.388902271208964</v>
      </c>
      <c r="J349" s="83">
        <f t="shared" ca="1" si="163"/>
        <v>10.469049197706795</v>
      </c>
      <c r="K349" s="86"/>
      <c r="L349" s="41">
        <f t="shared" ca="1" si="164"/>
        <v>1</v>
      </c>
      <c r="M349" s="41">
        <f t="shared" ca="1" si="165"/>
        <v>0</v>
      </c>
      <c r="N349" s="41">
        <f t="shared" ca="1" si="166"/>
        <v>0</v>
      </c>
      <c r="P349" s="41">
        <f t="shared" ca="1" si="167"/>
        <v>1</v>
      </c>
      <c r="Q349" s="41">
        <f t="shared" ca="1" si="168"/>
        <v>0</v>
      </c>
      <c r="R349" s="41">
        <f t="shared" ca="1" si="169"/>
        <v>1</v>
      </c>
      <c r="S349" s="41">
        <f t="shared" ca="1" si="170"/>
        <v>0</v>
      </c>
      <c r="T349" s="41">
        <f t="shared" ca="1" si="171"/>
        <v>0</v>
      </c>
      <c r="U349" s="41">
        <f t="shared" ca="1" si="172"/>
        <v>0</v>
      </c>
      <c r="W349" s="40">
        <f t="shared" ca="1" si="180"/>
        <v>10.469049197706795</v>
      </c>
      <c r="X349" s="40">
        <f t="shared" ca="1" si="180"/>
        <v>9.6323799247537529</v>
      </c>
      <c r="Y349" s="40">
        <f t="shared" ca="1" si="180"/>
        <v>10.388902271208964</v>
      </c>
      <c r="Z349" s="83">
        <f t="shared" ca="1" si="174"/>
        <v>10.469049197706795</v>
      </c>
      <c r="AA349" s="40" t="b">
        <f t="shared" ca="1" si="175"/>
        <v>1</v>
      </c>
      <c r="AB349" s="86"/>
      <c r="AC349" s="85">
        <f t="shared" ca="1" si="181"/>
        <v>1</v>
      </c>
      <c r="AD349" s="85">
        <f t="shared" ca="1" si="181"/>
        <v>0</v>
      </c>
      <c r="AE349" s="85">
        <f t="shared" ca="1" si="181"/>
        <v>1</v>
      </c>
      <c r="AF349" s="85">
        <f t="shared" ca="1" si="181"/>
        <v>0</v>
      </c>
      <c r="AG349" s="85">
        <f t="shared" ca="1" si="181"/>
        <v>0</v>
      </c>
      <c r="AH349" s="85">
        <f t="shared" ca="1" si="181"/>
        <v>0</v>
      </c>
    </row>
    <row r="350" spans="1:34" hidden="1" x14ac:dyDescent="0.25">
      <c r="A350" s="83">
        <f t="shared" ca="1" si="179"/>
        <v>3.5497103059919222</v>
      </c>
      <c r="B350" s="83">
        <f t="shared" ca="1" si="179"/>
        <v>2.9596102395835828</v>
      </c>
      <c r="C350" s="83">
        <f t="shared" ca="1" si="179"/>
        <v>7.7452509823818536</v>
      </c>
      <c r="D350" s="83">
        <f t="shared" ca="1" si="179"/>
        <v>5.3553366529580533</v>
      </c>
      <c r="E350" s="83">
        <f t="shared" ca="1" si="179"/>
        <v>1.4417146150712432</v>
      </c>
      <c r="F350" s="83">
        <f t="shared" ca="1" si="179"/>
        <v>3.2690955170767468</v>
      </c>
      <c r="G350" s="83">
        <f t="shared" ca="1" si="160"/>
        <v>11.294961288373775</v>
      </c>
      <c r="H350" s="83">
        <f t="shared" ca="1" si="161"/>
        <v>12.174142476026724</v>
      </c>
      <c r="I350" s="83">
        <f t="shared" ca="1" si="162"/>
        <v>7.6704203717315727</v>
      </c>
      <c r="J350" s="83">
        <f t="shared" ca="1" si="163"/>
        <v>12.174142476026724</v>
      </c>
      <c r="K350" s="86"/>
      <c r="L350" s="41">
        <f t="shared" ca="1" si="164"/>
        <v>0</v>
      </c>
      <c r="M350" s="41">
        <f t="shared" ca="1" si="165"/>
        <v>1</v>
      </c>
      <c r="N350" s="41">
        <f t="shared" ca="1" si="166"/>
        <v>0</v>
      </c>
      <c r="P350" s="41">
        <f t="shared" ca="1" si="167"/>
        <v>1</v>
      </c>
      <c r="Q350" s="41">
        <f t="shared" ca="1" si="168"/>
        <v>0</v>
      </c>
      <c r="R350" s="41">
        <f t="shared" ca="1" si="169"/>
        <v>0</v>
      </c>
      <c r="S350" s="41">
        <f t="shared" ca="1" si="170"/>
        <v>1</v>
      </c>
      <c r="T350" s="41">
        <f t="shared" ca="1" si="171"/>
        <v>0</v>
      </c>
      <c r="U350" s="41">
        <f t="shared" ca="1" si="172"/>
        <v>1</v>
      </c>
      <c r="W350" s="40">
        <f t="shared" ca="1" si="180"/>
        <v>11.294961288373775</v>
      </c>
      <c r="X350" s="40">
        <f t="shared" ca="1" si="180"/>
        <v>12.174142476026724</v>
      </c>
      <c r="Y350" s="40">
        <f t="shared" ca="1" si="180"/>
        <v>7.6704203717315727</v>
      </c>
      <c r="Z350" s="83">
        <f t="shared" ca="1" si="174"/>
        <v>12.174142476026724</v>
      </c>
      <c r="AA350" s="40" t="b">
        <f t="shared" ca="1" si="175"/>
        <v>1</v>
      </c>
      <c r="AB350" s="86"/>
      <c r="AC350" s="85">
        <f t="shared" ca="1" si="181"/>
        <v>1</v>
      </c>
      <c r="AD350" s="85">
        <f t="shared" ca="1" si="181"/>
        <v>0</v>
      </c>
      <c r="AE350" s="85">
        <f t="shared" ca="1" si="181"/>
        <v>0</v>
      </c>
      <c r="AF350" s="85">
        <f t="shared" ca="1" si="181"/>
        <v>1</v>
      </c>
      <c r="AG350" s="85">
        <f t="shared" ca="1" si="181"/>
        <v>0</v>
      </c>
      <c r="AH350" s="85">
        <f t="shared" ca="1" si="181"/>
        <v>1</v>
      </c>
    </row>
    <row r="351" spans="1:34" hidden="1" x14ac:dyDescent="0.25">
      <c r="A351" s="83">
        <f t="shared" ca="1" si="179"/>
        <v>5.3652665824593404</v>
      </c>
      <c r="B351" s="83">
        <f t="shared" ca="1" si="179"/>
        <v>2.0346931769270822</v>
      </c>
      <c r="C351" s="83">
        <f t="shared" ca="1" si="179"/>
        <v>5.1141608766379116</v>
      </c>
      <c r="D351" s="83">
        <f t="shared" ca="1" si="179"/>
        <v>5.3724558710150214</v>
      </c>
      <c r="E351" s="83">
        <f t="shared" ca="1" si="179"/>
        <v>1.6414085674780852</v>
      </c>
      <c r="F351" s="83">
        <f t="shared" ca="1" si="179"/>
        <v>3.2244387088333442</v>
      </c>
      <c r="G351" s="83">
        <f t="shared" ca="1" si="160"/>
        <v>10.479427459097252</v>
      </c>
      <c r="H351" s="83">
        <f t="shared" ca="1" si="161"/>
        <v>13.962161162307705</v>
      </c>
      <c r="I351" s="83">
        <f t="shared" ca="1" si="162"/>
        <v>6.9005404532385111</v>
      </c>
      <c r="J351" s="83">
        <f t="shared" ca="1" si="163"/>
        <v>13.962161162307705</v>
      </c>
      <c r="K351" s="86"/>
      <c r="L351" s="41">
        <f t="shared" ca="1" si="164"/>
        <v>0</v>
      </c>
      <c r="M351" s="41">
        <f t="shared" ca="1" si="165"/>
        <v>1</v>
      </c>
      <c r="N351" s="41">
        <f t="shared" ca="1" si="166"/>
        <v>0</v>
      </c>
      <c r="P351" s="41">
        <f t="shared" ca="1" si="167"/>
        <v>1</v>
      </c>
      <c r="Q351" s="41">
        <f t="shared" ca="1" si="168"/>
        <v>0</v>
      </c>
      <c r="R351" s="41">
        <f t="shared" ca="1" si="169"/>
        <v>0</v>
      </c>
      <c r="S351" s="41">
        <f t="shared" ca="1" si="170"/>
        <v>1</v>
      </c>
      <c r="T351" s="41">
        <f t="shared" ca="1" si="171"/>
        <v>0</v>
      </c>
      <c r="U351" s="41">
        <f t="shared" ca="1" si="172"/>
        <v>1</v>
      </c>
      <c r="W351" s="40">
        <f t="shared" ca="1" si="180"/>
        <v>10.479427459097252</v>
      </c>
      <c r="X351" s="40">
        <f t="shared" ca="1" si="180"/>
        <v>13.962161162307705</v>
      </c>
      <c r="Y351" s="40">
        <f t="shared" ca="1" si="180"/>
        <v>6.9005404532385111</v>
      </c>
      <c r="Z351" s="83">
        <f t="shared" ca="1" si="174"/>
        <v>13.962161162307705</v>
      </c>
      <c r="AA351" s="40" t="b">
        <f t="shared" ca="1" si="175"/>
        <v>1</v>
      </c>
      <c r="AB351" s="86"/>
      <c r="AC351" s="85">
        <f t="shared" ca="1" si="181"/>
        <v>1</v>
      </c>
      <c r="AD351" s="85">
        <f t="shared" ca="1" si="181"/>
        <v>0</v>
      </c>
      <c r="AE351" s="85">
        <f t="shared" ca="1" si="181"/>
        <v>0</v>
      </c>
      <c r="AF351" s="85">
        <f t="shared" ca="1" si="181"/>
        <v>1</v>
      </c>
      <c r="AG351" s="85">
        <f t="shared" ca="1" si="181"/>
        <v>0</v>
      </c>
      <c r="AH351" s="85">
        <f t="shared" ca="1" si="181"/>
        <v>1</v>
      </c>
    </row>
    <row r="352" spans="1:34" hidden="1" x14ac:dyDescent="0.25">
      <c r="A352" s="83">
        <f t="shared" ca="1" si="179"/>
        <v>4.9696310254405862</v>
      </c>
      <c r="B352" s="83">
        <f t="shared" ca="1" si="179"/>
        <v>1.8396731270855708</v>
      </c>
      <c r="C352" s="83">
        <f t="shared" ca="1" si="179"/>
        <v>7.7041519256109048</v>
      </c>
      <c r="D352" s="83">
        <f t="shared" ca="1" si="179"/>
        <v>5.6628977506112061</v>
      </c>
      <c r="E352" s="83">
        <f t="shared" ca="1" si="179"/>
        <v>1.6735824377402186</v>
      </c>
      <c r="F352" s="83">
        <f t="shared" ca="1" si="179"/>
        <v>3.7165537803851199</v>
      </c>
      <c r="G352" s="83">
        <f t="shared" ca="1" si="160"/>
        <v>12.673782951051491</v>
      </c>
      <c r="H352" s="83">
        <f t="shared" ca="1" si="161"/>
        <v>14.349082556436912</v>
      </c>
      <c r="I352" s="83">
        <f t="shared" ca="1" si="162"/>
        <v>7.22980934521091</v>
      </c>
      <c r="J352" s="83">
        <f t="shared" ca="1" si="163"/>
        <v>14.349082556436912</v>
      </c>
      <c r="K352" s="86"/>
      <c r="L352" s="41">
        <f t="shared" ca="1" si="164"/>
        <v>0</v>
      </c>
      <c r="M352" s="41">
        <f t="shared" ca="1" si="165"/>
        <v>1</v>
      </c>
      <c r="N352" s="41">
        <f t="shared" ca="1" si="166"/>
        <v>0</v>
      </c>
      <c r="P352" s="41">
        <f t="shared" ca="1" si="167"/>
        <v>1</v>
      </c>
      <c r="Q352" s="41">
        <f t="shared" ca="1" si="168"/>
        <v>0</v>
      </c>
      <c r="R352" s="41">
        <f t="shared" ca="1" si="169"/>
        <v>0</v>
      </c>
      <c r="S352" s="41">
        <f t="shared" ca="1" si="170"/>
        <v>1</v>
      </c>
      <c r="T352" s="41">
        <f t="shared" ca="1" si="171"/>
        <v>0</v>
      </c>
      <c r="U352" s="41">
        <f t="shared" ca="1" si="172"/>
        <v>1</v>
      </c>
      <c r="W352" s="40">
        <f t="shared" ca="1" si="180"/>
        <v>12.673782951051491</v>
      </c>
      <c r="X352" s="40">
        <f t="shared" ca="1" si="180"/>
        <v>14.349082556436912</v>
      </c>
      <c r="Y352" s="40">
        <f t="shared" ca="1" si="180"/>
        <v>7.22980934521091</v>
      </c>
      <c r="Z352" s="83">
        <f t="shared" ca="1" si="174"/>
        <v>14.349082556436912</v>
      </c>
      <c r="AA352" s="40" t="b">
        <f t="shared" ca="1" si="175"/>
        <v>1</v>
      </c>
      <c r="AB352" s="86"/>
      <c r="AC352" s="85">
        <f t="shared" ca="1" si="181"/>
        <v>1</v>
      </c>
      <c r="AD352" s="85">
        <f t="shared" ca="1" si="181"/>
        <v>0</v>
      </c>
      <c r="AE352" s="85">
        <f t="shared" ca="1" si="181"/>
        <v>0</v>
      </c>
      <c r="AF352" s="85">
        <f t="shared" ca="1" si="181"/>
        <v>1</v>
      </c>
      <c r="AG352" s="85">
        <f t="shared" ca="1" si="181"/>
        <v>0</v>
      </c>
      <c r="AH352" s="85">
        <f t="shared" ca="1" si="181"/>
        <v>1</v>
      </c>
    </row>
    <row r="353" spans="1:34" hidden="1" x14ac:dyDescent="0.25">
      <c r="A353" s="83">
        <f t="shared" ca="1" si="179"/>
        <v>5.7820921007160386</v>
      </c>
      <c r="B353" s="83">
        <f t="shared" ca="1" si="179"/>
        <v>4.7175005299396844</v>
      </c>
      <c r="C353" s="83">
        <f t="shared" ca="1" si="179"/>
        <v>5.3892514505132354</v>
      </c>
      <c r="D353" s="83">
        <f t="shared" ca="1" si="179"/>
        <v>3.8436225725765367</v>
      </c>
      <c r="E353" s="83">
        <f t="shared" ca="1" si="179"/>
        <v>2.9470621975471061</v>
      </c>
      <c r="F353" s="83">
        <f t="shared" ca="1" si="179"/>
        <v>3.5197874701210559</v>
      </c>
      <c r="G353" s="83">
        <f t="shared" ca="1" si="160"/>
        <v>11.171343551229274</v>
      </c>
      <c r="H353" s="83">
        <f t="shared" ca="1" si="161"/>
        <v>13.145502143413632</v>
      </c>
      <c r="I353" s="83">
        <f t="shared" ca="1" si="162"/>
        <v>11.184350197607847</v>
      </c>
      <c r="J353" s="83">
        <f t="shared" ca="1" si="163"/>
        <v>13.145502143413632</v>
      </c>
      <c r="K353" s="86"/>
      <c r="L353" s="41">
        <f t="shared" ca="1" si="164"/>
        <v>0</v>
      </c>
      <c r="M353" s="41">
        <f t="shared" ca="1" si="165"/>
        <v>1</v>
      </c>
      <c r="N353" s="41">
        <f t="shared" ca="1" si="166"/>
        <v>0</v>
      </c>
      <c r="P353" s="41">
        <f t="shared" ca="1" si="167"/>
        <v>1</v>
      </c>
      <c r="Q353" s="41">
        <f t="shared" ca="1" si="168"/>
        <v>0</v>
      </c>
      <c r="R353" s="41">
        <f t="shared" ca="1" si="169"/>
        <v>0</v>
      </c>
      <c r="S353" s="41">
        <f t="shared" ca="1" si="170"/>
        <v>1</v>
      </c>
      <c r="T353" s="41">
        <f t="shared" ca="1" si="171"/>
        <v>0</v>
      </c>
      <c r="U353" s="41">
        <f t="shared" ca="1" si="172"/>
        <v>1</v>
      </c>
      <c r="W353" s="40">
        <f t="shared" ca="1" si="180"/>
        <v>11.171343551229274</v>
      </c>
      <c r="X353" s="40">
        <f t="shared" ca="1" si="180"/>
        <v>13.145502143413632</v>
      </c>
      <c r="Y353" s="40">
        <f t="shared" ca="1" si="180"/>
        <v>11.184350197607847</v>
      </c>
      <c r="Z353" s="83">
        <f t="shared" ca="1" si="174"/>
        <v>13.145502143413632</v>
      </c>
      <c r="AA353" s="40" t="b">
        <f t="shared" ca="1" si="175"/>
        <v>1</v>
      </c>
      <c r="AB353" s="86"/>
      <c r="AC353" s="85">
        <f t="shared" ca="1" si="181"/>
        <v>1</v>
      </c>
      <c r="AD353" s="85">
        <f t="shared" ca="1" si="181"/>
        <v>0</v>
      </c>
      <c r="AE353" s="85">
        <f t="shared" ca="1" si="181"/>
        <v>0</v>
      </c>
      <c r="AF353" s="85">
        <f t="shared" ca="1" si="181"/>
        <v>1</v>
      </c>
      <c r="AG353" s="85">
        <f t="shared" ca="1" si="181"/>
        <v>0</v>
      </c>
      <c r="AH353" s="85">
        <f t="shared" ca="1" si="181"/>
        <v>1</v>
      </c>
    </row>
    <row r="354" spans="1:34" hidden="1" x14ac:dyDescent="0.25">
      <c r="A354" s="83">
        <f t="shared" ca="1" si="179"/>
        <v>5.7297740485364681</v>
      </c>
      <c r="B354" s="83">
        <f t="shared" ca="1" si="179"/>
        <v>2.7575681688526981</v>
      </c>
      <c r="C354" s="83">
        <f t="shared" ca="1" si="179"/>
        <v>5.5966939018612401</v>
      </c>
      <c r="D354" s="83">
        <f t="shared" ca="1" si="179"/>
        <v>4.5628939753514839</v>
      </c>
      <c r="E354" s="83">
        <f t="shared" ca="1" si="179"/>
        <v>1.4156442924660551</v>
      </c>
      <c r="F354" s="83">
        <f t="shared" ca="1" si="179"/>
        <v>3.5451811338895722</v>
      </c>
      <c r="G354" s="83">
        <f t="shared" ca="1" si="160"/>
        <v>11.326467950397708</v>
      </c>
      <c r="H354" s="83">
        <f t="shared" ca="1" si="161"/>
        <v>13.837849157777525</v>
      </c>
      <c r="I354" s="83">
        <f t="shared" ca="1" si="162"/>
        <v>7.718393595208326</v>
      </c>
      <c r="J354" s="83">
        <f t="shared" ca="1" si="163"/>
        <v>13.837849157777525</v>
      </c>
      <c r="K354" s="86"/>
      <c r="L354" s="41">
        <f t="shared" ca="1" si="164"/>
        <v>0</v>
      </c>
      <c r="M354" s="41">
        <f t="shared" ca="1" si="165"/>
        <v>1</v>
      </c>
      <c r="N354" s="41">
        <f t="shared" ca="1" si="166"/>
        <v>0</v>
      </c>
      <c r="P354" s="41">
        <f t="shared" ca="1" si="167"/>
        <v>1</v>
      </c>
      <c r="Q354" s="41">
        <f t="shared" ca="1" si="168"/>
        <v>0</v>
      </c>
      <c r="R354" s="41">
        <f t="shared" ca="1" si="169"/>
        <v>0</v>
      </c>
      <c r="S354" s="41">
        <f t="shared" ca="1" si="170"/>
        <v>1</v>
      </c>
      <c r="T354" s="41">
        <f t="shared" ca="1" si="171"/>
        <v>0</v>
      </c>
      <c r="U354" s="41">
        <f t="shared" ca="1" si="172"/>
        <v>1</v>
      </c>
      <c r="W354" s="40">
        <f t="shared" ca="1" si="180"/>
        <v>11.326467950397708</v>
      </c>
      <c r="X354" s="40">
        <f t="shared" ca="1" si="180"/>
        <v>13.837849157777525</v>
      </c>
      <c r="Y354" s="40">
        <f t="shared" ca="1" si="180"/>
        <v>7.718393595208326</v>
      </c>
      <c r="Z354" s="83">
        <f t="shared" ca="1" si="174"/>
        <v>13.837849157777525</v>
      </c>
      <c r="AA354" s="40" t="b">
        <f t="shared" ca="1" si="175"/>
        <v>1</v>
      </c>
      <c r="AB354" s="86"/>
      <c r="AC354" s="85">
        <f t="shared" ca="1" si="181"/>
        <v>1</v>
      </c>
      <c r="AD354" s="85">
        <f t="shared" ca="1" si="181"/>
        <v>0</v>
      </c>
      <c r="AE354" s="85">
        <f t="shared" ca="1" si="181"/>
        <v>0</v>
      </c>
      <c r="AF354" s="85">
        <f t="shared" ca="1" si="181"/>
        <v>1</v>
      </c>
      <c r="AG354" s="85">
        <f t="shared" ca="1" si="181"/>
        <v>0</v>
      </c>
      <c r="AH354" s="85">
        <f t="shared" ca="1" si="181"/>
        <v>1</v>
      </c>
    </row>
    <row r="355" spans="1:34" hidden="1" x14ac:dyDescent="0.25">
      <c r="A355" s="83">
        <f t="shared" ref="A355:F364" ca="1" si="182">A$2+(A$3-A$2)*RAND()</f>
        <v>3.1548262845946105</v>
      </c>
      <c r="B355" s="83">
        <f t="shared" ca="1" si="182"/>
        <v>1.736805296913571</v>
      </c>
      <c r="C355" s="83">
        <f t="shared" ca="1" si="182"/>
        <v>5.0029227417244631</v>
      </c>
      <c r="D355" s="83">
        <f t="shared" ca="1" si="182"/>
        <v>5.9014777239817438</v>
      </c>
      <c r="E355" s="83">
        <f t="shared" ca="1" si="182"/>
        <v>2.1837491567873739</v>
      </c>
      <c r="F355" s="83">
        <f t="shared" ca="1" si="182"/>
        <v>3.0666623985419319</v>
      </c>
      <c r="G355" s="83">
        <f t="shared" ca="1" si="160"/>
        <v>8.1577490263190739</v>
      </c>
      <c r="H355" s="83">
        <f t="shared" ca="1" si="161"/>
        <v>12.122966407118287</v>
      </c>
      <c r="I355" s="83">
        <f t="shared" ca="1" si="162"/>
        <v>6.9872168522428773</v>
      </c>
      <c r="J355" s="83">
        <f t="shared" ca="1" si="163"/>
        <v>12.122966407118287</v>
      </c>
      <c r="K355" s="86"/>
      <c r="L355" s="41">
        <f t="shared" ca="1" si="164"/>
        <v>0</v>
      </c>
      <c r="M355" s="41">
        <f t="shared" ca="1" si="165"/>
        <v>1</v>
      </c>
      <c r="N355" s="41">
        <f t="shared" ca="1" si="166"/>
        <v>0</v>
      </c>
      <c r="P355" s="41">
        <f t="shared" ca="1" si="167"/>
        <v>1</v>
      </c>
      <c r="Q355" s="41">
        <f t="shared" ca="1" si="168"/>
        <v>0</v>
      </c>
      <c r="R355" s="41">
        <f t="shared" ca="1" si="169"/>
        <v>0</v>
      </c>
      <c r="S355" s="41">
        <f t="shared" ca="1" si="170"/>
        <v>1</v>
      </c>
      <c r="T355" s="41">
        <f t="shared" ca="1" si="171"/>
        <v>0</v>
      </c>
      <c r="U355" s="41">
        <f t="shared" ca="1" si="172"/>
        <v>1</v>
      </c>
      <c r="W355" s="40">
        <f t="shared" ca="1" si="180"/>
        <v>8.1577490263190739</v>
      </c>
      <c r="X355" s="40">
        <f t="shared" ca="1" si="180"/>
        <v>12.122966407118287</v>
      </c>
      <c r="Y355" s="40">
        <f t="shared" ca="1" si="180"/>
        <v>6.9872168522428773</v>
      </c>
      <c r="Z355" s="83">
        <f t="shared" ca="1" si="174"/>
        <v>12.122966407118287</v>
      </c>
      <c r="AA355" s="40" t="b">
        <f t="shared" ca="1" si="175"/>
        <v>1</v>
      </c>
      <c r="AB355" s="86"/>
      <c r="AC355" s="85">
        <f t="shared" ref="AC355:AH364" ca="1" si="183">IF($L355=1,COUNTIF($L$4,"*"&amp;AC$4&amp;"*"),0)+IF($M355=1,COUNTIF($M$4,"*"&amp;AC$4&amp;"*"),0)+IF($N355=1,COUNTIF($N$4,"*"&amp;AC$4&amp;"*"),0)</f>
        <v>1</v>
      </c>
      <c r="AD355" s="85">
        <f t="shared" ca="1" si="183"/>
        <v>0</v>
      </c>
      <c r="AE355" s="85">
        <f t="shared" ca="1" si="183"/>
        <v>0</v>
      </c>
      <c r="AF355" s="85">
        <f t="shared" ca="1" si="183"/>
        <v>1</v>
      </c>
      <c r="AG355" s="85">
        <f t="shared" ca="1" si="183"/>
        <v>0</v>
      </c>
      <c r="AH355" s="85">
        <f t="shared" ca="1" si="183"/>
        <v>1</v>
      </c>
    </row>
    <row r="356" spans="1:34" hidden="1" x14ac:dyDescent="0.25">
      <c r="A356" s="83">
        <f t="shared" ca="1" si="182"/>
        <v>5.9763277407876281</v>
      </c>
      <c r="B356" s="83">
        <f t="shared" ca="1" si="182"/>
        <v>1.6469952391515452</v>
      </c>
      <c r="C356" s="83">
        <f t="shared" ca="1" si="182"/>
        <v>5.4793216693437028</v>
      </c>
      <c r="D356" s="83">
        <f t="shared" ca="1" si="182"/>
        <v>2.8508188030100188</v>
      </c>
      <c r="E356" s="83">
        <f t="shared" ca="1" si="182"/>
        <v>1.4113929612491605</v>
      </c>
      <c r="F356" s="83">
        <f t="shared" ca="1" si="182"/>
        <v>2.8230809926836122</v>
      </c>
      <c r="G356" s="83">
        <f t="shared" ca="1" si="160"/>
        <v>11.455649410131331</v>
      </c>
      <c r="H356" s="83">
        <f t="shared" ca="1" si="161"/>
        <v>11.650227536481259</v>
      </c>
      <c r="I356" s="83">
        <f t="shared" ca="1" si="162"/>
        <v>5.8814691930843175</v>
      </c>
      <c r="J356" s="83">
        <f t="shared" ca="1" si="163"/>
        <v>11.650227536481259</v>
      </c>
      <c r="K356" s="86"/>
      <c r="L356" s="41">
        <f t="shared" ca="1" si="164"/>
        <v>0</v>
      </c>
      <c r="M356" s="41">
        <f t="shared" ca="1" si="165"/>
        <v>1</v>
      </c>
      <c r="N356" s="41">
        <f t="shared" ca="1" si="166"/>
        <v>0</v>
      </c>
      <c r="P356" s="41">
        <f t="shared" ca="1" si="167"/>
        <v>1</v>
      </c>
      <c r="Q356" s="41">
        <f t="shared" ca="1" si="168"/>
        <v>0</v>
      </c>
      <c r="R356" s="41">
        <f t="shared" ca="1" si="169"/>
        <v>0</v>
      </c>
      <c r="S356" s="41">
        <f t="shared" ca="1" si="170"/>
        <v>1</v>
      </c>
      <c r="T356" s="41">
        <f t="shared" ca="1" si="171"/>
        <v>0</v>
      </c>
      <c r="U356" s="41">
        <f t="shared" ca="1" si="172"/>
        <v>1</v>
      </c>
      <c r="W356" s="40">
        <f t="shared" ca="1" si="180"/>
        <v>11.455649410131331</v>
      </c>
      <c r="X356" s="40">
        <f t="shared" ca="1" si="180"/>
        <v>11.650227536481259</v>
      </c>
      <c r="Y356" s="40">
        <f t="shared" ca="1" si="180"/>
        <v>5.8814691930843175</v>
      </c>
      <c r="Z356" s="83">
        <f t="shared" ca="1" si="174"/>
        <v>11.650227536481259</v>
      </c>
      <c r="AA356" s="40" t="b">
        <f t="shared" ca="1" si="175"/>
        <v>1</v>
      </c>
      <c r="AB356" s="86"/>
      <c r="AC356" s="85">
        <f t="shared" ca="1" si="183"/>
        <v>1</v>
      </c>
      <c r="AD356" s="85">
        <f t="shared" ca="1" si="183"/>
        <v>0</v>
      </c>
      <c r="AE356" s="85">
        <f t="shared" ca="1" si="183"/>
        <v>0</v>
      </c>
      <c r="AF356" s="85">
        <f t="shared" ca="1" si="183"/>
        <v>1</v>
      </c>
      <c r="AG356" s="85">
        <f t="shared" ca="1" si="183"/>
        <v>0</v>
      </c>
      <c r="AH356" s="85">
        <f t="shared" ca="1" si="183"/>
        <v>1</v>
      </c>
    </row>
    <row r="357" spans="1:34" hidden="1" x14ac:dyDescent="0.25">
      <c r="A357" s="83">
        <f t="shared" ca="1" si="182"/>
        <v>2.6280220304160689</v>
      </c>
      <c r="B357" s="83">
        <f t="shared" ca="1" si="182"/>
        <v>1.9464619630318247</v>
      </c>
      <c r="C357" s="83">
        <f t="shared" ca="1" si="182"/>
        <v>6.2216048876517016</v>
      </c>
      <c r="D357" s="83">
        <f t="shared" ca="1" si="182"/>
        <v>5.7979293647493773</v>
      </c>
      <c r="E357" s="83">
        <f t="shared" ca="1" si="182"/>
        <v>1.4068734655301294</v>
      </c>
      <c r="F357" s="83">
        <f t="shared" ca="1" si="182"/>
        <v>2.8156365756615642</v>
      </c>
      <c r="G357" s="83">
        <f t="shared" ca="1" si="160"/>
        <v>8.84962691806777</v>
      </c>
      <c r="H357" s="83">
        <f t="shared" ca="1" si="161"/>
        <v>11.241587970827011</v>
      </c>
      <c r="I357" s="83">
        <f t="shared" ca="1" si="162"/>
        <v>6.1689720042235185</v>
      </c>
      <c r="J357" s="83">
        <f t="shared" ca="1" si="163"/>
        <v>11.241587970827011</v>
      </c>
      <c r="K357" s="86"/>
      <c r="L357" s="41">
        <f t="shared" ca="1" si="164"/>
        <v>0</v>
      </c>
      <c r="M357" s="41">
        <f t="shared" ca="1" si="165"/>
        <v>1</v>
      </c>
      <c r="N357" s="41">
        <f t="shared" ca="1" si="166"/>
        <v>0</v>
      </c>
      <c r="P357" s="41">
        <f t="shared" ca="1" si="167"/>
        <v>1</v>
      </c>
      <c r="Q357" s="41">
        <f t="shared" ca="1" si="168"/>
        <v>0</v>
      </c>
      <c r="R357" s="41">
        <f t="shared" ca="1" si="169"/>
        <v>0</v>
      </c>
      <c r="S357" s="41">
        <f t="shared" ca="1" si="170"/>
        <v>1</v>
      </c>
      <c r="T357" s="41">
        <f t="shared" ca="1" si="171"/>
        <v>0</v>
      </c>
      <c r="U357" s="41">
        <f t="shared" ca="1" si="172"/>
        <v>1</v>
      </c>
      <c r="W357" s="40">
        <f t="shared" ca="1" si="180"/>
        <v>8.84962691806777</v>
      </c>
      <c r="X357" s="40">
        <f t="shared" ca="1" si="180"/>
        <v>11.241587970827011</v>
      </c>
      <c r="Y357" s="40">
        <f t="shared" ca="1" si="180"/>
        <v>6.1689720042235185</v>
      </c>
      <c r="Z357" s="83">
        <f t="shared" ca="1" si="174"/>
        <v>11.241587970827011</v>
      </c>
      <c r="AA357" s="40" t="b">
        <f t="shared" ca="1" si="175"/>
        <v>1</v>
      </c>
      <c r="AB357" s="86"/>
      <c r="AC357" s="85">
        <f t="shared" ca="1" si="183"/>
        <v>1</v>
      </c>
      <c r="AD357" s="85">
        <f t="shared" ca="1" si="183"/>
        <v>0</v>
      </c>
      <c r="AE357" s="85">
        <f t="shared" ca="1" si="183"/>
        <v>0</v>
      </c>
      <c r="AF357" s="85">
        <f t="shared" ca="1" si="183"/>
        <v>1</v>
      </c>
      <c r="AG357" s="85">
        <f t="shared" ca="1" si="183"/>
        <v>0</v>
      </c>
      <c r="AH357" s="85">
        <f t="shared" ca="1" si="183"/>
        <v>1</v>
      </c>
    </row>
    <row r="358" spans="1:34" hidden="1" x14ac:dyDescent="0.25">
      <c r="A358" s="83">
        <f t="shared" ca="1" si="182"/>
        <v>4.1589135398898271</v>
      </c>
      <c r="B358" s="83">
        <f t="shared" ca="1" si="182"/>
        <v>3.7727968018277172</v>
      </c>
      <c r="C358" s="83">
        <f t="shared" ca="1" si="182"/>
        <v>6.8392946729337272</v>
      </c>
      <c r="D358" s="83">
        <f t="shared" ca="1" si="182"/>
        <v>4.2130163961901665</v>
      </c>
      <c r="E358" s="83">
        <f t="shared" ca="1" si="182"/>
        <v>1.1543880716953774</v>
      </c>
      <c r="F358" s="83">
        <f t="shared" ca="1" si="182"/>
        <v>2.9020060804787957</v>
      </c>
      <c r="G358" s="83">
        <f t="shared" ca="1" si="160"/>
        <v>10.998208212823554</v>
      </c>
      <c r="H358" s="83">
        <f t="shared" ca="1" si="161"/>
        <v>11.273936016558789</v>
      </c>
      <c r="I358" s="83">
        <f t="shared" ca="1" si="162"/>
        <v>7.8291909540018896</v>
      </c>
      <c r="J358" s="83">
        <f t="shared" ca="1" si="163"/>
        <v>11.273936016558789</v>
      </c>
      <c r="K358" s="86"/>
      <c r="L358" s="41">
        <f t="shared" ca="1" si="164"/>
        <v>0</v>
      </c>
      <c r="M358" s="41">
        <f t="shared" ca="1" si="165"/>
        <v>1</v>
      </c>
      <c r="N358" s="41">
        <f t="shared" ca="1" si="166"/>
        <v>0</v>
      </c>
      <c r="P358" s="41">
        <f t="shared" ca="1" si="167"/>
        <v>1</v>
      </c>
      <c r="Q358" s="41">
        <f t="shared" ca="1" si="168"/>
        <v>0</v>
      </c>
      <c r="R358" s="41">
        <f t="shared" ca="1" si="169"/>
        <v>0</v>
      </c>
      <c r="S358" s="41">
        <f t="shared" ca="1" si="170"/>
        <v>1</v>
      </c>
      <c r="T358" s="41">
        <f t="shared" ca="1" si="171"/>
        <v>0</v>
      </c>
      <c r="U358" s="41">
        <f t="shared" ca="1" si="172"/>
        <v>1</v>
      </c>
      <c r="W358" s="40">
        <f t="shared" ca="1" si="180"/>
        <v>10.998208212823554</v>
      </c>
      <c r="X358" s="40">
        <f t="shared" ca="1" si="180"/>
        <v>11.273936016558789</v>
      </c>
      <c r="Y358" s="40">
        <f t="shared" ca="1" si="180"/>
        <v>7.8291909540018896</v>
      </c>
      <c r="Z358" s="83">
        <f t="shared" ca="1" si="174"/>
        <v>11.273936016558789</v>
      </c>
      <c r="AA358" s="40" t="b">
        <f t="shared" ca="1" si="175"/>
        <v>1</v>
      </c>
      <c r="AB358" s="86"/>
      <c r="AC358" s="85">
        <f t="shared" ca="1" si="183"/>
        <v>1</v>
      </c>
      <c r="AD358" s="85">
        <f t="shared" ca="1" si="183"/>
        <v>0</v>
      </c>
      <c r="AE358" s="85">
        <f t="shared" ca="1" si="183"/>
        <v>0</v>
      </c>
      <c r="AF358" s="85">
        <f t="shared" ca="1" si="183"/>
        <v>1</v>
      </c>
      <c r="AG358" s="85">
        <f t="shared" ca="1" si="183"/>
        <v>0</v>
      </c>
      <c r="AH358" s="85">
        <f t="shared" ca="1" si="183"/>
        <v>1</v>
      </c>
    </row>
    <row r="359" spans="1:34" hidden="1" x14ac:dyDescent="0.25">
      <c r="A359" s="83">
        <f t="shared" ca="1" si="182"/>
        <v>5.7770735874558463</v>
      </c>
      <c r="B359" s="83">
        <f t="shared" ca="1" si="182"/>
        <v>3.1535004067935075</v>
      </c>
      <c r="C359" s="83">
        <f t="shared" ca="1" si="182"/>
        <v>5.7386529447429915</v>
      </c>
      <c r="D359" s="83">
        <f t="shared" ca="1" si="182"/>
        <v>2.9582977890654338</v>
      </c>
      <c r="E359" s="83">
        <f t="shared" ca="1" si="182"/>
        <v>1.6364351858018675</v>
      </c>
      <c r="F359" s="83">
        <f t="shared" ca="1" si="182"/>
        <v>2.5083559009374978</v>
      </c>
      <c r="G359" s="83">
        <f t="shared" ca="1" si="160"/>
        <v>11.515726532198837</v>
      </c>
      <c r="H359" s="83">
        <f t="shared" ca="1" si="161"/>
        <v>11.243727277458778</v>
      </c>
      <c r="I359" s="83">
        <f t="shared" ca="1" si="162"/>
        <v>7.2982914935328731</v>
      </c>
      <c r="J359" s="83">
        <f t="shared" ca="1" si="163"/>
        <v>11.515726532198837</v>
      </c>
      <c r="K359" s="86"/>
      <c r="L359" s="41">
        <f t="shared" ca="1" si="164"/>
        <v>1</v>
      </c>
      <c r="M359" s="41">
        <f t="shared" ca="1" si="165"/>
        <v>0</v>
      </c>
      <c r="N359" s="41">
        <f t="shared" ca="1" si="166"/>
        <v>0</v>
      </c>
      <c r="P359" s="41">
        <f t="shared" ca="1" si="167"/>
        <v>1</v>
      </c>
      <c r="Q359" s="41">
        <f t="shared" ca="1" si="168"/>
        <v>0</v>
      </c>
      <c r="R359" s="41">
        <f t="shared" ca="1" si="169"/>
        <v>1</v>
      </c>
      <c r="S359" s="41">
        <f t="shared" ca="1" si="170"/>
        <v>0</v>
      </c>
      <c r="T359" s="41">
        <f t="shared" ca="1" si="171"/>
        <v>0</v>
      </c>
      <c r="U359" s="41">
        <f t="shared" ca="1" si="172"/>
        <v>0</v>
      </c>
      <c r="W359" s="40">
        <f t="shared" ca="1" si="180"/>
        <v>11.515726532198837</v>
      </c>
      <c r="X359" s="40">
        <f t="shared" ca="1" si="180"/>
        <v>11.243727277458778</v>
      </c>
      <c r="Y359" s="40">
        <f t="shared" ca="1" si="180"/>
        <v>7.2982914935328731</v>
      </c>
      <c r="Z359" s="83">
        <f t="shared" ca="1" si="174"/>
        <v>11.515726532198837</v>
      </c>
      <c r="AA359" s="40" t="b">
        <f t="shared" ca="1" si="175"/>
        <v>1</v>
      </c>
      <c r="AB359" s="86"/>
      <c r="AC359" s="85">
        <f t="shared" ca="1" si="183"/>
        <v>1</v>
      </c>
      <c r="AD359" s="85">
        <f t="shared" ca="1" si="183"/>
        <v>0</v>
      </c>
      <c r="AE359" s="85">
        <f t="shared" ca="1" si="183"/>
        <v>1</v>
      </c>
      <c r="AF359" s="85">
        <f t="shared" ca="1" si="183"/>
        <v>0</v>
      </c>
      <c r="AG359" s="85">
        <f t="shared" ca="1" si="183"/>
        <v>0</v>
      </c>
      <c r="AH359" s="85">
        <f t="shared" ca="1" si="183"/>
        <v>0</v>
      </c>
    </row>
    <row r="360" spans="1:34" hidden="1" x14ac:dyDescent="0.25">
      <c r="A360" s="83">
        <f t="shared" ca="1" si="182"/>
        <v>3.5007091733931177</v>
      </c>
      <c r="B360" s="83">
        <f t="shared" ca="1" si="182"/>
        <v>4.8901143841351971</v>
      </c>
      <c r="C360" s="83">
        <f t="shared" ca="1" si="182"/>
        <v>4.575052482101114</v>
      </c>
      <c r="D360" s="83">
        <f t="shared" ca="1" si="182"/>
        <v>4.830573645024681</v>
      </c>
      <c r="E360" s="83">
        <f t="shared" ca="1" si="182"/>
        <v>1.0785743450481722</v>
      </c>
      <c r="F360" s="83">
        <f t="shared" ca="1" si="182"/>
        <v>3.7946337941586377</v>
      </c>
      <c r="G360" s="83">
        <f t="shared" ca="1" si="160"/>
        <v>8.0757616554942313</v>
      </c>
      <c r="H360" s="83">
        <f t="shared" ca="1" si="161"/>
        <v>12.125916612576436</v>
      </c>
      <c r="I360" s="83">
        <f t="shared" ca="1" si="162"/>
        <v>9.7633225233420067</v>
      </c>
      <c r="J360" s="83">
        <f t="shared" ca="1" si="163"/>
        <v>12.125916612576436</v>
      </c>
      <c r="K360" s="86"/>
      <c r="L360" s="41">
        <f t="shared" ca="1" si="164"/>
        <v>0</v>
      </c>
      <c r="M360" s="41">
        <f t="shared" ca="1" si="165"/>
        <v>1</v>
      </c>
      <c r="N360" s="41">
        <f t="shared" ca="1" si="166"/>
        <v>0</v>
      </c>
      <c r="P360" s="41">
        <f t="shared" ca="1" si="167"/>
        <v>1</v>
      </c>
      <c r="Q360" s="41">
        <f t="shared" ca="1" si="168"/>
        <v>0</v>
      </c>
      <c r="R360" s="41">
        <f t="shared" ca="1" si="169"/>
        <v>0</v>
      </c>
      <c r="S360" s="41">
        <f t="shared" ca="1" si="170"/>
        <v>1</v>
      </c>
      <c r="T360" s="41">
        <f t="shared" ca="1" si="171"/>
        <v>0</v>
      </c>
      <c r="U360" s="41">
        <f t="shared" ca="1" si="172"/>
        <v>1</v>
      </c>
      <c r="W360" s="40">
        <f t="shared" ca="1" si="180"/>
        <v>8.0757616554942313</v>
      </c>
      <c r="X360" s="40">
        <f t="shared" ca="1" si="180"/>
        <v>12.125916612576436</v>
      </c>
      <c r="Y360" s="40">
        <f t="shared" ca="1" si="180"/>
        <v>9.7633225233420067</v>
      </c>
      <c r="Z360" s="83">
        <f t="shared" ca="1" si="174"/>
        <v>12.125916612576436</v>
      </c>
      <c r="AA360" s="40" t="b">
        <f t="shared" ca="1" si="175"/>
        <v>1</v>
      </c>
      <c r="AB360" s="86"/>
      <c r="AC360" s="85">
        <f t="shared" ca="1" si="183"/>
        <v>1</v>
      </c>
      <c r="AD360" s="85">
        <f t="shared" ca="1" si="183"/>
        <v>0</v>
      </c>
      <c r="AE360" s="85">
        <f t="shared" ca="1" si="183"/>
        <v>0</v>
      </c>
      <c r="AF360" s="85">
        <f t="shared" ca="1" si="183"/>
        <v>1</v>
      </c>
      <c r="AG360" s="85">
        <f t="shared" ca="1" si="183"/>
        <v>0</v>
      </c>
      <c r="AH360" s="85">
        <f t="shared" ca="1" si="183"/>
        <v>1</v>
      </c>
    </row>
    <row r="361" spans="1:34" hidden="1" x14ac:dyDescent="0.25">
      <c r="A361" s="83">
        <f t="shared" ca="1" si="182"/>
        <v>2.6491839350308326</v>
      </c>
      <c r="B361" s="83">
        <f t="shared" ca="1" si="182"/>
        <v>4.1156708962678472</v>
      </c>
      <c r="C361" s="83">
        <f t="shared" ca="1" si="182"/>
        <v>4.4973434573947699</v>
      </c>
      <c r="D361" s="83">
        <f t="shared" ca="1" si="182"/>
        <v>3.9831931109606256</v>
      </c>
      <c r="E361" s="83">
        <f t="shared" ca="1" si="182"/>
        <v>1.1746135664745934</v>
      </c>
      <c r="F361" s="83">
        <f t="shared" ca="1" si="182"/>
        <v>2.5774335214003825</v>
      </c>
      <c r="G361" s="83">
        <f t="shared" ca="1" si="160"/>
        <v>7.1465273924256021</v>
      </c>
      <c r="H361" s="83">
        <f t="shared" ca="1" si="161"/>
        <v>9.2098105673918411</v>
      </c>
      <c r="I361" s="83">
        <f t="shared" ca="1" si="162"/>
        <v>7.8677179841428231</v>
      </c>
      <c r="J361" s="83">
        <f t="shared" ca="1" si="163"/>
        <v>9.2098105673918411</v>
      </c>
      <c r="K361" s="86"/>
      <c r="L361" s="41">
        <f t="shared" ca="1" si="164"/>
        <v>0</v>
      </c>
      <c r="M361" s="41">
        <f t="shared" ca="1" si="165"/>
        <v>1</v>
      </c>
      <c r="N361" s="41">
        <f t="shared" ca="1" si="166"/>
        <v>0</v>
      </c>
      <c r="P361" s="41">
        <f t="shared" ca="1" si="167"/>
        <v>1</v>
      </c>
      <c r="Q361" s="41">
        <f t="shared" ca="1" si="168"/>
        <v>0</v>
      </c>
      <c r="R361" s="41">
        <f t="shared" ca="1" si="169"/>
        <v>0</v>
      </c>
      <c r="S361" s="41">
        <f t="shared" ca="1" si="170"/>
        <v>1</v>
      </c>
      <c r="T361" s="41">
        <f t="shared" ca="1" si="171"/>
        <v>0</v>
      </c>
      <c r="U361" s="41">
        <f t="shared" ca="1" si="172"/>
        <v>1</v>
      </c>
      <c r="W361" s="40">
        <f t="shared" ca="1" si="180"/>
        <v>7.1465273924256021</v>
      </c>
      <c r="X361" s="40">
        <f t="shared" ca="1" si="180"/>
        <v>9.2098105673918411</v>
      </c>
      <c r="Y361" s="40">
        <f t="shared" ca="1" si="180"/>
        <v>7.8677179841428231</v>
      </c>
      <c r="Z361" s="83">
        <f t="shared" ca="1" si="174"/>
        <v>9.2098105673918411</v>
      </c>
      <c r="AA361" s="40" t="b">
        <f t="shared" ca="1" si="175"/>
        <v>1</v>
      </c>
      <c r="AB361" s="86"/>
      <c r="AC361" s="85">
        <f t="shared" ca="1" si="183"/>
        <v>1</v>
      </c>
      <c r="AD361" s="85">
        <f t="shared" ca="1" si="183"/>
        <v>0</v>
      </c>
      <c r="AE361" s="85">
        <f t="shared" ca="1" si="183"/>
        <v>0</v>
      </c>
      <c r="AF361" s="85">
        <f t="shared" ca="1" si="183"/>
        <v>1</v>
      </c>
      <c r="AG361" s="85">
        <f t="shared" ca="1" si="183"/>
        <v>0</v>
      </c>
      <c r="AH361" s="85">
        <f t="shared" ca="1" si="183"/>
        <v>1</v>
      </c>
    </row>
    <row r="362" spans="1:34" hidden="1" x14ac:dyDescent="0.25">
      <c r="A362" s="83">
        <f t="shared" ca="1" si="182"/>
        <v>2.5016834709181621</v>
      </c>
      <c r="B362" s="83">
        <f t="shared" ca="1" si="182"/>
        <v>2.6446061281435669</v>
      </c>
      <c r="C362" s="83">
        <f t="shared" ca="1" si="182"/>
        <v>6.9968157846981498</v>
      </c>
      <c r="D362" s="83">
        <f t="shared" ca="1" si="182"/>
        <v>3.2026244080708737</v>
      </c>
      <c r="E362" s="83">
        <f t="shared" ca="1" si="182"/>
        <v>1.0844734116654196</v>
      </c>
      <c r="F362" s="83">
        <f t="shared" ca="1" si="182"/>
        <v>2.7426703214997978</v>
      </c>
      <c r="G362" s="83">
        <f t="shared" ca="1" si="160"/>
        <v>9.4984992556163128</v>
      </c>
      <c r="H362" s="83">
        <f t="shared" ca="1" si="161"/>
        <v>8.4469782004888341</v>
      </c>
      <c r="I362" s="83">
        <f t="shared" ca="1" si="162"/>
        <v>6.4717498613087843</v>
      </c>
      <c r="J362" s="83">
        <f t="shared" ca="1" si="163"/>
        <v>9.4984992556163128</v>
      </c>
      <c r="K362" s="86"/>
      <c r="L362" s="41">
        <f t="shared" ca="1" si="164"/>
        <v>1</v>
      </c>
      <c r="M362" s="41">
        <f t="shared" ca="1" si="165"/>
        <v>0</v>
      </c>
      <c r="N362" s="41">
        <f t="shared" ca="1" si="166"/>
        <v>0</v>
      </c>
      <c r="P362" s="41">
        <f t="shared" ca="1" si="167"/>
        <v>1</v>
      </c>
      <c r="Q362" s="41">
        <f t="shared" ca="1" si="168"/>
        <v>0</v>
      </c>
      <c r="R362" s="41">
        <f t="shared" ca="1" si="169"/>
        <v>1</v>
      </c>
      <c r="S362" s="41">
        <f t="shared" ca="1" si="170"/>
        <v>0</v>
      </c>
      <c r="T362" s="41">
        <f t="shared" ca="1" si="171"/>
        <v>0</v>
      </c>
      <c r="U362" s="41">
        <f t="shared" ca="1" si="172"/>
        <v>0</v>
      </c>
      <c r="W362" s="40">
        <f t="shared" ca="1" si="180"/>
        <v>9.4984992556163128</v>
      </c>
      <c r="X362" s="40">
        <f t="shared" ca="1" si="180"/>
        <v>8.4469782004888341</v>
      </c>
      <c r="Y362" s="40">
        <f t="shared" ca="1" si="180"/>
        <v>6.4717498613087843</v>
      </c>
      <c r="Z362" s="83">
        <f t="shared" ca="1" si="174"/>
        <v>9.4984992556163128</v>
      </c>
      <c r="AA362" s="40" t="b">
        <f t="shared" ca="1" si="175"/>
        <v>1</v>
      </c>
      <c r="AB362" s="86"/>
      <c r="AC362" s="85">
        <f t="shared" ca="1" si="183"/>
        <v>1</v>
      </c>
      <c r="AD362" s="85">
        <f t="shared" ca="1" si="183"/>
        <v>0</v>
      </c>
      <c r="AE362" s="85">
        <f t="shared" ca="1" si="183"/>
        <v>1</v>
      </c>
      <c r="AF362" s="85">
        <f t="shared" ca="1" si="183"/>
        <v>0</v>
      </c>
      <c r="AG362" s="85">
        <f t="shared" ca="1" si="183"/>
        <v>0</v>
      </c>
      <c r="AH362" s="85">
        <f t="shared" ca="1" si="183"/>
        <v>0</v>
      </c>
    </row>
    <row r="363" spans="1:34" hidden="1" x14ac:dyDescent="0.25">
      <c r="A363" s="83">
        <f t="shared" ca="1" si="182"/>
        <v>3.1997180012590998</v>
      </c>
      <c r="B363" s="83">
        <f t="shared" ca="1" si="182"/>
        <v>1.4652529424681857</v>
      </c>
      <c r="C363" s="83">
        <f t="shared" ca="1" si="182"/>
        <v>7.7735549756701747</v>
      </c>
      <c r="D363" s="83">
        <f t="shared" ca="1" si="182"/>
        <v>3.3900975955372683</v>
      </c>
      <c r="E363" s="83">
        <f t="shared" ca="1" si="182"/>
        <v>2.9014830522087469</v>
      </c>
      <c r="F363" s="83">
        <f t="shared" ca="1" si="182"/>
        <v>2.2181815268014811</v>
      </c>
      <c r="G363" s="83">
        <f t="shared" ca="1" si="160"/>
        <v>10.973272976929275</v>
      </c>
      <c r="H363" s="83">
        <f t="shared" ca="1" si="161"/>
        <v>8.8079971235978505</v>
      </c>
      <c r="I363" s="83">
        <f t="shared" ca="1" si="162"/>
        <v>6.5849175214784141</v>
      </c>
      <c r="J363" s="83">
        <f t="shared" ca="1" si="163"/>
        <v>10.973272976929275</v>
      </c>
      <c r="K363" s="86"/>
      <c r="L363" s="41">
        <f t="shared" ca="1" si="164"/>
        <v>1</v>
      </c>
      <c r="M363" s="41">
        <f t="shared" ca="1" si="165"/>
        <v>0</v>
      </c>
      <c r="N363" s="41">
        <f t="shared" ca="1" si="166"/>
        <v>0</v>
      </c>
      <c r="P363" s="41">
        <f t="shared" ca="1" si="167"/>
        <v>1</v>
      </c>
      <c r="Q363" s="41">
        <f t="shared" ca="1" si="168"/>
        <v>0</v>
      </c>
      <c r="R363" s="41">
        <f t="shared" ca="1" si="169"/>
        <v>1</v>
      </c>
      <c r="S363" s="41">
        <f t="shared" ca="1" si="170"/>
        <v>0</v>
      </c>
      <c r="T363" s="41">
        <f t="shared" ca="1" si="171"/>
        <v>0</v>
      </c>
      <c r="U363" s="41">
        <f t="shared" ca="1" si="172"/>
        <v>0</v>
      </c>
      <c r="W363" s="40">
        <f t="shared" ca="1" si="180"/>
        <v>10.973272976929275</v>
      </c>
      <c r="X363" s="40">
        <f t="shared" ca="1" si="180"/>
        <v>8.8079971235978505</v>
      </c>
      <c r="Y363" s="40">
        <f t="shared" ca="1" si="180"/>
        <v>6.5849175214784141</v>
      </c>
      <c r="Z363" s="83">
        <f t="shared" ca="1" si="174"/>
        <v>10.973272976929275</v>
      </c>
      <c r="AA363" s="40" t="b">
        <f t="shared" ca="1" si="175"/>
        <v>1</v>
      </c>
      <c r="AB363" s="86"/>
      <c r="AC363" s="85">
        <f t="shared" ca="1" si="183"/>
        <v>1</v>
      </c>
      <c r="AD363" s="85">
        <f t="shared" ca="1" si="183"/>
        <v>0</v>
      </c>
      <c r="AE363" s="85">
        <f t="shared" ca="1" si="183"/>
        <v>1</v>
      </c>
      <c r="AF363" s="85">
        <f t="shared" ca="1" si="183"/>
        <v>0</v>
      </c>
      <c r="AG363" s="85">
        <f t="shared" ca="1" si="183"/>
        <v>0</v>
      </c>
      <c r="AH363" s="85">
        <f t="shared" ca="1" si="183"/>
        <v>0</v>
      </c>
    </row>
    <row r="364" spans="1:34" hidden="1" x14ac:dyDescent="0.25">
      <c r="A364" s="83">
        <f t="shared" ca="1" si="182"/>
        <v>5.6440634308843451</v>
      </c>
      <c r="B364" s="83">
        <f t="shared" ca="1" si="182"/>
        <v>3.527973838209951</v>
      </c>
      <c r="C364" s="83">
        <f t="shared" ca="1" si="182"/>
        <v>7.4705431445095876</v>
      </c>
      <c r="D364" s="83">
        <f t="shared" ca="1" si="182"/>
        <v>2.4939142175243605</v>
      </c>
      <c r="E364" s="83">
        <f t="shared" ca="1" si="182"/>
        <v>2.3479944560387809</v>
      </c>
      <c r="F364" s="83">
        <f t="shared" ca="1" si="182"/>
        <v>3.2005733095837741</v>
      </c>
      <c r="G364" s="83">
        <f t="shared" ca="1" si="160"/>
        <v>13.114606575393932</v>
      </c>
      <c r="H364" s="83">
        <f t="shared" ca="1" si="161"/>
        <v>11.33855095799248</v>
      </c>
      <c r="I364" s="83">
        <f t="shared" ca="1" si="162"/>
        <v>9.0765416038325064</v>
      </c>
      <c r="J364" s="83">
        <f t="shared" ca="1" si="163"/>
        <v>13.114606575393932</v>
      </c>
      <c r="K364" s="86"/>
      <c r="L364" s="41">
        <f t="shared" ca="1" si="164"/>
        <v>1</v>
      </c>
      <c r="M364" s="41">
        <f t="shared" ca="1" si="165"/>
        <v>0</v>
      </c>
      <c r="N364" s="41">
        <f t="shared" ca="1" si="166"/>
        <v>0</v>
      </c>
      <c r="P364" s="41">
        <f t="shared" ca="1" si="167"/>
        <v>1</v>
      </c>
      <c r="Q364" s="41">
        <f t="shared" ca="1" si="168"/>
        <v>0</v>
      </c>
      <c r="R364" s="41">
        <f t="shared" ca="1" si="169"/>
        <v>1</v>
      </c>
      <c r="S364" s="41">
        <f t="shared" ca="1" si="170"/>
        <v>0</v>
      </c>
      <c r="T364" s="41">
        <f t="shared" ca="1" si="171"/>
        <v>0</v>
      </c>
      <c r="U364" s="41">
        <f t="shared" ca="1" si="172"/>
        <v>0</v>
      </c>
      <c r="W364" s="40">
        <f t="shared" ca="1" si="180"/>
        <v>13.114606575393932</v>
      </c>
      <c r="X364" s="40">
        <f t="shared" ca="1" si="180"/>
        <v>11.33855095799248</v>
      </c>
      <c r="Y364" s="40">
        <f t="shared" ca="1" si="180"/>
        <v>9.0765416038325064</v>
      </c>
      <c r="Z364" s="83">
        <f t="shared" ca="1" si="174"/>
        <v>13.114606575393932</v>
      </c>
      <c r="AA364" s="40" t="b">
        <f t="shared" ca="1" si="175"/>
        <v>1</v>
      </c>
      <c r="AB364" s="86"/>
      <c r="AC364" s="85">
        <f t="shared" ca="1" si="183"/>
        <v>1</v>
      </c>
      <c r="AD364" s="85">
        <f t="shared" ca="1" si="183"/>
        <v>0</v>
      </c>
      <c r="AE364" s="85">
        <f t="shared" ca="1" si="183"/>
        <v>1</v>
      </c>
      <c r="AF364" s="85">
        <f t="shared" ca="1" si="183"/>
        <v>0</v>
      </c>
      <c r="AG364" s="85">
        <f t="shared" ca="1" si="183"/>
        <v>0</v>
      </c>
      <c r="AH364" s="85">
        <f t="shared" ca="1" si="183"/>
        <v>0</v>
      </c>
    </row>
    <row r="365" spans="1:34" hidden="1" x14ac:dyDescent="0.25">
      <c r="A365" s="83">
        <f t="shared" ref="A365:F374" ca="1" si="184">A$2+(A$3-A$2)*RAND()</f>
        <v>5.1227903740818199</v>
      </c>
      <c r="B365" s="83">
        <f t="shared" ca="1" si="184"/>
        <v>4.9443030977192874</v>
      </c>
      <c r="C365" s="83">
        <f t="shared" ca="1" si="184"/>
        <v>5.9941680916431608</v>
      </c>
      <c r="D365" s="83">
        <f t="shared" ca="1" si="184"/>
        <v>2.2496071619664453</v>
      </c>
      <c r="E365" s="83">
        <f t="shared" ca="1" si="184"/>
        <v>1.7650444549533608</v>
      </c>
      <c r="F365" s="83">
        <f t="shared" ca="1" si="184"/>
        <v>2.2462387629951226</v>
      </c>
      <c r="G365" s="83">
        <f t="shared" ca="1" si="160"/>
        <v>11.116958465724981</v>
      </c>
      <c r="H365" s="83">
        <f t="shared" ca="1" si="161"/>
        <v>9.6186362990433878</v>
      </c>
      <c r="I365" s="83">
        <f t="shared" ca="1" si="162"/>
        <v>8.9555863156677713</v>
      </c>
      <c r="J365" s="83">
        <f t="shared" ca="1" si="163"/>
        <v>11.116958465724981</v>
      </c>
      <c r="K365" s="86"/>
      <c r="L365" s="41">
        <f t="shared" ca="1" si="164"/>
        <v>1</v>
      </c>
      <c r="M365" s="41">
        <f t="shared" ca="1" si="165"/>
        <v>0</v>
      </c>
      <c r="N365" s="41">
        <f t="shared" ca="1" si="166"/>
        <v>0</v>
      </c>
      <c r="P365" s="41">
        <f t="shared" ca="1" si="167"/>
        <v>1</v>
      </c>
      <c r="Q365" s="41">
        <f t="shared" ca="1" si="168"/>
        <v>0</v>
      </c>
      <c r="R365" s="41">
        <f t="shared" ca="1" si="169"/>
        <v>1</v>
      </c>
      <c r="S365" s="41">
        <f t="shared" ca="1" si="170"/>
        <v>0</v>
      </c>
      <c r="T365" s="41">
        <f t="shared" ca="1" si="171"/>
        <v>0</v>
      </c>
      <c r="U365" s="41">
        <f t="shared" ca="1" si="172"/>
        <v>0</v>
      </c>
      <c r="W365" s="40">
        <f t="shared" ref="W365:Y384" ca="1" si="185">SUMIF(W$4,"*"&amp;$A$4&amp;"*",$A365)+SUMIF(W$4,"*"&amp;$B$4&amp;"*",$B365)+SUMIF(W$4,"*"&amp;$C$4&amp;"*",$C365)+SUMIF(W$4,"*"&amp;$D$4&amp;"*",$D365)+SUMIF(W$4,"*"&amp;$E$4&amp;"*",$E365)+SUMIF(W$4,"*"&amp;$F$4&amp;"*",$F365)</f>
        <v>11.116958465724981</v>
      </c>
      <c r="X365" s="40">
        <f t="shared" ca="1" si="185"/>
        <v>9.6186362990433878</v>
      </c>
      <c r="Y365" s="40">
        <f t="shared" ca="1" si="185"/>
        <v>8.9555863156677713</v>
      </c>
      <c r="Z365" s="83">
        <f t="shared" ca="1" si="174"/>
        <v>11.116958465724981</v>
      </c>
      <c r="AA365" s="40" t="b">
        <f t="shared" ca="1" si="175"/>
        <v>1</v>
      </c>
      <c r="AB365" s="86"/>
      <c r="AC365" s="85">
        <f t="shared" ref="AC365:AH374" ca="1" si="186">IF($L365=1,COUNTIF($L$4,"*"&amp;AC$4&amp;"*"),0)+IF($M365=1,COUNTIF($M$4,"*"&amp;AC$4&amp;"*"),0)+IF($N365=1,COUNTIF($N$4,"*"&amp;AC$4&amp;"*"),0)</f>
        <v>1</v>
      </c>
      <c r="AD365" s="85">
        <f t="shared" ca="1" si="186"/>
        <v>0</v>
      </c>
      <c r="AE365" s="85">
        <f t="shared" ca="1" si="186"/>
        <v>1</v>
      </c>
      <c r="AF365" s="85">
        <f t="shared" ca="1" si="186"/>
        <v>0</v>
      </c>
      <c r="AG365" s="85">
        <f t="shared" ca="1" si="186"/>
        <v>0</v>
      </c>
      <c r="AH365" s="85">
        <f t="shared" ca="1" si="186"/>
        <v>0</v>
      </c>
    </row>
    <row r="366" spans="1:34" hidden="1" x14ac:dyDescent="0.25">
      <c r="A366" s="83">
        <f t="shared" ca="1" si="184"/>
        <v>4.7909664412966135</v>
      </c>
      <c r="B366" s="83">
        <f t="shared" ca="1" si="184"/>
        <v>2.1415526214982106</v>
      </c>
      <c r="C366" s="83">
        <f t="shared" ca="1" si="184"/>
        <v>5.7302401709456898</v>
      </c>
      <c r="D366" s="83">
        <f t="shared" ca="1" si="184"/>
        <v>4.0554921169277884</v>
      </c>
      <c r="E366" s="83">
        <f t="shared" ca="1" si="184"/>
        <v>2.4240739761406003</v>
      </c>
      <c r="F366" s="83">
        <f t="shared" ca="1" si="184"/>
        <v>2.6171191836740837</v>
      </c>
      <c r="G366" s="83">
        <f t="shared" ca="1" si="160"/>
        <v>10.521206612242302</v>
      </c>
      <c r="H366" s="83">
        <f t="shared" ca="1" si="161"/>
        <v>11.463577741898487</v>
      </c>
      <c r="I366" s="83">
        <f t="shared" ca="1" si="162"/>
        <v>7.182745781312895</v>
      </c>
      <c r="J366" s="83">
        <f t="shared" ca="1" si="163"/>
        <v>11.463577741898487</v>
      </c>
      <c r="K366" s="86"/>
      <c r="L366" s="41">
        <f t="shared" ca="1" si="164"/>
        <v>0</v>
      </c>
      <c r="M366" s="41">
        <f t="shared" ca="1" si="165"/>
        <v>1</v>
      </c>
      <c r="N366" s="41">
        <f t="shared" ca="1" si="166"/>
        <v>0</v>
      </c>
      <c r="P366" s="41">
        <f t="shared" ca="1" si="167"/>
        <v>1</v>
      </c>
      <c r="Q366" s="41">
        <f t="shared" ca="1" si="168"/>
        <v>0</v>
      </c>
      <c r="R366" s="41">
        <f t="shared" ca="1" si="169"/>
        <v>0</v>
      </c>
      <c r="S366" s="41">
        <f t="shared" ca="1" si="170"/>
        <v>1</v>
      </c>
      <c r="T366" s="41">
        <f t="shared" ca="1" si="171"/>
        <v>0</v>
      </c>
      <c r="U366" s="41">
        <f t="shared" ca="1" si="172"/>
        <v>1</v>
      </c>
      <c r="W366" s="40">
        <f t="shared" ca="1" si="185"/>
        <v>10.521206612242302</v>
      </c>
      <c r="X366" s="40">
        <f t="shared" ca="1" si="185"/>
        <v>11.463577741898487</v>
      </c>
      <c r="Y366" s="40">
        <f t="shared" ca="1" si="185"/>
        <v>7.182745781312895</v>
      </c>
      <c r="Z366" s="83">
        <f t="shared" ca="1" si="174"/>
        <v>11.463577741898487</v>
      </c>
      <c r="AA366" s="40" t="b">
        <f t="shared" ca="1" si="175"/>
        <v>1</v>
      </c>
      <c r="AB366" s="86"/>
      <c r="AC366" s="85">
        <f t="shared" ca="1" si="186"/>
        <v>1</v>
      </c>
      <c r="AD366" s="85">
        <f t="shared" ca="1" si="186"/>
        <v>0</v>
      </c>
      <c r="AE366" s="85">
        <f t="shared" ca="1" si="186"/>
        <v>0</v>
      </c>
      <c r="AF366" s="85">
        <f t="shared" ca="1" si="186"/>
        <v>1</v>
      </c>
      <c r="AG366" s="85">
        <f t="shared" ca="1" si="186"/>
        <v>0</v>
      </c>
      <c r="AH366" s="85">
        <f t="shared" ca="1" si="186"/>
        <v>1</v>
      </c>
    </row>
    <row r="367" spans="1:34" hidden="1" x14ac:dyDescent="0.25">
      <c r="A367" s="83">
        <f t="shared" ca="1" si="184"/>
        <v>2.1276788017515287</v>
      </c>
      <c r="B367" s="83">
        <f t="shared" ca="1" si="184"/>
        <v>1.746181676248836</v>
      </c>
      <c r="C367" s="83">
        <f t="shared" ca="1" si="184"/>
        <v>4.0242221348676308</v>
      </c>
      <c r="D367" s="83">
        <f t="shared" ca="1" si="184"/>
        <v>3.7926258903653225</v>
      </c>
      <c r="E367" s="83">
        <f t="shared" ca="1" si="184"/>
        <v>1.0806023754413712</v>
      </c>
      <c r="F367" s="83">
        <f t="shared" ca="1" si="184"/>
        <v>2.4468616538185177</v>
      </c>
      <c r="G367" s="83">
        <f t="shared" ca="1" si="160"/>
        <v>6.1519009366191595</v>
      </c>
      <c r="H367" s="83">
        <f t="shared" ca="1" si="161"/>
        <v>8.3671663459353685</v>
      </c>
      <c r="I367" s="83">
        <f t="shared" ca="1" si="162"/>
        <v>5.2736457055087254</v>
      </c>
      <c r="J367" s="83">
        <f t="shared" ca="1" si="163"/>
        <v>8.3671663459353685</v>
      </c>
      <c r="K367" s="86"/>
      <c r="L367" s="41">
        <f t="shared" ca="1" si="164"/>
        <v>0</v>
      </c>
      <c r="M367" s="41">
        <f t="shared" ca="1" si="165"/>
        <v>1</v>
      </c>
      <c r="N367" s="41">
        <f t="shared" ca="1" si="166"/>
        <v>0</v>
      </c>
      <c r="P367" s="41">
        <f t="shared" ca="1" si="167"/>
        <v>1</v>
      </c>
      <c r="Q367" s="41">
        <f t="shared" ca="1" si="168"/>
        <v>0</v>
      </c>
      <c r="R367" s="41">
        <f t="shared" ca="1" si="169"/>
        <v>0</v>
      </c>
      <c r="S367" s="41">
        <f t="shared" ca="1" si="170"/>
        <v>1</v>
      </c>
      <c r="T367" s="41">
        <f t="shared" ca="1" si="171"/>
        <v>0</v>
      </c>
      <c r="U367" s="41">
        <f t="shared" ca="1" si="172"/>
        <v>1</v>
      </c>
      <c r="W367" s="40">
        <f t="shared" ca="1" si="185"/>
        <v>6.1519009366191595</v>
      </c>
      <c r="X367" s="40">
        <f t="shared" ca="1" si="185"/>
        <v>8.3671663459353685</v>
      </c>
      <c r="Y367" s="40">
        <f t="shared" ca="1" si="185"/>
        <v>5.2736457055087254</v>
      </c>
      <c r="Z367" s="83">
        <f t="shared" ca="1" si="174"/>
        <v>8.3671663459353685</v>
      </c>
      <c r="AA367" s="40" t="b">
        <f t="shared" ca="1" si="175"/>
        <v>1</v>
      </c>
      <c r="AB367" s="86"/>
      <c r="AC367" s="85">
        <f t="shared" ca="1" si="186"/>
        <v>1</v>
      </c>
      <c r="AD367" s="85">
        <f t="shared" ca="1" si="186"/>
        <v>0</v>
      </c>
      <c r="AE367" s="85">
        <f t="shared" ca="1" si="186"/>
        <v>0</v>
      </c>
      <c r="AF367" s="85">
        <f t="shared" ca="1" si="186"/>
        <v>1</v>
      </c>
      <c r="AG367" s="85">
        <f t="shared" ca="1" si="186"/>
        <v>0</v>
      </c>
      <c r="AH367" s="85">
        <f t="shared" ca="1" si="186"/>
        <v>1</v>
      </c>
    </row>
    <row r="368" spans="1:34" hidden="1" x14ac:dyDescent="0.25">
      <c r="A368" s="83">
        <f t="shared" ca="1" si="184"/>
        <v>5.6088252629261968</v>
      </c>
      <c r="B368" s="83">
        <f t="shared" ca="1" si="184"/>
        <v>4.7967828752444577</v>
      </c>
      <c r="C368" s="83">
        <f t="shared" ca="1" si="184"/>
        <v>7.8541380509996497</v>
      </c>
      <c r="D368" s="83">
        <f t="shared" ca="1" si="184"/>
        <v>2.0909414672672475</v>
      </c>
      <c r="E368" s="83">
        <f t="shared" ca="1" si="184"/>
        <v>2.9562382926553079</v>
      </c>
      <c r="F368" s="83">
        <f t="shared" ca="1" si="184"/>
        <v>2.7481314889461395</v>
      </c>
      <c r="G368" s="83">
        <f t="shared" ca="1" si="160"/>
        <v>13.462963313925847</v>
      </c>
      <c r="H368" s="83">
        <f t="shared" ca="1" si="161"/>
        <v>10.447898219139583</v>
      </c>
      <c r="I368" s="83">
        <f t="shared" ca="1" si="162"/>
        <v>10.501152656845905</v>
      </c>
      <c r="J368" s="83">
        <f t="shared" ca="1" si="163"/>
        <v>13.462963313925847</v>
      </c>
      <c r="K368" s="86"/>
      <c r="L368" s="41">
        <f t="shared" ca="1" si="164"/>
        <v>1</v>
      </c>
      <c r="M368" s="41">
        <f t="shared" ca="1" si="165"/>
        <v>0</v>
      </c>
      <c r="N368" s="41">
        <f t="shared" ca="1" si="166"/>
        <v>0</v>
      </c>
      <c r="P368" s="41">
        <f t="shared" ca="1" si="167"/>
        <v>1</v>
      </c>
      <c r="Q368" s="41">
        <f t="shared" ca="1" si="168"/>
        <v>0</v>
      </c>
      <c r="R368" s="41">
        <f t="shared" ca="1" si="169"/>
        <v>1</v>
      </c>
      <c r="S368" s="41">
        <f t="shared" ca="1" si="170"/>
        <v>0</v>
      </c>
      <c r="T368" s="41">
        <f t="shared" ca="1" si="171"/>
        <v>0</v>
      </c>
      <c r="U368" s="41">
        <f t="shared" ca="1" si="172"/>
        <v>0</v>
      </c>
      <c r="W368" s="40">
        <f t="shared" ca="1" si="185"/>
        <v>13.462963313925847</v>
      </c>
      <c r="X368" s="40">
        <f t="shared" ca="1" si="185"/>
        <v>10.447898219139583</v>
      </c>
      <c r="Y368" s="40">
        <f t="shared" ca="1" si="185"/>
        <v>10.501152656845905</v>
      </c>
      <c r="Z368" s="83">
        <f t="shared" ca="1" si="174"/>
        <v>13.462963313925847</v>
      </c>
      <c r="AA368" s="40" t="b">
        <f t="shared" ca="1" si="175"/>
        <v>1</v>
      </c>
      <c r="AB368" s="86"/>
      <c r="AC368" s="85">
        <f t="shared" ca="1" si="186"/>
        <v>1</v>
      </c>
      <c r="AD368" s="85">
        <f t="shared" ca="1" si="186"/>
        <v>0</v>
      </c>
      <c r="AE368" s="85">
        <f t="shared" ca="1" si="186"/>
        <v>1</v>
      </c>
      <c r="AF368" s="85">
        <f t="shared" ca="1" si="186"/>
        <v>0</v>
      </c>
      <c r="AG368" s="85">
        <f t="shared" ca="1" si="186"/>
        <v>0</v>
      </c>
      <c r="AH368" s="85">
        <f t="shared" ca="1" si="186"/>
        <v>0</v>
      </c>
    </row>
    <row r="369" spans="1:34" hidden="1" x14ac:dyDescent="0.25">
      <c r="A369" s="83">
        <f t="shared" ca="1" si="184"/>
        <v>2.5726038434547269</v>
      </c>
      <c r="B369" s="83">
        <f t="shared" ca="1" si="184"/>
        <v>4.4502600365005662</v>
      </c>
      <c r="C369" s="83">
        <f t="shared" ca="1" si="184"/>
        <v>6.0356349826578182</v>
      </c>
      <c r="D369" s="83">
        <f t="shared" ca="1" si="184"/>
        <v>3.6655677970917235</v>
      </c>
      <c r="E369" s="83">
        <f t="shared" ca="1" si="184"/>
        <v>1.4544147067172903</v>
      </c>
      <c r="F369" s="83">
        <f t="shared" ca="1" si="184"/>
        <v>3.742470570060072</v>
      </c>
      <c r="G369" s="83">
        <f t="shared" ca="1" si="160"/>
        <v>8.6082388261125455</v>
      </c>
      <c r="H369" s="83">
        <f t="shared" ca="1" si="161"/>
        <v>9.980642210606522</v>
      </c>
      <c r="I369" s="83">
        <f t="shared" ca="1" si="162"/>
        <v>9.6471453132779281</v>
      </c>
      <c r="J369" s="83">
        <f t="shared" ca="1" si="163"/>
        <v>9.980642210606522</v>
      </c>
      <c r="K369" s="86"/>
      <c r="L369" s="41">
        <f t="shared" ca="1" si="164"/>
        <v>0</v>
      </c>
      <c r="M369" s="41">
        <f t="shared" ca="1" si="165"/>
        <v>1</v>
      </c>
      <c r="N369" s="41">
        <f t="shared" ca="1" si="166"/>
        <v>0</v>
      </c>
      <c r="P369" s="41">
        <f t="shared" ca="1" si="167"/>
        <v>1</v>
      </c>
      <c r="Q369" s="41">
        <f t="shared" ca="1" si="168"/>
        <v>0</v>
      </c>
      <c r="R369" s="41">
        <f t="shared" ca="1" si="169"/>
        <v>0</v>
      </c>
      <c r="S369" s="41">
        <f t="shared" ca="1" si="170"/>
        <v>1</v>
      </c>
      <c r="T369" s="41">
        <f t="shared" ca="1" si="171"/>
        <v>0</v>
      </c>
      <c r="U369" s="41">
        <f t="shared" ca="1" si="172"/>
        <v>1</v>
      </c>
      <c r="W369" s="40">
        <f t="shared" ca="1" si="185"/>
        <v>8.6082388261125455</v>
      </c>
      <c r="X369" s="40">
        <f t="shared" ca="1" si="185"/>
        <v>9.980642210606522</v>
      </c>
      <c r="Y369" s="40">
        <f t="shared" ca="1" si="185"/>
        <v>9.6471453132779281</v>
      </c>
      <c r="Z369" s="83">
        <f t="shared" ca="1" si="174"/>
        <v>9.980642210606522</v>
      </c>
      <c r="AA369" s="40" t="b">
        <f t="shared" ca="1" si="175"/>
        <v>1</v>
      </c>
      <c r="AB369" s="86"/>
      <c r="AC369" s="85">
        <f t="shared" ca="1" si="186"/>
        <v>1</v>
      </c>
      <c r="AD369" s="85">
        <f t="shared" ca="1" si="186"/>
        <v>0</v>
      </c>
      <c r="AE369" s="85">
        <f t="shared" ca="1" si="186"/>
        <v>0</v>
      </c>
      <c r="AF369" s="85">
        <f t="shared" ca="1" si="186"/>
        <v>1</v>
      </c>
      <c r="AG369" s="85">
        <f t="shared" ca="1" si="186"/>
        <v>0</v>
      </c>
      <c r="AH369" s="85">
        <f t="shared" ca="1" si="186"/>
        <v>1</v>
      </c>
    </row>
    <row r="370" spans="1:34" hidden="1" x14ac:dyDescent="0.25">
      <c r="A370" s="83">
        <f t="shared" ca="1" si="184"/>
        <v>2.8838194670916106</v>
      </c>
      <c r="B370" s="83">
        <f t="shared" ca="1" si="184"/>
        <v>4.4673469143108999</v>
      </c>
      <c r="C370" s="83">
        <f t="shared" ca="1" si="184"/>
        <v>5.3858834236598181</v>
      </c>
      <c r="D370" s="83">
        <f t="shared" ca="1" si="184"/>
        <v>2.780872270461475</v>
      </c>
      <c r="E370" s="83">
        <f t="shared" ca="1" si="184"/>
        <v>1.5809483714535371</v>
      </c>
      <c r="F370" s="83">
        <f t="shared" ca="1" si="184"/>
        <v>2.3111379081772121</v>
      </c>
      <c r="G370" s="83">
        <f t="shared" ca="1" si="160"/>
        <v>8.2697028907514287</v>
      </c>
      <c r="H370" s="83">
        <f t="shared" ca="1" si="161"/>
        <v>7.9758296457302977</v>
      </c>
      <c r="I370" s="83">
        <f t="shared" ca="1" si="162"/>
        <v>8.3594331939416495</v>
      </c>
      <c r="J370" s="83">
        <f t="shared" ca="1" si="163"/>
        <v>8.3594331939416495</v>
      </c>
      <c r="K370" s="86"/>
      <c r="L370" s="41">
        <f t="shared" ca="1" si="164"/>
        <v>0</v>
      </c>
      <c r="M370" s="41">
        <f t="shared" ca="1" si="165"/>
        <v>0</v>
      </c>
      <c r="N370" s="41">
        <f t="shared" ca="1" si="166"/>
        <v>1</v>
      </c>
      <c r="P370" s="41">
        <f t="shared" ca="1" si="167"/>
        <v>0</v>
      </c>
      <c r="Q370" s="41">
        <f t="shared" ca="1" si="168"/>
        <v>1</v>
      </c>
      <c r="R370" s="41">
        <f t="shared" ca="1" si="169"/>
        <v>0</v>
      </c>
      <c r="S370" s="41">
        <f t="shared" ca="1" si="170"/>
        <v>0</v>
      </c>
      <c r="T370" s="41">
        <f t="shared" ca="1" si="171"/>
        <v>1</v>
      </c>
      <c r="U370" s="41">
        <f t="shared" ca="1" si="172"/>
        <v>1</v>
      </c>
      <c r="W370" s="40">
        <f t="shared" ca="1" si="185"/>
        <v>8.2697028907514287</v>
      </c>
      <c r="X370" s="40">
        <f t="shared" ca="1" si="185"/>
        <v>7.9758296457302977</v>
      </c>
      <c r="Y370" s="40">
        <f t="shared" ca="1" si="185"/>
        <v>8.3594331939416495</v>
      </c>
      <c r="Z370" s="83">
        <f t="shared" ca="1" si="174"/>
        <v>8.3594331939416495</v>
      </c>
      <c r="AA370" s="40" t="b">
        <f t="shared" ca="1" si="175"/>
        <v>1</v>
      </c>
      <c r="AB370" s="86"/>
      <c r="AC370" s="85">
        <f t="shared" ca="1" si="186"/>
        <v>0</v>
      </c>
      <c r="AD370" s="85">
        <f t="shared" ca="1" si="186"/>
        <v>1</v>
      </c>
      <c r="AE370" s="85">
        <f t="shared" ca="1" si="186"/>
        <v>0</v>
      </c>
      <c r="AF370" s="85">
        <f t="shared" ca="1" si="186"/>
        <v>0</v>
      </c>
      <c r="AG370" s="85">
        <f t="shared" ca="1" si="186"/>
        <v>1</v>
      </c>
      <c r="AH370" s="85">
        <f t="shared" ca="1" si="186"/>
        <v>1</v>
      </c>
    </row>
    <row r="371" spans="1:34" hidden="1" x14ac:dyDescent="0.25">
      <c r="A371" s="83">
        <f t="shared" ca="1" si="184"/>
        <v>3.8653171978148775</v>
      </c>
      <c r="B371" s="83">
        <f t="shared" ca="1" si="184"/>
        <v>3.1962651505911719</v>
      </c>
      <c r="C371" s="83">
        <f t="shared" ca="1" si="184"/>
        <v>5.1990870695447535</v>
      </c>
      <c r="D371" s="83">
        <f t="shared" ca="1" si="184"/>
        <v>5.9325470746367985</v>
      </c>
      <c r="E371" s="83">
        <f t="shared" ca="1" si="184"/>
        <v>1.8787008699222394</v>
      </c>
      <c r="F371" s="83">
        <f t="shared" ca="1" si="184"/>
        <v>2.2330764739292679</v>
      </c>
      <c r="G371" s="83">
        <f t="shared" ca="1" si="160"/>
        <v>9.064404267359631</v>
      </c>
      <c r="H371" s="83">
        <f t="shared" ca="1" si="161"/>
        <v>12.030940746380944</v>
      </c>
      <c r="I371" s="83">
        <f t="shared" ca="1" si="162"/>
        <v>7.3080424944426792</v>
      </c>
      <c r="J371" s="83">
        <f t="shared" ca="1" si="163"/>
        <v>12.030940746380944</v>
      </c>
      <c r="K371" s="86"/>
      <c r="L371" s="41">
        <f t="shared" ca="1" si="164"/>
        <v>0</v>
      </c>
      <c r="M371" s="41">
        <f t="shared" ca="1" si="165"/>
        <v>1</v>
      </c>
      <c r="N371" s="41">
        <f t="shared" ca="1" si="166"/>
        <v>0</v>
      </c>
      <c r="P371" s="41">
        <f t="shared" ca="1" si="167"/>
        <v>1</v>
      </c>
      <c r="Q371" s="41">
        <f t="shared" ca="1" si="168"/>
        <v>0</v>
      </c>
      <c r="R371" s="41">
        <f t="shared" ca="1" si="169"/>
        <v>0</v>
      </c>
      <c r="S371" s="41">
        <f t="shared" ca="1" si="170"/>
        <v>1</v>
      </c>
      <c r="T371" s="41">
        <f t="shared" ca="1" si="171"/>
        <v>0</v>
      </c>
      <c r="U371" s="41">
        <f t="shared" ca="1" si="172"/>
        <v>1</v>
      </c>
      <c r="W371" s="40">
        <f t="shared" ca="1" si="185"/>
        <v>9.064404267359631</v>
      </c>
      <c r="X371" s="40">
        <f t="shared" ca="1" si="185"/>
        <v>12.030940746380944</v>
      </c>
      <c r="Y371" s="40">
        <f t="shared" ca="1" si="185"/>
        <v>7.3080424944426792</v>
      </c>
      <c r="Z371" s="83">
        <f t="shared" ca="1" si="174"/>
        <v>12.030940746380944</v>
      </c>
      <c r="AA371" s="40" t="b">
        <f t="shared" ca="1" si="175"/>
        <v>1</v>
      </c>
      <c r="AB371" s="86"/>
      <c r="AC371" s="85">
        <f t="shared" ca="1" si="186"/>
        <v>1</v>
      </c>
      <c r="AD371" s="85">
        <f t="shared" ca="1" si="186"/>
        <v>0</v>
      </c>
      <c r="AE371" s="85">
        <f t="shared" ca="1" si="186"/>
        <v>0</v>
      </c>
      <c r="AF371" s="85">
        <f t="shared" ca="1" si="186"/>
        <v>1</v>
      </c>
      <c r="AG371" s="85">
        <f t="shared" ca="1" si="186"/>
        <v>0</v>
      </c>
      <c r="AH371" s="85">
        <f t="shared" ca="1" si="186"/>
        <v>1</v>
      </c>
    </row>
    <row r="372" spans="1:34" hidden="1" x14ac:dyDescent="0.25">
      <c r="A372" s="83">
        <f t="shared" ca="1" si="184"/>
        <v>2.6860496356219126</v>
      </c>
      <c r="B372" s="83">
        <f t="shared" ca="1" si="184"/>
        <v>3.6941734252946721</v>
      </c>
      <c r="C372" s="83">
        <f t="shared" ca="1" si="184"/>
        <v>6.1783433649418438</v>
      </c>
      <c r="D372" s="83">
        <f t="shared" ca="1" si="184"/>
        <v>5.41765254935512</v>
      </c>
      <c r="E372" s="83">
        <f t="shared" ca="1" si="184"/>
        <v>2.7318767115435145</v>
      </c>
      <c r="F372" s="83">
        <f t="shared" ca="1" si="184"/>
        <v>2.6922430049479824</v>
      </c>
      <c r="G372" s="83">
        <f t="shared" ca="1" si="160"/>
        <v>8.8643930005637568</v>
      </c>
      <c r="H372" s="83">
        <f t="shared" ca="1" si="161"/>
        <v>10.795945189925016</v>
      </c>
      <c r="I372" s="83">
        <f t="shared" ca="1" si="162"/>
        <v>9.1182931417861699</v>
      </c>
      <c r="J372" s="83">
        <f t="shared" ca="1" si="163"/>
        <v>10.795945189925016</v>
      </c>
      <c r="K372" s="86"/>
      <c r="L372" s="41">
        <f t="shared" ca="1" si="164"/>
        <v>0</v>
      </c>
      <c r="M372" s="41">
        <f t="shared" ca="1" si="165"/>
        <v>1</v>
      </c>
      <c r="N372" s="41">
        <f t="shared" ca="1" si="166"/>
        <v>0</v>
      </c>
      <c r="P372" s="41">
        <f t="shared" ca="1" si="167"/>
        <v>1</v>
      </c>
      <c r="Q372" s="41">
        <f t="shared" ca="1" si="168"/>
        <v>0</v>
      </c>
      <c r="R372" s="41">
        <f t="shared" ca="1" si="169"/>
        <v>0</v>
      </c>
      <c r="S372" s="41">
        <f t="shared" ca="1" si="170"/>
        <v>1</v>
      </c>
      <c r="T372" s="41">
        <f t="shared" ca="1" si="171"/>
        <v>0</v>
      </c>
      <c r="U372" s="41">
        <f t="shared" ca="1" si="172"/>
        <v>1</v>
      </c>
      <c r="W372" s="40">
        <f t="shared" ca="1" si="185"/>
        <v>8.8643930005637568</v>
      </c>
      <c r="X372" s="40">
        <f t="shared" ca="1" si="185"/>
        <v>10.795945189925016</v>
      </c>
      <c r="Y372" s="40">
        <f t="shared" ca="1" si="185"/>
        <v>9.1182931417861699</v>
      </c>
      <c r="Z372" s="83">
        <f t="shared" ca="1" si="174"/>
        <v>10.795945189925016</v>
      </c>
      <c r="AA372" s="40" t="b">
        <f t="shared" ca="1" si="175"/>
        <v>1</v>
      </c>
      <c r="AB372" s="86"/>
      <c r="AC372" s="85">
        <f t="shared" ca="1" si="186"/>
        <v>1</v>
      </c>
      <c r="AD372" s="85">
        <f t="shared" ca="1" si="186"/>
        <v>0</v>
      </c>
      <c r="AE372" s="85">
        <f t="shared" ca="1" si="186"/>
        <v>0</v>
      </c>
      <c r="AF372" s="85">
        <f t="shared" ca="1" si="186"/>
        <v>1</v>
      </c>
      <c r="AG372" s="85">
        <f t="shared" ca="1" si="186"/>
        <v>0</v>
      </c>
      <c r="AH372" s="85">
        <f t="shared" ca="1" si="186"/>
        <v>1</v>
      </c>
    </row>
    <row r="373" spans="1:34" hidden="1" x14ac:dyDescent="0.25">
      <c r="A373" s="83">
        <f t="shared" ca="1" si="184"/>
        <v>4.7300128967929682</v>
      </c>
      <c r="B373" s="83">
        <f t="shared" ca="1" si="184"/>
        <v>4.4708545256187096</v>
      </c>
      <c r="C373" s="83">
        <f t="shared" ca="1" si="184"/>
        <v>4.2103919084818191</v>
      </c>
      <c r="D373" s="83">
        <f t="shared" ca="1" si="184"/>
        <v>3.5772311360400915</v>
      </c>
      <c r="E373" s="83">
        <f t="shared" ca="1" si="184"/>
        <v>1.047279165565387</v>
      </c>
      <c r="F373" s="83">
        <f t="shared" ca="1" si="184"/>
        <v>3.0374691959790701</v>
      </c>
      <c r="G373" s="83">
        <f t="shared" ca="1" si="160"/>
        <v>8.9404048052747882</v>
      </c>
      <c r="H373" s="83">
        <f t="shared" ca="1" si="161"/>
        <v>11.344713228812129</v>
      </c>
      <c r="I373" s="83">
        <f t="shared" ca="1" si="162"/>
        <v>8.5556028871631664</v>
      </c>
      <c r="J373" s="83">
        <f t="shared" ca="1" si="163"/>
        <v>11.344713228812129</v>
      </c>
      <c r="K373" s="86"/>
      <c r="L373" s="41">
        <f t="shared" ca="1" si="164"/>
        <v>0</v>
      </c>
      <c r="M373" s="41">
        <f t="shared" ca="1" si="165"/>
        <v>1</v>
      </c>
      <c r="N373" s="41">
        <f t="shared" ca="1" si="166"/>
        <v>0</v>
      </c>
      <c r="P373" s="41">
        <f t="shared" ca="1" si="167"/>
        <v>1</v>
      </c>
      <c r="Q373" s="41">
        <f t="shared" ca="1" si="168"/>
        <v>0</v>
      </c>
      <c r="R373" s="41">
        <f t="shared" ca="1" si="169"/>
        <v>0</v>
      </c>
      <c r="S373" s="41">
        <f t="shared" ca="1" si="170"/>
        <v>1</v>
      </c>
      <c r="T373" s="41">
        <f t="shared" ca="1" si="171"/>
        <v>0</v>
      </c>
      <c r="U373" s="41">
        <f t="shared" ca="1" si="172"/>
        <v>1</v>
      </c>
      <c r="W373" s="40">
        <f t="shared" ca="1" si="185"/>
        <v>8.9404048052747882</v>
      </c>
      <c r="X373" s="40">
        <f t="shared" ca="1" si="185"/>
        <v>11.344713228812129</v>
      </c>
      <c r="Y373" s="40">
        <f t="shared" ca="1" si="185"/>
        <v>8.5556028871631664</v>
      </c>
      <c r="Z373" s="83">
        <f t="shared" ca="1" si="174"/>
        <v>11.344713228812129</v>
      </c>
      <c r="AA373" s="40" t="b">
        <f t="shared" ca="1" si="175"/>
        <v>1</v>
      </c>
      <c r="AB373" s="86"/>
      <c r="AC373" s="85">
        <f t="shared" ca="1" si="186"/>
        <v>1</v>
      </c>
      <c r="AD373" s="85">
        <f t="shared" ca="1" si="186"/>
        <v>0</v>
      </c>
      <c r="AE373" s="85">
        <f t="shared" ca="1" si="186"/>
        <v>0</v>
      </c>
      <c r="AF373" s="85">
        <f t="shared" ca="1" si="186"/>
        <v>1</v>
      </c>
      <c r="AG373" s="85">
        <f t="shared" ca="1" si="186"/>
        <v>0</v>
      </c>
      <c r="AH373" s="85">
        <f t="shared" ca="1" si="186"/>
        <v>1</v>
      </c>
    </row>
    <row r="374" spans="1:34" hidden="1" x14ac:dyDescent="0.25">
      <c r="A374" s="83">
        <f t="shared" ca="1" si="184"/>
        <v>2.8227213986049375</v>
      </c>
      <c r="B374" s="83">
        <f t="shared" ca="1" si="184"/>
        <v>1.4483378842618215</v>
      </c>
      <c r="C374" s="83">
        <f t="shared" ca="1" si="184"/>
        <v>7.5449584554947773</v>
      </c>
      <c r="D374" s="83">
        <f t="shared" ca="1" si="184"/>
        <v>4.6763939829638765</v>
      </c>
      <c r="E374" s="83">
        <f t="shared" ca="1" si="184"/>
        <v>2.2645863598048592</v>
      </c>
      <c r="F374" s="83">
        <f t="shared" ca="1" si="184"/>
        <v>2.1163089159914135</v>
      </c>
      <c r="G374" s="83">
        <f t="shared" ca="1" si="160"/>
        <v>10.367679854099714</v>
      </c>
      <c r="H374" s="83">
        <f t="shared" ca="1" si="161"/>
        <v>9.615424297560228</v>
      </c>
      <c r="I374" s="83">
        <f t="shared" ca="1" si="162"/>
        <v>5.8292331600580942</v>
      </c>
      <c r="J374" s="83">
        <f t="shared" ca="1" si="163"/>
        <v>10.367679854099714</v>
      </c>
      <c r="K374" s="86"/>
      <c r="L374" s="41">
        <f t="shared" ca="1" si="164"/>
        <v>1</v>
      </c>
      <c r="M374" s="41">
        <f t="shared" ca="1" si="165"/>
        <v>0</v>
      </c>
      <c r="N374" s="41">
        <f t="shared" ca="1" si="166"/>
        <v>0</v>
      </c>
      <c r="P374" s="41">
        <f t="shared" ca="1" si="167"/>
        <v>1</v>
      </c>
      <c r="Q374" s="41">
        <f t="shared" ca="1" si="168"/>
        <v>0</v>
      </c>
      <c r="R374" s="41">
        <f t="shared" ca="1" si="169"/>
        <v>1</v>
      </c>
      <c r="S374" s="41">
        <f t="shared" ca="1" si="170"/>
        <v>0</v>
      </c>
      <c r="T374" s="41">
        <f t="shared" ca="1" si="171"/>
        <v>0</v>
      </c>
      <c r="U374" s="41">
        <f t="shared" ca="1" si="172"/>
        <v>0</v>
      </c>
      <c r="W374" s="40">
        <f t="shared" ca="1" si="185"/>
        <v>10.367679854099714</v>
      </c>
      <c r="X374" s="40">
        <f t="shared" ca="1" si="185"/>
        <v>9.615424297560228</v>
      </c>
      <c r="Y374" s="40">
        <f t="shared" ca="1" si="185"/>
        <v>5.8292331600580942</v>
      </c>
      <c r="Z374" s="83">
        <f t="shared" ca="1" si="174"/>
        <v>10.367679854099714</v>
      </c>
      <c r="AA374" s="40" t="b">
        <f t="shared" ca="1" si="175"/>
        <v>1</v>
      </c>
      <c r="AB374" s="86"/>
      <c r="AC374" s="85">
        <f t="shared" ca="1" si="186"/>
        <v>1</v>
      </c>
      <c r="AD374" s="85">
        <f t="shared" ca="1" si="186"/>
        <v>0</v>
      </c>
      <c r="AE374" s="85">
        <f t="shared" ca="1" si="186"/>
        <v>1</v>
      </c>
      <c r="AF374" s="85">
        <f t="shared" ca="1" si="186"/>
        <v>0</v>
      </c>
      <c r="AG374" s="85">
        <f t="shared" ca="1" si="186"/>
        <v>0</v>
      </c>
      <c r="AH374" s="85">
        <f t="shared" ca="1" si="186"/>
        <v>0</v>
      </c>
    </row>
    <row r="375" spans="1:34" hidden="1" x14ac:dyDescent="0.25">
      <c r="A375" s="83">
        <f t="shared" ref="A375:F384" ca="1" si="187">A$2+(A$3-A$2)*RAND()</f>
        <v>3.5720797834343152</v>
      </c>
      <c r="B375" s="83">
        <f t="shared" ca="1" si="187"/>
        <v>1.6263029227003081</v>
      </c>
      <c r="C375" s="83">
        <f t="shared" ca="1" si="187"/>
        <v>7.4797000450192064</v>
      </c>
      <c r="D375" s="83">
        <f t="shared" ca="1" si="187"/>
        <v>4.5628654752160829</v>
      </c>
      <c r="E375" s="83">
        <f t="shared" ca="1" si="187"/>
        <v>2.2886240651277561</v>
      </c>
      <c r="F375" s="83">
        <f t="shared" ca="1" si="187"/>
        <v>3.4091624474297011</v>
      </c>
      <c r="G375" s="83">
        <f t="shared" ca="1" si="160"/>
        <v>11.051779828453522</v>
      </c>
      <c r="H375" s="83">
        <f t="shared" ca="1" si="161"/>
        <v>11.544107706080098</v>
      </c>
      <c r="I375" s="83">
        <f t="shared" ca="1" si="162"/>
        <v>7.3240894352577648</v>
      </c>
      <c r="J375" s="83">
        <f t="shared" ca="1" si="163"/>
        <v>11.544107706080098</v>
      </c>
      <c r="K375" s="86"/>
      <c r="L375" s="41">
        <f t="shared" ca="1" si="164"/>
        <v>0</v>
      </c>
      <c r="M375" s="41">
        <f t="shared" ca="1" si="165"/>
        <v>1</v>
      </c>
      <c r="N375" s="41">
        <f t="shared" ca="1" si="166"/>
        <v>0</v>
      </c>
      <c r="P375" s="41">
        <f t="shared" ca="1" si="167"/>
        <v>1</v>
      </c>
      <c r="Q375" s="41">
        <f t="shared" ca="1" si="168"/>
        <v>0</v>
      </c>
      <c r="R375" s="41">
        <f t="shared" ca="1" si="169"/>
        <v>0</v>
      </c>
      <c r="S375" s="41">
        <f t="shared" ca="1" si="170"/>
        <v>1</v>
      </c>
      <c r="T375" s="41">
        <f t="shared" ca="1" si="171"/>
        <v>0</v>
      </c>
      <c r="U375" s="41">
        <f t="shared" ca="1" si="172"/>
        <v>1</v>
      </c>
      <c r="W375" s="40">
        <f t="shared" ca="1" si="185"/>
        <v>11.051779828453522</v>
      </c>
      <c r="X375" s="40">
        <f t="shared" ca="1" si="185"/>
        <v>11.544107706080098</v>
      </c>
      <c r="Y375" s="40">
        <f t="shared" ca="1" si="185"/>
        <v>7.3240894352577648</v>
      </c>
      <c r="Z375" s="83">
        <f t="shared" ca="1" si="174"/>
        <v>11.544107706080098</v>
      </c>
      <c r="AA375" s="40" t="b">
        <f t="shared" ca="1" si="175"/>
        <v>1</v>
      </c>
      <c r="AB375" s="86"/>
      <c r="AC375" s="85">
        <f t="shared" ref="AC375:AH384" ca="1" si="188">IF($L375=1,COUNTIF($L$4,"*"&amp;AC$4&amp;"*"),0)+IF($M375=1,COUNTIF($M$4,"*"&amp;AC$4&amp;"*"),0)+IF($N375=1,COUNTIF($N$4,"*"&amp;AC$4&amp;"*"),0)</f>
        <v>1</v>
      </c>
      <c r="AD375" s="85">
        <f t="shared" ca="1" si="188"/>
        <v>0</v>
      </c>
      <c r="AE375" s="85">
        <f t="shared" ca="1" si="188"/>
        <v>0</v>
      </c>
      <c r="AF375" s="85">
        <f t="shared" ca="1" si="188"/>
        <v>1</v>
      </c>
      <c r="AG375" s="85">
        <f t="shared" ca="1" si="188"/>
        <v>0</v>
      </c>
      <c r="AH375" s="85">
        <f t="shared" ca="1" si="188"/>
        <v>1</v>
      </c>
    </row>
    <row r="376" spans="1:34" hidden="1" x14ac:dyDescent="0.25">
      <c r="A376" s="83">
        <f t="shared" ca="1" si="187"/>
        <v>5.4224212569183212</v>
      </c>
      <c r="B376" s="83">
        <f t="shared" ca="1" si="187"/>
        <v>1.1408756604226142</v>
      </c>
      <c r="C376" s="83">
        <f t="shared" ca="1" si="187"/>
        <v>7.1369520192278042</v>
      </c>
      <c r="D376" s="83">
        <f t="shared" ca="1" si="187"/>
        <v>5.5388017045813793</v>
      </c>
      <c r="E376" s="83">
        <f t="shared" ca="1" si="187"/>
        <v>1.1685022561027272</v>
      </c>
      <c r="F376" s="83">
        <f t="shared" ca="1" si="187"/>
        <v>3.5263731243901653</v>
      </c>
      <c r="G376" s="83">
        <f t="shared" ca="1" si="160"/>
        <v>12.559373276146125</v>
      </c>
      <c r="H376" s="83">
        <f t="shared" ca="1" si="161"/>
        <v>14.487596085889866</v>
      </c>
      <c r="I376" s="83">
        <f t="shared" ca="1" si="162"/>
        <v>5.8357510409155067</v>
      </c>
      <c r="J376" s="83">
        <f t="shared" ca="1" si="163"/>
        <v>14.487596085889866</v>
      </c>
      <c r="K376" s="86"/>
      <c r="L376" s="41">
        <f t="shared" ca="1" si="164"/>
        <v>0</v>
      </c>
      <c r="M376" s="41">
        <f t="shared" ca="1" si="165"/>
        <v>1</v>
      </c>
      <c r="N376" s="41">
        <f t="shared" ca="1" si="166"/>
        <v>0</v>
      </c>
      <c r="P376" s="41">
        <f t="shared" ca="1" si="167"/>
        <v>1</v>
      </c>
      <c r="Q376" s="41">
        <f t="shared" ca="1" si="168"/>
        <v>0</v>
      </c>
      <c r="R376" s="41">
        <f t="shared" ca="1" si="169"/>
        <v>0</v>
      </c>
      <c r="S376" s="41">
        <f t="shared" ca="1" si="170"/>
        <v>1</v>
      </c>
      <c r="T376" s="41">
        <f t="shared" ca="1" si="171"/>
        <v>0</v>
      </c>
      <c r="U376" s="41">
        <f t="shared" ca="1" si="172"/>
        <v>1</v>
      </c>
      <c r="W376" s="40">
        <f t="shared" ca="1" si="185"/>
        <v>12.559373276146125</v>
      </c>
      <c r="X376" s="40">
        <f t="shared" ca="1" si="185"/>
        <v>14.487596085889866</v>
      </c>
      <c r="Y376" s="40">
        <f t="shared" ca="1" si="185"/>
        <v>5.8357510409155067</v>
      </c>
      <c r="Z376" s="83">
        <f t="shared" ca="1" si="174"/>
        <v>14.487596085889866</v>
      </c>
      <c r="AA376" s="40" t="b">
        <f t="shared" ca="1" si="175"/>
        <v>1</v>
      </c>
      <c r="AB376" s="86"/>
      <c r="AC376" s="85">
        <f t="shared" ca="1" si="188"/>
        <v>1</v>
      </c>
      <c r="AD376" s="85">
        <f t="shared" ca="1" si="188"/>
        <v>0</v>
      </c>
      <c r="AE376" s="85">
        <f t="shared" ca="1" si="188"/>
        <v>0</v>
      </c>
      <c r="AF376" s="85">
        <f t="shared" ca="1" si="188"/>
        <v>1</v>
      </c>
      <c r="AG376" s="85">
        <f t="shared" ca="1" si="188"/>
        <v>0</v>
      </c>
      <c r="AH376" s="85">
        <f t="shared" ca="1" si="188"/>
        <v>1</v>
      </c>
    </row>
    <row r="377" spans="1:34" hidden="1" x14ac:dyDescent="0.25">
      <c r="A377" s="83">
        <f t="shared" ca="1" si="187"/>
        <v>2.3136959446641954</v>
      </c>
      <c r="B377" s="83">
        <f t="shared" ca="1" si="187"/>
        <v>1.0175562961799307</v>
      </c>
      <c r="C377" s="83">
        <f t="shared" ca="1" si="187"/>
        <v>7.9617623838393072</v>
      </c>
      <c r="D377" s="83">
        <f t="shared" ca="1" si="187"/>
        <v>5.4044468489021877</v>
      </c>
      <c r="E377" s="83">
        <f t="shared" ca="1" si="187"/>
        <v>2.7520613720959264</v>
      </c>
      <c r="F377" s="83">
        <f t="shared" ca="1" si="187"/>
        <v>3.1381635201167843</v>
      </c>
      <c r="G377" s="83">
        <f t="shared" ca="1" si="160"/>
        <v>10.275458328503502</v>
      </c>
      <c r="H377" s="83">
        <f t="shared" ca="1" si="161"/>
        <v>10.856306313683167</v>
      </c>
      <c r="I377" s="83">
        <f t="shared" ca="1" si="162"/>
        <v>6.9077811883926419</v>
      </c>
      <c r="J377" s="83">
        <f t="shared" ca="1" si="163"/>
        <v>10.856306313683167</v>
      </c>
      <c r="K377" s="86"/>
      <c r="L377" s="41">
        <f t="shared" ca="1" si="164"/>
        <v>0</v>
      </c>
      <c r="M377" s="41">
        <f t="shared" ca="1" si="165"/>
        <v>1</v>
      </c>
      <c r="N377" s="41">
        <f t="shared" ca="1" si="166"/>
        <v>0</v>
      </c>
      <c r="P377" s="41">
        <f t="shared" ca="1" si="167"/>
        <v>1</v>
      </c>
      <c r="Q377" s="41">
        <f t="shared" ca="1" si="168"/>
        <v>0</v>
      </c>
      <c r="R377" s="41">
        <f t="shared" ca="1" si="169"/>
        <v>0</v>
      </c>
      <c r="S377" s="41">
        <f t="shared" ca="1" si="170"/>
        <v>1</v>
      </c>
      <c r="T377" s="41">
        <f t="shared" ca="1" si="171"/>
        <v>0</v>
      </c>
      <c r="U377" s="41">
        <f t="shared" ca="1" si="172"/>
        <v>1</v>
      </c>
      <c r="W377" s="40">
        <f t="shared" ca="1" si="185"/>
        <v>10.275458328503502</v>
      </c>
      <c r="X377" s="40">
        <f t="shared" ca="1" si="185"/>
        <v>10.856306313683167</v>
      </c>
      <c r="Y377" s="40">
        <f t="shared" ca="1" si="185"/>
        <v>6.9077811883926419</v>
      </c>
      <c r="Z377" s="83">
        <f t="shared" ca="1" si="174"/>
        <v>10.856306313683167</v>
      </c>
      <c r="AA377" s="40" t="b">
        <f t="shared" ca="1" si="175"/>
        <v>1</v>
      </c>
      <c r="AB377" s="86"/>
      <c r="AC377" s="85">
        <f t="shared" ca="1" si="188"/>
        <v>1</v>
      </c>
      <c r="AD377" s="85">
        <f t="shared" ca="1" si="188"/>
        <v>0</v>
      </c>
      <c r="AE377" s="85">
        <f t="shared" ca="1" si="188"/>
        <v>0</v>
      </c>
      <c r="AF377" s="85">
        <f t="shared" ca="1" si="188"/>
        <v>1</v>
      </c>
      <c r="AG377" s="85">
        <f t="shared" ca="1" si="188"/>
        <v>0</v>
      </c>
      <c r="AH377" s="85">
        <f t="shared" ca="1" si="188"/>
        <v>1</v>
      </c>
    </row>
    <row r="378" spans="1:34" hidden="1" x14ac:dyDescent="0.25">
      <c r="A378" s="83">
        <f t="shared" ca="1" si="187"/>
        <v>3.6335208579275671</v>
      </c>
      <c r="B378" s="83">
        <f t="shared" ca="1" si="187"/>
        <v>1.325088283363741</v>
      </c>
      <c r="C378" s="83">
        <f t="shared" ca="1" si="187"/>
        <v>5.8237391928968893</v>
      </c>
      <c r="D378" s="83">
        <f t="shared" ca="1" si="187"/>
        <v>2.3797837668694357</v>
      </c>
      <c r="E378" s="83">
        <f t="shared" ca="1" si="187"/>
        <v>2.7324338866862421</v>
      </c>
      <c r="F378" s="83">
        <f t="shared" ca="1" si="187"/>
        <v>3.3411249345288514</v>
      </c>
      <c r="G378" s="83">
        <f t="shared" ca="1" si="160"/>
        <v>9.4572600508244555</v>
      </c>
      <c r="H378" s="83">
        <f t="shared" ca="1" si="161"/>
        <v>9.3544295593258546</v>
      </c>
      <c r="I378" s="83">
        <f t="shared" ca="1" si="162"/>
        <v>7.3986471045788349</v>
      </c>
      <c r="J378" s="83">
        <f t="shared" ca="1" si="163"/>
        <v>9.4572600508244555</v>
      </c>
      <c r="K378" s="86"/>
      <c r="L378" s="41">
        <f t="shared" ca="1" si="164"/>
        <v>1</v>
      </c>
      <c r="M378" s="41">
        <f t="shared" ca="1" si="165"/>
        <v>0</v>
      </c>
      <c r="N378" s="41">
        <f t="shared" ca="1" si="166"/>
        <v>0</v>
      </c>
      <c r="P378" s="41">
        <f t="shared" ca="1" si="167"/>
        <v>1</v>
      </c>
      <c r="Q378" s="41">
        <f t="shared" ca="1" si="168"/>
        <v>0</v>
      </c>
      <c r="R378" s="41">
        <f t="shared" ca="1" si="169"/>
        <v>1</v>
      </c>
      <c r="S378" s="41">
        <f t="shared" ca="1" si="170"/>
        <v>0</v>
      </c>
      <c r="T378" s="41">
        <f t="shared" ca="1" si="171"/>
        <v>0</v>
      </c>
      <c r="U378" s="41">
        <f t="shared" ca="1" si="172"/>
        <v>0</v>
      </c>
      <c r="W378" s="40">
        <f t="shared" ca="1" si="185"/>
        <v>9.4572600508244555</v>
      </c>
      <c r="X378" s="40">
        <f t="shared" ca="1" si="185"/>
        <v>9.3544295593258546</v>
      </c>
      <c r="Y378" s="40">
        <f t="shared" ca="1" si="185"/>
        <v>7.3986471045788349</v>
      </c>
      <c r="Z378" s="83">
        <f t="shared" ca="1" si="174"/>
        <v>9.4572600508244555</v>
      </c>
      <c r="AA378" s="40" t="b">
        <f t="shared" ca="1" si="175"/>
        <v>1</v>
      </c>
      <c r="AB378" s="86"/>
      <c r="AC378" s="85">
        <f t="shared" ca="1" si="188"/>
        <v>1</v>
      </c>
      <c r="AD378" s="85">
        <f t="shared" ca="1" si="188"/>
        <v>0</v>
      </c>
      <c r="AE378" s="85">
        <f t="shared" ca="1" si="188"/>
        <v>1</v>
      </c>
      <c r="AF378" s="85">
        <f t="shared" ca="1" si="188"/>
        <v>0</v>
      </c>
      <c r="AG378" s="85">
        <f t="shared" ca="1" si="188"/>
        <v>0</v>
      </c>
      <c r="AH378" s="85">
        <f t="shared" ca="1" si="188"/>
        <v>0</v>
      </c>
    </row>
    <row r="379" spans="1:34" hidden="1" x14ac:dyDescent="0.25">
      <c r="A379" s="83">
        <f t="shared" ca="1" si="187"/>
        <v>3.6132289454962203</v>
      </c>
      <c r="B379" s="83">
        <f t="shared" ca="1" si="187"/>
        <v>3.1493185634255263</v>
      </c>
      <c r="C379" s="83">
        <f t="shared" ca="1" si="187"/>
        <v>4.3580898025793093</v>
      </c>
      <c r="D379" s="83">
        <f t="shared" ca="1" si="187"/>
        <v>4.183242841627238</v>
      </c>
      <c r="E379" s="83">
        <f t="shared" ca="1" si="187"/>
        <v>2.60824772482336</v>
      </c>
      <c r="F379" s="83">
        <f t="shared" ca="1" si="187"/>
        <v>3.2731583028561335</v>
      </c>
      <c r="G379" s="83">
        <f t="shared" ca="1" si="160"/>
        <v>7.9713187480755296</v>
      </c>
      <c r="H379" s="83">
        <f t="shared" ca="1" si="161"/>
        <v>11.069630089979592</v>
      </c>
      <c r="I379" s="83">
        <f t="shared" ca="1" si="162"/>
        <v>9.0307245911050202</v>
      </c>
      <c r="J379" s="83">
        <f t="shared" ca="1" si="163"/>
        <v>11.069630089979592</v>
      </c>
      <c r="K379" s="86"/>
      <c r="L379" s="41">
        <f t="shared" ca="1" si="164"/>
        <v>0</v>
      </c>
      <c r="M379" s="41">
        <f t="shared" ca="1" si="165"/>
        <v>1</v>
      </c>
      <c r="N379" s="41">
        <f t="shared" ca="1" si="166"/>
        <v>0</v>
      </c>
      <c r="P379" s="41">
        <f t="shared" ca="1" si="167"/>
        <v>1</v>
      </c>
      <c r="Q379" s="41">
        <f t="shared" ca="1" si="168"/>
        <v>0</v>
      </c>
      <c r="R379" s="41">
        <f t="shared" ca="1" si="169"/>
        <v>0</v>
      </c>
      <c r="S379" s="41">
        <f t="shared" ca="1" si="170"/>
        <v>1</v>
      </c>
      <c r="T379" s="41">
        <f t="shared" ca="1" si="171"/>
        <v>0</v>
      </c>
      <c r="U379" s="41">
        <f t="shared" ca="1" si="172"/>
        <v>1</v>
      </c>
      <c r="W379" s="40">
        <f t="shared" ca="1" si="185"/>
        <v>7.9713187480755296</v>
      </c>
      <c r="X379" s="40">
        <f t="shared" ca="1" si="185"/>
        <v>11.069630089979592</v>
      </c>
      <c r="Y379" s="40">
        <f t="shared" ca="1" si="185"/>
        <v>9.0307245911050202</v>
      </c>
      <c r="Z379" s="83">
        <f t="shared" ca="1" si="174"/>
        <v>11.069630089979592</v>
      </c>
      <c r="AA379" s="40" t="b">
        <f t="shared" ca="1" si="175"/>
        <v>1</v>
      </c>
      <c r="AB379" s="86"/>
      <c r="AC379" s="85">
        <f t="shared" ca="1" si="188"/>
        <v>1</v>
      </c>
      <c r="AD379" s="85">
        <f t="shared" ca="1" si="188"/>
        <v>0</v>
      </c>
      <c r="AE379" s="85">
        <f t="shared" ca="1" si="188"/>
        <v>0</v>
      </c>
      <c r="AF379" s="85">
        <f t="shared" ca="1" si="188"/>
        <v>1</v>
      </c>
      <c r="AG379" s="85">
        <f t="shared" ca="1" si="188"/>
        <v>0</v>
      </c>
      <c r="AH379" s="85">
        <f t="shared" ca="1" si="188"/>
        <v>1</v>
      </c>
    </row>
    <row r="380" spans="1:34" hidden="1" x14ac:dyDescent="0.25">
      <c r="A380" s="83">
        <f t="shared" ca="1" si="187"/>
        <v>5.5525995760945959</v>
      </c>
      <c r="B380" s="83">
        <f t="shared" ca="1" si="187"/>
        <v>3.7003400370482082</v>
      </c>
      <c r="C380" s="83">
        <f t="shared" ca="1" si="187"/>
        <v>6.7913888836679179</v>
      </c>
      <c r="D380" s="83">
        <f t="shared" ca="1" si="187"/>
        <v>3.0640556219777704</v>
      </c>
      <c r="E380" s="83">
        <f t="shared" ca="1" si="187"/>
        <v>2.238867826114566</v>
      </c>
      <c r="F380" s="83">
        <f t="shared" ca="1" si="187"/>
        <v>2.1401375039781665</v>
      </c>
      <c r="G380" s="83">
        <f t="shared" ca="1" si="160"/>
        <v>12.343988459762514</v>
      </c>
      <c r="H380" s="83">
        <f t="shared" ca="1" si="161"/>
        <v>10.756792702050532</v>
      </c>
      <c r="I380" s="83">
        <f t="shared" ca="1" si="162"/>
        <v>8.0793453671409416</v>
      </c>
      <c r="J380" s="83">
        <f t="shared" ca="1" si="163"/>
        <v>12.343988459762514</v>
      </c>
      <c r="K380" s="86"/>
      <c r="L380" s="41">
        <f t="shared" ca="1" si="164"/>
        <v>1</v>
      </c>
      <c r="M380" s="41">
        <f t="shared" ca="1" si="165"/>
        <v>0</v>
      </c>
      <c r="N380" s="41">
        <f t="shared" ca="1" si="166"/>
        <v>0</v>
      </c>
      <c r="P380" s="41">
        <f t="shared" ca="1" si="167"/>
        <v>1</v>
      </c>
      <c r="Q380" s="41">
        <f t="shared" ca="1" si="168"/>
        <v>0</v>
      </c>
      <c r="R380" s="41">
        <f t="shared" ca="1" si="169"/>
        <v>1</v>
      </c>
      <c r="S380" s="41">
        <f t="shared" ca="1" si="170"/>
        <v>0</v>
      </c>
      <c r="T380" s="41">
        <f t="shared" ca="1" si="171"/>
        <v>0</v>
      </c>
      <c r="U380" s="41">
        <f t="shared" ca="1" si="172"/>
        <v>0</v>
      </c>
      <c r="W380" s="40">
        <f t="shared" ca="1" si="185"/>
        <v>12.343988459762514</v>
      </c>
      <c r="X380" s="40">
        <f t="shared" ca="1" si="185"/>
        <v>10.756792702050532</v>
      </c>
      <c r="Y380" s="40">
        <f t="shared" ca="1" si="185"/>
        <v>8.0793453671409416</v>
      </c>
      <c r="Z380" s="83">
        <f t="shared" ca="1" si="174"/>
        <v>12.343988459762514</v>
      </c>
      <c r="AA380" s="40" t="b">
        <f t="shared" ca="1" si="175"/>
        <v>1</v>
      </c>
      <c r="AB380" s="86"/>
      <c r="AC380" s="85">
        <f t="shared" ca="1" si="188"/>
        <v>1</v>
      </c>
      <c r="AD380" s="85">
        <f t="shared" ca="1" si="188"/>
        <v>0</v>
      </c>
      <c r="AE380" s="85">
        <f t="shared" ca="1" si="188"/>
        <v>1</v>
      </c>
      <c r="AF380" s="85">
        <f t="shared" ca="1" si="188"/>
        <v>0</v>
      </c>
      <c r="AG380" s="85">
        <f t="shared" ca="1" si="188"/>
        <v>0</v>
      </c>
      <c r="AH380" s="85">
        <f t="shared" ca="1" si="188"/>
        <v>0</v>
      </c>
    </row>
    <row r="381" spans="1:34" hidden="1" x14ac:dyDescent="0.25">
      <c r="A381" s="83">
        <f t="shared" ca="1" si="187"/>
        <v>2.5301767499021155</v>
      </c>
      <c r="B381" s="83">
        <f t="shared" ca="1" si="187"/>
        <v>3.8353587131903777</v>
      </c>
      <c r="C381" s="83">
        <f t="shared" ca="1" si="187"/>
        <v>7.0760998489329063</v>
      </c>
      <c r="D381" s="83">
        <f t="shared" ca="1" si="187"/>
        <v>5.0645623752122901</v>
      </c>
      <c r="E381" s="83">
        <f t="shared" ca="1" si="187"/>
        <v>1.3360310064975829</v>
      </c>
      <c r="F381" s="83">
        <f t="shared" ca="1" si="187"/>
        <v>2.2869683502691491</v>
      </c>
      <c r="G381" s="83">
        <f t="shared" ca="1" si="160"/>
        <v>9.6062765988350218</v>
      </c>
      <c r="H381" s="83">
        <f t="shared" ca="1" si="161"/>
        <v>9.8817074753835552</v>
      </c>
      <c r="I381" s="83">
        <f t="shared" ca="1" si="162"/>
        <v>7.458358069957109</v>
      </c>
      <c r="J381" s="83">
        <f t="shared" ca="1" si="163"/>
        <v>9.8817074753835552</v>
      </c>
      <c r="K381" s="86"/>
      <c r="L381" s="41">
        <f t="shared" ca="1" si="164"/>
        <v>0</v>
      </c>
      <c r="M381" s="41">
        <f t="shared" ca="1" si="165"/>
        <v>1</v>
      </c>
      <c r="N381" s="41">
        <f t="shared" ca="1" si="166"/>
        <v>0</v>
      </c>
      <c r="P381" s="41">
        <f t="shared" ca="1" si="167"/>
        <v>1</v>
      </c>
      <c r="Q381" s="41">
        <f t="shared" ca="1" si="168"/>
        <v>0</v>
      </c>
      <c r="R381" s="41">
        <f t="shared" ca="1" si="169"/>
        <v>0</v>
      </c>
      <c r="S381" s="41">
        <f t="shared" ca="1" si="170"/>
        <v>1</v>
      </c>
      <c r="T381" s="41">
        <f t="shared" ca="1" si="171"/>
        <v>0</v>
      </c>
      <c r="U381" s="41">
        <f t="shared" ca="1" si="172"/>
        <v>1</v>
      </c>
      <c r="W381" s="40">
        <f t="shared" ca="1" si="185"/>
        <v>9.6062765988350218</v>
      </c>
      <c r="X381" s="40">
        <f t="shared" ca="1" si="185"/>
        <v>9.8817074753835552</v>
      </c>
      <c r="Y381" s="40">
        <f t="shared" ca="1" si="185"/>
        <v>7.458358069957109</v>
      </c>
      <c r="Z381" s="83">
        <f t="shared" ca="1" si="174"/>
        <v>9.8817074753835552</v>
      </c>
      <c r="AA381" s="40" t="b">
        <f t="shared" ca="1" si="175"/>
        <v>1</v>
      </c>
      <c r="AB381" s="86"/>
      <c r="AC381" s="85">
        <f t="shared" ca="1" si="188"/>
        <v>1</v>
      </c>
      <c r="AD381" s="85">
        <f t="shared" ca="1" si="188"/>
        <v>0</v>
      </c>
      <c r="AE381" s="85">
        <f t="shared" ca="1" si="188"/>
        <v>0</v>
      </c>
      <c r="AF381" s="85">
        <f t="shared" ca="1" si="188"/>
        <v>1</v>
      </c>
      <c r="AG381" s="85">
        <f t="shared" ca="1" si="188"/>
        <v>0</v>
      </c>
      <c r="AH381" s="85">
        <f t="shared" ca="1" si="188"/>
        <v>1</v>
      </c>
    </row>
    <row r="382" spans="1:34" hidden="1" x14ac:dyDescent="0.25">
      <c r="A382" s="83">
        <f t="shared" ca="1" si="187"/>
        <v>3.3495691594245356</v>
      </c>
      <c r="B382" s="83">
        <f t="shared" ca="1" si="187"/>
        <v>2.5071496794128545</v>
      </c>
      <c r="C382" s="83">
        <f t="shared" ca="1" si="187"/>
        <v>7.4329881335077399</v>
      </c>
      <c r="D382" s="83">
        <f t="shared" ca="1" si="187"/>
        <v>5.7390082549109724</v>
      </c>
      <c r="E382" s="83">
        <f t="shared" ca="1" si="187"/>
        <v>1.7412939005541714</v>
      </c>
      <c r="F382" s="83">
        <f t="shared" ca="1" si="187"/>
        <v>2.4880987844783613</v>
      </c>
      <c r="G382" s="83">
        <f t="shared" ca="1" si="160"/>
        <v>10.782557292932275</v>
      </c>
      <c r="H382" s="83">
        <f t="shared" ca="1" si="161"/>
        <v>11.576676198813868</v>
      </c>
      <c r="I382" s="83">
        <f t="shared" ca="1" si="162"/>
        <v>6.7365423644453868</v>
      </c>
      <c r="J382" s="83">
        <f t="shared" ca="1" si="163"/>
        <v>11.576676198813868</v>
      </c>
      <c r="K382" s="86"/>
      <c r="L382" s="41">
        <f t="shared" ca="1" si="164"/>
        <v>0</v>
      </c>
      <c r="M382" s="41">
        <f t="shared" ca="1" si="165"/>
        <v>1</v>
      </c>
      <c r="N382" s="41">
        <f t="shared" ca="1" si="166"/>
        <v>0</v>
      </c>
      <c r="P382" s="41">
        <f t="shared" ca="1" si="167"/>
        <v>1</v>
      </c>
      <c r="Q382" s="41">
        <f t="shared" ca="1" si="168"/>
        <v>0</v>
      </c>
      <c r="R382" s="41">
        <f t="shared" ca="1" si="169"/>
        <v>0</v>
      </c>
      <c r="S382" s="41">
        <f t="shared" ca="1" si="170"/>
        <v>1</v>
      </c>
      <c r="T382" s="41">
        <f t="shared" ca="1" si="171"/>
        <v>0</v>
      </c>
      <c r="U382" s="41">
        <f t="shared" ca="1" si="172"/>
        <v>1</v>
      </c>
      <c r="W382" s="40">
        <f t="shared" ca="1" si="185"/>
        <v>10.782557292932275</v>
      </c>
      <c r="X382" s="40">
        <f t="shared" ca="1" si="185"/>
        <v>11.576676198813868</v>
      </c>
      <c r="Y382" s="40">
        <f t="shared" ca="1" si="185"/>
        <v>6.7365423644453868</v>
      </c>
      <c r="Z382" s="83">
        <f t="shared" ca="1" si="174"/>
        <v>11.576676198813868</v>
      </c>
      <c r="AA382" s="40" t="b">
        <f t="shared" ca="1" si="175"/>
        <v>1</v>
      </c>
      <c r="AB382" s="86"/>
      <c r="AC382" s="85">
        <f t="shared" ca="1" si="188"/>
        <v>1</v>
      </c>
      <c r="AD382" s="85">
        <f t="shared" ca="1" si="188"/>
        <v>0</v>
      </c>
      <c r="AE382" s="85">
        <f t="shared" ca="1" si="188"/>
        <v>0</v>
      </c>
      <c r="AF382" s="85">
        <f t="shared" ca="1" si="188"/>
        <v>1</v>
      </c>
      <c r="AG382" s="85">
        <f t="shared" ca="1" si="188"/>
        <v>0</v>
      </c>
      <c r="AH382" s="85">
        <f t="shared" ca="1" si="188"/>
        <v>1</v>
      </c>
    </row>
    <row r="383" spans="1:34" hidden="1" x14ac:dyDescent="0.25">
      <c r="A383" s="83">
        <f t="shared" ca="1" si="187"/>
        <v>5.4321781440494163</v>
      </c>
      <c r="B383" s="83">
        <f t="shared" ca="1" si="187"/>
        <v>1.1943829670458777</v>
      </c>
      <c r="C383" s="83">
        <f t="shared" ca="1" si="187"/>
        <v>5.9974793555153658</v>
      </c>
      <c r="D383" s="83">
        <f t="shared" ca="1" si="187"/>
        <v>5.9498317313711189</v>
      </c>
      <c r="E383" s="83">
        <f t="shared" ca="1" si="187"/>
        <v>1.8664718016049109</v>
      </c>
      <c r="F383" s="83">
        <f t="shared" ca="1" si="187"/>
        <v>2.0119820189547122</v>
      </c>
      <c r="G383" s="83">
        <f t="shared" ca="1" si="160"/>
        <v>11.429657499564783</v>
      </c>
      <c r="H383" s="83">
        <f t="shared" ca="1" si="161"/>
        <v>13.393991894375247</v>
      </c>
      <c r="I383" s="83">
        <f t="shared" ca="1" si="162"/>
        <v>5.0728367876055005</v>
      </c>
      <c r="J383" s="83">
        <f t="shared" ca="1" si="163"/>
        <v>13.393991894375247</v>
      </c>
      <c r="K383" s="86"/>
      <c r="L383" s="41">
        <f t="shared" ca="1" si="164"/>
        <v>0</v>
      </c>
      <c r="M383" s="41">
        <f t="shared" ca="1" si="165"/>
        <v>1</v>
      </c>
      <c r="N383" s="41">
        <f t="shared" ca="1" si="166"/>
        <v>0</v>
      </c>
      <c r="P383" s="41">
        <f t="shared" ca="1" si="167"/>
        <v>1</v>
      </c>
      <c r="Q383" s="41">
        <f t="shared" ca="1" si="168"/>
        <v>0</v>
      </c>
      <c r="R383" s="41">
        <f t="shared" ca="1" si="169"/>
        <v>0</v>
      </c>
      <c r="S383" s="41">
        <f t="shared" ca="1" si="170"/>
        <v>1</v>
      </c>
      <c r="T383" s="41">
        <f t="shared" ca="1" si="171"/>
        <v>0</v>
      </c>
      <c r="U383" s="41">
        <f t="shared" ca="1" si="172"/>
        <v>1</v>
      </c>
      <c r="W383" s="40">
        <f t="shared" ca="1" si="185"/>
        <v>11.429657499564783</v>
      </c>
      <c r="X383" s="40">
        <f t="shared" ca="1" si="185"/>
        <v>13.393991894375247</v>
      </c>
      <c r="Y383" s="40">
        <f t="shared" ca="1" si="185"/>
        <v>5.0728367876055005</v>
      </c>
      <c r="Z383" s="83">
        <f t="shared" ca="1" si="174"/>
        <v>13.393991894375247</v>
      </c>
      <c r="AA383" s="40" t="b">
        <f t="shared" ca="1" si="175"/>
        <v>1</v>
      </c>
      <c r="AB383" s="86"/>
      <c r="AC383" s="85">
        <f t="shared" ca="1" si="188"/>
        <v>1</v>
      </c>
      <c r="AD383" s="85">
        <f t="shared" ca="1" si="188"/>
        <v>0</v>
      </c>
      <c r="AE383" s="85">
        <f t="shared" ca="1" si="188"/>
        <v>0</v>
      </c>
      <c r="AF383" s="85">
        <f t="shared" ca="1" si="188"/>
        <v>1</v>
      </c>
      <c r="AG383" s="85">
        <f t="shared" ca="1" si="188"/>
        <v>0</v>
      </c>
      <c r="AH383" s="85">
        <f t="shared" ca="1" si="188"/>
        <v>1</v>
      </c>
    </row>
    <row r="384" spans="1:34" hidden="1" x14ac:dyDescent="0.25">
      <c r="A384" s="83">
        <f t="shared" ca="1" si="187"/>
        <v>3.0609702942382837</v>
      </c>
      <c r="B384" s="83">
        <f t="shared" ca="1" si="187"/>
        <v>1.0018743392787184</v>
      </c>
      <c r="C384" s="83">
        <f t="shared" ca="1" si="187"/>
        <v>5.690618669648968</v>
      </c>
      <c r="D384" s="83">
        <f t="shared" ca="1" si="187"/>
        <v>3.8937621077964368</v>
      </c>
      <c r="E384" s="83">
        <f t="shared" ca="1" si="187"/>
        <v>2.8854797438486308</v>
      </c>
      <c r="F384" s="83">
        <f t="shared" ca="1" si="187"/>
        <v>3.6604000761649833</v>
      </c>
      <c r="G384" s="83">
        <f t="shared" ca="1" si="160"/>
        <v>8.7515889638872508</v>
      </c>
      <c r="H384" s="83">
        <f t="shared" ca="1" si="161"/>
        <v>10.615132478199703</v>
      </c>
      <c r="I384" s="83">
        <f t="shared" ca="1" si="162"/>
        <v>7.5477541592923325</v>
      </c>
      <c r="J384" s="83">
        <f t="shared" ca="1" si="163"/>
        <v>10.615132478199703</v>
      </c>
      <c r="K384" s="86"/>
      <c r="L384" s="41">
        <f t="shared" ca="1" si="164"/>
        <v>0</v>
      </c>
      <c r="M384" s="41">
        <f t="shared" ca="1" si="165"/>
        <v>1</v>
      </c>
      <c r="N384" s="41">
        <f t="shared" ca="1" si="166"/>
        <v>0</v>
      </c>
      <c r="P384" s="41">
        <f t="shared" ca="1" si="167"/>
        <v>1</v>
      </c>
      <c r="Q384" s="41">
        <f t="shared" ca="1" si="168"/>
        <v>0</v>
      </c>
      <c r="R384" s="41">
        <f t="shared" ca="1" si="169"/>
        <v>0</v>
      </c>
      <c r="S384" s="41">
        <f t="shared" ca="1" si="170"/>
        <v>1</v>
      </c>
      <c r="T384" s="41">
        <f t="shared" ca="1" si="171"/>
        <v>0</v>
      </c>
      <c r="U384" s="41">
        <f t="shared" ca="1" si="172"/>
        <v>1</v>
      </c>
      <c r="W384" s="40">
        <f t="shared" ca="1" si="185"/>
        <v>8.7515889638872508</v>
      </c>
      <c r="X384" s="40">
        <f t="shared" ca="1" si="185"/>
        <v>10.615132478199703</v>
      </c>
      <c r="Y384" s="40">
        <f t="shared" ca="1" si="185"/>
        <v>7.5477541592923325</v>
      </c>
      <c r="Z384" s="83">
        <f t="shared" ca="1" si="174"/>
        <v>10.615132478199703</v>
      </c>
      <c r="AA384" s="40" t="b">
        <f t="shared" ca="1" si="175"/>
        <v>1</v>
      </c>
      <c r="AB384" s="86"/>
      <c r="AC384" s="85">
        <f t="shared" ca="1" si="188"/>
        <v>1</v>
      </c>
      <c r="AD384" s="85">
        <f t="shared" ca="1" si="188"/>
        <v>0</v>
      </c>
      <c r="AE384" s="85">
        <f t="shared" ca="1" si="188"/>
        <v>0</v>
      </c>
      <c r="AF384" s="85">
        <f t="shared" ca="1" si="188"/>
        <v>1</v>
      </c>
      <c r="AG384" s="85">
        <f t="shared" ca="1" si="188"/>
        <v>0</v>
      </c>
      <c r="AH384" s="85">
        <f t="shared" ca="1" si="188"/>
        <v>1</v>
      </c>
    </row>
    <row r="385" spans="1:34" hidden="1" x14ac:dyDescent="0.25">
      <c r="A385" s="83">
        <f t="shared" ref="A385:F394" ca="1" si="189">A$2+(A$3-A$2)*RAND()</f>
        <v>2.1074027302619665</v>
      </c>
      <c r="B385" s="83">
        <f t="shared" ca="1" si="189"/>
        <v>1.1615062441130628</v>
      </c>
      <c r="C385" s="83">
        <f t="shared" ca="1" si="189"/>
        <v>6.6527271967198587</v>
      </c>
      <c r="D385" s="83">
        <f t="shared" ca="1" si="189"/>
        <v>2.9669367069270383</v>
      </c>
      <c r="E385" s="83">
        <f t="shared" ca="1" si="189"/>
        <v>1.8505287540288589</v>
      </c>
      <c r="F385" s="83">
        <f t="shared" ca="1" si="189"/>
        <v>2.5714740798082145</v>
      </c>
      <c r="G385" s="83">
        <f t="shared" ca="1" si="160"/>
        <v>8.7601299269818256</v>
      </c>
      <c r="H385" s="83">
        <f t="shared" ca="1" si="161"/>
        <v>7.6458135169972197</v>
      </c>
      <c r="I385" s="83">
        <f t="shared" ca="1" si="162"/>
        <v>5.5835090779501364</v>
      </c>
      <c r="J385" s="83">
        <f t="shared" ca="1" si="163"/>
        <v>8.7601299269818256</v>
      </c>
      <c r="K385" s="86"/>
      <c r="L385" s="41">
        <f t="shared" ca="1" si="164"/>
        <v>1</v>
      </c>
      <c r="M385" s="41">
        <f t="shared" ca="1" si="165"/>
        <v>0</v>
      </c>
      <c r="N385" s="41">
        <f t="shared" ca="1" si="166"/>
        <v>0</v>
      </c>
      <c r="P385" s="41">
        <f t="shared" ca="1" si="167"/>
        <v>1</v>
      </c>
      <c r="Q385" s="41">
        <f t="shared" ca="1" si="168"/>
        <v>0</v>
      </c>
      <c r="R385" s="41">
        <f t="shared" ca="1" si="169"/>
        <v>1</v>
      </c>
      <c r="S385" s="41">
        <f t="shared" ca="1" si="170"/>
        <v>0</v>
      </c>
      <c r="T385" s="41">
        <f t="shared" ca="1" si="171"/>
        <v>0</v>
      </c>
      <c r="U385" s="41">
        <f t="shared" ca="1" si="172"/>
        <v>0</v>
      </c>
      <c r="W385" s="40">
        <f t="shared" ref="W385:Y404" ca="1" si="190">SUMIF(W$4,"*"&amp;$A$4&amp;"*",$A385)+SUMIF(W$4,"*"&amp;$B$4&amp;"*",$B385)+SUMIF(W$4,"*"&amp;$C$4&amp;"*",$C385)+SUMIF(W$4,"*"&amp;$D$4&amp;"*",$D385)+SUMIF(W$4,"*"&amp;$E$4&amp;"*",$E385)+SUMIF(W$4,"*"&amp;$F$4&amp;"*",$F385)</f>
        <v>8.7601299269818256</v>
      </c>
      <c r="X385" s="40">
        <f t="shared" ca="1" si="190"/>
        <v>7.6458135169972197</v>
      </c>
      <c r="Y385" s="40">
        <f t="shared" ca="1" si="190"/>
        <v>5.5835090779501364</v>
      </c>
      <c r="Z385" s="83">
        <f t="shared" ca="1" si="174"/>
        <v>8.7601299269818256</v>
      </c>
      <c r="AA385" s="40" t="b">
        <f t="shared" ca="1" si="175"/>
        <v>1</v>
      </c>
      <c r="AB385" s="86"/>
      <c r="AC385" s="85">
        <f t="shared" ref="AC385:AH394" ca="1" si="191">IF($L385=1,COUNTIF($L$4,"*"&amp;AC$4&amp;"*"),0)+IF($M385=1,COUNTIF($M$4,"*"&amp;AC$4&amp;"*"),0)+IF($N385=1,COUNTIF($N$4,"*"&amp;AC$4&amp;"*"),0)</f>
        <v>1</v>
      </c>
      <c r="AD385" s="85">
        <f t="shared" ca="1" si="191"/>
        <v>0</v>
      </c>
      <c r="AE385" s="85">
        <f t="shared" ca="1" si="191"/>
        <v>1</v>
      </c>
      <c r="AF385" s="85">
        <f t="shared" ca="1" si="191"/>
        <v>0</v>
      </c>
      <c r="AG385" s="85">
        <f t="shared" ca="1" si="191"/>
        <v>0</v>
      </c>
      <c r="AH385" s="85">
        <f t="shared" ca="1" si="191"/>
        <v>0</v>
      </c>
    </row>
    <row r="386" spans="1:34" hidden="1" x14ac:dyDescent="0.25">
      <c r="A386" s="83">
        <f t="shared" ca="1" si="189"/>
        <v>3.9016084411273626</v>
      </c>
      <c r="B386" s="83">
        <f t="shared" ca="1" si="189"/>
        <v>1.9494274383638026</v>
      </c>
      <c r="C386" s="83">
        <f t="shared" ca="1" si="189"/>
        <v>7.8205442438830879</v>
      </c>
      <c r="D386" s="83">
        <f t="shared" ca="1" si="189"/>
        <v>2.3010857338543693</v>
      </c>
      <c r="E386" s="83">
        <f t="shared" ca="1" si="189"/>
        <v>1.4308351608211105</v>
      </c>
      <c r="F386" s="83">
        <f t="shared" ca="1" si="189"/>
        <v>3.3381110585506111</v>
      </c>
      <c r="G386" s="83">
        <f t="shared" ca="1" si="160"/>
        <v>11.72215268501045</v>
      </c>
      <c r="H386" s="83">
        <f t="shared" ca="1" si="161"/>
        <v>9.5408052335323426</v>
      </c>
      <c r="I386" s="83">
        <f t="shared" ca="1" si="162"/>
        <v>6.7183736577355244</v>
      </c>
      <c r="J386" s="83">
        <f t="shared" ca="1" si="163"/>
        <v>11.72215268501045</v>
      </c>
      <c r="K386" s="86"/>
      <c r="L386" s="41">
        <f t="shared" ca="1" si="164"/>
        <v>1</v>
      </c>
      <c r="M386" s="41">
        <f t="shared" ca="1" si="165"/>
        <v>0</v>
      </c>
      <c r="N386" s="41">
        <f t="shared" ca="1" si="166"/>
        <v>0</v>
      </c>
      <c r="P386" s="41">
        <f t="shared" ca="1" si="167"/>
        <v>1</v>
      </c>
      <c r="Q386" s="41">
        <f t="shared" ca="1" si="168"/>
        <v>0</v>
      </c>
      <c r="R386" s="41">
        <f t="shared" ca="1" si="169"/>
        <v>1</v>
      </c>
      <c r="S386" s="41">
        <f t="shared" ca="1" si="170"/>
        <v>0</v>
      </c>
      <c r="T386" s="41">
        <f t="shared" ca="1" si="171"/>
        <v>0</v>
      </c>
      <c r="U386" s="41">
        <f t="shared" ca="1" si="172"/>
        <v>0</v>
      </c>
      <c r="W386" s="40">
        <f t="shared" ca="1" si="190"/>
        <v>11.72215268501045</v>
      </c>
      <c r="X386" s="40">
        <f t="shared" ca="1" si="190"/>
        <v>9.5408052335323426</v>
      </c>
      <c r="Y386" s="40">
        <f t="shared" ca="1" si="190"/>
        <v>6.7183736577355244</v>
      </c>
      <c r="Z386" s="83">
        <f t="shared" ca="1" si="174"/>
        <v>11.72215268501045</v>
      </c>
      <c r="AA386" s="40" t="b">
        <f t="shared" ca="1" si="175"/>
        <v>1</v>
      </c>
      <c r="AB386" s="86"/>
      <c r="AC386" s="85">
        <f t="shared" ca="1" si="191"/>
        <v>1</v>
      </c>
      <c r="AD386" s="85">
        <f t="shared" ca="1" si="191"/>
        <v>0</v>
      </c>
      <c r="AE386" s="85">
        <f t="shared" ca="1" si="191"/>
        <v>1</v>
      </c>
      <c r="AF386" s="85">
        <f t="shared" ca="1" si="191"/>
        <v>0</v>
      </c>
      <c r="AG386" s="85">
        <f t="shared" ca="1" si="191"/>
        <v>0</v>
      </c>
      <c r="AH386" s="85">
        <f t="shared" ca="1" si="191"/>
        <v>0</v>
      </c>
    </row>
    <row r="387" spans="1:34" hidden="1" x14ac:dyDescent="0.25">
      <c r="A387" s="83">
        <f t="shared" ca="1" si="189"/>
        <v>3.992653429900701</v>
      </c>
      <c r="B387" s="83">
        <f t="shared" ca="1" si="189"/>
        <v>4.9689379884361866</v>
      </c>
      <c r="C387" s="83">
        <f t="shared" ca="1" si="189"/>
        <v>7.3029130564349725</v>
      </c>
      <c r="D387" s="83">
        <f t="shared" ca="1" si="189"/>
        <v>5.4936939824694546</v>
      </c>
      <c r="E387" s="83">
        <f t="shared" ca="1" si="189"/>
        <v>1.2667784807311215</v>
      </c>
      <c r="F387" s="83">
        <f t="shared" ca="1" si="189"/>
        <v>2.6377677996566211</v>
      </c>
      <c r="G387" s="83">
        <f t="shared" ca="1" si="160"/>
        <v>11.295566486335673</v>
      </c>
      <c r="H387" s="83">
        <f t="shared" ca="1" si="161"/>
        <v>12.124115212026776</v>
      </c>
      <c r="I387" s="83">
        <f t="shared" ca="1" si="162"/>
        <v>8.8734842688239297</v>
      </c>
      <c r="J387" s="83">
        <f t="shared" ca="1" si="163"/>
        <v>12.124115212026776</v>
      </c>
      <c r="K387" s="86"/>
      <c r="L387" s="41">
        <f t="shared" ca="1" si="164"/>
        <v>0</v>
      </c>
      <c r="M387" s="41">
        <f t="shared" ca="1" si="165"/>
        <v>1</v>
      </c>
      <c r="N387" s="41">
        <f t="shared" ca="1" si="166"/>
        <v>0</v>
      </c>
      <c r="P387" s="41">
        <f t="shared" ca="1" si="167"/>
        <v>1</v>
      </c>
      <c r="Q387" s="41">
        <f t="shared" ca="1" si="168"/>
        <v>0</v>
      </c>
      <c r="R387" s="41">
        <f t="shared" ca="1" si="169"/>
        <v>0</v>
      </c>
      <c r="S387" s="41">
        <f t="shared" ca="1" si="170"/>
        <v>1</v>
      </c>
      <c r="T387" s="41">
        <f t="shared" ca="1" si="171"/>
        <v>0</v>
      </c>
      <c r="U387" s="41">
        <f t="shared" ca="1" si="172"/>
        <v>1</v>
      </c>
      <c r="W387" s="40">
        <f t="shared" ca="1" si="190"/>
        <v>11.295566486335673</v>
      </c>
      <c r="X387" s="40">
        <f t="shared" ca="1" si="190"/>
        <v>12.124115212026776</v>
      </c>
      <c r="Y387" s="40">
        <f t="shared" ca="1" si="190"/>
        <v>8.8734842688239297</v>
      </c>
      <c r="Z387" s="83">
        <f t="shared" ca="1" si="174"/>
        <v>12.124115212026776</v>
      </c>
      <c r="AA387" s="40" t="b">
        <f t="shared" ca="1" si="175"/>
        <v>1</v>
      </c>
      <c r="AB387" s="86"/>
      <c r="AC387" s="85">
        <f t="shared" ca="1" si="191"/>
        <v>1</v>
      </c>
      <c r="AD387" s="85">
        <f t="shared" ca="1" si="191"/>
        <v>0</v>
      </c>
      <c r="AE387" s="85">
        <f t="shared" ca="1" si="191"/>
        <v>0</v>
      </c>
      <c r="AF387" s="85">
        <f t="shared" ca="1" si="191"/>
        <v>1</v>
      </c>
      <c r="AG387" s="85">
        <f t="shared" ca="1" si="191"/>
        <v>0</v>
      </c>
      <c r="AH387" s="85">
        <f t="shared" ca="1" si="191"/>
        <v>1</v>
      </c>
    </row>
    <row r="388" spans="1:34" hidden="1" x14ac:dyDescent="0.25">
      <c r="A388" s="83">
        <f t="shared" ca="1" si="189"/>
        <v>4.0316535566807872</v>
      </c>
      <c r="B388" s="83">
        <f t="shared" ca="1" si="189"/>
        <v>3.6169447425328727</v>
      </c>
      <c r="C388" s="83">
        <f t="shared" ca="1" si="189"/>
        <v>5.3698581790837574</v>
      </c>
      <c r="D388" s="83">
        <f t="shared" ca="1" si="189"/>
        <v>3.2280564114537187</v>
      </c>
      <c r="E388" s="83">
        <f t="shared" ca="1" si="189"/>
        <v>1.0041753161033529</v>
      </c>
      <c r="F388" s="83">
        <f t="shared" ca="1" si="189"/>
        <v>2.6602380720689425</v>
      </c>
      <c r="G388" s="83">
        <f t="shared" ca="1" si="160"/>
        <v>9.4015117357645437</v>
      </c>
      <c r="H388" s="83">
        <f t="shared" ca="1" si="161"/>
        <v>9.9199480402034474</v>
      </c>
      <c r="I388" s="83">
        <f t="shared" ca="1" si="162"/>
        <v>7.2813581307051685</v>
      </c>
      <c r="J388" s="83">
        <f t="shared" ca="1" si="163"/>
        <v>9.9199480402034474</v>
      </c>
      <c r="K388" s="86"/>
      <c r="L388" s="41">
        <f t="shared" ca="1" si="164"/>
        <v>0</v>
      </c>
      <c r="M388" s="41">
        <f t="shared" ca="1" si="165"/>
        <v>1</v>
      </c>
      <c r="N388" s="41">
        <f t="shared" ca="1" si="166"/>
        <v>0</v>
      </c>
      <c r="P388" s="41">
        <f t="shared" ca="1" si="167"/>
        <v>1</v>
      </c>
      <c r="Q388" s="41">
        <f t="shared" ca="1" si="168"/>
        <v>0</v>
      </c>
      <c r="R388" s="41">
        <f t="shared" ca="1" si="169"/>
        <v>0</v>
      </c>
      <c r="S388" s="41">
        <f t="shared" ca="1" si="170"/>
        <v>1</v>
      </c>
      <c r="T388" s="41">
        <f t="shared" ca="1" si="171"/>
        <v>0</v>
      </c>
      <c r="U388" s="41">
        <f t="shared" ca="1" si="172"/>
        <v>1</v>
      </c>
      <c r="W388" s="40">
        <f t="shared" ca="1" si="190"/>
        <v>9.4015117357645437</v>
      </c>
      <c r="X388" s="40">
        <f t="shared" ca="1" si="190"/>
        <v>9.9199480402034474</v>
      </c>
      <c r="Y388" s="40">
        <f t="shared" ca="1" si="190"/>
        <v>7.2813581307051685</v>
      </c>
      <c r="Z388" s="83">
        <f t="shared" ca="1" si="174"/>
        <v>9.9199480402034474</v>
      </c>
      <c r="AA388" s="40" t="b">
        <f t="shared" ca="1" si="175"/>
        <v>1</v>
      </c>
      <c r="AB388" s="86"/>
      <c r="AC388" s="85">
        <f t="shared" ca="1" si="191"/>
        <v>1</v>
      </c>
      <c r="AD388" s="85">
        <f t="shared" ca="1" si="191"/>
        <v>0</v>
      </c>
      <c r="AE388" s="85">
        <f t="shared" ca="1" si="191"/>
        <v>0</v>
      </c>
      <c r="AF388" s="85">
        <f t="shared" ca="1" si="191"/>
        <v>1</v>
      </c>
      <c r="AG388" s="85">
        <f t="shared" ca="1" si="191"/>
        <v>0</v>
      </c>
      <c r="AH388" s="85">
        <f t="shared" ca="1" si="191"/>
        <v>1</v>
      </c>
    </row>
    <row r="389" spans="1:34" hidden="1" x14ac:dyDescent="0.25">
      <c r="A389" s="83">
        <f t="shared" ca="1" si="189"/>
        <v>2.8652106962698016</v>
      </c>
      <c r="B389" s="83">
        <f t="shared" ca="1" si="189"/>
        <v>1.5614481665462283</v>
      </c>
      <c r="C389" s="83">
        <f t="shared" ca="1" si="189"/>
        <v>6.1552494346136157</v>
      </c>
      <c r="D389" s="83">
        <f t="shared" ca="1" si="189"/>
        <v>3.8877806331348661</v>
      </c>
      <c r="E389" s="83">
        <f t="shared" ca="1" si="189"/>
        <v>2.8383558397042745</v>
      </c>
      <c r="F389" s="83">
        <f t="shared" ca="1" si="189"/>
        <v>2.804748754020304</v>
      </c>
      <c r="G389" s="83">
        <f t="shared" ref="G389:G452" ca="1" si="192">A389+C389</f>
        <v>9.0204601308834178</v>
      </c>
      <c r="H389" s="83">
        <f t="shared" ref="H389:H452" ca="1" si="193">A389+D389+F389</f>
        <v>9.5577400834249708</v>
      </c>
      <c r="I389" s="83">
        <f t="shared" ref="I389:I452" ca="1" si="194">B389+E389+F389</f>
        <v>7.2045527602708068</v>
      </c>
      <c r="J389" s="83">
        <f t="shared" ref="J389:J452" ca="1" si="195">MAX(G389:I389)</f>
        <v>9.5577400834249708</v>
      </c>
      <c r="K389" s="86"/>
      <c r="L389" s="41">
        <f t="shared" ref="L389:L452" ca="1" si="196">IF(G389=$J389,1,0)</f>
        <v>0</v>
      </c>
      <c r="M389" s="41">
        <f t="shared" ref="M389:M452" ca="1" si="197">IF(H389=$J389,1,0)</f>
        <v>1</v>
      </c>
      <c r="N389" s="41">
        <f t="shared" ref="N389:N452" ca="1" si="198">IF(I389=$J389,1,0)</f>
        <v>0</v>
      </c>
      <c r="P389" s="41">
        <f t="shared" ref="P389:P452" ca="1" si="199">L389+M389</f>
        <v>1</v>
      </c>
      <c r="Q389" s="41">
        <f t="shared" ref="Q389:Q452" ca="1" si="200">N389</f>
        <v>0</v>
      </c>
      <c r="R389" s="41">
        <f t="shared" ref="R389:R452" ca="1" si="201">L389</f>
        <v>0</v>
      </c>
      <c r="S389" s="41">
        <f t="shared" ref="S389:S452" ca="1" si="202">M389</f>
        <v>1</v>
      </c>
      <c r="T389" s="41">
        <f t="shared" ref="T389:T452" ca="1" si="203">N389</f>
        <v>0</v>
      </c>
      <c r="U389" s="41">
        <f t="shared" ref="U389:U452" ca="1" si="204">M389+N389</f>
        <v>1</v>
      </c>
      <c r="W389" s="40">
        <f t="shared" ca="1" si="190"/>
        <v>9.0204601308834178</v>
      </c>
      <c r="X389" s="40">
        <f t="shared" ca="1" si="190"/>
        <v>9.5577400834249708</v>
      </c>
      <c r="Y389" s="40">
        <f t="shared" ca="1" si="190"/>
        <v>7.2045527602708068</v>
      </c>
      <c r="Z389" s="83">
        <f t="shared" ref="Z389:Z452" ca="1" si="205">MAX(W389:Y389)</f>
        <v>9.5577400834249708</v>
      </c>
      <c r="AA389" s="40" t="b">
        <f t="shared" ref="AA389:AA452" ca="1" si="206">Z389=J389</f>
        <v>1</v>
      </c>
      <c r="AB389" s="86"/>
      <c r="AC389" s="85">
        <f t="shared" ca="1" si="191"/>
        <v>1</v>
      </c>
      <c r="AD389" s="85">
        <f t="shared" ca="1" si="191"/>
        <v>0</v>
      </c>
      <c r="AE389" s="85">
        <f t="shared" ca="1" si="191"/>
        <v>0</v>
      </c>
      <c r="AF389" s="85">
        <f t="shared" ca="1" si="191"/>
        <v>1</v>
      </c>
      <c r="AG389" s="85">
        <f t="shared" ca="1" si="191"/>
        <v>0</v>
      </c>
      <c r="AH389" s="85">
        <f t="shared" ca="1" si="191"/>
        <v>1</v>
      </c>
    </row>
    <row r="390" spans="1:34" hidden="1" x14ac:dyDescent="0.25">
      <c r="A390" s="83">
        <f t="shared" ca="1" si="189"/>
        <v>4.6890378964099666</v>
      </c>
      <c r="B390" s="83">
        <f t="shared" ca="1" si="189"/>
        <v>4.883418702775022</v>
      </c>
      <c r="C390" s="83">
        <f t="shared" ca="1" si="189"/>
        <v>5.9562173369201723</v>
      </c>
      <c r="D390" s="83">
        <f t="shared" ca="1" si="189"/>
        <v>2.3399864972724993</v>
      </c>
      <c r="E390" s="83">
        <f t="shared" ca="1" si="189"/>
        <v>1.9019733863957025</v>
      </c>
      <c r="F390" s="83">
        <f t="shared" ca="1" si="189"/>
        <v>3.2319397960754008</v>
      </c>
      <c r="G390" s="83">
        <f t="shared" ca="1" si="192"/>
        <v>10.64525523333014</v>
      </c>
      <c r="H390" s="83">
        <f t="shared" ca="1" si="193"/>
        <v>10.260964189757868</v>
      </c>
      <c r="I390" s="83">
        <f t="shared" ca="1" si="194"/>
        <v>10.017331885246126</v>
      </c>
      <c r="J390" s="83">
        <f t="shared" ca="1" si="195"/>
        <v>10.64525523333014</v>
      </c>
      <c r="K390" s="86"/>
      <c r="L390" s="41">
        <f t="shared" ca="1" si="196"/>
        <v>1</v>
      </c>
      <c r="M390" s="41">
        <f t="shared" ca="1" si="197"/>
        <v>0</v>
      </c>
      <c r="N390" s="41">
        <f t="shared" ca="1" si="198"/>
        <v>0</v>
      </c>
      <c r="P390" s="41">
        <f t="shared" ca="1" si="199"/>
        <v>1</v>
      </c>
      <c r="Q390" s="41">
        <f t="shared" ca="1" si="200"/>
        <v>0</v>
      </c>
      <c r="R390" s="41">
        <f t="shared" ca="1" si="201"/>
        <v>1</v>
      </c>
      <c r="S390" s="41">
        <f t="shared" ca="1" si="202"/>
        <v>0</v>
      </c>
      <c r="T390" s="41">
        <f t="shared" ca="1" si="203"/>
        <v>0</v>
      </c>
      <c r="U390" s="41">
        <f t="shared" ca="1" si="204"/>
        <v>0</v>
      </c>
      <c r="W390" s="40">
        <f t="shared" ca="1" si="190"/>
        <v>10.64525523333014</v>
      </c>
      <c r="X390" s="40">
        <f t="shared" ca="1" si="190"/>
        <v>10.260964189757868</v>
      </c>
      <c r="Y390" s="40">
        <f t="shared" ca="1" si="190"/>
        <v>10.017331885246126</v>
      </c>
      <c r="Z390" s="83">
        <f t="shared" ca="1" si="205"/>
        <v>10.64525523333014</v>
      </c>
      <c r="AA390" s="40" t="b">
        <f t="shared" ca="1" si="206"/>
        <v>1</v>
      </c>
      <c r="AB390" s="86"/>
      <c r="AC390" s="85">
        <f t="shared" ca="1" si="191"/>
        <v>1</v>
      </c>
      <c r="AD390" s="85">
        <f t="shared" ca="1" si="191"/>
        <v>0</v>
      </c>
      <c r="AE390" s="85">
        <f t="shared" ca="1" si="191"/>
        <v>1</v>
      </c>
      <c r="AF390" s="85">
        <f t="shared" ca="1" si="191"/>
        <v>0</v>
      </c>
      <c r="AG390" s="85">
        <f t="shared" ca="1" si="191"/>
        <v>0</v>
      </c>
      <c r="AH390" s="85">
        <f t="shared" ca="1" si="191"/>
        <v>0</v>
      </c>
    </row>
    <row r="391" spans="1:34" hidden="1" x14ac:dyDescent="0.25">
      <c r="A391" s="83">
        <f t="shared" ca="1" si="189"/>
        <v>3.5982825827140124</v>
      </c>
      <c r="B391" s="83">
        <f t="shared" ca="1" si="189"/>
        <v>2.6557182574828624</v>
      </c>
      <c r="C391" s="83">
        <f t="shared" ca="1" si="189"/>
        <v>4.7825371731708248</v>
      </c>
      <c r="D391" s="83">
        <f t="shared" ca="1" si="189"/>
        <v>3.0165539984516063</v>
      </c>
      <c r="E391" s="83">
        <f t="shared" ca="1" si="189"/>
        <v>2.8585313402828367</v>
      </c>
      <c r="F391" s="83">
        <f t="shared" ca="1" si="189"/>
        <v>3.2771605825371042</v>
      </c>
      <c r="G391" s="83">
        <f t="shared" ca="1" si="192"/>
        <v>8.3808197558848363</v>
      </c>
      <c r="H391" s="83">
        <f t="shared" ca="1" si="193"/>
        <v>9.8919971637027224</v>
      </c>
      <c r="I391" s="83">
        <f t="shared" ca="1" si="194"/>
        <v>8.7914101803028046</v>
      </c>
      <c r="J391" s="83">
        <f t="shared" ca="1" si="195"/>
        <v>9.8919971637027224</v>
      </c>
      <c r="K391" s="86"/>
      <c r="L391" s="41">
        <f t="shared" ca="1" si="196"/>
        <v>0</v>
      </c>
      <c r="M391" s="41">
        <f t="shared" ca="1" si="197"/>
        <v>1</v>
      </c>
      <c r="N391" s="41">
        <f t="shared" ca="1" si="198"/>
        <v>0</v>
      </c>
      <c r="P391" s="41">
        <f t="shared" ca="1" si="199"/>
        <v>1</v>
      </c>
      <c r="Q391" s="41">
        <f t="shared" ca="1" si="200"/>
        <v>0</v>
      </c>
      <c r="R391" s="41">
        <f t="shared" ca="1" si="201"/>
        <v>0</v>
      </c>
      <c r="S391" s="41">
        <f t="shared" ca="1" si="202"/>
        <v>1</v>
      </c>
      <c r="T391" s="41">
        <f t="shared" ca="1" si="203"/>
        <v>0</v>
      </c>
      <c r="U391" s="41">
        <f t="shared" ca="1" si="204"/>
        <v>1</v>
      </c>
      <c r="W391" s="40">
        <f t="shared" ca="1" si="190"/>
        <v>8.3808197558848363</v>
      </c>
      <c r="X391" s="40">
        <f t="shared" ca="1" si="190"/>
        <v>9.8919971637027224</v>
      </c>
      <c r="Y391" s="40">
        <f t="shared" ca="1" si="190"/>
        <v>8.7914101803028046</v>
      </c>
      <c r="Z391" s="83">
        <f t="shared" ca="1" si="205"/>
        <v>9.8919971637027224</v>
      </c>
      <c r="AA391" s="40" t="b">
        <f t="shared" ca="1" si="206"/>
        <v>1</v>
      </c>
      <c r="AB391" s="86"/>
      <c r="AC391" s="85">
        <f t="shared" ca="1" si="191"/>
        <v>1</v>
      </c>
      <c r="AD391" s="85">
        <f t="shared" ca="1" si="191"/>
        <v>0</v>
      </c>
      <c r="AE391" s="85">
        <f t="shared" ca="1" si="191"/>
        <v>0</v>
      </c>
      <c r="AF391" s="85">
        <f t="shared" ca="1" si="191"/>
        <v>1</v>
      </c>
      <c r="AG391" s="85">
        <f t="shared" ca="1" si="191"/>
        <v>0</v>
      </c>
      <c r="AH391" s="85">
        <f t="shared" ca="1" si="191"/>
        <v>1</v>
      </c>
    </row>
    <row r="392" spans="1:34" hidden="1" x14ac:dyDescent="0.25">
      <c r="A392" s="83">
        <f t="shared" ca="1" si="189"/>
        <v>5.880468123271422</v>
      </c>
      <c r="B392" s="83">
        <f t="shared" ca="1" si="189"/>
        <v>2.0319666187960834</v>
      </c>
      <c r="C392" s="83">
        <f t="shared" ca="1" si="189"/>
        <v>5.7763822721536693</v>
      </c>
      <c r="D392" s="83">
        <f t="shared" ca="1" si="189"/>
        <v>3.8631948707530843</v>
      </c>
      <c r="E392" s="83">
        <f t="shared" ca="1" si="189"/>
        <v>1.2609717214147287</v>
      </c>
      <c r="F392" s="83">
        <f t="shared" ca="1" si="189"/>
        <v>2.3184865399865062</v>
      </c>
      <c r="G392" s="83">
        <f t="shared" ca="1" si="192"/>
        <v>11.656850395425092</v>
      </c>
      <c r="H392" s="83">
        <f t="shared" ca="1" si="193"/>
        <v>12.062149534011013</v>
      </c>
      <c r="I392" s="83">
        <f t="shared" ca="1" si="194"/>
        <v>5.6114248801973181</v>
      </c>
      <c r="J392" s="83">
        <f t="shared" ca="1" si="195"/>
        <v>12.062149534011013</v>
      </c>
      <c r="K392" s="86"/>
      <c r="L392" s="41">
        <f t="shared" ca="1" si="196"/>
        <v>0</v>
      </c>
      <c r="M392" s="41">
        <f t="shared" ca="1" si="197"/>
        <v>1</v>
      </c>
      <c r="N392" s="41">
        <f t="shared" ca="1" si="198"/>
        <v>0</v>
      </c>
      <c r="P392" s="41">
        <f t="shared" ca="1" si="199"/>
        <v>1</v>
      </c>
      <c r="Q392" s="41">
        <f t="shared" ca="1" si="200"/>
        <v>0</v>
      </c>
      <c r="R392" s="41">
        <f t="shared" ca="1" si="201"/>
        <v>0</v>
      </c>
      <c r="S392" s="41">
        <f t="shared" ca="1" si="202"/>
        <v>1</v>
      </c>
      <c r="T392" s="41">
        <f t="shared" ca="1" si="203"/>
        <v>0</v>
      </c>
      <c r="U392" s="41">
        <f t="shared" ca="1" si="204"/>
        <v>1</v>
      </c>
      <c r="W392" s="40">
        <f t="shared" ca="1" si="190"/>
        <v>11.656850395425092</v>
      </c>
      <c r="X392" s="40">
        <f t="shared" ca="1" si="190"/>
        <v>12.062149534011013</v>
      </c>
      <c r="Y392" s="40">
        <f t="shared" ca="1" si="190"/>
        <v>5.6114248801973181</v>
      </c>
      <c r="Z392" s="83">
        <f t="shared" ca="1" si="205"/>
        <v>12.062149534011013</v>
      </c>
      <c r="AA392" s="40" t="b">
        <f t="shared" ca="1" si="206"/>
        <v>1</v>
      </c>
      <c r="AB392" s="86"/>
      <c r="AC392" s="85">
        <f t="shared" ca="1" si="191"/>
        <v>1</v>
      </c>
      <c r="AD392" s="85">
        <f t="shared" ca="1" si="191"/>
        <v>0</v>
      </c>
      <c r="AE392" s="85">
        <f t="shared" ca="1" si="191"/>
        <v>0</v>
      </c>
      <c r="AF392" s="85">
        <f t="shared" ca="1" si="191"/>
        <v>1</v>
      </c>
      <c r="AG392" s="85">
        <f t="shared" ca="1" si="191"/>
        <v>0</v>
      </c>
      <c r="AH392" s="85">
        <f t="shared" ca="1" si="191"/>
        <v>1</v>
      </c>
    </row>
    <row r="393" spans="1:34" hidden="1" x14ac:dyDescent="0.25">
      <c r="A393" s="83">
        <f t="shared" ca="1" si="189"/>
        <v>5.7987927094298506</v>
      </c>
      <c r="B393" s="83">
        <f t="shared" ca="1" si="189"/>
        <v>3.9857096692407548</v>
      </c>
      <c r="C393" s="83">
        <f t="shared" ca="1" si="189"/>
        <v>4.8258833109993722</v>
      </c>
      <c r="D393" s="83">
        <f t="shared" ca="1" si="189"/>
        <v>3.990513466158899</v>
      </c>
      <c r="E393" s="83">
        <f t="shared" ca="1" si="189"/>
        <v>1.6803866427639982</v>
      </c>
      <c r="F393" s="83">
        <f t="shared" ca="1" si="189"/>
        <v>2.8887757258798947</v>
      </c>
      <c r="G393" s="83">
        <f t="shared" ca="1" si="192"/>
        <v>10.624676020429224</v>
      </c>
      <c r="H393" s="83">
        <f t="shared" ca="1" si="193"/>
        <v>12.678081901468644</v>
      </c>
      <c r="I393" s="83">
        <f t="shared" ca="1" si="194"/>
        <v>8.5548720378846479</v>
      </c>
      <c r="J393" s="83">
        <f t="shared" ca="1" si="195"/>
        <v>12.678081901468644</v>
      </c>
      <c r="K393" s="86"/>
      <c r="L393" s="41">
        <f t="shared" ca="1" si="196"/>
        <v>0</v>
      </c>
      <c r="M393" s="41">
        <f t="shared" ca="1" si="197"/>
        <v>1</v>
      </c>
      <c r="N393" s="41">
        <f t="shared" ca="1" si="198"/>
        <v>0</v>
      </c>
      <c r="P393" s="41">
        <f t="shared" ca="1" si="199"/>
        <v>1</v>
      </c>
      <c r="Q393" s="41">
        <f t="shared" ca="1" si="200"/>
        <v>0</v>
      </c>
      <c r="R393" s="41">
        <f t="shared" ca="1" si="201"/>
        <v>0</v>
      </c>
      <c r="S393" s="41">
        <f t="shared" ca="1" si="202"/>
        <v>1</v>
      </c>
      <c r="T393" s="41">
        <f t="shared" ca="1" si="203"/>
        <v>0</v>
      </c>
      <c r="U393" s="41">
        <f t="shared" ca="1" si="204"/>
        <v>1</v>
      </c>
      <c r="W393" s="40">
        <f t="shared" ca="1" si="190"/>
        <v>10.624676020429224</v>
      </c>
      <c r="X393" s="40">
        <f t="shared" ca="1" si="190"/>
        <v>12.678081901468644</v>
      </c>
      <c r="Y393" s="40">
        <f t="shared" ca="1" si="190"/>
        <v>8.5548720378846479</v>
      </c>
      <c r="Z393" s="83">
        <f t="shared" ca="1" si="205"/>
        <v>12.678081901468644</v>
      </c>
      <c r="AA393" s="40" t="b">
        <f t="shared" ca="1" si="206"/>
        <v>1</v>
      </c>
      <c r="AB393" s="86"/>
      <c r="AC393" s="85">
        <f t="shared" ca="1" si="191"/>
        <v>1</v>
      </c>
      <c r="AD393" s="85">
        <f t="shared" ca="1" si="191"/>
        <v>0</v>
      </c>
      <c r="AE393" s="85">
        <f t="shared" ca="1" si="191"/>
        <v>0</v>
      </c>
      <c r="AF393" s="85">
        <f t="shared" ca="1" si="191"/>
        <v>1</v>
      </c>
      <c r="AG393" s="85">
        <f t="shared" ca="1" si="191"/>
        <v>0</v>
      </c>
      <c r="AH393" s="85">
        <f t="shared" ca="1" si="191"/>
        <v>1</v>
      </c>
    </row>
    <row r="394" spans="1:34" hidden="1" x14ac:dyDescent="0.25">
      <c r="A394" s="83">
        <f t="shared" ca="1" si="189"/>
        <v>4.4199115379267155</v>
      </c>
      <c r="B394" s="83">
        <f t="shared" ca="1" si="189"/>
        <v>4.1810315306457895</v>
      </c>
      <c r="C394" s="83">
        <f t="shared" ca="1" si="189"/>
        <v>5.7443299739127101</v>
      </c>
      <c r="D394" s="83">
        <f t="shared" ca="1" si="189"/>
        <v>3.095700487162218</v>
      </c>
      <c r="E394" s="83">
        <f t="shared" ca="1" si="189"/>
        <v>1.010578586009844</v>
      </c>
      <c r="F394" s="83">
        <f t="shared" ca="1" si="189"/>
        <v>2.9014438084238021</v>
      </c>
      <c r="G394" s="83">
        <f t="shared" ca="1" si="192"/>
        <v>10.164241511839425</v>
      </c>
      <c r="H394" s="83">
        <f t="shared" ca="1" si="193"/>
        <v>10.417055833512736</v>
      </c>
      <c r="I394" s="83">
        <f t="shared" ca="1" si="194"/>
        <v>8.0930539250794347</v>
      </c>
      <c r="J394" s="83">
        <f t="shared" ca="1" si="195"/>
        <v>10.417055833512736</v>
      </c>
      <c r="K394" s="86"/>
      <c r="L394" s="41">
        <f t="shared" ca="1" si="196"/>
        <v>0</v>
      </c>
      <c r="M394" s="41">
        <f t="shared" ca="1" si="197"/>
        <v>1</v>
      </c>
      <c r="N394" s="41">
        <f t="shared" ca="1" si="198"/>
        <v>0</v>
      </c>
      <c r="P394" s="41">
        <f t="shared" ca="1" si="199"/>
        <v>1</v>
      </c>
      <c r="Q394" s="41">
        <f t="shared" ca="1" si="200"/>
        <v>0</v>
      </c>
      <c r="R394" s="41">
        <f t="shared" ca="1" si="201"/>
        <v>0</v>
      </c>
      <c r="S394" s="41">
        <f t="shared" ca="1" si="202"/>
        <v>1</v>
      </c>
      <c r="T394" s="41">
        <f t="shared" ca="1" si="203"/>
        <v>0</v>
      </c>
      <c r="U394" s="41">
        <f t="shared" ca="1" si="204"/>
        <v>1</v>
      </c>
      <c r="W394" s="40">
        <f t="shared" ca="1" si="190"/>
        <v>10.164241511839425</v>
      </c>
      <c r="X394" s="40">
        <f t="shared" ca="1" si="190"/>
        <v>10.417055833512736</v>
      </c>
      <c r="Y394" s="40">
        <f t="shared" ca="1" si="190"/>
        <v>8.0930539250794347</v>
      </c>
      <c r="Z394" s="83">
        <f t="shared" ca="1" si="205"/>
        <v>10.417055833512736</v>
      </c>
      <c r="AA394" s="40" t="b">
        <f t="shared" ca="1" si="206"/>
        <v>1</v>
      </c>
      <c r="AB394" s="86"/>
      <c r="AC394" s="85">
        <f t="shared" ca="1" si="191"/>
        <v>1</v>
      </c>
      <c r="AD394" s="85">
        <f t="shared" ca="1" si="191"/>
        <v>0</v>
      </c>
      <c r="AE394" s="85">
        <f t="shared" ca="1" si="191"/>
        <v>0</v>
      </c>
      <c r="AF394" s="85">
        <f t="shared" ca="1" si="191"/>
        <v>1</v>
      </c>
      <c r="AG394" s="85">
        <f t="shared" ca="1" si="191"/>
        <v>0</v>
      </c>
      <c r="AH394" s="85">
        <f t="shared" ca="1" si="191"/>
        <v>1</v>
      </c>
    </row>
    <row r="395" spans="1:34" hidden="1" x14ac:dyDescent="0.25">
      <c r="A395" s="83">
        <f t="shared" ref="A395:F404" ca="1" si="207">A$2+(A$3-A$2)*RAND()</f>
        <v>5.5566998637972258</v>
      </c>
      <c r="B395" s="83">
        <f t="shared" ca="1" si="207"/>
        <v>3.5389690697879153</v>
      </c>
      <c r="C395" s="83">
        <f t="shared" ca="1" si="207"/>
        <v>4.1255948835095975</v>
      </c>
      <c r="D395" s="83">
        <f t="shared" ca="1" si="207"/>
        <v>2.3908541690301153</v>
      </c>
      <c r="E395" s="83">
        <f t="shared" ca="1" si="207"/>
        <v>2.6454804646587307</v>
      </c>
      <c r="F395" s="83">
        <f t="shared" ca="1" si="207"/>
        <v>2.9686152638060852</v>
      </c>
      <c r="G395" s="83">
        <f t="shared" ca="1" si="192"/>
        <v>9.6822947473068233</v>
      </c>
      <c r="H395" s="83">
        <f t="shared" ca="1" si="193"/>
        <v>10.916169296633427</v>
      </c>
      <c r="I395" s="83">
        <f t="shared" ca="1" si="194"/>
        <v>9.153064798252732</v>
      </c>
      <c r="J395" s="83">
        <f t="shared" ca="1" si="195"/>
        <v>10.916169296633427</v>
      </c>
      <c r="K395" s="86"/>
      <c r="L395" s="41">
        <f t="shared" ca="1" si="196"/>
        <v>0</v>
      </c>
      <c r="M395" s="41">
        <f t="shared" ca="1" si="197"/>
        <v>1</v>
      </c>
      <c r="N395" s="41">
        <f t="shared" ca="1" si="198"/>
        <v>0</v>
      </c>
      <c r="P395" s="41">
        <f t="shared" ca="1" si="199"/>
        <v>1</v>
      </c>
      <c r="Q395" s="41">
        <f t="shared" ca="1" si="200"/>
        <v>0</v>
      </c>
      <c r="R395" s="41">
        <f t="shared" ca="1" si="201"/>
        <v>0</v>
      </c>
      <c r="S395" s="41">
        <f t="shared" ca="1" si="202"/>
        <v>1</v>
      </c>
      <c r="T395" s="41">
        <f t="shared" ca="1" si="203"/>
        <v>0</v>
      </c>
      <c r="U395" s="41">
        <f t="shared" ca="1" si="204"/>
        <v>1</v>
      </c>
      <c r="W395" s="40">
        <f t="shared" ca="1" si="190"/>
        <v>9.6822947473068233</v>
      </c>
      <c r="X395" s="40">
        <f t="shared" ca="1" si="190"/>
        <v>10.916169296633427</v>
      </c>
      <c r="Y395" s="40">
        <f t="shared" ca="1" si="190"/>
        <v>9.153064798252732</v>
      </c>
      <c r="Z395" s="83">
        <f t="shared" ca="1" si="205"/>
        <v>10.916169296633427</v>
      </c>
      <c r="AA395" s="40" t="b">
        <f t="shared" ca="1" si="206"/>
        <v>1</v>
      </c>
      <c r="AB395" s="86"/>
      <c r="AC395" s="85">
        <f t="shared" ref="AC395:AH404" ca="1" si="208">IF($L395=1,COUNTIF($L$4,"*"&amp;AC$4&amp;"*"),0)+IF($M395=1,COUNTIF($M$4,"*"&amp;AC$4&amp;"*"),0)+IF($N395=1,COUNTIF($N$4,"*"&amp;AC$4&amp;"*"),0)</f>
        <v>1</v>
      </c>
      <c r="AD395" s="85">
        <f t="shared" ca="1" si="208"/>
        <v>0</v>
      </c>
      <c r="AE395" s="85">
        <f t="shared" ca="1" si="208"/>
        <v>0</v>
      </c>
      <c r="AF395" s="85">
        <f t="shared" ca="1" si="208"/>
        <v>1</v>
      </c>
      <c r="AG395" s="85">
        <f t="shared" ca="1" si="208"/>
        <v>0</v>
      </c>
      <c r="AH395" s="85">
        <f t="shared" ca="1" si="208"/>
        <v>1</v>
      </c>
    </row>
    <row r="396" spans="1:34" hidden="1" x14ac:dyDescent="0.25">
      <c r="A396" s="83">
        <f t="shared" ca="1" si="207"/>
        <v>3.9627985284350711</v>
      </c>
      <c r="B396" s="83">
        <f t="shared" ca="1" si="207"/>
        <v>1.4095422819549537</v>
      </c>
      <c r="C396" s="83">
        <f t="shared" ca="1" si="207"/>
        <v>7.5066763458790318</v>
      </c>
      <c r="D396" s="83">
        <f t="shared" ca="1" si="207"/>
        <v>4.4584462561260096</v>
      </c>
      <c r="E396" s="83">
        <f t="shared" ca="1" si="207"/>
        <v>1.0803844717483138</v>
      </c>
      <c r="F396" s="83">
        <f t="shared" ca="1" si="207"/>
        <v>3.8435252337022181</v>
      </c>
      <c r="G396" s="83">
        <f t="shared" ca="1" si="192"/>
        <v>11.469474874314102</v>
      </c>
      <c r="H396" s="83">
        <f t="shared" ca="1" si="193"/>
        <v>12.264770018263299</v>
      </c>
      <c r="I396" s="83">
        <f t="shared" ca="1" si="194"/>
        <v>6.3334519874054855</v>
      </c>
      <c r="J396" s="83">
        <f t="shared" ca="1" si="195"/>
        <v>12.264770018263299</v>
      </c>
      <c r="K396" s="86"/>
      <c r="L396" s="41">
        <f t="shared" ca="1" si="196"/>
        <v>0</v>
      </c>
      <c r="M396" s="41">
        <f t="shared" ca="1" si="197"/>
        <v>1</v>
      </c>
      <c r="N396" s="41">
        <f t="shared" ca="1" si="198"/>
        <v>0</v>
      </c>
      <c r="P396" s="41">
        <f t="shared" ca="1" si="199"/>
        <v>1</v>
      </c>
      <c r="Q396" s="41">
        <f t="shared" ca="1" si="200"/>
        <v>0</v>
      </c>
      <c r="R396" s="41">
        <f t="shared" ca="1" si="201"/>
        <v>0</v>
      </c>
      <c r="S396" s="41">
        <f t="shared" ca="1" si="202"/>
        <v>1</v>
      </c>
      <c r="T396" s="41">
        <f t="shared" ca="1" si="203"/>
        <v>0</v>
      </c>
      <c r="U396" s="41">
        <f t="shared" ca="1" si="204"/>
        <v>1</v>
      </c>
      <c r="W396" s="40">
        <f t="shared" ca="1" si="190"/>
        <v>11.469474874314102</v>
      </c>
      <c r="X396" s="40">
        <f t="shared" ca="1" si="190"/>
        <v>12.264770018263299</v>
      </c>
      <c r="Y396" s="40">
        <f t="shared" ca="1" si="190"/>
        <v>6.3334519874054855</v>
      </c>
      <c r="Z396" s="83">
        <f t="shared" ca="1" si="205"/>
        <v>12.264770018263299</v>
      </c>
      <c r="AA396" s="40" t="b">
        <f t="shared" ca="1" si="206"/>
        <v>1</v>
      </c>
      <c r="AB396" s="86"/>
      <c r="AC396" s="85">
        <f t="shared" ca="1" si="208"/>
        <v>1</v>
      </c>
      <c r="AD396" s="85">
        <f t="shared" ca="1" si="208"/>
        <v>0</v>
      </c>
      <c r="AE396" s="85">
        <f t="shared" ca="1" si="208"/>
        <v>0</v>
      </c>
      <c r="AF396" s="85">
        <f t="shared" ca="1" si="208"/>
        <v>1</v>
      </c>
      <c r="AG396" s="85">
        <f t="shared" ca="1" si="208"/>
        <v>0</v>
      </c>
      <c r="AH396" s="85">
        <f t="shared" ca="1" si="208"/>
        <v>1</v>
      </c>
    </row>
    <row r="397" spans="1:34" hidden="1" x14ac:dyDescent="0.25">
      <c r="A397" s="83">
        <f t="shared" ca="1" si="207"/>
        <v>4.5418814560443383</v>
      </c>
      <c r="B397" s="83">
        <f t="shared" ca="1" si="207"/>
        <v>2.4642045701104114</v>
      </c>
      <c r="C397" s="83">
        <f t="shared" ca="1" si="207"/>
        <v>4.321388144415681</v>
      </c>
      <c r="D397" s="83">
        <f t="shared" ca="1" si="207"/>
        <v>5.8062745092484684</v>
      </c>
      <c r="E397" s="83">
        <f t="shared" ca="1" si="207"/>
        <v>1.3848598452551393</v>
      </c>
      <c r="F397" s="83">
        <f t="shared" ca="1" si="207"/>
        <v>2.9088590576988373</v>
      </c>
      <c r="G397" s="83">
        <f t="shared" ca="1" si="192"/>
        <v>8.8632696004600184</v>
      </c>
      <c r="H397" s="83">
        <f t="shared" ca="1" si="193"/>
        <v>13.257015022991645</v>
      </c>
      <c r="I397" s="83">
        <f t="shared" ca="1" si="194"/>
        <v>6.7579234730643876</v>
      </c>
      <c r="J397" s="83">
        <f t="shared" ca="1" si="195"/>
        <v>13.257015022991645</v>
      </c>
      <c r="K397" s="86"/>
      <c r="L397" s="41">
        <f t="shared" ca="1" si="196"/>
        <v>0</v>
      </c>
      <c r="M397" s="41">
        <f t="shared" ca="1" si="197"/>
        <v>1</v>
      </c>
      <c r="N397" s="41">
        <f t="shared" ca="1" si="198"/>
        <v>0</v>
      </c>
      <c r="P397" s="41">
        <f t="shared" ca="1" si="199"/>
        <v>1</v>
      </c>
      <c r="Q397" s="41">
        <f t="shared" ca="1" si="200"/>
        <v>0</v>
      </c>
      <c r="R397" s="41">
        <f t="shared" ca="1" si="201"/>
        <v>0</v>
      </c>
      <c r="S397" s="41">
        <f t="shared" ca="1" si="202"/>
        <v>1</v>
      </c>
      <c r="T397" s="41">
        <f t="shared" ca="1" si="203"/>
        <v>0</v>
      </c>
      <c r="U397" s="41">
        <f t="shared" ca="1" si="204"/>
        <v>1</v>
      </c>
      <c r="W397" s="40">
        <f t="shared" ca="1" si="190"/>
        <v>8.8632696004600184</v>
      </c>
      <c r="X397" s="40">
        <f t="shared" ca="1" si="190"/>
        <v>13.257015022991645</v>
      </c>
      <c r="Y397" s="40">
        <f t="shared" ca="1" si="190"/>
        <v>6.7579234730643876</v>
      </c>
      <c r="Z397" s="83">
        <f t="shared" ca="1" si="205"/>
        <v>13.257015022991645</v>
      </c>
      <c r="AA397" s="40" t="b">
        <f t="shared" ca="1" si="206"/>
        <v>1</v>
      </c>
      <c r="AB397" s="86"/>
      <c r="AC397" s="85">
        <f t="shared" ca="1" si="208"/>
        <v>1</v>
      </c>
      <c r="AD397" s="85">
        <f t="shared" ca="1" si="208"/>
        <v>0</v>
      </c>
      <c r="AE397" s="85">
        <f t="shared" ca="1" si="208"/>
        <v>0</v>
      </c>
      <c r="AF397" s="85">
        <f t="shared" ca="1" si="208"/>
        <v>1</v>
      </c>
      <c r="AG397" s="85">
        <f t="shared" ca="1" si="208"/>
        <v>0</v>
      </c>
      <c r="AH397" s="85">
        <f t="shared" ca="1" si="208"/>
        <v>1</v>
      </c>
    </row>
    <row r="398" spans="1:34" hidden="1" x14ac:dyDescent="0.25">
      <c r="A398" s="83">
        <f t="shared" ca="1" si="207"/>
        <v>5.009131062298497</v>
      </c>
      <c r="B398" s="83">
        <f t="shared" ca="1" si="207"/>
        <v>3.28000864370552</v>
      </c>
      <c r="C398" s="83">
        <f t="shared" ca="1" si="207"/>
        <v>6.1264497749264555</v>
      </c>
      <c r="D398" s="83">
        <f t="shared" ca="1" si="207"/>
        <v>3.1289912937710604</v>
      </c>
      <c r="E398" s="83">
        <f t="shared" ca="1" si="207"/>
        <v>2.6001689282656644</v>
      </c>
      <c r="F398" s="83">
        <f t="shared" ca="1" si="207"/>
        <v>3.9000817675554487</v>
      </c>
      <c r="G398" s="83">
        <f t="shared" ca="1" si="192"/>
        <v>11.135580837224953</v>
      </c>
      <c r="H398" s="83">
        <f t="shared" ca="1" si="193"/>
        <v>12.038204123625006</v>
      </c>
      <c r="I398" s="83">
        <f t="shared" ca="1" si="194"/>
        <v>9.7802593395266335</v>
      </c>
      <c r="J398" s="83">
        <f t="shared" ca="1" si="195"/>
        <v>12.038204123625006</v>
      </c>
      <c r="K398" s="86"/>
      <c r="L398" s="41">
        <f t="shared" ca="1" si="196"/>
        <v>0</v>
      </c>
      <c r="M398" s="41">
        <f t="shared" ca="1" si="197"/>
        <v>1</v>
      </c>
      <c r="N398" s="41">
        <f t="shared" ca="1" si="198"/>
        <v>0</v>
      </c>
      <c r="P398" s="41">
        <f t="shared" ca="1" si="199"/>
        <v>1</v>
      </c>
      <c r="Q398" s="41">
        <f t="shared" ca="1" si="200"/>
        <v>0</v>
      </c>
      <c r="R398" s="41">
        <f t="shared" ca="1" si="201"/>
        <v>0</v>
      </c>
      <c r="S398" s="41">
        <f t="shared" ca="1" si="202"/>
        <v>1</v>
      </c>
      <c r="T398" s="41">
        <f t="shared" ca="1" si="203"/>
        <v>0</v>
      </c>
      <c r="U398" s="41">
        <f t="shared" ca="1" si="204"/>
        <v>1</v>
      </c>
      <c r="W398" s="40">
        <f t="shared" ca="1" si="190"/>
        <v>11.135580837224953</v>
      </c>
      <c r="X398" s="40">
        <f t="shared" ca="1" si="190"/>
        <v>12.038204123625006</v>
      </c>
      <c r="Y398" s="40">
        <f t="shared" ca="1" si="190"/>
        <v>9.7802593395266335</v>
      </c>
      <c r="Z398" s="83">
        <f t="shared" ca="1" si="205"/>
        <v>12.038204123625006</v>
      </c>
      <c r="AA398" s="40" t="b">
        <f t="shared" ca="1" si="206"/>
        <v>1</v>
      </c>
      <c r="AB398" s="86"/>
      <c r="AC398" s="85">
        <f t="shared" ca="1" si="208"/>
        <v>1</v>
      </c>
      <c r="AD398" s="85">
        <f t="shared" ca="1" si="208"/>
        <v>0</v>
      </c>
      <c r="AE398" s="85">
        <f t="shared" ca="1" si="208"/>
        <v>0</v>
      </c>
      <c r="AF398" s="85">
        <f t="shared" ca="1" si="208"/>
        <v>1</v>
      </c>
      <c r="AG398" s="85">
        <f t="shared" ca="1" si="208"/>
        <v>0</v>
      </c>
      <c r="AH398" s="85">
        <f t="shared" ca="1" si="208"/>
        <v>1</v>
      </c>
    </row>
    <row r="399" spans="1:34" hidden="1" x14ac:dyDescent="0.25">
      <c r="A399" s="83">
        <f t="shared" ca="1" si="207"/>
        <v>4.7510935006058794</v>
      </c>
      <c r="B399" s="83">
        <f t="shared" ca="1" si="207"/>
        <v>3.0093338522718791</v>
      </c>
      <c r="C399" s="83">
        <f t="shared" ca="1" si="207"/>
        <v>4.5221639470079804</v>
      </c>
      <c r="D399" s="83">
        <f t="shared" ca="1" si="207"/>
        <v>4.3841489208833559</v>
      </c>
      <c r="E399" s="83">
        <f t="shared" ca="1" si="207"/>
        <v>2.8575033093744757</v>
      </c>
      <c r="F399" s="83">
        <f t="shared" ca="1" si="207"/>
        <v>3.8420733203027448</v>
      </c>
      <c r="G399" s="83">
        <f t="shared" ca="1" si="192"/>
        <v>9.2732574476138598</v>
      </c>
      <c r="H399" s="83">
        <f t="shared" ca="1" si="193"/>
        <v>12.97731574179198</v>
      </c>
      <c r="I399" s="83">
        <f t="shared" ca="1" si="194"/>
        <v>9.7089104819491006</v>
      </c>
      <c r="J399" s="83">
        <f t="shared" ca="1" si="195"/>
        <v>12.97731574179198</v>
      </c>
      <c r="K399" s="86"/>
      <c r="L399" s="41">
        <f t="shared" ca="1" si="196"/>
        <v>0</v>
      </c>
      <c r="M399" s="41">
        <f t="shared" ca="1" si="197"/>
        <v>1</v>
      </c>
      <c r="N399" s="41">
        <f t="shared" ca="1" si="198"/>
        <v>0</v>
      </c>
      <c r="P399" s="41">
        <f t="shared" ca="1" si="199"/>
        <v>1</v>
      </c>
      <c r="Q399" s="41">
        <f t="shared" ca="1" si="200"/>
        <v>0</v>
      </c>
      <c r="R399" s="41">
        <f t="shared" ca="1" si="201"/>
        <v>0</v>
      </c>
      <c r="S399" s="41">
        <f t="shared" ca="1" si="202"/>
        <v>1</v>
      </c>
      <c r="T399" s="41">
        <f t="shared" ca="1" si="203"/>
        <v>0</v>
      </c>
      <c r="U399" s="41">
        <f t="shared" ca="1" si="204"/>
        <v>1</v>
      </c>
      <c r="W399" s="40">
        <f t="shared" ca="1" si="190"/>
        <v>9.2732574476138598</v>
      </c>
      <c r="X399" s="40">
        <f t="shared" ca="1" si="190"/>
        <v>12.97731574179198</v>
      </c>
      <c r="Y399" s="40">
        <f t="shared" ca="1" si="190"/>
        <v>9.7089104819491006</v>
      </c>
      <c r="Z399" s="83">
        <f t="shared" ca="1" si="205"/>
        <v>12.97731574179198</v>
      </c>
      <c r="AA399" s="40" t="b">
        <f t="shared" ca="1" si="206"/>
        <v>1</v>
      </c>
      <c r="AB399" s="86"/>
      <c r="AC399" s="85">
        <f t="shared" ca="1" si="208"/>
        <v>1</v>
      </c>
      <c r="AD399" s="85">
        <f t="shared" ca="1" si="208"/>
        <v>0</v>
      </c>
      <c r="AE399" s="85">
        <f t="shared" ca="1" si="208"/>
        <v>0</v>
      </c>
      <c r="AF399" s="85">
        <f t="shared" ca="1" si="208"/>
        <v>1</v>
      </c>
      <c r="AG399" s="85">
        <f t="shared" ca="1" si="208"/>
        <v>0</v>
      </c>
      <c r="AH399" s="85">
        <f t="shared" ca="1" si="208"/>
        <v>1</v>
      </c>
    </row>
    <row r="400" spans="1:34" hidden="1" x14ac:dyDescent="0.25">
      <c r="A400" s="83">
        <f t="shared" ca="1" si="207"/>
        <v>2.7833105659689199</v>
      </c>
      <c r="B400" s="83">
        <f t="shared" ca="1" si="207"/>
        <v>4.6605398500631283</v>
      </c>
      <c r="C400" s="83">
        <f t="shared" ca="1" si="207"/>
        <v>4.1736928762781442</v>
      </c>
      <c r="D400" s="83">
        <f t="shared" ca="1" si="207"/>
        <v>4.8702073904239249</v>
      </c>
      <c r="E400" s="83">
        <f t="shared" ca="1" si="207"/>
        <v>2.3698731568320577</v>
      </c>
      <c r="F400" s="83">
        <f t="shared" ca="1" si="207"/>
        <v>2.9790637201378578</v>
      </c>
      <c r="G400" s="83">
        <f t="shared" ca="1" si="192"/>
        <v>6.9570034422470641</v>
      </c>
      <c r="H400" s="83">
        <f t="shared" ca="1" si="193"/>
        <v>10.632581676530702</v>
      </c>
      <c r="I400" s="83">
        <f t="shared" ca="1" si="194"/>
        <v>10.009476727033043</v>
      </c>
      <c r="J400" s="83">
        <f t="shared" ca="1" si="195"/>
        <v>10.632581676530702</v>
      </c>
      <c r="K400" s="86"/>
      <c r="L400" s="41">
        <f t="shared" ca="1" si="196"/>
        <v>0</v>
      </c>
      <c r="M400" s="41">
        <f t="shared" ca="1" si="197"/>
        <v>1</v>
      </c>
      <c r="N400" s="41">
        <f t="shared" ca="1" si="198"/>
        <v>0</v>
      </c>
      <c r="P400" s="41">
        <f t="shared" ca="1" si="199"/>
        <v>1</v>
      </c>
      <c r="Q400" s="41">
        <f t="shared" ca="1" si="200"/>
        <v>0</v>
      </c>
      <c r="R400" s="41">
        <f t="shared" ca="1" si="201"/>
        <v>0</v>
      </c>
      <c r="S400" s="41">
        <f t="shared" ca="1" si="202"/>
        <v>1</v>
      </c>
      <c r="T400" s="41">
        <f t="shared" ca="1" si="203"/>
        <v>0</v>
      </c>
      <c r="U400" s="41">
        <f t="shared" ca="1" si="204"/>
        <v>1</v>
      </c>
      <c r="W400" s="40">
        <f t="shared" ca="1" si="190"/>
        <v>6.9570034422470641</v>
      </c>
      <c r="X400" s="40">
        <f t="shared" ca="1" si="190"/>
        <v>10.632581676530702</v>
      </c>
      <c r="Y400" s="40">
        <f t="shared" ca="1" si="190"/>
        <v>10.009476727033043</v>
      </c>
      <c r="Z400" s="83">
        <f t="shared" ca="1" si="205"/>
        <v>10.632581676530702</v>
      </c>
      <c r="AA400" s="40" t="b">
        <f t="shared" ca="1" si="206"/>
        <v>1</v>
      </c>
      <c r="AB400" s="86"/>
      <c r="AC400" s="85">
        <f t="shared" ca="1" si="208"/>
        <v>1</v>
      </c>
      <c r="AD400" s="85">
        <f t="shared" ca="1" si="208"/>
        <v>0</v>
      </c>
      <c r="AE400" s="85">
        <f t="shared" ca="1" si="208"/>
        <v>0</v>
      </c>
      <c r="AF400" s="85">
        <f t="shared" ca="1" si="208"/>
        <v>1</v>
      </c>
      <c r="AG400" s="85">
        <f t="shared" ca="1" si="208"/>
        <v>0</v>
      </c>
      <c r="AH400" s="85">
        <f t="shared" ca="1" si="208"/>
        <v>1</v>
      </c>
    </row>
    <row r="401" spans="1:34" hidden="1" x14ac:dyDescent="0.25">
      <c r="A401" s="83">
        <f t="shared" ca="1" si="207"/>
        <v>2.9233274190872303</v>
      </c>
      <c r="B401" s="83">
        <f t="shared" ca="1" si="207"/>
        <v>3.4514540508885467</v>
      </c>
      <c r="C401" s="83">
        <f t="shared" ca="1" si="207"/>
        <v>6.232601930569265</v>
      </c>
      <c r="D401" s="83">
        <f t="shared" ca="1" si="207"/>
        <v>5.4900862167027622</v>
      </c>
      <c r="E401" s="83">
        <f t="shared" ca="1" si="207"/>
        <v>1.5389718561751409</v>
      </c>
      <c r="F401" s="83">
        <f t="shared" ca="1" si="207"/>
        <v>2.8902356945987977</v>
      </c>
      <c r="G401" s="83">
        <f t="shared" ca="1" si="192"/>
        <v>9.1559293496564962</v>
      </c>
      <c r="H401" s="83">
        <f t="shared" ca="1" si="193"/>
        <v>11.30364933038879</v>
      </c>
      <c r="I401" s="83">
        <f t="shared" ca="1" si="194"/>
        <v>7.8806616016624851</v>
      </c>
      <c r="J401" s="83">
        <f t="shared" ca="1" si="195"/>
        <v>11.30364933038879</v>
      </c>
      <c r="K401" s="86"/>
      <c r="L401" s="41">
        <f t="shared" ca="1" si="196"/>
        <v>0</v>
      </c>
      <c r="M401" s="41">
        <f t="shared" ca="1" si="197"/>
        <v>1</v>
      </c>
      <c r="N401" s="41">
        <f t="shared" ca="1" si="198"/>
        <v>0</v>
      </c>
      <c r="P401" s="41">
        <f t="shared" ca="1" si="199"/>
        <v>1</v>
      </c>
      <c r="Q401" s="41">
        <f t="shared" ca="1" si="200"/>
        <v>0</v>
      </c>
      <c r="R401" s="41">
        <f t="shared" ca="1" si="201"/>
        <v>0</v>
      </c>
      <c r="S401" s="41">
        <f t="shared" ca="1" si="202"/>
        <v>1</v>
      </c>
      <c r="T401" s="41">
        <f t="shared" ca="1" si="203"/>
        <v>0</v>
      </c>
      <c r="U401" s="41">
        <f t="shared" ca="1" si="204"/>
        <v>1</v>
      </c>
      <c r="W401" s="40">
        <f t="shared" ca="1" si="190"/>
        <v>9.1559293496564962</v>
      </c>
      <c r="X401" s="40">
        <f t="shared" ca="1" si="190"/>
        <v>11.30364933038879</v>
      </c>
      <c r="Y401" s="40">
        <f t="shared" ca="1" si="190"/>
        <v>7.8806616016624851</v>
      </c>
      <c r="Z401" s="83">
        <f t="shared" ca="1" si="205"/>
        <v>11.30364933038879</v>
      </c>
      <c r="AA401" s="40" t="b">
        <f t="shared" ca="1" si="206"/>
        <v>1</v>
      </c>
      <c r="AB401" s="86"/>
      <c r="AC401" s="85">
        <f t="shared" ca="1" si="208"/>
        <v>1</v>
      </c>
      <c r="AD401" s="85">
        <f t="shared" ca="1" si="208"/>
        <v>0</v>
      </c>
      <c r="AE401" s="85">
        <f t="shared" ca="1" si="208"/>
        <v>0</v>
      </c>
      <c r="AF401" s="85">
        <f t="shared" ca="1" si="208"/>
        <v>1</v>
      </c>
      <c r="AG401" s="85">
        <f t="shared" ca="1" si="208"/>
        <v>0</v>
      </c>
      <c r="AH401" s="85">
        <f t="shared" ca="1" si="208"/>
        <v>1</v>
      </c>
    </row>
    <row r="402" spans="1:34" hidden="1" x14ac:dyDescent="0.25">
      <c r="A402" s="83">
        <f t="shared" ca="1" si="207"/>
        <v>2.2488108213873468</v>
      </c>
      <c r="B402" s="83">
        <f t="shared" ca="1" si="207"/>
        <v>4.248356828985143</v>
      </c>
      <c r="C402" s="83">
        <f t="shared" ca="1" si="207"/>
        <v>6.3254759443799475</v>
      </c>
      <c r="D402" s="83">
        <f t="shared" ca="1" si="207"/>
        <v>2.8251467624352755</v>
      </c>
      <c r="E402" s="83">
        <f t="shared" ca="1" si="207"/>
        <v>1.6064488301064332</v>
      </c>
      <c r="F402" s="83">
        <f t="shared" ca="1" si="207"/>
        <v>2.5593755361291062</v>
      </c>
      <c r="G402" s="83">
        <f t="shared" ca="1" si="192"/>
        <v>8.5742867657672939</v>
      </c>
      <c r="H402" s="83">
        <f t="shared" ca="1" si="193"/>
        <v>7.6333331199517289</v>
      </c>
      <c r="I402" s="83">
        <f t="shared" ca="1" si="194"/>
        <v>8.4141811952206833</v>
      </c>
      <c r="J402" s="83">
        <f t="shared" ca="1" si="195"/>
        <v>8.5742867657672939</v>
      </c>
      <c r="K402" s="86"/>
      <c r="L402" s="41">
        <f t="shared" ca="1" si="196"/>
        <v>1</v>
      </c>
      <c r="M402" s="41">
        <f t="shared" ca="1" si="197"/>
        <v>0</v>
      </c>
      <c r="N402" s="41">
        <f t="shared" ca="1" si="198"/>
        <v>0</v>
      </c>
      <c r="P402" s="41">
        <f t="shared" ca="1" si="199"/>
        <v>1</v>
      </c>
      <c r="Q402" s="41">
        <f t="shared" ca="1" si="200"/>
        <v>0</v>
      </c>
      <c r="R402" s="41">
        <f t="shared" ca="1" si="201"/>
        <v>1</v>
      </c>
      <c r="S402" s="41">
        <f t="shared" ca="1" si="202"/>
        <v>0</v>
      </c>
      <c r="T402" s="41">
        <f t="shared" ca="1" si="203"/>
        <v>0</v>
      </c>
      <c r="U402" s="41">
        <f t="shared" ca="1" si="204"/>
        <v>0</v>
      </c>
      <c r="W402" s="40">
        <f t="shared" ca="1" si="190"/>
        <v>8.5742867657672939</v>
      </c>
      <c r="X402" s="40">
        <f t="shared" ca="1" si="190"/>
        <v>7.6333331199517289</v>
      </c>
      <c r="Y402" s="40">
        <f t="shared" ca="1" si="190"/>
        <v>8.4141811952206833</v>
      </c>
      <c r="Z402" s="83">
        <f t="shared" ca="1" si="205"/>
        <v>8.5742867657672939</v>
      </c>
      <c r="AA402" s="40" t="b">
        <f t="shared" ca="1" si="206"/>
        <v>1</v>
      </c>
      <c r="AB402" s="86"/>
      <c r="AC402" s="85">
        <f t="shared" ca="1" si="208"/>
        <v>1</v>
      </c>
      <c r="AD402" s="85">
        <f t="shared" ca="1" si="208"/>
        <v>0</v>
      </c>
      <c r="AE402" s="85">
        <f t="shared" ca="1" si="208"/>
        <v>1</v>
      </c>
      <c r="AF402" s="85">
        <f t="shared" ca="1" si="208"/>
        <v>0</v>
      </c>
      <c r="AG402" s="85">
        <f t="shared" ca="1" si="208"/>
        <v>0</v>
      </c>
      <c r="AH402" s="85">
        <f t="shared" ca="1" si="208"/>
        <v>0</v>
      </c>
    </row>
    <row r="403" spans="1:34" hidden="1" x14ac:dyDescent="0.25">
      <c r="A403" s="83">
        <f t="shared" ca="1" si="207"/>
        <v>4.2043699142127746</v>
      </c>
      <c r="B403" s="83">
        <f t="shared" ca="1" si="207"/>
        <v>4.4272202176697277</v>
      </c>
      <c r="C403" s="83">
        <f t="shared" ca="1" si="207"/>
        <v>6.9986033649106538</v>
      </c>
      <c r="D403" s="83">
        <f t="shared" ca="1" si="207"/>
        <v>2.8898516515781343</v>
      </c>
      <c r="E403" s="83">
        <f t="shared" ca="1" si="207"/>
        <v>2.3211440081856765</v>
      </c>
      <c r="F403" s="83">
        <f t="shared" ca="1" si="207"/>
        <v>3.9871241271990252</v>
      </c>
      <c r="G403" s="83">
        <f t="shared" ca="1" si="192"/>
        <v>11.202973279123428</v>
      </c>
      <c r="H403" s="83">
        <f t="shared" ca="1" si="193"/>
        <v>11.081345692989935</v>
      </c>
      <c r="I403" s="83">
        <f t="shared" ca="1" si="194"/>
        <v>10.735488353054429</v>
      </c>
      <c r="J403" s="83">
        <f t="shared" ca="1" si="195"/>
        <v>11.202973279123428</v>
      </c>
      <c r="K403" s="86"/>
      <c r="L403" s="41">
        <f t="shared" ca="1" si="196"/>
        <v>1</v>
      </c>
      <c r="M403" s="41">
        <f t="shared" ca="1" si="197"/>
        <v>0</v>
      </c>
      <c r="N403" s="41">
        <f t="shared" ca="1" si="198"/>
        <v>0</v>
      </c>
      <c r="P403" s="41">
        <f t="shared" ca="1" si="199"/>
        <v>1</v>
      </c>
      <c r="Q403" s="41">
        <f t="shared" ca="1" si="200"/>
        <v>0</v>
      </c>
      <c r="R403" s="41">
        <f t="shared" ca="1" si="201"/>
        <v>1</v>
      </c>
      <c r="S403" s="41">
        <f t="shared" ca="1" si="202"/>
        <v>0</v>
      </c>
      <c r="T403" s="41">
        <f t="shared" ca="1" si="203"/>
        <v>0</v>
      </c>
      <c r="U403" s="41">
        <f t="shared" ca="1" si="204"/>
        <v>0</v>
      </c>
      <c r="W403" s="40">
        <f t="shared" ca="1" si="190"/>
        <v>11.202973279123428</v>
      </c>
      <c r="X403" s="40">
        <f t="shared" ca="1" si="190"/>
        <v>11.081345692989935</v>
      </c>
      <c r="Y403" s="40">
        <f t="shared" ca="1" si="190"/>
        <v>10.735488353054429</v>
      </c>
      <c r="Z403" s="83">
        <f t="shared" ca="1" si="205"/>
        <v>11.202973279123428</v>
      </c>
      <c r="AA403" s="40" t="b">
        <f t="shared" ca="1" si="206"/>
        <v>1</v>
      </c>
      <c r="AB403" s="86"/>
      <c r="AC403" s="85">
        <f t="shared" ca="1" si="208"/>
        <v>1</v>
      </c>
      <c r="AD403" s="85">
        <f t="shared" ca="1" si="208"/>
        <v>0</v>
      </c>
      <c r="AE403" s="85">
        <f t="shared" ca="1" si="208"/>
        <v>1</v>
      </c>
      <c r="AF403" s="85">
        <f t="shared" ca="1" si="208"/>
        <v>0</v>
      </c>
      <c r="AG403" s="85">
        <f t="shared" ca="1" si="208"/>
        <v>0</v>
      </c>
      <c r="AH403" s="85">
        <f t="shared" ca="1" si="208"/>
        <v>0</v>
      </c>
    </row>
    <row r="404" spans="1:34" hidden="1" x14ac:dyDescent="0.25">
      <c r="A404" s="83">
        <f t="shared" ca="1" si="207"/>
        <v>2.0281358183165605</v>
      </c>
      <c r="B404" s="83">
        <f t="shared" ca="1" si="207"/>
        <v>4.5950437180305279</v>
      </c>
      <c r="C404" s="83">
        <f t="shared" ca="1" si="207"/>
        <v>4.5671721489574404</v>
      </c>
      <c r="D404" s="83">
        <f t="shared" ca="1" si="207"/>
        <v>3.6888501478320834</v>
      </c>
      <c r="E404" s="83">
        <f t="shared" ca="1" si="207"/>
        <v>2.750905576986395</v>
      </c>
      <c r="F404" s="83">
        <f t="shared" ca="1" si="207"/>
        <v>3.5963545676417263</v>
      </c>
      <c r="G404" s="83">
        <f t="shared" ca="1" si="192"/>
        <v>6.5953079672740014</v>
      </c>
      <c r="H404" s="83">
        <f t="shared" ca="1" si="193"/>
        <v>9.3133405337903703</v>
      </c>
      <c r="I404" s="83">
        <f t="shared" ca="1" si="194"/>
        <v>10.942303862658649</v>
      </c>
      <c r="J404" s="83">
        <f t="shared" ca="1" si="195"/>
        <v>10.942303862658649</v>
      </c>
      <c r="K404" s="86"/>
      <c r="L404" s="41">
        <f t="shared" ca="1" si="196"/>
        <v>0</v>
      </c>
      <c r="M404" s="41">
        <f t="shared" ca="1" si="197"/>
        <v>0</v>
      </c>
      <c r="N404" s="41">
        <f t="shared" ca="1" si="198"/>
        <v>1</v>
      </c>
      <c r="P404" s="41">
        <f t="shared" ca="1" si="199"/>
        <v>0</v>
      </c>
      <c r="Q404" s="41">
        <f t="shared" ca="1" si="200"/>
        <v>1</v>
      </c>
      <c r="R404" s="41">
        <f t="shared" ca="1" si="201"/>
        <v>0</v>
      </c>
      <c r="S404" s="41">
        <f t="shared" ca="1" si="202"/>
        <v>0</v>
      </c>
      <c r="T404" s="41">
        <f t="shared" ca="1" si="203"/>
        <v>1</v>
      </c>
      <c r="U404" s="41">
        <f t="shared" ca="1" si="204"/>
        <v>1</v>
      </c>
      <c r="W404" s="40">
        <f t="shared" ca="1" si="190"/>
        <v>6.5953079672740014</v>
      </c>
      <c r="X404" s="40">
        <f t="shared" ca="1" si="190"/>
        <v>9.3133405337903703</v>
      </c>
      <c r="Y404" s="40">
        <f t="shared" ca="1" si="190"/>
        <v>10.942303862658649</v>
      </c>
      <c r="Z404" s="83">
        <f t="shared" ca="1" si="205"/>
        <v>10.942303862658649</v>
      </c>
      <c r="AA404" s="40" t="b">
        <f t="shared" ca="1" si="206"/>
        <v>1</v>
      </c>
      <c r="AB404" s="86"/>
      <c r="AC404" s="85">
        <f t="shared" ca="1" si="208"/>
        <v>0</v>
      </c>
      <c r="AD404" s="85">
        <f t="shared" ca="1" si="208"/>
        <v>1</v>
      </c>
      <c r="AE404" s="85">
        <f t="shared" ca="1" si="208"/>
        <v>0</v>
      </c>
      <c r="AF404" s="85">
        <f t="shared" ca="1" si="208"/>
        <v>0</v>
      </c>
      <c r="AG404" s="85">
        <f t="shared" ca="1" si="208"/>
        <v>1</v>
      </c>
      <c r="AH404" s="85">
        <f t="shared" ca="1" si="208"/>
        <v>1</v>
      </c>
    </row>
    <row r="405" spans="1:34" hidden="1" x14ac:dyDescent="0.25">
      <c r="A405" s="83">
        <f t="shared" ref="A405:F414" ca="1" si="209">A$2+(A$3-A$2)*RAND()</f>
        <v>3.3510178254670535</v>
      </c>
      <c r="B405" s="83">
        <f t="shared" ca="1" si="209"/>
        <v>1.4568421131122009</v>
      </c>
      <c r="C405" s="83">
        <f t="shared" ca="1" si="209"/>
        <v>5.7082349575477975</v>
      </c>
      <c r="D405" s="83">
        <f t="shared" ca="1" si="209"/>
        <v>5.3128918024025724</v>
      </c>
      <c r="E405" s="83">
        <f t="shared" ca="1" si="209"/>
        <v>1.9573487663621727</v>
      </c>
      <c r="F405" s="83">
        <f t="shared" ca="1" si="209"/>
        <v>3.2060393100144506</v>
      </c>
      <c r="G405" s="83">
        <f t="shared" ca="1" si="192"/>
        <v>9.0592527830148519</v>
      </c>
      <c r="H405" s="83">
        <f t="shared" ca="1" si="193"/>
        <v>11.869948937884075</v>
      </c>
      <c r="I405" s="83">
        <f t="shared" ca="1" si="194"/>
        <v>6.620230189488824</v>
      </c>
      <c r="J405" s="83">
        <f t="shared" ca="1" si="195"/>
        <v>11.869948937884075</v>
      </c>
      <c r="K405" s="86"/>
      <c r="L405" s="41">
        <f t="shared" ca="1" si="196"/>
        <v>0</v>
      </c>
      <c r="M405" s="41">
        <f t="shared" ca="1" si="197"/>
        <v>1</v>
      </c>
      <c r="N405" s="41">
        <f t="shared" ca="1" si="198"/>
        <v>0</v>
      </c>
      <c r="P405" s="41">
        <f t="shared" ca="1" si="199"/>
        <v>1</v>
      </c>
      <c r="Q405" s="41">
        <f t="shared" ca="1" si="200"/>
        <v>0</v>
      </c>
      <c r="R405" s="41">
        <f t="shared" ca="1" si="201"/>
        <v>0</v>
      </c>
      <c r="S405" s="41">
        <f t="shared" ca="1" si="202"/>
        <v>1</v>
      </c>
      <c r="T405" s="41">
        <f t="shared" ca="1" si="203"/>
        <v>0</v>
      </c>
      <c r="U405" s="41">
        <f t="shared" ca="1" si="204"/>
        <v>1</v>
      </c>
      <c r="W405" s="40">
        <f t="shared" ref="W405:Y424" ca="1" si="210">SUMIF(W$4,"*"&amp;$A$4&amp;"*",$A405)+SUMIF(W$4,"*"&amp;$B$4&amp;"*",$B405)+SUMIF(W$4,"*"&amp;$C$4&amp;"*",$C405)+SUMIF(W$4,"*"&amp;$D$4&amp;"*",$D405)+SUMIF(W$4,"*"&amp;$E$4&amp;"*",$E405)+SUMIF(W$4,"*"&amp;$F$4&amp;"*",$F405)</f>
        <v>9.0592527830148519</v>
      </c>
      <c r="X405" s="40">
        <f t="shared" ca="1" si="210"/>
        <v>11.869948937884075</v>
      </c>
      <c r="Y405" s="40">
        <f t="shared" ca="1" si="210"/>
        <v>6.620230189488824</v>
      </c>
      <c r="Z405" s="83">
        <f t="shared" ca="1" si="205"/>
        <v>11.869948937884075</v>
      </c>
      <c r="AA405" s="40" t="b">
        <f t="shared" ca="1" si="206"/>
        <v>1</v>
      </c>
      <c r="AB405" s="86"/>
      <c r="AC405" s="85">
        <f t="shared" ref="AC405:AH414" ca="1" si="211">IF($L405=1,COUNTIF($L$4,"*"&amp;AC$4&amp;"*"),0)+IF($M405=1,COUNTIF($M$4,"*"&amp;AC$4&amp;"*"),0)+IF($N405=1,COUNTIF($N$4,"*"&amp;AC$4&amp;"*"),0)</f>
        <v>1</v>
      </c>
      <c r="AD405" s="85">
        <f t="shared" ca="1" si="211"/>
        <v>0</v>
      </c>
      <c r="AE405" s="85">
        <f t="shared" ca="1" si="211"/>
        <v>0</v>
      </c>
      <c r="AF405" s="85">
        <f t="shared" ca="1" si="211"/>
        <v>1</v>
      </c>
      <c r="AG405" s="85">
        <f t="shared" ca="1" si="211"/>
        <v>0</v>
      </c>
      <c r="AH405" s="85">
        <f t="shared" ca="1" si="211"/>
        <v>1</v>
      </c>
    </row>
    <row r="406" spans="1:34" hidden="1" x14ac:dyDescent="0.25">
      <c r="A406" s="83">
        <f t="shared" ca="1" si="209"/>
        <v>4.1071751519404724</v>
      </c>
      <c r="B406" s="83">
        <f t="shared" ca="1" si="209"/>
        <v>3.1453950599776679</v>
      </c>
      <c r="C406" s="83">
        <f t="shared" ca="1" si="209"/>
        <v>4.2438065716400519</v>
      </c>
      <c r="D406" s="83">
        <f t="shared" ca="1" si="209"/>
        <v>4.2768252790720975</v>
      </c>
      <c r="E406" s="83">
        <f t="shared" ca="1" si="209"/>
        <v>1.7613136634268216</v>
      </c>
      <c r="F406" s="83">
        <f t="shared" ca="1" si="209"/>
        <v>3.360381670288811</v>
      </c>
      <c r="G406" s="83">
        <f t="shared" ca="1" si="192"/>
        <v>8.3509817235805244</v>
      </c>
      <c r="H406" s="83">
        <f t="shared" ca="1" si="193"/>
        <v>11.744382101301381</v>
      </c>
      <c r="I406" s="83">
        <f t="shared" ca="1" si="194"/>
        <v>8.2670903936932998</v>
      </c>
      <c r="J406" s="83">
        <f t="shared" ca="1" si="195"/>
        <v>11.744382101301381</v>
      </c>
      <c r="K406" s="86"/>
      <c r="L406" s="41">
        <f t="shared" ca="1" si="196"/>
        <v>0</v>
      </c>
      <c r="M406" s="41">
        <f t="shared" ca="1" si="197"/>
        <v>1</v>
      </c>
      <c r="N406" s="41">
        <f t="shared" ca="1" si="198"/>
        <v>0</v>
      </c>
      <c r="P406" s="41">
        <f t="shared" ca="1" si="199"/>
        <v>1</v>
      </c>
      <c r="Q406" s="41">
        <f t="shared" ca="1" si="200"/>
        <v>0</v>
      </c>
      <c r="R406" s="41">
        <f t="shared" ca="1" si="201"/>
        <v>0</v>
      </c>
      <c r="S406" s="41">
        <f t="shared" ca="1" si="202"/>
        <v>1</v>
      </c>
      <c r="T406" s="41">
        <f t="shared" ca="1" si="203"/>
        <v>0</v>
      </c>
      <c r="U406" s="41">
        <f t="shared" ca="1" si="204"/>
        <v>1</v>
      </c>
      <c r="W406" s="40">
        <f t="shared" ca="1" si="210"/>
        <v>8.3509817235805244</v>
      </c>
      <c r="X406" s="40">
        <f t="shared" ca="1" si="210"/>
        <v>11.744382101301381</v>
      </c>
      <c r="Y406" s="40">
        <f t="shared" ca="1" si="210"/>
        <v>8.2670903936932998</v>
      </c>
      <c r="Z406" s="83">
        <f t="shared" ca="1" si="205"/>
        <v>11.744382101301381</v>
      </c>
      <c r="AA406" s="40" t="b">
        <f t="shared" ca="1" si="206"/>
        <v>1</v>
      </c>
      <c r="AB406" s="86"/>
      <c r="AC406" s="85">
        <f t="shared" ca="1" si="211"/>
        <v>1</v>
      </c>
      <c r="AD406" s="85">
        <f t="shared" ca="1" si="211"/>
        <v>0</v>
      </c>
      <c r="AE406" s="85">
        <f t="shared" ca="1" si="211"/>
        <v>0</v>
      </c>
      <c r="AF406" s="85">
        <f t="shared" ca="1" si="211"/>
        <v>1</v>
      </c>
      <c r="AG406" s="85">
        <f t="shared" ca="1" si="211"/>
        <v>0</v>
      </c>
      <c r="AH406" s="85">
        <f t="shared" ca="1" si="211"/>
        <v>1</v>
      </c>
    </row>
    <row r="407" spans="1:34" hidden="1" x14ac:dyDescent="0.25">
      <c r="A407" s="83">
        <f t="shared" ca="1" si="209"/>
        <v>3.1882975577383497</v>
      </c>
      <c r="B407" s="83">
        <f t="shared" ca="1" si="209"/>
        <v>3.984566619200915</v>
      </c>
      <c r="C407" s="83">
        <f t="shared" ca="1" si="209"/>
        <v>5.9140922859935365</v>
      </c>
      <c r="D407" s="83">
        <f t="shared" ca="1" si="209"/>
        <v>2.9267180731488609</v>
      </c>
      <c r="E407" s="83">
        <f t="shared" ca="1" si="209"/>
        <v>1.897228250477651</v>
      </c>
      <c r="F407" s="83">
        <f t="shared" ca="1" si="209"/>
        <v>3.9963078329275552</v>
      </c>
      <c r="G407" s="83">
        <f t="shared" ca="1" si="192"/>
        <v>9.1023898437318866</v>
      </c>
      <c r="H407" s="83">
        <f t="shared" ca="1" si="193"/>
        <v>10.111323463814767</v>
      </c>
      <c r="I407" s="83">
        <f t="shared" ca="1" si="194"/>
        <v>9.878102702606121</v>
      </c>
      <c r="J407" s="83">
        <f t="shared" ca="1" si="195"/>
        <v>10.111323463814767</v>
      </c>
      <c r="K407" s="86"/>
      <c r="L407" s="41">
        <f t="shared" ca="1" si="196"/>
        <v>0</v>
      </c>
      <c r="M407" s="41">
        <f t="shared" ca="1" si="197"/>
        <v>1</v>
      </c>
      <c r="N407" s="41">
        <f t="shared" ca="1" si="198"/>
        <v>0</v>
      </c>
      <c r="P407" s="41">
        <f t="shared" ca="1" si="199"/>
        <v>1</v>
      </c>
      <c r="Q407" s="41">
        <f t="shared" ca="1" si="200"/>
        <v>0</v>
      </c>
      <c r="R407" s="41">
        <f t="shared" ca="1" si="201"/>
        <v>0</v>
      </c>
      <c r="S407" s="41">
        <f t="shared" ca="1" si="202"/>
        <v>1</v>
      </c>
      <c r="T407" s="41">
        <f t="shared" ca="1" si="203"/>
        <v>0</v>
      </c>
      <c r="U407" s="41">
        <f t="shared" ca="1" si="204"/>
        <v>1</v>
      </c>
      <c r="W407" s="40">
        <f t="shared" ca="1" si="210"/>
        <v>9.1023898437318866</v>
      </c>
      <c r="X407" s="40">
        <f t="shared" ca="1" si="210"/>
        <v>10.111323463814767</v>
      </c>
      <c r="Y407" s="40">
        <f t="shared" ca="1" si="210"/>
        <v>9.878102702606121</v>
      </c>
      <c r="Z407" s="83">
        <f t="shared" ca="1" si="205"/>
        <v>10.111323463814767</v>
      </c>
      <c r="AA407" s="40" t="b">
        <f t="shared" ca="1" si="206"/>
        <v>1</v>
      </c>
      <c r="AB407" s="86"/>
      <c r="AC407" s="85">
        <f t="shared" ca="1" si="211"/>
        <v>1</v>
      </c>
      <c r="AD407" s="85">
        <f t="shared" ca="1" si="211"/>
        <v>0</v>
      </c>
      <c r="AE407" s="85">
        <f t="shared" ca="1" si="211"/>
        <v>0</v>
      </c>
      <c r="AF407" s="85">
        <f t="shared" ca="1" si="211"/>
        <v>1</v>
      </c>
      <c r="AG407" s="85">
        <f t="shared" ca="1" si="211"/>
        <v>0</v>
      </c>
      <c r="AH407" s="85">
        <f t="shared" ca="1" si="211"/>
        <v>1</v>
      </c>
    </row>
    <row r="408" spans="1:34" hidden="1" x14ac:dyDescent="0.25">
      <c r="A408" s="83">
        <f t="shared" ca="1" si="209"/>
        <v>2.5169442912888469</v>
      </c>
      <c r="B408" s="83">
        <f t="shared" ca="1" si="209"/>
        <v>4.0419970522014816</v>
      </c>
      <c r="C408" s="83">
        <f t="shared" ca="1" si="209"/>
        <v>4.2882330284844183</v>
      </c>
      <c r="D408" s="83">
        <f t="shared" ca="1" si="209"/>
        <v>3.7049244203247578</v>
      </c>
      <c r="E408" s="83">
        <f t="shared" ca="1" si="209"/>
        <v>2.5243870041890153</v>
      </c>
      <c r="F408" s="83">
        <f t="shared" ca="1" si="209"/>
        <v>2.5139890841968371</v>
      </c>
      <c r="G408" s="83">
        <f t="shared" ca="1" si="192"/>
        <v>6.8051773197732652</v>
      </c>
      <c r="H408" s="83">
        <f t="shared" ca="1" si="193"/>
        <v>8.7358577958104409</v>
      </c>
      <c r="I408" s="83">
        <f t="shared" ca="1" si="194"/>
        <v>9.0803731405873336</v>
      </c>
      <c r="J408" s="83">
        <f t="shared" ca="1" si="195"/>
        <v>9.0803731405873336</v>
      </c>
      <c r="K408" s="86"/>
      <c r="L408" s="41">
        <f t="shared" ca="1" si="196"/>
        <v>0</v>
      </c>
      <c r="M408" s="41">
        <f t="shared" ca="1" si="197"/>
        <v>0</v>
      </c>
      <c r="N408" s="41">
        <f t="shared" ca="1" si="198"/>
        <v>1</v>
      </c>
      <c r="P408" s="41">
        <f t="shared" ca="1" si="199"/>
        <v>0</v>
      </c>
      <c r="Q408" s="41">
        <f t="shared" ca="1" si="200"/>
        <v>1</v>
      </c>
      <c r="R408" s="41">
        <f t="shared" ca="1" si="201"/>
        <v>0</v>
      </c>
      <c r="S408" s="41">
        <f t="shared" ca="1" si="202"/>
        <v>0</v>
      </c>
      <c r="T408" s="41">
        <f t="shared" ca="1" si="203"/>
        <v>1</v>
      </c>
      <c r="U408" s="41">
        <f t="shared" ca="1" si="204"/>
        <v>1</v>
      </c>
      <c r="W408" s="40">
        <f t="shared" ca="1" si="210"/>
        <v>6.8051773197732652</v>
      </c>
      <c r="X408" s="40">
        <f t="shared" ca="1" si="210"/>
        <v>8.7358577958104409</v>
      </c>
      <c r="Y408" s="40">
        <f t="shared" ca="1" si="210"/>
        <v>9.0803731405873336</v>
      </c>
      <c r="Z408" s="83">
        <f t="shared" ca="1" si="205"/>
        <v>9.0803731405873336</v>
      </c>
      <c r="AA408" s="40" t="b">
        <f t="shared" ca="1" si="206"/>
        <v>1</v>
      </c>
      <c r="AB408" s="86"/>
      <c r="AC408" s="85">
        <f t="shared" ca="1" si="211"/>
        <v>0</v>
      </c>
      <c r="AD408" s="85">
        <f t="shared" ca="1" si="211"/>
        <v>1</v>
      </c>
      <c r="AE408" s="85">
        <f t="shared" ca="1" si="211"/>
        <v>0</v>
      </c>
      <c r="AF408" s="85">
        <f t="shared" ca="1" si="211"/>
        <v>0</v>
      </c>
      <c r="AG408" s="85">
        <f t="shared" ca="1" si="211"/>
        <v>1</v>
      </c>
      <c r="AH408" s="85">
        <f t="shared" ca="1" si="211"/>
        <v>1</v>
      </c>
    </row>
    <row r="409" spans="1:34" hidden="1" x14ac:dyDescent="0.25">
      <c r="A409" s="83">
        <f t="shared" ca="1" si="209"/>
        <v>3.3132726232928453</v>
      </c>
      <c r="B409" s="83">
        <f t="shared" ca="1" si="209"/>
        <v>3.6389029692846377</v>
      </c>
      <c r="C409" s="83">
        <f t="shared" ca="1" si="209"/>
        <v>6.0119598949914206</v>
      </c>
      <c r="D409" s="83">
        <f t="shared" ca="1" si="209"/>
        <v>3.6640807352826426</v>
      </c>
      <c r="E409" s="83">
        <f t="shared" ca="1" si="209"/>
        <v>2.9336462345376466</v>
      </c>
      <c r="F409" s="83">
        <f t="shared" ca="1" si="209"/>
        <v>2.3984963839153632</v>
      </c>
      <c r="G409" s="83">
        <f t="shared" ca="1" si="192"/>
        <v>9.3252325182842668</v>
      </c>
      <c r="H409" s="83">
        <f t="shared" ca="1" si="193"/>
        <v>9.3758497424908516</v>
      </c>
      <c r="I409" s="83">
        <f t="shared" ca="1" si="194"/>
        <v>8.9710455877376472</v>
      </c>
      <c r="J409" s="83">
        <f t="shared" ca="1" si="195"/>
        <v>9.3758497424908516</v>
      </c>
      <c r="K409" s="86"/>
      <c r="L409" s="41">
        <f t="shared" ca="1" si="196"/>
        <v>0</v>
      </c>
      <c r="M409" s="41">
        <f t="shared" ca="1" si="197"/>
        <v>1</v>
      </c>
      <c r="N409" s="41">
        <f t="shared" ca="1" si="198"/>
        <v>0</v>
      </c>
      <c r="P409" s="41">
        <f t="shared" ca="1" si="199"/>
        <v>1</v>
      </c>
      <c r="Q409" s="41">
        <f t="shared" ca="1" si="200"/>
        <v>0</v>
      </c>
      <c r="R409" s="41">
        <f t="shared" ca="1" si="201"/>
        <v>0</v>
      </c>
      <c r="S409" s="41">
        <f t="shared" ca="1" si="202"/>
        <v>1</v>
      </c>
      <c r="T409" s="41">
        <f t="shared" ca="1" si="203"/>
        <v>0</v>
      </c>
      <c r="U409" s="41">
        <f t="shared" ca="1" si="204"/>
        <v>1</v>
      </c>
      <c r="W409" s="40">
        <f t="shared" ca="1" si="210"/>
        <v>9.3252325182842668</v>
      </c>
      <c r="X409" s="40">
        <f t="shared" ca="1" si="210"/>
        <v>9.3758497424908516</v>
      </c>
      <c r="Y409" s="40">
        <f t="shared" ca="1" si="210"/>
        <v>8.9710455877376472</v>
      </c>
      <c r="Z409" s="83">
        <f t="shared" ca="1" si="205"/>
        <v>9.3758497424908516</v>
      </c>
      <c r="AA409" s="40" t="b">
        <f t="shared" ca="1" si="206"/>
        <v>1</v>
      </c>
      <c r="AB409" s="86"/>
      <c r="AC409" s="85">
        <f t="shared" ca="1" si="211"/>
        <v>1</v>
      </c>
      <c r="AD409" s="85">
        <f t="shared" ca="1" si="211"/>
        <v>0</v>
      </c>
      <c r="AE409" s="85">
        <f t="shared" ca="1" si="211"/>
        <v>0</v>
      </c>
      <c r="AF409" s="85">
        <f t="shared" ca="1" si="211"/>
        <v>1</v>
      </c>
      <c r="AG409" s="85">
        <f t="shared" ca="1" si="211"/>
        <v>0</v>
      </c>
      <c r="AH409" s="85">
        <f t="shared" ca="1" si="211"/>
        <v>1</v>
      </c>
    </row>
    <row r="410" spans="1:34" hidden="1" x14ac:dyDescent="0.25">
      <c r="A410" s="83">
        <f t="shared" ca="1" si="209"/>
        <v>4.3719679721421594</v>
      </c>
      <c r="B410" s="83">
        <f t="shared" ca="1" si="209"/>
        <v>3.2311445624979189</v>
      </c>
      <c r="C410" s="83">
        <f t="shared" ca="1" si="209"/>
        <v>6.973806622206828</v>
      </c>
      <c r="D410" s="83">
        <f t="shared" ca="1" si="209"/>
        <v>5.9950916398101013</v>
      </c>
      <c r="E410" s="83">
        <f t="shared" ca="1" si="209"/>
        <v>2.1825925504326165</v>
      </c>
      <c r="F410" s="83">
        <f t="shared" ca="1" si="209"/>
        <v>2.0764925120486013</v>
      </c>
      <c r="G410" s="83">
        <f t="shared" ca="1" si="192"/>
        <v>11.345774594348988</v>
      </c>
      <c r="H410" s="83">
        <f t="shared" ca="1" si="193"/>
        <v>12.443552124000862</v>
      </c>
      <c r="I410" s="83">
        <f t="shared" ca="1" si="194"/>
        <v>7.4902296249791362</v>
      </c>
      <c r="J410" s="83">
        <f t="shared" ca="1" si="195"/>
        <v>12.443552124000862</v>
      </c>
      <c r="K410" s="86"/>
      <c r="L410" s="41">
        <f t="shared" ca="1" si="196"/>
        <v>0</v>
      </c>
      <c r="M410" s="41">
        <f t="shared" ca="1" si="197"/>
        <v>1</v>
      </c>
      <c r="N410" s="41">
        <f t="shared" ca="1" si="198"/>
        <v>0</v>
      </c>
      <c r="P410" s="41">
        <f t="shared" ca="1" si="199"/>
        <v>1</v>
      </c>
      <c r="Q410" s="41">
        <f t="shared" ca="1" si="200"/>
        <v>0</v>
      </c>
      <c r="R410" s="41">
        <f t="shared" ca="1" si="201"/>
        <v>0</v>
      </c>
      <c r="S410" s="41">
        <f t="shared" ca="1" si="202"/>
        <v>1</v>
      </c>
      <c r="T410" s="41">
        <f t="shared" ca="1" si="203"/>
        <v>0</v>
      </c>
      <c r="U410" s="41">
        <f t="shared" ca="1" si="204"/>
        <v>1</v>
      </c>
      <c r="W410" s="40">
        <f t="shared" ca="1" si="210"/>
        <v>11.345774594348988</v>
      </c>
      <c r="X410" s="40">
        <f t="shared" ca="1" si="210"/>
        <v>12.443552124000862</v>
      </c>
      <c r="Y410" s="40">
        <f t="shared" ca="1" si="210"/>
        <v>7.4902296249791362</v>
      </c>
      <c r="Z410" s="83">
        <f t="shared" ca="1" si="205"/>
        <v>12.443552124000862</v>
      </c>
      <c r="AA410" s="40" t="b">
        <f t="shared" ca="1" si="206"/>
        <v>1</v>
      </c>
      <c r="AB410" s="86"/>
      <c r="AC410" s="85">
        <f t="shared" ca="1" si="211"/>
        <v>1</v>
      </c>
      <c r="AD410" s="85">
        <f t="shared" ca="1" si="211"/>
        <v>0</v>
      </c>
      <c r="AE410" s="85">
        <f t="shared" ca="1" si="211"/>
        <v>0</v>
      </c>
      <c r="AF410" s="85">
        <f t="shared" ca="1" si="211"/>
        <v>1</v>
      </c>
      <c r="AG410" s="85">
        <f t="shared" ca="1" si="211"/>
        <v>0</v>
      </c>
      <c r="AH410" s="85">
        <f t="shared" ca="1" si="211"/>
        <v>1</v>
      </c>
    </row>
    <row r="411" spans="1:34" hidden="1" x14ac:dyDescent="0.25">
      <c r="A411" s="83">
        <f t="shared" ca="1" si="209"/>
        <v>2.3670915532788714</v>
      </c>
      <c r="B411" s="83">
        <f t="shared" ca="1" si="209"/>
        <v>3.9556986502313296</v>
      </c>
      <c r="C411" s="83">
        <f t="shared" ca="1" si="209"/>
        <v>5.3949877221276434</v>
      </c>
      <c r="D411" s="83">
        <f t="shared" ca="1" si="209"/>
        <v>3.436041841017103</v>
      </c>
      <c r="E411" s="83">
        <f t="shared" ca="1" si="209"/>
        <v>1.6609578213761649</v>
      </c>
      <c r="F411" s="83">
        <f t="shared" ca="1" si="209"/>
        <v>3.6416085652649426</v>
      </c>
      <c r="G411" s="83">
        <f t="shared" ca="1" si="192"/>
        <v>7.7620792754065153</v>
      </c>
      <c r="H411" s="83">
        <f t="shared" ca="1" si="193"/>
        <v>9.4447419595609166</v>
      </c>
      <c r="I411" s="83">
        <f t="shared" ca="1" si="194"/>
        <v>9.2582650368724373</v>
      </c>
      <c r="J411" s="83">
        <f t="shared" ca="1" si="195"/>
        <v>9.4447419595609166</v>
      </c>
      <c r="K411" s="86"/>
      <c r="L411" s="41">
        <f t="shared" ca="1" si="196"/>
        <v>0</v>
      </c>
      <c r="M411" s="41">
        <f t="shared" ca="1" si="197"/>
        <v>1</v>
      </c>
      <c r="N411" s="41">
        <f t="shared" ca="1" si="198"/>
        <v>0</v>
      </c>
      <c r="P411" s="41">
        <f t="shared" ca="1" si="199"/>
        <v>1</v>
      </c>
      <c r="Q411" s="41">
        <f t="shared" ca="1" si="200"/>
        <v>0</v>
      </c>
      <c r="R411" s="41">
        <f t="shared" ca="1" si="201"/>
        <v>0</v>
      </c>
      <c r="S411" s="41">
        <f t="shared" ca="1" si="202"/>
        <v>1</v>
      </c>
      <c r="T411" s="41">
        <f t="shared" ca="1" si="203"/>
        <v>0</v>
      </c>
      <c r="U411" s="41">
        <f t="shared" ca="1" si="204"/>
        <v>1</v>
      </c>
      <c r="W411" s="40">
        <f t="shared" ca="1" si="210"/>
        <v>7.7620792754065153</v>
      </c>
      <c r="X411" s="40">
        <f t="shared" ca="1" si="210"/>
        <v>9.4447419595609166</v>
      </c>
      <c r="Y411" s="40">
        <f t="shared" ca="1" si="210"/>
        <v>9.2582650368724373</v>
      </c>
      <c r="Z411" s="83">
        <f t="shared" ca="1" si="205"/>
        <v>9.4447419595609166</v>
      </c>
      <c r="AA411" s="40" t="b">
        <f t="shared" ca="1" si="206"/>
        <v>1</v>
      </c>
      <c r="AB411" s="86"/>
      <c r="AC411" s="85">
        <f t="shared" ca="1" si="211"/>
        <v>1</v>
      </c>
      <c r="AD411" s="85">
        <f t="shared" ca="1" si="211"/>
        <v>0</v>
      </c>
      <c r="AE411" s="85">
        <f t="shared" ca="1" si="211"/>
        <v>0</v>
      </c>
      <c r="AF411" s="85">
        <f t="shared" ca="1" si="211"/>
        <v>1</v>
      </c>
      <c r="AG411" s="85">
        <f t="shared" ca="1" si="211"/>
        <v>0</v>
      </c>
      <c r="AH411" s="85">
        <f t="shared" ca="1" si="211"/>
        <v>1</v>
      </c>
    </row>
    <row r="412" spans="1:34" hidden="1" x14ac:dyDescent="0.25">
      <c r="A412" s="83">
        <f t="shared" ca="1" si="209"/>
        <v>3.5596779898496895</v>
      </c>
      <c r="B412" s="83">
        <f t="shared" ca="1" si="209"/>
        <v>1.5593786025921537</v>
      </c>
      <c r="C412" s="83">
        <f t="shared" ca="1" si="209"/>
        <v>7.6248654892708352</v>
      </c>
      <c r="D412" s="83">
        <f t="shared" ca="1" si="209"/>
        <v>3.8773143883141477</v>
      </c>
      <c r="E412" s="83">
        <f t="shared" ca="1" si="209"/>
        <v>2.1611936906202134</v>
      </c>
      <c r="F412" s="83">
        <f t="shared" ca="1" si="209"/>
        <v>3.941144623178416</v>
      </c>
      <c r="G412" s="83">
        <f t="shared" ca="1" si="192"/>
        <v>11.184543479120524</v>
      </c>
      <c r="H412" s="83">
        <f t="shared" ca="1" si="193"/>
        <v>11.378137001342253</v>
      </c>
      <c r="I412" s="83">
        <f t="shared" ca="1" si="194"/>
        <v>7.661716916390783</v>
      </c>
      <c r="J412" s="83">
        <f t="shared" ca="1" si="195"/>
        <v>11.378137001342253</v>
      </c>
      <c r="K412" s="86"/>
      <c r="L412" s="41">
        <f t="shared" ca="1" si="196"/>
        <v>0</v>
      </c>
      <c r="M412" s="41">
        <f t="shared" ca="1" si="197"/>
        <v>1</v>
      </c>
      <c r="N412" s="41">
        <f t="shared" ca="1" si="198"/>
        <v>0</v>
      </c>
      <c r="P412" s="41">
        <f t="shared" ca="1" si="199"/>
        <v>1</v>
      </c>
      <c r="Q412" s="41">
        <f t="shared" ca="1" si="200"/>
        <v>0</v>
      </c>
      <c r="R412" s="41">
        <f t="shared" ca="1" si="201"/>
        <v>0</v>
      </c>
      <c r="S412" s="41">
        <f t="shared" ca="1" si="202"/>
        <v>1</v>
      </c>
      <c r="T412" s="41">
        <f t="shared" ca="1" si="203"/>
        <v>0</v>
      </c>
      <c r="U412" s="41">
        <f t="shared" ca="1" si="204"/>
        <v>1</v>
      </c>
      <c r="W412" s="40">
        <f t="shared" ca="1" si="210"/>
        <v>11.184543479120524</v>
      </c>
      <c r="X412" s="40">
        <f t="shared" ca="1" si="210"/>
        <v>11.378137001342253</v>
      </c>
      <c r="Y412" s="40">
        <f t="shared" ca="1" si="210"/>
        <v>7.661716916390783</v>
      </c>
      <c r="Z412" s="83">
        <f t="shared" ca="1" si="205"/>
        <v>11.378137001342253</v>
      </c>
      <c r="AA412" s="40" t="b">
        <f t="shared" ca="1" si="206"/>
        <v>1</v>
      </c>
      <c r="AB412" s="86"/>
      <c r="AC412" s="85">
        <f t="shared" ca="1" si="211"/>
        <v>1</v>
      </c>
      <c r="AD412" s="85">
        <f t="shared" ca="1" si="211"/>
        <v>0</v>
      </c>
      <c r="AE412" s="85">
        <f t="shared" ca="1" si="211"/>
        <v>0</v>
      </c>
      <c r="AF412" s="85">
        <f t="shared" ca="1" si="211"/>
        <v>1</v>
      </c>
      <c r="AG412" s="85">
        <f t="shared" ca="1" si="211"/>
        <v>0</v>
      </c>
      <c r="AH412" s="85">
        <f t="shared" ca="1" si="211"/>
        <v>1</v>
      </c>
    </row>
    <row r="413" spans="1:34" hidden="1" x14ac:dyDescent="0.25">
      <c r="A413" s="83">
        <f t="shared" ca="1" si="209"/>
        <v>2.2459120534093522</v>
      </c>
      <c r="B413" s="83">
        <f t="shared" ca="1" si="209"/>
        <v>2.9314322511469428</v>
      </c>
      <c r="C413" s="83">
        <f t="shared" ca="1" si="209"/>
        <v>5.5330648215807976</v>
      </c>
      <c r="D413" s="83">
        <f t="shared" ca="1" si="209"/>
        <v>5.485046832390184</v>
      </c>
      <c r="E413" s="83">
        <f t="shared" ca="1" si="209"/>
        <v>1.5954245850853612</v>
      </c>
      <c r="F413" s="83">
        <f t="shared" ca="1" si="209"/>
        <v>2.8558878812380528</v>
      </c>
      <c r="G413" s="83">
        <f t="shared" ca="1" si="192"/>
        <v>7.7789768749901498</v>
      </c>
      <c r="H413" s="83">
        <f t="shared" ca="1" si="193"/>
        <v>10.586846767037589</v>
      </c>
      <c r="I413" s="83">
        <f t="shared" ca="1" si="194"/>
        <v>7.3827447174703575</v>
      </c>
      <c r="J413" s="83">
        <f t="shared" ca="1" si="195"/>
        <v>10.586846767037589</v>
      </c>
      <c r="K413" s="86"/>
      <c r="L413" s="41">
        <f t="shared" ca="1" si="196"/>
        <v>0</v>
      </c>
      <c r="M413" s="41">
        <f t="shared" ca="1" si="197"/>
        <v>1</v>
      </c>
      <c r="N413" s="41">
        <f t="shared" ca="1" si="198"/>
        <v>0</v>
      </c>
      <c r="P413" s="41">
        <f t="shared" ca="1" si="199"/>
        <v>1</v>
      </c>
      <c r="Q413" s="41">
        <f t="shared" ca="1" si="200"/>
        <v>0</v>
      </c>
      <c r="R413" s="41">
        <f t="shared" ca="1" si="201"/>
        <v>0</v>
      </c>
      <c r="S413" s="41">
        <f t="shared" ca="1" si="202"/>
        <v>1</v>
      </c>
      <c r="T413" s="41">
        <f t="shared" ca="1" si="203"/>
        <v>0</v>
      </c>
      <c r="U413" s="41">
        <f t="shared" ca="1" si="204"/>
        <v>1</v>
      </c>
      <c r="W413" s="40">
        <f t="shared" ca="1" si="210"/>
        <v>7.7789768749901498</v>
      </c>
      <c r="X413" s="40">
        <f t="shared" ca="1" si="210"/>
        <v>10.586846767037589</v>
      </c>
      <c r="Y413" s="40">
        <f t="shared" ca="1" si="210"/>
        <v>7.3827447174703575</v>
      </c>
      <c r="Z413" s="83">
        <f t="shared" ca="1" si="205"/>
        <v>10.586846767037589</v>
      </c>
      <c r="AA413" s="40" t="b">
        <f t="shared" ca="1" si="206"/>
        <v>1</v>
      </c>
      <c r="AB413" s="86"/>
      <c r="AC413" s="85">
        <f t="shared" ca="1" si="211"/>
        <v>1</v>
      </c>
      <c r="AD413" s="85">
        <f t="shared" ca="1" si="211"/>
        <v>0</v>
      </c>
      <c r="AE413" s="85">
        <f t="shared" ca="1" si="211"/>
        <v>0</v>
      </c>
      <c r="AF413" s="85">
        <f t="shared" ca="1" si="211"/>
        <v>1</v>
      </c>
      <c r="AG413" s="85">
        <f t="shared" ca="1" si="211"/>
        <v>0</v>
      </c>
      <c r="AH413" s="85">
        <f t="shared" ca="1" si="211"/>
        <v>1</v>
      </c>
    </row>
    <row r="414" spans="1:34" hidden="1" x14ac:dyDescent="0.25">
      <c r="A414" s="83">
        <f t="shared" ca="1" si="209"/>
        <v>2.2904225566618646</v>
      </c>
      <c r="B414" s="83">
        <f t="shared" ca="1" si="209"/>
        <v>4.2599954660105421</v>
      </c>
      <c r="C414" s="83">
        <f t="shared" ca="1" si="209"/>
        <v>6.0182268627305309</v>
      </c>
      <c r="D414" s="83">
        <f t="shared" ca="1" si="209"/>
        <v>5.3978417946772623</v>
      </c>
      <c r="E414" s="83">
        <f t="shared" ca="1" si="209"/>
        <v>2.8945291544095824</v>
      </c>
      <c r="F414" s="83">
        <f t="shared" ca="1" si="209"/>
        <v>2.8481553357507767</v>
      </c>
      <c r="G414" s="83">
        <f t="shared" ca="1" si="192"/>
        <v>8.3086494193923954</v>
      </c>
      <c r="H414" s="83">
        <f t="shared" ca="1" si="193"/>
        <v>10.536419687089904</v>
      </c>
      <c r="I414" s="83">
        <f t="shared" ca="1" si="194"/>
        <v>10.002679956170901</v>
      </c>
      <c r="J414" s="83">
        <f t="shared" ca="1" si="195"/>
        <v>10.536419687089904</v>
      </c>
      <c r="K414" s="86"/>
      <c r="L414" s="41">
        <f t="shared" ca="1" si="196"/>
        <v>0</v>
      </c>
      <c r="M414" s="41">
        <f t="shared" ca="1" si="197"/>
        <v>1</v>
      </c>
      <c r="N414" s="41">
        <f t="shared" ca="1" si="198"/>
        <v>0</v>
      </c>
      <c r="P414" s="41">
        <f t="shared" ca="1" si="199"/>
        <v>1</v>
      </c>
      <c r="Q414" s="41">
        <f t="shared" ca="1" si="200"/>
        <v>0</v>
      </c>
      <c r="R414" s="41">
        <f t="shared" ca="1" si="201"/>
        <v>0</v>
      </c>
      <c r="S414" s="41">
        <f t="shared" ca="1" si="202"/>
        <v>1</v>
      </c>
      <c r="T414" s="41">
        <f t="shared" ca="1" si="203"/>
        <v>0</v>
      </c>
      <c r="U414" s="41">
        <f t="shared" ca="1" si="204"/>
        <v>1</v>
      </c>
      <c r="W414" s="40">
        <f t="shared" ca="1" si="210"/>
        <v>8.3086494193923954</v>
      </c>
      <c r="X414" s="40">
        <f t="shared" ca="1" si="210"/>
        <v>10.536419687089904</v>
      </c>
      <c r="Y414" s="40">
        <f t="shared" ca="1" si="210"/>
        <v>10.002679956170901</v>
      </c>
      <c r="Z414" s="83">
        <f t="shared" ca="1" si="205"/>
        <v>10.536419687089904</v>
      </c>
      <c r="AA414" s="40" t="b">
        <f t="shared" ca="1" si="206"/>
        <v>1</v>
      </c>
      <c r="AB414" s="86"/>
      <c r="AC414" s="85">
        <f t="shared" ca="1" si="211"/>
        <v>1</v>
      </c>
      <c r="AD414" s="85">
        <f t="shared" ca="1" si="211"/>
        <v>0</v>
      </c>
      <c r="AE414" s="85">
        <f t="shared" ca="1" si="211"/>
        <v>0</v>
      </c>
      <c r="AF414" s="85">
        <f t="shared" ca="1" si="211"/>
        <v>1</v>
      </c>
      <c r="AG414" s="85">
        <f t="shared" ca="1" si="211"/>
        <v>0</v>
      </c>
      <c r="AH414" s="85">
        <f t="shared" ca="1" si="211"/>
        <v>1</v>
      </c>
    </row>
    <row r="415" spans="1:34" hidden="1" x14ac:dyDescent="0.25">
      <c r="A415" s="83">
        <f t="shared" ref="A415:F424" ca="1" si="212">A$2+(A$3-A$2)*RAND()</f>
        <v>2.4126307585324103</v>
      </c>
      <c r="B415" s="83">
        <f t="shared" ca="1" si="212"/>
        <v>4.9414677078864671</v>
      </c>
      <c r="C415" s="83">
        <f t="shared" ca="1" si="212"/>
        <v>5.3848124101411319</v>
      </c>
      <c r="D415" s="83">
        <f t="shared" ca="1" si="212"/>
        <v>3.2970109847914348</v>
      </c>
      <c r="E415" s="83">
        <f t="shared" ca="1" si="212"/>
        <v>2.7956142841981801</v>
      </c>
      <c r="F415" s="83">
        <f t="shared" ca="1" si="212"/>
        <v>3.0887751714612595</v>
      </c>
      <c r="G415" s="83">
        <f t="shared" ca="1" si="192"/>
        <v>7.7974431686735421</v>
      </c>
      <c r="H415" s="83">
        <f t="shared" ca="1" si="193"/>
        <v>8.7984169147851041</v>
      </c>
      <c r="I415" s="83">
        <f t="shared" ca="1" si="194"/>
        <v>10.825857163545907</v>
      </c>
      <c r="J415" s="83">
        <f t="shared" ca="1" si="195"/>
        <v>10.825857163545907</v>
      </c>
      <c r="K415" s="86"/>
      <c r="L415" s="41">
        <f t="shared" ca="1" si="196"/>
        <v>0</v>
      </c>
      <c r="M415" s="41">
        <f t="shared" ca="1" si="197"/>
        <v>0</v>
      </c>
      <c r="N415" s="41">
        <f t="shared" ca="1" si="198"/>
        <v>1</v>
      </c>
      <c r="P415" s="41">
        <f t="shared" ca="1" si="199"/>
        <v>0</v>
      </c>
      <c r="Q415" s="41">
        <f t="shared" ca="1" si="200"/>
        <v>1</v>
      </c>
      <c r="R415" s="41">
        <f t="shared" ca="1" si="201"/>
        <v>0</v>
      </c>
      <c r="S415" s="41">
        <f t="shared" ca="1" si="202"/>
        <v>0</v>
      </c>
      <c r="T415" s="41">
        <f t="shared" ca="1" si="203"/>
        <v>1</v>
      </c>
      <c r="U415" s="41">
        <f t="shared" ca="1" si="204"/>
        <v>1</v>
      </c>
      <c r="W415" s="40">
        <f t="shared" ca="1" si="210"/>
        <v>7.7974431686735421</v>
      </c>
      <c r="X415" s="40">
        <f t="shared" ca="1" si="210"/>
        <v>8.7984169147851041</v>
      </c>
      <c r="Y415" s="40">
        <f t="shared" ca="1" si="210"/>
        <v>10.825857163545907</v>
      </c>
      <c r="Z415" s="83">
        <f t="shared" ca="1" si="205"/>
        <v>10.825857163545907</v>
      </c>
      <c r="AA415" s="40" t="b">
        <f t="shared" ca="1" si="206"/>
        <v>1</v>
      </c>
      <c r="AB415" s="86"/>
      <c r="AC415" s="85">
        <f t="shared" ref="AC415:AH424" ca="1" si="213">IF($L415=1,COUNTIF($L$4,"*"&amp;AC$4&amp;"*"),0)+IF($M415=1,COUNTIF($M$4,"*"&amp;AC$4&amp;"*"),0)+IF($N415=1,COUNTIF($N$4,"*"&amp;AC$4&amp;"*"),0)</f>
        <v>0</v>
      </c>
      <c r="AD415" s="85">
        <f t="shared" ca="1" si="213"/>
        <v>1</v>
      </c>
      <c r="AE415" s="85">
        <f t="shared" ca="1" si="213"/>
        <v>0</v>
      </c>
      <c r="AF415" s="85">
        <f t="shared" ca="1" si="213"/>
        <v>0</v>
      </c>
      <c r="AG415" s="85">
        <f t="shared" ca="1" si="213"/>
        <v>1</v>
      </c>
      <c r="AH415" s="85">
        <f t="shared" ca="1" si="213"/>
        <v>1</v>
      </c>
    </row>
    <row r="416" spans="1:34" hidden="1" x14ac:dyDescent="0.25">
      <c r="A416" s="83">
        <f t="shared" ca="1" si="212"/>
        <v>5.5251269231678215</v>
      </c>
      <c r="B416" s="83">
        <f t="shared" ca="1" si="212"/>
        <v>4.564427678455715</v>
      </c>
      <c r="C416" s="83">
        <f t="shared" ca="1" si="212"/>
        <v>7.1760617985028912</v>
      </c>
      <c r="D416" s="83">
        <f t="shared" ca="1" si="212"/>
        <v>2.9779234406539534</v>
      </c>
      <c r="E416" s="83">
        <f t="shared" ca="1" si="212"/>
        <v>2.3574651590236164</v>
      </c>
      <c r="F416" s="83">
        <f t="shared" ca="1" si="212"/>
        <v>3.5570863116351692</v>
      </c>
      <c r="G416" s="83">
        <f t="shared" ca="1" si="192"/>
        <v>12.701188721670713</v>
      </c>
      <c r="H416" s="83">
        <f t="shared" ca="1" si="193"/>
        <v>12.060136675456944</v>
      </c>
      <c r="I416" s="83">
        <f t="shared" ca="1" si="194"/>
        <v>10.478979149114501</v>
      </c>
      <c r="J416" s="83">
        <f t="shared" ca="1" si="195"/>
        <v>12.701188721670713</v>
      </c>
      <c r="K416" s="86"/>
      <c r="L416" s="41">
        <f t="shared" ca="1" si="196"/>
        <v>1</v>
      </c>
      <c r="M416" s="41">
        <f t="shared" ca="1" si="197"/>
        <v>0</v>
      </c>
      <c r="N416" s="41">
        <f t="shared" ca="1" si="198"/>
        <v>0</v>
      </c>
      <c r="P416" s="41">
        <f t="shared" ca="1" si="199"/>
        <v>1</v>
      </c>
      <c r="Q416" s="41">
        <f t="shared" ca="1" si="200"/>
        <v>0</v>
      </c>
      <c r="R416" s="41">
        <f t="shared" ca="1" si="201"/>
        <v>1</v>
      </c>
      <c r="S416" s="41">
        <f t="shared" ca="1" si="202"/>
        <v>0</v>
      </c>
      <c r="T416" s="41">
        <f t="shared" ca="1" si="203"/>
        <v>0</v>
      </c>
      <c r="U416" s="41">
        <f t="shared" ca="1" si="204"/>
        <v>0</v>
      </c>
      <c r="W416" s="40">
        <f t="shared" ca="1" si="210"/>
        <v>12.701188721670713</v>
      </c>
      <c r="X416" s="40">
        <f t="shared" ca="1" si="210"/>
        <v>12.060136675456944</v>
      </c>
      <c r="Y416" s="40">
        <f t="shared" ca="1" si="210"/>
        <v>10.478979149114501</v>
      </c>
      <c r="Z416" s="83">
        <f t="shared" ca="1" si="205"/>
        <v>12.701188721670713</v>
      </c>
      <c r="AA416" s="40" t="b">
        <f t="shared" ca="1" si="206"/>
        <v>1</v>
      </c>
      <c r="AB416" s="86"/>
      <c r="AC416" s="85">
        <f t="shared" ca="1" si="213"/>
        <v>1</v>
      </c>
      <c r="AD416" s="85">
        <f t="shared" ca="1" si="213"/>
        <v>0</v>
      </c>
      <c r="AE416" s="85">
        <f t="shared" ca="1" si="213"/>
        <v>1</v>
      </c>
      <c r="AF416" s="85">
        <f t="shared" ca="1" si="213"/>
        <v>0</v>
      </c>
      <c r="AG416" s="85">
        <f t="shared" ca="1" si="213"/>
        <v>0</v>
      </c>
      <c r="AH416" s="85">
        <f t="shared" ca="1" si="213"/>
        <v>0</v>
      </c>
    </row>
    <row r="417" spans="1:34" hidden="1" x14ac:dyDescent="0.25">
      <c r="A417" s="83">
        <f t="shared" ca="1" si="212"/>
        <v>2.1494758923552912</v>
      </c>
      <c r="B417" s="83">
        <f t="shared" ca="1" si="212"/>
        <v>3.230430625196842</v>
      </c>
      <c r="C417" s="83">
        <f t="shared" ca="1" si="212"/>
        <v>4.0389739172111421</v>
      </c>
      <c r="D417" s="83">
        <f t="shared" ca="1" si="212"/>
        <v>5.7760688208704671</v>
      </c>
      <c r="E417" s="83">
        <f t="shared" ca="1" si="212"/>
        <v>2.7773601972943105</v>
      </c>
      <c r="F417" s="83">
        <f t="shared" ca="1" si="212"/>
        <v>3.4265665600296424</v>
      </c>
      <c r="G417" s="83">
        <f t="shared" ca="1" si="192"/>
        <v>6.1884498095664338</v>
      </c>
      <c r="H417" s="83">
        <f t="shared" ca="1" si="193"/>
        <v>11.352111273255399</v>
      </c>
      <c r="I417" s="83">
        <f t="shared" ca="1" si="194"/>
        <v>9.434357382520794</v>
      </c>
      <c r="J417" s="83">
        <f t="shared" ca="1" si="195"/>
        <v>11.352111273255399</v>
      </c>
      <c r="K417" s="86"/>
      <c r="L417" s="41">
        <f t="shared" ca="1" si="196"/>
        <v>0</v>
      </c>
      <c r="M417" s="41">
        <f t="shared" ca="1" si="197"/>
        <v>1</v>
      </c>
      <c r="N417" s="41">
        <f t="shared" ca="1" si="198"/>
        <v>0</v>
      </c>
      <c r="P417" s="41">
        <f t="shared" ca="1" si="199"/>
        <v>1</v>
      </c>
      <c r="Q417" s="41">
        <f t="shared" ca="1" si="200"/>
        <v>0</v>
      </c>
      <c r="R417" s="41">
        <f t="shared" ca="1" si="201"/>
        <v>0</v>
      </c>
      <c r="S417" s="41">
        <f t="shared" ca="1" si="202"/>
        <v>1</v>
      </c>
      <c r="T417" s="41">
        <f t="shared" ca="1" si="203"/>
        <v>0</v>
      </c>
      <c r="U417" s="41">
        <f t="shared" ca="1" si="204"/>
        <v>1</v>
      </c>
      <c r="W417" s="40">
        <f t="shared" ca="1" si="210"/>
        <v>6.1884498095664338</v>
      </c>
      <c r="X417" s="40">
        <f t="shared" ca="1" si="210"/>
        <v>11.352111273255399</v>
      </c>
      <c r="Y417" s="40">
        <f t="shared" ca="1" si="210"/>
        <v>9.434357382520794</v>
      </c>
      <c r="Z417" s="83">
        <f t="shared" ca="1" si="205"/>
        <v>11.352111273255399</v>
      </c>
      <c r="AA417" s="40" t="b">
        <f t="shared" ca="1" si="206"/>
        <v>1</v>
      </c>
      <c r="AB417" s="86"/>
      <c r="AC417" s="85">
        <f t="shared" ca="1" si="213"/>
        <v>1</v>
      </c>
      <c r="AD417" s="85">
        <f t="shared" ca="1" si="213"/>
        <v>0</v>
      </c>
      <c r="AE417" s="85">
        <f t="shared" ca="1" si="213"/>
        <v>0</v>
      </c>
      <c r="AF417" s="85">
        <f t="shared" ca="1" si="213"/>
        <v>1</v>
      </c>
      <c r="AG417" s="85">
        <f t="shared" ca="1" si="213"/>
        <v>0</v>
      </c>
      <c r="AH417" s="85">
        <f t="shared" ca="1" si="213"/>
        <v>1</v>
      </c>
    </row>
    <row r="418" spans="1:34" hidden="1" x14ac:dyDescent="0.25">
      <c r="A418" s="83">
        <f t="shared" ca="1" si="212"/>
        <v>4.5156149048175287</v>
      </c>
      <c r="B418" s="83">
        <f t="shared" ca="1" si="212"/>
        <v>2.6393088485126563</v>
      </c>
      <c r="C418" s="83">
        <f t="shared" ca="1" si="212"/>
        <v>6.491644052730325</v>
      </c>
      <c r="D418" s="83">
        <f t="shared" ca="1" si="212"/>
        <v>2.0979917418459264</v>
      </c>
      <c r="E418" s="83">
        <f t="shared" ca="1" si="212"/>
        <v>2.3559798082419481</v>
      </c>
      <c r="F418" s="83">
        <f t="shared" ca="1" si="212"/>
        <v>3.1409756607967934</v>
      </c>
      <c r="G418" s="83">
        <f t="shared" ca="1" si="192"/>
        <v>11.007258957547855</v>
      </c>
      <c r="H418" s="83">
        <f t="shared" ca="1" si="193"/>
        <v>9.7545823074602485</v>
      </c>
      <c r="I418" s="83">
        <f t="shared" ca="1" si="194"/>
        <v>8.1362643175513973</v>
      </c>
      <c r="J418" s="83">
        <f t="shared" ca="1" si="195"/>
        <v>11.007258957547855</v>
      </c>
      <c r="K418" s="86"/>
      <c r="L418" s="41">
        <f t="shared" ca="1" si="196"/>
        <v>1</v>
      </c>
      <c r="M418" s="41">
        <f t="shared" ca="1" si="197"/>
        <v>0</v>
      </c>
      <c r="N418" s="41">
        <f t="shared" ca="1" si="198"/>
        <v>0</v>
      </c>
      <c r="P418" s="41">
        <f t="shared" ca="1" si="199"/>
        <v>1</v>
      </c>
      <c r="Q418" s="41">
        <f t="shared" ca="1" si="200"/>
        <v>0</v>
      </c>
      <c r="R418" s="41">
        <f t="shared" ca="1" si="201"/>
        <v>1</v>
      </c>
      <c r="S418" s="41">
        <f t="shared" ca="1" si="202"/>
        <v>0</v>
      </c>
      <c r="T418" s="41">
        <f t="shared" ca="1" si="203"/>
        <v>0</v>
      </c>
      <c r="U418" s="41">
        <f t="shared" ca="1" si="204"/>
        <v>0</v>
      </c>
      <c r="W418" s="40">
        <f t="shared" ca="1" si="210"/>
        <v>11.007258957547855</v>
      </c>
      <c r="X418" s="40">
        <f t="shared" ca="1" si="210"/>
        <v>9.7545823074602485</v>
      </c>
      <c r="Y418" s="40">
        <f t="shared" ca="1" si="210"/>
        <v>8.1362643175513973</v>
      </c>
      <c r="Z418" s="83">
        <f t="shared" ca="1" si="205"/>
        <v>11.007258957547855</v>
      </c>
      <c r="AA418" s="40" t="b">
        <f t="shared" ca="1" si="206"/>
        <v>1</v>
      </c>
      <c r="AB418" s="86"/>
      <c r="AC418" s="85">
        <f t="shared" ca="1" si="213"/>
        <v>1</v>
      </c>
      <c r="AD418" s="85">
        <f t="shared" ca="1" si="213"/>
        <v>0</v>
      </c>
      <c r="AE418" s="85">
        <f t="shared" ca="1" si="213"/>
        <v>1</v>
      </c>
      <c r="AF418" s="85">
        <f t="shared" ca="1" si="213"/>
        <v>0</v>
      </c>
      <c r="AG418" s="85">
        <f t="shared" ca="1" si="213"/>
        <v>0</v>
      </c>
      <c r="AH418" s="85">
        <f t="shared" ca="1" si="213"/>
        <v>0</v>
      </c>
    </row>
    <row r="419" spans="1:34" hidden="1" x14ac:dyDescent="0.25">
      <c r="A419" s="83">
        <f t="shared" ca="1" si="212"/>
        <v>5.5380193712391641</v>
      </c>
      <c r="B419" s="83">
        <f t="shared" ca="1" si="212"/>
        <v>4.4400053834877209</v>
      </c>
      <c r="C419" s="83">
        <f t="shared" ca="1" si="212"/>
        <v>4.608330616155504</v>
      </c>
      <c r="D419" s="83">
        <f t="shared" ca="1" si="212"/>
        <v>3.4750285546198039</v>
      </c>
      <c r="E419" s="83">
        <f t="shared" ca="1" si="212"/>
        <v>2.9456258202735155</v>
      </c>
      <c r="F419" s="83">
        <f t="shared" ca="1" si="212"/>
        <v>2.9601280365383431</v>
      </c>
      <c r="G419" s="83">
        <f t="shared" ca="1" si="192"/>
        <v>10.146349987394668</v>
      </c>
      <c r="H419" s="83">
        <f t="shared" ca="1" si="193"/>
        <v>11.973175962397312</v>
      </c>
      <c r="I419" s="83">
        <f t="shared" ca="1" si="194"/>
        <v>10.345759240299579</v>
      </c>
      <c r="J419" s="83">
        <f t="shared" ca="1" si="195"/>
        <v>11.973175962397312</v>
      </c>
      <c r="K419" s="86"/>
      <c r="L419" s="41">
        <f t="shared" ca="1" si="196"/>
        <v>0</v>
      </c>
      <c r="M419" s="41">
        <f t="shared" ca="1" si="197"/>
        <v>1</v>
      </c>
      <c r="N419" s="41">
        <f t="shared" ca="1" si="198"/>
        <v>0</v>
      </c>
      <c r="P419" s="41">
        <f t="shared" ca="1" si="199"/>
        <v>1</v>
      </c>
      <c r="Q419" s="41">
        <f t="shared" ca="1" si="200"/>
        <v>0</v>
      </c>
      <c r="R419" s="41">
        <f t="shared" ca="1" si="201"/>
        <v>0</v>
      </c>
      <c r="S419" s="41">
        <f t="shared" ca="1" si="202"/>
        <v>1</v>
      </c>
      <c r="T419" s="41">
        <f t="shared" ca="1" si="203"/>
        <v>0</v>
      </c>
      <c r="U419" s="41">
        <f t="shared" ca="1" si="204"/>
        <v>1</v>
      </c>
      <c r="W419" s="40">
        <f t="shared" ca="1" si="210"/>
        <v>10.146349987394668</v>
      </c>
      <c r="X419" s="40">
        <f t="shared" ca="1" si="210"/>
        <v>11.973175962397312</v>
      </c>
      <c r="Y419" s="40">
        <f t="shared" ca="1" si="210"/>
        <v>10.345759240299579</v>
      </c>
      <c r="Z419" s="83">
        <f t="shared" ca="1" si="205"/>
        <v>11.973175962397312</v>
      </c>
      <c r="AA419" s="40" t="b">
        <f t="shared" ca="1" si="206"/>
        <v>1</v>
      </c>
      <c r="AB419" s="86"/>
      <c r="AC419" s="85">
        <f t="shared" ca="1" si="213"/>
        <v>1</v>
      </c>
      <c r="AD419" s="85">
        <f t="shared" ca="1" si="213"/>
        <v>0</v>
      </c>
      <c r="AE419" s="85">
        <f t="shared" ca="1" si="213"/>
        <v>0</v>
      </c>
      <c r="AF419" s="85">
        <f t="shared" ca="1" si="213"/>
        <v>1</v>
      </c>
      <c r="AG419" s="85">
        <f t="shared" ca="1" si="213"/>
        <v>0</v>
      </c>
      <c r="AH419" s="85">
        <f t="shared" ca="1" si="213"/>
        <v>1</v>
      </c>
    </row>
    <row r="420" spans="1:34" hidden="1" x14ac:dyDescent="0.25">
      <c r="A420" s="83">
        <f t="shared" ca="1" si="212"/>
        <v>4.1254768022622654</v>
      </c>
      <c r="B420" s="83">
        <f t="shared" ca="1" si="212"/>
        <v>1.0334508181251021</v>
      </c>
      <c r="C420" s="83">
        <f t="shared" ca="1" si="212"/>
        <v>5.7733311631107025</v>
      </c>
      <c r="D420" s="83">
        <f t="shared" ca="1" si="212"/>
        <v>2.2208104640055706</v>
      </c>
      <c r="E420" s="83">
        <f t="shared" ca="1" si="212"/>
        <v>2.5219097741991128</v>
      </c>
      <c r="F420" s="83">
        <f t="shared" ca="1" si="212"/>
        <v>2.7499364606701979</v>
      </c>
      <c r="G420" s="83">
        <f t="shared" ca="1" si="192"/>
        <v>9.898807965372967</v>
      </c>
      <c r="H420" s="83">
        <f t="shared" ca="1" si="193"/>
        <v>9.0962237269380353</v>
      </c>
      <c r="I420" s="83">
        <f t="shared" ca="1" si="194"/>
        <v>6.3052970529944128</v>
      </c>
      <c r="J420" s="83">
        <f t="shared" ca="1" si="195"/>
        <v>9.898807965372967</v>
      </c>
      <c r="K420" s="86"/>
      <c r="L420" s="41">
        <f t="shared" ca="1" si="196"/>
        <v>1</v>
      </c>
      <c r="M420" s="41">
        <f t="shared" ca="1" si="197"/>
        <v>0</v>
      </c>
      <c r="N420" s="41">
        <f t="shared" ca="1" si="198"/>
        <v>0</v>
      </c>
      <c r="P420" s="41">
        <f t="shared" ca="1" si="199"/>
        <v>1</v>
      </c>
      <c r="Q420" s="41">
        <f t="shared" ca="1" si="200"/>
        <v>0</v>
      </c>
      <c r="R420" s="41">
        <f t="shared" ca="1" si="201"/>
        <v>1</v>
      </c>
      <c r="S420" s="41">
        <f t="shared" ca="1" si="202"/>
        <v>0</v>
      </c>
      <c r="T420" s="41">
        <f t="shared" ca="1" si="203"/>
        <v>0</v>
      </c>
      <c r="U420" s="41">
        <f t="shared" ca="1" si="204"/>
        <v>0</v>
      </c>
      <c r="W420" s="40">
        <f t="shared" ca="1" si="210"/>
        <v>9.898807965372967</v>
      </c>
      <c r="X420" s="40">
        <f t="shared" ca="1" si="210"/>
        <v>9.0962237269380353</v>
      </c>
      <c r="Y420" s="40">
        <f t="shared" ca="1" si="210"/>
        <v>6.3052970529944128</v>
      </c>
      <c r="Z420" s="83">
        <f t="shared" ca="1" si="205"/>
        <v>9.898807965372967</v>
      </c>
      <c r="AA420" s="40" t="b">
        <f t="shared" ca="1" si="206"/>
        <v>1</v>
      </c>
      <c r="AB420" s="86"/>
      <c r="AC420" s="85">
        <f t="shared" ca="1" si="213"/>
        <v>1</v>
      </c>
      <c r="AD420" s="85">
        <f t="shared" ca="1" si="213"/>
        <v>0</v>
      </c>
      <c r="AE420" s="85">
        <f t="shared" ca="1" si="213"/>
        <v>1</v>
      </c>
      <c r="AF420" s="85">
        <f t="shared" ca="1" si="213"/>
        <v>0</v>
      </c>
      <c r="AG420" s="85">
        <f t="shared" ca="1" si="213"/>
        <v>0</v>
      </c>
      <c r="AH420" s="85">
        <f t="shared" ca="1" si="213"/>
        <v>0</v>
      </c>
    </row>
    <row r="421" spans="1:34" hidden="1" x14ac:dyDescent="0.25">
      <c r="A421" s="83">
        <f t="shared" ca="1" si="212"/>
        <v>5.8225992032441081</v>
      </c>
      <c r="B421" s="83">
        <f t="shared" ca="1" si="212"/>
        <v>3.7298615607176822</v>
      </c>
      <c r="C421" s="83">
        <f t="shared" ca="1" si="212"/>
        <v>4.3136924460457617</v>
      </c>
      <c r="D421" s="83">
        <f t="shared" ca="1" si="212"/>
        <v>4.93065595609042</v>
      </c>
      <c r="E421" s="83">
        <f t="shared" ca="1" si="212"/>
        <v>2.3654972469650288</v>
      </c>
      <c r="F421" s="83">
        <f t="shared" ca="1" si="212"/>
        <v>2.5112326258268753</v>
      </c>
      <c r="G421" s="83">
        <f t="shared" ca="1" si="192"/>
        <v>10.13629164928987</v>
      </c>
      <c r="H421" s="83">
        <f t="shared" ca="1" si="193"/>
        <v>13.264487785161403</v>
      </c>
      <c r="I421" s="83">
        <f t="shared" ca="1" si="194"/>
        <v>8.6065914335095854</v>
      </c>
      <c r="J421" s="83">
        <f t="shared" ca="1" si="195"/>
        <v>13.264487785161403</v>
      </c>
      <c r="K421" s="86"/>
      <c r="L421" s="41">
        <f t="shared" ca="1" si="196"/>
        <v>0</v>
      </c>
      <c r="M421" s="41">
        <f t="shared" ca="1" si="197"/>
        <v>1</v>
      </c>
      <c r="N421" s="41">
        <f t="shared" ca="1" si="198"/>
        <v>0</v>
      </c>
      <c r="P421" s="41">
        <f t="shared" ca="1" si="199"/>
        <v>1</v>
      </c>
      <c r="Q421" s="41">
        <f t="shared" ca="1" si="200"/>
        <v>0</v>
      </c>
      <c r="R421" s="41">
        <f t="shared" ca="1" si="201"/>
        <v>0</v>
      </c>
      <c r="S421" s="41">
        <f t="shared" ca="1" si="202"/>
        <v>1</v>
      </c>
      <c r="T421" s="41">
        <f t="shared" ca="1" si="203"/>
        <v>0</v>
      </c>
      <c r="U421" s="41">
        <f t="shared" ca="1" si="204"/>
        <v>1</v>
      </c>
      <c r="W421" s="40">
        <f t="shared" ca="1" si="210"/>
        <v>10.13629164928987</v>
      </c>
      <c r="X421" s="40">
        <f t="shared" ca="1" si="210"/>
        <v>13.264487785161403</v>
      </c>
      <c r="Y421" s="40">
        <f t="shared" ca="1" si="210"/>
        <v>8.6065914335095854</v>
      </c>
      <c r="Z421" s="83">
        <f t="shared" ca="1" si="205"/>
        <v>13.264487785161403</v>
      </c>
      <c r="AA421" s="40" t="b">
        <f t="shared" ca="1" si="206"/>
        <v>1</v>
      </c>
      <c r="AB421" s="86"/>
      <c r="AC421" s="85">
        <f t="shared" ca="1" si="213"/>
        <v>1</v>
      </c>
      <c r="AD421" s="85">
        <f t="shared" ca="1" si="213"/>
        <v>0</v>
      </c>
      <c r="AE421" s="85">
        <f t="shared" ca="1" si="213"/>
        <v>0</v>
      </c>
      <c r="AF421" s="85">
        <f t="shared" ca="1" si="213"/>
        <v>1</v>
      </c>
      <c r="AG421" s="85">
        <f t="shared" ca="1" si="213"/>
        <v>0</v>
      </c>
      <c r="AH421" s="85">
        <f t="shared" ca="1" si="213"/>
        <v>1</v>
      </c>
    </row>
    <row r="422" spans="1:34" hidden="1" x14ac:dyDescent="0.25">
      <c r="A422" s="83">
        <f t="shared" ca="1" si="212"/>
        <v>3.8489453045120765</v>
      </c>
      <c r="B422" s="83">
        <f t="shared" ca="1" si="212"/>
        <v>3.1919146342620177</v>
      </c>
      <c r="C422" s="83">
        <f t="shared" ca="1" si="212"/>
        <v>5.959889636613326</v>
      </c>
      <c r="D422" s="83">
        <f t="shared" ca="1" si="212"/>
        <v>3.6002240778341084</v>
      </c>
      <c r="E422" s="83">
        <f t="shared" ca="1" si="212"/>
        <v>1.838385112948494</v>
      </c>
      <c r="F422" s="83">
        <f t="shared" ca="1" si="212"/>
        <v>2.7285882061229807</v>
      </c>
      <c r="G422" s="83">
        <f t="shared" ca="1" si="192"/>
        <v>9.8088349411254026</v>
      </c>
      <c r="H422" s="83">
        <f t="shared" ca="1" si="193"/>
        <v>10.177757588469165</v>
      </c>
      <c r="I422" s="83">
        <f t="shared" ca="1" si="194"/>
        <v>7.7588879533334918</v>
      </c>
      <c r="J422" s="83">
        <f t="shared" ca="1" si="195"/>
        <v>10.177757588469165</v>
      </c>
      <c r="K422" s="86"/>
      <c r="L422" s="41">
        <f t="shared" ca="1" si="196"/>
        <v>0</v>
      </c>
      <c r="M422" s="41">
        <f t="shared" ca="1" si="197"/>
        <v>1</v>
      </c>
      <c r="N422" s="41">
        <f t="shared" ca="1" si="198"/>
        <v>0</v>
      </c>
      <c r="P422" s="41">
        <f t="shared" ca="1" si="199"/>
        <v>1</v>
      </c>
      <c r="Q422" s="41">
        <f t="shared" ca="1" si="200"/>
        <v>0</v>
      </c>
      <c r="R422" s="41">
        <f t="shared" ca="1" si="201"/>
        <v>0</v>
      </c>
      <c r="S422" s="41">
        <f t="shared" ca="1" si="202"/>
        <v>1</v>
      </c>
      <c r="T422" s="41">
        <f t="shared" ca="1" si="203"/>
        <v>0</v>
      </c>
      <c r="U422" s="41">
        <f t="shared" ca="1" si="204"/>
        <v>1</v>
      </c>
      <c r="W422" s="40">
        <f t="shared" ca="1" si="210"/>
        <v>9.8088349411254026</v>
      </c>
      <c r="X422" s="40">
        <f t="shared" ca="1" si="210"/>
        <v>10.177757588469165</v>
      </c>
      <c r="Y422" s="40">
        <f t="shared" ca="1" si="210"/>
        <v>7.7588879533334918</v>
      </c>
      <c r="Z422" s="83">
        <f t="shared" ca="1" si="205"/>
        <v>10.177757588469165</v>
      </c>
      <c r="AA422" s="40" t="b">
        <f t="shared" ca="1" si="206"/>
        <v>1</v>
      </c>
      <c r="AB422" s="86"/>
      <c r="AC422" s="85">
        <f t="shared" ca="1" si="213"/>
        <v>1</v>
      </c>
      <c r="AD422" s="85">
        <f t="shared" ca="1" si="213"/>
        <v>0</v>
      </c>
      <c r="AE422" s="85">
        <f t="shared" ca="1" si="213"/>
        <v>0</v>
      </c>
      <c r="AF422" s="85">
        <f t="shared" ca="1" si="213"/>
        <v>1</v>
      </c>
      <c r="AG422" s="85">
        <f t="shared" ca="1" si="213"/>
        <v>0</v>
      </c>
      <c r="AH422" s="85">
        <f t="shared" ca="1" si="213"/>
        <v>1</v>
      </c>
    </row>
    <row r="423" spans="1:34" hidden="1" x14ac:dyDescent="0.25">
      <c r="A423" s="83">
        <f t="shared" ca="1" si="212"/>
        <v>3.5607510336809365</v>
      </c>
      <c r="B423" s="83">
        <f t="shared" ca="1" si="212"/>
        <v>1.8698300626337905</v>
      </c>
      <c r="C423" s="83">
        <f t="shared" ca="1" si="212"/>
        <v>7.5546402153341328</v>
      </c>
      <c r="D423" s="83">
        <f t="shared" ca="1" si="212"/>
        <v>4.9744123443822428</v>
      </c>
      <c r="E423" s="83">
        <f t="shared" ca="1" si="212"/>
        <v>2.3115417799450135</v>
      </c>
      <c r="F423" s="83">
        <f t="shared" ca="1" si="212"/>
        <v>2.3537815837864784</v>
      </c>
      <c r="G423" s="83">
        <f t="shared" ca="1" si="192"/>
        <v>11.115391249015069</v>
      </c>
      <c r="H423" s="83">
        <f t="shared" ca="1" si="193"/>
        <v>10.888944961849658</v>
      </c>
      <c r="I423" s="83">
        <f t="shared" ca="1" si="194"/>
        <v>6.535153426365282</v>
      </c>
      <c r="J423" s="83">
        <f t="shared" ca="1" si="195"/>
        <v>11.115391249015069</v>
      </c>
      <c r="K423" s="86"/>
      <c r="L423" s="41">
        <f t="shared" ca="1" si="196"/>
        <v>1</v>
      </c>
      <c r="M423" s="41">
        <f t="shared" ca="1" si="197"/>
        <v>0</v>
      </c>
      <c r="N423" s="41">
        <f t="shared" ca="1" si="198"/>
        <v>0</v>
      </c>
      <c r="P423" s="41">
        <f t="shared" ca="1" si="199"/>
        <v>1</v>
      </c>
      <c r="Q423" s="41">
        <f t="shared" ca="1" si="200"/>
        <v>0</v>
      </c>
      <c r="R423" s="41">
        <f t="shared" ca="1" si="201"/>
        <v>1</v>
      </c>
      <c r="S423" s="41">
        <f t="shared" ca="1" si="202"/>
        <v>0</v>
      </c>
      <c r="T423" s="41">
        <f t="shared" ca="1" si="203"/>
        <v>0</v>
      </c>
      <c r="U423" s="41">
        <f t="shared" ca="1" si="204"/>
        <v>0</v>
      </c>
      <c r="W423" s="40">
        <f t="shared" ca="1" si="210"/>
        <v>11.115391249015069</v>
      </c>
      <c r="X423" s="40">
        <f t="shared" ca="1" si="210"/>
        <v>10.888944961849658</v>
      </c>
      <c r="Y423" s="40">
        <f t="shared" ca="1" si="210"/>
        <v>6.535153426365282</v>
      </c>
      <c r="Z423" s="83">
        <f t="shared" ca="1" si="205"/>
        <v>11.115391249015069</v>
      </c>
      <c r="AA423" s="40" t="b">
        <f t="shared" ca="1" si="206"/>
        <v>1</v>
      </c>
      <c r="AB423" s="86"/>
      <c r="AC423" s="85">
        <f t="shared" ca="1" si="213"/>
        <v>1</v>
      </c>
      <c r="AD423" s="85">
        <f t="shared" ca="1" si="213"/>
        <v>0</v>
      </c>
      <c r="AE423" s="85">
        <f t="shared" ca="1" si="213"/>
        <v>1</v>
      </c>
      <c r="AF423" s="85">
        <f t="shared" ca="1" si="213"/>
        <v>0</v>
      </c>
      <c r="AG423" s="85">
        <f t="shared" ca="1" si="213"/>
        <v>0</v>
      </c>
      <c r="AH423" s="85">
        <f t="shared" ca="1" si="213"/>
        <v>0</v>
      </c>
    </row>
    <row r="424" spans="1:34" hidden="1" x14ac:dyDescent="0.25">
      <c r="A424" s="83">
        <f t="shared" ca="1" si="212"/>
        <v>5.7223081510473257</v>
      </c>
      <c r="B424" s="83">
        <f t="shared" ca="1" si="212"/>
        <v>1.2190025221988057</v>
      </c>
      <c r="C424" s="83">
        <f t="shared" ca="1" si="212"/>
        <v>5.6872773618974399</v>
      </c>
      <c r="D424" s="83">
        <f t="shared" ca="1" si="212"/>
        <v>5.4994478749845177</v>
      </c>
      <c r="E424" s="83">
        <f t="shared" ca="1" si="212"/>
        <v>2.8499274725697474</v>
      </c>
      <c r="F424" s="83">
        <f t="shared" ca="1" si="212"/>
        <v>2.7950396609587207</v>
      </c>
      <c r="G424" s="83">
        <f t="shared" ca="1" si="192"/>
        <v>11.409585512944766</v>
      </c>
      <c r="H424" s="83">
        <f t="shared" ca="1" si="193"/>
        <v>14.016795686990566</v>
      </c>
      <c r="I424" s="83">
        <f t="shared" ca="1" si="194"/>
        <v>6.8639696557272734</v>
      </c>
      <c r="J424" s="83">
        <f t="shared" ca="1" si="195"/>
        <v>14.016795686990566</v>
      </c>
      <c r="K424" s="86"/>
      <c r="L424" s="41">
        <f t="shared" ca="1" si="196"/>
        <v>0</v>
      </c>
      <c r="M424" s="41">
        <f t="shared" ca="1" si="197"/>
        <v>1</v>
      </c>
      <c r="N424" s="41">
        <f t="shared" ca="1" si="198"/>
        <v>0</v>
      </c>
      <c r="P424" s="41">
        <f t="shared" ca="1" si="199"/>
        <v>1</v>
      </c>
      <c r="Q424" s="41">
        <f t="shared" ca="1" si="200"/>
        <v>0</v>
      </c>
      <c r="R424" s="41">
        <f t="shared" ca="1" si="201"/>
        <v>0</v>
      </c>
      <c r="S424" s="41">
        <f t="shared" ca="1" si="202"/>
        <v>1</v>
      </c>
      <c r="T424" s="41">
        <f t="shared" ca="1" si="203"/>
        <v>0</v>
      </c>
      <c r="U424" s="41">
        <f t="shared" ca="1" si="204"/>
        <v>1</v>
      </c>
      <c r="W424" s="40">
        <f t="shared" ca="1" si="210"/>
        <v>11.409585512944766</v>
      </c>
      <c r="X424" s="40">
        <f t="shared" ca="1" si="210"/>
        <v>14.016795686990566</v>
      </c>
      <c r="Y424" s="40">
        <f t="shared" ca="1" si="210"/>
        <v>6.8639696557272734</v>
      </c>
      <c r="Z424" s="83">
        <f t="shared" ca="1" si="205"/>
        <v>14.016795686990566</v>
      </c>
      <c r="AA424" s="40" t="b">
        <f t="shared" ca="1" si="206"/>
        <v>1</v>
      </c>
      <c r="AB424" s="86"/>
      <c r="AC424" s="85">
        <f t="shared" ca="1" si="213"/>
        <v>1</v>
      </c>
      <c r="AD424" s="85">
        <f t="shared" ca="1" si="213"/>
        <v>0</v>
      </c>
      <c r="AE424" s="85">
        <f t="shared" ca="1" si="213"/>
        <v>0</v>
      </c>
      <c r="AF424" s="85">
        <f t="shared" ca="1" si="213"/>
        <v>1</v>
      </c>
      <c r="AG424" s="85">
        <f t="shared" ca="1" si="213"/>
        <v>0</v>
      </c>
      <c r="AH424" s="85">
        <f t="shared" ca="1" si="213"/>
        <v>1</v>
      </c>
    </row>
    <row r="425" spans="1:34" hidden="1" x14ac:dyDescent="0.25">
      <c r="A425" s="83">
        <f t="shared" ref="A425:F434" ca="1" si="214">A$2+(A$3-A$2)*RAND()</f>
        <v>3.4425237763013388</v>
      </c>
      <c r="B425" s="83">
        <f t="shared" ca="1" si="214"/>
        <v>1.8434806736703568</v>
      </c>
      <c r="C425" s="83">
        <f t="shared" ca="1" si="214"/>
        <v>7.0399886432645982</v>
      </c>
      <c r="D425" s="83">
        <f t="shared" ca="1" si="214"/>
        <v>4.9457320225911747</v>
      </c>
      <c r="E425" s="83">
        <f t="shared" ca="1" si="214"/>
        <v>2.6674611494597373</v>
      </c>
      <c r="F425" s="83">
        <f t="shared" ca="1" si="214"/>
        <v>3.1225924315913627</v>
      </c>
      <c r="G425" s="83">
        <f t="shared" ca="1" si="192"/>
        <v>10.482512419565937</v>
      </c>
      <c r="H425" s="83">
        <f t="shared" ca="1" si="193"/>
        <v>11.510848230483877</v>
      </c>
      <c r="I425" s="83">
        <f t="shared" ca="1" si="194"/>
        <v>7.6335342547214573</v>
      </c>
      <c r="J425" s="83">
        <f t="shared" ca="1" si="195"/>
        <v>11.510848230483877</v>
      </c>
      <c r="K425" s="86"/>
      <c r="L425" s="41">
        <f t="shared" ca="1" si="196"/>
        <v>0</v>
      </c>
      <c r="M425" s="41">
        <f t="shared" ca="1" si="197"/>
        <v>1</v>
      </c>
      <c r="N425" s="41">
        <f t="shared" ca="1" si="198"/>
        <v>0</v>
      </c>
      <c r="P425" s="41">
        <f t="shared" ca="1" si="199"/>
        <v>1</v>
      </c>
      <c r="Q425" s="41">
        <f t="shared" ca="1" si="200"/>
        <v>0</v>
      </c>
      <c r="R425" s="41">
        <f t="shared" ca="1" si="201"/>
        <v>0</v>
      </c>
      <c r="S425" s="41">
        <f t="shared" ca="1" si="202"/>
        <v>1</v>
      </c>
      <c r="T425" s="41">
        <f t="shared" ca="1" si="203"/>
        <v>0</v>
      </c>
      <c r="U425" s="41">
        <f t="shared" ca="1" si="204"/>
        <v>1</v>
      </c>
      <c r="W425" s="40">
        <f t="shared" ref="W425:Y444" ca="1" si="215">SUMIF(W$4,"*"&amp;$A$4&amp;"*",$A425)+SUMIF(W$4,"*"&amp;$B$4&amp;"*",$B425)+SUMIF(W$4,"*"&amp;$C$4&amp;"*",$C425)+SUMIF(W$4,"*"&amp;$D$4&amp;"*",$D425)+SUMIF(W$4,"*"&amp;$E$4&amp;"*",$E425)+SUMIF(W$4,"*"&amp;$F$4&amp;"*",$F425)</f>
        <v>10.482512419565937</v>
      </c>
      <c r="X425" s="40">
        <f t="shared" ca="1" si="215"/>
        <v>11.510848230483877</v>
      </c>
      <c r="Y425" s="40">
        <f t="shared" ca="1" si="215"/>
        <v>7.6335342547214573</v>
      </c>
      <c r="Z425" s="83">
        <f t="shared" ca="1" si="205"/>
        <v>11.510848230483877</v>
      </c>
      <c r="AA425" s="40" t="b">
        <f t="shared" ca="1" si="206"/>
        <v>1</v>
      </c>
      <c r="AB425" s="86"/>
      <c r="AC425" s="85">
        <f t="shared" ref="AC425:AH434" ca="1" si="216">IF($L425=1,COUNTIF($L$4,"*"&amp;AC$4&amp;"*"),0)+IF($M425=1,COUNTIF($M$4,"*"&amp;AC$4&amp;"*"),0)+IF($N425=1,COUNTIF($N$4,"*"&amp;AC$4&amp;"*"),0)</f>
        <v>1</v>
      </c>
      <c r="AD425" s="85">
        <f t="shared" ca="1" si="216"/>
        <v>0</v>
      </c>
      <c r="AE425" s="85">
        <f t="shared" ca="1" si="216"/>
        <v>0</v>
      </c>
      <c r="AF425" s="85">
        <f t="shared" ca="1" si="216"/>
        <v>1</v>
      </c>
      <c r="AG425" s="85">
        <f t="shared" ca="1" si="216"/>
        <v>0</v>
      </c>
      <c r="AH425" s="85">
        <f t="shared" ca="1" si="216"/>
        <v>1</v>
      </c>
    </row>
    <row r="426" spans="1:34" hidden="1" x14ac:dyDescent="0.25">
      <c r="A426" s="83">
        <f t="shared" ca="1" si="214"/>
        <v>4.4238522551439541</v>
      </c>
      <c r="B426" s="83">
        <f t="shared" ca="1" si="214"/>
        <v>1.8260668810182223</v>
      </c>
      <c r="C426" s="83">
        <f t="shared" ca="1" si="214"/>
        <v>4.8689340344300831</v>
      </c>
      <c r="D426" s="83">
        <f t="shared" ca="1" si="214"/>
        <v>4.4767105513041194</v>
      </c>
      <c r="E426" s="83">
        <f t="shared" ca="1" si="214"/>
        <v>2.8839977394919374</v>
      </c>
      <c r="F426" s="83">
        <f t="shared" ca="1" si="214"/>
        <v>3.6817757331602126</v>
      </c>
      <c r="G426" s="83">
        <f t="shared" ca="1" si="192"/>
        <v>9.2927862895740372</v>
      </c>
      <c r="H426" s="83">
        <f t="shared" ca="1" si="193"/>
        <v>12.582338539608287</v>
      </c>
      <c r="I426" s="83">
        <f t="shared" ca="1" si="194"/>
        <v>8.3918403536703714</v>
      </c>
      <c r="J426" s="83">
        <f t="shared" ca="1" si="195"/>
        <v>12.582338539608287</v>
      </c>
      <c r="K426" s="86"/>
      <c r="L426" s="41">
        <f t="shared" ca="1" si="196"/>
        <v>0</v>
      </c>
      <c r="M426" s="41">
        <f t="shared" ca="1" si="197"/>
        <v>1</v>
      </c>
      <c r="N426" s="41">
        <f t="shared" ca="1" si="198"/>
        <v>0</v>
      </c>
      <c r="P426" s="41">
        <f t="shared" ca="1" si="199"/>
        <v>1</v>
      </c>
      <c r="Q426" s="41">
        <f t="shared" ca="1" si="200"/>
        <v>0</v>
      </c>
      <c r="R426" s="41">
        <f t="shared" ca="1" si="201"/>
        <v>0</v>
      </c>
      <c r="S426" s="41">
        <f t="shared" ca="1" si="202"/>
        <v>1</v>
      </c>
      <c r="T426" s="41">
        <f t="shared" ca="1" si="203"/>
        <v>0</v>
      </c>
      <c r="U426" s="41">
        <f t="shared" ca="1" si="204"/>
        <v>1</v>
      </c>
      <c r="W426" s="40">
        <f t="shared" ca="1" si="215"/>
        <v>9.2927862895740372</v>
      </c>
      <c r="X426" s="40">
        <f t="shared" ca="1" si="215"/>
        <v>12.582338539608287</v>
      </c>
      <c r="Y426" s="40">
        <f t="shared" ca="1" si="215"/>
        <v>8.3918403536703714</v>
      </c>
      <c r="Z426" s="83">
        <f t="shared" ca="1" si="205"/>
        <v>12.582338539608287</v>
      </c>
      <c r="AA426" s="40" t="b">
        <f t="shared" ca="1" si="206"/>
        <v>1</v>
      </c>
      <c r="AB426" s="86"/>
      <c r="AC426" s="85">
        <f t="shared" ca="1" si="216"/>
        <v>1</v>
      </c>
      <c r="AD426" s="85">
        <f t="shared" ca="1" si="216"/>
        <v>0</v>
      </c>
      <c r="AE426" s="85">
        <f t="shared" ca="1" si="216"/>
        <v>0</v>
      </c>
      <c r="AF426" s="85">
        <f t="shared" ca="1" si="216"/>
        <v>1</v>
      </c>
      <c r="AG426" s="85">
        <f t="shared" ca="1" si="216"/>
        <v>0</v>
      </c>
      <c r="AH426" s="85">
        <f t="shared" ca="1" si="216"/>
        <v>1</v>
      </c>
    </row>
    <row r="427" spans="1:34" hidden="1" x14ac:dyDescent="0.25">
      <c r="A427" s="83">
        <f t="shared" ca="1" si="214"/>
        <v>2.0157309683975142</v>
      </c>
      <c r="B427" s="83">
        <f t="shared" ca="1" si="214"/>
        <v>4.9301131332127826</v>
      </c>
      <c r="C427" s="83">
        <f t="shared" ca="1" si="214"/>
        <v>4.8620630346109106</v>
      </c>
      <c r="D427" s="83">
        <f t="shared" ca="1" si="214"/>
        <v>4.2159878903334018</v>
      </c>
      <c r="E427" s="83">
        <f t="shared" ca="1" si="214"/>
        <v>2.6748203442672107</v>
      </c>
      <c r="F427" s="83">
        <f t="shared" ca="1" si="214"/>
        <v>2.5402992078936411</v>
      </c>
      <c r="G427" s="83">
        <f t="shared" ca="1" si="192"/>
        <v>6.8777940030084252</v>
      </c>
      <c r="H427" s="83">
        <f t="shared" ca="1" si="193"/>
        <v>8.7720180666245575</v>
      </c>
      <c r="I427" s="83">
        <f t="shared" ca="1" si="194"/>
        <v>10.145232685373635</v>
      </c>
      <c r="J427" s="83">
        <f t="shared" ca="1" si="195"/>
        <v>10.145232685373635</v>
      </c>
      <c r="K427" s="86"/>
      <c r="L427" s="41">
        <f t="shared" ca="1" si="196"/>
        <v>0</v>
      </c>
      <c r="M427" s="41">
        <f t="shared" ca="1" si="197"/>
        <v>0</v>
      </c>
      <c r="N427" s="41">
        <f t="shared" ca="1" si="198"/>
        <v>1</v>
      </c>
      <c r="P427" s="41">
        <f t="shared" ca="1" si="199"/>
        <v>0</v>
      </c>
      <c r="Q427" s="41">
        <f t="shared" ca="1" si="200"/>
        <v>1</v>
      </c>
      <c r="R427" s="41">
        <f t="shared" ca="1" si="201"/>
        <v>0</v>
      </c>
      <c r="S427" s="41">
        <f t="shared" ca="1" si="202"/>
        <v>0</v>
      </c>
      <c r="T427" s="41">
        <f t="shared" ca="1" si="203"/>
        <v>1</v>
      </c>
      <c r="U427" s="41">
        <f t="shared" ca="1" si="204"/>
        <v>1</v>
      </c>
      <c r="W427" s="40">
        <f t="shared" ca="1" si="215"/>
        <v>6.8777940030084252</v>
      </c>
      <c r="X427" s="40">
        <f t="shared" ca="1" si="215"/>
        <v>8.7720180666245575</v>
      </c>
      <c r="Y427" s="40">
        <f t="shared" ca="1" si="215"/>
        <v>10.145232685373635</v>
      </c>
      <c r="Z427" s="83">
        <f t="shared" ca="1" si="205"/>
        <v>10.145232685373635</v>
      </c>
      <c r="AA427" s="40" t="b">
        <f t="shared" ca="1" si="206"/>
        <v>1</v>
      </c>
      <c r="AB427" s="86"/>
      <c r="AC427" s="85">
        <f t="shared" ca="1" si="216"/>
        <v>0</v>
      </c>
      <c r="AD427" s="85">
        <f t="shared" ca="1" si="216"/>
        <v>1</v>
      </c>
      <c r="AE427" s="85">
        <f t="shared" ca="1" si="216"/>
        <v>0</v>
      </c>
      <c r="AF427" s="85">
        <f t="shared" ca="1" si="216"/>
        <v>0</v>
      </c>
      <c r="AG427" s="85">
        <f t="shared" ca="1" si="216"/>
        <v>1</v>
      </c>
      <c r="AH427" s="85">
        <f t="shared" ca="1" si="216"/>
        <v>1</v>
      </c>
    </row>
    <row r="428" spans="1:34" hidden="1" x14ac:dyDescent="0.25">
      <c r="A428" s="83">
        <f t="shared" ca="1" si="214"/>
        <v>4.5504812746441665</v>
      </c>
      <c r="B428" s="83">
        <f t="shared" ca="1" si="214"/>
        <v>1.9073633632767293</v>
      </c>
      <c r="C428" s="83">
        <f t="shared" ca="1" si="214"/>
        <v>7.3620285579778155</v>
      </c>
      <c r="D428" s="83">
        <f t="shared" ca="1" si="214"/>
        <v>4.4463602686651402</v>
      </c>
      <c r="E428" s="83">
        <f t="shared" ca="1" si="214"/>
        <v>2.1184197495807737</v>
      </c>
      <c r="F428" s="83">
        <f t="shared" ca="1" si="214"/>
        <v>2.9098635578622796</v>
      </c>
      <c r="G428" s="83">
        <f t="shared" ca="1" si="192"/>
        <v>11.912509832621982</v>
      </c>
      <c r="H428" s="83">
        <f t="shared" ca="1" si="193"/>
        <v>11.906705101171585</v>
      </c>
      <c r="I428" s="83">
        <f t="shared" ca="1" si="194"/>
        <v>6.935646670719783</v>
      </c>
      <c r="J428" s="83">
        <f t="shared" ca="1" si="195"/>
        <v>11.912509832621982</v>
      </c>
      <c r="K428" s="86"/>
      <c r="L428" s="41">
        <f t="shared" ca="1" si="196"/>
        <v>1</v>
      </c>
      <c r="M428" s="41">
        <f t="shared" ca="1" si="197"/>
        <v>0</v>
      </c>
      <c r="N428" s="41">
        <f t="shared" ca="1" si="198"/>
        <v>0</v>
      </c>
      <c r="P428" s="41">
        <f t="shared" ca="1" si="199"/>
        <v>1</v>
      </c>
      <c r="Q428" s="41">
        <f t="shared" ca="1" si="200"/>
        <v>0</v>
      </c>
      <c r="R428" s="41">
        <f t="shared" ca="1" si="201"/>
        <v>1</v>
      </c>
      <c r="S428" s="41">
        <f t="shared" ca="1" si="202"/>
        <v>0</v>
      </c>
      <c r="T428" s="41">
        <f t="shared" ca="1" si="203"/>
        <v>0</v>
      </c>
      <c r="U428" s="41">
        <f t="shared" ca="1" si="204"/>
        <v>0</v>
      </c>
      <c r="W428" s="40">
        <f t="shared" ca="1" si="215"/>
        <v>11.912509832621982</v>
      </c>
      <c r="X428" s="40">
        <f t="shared" ca="1" si="215"/>
        <v>11.906705101171585</v>
      </c>
      <c r="Y428" s="40">
        <f t="shared" ca="1" si="215"/>
        <v>6.935646670719783</v>
      </c>
      <c r="Z428" s="83">
        <f t="shared" ca="1" si="205"/>
        <v>11.912509832621982</v>
      </c>
      <c r="AA428" s="40" t="b">
        <f t="shared" ca="1" si="206"/>
        <v>1</v>
      </c>
      <c r="AB428" s="86"/>
      <c r="AC428" s="85">
        <f t="shared" ca="1" si="216"/>
        <v>1</v>
      </c>
      <c r="AD428" s="85">
        <f t="shared" ca="1" si="216"/>
        <v>0</v>
      </c>
      <c r="AE428" s="85">
        <f t="shared" ca="1" si="216"/>
        <v>1</v>
      </c>
      <c r="AF428" s="85">
        <f t="shared" ca="1" si="216"/>
        <v>0</v>
      </c>
      <c r="AG428" s="85">
        <f t="shared" ca="1" si="216"/>
        <v>0</v>
      </c>
      <c r="AH428" s="85">
        <f t="shared" ca="1" si="216"/>
        <v>0</v>
      </c>
    </row>
    <row r="429" spans="1:34" hidden="1" x14ac:dyDescent="0.25">
      <c r="A429" s="83">
        <f t="shared" ca="1" si="214"/>
        <v>2.8363443709023533</v>
      </c>
      <c r="B429" s="83">
        <f t="shared" ca="1" si="214"/>
        <v>4.9241748617916903</v>
      </c>
      <c r="C429" s="83">
        <f t="shared" ca="1" si="214"/>
        <v>6.4705304501127596</v>
      </c>
      <c r="D429" s="83">
        <f t="shared" ca="1" si="214"/>
        <v>5.0571560028653444</v>
      </c>
      <c r="E429" s="83">
        <f t="shared" ca="1" si="214"/>
        <v>2.2477677333596269</v>
      </c>
      <c r="F429" s="83">
        <f t="shared" ca="1" si="214"/>
        <v>2.432144386345267</v>
      </c>
      <c r="G429" s="83">
        <f t="shared" ca="1" si="192"/>
        <v>9.3068748210151124</v>
      </c>
      <c r="H429" s="83">
        <f t="shared" ca="1" si="193"/>
        <v>10.325644760112965</v>
      </c>
      <c r="I429" s="83">
        <f t="shared" ca="1" si="194"/>
        <v>9.6040869814965841</v>
      </c>
      <c r="J429" s="83">
        <f t="shared" ca="1" si="195"/>
        <v>10.325644760112965</v>
      </c>
      <c r="K429" s="86"/>
      <c r="L429" s="41">
        <f t="shared" ca="1" si="196"/>
        <v>0</v>
      </c>
      <c r="M429" s="41">
        <f t="shared" ca="1" si="197"/>
        <v>1</v>
      </c>
      <c r="N429" s="41">
        <f t="shared" ca="1" si="198"/>
        <v>0</v>
      </c>
      <c r="P429" s="41">
        <f t="shared" ca="1" si="199"/>
        <v>1</v>
      </c>
      <c r="Q429" s="41">
        <f t="shared" ca="1" si="200"/>
        <v>0</v>
      </c>
      <c r="R429" s="41">
        <f t="shared" ca="1" si="201"/>
        <v>0</v>
      </c>
      <c r="S429" s="41">
        <f t="shared" ca="1" si="202"/>
        <v>1</v>
      </c>
      <c r="T429" s="41">
        <f t="shared" ca="1" si="203"/>
        <v>0</v>
      </c>
      <c r="U429" s="41">
        <f t="shared" ca="1" si="204"/>
        <v>1</v>
      </c>
      <c r="W429" s="40">
        <f t="shared" ca="1" si="215"/>
        <v>9.3068748210151124</v>
      </c>
      <c r="X429" s="40">
        <f t="shared" ca="1" si="215"/>
        <v>10.325644760112965</v>
      </c>
      <c r="Y429" s="40">
        <f t="shared" ca="1" si="215"/>
        <v>9.6040869814965841</v>
      </c>
      <c r="Z429" s="83">
        <f t="shared" ca="1" si="205"/>
        <v>10.325644760112965</v>
      </c>
      <c r="AA429" s="40" t="b">
        <f t="shared" ca="1" si="206"/>
        <v>1</v>
      </c>
      <c r="AB429" s="86"/>
      <c r="AC429" s="85">
        <f t="shared" ca="1" si="216"/>
        <v>1</v>
      </c>
      <c r="AD429" s="85">
        <f t="shared" ca="1" si="216"/>
        <v>0</v>
      </c>
      <c r="AE429" s="85">
        <f t="shared" ca="1" si="216"/>
        <v>0</v>
      </c>
      <c r="AF429" s="85">
        <f t="shared" ca="1" si="216"/>
        <v>1</v>
      </c>
      <c r="AG429" s="85">
        <f t="shared" ca="1" si="216"/>
        <v>0</v>
      </c>
      <c r="AH429" s="85">
        <f t="shared" ca="1" si="216"/>
        <v>1</v>
      </c>
    </row>
    <row r="430" spans="1:34" hidden="1" x14ac:dyDescent="0.25">
      <c r="A430" s="83">
        <f t="shared" ca="1" si="214"/>
        <v>3.7522867990236852</v>
      </c>
      <c r="B430" s="83">
        <f t="shared" ca="1" si="214"/>
        <v>1.5643030727955565</v>
      </c>
      <c r="C430" s="83">
        <f t="shared" ca="1" si="214"/>
        <v>4.3026756273043869</v>
      </c>
      <c r="D430" s="83">
        <f t="shared" ca="1" si="214"/>
        <v>5.8985664681967211</v>
      </c>
      <c r="E430" s="83">
        <f t="shared" ca="1" si="214"/>
        <v>2.0526850071742668</v>
      </c>
      <c r="F430" s="83">
        <f t="shared" ca="1" si="214"/>
        <v>3.8618313762871801</v>
      </c>
      <c r="G430" s="83">
        <f t="shared" ca="1" si="192"/>
        <v>8.0549624263280712</v>
      </c>
      <c r="H430" s="83">
        <f t="shared" ca="1" si="193"/>
        <v>13.512684643507585</v>
      </c>
      <c r="I430" s="83">
        <f t="shared" ca="1" si="194"/>
        <v>7.4788194562570034</v>
      </c>
      <c r="J430" s="83">
        <f t="shared" ca="1" si="195"/>
        <v>13.512684643507585</v>
      </c>
      <c r="K430" s="86"/>
      <c r="L430" s="41">
        <f t="shared" ca="1" si="196"/>
        <v>0</v>
      </c>
      <c r="M430" s="41">
        <f t="shared" ca="1" si="197"/>
        <v>1</v>
      </c>
      <c r="N430" s="41">
        <f t="shared" ca="1" si="198"/>
        <v>0</v>
      </c>
      <c r="P430" s="41">
        <f t="shared" ca="1" si="199"/>
        <v>1</v>
      </c>
      <c r="Q430" s="41">
        <f t="shared" ca="1" si="200"/>
        <v>0</v>
      </c>
      <c r="R430" s="41">
        <f t="shared" ca="1" si="201"/>
        <v>0</v>
      </c>
      <c r="S430" s="41">
        <f t="shared" ca="1" si="202"/>
        <v>1</v>
      </c>
      <c r="T430" s="41">
        <f t="shared" ca="1" si="203"/>
        <v>0</v>
      </c>
      <c r="U430" s="41">
        <f t="shared" ca="1" si="204"/>
        <v>1</v>
      </c>
      <c r="W430" s="40">
        <f t="shared" ca="1" si="215"/>
        <v>8.0549624263280712</v>
      </c>
      <c r="X430" s="40">
        <f t="shared" ca="1" si="215"/>
        <v>13.512684643507585</v>
      </c>
      <c r="Y430" s="40">
        <f t="shared" ca="1" si="215"/>
        <v>7.4788194562570034</v>
      </c>
      <c r="Z430" s="83">
        <f t="shared" ca="1" si="205"/>
        <v>13.512684643507585</v>
      </c>
      <c r="AA430" s="40" t="b">
        <f t="shared" ca="1" si="206"/>
        <v>1</v>
      </c>
      <c r="AB430" s="86"/>
      <c r="AC430" s="85">
        <f t="shared" ca="1" si="216"/>
        <v>1</v>
      </c>
      <c r="AD430" s="85">
        <f t="shared" ca="1" si="216"/>
        <v>0</v>
      </c>
      <c r="AE430" s="85">
        <f t="shared" ca="1" si="216"/>
        <v>0</v>
      </c>
      <c r="AF430" s="85">
        <f t="shared" ca="1" si="216"/>
        <v>1</v>
      </c>
      <c r="AG430" s="85">
        <f t="shared" ca="1" si="216"/>
        <v>0</v>
      </c>
      <c r="AH430" s="85">
        <f t="shared" ca="1" si="216"/>
        <v>1</v>
      </c>
    </row>
    <row r="431" spans="1:34" hidden="1" x14ac:dyDescent="0.25">
      <c r="A431" s="83">
        <f t="shared" ca="1" si="214"/>
        <v>5.4438926050554697</v>
      </c>
      <c r="B431" s="83">
        <f t="shared" ca="1" si="214"/>
        <v>4.0350142041003023</v>
      </c>
      <c r="C431" s="83">
        <f t="shared" ca="1" si="214"/>
        <v>6.513610874171154</v>
      </c>
      <c r="D431" s="83">
        <f t="shared" ca="1" si="214"/>
        <v>2.4956354177959352</v>
      </c>
      <c r="E431" s="83">
        <f t="shared" ca="1" si="214"/>
        <v>2.8439830578680434</v>
      </c>
      <c r="F431" s="83">
        <f t="shared" ca="1" si="214"/>
        <v>2.5800235368598292</v>
      </c>
      <c r="G431" s="83">
        <f t="shared" ca="1" si="192"/>
        <v>11.957503479226624</v>
      </c>
      <c r="H431" s="83">
        <f t="shared" ca="1" si="193"/>
        <v>10.519551559711235</v>
      </c>
      <c r="I431" s="83">
        <f t="shared" ca="1" si="194"/>
        <v>9.459020798828174</v>
      </c>
      <c r="J431" s="83">
        <f t="shared" ca="1" si="195"/>
        <v>11.957503479226624</v>
      </c>
      <c r="K431" s="86"/>
      <c r="L431" s="41">
        <f t="shared" ca="1" si="196"/>
        <v>1</v>
      </c>
      <c r="M431" s="41">
        <f t="shared" ca="1" si="197"/>
        <v>0</v>
      </c>
      <c r="N431" s="41">
        <f t="shared" ca="1" si="198"/>
        <v>0</v>
      </c>
      <c r="P431" s="41">
        <f t="shared" ca="1" si="199"/>
        <v>1</v>
      </c>
      <c r="Q431" s="41">
        <f t="shared" ca="1" si="200"/>
        <v>0</v>
      </c>
      <c r="R431" s="41">
        <f t="shared" ca="1" si="201"/>
        <v>1</v>
      </c>
      <c r="S431" s="41">
        <f t="shared" ca="1" si="202"/>
        <v>0</v>
      </c>
      <c r="T431" s="41">
        <f t="shared" ca="1" si="203"/>
        <v>0</v>
      </c>
      <c r="U431" s="41">
        <f t="shared" ca="1" si="204"/>
        <v>0</v>
      </c>
      <c r="W431" s="40">
        <f t="shared" ca="1" si="215"/>
        <v>11.957503479226624</v>
      </c>
      <c r="X431" s="40">
        <f t="shared" ca="1" si="215"/>
        <v>10.519551559711235</v>
      </c>
      <c r="Y431" s="40">
        <f t="shared" ca="1" si="215"/>
        <v>9.459020798828174</v>
      </c>
      <c r="Z431" s="83">
        <f t="shared" ca="1" si="205"/>
        <v>11.957503479226624</v>
      </c>
      <c r="AA431" s="40" t="b">
        <f t="shared" ca="1" si="206"/>
        <v>1</v>
      </c>
      <c r="AB431" s="86"/>
      <c r="AC431" s="85">
        <f t="shared" ca="1" si="216"/>
        <v>1</v>
      </c>
      <c r="AD431" s="85">
        <f t="shared" ca="1" si="216"/>
        <v>0</v>
      </c>
      <c r="AE431" s="85">
        <f t="shared" ca="1" si="216"/>
        <v>1</v>
      </c>
      <c r="AF431" s="85">
        <f t="shared" ca="1" si="216"/>
        <v>0</v>
      </c>
      <c r="AG431" s="85">
        <f t="shared" ca="1" si="216"/>
        <v>0</v>
      </c>
      <c r="AH431" s="85">
        <f t="shared" ca="1" si="216"/>
        <v>0</v>
      </c>
    </row>
    <row r="432" spans="1:34" hidden="1" x14ac:dyDescent="0.25">
      <c r="A432" s="83">
        <f t="shared" ca="1" si="214"/>
        <v>4.3684022593091569</v>
      </c>
      <c r="B432" s="83">
        <f t="shared" ca="1" si="214"/>
        <v>4.7347622659672197</v>
      </c>
      <c r="C432" s="83">
        <f t="shared" ca="1" si="214"/>
        <v>6.4840356636969378</v>
      </c>
      <c r="D432" s="83">
        <f t="shared" ca="1" si="214"/>
        <v>2.8866300442007899</v>
      </c>
      <c r="E432" s="83">
        <f t="shared" ca="1" si="214"/>
        <v>1.9471293317735268</v>
      </c>
      <c r="F432" s="83">
        <f t="shared" ca="1" si="214"/>
        <v>3.7206316556633388</v>
      </c>
      <c r="G432" s="83">
        <f t="shared" ca="1" si="192"/>
        <v>10.852437923006095</v>
      </c>
      <c r="H432" s="83">
        <f t="shared" ca="1" si="193"/>
        <v>10.975663959173286</v>
      </c>
      <c r="I432" s="83">
        <f t="shared" ca="1" si="194"/>
        <v>10.402523253404084</v>
      </c>
      <c r="J432" s="83">
        <f t="shared" ca="1" si="195"/>
        <v>10.975663959173286</v>
      </c>
      <c r="K432" s="86"/>
      <c r="L432" s="41">
        <f t="shared" ca="1" si="196"/>
        <v>0</v>
      </c>
      <c r="M432" s="41">
        <f t="shared" ca="1" si="197"/>
        <v>1</v>
      </c>
      <c r="N432" s="41">
        <f t="shared" ca="1" si="198"/>
        <v>0</v>
      </c>
      <c r="P432" s="41">
        <f t="shared" ca="1" si="199"/>
        <v>1</v>
      </c>
      <c r="Q432" s="41">
        <f t="shared" ca="1" si="200"/>
        <v>0</v>
      </c>
      <c r="R432" s="41">
        <f t="shared" ca="1" si="201"/>
        <v>0</v>
      </c>
      <c r="S432" s="41">
        <f t="shared" ca="1" si="202"/>
        <v>1</v>
      </c>
      <c r="T432" s="41">
        <f t="shared" ca="1" si="203"/>
        <v>0</v>
      </c>
      <c r="U432" s="41">
        <f t="shared" ca="1" si="204"/>
        <v>1</v>
      </c>
      <c r="W432" s="40">
        <f t="shared" ca="1" si="215"/>
        <v>10.852437923006095</v>
      </c>
      <c r="X432" s="40">
        <f t="shared" ca="1" si="215"/>
        <v>10.975663959173286</v>
      </c>
      <c r="Y432" s="40">
        <f t="shared" ca="1" si="215"/>
        <v>10.402523253404084</v>
      </c>
      <c r="Z432" s="83">
        <f t="shared" ca="1" si="205"/>
        <v>10.975663959173286</v>
      </c>
      <c r="AA432" s="40" t="b">
        <f t="shared" ca="1" si="206"/>
        <v>1</v>
      </c>
      <c r="AB432" s="86"/>
      <c r="AC432" s="85">
        <f t="shared" ca="1" si="216"/>
        <v>1</v>
      </c>
      <c r="AD432" s="85">
        <f t="shared" ca="1" si="216"/>
        <v>0</v>
      </c>
      <c r="AE432" s="85">
        <f t="shared" ca="1" si="216"/>
        <v>0</v>
      </c>
      <c r="AF432" s="85">
        <f t="shared" ca="1" si="216"/>
        <v>1</v>
      </c>
      <c r="AG432" s="85">
        <f t="shared" ca="1" si="216"/>
        <v>0</v>
      </c>
      <c r="AH432" s="85">
        <f t="shared" ca="1" si="216"/>
        <v>1</v>
      </c>
    </row>
    <row r="433" spans="1:34" hidden="1" x14ac:dyDescent="0.25">
      <c r="A433" s="83">
        <f t="shared" ca="1" si="214"/>
        <v>5.4845940491276632</v>
      </c>
      <c r="B433" s="83">
        <f t="shared" ca="1" si="214"/>
        <v>4.3412167294049882</v>
      </c>
      <c r="C433" s="83">
        <f t="shared" ca="1" si="214"/>
        <v>6.1746119115058731</v>
      </c>
      <c r="D433" s="83">
        <f t="shared" ca="1" si="214"/>
        <v>4.6104335438154713</v>
      </c>
      <c r="E433" s="83">
        <f t="shared" ca="1" si="214"/>
        <v>2.7812739029570306</v>
      </c>
      <c r="F433" s="83">
        <f t="shared" ca="1" si="214"/>
        <v>3.8006024039211983</v>
      </c>
      <c r="G433" s="83">
        <f t="shared" ca="1" si="192"/>
        <v>11.659205960633535</v>
      </c>
      <c r="H433" s="83">
        <f t="shared" ca="1" si="193"/>
        <v>13.895629996864333</v>
      </c>
      <c r="I433" s="83">
        <f t="shared" ca="1" si="194"/>
        <v>10.923093036283216</v>
      </c>
      <c r="J433" s="83">
        <f t="shared" ca="1" si="195"/>
        <v>13.895629996864333</v>
      </c>
      <c r="K433" s="86"/>
      <c r="L433" s="41">
        <f t="shared" ca="1" si="196"/>
        <v>0</v>
      </c>
      <c r="M433" s="41">
        <f t="shared" ca="1" si="197"/>
        <v>1</v>
      </c>
      <c r="N433" s="41">
        <f t="shared" ca="1" si="198"/>
        <v>0</v>
      </c>
      <c r="P433" s="41">
        <f t="shared" ca="1" si="199"/>
        <v>1</v>
      </c>
      <c r="Q433" s="41">
        <f t="shared" ca="1" si="200"/>
        <v>0</v>
      </c>
      <c r="R433" s="41">
        <f t="shared" ca="1" si="201"/>
        <v>0</v>
      </c>
      <c r="S433" s="41">
        <f t="shared" ca="1" si="202"/>
        <v>1</v>
      </c>
      <c r="T433" s="41">
        <f t="shared" ca="1" si="203"/>
        <v>0</v>
      </c>
      <c r="U433" s="41">
        <f t="shared" ca="1" si="204"/>
        <v>1</v>
      </c>
      <c r="W433" s="40">
        <f t="shared" ca="1" si="215"/>
        <v>11.659205960633535</v>
      </c>
      <c r="X433" s="40">
        <f t="shared" ca="1" si="215"/>
        <v>13.895629996864333</v>
      </c>
      <c r="Y433" s="40">
        <f t="shared" ca="1" si="215"/>
        <v>10.923093036283216</v>
      </c>
      <c r="Z433" s="83">
        <f t="shared" ca="1" si="205"/>
        <v>13.895629996864333</v>
      </c>
      <c r="AA433" s="40" t="b">
        <f t="shared" ca="1" si="206"/>
        <v>1</v>
      </c>
      <c r="AB433" s="86"/>
      <c r="AC433" s="85">
        <f t="shared" ca="1" si="216"/>
        <v>1</v>
      </c>
      <c r="AD433" s="85">
        <f t="shared" ca="1" si="216"/>
        <v>0</v>
      </c>
      <c r="AE433" s="85">
        <f t="shared" ca="1" si="216"/>
        <v>0</v>
      </c>
      <c r="AF433" s="85">
        <f t="shared" ca="1" si="216"/>
        <v>1</v>
      </c>
      <c r="AG433" s="85">
        <f t="shared" ca="1" si="216"/>
        <v>0</v>
      </c>
      <c r="AH433" s="85">
        <f t="shared" ca="1" si="216"/>
        <v>1</v>
      </c>
    </row>
    <row r="434" spans="1:34" hidden="1" x14ac:dyDescent="0.25">
      <c r="A434" s="83">
        <f t="shared" ca="1" si="214"/>
        <v>2.9150078795800245</v>
      </c>
      <c r="B434" s="83">
        <f t="shared" ca="1" si="214"/>
        <v>3.7924799229297319</v>
      </c>
      <c r="C434" s="83">
        <f t="shared" ca="1" si="214"/>
        <v>6.4325386794214667</v>
      </c>
      <c r="D434" s="83">
        <f t="shared" ca="1" si="214"/>
        <v>2.1166025069414758</v>
      </c>
      <c r="E434" s="83">
        <f t="shared" ca="1" si="214"/>
        <v>2.4966530262949345</v>
      </c>
      <c r="F434" s="83">
        <f t="shared" ca="1" si="214"/>
        <v>2.4215218627114812</v>
      </c>
      <c r="G434" s="83">
        <f t="shared" ca="1" si="192"/>
        <v>9.3475465590014917</v>
      </c>
      <c r="H434" s="83">
        <f t="shared" ca="1" si="193"/>
        <v>7.453132249232981</v>
      </c>
      <c r="I434" s="83">
        <f t="shared" ca="1" si="194"/>
        <v>8.7106548119361484</v>
      </c>
      <c r="J434" s="83">
        <f t="shared" ca="1" si="195"/>
        <v>9.3475465590014917</v>
      </c>
      <c r="K434" s="86"/>
      <c r="L434" s="41">
        <f t="shared" ca="1" si="196"/>
        <v>1</v>
      </c>
      <c r="M434" s="41">
        <f t="shared" ca="1" si="197"/>
        <v>0</v>
      </c>
      <c r="N434" s="41">
        <f t="shared" ca="1" si="198"/>
        <v>0</v>
      </c>
      <c r="P434" s="41">
        <f t="shared" ca="1" si="199"/>
        <v>1</v>
      </c>
      <c r="Q434" s="41">
        <f t="shared" ca="1" si="200"/>
        <v>0</v>
      </c>
      <c r="R434" s="41">
        <f t="shared" ca="1" si="201"/>
        <v>1</v>
      </c>
      <c r="S434" s="41">
        <f t="shared" ca="1" si="202"/>
        <v>0</v>
      </c>
      <c r="T434" s="41">
        <f t="shared" ca="1" si="203"/>
        <v>0</v>
      </c>
      <c r="U434" s="41">
        <f t="shared" ca="1" si="204"/>
        <v>0</v>
      </c>
      <c r="W434" s="40">
        <f t="shared" ca="1" si="215"/>
        <v>9.3475465590014917</v>
      </c>
      <c r="X434" s="40">
        <f t="shared" ca="1" si="215"/>
        <v>7.453132249232981</v>
      </c>
      <c r="Y434" s="40">
        <f t="shared" ca="1" si="215"/>
        <v>8.7106548119361484</v>
      </c>
      <c r="Z434" s="83">
        <f t="shared" ca="1" si="205"/>
        <v>9.3475465590014917</v>
      </c>
      <c r="AA434" s="40" t="b">
        <f t="shared" ca="1" si="206"/>
        <v>1</v>
      </c>
      <c r="AB434" s="86"/>
      <c r="AC434" s="85">
        <f t="shared" ca="1" si="216"/>
        <v>1</v>
      </c>
      <c r="AD434" s="85">
        <f t="shared" ca="1" si="216"/>
        <v>0</v>
      </c>
      <c r="AE434" s="85">
        <f t="shared" ca="1" si="216"/>
        <v>1</v>
      </c>
      <c r="AF434" s="85">
        <f t="shared" ca="1" si="216"/>
        <v>0</v>
      </c>
      <c r="AG434" s="85">
        <f t="shared" ca="1" si="216"/>
        <v>0</v>
      </c>
      <c r="AH434" s="85">
        <f t="shared" ca="1" si="216"/>
        <v>0</v>
      </c>
    </row>
    <row r="435" spans="1:34" hidden="1" x14ac:dyDescent="0.25">
      <c r="A435" s="83">
        <f t="shared" ref="A435:F444" ca="1" si="217">A$2+(A$3-A$2)*RAND()</f>
        <v>3.5232112972032406</v>
      </c>
      <c r="B435" s="83">
        <f t="shared" ca="1" si="217"/>
        <v>2.9923072268092779</v>
      </c>
      <c r="C435" s="83">
        <f t="shared" ca="1" si="217"/>
        <v>7.1678965327027697</v>
      </c>
      <c r="D435" s="83">
        <f t="shared" ca="1" si="217"/>
        <v>2.8233741132766963</v>
      </c>
      <c r="E435" s="83">
        <f t="shared" ca="1" si="217"/>
        <v>2.3871253688610388</v>
      </c>
      <c r="F435" s="83">
        <f t="shared" ca="1" si="217"/>
        <v>2.1769287390120065</v>
      </c>
      <c r="G435" s="83">
        <f t="shared" ca="1" si="192"/>
        <v>10.691107829906009</v>
      </c>
      <c r="H435" s="83">
        <f t="shared" ca="1" si="193"/>
        <v>8.5235141494919446</v>
      </c>
      <c r="I435" s="83">
        <f t="shared" ca="1" si="194"/>
        <v>7.5563613346823226</v>
      </c>
      <c r="J435" s="83">
        <f t="shared" ca="1" si="195"/>
        <v>10.691107829906009</v>
      </c>
      <c r="K435" s="86"/>
      <c r="L435" s="41">
        <f t="shared" ca="1" si="196"/>
        <v>1</v>
      </c>
      <c r="M435" s="41">
        <f t="shared" ca="1" si="197"/>
        <v>0</v>
      </c>
      <c r="N435" s="41">
        <f t="shared" ca="1" si="198"/>
        <v>0</v>
      </c>
      <c r="P435" s="41">
        <f t="shared" ca="1" si="199"/>
        <v>1</v>
      </c>
      <c r="Q435" s="41">
        <f t="shared" ca="1" si="200"/>
        <v>0</v>
      </c>
      <c r="R435" s="41">
        <f t="shared" ca="1" si="201"/>
        <v>1</v>
      </c>
      <c r="S435" s="41">
        <f t="shared" ca="1" si="202"/>
        <v>0</v>
      </c>
      <c r="T435" s="41">
        <f t="shared" ca="1" si="203"/>
        <v>0</v>
      </c>
      <c r="U435" s="41">
        <f t="shared" ca="1" si="204"/>
        <v>0</v>
      </c>
      <c r="W435" s="40">
        <f t="shared" ca="1" si="215"/>
        <v>10.691107829906009</v>
      </c>
      <c r="X435" s="40">
        <f t="shared" ca="1" si="215"/>
        <v>8.5235141494919446</v>
      </c>
      <c r="Y435" s="40">
        <f t="shared" ca="1" si="215"/>
        <v>7.5563613346823226</v>
      </c>
      <c r="Z435" s="83">
        <f t="shared" ca="1" si="205"/>
        <v>10.691107829906009</v>
      </c>
      <c r="AA435" s="40" t="b">
        <f t="shared" ca="1" si="206"/>
        <v>1</v>
      </c>
      <c r="AB435" s="86"/>
      <c r="AC435" s="85">
        <f t="shared" ref="AC435:AH444" ca="1" si="218">IF($L435=1,COUNTIF($L$4,"*"&amp;AC$4&amp;"*"),0)+IF($M435=1,COUNTIF($M$4,"*"&amp;AC$4&amp;"*"),0)+IF($N435=1,COUNTIF($N$4,"*"&amp;AC$4&amp;"*"),0)</f>
        <v>1</v>
      </c>
      <c r="AD435" s="85">
        <f t="shared" ca="1" si="218"/>
        <v>0</v>
      </c>
      <c r="AE435" s="85">
        <f t="shared" ca="1" si="218"/>
        <v>1</v>
      </c>
      <c r="AF435" s="85">
        <f t="shared" ca="1" si="218"/>
        <v>0</v>
      </c>
      <c r="AG435" s="85">
        <f t="shared" ca="1" si="218"/>
        <v>0</v>
      </c>
      <c r="AH435" s="85">
        <f t="shared" ca="1" si="218"/>
        <v>0</v>
      </c>
    </row>
    <row r="436" spans="1:34" hidden="1" x14ac:dyDescent="0.25">
      <c r="A436" s="83">
        <f t="shared" ca="1" si="217"/>
        <v>2.723549338196336</v>
      </c>
      <c r="B436" s="83">
        <f t="shared" ca="1" si="217"/>
        <v>4.0141723711069446</v>
      </c>
      <c r="C436" s="83">
        <f t="shared" ca="1" si="217"/>
        <v>6.9404559477880223</v>
      </c>
      <c r="D436" s="83">
        <f t="shared" ca="1" si="217"/>
        <v>4.2578810193919061</v>
      </c>
      <c r="E436" s="83">
        <f t="shared" ca="1" si="217"/>
        <v>1.5990748993213415</v>
      </c>
      <c r="F436" s="83">
        <f t="shared" ca="1" si="217"/>
        <v>3.7833591440051872</v>
      </c>
      <c r="G436" s="83">
        <f t="shared" ca="1" si="192"/>
        <v>9.6640052859843593</v>
      </c>
      <c r="H436" s="83">
        <f t="shared" ca="1" si="193"/>
        <v>10.76478950159343</v>
      </c>
      <c r="I436" s="83">
        <f t="shared" ca="1" si="194"/>
        <v>9.3966064144334744</v>
      </c>
      <c r="J436" s="83">
        <f t="shared" ca="1" si="195"/>
        <v>10.76478950159343</v>
      </c>
      <c r="K436" s="86"/>
      <c r="L436" s="41">
        <f t="shared" ca="1" si="196"/>
        <v>0</v>
      </c>
      <c r="M436" s="41">
        <f t="shared" ca="1" si="197"/>
        <v>1</v>
      </c>
      <c r="N436" s="41">
        <f t="shared" ca="1" si="198"/>
        <v>0</v>
      </c>
      <c r="P436" s="41">
        <f t="shared" ca="1" si="199"/>
        <v>1</v>
      </c>
      <c r="Q436" s="41">
        <f t="shared" ca="1" si="200"/>
        <v>0</v>
      </c>
      <c r="R436" s="41">
        <f t="shared" ca="1" si="201"/>
        <v>0</v>
      </c>
      <c r="S436" s="41">
        <f t="shared" ca="1" si="202"/>
        <v>1</v>
      </c>
      <c r="T436" s="41">
        <f t="shared" ca="1" si="203"/>
        <v>0</v>
      </c>
      <c r="U436" s="41">
        <f t="shared" ca="1" si="204"/>
        <v>1</v>
      </c>
      <c r="W436" s="40">
        <f t="shared" ca="1" si="215"/>
        <v>9.6640052859843593</v>
      </c>
      <c r="X436" s="40">
        <f t="shared" ca="1" si="215"/>
        <v>10.76478950159343</v>
      </c>
      <c r="Y436" s="40">
        <f t="shared" ca="1" si="215"/>
        <v>9.3966064144334744</v>
      </c>
      <c r="Z436" s="83">
        <f t="shared" ca="1" si="205"/>
        <v>10.76478950159343</v>
      </c>
      <c r="AA436" s="40" t="b">
        <f t="shared" ca="1" si="206"/>
        <v>1</v>
      </c>
      <c r="AB436" s="86"/>
      <c r="AC436" s="85">
        <f t="shared" ca="1" si="218"/>
        <v>1</v>
      </c>
      <c r="AD436" s="85">
        <f t="shared" ca="1" si="218"/>
        <v>0</v>
      </c>
      <c r="AE436" s="85">
        <f t="shared" ca="1" si="218"/>
        <v>0</v>
      </c>
      <c r="AF436" s="85">
        <f t="shared" ca="1" si="218"/>
        <v>1</v>
      </c>
      <c r="AG436" s="85">
        <f t="shared" ca="1" si="218"/>
        <v>0</v>
      </c>
      <c r="AH436" s="85">
        <f t="shared" ca="1" si="218"/>
        <v>1</v>
      </c>
    </row>
    <row r="437" spans="1:34" hidden="1" x14ac:dyDescent="0.25">
      <c r="A437" s="83">
        <f t="shared" ca="1" si="217"/>
        <v>4.560850981384422</v>
      </c>
      <c r="B437" s="83">
        <f t="shared" ca="1" si="217"/>
        <v>3.5663549563006542</v>
      </c>
      <c r="C437" s="83">
        <f t="shared" ca="1" si="217"/>
        <v>7.0442625568010344</v>
      </c>
      <c r="D437" s="83">
        <f t="shared" ca="1" si="217"/>
        <v>3.8535057747603609</v>
      </c>
      <c r="E437" s="83">
        <f t="shared" ca="1" si="217"/>
        <v>1.9200135977515007</v>
      </c>
      <c r="F437" s="83">
        <f t="shared" ca="1" si="217"/>
        <v>2.6164033903514006</v>
      </c>
      <c r="G437" s="83">
        <f t="shared" ca="1" si="192"/>
        <v>11.605113538185456</v>
      </c>
      <c r="H437" s="83">
        <f t="shared" ca="1" si="193"/>
        <v>11.030760146496185</v>
      </c>
      <c r="I437" s="83">
        <f t="shared" ca="1" si="194"/>
        <v>8.1027719444035551</v>
      </c>
      <c r="J437" s="83">
        <f t="shared" ca="1" si="195"/>
        <v>11.605113538185456</v>
      </c>
      <c r="K437" s="86"/>
      <c r="L437" s="41">
        <f t="shared" ca="1" si="196"/>
        <v>1</v>
      </c>
      <c r="M437" s="41">
        <f t="shared" ca="1" si="197"/>
        <v>0</v>
      </c>
      <c r="N437" s="41">
        <f t="shared" ca="1" si="198"/>
        <v>0</v>
      </c>
      <c r="P437" s="41">
        <f t="shared" ca="1" si="199"/>
        <v>1</v>
      </c>
      <c r="Q437" s="41">
        <f t="shared" ca="1" si="200"/>
        <v>0</v>
      </c>
      <c r="R437" s="41">
        <f t="shared" ca="1" si="201"/>
        <v>1</v>
      </c>
      <c r="S437" s="41">
        <f t="shared" ca="1" si="202"/>
        <v>0</v>
      </c>
      <c r="T437" s="41">
        <f t="shared" ca="1" si="203"/>
        <v>0</v>
      </c>
      <c r="U437" s="41">
        <f t="shared" ca="1" si="204"/>
        <v>0</v>
      </c>
      <c r="W437" s="40">
        <f t="shared" ca="1" si="215"/>
        <v>11.605113538185456</v>
      </c>
      <c r="X437" s="40">
        <f t="shared" ca="1" si="215"/>
        <v>11.030760146496185</v>
      </c>
      <c r="Y437" s="40">
        <f t="shared" ca="1" si="215"/>
        <v>8.1027719444035551</v>
      </c>
      <c r="Z437" s="83">
        <f t="shared" ca="1" si="205"/>
        <v>11.605113538185456</v>
      </c>
      <c r="AA437" s="40" t="b">
        <f t="shared" ca="1" si="206"/>
        <v>1</v>
      </c>
      <c r="AB437" s="86"/>
      <c r="AC437" s="85">
        <f t="shared" ca="1" si="218"/>
        <v>1</v>
      </c>
      <c r="AD437" s="85">
        <f t="shared" ca="1" si="218"/>
        <v>0</v>
      </c>
      <c r="AE437" s="85">
        <f t="shared" ca="1" si="218"/>
        <v>1</v>
      </c>
      <c r="AF437" s="85">
        <f t="shared" ca="1" si="218"/>
        <v>0</v>
      </c>
      <c r="AG437" s="85">
        <f t="shared" ca="1" si="218"/>
        <v>0</v>
      </c>
      <c r="AH437" s="85">
        <f t="shared" ca="1" si="218"/>
        <v>0</v>
      </c>
    </row>
    <row r="438" spans="1:34" hidden="1" x14ac:dyDescent="0.25">
      <c r="A438" s="83">
        <f t="shared" ca="1" si="217"/>
        <v>2.8184295756473605</v>
      </c>
      <c r="B438" s="83">
        <f t="shared" ca="1" si="217"/>
        <v>1.3997655035482142</v>
      </c>
      <c r="C438" s="83">
        <f t="shared" ca="1" si="217"/>
        <v>6.4287332320663495</v>
      </c>
      <c r="D438" s="83">
        <f t="shared" ca="1" si="217"/>
        <v>3.5314000170815194</v>
      </c>
      <c r="E438" s="83">
        <f t="shared" ca="1" si="217"/>
        <v>1.3307924254096879</v>
      </c>
      <c r="F438" s="83">
        <f t="shared" ca="1" si="217"/>
        <v>2.7304679094284721</v>
      </c>
      <c r="G438" s="83">
        <f t="shared" ca="1" si="192"/>
        <v>9.2471628077137105</v>
      </c>
      <c r="H438" s="83">
        <f t="shared" ca="1" si="193"/>
        <v>9.080297502157352</v>
      </c>
      <c r="I438" s="83">
        <f t="shared" ca="1" si="194"/>
        <v>5.4610258383863739</v>
      </c>
      <c r="J438" s="83">
        <f t="shared" ca="1" si="195"/>
        <v>9.2471628077137105</v>
      </c>
      <c r="K438" s="86"/>
      <c r="L438" s="41">
        <f t="shared" ca="1" si="196"/>
        <v>1</v>
      </c>
      <c r="M438" s="41">
        <f t="shared" ca="1" si="197"/>
        <v>0</v>
      </c>
      <c r="N438" s="41">
        <f t="shared" ca="1" si="198"/>
        <v>0</v>
      </c>
      <c r="P438" s="41">
        <f t="shared" ca="1" si="199"/>
        <v>1</v>
      </c>
      <c r="Q438" s="41">
        <f t="shared" ca="1" si="200"/>
        <v>0</v>
      </c>
      <c r="R438" s="41">
        <f t="shared" ca="1" si="201"/>
        <v>1</v>
      </c>
      <c r="S438" s="41">
        <f t="shared" ca="1" si="202"/>
        <v>0</v>
      </c>
      <c r="T438" s="41">
        <f t="shared" ca="1" si="203"/>
        <v>0</v>
      </c>
      <c r="U438" s="41">
        <f t="shared" ca="1" si="204"/>
        <v>0</v>
      </c>
      <c r="W438" s="40">
        <f t="shared" ca="1" si="215"/>
        <v>9.2471628077137105</v>
      </c>
      <c r="X438" s="40">
        <f t="shared" ca="1" si="215"/>
        <v>9.080297502157352</v>
      </c>
      <c r="Y438" s="40">
        <f t="shared" ca="1" si="215"/>
        <v>5.4610258383863739</v>
      </c>
      <c r="Z438" s="83">
        <f t="shared" ca="1" si="205"/>
        <v>9.2471628077137105</v>
      </c>
      <c r="AA438" s="40" t="b">
        <f t="shared" ca="1" si="206"/>
        <v>1</v>
      </c>
      <c r="AB438" s="86"/>
      <c r="AC438" s="85">
        <f t="shared" ca="1" si="218"/>
        <v>1</v>
      </c>
      <c r="AD438" s="85">
        <f t="shared" ca="1" si="218"/>
        <v>0</v>
      </c>
      <c r="AE438" s="85">
        <f t="shared" ca="1" si="218"/>
        <v>1</v>
      </c>
      <c r="AF438" s="85">
        <f t="shared" ca="1" si="218"/>
        <v>0</v>
      </c>
      <c r="AG438" s="85">
        <f t="shared" ca="1" si="218"/>
        <v>0</v>
      </c>
      <c r="AH438" s="85">
        <f t="shared" ca="1" si="218"/>
        <v>0</v>
      </c>
    </row>
    <row r="439" spans="1:34" hidden="1" x14ac:dyDescent="0.25">
      <c r="A439" s="83">
        <f t="shared" ca="1" si="217"/>
        <v>2.0661380287598186</v>
      </c>
      <c r="B439" s="83">
        <f t="shared" ca="1" si="217"/>
        <v>3.9438289775124895</v>
      </c>
      <c r="C439" s="83">
        <f t="shared" ca="1" si="217"/>
        <v>5.238447208959796</v>
      </c>
      <c r="D439" s="83">
        <f t="shared" ca="1" si="217"/>
        <v>5.2748538542737187</v>
      </c>
      <c r="E439" s="83">
        <f t="shared" ca="1" si="217"/>
        <v>2.2188196112526413</v>
      </c>
      <c r="F439" s="83">
        <f t="shared" ca="1" si="217"/>
        <v>2.1102004440001911</v>
      </c>
      <c r="G439" s="83">
        <f t="shared" ca="1" si="192"/>
        <v>7.3045852377196141</v>
      </c>
      <c r="H439" s="83">
        <f t="shared" ca="1" si="193"/>
        <v>9.451192327033727</v>
      </c>
      <c r="I439" s="83">
        <f t="shared" ca="1" si="194"/>
        <v>8.2728490327653219</v>
      </c>
      <c r="J439" s="83">
        <f t="shared" ca="1" si="195"/>
        <v>9.451192327033727</v>
      </c>
      <c r="K439" s="86"/>
      <c r="L439" s="41">
        <f t="shared" ca="1" si="196"/>
        <v>0</v>
      </c>
      <c r="M439" s="41">
        <f t="shared" ca="1" si="197"/>
        <v>1</v>
      </c>
      <c r="N439" s="41">
        <f t="shared" ca="1" si="198"/>
        <v>0</v>
      </c>
      <c r="P439" s="41">
        <f t="shared" ca="1" si="199"/>
        <v>1</v>
      </c>
      <c r="Q439" s="41">
        <f t="shared" ca="1" si="200"/>
        <v>0</v>
      </c>
      <c r="R439" s="41">
        <f t="shared" ca="1" si="201"/>
        <v>0</v>
      </c>
      <c r="S439" s="41">
        <f t="shared" ca="1" si="202"/>
        <v>1</v>
      </c>
      <c r="T439" s="41">
        <f t="shared" ca="1" si="203"/>
        <v>0</v>
      </c>
      <c r="U439" s="41">
        <f t="shared" ca="1" si="204"/>
        <v>1</v>
      </c>
      <c r="W439" s="40">
        <f t="shared" ca="1" si="215"/>
        <v>7.3045852377196141</v>
      </c>
      <c r="X439" s="40">
        <f t="shared" ca="1" si="215"/>
        <v>9.451192327033727</v>
      </c>
      <c r="Y439" s="40">
        <f t="shared" ca="1" si="215"/>
        <v>8.2728490327653219</v>
      </c>
      <c r="Z439" s="83">
        <f t="shared" ca="1" si="205"/>
        <v>9.451192327033727</v>
      </c>
      <c r="AA439" s="40" t="b">
        <f t="shared" ca="1" si="206"/>
        <v>1</v>
      </c>
      <c r="AB439" s="86"/>
      <c r="AC439" s="85">
        <f t="shared" ca="1" si="218"/>
        <v>1</v>
      </c>
      <c r="AD439" s="85">
        <f t="shared" ca="1" si="218"/>
        <v>0</v>
      </c>
      <c r="AE439" s="85">
        <f t="shared" ca="1" si="218"/>
        <v>0</v>
      </c>
      <c r="AF439" s="85">
        <f t="shared" ca="1" si="218"/>
        <v>1</v>
      </c>
      <c r="AG439" s="85">
        <f t="shared" ca="1" si="218"/>
        <v>0</v>
      </c>
      <c r="AH439" s="85">
        <f t="shared" ca="1" si="218"/>
        <v>1</v>
      </c>
    </row>
    <row r="440" spans="1:34" hidden="1" x14ac:dyDescent="0.25">
      <c r="A440" s="83">
        <f t="shared" ca="1" si="217"/>
        <v>3.8838370748411952</v>
      </c>
      <c r="B440" s="83">
        <f t="shared" ca="1" si="217"/>
        <v>3.9193158560047503</v>
      </c>
      <c r="C440" s="83">
        <f t="shared" ca="1" si="217"/>
        <v>6.6577576592996124</v>
      </c>
      <c r="D440" s="83">
        <f t="shared" ca="1" si="217"/>
        <v>2.2598388803478962</v>
      </c>
      <c r="E440" s="83">
        <f t="shared" ca="1" si="217"/>
        <v>2.2069594817160016</v>
      </c>
      <c r="F440" s="83">
        <f t="shared" ca="1" si="217"/>
        <v>2.2408870136489836</v>
      </c>
      <c r="G440" s="83">
        <f t="shared" ca="1" si="192"/>
        <v>10.541594734140808</v>
      </c>
      <c r="H440" s="83">
        <f t="shared" ca="1" si="193"/>
        <v>8.3845629688380754</v>
      </c>
      <c r="I440" s="83">
        <f t="shared" ca="1" si="194"/>
        <v>8.3671623513697355</v>
      </c>
      <c r="J440" s="83">
        <f t="shared" ca="1" si="195"/>
        <v>10.541594734140808</v>
      </c>
      <c r="K440" s="86"/>
      <c r="L440" s="41">
        <f t="shared" ca="1" si="196"/>
        <v>1</v>
      </c>
      <c r="M440" s="41">
        <f t="shared" ca="1" si="197"/>
        <v>0</v>
      </c>
      <c r="N440" s="41">
        <f t="shared" ca="1" si="198"/>
        <v>0</v>
      </c>
      <c r="P440" s="41">
        <f t="shared" ca="1" si="199"/>
        <v>1</v>
      </c>
      <c r="Q440" s="41">
        <f t="shared" ca="1" si="200"/>
        <v>0</v>
      </c>
      <c r="R440" s="41">
        <f t="shared" ca="1" si="201"/>
        <v>1</v>
      </c>
      <c r="S440" s="41">
        <f t="shared" ca="1" si="202"/>
        <v>0</v>
      </c>
      <c r="T440" s="41">
        <f t="shared" ca="1" si="203"/>
        <v>0</v>
      </c>
      <c r="U440" s="41">
        <f t="shared" ca="1" si="204"/>
        <v>0</v>
      </c>
      <c r="W440" s="40">
        <f t="shared" ca="1" si="215"/>
        <v>10.541594734140808</v>
      </c>
      <c r="X440" s="40">
        <f t="shared" ca="1" si="215"/>
        <v>8.3845629688380754</v>
      </c>
      <c r="Y440" s="40">
        <f t="shared" ca="1" si="215"/>
        <v>8.3671623513697355</v>
      </c>
      <c r="Z440" s="83">
        <f t="shared" ca="1" si="205"/>
        <v>10.541594734140808</v>
      </c>
      <c r="AA440" s="40" t="b">
        <f t="shared" ca="1" si="206"/>
        <v>1</v>
      </c>
      <c r="AB440" s="86"/>
      <c r="AC440" s="85">
        <f t="shared" ca="1" si="218"/>
        <v>1</v>
      </c>
      <c r="AD440" s="85">
        <f t="shared" ca="1" si="218"/>
        <v>0</v>
      </c>
      <c r="AE440" s="85">
        <f t="shared" ca="1" si="218"/>
        <v>1</v>
      </c>
      <c r="AF440" s="85">
        <f t="shared" ca="1" si="218"/>
        <v>0</v>
      </c>
      <c r="AG440" s="85">
        <f t="shared" ca="1" si="218"/>
        <v>0</v>
      </c>
      <c r="AH440" s="85">
        <f t="shared" ca="1" si="218"/>
        <v>0</v>
      </c>
    </row>
    <row r="441" spans="1:34" hidden="1" x14ac:dyDescent="0.25">
      <c r="A441" s="83">
        <f t="shared" ca="1" si="217"/>
        <v>3.9450766355420135</v>
      </c>
      <c r="B441" s="83">
        <f t="shared" ca="1" si="217"/>
        <v>4.3071301085797877</v>
      </c>
      <c r="C441" s="83">
        <f t="shared" ca="1" si="217"/>
        <v>6.2225258610969032</v>
      </c>
      <c r="D441" s="83">
        <f t="shared" ca="1" si="217"/>
        <v>2.8592296990890222</v>
      </c>
      <c r="E441" s="83">
        <f t="shared" ca="1" si="217"/>
        <v>2.1623475275442798</v>
      </c>
      <c r="F441" s="83">
        <f t="shared" ca="1" si="217"/>
        <v>3.1755652137311712</v>
      </c>
      <c r="G441" s="83">
        <f t="shared" ca="1" si="192"/>
        <v>10.167602496638917</v>
      </c>
      <c r="H441" s="83">
        <f t="shared" ca="1" si="193"/>
        <v>9.9798715483622082</v>
      </c>
      <c r="I441" s="83">
        <f t="shared" ca="1" si="194"/>
        <v>9.6450428498552387</v>
      </c>
      <c r="J441" s="83">
        <f t="shared" ca="1" si="195"/>
        <v>10.167602496638917</v>
      </c>
      <c r="K441" s="86"/>
      <c r="L441" s="41">
        <f t="shared" ca="1" si="196"/>
        <v>1</v>
      </c>
      <c r="M441" s="41">
        <f t="shared" ca="1" si="197"/>
        <v>0</v>
      </c>
      <c r="N441" s="41">
        <f t="shared" ca="1" si="198"/>
        <v>0</v>
      </c>
      <c r="P441" s="41">
        <f t="shared" ca="1" si="199"/>
        <v>1</v>
      </c>
      <c r="Q441" s="41">
        <f t="shared" ca="1" si="200"/>
        <v>0</v>
      </c>
      <c r="R441" s="41">
        <f t="shared" ca="1" si="201"/>
        <v>1</v>
      </c>
      <c r="S441" s="41">
        <f t="shared" ca="1" si="202"/>
        <v>0</v>
      </c>
      <c r="T441" s="41">
        <f t="shared" ca="1" si="203"/>
        <v>0</v>
      </c>
      <c r="U441" s="41">
        <f t="shared" ca="1" si="204"/>
        <v>0</v>
      </c>
      <c r="W441" s="40">
        <f t="shared" ca="1" si="215"/>
        <v>10.167602496638917</v>
      </c>
      <c r="X441" s="40">
        <f t="shared" ca="1" si="215"/>
        <v>9.9798715483622082</v>
      </c>
      <c r="Y441" s="40">
        <f t="shared" ca="1" si="215"/>
        <v>9.6450428498552387</v>
      </c>
      <c r="Z441" s="83">
        <f t="shared" ca="1" si="205"/>
        <v>10.167602496638917</v>
      </c>
      <c r="AA441" s="40" t="b">
        <f t="shared" ca="1" si="206"/>
        <v>1</v>
      </c>
      <c r="AB441" s="86"/>
      <c r="AC441" s="85">
        <f t="shared" ca="1" si="218"/>
        <v>1</v>
      </c>
      <c r="AD441" s="85">
        <f t="shared" ca="1" si="218"/>
        <v>0</v>
      </c>
      <c r="AE441" s="85">
        <f t="shared" ca="1" si="218"/>
        <v>1</v>
      </c>
      <c r="AF441" s="85">
        <f t="shared" ca="1" si="218"/>
        <v>0</v>
      </c>
      <c r="AG441" s="85">
        <f t="shared" ca="1" si="218"/>
        <v>0</v>
      </c>
      <c r="AH441" s="85">
        <f t="shared" ca="1" si="218"/>
        <v>0</v>
      </c>
    </row>
    <row r="442" spans="1:34" hidden="1" x14ac:dyDescent="0.25">
      <c r="A442" s="83">
        <f t="shared" ca="1" si="217"/>
        <v>5.9559096147178945</v>
      </c>
      <c r="B442" s="83">
        <f t="shared" ca="1" si="217"/>
        <v>2.7513312961930549</v>
      </c>
      <c r="C442" s="83">
        <f t="shared" ca="1" si="217"/>
        <v>4.8558001517030656</v>
      </c>
      <c r="D442" s="83">
        <f t="shared" ca="1" si="217"/>
        <v>2.3046951834968987</v>
      </c>
      <c r="E442" s="83">
        <f t="shared" ca="1" si="217"/>
        <v>1.0945480532104359</v>
      </c>
      <c r="F442" s="83">
        <f t="shared" ca="1" si="217"/>
        <v>3.806957220766491</v>
      </c>
      <c r="G442" s="83">
        <f t="shared" ca="1" si="192"/>
        <v>10.811709766420961</v>
      </c>
      <c r="H442" s="83">
        <f t="shared" ca="1" si="193"/>
        <v>12.067562018981285</v>
      </c>
      <c r="I442" s="83">
        <f t="shared" ca="1" si="194"/>
        <v>7.6528365701699821</v>
      </c>
      <c r="J442" s="83">
        <f t="shared" ca="1" si="195"/>
        <v>12.067562018981285</v>
      </c>
      <c r="K442" s="86"/>
      <c r="L442" s="41">
        <f t="shared" ca="1" si="196"/>
        <v>0</v>
      </c>
      <c r="M442" s="41">
        <f t="shared" ca="1" si="197"/>
        <v>1</v>
      </c>
      <c r="N442" s="41">
        <f t="shared" ca="1" si="198"/>
        <v>0</v>
      </c>
      <c r="P442" s="41">
        <f t="shared" ca="1" si="199"/>
        <v>1</v>
      </c>
      <c r="Q442" s="41">
        <f t="shared" ca="1" si="200"/>
        <v>0</v>
      </c>
      <c r="R442" s="41">
        <f t="shared" ca="1" si="201"/>
        <v>0</v>
      </c>
      <c r="S442" s="41">
        <f t="shared" ca="1" si="202"/>
        <v>1</v>
      </c>
      <c r="T442" s="41">
        <f t="shared" ca="1" si="203"/>
        <v>0</v>
      </c>
      <c r="U442" s="41">
        <f t="shared" ca="1" si="204"/>
        <v>1</v>
      </c>
      <c r="W442" s="40">
        <f t="shared" ca="1" si="215"/>
        <v>10.811709766420961</v>
      </c>
      <c r="X442" s="40">
        <f t="shared" ca="1" si="215"/>
        <v>12.067562018981285</v>
      </c>
      <c r="Y442" s="40">
        <f t="shared" ca="1" si="215"/>
        <v>7.6528365701699821</v>
      </c>
      <c r="Z442" s="83">
        <f t="shared" ca="1" si="205"/>
        <v>12.067562018981285</v>
      </c>
      <c r="AA442" s="40" t="b">
        <f t="shared" ca="1" si="206"/>
        <v>1</v>
      </c>
      <c r="AB442" s="86"/>
      <c r="AC442" s="85">
        <f t="shared" ca="1" si="218"/>
        <v>1</v>
      </c>
      <c r="AD442" s="85">
        <f t="shared" ca="1" si="218"/>
        <v>0</v>
      </c>
      <c r="AE442" s="85">
        <f t="shared" ca="1" si="218"/>
        <v>0</v>
      </c>
      <c r="AF442" s="85">
        <f t="shared" ca="1" si="218"/>
        <v>1</v>
      </c>
      <c r="AG442" s="85">
        <f t="shared" ca="1" si="218"/>
        <v>0</v>
      </c>
      <c r="AH442" s="85">
        <f t="shared" ca="1" si="218"/>
        <v>1</v>
      </c>
    </row>
    <row r="443" spans="1:34" hidden="1" x14ac:dyDescent="0.25">
      <c r="A443" s="83">
        <f t="shared" ca="1" si="217"/>
        <v>5.0052878396523877</v>
      </c>
      <c r="B443" s="83">
        <f t="shared" ca="1" si="217"/>
        <v>2.7306817534899945</v>
      </c>
      <c r="C443" s="83">
        <f t="shared" ca="1" si="217"/>
        <v>5.7051103626385604</v>
      </c>
      <c r="D443" s="83">
        <f t="shared" ca="1" si="217"/>
        <v>5.4542358446056713</v>
      </c>
      <c r="E443" s="83">
        <f t="shared" ca="1" si="217"/>
        <v>1.2213673922228092</v>
      </c>
      <c r="F443" s="83">
        <f t="shared" ca="1" si="217"/>
        <v>2.5597894775908299</v>
      </c>
      <c r="G443" s="83">
        <f t="shared" ca="1" si="192"/>
        <v>10.710398202290948</v>
      </c>
      <c r="H443" s="83">
        <f t="shared" ca="1" si="193"/>
        <v>13.019313161848888</v>
      </c>
      <c r="I443" s="83">
        <f t="shared" ca="1" si="194"/>
        <v>6.5118386233036336</v>
      </c>
      <c r="J443" s="83">
        <f t="shared" ca="1" si="195"/>
        <v>13.019313161848888</v>
      </c>
      <c r="K443" s="86"/>
      <c r="L443" s="41">
        <f t="shared" ca="1" si="196"/>
        <v>0</v>
      </c>
      <c r="M443" s="41">
        <f t="shared" ca="1" si="197"/>
        <v>1</v>
      </c>
      <c r="N443" s="41">
        <f t="shared" ca="1" si="198"/>
        <v>0</v>
      </c>
      <c r="P443" s="41">
        <f t="shared" ca="1" si="199"/>
        <v>1</v>
      </c>
      <c r="Q443" s="41">
        <f t="shared" ca="1" si="200"/>
        <v>0</v>
      </c>
      <c r="R443" s="41">
        <f t="shared" ca="1" si="201"/>
        <v>0</v>
      </c>
      <c r="S443" s="41">
        <f t="shared" ca="1" si="202"/>
        <v>1</v>
      </c>
      <c r="T443" s="41">
        <f t="shared" ca="1" si="203"/>
        <v>0</v>
      </c>
      <c r="U443" s="41">
        <f t="shared" ca="1" si="204"/>
        <v>1</v>
      </c>
      <c r="W443" s="40">
        <f t="shared" ca="1" si="215"/>
        <v>10.710398202290948</v>
      </c>
      <c r="X443" s="40">
        <f t="shared" ca="1" si="215"/>
        <v>13.019313161848888</v>
      </c>
      <c r="Y443" s="40">
        <f t="shared" ca="1" si="215"/>
        <v>6.5118386233036336</v>
      </c>
      <c r="Z443" s="83">
        <f t="shared" ca="1" si="205"/>
        <v>13.019313161848888</v>
      </c>
      <c r="AA443" s="40" t="b">
        <f t="shared" ca="1" si="206"/>
        <v>1</v>
      </c>
      <c r="AB443" s="86"/>
      <c r="AC443" s="85">
        <f t="shared" ca="1" si="218"/>
        <v>1</v>
      </c>
      <c r="AD443" s="85">
        <f t="shared" ca="1" si="218"/>
        <v>0</v>
      </c>
      <c r="AE443" s="85">
        <f t="shared" ca="1" si="218"/>
        <v>0</v>
      </c>
      <c r="AF443" s="85">
        <f t="shared" ca="1" si="218"/>
        <v>1</v>
      </c>
      <c r="AG443" s="85">
        <f t="shared" ca="1" si="218"/>
        <v>0</v>
      </c>
      <c r="AH443" s="85">
        <f t="shared" ca="1" si="218"/>
        <v>1</v>
      </c>
    </row>
    <row r="444" spans="1:34" hidden="1" x14ac:dyDescent="0.25">
      <c r="A444" s="83">
        <f t="shared" ca="1" si="217"/>
        <v>3.5708727871371129</v>
      </c>
      <c r="B444" s="83">
        <f t="shared" ca="1" si="217"/>
        <v>2.8537456871423328</v>
      </c>
      <c r="C444" s="83">
        <f t="shared" ca="1" si="217"/>
        <v>5.2494620152947711</v>
      </c>
      <c r="D444" s="83">
        <f t="shared" ca="1" si="217"/>
        <v>4.2772282170336169</v>
      </c>
      <c r="E444" s="83">
        <f t="shared" ca="1" si="217"/>
        <v>2.1616796120446029</v>
      </c>
      <c r="F444" s="83">
        <f t="shared" ca="1" si="217"/>
        <v>2.3211697269562652</v>
      </c>
      <c r="G444" s="83">
        <f t="shared" ca="1" si="192"/>
        <v>8.8203348024318835</v>
      </c>
      <c r="H444" s="83">
        <f t="shared" ca="1" si="193"/>
        <v>10.169270731126995</v>
      </c>
      <c r="I444" s="83">
        <f t="shared" ca="1" si="194"/>
        <v>7.3365950261432005</v>
      </c>
      <c r="J444" s="83">
        <f t="shared" ca="1" si="195"/>
        <v>10.169270731126995</v>
      </c>
      <c r="K444" s="86"/>
      <c r="L444" s="41">
        <f t="shared" ca="1" si="196"/>
        <v>0</v>
      </c>
      <c r="M444" s="41">
        <f t="shared" ca="1" si="197"/>
        <v>1</v>
      </c>
      <c r="N444" s="41">
        <f t="shared" ca="1" si="198"/>
        <v>0</v>
      </c>
      <c r="P444" s="41">
        <f t="shared" ca="1" si="199"/>
        <v>1</v>
      </c>
      <c r="Q444" s="41">
        <f t="shared" ca="1" si="200"/>
        <v>0</v>
      </c>
      <c r="R444" s="41">
        <f t="shared" ca="1" si="201"/>
        <v>0</v>
      </c>
      <c r="S444" s="41">
        <f t="shared" ca="1" si="202"/>
        <v>1</v>
      </c>
      <c r="T444" s="41">
        <f t="shared" ca="1" si="203"/>
        <v>0</v>
      </c>
      <c r="U444" s="41">
        <f t="shared" ca="1" si="204"/>
        <v>1</v>
      </c>
      <c r="W444" s="40">
        <f t="shared" ca="1" si="215"/>
        <v>8.8203348024318835</v>
      </c>
      <c r="X444" s="40">
        <f t="shared" ca="1" si="215"/>
        <v>10.169270731126995</v>
      </c>
      <c r="Y444" s="40">
        <f t="shared" ca="1" si="215"/>
        <v>7.3365950261432005</v>
      </c>
      <c r="Z444" s="83">
        <f t="shared" ca="1" si="205"/>
        <v>10.169270731126995</v>
      </c>
      <c r="AA444" s="40" t="b">
        <f t="shared" ca="1" si="206"/>
        <v>1</v>
      </c>
      <c r="AB444" s="86"/>
      <c r="AC444" s="85">
        <f t="shared" ca="1" si="218"/>
        <v>1</v>
      </c>
      <c r="AD444" s="85">
        <f t="shared" ca="1" si="218"/>
        <v>0</v>
      </c>
      <c r="AE444" s="85">
        <f t="shared" ca="1" si="218"/>
        <v>0</v>
      </c>
      <c r="AF444" s="85">
        <f t="shared" ca="1" si="218"/>
        <v>1</v>
      </c>
      <c r="AG444" s="85">
        <f t="shared" ca="1" si="218"/>
        <v>0</v>
      </c>
      <c r="AH444" s="85">
        <f t="shared" ca="1" si="218"/>
        <v>1</v>
      </c>
    </row>
    <row r="445" spans="1:34" hidden="1" x14ac:dyDescent="0.25">
      <c r="A445" s="83">
        <f t="shared" ref="A445:F454" ca="1" si="219">A$2+(A$3-A$2)*RAND()</f>
        <v>4.9106298175028886</v>
      </c>
      <c r="B445" s="83">
        <f t="shared" ca="1" si="219"/>
        <v>4.6014998499356796</v>
      </c>
      <c r="C445" s="83">
        <f t="shared" ca="1" si="219"/>
        <v>6.0038038060623924</v>
      </c>
      <c r="D445" s="83">
        <f t="shared" ca="1" si="219"/>
        <v>2.1436718795255008</v>
      </c>
      <c r="E445" s="83">
        <f t="shared" ca="1" si="219"/>
        <v>2.6530694841205964</v>
      </c>
      <c r="F445" s="83">
        <f t="shared" ca="1" si="219"/>
        <v>3.583782078669441</v>
      </c>
      <c r="G445" s="83">
        <f t="shared" ca="1" si="192"/>
        <v>10.91443362356528</v>
      </c>
      <c r="H445" s="83">
        <f t="shared" ca="1" si="193"/>
        <v>10.638083775697829</v>
      </c>
      <c r="I445" s="83">
        <f t="shared" ca="1" si="194"/>
        <v>10.838351412725718</v>
      </c>
      <c r="J445" s="83">
        <f t="shared" ca="1" si="195"/>
        <v>10.91443362356528</v>
      </c>
      <c r="K445" s="86"/>
      <c r="L445" s="41">
        <f t="shared" ca="1" si="196"/>
        <v>1</v>
      </c>
      <c r="M445" s="41">
        <f t="shared" ca="1" si="197"/>
        <v>0</v>
      </c>
      <c r="N445" s="41">
        <f t="shared" ca="1" si="198"/>
        <v>0</v>
      </c>
      <c r="P445" s="41">
        <f t="shared" ca="1" si="199"/>
        <v>1</v>
      </c>
      <c r="Q445" s="41">
        <f t="shared" ca="1" si="200"/>
        <v>0</v>
      </c>
      <c r="R445" s="41">
        <f t="shared" ca="1" si="201"/>
        <v>1</v>
      </c>
      <c r="S445" s="41">
        <f t="shared" ca="1" si="202"/>
        <v>0</v>
      </c>
      <c r="T445" s="41">
        <f t="shared" ca="1" si="203"/>
        <v>0</v>
      </c>
      <c r="U445" s="41">
        <f t="shared" ca="1" si="204"/>
        <v>0</v>
      </c>
      <c r="W445" s="40">
        <f t="shared" ref="W445:Y464" ca="1" si="220">SUMIF(W$4,"*"&amp;$A$4&amp;"*",$A445)+SUMIF(W$4,"*"&amp;$B$4&amp;"*",$B445)+SUMIF(W$4,"*"&amp;$C$4&amp;"*",$C445)+SUMIF(W$4,"*"&amp;$D$4&amp;"*",$D445)+SUMIF(W$4,"*"&amp;$E$4&amp;"*",$E445)+SUMIF(W$4,"*"&amp;$F$4&amp;"*",$F445)</f>
        <v>10.91443362356528</v>
      </c>
      <c r="X445" s="40">
        <f t="shared" ca="1" si="220"/>
        <v>10.638083775697829</v>
      </c>
      <c r="Y445" s="40">
        <f t="shared" ca="1" si="220"/>
        <v>10.838351412725718</v>
      </c>
      <c r="Z445" s="83">
        <f t="shared" ca="1" si="205"/>
        <v>10.91443362356528</v>
      </c>
      <c r="AA445" s="40" t="b">
        <f t="shared" ca="1" si="206"/>
        <v>1</v>
      </c>
      <c r="AB445" s="86"/>
      <c r="AC445" s="85">
        <f t="shared" ref="AC445:AH454" ca="1" si="221">IF($L445=1,COUNTIF($L$4,"*"&amp;AC$4&amp;"*"),0)+IF($M445=1,COUNTIF($M$4,"*"&amp;AC$4&amp;"*"),0)+IF($N445=1,COUNTIF($N$4,"*"&amp;AC$4&amp;"*"),0)</f>
        <v>1</v>
      </c>
      <c r="AD445" s="85">
        <f t="shared" ca="1" si="221"/>
        <v>0</v>
      </c>
      <c r="AE445" s="85">
        <f t="shared" ca="1" si="221"/>
        <v>1</v>
      </c>
      <c r="AF445" s="85">
        <f t="shared" ca="1" si="221"/>
        <v>0</v>
      </c>
      <c r="AG445" s="85">
        <f t="shared" ca="1" si="221"/>
        <v>0</v>
      </c>
      <c r="AH445" s="85">
        <f t="shared" ca="1" si="221"/>
        <v>0</v>
      </c>
    </row>
    <row r="446" spans="1:34" hidden="1" x14ac:dyDescent="0.25">
      <c r="A446" s="83">
        <f t="shared" ca="1" si="219"/>
        <v>2.8341819898649625</v>
      </c>
      <c r="B446" s="83">
        <f t="shared" ca="1" si="219"/>
        <v>1.5436563082221397</v>
      </c>
      <c r="C446" s="83">
        <f t="shared" ca="1" si="219"/>
        <v>6.945488858430382</v>
      </c>
      <c r="D446" s="83">
        <f t="shared" ca="1" si="219"/>
        <v>3.5375048669918185</v>
      </c>
      <c r="E446" s="83">
        <f t="shared" ca="1" si="219"/>
        <v>1.8703649727786844</v>
      </c>
      <c r="F446" s="83">
        <f t="shared" ca="1" si="219"/>
        <v>2.6468234099767511</v>
      </c>
      <c r="G446" s="83">
        <f t="shared" ca="1" si="192"/>
        <v>9.7796708482953445</v>
      </c>
      <c r="H446" s="83">
        <f t="shared" ca="1" si="193"/>
        <v>9.0185102668335322</v>
      </c>
      <c r="I446" s="83">
        <f t="shared" ca="1" si="194"/>
        <v>6.0608446909775751</v>
      </c>
      <c r="J446" s="83">
        <f t="shared" ca="1" si="195"/>
        <v>9.7796708482953445</v>
      </c>
      <c r="K446" s="86"/>
      <c r="L446" s="41">
        <f t="shared" ca="1" si="196"/>
        <v>1</v>
      </c>
      <c r="M446" s="41">
        <f t="shared" ca="1" si="197"/>
        <v>0</v>
      </c>
      <c r="N446" s="41">
        <f t="shared" ca="1" si="198"/>
        <v>0</v>
      </c>
      <c r="P446" s="41">
        <f t="shared" ca="1" si="199"/>
        <v>1</v>
      </c>
      <c r="Q446" s="41">
        <f t="shared" ca="1" si="200"/>
        <v>0</v>
      </c>
      <c r="R446" s="41">
        <f t="shared" ca="1" si="201"/>
        <v>1</v>
      </c>
      <c r="S446" s="41">
        <f t="shared" ca="1" si="202"/>
        <v>0</v>
      </c>
      <c r="T446" s="41">
        <f t="shared" ca="1" si="203"/>
        <v>0</v>
      </c>
      <c r="U446" s="41">
        <f t="shared" ca="1" si="204"/>
        <v>0</v>
      </c>
      <c r="W446" s="40">
        <f t="shared" ca="1" si="220"/>
        <v>9.7796708482953445</v>
      </c>
      <c r="X446" s="40">
        <f t="shared" ca="1" si="220"/>
        <v>9.0185102668335322</v>
      </c>
      <c r="Y446" s="40">
        <f t="shared" ca="1" si="220"/>
        <v>6.0608446909775751</v>
      </c>
      <c r="Z446" s="83">
        <f t="shared" ca="1" si="205"/>
        <v>9.7796708482953445</v>
      </c>
      <c r="AA446" s="40" t="b">
        <f t="shared" ca="1" si="206"/>
        <v>1</v>
      </c>
      <c r="AB446" s="86"/>
      <c r="AC446" s="85">
        <f t="shared" ca="1" si="221"/>
        <v>1</v>
      </c>
      <c r="AD446" s="85">
        <f t="shared" ca="1" si="221"/>
        <v>0</v>
      </c>
      <c r="AE446" s="85">
        <f t="shared" ca="1" si="221"/>
        <v>1</v>
      </c>
      <c r="AF446" s="85">
        <f t="shared" ca="1" si="221"/>
        <v>0</v>
      </c>
      <c r="AG446" s="85">
        <f t="shared" ca="1" si="221"/>
        <v>0</v>
      </c>
      <c r="AH446" s="85">
        <f t="shared" ca="1" si="221"/>
        <v>0</v>
      </c>
    </row>
    <row r="447" spans="1:34" hidden="1" x14ac:dyDescent="0.25">
      <c r="A447" s="83">
        <f t="shared" ca="1" si="219"/>
        <v>3.37319069691317</v>
      </c>
      <c r="B447" s="83">
        <f t="shared" ca="1" si="219"/>
        <v>2.9783544201994023</v>
      </c>
      <c r="C447" s="83">
        <f t="shared" ca="1" si="219"/>
        <v>6.5487192859051699</v>
      </c>
      <c r="D447" s="83">
        <f t="shared" ca="1" si="219"/>
        <v>5.8028970644310691</v>
      </c>
      <c r="E447" s="83">
        <f t="shared" ca="1" si="219"/>
        <v>1.4432997243917922</v>
      </c>
      <c r="F447" s="83">
        <f t="shared" ca="1" si="219"/>
        <v>3.3628926800634797</v>
      </c>
      <c r="G447" s="83">
        <f t="shared" ca="1" si="192"/>
        <v>9.9219099828183399</v>
      </c>
      <c r="H447" s="83">
        <f t="shared" ca="1" si="193"/>
        <v>12.538980441407718</v>
      </c>
      <c r="I447" s="83">
        <f t="shared" ca="1" si="194"/>
        <v>7.7845468246546741</v>
      </c>
      <c r="J447" s="83">
        <f t="shared" ca="1" si="195"/>
        <v>12.538980441407718</v>
      </c>
      <c r="K447" s="86"/>
      <c r="L447" s="41">
        <f t="shared" ca="1" si="196"/>
        <v>0</v>
      </c>
      <c r="M447" s="41">
        <f t="shared" ca="1" si="197"/>
        <v>1</v>
      </c>
      <c r="N447" s="41">
        <f t="shared" ca="1" si="198"/>
        <v>0</v>
      </c>
      <c r="P447" s="41">
        <f t="shared" ca="1" si="199"/>
        <v>1</v>
      </c>
      <c r="Q447" s="41">
        <f t="shared" ca="1" si="200"/>
        <v>0</v>
      </c>
      <c r="R447" s="41">
        <f t="shared" ca="1" si="201"/>
        <v>0</v>
      </c>
      <c r="S447" s="41">
        <f t="shared" ca="1" si="202"/>
        <v>1</v>
      </c>
      <c r="T447" s="41">
        <f t="shared" ca="1" si="203"/>
        <v>0</v>
      </c>
      <c r="U447" s="41">
        <f t="shared" ca="1" si="204"/>
        <v>1</v>
      </c>
      <c r="W447" s="40">
        <f t="shared" ca="1" si="220"/>
        <v>9.9219099828183399</v>
      </c>
      <c r="X447" s="40">
        <f t="shared" ca="1" si="220"/>
        <v>12.538980441407718</v>
      </c>
      <c r="Y447" s="40">
        <f t="shared" ca="1" si="220"/>
        <v>7.7845468246546741</v>
      </c>
      <c r="Z447" s="83">
        <f t="shared" ca="1" si="205"/>
        <v>12.538980441407718</v>
      </c>
      <c r="AA447" s="40" t="b">
        <f t="shared" ca="1" si="206"/>
        <v>1</v>
      </c>
      <c r="AB447" s="86"/>
      <c r="AC447" s="85">
        <f t="shared" ca="1" si="221"/>
        <v>1</v>
      </c>
      <c r="AD447" s="85">
        <f t="shared" ca="1" si="221"/>
        <v>0</v>
      </c>
      <c r="AE447" s="85">
        <f t="shared" ca="1" si="221"/>
        <v>0</v>
      </c>
      <c r="AF447" s="85">
        <f t="shared" ca="1" si="221"/>
        <v>1</v>
      </c>
      <c r="AG447" s="85">
        <f t="shared" ca="1" si="221"/>
        <v>0</v>
      </c>
      <c r="AH447" s="85">
        <f t="shared" ca="1" si="221"/>
        <v>1</v>
      </c>
    </row>
    <row r="448" spans="1:34" hidden="1" x14ac:dyDescent="0.25">
      <c r="A448" s="83">
        <f t="shared" ca="1" si="219"/>
        <v>5.9499730158642539</v>
      </c>
      <c r="B448" s="83">
        <f t="shared" ca="1" si="219"/>
        <v>1.5210424728687482</v>
      </c>
      <c r="C448" s="83">
        <f t="shared" ca="1" si="219"/>
        <v>6.288563055145719</v>
      </c>
      <c r="D448" s="83">
        <f t="shared" ca="1" si="219"/>
        <v>5.4970711967785695</v>
      </c>
      <c r="E448" s="83">
        <f t="shared" ca="1" si="219"/>
        <v>2.9994567757879329</v>
      </c>
      <c r="F448" s="83">
        <f t="shared" ca="1" si="219"/>
        <v>3.0424035648744101</v>
      </c>
      <c r="G448" s="83">
        <f t="shared" ca="1" si="192"/>
        <v>12.238536071009973</v>
      </c>
      <c r="H448" s="83">
        <f t="shared" ca="1" si="193"/>
        <v>14.489447777517233</v>
      </c>
      <c r="I448" s="83">
        <f t="shared" ca="1" si="194"/>
        <v>7.5629028135310907</v>
      </c>
      <c r="J448" s="83">
        <f t="shared" ca="1" si="195"/>
        <v>14.489447777517233</v>
      </c>
      <c r="K448" s="86"/>
      <c r="L448" s="41">
        <f t="shared" ca="1" si="196"/>
        <v>0</v>
      </c>
      <c r="M448" s="41">
        <f t="shared" ca="1" si="197"/>
        <v>1</v>
      </c>
      <c r="N448" s="41">
        <f t="shared" ca="1" si="198"/>
        <v>0</v>
      </c>
      <c r="P448" s="41">
        <f t="shared" ca="1" si="199"/>
        <v>1</v>
      </c>
      <c r="Q448" s="41">
        <f t="shared" ca="1" si="200"/>
        <v>0</v>
      </c>
      <c r="R448" s="41">
        <f t="shared" ca="1" si="201"/>
        <v>0</v>
      </c>
      <c r="S448" s="41">
        <f t="shared" ca="1" si="202"/>
        <v>1</v>
      </c>
      <c r="T448" s="41">
        <f t="shared" ca="1" si="203"/>
        <v>0</v>
      </c>
      <c r="U448" s="41">
        <f t="shared" ca="1" si="204"/>
        <v>1</v>
      </c>
      <c r="W448" s="40">
        <f t="shared" ca="1" si="220"/>
        <v>12.238536071009973</v>
      </c>
      <c r="X448" s="40">
        <f t="shared" ca="1" si="220"/>
        <v>14.489447777517233</v>
      </c>
      <c r="Y448" s="40">
        <f t="shared" ca="1" si="220"/>
        <v>7.5629028135310907</v>
      </c>
      <c r="Z448" s="83">
        <f t="shared" ca="1" si="205"/>
        <v>14.489447777517233</v>
      </c>
      <c r="AA448" s="40" t="b">
        <f t="shared" ca="1" si="206"/>
        <v>1</v>
      </c>
      <c r="AB448" s="86"/>
      <c r="AC448" s="85">
        <f t="shared" ca="1" si="221"/>
        <v>1</v>
      </c>
      <c r="AD448" s="85">
        <f t="shared" ca="1" si="221"/>
        <v>0</v>
      </c>
      <c r="AE448" s="85">
        <f t="shared" ca="1" si="221"/>
        <v>0</v>
      </c>
      <c r="AF448" s="85">
        <f t="shared" ca="1" si="221"/>
        <v>1</v>
      </c>
      <c r="AG448" s="85">
        <f t="shared" ca="1" si="221"/>
        <v>0</v>
      </c>
      <c r="AH448" s="85">
        <f t="shared" ca="1" si="221"/>
        <v>1</v>
      </c>
    </row>
    <row r="449" spans="1:34" hidden="1" x14ac:dyDescent="0.25">
      <c r="A449" s="83">
        <f t="shared" ca="1" si="219"/>
        <v>4.7970299403796499</v>
      </c>
      <c r="B449" s="83">
        <f t="shared" ca="1" si="219"/>
        <v>1.3408171104214008</v>
      </c>
      <c r="C449" s="83">
        <f t="shared" ca="1" si="219"/>
        <v>5.344845916898187</v>
      </c>
      <c r="D449" s="83">
        <f t="shared" ca="1" si="219"/>
        <v>3.3609662987287972</v>
      </c>
      <c r="E449" s="83">
        <f t="shared" ca="1" si="219"/>
        <v>1.9138298663580786</v>
      </c>
      <c r="F449" s="83">
        <f t="shared" ca="1" si="219"/>
        <v>2.5050725927704462</v>
      </c>
      <c r="G449" s="83">
        <f t="shared" ca="1" si="192"/>
        <v>10.141875857277837</v>
      </c>
      <c r="H449" s="83">
        <f t="shared" ca="1" si="193"/>
        <v>10.663068831878894</v>
      </c>
      <c r="I449" s="83">
        <f t="shared" ca="1" si="194"/>
        <v>5.7597195695499259</v>
      </c>
      <c r="J449" s="83">
        <f t="shared" ca="1" si="195"/>
        <v>10.663068831878894</v>
      </c>
      <c r="K449" s="86"/>
      <c r="L449" s="41">
        <f t="shared" ca="1" si="196"/>
        <v>0</v>
      </c>
      <c r="M449" s="41">
        <f t="shared" ca="1" si="197"/>
        <v>1</v>
      </c>
      <c r="N449" s="41">
        <f t="shared" ca="1" si="198"/>
        <v>0</v>
      </c>
      <c r="P449" s="41">
        <f t="shared" ca="1" si="199"/>
        <v>1</v>
      </c>
      <c r="Q449" s="41">
        <f t="shared" ca="1" si="200"/>
        <v>0</v>
      </c>
      <c r="R449" s="41">
        <f t="shared" ca="1" si="201"/>
        <v>0</v>
      </c>
      <c r="S449" s="41">
        <f t="shared" ca="1" si="202"/>
        <v>1</v>
      </c>
      <c r="T449" s="41">
        <f t="shared" ca="1" si="203"/>
        <v>0</v>
      </c>
      <c r="U449" s="41">
        <f t="shared" ca="1" si="204"/>
        <v>1</v>
      </c>
      <c r="W449" s="40">
        <f t="shared" ca="1" si="220"/>
        <v>10.141875857277837</v>
      </c>
      <c r="X449" s="40">
        <f t="shared" ca="1" si="220"/>
        <v>10.663068831878894</v>
      </c>
      <c r="Y449" s="40">
        <f t="shared" ca="1" si="220"/>
        <v>5.7597195695499259</v>
      </c>
      <c r="Z449" s="83">
        <f t="shared" ca="1" si="205"/>
        <v>10.663068831878894</v>
      </c>
      <c r="AA449" s="40" t="b">
        <f t="shared" ca="1" si="206"/>
        <v>1</v>
      </c>
      <c r="AB449" s="86"/>
      <c r="AC449" s="85">
        <f t="shared" ca="1" si="221"/>
        <v>1</v>
      </c>
      <c r="AD449" s="85">
        <f t="shared" ca="1" si="221"/>
        <v>0</v>
      </c>
      <c r="AE449" s="85">
        <f t="shared" ca="1" si="221"/>
        <v>0</v>
      </c>
      <c r="AF449" s="85">
        <f t="shared" ca="1" si="221"/>
        <v>1</v>
      </c>
      <c r="AG449" s="85">
        <f t="shared" ca="1" si="221"/>
        <v>0</v>
      </c>
      <c r="AH449" s="85">
        <f t="shared" ca="1" si="221"/>
        <v>1</v>
      </c>
    </row>
    <row r="450" spans="1:34" hidden="1" x14ac:dyDescent="0.25">
      <c r="A450" s="83">
        <f t="shared" ca="1" si="219"/>
        <v>4.7044039492928498</v>
      </c>
      <c r="B450" s="83">
        <f t="shared" ca="1" si="219"/>
        <v>4.9768528610082559</v>
      </c>
      <c r="C450" s="83">
        <f t="shared" ca="1" si="219"/>
        <v>7.4379068932341195</v>
      </c>
      <c r="D450" s="83">
        <f t="shared" ca="1" si="219"/>
        <v>4.1203587547042462</v>
      </c>
      <c r="E450" s="83">
        <f t="shared" ca="1" si="219"/>
        <v>1.4103295347679623</v>
      </c>
      <c r="F450" s="83">
        <f t="shared" ca="1" si="219"/>
        <v>2.8889642852189796</v>
      </c>
      <c r="G450" s="83">
        <f t="shared" ca="1" si="192"/>
        <v>12.142310842526969</v>
      </c>
      <c r="H450" s="83">
        <f t="shared" ca="1" si="193"/>
        <v>11.713726989216074</v>
      </c>
      <c r="I450" s="83">
        <f t="shared" ca="1" si="194"/>
        <v>9.2761466809951969</v>
      </c>
      <c r="J450" s="83">
        <f t="shared" ca="1" si="195"/>
        <v>12.142310842526969</v>
      </c>
      <c r="K450" s="86"/>
      <c r="L450" s="41">
        <f t="shared" ca="1" si="196"/>
        <v>1</v>
      </c>
      <c r="M450" s="41">
        <f t="shared" ca="1" si="197"/>
        <v>0</v>
      </c>
      <c r="N450" s="41">
        <f t="shared" ca="1" si="198"/>
        <v>0</v>
      </c>
      <c r="P450" s="41">
        <f t="shared" ca="1" si="199"/>
        <v>1</v>
      </c>
      <c r="Q450" s="41">
        <f t="shared" ca="1" si="200"/>
        <v>0</v>
      </c>
      <c r="R450" s="41">
        <f t="shared" ca="1" si="201"/>
        <v>1</v>
      </c>
      <c r="S450" s="41">
        <f t="shared" ca="1" si="202"/>
        <v>0</v>
      </c>
      <c r="T450" s="41">
        <f t="shared" ca="1" si="203"/>
        <v>0</v>
      </c>
      <c r="U450" s="41">
        <f t="shared" ca="1" si="204"/>
        <v>0</v>
      </c>
      <c r="W450" s="40">
        <f t="shared" ca="1" si="220"/>
        <v>12.142310842526969</v>
      </c>
      <c r="X450" s="40">
        <f t="shared" ca="1" si="220"/>
        <v>11.713726989216074</v>
      </c>
      <c r="Y450" s="40">
        <f t="shared" ca="1" si="220"/>
        <v>9.2761466809951969</v>
      </c>
      <c r="Z450" s="83">
        <f t="shared" ca="1" si="205"/>
        <v>12.142310842526969</v>
      </c>
      <c r="AA450" s="40" t="b">
        <f t="shared" ca="1" si="206"/>
        <v>1</v>
      </c>
      <c r="AB450" s="86"/>
      <c r="AC450" s="85">
        <f t="shared" ca="1" si="221"/>
        <v>1</v>
      </c>
      <c r="AD450" s="85">
        <f t="shared" ca="1" si="221"/>
        <v>0</v>
      </c>
      <c r="AE450" s="85">
        <f t="shared" ca="1" si="221"/>
        <v>1</v>
      </c>
      <c r="AF450" s="85">
        <f t="shared" ca="1" si="221"/>
        <v>0</v>
      </c>
      <c r="AG450" s="85">
        <f t="shared" ca="1" si="221"/>
        <v>0</v>
      </c>
      <c r="AH450" s="85">
        <f t="shared" ca="1" si="221"/>
        <v>0</v>
      </c>
    </row>
    <row r="451" spans="1:34" hidden="1" x14ac:dyDescent="0.25">
      <c r="A451" s="83">
        <f t="shared" ca="1" si="219"/>
        <v>3.5330219521357438</v>
      </c>
      <c r="B451" s="83">
        <f t="shared" ca="1" si="219"/>
        <v>4.8206110786200602</v>
      </c>
      <c r="C451" s="83">
        <f t="shared" ca="1" si="219"/>
        <v>6.0365470300213895</v>
      </c>
      <c r="D451" s="83">
        <f t="shared" ca="1" si="219"/>
        <v>5.0795834884454072</v>
      </c>
      <c r="E451" s="83">
        <f t="shared" ca="1" si="219"/>
        <v>1.4641390792421345</v>
      </c>
      <c r="F451" s="83">
        <f t="shared" ca="1" si="219"/>
        <v>2.6538122141949554</v>
      </c>
      <c r="G451" s="83">
        <f t="shared" ca="1" si="192"/>
        <v>9.5695689821571328</v>
      </c>
      <c r="H451" s="83">
        <f t="shared" ca="1" si="193"/>
        <v>11.266417654776106</v>
      </c>
      <c r="I451" s="83">
        <f t="shared" ca="1" si="194"/>
        <v>8.9385623720571505</v>
      </c>
      <c r="J451" s="83">
        <f t="shared" ca="1" si="195"/>
        <v>11.266417654776106</v>
      </c>
      <c r="K451" s="86"/>
      <c r="L451" s="41">
        <f t="shared" ca="1" si="196"/>
        <v>0</v>
      </c>
      <c r="M451" s="41">
        <f t="shared" ca="1" si="197"/>
        <v>1</v>
      </c>
      <c r="N451" s="41">
        <f t="shared" ca="1" si="198"/>
        <v>0</v>
      </c>
      <c r="P451" s="41">
        <f t="shared" ca="1" si="199"/>
        <v>1</v>
      </c>
      <c r="Q451" s="41">
        <f t="shared" ca="1" si="200"/>
        <v>0</v>
      </c>
      <c r="R451" s="41">
        <f t="shared" ca="1" si="201"/>
        <v>0</v>
      </c>
      <c r="S451" s="41">
        <f t="shared" ca="1" si="202"/>
        <v>1</v>
      </c>
      <c r="T451" s="41">
        <f t="shared" ca="1" si="203"/>
        <v>0</v>
      </c>
      <c r="U451" s="41">
        <f t="shared" ca="1" si="204"/>
        <v>1</v>
      </c>
      <c r="W451" s="40">
        <f t="shared" ca="1" si="220"/>
        <v>9.5695689821571328</v>
      </c>
      <c r="X451" s="40">
        <f t="shared" ca="1" si="220"/>
        <v>11.266417654776106</v>
      </c>
      <c r="Y451" s="40">
        <f t="shared" ca="1" si="220"/>
        <v>8.9385623720571505</v>
      </c>
      <c r="Z451" s="83">
        <f t="shared" ca="1" si="205"/>
        <v>11.266417654776106</v>
      </c>
      <c r="AA451" s="40" t="b">
        <f t="shared" ca="1" si="206"/>
        <v>1</v>
      </c>
      <c r="AB451" s="86"/>
      <c r="AC451" s="85">
        <f t="shared" ca="1" si="221"/>
        <v>1</v>
      </c>
      <c r="AD451" s="85">
        <f t="shared" ca="1" si="221"/>
        <v>0</v>
      </c>
      <c r="AE451" s="85">
        <f t="shared" ca="1" si="221"/>
        <v>0</v>
      </c>
      <c r="AF451" s="85">
        <f t="shared" ca="1" si="221"/>
        <v>1</v>
      </c>
      <c r="AG451" s="85">
        <f t="shared" ca="1" si="221"/>
        <v>0</v>
      </c>
      <c r="AH451" s="85">
        <f t="shared" ca="1" si="221"/>
        <v>1</v>
      </c>
    </row>
    <row r="452" spans="1:34" hidden="1" x14ac:dyDescent="0.25">
      <c r="A452" s="83">
        <f t="shared" ca="1" si="219"/>
        <v>4.5341300060798293</v>
      </c>
      <c r="B452" s="83">
        <f t="shared" ca="1" si="219"/>
        <v>2.3865462119515923</v>
      </c>
      <c r="C452" s="83">
        <f t="shared" ca="1" si="219"/>
        <v>5.8518392416583698</v>
      </c>
      <c r="D452" s="83">
        <f t="shared" ca="1" si="219"/>
        <v>4.7164863913531665</v>
      </c>
      <c r="E452" s="83">
        <f t="shared" ca="1" si="219"/>
        <v>1.1280683597633174</v>
      </c>
      <c r="F452" s="83">
        <f t="shared" ca="1" si="219"/>
        <v>2.242391599878137</v>
      </c>
      <c r="G452" s="83">
        <f t="shared" ca="1" si="192"/>
        <v>10.385969247738199</v>
      </c>
      <c r="H452" s="83">
        <f t="shared" ca="1" si="193"/>
        <v>11.493007997311132</v>
      </c>
      <c r="I452" s="83">
        <f t="shared" ca="1" si="194"/>
        <v>5.757006171593047</v>
      </c>
      <c r="J452" s="83">
        <f t="shared" ca="1" si="195"/>
        <v>11.493007997311132</v>
      </c>
      <c r="K452" s="86"/>
      <c r="L452" s="41">
        <f t="shared" ca="1" si="196"/>
        <v>0</v>
      </c>
      <c r="M452" s="41">
        <f t="shared" ca="1" si="197"/>
        <v>1</v>
      </c>
      <c r="N452" s="41">
        <f t="shared" ca="1" si="198"/>
        <v>0</v>
      </c>
      <c r="P452" s="41">
        <f t="shared" ca="1" si="199"/>
        <v>1</v>
      </c>
      <c r="Q452" s="41">
        <f t="shared" ca="1" si="200"/>
        <v>0</v>
      </c>
      <c r="R452" s="41">
        <f t="shared" ca="1" si="201"/>
        <v>0</v>
      </c>
      <c r="S452" s="41">
        <f t="shared" ca="1" si="202"/>
        <v>1</v>
      </c>
      <c r="T452" s="41">
        <f t="shared" ca="1" si="203"/>
        <v>0</v>
      </c>
      <c r="U452" s="41">
        <f t="shared" ca="1" si="204"/>
        <v>1</v>
      </c>
      <c r="W452" s="40">
        <f t="shared" ca="1" si="220"/>
        <v>10.385969247738199</v>
      </c>
      <c r="X452" s="40">
        <f t="shared" ca="1" si="220"/>
        <v>11.493007997311132</v>
      </c>
      <c r="Y452" s="40">
        <f t="shared" ca="1" si="220"/>
        <v>5.757006171593047</v>
      </c>
      <c r="Z452" s="83">
        <f t="shared" ca="1" si="205"/>
        <v>11.493007997311132</v>
      </c>
      <c r="AA452" s="40" t="b">
        <f t="shared" ca="1" si="206"/>
        <v>1</v>
      </c>
      <c r="AB452" s="86"/>
      <c r="AC452" s="85">
        <f t="shared" ca="1" si="221"/>
        <v>1</v>
      </c>
      <c r="AD452" s="85">
        <f t="shared" ca="1" si="221"/>
        <v>0</v>
      </c>
      <c r="AE452" s="85">
        <f t="shared" ca="1" si="221"/>
        <v>0</v>
      </c>
      <c r="AF452" s="85">
        <f t="shared" ca="1" si="221"/>
        <v>1</v>
      </c>
      <c r="AG452" s="85">
        <f t="shared" ca="1" si="221"/>
        <v>0</v>
      </c>
      <c r="AH452" s="85">
        <f t="shared" ca="1" si="221"/>
        <v>1</v>
      </c>
    </row>
    <row r="453" spans="1:34" hidden="1" x14ac:dyDescent="0.25">
      <c r="A453" s="83">
        <f t="shared" ca="1" si="219"/>
        <v>5.7326211974610892</v>
      </c>
      <c r="B453" s="83">
        <f t="shared" ca="1" si="219"/>
        <v>1.6219320740800778</v>
      </c>
      <c r="C453" s="83">
        <f t="shared" ca="1" si="219"/>
        <v>5.3098053184814731</v>
      </c>
      <c r="D453" s="83">
        <f t="shared" ca="1" si="219"/>
        <v>4.0560455521814278</v>
      </c>
      <c r="E453" s="83">
        <f t="shared" ca="1" si="219"/>
        <v>2.3233267264557642</v>
      </c>
      <c r="F453" s="83">
        <f t="shared" ca="1" si="219"/>
        <v>3.3568978424889409</v>
      </c>
      <c r="G453" s="83">
        <f t="shared" ref="G453:G516" ca="1" si="222">A453+C453</f>
        <v>11.042426515942562</v>
      </c>
      <c r="H453" s="83">
        <f t="shared" ref="H453:H516" ca="1" si="223">A453+D453+F453</f>
        <v>13.145564592131457</v>
      </c>
      <c r="I453" s="83">
        <f t="shared" ref="I453:I516" ca="1" si="224">B453+E453+F453</f>
        <v>7.3021566430247828</v>
      </c>
      <c r="J453" s="83">
        <f t="shared" ref="J453:J516" ca="1" si="225">MAX(G453:I453)</f>
        <v>13.145564592131457</v>
      </c>
      <c r="K453" s="86"/>
      <c r="L453" s="41">
        <f t="shared" ref="L453:L516" ca="1" si="226">IF(G453=$J453,1,0)</f>
        <v>0</v>
      </c>
      <c r="M453" s="41">
        <f t="shared" ref="M453:M516" ca="1" si="227">IF(H453=$J453,1,0)</f>
        <v>1</v>
      </c>
      <c r="N453" s="41">
        <f t="shared" ref="N453:N516" ca="1" si="228">IF(I453=$J453,1,0)</f>
        <v>0</v>
      </c>
      <c r="P453" s="41">
        <f t="shared" ref="P453:P516" ca="1" si="229">L453+M453</f>
        <v>1</v>
      </c>
      <c r="Q453" s="41">
        <f t="shared" ref="Q453:Q516" ca="1" si="230">N453</f>
        <v>0</v>
      </c>
      <c r="R453" s="41">
        <f t="shared" ref="R453:R516" ca="1" si="231">L453</f>
        <v>0</v>
      </c>
      <c r="S453" s="41">
        <f t="shared" ref="S453:S516" ca="1" si="232">M453</f>
        <v>1</v>
      </c>
      <c r="T453" s="41">
        <f t="shared" ref="T453:T516" ca="1" si="233">N453</f>
        <v>0</v>
      </c>
      <c r="U453" s="41">
        <f t="shared" ref="U453:U516" ca="1" si="234">M453+N453</f>
        <v>1</v>
      </c>
      <c r="W453" s="40">
        <f t="shared" ca="1" si="220"/>
        <v>11.042426515942562</v>
      </c>
      <c r="X453" s="40">
        <f t="shared" ca="1" si="220"/>
        <v>13.145564592131457</v>
      </c>
      <c r="Y453" s="40">
        <f t="shared" ca="1" si="220"/>
        <v>7.3021566430247828</v>
      </c>
      <c r="Z453" s="83">
        <f t="shared" ref="Z453:Z516" ca="1" si="235">MAX(W453:Y453)</f>
        <v>13.145564592131457</v>
      </c>
      <c r="AA453" s="40" t="b">
        <f t="shared" ref="AA453:AA516" ca="1" si="236">Z453=J453</f>
        <v>1</v>
      </c>
      <c r="AB453" s="86"/>
      <c r="AC453" s="85">
        <f t="shared" ca="1" si="221"/>
        <v>1</v>
      </c>
      <c r="AD453" s="85">
        <f t="shared" ca="1" si="221"/>
        <v>0</v>
      </c>
      <c r="AE453" s="85">
        <f t="shared" ca="1" si="221"/>
        <v>0</v>
      </c>
      <c r="AF453" s="85">
        <f t="shared" ca="1" si="221"/>
        <v>1</v>
      </c>
      <c r="AG453" s="85">
        <f t="shared" ca="1" si="221"/>
        <v>0</v>
      </c>
      <c r="AH453" s="85">
        <f t="shared" ca="1" si="221"/>
        <v>1</v>
      </c>
    </row>
    <row r="454" spans="1:34" hidden="1" x14ac:dyDescent="0.25">
      <c r="A454" s="83">
        <f t="shared" ca="1" si="219"/>
        <v>3.0259138960398353</v>
      </c>
      <c r="B454" s="83">
        <f t="shared" ca="1" si="219"/>
        <v>2.7059261393783842</v>
      </c>
      <c r="C454" s="83">
        <f t="shared" ca="1" si="219"/>
        <v>5.5025556957750696</v>
      </c>
      <c r="D454" s="83">
        <f t="shared" ca="1" si="219"/>
        <v>4.3147709553297808</v>
      </c>
      <c r="E454" s="83">
        <f t="shared" ca="1" si="219"/>
        <v>2.734151181198869</v>
      </c>
      <c r="F454" s="83">
        <f t="shared" ca="1" si="219"/>
        <v>3.2479497427901922</v>
      </c>
      <c r="G454" s="83">
        <f t="shared" ca="1" si="222"/>
        <v>8.528469591814904</v>
      </c>
      <c r="H454" s="83">
        <f t="shared" ca="1" si="223"/>
        <v>10.588634594159808</v>
      </c>
      <c r="I454" s="83">
        <f t="shared" ca="1" si="224"/>
        <v>8.6880270633674463</v>
      </c>
      <c r="J454" s="83">
        <f t="shared" ca="1" si="225"/>
        <v>10.588634594159808</v>
      </c>
      <c r="K454" s="86"/>
      <c r="L454" s="41">
        <f t="shared" ca="1" si="226"/>
        <v>0</v>
      </c>
      <c r="M454" s="41">
        <f t="shared" ca="1" si="227"/>
        <v>1</v>
      </c>
      <c r="N454" s="41">
        <f t="shared" ca="1" si="228"/>
        <v>0</v>
      </c>
      <c r="P454" s="41">
        <f t="shared" ca="1" si="229"/>
        <v>1</v>
      </c>
      <c r="Q454" s="41">
        <f t="shared" ca="1" si="230"/>
        <v>0</v>
      </c>
      <c r="R454" s="41">
        <f t="shared" ca="1" si="231"/>
        <v>0</v>
      </c>
      <c r="S454" s="41">
        <f t="shared" ca="1" si="232"/>
        <v>1</v>
      </c>
      <c r="T454" s="41">
        <f t="shared" ca="1" si="233"/>
        <v>0</v>
      </c>
      <c r="U454" s="41">
        <f t="shared" ca="1" si="234"/>
        <v>1</v>
      </c>
      <c r="W454" s="40">
        <f t="shared" ca="1" si="220"/>
        <v>8.528469591814904</v>
      </c>
      <c r="X454" s="40">
        <f t="shared" ca="1" si="220"/>
        <v>10.588634594159808</v>
      </c>
      <c r="Y454" s="40">
        <f t="shared" ca="1" si="220"/>
        <v>8.6880270633674463</v>
      </c>
      <c r="Z454" s="83">
        <f t="shared" ca="1" si="235"/>
        <v>10.588634594159808</v>
      </c>
      <c r="AA454" s="40" t="b">
        <f t="shared" ca="1" si="236"/>
        <v>1</v>
      </c>
      <c r="AB454" s="86"/>
      <c r="AC454" s="85">
        <f t="shared" ca="1" si="221"/>
        <v>1</v>
      </c>
      <c r="AD454" s="85">
        <f t="shared" ca="1" si="221"/>
        <v>0</v>
      </c>
      <c r="AE454" s="85">
        <f t="shared" ca="1" si="221"/>
        <v>0</v>
      </c>
      <c r="AF454" s="85">
        <f t="shared" ca="1" si="221"/>
        <v>1</v>
      </c>
      <c r="AG454" s="85">
        <f t="shared" ca="1" si="221"/>
        <v>0</v>
      </c>
      <c r="AH454" s="85">
        <f t="shared" ca="1" si="221"/>
        <v>1</v>
      </c>
    </row>
    <row r="455" spans="1:34" hidden="1" x14ac:dyDescent="0.25">
      <c r="A455" s="83">
        <f t="shared" ref="A455:F464" ca="1" si="237">A$2+(A$3-A$2)*RAND()</f>
        <v>2.0456690048758808</v>
      </c>
      <c r="B455" s="83">
        <f t="shared" ca="1" si="237"/>
        <v>2.8151661269482573</v>
      </c>
      <c r="C455" s="83">
        <f t="shared" ca="1" si="237"/>
        <v>6.4193689479947871</v>
      </c>
      <c r="D455" s="83">
        <f t="shared" ca="1" si="237"/>
        <v>2.8080318053068933</v>
      </c>
      <c r="E455" s="83">
        <f t="shared" ca="1" si="237"/>
        <v>1.9917419590630498</v>
      </c>
      <c r="F455" s="83">
        <f t="shared" ca="1" si="237"/>
        <v>2.879291227665286</v>
      </c>
      <c r="G455" s="83">
        <f t="shared" ca="1" si="222"/>
        <v>8.4650379528706683</v>
      </c>
      <c r="H455" s="83">
        <f t="shared" ca="1" si="223"/>
        <v>7.7329920378480601</v>
      </c>
      <c r="I455" s="83">
        <f t="shared" ca="1" si="224"/>
        <v>7.6861993136765934</v>
      </c>
      <c r="J455" s="83">
        <f t="shared" ca="1" si="225"/>
        <v>8.4650379528706683</v>
      </c>
      <c r="K455" s="86"/>
      <c r="L455" s="41">
        <f t="shared" ca="1" si="226"/>
        <v>1</v>
      </c>
      <c r="M455" s="41">
        <f t="shared" ca="1" si="227"/>
        <v>0</v>
      </c>
      <c r="N455" s="41">
        <f t="shared" ca="1" si="228"/>
        <v>0</v>
      </c>
      <c r="P455" s="41">
        <f t="shared" ca="1" si="229"/>
        <v>1</v>
      </c>
      <c r="Q455" s="41">
        <f t="shared" ca="1" si="230"/>
        <v>0</v>
      </c>
      <c r="R455" s="41">
        <f t="shared" ca="1" si="231"/>
        <v>1</v>
      </c>
      <c r="S455" s="41">
        <f t="shared" ca="1" si="232"/>
        <v>0</v>
      </c>
      <c r="T455" s="41">
        <f t="shared" ca="1" si="233"/>
        <v>0</v>
      </c>
      <c r="U455" s="41">
        <f t="shared" ca="1" si="234"/>
        <v>0</v>
      </c>
      <c r="W455" s="40">
        <f t="shared" ca="1" si="220"/>
        <v>8.4650379528706683</v>
      </c>
      <c r="X455" s="40">
        <f t="shared" ca="1" si="220"/>
        <v>7.7329920378480601</v>
      </c>
      <c r="Y455" s="40">
        <f t="shared" ca="1" si="220"/>
        <v>7.6861993136765934</v>
      </c>
      <c r="Z455" s="83">
        <f t="shared" ca="1" si="235"/>
        <v>8.4650379528706683</v>
      </c>
      <c r="AA455" s="40" t="b">
        <f t="shared" ca="1" si="236"/>
        <v>1</v>
      </c>
      <c r="AB455" s="86"/>
      <c r="AC455" s="85">
        <f t="shared" ref="AC455:AH464" ca="1" si="238">IF($L455=1,COUNTIF($L$4,"*"&amp;AC$4&amp;"*"),0)+IF($M455=1,COUNTIF($M$4,"*"&amp;AC$4&amp;"*"),0)+IF($N455=1,COUNTIF($N$4,"*"&amp;AC$4&amp;"*"),0)</f>
        <v>1</v>
      </c>
      <c r="AD455" s="85">
        <f t="shared" ca="1" si="238"/>
        <v>0</v>
      </c>
      <c r="AE455" s="85">
        <f t="shared" ca="1" si="238"/>
        <v>1</v>
      </c>
      <c r="AF455" s="85">
        <f t="shared" ca="1" si="238"/>
        <v>0</v>
      </c>
      <c r="AG455" s="85">
        <f t="shared" ca="1" si="238"/>
        <v>0</v>
      </c>
      <c r="AH455" s="85">
        <f t="shared" ca="1" si="238"/>
        <v>0</v>
      </c>
    </row>
    <row r="456" spans="1:34" hidden="1" x14ac:dyDescent="0.25">
      <c r="A456" s="83">
        <f t="shared" ca="1" si="237"/>
        <v>2.1034611482138508</v>
      </c>
      <c r="B456" s="83">
        <f t="shared" ca="1" si="237"/>
        <v>2.3441470959498258</v>
      </c>
      <c r="C456" s="83">
        <f t="shared" ca="1" si="237"/>
        <v>5.2886787269383451</v>
      </c>
      <c r="D456" s="83">
        <f t="shared" ca="1" si="237"/>
        <v>4.3654747682164103</v>
      </c>
      <c r="E456" s="83">
        <f t="shared" ca="1" si="237"/>
        <v>2.4483418031402966</v>
      </c>
      <c r="F456" s="83">
        <f t="shared" ca="1" si="237"/>
        <v>2.2212719398885001</v>
      </c>
      <c r="G456" s="83">
        <f t="shared" ca="1" si="222"/>
        <v>7.3921398751521963</v>
      </c>
      <c r="H456" s="83">
        <f t="shared" ca="1" si="223"/>
        <v>8.6902078563187608</v>
      </c>
      <c r="I456" s="83">
        <f t="shared" ca="1" si="224"/>
        <v>7.0137608389786221</v>
      </c>
      <c r="J456" s="83">
        <f t="shared" ca="1" si="225"/>
        <v>8.6902078563187608</v>
      </c>
      <c r="K456" s="86"/>
      <c r="L456" s="41">
        <f t="shared" ca="1" si="226"/>
        <v>0</v>
      </c>
      <c r="M456" s="41">
        <f t="shared" ca="1" si="227"/>
        <v>1</v>
      </c>
      <c r="N456" s="41">
        <f t="shared" ca="1" si="228"/>
        <v>0</v>
      </c>
      <c r="P456" s="41">
        <f t="shared" ca="1" si="229"/>
        <v>1</v>
      </c>
      <c r="Q456" s="41">
        <f t="shared" ca="1" si="230"/>
        <v>0</v>
      </c>
      <c r="R456" s="41">
        <f t="shared" ca="1" si="231"/>
        <v>0</v>
      </c>
      <c r="S456" s="41">
        <f t="shared" ca="1" si="232"/>
        <v>1</v>
      </c>
      <c r="T456" s="41">
        <f t="shared" ca="1" si="233"/>
        <v>0</v>
      </c>
      <c r="U456" s="41">
        <f t="shared" ca="1" si="234"/>
        <v>1</v>
      </c>
      <c r="W456" s="40">
        <f t="shared" ca="1" si="220"/>
        <v>7.3921398751521963</v>
      </c>
      <c r="X456" s="40">
        <f t="shared" ca="1" si="220"/>
        <v>8.6902078563187608</v>
      </c>
      <c r="Y456" s="40">
        <f t="shared" ca="1" si="220"/>
        <v>7.0137608389786221</v>
      </c>
      <c r="Z456" s="83">
        <f t="shared" ca="1" si="235"/>
        <v>8.6902078563187608</v>
      </c>
      <c r="AA456" s="40" t="b">
        <f t="shared" ca="1" si="236"/>
        <v>1</v>
      </c>
      <c r="AB456" s="86"/>
      <c r="AC456" s="85">
        <f t="shared" ca="1" si="238"/>
        <v>1</v>
      </c>
      <c r="AD456" s="85">
        <f t="shared" ca="1" si="238"/>
        <v>0</v>
      </c>
      <c r="AE456" s="85">
        <f t="shared" ca="1" si="238"/>
        <v>0</v>
      </c>
      <c r="AF456" s="85">
        <f t="shared" ca="1" si="238"/>
        <v>1</v>
      </c>
      <c r="AG456" s="85">
        <f t="shared" ca="1" si="238"/>
        <v>0</v>
      </c>
      <c r="AH456" s="85">
        <f t="shared" ca="1" si="238"/>
        <v>1</v>
      </c>
    </row>
    <row r="457" spans="1:34" hidden="1" x14ac:dyDescent="0.25">
      <c r="A457" s="83">
        <f t="shared" ca="1" si="237"/>
        <v>3.3021518947496853</v>
      </c>
      <c r="B457" s="83">
        <f t="shared" ca="1" si="237"/>
        <v>1.5563577491165033</v>
      </c>
      <c r="C457" s="83">
        <f t="shared" ca="1" si="237"/>
        <v>6.6800542365546693</v>
      </c>
      <c r="D457" s="83">
        <f t="shared" ca="1" si="237"/>
        <v>4.8652526519596053</v>
      </c>
      <c r="E457" s="83">
        <f t="shared" ca="1" si="237"/>
        <v>2.0593581925805369</v>
      </c>
      <c r="F457" s="83">
        <f t="shared" ca="1" si="237"/>
        <v>3.3196183153065881</v>
      </c>
      <c r="G457" s="83">
        <f t="shared" ca="1" si="222"/>
        <v>9.9822061313043555</v>
      </c>
      <c r="H457" s="83">
        <f t="shared" ca="1" si="223"/>
        <v>11.487022862015879</v>
      </c>
      <c r="I457" s="83">
        <f t="shared" ca="1" si="224"/>
        <v>6.9353342570036283</v>
      </c>
      <c r="J457" s="83">
        <f t="shared" ca="1" si="225"/>
        <v>11.487022862015879</v>
      </c>
      <c r="K457" s="86"/>
      <c r="L457" s="41">
        <f t="shared" ca="1" si="226"/>
        <v>0</v>
      </c>
      <c r="M457" s="41">
        <f t="shared" ca="1" si="227"/>
        <v>1</v>
      </c>
      <c r="N457" s="41">
        <f t="shared" ca="1" si="228"/>
        <v>0</v>
      </c>
      <c r="P457" s="41">
        <f t="shared" ca="1" si="229"/>
        <v>1</v>
      </c>
      <c r="Q457" s="41">
        <f t="shared" ca="1" si="230"/>
        <v>0</v>
      </c>
      <c r="R457" s="41">
        <f t="shared" ca="1" si="231"/>
        <v>0</v>
      </c>
      <c r="S457" s="41">
        <f t="shared" ca="1" si="232"/>
        <v>1</v>
      </c>
      <c r="T457" s="41">
        <f t="shared" ca="1" si="233"/>
        <v>0</v>
      </c>
      <c r="U457" s="41">
        <f t="shared" ca="1" si="234"/>
        <v>1</v>
      </c>
      <c r="W457" s="40">
        <f t="shared" ca="1" si="220"/>
        <v>9.9822061313043555</v>
      </c>
      <c r="X457" s="40">
        <f t="shared" ca="1" si="220"/>
        <v>11.487022862015879</v>
      </c>
      <c r="Y457" s="40">
        <f t="shared" ca="1" si="220"/>
        <v>6.9353342570036283</v>
      </c>
      <c r="Z457" s="83">
        <f t="shared" ca="1" si="235"/>
        <v>11.487022862015879</v>
      </c>
      <c r="AA457" s="40" t="b">
        <f t="shared" ca="1" si="236"/>
        <v>1</v>
      </c>
      <c r="AB457" s="86"/>
      <c r="AC457" s="85">
        <f t="shared" ca="1" si="238"/>
        <v>1</v>
      </c>
      <c r="AD457" s="85">
        <f t="shared" ca="1" si="238"/>
        <v>0</v>
      </c>
      <c r="AE457" s="85">
        <f t="shared" ca="1" si="238"/>
        <v>0</v>
      </c>
      <c r="AF457" s="85">
        <f t="shared" ca="1" si="238"/>
        <v>1</v>
      </c>
      <c r="AG457" s="85">
        <f t="shared" ca="1" si="238"/>
        <v>0</v>
      </c>
      <c r="AH457" s="85">
        <f t="shared" ca="1" si="238"/>
        <v>1</v>
      </c>
    </row>
    <row r="458" spans="1:34" hidden="1" x14ac:dyDescent="0.25">
      <c r="A458" s="83">
        <f t="shared" ca="1" si="237"/>
        <v>4.8494821478517469</v>
      </c>
      <c r="B458" s="83">
        <f t="shared" ca="1" si="237"/>
        <v>4.1156636816579351</v>
      </c>
      <c r="C458" s="83">
        <f t="shared" ca="1" si="237"/>
        <v>6.2580189992228661</v>
      </c>
      <c r="D458" s="83">
        <f t="shared" ca="1" si="237"/>
        <v>3.4676588710674237</v>
      </c>
      <c r="E458" s="83">
        <f t="shared" ca="1" si="237"/>
        <v>2.4300155302342303</v>
      </c>
      <c r="F458" s="83">
        <f t="shared" ca="1" si="237"/>
        <v>3.6951062663642444</v>
      </c>
      <c r="G458" s="83">
        <f t="shared" ca="1" si="222"/>
        <v>11.107501147074613</v>
      </c>
      <c r="H458" s="83">
        <f t="shared" ca="1" si="223"/>
        <v>12.012247285283415</v>
      </c>
      <c r="I458" s="83">
        <f t="shared" ca="1" si="224"/>
        <v>10.240785478256409</v>
      </c>
      <c r="J458" s="83">
        <f t="shared" ca="1" si="225"/>
        <v>12.012247285283415</v>
      </c>
      <c r="K458" s="86"/>
      <c r="L458" s="41">
        <f t="shared" ca="1" si="226"/>
        <v>0</v>
      </c>
      <c r="M458" s="41">
        <f t="shared" ca="1" si="227"/>
        <v>1</v>
      </c>
      <c r="N458" s="41">
        <f t="shared" ca="1" si="228"/>
        <v>0</v>
      </c>
      <c r="P458" s="41">
        <f t="shared" ca="1" si="229"/>
        <v>1</v>
      </c>
      <c r="Q458" s="41">
        <f t="shared" ca="1" si="230"/>
        <v>0</v>
      </c>
      <c r="R458" s="41">
        <f t="shared" ca="1" si="231"/>
        <v>0</v>
      </c>
      <c r="S458" s="41">
        <f t="shared" ca="1" si="232"/>
        <v>1</v>
      </c>
      <c r="T458" s="41">
        <f t="shared" ca="1" si="233"/>
        <v>0</v>
      </c>
      <c r="U458" s="41">
        <f t="shared" ca="1" si="234"/>
        <v>1</v>
      </c>
      <c r="W458" s="40">
        <f t="shared" ca="1" si="220"/>
        <v>11.107501147074613</v>
      </c>
      <c r="X458" s="40">
        <f t="shared" ca="1" si="220"/>
        <v>12.012247285283415</v>
      </c>
      <c r="Y458" s="40">
        <f t="shared" ca="1" si="220"/>
        <v>10.240785478256409</v>
      </c>
      <c r="Z458" s="83">
        <f t="shared" ca="1" si="235"/>
        <v>12.012247285283415</v>
      </c>
      <c r="AA458" s="40" t="b">
        <f t="shared" ca="1" si="236"/>
        <v>1</v>
      </c>
      <c r="AB458" s="86"/>
      <c r="AC458" s="85">
        <f t="shared" ca="1" si="238"/>
        <v>1</v>
      </c>
      <c r="AD458" s="85">
        <f t="shared" ca="1" si="238"/>
        <v>0</v>
      </c>
      <c r="AE458" s="85">
        <f t="shared" ca="1" si="238"/>
        <v>0</v>
      </c>
      <c r="AF458" s="85">
        <f t="shared" ca="1" si="238"/>
        <v>1</v>
      </c>
      <c r="AG458" s="85">
        <f t="shared" ca="1" si="238"/>
        <v>0</v>
      </c>
      <c r="AH458" s="85">
        <f t="shared" ca="1" si="238"/>
        <v>1</v>
      </c>
    </row>
    <row r="459" spans="1:34" hidden="1" x14ac:dyDescent="0.25">
      <c r="A459" s="83">
        <f t="shared" ca="1" si="237"/>
        <v>4.7074571455048151</v>
      </c>
      <c r="B459" s="83">
        <f t="shared" ca="1" si="237"/>
        <v>1.6286697384581443</v>
      </c>
      <c r="C459" s="83">
        <f t="shared" ca="1" si="237"/>
        <v>6.743742514058507</v>
      </c>
      <c r="D459" s="83">
        <f t="shared" ca="1" si="237"/>
        <v>2.1696558108236741</v>
      </c>
      <c r="E459" s="83">
        <f t="shared" ca="1" si="237"/>
        <v>1.5109881779282333</v>
      </c>
      <c r="F459" s="83">
        <f t="shared" ca="1" si="237"/>
        <v>2.6078850398226932</v>
      </c>
      <c r="G459" s="83">
        <f t="shared" ca="1" si="222"/>
        <v>11.451199659563322</v>
      </c>
      <c r="H459" s="83">
        <f t="shared" ca="1" si="223"/>
        <v>9.4849979961511828</v>
      </c>
      <c r="I459" s="83">
        <f t="shared" ca="1" si="224"/>
        <v>5.7475429562090703</v>
      </c>
      <c r="J459" s="83">
        <f t="shared" ca="1" si="225"/>
        <v>11.451199659563322</v>
      </c>
      <c r="K459" s="86"/>
      <c r="L459" s="41">
        <f t="shared" ca="1" si="226"/>
        <v>1</v>
      </c>
      <c r="M459" s="41">
        <f t="shared" ca="1" si="227"/>
        <v>0</v>
      </c>
      <c r="N459" s="41">
        <f t="shared" ca="1" si="228"/>
        <v>0</v>
      </c>
      <c r="P459" s="41">
        <f t="shared" ca="1" si="229"/>
        <v>1</v>
      </c>
      <c r="Q459" s="41">
        <f t="shared" ca="1" si="230"/>
        <v>0</v>
      </c>
      <c r="R459" s="41">
        <f t="shared" ca="1" si="231"/>
        <v>1</v>
      </c>
      <c r="S459" s="41">
        <f t="shared" ca="1" si="232"/>
        <v>0</v>
      </c>
      <c r="T459" s="41">
        <f t="shared" ca="1" si="233"/>
        <v>0</v>
      </c>
      <c r="U459" s="41">
        <f t="shared" ca="1" si="234"/>
        <v>0</v>
      </c>
      <c r="W459" s="40">
        <f t="shared" ca="1" si="220"/>
        <v>11.451199659563322</v>
      </c>
      <c r="X459" s="40">
        <f t="shared" ca="1" si="220"/>
        <v>9.4849979961511828</v>
      </c>
      <c r="Y459" s="40">
        <f t="shared" ca="1" si="220"/>
        <v>5.7475429562090703</v>
      </c>
      <c r="Z459" s="83">
        <f t="shared" ca="1" si="235"/>
        <v>11.451199659563322</v>
      </c>
      <c r="AA459" s="40" t="b">
        <f t="shared" ca="1" si="236"/>
        <v>1</v>
      </c>
      <c r="AB459" s="86"/>
      <c r="AC459" s="85">
        <f t="shared" ca="1" si="238"/>
        <v>1</v>
      </c>
      <c r="AD459" s="85">
        <f t="shared" ca="1" si="238"/>
        <v>0</v>
      </c>
      <c r="AE459" s="85">
        <f t="shared" ca="1" si="238"/>
        <v>1</v>
      </c>
      <c r="AF459" s="85">
        <f t="shared" ca="1" si="238"/>
        <v>0</v>
      </c>
      <c r="AG459" s="85">
        <f t="shared" ca="1" si="238"/>
        <v>0</v>
      </c>
      <c r="AH459" s="85">
        <f t="shared" ca="1" si="238"/>
        <v>0</v>
      </c>
    </row>
    <row r="460" spans="1:34" hidden="1" x14ac:dyDescent="0.25">
      <c r="A460" s="83">
        <f t="shared" ca="1" si="237"/>
        <v>5.7784336168167734</v>
      </c>
      <c r="B460" s="83">
        <f t="shared" ca="1" si="237"/>
        <v>3.5258610288755263</v>
      </c>
      <c r="C460" s="83">
        <f t="shared" ca="1" si="237"/>
        <v>5.5196026296499348</v>
      </c>
      <c r="D460" s="83">
        <f t="shared" ca="1" si="237"/>
        <v>4.1288599275913356</v>
      </c>
      <c r="E460" s="83">
        <f t="shared" ca="1" si="237"/>
        <v>1.8073603566263432</v>
      </c>
      <c r="F460" s="83">
        <f t="shared" ca="1" si="237"/>
        <v>2.2756430636441234</v>
      </c>
      <c r="G460" s="83">
        <f t="shared" ca="1" si="222"/>
        <v>11.298036246466708</v>
      </c>
      <c r="H460" s="83">
        <f t="shared" ca="1" si="223"/>
        <v>12.182936608052232</v>
      </c>
      <c r="I460" s="83">
        <f t="shared" ca="1" si="224"/>
        <v>7.6088644491459929</v>
      </c>
      <c r="J460" s="83">
        <f t="shared" ca="1" si="225"/>
        <v>12.182936608052232</v>
      </c>
      <c r="K460" s="86"/>
      <c r="L460" s="41">
        <f t="shared" ca="1" si="226"/>
        <v>0</v>
      </c>
      <c r="M460" s="41">
        <f t="shared" ca="1" si="227"/>
        <v>1</v>
      </c>
      <c r="N460" s="41">
        <f t="shared" ca="1" si="228"/>
        <v>0</v>
      </c>
      <c r="P460" s="41">
        <f t="shared" ca="1" si="229"/>
        <v>1</v>
      </c>
      <c r="Q460" s="41">
        <f t="shared" ca="1" si="230"/>
        <v>0</v>
      </c>
      <c r="R460" s="41">
        <f t="shared" ca="1" si="231"/>
        <v>0</v>
      </c>
      <c r="S460" s="41">
        <f t="shared" ca="1" si="232"/>
        <v>1</v>
      </c>
      <c r="T460" s="41">
        <f t="shared" ca="1" si="233"/>
        <v>0</v>
      </c>
      <c r="U460" s="41">
        <f t="shared" ca="1" si="234"/>
        <v>1</v>
      </c>
      <c r="W460" s="40">
        <f t="shared" ca="1" si="220"/>
        <v>11.298036246466708</v>
      </c>
      <c r="X460" s="40">
        <f t="shared" ca="1" si="220"/>
        <v>12.182936608052232</v>
      </c>
      <c r="Y460" s="40">
        <f t="shared" ca="1" si="220"/>
        <v>7.6088644491459929</v>
      </c>
      <c r="Z460" s="83">
        <f t="shared" ca="1" si="235"/>
        <v>12.182936608052232</v>
      </c>
      <c r="AA460" s="40" t="b">
        <f t="shared" ca="1" si="236"/>
        <v>1</v>
      </c>
      <c r="AB460" s="86"/>
      <c r="AC460" s="85">
        <f t="shared" ca="1" si="238"/>
        <v>1</v>
      </c>
      <c r="AD460" s="85">
        <f t="shared" ca="1" si="238"/>
        <v>0</v>
      </c>
      <c r="AE460" s="85">
        <f t="shared" ca="1" si="238"/>
        <v>0</v>
      </c>
      <c r="AF460" s="85">
        <f t="shared" ca="1" si="238"/>
        <v>1</v>
      </c>
      <c r="AG460" s="85">
        <f t="shared" ca="1" si="238"/>
        <v>0</v>
      </c>
      <c r="AH460" s="85">
        <f t="shared" ca="1" si="238"/>
        <v>1</v>
      </c>
    </row>
    <row r="461" spans="1:34" hidden="1" x14ac:dyDescent="0.25">
      <c r="A461" s="83">
        <f t="shared" ca="1" si="237"/>
        <v>4.8904835501780735</v>
      </c>
      <c r="B461" s="83">
        <f t="shared" ca="1" si="237"/>
        <v>2.3621227103213558</v>
      </c>
      <c r="C461" s="83">
        <f t="shared" ca="1" si="237"/>
        <v>6.4750657691947104</v>
      </c>
      <c r="D461" s="83">
        <f t="shared" ca="1" si="237"/>
        <v>2.0617019964807515</v>
      </c>
      <c r="E461" s="83">
        <f t="shared" ca="1" si="237"/>
        <v>1.0764324776100846</v>
      </c>
      <c r="F461" s="83">
        <f t="shared" ca="1" si="237"/>
        <v>3.4593989882133593</v>
      </c>
      <c r="G461" s="83">
        <f t="shared" ca="1" si="222"/>
        <v>11.365549319372784</v>
      </c>
      <c r="H461" s="83">
        <f t="shared" ca="1" si="223"/>
        <v>10.411584534872183</v>
      </c>
      <c r="I461" s="83">
        <f t="shared" ca="1" si="224"/>
        <v>6.8979541761447996</v>
      </c>
      <c r="J461" s="83">
        <f t="shared" ca="1" si="225"/>
        <v>11.365549319372784</v>
      </c>
      <c r="K461" s="86"/>
      <c r="L461" s="41">
        <f t="shared" ca="1" si="226"/>
        <v>1</v>
      </c>
      <c r="M461" s="41">
        <f t="shared" ca="1" si="227"/>
        <v>0</v>
      </c>
      <c r="N461" s="41">
        <f t="shared" ca="1" si="228"/>
        <v>0</v>
      </c>
      <c r="P461" s="41">
        <f t="shared" ca="1" si="229"/>
        <v>1</v>
      </c>
      <c r="Q461" s="41">
        <f t="shared" ca="1" si="230"/>
        <v>0</v>
      </c>
      <c r="R461" s="41">
        <f t="shared" ca="1" si="231"/>
        <v>1</v>
      </c>
      <c r="S461" s="41">
        <f t="shared" ca="1" si="232"/>
        <v>0</v>
      </c>
      <c r="T461" s="41">
        <f t="shared" ca="1" si="233"/>
        <v>0</v>
      </c>
      <c r="U461" s="41">
        <f t="shared" ca="1" si="234"/>
        <v>0</v>
      </c>
      <c r="W461" s="40">
        <f t="shared" ca="1" si="220"/>
        <v>11.365549319372784</v>
      </c>
      <c r="X461" s="40">
        <f t="shared" ca="1" si="220"/>
        <v>10.411584534872183</v>
      </c>
      <c r="Y461" s="40">
        <f t="shared" ca="1" si="220"/>
        <v>6.8979541761447996</v>
      </c>
      <c r="Z461" s="83">
        <f t="shared" ca="1" si="235"/>
        <v>11.365549319372784</v>
      </c>
      <c r="AA461" s="40" t="b">
        <f t="shared" ca="1" si="236"/>
        <v>1</v>
      </c>
      <c r="AB461" s="86"/>
      <c r="AC461" s="85">
        <f t="shared" ca="1" si="238"/>
        <v>1</v>
      </c>
      <c r="AD461" s="85">
        <f t="shared" ca="1" si="238"/>
        <v>0</v>
      </c>
      <c r="AE461" s="85">
        <f t="shared" ca="1" si="238"/>
        <v>1</v>
      </c>
      <c r="AF461" s="85">
        <f t="shared" ca="1" si="238"/>
        <v>0</v>
      </c>
      <c r="AG461" s="85">
        <f t="shared" ca="1" si="238"/>
        <v>0</v>
      </c>
      <c r="AH461" s="85">
        <f t="shared" ca="1" si="238"/>
        <v>0</v>
      </c>
    </row>
    <row r="462" spans="1:34" hidden="1" x14ac:dyDescent="0.25">
      <c r="A462" s="83">
        <f t="shared" ca="1" si="237"/>
        <v>2.6085555319062843</v>
      </c>
      <c r="B462" s="83">
        <f t="shared" ca="1" si="237"/>
        <v>2.2667723478435478</v>
      </c>
      <c r="C462" s="83">
        <f t="shared" ca="1" si="237"/>
        <v>7.3149740364637807</v>
      </c>
      <c r="D462" s="83">
        <f t="shared" ca="1" si="237"/>
        <v>4.1447995972009979</v>
      </c>
      <c r="E462" s="83">
        <f t="shared" ca="1" si="237"/>
        <v>1.7014288297914308</v>
      </c>
      <c r="F462" s="83">
        <f t="shared" ca="1" si="237"/>
        <v>3.2614630515348582</v>
      </c>
      <c r="G462" s="83">
        <f t="shared" ca="1" si="222"/>
        <v>9.9235295683700642</v>
      </c>
      <c r="H462" s="83">
        <f t="shared" ca="1" si="223"/>
        <v>10.014818180642141</v>
      </c>
      <c r="I462" s="83">
        <f t="shared" ca="1" si="224"/>
        <v>7.2296642291698365</v>
      </c>
      <c r="J462" s="83">
        <f t="shared" ca="1" si="225"/>
        <v>10.014818180642141</v>
      </c>
      <c r="K462" s="86"/>
      <c r="L462" s="41">
        <f t="shared" ca="1" si="226"/>
        <v>0</v>
      </c>
      <c r="M462" s="41">
        <f t="shared" ca="1" si="227"/>
        <v>1</v>
      </c>
      <c r="N462" s="41">
        <f t="shared" ca="1" si="228"/>
        <v>0</v>
      </c>
      <c r="P462" s="41">
        <f t="shared" ca="1" si="229"/>
        <v>1</v>
      </c>
      <c r="Q462" s="41">
        <f t="shared" ca="1" si="230"/>
        <v>0</v>
      </c>
      <c r="R462" s="41">
        <f t="shared" ca="1" si="231"/>
        <v>0</v>
      </c>
      <c r="S462" s="41">
        <f t="shared" ca="1" si="232"/>
        <v>1</v>
      </c>
      <c r="T462" s="41">
        <f t="shared" ca="1" si="233"/>
        <v>0</v>
      </c>
      <c r="U462" s="41">
        <f t="shared" ca="1" si="234"/>
        <v>1</v>
      </c>
      <c r="W462" s="40">
        <f t="shared" ca="1" si="220"/>
        <v>9.9235295683700642</v>
      </c>
      <c r="X462" s="40">
        <f t="shared" ca="1" si="220"/>
        <v>10.014818180642141</v>
      </c>
      <c r="Y462" s="40">
        <f t="shared" ca="1" si="220"/>
        <v>7.2296642291698365</v>
      </c>
      <c r="Z462" s="83">
        <f t="shared" ca="1" si="235"/>
        <v>10.014818180642141</v>
      </c>
      <c r="AA462" s="40" t="b">
        <f t="shared" ca="1" si="236"/>
        <v>1</v>
      </c>
      <c r="AB462" s="86"/>
      <c r="AC462" s="85">
        <f t="shared" ca="1" si="238"/>
        <v>1</v>
      </c>
      <c r="AD462" s="85">
        <f t="shared" ca="1" si="238"/>
        <v>0</v>
      </c>
      <c r="AE462" s="85">
        <f t="shared" ca="1" si="238"/>
        <v>0</v>
      </c>
      <c r="AF462" s="85">
        <f t="shared" ca="1" si="238"/>
        <v>1</v>
      </c>
      <c r="AG462" s="85">
        <f t="shared" ca="1" si="238"/>
        <v>0</v>
      </c>
      <c r="AH462" s="85">
        <f t="shared" ca="1" si="238"/>
        <v>1</v>
      </c>
    </row>
    <row r="463" spans="1:34" hidden="1" x14ac:dyDescent="0.25">
      <c r="A463" s="83">
        <f t="shared" ca="1" si="237"/>
        <v>4.3926616362369257</v>
      </c>
      <c r="B463" s="83">
        <f t="shared" ca="1" si="237"/>
        <v>1.988621593837042</v>
      </c>
      <c r="C463" s="83">
        <f t="shared" ca="1" si="237"/>
        <v>7.5134014513743264</v>
      </c>
      <c r="D463" s="83">
        <f t="shared" ca="1" si="237"/>
        <v>2.5898490802029674</v>
      </c>
      <c r="E463" s="83">
        <f t="shared" ca="1" si="237"/>
        <v>2.9170377904131994</v>
      </c>
      <c r="F463" s="83">
        <f t="shared" ca="1" si="237"/>
        <v>2.9450405109198372</v>
      </c>
      <c r="G463" s="83">
        <f t="shared" ca="1" si="222"/>
        <v>11.906063087611251</v>
      </c>
      <c r="H463" s="83">
        <f t="shared" ca="1" si="223"/>
        <v>9.9275512273597304</v>
      </c>
      <c r="I463" s="83">
        <f t="shared" ca="1" si="224"/>
        <v>7.850699895170079</v>
      </c>
      <c r="J463" s="83">
        <f t="shared" ca="1" si="225"/>
        <v>11.906063087611251</v>
      </c>
      <c r="K463" s="86"/>
      <c r="L463" s="41">
        <f t="shared" ca="1" si="226"/>
        <v>1</v>
      </c>
      <c r="M463" s="41">
        <f t="shared" ca="1" si="227"/>
        <v>0</v>
      </c>
      <c r="N463" s="41">
        <f t="shared" ca="1" si="228"/>
        <v>0</v>
      </c>
      <c r="P463" s="41">
        <f t="shared" ca="1" si="229"/>
        <v>1</v>
      </c>
      <c r="Q463" s="41">
        <f t="shared" ca="1" si="230"/>
        <v>0</v>
      </c>
      <c r="R463" s="41">
        <f t="shared" ca="1" si="231"/>
        <v>1</v>
      </c>
      <c r="S463" s="41">
        <f t="shared" ca="1" si="232"/>
        <v>0</v>
      </c>
      <c r="T463" s="41">
        <f t="shared" ca="1" si="233"/>
        <v>0</v>
      </c>
      <c r="U463" s="41">
        <f t="shared" ca="1" si="234"/>
        <v>0</v>
      </c>
      <c r="W463" s="40">
        <f t="shared" ca="1" si="220"/>
        <v>11.906063087611251</v>
      </c>
      <c r="X463" s="40">
        <f t="shared" ca="1" si="220"/>
        <v>9.9275512273597304</v>
      </c>
      <c r="Y463" s="40">
        <f t="shared" ca="1" si="220"/>
        <v>7.850699895170079</v>
      </c>
      <c r="Z463" s="83">
        <f t="shared" ca="1" si="235"/>
        <v>11.906063087611251</v>
      </c>
      <c r="AA463" s="40" t="b">
        <f t="shared" ca="1" si="236"/>
        <v>1</v>
      </c>
      <c r="AB463" s="86"/>
      <c r="AC463" s="85">
        <f t="shared" ca="1" si="238"/>
        <v>1</v>
      </c>
      <c r="AD463" s="85">
        <f t="shared" ca="1" si="238"/>
        <v>0</v>
      </c>
      <c r="AE463" s="85">
        <f t="shared" ca="1" si="238"/>
        <v>1</v>
      </c>
      <c r="AF463" s="85">
        <f t="shared" ca="1" si="238"/>
        <v>0</v>
      </c>
      <c r="AG463" s="85">
        <f t="shared" ca="1" si="238"/>
        <v>0</v>
      </c>
      <c r="AH463" s="85">
        <f t="shared" ca="1" si="238"/>
        <v>0</v>
      </c>
    </row>
    <row r="464" spans="1:34" hidden="1" x14ac:dyDescent="0.25">
      <c r="A464" s="83">
        <f t="shared" ca="1" si="237"/>
        <v>5.6648647049103387</v>
      </c>
      <c r="B464" s="83">
        <f t="shared" ca="1" si="237"/>
        <v>4.4985437588156145</v>
      </c>
      <c r="C464" s="83">
        <f t="shared" ca="1" si="237"/>
        <v>5.7009000552993552</v>
      </c>
      <c r="D464" s="83">
        <f t="shared" ca="1" si="237"/>
        <v>3.4940473667892591</v>
      </c>
      <c r="E464" s="83">
        <f t="shared" ca="1" si="237"/>
        <v>2.6938229404138285</v>
      </c>
      <c r="F464" s="83">
        <f t="shared" ca="1" si="237"/>
        <v>2.5699280119064207</v>
      </c>
      <c r="G464" s="83">
        <f t="shared" ca="1" si="222"/>
        <v>11.365764760209693</v>
      </c>
      <c r="H464" s="83">
        <f t="shared" ca="1" si="223"/>
        <v>11.72884008360602</v>
      </c>
      <c r="I464" s="83">
        <f t="shared" ca="1" si="224"/>
        <v>9.7622947111358638</v>
      </c>
      <c r="J464" s="83">
        <f t="shared" ca="1" si="225"/>
        <v>11.72884008360602</v>
      </c>
      <c r="K464" s="86"/>
      <c r="L464" s="41">
        <f t="shared" ca="1" si="226"/>
        <v>0</v>
      </c>
      <c r="M464" s="41">
        <f t="shared" ca="1" si="227"/>
        <v>1</v>
      </c>
      <c r="N464" s="41">
        <f t="shared" ca="1" si="228"/>
        <v>0</v>
      </c>
      <c r="P464" s="41">
        <f t="shared" ca="1" si="229"/>
        <v>1</v>
      </c>
      <c r="Q464" s="41">
        <f t="shared" ca="1" si="230"/>
        <v>0</v>
      </c>
      <c r="R464" s="41">
        <f t="shared" ca="1" si="231"/>
        <v>0</v>
      </c>
      <c r="S464" s="41">
        <f t="shared" ca="1" si="232"/>
        <v>1</v>
      </c>
      <c r="T464" s="41">
        <f t="shared" ca="1" si="233"/>
        <v>0</v>
      </c>
      <c r="U464" s="41">
        <f t="shared" ca="1" si="234"/>
        <v>1</v>
      </c>
      <c r="W464" s="40">
        <f t="shared" ca="1" si="220"/>
        <v>11.365764760209693</v>
      </c>
      <c r="X464" s="40">
        <f t="shared" ca="1" si="220"/>
        <v>11.72884008360602</v>
      </c>
      <c r="Y464" s="40">
        <f t="shared" ca="1" si="220"/>
        <v>9.7622947111358638</v>
      </c>
      <c r="Z464" s="83">
        <f t="shared" ca="1" si="235"/>
        <v>11.72884008360602</v>
      </c>
      <c r="AA464" s="40" t="b">
        <f t="shared" ca="1" si="236"/>
        <v>1</v>
      </c>
      <c r="AB464" s="86"/>
      <c r="AC464" s="85">
        <f t="shared" ca="1" si="238"/>
        <v>1</v>
      </c>
      <c r="AD464" s="85">
        <f t="shared" ca="1" si="238"/>
        <v>0</v>
      </c>
      <c r="AE464" s="85">
        <f t="shared" ca="1" si="238"/>
        <v>0</v>
      </c>
      <c r="AF464" s="85">
        <f t="shared" ca="1" si="238"/>
        <v>1</v>
      </c>
      <c r="AG464" s="85">
        <f t="shared" ca="1" si="238"/>
        <v>0</v>
      </c>
      <c r="AH464" s="85">
        <f t="shared" ca="1" si="238"/>
        <v>1</v>
      </c>
    </row>
    <row r="465" spans="1:34" hidden="1" x14ac:dyDescent="0.25">
      <c r="A465" s="83">
        <f t="shared" ref="A465:F474" ca="1" si="239">A$2+(A$3-A$2)*RAND()</f>
        <v>3.1182014328743017</v>
      </c>
      <c r="B465" s="83">
        <f t="shared" ca="1" si="239"/>
        <v>4.0029525466572693</v>
      </c>
      <c r="C465" s="83">
        <f t="shared" ca="1" si="239"/>
        <v>4.6477766627848389</v>
      </c>
      <c r="D465" s="83">
        <f t="shared" ca="1" si="239"/>
        <v>3.5736831060021439</v>
      </c>
      <c r="E465" s="83">
        <f t="shared" ca="1" si="239"/>
        <v>1.0377994348411446</v>
      </c>
      <c r="F465" s="83">
        <f t="shared" ca="1" si="239"/>
        <v>2.4784767909725276</v>
      </c>
      <c r="G465" s="83">
        <f t="shared" ca="1" si="222"/>
        <v>7.7659780956591407</v>
      </c>
      <c r="H465" s="83">
        <f t="shared" ca="1" si="223"/>
        <v>9.1703613298489728</v>
      </c>
      <c r="I465" s="83">
        <f t="shared" ca="1" si="224"/>
        <v>7.5192287724709406</v>
      </c>
      <c r="J465" s="83">
        <f t="shared" ca="1" si="225"/>
        <v>9.1703613298489728</v>
      </c>
      <c r="K465" s="86"/>
      <c r="L465" s="41">
        <f t="shared" ca="1" si="226"/>
        <v>0</v>
      </c>
      <c r="M465" s="41">
        <f t="shared" ca="1" si="227"/>
        <v>1</v>
      </c>
      <c r="N465" s="41">
        <f t="shared" ca="1" si="228"/>
        <v>0</v>
      </c>
      <c r="P465" s="41">
        <f t="shared" ca="1" si="229"/>
        <v>1</v>
      </c>
      <c r="Q465" s="41">
        <f t="shared" ca="1" si="230"/>
        <v>0</v>
      </c>
      <c r="R465" s="41">
        <f t="shared" ca="1" si="231"/>
        <v>0</v>
      </c>
      <c r="S465" s="41">
        <f t="shared" ca="1" si="232"/>
        <v>1</v>
      </c>
      <c r="T465" s="41">
        <f t="shared" ca="1" si="233"/>
        <v>0</v>
      </c>
      <c r="U465" s="41">
        <f t="shared" ca="1" si="234"/>
        <v>1</v>
      </c>
      <c r="W465" s="40">
        <f t="shared" ref="W465:Y484" ca="1" si="240">SUMIF(W$4,"*"&amp;$A$4&amp;"*",$A465)+SUMIF(W$4,"*"&amp;$B$4&amp;"*",$B465)+SUMIF(W$4,"*"&amp;$C$4&amp;"*",$C465)+SUMIF(W$4,"*"&amp;$D$4&amp;"*",$D465)+SUMIF(W$4,"*"&amp;$E$4&amp;"*",$E465)+SUMIF(W$4,"*"&amp;$F$4&amp;"*",$F465)</f>
        <v>7.7659780956591407</v>
      </c>
      <c r="X465" s="40">
        <f t="shared" ca="1" si="240"/>
        <v>9.1703613298489728</v>
      </c>
      <c r="Y465" s="40">
        <f t="shared" ca="1" si="240"/>
        <v>7.5192287724709406</v>
      </c>
      <c r="Z465" s="83">
        <f t="shared" ca="1" si="235"/>
        <v>9.1703613298489728</v>
      </c>
      <c r="AA465" s="40" t="b">
        <f t="shared" ca="1" si="236"/>
        <v>1</v>
      </c>
      <c r="AB465" s="86"/>
      <c r="AC465" s="85">
        <f t="shared" ref="AC465:AH474" ca="1" si="241">IF($L465=1,COUNTIF($L$4,"*"&amp;AC$4&amp;"*"),0)+IF($M465=1,COUNTIF($M$4,"*"&amp;AC$4&amp;"*"),0)+IF($N465=1,COUNTIF($N$4,"*"&amp;AC$4&amp;"*"),0)</f>
        <v>1</v>
      </c>
      <c r="AD465" s="85">
        <f t="shared" ca="1" si="241"/>
        <v>0</v>
      </c>
      <c r="AE465" s="85">
        <f t="shared" ca="1" si="241"/>
        <v>0</v>
      </c>
      <c r="AF465" s="85">
        <f t="shared" ca="1" si="241"/>
        <v>1</v>
      </c>
      <c r="AG465" s="85">
        <f t="shared" ca="1" si="241"/>
        <v>0</v>
      </c>
      <c r="AH465" s="85">
        <f t="shared" ca="1" si="241"/>
        <v>1</v>
      </c>
    </row>
    <row r="466" spans="1:34" hidden="1" x14ac:dyDescent="0.25">
      <c r="A466" s="83">
        <f t="shared" ca="1" si="239"/>
        <v>4.0958467413293711</v>
      </c>
      <c r="B466" s="83">
        <f t="shared" ca="1" si="239"/>
        <v>2.0626628192734957</v>
      </c>
      <c r="C466" s="83">
        <f t="shared" ca="1" si="239"/>
        <v>5.9105403156439671</v>
      </c>
      <c r="D466" s="83">
        <f t="shared" ca="1" si="239"/>
        <v>4.711692174157684</v>
      </c>
      <c r="E466" s="83">
        <f t="shared" ca="1" si="239"/>
        <v>1.9890426981258844</v>
      </c>
      <c r="F466" s="83">
        <f t="shared" ca="1" si="239"/>
        <v>3.7129502811505524</v>
      </c>
      <c r="G466" s="83">
        <f t="shared" ca="1" si="222"/>
        <v>10.006387056973338</v>
      </c>
      <c r="H466" s="83">
        <f t="shared" ca="1" si="223"/>
        <v>12.520489196637607</v>
      </c>
      <c r="I466" s="83">
        <f t="shared" ca="1" si="224"/>
        <v>7.7646557985499332</v>
      </c>
      <c r="J466" s="83">
        <f t="shared" ca="1" si="225"/>
        <v>12.520489196637607</v>
      </c>
      <c r="K466" s="86"/>
      <c r="L466" s="41">
        <f t="shared" ca="1" si="226"/>
        <v>0</v>
      </c>
      <c r="M466" s="41">
        <f t="shared" ca="1" si="227"/>
        <v>1</v>
      </c>
      <c r="N466" s="41">
        <f t="shared" ca="1" si="228"/>
        <v>0</v>
      </c>
      <c r="P466" s="41">
        <f t="shared" ca="1" si="229"/>
        <v>1</v>
      </c>
      <c r="Q466" s="41">
        <f t="shared" ca="1" si="230"/>
        <v>0</v>
      </c>
      <c r="R466" s="41">
        <f t="shared" ca="1" si="231"/>
        <v>0</v>
      </c>
      <c r="S466" s="41">
        <f t="shared" ca="1" si="232"/>
        <v>1</v>
      </c>
      <c r="T466" s="41">
        <f t="shared" ca="1" si="233"/>
        <v>0</v>
      </c>
      <c r="U466" s="41">
        <f t="shared" ca="1" si="234"/>
        <v>1</v>
      </c>
      <c r="W466" s="40">
        <f t="shared" ca="1" si="240"/>
        <v>10.006387056973338</v>
      </c>
      <c r="X466" s="40">
        <f t="shared" ca="1" si="240"/>
        <v>12.520489196637607</v>
      </c>
      <c r="Y466" s="40">
        <f t="shared" ca="1" si="240"/>
        <v>7.7646557985499332</v>
      </c>
      <c r="Z466" s="83">
        <f t="shared" ca="1" si="235"/>
        <v>12.520489196637607</v>
      </c>
      <c r="AA466" s="40" t="b">
        <f t="shared" ca="1" si="236"/>
        <v>1</v>
      </c>
      <c r="AB466" s="86"/>
      <c r="AC466" s="85">
        <f t="shared" ca="1" si="241"/>
        <v>1</v>
      </c>
      <c r="AD466" s="85">
        <f t="shared" ca="1" si="241"/>
        <v>0</v>
      </c>
      <c r="AE466" s="85">
        <f t="shared" ca="1" si="241"/>
        <v>0</v>
      </c>
      <c r="AF466" s="85">
        <f t="shared" ca="1" si="241"/>
        <v>1</v>
      </c>
      <c r="AG466" s="85">
        <f t="shared" ca="1" si="241"/>
        <v>0</v>
      </c>
      <c r="AH466" s="85">
        <f t="shared" ca="1" si="241"/>
        <v>1</v>
      </c>
    </row>
    <row r="467" spans="1:34" hidden="1" x14ac:dyDescent="0.25">
      <c r="A467" s="83">
        <f t="shared" ca="1" si="239"/>
        <v>3.5112637747076856</v>
      </c>
      <c r="B467" s="83">
        <f t="shared" ca="1" si="239"/>
        <v>3.9269547922281363</v>
      </c>
      <c r="C467" s="83">
        <f t="shared" ca="1" si="239"/>
        <v>6.5038729157204971</v>
      </c>
      <c r="D467" s="83">
        <f t="shared" ca="1" si="239"/>
        <v>2.1648647572344832</v>
      </c>
      <c r="E467" s="83">
        <f t="shared" ca="1" si="239"/>
        <v>2.1668305756506197</v>
      </c>
      <c r="F467" s="83">
        <f t="shared" ca="1" si="239"/>
        <v>2.0839884912606079</v>
      </c>
      <c r="G467" s="83">
        <f t="shared" ca="1" si="222"/>
        <v>10.015136690428182</v>
      </c>
      <c r="H467" s="83">
        <f t="shared" ca="1" si="223"/>
        <v>7.7601170232027767</v>
      </c>
      <c r="I467" s="83">
        <f t="shared" ca="1" si="224"/>
        <v>8.1777738591393643</v>
      </c>
      <c r="J467" s="83">
        <f t="shared" ca="1" si="225"/>
        <v>10.015136690428182</v>
      </c>
      <c r="K467" s="86"/>
      <c r="L467" s="41">
        <f t="shared" ca="1" si="226"/>
        <v>1</v>
      </c>
      <c r="M467" s="41">
        <f t="shared" ca="1" si="227"/>
        <v>0</v>
      </c>
      <c r="N467" s="41">
        <f t="shared" ca="1" si="228"/>
        <v>0</v>
      </c>
      <c r="P467" s="41">
        <f t="shared" ca="1" si="229"/>
        <v>1</v>
      </c>
      <c r="Q467" s="41">
        <f t="shared" ca="1" si="230"/>
        <v>0</v>
      </c>
      <c r="R467" s="41">
        <f t="shared" ca="1" si="231"/>
        <v>1</v>
      </c>
      <c r="S467" s="41">
        <f t="shared" ca="1" si="232"/>
        <v>0</v>
      </c>
      <c r="T467" s="41">
        <f t="shared" ca="1" si="233"/>
        <v>0</v>
      </c>
      <c r="U467" s="41">
        <f t="shared" ca="1" si="234"/>
        <v>0</v>
      </c>
      <c r="W467" s="40">
        <f t="shared" ca="1" si="240"/>
        <v>10.015136690428182</v>
      </c>
      <c r="X467" s="40">
        <f t="shared" ca="1" si="240"/>
        <v>7.7601170232027767</v>
      </c>
      <c r="Y467" s="40">
        <f t="shared" ca="1" si="240"/>
        <v>8.1777738591393643</v>
      </c>
      <c r="Z467" s="83">
        <f t="shared" ca="1" si="235"/>
        <v>10.015136690428182</v>
      </c>
      <c r="AA467" s="40" t="b">
        <f t="shared" ca="1" si="236"/>
        <v>1</v>
      </c>
      <c r="AB467" s="86"/>
      <c r="AC467" s="85">
        <f t="shared" ca="1" si="241"/>
        <v>1</v>
      </c>
      <c r="AD467" s="85">
        <f t="shared" ca="1" si="241"/>
        <v>0</v>
      </c>
      <c r="AE467" s="85">
        <f t="shared" ca="1" si="241"/>
        <v>1</v>
      </c>
      <c r="AF467" s="85">
        <f t="shared" ca="1" si="241"/>
        <v>0</v>
      </c>
      <c r="AG467" s="85">
        <f t="shared" ca="1" si="241"/>
        <v>0</v>
      </c>
      <c r="AH467" s="85">
        <f t="shared" ca="1" si="241"/>
        <v>0</v>
      </c>
    </row>
    <row r="468" spans="1:34" hidden="1" x14ac:dyDescent="0.25">
      <c r="A468" s="83">
        <f t="shared" ca="1" si="239"/>
        <v>4.0174159046603979</v>
      </c>
      <c r="B468" s="83">
        <f t="shared" ca="1" si="239"/>
        <v>1.157160469762025</v>
      </c>
      <c r="C468" s="83">
        <f t="shared" ca="1" si="239"/>
        <v>7.510482488038841</v>
      </c>
      <c r="D468" s="83">
        <f t="shared" ca="1" si="239"/>
        <v>4.5049138477606778</v>
      </c>
      <c r="E468" s="83">
        <f t="shared" ca="1" si="239"/>
        <v>2.1518322566175607</v>
      </c>
      <c r="F468" s="83">
        <f t="shared" ca="1" si="239"/>
        <v>2.6940794492008378</v>
      </c>
      <c r="G468" s="83">
        <f t="shared" ca="1" si="222"/>
        <v>11.527898392699239</v>
      </c>
      <c r="H468" s="83">
        <f t="shared" ca="1" si="223"/>
        <v>11.216409201621914</v>
      </c>
      <c r="I468" s="83">
        <f t="shared" ca="1" si="224"/>
        <v>6.0030721755804235</v>
      </c>
      <c r="J468" s="83">
        <f t="shared" ca="1" si="225"/>
        <v>11.527898392699239</v>
      </c>
      <c r="K468" s="86"/>
      <c r="L468" s="41">
        <f t="shared" ca="1" si="226"/>
        <v>1</v>
      </c>
      <c r="M468" s="41">
        <f t="shared" ca="1" si="227"/>
        <v>0</v>
      </c>
      <c r="N468" s="41">
        <f t="shared" ca="1" si="228"/>
        <v>0</v>
      </c>
      <c r="P468" s="41">
        <f t="shared" ca="1" si="229"/>
        <v>1</v>
      </c>
      <c r="Q468" s="41">
        <f t="shared" ca="1" si="230"/>
        <v>0</v>
      </c>
      <c r="R468" s="41">
        <f t="shared" ca="1" si="231"/>
        <v>1</v>
      </c>
      <c r="S468" s="41">
        <f t="shared" ca="1" si="232"/>
        <v>0</v>
      </c>
      <c r="T468" s="41">
        <f t="shared" ca="1" si="233"/>
        <v>0</v>
      </c>
      <c r="U468" s="41">
        <f t="shared" ca="1" si="234"/>
        <v>0</v>
      </c>
      <c r="W468" s="40">
        <f t="shared" ca="1" si="240"/>
        <v>11.527898392699239</v>
      </c>
      <c r="X468" s="40">
        <f t="shared" ca="1" si="240"/>
        <v>11.216409201621914</v>
      </c>
      <c r="Y468" s="40">
        <f t="shared" ca="1" si="240"/>
        <v>6.0030721755804235</v>
      </c>
      <c r="Z468" s="83">
        <f t="shared" ca="1" si="235"/>
        <v>11.527898392699239</v>
      </c>
      <c r="AA468" s="40" t="b">
        <f t="shared" ca="1" si="236"/>
        <v>1</v>
      </c>
      <c r="AB468" s="86"/>
      <c r="AC468" s="85">
        <f t="shared" ca="1" si="241"/>
        <v>1</v>
      </c>
      <c r="AD468" s="85">
        <f t="shared" ca="1" si="241"/>
        <v>0</v>
      </c>
      <c r="AE468" s="85">
        <f t="shared" ca="1" si="241"/>
        <v>1</v>
      </c>
      <c r="AF468" s="85">
        <f t="shared" ca="1" si="241"/>
        <v>0</v>
      </c>
      <c r="AG468" s="85">
        <f t="shared" ca="1" si="241"/>
        <v>0</v>
      </c>
      <c r="AH468" s="85">
        <f t="shared" ca="1" si="241"/>
        <v>0</v>
      </c>
    </row>
    <row r="469" spans="1:34" hidden="1" x14ac:dyDescent="0.25">
      <c r="A469" s="83">
        <f t="shared" ca="1" si="239"/>
        <v>5.1172510656014083</v>
      </c>
      <c r="B469" s="83">
        <f t="shared" ca="1" si="239"/>
        <v>1.1980978678904215</v>
      </c>
      <c r="C469" s="83">
        <f t="shared" ca="1" si="239"/>
        <v>6.8128149530428104</v>
      </c>
      <c r="D469" s="83">
        <f t="shared" ca="1" si="239"/>
        <v>2.1089484828178979</v>
      </c>
      <c r="E469" s="83">
        <f t="shared" ca="1" si="239"/>
        <v>1.1093359717343121</v>
      </c>
      <c r="F469" s="83">
        <f t="shared" ca="1" si="239"/>
        <v>2.6011781650516999</v>
      </c>
      <c r="G469" s="83">
        <f t="shared" ca="1" si="222"/>
        <v>11.930066018644219</v>
      </c>
      <c r="H469" s="83">
        <f t="shared" ca="1" si="223"/>
        <v>9.8273777134710052</v>
      </c>
      <c r="I469" s="83">
        <f t="shared" ca="1" si="224"/>
        <v>4.9086120046764332</v>
      </c>
      <c r="J469" s="83">
        <f t="shared" ca="1" si="225"/>
        <v>11.930066018644219</v>
      </c>
      <c r="K469" s="86"/>
      <c r="L469" s="41">
        <f t="shared" ca="1" si="226"/>
        <v>1</v>
      </c>
      <c r="M469" s="41">
        <f t="shared" ca="1" si="227"/>
        <v>0</v>
      </c>
      <c r="N469" s="41">
        <f t="shared" ca="1" si="228"/>
        <v>0</v>
      </c>
      <c r="P469" s="41">
        <f t="shared" ca="1" si="229"/>
        <v>1</v>
      </c>
      <c r="Q469" s="41">
        <f t="shared" ca="1" si="230"/>
        <v>0</v>
      </c>
      <c r="R469" s="41">
        <f t="shared" ca="1" si="231"/>
        <v>1</v>
      </c>
      <c r="S469" s="41">
        <f t="shared" ca="1" si="232"/>
        <v>0</v>
      </c>
      <c r="T469" s="41">
        <f t="shared" ca="1" si="233"/>
        <v>0</v>
      </c>
      <c r="U469" s="41">
        <f t="shared" ca="1" si="234"/>
        <v>0</v>
      </c>
      <c r="W469" s="40">
        <f t="shared" ca="1" si="240"/>
        <v>11.930066018644219</v>
      </c>
      <c r="X469" s="40">
        <f t="shared" ca="1" si="240"/>
        <v>9.8273777134710052</v>
      </c>
      <c r="Y469" s="40">
        <f t="shared" ca="1" si="240"/>
        <v>4.9086120046764332</v>
      </c>
      <c r="Z469" s="83">
        <f t="shared" ca="1" si="235"/>
        <v>11.930066018644219</v>
      </c>
      <c r="AA469" s="40" t="b">
        <f t="shared" ca="1" si="236"/>
        <v>1</v>
      </c>
      <c r="AB469" s="86"/>
      <c r="AC469" s="85">
        <f t="shared" ca="1" si="241"/>
        <v>1</v>
      </c>
      <c r="AD469" s="85">
        <f t="shared" ca="1" si="241"/>
        <v>0</v>
      </c>
      <c r="AE469" s="85">
        <f t="shared" ca="1" si="241"/>
        <v>1</v>
      </c>
      <c r="AF469" s="85">
        <f t="shared" ca="1" si="241"/>
        <v>0</v>
      </c>
      <c r="AG469" s="85">
        <f t="shared" ca="1" si="241"/>
        <v>0</v>
      </c>
      <c r="AH469" s="85">
        <f t="shared" ca="1" si="241"/>
        <v>0</v>
      </c>
    </row>
    <row r="470" spans="1:34" hidden="1" x14ac:dyDescent="0.25">
      <c r="A470" s="83">
        <f t="shared" ca="1" si="239"/>
        <v>4.2386531379997674</v>
      </c>
      <c r="B470" s="83">
        <f t="shared" ca="1" si="239"/>
        <v>2.5695185412293173</v>
      </c>
      <c r="C470" s="83">
        <f t="shared" ca="1" si="239"/>
        <v>7.1689951366473892</v>
      </c>
      <c r="D470" s="83">
        <f t="shared" ca="1" si="239"/>
        <v>4.550922734874904</v>
      </c>
      <c r="E470" s="83">
        <f t="shared" ca="1" si="239"/>
        <v>2.1307067651561677</v>
      </c>
      <c r="F470" s="83">
        <f t="shared" ca="1" si="239"/>
        <v>3.1638050260890029</v>
      </c>
      <c r="G470" s="83">
        <f t="shared" ca="1" si="222"/>
        <v>11.407648274647157</v>
      </c>
      <c r="H470" s="83">
        <f t="shared" ca="1" si="223"/>
        <v>11.953380898963674</v>
      </c>
      <c r="I470" s="83">
        <f t="shared" ca="1" si="224"/>
        <v>7.8640303324744885</v>
      </c>
      <c r="J470" s="83">
        <f t="shared" ca="1" si="225"/>
        <v>11.953380898963674</v>
      </c>
      <c r="K470" s="86"/>
      <c r="L470" s="41">
        <f t="shared" ca="1" si="226"/>
        <v>0</v>
      </c>
      <c r="M470" s="41">
        <f t="shared" ca="1" si="227"/>
        <v>1</v>
      </c>
      <c r="N470" s="41">
        <f t="shared" ca="1" si="228"/>
        <v>0</v>
      </c>
      <c r="P470" s="41">
        <f t="shared" ca="1" si="229"/>
        <v>1</v>
      </c>
      <c r="Q470" s="41">
        <f t="shared" ca="1" si="230"/>
        <v>0</v>
      </c>
      <c r="R470" s="41">
        <f t="shared" ca="1" si="231"/>
        <v>0</v>
      </c>
      <c r="S470" s="41">
        <f t="shared" ca="1" si="232"/>
        <v>1</v>
      </c>
      <c r="T470" s="41">
        <f t="shared" ca="1" si="233"/>
        <v>0</v>
      </c>
      <c r="U470" s="41">
        <f t="shared" ca="1" si="234"/>
        <v>1</v>
      </c>
      <c r="W470" s="40">
        <f t="shared" ca="1" si="240"/>
        <v>11.407648274647157</v>
      </c>
      <c r="X470" s="40">
        <f t="shared" ca="1" si="240"/>
        <v>11.953380898963674</v>
      </c>
      <c r="Y470" s="40">
        <f t="shared" ca="1" si="240"/>
        <v>7.8640303324744885</v>
      </c>
      <c r="Z470" s="83">
        <f t="shared" ca="1" si="235"/>
        <v>11.953380898963674</v>
      </c>
      <c r="AA470" s="40" t="b">
        <f t="shared" ca="1" si="236"/>
        <v>1</v>
      </c>
      <c r="AB470" s="86"/>
      <c r="AC470" s="85">
        <f t="shared" ca="1" si="241"/>
        <v>1</v>
      </c>
      <c r="AD470" s="85">
        <f t="shared" ca="1" si="241"/>
        <v>0</v>
      </c>
      <c r="AE470" s="85">
        <f t="shared" ca="1" si="241"/>
        <v>0</v>
      </c>
      <c r="AF470" s="85">
        <f t="shared" ca="1" si="241"/>
        <v>1</v>
      </c>
      <c r="AG470" s="85">
        <f t="shared" ca="1" si="241"/>
        <v>0</v>
      </c>
      <c r="AH470" s="85">
        <f t="shared" ca="1" si="241"/>
        <v>1</v>
      </c>
    </row>
    <row r="471" spans="1:34" hidden="1" x14ac:dyDescent="0.25">
      <c r="A471" s="83">
        <f t="shared" ca="1" si="239"/>
        <v>5.4343018597070412</v>
      </c>
      <c r="B471" s="83">
        <f t="shared" ca="1" si="239"/>
        <v>4.0817068714018045</v>
      </c>
      <c r="C471" s="83">
        <f t="shared" ca="1" si="239"/>
        <v>6.8442961339046313</v>
      </c>
      <c r="D471" s="83">
        <f t="shared" ca="1" si="239"/>
        <v>4.566798241802708</v>
      </c>
      <c r="E471" s="83">
        <f t="shared" ca="1" si="239"/>
        <v>2.0993295613389833</v>
      </c>
      <c r="F471" s="83">
        <f t="shared" ca="1" si="239"/>
        <v>2.6863273602299054</v>
      </c>
      <c r="G471" s="83">
        <f t="shared" ca="1" si="222"/>
        <v>12.278597993611672</v>
      </c>
      <c r="H471" s="83">
        <f t="shared" ca="1" si="223"/>
        <v>12.687427461739654</v>
      </c>
      <c r="I471" s="83">
        <f t="shared" ca="1" si="224"/>
        <v>8.8673637929706928</v>
      </c>
      <c r="J471" s="83">
        <f t="shared" ca="1" si="225"/>
        <v>12.687427461739654</v>
      </c>
      <c r="K471" s="86"/>
      <c r="L471" s="41">
        <f t="shared" ca="1" si="226"/>
        <v>0</v>
      </c>
      <c r="M471" s="41">
        <f t="shared" ca="1" si="227"/>
        <v>1</v>
      </c>
      <c r="N471" s="41">
        <f t="shared" ca="1" si="228"/>
        <v>0</v>
      </c>
      <c r="P471" s="41">
        <f t="shared" ca="1" si="229"/>
        <v>1</v>
      </c>
      <c r="Q471" s="41">
        <f t="shared" ca="1" si="230"/>
        <v>0</v>
      </c>
      <c r="R471" s="41">
        <f t="shared" ca="1" si="231"/>
        <v>0</v>
      </c>
      <c r="S471" s="41">
        <f t="shared" ca="1" si="232"/>
        <v>1</v>
      </c>
      <c r="T471" s="41">
        <f t="shared" ca="1" si="233"/>
        <v>0</v>
      </c>
      <c r="U471" s="41">
        <f t="shared" ca="1" si="234"/>
        <v>1</v>
      </c>
      <c r="W471" s="40">
        <f t="shared" ca="1" si="240"/>
        <v>12.278597993611672</v>
      </c>
      <c r="X471" s="40">
        <f t="shared" ca="1" si="240"/>
        <v>12.687427461739654</v>
      </c>
      <c r="Y471" s="40">
        <f t="shared" ca="1" si="240"/>
        <v>8.8673637929706928</v>
      </c>
      <c r="Z471" s="83">
        <f t="shared" ca="1" si="235"/>
        <v>12.687427461739654</v>
      </c>
      <c r="AA471" s="40" t="b">
        <f t="shared" ca="1" si="236"/>
        <v>1</v>
      </c>
      <c r="AB471" s="86"/>
      <c r="AC471" s="85">
        <f t="shared" ca="1" si="241"/>
        <v>1</v>
      </c>
      <c r="AD471" s="85">
        <f t="shared" ca="1" si="241"/>
        <v>0</v>
      </c>
      <c r="AE471" s="85">
        <f t="shared" ca="1" si="241"/>
        <v>0</v>
      </c>
      <c r="AF471" s="85">
        <f t="shared" ca="1" si="241"/>
        <v>1</v>
      </c>
      <c r="AG471" s="85">
        <f t="shared" ca="1" si="241"/>
        <v>0</v>
      </c>
      <c r="AH471" s="85">
        <f t="shared" ca="1" si="241"/>
        <v>1</v>
      </c>
    </row>
    <row r="472" spans="1:34" hidden="1" x14ac:dyDescent="0.25">
      <c r="A472" s="83">
        <f t="shared" ca="1" si="239"/>
        <v>4.7246576300315013</v>
      </c>
      <c r="B472" s="83">
        <f t="shared" ca="1" si="239"/>
        <v>2.5868294881062535</v>
      </c>
      <c r="C472" s="83">
        <f t="shared" ca="1" si="239"/>
        <v>7.6071863930659838</v>
      </c>
      <c r="D472" s="83">
        <f t="shared" ca="1" si="239"/>
        <v>2.3214763431203949</v>
      </c>
      <c r="E472" s="83">
        <f t="shared" ca="1" si="239"/>
        <v>2.1198777511869746</v>
      </c>
      <c r="F472" s="83">
        <f t="shared" ca="1" si="239"/>
        <v>3.6716560965674088</v>
      </c>
      <c r="G472" s="83">
        <f t="shared" ca="1" si="222"/>
        <v>12.331844023097485</v>
      </c>
      <c r="H472" s="83">
        <f t="shared" ca="1" si="223"/>
        <v>10.717790069719305</v>
      </c>
      <c r="I472" s="83">
        <f t="shared" ca="1" si="224"/>
        <v>8.3783633358606373</v>
      </c>
      <c r="J472" s="83">
        <f t="shared" ca="1" si="225"/>
        <v>12.331844023097485</v>
      </c>
      <c r="K472" s="86"/>
      <c r="L472" s="41">
        <f t="shared" ca="1" si="226"/>
        <v>1</v>
      </c>
      <c r="M472" s="41">
        <f t="shared" ca="1" si="227"/>
        <v>0</v>
      </c>
      <c r="N472" s="41">
        <f t="shared" ca="1" si="228"/>
        <v>0</v>
      </c>
      <c r="P472" s="41">
        <f t="shared" ca="1" si="229"/>
        <v>1</v>
      </c>
      <c r="Q472" s="41">
        <f t="shared" ca="1" si="230"/>
        <v>0</v>
      </c>
      <c r="R472" s="41">
        <f t="shared" ca="1" si="231"/>
        <v>1</v>
      </c>
      <c r="S472" s="41">
        <f t="shared" ca="1" si="232"/>
        <v>0</v>
      </c>
      <c r="T472" s="41">
        <f t="shared" ca="1" si="233"/>
        <v>0</v>
      </c>
      <c r="U472" s="41">
        <f t="shared" ca="1" si="234"/>
        <v>0</v>
      </c>
      <c r="W472" s="40">
        <f t="shared" ca="1" si="240"/>
        <v>12.331844023097485</v>
      </c>
      <c r="X472" s="40">
        <f t="shared" ca="1" si="240"/>
        <v>10.717790069719305</v>
      </c>
      <c r="Y472" s="40">
        <f t="shared" ca="1" si="240"/>
        <v>8.3783633358606373</v>
      </c>
      <c r="Z472" s="83">
        <f t="shared" ca="1" si="235"/>
        <v>12.331844023097485</v>
      </c>
      <c r="AA472" s="40" t="b">
        <f t="shared" ca="1" si="236"/>
        <v>1</v>
      </c>
      <c r="AB472" s="86"/>
      <c r="AC472" s="85">
        <f t="shared" ca="1" si="241"/>
        <v>1</v>
      </c>
      <c r="AD472" s="85">
        <f t="shared" ca="1" si="241"/>
        <v>0</v>
      </c>
      <c r="AE472" s="85">
        <f t="shared" ca="1" si="241"/>
        <v>1</v>
      </c>
      <c r="AF472" s="85">
        <f t="shared" ca="1" si="241"/>
        <v>0</v>
      </c>
      <c r="AG472" s="85">
        <f t="shared" ca="1" si="241"/>
        <v>0</v>
      </c>
      <c r="AH472" s="85">
        <f t="shared" ca="1" si="241"/>
        <v>0</v>
      </c>
    </row>
    <row r="473" spans="1:34" hidden="1" x14ac:dyDescent="0.25">
      <c r="A473" s="83">
        <f t="shared" ca="1" si="239"/>
        <v>5.9313015563477371</v>
      </c>
      <c r="B473" s="83">
        <f t="shared" ca="1" si="239"/>
        <v>2.1314621195430403</v>
      </c>
      <c r="C473" s="83">
        <f t="shared" ca="1" si="239"/>
        <v>7.050176476770238</v>
      </c>
      <c r="D473" s="83">
        <f t="shared" ca="1" si="239"/>
        <v>2.2623618121695768</v>
      </c>
      <c r="E473" s="83">
        <f t="shared" ca="1" si="239"/>
        <v>1.3339603378751648</v>
      </c>
      <c r="F473" s="83">
        <f t="shared" ca="1" si="239"/>
        <v>2.7337838038049744</v>
      </c>
      <c r="G473" s="83">
        <f t="shared" ca="1" si="222"/>
        <v>12.981478033117975</v>
      </c>
      <c r="H473" s="83">
        <f t="shared" ca="1" si="223"/>
        <v>10.927447172322289</v>
      </c>
      <c r="I473" s="83">
        <f t="shared" ca="1" si="224"/>
        <v>6.1992062612231793</v>
      </c>
      <c r="J473" s="83">
        <f t="shared" ca="1" si="225"/>
        <v>12.981478033117975</v>
      </c>
      <c r="K473" s="86"/>
      <c r="L473" s="41">
        <f t="shared" ca="1" si="226"/>
        <v>1</v>
      </c>
      <c r="M473" s="41">
        <f t="shared" ca="1" si="227"/>
        <v>0</v>
      </c>
      <c r="N473" s="41">
        <f t="shared" ca="1" si="228"/>
        <v>0</v>
      </c>
      <c r="P473" s="41">
        <f t="shared" ca="1" si="229"/>
        <v>1</v>
      </c>
      <c r="Q473" s="41">
        <f t="shared" ca="1" si="230"/>
        <v>0</v>
      </c>
      <c r="R473" s="41">
        <f t="shared" ca="1" si="231"/>
        <v>1</v>
      </c>
      <c r="S473" s="41">
        <f t="shared" ca="1" si="232"/>
        <v>0</v>
      </c>
      <c r="T473" s="41">
        <f t="shared" ca="1" si="233"/>
        <v>0</v>
      </c>
      <c r="U473" s="41">
        <f t="shared" ca="1" si="234"/>
        <v>0</v>
      </c>
      <c r="W473" s="40">
        <f t="shared" ca="1" si="240"/>
        <v>12.981478033117975</v>
      </c>
      <c r="X473" s="40">
        <f t="shared" ca="1" si="240"/>
        <v>10.927447172322289</v>
      </c>
      <c r="Y473" s="40">
        <f t="shared" ca="1" si="240"/>
        <v>6.1992062612231793</v>
      </c>
      <c r="Z473" s="83">
        <f t="shared" ca="1" si="235"/>
        <v>12.981478033117975</v>
      </c>
      <c r="AA473" s="40" t="b">
        <f t="shared" ca="1" si="236"/>
        <v>1</v>
      </c>
      <c r="AB473" s="86"/>
      <c r="AC473" s="85">
        <f t="shared" ca="1" si="241"/>
        <v>1</v>
      </c>
      <c r="AD473" s="85">
        <f t="shared" ca="1" si="241"/>
        <v>0</v>
      </c>
      <c r="AE473" s="85">
        <f t="shared" ca="1" si="241"/>
        <v>1</v>
      </c>
      <c r="AF473" s="85">
        <f t="shared" ca="1" si="241"/>
        <v>0</v>
      </c>
      <c r="AG473" s="85">
        <f t="shared" ca="1" si="241"/>
        <v>0</v>
      </c>
      <c r="AH473" s="85">
        <f t="shared" ca="1" si="241"/>
        <v>0</v>
      </c>
    </row>
    <row r="474" spans="1:34" hidden="1" x14ac:dyDescent="0.25">
      <c r="A474" s="83">
        <f t="shared" ca="1" si="239"/>
        <v>3.6914009952217524</v>
      </c>
      <c r="B474" s="83">
        <f t="shared" ca="1" si="239"/>
        <v>1.2065219394104796</v>
      </c>
      <c r="C474" s="83">
        <f t="shared" ca="1" si="239"/>
        <v>6.1831910079551324</v>
      </c>
      <c r="D474" s="83">
        <f t="shared" ca="1" si="239"/>
        <v>3.6820028822925552</v>
      </c>
      <c r="E474" s="83">
        <f t="shared" ca="1" si="239"/>
        <v>1.8179693353802064</v>
      </c>
      <c r="F474" s="83">
        <f t="shared" ca="1" si="239"/>
        <v>2.5891759620547479</v>
      </c>
      <c r="G474" s="83">
        <f t="shared" ca="1" si="222"/>
        <v>9.8745920031768843</v>
      </c>
      <c r="H474" s="83">
        <f t="shared" ca="1" si="223"/>
        <v>9.9625798395690559</v>
      </c>
      <c r="I474" s="83">
        <f t="shared" ca="1" si="224"/>
        <v>5.6136672368454335</v>
      </c>
      <c r="J474" s="83">
        <f t="shared" ca="1" si="225"/>
        <v>9.9625798395690559</v>
      </c>
      <c r="K474" s="86"/>
      <c r="L474" s="41">
        <f t="shared" ca="1" si="226"/>
        <v>0</v>
      </c>
      <c r="M474" s="41">
        <f t="shared" ca="1" si="227"/>
        <v>1</v>
      </c>
      <c r="N474" s="41">
        <f t="shared" ca="1" si="228"/>
        <v>0</v>
      </c>
      <c r="P474" s="41">
        <f t="shared" ca="1" si="229"/>
        <v>1</v>
      </c>
      <c r="Q474" s="41">
        <f t="shared" ca="1" si="230"/>
        <v>0</v>
      </c>
      <c r="R474" s="41">
        <f t="shared" ca="1" si="231"/>
        <v>0</v>
      </c>
      <c r="S474" s="41">
        <f t="shared" ca="1" si="232"/>
        <v>1</v>
      </c>
      <c r="T474" s="41">
        <f t="shared" ca="1" si="233"/>
        <v>0</v>
      </c>
      <c r="U474" s="41">
        <f t="shared" ca="1" si="234"/>
        <v>1</v>
      </c>
      <c r="W474" s="40">
        <f t="shared" ca="1" si="240"/>
        <v>9.8745920031768843</v>
      </c>
      <c r="X474" s="40">
        <f t="shared" ca="1" si="240"/>
        <v>9.9625798395690559</v>
      </c>
      <c r="Y474" s="40">
        <f t="shared" ca="1" si="240"/>
        <v>5.6136672368454335</v>
      </c>
      <c r="Z474" s="83">
        <f t="shared" ca="1" si="235"/>
        <v>9.9625798395690559</v>
      </c>
      <c r="AA474" s="40" t="b">
        <f t="shared" ca="1" si="236"/>
        <v>1</v>
      </c>
      <c r="AB474" s="86"/>
      <c r="AC474" s="85">
        <f t="shared" ca="1" si="241"/>
        <v>1</v>
      </c>
      <c r="AD474" s="85">
        <f t="shared" ca="1" si="241"/>
        <v>0</v>
      </c>
      <c r="AE474" s="85">
        <f t="shared" ca="1" si="241"/>
        <v>0</v>
      </c>
      <c r="AF474" s="85">
        <f t="shared" ca="1" si="241"/>
        <v>1</v>
      </c>
      <c r="AG474" s="85">
        <f t="shared" ca="1" si="241"/>
        <v>0</v>
      </c>
      <c r="AH474" s="85">
        <f t="shared" ca="1" si="241"/>
        <v>1</v>
      </c>
    </row>
    <row r="475" spans="1:34" hidden="1" x14ac:dyDescent="0.25">
      <c r="A475" s="83">
        <f t="shared" ref="A475:F484" ca="1" si="242">A$2+(A$3-A$2)*RAND()</f>
        <v>4.4528149139203848</v>
      </c>
      <c r="B475" s="83">
        <f t="shared" ca="1" si="242"/>
        <v>2.7002394830926586</v>
      </c>
      <c r="C475" s="83">
        <f t="shared" ca="1" si="242"/>
        <v>4.8544225988695366</v>
      </c>
      <c r="D475" s="83">
        <f t="shared" ca="1" si="242"/>
        <v>3.5627750368778397</v>
      </c>
      <c r="E475" s="83">
        <f t="shared" ca="1" si="242"/>
        <v>1.0371206804572035</v>
      </c>
      <c r="F475" s="83">
        <f t="shared" ca="1" si="242"/>
        <v>2.2247383303022903</v>
      </c>
      <c r="G475" s="83">
        <f t="shared" ca="1" si="222"/>
        <v>9.3072375127899214</v>
      </c>
      <c r="H475" s="83">
        <f t="shared" ca="1" si="223"/>
        <v>10.240328281100515</v>
      </c>
      <c r="I475" s="83">
        <f t="shared" ca="1" si="224"/>
        <v>5.9620984938521531</v>
      </c>
      <c r="J475" s="83">
        <f t="shared" ca="1" si="225"/>
        <v>10.240328281100515</v>
      </c>
      <c r="K475" s="86"/>
      <c r="L475" s="41">
        <f t="shared" ca="1" si="226"/>
        <v>0</v>
      </c>
      <c r="M475" s="41">
        <f t="shared" ca="1" si="227"/>
        <v>1</v>
      </c>
      <c r="N475" s="41">
        <f t="shared" ca="1" si="228"/>
        <v>0</v>
      </c>
      <c r="P475" s="41">
        <f t="shared" ca="1" si="229"/>
        <v>1</v>
      </c>
      <c r="Q475" s="41">
        <f t="shared" ca="1" si="230"/>
        <v>0</v>
      </c>
      <c r="R475" s="41">
        <f t="shared" ca="1" si="231"/>
        <v>0</v>
      </c>
      <c r="S475" s="41">
        <f t="shared" ca="1" si="232"/>
        <v>1</v>
      </c>
      <c r="T475" s="41">
        <f t="shared" ca="1" si="233"/>
        <v>0</v>
      </c>
      <c r="U475" s="41">
        <f t="shared" ca="1" si="234"/>
        <v>1</v>
      </c>
      <c r="W475" s="40">
        <f t="shared" ca="1" si="240"/>
        <v>9.3072375127899214</v>
      </c>
      <c r="X475" s="40">
        <f t="shared" ca="1" si="240"/>
        <v>10.240328281100515</v>
      </c>
      <c r="Y475" s="40">
        <f t="shared" ca="1" si="240"/>
        <v>5.9620984938521531</v>
      </c>
      <c r="Z475" s="83">
        <f t="shared" ca="1" si="235"/>
        <v>10.240328281100515</v>
      </c>
      <c r="AA475" s="40" t="b">
        <f t="shared" ca="1" si="236"/>
        <v>1</v>
      </c>
      <c r="AB475" s="86"/>
      <c r="AC475" s="85">
        <f t="shared" ref="AC475:AH484" ca="1" si="243">IF($L475=1,COUNTIF($L$4,"*"&amp;AC$4&amp;"*"),0)+IF($M475=1,COUNTIF($M$4,"*"&amp;AC$4&amp;"*"),0)+IF($N475=1,COUNTIF($N$4,"*"&amp;AC$4&amp;"*"),0)</f>
        <v>1</v>
      </c>
      <c r="AD475" s="85">
        <f t="shared" ca="1" si="243"/>
        <v>0</v>
      </c>
      <c r="AE475" s="85">
        <f t="shared" ca="1" si="243"/>
        <v>0</v>
      </c>
      <c r="AF475" s="85">
        <f t="shared" ca="1" si="243"/>
        <v>1</v>
      </c>
      <c r="AG475" s="85">
        <f t="shared" ca="1" si="243"/>
        <v>0</v>
      </c>
      <c r="AH475" s="85">
        <f t="shared" ca="1" si="243"/>
        <v>1</v>
      </c>
    </row>
    <row r="476" spans="1:34" hidden="1" x14ac:dyDescent="0.25">
      <c r="A476" s="83">
        <f t="shared" ca="1" si="242"/>
        <v>2.4339773012445258</v>
      </c>
      <c r="B476" s="83">
        <f t="shared" ca="1" si="242"/>
        <v>3.5290272385954427</v>
      </c>
      <c r="C476" s="83">
        <f t="shared" ca="1" si="242"/>
        <v>7.124527943768074</v>
      </c>
      <c r="D476" s="83">
        <f t="shared" ca="1" si="242"/>
        <v>3.8108876163867857</v>
      </c>
      <c r="E476" s="83">
        <f t="shared" ca="1" si="242"/>
        <v>1.8261768308357305</v>
      </c>
      <c r="F476" s="83">
        <f t="shared" ca="1" si="242"/>
        <v>3.1956588574254945</v>
      </c>
      <c r="G476" s="83">
        <f t="shared" ca="1" si="222"/>
        <v>9.5585052450126007</v>
      </c>
      <c r="H476" s="83">
        <f t="shared" ca="1" si="223"/>
        <v>9.4405237750568052</v>
      </c>
      <c r="I476" s="83">
        <f t="shared" ca="1" si="224"/>
        <v>8.5508629268566683</v>
      </c>
      <c r="J476" s="83">
        <f t="shared" ca="1" si="225"/>
        <v>9.5585052450126007</v>
      </c>
      <c r="K476" s="86"/>
      <c r="L476" s="41">
        <f t="shared" ca="1" si="226"/>
        <v>1</v>
      </c>
      <c r="M476" s="41">
        <f t="shared" ca="1" si="227"/>
        <v>0</v>
      </c>
      <c r="N476" s="41">
        <f t="shared" ca="1" si="228"/>
        <v>0</v>
      </c>
      <c r="P476" s="41">
        <f t="shared" ca="1" si="229"/>
        <v>1</v>
      </c>
      <c r="Q476" s="41">
        <f t="shared" ca="1" si="230"/>
        <v>0</v>
      </c>
      <c r="R476" s="41">
        <f t="shared" ca="1" si="231"/>
        <v>1</v>
      </c>
      <c r="S476" s="41">
        <f t="shared" ca="1" si="232"/>
        <v>0</v>
      </c>
      <c r="T476" s="41">
        <f t="shared" ca="1" si="233"/>
        <v>0</v>
      </c>
      <c r="U476" s="41">
        <f t="shared" ca="1" si="234"/>
        <v>0</v>
      </c>
      <c r="W476" s="40">
        <f t="shared" ca="1" si="240"/>
        <v>9.5585052450126007</v>
      </c>
      <c r="X476" s="40">
        <f t="shared" ca="1" si="240"/>
        <v>9.4405237750568052</v>
      </c>
      <c r="Y476" s="40">
        <f t="shared" ca="1" si="240"/>
        <v>8.5508629268566683</v>
      </c>
      <c r="Z476" s="83">
        <f t="shared" ca="1" si="235"/>
        <v>9.5585052450126007</v>
      </c>
      <c r="AA476" s="40" t="b">
        <f t="shared" ca="1" si="236"/>
        <v>1</v>
      </c>
      <c r="AB476" s="86"/>
      <c r="AC476" s="85">
        <f t="shared" ca="1" si="243"/>
        <v>1</v>
      </c>
      <c r="AD476" s="85">
        <f t="shared" ca="1" si="243"/>
        <v>0</v>
      </c>
      <c r="AE476" s="85">
        <f t="shared" ca="1" si="243"/>
        <v>1</v>
      </c>
      <c r="AF476" s="85">
        <f t="shared" ca="1" si="243"/>
        <v>0</v>
      </c>
      <c r="AG476" s="85">
        <f t="shared" ca="1" si="243"/>
        <v>0</v>
      </c>
      <c r="AH476" s="85">
        <f t="shared" ca="1" si="243"/>
        <v>0</v>
      </c>
    </row>
    <row r="477" spans="1:34" hidden="1" x14ac:dyDescent="0.25">
      <c r="A477" s="83">
        <f t="shared" ca="1" si="242"/>
        <v>3.7520585094569681</v>
      </c>
      <c r="B477" s="83">
        <f t="shared" ca="1" si="242"/>
        <v>1.8225349943822007</v>
      </c>
      <c r="C477" s="83">
        <f t="shared" ca="1" si="242"/>
        <v>4.2079737209072929</v>
      </c>
      <c r="D477" s="83">
        <f t="shared" ca="1" si="242"/>
        <v>3.2641686543785013</v>
      </c>
      <c r="E477" s="83">
        <f t="shared" ca="1" si="242"/>
        <v>1.2036472871995298</v>
      </c>
      <c r="F477" s="83">
        <f t="shared" ca="1" si="242"/>
        <v>3.7325242482058734</v>
      </c>
      <c r="G477" s="83">
        <f t="shared" ca="1" si="222"/>
        <v>7.960032230364261</v>
      </c>
      <c r="H477" s="83">
        <f t="shared" ca="1" si="223"/>
        <v>10.748751412041344</v>
      </c>
      <c r="I477" s="83">
        <f t="shared" ca="1" si="224"/>
        <v>6.7587065297876041</v>
      </c>
      <c r="J477" s="83">
        <f t="shared" ca="1" si="225"/>
        <v>10.748751412041344</v>
      </c>
      <c r="K477" s="86"/>
      <c r="L477" s="41">
        <f t="shared" ca="1" si="226"/>
        <v>0</v>
      </c>
      <c r="M477" s="41">
        <f t="shared" ca="1" si="227"/>
        <v>1</v>
      </c>
      <c r="N477" s="41">
        <f t="shared" ca="1" si="228"/>
        <v>0</v>
      </c>
      <c r="P477" s="41">
        <f t="shared" ca="1" si="229"/>
        <v>1</v>
      </c>
      <c r="Q477" s="41">
        <f t="shared" ca="1" si="230"/>
        <v>0</v>
      </c>
      <c r="R477" s="41">
        <f t="shared" ca="1" si="231"/>
        <v>0</v>
      </c>
      <c r="S477" s="41">
        <f t="shared" ca="1" si="232"/>
        <v>1</v>
      </c>
      <c r="T477" s="41">
        <f t="shared" ca="1" si="233"/>
        <v>0</v>
      </c>
      <c r="U477" s="41">
        <f t="shared" ca="1" si="234"/>
        <v>1</v>
      </c>
      <c r="W477" s="40">
        <f t="shared" ca="1" si="240"/>
        <v>7.960032230364261</v>
      </c>
      <c r="X477" s="40">
        <f t="shared" ca="1" si="240"/>
        <v>10.748751412041344</v>
      </c>
      <c r="Y477" s="40">
        <f t="shared" ca="1" si="240"/>
        <v>6.7587065297876041</v>
      </c>
      <c r="Z477" s="83">
        <f t="shared" ca="1" si="235"/>
        <v>10.748751412041344</v>
      </c>
      <c r="AA477" s="40" t="b">
        <f t="shared" ca="1" si="236"/>
        <v>1</v>
      </c>
      <c r="AB477" s="86"/>
      <c r="AC477" s="85">
        <f t="shared" ca="1" si="243"/>
        <v>1</v>
      </c>
      <c r="AD477" s="85">
        <f t="shared" ca="1" si="243"/>
        <v>0</v>
      </c>
      <c r="AE477" s="85">
        <f t="shared" ca="1" si="243"/>
        <v>0</v>
      </c>
      <c r="AF477" s="85">
        <f t="shared" ca="1" si="243"/>
        <v>1</v>
      </c>
      <c r="AG477" s="85">
        <f t="shared" ca="1" si="243"/>
        <v>0</v>
      </c>
      <c r="AH477" s="85">
        <f t="shared" ca="1" si="243"/>
        <v>1</v>
      </c>
    </row>
    <row r="478" spans="1:34" hidden="1" x14ac:dyDescent="0.25">
      <c r="A478" s="83">
        <f t="shared" ca="1" si="242"/>
        <v>3.7947700010691103</v>
      </c>
      <c r="B478" s="83">
        <f t="shared" ca="1" si="242"/>
        <v>3.1825679962292024</v>
      </c>
      <c r="C478" s="83">
        <f t="shared" ca="1" si="242"/>
        <v>6.2013565561827733</v>
      </c>
      <c r="D478" s="83">
        <f t="shared" ca="1" si="242"/>
        <v>4.3422342394697342</v>
      </c>
      <c r="E478" s="83">
        <f t="shared" ca="1" si="242"/>
        <v>1.2279012940654561</v>
      </c>
      <c r="F478" s="83">
        <f t="shared" ca="1" si="242"/>
        <v>2.6445817053032643</v>
      </c>
      <c r="G478" s="83">
        <f t="shared" ca="1" si="222"/>
        <v>9.996126557251884</v>
      </c>
      <c r="H478" s="83">
        <f t="shared" ca="1" si="223"/>
        <v>10.78158594584211</v>
      </c>
      <c r="I478" s="83">
        <f t="shared" ca="1" si="224"/>
        <v>7.0550509955979228</v>
      </c>
      <c r="J478" s="83">
        <f t="shared" ca="1" si="225"/>
        <v>10.78158594584211</v>
      </c>
      <c r="K478" s="86"/>
      <c r="L478" s="41">
        <f t="shared" ca="1" si="226"/>
        <v>0</v>
      </c>
      <c r="M478" s="41">
        <f t="shared" ca="1" si="227"/>
        <v>1</v>
      </c>
      <c r="N478" s="41">
        <f t="shared" ca="1" si="228"/>
        <v>0</v>
      </c>
      <c r="P478" s="41">
        <f t="shared" ca="1" si="229"/>
        <v>1</v>
      </c>
      <c r="Q478" s="41">
        <f t="shared" ca="1" si="230"/>
        <v>0</v>
      </c>
      <c r="R478" s="41">
        <f t="shared" ca="1" si="231"/>
        <v>0</v>
      </c>
      <c r="S478" s="41">
        <f t="shared" ca="1" si="232"/>
        <v>1</v>
      </c>
      <c r="T478" s="41">
        <f t="shared" ca="1" si="233"/>
        <v>0</v>
      </c>
      <c r="U478" s="41">
        <f t="shared" ca="1" si="234"/>
        <v>1</v>
      </c>
      <c r="W478" s="40">
        <f t="shared" ca="1" si="240"/>
        <v>9.996126557251884</v>
      </c>
      <c r="X478" s="40">
        <f t="shared" ca="1" si="240"/>
        <v>10.78158594584211</v>
      </c>
      <c r="Y478" s="40">
        <f t="shared" ca="1" si="240"/>
        <v>7.0550509955979228</v>
      </c>
      <c r="Z478" s="83">
        <f t="shared" ca="1" si="235"/>
        <v>10.78158594584211</v>
      </c>
      <c r="AA478" s="40" t="b">
        <f t="shared" ca="1" si="236"/>
        <v>1</v>
      </c>
      <c r="AB478" s="86"/>
      <c r="AC478" s="85">
        <f t="shared" ca="1" si="243"/>
        <v>1</v>
      </c>
      <c r="AD478" s="85">
        <f t="shared" ca="1" si="243"/>
        <v>0</v>
      </c>
      <c r="AE478" s="85">
        <f t="shared" ca="1" si="243"/>
        <v>0</v>
      </c>
      <c r="AF478" s="85">
        <f t="shared" ca="1" si="243"/>
        <v>1</v>
      </c>
      <c r="AG478" s="85">
        <f t="shared" ca="1" si="243"/>
        <v>0</v>
      </c>
      <c r="AH478" s="85">
        <f t="shared" ca="1" si="243"/>
        <v>1</v>
      </c>
    </row>
    <row r="479" spans="1:34" hidden="1" x14ac:dyDescent="0.25">
      <c r="A479" s="83">
        <f t="shared" ca="1" si="242"/>
        <v>3.6687166928879504</v>
      </c>
      <c r="B479" s="83">
        <f t="shared" ca="1" si="242"/>
        <v>2.4507295833767038</v>
      </c>
      <c r="C479" s="83">
        <f t="shared" ca="1" si="242"/>
        <v>6.4989658916930093</v>
      </c>
      <c r="D479" s="83">
        <f t="shared" ca="1" si="242"/>
        <v>2.3122889692227369</v>
      </c>
      <c r="E479" s="83">
        <f t="shared" ca="1" si="242"/>
        <v>2.7358464441223269</v>
      </c>
      <c r="F479" s="83">
        <f t="shared" ca="1" si="242"/>
        <v>2.2238298147710882</v>
      </c>
      <c r="G479" s="83">
        <f t="shared" ca="1" si="222"/>
        <v>10.167682584580959</v>
      </c>
      <c r="H479" s="83">
        <f t="shared" ca="1" si="223"/>
        <v>8.2048354768817759</v>
      </c>
      <c r="I479" s="83">
        <f t="shared" ca="1" si="224"/>
        <v>7.4104058422701193</v>
      </c>
      <c r="J479" s="83">
        <f t="shared" ca="1" si="225"/>
        <v>10.167682584580959</v>
      </c>
      <c r="K479" s="86"/>
      <c r="L479" s="41">
        <f t="shared" ca="1" si="226"/>
        <v>1</v>
      </c>
      <c r="M479" s="41">
        <f t="shared" ca="1" si="227"/>
        <v>0</v>
      </c>
      <c r="N479" s="41">
        <f t="shared" ca="1" si="228"/>
        <v>0</v>
      </c>
      <c r="P479" s="41">
        <f t="shared" ca="1" si="229"/>
        <v>1</v>
      </c>
      <c r="Q479" s="41">
        <f t="shared" ca="1" si="230"/>
        <v>0</v>
      </c>
      <c r="R479" s="41">
        <f t="shared" ca="1" si="231"/>
        <v>1</v>
      </c>
      <c r="S479" s="41">
        <f t="shared" ca="1" si="232"/>
        <v>0</v>
      </c>
      <c r="T479" s="41">
        <f t="shared" ca="1" si="233"/>
        <v>0</v>
      </c>
      <c r="U479" s="41">
        <f t="shared" ca="1" si="234"/>
        <v>0</v>
      </c>
      <c r="W479" s="40">
        <f t="shared" ca="1" si="240"/>
        <v>10.167682584580959</v>
      </c>
      <c r="X479" s="40">
        <f t="shared" ca="1" si="240"/>
        <v>8.2048354768817759</v>
      </c>
      <c r="Y479" s="40">
        <f t="shared" ca="1" si="240"/>
        <v>7.4104058422701193</v>
      </c>
      <c r="Z479" s="83">
        <f t="shared" ca="1" si="235"/>
        <v>10.167682584580959</v>
      </c>
      <c r="AA479" s="40" t="b">
        <f t="shared" ca="1" si="236"/>
        <v>1</v>
      </c>
      <c r="AB479" s="86"/>
      <c r="AC479" s="85">
        <f t="shared" ca="1" si="243"/>
        <v>1</v>
      </c>
      <c r="AD479" s="85">
        <f t="shared" ca="1" si="243"/>
        <v>0</v>
      </c>
      <c r="AE479" s="85">
        <f t="shared" ca="1" si="243"/>
        <v>1</v>
      </c>
      <c r="AF479" s="85">
        <f t="shared" ca="1" si="243"/>
        <v>0</v>
      </c>
      <c r="AG479" s="85">
        <f t="shared" ca="1" si="243"/>
        <v>0</v>
      </c>
      <c r="AH479" s="85">
        <f t="shared" ca="1" si="243"/>
        <v>0</v>
      </c>
    </row>
    <row r="480" spans="1:34" hidden="1" x14ac:dyDescent="0.25">
      <c r="A480" s="83">
        <f t="shared" ca="1" si="242"/>
        <v>2.3676684974204791</v>
      </c>
      <c r="B480" s="83">
        <f t="shared" ca="1" si="242"/>
        <v>2.6407978156176477</v>
      </c>
      <c r="C480" s="83">
        <f t="shared" ca="1" si="242"/>
        <v>6.329952281523715</v>
      </c>
      <c r="D480" s="83">
        <f t="shared" ca="1" si="242"/>
        <v>5.4553311826332038</v>
      </c>
      <c r="E480" s="83">
        <f t="shared" ca="1" si="242"/>
        <v>2.5072112716625865</v>
      </c>
      <c r="F480" s="83">
        <f t="shared" ca="1" si="242"/>
        <v>3.2506168802579749</v>
      </c>
      <c r="G480" s="83">
        <f t="shared" ca="1" si="222"/>
        <v>8.6976207789441951</v>
      </c>
      <c r="H480" s="83">
        <f t="shared" ca="1" si="223"/>
        <v>11.073616560311658</v>
      </c>
      <c r="I480" s="83">
        <f t="shared" ca="1" si="224"/>
        <v>8.3986259675382087</v>
      </c>
      <c r="J480" s="83">
        <f t="shared" ca="1" si="225"/>
        <v>11.073616560311658</v>
      </c>
      <c r="K480" s="86"/>
      <c r="L480" s="41">
        <f t="shared" ca="1" si="226"/>
        <v>0</v>
      </c>
      <c r="M480" s="41">
        <f t="shared" ca="1" si="227"/>
        <v>1</v>
      </c>
      <c r="N480" s="41">
        <f t="shared" ca="1" si="228"/>
        <v>0</v>
      </c>
      <c r="P480" s="41">
        <f t="shared" ca="1" si="229"/>
        <v>1</v>
      </c>
      <c r="Q480" s="41">
        <f t="shared" ca="1" si="230"/>
        <v>0</v>
      </c>
      <c r="R480" s="41">
        <f t="shared" ca="1" si="231"/>
        <v>0</v>
      </c>
      <c r="S480" s="41">
        <f t="shared" ca="1" si="232"/>
        <v>1</v>
      </c>
      <c r="T480" s="41">
        <f t="shared" ca="1" si="233"/>
        <v>0</v>
      </c>
      <c r="U480" s="41">
        <f t="shared" ca="1" si="234"/>
        <v>1</v>
      </c>
      <c r="W480" s="40">
        <f t="shared" ca="1" si="240"/>
        <v>8.6976207789441951</v>
      </c>
      <c r="X480" s="40">
        <f t="shared" ca="1" si="240"/>
        <v>11.073616560311658</v>
      </c>
      <c r="Y480" s="40">
        <f t="shared" ca="1" si="240"/>
        <v>8.3986259675382087</v>
      </c>
      <c r="Z480" s="83">
        <f t="shared" ca="1" si="235"/>
        <v>11.073616560311658</v>
      </c>
      <c r="AA480" s="40" t="b">
        <f t="shared" ca="1" si="236"/>
        <v>1</v>
      </c>
      <c r="AB480" s="86"/>
      <c r="AC480" s="85">
        <f t="shared" ca="1" si="243"/>
        <v>1</v>
      </c>
      <c r="AD480" s="85">
        <f t="shared" ca="1" si="243"/>
        <v>0</v>
      </c>
      <c r="AE480" s="85">
        <f t="shared" ca="1" si="243"/>
        <v>0</v>
      </c>
      <c r="AF480" s="85">
        <f t="shared" ca="1" si="243"/>
        <v>1</v>
      </c>
      <c r="AG480" s="85">
        <f t="shared" ca="1" si="243"/>
        <v>0</v>
      </c>
      <c r="AH480" s="85">
        <f t="shared" ca="1" si="243"/>
        <v>1</v>
      </c>
    </row>
    <row r="481" spans="1:34" hidden="1" x14ac:dyDescent="0.25">
      <c r="A481" s="83">
        <f t="shared" ca="1" si="242"/>
        <v>3.7838194439587807</v>
      </c>
      <c r="B481" s="83">
        <f t="shared" ca="1" si="242"/>
        <v>1.4329358968501262</v>
      </c>
      <c r="C481" s="83">
        <f t="shared" ca="1" si="242"/>
        <v>7.2335524046278321</v>
      </c>
      <c r="D481" s="83">
        <f t="shared" ca="1" si="242"/>
        <v>4.244530032742361</v>
      </c>
      <c r="E481" s="83">
        <f t="shared" ca="1" si="242"/>
        <v>1.1470069144983988</v>
      </c>
      <c r="F481" s="83">
        <f t="shared" ca="1" si="242"/>
        <v>2.7243355315320872</v>
      </c>
      <c r="G481" s="83">
        <f t="shared" ca="1" si="222"/>
        <v>11.017371848586613</v>
      </c>
      <c r="H481" s="83">
        <f t="shared" ca="1" si="223"/>
        <v>10.752685008233229</v>
      </c>
      <c r="I481" s="83">
        <f t="shared" ca="1" si="224"/>
        <v>5.3042783428806128</v>
      </c>
      <c r="J481" s="83">
        <f t="shared" ca="1" si="225"/>
        <v>11.017371848586613</v>
      </c>
      <c r="K481" s="86"/>
      <c r="L481" s="41">
        <f t="shared" ca="1" si="226"/>
        <v>1</v>
      </c>
      <c r="M481" s="41">
        <f t="shared" ca="1" si="227"/>
        <v>0</v>
      </c>
      <c r="N481" s="41">
        <f t="shared" ca="1" si="228"/>
        <v>0</v>
      </c>
      <c r="P481" s="41">
        <f t="shared" ca="1" si="229"/>
        <v>1</v>
      </c>
      <c r="Q481" s="41">
        <f t="shared" ca="1" si="230"/>
        <v>0</v>
      </c>
      <c r="R481" s="41">
        <f t="shared" ca="1" si="231"/>
        <v>1</v>
      </c>
      <c r="S481" s="41">
        <f t="shared" ca="1" si="232"/>
        <v>0</v>
      </c>
      <c r="T481" s="41">
        <f t="shared" ca="1" si="233"/>
        <v>0</v>
      </c>
      <c r="U481" s="41">
        <f t="shared" ca="1" si="234"/>
        <v>0</v>
      </c>
      <c r="W481" s="40">
        <f t="shared" ca="1" si="240"/>
        <v>11.017371848586613</v>
      </c>
      <c r="X481" s="40">
        <f t="shared" ca="1" si="240"/>
        <v>10.752685008233229</v>
      </c>
      <c r="Y481" s="40">
        <f t="shared" ca="1" si="240"/>
        <v>5.3042783428806128</v>
      </c>
      <c r="Z481" s="83">
        <f t="shared" ca="1" si="235"/>
        <v>11.017371848586613</v>
      </c>
      <c r="AA481" s="40" t="b">
        <f t="shared" ca="1" si="236"/>
        <v>1</v>
      </c>
      <c r="AB481" s="86"/>
      <c r="AC481" s="85">
        <f t="shared" ca="1" si="243"/>
        <v>1</v>
      </c>
      <c r="AD481" s="85">
        <f t="shared" ca="1" si="243"/>
        <v>0</v>
      </c>
      <c r="AE481" s="85">
        <f t="shared" ca="1" si="243"/>
        <v>1</v>
      </c>
      <c r="AF481" s="85">
        <f t="shared" ca="1" si="243"/>
        <v>0</v>
      </c>
      <c r="AG481" s="85">
        <f t="shared" ca="1" si="243"/>
        <v>0</v>
      </c>
      <c r="AH481" s="85">
        <f t="shared" ca="1" si="243"/>
        <v>0</v>
      </c>
    </row>
    <row r="482" spans="1:34" hidden="1" x14ac:dyDescent="0.25">
      <c r="A482" s="83">
        <f t="shared" ca="1" si="242"/>
        <v>2.4717187723613372</v>
      </c>
      <c r="B482" s="83">
        <f t="shared" ca="1" si="242"/>
        <v>3.5326557507082152</v>
      </c>
      <c r="C482" s="83">
        <f t="shared" ca="1" si="242"/>
        <v>7.5417442192425881</v>
      </c>
      <c r="D482" s="83">
        <f t="shared" ca="1" si="242"/>
        <v>3.8413810897772511</v>
      </c>
      <c r="E482" s="83">
        <f t="shared" ca="1" si="242"/>
        <v>2.0733863879198777</v>
      </c>
      <c r="F482" s="83">
        <f t="shared" ca="1" si="242"/>
        <v>2.7596912107134259</v>
      </c>
      <c r="G482" s="83">
        <f t="shared" ca="1" si="222"/>
        <v>10.013462991603925</v>
      </c>
      <c r="H482" s="83">
        <f t="shared" ca="1" si="223"/>
        <v>9.0727910728520147</v>
      </c>
      <c r="I482" s="83">
        <f t="shared" ca="1" si="224"/>
        <v>8.365733349341518</v>
      </c>
      <c r="J482" s="83">
        <f t="shared" ca="1" si="225"/>
        <v>10.013462991603925</v>
      </c>
      <c r="K482" s="86"/>
      <c r="L482" s="41">
        <f t="shared" ca="1" si="226"/>
        <v>1</v>
      </c>
      <c r="M482" s="41">
        <f t="shared" ca="1" si="227"/>
        <v>0</v>
      </c>
      <c r="N482" s="41">
        <f t="shared" ca="1" si="228"/>
        <v>0</v>
      </c>
      <c r="P482" s="41">
        <f t="shared" ca="1" si="229"/>
        <v>1</v>
      </c>
      <c r="Q482" s="41">
        <f t="shared" ca="1" si="230"/>
        <v>0</v>
      </c>
      <c r="R482" s="41">
        <f t="shared" ca="1" si="231"/>
        <v>1</v>
      </c>
      <c r="S482" s="41">
        <f t="shared" ca="1" si="232"/>
        <v>0</v>
      </c>
      <c r="T482" s="41">
        <f t="shared" ca="1" si="233"/>
        <v>0</v>
      </c>
      <c r="U482" s="41">
        <f t="shared" ca="1" si="234"/>
        <v>0</v>
      </c>
      <c r="W482" s="40">
        <f t="shared" ca="1" si="240"/>
        <v>10.013462991603925</v>
      </c>
      <c r="X482" s="40">
        <f t="shared" ca="1" si="240"/>
        <v>9.0727910728520147</v>
      </c>
      <c r="Y482" s="40">
        <f t="shared" ca="1" si="240"/>
        <v>8.365733349341518</v>
      </c>
      <c r="Z482" s="83">
        <f t="shared" ca="1" si="235"/>
        <v>10.013462991603925</v>
      </c>
      <c r="AA482" s="40" t="b">
        <f t="shared" ca="1" si="236"/>
        <v>1</v>
      </c>
      <c r="AB482" s="86"/>
      <c r="AC482" s="85">
        <f t="shared" ca="1" si="243"/>
        <v>1</v>
      </c>
      <c r="AD482" s="85">
        <f t="shared" ca="1" si="243"/>
        <v>0</v>
      </c>
      <c r="AE482" s="85">
        <f t="shared" ca="1" si="243"/>
        <v>1</v>
      </c>
      <c r="AF482" s="85">
        <f t="shared" ca="1" si="243"/>
        <v>0</v>
      </c>
      <c r="AG482" s="85">
        <f t="shared" ca="1" si="243"/>
        <v>0</v>
      </c>
      <c r="AH482" s="85">
        <f t="shared" ca="1" si="243"/>
        <v>0</v>
      </c>
    </row>
    <row r="483" spans="1:34" hidden="1" x14ac:dyDescent="0.25">
      <c r="A483" s="83">
        <f t="shared" ca="1" si="242"/>
        <v>4.9063076152948604</v>
      </c>
      <c r="B483" s="83">
        <f t="shared" ca="1" si="242"/>
        <v>3.1043618778333251</v>
      </c>
      <c r="C483" s="83">
        <f t="shared" ca="1" si="242"/>
        <v>5.9293880671848083</v>
      </c>
      <c r="D483" s="83">
        <f t="shared" ca="1" si="242"/>
        <v>5.6168063468521883</v>
      </c>
      <c r="E483" s="83">
        <f t="shared" ca="1" si="242"/>
        <v>1.4752682591169519</v>
      </c>
      <c r="F483" s="83">
        <f t="shared" ca="1" si="242"/>
        <v>3.6734641019091145</v>
      </c>
      <c r="G483" s="83">
        <f t="shared" ca="1" si="222"/>
        <v>10.835695682479669</v>
      </c>
      <c r="H483" s="83">
        <f t="shared" ca="1" si="223"/>
        <v>14.196578064056164</v>
      </c>
      <c r="I483" s="83">
        <f t="shared" ca="1" si="224"/>
        <v>8.2530942388593918</v>
      </c>
      <c r="J483" s="83">
        <f t="shared" ca="1" si="225"/>
        <v>14.196578064056164</v>
      </c>
      <c r="K483" s="86"/>
      <c r="L483" s="41">
        <f t="shared" ca="1" si="226"/>
        <v>0</v>
      </c>
      <c r="M483" s="41">
        <f t="shared" ca="1" si="227"/>
        <v>1</v>
      </c>
      <c r="N483" s="41">
        <f t="shared" ca="1" si="228"/>
        <v>0</v>
      </c>
      <c r="P483" s="41">
        <f t="shared" ca="1" si="229"/>
        <v>1</v>
      </c>
      <c r="Q483" s="41">
        <f t="shared" ca="1" si="230"/>
        <v>0</v>
      </c>
      <c r="R483" s="41">
        <f t="shared" ca="1" si="231"/>
        <v>0</v>
      </c>
      <c r="S483" s="41">
        <f t="shared" ca="1" si="232"/>
        <v>1</v>
      </c>
      <c r="T483" s="41">
        <f t="shared" ca="1" si="233"/>
        <v>0</v>
      </c>
      <c r="U483" s="41">
        <f t="shared" ca="1" si="234"/>
        <v>1</v>
      </c>
      <c r="W483" s="40">
        <f t="shared" ca="1" si="240"/>
        <v>10.835695682479669</v>
      </c>
      <c r="X483" s="40">
        <f t="shared" ca="1" si="240"/>
        <v>14.196578064056164</v>
      </c>
      <c r="Y483" s="40">
        <f t="shared" ca="1" si="240"/>
        <v>8.2530942388593918</v>
      </c>
      <c r="Z483" s="83">
        <f t="shared" ca="1" si="235"/>
        <v>14.196578064056164</v>
      </c>
      <c r="AA483" s="40" t="b">
        <f t="shared" ca="1" si="236"/>
        <v>1</v>
      </c>
      <c r="AB483" s="86"/>
      <c r="AC483" s="85">
        <f t="shared" ca="1" si="243"/>
        <v>1</v>
      </c>
      <c r="AD483" s="85">
        <f t="shared" ca="1" si="243"/>
        <v>0</v>
      </c>
      <c r="AE483" s="85">
        <f t="shared" ca="1" si="243"/>
        <v>0</v>
      </c>
      <c r="AF483" s="85">
        <f t="shared" ca="1" si="243"/>
        <v>1</v>
      </c>
      <c r="AG483" s="85">
        <f t="shared" ca="1" si="243"/>
        <v>0</v>
      </c>
      <c r="AH483" s="85">
        <f t="shared" ca="1" si="243"/>
        <v>1</v>
      </c>
    </row>
    <row r="484" spans="1:34" hidden="1" x14ac:dyDescent="0.25">
      <c r="A484" s="83">
        <f t="shared" ca="1" si="242"/>
        <v>5.7610443341217579</v>
      </c>
      <c r="B484" s="83">
        <f t="shared" ca="1" si="242"/>
        <v>3.2159349758126723</v>
      </c>
      <c r="C484" s="83">
        <f t="shared" ca="1" si="242"/>
        <v>6.709609898539842</v>
      </c>
      <c r="D484" s="83">
        <f t="shared" ca="1" si="242"/>
        <v>3.9378922083446732</v>
      </c>
      <c r="E484" s="83">
        <f t="shared" ca="1" si="242"/>
        <v>2.0226801617945149</v>
      </c>
      <c r="F484" s="83">
        <f t="shared" ca="1" si="242"/>
        <v>2.0929790416839373</v>
      </c>
      <c r="G484" s="83">
        <f t="shared" ca="1" si="222"/>
        <v>12.4706542326616</v>
      </c>
      <c r="H484" s="83">
        <f t="shared" ca="1" si="223"/>
        <v>11.791915584150368</v>
      </c>
      <c r="I484" s="83">
        <f t="shared" ca="1" si="224"/>
        <v>7.331594179291125</v>
      </c>
      <c r="J484" s="83">
        <f t="shared" ca="1" si="225"/>
        <v>12.4706542326616</v>
      </c>
      <c r="K484" s="86"/>
      <c r="L484" s="41">
        <f t="shared" ca="1" si="226"/>
        <v>1</v>
      </c>
      <c r="M484" s="41">
        <f t="shared" ca="1" si="227"/>
        <v>0</v>
      </c>
      <c r="N484" s="41">
        <f t="shared" ca="1" si="228"/>
        <v>0</v>
      </c>
      <c r="P484" s="41">
        <f t="shared" ca="1" si="229"/>
        <v>1</v>
      </c>
      <c r="Q484" s="41">
        <f t="shared" ca="1" si="230"/>
        <v>0</v>
      </c>
      <c r="R484" s="41">
        <f t="shared" ca="1" si="231"/>
        <v>1</v>
      </c>
      <c r="S484" s="41">
        <f t="shared" ca="1" si="232"/>
        <v>0</v>
      </c>
      <c r="T484" s="41">
        <f t="shared" ca="1" si="233"/>
        <v>0</v>
      </c>
      <c r="U484" s="41">
        <f t="shared" ca="1" si="234"/>
        <v>0</v>
      </c>
      <c r="W484" s="40">
        <f t="shared" ca="1" si="240"/>
        <v>12.4706542326616</v>
      </c>
      <c r="X484" s="40">
        <f t="shared" ca="1" si="240"/>
        <v>11.791915584150368</v>
      </c>
      <c r="Y484" s="40">
        <f t="shared" ca="1" si="240"/>
        <v>7.331594179291125</v>
      </c>
      <c r="Z484" s="83">
        <f t="shared" ca="1" si="235"/>
        <v>12.4706542326616</v>
      </c>
      <c r="AA484" s="40" t="b">
        <f t="shared" ca="1" si="236"/>
        <v>1</v>
      </c>
      <c r="AB484" s="86"/>
      <c r="AC484" s="85">
        <f t="shared" ca="1" si="243"/>
        <v>1</v>
      </c>
      <c r="AD484" s="85">
        <f t="shared" ca="1" si="243"/>
        <v>0</v>
      </c>
      <c r="AE484" s="85">
        <f t="shared" ca="1" si="243"/>
        <v>1</v>
      </c>
      <c r="AF484" s="85">
        <f t="shared" ca="1" si="243"/>
        <v>0</v>
      </c>
      <c r="AG484" s="85">
        <f t="shared" ca="1" si="243"/>
        <v>0</v>
      </c>
      <c r="AH484" s="85">
        <f t="shared" ca="1" si="243"/>
        <v>0</v>
      </c>
    </row>
    <row r="485" spans="1:34" hidden="1" x14ac:dyDescent="0.25">
      <c r="A485" s="83">
        <f t="shared" ref="A485:F494" ca="1" si="244">A$2+(A$3-A$2)*RAND()</f>
        <v>5.7294903744353238</v>
      </c>
      <c r="B485" s="83">
        <f t="shared" ca="1" si="244"/>
        <v>3.5095814687917772</v>
      </c>
      <c r="C485" s="83">
        <f t="shared" ca="1" si="244"/>
        <v>5.873461101355427</v>
      </c>
      <c r="D485" s="83">
        <f t="shared" ca="1" si="244"/>
        <v>5.834759419616744</v>
      </c>
      <c r="E485" s="83">
        <f t="shared" ca="1" si="244"/>
        <v>2.4005522371002277</v>
      </c>
      <c r="F485" s="83">
        <f t="shared" ca="1" si="244"/>
        <v>3.4918880713811147</v>
      </c>
      <c r="G485" s="83">
        <f t="shared" ca="1" si="222"/>
        <v>11.60295147579075</v>
      </c>
      <c r="H485" s="83">
        <f t="shared" ca="1" si="223"/>
        <v>15.056137865433183</v>
      </c>
      <c r="I485" s="83">
        <f t="shared" ca="1" si="224"/>
        <v>9.4020217772731201</v>
      </c>
      <c r="J485" s="83">
        <f t="shared" ca="1" si="225"/>
        <v>15.056137865433183</v>
      </c>
      <c r="K485" s="86"/>
      <c r="L485" s="41">
        <f t="shared" ca="1" si="226"/>
        <v>0</v>
      </c>
      <c r="M485" s="41">
        <f t="shared" ca="1" si="227"/>
        <v>1</v>
      </c>
      <c r="N485" s="41">
        <f t="shared" ca="1" si="228"/>
        <v>0</v>
      </c>
      <c r="P485" s="41">
        <f t="shared" ca="1" si="229"/>
        <v>1</v>
      </c>
      <c r="Q485" s="41">
        <f t="shared" ca="1" si="230"/>
        <v>0</v>
      </c>
      <c r="R485" s="41">
        <f t="shared" ca="1" si="231"/>
        <v>0</v>
      </c>
      <c r="S485" s="41">
        <f t="shared" ca="1" si="232"/>
        <v>1</v>
      </c>
      <c r="T485" s="41">
        <f t="shared" ca="1" si="233"/>
        <v>0</v>
      </c>
      <c r="U485" s="41">
        <f t="shared" ca="1" si="234"/>
        <v>1</v>
      </c>
      <c r="W485" s="40">
        <f t="shared" ref="W485:Y504" ca="1" si="245">SUMIF(W$4,"*"&amp;$A$4&amp;"*",$A485)+SUMIF(W$4,"*"&amp;$B$4&amp;"*",$B485)+SUMIF(W$4,"*"&amp;$C$4&amp;"*",$C485)+SUMIF(W$4,"*"&amp;$D$4&amp;"*",$D485)+SUMIF(W$4,"*"&amp;$E$4&amp;"*",$E485)+SUMIF(W$4,"*"&amp;$F$4&amp;"*",$F485)</f>
        <v>11.60295147579075</v>
      </c>
      <c r="X485" s="40">
        <f t="shared" ca="1" si="245"/>
        <v>15.056137865433183</v>
      </c>
      <c r="Y485" s="40">
        <f t="shared" ca="1" si="245"/>
        <v>9.4020217772731201</v>
      </c>
      <c r="Z485" s="83">
        <f t="shared" ca="1" si="235"/>
        <v>15.056137865433183</v>
      </c>
      <c r="AA485" s="40" t="b">
        <f t="shared" ca="1" si="236"/>
        <v>1</v>
      </c>
      <c r="AB485" s="86"/>
      <c r="AC485" s="85">
        <f t="shared" ref="AC485:AH494" ca="1" si="246">IF($L485=1,COUNTIF($L$4,"*"&amp;AC$4&amp;"*"),0)+IF($M485=1,COUNTIF($M$4,"*"&amp;AC$4&amp;"*"),0)+IF($N485=1,COUNTIF($N$4,"*"&amp;AC$4&amp;"*"),0)</f>
        <v>1</v>
      </c>
      <c r="AD485" s="85">
        <f t="shared" ca="1" si="246"/>
        <v>0</v>
      </c>
      <c r="AE485" s="85">
        <f t="shared" ca="1" si="246"/>
        <v>0</v>
      </c>
      <c r="AF485" s="85">
        <f t="shared" ca="1" si="246"/>
        <v>1</v>
      </c>
      <c r="AG485" s="85">
        <f t="shared" ca="1" si="246"/>
        <v>0</v>
      </c>
      <c r="AH485" s="85">
        <f t="shared" ca="1" si="246"/>
        <v>1</v>
      </c>
    </row>
    <row r="486" spans="1:34" hidden="1" x14ac:dyDescent="0.25">
      <c r="A486" s="83">
        <f t="shared" ca="1" si="244"/>
        <v>5.4747259275003035</v>
      </c>
      <c r="B486" s="83">
        <f t="shared" ca="1" si="244"/>
        <v>2.0388921098455621</v>
      </c>
      <c r="C486" s="83">
        <f t="shared" ca="1" si="244"/>
        <v>6.0272119316547297</v>
      </c>
      <c r="D486" s="83">
        <f t="shared" ca="1" si="244"/>
        <v>3.8466819053706045</v>
      </c>
      <c r="E486" s="83">
        <f t="shared" ca="1" si="244"/>
        <v>2.3050255099985124</v>
      </c>
      <c r="F486" s="83">
        <f t="shared" ca="1" si="244"/>
        <v>3.4527633814697181</v>
      </c>
      <c r="G486" s="83">
        <f t="shared" ca="1" si="222"/>
        <v>11.501937859155033</v>
      </c>
      <c r="H486" s="83">
        <f t="shared" ca="1" si="223"/>
        <v>12.774171214340626</v>
      </c>
      <c r="I486" s="83">
        <f t="shared" ca="1" si="224"/>
        <v>7.7966810013137922</v>
      </c>
      <c r="J486" s="83">
        <f t="shared" ca="1" si="225"/>
        <v>12.774171214340626</v>
      </c>
      <c r="K486" s="86"/>
      <c r="L486" s="41">
        <f t="shared" ca="1" si="226"/>
        <v>0</v>
      </c>
      <c r="M486" s="41">
        <f t="shared" ca="1" si="227"/>
        <v>1</v>
      </c>
      <c r="N486" s="41">
        <f t="shared" ca="1" si="228"/>
        <v>0</v>
      </c>
      <c r="P486" s="41">
        <f t="shared" ca="1" si="229"/>
        <v>1</v>
      </c>
      <c r="Q486" s="41">
        <f t="shared" ca="1" si="230"/>
        <v>0</v>
      </c>
      <c r="R486" s="41">
        <f t="shared" ca="1" si="231"/>
        <v>0</v>
      </c>
      <c r="S486" s="41">
        <f t="shared" ca="1" si="232"/>
        <v>1</v>
      </c>
      <c r="T486" s="41">
        <f t="shared" ca="1" si="233"/>
        <v>0</v>
      </c>
      <c r="U486" s="41">
        <f t="shared" ca="1" si="234"/>
        <v>1</v>
      </c>
      <c r="W486" s="40">
        <f t="shared" ca="1" si="245"/>
        <v>11.501937859155033</v>
      </c>
      <c r="X486" s="40">
        <f t="shared" ca="1" si="245"/>
        <v>12.774171214340626</v>
      </c>
      <c r="Y486" s="40">
        <f t="shared" ca="1" si="245"/>
        <v>7.7966810013137922</v>
      </c>
      <c r="Z486" s="83">
        <f t="shared" ca="1" si="235"/>
        <v>12.774171214340626</v>
      </c>
      <c r="AA486" s="40" t="b">
        <f t="shared" ca="1" si="236"/>
        <v>1</v>
      </c>
      <c r="AB486" s="86"/>
      <c r="AC486" s="85">
        <f t="shared" ca="1" si="246"/>
        <v>1</v>
      </c>
      <c r="AD486" s="85">
        <f t="shared" ca="1" si="246"/>
        <v>0</v>
      </c>
      <c r="AE486" s="85">
        <f t="shared" ca="1" si="246"/>
        <v>0</v>
      </c>
      <c r="AF486" s="85">
        <f t="shared" ca="1" si="246"/>
        <v>1</v>
      </c>
      <c r="AG486" s="85">
        <f t="shared" ca="1" si="246"/>
        <v>0</v>
      </c>
      <c r="AH486" s="85">
        <f t="shared" ca="1" si="246"/>
        <v>1</v>
      </c>
    </row>
    <row r="487" spans="1:34" hidden="1" x14ac:dyDescent="0.25">
      <c r="A487" s="83">
        <f t="shared" ca="1" si="244"/>
        <v>3.0934336704167542</v>
      </c>
      <c r="B487" s="83">
        <f t="shared" ca="1" si="244"/>
        <v>1.6124864282664619</v>
      </c>
      <c r="C487" s="83">
        <f t="shared" ca="1" si="244"/>
        <v>6.6051975320648904</v>
      </c>
      <c r="D487" s="83">
        <f t="shared" ca="1" si="244"/>
        <v>3.8266008595221619</v>
      </c>
      <c r="E487" s="83">
        <f t="shared" ca="1" si="244"/>
        <v>1.1190350853857647</v>
      </c>
      <c r="F487" s="83">
        <f t="shared" ca="1" si="244"/>
        <v>3.8911161783568406</v>
      </c>
      <c r="G487" s="83">
        <f t="shared" ca="1" si="222"/>
        <v>9.6986312024816446</v>
      </c>
      <c r="H487" s="83">
        <f t="shared" ca="1" si="223"/>
        <v>10.811150708295756</v>
      </c>
      <c r="I487" s="83">
        <f t="shared" ca="1" si="224"/>
        <v>6.622637692009067</v>
      </c>
      <c r="J487" s="83">
        <f t="shared" ca="1" si="225"/>
        <v>10.811150708295756</v>
      </c>
      <c r="K487" s="86"/>
      <c r="L487" s="41">
        <f t="shared" ca="1" si="226"/>
        <v>0</v>
      </c>
      <c r="M487" s="41">
        <f t="shared" ca="1" si="227"/>
        <v>1</v>
      </c>
      <c r="N487" s="41">
        <f t="shared" ca="1" si="228"/>
        <v>0</v>
      </c>
      <c r="P487" s="41">
        <f t="shared" ca="1" si="229"/>
        <v>1</v>
      </c>
      <c r="Q487" s="41">
        <f t="shared" ca="1" si="230"/>
        <v>0</v>
      </c>
      <c r="R487" s="41">
        <f t="shared" ca="1" si="231"/>
        <v>0</v>
      </c>
      <c r="S487" s="41">
        <f t="shared" ca="1" si="232"/>
        <v>1</v>
      </c>
      <c r="T487" s="41">
        <f t="shared" ca="1" si="233"/>
        <v>0</v>
      </c>
      <c r="U487" s="41">
        <f t="shared" ca="1" si="234"/>
        <v>1</v>
      </c>
      <c r="W487" s="40">
        <f t="shared" ca="1" si="245"/>
        <v>9.6986312024816446</v>
      </c>
      <c r="X487" s="40">
        <f t="shared" ca="1" si="245"/>
        <v>10.811150708295756</v>
      </c>
      <c r="Y487" s="40">
        <f t="shared" ca="1" si="245"/>
        <v>6.622637692009067</v>
      </c>
      <c r="Z487" s="83">
        <f t="shared" ca="1" si="235"/>
        <v>10.811150708295756</v>
      </c>
      <c r="AA487" s="40" t="b">
        <f t="shared" ca="1" si="236"/>
        <v>1</v>
      </c>
      <c r="AB487" s="86"/>
      <c r="AC487" s="85">
        <f t="shared" ca="1" si="246"/>
        <v>1</v>
      </c>
      <c r="AD487" s="85">
        <f t="shared" ca="1" si="246"/>
        <v>0</v>
      </c>
      <c r="AE487" s="85">
        <f t="shared" ca="1" si="246"/>
        <v>0</v>
      </c>
      <c r="AF487" s="85">
        <f t="shared" ca="1" si="246"/>
        <v>1</v>
      </c>
      <c r="AG487" s="85">
        <f t="shared" ca="1" si="246"/>
        <v>0</v>
      </c>
      <c r="AH487" s="85">
        <f t="shared" ca="1" si="246"/>
        <v>1</v>
      </c>
    </row>
    <row r="488" spans="1:34" hidden="1" x14ac:dyDescent="0.25">
      <c r="A488" s="83">
        <f t="shared" ca="1" si="244"/>
        <v>2.7733392273609305</v>
      </c>
      <c r="B488" s="83">
        <f t="shared" ca="1" si="244"/>
        <v>4.1743970497213407</v>
      </c>
      <c r="C488" s="83">
        <f t="shared" ca="1" si="244"/>
        <v>4.9835266523412489</v>
      </c>
      <c r="D488" s="83">
        <f t="shared" ca="1" si="244"/>
        <v>3.5661301995992956</v>
      </c>
      <c r="E488" s="83">
        <f t="shared" ca="1" si="244"/>
        <v>2.5171529247436473</v>
      </c>
      <c r="F488" s="83">
        <f t="shared" ca="1" si="244"/>
        <v>2.5854865295764369</v>
      </c>
      <c r="G488" s="83">
        <f t="shared" ca="1" si="222"/>
        <v>7.756865879702179</v>
      </c>
      <c r="H488" s="83">
        <f t="shared" ca="1" si="223"/>
        <v>8.9249559565366638</v>
      </c>
      <c r="I488" s="83">
        <f t="shared" ca="1" si="224"/>
        <v>9.2770365040414244</v>
      </c>
      <c r="J488" s="83">
        <f t="shared" ca="1" si="225"/>
        <v>9.2770365040414244</v>
      </c>
      <c r="K488" s="86"/>
      <c r="L488" s="41">
        <f t="shared" ca="1" si="226"/>
        <v>0</v>
      </c>
      <c r="M488" s="41">
        <f t="shared" ca="1" si="227"/>
        <v>0</v>
      </c>
      <c r="N488" s="41">
        <f t="shared" ca="1" si="228"/>
        <v>1</v>
      </c>
      <c r="P488" s="41">
        <f t="shared" ca="1" si="229"/>
        <v>0</v>
      </c>
      <c r="Q488" s="41">
        <f t="shared" ca="1" si="230"/>
        <v>1</v>
      </c>
      <c r="R488" s="41">
        <f t="shared" ca="1" si="231"/>
        <v>0</v>
      </c>
      <c r="S488" s="41">
        <f t="shared" ca="1" si="232"/>
        <v>0</v>
      </c>
      <c r="T488" s="41">
        <f t="shared" ca="1" si="233"/>
        <v>1</v>
      </c>
      <c r="U488" s="41">
        <f t="shared" ca="1" si="234"/>
        <v>1</v>
      </c>
      <c r="W488" s="40">
        <f t="shared" ca="1" si="245"/>
        <v>7.756865879702179</v>
      </c>
      <c r="X488" s="40">
        <f t="shared" ca="1" si="245"/>
        <v>8.9249559565366638</v>
      </c>
      <c r="Y488" s="40">
        <f t="shared" ca="1" si="245"/>
        <v>9.2770365040414244</v>
      </c>
      <c r="Z488" s="83">
        <f t="shared" ca="1" si="235"/>
        <v>9.2770365040414244</v>
      </c>
      <c r="AA488" s="40" t="b">
        <f t="shared" ca="1" si="236"/>
        <v>1</v>
      </c>
      <c r="AB488" s="86"/>
      <c r="AC488" s="85">
        <f t="shared" ca="1" si="246"/>
        <v>0</v>
      </c>
      <c r="AD488" s="85">
        <f t="shared" ca="1" si="246"/>
        <v>1</v>
      </c>
      <c r="AE488" s="85">
        <f t="shared" ca="1" si="246"/>
        <v>0</v>
      </c>
      <c r="AF488" s="85">
        <f t="shared" ca="1" si="246"/>
        <v>0</v>
      </c>
      <c r="AG488" s="85">
        <f t="shared" ca="1" si="246"/>
        <v>1</v>
      </c>
      <c r="AH488" s="85">
        <f t="shared" ca="1" si="246"/>
        <v>1</v>
      </c>
    </row>
    <row r="489" spans="1:34" hidden="1" x14ac:dyDescent="0.25">
      <c r="A489" s="83">
        <f t="shared" ca="1" si="244"/>
        <v>2.3060146534402097</v>
      </c>
      <c r="B489" s="83">
        <f t="shared" ca="1" si="244"/>
        <v>1.41347790628059</v>
      </c>
      <c r="C489" s="83">
        <f t="shared" ca="1" si="244"/>
        <v>7.8905846198340095</v>
      </c>
      <c r="D489" s="83">
        <f t="shared" ca="1" si="244"/>
        <v>3.1785702472987705</v>
      </c>
      <c r="E489" s="83">
        <f t="shared" ca="1" si="244"/>
        <v>1.2434755535074529</v>
      </c>
      <c r="F489" s="83">
        <f t="shared" ca="1" si="244"/>
        <v>2.7120959230864061</v>
      </c>
      <c r="G489" s="83">
        <f t="shared" ca="1" si="222"/>
        <v>10.19659927327422</v>
      </c>
      <c r="H489" s="83">
        <f t="shared" ca="1" si="223"/>
        <v>8.1966808238253854</v>
      </c>
      <c r="I489" s="83">
        <f t="shared" ca="1" si="224"/>
        <v>5.369049382874449</v>
      </c>
      <c r="J489" s="83">
        <f t="shared" ca="1" si="225"/>
        <v>10.19659927327422</v>
      </c>
      <c r="K489" s="86"/>
      <c r="L489" s="41">
        <f t="shared" ca="1" si="226"/>
        <v>1</v>
      </c>
      <c r="M489" s="41">
        <f t="shared" ca="1" si="227"/>
        <v>0</v>
      </c>
      <c r="N489" s="41">
        <f t="shared" ca="1" si="228"/>
        <v>0</v>
      </c>
      <c r="P489" s="41">
        <f t="shared" ca="1" si="229"/>
        <v>1</v>
      </c>
      <c r="Q489" s="41">
        <f t="shared" ca="1" si="230"/>
        <v>0</v>
      </c>
      <c r="R489" s="41">
        <f t="shared" ca="1" si="231"/>
        <v>1</v>
      </c>
      <c r="S489" s="41">
        <f t="shared" ca="1" si="232"/>
        <v>0</v>
      </c>
      <c r="T489" s="41">
        <f t="shared" ca="1" si="233"/>
        <v>0</v>
      </c>
      <c r="U489" s="41">
        <f t="shared" ca="1" si="234"/>
        <v>0</v>
      </c>
      <c r="W489" s="40">
        <f t="shared" ca="1" si="245"/>
        <v>10.19659927327422</v>
      </c>
      <c r="X489" s="40">
        <f t="shared" ca="1" si="245"/>
        <v>8.1966808238253854</v>
      </c>
      <c r="Y489" s="40">
        <f t="shared" ca="1" si="245"/>
        <v>5.369049382874449</v>
      </c>
      <c r="Z489" s="83">
        <f t="shared" ca="1" si="235"/>
        <v>10.19659927327422</v>
      </c>
      <c r="AA489" s="40" t="b">
        <f t="shared" ca="1" si="236"/>
        <v>1</v>
      </c>
      <c r="AB489" s="86"/>
      <c r="AC489" s="85">
        <f t="shared" ca="1" si="246"/>
        <v>1</v>
      </c>
      <c r="AD489" s="85">
        <f t="shared" ca="1" si="246"/>
        <v>0</v>
      </c>
      <c r="AE489" s="85">
        <f t="shared" ca="1" si="246"/>
        <v>1</v>
      </c>
      <c r="AF489" s="85">
        <f t="shared" ca="1" si="246"/>
        <v>0</v>
      </c>
      <c r="AG489" s="85">
        <f t="shared" ca="1" si="246"/>
        <v>0</v>
      </c>
      <c r="AH489" s="85">
        <f t="shared" ca="1" si="246"/>
        <v>0</v>
      </c>
    </row>
    <row r="490" spans="1:34" hidden="1" x14ac:dyDescent="0.25">
      <c r="A490" s="83">
        <f t="shared" ca="1" si="244"/>
        <v>5.1819649741148393</v>
      </c>
      <c r="B490" s="83">
        <f t="shared" ca="1" si="244"/>
        <v>4.1684785490729395</v>
      </c>
      <c r="C490" s="83">
        <f t="shared" ca="1" si="244"/>
        <v>5.1812594752768604</v>
      </c>
      <c r="D490" s="83">
        <f t="shared" ca="1" si="244"/>
        <v>2.3404476303857553</v>
      </c>
      <c r="E490" s="83">
        <f t="shared" ca="1" si="244"/>
        <v>1.097821121776491</v>
      </c>
      <c r="F490" s="83">
        <f t="shared" ca="1" si="244"/>
        <v>2.9936999172925813</v>
      </c>
      <c r="G490" s="83">
        <f t="shared" ca="1" si="222"/>
        <v>10.3632244493917</v>
      </c>
      <c r="H490" s="83">
        <f t="shared" ca="1" si="223"/>
        <v>10.516112521793175</v>
      </c>
      <c r="I490" s="83">
        <f t="shared" ca="1" si="224"/>
        <v>8.2599995881420121</v>
      </c>
      <c r="J490" s="83">
        <f t="shared" ca="1" si="225"/>
        <v>10.516112521793175</v>
      </c>
      <c r="K490" s="86"/>
      <c r="L490" s="41">
        <f t="shared" ca="1" si="226"/>
        <v>0</v>
      </c>
      <c r="M490" s="41">
        <f t="shared" ca="1" si="227"/>
        <v>1</v>
      </c>
      <c r="N490" s="41">
        <f t="shared" ca="1" si="228"/>
        <v>0</v>
      </c>
      <c r="P490" s="41">
        <f t="shared" ca="1" si="229"/>
        <v>1</v>
      </c>
      <c r="Q490" s="41">
        <f t="shared" ca="1" si="230"/>
        <v>0</v>
      </c>
      <c r="R490" s="41">
        <f t="shared" ca="1" si="231"/>
        <v>0</v>
      </c>
      <c r="S490" s="41">
        <f t="shared" ca="1" si="232"/>
        <v>1</v>
      </c>
      <c r="T490" s="41">
        <f t="shared" ca="1" si="233"/>
        <v>0</v>
      </c>
      <c r="U490" s="41">
        <f t="shared" ca="1" si="234"/>
        <v>1</v>
      </c>
      <c r="W490" s="40">
        <f t="shared" ca="1" si="245"/>
        <v>10.3632244493917</v>
      </c>
      <c r="X490" s="40">
        <f t="shared" ca="1" si="245"/>
        <v>10.516112521793175</v>
      </c>
      <c r="Y490" s="40">
        <f t="shared" ca="1" si="245"/>
        <v>8.2599995881420121</v>
      </c>
      <c r="Z490" s="83">
        <f t="shared" ca="1" si="235"/>
        <v>10.516112521793175</v>
      </c>
      <c r="AA490" s="40" t="b">
        <f t="shared" ca="1" si="236"/>
        <v>1</v>
      </c>
      <c r="AB490" s="86"/>
      <c r="AC490" s="85">
        <f t="shared" ca="1" si="246"/>
        <v>1</v>
      </c>
      <c r="AD490" s="85">
        <f t="shared" ca="1" si="246"/>
        <v>0</v>
      </c>
      <c r="AE490" s="85">
        <f t="shared" ca="1" si="246"/>
        <v>0</v>
      </c>
      <c r="AF490" s="85">
        <f t="shared" ca="1" si="246"/>
        <v>1</v>
      </c>
      <c r="AG490" s="85">
        <f t="shared" ca="1" si="246"/>
        <v>0</v>
      </c>
      <c r="AH490" s="85">
        <f t="shared" ca="1" si="246"/>
        <v>1</v>
      </c>
    </row>
    <row r="491" spans="1:34" hidden="1" x14ac:dyDescent="0.25">
      <c r="A491" s="83">
        <f t="shared" ca="1" si="244"/>
        <v>4.1134727084182341</v>
      </c>
      <c r="B491" s="83">
        <f t="shared" ca="1" si="244"/>
        <v>4.1811652166454394</v>
      </c>
      <c r="C491" s="83">
        <f t="shared" ca="1" si="244"/>
        <v>5.5134182716295959</v>
      </c>
      <c r="D491" s="83">
        <f t="shared" ca="1" si="244"/>
        <v>5.5541719002576757</v>
      </c>
      <c r="E491" s="83">
        <f t="shared" ca="1" si="244"/>
        <v>1.8455510295863724</v>
      </c>
      <c r="F491" s="83">
        <f t="shared" ca="1" si="244"/>
        <v>3.1609247689312854</v>
      </c>
      <c r="G491" s="83">
        <f t="shared" ca="1" si="222"/>
        <v>9.6268909800478291</v>
      </c>
      <c r="H491" s="83">
        <f t="shared" ca="1" si="223"/>
        <v>12.828569377607195</v>
      </c>
      <c r="I491" s="83">
        <f t="shared" ca="1" si="224"/>
        <v>9.1876410151630985</v>
      </c>
      <c r="J491" s="83">
        <f t="shared" ca="1" si="225"/>
        <v>12.828569377607195</v>
      </c>
      <c r="K491" s="86"/>
      <c r="L491" s="41">
        <f t="shared" ca="1" si="226"/>
        <v>0</v>
      </c>
      <c r="M491" s="41">
        <f t="shared" ca="1" si="227"/>
        <v>1</v>
      </c>
      <c r="N491" s="41">
        <f t="shared" ca="1" si="228"/>
        <v>0</v>
      </c>
      <c r="P491" s="41">
        <f t="shared" ca="1" si="229"/>
        <v>1</v>
      </c>
      <c r="Q491" s="41">
        <f t="shared" ca="1" si="230"/>
        <v>0</v>
      </c>
      <c r="R491" s="41">
        <f t="shared" ca="1" si="231"/>
        <v>0</v>
      </c>
      <c r="S491" s="41">
        <f t="shared" ca="1" si="232"/>
        <v>1</v>
      </c>
      <c r="T491" s="41">
        <f t="shared" ca="1" si="233"/>
        <v>0</v>
      </c>
      <c r="U491" s="41">
        <f t="shared" ca="1" si="234"/>
        <v>1</v>
      </c>
      <c r="W491" s="40">
        <f t="shared" ca="1" si="245"/>
        <v>9.6268909800478291</v>
      </c>
      <c r="X491" s="40">
        <f t="shared" ca="1" si="245"/>
        <v>12.828569377607195</v>
      </c>
      <c r="Y491" s="40">
        <f t="shared" ca="1" si="245"/>
        <v>9.1876410151630985</v>
      </c>
      <c r="Z491" s="83">
        <f t="shared" ca="1" si="235"/>
        <v>12.828569377607195</v>
      </c>
      <c r="AA491" s="40" t="b">
        <f t="shared" ca="1" si="236"/>
        <v>1</v>
      </c>
      <c r="AB491" s="86"/>
      <c r="AC491" s="85">
        <f t="shared" ca="1" si="246"/>
        <v>1</v>
      </c>
      <c r="AD491" s="85">
        <f t="shared" ca="1" si="246"/>
        <v>0</v>
      </c>
      <c r="AE491" s="85">
        <f t="shared" ca="1" si="246"/>
        <v>0</v>
      </c>
      <c r="AF491" s="85">
        <f t="shared" ca="1" si="246"/>
        <v>1</v>
      </c>
      <c r="AG491" s="85">
        <f t="shared" ca="1" si="246"/>
        <v>0</v>
      </c>
      <c r="AH491" s="85">
        <f t="shared" ca="1" si="246"/>
        <v>1</v>
      </c>
    </row>
    <row r="492" spans="1:34" hidden="1" x14ac:dyDescent="0.25">
      <c r="A492" s="83">
        <f t="shared" ca="1" si="244"/>
        <v>3.5042257618103694</v>
      </c>
      <c r="B492" s="83">
        <f t="shared" ca="1" si="244"/>
        <v>3.986490100315176</v>
      </c>
      <c r="C492" s="83">
        <f t="shared" ca="1" si="244"/>
        <v>7.1650821806999367</v>
      </c>
      <c r="D492" s="83">
        <f t="shared" ca="1" si="244"/>
        <v>2.8260441042481435</v>
      </c>
      <c r="E492" s="83">
        <f t="shared" ca="1" si="244"/>
        <v>2.052427103074737</v>
      </c>
      <c r="F492" s="83">
        <f t="shared" ca="1" si="244"/>
        <v>3.8822808797670523</v>
      </c>
      <c r="G492" s="83">
        <f t="shared" ca="1" si="222"/>
        <v>10.669307942510306</v>
      </c>
      <c r="H492" s="83">
        <f t="shared" ca="1" si="223"/>
        <v>10.212550745825565</v>
      </c>
      <c r="I492" s="83">
        <f t="shared" ca="1" si="224"/>
        <v>9.9211980831569644</v>
      </c>
      <c r="J492" s="83">
        <f t="shared" ca="1" si="225"/>
        <v>10.669307942510306</v>
      </c>
      <c r="K492" s="86"/>
      <c r="L492" s="41">
        <f t="shared" ca="1" si="226"/>
        <v>1</v>
      </c>
      <c r="M492" s="41">
        <f t="shared" ca="1" si="227"/>
        <v>0</v>
      </c>
      <c r="N492" s="41">
        <f t="shared" ca="1" si="228"/>
        <v>0</v>
      </c>
      <c r="P492" s="41">
        <f t="shared" ca="1" si="229"/>
        <v>1</v>
      </c>
      <c r="Q492" s="41">
        <f t="shared" ca="1" si="230"/>
        <v>0</v>
      </c>
      <c r="R492" s="41">
        <f t="shared" ca="1" si="231"/>
        <v>1</v>
      </c>
      <c r="S492" s="41">
        <f t="shared" ca="1" si="232"/>
        <v>0</v>
      </c>
      <c r="T492" s="41">
        <f t="shared" ca="1" si="233"/>
        <v>0</v>
      </c>
      <c r="U492" s="41">
        <f t="shared" ca="1" si="234"/>
        <v>0</v>
      </c>
      <c r="W492" s="40">
        <f t="shared" ca="1" si="245"/>
        <v>10.669307942510306</v>
      </c>
      <c r="X492" s="40">
        <f t="shared" ca="1" si="245"/>
        <v>10.212550745825565</v>
      </c>
      <c r="Y492" s="40">
        <f t="shared" ca="1" si="245"/>
        <v>9.9211980831569644</v>
      </c>
      <c r="Z492" s="83">
        <f t="shared" ca="1" si="235"/>
        <v>10.669307942510306</v>
      </c>
      <c r="AA492" s="40" t="b">
        <f t="shared" ca="1" si="236"/>
        <v>1</v>
      </c>
      <c r="AB492" s="86"/>
      <c r="AC492" s="85">
        <f t="shared" ca="1" si="246"/>
        <v>1</v>
      </c>
      <c r="AD492" s="85">
        <f t="shared" ca="1" si="246"/>
        <v>0</v>
      </c>
      <c r="AE492" s="85">
        <f t="shared" ca="1" si="246"/>
        <v>1</v>
      </c>
      <c r="AF492" s="85">
        <f t="shared" ca="1" si="246"/>
        <v>0</v>
      </c>
      <c r="AG492" s="85">
        <f t="shared" ca="1" si="246"/>
        <v>0</v>
      </c>
      <c r="AH492" s="85">
        <f t="shared" ca="1" si="246"/>
        <v>0</v>
      </c>
    </row>
    <row r="493" spans="1:34" hidden="1" x14ac:dyDescent="0.25">
      <c r="A493" s="83">
        <f t="shared" ca="1" si="244"/>
        <v>2.4548013985561972</v>
      </c>
      <c r="B493" s="83">
        <f t="shared" ca="1" si="244"/>
        <v>2.4760490362582086</v>
      </c>
      <c r="C493" s="83">
        <f t="shared" ca="1" si="244"/>
        <v>6.2379804521057132</v>
      </c>
      <c r="D493" s="83">
        <f t="shared" ca="1" si="244"/>
        <v>3.5432603886251384</v>
      </c>
      <c r="E493" s="83">
        <f t="shared" ca="1" si="244"/>
        <v>1.5168069759922023</v>
      </c>
      <c r="F493" s="83">
        <f t="shared" ca="1" si="244"/>
        <v>3.3608358933409352</v>
      </c>
      <c r="G493" s="83">
        <f t="shared" ca="1" si="222"/>
        <v>8.6927818506619108</v>
      </c>
      <c r="H493" s="83">
        <f t="shared" ca="1" si="223"/>
        <v>9.3588976805222703</v>
      </c>
      <c r="I493" s="83">
        <f t="shared" ca="1" si="224"/>
        <v>7.3536919055913463</v>
      </c>
      <c r="J493" s="83">
        <f t="shared" ca="1" si="225"/>
        <v>9.3588976805222703</v>
      </c>
      <c r="K493" s="86"/>
      <c r="L493" s="41">
        <f t="shared" ca="1" si="226"/>
        <v>0</v>
      </c>
      <c r="M493" s="41">
        <f t="shared" ca="1" si="227"/>
        <v>1</v>
      </c>
      <c r="N493" s="41">
        <f t="shared" ca="1" si="228"/>
        <v>0</v>
      </c>
      <c r="P493" s="41">
        <f t="shared" ca="1" si="229"/>
        <v>1</v>
      </c>
      <c r="Q493" s="41">
        <f t="shared" ca="1" si="230"/>
        <v>0</v>
      </c>
      <c r="R493" s="41">
        <f t="shared" ca="1" si="231"/>
        <v>0</v>
      </c>
      <c r="S493" s="41">
        <f t="shared" ca="1" si="232"/>
        <v>1</v>
      </c>
      <c r="T493" s="41">
        <f t="shared" ca="1" si="233"/>
        <v>0</v>
      </c>
      <c r="U493" s="41">
        <f t="shared" ca="1" si="234"/>
        <v>1</v>
      </c>
      <c r="W493" s="40">
        <f t="shared" ca="1" si="245"/>
        <v>8.6927818506619108</v>
      </c>
      <c r="X493" s="40">
        <f t="shared" ca="1" si="245"/>
        <v>9.3588976805222703</v>
      </c>
      <c r="Y493" s="40">
        <f t="shared" ca="1" si="245"/>
        <v>7.3536919055913463</v>
      </c>
      <c r="Z493" s="83">
        <f t="shared" ca="1" si="235"/>
        <v>9.3588976805222703</v>
      </c>
      <c r="AA493" s="40" t="b">
        <f t="shared" ca="1" si="236"/>
        <v>1</v>
      </c>
      <c r="AB493" s="86"/>
      <c r="AC493" s="85">
        <f t="shared" ca="1" si="246"/>
        <v>1</v>
      </c>
      <c r="AD493" s="85">
        <f t="shared" ca="1" si="246"/>
        <v>0</v>
      </c>
      <c r="AE493" s="85">
        <f t="shared" ca="1" si="246"/>
        <v>0</v>
      </c>
      <c r="AF493" s="85">
        <f t="shared" ca="1" si="246"/>
        <v>1</v>
      </c>
      <c r="AG493" s="85">
        <f t="shared" ca="1" si="246"/>
        <v>0</v>
      </c>
      <c r="AH493" s="85">
        <f t="shared" ca="1" si="246"/>
        <v>1</v>
      </c>
    </row>
    <row r="494" spans="1:34" hidden="1" x14ac:dyDescent="0.25">
      <c r="A494" s="83">
        <f t="shared" ca="1" si="244"/>
        <v>5.1025427629505113</v>
      </c>
      <c r="B494" s="83">
        <f t="shared" ca="1" si="244"/>
        <v>2.039461118466436</v>
      </c>
      <c r="C494" s="83">
        <f t="shared" ca="1" si="244"/>
        <v>7.0111827436464251</v>
      </c>
      <c r="D494" s="83">
        <f t="shared" ca="1" si="244"/>
        <v>3.7493000775359868</v>
      </c>
      <c r="E494" s="83">
        <f t="shared" ca="1" si="244"/>
        <v>2.42185475452104</v>
      </c>
      <c r="F494" s="83">
        <f t="shared" ca="1" si="244"/>
        <v>2.8290828431365087</v>
      </c>
      <c r="G494" s="83">
        <f t="shared" ca="1" si="222"/>
        <v>12.113725506596936</v>
      </c>
      <c r="H494" s="83">
        <f t="shared" ca="1" si="223"/>
        <v>11.680925683623006</v>
      </c>
      <c r="I494" s="83">
        <f t="shared" ca="1" si="224"/>
        <v>7.2903987161239847</v>
      </c>
      <c r="J494" s="83">
        <f t="shared" ca="1" si="225"/>
        <v>12.113725506596936</v>
      </c>
      <c r="K494" s="86"/>
      <c r="L494" s="41">
        <f t="shared" ca="1" si="226"/>
        <v>1</v>
      </c>
      <c r="M494" s="41">
        <f t="shared" ca="1" si="227"/>
        <v>0</v>
      </c>
      <c r="N494" s="41">
        <f t="shared" ca="1" si="228"/>
        <v>0</v>
      </c>
      <c r="P494" s="41">
        <f t="shared" ca="1" si="229"/>
        <v>1</v>
      </c>
      <c r="Q494" s="41">
        <f t="shared" ca="1" si="230"/>
        <v>0</v>
      </c>
      <c r="R494" s="41">
        <f t="shared" ca="1" si="231"/>
        <v>1</v>
      </c>
      <c r="S494" s="41">
        <f t="shared" ca="1" si="232"/>
        <v>0</v>
      </c>
      <c r="T494" s="41">
        <f t="shared" ca="1" si="233"/>
        <v>0</v>
      </c>
      <c r="U494" s="41">
        <f t="shared" ca="1" si="234"/>
        <v>0</v>
      </c>
      <c r="W494" s="40">
        <f t="shared" ca="1" si="245"/>
        <v>12.113725506596936</v>
      </c>
      <c r="X494" s="40">
        <f t="shared" ca="1" si="245"/>
        <v>11.680925683623006</v>
      </c>
      <c r="Y494" s="40">
        <f t="shared" ca="1" si="245"/>
        <v>7.2903987161239847</v>
      </c>
      <c r="Z494" s="83">
        <f t="shared" ca="1" si="235"/>
        <v>12.113725506596936</v>
      </c>
      <c r="AA494" s="40" t="b">
        <f t="shared" ca="1" si="236"/>
        <v>1</v>
      </c>
      <c r="AB494" s="86"/>
      <c r="AC494" s="85">
        <f t="shared" ca="1" si="246"/>
        <v>1</v>
      </c>
      <c r="AD494" s="85">
        <f t="shared" ca="1" si="246"/>
        <v>0</v>
      </c>
      <c r="AE494" s="85">
        <f t="shared" ca="1" si="246"/>
        <v>1</v>
      </c>
      <c r="AF494" s="85">
        <f t="shared" ca="1" si="246"/>
        <v>0</v>
      </c>
      <c r="AG494" s="85">
        <f t="shared" ca="1" si="246"/>
        <v>0</v>
      </c>
      <c r="AH494" s="85">
        <f t="shared" ca="1" si="246"/>
        <v>0</v>
      </c>
    </row>
    <row r="495" spans="1:34" hidden="1" x14ac:dyDescent="0.25">
      <c r="A495" s="83">
        <f t="shared" ref="A495:F504" ca="1" si="247">A$2+(A$3-A$2)*RAND()</f>
        <v>3.2032522933711833</v>
      </c>
      <c r="B495" s="83">
        <f t="shared" ca="1" si="247"/>
        <v>4.1017218528563504</v>
      </c>
      <c r="C495" s="83">
        <f t="shared" ca="1" si="247"/>
        <v>7.4548841216182211</v>
      </c>
      <c r="D495" s="83">
        <f t="shared" ca="1" si="247"/>
        <v>5.0369136292205479</v>
      </c>
      <c r="E495" s="83">
        <f t="shared" ca="1" si="247"/>
        <v>2.3913224547558163</v>
      </c>
      <c r="F495" s="83">
        <f t="shared" ca="1" si="247"/>
        <v>2.3757602500405675</v>
      </c>
      <c r="G495" s="83">
        <f t="shared" ca="1" si="222"/>
        <v>10.658136414989404</v>
      </c>
      <c r="H495" s="83">
        <f t="shared" ca="1" si="223"/>
        <v>10.6159261726323</v>
      </c>
      <c r="I495" s="83">
        <f t="shared" ca="1" si="224"/>
        <v>8.8688045576527337</v>
      </c>
      <c r="J495" s="83">
        <f t="shared" ca="1" si="225"/>
        <v>10.658136414989404</v>
      </c>
      <c r="K495" s="86"/>
      <c r="L495" s="41">
        <f t="shared" ca="1" si="226"/>
        <v>1</v>
      </c>
      <c r="M495" s="41">
        <f t="shared" ca="1" si="227"/>
        <v>0</v>
      </c>
      <c r="N495" s="41">
        <f t="shared" ca="1" si="228"/>
        <v>0</v>
      </c>
      <c r="P495" s="41">
        <f t="shared" ca="1" si="229"/>
        <v>1</v>
      </c>
      <c r="Q495" s="41">
        <f t="shared" ca="1" si="230"/>
        <v>0</v>
      </c>
      <c r="R495" s="41">
        <f t="shared" ca="1" si="231"/>
        <v>1</v>
      </c>
      <c r="S495" s="41">
        <f t="shared" ca="1" si="232"/>
        <v>0</v>
      </c>
      <c r="T495" s="41">
        <f t="shared" ca="1" si="233"/>
        <v>0</v>
      </c>
      <c r="U495" s="41">
        <f t="shared" ca="1" si="234"/>
        <v>0</v>
      </c>
      <c r="W495" s="40">
        <f t="shared" ca="1" si="245"/>
        <v>10.658136414989404</v>
      </c>
      <c r="X495" s="40">
        <f t="shared" ca="1" si="245"/>
        <v>10.6159261726323</v>
      </c>
      <c r="Y495" s="40">
        <f t="shared" ca="1" si="245"/>
        <v>8.8688045576527337</v>
      </c>
      <c r="Z495" s="83">
        <f t="shared" ca="1" si="235"/>
        <v>10.658136414989404</v>
      </c>
      <c r="AA495" s="40" t="b">
        <f t="shared" ca="1" si="236"/>
        <v>1</v>
      </c>
      <c r="AB495" s="86"/>
      <c r="AC495" s="85">
        <f t="shared" ref="AC495:AH504" ca="1" si="248">IF($L495=1,COUNTIF($L$4,"*"&amp;AC$4&amp;"*"),0)+IF($M495=1,COUNTIF($M$4,"*"&amp;AC$4&amp;"*"),0)+IF($N495=1,COUNTIF($N$4,"*"&amp;AC$4&amp;"*"),0)</f>
        <v>1</v>
      </c>
      <c r="AD495" s="85">
        <f t="shared" ca="1" si="248"/>
        <v>0</v>
      </c>
      <c r="AE495" s="85">
        <f t="shared" ca="1" si="248"/>
        <v>1</v>
      </c>
      <c r="AF495" s="85">
        <f t="shared" ca="1" si="248"/>
        <v>0</v>
      </c>
      <c r="AG495" s="85">
        <f t="shared" ca="1" si="248"/>
        <v>0</v>
      </c>
      <c r="AH495" s="85">
        <f t="shared" ca="1" si="248"/>
        <v>0</v>
      </c>
    </row>
    <row r="496" spans="1:34" hidden="1" x14ac:dyDescent="0.25">
      <c r="A496" s="83">
        <f t="shared" ca="1" si="247"/>
        <v>2.3147413149491838</v>
      </c>
      <c r="B496" s="83">
        <f t="shared" ca="1" si="247"/>
        <v>2.2069246673320686</v>
      </c>
      <c r="C496" s="83">
        <f t="shared" ca="1" si="247"/>
        <v>4.0884729159725675</v>
      </c>
      <c r="D496" s="83">
        <f t="shared" ca="1" si="247"/>
        <v>3.5887834315687046</v>
      </c>
      <c r="E496" s="83">
        <f t="shared" ca="1" si="247"/>
        <v>1.5849468468104335</v>
      </c>
      <c r="F496" s="83">
        <f t="shared" ca="1" si="247"/>
        <v>2.3994642953834084</v>
      </c>
      <c r="G496" s="83">
        <f t="shared" ca="1" si="222"/>
        <v>6.4032142309217512</v>
      </c>
      <c r="H496" s="83">
        <f t="shared" ca="1" si="223"/>
        <v>8.3029890419012968</v>
      </c>
      <c r="I496" s="83">
        <f t="shared" ca="1" si="224"/>
        <v>6.1913358095259108</v>
      </c>
      <c r="J496" s="83">
        <f t="shared" ca="1" si="225"/>
        <v>8.3029890419012968</v>
      </c>
      <c r="K496" s="86"/>
      <c r="L496" s="41">
        <f t="shared" ca="1" si="226"/>
        <v>0</v>
      </c>
      <c r="M496" s="41">
        <f t="shared" ca="1" si="227"/>
        <v>1</v>
      </c>
      <c r="N496" s="41">
        <f t="shared" ca="1" si="228"/>
        <v>0</v>
      </c>
      <c r="P496" s="41">
        <f t="shared" ca="1" si="229"/>
        <v>1</v>
      </c>
      <c r="Q496" s="41">
        <f t="shared" ca="1" si="230"/>
        <v>0</v>
      </c>
      <c r="R496" s="41">
        <f t="shared" ca="1" si="231"/>
        <v>0</v>
      </c>
      <c r="S496" s="41">
        <f t="shared" ca="1" si="232"/>
        <v>1</v>
      </c>
      <c r="T496" s="41">
        <f t="shared" ca="1" si="233"/>
        <v>0</v>
      </c>
      <c r="U496" s="41">
        <f t="shared" ca="1" si="234"/>
        <v>1</v>
      </c>
      <c r="W496" s="40">
        <f t="shared" ca="1" si="245"/>
        <v>6.4032142309217512</v>
      </c>
      <c r="X496" s="40">
        <f t="shared" ca="1" si="245"/>
        <v>8.3029890419012968</v>
      </c>
      <c r="Y496" s="40">
        <f t="shared" ca="1" si="245"/>
        <v>6.1913358095259108</v>
      </c>
      <c r="Z496" s="83">
        <f t="shared" ca="1" si="235"/>
        <v>8.3029890419012968</v>
      </c>
      <c r="AA496" s="40" t="b">
        <f t="shared" ca="1" si="236"/>
        <v>1</v>
      </c>
      <c r="AB496" s="86"/>
      <c r="AC496" s="85">
        <f t="shared" ca="1" si="248"/>
        <v>1</v>
      </c>
      <c r="AD496" s="85">
        <f t="shared" ca="1" si="248"/>
        <v>0</v>
      </c>
      <c r="AE496" s="85">
        <f t="shared" ca="1" si="248"/>
        <v>0</v>
      </c>
      <c r="AF496" s="85">
        <f t="shared" ca="1" si="248"/>
        <v>1</v>
      </c>
      <c r="AG496" s="85">
        <f t="shared" ca="1" si="248"/>
        <v>0</v>
      </c>
      <c r="AH496" s="85">
        <f t="shared" ca="1" si="248"/>
        <v>1</v>
      </c>
    </row>
    <row r="497" spans="1:34" hidden="1" x14ac:dyDescent="0.25">
      <c r="A497" s="83">
        <f t="shared" ca="1" si="247"/>
        <v>2.0317686794609342</v>
      </c>
      <c r="B497" s="83">
        <f t="shared" ca="1" si="247"/>
        <v>2.7250254018761533</v>
      </c>
      <c r="C497" s="83">
        <f t="shared" ca="1" si="247"/>
        <v>6.5846628535283989</v>
      </c>
      <c r="D497" s="83">
        <f t="shared" ca="1" si="247"/>
        <v>2.1330260677695443</v>
      </c>
      <c r="E497" s="83">
        <f t="shared" ca="1" si="247"/>
        <v>2.761208830618977</v>
      </c>
      <c r="F497" s="83">
        <f t="shared" ca="1" si="247"/>
        <v>2.8959485112354337</v>
      </c>
      <c r="G497" s="83">
        <f t="shared" ca="1" si="222"/>
        <v>8.6164315329893331</v>
      </c>
      <c r="H497" s="83">
        <f t="shared" ca="1" si="223"/>
        <v>7.0607432584659122</v>
      </c>
      <c r="I497" s="83">
        <f t="shared" ca="1" si="224"/>
        <v>8.3821827437305636</v>
      </c>
      <c r="J497" s="83">
        <f t="shared" ca="1" si="225"/>
        <v>8.6164315329893331</v>
      </c>
      <c r="K497" s="86"/>
      <c r="L497" s="41">
        <f t="shared" ca="1" si="226"/>
        <v>1</v>
      </c>
      <c r="M497" s="41">
        <f t="shared" ca="1" si="227"/>
        <v>0</v>
      </c>
      <c r="N497" s="41">
        <f t="shared" ca="1" si="228"/>
        <v>0</v>
      </c>
      <c r="P497" s="41">
        <f t="shared" ca="1" si="229"/>
        <v>1</v>
      </c>
      <c r="Q497" s="41">
        <f t="shared" ca="1" si="230"/>
        <v>0</v>
      </c>
      <c r="R497" s="41">
        <f t="shared" ca="1" si="231"/>
        <v>1</v>
      </c>
      <c r="S497" s="41">
        <f t="shared" ca="1" si="232"/>
        <v>0</v>
      </c>
      <c r="T497" s="41">
        <f t="shared" ca="1" si="233"/>
        <v>0</v>
      </c>
      <c r="U497" s="41">
        <f t="shared" ca="1" si="234"/>
        <v>0</v>
      </c>
      <c r="W497" s="40">
        <f t="shared" ca="1" si="245"/>
        <v>8.6164315329893331</v>
      </c>
      <c r="X497" s="40">
        <f t="shared" ca="1" si="245"/>
        <v>7.0607432584659122</v>
      </c>
      <c r="Y497" s="40">
        <f t="shared" ca="1" si="245"/>
        <v>8.3821827437305636</v>
      </c>
      <c r="Z497" s="83">
        <f t="shared" ca="1" si="235"/>
        <v>8.6164315329893331</v>
      </c>
      <c r="AA497" s="40" t="b">
        <f t="shared" ca="1" si="236"/>
        <v>1</v>
      </c>
      <c r="AB497" s="86"/>
      <c r="AC497" s="85">
        <f t="shared" ca="1" si="248"/>
        <v>1</v>
      </c>
      <c r="AD497" s="85">
        <f t="shared" ca="1" si="248"/>
        <v>0</v>
      </c>
      <c r="AE497" s="85">
        <f t="shared" ca="1" si="248"/>
        <v>1</v>
      </c>
      <c r="AF497" s="85">
        <f t="shared" ca="1" si="248"/>
        <v>0</v>
      </c>
      <c r="AG497" s="85">
        <f t="shared" ca="1" si="248"/>
        <v>0</v>
      </c>
      <c r="AH497" s="85">
        <f t="shared" ca="1" si="248"/>
        <v>0</v>
      </c>
    </row>
    <row r="498" spans="1:34" hidden="1" x14ac:dyDescent="0.25">
      <c r="A498" s="83">
        <f t="shared" ca="1" si="247"/>
        <v>4.6350605408123204</v>
      </c>
      <c r="B498" s="83">
        <f t="shared" ca="1" si="247"/>
        <v>3.4380476595130602</v>
      </c>
      <c r="C498" s="83">
        <f t="shared" ca="1" si="247"/>
        <v>4.6577908789240041</v>
      </c>
      <c r="D498" s="83">
        <f t="shared" ca="1" si="247"/>
        <v>3.1081770612220549</v>
      </c>
      <c r="E498" s="83">
        <f t="shared" ca="1" si="247"/>
        <v>1.6093867437377931</v>
      </c>
      <c r="F498" s="83">
        <f t="shared" ca="1" si="247"/>
        <v>2.2346877895348243</v>
      </c>
      <c r="G498" s="83">
        <f t="shared" ca="1" si="222"/>
        <v>9.2928514197363246</v>
      </c>
      <c r="H498" s="83">
        <f t="shared" ca="1" si="223"/>
        <v>9.9779253915691992</v>
      </c>
      <c r="I498" s="83">
        <f t="shared" ca="1" si="224"/>
        <v>7.2821221927856774</v>
      </c>
      <c r="J498" s="83">
        <f t="shared" ca="1" si="225"/>
        <v>9.9779253915691992</v>
      </c>
      <c r="K498" s="86"/>
      <c r="L498" s="41">
        <f t="shared" ca="1" si="226"/>
        <v>0</v>
      </c>
      <c r="M498" s="41">
        <f t="shared" ca="1" si="227"/>
        <v>1</v>
      </c>
      <c r="N498" s="41">
        <f t="shared" ca="1" si="228"/>
        <v>0</v>
      </c>
      <c r="P498" s="41">
        <f t="shared" ca="1" si="229"/>
        <v>1</v>
      </c>
      <c r="Q498" s="41">
        <f t="shared" ca="1" si="230"/>
        <v>0</v>
      </c>
      <c r="R498" s="41">
        <f t="shared" ca="1" si="231"/>
        <v>0</v>
      </c>
      <c r="S498" s="41">
        <f t="shared" ca="1" si="232"/>
        <v>1</v>
      </c>
      <c r="T498" s="41">
        <f t="shared" ca="1" si="233"/>
        <v>0</v>
      </c>
      <c r="U498" s="41">
        <f t="shared" ca="1" si="234"/>
        <v>1</v>
      </c>
      <c r="W498" s="40">
        <f t="shared" ca="1" si="245"/>
        <v>9.2928514197363246</v>
      </c>
      <c r="X498" s="40">
        <f t="shared" ca="1" si="245"/>
        <v>9.9779253915691992</v>
      </c>
      <c r="Y498" s="40">
        <f t="shared" ca="1" si="245"/>
        <v>7.2821221927856774</v>
      </c>
      <c r="Z498" s="83">
        <f t="shared" ca="1" si="235"/>
        <v>9.9779253915691992</v>
      </c>
      <c r="AA498" s="40" t="b">
        <f t="shared" ca="1" si="236"/>
        <v>1</v>
      </c>
      <c r="AB498" s="86"/>
      <c r="AC498" s="85">
        <f t="shared" ca="1" si="248"/>
        <v>1</v>
      </c>
      <c r="AD498" s="85">
        <f t="shared" ca="1" si="248"/>
        <v>0</v>
      </c>
      <c r="AE498" s="85">
        <f t="shared" ca="1" si="248"/>
        <v>0</v>
      </c>
      <c r="AF498" s="85">
        <f t="shared" ca="1" si="248"/>
        <v>1</v>
      </c>
      <c r="AG498" s="85">
        <f t="shared" ca="1" si="248"/>
        <v>0</v>
      </c>
      <c r="AH498" s="85">
        <f t="shared" ca="1" si="248"/>
        <v>1</v>
      </c>
    </row>
    <row r="499" spans="1:34" hidden="1" x14ac:dyDescent="0.25">
      <c r="A499" s="83">
        <f t="shared" ca="1" si="247"/>
        <v>4.1648066544180082</v>
      </c>
      <c r="B499" s="83">
        <f t="shared" ca="1" si="247"/>
        <v>4.7700543986294601</v>
      </c>
      <c r="C499" s="83">
        <f t="shared" ca="1" si="247"/>
        <v>4.737645468022631</v>
      </c>
      <c r="D499" s="83">
        <f t="shared" ca="1" si="247"/>
        <v>5.8316366508419542</v>
      </c>
      <c r="E499" s="83">
        <f t="shared" ca="1" si="247"/>
        <v>2.9930889935549798</v>
      </c>
      <c r="F499" s="83">
        <f t="shared" ca="1" si="247"/>
        <v>3.2450591485426381</v>
      </c>
      <c r="G499" s="83">
        <f t="shared" ca="1" si="222"/>
        <v>8.9024521224406392</v>
      </c>
      <c r="H499" s="83">
        <f t="shared" ca="1" si="223"/>
        <v>13.2415024538026</v>
      </c>
      <c r="I499" s="83">
        <f t="shared" ca="1" si="224"/>
        <v>11.008202540727078</v>
      </c>
      <c r="J499" s="83">
        <f t="shared" ca="1" si="225"/>
        <v>13.2415024538026</v>
      </c>
      <c r="K499" s="86"/>
      <c r="L499" s="41">
        <f t="shared" ca="1" si="226"/>
        <v>0</v>
      </c>
      <c r="M499" s="41">
        <f t="shared" ca="1" si="227"/>
        <v>1</v>
      </c>
      <c r="N499" s="41">
        <f t="shared" ca="1" si="228"/>
        <v>0</v>
      </c>
      <c r="P499" s="41">
        <f t="shared" ca="1" si="229"/>
        <v>1</v>
      </c>
      <c r="Q499" s="41">
        <f t="shared" ca="1" si="230"/>
        <v>0</v>
      </c>
      <c r="R499" s="41">
        <f t="shared" ca="1" si="231"/>
        <v>0</v>
      </c>
      <c r="S499" s="41">
        <f t="shared" ca="1" si="232"/>
        <v>1</v>
      </c>
      <c r="T499" s="41">
        <f t="shared" ca="1" si="233"/>
        <v>0</v>
      </c>
      <c r="U499" s="41">
        <f t="shared" ca="1" si="234"/>
        <v>1</v>
      </c>
      <c r="W499" s="40">
        <f t="shared" ca="1" si="245"/>
        <v>8.9024521224406392</v>
      </c>
      <c r="X499" s="40">
        <f t="shared" ca="1" si="245"/>
        <v>13.2415024538026</v>
      </c>
      <c r="Y499" s="40">
        <f t="shared" ca="1" si="245"/>
        <v>11.008202540727078</v>
      </c>
      <c r="Z499" s="83">
        <f t="shared" ca="1" si="235"/>
        <v>13.2415024538026</v>
      </c>
      <c r="AA499" s="40" t="b">
        <f t="shared" ca="1" si="236"/>
        <v>1</v>
      </c>
      <c r="AB499" s="86"/>
      <c r="AC499" s="85">
        <f t="shared" ca="1" si="248"/>
        <v>1</v>
      </c>
      <c r="AD499" s="85">
        <f t="shared" ca="1" si="248"/>
        <v>0</v>
      </c>
      <c r="AE499" s="85">
        <f t="shared" ca="1" si="248"/>
        <v>0</v>
      </c>
      <c r="AF499" s="85">
        <f t="shared" ca="1" si="248"/>
        <v>1</v>
      </c>
      <c r="AG499" s="85">
        <f t="shared" ca="1" si="248"/>
        <v>0</v>
      </c>
      <c r="AH499" s="85">
        <f t="shared" ca="1" si="248"/>
        <v>1</v>
      </c>
    </row>
    <row r="500" spans="1:34" hidden="1" x14ac:dyDescent="0.25">
      <c r="A500" s="83">
        <f t="shared" ca="1" si="247"/>
        <v>3.0782564443409224</v>
      </c>
      <c r="B500" s="83">
        <f t="shared" ca="1" si="247"/>
        <v>2.0645543256732091</v>
      </c>
      <c r="C500" s="83">
        <f t="shared" ca="1" si="247"/>
        <v>7.9212319391642643</v>
      </c>
      <c r="D500" s="83">
        <f t="shared" ca="1" si="247"/>
        <v>3.5575542215123566</v>
      </c>
      <c r="E500" s="83">
        <f t="shared" ca="1" si="247"/>
        <v>2.95594060246464</v>
      </c>
      <c r="F500" s="83">
        <f t="shared" ca="1" si="247"/>
        <v>3.6681105709006134</v>
      </c>
      <c r="G500" s="83">
        <f t="shared" ca="1" si="222"/>
        <v>10.999488383505186</v>
      </c>
      <c r="H500" s="83">
        <f t="shared" ca="1" si="223"/>
        <v>10.303921236753894</v>
      </c>
      <c r="I500" s="83">
        <f t="shared" ca="1" si="224"/>
        <v>8.6886054990384629</v>
      </c>
      <c r="J500" s="83">
        <f t="shared" ca="1" si="225"/>
        <v>10.999488383505186</v>
      </c>
      <c r="K500" s="86"/>
      <c r="L500" s="41">
        <f t="shared" ca="1" si="226"/>
        <v>1</v>
      </c>
      <c r="M500" s="41">
        <f t="shared" ca="1" si="227"/>
        <v>0</v>
      </c>
      <c r="N500" s="41">
        <f t="shared" ca="1" si="228"/>
        <v>0</v>
      </c>
      <c r="P500" s="41">
        <f t="shared" ca="1" si="229"/>
        <v>1</v>
      </c>
      <c r="Q500" s="41">
        <f t="shared" ca="1" si="230"/>
        <v>0</v>
      </c>
      <c r="R500" s="41">
        <f t="shared" ca="1" si="231"/>
        <v>1</v>
      </c>
      <c r="S500" s="41">
        <f t="shared" ca="1" si="232"/>
        <v>0</v>
      </c>
      <c r="T500" s="41">
        <f t="shared" ca="1" si="233"/>
        <v>0</v>
      </c>
      <c r="U500" s="41">
        <f t="shared" ca="1" si="234"/>
        <v>0</v>
      </c>
      <c r="W500" s="40">
        <f t="shared" ca="1" si="245"/>
        <v>10.999488383505186</v>
      </c>
      <c r="X500" s="40">
        <f t="shared" ca="1" si="245"/>
        <v>10.303921236753894</v>
      </c>
      <c r="Y500" s="40">
        <f t="shared" ca="1" si="245"/>
        <v>8.6886054990384629</v>
      </c>
      <c r="Z500" s="83">
        <f t="shared" ca="1" si="235"/>
        <v>10.999488383505186</v>
      </c>
      <c r="AA500" s="40" t="b">
        <f t="shared" ca="1" si="236"/>
        <v>1</v>
      </c>
      <c r="AB500" s="86"/>
      <c r="AC500" s="85">
        <f t="shared" ca="1" si="248"/>
        <v>1</v>
      </c>
      <c r="AD500" s="85">
        <f t="shared" ca="1" si="248"/>
        <v>0</v>
      </c>
      <c r="AE500" s="85">
        <f t="shared" ca="1" si="248"/>
        <v>1</v>
      </c>
      <c r="AF500" s="85">
        <f t="shared" ca="1" si="248"/>
        <v>0</v>
      </c>
      <c r="AG500" s="85">
        <f t="shared" ca="1" si="248"/>
        <v>0</v>
      </c>
      <c r="AH500" s="85">
        <f t="shared" ca="1" si="248"/>
        <v>0</v>
      </c>
    </row>
    <row r="501" spans="1:34" hidden="1" x14ac:dyDescent="0.25">
      <c r="A501" s="83">
        <f t="shared" ca="1" si="247"/>
        <v>5.7060553230305704</v>
      </c>
      <c r="B501" s="83">
        <f t="shared" ca="1" si="247"/>
        <v>3.0924423268653549</v>
      </c>
      <c r="C501" s="83">
        <f t="shared" ca="1" si="247"/>
        <v>6.2006738519118798</v>
      </c>
      <c r="D501" s="83">
        <f t="shared" ca="1" si="247"/>
        <v>2.4501442595461258</v>
      </c>
      <c r="E501" s="83">
        <f t="shared" ca="1" si="247"/>
        <v>2.1762710216682448</v>
      </c>
      <c r="F501" s="83">
        <f t="shared" ca="1" si="247"/>
        <v>3.5060619940371334</v>
      </c>
      <c r="G501" s="83">
        <f t="shared" ca="1" si="222"/>
        <v>11.90672917494245</v>
      </c>
      <c r="H501" s="83">
        <f t="shared" ca="1" si="223"/>
        <v>11.66226157661383</v>
      </c>
      <c r="I501" s="83">
        <f t="shared" ca="1" si="224"/>
        <v>8.7747753425707344</v>
      </c>
      <c r="J501" s="83">
        <f t="shared" ca="1" si="225"/>
        <v>11.90672917494245</v>
      </c>
      <c r="K501" s="86"/>
      <c r="L501" s="41">
        <f t="shared" ca="1" si="226"/>
        <v>1</v>
      </c>
      <c r="M501" s="41">
        <f t="shared" ca="1" si="227"/>
        <v>0</v>
      </c>
      <c r="N501" s="41">
        <f t="shared" ca="1" si="228"/>
        <v>0</v>
      </c>
      <c r="P501" s="41">
        <f t="shared" ca="1" si="229"/>
        <v>1</v>
      </c>
      <c r="Q501" s="41">
        <f t="shared" ca="1" si="230"/>
        <v>0</v>
      </c>
      <c r="R501" s="41">
        <f t="shared" ca="1" si="231"/>
        <v>1</v>
      </c>
      <c r="S501" s="41">
        <f t="shared" ca="1" si="232"/>
        <v>0</v>
      </c>
      <c r="T501" s="41">
        <f t="shared" ca="1" si="233"/>
        <v>0</v>
      </c>
      <c r="U501" s="41">
        <f t="shared" ca="1" si="234"/>
        <v>0</v>
      </c>
      <c r="W501" s="40">
        <f t="shared" ca="1" si="245"/>
        <v>11.90672917494245</v>
      </c>
      <c r="X501" s="40">
        <f t="shared" ca="1" si="245"/>
        <v>11.66226157661383</v>
      </c>
      <c r="Y501" s="40">
        <f t="shared" ca="1" si="245"/>
        <v>8.7747753425707344</v>
      </c>
      <c r="Z501" s="83">
        <f t="shared" ca="1" si="235"/>
        <v>11.90672917494245</v>
      </c>
      <c r="AA501" s="40" t="b">
        <f t="shared" ca="1" si="236"/>
        <v>1</v>
      </c>
      <c r="AB501" s="86"/>
      <c r="AC501" s="85">
        <f t="shared" ca="1" si="248"/>
        <v>1</v>
      </c>
      <c r="AD501" s="85">
        <f t="shared" ca="1" si="248"/>
        <v>0</v>
      </c>
      <c r="AE501" s="85">
        <f t="shared" ca="1" si="248"/>
        <v>1</v>
      </c>
      <c r="AF501" s="85">
        <f t="shared" ca="1" si="248"/>
        <v>0</v>
      </c>
      <c r="AG501" s="85">
        <f t="shared" ca="1" si="248"/>
        <v>0</v>
      </c>
      <c r="AH501" s="85">
        <f t="shared" ca="1" si="248"/>
        <v>0</v>
      </c>
    </row>
    <row r="502" spans="1:34" hidden="1" x14ac:dyDescent="0.25">
      <c r="A502" s="83">
        <f t="shared" ca="1" si="247"/>
        <v>5.5352810382887618</v>
      </c>
      <c r="B502" s="83">
        <f t="shared" ca="1" si="247"/>
        <v>4.9191036896678426</v>
      </c>
      <c r="C502" s="83">
        <f t="shared" ca="1" si="247"/>
        <v>4.1556656463561552</v>
      </c>
      <c r="D502" s="83">
        <f t="shared" ca="1" si="247"/>
        <v>4.9105722051127003</v>
      </c>
      <c r="E502" s="83">
        <f t="shared" ca="1" si="247"/>
        <v>1.5691273488982349</v>
      </c>
      <c r="F502" s="83">
        <f t="shared" ca="1" si="247"/>
        <v>2.8308848570341061</v>
      </c>
      <c r="G502" s="83">
        <f t="shared" ca="1" si="222"/>
        <v>9.690946684644917</v>
      </c>
      <c r="H502" s="83">
        <f t="shared" ca="1" si="223"/>
        <v>13.276738100435569</v>
      </c>
      <c r="I502" s="83">
        <f t="shared" ca="1" si="224"/>
        <v>9.3191158956001843</v>
      </c>
      <c r="J502" s="83">
        <f t="shared" ca="1" si="225"/>
        <v>13.276738100435569</v>
      </c>
      <c r="K502" s="86"/>
      <c r="L502" s="41">
        <f t="shared" ca="1" si="226"/>
        <v>0</v>
      </c>
      <c r="M502" s="41">
        <f t="shared" ca="1" si="227"/>
        <v>1</v>
      </c>
      <c r="N502" s="41">
        <f t="shared" ca="1" si="228"/>
        <v>0</v>
      </c>
      <c r="P502" s="41">
        <f t="shared" ca="1" si="229"/>
        <v>1</v>
      </c>
      <c r="Q502" s="41">
        <f t="shared" ca="1" si="230"/>
        <v>0</v>
      </c>
      <c r="R502" s="41">
        <f t="shared" ca="1" si="231"/>
        <v>0</v>
      </c>
      <c r="S502" s="41">
        <f t="shared" ca="1" si="232"/>
        <v>1</v>
      </c>
      <c r="T502" s="41">
        <f t="shared" ca="1" si="233"/>
        <v>0</v>
      </c>
      <c r="U502" s="41">
        <f t="shared" ca="1" si="234"/>
        <v>1</v>
      </c>
      <c r="W502" s="40">
        <f t="shared" ca="1" si="245"/>
        <v>9.690946684644917</v>
      </c>
      <c r="X502" s="40">
        <f t="shared" ca="1" si="245"/>
        <v>13.276738100435569</v>
      </c>
      <c r="Y502" s="40">
        <f t="shared" ca="1" si="245"/>
        <v>9.3191158956001843</v>
      </c>
      <c r="Z502" s="83">
        <f t="shared" ca="1" si="235"/>
        <v>13.276738100435569</v>
      </c>
      <c r="AA502" s="40" t="b">
        <f t="shared" ca="1" si="236"/>
        <v>1</v>
      </c>
      <c r="AB502" s="86"/>
      <c r="AC502" s="85">
        <f t="shared" ca="1" si="248"/>
        <v>1</v>
      </c>
      <c r="AD502" s="85">
        <f t="shared" ca="1" si="248"/>
        <v>0</v>
      </c>
      <c r="AE502" s="85">
        <f t="shared" ca="1" si="248"/>
        <v>0</v>
      </c>
      <c r="AF502" s="85">
        <f t="shared" ca="1" si="248"/>
        <v>1</v>
      </c>
      <c r="AG502" s="85">
        <f t="shared" ca="1" si="248"/>
        <v>0</v>
      </c>
      <c r="AH502" s="85">
        <f t="shared" ca="1" si="248"/>
        <v>1</v>
      </c>
    </row>
    <row r="503" spans="1:34" hidden="1" x14ac:dyDescent="0.25">
      <c r="A503" s="83">
        <f t="shared" ca="1" si="247"/>
        <v>3.5373598925638974</v>
      </c>
      <c r="B503" s="83">
        <f t="shared" ca="1" si="247"/>
        <v>4.7402642082367512</v>
      </c>
      <c r="C503" s="83">
        <f t="shared" ca="1" si="247"/>
        <v>5.7373259790731259</v>
      </c>
      <c r="D503" s="83">
        <f t="shared" ca="1" si="247"/>
        <v>5.8158614302873293</v>
      </c>
      <c r="E503" s="83">
        <f t="shared" ca="1" si="247"/>
        <v>1.8833764874249965</v>
      </c>
      <c r="F503" s="83">
        <f t="shared" ca="1" si="247"/>
        <v>3.2421048617062898</v>
      </c>
      <c r="G503" s="83">
        <f t="shared" ca="1" si="222"/>
        <v>9.2746858716370237</v>
      </c>
      <c r="H503" s="83">
        <f t="shared" ca="1" si="223"/>
        <v>12.595326184557516</v>
      </c>
      <c r="I503" s="83">
        <f t="shared" ca="1" si="224"/>
        <v>9.8657455573680366</v>
      </c>
      <c r="J503" s="83">
        <f t="shared" ca="1" si="225"/>
        <v>12.595326184557516</v>
      </c>
      <c r="K503" s="86"/>
      <c r="L503" s="41">
        <f t="shared" ca="1" si="226"/>
        <v>0</v>
      </c>
      <c r="M503" s="41">
        <f t="shared" ca="1" si="227"/>
        <v>1</v>
      </c>
      <c r="N503" s="41">
        <f t="shared" ca="1" si="228"/>
        <v>0</v>
      </c>
      <c r="P503" s="41">
        <f t="shared" ca="1" si="229"/>
        <v>1</v>
      </c>
      <c r="Q503" s="41">
        <f t="shared" ca="1" si="230"/>
        <v>0</v>
      </c>
      <c r="R503" s="41">
        <f t="shared" ca="1" si="231"/>
        <v>0</v>
      </c>
      <c r="S503" s="41">
        <f t="shared" ca="1" si="232"/>
        <v>1</v>
      </c>
      <c r="T503" s="41">
        <f t="shared" ca="1" si="233"/>
        <v>0</v>
      </c>
      <c r="U503" s="41">
        <f t="shared" ca="1" si="234"/>
        <v>1</v>
      </c>
      <c r="W503" s="40">
        <f t="shared" ca="1" si="245"/>
        <v>9.2746858716370237</v>
      </c>
      <c r="X503" s="40">
        <f t="shared" ca="1" si="245"/>
        <v>12.595326184557516</v>
      </c>
      <c r="Y503" s="40">
        <f t="shared" ca="1" si="245"/>
        <v>9.8657455573680366</v>
      </c>
      <c r="Z503" s="83">
        <f t="shared" ca="1" si="235"/>
        <v>12.595326184557516</v>
      </c>
      <c r="AA503" s="40" t="b">
        <f t="shared" ca="1" si="236"/>
        <v>1</v>
      </c>
      <c r="AB503" s="86"/>
      <c r="AC503" s="85">
        <f t="shared" ca="1" si="248"/>
        <v>1</v>
      </c>
      <c r="AD503" s="85">
        <f t="shared" ca="1" si="248"/>
        <v>0</v>
      </c>
      <c r="AE503" s="85">
        <f t="shared" ca="1" si="248"/>
        <v>0</v>
      </c>
      <c r="AF503" s="85">
        <f t="shared" ca="1" si="248"/>
        <v>1</v>
      </c>
      <c r="AG503" s="85">
        <f t="shared" ca="1" si="248"/>
        <v>0</v>
      </c>
      <c r="AH503" s="85">
        <f t="shared" ca="1" si="248"/>
        <v>1</v>
      </c>
    </row>
    <row r="504" spans="1:34" hidden="1" x14ac:dyDescent="0.25">
      <c r="A504" s="83">
        <f t="shared" ca="1" si="247"/>
        <v>4.2146495772441419</v>
      </c>
      <c r="B504" s="83">
        <f t="shared" ca="1" si="247"/>
        <v>3.5444503632217539</v>
      </c>
      <c r="C504" s="83">
        <f t="shared" ca="1" si="247"/>
        <v>6.8261874291942508</v>
      </c>
      <c r="D504" s="83">
        <f t="shared" ca="1" si="247"/>
        <v>2.7860814997316168</v>
      </c>
      <c r="E504" s="83">
        <f t="shared" ca="1" si="247"/>
        <v>1.2197912329237275</v>
      </c>
      <c r="F504" s="83">
        <f t="shared" ca="1" si="247"/>
        <v>3.205562603858561</v>
      </c>
      <c r="G504" s="83">
        <f t="shared" ca="1" si="222"/>
        <v>11.040837006438393</v>
      </c>
      <c r="H504" s="83">
        <f t="shared" ca="1" si="223"/>
        <v>10.206293680834321</v>
      </c>
      <c r="I504" s="83">
        <f t="shared" ca="1" si="224"/>
        <v>7.9698042000040425</v>
      </c>
      <c r="J504" s="83">
        <f t="shared" ca="1" si="225"/>
        <v>11.040837006438393</v>
      </c>
      <c r="K504" s="86"/>
      <c r="L504" s="41">
        <f t="shared" ca="1" si="226"/>
        <v>1</v>
      </c>
      <c r="M504" s="41">
        <f t="shared" ca="1" si="227"/>
        <v>0</v>
      </c>
      <c r="N504" s="41">
        <f t="shared" ca="1" si="228"/>
        <v>0</v>
      </c>
      <c r="P504" s="41">
        <f t="shared" ca="1" si="229"/>
        <v>1</v>
      </c>
      <c r="Q504" s="41">
        <f t="shared" ca="1" si="230"/>
        <v>0</v>
      </c>
      <c r="R504" s="41">
        <f t="shared" ca="1" si="231"/>
        <v>1</v>
      </c>
      <c r="S504" s="41">
        <f t="shared" ca="1" si="232"/>
        <v>0</v>
      </c>
      <c r="T504" s="41">
        <f t="shared" ca="1" si="233"/>
        <v>0</v>
      </c>
      <c r="U504" s="41">
        <f t="shared" ca="1" si="234"/>
        <v>0</v>
      </c>
      <c r="W504" s="40">
        <f t="shared" ca="1" si="245"/>
        <v>11.040837006438393</v>
      </c>
      <c r="X504" s="40">
        <f t="shared" ca="1" si="245"/>
        <v>10.206293680834321</v>
      </c>
      <c r="Y504" s="40">
        <f t="shared" ca="1" si="245"/>
        <v>7.9698042000040425</v>
      </c>
      <c r="Z504" s="83">
        <f t="shared" ca="1" si="235"/>
        <v>11.040837006438393</v>
      </c>
      <c r="AA504" s="40" t="b">
        <f t="shared" ca="1" si="236"/>
        <v>1</v>
      </c>
      <c r="AB504" s="86"/>
      <c r="AC504" s="85">
        <f t="shared" ca="1" si="248"/>
        <v>1</v>
      </c>
      <c r="AD504" s="85">
        <f t="shared" ca="1" si="248"/>
        <v>0</v>
      </c>
      <c r="AE504" s="85">
        <f t="shared" ca="1" si="248"/>
        <v>1</v>
      </c>
      <c r="AF504" s="85">
        <f t="shared" ca="1" si="248"/>
        <v>0</v>
      </c>
      <c r="AG504" s="85">
        <f t="shared" ca="1" si="248"/>
        <v>0</v>
      </c>
      <c r="AH504" s="85">
        <f t="shared" ca="1" si="248"/>
        <v>0</v>
      </c>
    </row>
    <row r="505" spans="1:34" hidden="1" x14ac:dyDescent="0.25">
      <c r="A505" s="83">
        <f t="shared" ref="A505:F514" ca="1" si="249">A$2+(A$3-A$2)*RAND()</f>
        <v>2.6475944088120809</v>
      </c>
      <c r="B505" s="83">
        <f t="shared" ca="1" si="249"/>
        <v>3.8180857462284337</v>
      </c>
      <c r="C505" s="83">
        <f t="shared" ca="1" si="249"/>
        <v>4.3736889795798977</v>
      </c>
      <c r="D505" s="83">
        <f t="shared" ca="1" si="249"/>
        <v>5.9931560583368473</v>
      </c>
      <c r="E505" s="83">
        <f t="shared" ca="1" si="249"/>
        <v>1.6253136752769692</v>
      </c>
      <c r="F505" s="83">
        <f t="shared" ca="1" si="249"/>
        <v>2.2850003292169845</v>
      </c>
      <c r="G505" s="83">
        <f t="shared" ca="1" si="222"/>
        <v>7.0212833883919785</v>
      </c>
      <c r="H505" s="83">
        <f t="shared" ca="1" si="223"/>
        <v>10.925750796365913</v>
      </c>
      <c r="I505" s="83">
        <f t="shared" ca="1" si="224"/>
        <v>7.7283997507223869</v>
      </c>
      <c r="J505" s="83">
        <f t="shared" ca="1" si="225"/>
        <v>10.925750796365913</v>
      </c>
      <c r="K505" s="86"/>
      <c r="L505" s="41">
        <f t="shared" ca="1" si="226"/>
        <v>0</v>
      </c>
      <c r="M505" s="41">
        <f t="shared" ca="1" si="227"/>
        <v>1</v>
      </c>
      <c r="N505" s="41">
        <f t="shared" ca="1" si="228"/>
        <v>0</v>
      </c>
      <c r="P505" s="41">
        <f t="shared" ca="1" si="229"/>
        <v>1</v>
      </c>
      <c r="Q505" s="41">
        <f t="shared" ca="1" si="230"/>
        <v>0</v>
      </c>
      <c r="R505" s="41">
        <f t="shared" ca="1" si="231"/>
        <v>0</v>
      </c>
      <c r="S505" s="41">
        <f t="shared" ca="1" si="232"/>
        <v>1</v>
      </c>
      <c r="T505" s="41">
        <f t="shared" ca="1" si="233"/>
        <v>0</v>
      </c>
      <c r="U505" s="41">
        <f t="shared" ca="1" si="234"/>
        <v>1</v>
      </c>
      <c r="W505" s="40">
        <f t="shared" ref="W505:Y524" ca="1" si="250">SUMIF(W$4,"*"&amp;$A$4&amp;"*",$A505)+SUMIF(W$4,"*"&amp;$B$4&amp;"*",$B505)+SUMIF(W$4,"*"&amp;$C$4&amp;"*",$C505)+SUMIF(W$4,"*"&amp;$D$4&amp;"*",$D505)+SUMIF(W$4,"*"&amp;$E$4&amp;"*",$E505)+SUMIF(W$4,"*"&amp;$F$4&amp;"*",$F505)</f>
        <v>7.0212833883919785</v>
      </c>
      <c r="X505" s="40">
        <f t="shared" ca="1" si="250"/>
        <v>10.925750796365913</v>
      </c>
      <c r="Y505" s="40">
        <f t="shared" ca="1" si="250"/>
        <v>7.7283997507223869</v>
      </c>
      <c r="Z505" s="83">
        <f t="shared" ca="1" si="235"/>
        <v>10.925750796365913</v>
      </c>
      <c r="AA505" s="40" t="b">
        <f t="shared" ca="1" si="236"/>
        <v>1</v>
      </c>
      <c r="AB505" s="86"/>
      <c r="AC505" s="85">
        <f t="shared" ref="AC505:AH514" ca="1" si="251">IF($L505=1,COUNTIF($L$4,"*"&amp;AC$4&amp;"*"),0)+IF($M505=1,COUNTIF($M$4,"*"&amp;AC$4&amp;"*"),0)+IF($N505=1,COUNTIF($N$4,"*"&amp;AC$4&amp;"*"),0)</f>
        <v>1</v>
      </c>
      <c r="AD505" s="85">
        <f t="shared" ca="1" si="251"/>
        <v>0</v>
      </c>
      <c r="AE505" s="85">
        <f t="shared" ca="1" si="251"/>
        <v>0</v>
      </c>
      <c r="AF505" s="85">
        <f t="shared" ca="1" si="251"/>
        <v>1</v>
      </c>
      <c r="AG505" s="85">
        <f t="shared" ca="1" si="251"/>
        <v>0</v>
      </c>
      <c r="AH505" s="85">
        <f t="shared" ca="1" si="251"/>
        <v>1</v>
      </c>
    </row>
    <row r="506" spans="1:34" hidden="1" x14ac:dyDescent="0.25">
      <c r="A506" s="83">
        <f t="shared" ca="1" si="249"/>
        <v>2.5695905669639738</v>
      </c>
      <c r="B506" s="83">
        <f t="shared" ca="1" si="249"/>
        <v>3.3467684086229017</v>
      </c>
      <c r="C506" s="83">
        <f t="shared" ca="1" si="249"/>
        <v>4.80413717087976</v>
      </c>
      <c r="D506" s="83">
        <f t="shared" ca="1" si="249"/>
        <v>5.1206701347017285</v>
      </c>
      <c r="E506" s="83">
        <f t="shared" ca="1" si="249"/>
        <v>1.6984525598311793</v>
      </c>
      <c r="F506" s="83">
        <f t="shared" ca="1" si="249"/>
        <v>3.9808428825323863</v>
      </c>
      <c r="G506" s="83">
        <f t="shared" ca="1" si="222"/>
        <v>7.3737277378437334</v>
      </c>
      <c r="H506" s="83">
        <f t="shared" ca="1" si="223"/>
        <v>11.671103584198088</v>
      </c>
      <c r="I506" s="83">
        <f t="shared" ca="1" si="224"/>
        <v>9.0260638509864677</v>
      </c>
      <c r="J506" s="83">
        <f t="shared" ca="1" si="225"/>
        <v>11.671103584198088</v>
      </c>
      <c r="K506" s="86"/>
      <c r="L506" s="41">
        <f t="shared" ca="1" si="226"/>
        <v>0</v>
      </c>
      <c r="M506" s="41">
        <f t="shared" ca="1" si="227"/>
        <v>1</v>
      </c>
      <c r="N506" s="41">
        <f t="shared" ca="1" si="228"/>
        <v>0</v>
      </c>
      <c r="P506" s="41">
        <f t="shared" ca="1" si="229"/>
        <v>1</v>
      </c>
      <c r="Q506" s="41">
        <f t="shared" ca="1" si="230"/>
        <v>0</v>
      </c>
      <c r="R506" s="41">
        <f t="shared" ca="1" si="231"/>
        <v>0</v>
      </c>
      <c r="S506" s="41">
        <f t="shared" ca="1" si="232"/>
        <v>1</v>
      </c>
      <c r="T506" s="41">
        <f t="shared" ca="1" si="233"/>
        <v>0</v>
      </c>
      <c r="U506" s="41">
        <f t="shared" ca="1" si="234"/>
        <v>1</v>
      </c>
      <c r="W506" s="40">
        <f t="shared" ca="1" si="250"/>
        <v>7.3737277378437334</v>
      </c>
      <c r="X506" s="40">
        <f t="shared" ca="1" si="250"/>
        <v>11.671103584198088</v>
      </c>
      <c r="Y506" s="40">
        <f t="shared" ca="1" si="250"/>
        <v>9.0260638509864677</v>
      </c>
      <c r="Z506" s="83">
        <f t="shared" ca="1" si="235"/>
        <v>11.671103584198088</v>
      </c>
      <c r="AA506" s="40" t="b">
        <f t="shared" ca="1" si="236"/>
        <v>1</v>
      </c>
      <c r="AB506" s="86"/>
      <c r="AC506" s="85">
        <f t="shared" ca="1" si="251"/>
        <v>1</v>
      </c>
      <c r="AD506" s="85">
        <f t="shared" ca="1" si="251"/>
        <v>0</v>
      </c>
      <c r="AE506" s="85">
        <f t="shared" ca="1" si="251"/>
        <v>0</v>
      </c>
      <c r="AF506" s="85">
        <f t="shared" ca="1" si="251"/>
        <v>1</v>
      </c>
      <c r="AG506" s="85">
        <f t="shared" ca="1" si="251"/>
        <v>0</v>
      </c>
      <c r="AH506" s="85">
        <f t="shared" ca="1" si="251"/>
        <v>1</v>
      </c>
    </row>
    <row r="507" spans="1:34" hidden="1" x14ac:dyDescent="0.25">
      <c r="A507" s="83">
        <f t="shared" ca="1" si="249"/>
        <v>4.4601238498982383</v>
      </c>
      <c r="B507" s="83">
        <f t="shared" ca="1" si="249"/>
        <v>1.1678088566034504</v>
      </c>
      <c r="C507" s="83">
        <f t="shared" ca="1" si="249"/>
        <v>4.3648181787239402</v>
      </c>
      <c r="D507" s="83">
        <f t="shared" ca="1" si="249"/>
        <v>3.1660519335390536</v>
      </c>
      <c r="E507" s="83">
        <f t="shared" ca="1" si="249"/>
        <v>1.0896609691650971</v>
      </c>
      <c r="F507" s="83">
        <f t="shared" ca="1" si="249"/>
        <v>2.7610162405139764</v>
      </c>
      <c r="G507" s="83">
        <f t="shared" ca="1" si="222"/>
        <v>8.8249420286221785</v>
      </c>
      <c r="H507" s="83">
        <f t="shared" ca="1" si="223"/>
        <v>10.387192023951268</v>
      </c>
      <c r="I507" s="83">
        <f t="shared" ca="1" si="224"/>
        <v>5.0184860662825237</v>
      </c>
      <c r="J507" s="83">
        <f t="shared" ca="1" si="225"/>
        <v>10.387192023951268</v>
      </c>
      <c r="K507" s="86"/>
      <c r="L507" s="41">
        <f t="shared" ca="1" si="226"/>
        <v>0</v>
      </c>
      <c r="M507" s="41">
        <f t="shared" ca="1" si="227"/>
        <v>1</v>
      </c>
      <c r="N507" s="41">
        <f t="shared" ca="1" si="228"/>
        <v>0</v>
      </c>
      <c r="P507" s="41">
        <f t="shared" ca="1" si="229"/>
        <v>1</v>
      </c>
      <c r="Q507" s="41">
        <f t="shared" ca="1" si="230"/>
        <v>0</v>
      </c>
      <c r="R507" s="41">
        <f t="shared" ca="1" si="231"/>
        <v>0</v>
      </c>
      <c r="S507" s="41">
        <f t="shared" ca="1" si="232"/>
        <v>1</v>
      </c>
      <c r="T507" s="41">
        <f t="shared" ca="1" si="233"/>
        <v>0</v>
      </c>
      <c r="U507" s="41">
        <f t="shared" ca="1" si="234"/>
        <v>1</v>
      </c>
      <c r="W507" s="40">
        <f t="shared" ca="1" si="250"/>
        <v>8.8249420286221785</v>
      </c>
      <c r="X507" s="40">
        <f t="shared" ca="1" si="250"/>
        <v>10.387192023951268</v>
      </c>
      <c r="Y507" s="40">
        <f t="shared" ca="1" si="250"/>
        <v>5.0184860662825237</v>
      </c>
      <c r="Z507" s="83">
        <f t="shared" ca="1" si="235"/>
        <v>10.387192023951268</v>
      </c>
      <c r="AA507" s="40" t="b">
        <f t="shared" ca="1" si="236"/>
        <v>1</v>
      </c>
      <c r="AB507" s="86"/>
      <c r="AC507" s="85">
        <f t="shared" ca="1" si="251"/>
        <v>1</v>
      </c>
      <c r="AD507" s="85">
        <f t="shared" ca="1" si="251"/>
        <v>0</v>
      </c>
      <c r="AE507" s="85">
        <f t="shared" ca="1" si="251"/>
        <v>0</v>
      </c>
      <c r="AF507" s="85">
        <f t="shared" ca="1" si="251"/>
        <v>1</v>
      </c>
      <c r="AG507" s="85">
        <f t="shared" ca="1" si="251"/>
        <v>0</v>
      </c>
      <c r="AH507" s="85">
        <f t="shared" ca="1" si="251"/>
        <v>1</v>
      </c>
    </row>
    <row r="508" spans="1:34" hidden="1" x14ac:dyDescent="0.25">
      <c r="A508" s="83">
        <f t="shared" ca="1" si="249"/>
        <v>2.1126140244806728</v>
      </c>
      <c r="B508" s="83">
        <f t="shared" ca="1" si="249"/>
        <v>2.7076546564771458</v>
      </c>
      <c r="C508" s="83">
        <f t="shared" ca="1" si="249"/>
        <v>4.52534846047811</v>
      </c>
      <c r="D508" s="83">
        <f t="shared" ca="1" si="249"/>
        <v>2.4566635342460996</v>
      </c>
      <c r="E508" s="83">
        <f t="shared" ca="1" si="249"/>
        <v>1.9329203029481496</v>
      </c>
      <c r="F508" s="83">
        <f t="shared" ca="1" si="249"/>
        <v>2.351978726011752</v>
      </c>
      <c r="G508" s="83">
        <f t="shared" ca="1" si="222"/>
        <v>6.6379624849587824</v>
      </c>
      <c r="H508" s="83">
        <f t="shared" ca="1" si="223"/>
        <v>6.9212562847385248</v>
      </c>
      <c r="I508" s="83">
        <f t="shared" ca="1" si="224"/>
        <v>6.9925536854370476</v>
      </c>
      <c r="J508" s="83">
        <f t="shared" ca="1" si="225"/>
        <v>6.9925536854370476</v>
      </c>
      <c r="K508" s="86"/>
      <c r="L508" s="41">
        <f t="shared" ca="1" si="226"/>
        <v>0</v>
      </c>
      <c r="M508" s="41">
        <f t="shared" ca="1" si="227"/>
        <v>0</v>
      </c>
      <c r="N508" s="41">
        <f t="shared" ca="1" si="228"/>
        <v>1</v>
      </c>
      <c r="P508" s="41">
        <f t="shared" ca="1" si="229"/>
        <v>0</v>
      </c>
      <c r="Q508" s="41">
        <f t="shared" ca="1" si="230"/>
        <v>1</v>
      </c>
      <c r="R508" s="41">
        <f t="shared" ca="1" si="231"/>
        <v>0</v>
      </c>
      <c r="S508" s="41">
        <f t="shared" ca="1" si="232"/>
        <v>0</v>
      </c>
      <c r="T508" s="41">
        <f t="shared" ca="1" si="233"/>
        <v>1</v>
      </c>
      <c r="U508" s="41">
        <f t="shared" ca="1" si="234"/>
        <v>1</v>
      </c>
      <c r="W508" s="40">
        <f t="shared" ca="1" si="250"/>
        <v>6.6379624849587824</v>
      </c>
      <c r="X508" s="40">
        <f t="shared" ca="1" si="250"/>
        <v>6.9212562847385248</v>
      </c>
      <c r="Y508" s="40">
        <f t="shared" ca="1" si="250"/>
        <v>6.9925536854370476</v>
      </c>
      <c r="Z508" s="83">
        <f t="shared" ca="1" si="235"/>
        <v>6.9925536854370476</v>
      </c>
      <c r="AA508" s="40" t="b">
        <f t="shared" ca="1" si="236"/>
        <v>1</v>
      </c>
      <c r="AB508" s="86"/>
      <c r="AC508" s="85">
        <f t="shared" ca="1" si="251"/>
        <v>0</v>
      </c>
      <c r="AD508" s="85">
        <f t="shared" ca="1" si="251"/>
        <v>1</v>
      </c>
      <c r="AE508" s="85">
        <f t="shared" ca="1" si="251"/>
        <v>0</v>
      </c>
      <c r="AF508" s="85">
        <f t="shared" ca="1" si="251"/>
        <v>0</v>
      </c>
      <c r="AG508" s="85">
        <f t="shared" ca="1" si="251"/>
        <v>1</v>
      </c>
      <c r="AH508" s="85">
        <f t="shared" ca="1" si="251"/>
        <v>1</v>
      </c>
    </row>
    <row r="509" spans="1:34" hidden="1" x14ac:dyDescent="0.25">
      <c r="A509" s="83">
        <f t="shared" ca="1" si="249"/>
        <v>5.8073264950999377</v>
      </c>
      <c r="B509" s="83">
        <f t="shared" ca="1" si="249"/>
        <v>3.6881770710315172</v>
      </c>
      <c r="C509" s="83">
        <f t="shared" ca="1" si="249"/>
        <v>7.8355365469987035</v>
      </c>
      <c r="D509" s="83">
        <f t="shared" ca="1" si="249"/>
        <v>3.0533773815391267</v>
      </c>
      <c r="E509" s="83">
        <f t="shared" ca="1" si="249"/>
        <v>2.8933469002322543</v>
      </c>
      <c r="F509" s="83">
        <f t="shared" ca="1" si="249"/>
        <v>3.5567350828514588</v>
      </c>
      <c r="G509" s="83">
        <f t="shared" ca="1" si="222"/>
        <v>13.642863042098641</v>
      </c>
      <c r="H509" s="83">
        <f t="shared" ca="1" si="223"/>
        <v>12.417438959490523</v>
      </c>
      <c r="I509" s="83">
        <f t="shared" ca="1" si="224"/>
        <v>10.138259054115231</v>
      </c>
      <c r="J509" s="83">
        <f t="shared" ca="1" si="225"/>
        <v>13.642863042098641</v>
      </c>
      <c r="K509" s="86"/>
      <c r="L509" s="41">
        <f t="shared" ca="1" si="226"/>
        <v>1</v>
      </c>
      <c r="M509" s="41">
        <f t="shared" ca="1" si="227"/>
        <v>0</v>
      </c>
      <c r="N509" s="41">
        <f t="shared" ca="1" si="228"/>
        <v>0</v>
      </c>
      <c r="P509" s="41">
        <f t="shared" ca="1" si="229"/>
        <v>1</v>
      </c>
      <c r="Q509" s="41">
        <f t="shared" ca="1" si="230"/>
        <v>0</v>
      </c>
      <c r="R509" s="41">
        <f t="shared" ca="1" si="231"/>
        <v>1</v>
      </c>
      <c r="S509" s="41">
        <f t="shared" ca="1" si="232"/>
        <v>0</v>
      </c>
      <c r="T509" s="41">
        <f t="shared" ca="1" si="233"/>
        <v>0</v>
      </c>
      <c r="U509" s="41">
        <f t="shared" ca="1" si="234"/>
        <v>0</v>
      </c>
      <c r="W509" s="40">
        <f t="shared" ca="1" si="250"/>
        <v>13.642863042098641</v>
      </c>
      <c r="X509" s="40">
        <f t="shared" ca="1" si="250"/>
        <v>12.417438959490523</v>
      </c>
      <c r="Y509" s="40">
        <f t="shared" ca="1" si="250"/>
        <v>10.138259054115231</v>
      </c>
      <c r="Z509" s="83">
        <f t="shared" ca="1" si="235"/>
        <v>13.642863042098641</v>
      </c>
      <c r="AA509" s="40" t="b">
        <f t="shared" ca="1" si="236"/>
        <v>1</v>
      </c>
      <c r="AB509" s="86"/>
      <c r="AC509" s="85">
        <f t="shared" ca="1" si="251"/>
        <v>1</v>
      </c>
      <c r="AD509" s="85">
        <f t="shared" ca="1" si="251"/>
        <v>0</v>
      </c>
      <c r="AE509" s="85">
        <f t="shared" ca="1" si="251"/>
        <v>1</v>
      </c>
      <c r="AF509" s="85">
        <f t="shared" ca="1" si="251"/>
        <v>0</v>
      </c>
      <c r="AG509" s="85">
        <f t="shared" ca="1" si="251"/>
        <v>0</v>
      </c>
      <c r="AH509" s="85">
        <f t="shared" ca="1" si="251"/>
        <v>0</v>
      </c>
    </row>
    <row r="510" spans="1:34" hidden="1" x14ac:dyDescent="0.25">
      <c r="A510" s="83">
        <f t="shared" ca="1" si="249"/>
        <v>4.4911186284454754</v>
      </c>
      <c r="B510" s="83">
        <f t="shared" ca="1" si="249"/>
        <v>2.6137092106732931</v>
      </c>
      <c r="C510" s="83">
        <f t="shared" ca="1" si="249"/>
        <v>7.0627913697273552</v>
      </c>
      <c r="D510" s="83">
        <f t="shared" ca="1" si="249"/>
        <v>3.4809222999321872</v>
      </c>
      <c r="E510" s="83">
        <f t="shared" ca="1" si="249"/>
        <v>2.9672541849523557</v>
      </c>
      <c r="F510" s="83">
        <f t="shared" ca="1" si="249"/>
        <v>2.5178908621945437</v>
      </c>
      <c r="G510" s="83">
        <f t="shared" ca="1" si="222"/>
        <v>11.553909998172831</v>
      </c>
      <c r="H510" s="83">
        <f t="shared" ca="1" si="223"/>
        <v>10.489931790572207</v>
      </c>
      <c r="I510" s="83">
        <f t="shared" ca="1" si="224"/>
        <v>8.098854257820193</v>
      </c>
      <c r="J510" s="83">
        <f t="shared" ca="1" si="225"/>
        <v>11.553909998172831</v>
      </c>
      <c r="K510" s="86"/>
      <c r="L510" s="41">
        <f t="shared" ca="1" si="226"/>
        <v>1</v>
      </c>
      <c r="M510" s="41">
        <f t="shared" ca="1" si="227"/>
        <v>0</v>
      </c>
      <c r="N510" s="41">
        <f t="shared" ca="1" si="228"/>
        <v>0</v>
      </c>
      <c r="P510" s="41">
        <f t="shared" ca="1" si="229"/>
        <v>1</v>
      </c>
      <c r="Q510" s="41">
        <f t="shared" ca="1" si="230"/>
        <v>0</v>
      </c>
      <c r="R510" s="41">
        <f t="shared" ca="1" si="231"/>
        <v>1</v>
      </c>
      <c r="S510" s="41">
        <f t="shared" ca="1" si="232"/>
        <v>0</v>
      </c>
      <c r="T510" s="41">
        <f t="shared" ca="1" si="233"/>
        <v>0</v>
      </c>
      <c r="U510" s="41">
        <f t="shared" ca="1" si="234"/>
        <v>0</v>
      </c>
      <c r="W510" s="40">
        <f t="shared" ca="1" si="250"/>
        <v>11.553909998172831</v>
      </c>
      <c r="X510" s="40">
        <f t="shared" ca="1" si="250"/>
        <v>10.489931790572207</v>
      </c>
      <c r="Y510" s="40">
        <f t="shared" ca="1" si="250"/>
        <v>8.098854257820193</v>
      </c>
      <c r="Z510" s="83">
        <f t="shared" ca="1" si="235"/>
        <v>11.553909998172831</v>
      </c>
      <c r="AA510" s="40" t="b">
        <f t="shared" ca="1" si="236"/>
        <v>1</v>
      </c>
      <c r="AB510" s="86"/>
      <c r="AC510" s="85">
        <f t="shared" ca="1" si="251"/>
        <v>1</v>
      </c>
      <c r="AD510" s="85">
        <f t="shared" ca="1" si="251"/>
        <v>0</v>
      </c>
      <c r="AE510" s="85">
        <f t="shared" ca="1" si="251"/>
        <v>1</v>
      </c>
      <c r="AF510" s="85">
        <f t="shared" ca="1" si="251"/>
        <v>0</v>
      </c>
      <c r="AG510" s="85">
        <f t="shared" ca="1" si="251"/>
        <v>0</v>
      </c>
      <c r="AH510" s="85">
        <f t="shared" ca="1" si="251"/>
        <v>0</v>
      </c>
    </row>
    <row r="511" spans="1:34" hidden="1" x14ac:dyDescent="0.25">
      <c r="A511" s="83">
        <f t="shared" ca="1" si="249"/>
        <v>4.5171673405379984</v>
      </c>
      <c r="B511" s="83">
        <f t="shared" ca="1" si="249"/>
        <v>2.523618595273549</v>
      </c>
      <c r="C511" s="83">
        <f t="shared" ca="1" si="249"/>
        <v>5.9433183886910506</v>
      </c>
      <c r="D511" s="83">
        <f t="shared" ca="1" si="249"/>
        <v>2.4804283354691683</v>
      </c>
      <c r="E511" s="83">
        <f t="shared" ca="1" si="249"/>
        <v>1.5003718785165243</v>
      </c>
      <c r="F511" s="83">
        <f t="shared" ca="1" si="249"/>
        <v>3.3955216189561161</v>
      </c>
      <c r="G511" s="83">
        <f t="shared" ca="1" si="222"/>
        <v>10.460485729229049</v>
      </c>
      <c r="H511" s="83">
        <f t="shared" ca="1" si="223"/>
        <v>10.393117294963282</v>
      </c>
      <c r="I511" s="83">
        <f t="shared" ca="1" si="224"/>
        <v>7.4195120927461895</v>
      </c>
      <c r="J511" s="83">
        <f t="shared" ca="1" si="225"/>
        <v>10.460485729229049</v>
      </c>
      <c r="K511" s="86"/>
      <c r="L511" s="41">
        <f t="shared" ca="1" si="226"/>
        <v>1</v>
      </c>
      <c r="M511" s="41">
        <f t="shared" ca="1" si="227"/>
        <v>0</v>
      </c>
      <c r="N511" s="41">
        <f t="shared" ca="1" si="228"/>
        <v>0</v>
      </c>
      <c r="P511" s="41">
        <f t="shared" ca="1" si="229"/>
        <v>1</v>
      </c>
      <c r="Q511" s="41">
        <f t="shared" ca="1" si="230"/>
        <v>0</v>
      </c>
      <c r="R511" s="41">
        <f t="shared" ca="1" si="231"/>
        <v>1</v>
      </c>
      <c r="S511" s="41">
        <f t="shared" ca="1" si="232"/>
        <v>0</v>
      </c>
      <c r="T511" s="41">
        <f t="shared" ca="1" si="233"/>
        <v>0</v>
      </c>
      <c r="U511" s="41">
        <f t="shared" ca="1" si="234"/>
        <v>0</v>
      </c>
      <c r="W511" s="40">
        <f t="shared" ca="1" si="250"/>
        <v>10.460485729229049</v>
      </c>
      <c r="X511" s="40">
        <f t="shared" ca="1" si="250"/>
        <v>10.393117294963282</v>
      </c>
      <c r="Y511" s="40">
        <f t="shared" ca="1" si="250"/>
        <v>7.4195120927461895</v>
      </c>
      <c r="Z511" s="83">
        <f t="shared" ca="1" si="235"/>
        <v>10.460485729229049</v>
      </c>
      <c r="AA511" s="40" t="b">
        <f t="shared" ca="1" si="236"/>
        <v>1</v>
      </c>
      <c r="AB511" s="86"/>
      <c r="AC511" s="85">
        <f t="shared" ca="1" si="251"/>
        <v>1</v>
      </c>
      <c r="AD511" s="85">
        <f t="shared" ca="1" si="251"/>
        <v>0</v>
      </c>
      <c r="AE511" s="85">
        <f t="shared" ca="1" si="251"/>
        <v>1</v>
      </c>
      <c r="AF511" s="85">
        <f t="shared" ca="1" si="251"/>
        <v>0</v>
      </c>
      <c r="AG511" s="85">
        <f t="shared" ca="1" si="251"/>
        <v>0</v>
      </c>
      <c r="AH511" s="85">
        <f t="shared" ca="1" si="251"/>
        <v>0</v>
      </c>
    </row>
    <row r="512" spans="1:34" hidden="1" x14ac:dyDescent="0.25">
      <c r="A512" s="83">
        <f t="shared" ca="1" si="249"/>
        <v>5.2576947065758013</v>
      </c>
      <c r="B512" s="83">
        <f t="shared" ca="1" si="249"/>
        <v>3.4399335267159983</v>
      </c>
      <c r="C512" s="83">
        <f t="shared" ca="1" si="249"/>
        <v>7.1669431598475519</v>
      </c>
      <c r="D512" s="83">
        <f t="shared" ca="1" si="249"/>
        <v>5.4692095632673734</v>
      </c>
      <c r="E512" s="83">
        <f t="shared" ca="1" si="249"/>
        <v>1.5897551981820621</v>
      </c>
      <c r="F512" s="83">
        <f t="shared" ca="1" si="249"/>
        <v>3.0344724308556335</v>
      </c>
      <c r="G512" s="83">
        <f t="shared" ca="1" si="222"/>
        <v>12.424637866423353</v>
      </c>
      <c r="H512" s="83">
        <f t="shared" ca="1" si="223"/>
        <v>13.761376700698808</v>
      </c>
      <c r="I512" s="83">
        <f t="shared" ca="1" si="224"/>
        <v>8.064161155753693</v>
      </c>
      <c r="J512" s="83">
        <f t="shared" ca="1" si="225"/>
        <v>13.761376700698808</v>
      </c>
      <c r="K512" s="86"/>
      <c r="L512" s="41">
        <f t="shared" ca="1" si="226"/>
        <v>0</v>
      </c>
      <c r="M512" s="41">
        <f t="shared" ca="1" si="227"/>
        <v>1</v>
      </c>
      <c r="N512" s="41">
        <f t="shared" ca="1" si="228"/>
        <v>0</v>
      </c>
      <c r="P512" s="41">
        <f t="shared" ca="1" si="229"/>
        <v>1</v>
      </c>
      <c r="Q512" s="41">
        <f t="shared" ca="1" si="230"/>
        <v>0</v>
      </c>
      <c r="R512" s="41">
        <f t="shared" ca="1" si="231"/>
        <v>0</v>
      </c>
      <c r="S512" s="41">
        <f t="shared" ca="1" si="232"/>
        <v>1</v>
      </c>
      <c r="T512" s="41">
        <f t="shared" ca="1" si="233"/>
        <v>0</v>
      </c>
      <c r="U512" s="41">
        <f t="shared" ca="1" si="234"/>
        <v>1</v>
      </c>
      <c r="W512" s="40">
        <f t="shared" ca="1" si="250"/>
        <v>12.424637866423353</v>
      </c>
      <c r="X512" s="40">
        <f t="shared" ca="1" si="250"/>
        <v>13.761376700698808</v>
      </c>
      <c r="Y512" s="40">
        <f t="shared" ca="1" si="250"/>
        <v>8.064161155753693</v>
      </c>
      <c r="Z512" s="83">
        <f t="shared" ca="1" si="235"/>
        <v>13.761376700698808</v>
      </c>
      <c r="AA512" s="40" t="b">
        <f t="shared" ca="1" si="236"/>
        <v>1</v>
      </c>
      <c r="AB512" s="86"/>
      <c r="AC512" s="85">
        <f t="shared" ca="1" si="251"/>
        <v>1</v>
      </c>
      <c r="AD512" s="85">
        <f t="shared" ca="1" si="251"/>
        <v>0</v>
      </c>
      <c r="AE512" s="85">
        <f t="shared" ca="1" si="251"/>
        <v>0</v>
      </c>
      <c r="AF512" s="85">
        <f t="shared" ca="1" si="251"/>
        <v>1</v>
      </c>
      <c r="AG512" s="85">
        <f t="shared" ca="1" si="251"/>
        <v>0</v>
      </c>
      <c r="AH512" s="85">
        <f t="shared" ca="1" si="251"/>
        <v>1</v>
      </c>
    </row>
    <row r="513" spans="1:34" hidden="1" x14ac:dyDescent="0.25">
      <c r="A513" s="83">
        <f t="shared" ca="1" si="249"/>
        <v>5.8221376009321686</v>
      </c>
      <c r="B513" s="83">
        <f t="shared" ca="1" si="249"/>
        <v>4.2198130053446965</v>
      </c>
      <c r="C513" s="83">
        <f t="shared" ca="1" si="249"/>
        <v>5.243492590246337</v>
      </c>
      <c r="D513" s="83">
        <f t="shared" ca="1" si="249"/>
        <v>2.1529936311861109</v>
      </c>
      <c r="E513" s="83">
        <f t="shared" ca="1" si="249"/>
        <v>2.8030597239996906</v>
      </c>
      <c r="F513" s="83">
        <f t="shared" ca="1" si="249"/>
        <v>3.6498443803876075</v>
      </c>
      <c r="G513" s="83">
        <f t="shared" ca="1" si="222"/>
        <v>11.065630191178506</v>
      </c>
      <c r="H513" s="83">
        <f t="shared" ca="1" si="223"/>
        <v>11.624975612505887</v>
      </c>
      <c r="I513" s="83">
        <f t="shared" ca="1" si="224"/>
        <v>10.672717109731995</v>
      </c>
      <c r="J513" s="83">
        <f t="shared" ca="1" si="225"/>
        <v>11.624975612505887</v>
      </c>
      <c r="K513" s="86"/>
      <c r="L513" s="41">
        <f t="shared" ca="1" si="226"/>
        <v>0</v>
      </c>
      <c r="M513" s="41">
        <f t="shared" ca="1" si="227"/>
        <v>1</v>
      </c>
      <c r="N513" s="41">
        <f t="shared" ca="1" si="228"/>
        <v>0</v>
      </c>
      <c r="P513" s="41">
        <f t="shared" ca="1" si="229"/>
        <v>1</v>
      </c>
      <c r="Q513" s="41">
        <f t="shared" ca="1" si="230"/>
        <v>0</v>
      </c>
      <c r="R513" s="41">
        <f t="shared" ca="1" si="231"/>
        <v>0</v>
      </c>
      <c r="S513" s="41">
        <f t="shared" ca="1" si="232"/>
        <v>1</v>
      </c>
      <c r="T513" s="41">
        <f t="shared" ca="1" si="233"/>
        <v>0</v>
      </c>
      <c r="U513" s="41">
        <f t="shared" ca="1" si="234"/>
        <v>1</v>
      </c>
      <c r="W513" s="40">
        <f t="shared" ca="1" si="250"/>
        <v>11.065630191178506</v>
      </c>
      <c r="X513" s="40">
        <f t="shared" ca="1" si="250"/>
        <v>11.624975612505887</v>
      </c>
      <c r="Y513" s="40">
        <f t="shared" ca="1" si="250"/>
        <v>10.672717109731995</v>
      </c>
      <c r="Z513" s="83">
        <f t="shared" ca="1" si="235"/>
        <v>11.624975612505887</v>
      </c>
      <c r="AA513" s="40" t="b">
        <f t="shared" ca="1" si="236"/>
        <v>1</v>
      </c>
      <c r="AB513" s="86"/>
      <c r="AC513" s="85">
        <f t="shared" ca="1" si="251"/>
        <v>1</v>
      </c>
      <c r="AD513" s="85">
        <f t="shared" ca="1" si="251"/>
        <v>0</v>
      </c>
      <c r="AE513" s="85">
        <f t="shared" ca="1" si="251"/>
        <v>0</v>
      </c>
      <c r="AF513" s="85">
        <f t="shared" ca="1" si="251"/>
        <v>1</v>
      </c>
      <c r="AG513" s="85">
        <f t="shared" ca="1" si="251"/>
        <v>0</v>
      </c>
      <c r="AH513" s="85">
        <f t="shared" ca="1" si="251"/>
        <v>1</v>
      </c>
    </row>
    <row r="514" spans="1:34" hidden="1" x14ac:dyDescent="0.25">
      <c r="A514" s="83">
        <f t="shared" ca="1" si="249"/>
        <v>3.9942728699499859</v>
      </c>
      <c r="B514" s="83">
        <f t="shared" ca="1" si="249"/>
        <v>4.8020844271287473</v>
      </c>
      <c r="C514" s="83">
        <f t="shared" ca="1" si="249"/>
        <v>5.9815148987116036</v>
      </c>
      <c r="D514" s="83">
        <f t="shared" ca="1" si="249"/>
        <v>3.8426252563127519</v>
      </c>
      <c r="E514" s="83">
        <f t="shared" ca="1" si="249"/>
        <v>2.2375536628048938</v>
      </c>
      <c r="F514" s="83">
        <f t="shared" ca="1" si="249"/>
        <v>2.9103612779864845</v>
      </c>
      <c r="G514" s="83">
        <f t="shared" ca="1" si="222"/>
        <v>9.9757877686615899</v>
      </c>
      <c r="H514" s="83">
        <f t="shared" ca="1" si="223"/>
        <v>10.747259404249222</v>
      </c>
      <c r="I514" s="83">
        <f t="shared" ca="1" si="224"/>
        <v>9.9499993679201246</v>
      </c>
      <c r="J514" s="83">
        <f t="shared" ca="1" si="225"/>
        <v>10.747259404249222</v>
      </c>
      <c r="K514" s="86"/>
      <c r="L514" s="41">
        <f t="shared" ca="1" si="226"/>
        <v>0</v>
      </c>
      <c r="M514" s="41">
        <f t="shared" ca="1" si="227"/>
        <v>1</v>
      </c>
      <c r="N514" s="41">
        <f t="shared" ca="1" si="228"/>
        <v>0</v>
      </c>
      <c r="P514" s="41">
        <f t="shared" ca="1" si="229"/>
        <v>1</v>
      </c>
      <c r="Q514" s="41">
        <f t="shared" ca="1" si="230"/>
        <v>0</v>
      </c>
      <c r="R514" s="41">
        <f t="shared" ca="1" si="231"/>
        <v>0</v>
      </c>
      <c r="S514" s="41">
        <f t="shared" ca="1" si="232"/>
        <v>1</v>
      </c>
      <c r="T514" s="41">
        <f t="shared" ca="1" si="233"/>
        <v>0</v>
      </c>
      <c r="U514" s="41">
        <f t="shared" ca="1" si="234"/>
        <v>1</v>
      </c>
      <c r="W514" s="40">
        <f t="shared" ca="1" si="250"/>
        <v>9.9757877686615899</v>
      </c>
      <c r="X514" s="40">
        <f t="shared" ca="1" si="250"/>
        <v>10.747259404249222</v>
      </c>
      <c r="Y514" s="40">
        <f t="shared" ca="1" si="250"/>
        <v>9.9499993679201246</v>
      </c>
      <c r="Z514" s="83">
        <f t="shared" ca="1" si="235"/>
        <v>10.747259404249222</v>
      </c>
      <c r="AA514" s="40" t="b">
        <f t="shared" ca="1" si="236"/>
        <v>1</v>
      </c>
      <c r="AB514" s="86"/>
      <c r="AC514" s="85">
        <f t="shared" ca="1" si="251"/>
        <v>1</v>
      </c>
      <c r="AD514" s="85">
        <f t="shared" ca="1" si="251"/>
        <v>0</v>
      </c>
      <c r="AE514" s="85">
        <f t="shared" ca="1" si="251"/>
        <v>0</v>
      </c>
      <c r="AF514" s="85">
        <f t="shared" ca="1" si="251"/>
        <v>1</v>
      </c>
      <c r="AG514" s="85">
        <f t="shared" ca="1" si="251"/>
        <v>0</v>
      </c>
      <c r="AH514" s="85">
        <f t="shared" ca="1" si="251"/>
        <v>1</v>
      </c>
    </row>
    <row r="515" spans="1:34" hidden="1" x14ac:dyDescent="0.25">
      <c r="A515" s="83">
        <f t="shared" ref="A515:F524" ca="1" si="252">A$2+(A$3-A$2)*RAND()</f>
        <v>5.3240018875782749</v>
      </c>
      <c r="B515" s="83">
        <f t="shared" ca="1" si="252"/>
        <v>3.472325770385595</v>
      </c>
      <c r="C515" s="83">
        <f t="shared" ca="1" si="252"/>
        <v>4.4862457749214339</v>
      </c>
      <c r="D515" s="83">
        <f t="shared" ca="1" si="252"/>
        <v>3.8386387201246062</v>
      </c>
      <c r="E515" s="83">
        <f t="shared" ca="1" si="252"/>
        <v>2.2141628114825735</v>
      </c>
      <c r="F515" s="83">
        <f t="shared" ca="1" si="252"/>
        <v>3.9517551897423058</v>
      </c>
      <c r="G515" s="83">
        <f t="shared" ca="1" si="222"/>
        <v>9.8102476624997088</v>
      </c>
      <c r="H515" s="83">
        <f t="shared" ca="1" si="223"/>
        <v>13.114395797445187</v>
      </c>
      <c r="I515" s="83">
        <f t="shared" ca="1" si="224"/>
        <v>9.6382437716104743</v>
      </c>
      <c r="J515" s="83">
        <f t="shared" ca="1" si="225"/>
        <v>13.114395797445187</v>
      </c>
      <c r="K515" s="86"/>
      <c r="L515" s="41">
        <f t="shared" ca="1" si="226"/>
        <v>0</v>
      </c>
      <c r="M515" s="41">
        <f t="shared" ca="1" si="227"/>
        <v>1</v>
      </c>
      <c r="N515" s="41">
        <f t="shared" ca="1" si="228"/>
        <v>0</v>
      </c>
      <c r="P515" s="41">
        <f t="shared" ca="1" si="229"/>
        <v>1</v>
      </c>
      <c r="Q515" s="41">
        <f t="shared" ca="1" si="230"/>
        <v>0</v>
      </c>
      <c r="R515" s="41">
        <f t="shared" ca="1" si="231"/>
        <v>0</v>
      </c>
      <c r="S515" s="41">
        <f t="shared" ca="1" si="232"/>
        <v>1</v>
      </c>
      <c r="T515" s="41">
        <f t="shared" ca="1" si="233"/>
        <v>0</v>
      </c>
      <c r="U515" s="41">
        <f t="shared" ca="1" si="234"/>
        <v>1</v>
      </c>
      <c r="W515" s="40">
        <f t="shared" ca="1" si="250"/>
        <v>9.8102476624997088</v>
      </c>
      <c r="X515" s="40">
        <f t="shared" ca="1" si="250"/>
        <v>13.114395797445187</v>
      </c>
      <c r="Y515" s="40">
        <f t="shared" ca="1" si="250"/>
        <v>9.6382437716104743</v>
      </c>
      <c r="Z515" s="83">
        <f t="shared" ca="1" si="235"/>
        <v>13.114395797445187</v>
      </c>
      <c r="AA515" s="40" t="b">
        <f t="shared" ca="1" si="236"/>
        <v>1</v>
      </c>
      <c r="AB515" s="86"/>
      <c r="AC515" s="85">
        <f t="shared" ref="AC515:AH524" ca="1" si="253">IF($L515=1,COUNTIF($L$4,"*"&amp;AC$4&amp;"*"),0)+IF($M515=1,COUNTIF($M$4,"*"&amp;AC$4&amp;"*"),0)+IF($N515=1,COUNTIF($N$4,"*"&amp;AC$4&amp;"*"),0)</f>
        <v>1</v>
      </c>
      <c r="AD515" s="85">
        <f t="shared" ca="1" si="253"/>
        <v>0</v>
      </c>
      <c r="AE515" s="85">
        <f t="shared" ca="1" si="253"/>
        <v>0</v>
      </c>
      <c r="AF515" s="85">
        <f t="shared" ca="1" si="253"/>
        <v>1</v>
      </c>
      <c r="AG515" s="85">
        <f t="shared" ca="1" si="253"/>
        <v>0</v>
      </c>
      <c r="AH515" s="85">
        <f t="shared" ca="1" si="253"/>
        <v>1</v>
      </c>
    </row>
    <row r="516" spans="1:34" hidden="1" x14ac:dyDescent="0.25">
      <c r="A516" s="83">
        <f t="shared" ca="1" si="252"/>
        <v>4.6228618492337601</v>
      </c>
      <c r="B516" s="83">
        <f t="shared" ca="1" si="252"/>
        <v>3.7202533877426065</v>
      </c>
      <c r="C516" s="83">
        <f t="shared" ca="1" si="252"/>
        <v>7.9837121322458753</v>
      </c>
      <c r="D516" s="83">
        <f t="shared" ca="1" si="252"/>
        <v>4.8380630567645948</v>
      </c>
      <c r="E516" s="83">
        <f t="shared" ca="1" si="252"/>
        <v>2.1841449140720837</v>
      </c>
      <c r="F516" s="83">
        <f t="shared" ca="1" si="252"/>
        <v>3.7000009159472818</v>
      </c>
      <c r="G516" s="83">
        <f t="shared" ca="1" si="222"/>
        <v>12.606573981479634</v>
      </c>
      <c r="H516" s="83">
        <f t="shared" ca="1" si="223"/>
        <v>13.160925821945636</v>
      </c>
      <c r="I516" s="83">
        <f t="shared" ca="1" si="224"/>
        <v>9.6043992177619728</v>
      </c>
      <c r="J516" s="83">
        <f t="shared" ca="1" si="225"/>
        <v>13.160925821945636</v>
      </c>
      <c r="K516" s="86"/>
      <c r="L516" s="41">
        <f t="shared" ca="1" si="226"/>
        <v>0</v>
      </c>
      <c r="M516" s="41">
        <f t="shared" ca="1" si="227"/>
        <v>1</v>
      </c>
      <c r="N516" s="41">
        <f t="shared" ca="1" si="228"/>
        <v>0</v>
      </c>
      <c r="P516" s="41">
        <f t="shared" ca="1" si="229"/>
        <v>1</v>
      </c>
      <c r="Q516" s="41">
        <f t="shared" ca="1" si="230"/>
        <v>0</v>
      </c>
      <c r="R516" s="41">
        <f t="shared" ca="1" si="231"/>
        <v>0</v>
      </c>
      <c r="S516" s="41">
        <f t="shared" ca="1" si="232"/>
        <v>1</v>
      </c>
      <c r="T516" s="41">
        <f t="shared" ca="1" si="233"/>
        <v>0</v>
      </c>
      <c r="U516" s="41">
        <f t="shared" ca="1" si="234"/>
        <v>1</v>
      </c>
      <c r="W516" s="40">
        <f t="shared" ca="1" si="250"/>
        <v>12.606573981479634</v>
      </c>
      <c r="X516" s="40">
        <f t="shared" ca="1" si="250"/>
        <v>13.160925821945636</v>
      </c>
      <c r="Y516" s="40">
        <f t="shared" ca="1" si="250"/>
        <v>9.6043992177619728</v>
      </c>
      <c r="Z516" s="83">
        <f t="shared" ca="1" si="235"/>
        <v>13.160925821945636</v>
      </c>
      <c r="AA516" s="40" t="b">
        <f t="shared" ca="1" si="236"/>
        <v>1</v>
      </c>
      <c r="AB516" s="86"/>
      <c r="AC516" s="85">
        <f t="shared" ca="1" si="253"/>
        <v>1</v>
      </c>
      <c r="AD516" s="85">
        <f t="shared" ca="1" si="253"/>
        <v>0</v>
      </c>
      <c r="AE516" s="85">
        <f t="shared" ca="1" si="253"/>
        <v>0</v>
      </c>
      <c r="AF516" s="85">
        <f t="shared" ca="1" si="253"/>
        <v>1</v>
      </c>
      <c r="AG516" s="85">
        <f t="shared" ca="1" si="253"/>
        <v>0</v>
      </c>
      <c r="AH516" s="85">
        <f t="shared" ca="1" si="253"/>
        <v>1</v>
      </c>
    </row>
    <row r="517" spans="1:34" hidden="1" x14ac:dyDescent="0.25">
      <c r="A517" s="83">
        <f t="shared" ca="1" si="252"/>
        <v>4.2886908401669164</v>
      </c>
      <c r="B517" s="83">
        <f t="shared" ca="1" si="252"/>
        <v>3.1863967318958233</v>
      </c>
      <c r="C517" s="83">
        <f t="shared" ca="1" si="252"/>
        <v>7.4502655165283533</v>
      </c>
      <c r="D517" s="83">
        <f t="shared" ca="1" si="252"/>
        <v>3.4862691329969056</v>
      </c>
      <c r="E517" s="83">
        <f t="shared" ca="1" si="252"/>
        <v>1.0111110580646516</v>
      </c>
      <c r="F517" s="83">
        <f t="shared" ca="1" si="252"/>
        <v>2.3084448406483133</v>
      </c>
      <c r="G517" s="83">
        <f t="shared" ref="G517:G580" ca="1" si="254">A517+C517</f>
        <v>11.738956356695269</v>
      </c>
      <c r="H517" s="83">
        <f t="shared" ref="H517:H580" ca="1" si="255">A517+D517+F517</f>
        <v>10.083404813812136</v>
      </c>
      <c r="I517" s="83">
        <f t="shared" ref="I517:I580" ca="1" si="256">B517+E517+F517</f>
        <v>6.505952630608788</v>
      </c>
      <c r="J517" s="83">
        <f t="shared" ref="J517:J580" ca="1" si="257">MAX(G517:I517)</f>
        <v>11.738956356695269</v>
      </c>
      <c r="K517" s="86"/>
      <c r="L517" s="41">
        <f t="shared" ref="L517:L580" ca="1" si="258">IF(G517=$J517,1,0)</f>
        <v>1</v>
      </c>
      <c r="M517" s="41">
        <f t="shared" ref="M517:M580" ca="1" si="259">IF(H517=$J517,1,0)</f>
        <v>0</v>
      </c>
      <c r="N517" s="41">
        <f t="shared" ref="N517:N580" ca="1" si="260">IF(I517=$J517,1,0)</f>
        <v>0</v>
      </c>
      <c r="P517" s="41">
        <f t="shared" ref="P517:P580" ca="1" si="261">L517+M517</f>
        <v>1</v>
      </c>
      <c r="Q517" s="41">
        <f t="shared" ref="Q517:Q580" ca="1" si="262">N517</f>
        <v>0</v>
      </c>
      <c r="R517" s="41">
        <f t="shared" ref="R517:R580" ca="1" si="263">L517</f>
        <v>1</v>
      </c>
      <c r="S517" s="41">
        <f t="shared" ref="S517:S580" ca="1" si="264">M517</f>
        <v>0</v>
      </c>
      <c r="T517" s="41">
        <f t="shared" ref="T517:T580" ca="1" si="265">N517</f>
        <v>0</v>
      </c>
      <c r="U517" s="41">
        <f t="shared" ref="U517:U580" ca="1" si="266">M517+N517</f>
        <v>0</v>
      </c>
      <c r="W517" s="40">
        <f t="shared" ca="1" si="250"/>
        <v>11.738956356695269</v>
      </c>
      <c r="X517" s="40">
        <f t="shared" ca="1" si="250"/>
        <v>10.083404813812136</v>
      </c>
      <c r="Y517" s="40">
        <f t="shared" ca="1" si="250"/>
        <v>6.505952630608788</v>
      </c>
      <c r="Z517" s="83">
        <f t="shared" ref="Z517:Z580" ca="1" si="267">MAX(W517:Y517)</f>
        <v>11.738956356695269</v>
      </c>
      <c r="AA517" s="40" t="b">
        <f t="shared" ref="AA517:AA580" ca="1" si="268">Z517=J517</f>
        <v>1</v>
      </c>
      <c r="AB517" s="86"/>
      <c r="AC517" s="85">
        <f t="shared" ca="1" si="253"/>
        <v>1</v>
      </c>
      <c r="AD517" s="85">
        <f t="shared" ca="1" si="253"/>
        <v>0</v>
      </c>
      <c r="AE517" s="85">
        <f t="shared" ca="1" si="253"/>
        <v>1</v>
      </c>
      <c r="AF517" s="85">
        <f t="shared" ca="1" si="253"/>
        <v>0</v>
      </c>
      <c r="AG517" s="85">
        <f t="shared" ca="1" si="253"/>
        <v>0</v>
      </c>
      <c r="AH517" s="85">
        <f t="shared" ca="1" si="253"/>
        <v>0</v>
      </c>
    </row>
    <row r="518" spans="1:34" hidden="1" x14ac:dyDescent="0.25">
      <c r="A518" s="83">
        <f t="shared" ca="1" si="252"/>
        <v>4.8765568712587806</v>
      </c>
      <c r="B518" s="83">
        <f t="shared" ca="1" si="252"/>
        <v>2.4642423411334966</v>
      </c>
      <c r="C518" s="83">
        <f t="shared" ca="1" si="252"/>
        <v>4.4050592040643473</v>
      </c>
      <c r="D518" s="83">
        <f t="shared" ca="1" si="252"/>
        <v>3.0335795346647978</v>
      </c>
      <c r="E518" s="83">
        <f t="shared" ca="1" si="252"/>
        <v>1.6135177535593979</v>
      </c>
      <c r="F518" s="83">
        <f t="shared" ca="1" si="252"/>
        <v>2.1077338817857489</v>
      </c>
      <c r="G518" s="83">
        <f t="shared" ca="1" si="254"/>
        <v>9.2816160753231287</v>
      </c>
      <c r="H518" s="83">
        <f t="shared" ca="1" si="255"/>
        <v>10.017870287709329</v>
      </c>
      <c r="I518" s="83">
        <f t="shared" ca="1" si="256"/>
        <v>6.1854939764786439</v>
      </c>
      <c r="J518" s="83">
        <f t="shared" ca="1" si="257"/>
        <v>10.017870287709329</v>
      </c>
      <c r="K518" s="86"/>
      <c r="L518" s="41">
        <f t="shared" ca="1" si="258"/>
        <v>0</v>
      </c>
      <c r="M518" s="41">
        <f t="shared" ca="1" si="259"/>
        <v>1</v>
      </c>
      <c r="N518" s="41">
        <f t="shared" ca="1" si="260"/>
        <v>0</v>
      </c>
      <c r="P518" s="41">
        <f t="shared" ca="1" si="261"/>
        <v>1</v>
      </c>
      <c r="Q518" s="41">
        <f t="shared" ca="1" si="262"/>
        <v>0</v>
      </c>
      <c r="R518" s="41">
        <f t="shared" ca="1" si="263"/>
        <v>0</v>
      </c>
      <c r="S518" s="41">
        <f t="shared" ca="1" si="264"/>
        <v>1</v>
      </c>
      <c r="T518" s="41">
        <f t="shared" ca="1" si="265"/>
        <v>0</v>
      </c>
      <c r="U518" s="41">
        <f t="shared" ca="1" si="266"/>
        <v>1</v>
      </c>
      <c r="W518" s="40">
        <f t="shared" ca="1" si="250"/>
        <v>9.2816160753231287</v>
      </c>
      <c r="X518" s="40">
        <f t="shared" ca="1" si="250"/>
        <v>10.017870287709329</v>
      </c>
      <c r="Y518" s="40">
        <f t="shared" ca="1" si="250"/>
        <v>6.1854939764786439</v>
      </c>
      <c r="Z518" s="83">
        <f t="shared" ca="1" si="267"/>
        <v>10.017870287709329</v>
      </c>
      <c r="AA518" s="40" t="b">
        <f t="shared" ca="1" si="268"/>
        <v>1</v>
      </c>
      <c r="AB518" s="86"/>
      <c r="AC518" s="85">
        <f t="shared" ca="1" si="253"/>
        <v>1</v>
      </c>
      <c r="AD518" s="85">
        <f t="shared" ca="1" si="253"/>
        <v>0</v>
      </c>
      <c r="AE518" s="85">
        <f t="shared" ca="1" si="253"/>
        <v>0</v>
      </c>
      <c r="AF518" s="85">
        <f t="shared" ca="1" si="253"/>
        <v>1</v>
      </c>
      <c r="AG518" s="85">
        <f t="shared" ca="1" si="253"/>
        <v>0</v>
      </c>
      <c r="AH518" s="85">
        <f t="shared" ca="1" si="253"/>
        <v>1</v>
      </c>
    </row>
    <row r="519" spans="1:34" hidden="1" x14ac:dyDescent="0.25">
      <c r="A519" s="83">
        <f t="shared" ca="1" si="252"/>
        <v>5.6248377396896716</v>
      </c>
      <c r="B519" s="83">
        <f t="shared" ca="1" si="252"/>
        <v>2.6171618895847466</v>
      </c>
      <c r="C519" s="83">
        <f t="shared" ca="1" si="252"/>
        <v>4.1735293351895901</v>
      </c>
      <c r="D519" s="83">
        <f t="shared" ca="1" si="252"/>
        <v>2.781930789328833</v>
      </c>
      <c r="E519" s="83">
        <f t="shared" ca="1" si="252"/>
        <v>1.9808586889991113</v>
      </c>
      <c r="F519" s="83">
        <f t="shared" ca="1" si="252"/>
        <v>3.2364746826257278</v>
      </c>
      <c r="G519" s="83">
        <f t="shared" ca="1" si="254"/>
        <v>9.7983670748792626</v>
      </c>
      <c r="H519" s="83">
        <f t="shared" ca="1" si="255"/>
        <v>11.643243211644233</v>
      </c>
      <c r="I519" s="83">
        <f t="shared" ca="1" si="256"/>
        <v>7.8344952612095859</v>
      </c>
      <c r="J519" s="83">
        <f t="shared" ca="1" si="257"/>
        <v>11.643243211644233</v>
      </c>
      <c r="K519" s="86"/>
      <c r="L519" s="41">
        <f t="shared" ca="1" si="258"/>
        <v>0</v>
      </c>
      <c r="M519" s="41">
        <f t="shared" ca="1" si="259"/>
        <v>1</v>
      </c>
      <c r="N519" s="41">
        <f t="shared" ca="1" si="260"/>
        <v>0</v>
      </c>
      <c r="P519" s="41">
        <f t="shared" ca="1" si="261"/>
        <v>1</v>
      </c>
      <c r="Q519" s="41">
        <f t="shared" ca="1" si="262"/>
        <v>0</v>
      </c>
      <c r="R519" s="41">
        <f t="shared" ca="1" si="263"/>
        <v>0</v>
      </c>
      <c r="S519" s="41">
        <f t="shared" ca="1" si="264"/>
        <v>1</v>
      </c>
      <c r="T519" s="41">
        <f t="shared" ca="1" si="265"/>
        <v>0</v>
      </c>
      <c r="U519" s="41">
        <f t="shared" ca="1" si="266"/>
        <v>1</v>
      </c>
      <c r="W519" s="40">
        <f t="shared" ca="1" si="250"/>
        <v>9.7983670748792626</v>
      </c>
      <c r="X519" s="40">
        <f t="shared" ca="1" si="250"/>
        <v>11.643243211644233</v>
      </c>
      <c r="Y519" s="40">
        <f t="shared" ca="1" si="250"/>
        <v>7.8344952612095859</v>
      </c>
      <c r="Z519" s="83">
        <f t="shared" ca="1" si="267"/>
        <v>11.643243211644233</v>
      </c>
      <c r="AA519" s="40" t="b">
        <f t="shared" ca="1" si="268"/>
        <v>1</v>
      </c>
      <c r="AB519" s="86"/>
      <c r="AC519" s="85">
        <f t="shared" ca="1" si="253"/>
        <v>1</v>
      </c>
      <c r="AD519" s="85">
        <f t="shared" ca="1" si="253"/>
        <v>0</v>
      </c>
      <c r="AE519" s="85">
        <f t="shared" ca="1" si="253"/>
        <v>0</v>
      </c>
      <c r="AF519" s="85">
        <f t="shared" ca="1" si="253"/>
        <v>1</v>
      </c>
      <c r="AG519" s="85">
        <f t="shared" ca="1" si="253"/>
        <v>0</v>
      </c>
      <c r="AH519" s="85">
        <f t="shared" ca="1" si="253"/>
        <v>1</v>
      </c>
    </row>
    <row r="520" spans="1:34" hidden="1" x14ac:dyDescent="0.25">
      <c r="A520" s="83">
        <f t="shared" ca="1" si="252"/>
        <v>2.1620224122619618</v>
      </c>
      <c r="B520" s="83">
        <f t="shared" ca="1" si="252"/>
        <v>3.9291270746133957</v>
      </c>
      <c r="C520" s="83">
        <f t="shared" ca="1" si="252"/>
        <v>6.7453631263961116</v>
      </c>
      <c r="D520" s="83">
        <f t="shared" ca="1" si="252"/>
        <v>4.8787057158915808</v>
      </c>
      <c r="E520" s="83">
        <f t="shared" ca="1" si="252"/>
        <v>1.5260473555091909</v>
      </c>
      <c r="F520" s="83">
        <f t="shared" ca="1" si="252"/>
        <v>2.3482749388083892</v>
      </c>
      <c r="G520" s="83">
        <f t="shared" ca="1" si="254"/>
        <v>8.9073855386580725</v>
      </c>
      <c r="H520" s="83">
        <f t="shared" ca="1" si="255"/>
        <v>9.3890030669619318</v>
      </c>
      <c r="I520" s="83">
        <f t="shared" ca="1" si="256"/>
        <v>7.8034493689309761</v>
      </c>
      <c r="J520" s="83">
        <f t="shared" ca="1" si="257"/>
        <v>9.3890030669619318</v>
      </c>
      <c r="K520" s="86"/>
      <c r="L520" s="41">
        <f t="shared" ca="1" si="258"/>
        <v>0</v>
      </c>
      <c r="M520" s="41">
        <f t="shared" ca="1" si="259"/>
        <v>1</v>
      </c>
      <c r="N520" s="41">
        <f t="shared" ca="1" si="260"/>
        <v>0</v>
      </c>
      <c r="P520" s="41">
        <f t="shared" ca="1" si="261"/>
        <v>1</v>
      </c>
      <c r="Q520" s="41">
        <f t="shared" ca="1" si="262"/>
        <v>0</v>
      </c>
      <c r="R520" s="41">
        <f t="shared" ca="1" si="263"/>
        <v>0</v>
      </c>
      <c r="S520" s="41">
        <f t="shared" ca="1" si="264"/>
        <v>1</v>
      </c>
      <c r="T520" s="41">
        <f t="shared" ca="1" si="265"/>
        <v>0</v>
      </c>
      <c r="U520" s="41">
        <f t="shared" ca="1" si="266"/>
        <v>1</v>
      </c>
      <c r="W520" s="40">
        <f t="shared" ca="1" si="250"/>
        <v>8.9073855386580725</v>
      </c>
      <c r="X520" s="40">
        <f t="shared" ca="1" si="250"/>
        <v>9.3890030669619318</v>
      </c>
      <c r="Y520" s="40">
        <f t="shared" ca="1" si="250"/>
        <v>7.8034493689309761</v>
      </c>
      <c r="Z520" s="83">
        <f t="shared" ca="1" si="267"/>
        <v>9.3890030669619318</v>
      </c>
      <c r="AA520" s="40" t="b">
        <f t="shared" ca="1" si="268"/>
        <v>1</v>
      </c>
      <c r="AB520" s="86"/>
      <c r="AC520" s="85">
        <f t="shared" ca="1" si="253"/>
        <v>1</v>
      </c>
      <c r="AD520" s="85">
        <f t="shared" ca="1" si="253"/>
        <v>0</v>
      </c>
      <c r="AE520" s="85">
        <f t="shared" ca="1" si="253"/>
        <v>0</v>
      </c>
      <c r="AF520" s="85">
        <f t="shared" ca="1" si="253"/>
        <v>1</v>
      </c>
      <c r="AG520" s="85">
        <f t="shared" ca="1" si="253"/>
        <v>0</v>
      </c>
      <c r="AH520" s="85">
        <f t="shared" ca="1" si="253"/>
        <v>1</v>
      </c>
    </row>
    <row r="521" spans="1:34" hidden="1" x14ac:dyDescent="0.25">
      <c r="A521" s="83">
        <f t="shared" ca="1" si="252"/>
        <v>3.9802203532279523</v>
      </c>
      <c r="B521" s="83">
        <f t="shared" ca="1" si="252"/>
        <v>2.9656324583829172</v>
      </c>
      <c r="C521" s="83">
        <f t="shared" ca="1" si="252"/>
        <v>4.7367999678793788</v>
      </c>
      <c r="D521" s="83">
        <f t="shared" ca="1" si="252"/>
        <v>2.3885470149596015</v>
      </c>
      <c r="E521" s="83">
        <f t="shared" ca="1" si="252"/>
        <v>2.2368820682365991</v>
      </c>
      <c r="F521" s="83">
        <f t="shared" ca="1" si="252"/>
        <v>3.3104916320615398</v>
      </c>
      <c r="G521" s="83">
        <f t="shared" ca="1" si="254"/>
        <v>8.7170203211073307</v>
      </c>
      <c r="H521" s="83">
        <f t="shared" ca="1" si="255"/>
        <v>9.6792590002490932</v>
      </c>
      <c r="I521" s="83">
        <f t="shared" ca="1" si="256"/>
        <v>8.5130061586810566</v>
      </c>
      <c r="J521" s="83">
        <f t="shared" ca="1" si="257"/>
        <v>9.6792590002490932</v>
      </c>
      <c r="K521" s="86"/>
      <c r="L521" s="41">
        <f t="shared" ca="1" si="258"/>
        <v>0</v>
      </c>
      <c r="M521" s="41">
        <f t="shared" ca="1" si="259"/>
        <v>1</v>
      </c>
      <c r="N521" s="41">
        <f t="shared" ca="1" si="260"/>
        <v>0</v>
      </c>
      <c r="P521" s="41">
        <f t="shared" ca="1" si="261"/>
        <v>1</v>
      </c>
      <c r="Q521" s="41">
        <f t="shared" ca="1" si="262"/>
        <v>0</v>
      </c>
      <c r="R521" s="41">
        <f t="shared" ca="1" si="263"/>
        <v>0</v>
      </c>
      <c r="S521" s="41">
        <f t="shared" ca="1" si="264"/>
        <v>1</v>
      </c>
      <c r="T521" s="41">
        <f t="shared" ca="1" si="265"/>
        <v>0</v>
      </c>
      <c r="U521" s="41">
        <f t="shared" ca="1" si="266"/>
        <v>1</v>
      </c>
      <c r="W521" s="40">
        <f t="shared" ca="1" si="250"/>
        <v>8.7170203211073307</v>
      </c>
      <c r="X521" s="40">
        <f t="shared" ca="1" si="250"/>
        <v>9.6792590002490932</v>
      </c>
      <c r="Y521" s="40">
        <f t="shared" ca="1" si="250"/>
        <v>8.5130061586810566</v>
      </c>
      <c r="Z521" s="83">
        <f t="shared" ca="1" si="267"/>
        <v>9.6792590002490932</v>
      </c>
      <c r="AA521" s="40" t="b">
        <f t="shared" ca="1" si="268"/>
        <v>1</v>
      </c>
      <c r="AB521" s="86"/>
      <c r="AC521" s="85">
        <f t="shared" ca="1" si="253"/>
        <v>1</v>
      </c>
      <c r="AD521" s="85">
        <f t="shared" ca="1" si="253"/>
        <v>0</v>
      </c>
      <c r="AE521" s="85">
        <f t="shared" ca="1" si="253"/>
        <v>0</v>
      </c>
      <c r="AF521" s="85">
        <f t="shared" ca="1" si="253"/>
        <v>1</v>
      </c>
      <c r="AG521" s="85">
        <f t="shared" ca="1" si="253"/>
        <v>0</v>
      </c>
      <c r="AH521" s="85">
        <f t="shared" ca="1" si="253"/>
        <v>1</v>
      </c>
    </row>
    <row r="522" spans="1:34" hidden="1" x14ac:dyDescent="0.25">
      <c r="A522" s="83">
        <f t="shared" ca="1" si="252"/>
        <v>3.7108690900070234</v>
      </c>
      <c r="B522" s="83">
        <f t="shared" ca="1" si="252"/>
        <v>4.4714342322154437</v>
      </c>
      <c r="C522" s="83">
        <f t="shared" ca="1" si="252"/>
        <v>6.5667621004467343</v>
      </c>
      <c r="D522" s="83">
        <f t="shared" ca="1" si="252"/>
        <v>2.9345299503097997</v>
      </c>
      <c r="E522" s="83">
        <f t="shared" ca="1" si="252"/>
        <v>1.1492846702965906</v>
      </c>
      <c r="F522" s="83">
        <f t="shared" ca="1" si="252"/>
        <v>3.3676284969933032</v>
      </c>
      <c r="G522" s="83">
        <f t="shared" ca="1" si="254"/>
        <v>10.277631190453757</v>
      </c>
      <c r="H522" s="83">
        <f t="shared" ca="1" si="255"/>
        <v>10.013027537310126</v>
      </c>
      <c r="I522" s="83">
        <f t="shared" ca="1" si="256"/>
        <v>8.9883473995053365</v>
      </c>
      <c r="J522" s="83">
        <f t="shared" ca="1" si="257"/>
        <v>10.277631190453757</v>
      </c>
      <c r="K522" s="86"/>
      <c r="L522" s="41">
        <f t="shared" ca="1" si="258"/>
        <v>1</v>
      </c>
      <c r="M522" s="41">
        <f t="shared" ca="1" si="259"/>
        <v>0</v>
      </c>
      <c r="N522" s="41">
        <f t="shared" ca="1" si="260"/>
        <v>0</v>
      </c>
      <c r="P522" s="41">
        <f t="shared" ca="1" si="261"/>
        <v>1</v>
      </c>
      <c r="Q522" s="41">
        <f t="shared" ca="1" si="262"/>
        <v>0</v>
      </c>
      <c r="R522" s="41">
        <f t="shared" ca="1" si="263"/>
        <v>1</v>
      </c>
      <c r="S522" s="41">
        <f t="shared" ca="1" si="264"/>
        <v>0</v>
      </c>
      <c r="T522" s="41">
        <f t="shared" ca="1" si="265"/>
        <v>0</v>
      </c>
      <c r="U522" s="41">
        <f t="shared" ca="1" si="266"/>
        <v>0</v>
      </c>
      <c r="W522" s="40">
        <f t="shared" ca="1" si="250"/>
        <v>10.277631190453757</v>
      </c>
      <c r="X522" s="40">
        <f t="shared" ca="1" si="250"/>
        <v>10.013027537310126</v>
      </c>
      <c r="Y522" s="40">
        <f t="shared" ca="1" si="250"/>
        <v>8.9883473995053365</v>
      </c>
      <c r="Z522" s="83">
        <f t="shared" ca="1" si="267"/>
        <v>10.277631190453757</v>
      </c>
      <c r="AA522" s="40" t="b">
        <f t="shared" ca="1" si="268"/>
        <v>1</v>
      </c>
      <c r="AB522" s="86"/>
      <c r="AC522" s="85">
        <f t="shared" ca="1" si="253"/>
        <v>1</v>
      </c>
      <c r="AD522" s="85">
        <f t="shared" ca="1" si="253"/>
        <v>0</v>
      </c>
      <c r="AE522" s="85">
        <f t="shared" ca="1" si="253"/>
        <v>1</v>
      </c>
      <c r="AF522" s="85">
        <f t="shared" ca="1" si="253"/>
        <v>0</v>
      </c>
      <c r="AG522" s="85">
        <f t="shared" ca="1" si="253"/>
        <v>0</v>
      </c>
      <c r="AH522" s="85">
        <f t="shared" ca="1" si="253"/>
        <v>0</v>
      </c>
    </row>
    <row r="523" spans="1:34" hidden="1" x14ac:dyDescent="0.25">
      <c r="A523" s="83">
        <f t="shared" ca="1" si="252"/>
        <v>5.3526075464793736</v>
      </c>
      <c r="B523" s="83">
        <f t="shared" ca="1" si="252"/>
        <v>3.2299691310360052</v>
      </c>
      <c r="C523" s="83">
        <f t="shared" ca="1" si="252"/>
        <v>4.4464368439001261</v>
      </c>
      <c r="D523" s="83">
        <f t="shared" ca="1" si="252"/>
        <v>4.1201146198565812</v>
      </c>
      <c r="E523" s="83">
        <f t="shared" ca="1" si="252"/>
        <v>2.9076716597692767</v>
      </c>
      <c r="F523" s="83">
        <f t="shared" ca="1" si="252"/>
        <v>2.8865501044582449</v>
      </c>
      <c r="G523" s="83">
        <f t="shared" ca="1" si="254"/>
        <v>9.7990443903794997</v>
      </c>
      <c r="H523" s="83">
        <f t="shared" ca="1" si="255"/>
        <v>12.3592722707942</v>
      </c>
      <c r="I523" s="83">
        <f t="shared" ca="1" si="256"/>
        <v>9.0241908952635264</v>
      </c>
      <c r="J523" s="83">
        <f t="shared" ca="1" si="257"/>
        <v>12.3592722707942</v>
      </c>
      <c r="K523" s="86"/>
      <c r="L523" s="41">
        <f t="shared" ca="1" si="258"/>
        <v>0</v>
      </c>
      <c r="M523" s="41">
        <f t="shared" ca="1" si="259"/>
        <v>1</v>
      </c>
      <c r="N523" s="41">
        <f t="shared" ca="1" si="260"/>
        <v>0</v>
      </c>
      <c r="P523" s="41">
        <f t="shared" ca="1" si="261"/>
        <v>1</v>
      </c>
      <c r="Q523" s="41">
        <f t="shared" ca="1" si="262"/>
        <v>0</v>
      </c>
      <c r="R523" s="41">
        <f t="shared" ca="1" si="263"/>
        <v>0</v>
      </c>
      <c r="S523" s="41">
        <f t="shared" ca="1" si="264"/>
        <v>1</v>
      </c>
      <c r="T523" s="41">
        <f t="shared" ca="1" si="265"/>
        <v>0</v>
      </c>
      <c r="U523" s="41">
        <f t="shared" ca="1" si="266"/>
        <v>1</v>
      </c>
      <c r="W523" s="40">
        <f t="shared" ca="1" si="250"/>
        <v>9.7990443903794997</v>
      </c>
      <c r="X523" s="40">
        <f t="shared" ca="1" si="250"/>
        <v>12.3592722707942</v>
      </c>
      <c r="Y523" s="40">
        <f t="shared" ca="1" si="250"/>
        <v>9.0241908952635264</v>
      </c>
      <c r="Z523" s="83">
        <f t="shared" ca="1" si="267"/>
        <v>12.3592722707942</v>
      </c>
      <c r="AA523" s="40" t="b">
        <f t="shared" ca="1" si="268"/>
        <v>1</v>
      </c>
      <c r="AB523" s="86"/>
      <c r="AC523" s="85">
        <f t="shared" ca="1" si="253"/>
        <v>1</v>
      </c>
      <c r="AD523" s="85">
        <f t="shared" ca="1" si="253"/>
        <v>0</v>
      </c>
      <c r="AE523" s="85">
        <f t="shared" ca="1" si="253"/>
        <v>0</v>
      </c>
      <c r="AF523" s="85">
        <f t="shared" ca="1" si="253"/>
        <v>1</v>
      </c>
      <c r="AG523" s="85">
        <f t="shared" ca="1" si="253"/>
        <v>0</v>
      </c>
      <c r="AH523" s="85">
        <f t="shared" ca="1" si="253"/>
        <v>1</v>
      </c>
    </row>
    <row r="524" spans="1:34" hidden="1" x14ac:dyDescent="0.25">
      <c r="A524" s="83">
        <f t="shared" ca="1" si="252"/>
        <v>4.3437582089292084</v>
      </c>
      <c r="B524" s="83">
        <f t="shared" ca="1" si="252"/>
        <v>1.1328362550150737</v>
      </c>
      <c r="C524" s="83">
        <f t="shared" ca="1" si="252"/>
        <v>6.9824471454297541</v>
      </c>
      <c r="D524" s="83">
        <f t="shared" ca="1" si="252"/>
        <v>5.1595861229915334</v>
      </c>
      <c r="E524" s="83">
        <f t="shared" ca="1" si="252"/>
        <v>1.5292506682517679</v>
      </c>
      <c r="F524" s="83">
        <f t="shared" ca="1" si="252"/>
        <v>3.1465856835982944</v>
      </c>
      <c r="G524" s="83">
        <f t="shared" ca="1" si="254"/>
        <v>11.326205354358962</v>
      </c>
      <c r="H524" s="83">
        <f t="shared" ca="1" si="255"/>
        <v>12.649930015519036</v>
      </c>
      <c r="I524" s="83">
        <f t="shared" ca="1" si="256"/>
        <v>5.8086726068651355</v>
      </c>
      <c r="J524" s="83">
        <f t="shared" ca="1" si="257"/>
        <v>12.649930015519036</v>
      </c>
      <c r="K524" s="86"/>
      <c r="L524" s="41">
        <f t="shared" ca="1" si="258"/>
        <v>0</v>
      </c>
      <c r="M524" s="41">
        <f t="shared" ca="1" si="259"/>
        <v>1</v>
      </c>
      <c r="N524" s="41">
        <f t="shared" ca="1" si="260"/>
        <v>0</v>
      </c>
      <c r="P524" s="41">
        <f t="shared" ca="1" si="261"/>
        <v>1</v>
      </c>
      <c r="Q524" s="41">
        <f t="shared" ca="1" si="262"/>
        <v>0</v>
      </c>
      <c r="R524" s="41">
        <f t="shared" ca="1" si="263"/>
        <v>0</v>
      </c>
      <c r="S524" s="41">
        <f t="shared" ca="1" si="264"/>
        <v>1</v>
      </c>
      <c r="T524" s="41">
        <f t="shared" ca="1" si="265"/>
        <v>0</v>
      </c>
      <c r="U524" s="41">
        <f t="shared" ca="1" si="266"/>
        <v>1</v>
      </c>
      <c r="W524" s="40">
        <f t="shared" ca="1" si="250"/>
        <v>11.326205354358962</v>
      </c>
      <c r="X524" s="40">
        <f t="shared" ca="1" si="250"/>
        <v>12.649930015519036</v>
      </c>
      <c r="Y524" s="40">
        <f t="shared" ca="1" si="250"/>
        <v>5.8086726068651355</v>
      </c>
      <c r="Z524" s="83">
        <f t="shared" ca="1" si="267"/>
        <v>12.649930015519036</v>
      </c>
      <c r="AA524" s="40" t="b">
        <f t="shared" ca="1" si="268"/>
        <v>1</v>
      </c>
      <c r="AB524" s="86"/>
      <c r="AC524" s="85">
        <f t="shared" ca="1" si="253"/>
        <v>1</v>
      </c>
      <c r="AD524" s="85">
        <f t="shared" ca="1" si="253"/>
        <v>0</v>
      </c>
      <c r="AE524" s="85">
        <f t="shared" ca="1" si="253"/>
        <v>0</v>
      </c>
      <c r="AF524" s="85">
        <f t="shared" ca="1" si="253"/>
        <v>1</v>
      </c>
      <c r="AG524" s="85">
        <f t="shared" ca="1" si="253"/>
        <v>0</v>
      </c>
      <c r="AH524" s="85">
        <f t="shared" ca="1" si="253"/>
        <v>1</v>
      </c>
    </row>
    <row r="525" spans="1:34" hidden="1" x14ac:dyDescent="0.25">
      <c r="A525" s="83">
        <f t="shared" ref="A525:F534" ca="1" si="269">A$2+(A$3-A$2)*RAND()</f>
        <v>3.4387530810771532</v>
      </c>
      <c r="B525" s="83">
        <f t="shared" ca="1" si="269"/>
        <v>3.2303942696116787</v>
      </c>
      <c r="C525" s="83">
        <f t="shared" ca="1" si="269"/>
        <v>6.3864642410363253</v>
      </c>
      <c r="D525" s="83">
        <f t="shared" ca="1" si="269"/>
        <v>4.626867766939597</v>
      </c>
      <c r="E525" s="83">
        <f t="shared" ca="1" si="269"/>
        <v>1.2765297095316332</v>
      </c>
      <c r="F525" s="83">
        <f t="shared" ca="1" si="269"/>
        <v>2.5872471248962281</v>
      </c>
      <c r="G525" s="83">
        <f t="shared" ca="1" si="254"/>
        <v>9.8252173221134775</v>
      </c>
      <c r="H525" s="83">
        <f t="shared" ca="1" si="255"/>
        <v>10.652867972912977</v>
      </c>
      <c r="I525" s="83">
        <f t="shared" ca="1" si="256"/>
        <v>7.0941711040395399</v>
      </c>
      <c r="J525" s="83">
        <f t="shared" ca="1" si="257"/>
        <v>10.652867972912977</v>
      </c>
      <c r="K525" s="86"/>
      <c r="L525" s="41">
        <f t="shared" ca="1" si="258"/>
        <v>0</v>
      </c>
      <c r="M525" s="41">
        <f t="shared" ca="1" si="259"/>
        <v>1</v>
      </c>
      <c r="N525" s="41">
        <f t="shared" ca="1" si="260"/>
        <v>0</v>
      </c>
      <c r="P525" s="41">
        <f t="shared" ca="1" si="261"/>
        <v>1</v>
      </c>
      <c r="Q525" s="41">
        <f t="shared" ca="1" si="262"/>
        <v>0</v>
      </c>
      <c r="R525" s="41">
        <f t="shared" ca="1" si="263"/>
        <v>0</v>
      </c>
      <c r="S525" s="41">
        <f t="shared" ca="1" si="264"/>
        <v>1</v>
      </c>
      <c r="T525" s="41">
        <f t="shared" ca="1" si="265"/>
        <v>0</v>
      </c>
      <c r="U525" s="41">
        <f t="shared" ca="1" si="266"/>
        <v>1</v>
      </c>
      <c r="W525" s="40">
        <f t="shared" ref="W525:Y544" ca="1" si="270">SUMIF(W$4,"*"&amp;$A$4&amp;"*",$A525)+SUMIF(W$4,"*"&amp;$B$4&amp;"*",$B525)+SUMIF(W$4,"*"&amp;$C$4&amp;"*",$C525)+SUMIF(W$4,"*"&amp;$D$4&amp;"*",$D525)+SUMIF(W$4,"*"&amp;$E$4&amp;"*",$E525)+SUMIF(W$4,"*"&amp;$F$4&amp;"*",$F525)</f>
        <v>9.8252173221134775</v>
      </c>
      <c r="X525" s="40">
        <f t="shared" ca="1" si="270"/>
        <v>10.652867972912977</v>
      </c>
      <c r="Y525" s="40">
        <f t="shared" ca="1" si="270"/>
        <v>7.0941711040395399</v>
      </c>
      <c r="Z525" s="83">
        <f t="shared" ca="1" si="267"/>
        <v>10.652867972912977</v>
      </c>
      <c r="AA525" s="40" t="b">
        <f t="shared" ca="1" si="268"/>
        <v>1</v>
      </c>
      <c r="AB525" s="86"/>
      <c r="AC525" s="85">
        <f t="shared" ref="AC525:AH534" ca="1" si="271">IF($L525=1,COUNTIF($L$4,"*"&amp;AC$4&amp;"*"),0)+IF($M525=1,COUNTIF($M$4,"*"&amp;AC$4&amp;"*"),0)+IF($N525=1,COUNTIF($N$4,"*"&amp;AC$4&amp;"*"),0)</f>
        <v>1</v>
      </c>
      <c r="AD525" s="85">
        <f t="shared" ca="1" si="271"/>
        <v>0</v>
      </c>
      <c r="AE525" s="85">
        <f t="shared" ca="1" si="271"/>
        <v>0</v>
      </c>
      <c r="AF525" s="85">
        <f t="shared" ca="1" si="271"/>
        <v>1</v>
      </c>
      <c r="AG525" s="85">
        <f t="shared" ca="1" si="271"/>
        <v>0</v>
      </c>
      <c r="AH525" s="85">
        <f t="shared" ca="1" si="271"/>
        <v>1</v>
      </c>
    </row>
    <row r="526" spans="1:34" hidden="1" x14ac:dyDescent="0.25">
      <c r="A526" s="83">
        <f t="shared" ca="1" si="269"/>
        <v>3.4812189568575791</v>
      </c>
      <c r="B526" s="83">
        <f t="shared" ca="1" si="269"/>
        <v>3.085922413290243</v>
      </c>
      <c r="C526" s="83">
        <f t="shared" ca="1" si="269"/>
        <v>7.0353196692247089</v>
      </c>
      <c r="D526" s="83">
        <f t="shared" ca="1" si="269"/>
        <v>5.2992381470410592</v>
      </c>
      <c r="E526" s="83">
        <f t="shared" ca="1" si="269"/>
        <v>1.4758814004088674</v>
      </c>
      <c r="F526" s="83">
        <f t="shared" ca="1" si="269"/>
        <v>3.8275768620472883</v>
      </c>
      <c r="G526" s="83">
        <f t="shared" ca="1" si="254"/>
        <v>10.516538626082287</v>
      </c>
      <c r="H526" s="83">
        <f t="shared" ca="1" si="255"/>
        <v>12.608033965945925</v>
      </c>
      <c r="I526" s="83">
        <f t="shared" ca="1" si="256"/>
        <v>8.3893806757463985</v>
      </c>
      <c r="J526" s="83">
        <f t="shared" ca="1" si="257"/>
        <v>12.608033965945925</v>
      </c>
      <c r="K526" s="86"/>
      <c r="L526" s="41">
        <f t="shared" ca="1" si="258"/>
        <v>0</v>
      </c>
      <c r="M526" s="41">
        <f t="shared" ca="1" si="259"/>
        <v>1</v>
      </c>
      <c r="N526" s="41">
        <f t="shared" ca="1" si="260"/>
        <v>0</v>
      </c>
      <c r="P526" s="41">
        <f t="shared" ca="1" si="261"/>
        <v>1</v>
      </c>
      <c r="Q526" s="41">
        <f t="shared" ca="1" si="262"/>
        <v>0</v>
      </c>
      <c r="R526" s="41">
        <f t="shared" ca="1" si="263"/>
        <v>0</v>
      </c>
      <c r="S526" s="41">
        <f t="shared" ca="1" si="264"/>
        <v>1</v>
      </c>
      <c r="T526" s="41">
        <f t="shared" ca="1" si="265"/>
        <v>0</v>
      </c>
      <c r="U526" s="41">
        <f t="shared" ca="1" si="266"/>
        <v>1</v>
      </c>
      <c r="W526" s="40">
        <f t="shared" ca="1" si="270"/>
        <v>10.516538626082287</v>
      </c>
      <c r="X526" s="40">
        <f t="shared" ca="1" si="270"/>
        <v>12.608033965945925</v>
      </c>
      <c r="Y526" s="40">
        <f t="shared" ca="1" si="270"/>
        <v>8.3893806757463985</v>
      </c>
      <c r="Z526" s="83">
        <f t="shared" ca="1" si="267"/>
        <v>12.608033965945925</v>
      </c>
      <c r="AA526" s="40" t="b">
        <f t="shared" ca="1" si="268"/>
        <v>1</v>
      </c>
      <c r="AB526" s="86"/>
      <c r="AC526" s="85">
        <f t="shared" ca="1" si="271"/>
        <v>1</v>
      </c>
      <c r="AD526" s="85">
        <f t="shared" ca="1" si="271"/>
        <v>0</v>
      </c>
      <c r="AE526" s="85">
        <f t="shared" ca="1" si="271"/>
        <v>0</v>
      </c>
      <c r="AF526" s="85">
        <f t="shared" ca="1" si="271"/>
        <v>1</v>
      </c>
      <c r="AG526" s="85">
        <f t="shared" ca="1" si="271"/>
        <v>0</v>
      </c>
      <c r="AH526" s="85">
        <f t="shared" ca="1" si="271"/>
        <v>1</v>
      </c>
    </row>
    <row r="527" spans="1:34" hidden="1" x14ac:dyDescent="0.25">
      <c r="A527" s="83">
        <f t="shared" ca="1" si="269"/>
        <v>5.0659682179158736</v>
      </c>
      <c r="B527" s="83">
        <f t="shared" ca="1" si="269"/>
        <v>1.4548429616322731</v>
      </c>
      <c r="C527" s="83">
        <f t="shared" ca="1" si="269"/>
        <v>6.2425713492472594</v>
      </c>
      <c r="D527" s="83">
        <f t="shared" ca="1" si="269"/>
        <v>3.1702494754912052</v>
      </c>
      <c r="E527" s="83">
        <f t="shared" ca="1" si="269"/>
        <v>1.5117611135917464</v>
      </c>
      <c r="F527" s="83">
        <f t="shared" ca="1" si="269"/>
        <v>3.6478211208073126</v>
      </c>
      <c r="G527" s="83">
        <f t="shared" ca="1" si="254"/>
        <v>11.308539567163134</v>
      </c>
      <c r="H527" s="83">
        <f t="shared" ca="1" si="255"/>
        <v>11.884038814214392</v>
      </c>
      <c r="I527" s="83">
        <f t="shared" ca="1" si="256"/>
        <v>6.6144251960313323</v>
      </c>
      <c r="J527" s="83">
        <f t="shared" ca="1" si="257"/>
        <v>11.884038814214392</v>
      </c>
      <c r="K527" s="86"/>
      <c r="L527" s="41">
        <f t="shared" ca="1" si="258"/>
        <v>0</v>
      </c>
      <c r="M527" s="41">
        <f t="shared" ca="1" si="259"/>
        <v>1</v>
      </c>
      <c r="N527" s="41">
        <f t="shared" ca="1" si="260"/>
        <v>0</v>
      </c>
      <c r="P527" s="41">
        <f t="shared" ca="1" si="261"/>
        <v>1</v>
      </c>
      <c r="Q527" s="41">
        <f t="shared" ca="1" si="262"/>
        <v>0</v>
      </c>
      <c r="R527" s="41">
        <f t="shared" ca="1" si="263"/>
        <v>0</v>
      </c>
      <c r="S527" s="41">
        <f t="shared" ca="1" si="264"/>
        <v>1</v>
      </c>
      <c r="T527" s="41">
        <f t="shared" ca="1" si="265"/>
        <v>0</v>
      </c>
      <c r="U527" s="41">
        <f t="shared" ca="1" si="266"/>
        <v>1</v>
      </c>
      <c r="W527" s="40">
        <f t="shared" ca="1" si="270"/>
        <v>11.308539567163134</v>
      </c>
      <c r="X527" s="40">
        <f t="shared" ca="1" si="270"/>
        <v>11.884038814214392</v>
      </c>
      <c r="Y527" s="40">
        <f t="shared" ca="1" si="270"/>
        <v>6.6144251960313323</v>
      </c>
      <c r="Z527" s="83">
        <f t="shared" ca="1" si="267"/>
        <v>11.884038814214392</v>
      </c>
      <c r="AA527" s="40" t="b">
        <f t="shared" ca="1" si="268"/>
        <v>1</v>
      </c>
      <c r="AB527" s="86"/>
      <c r="AC527" s="85">
        <f t="shared" ca="1" si="271"/>
        <v>1</v>
      </c>
      <c r="AD527" s="85">
        <f t="shared" ca="1" si="271"/>
        <v>0</v>
      </c>
      <c r="AE527" s="85">
        <f t="shared" ca="1" si="271"/>
        <v>0</v>
      </c>
      <c r="AF527" s="85">
        <f t="shared" ca="1" si="271"/>
        <v>1</v>
      </c>
      <c r="AG527" s="85">
        <f t="shared" ca="1" si="271"/>
        <v>0</v>
      </c>
      <c r="AH527" s="85">
        <f t="shared" ca="1" si="271"/>
        <v>1</v>
      </c>
    </row>
    <row r="528" spans="1:34" hidden="1" x14ac:dyDescent="0.25">
      <c r="A528" s="83">
        <f t="shared" ca="1" si="269"/>
        <v>3.7712055526435124</v>
      </c>
      <c r="B528" s="83">
        <f t="shared" ca="1" si="269"/>
        <v>1.999199867379053</v>
      </c>
      <c r="C528" s="83">
        <f t="shared" ca="1" si="269"/>
        <v>6.3115126291384716</v>
      </c>
      <c r="D528" s="83">
        <f t="shared" ca="1" si="269"/>
        <v>4.8779242702800776</v>
      </c>
      <c r="E528" s="83">
        <f t="shared" ca="1" si="269"/>
        <v>1.77159010100707</v>
      </c>
      <c r="F528" s="83">
        <f t="shared" ca="1" si="269"/>
        <v>3.4555560054332397</v>
      </c>
      <c r="G528" s="83">
        <f t="shared" ca="1" si="254"/>
        <v>10.082718181781985</v>
      </c>
      <c r="H528" s="83">
        <f t="shared" ca="1" si="255"/>
        <v>12.10468582835683</v>
      </c>
      <c r="I528" s="83">
        <f t="shared" ca="1" si="256"/>
        <v>7.2263459738193632</v>
      </c>
      <c r="J528" s="83">
        <f t="shared" ca="1" si="257"/>
        <v>12.10468582835683</v>
      </c>
      <c r="K528" s="86"/>
      <c r="L528" s="41">
        <f t="shared" ca="1" si="258"/>
        <v>0</v>
      </c>
      <c r="M528" s="41">
        <f t="shared" ca="1" si="259"/>
        <v>1</v>
      </c>
      <c r="N528" s="41">
        <f t="shared" ca="1" si="260"/>
        <v>0</v>
      </c>
      <c r="P528" s="41">
        <f t="shared" ca="1" si="261"/>
        <v>1</v>
      </c>
      <c r="Q528" s="41">
        <f t="shared" ca="1" si="262"/>
        <v>0</v>
      </c>
      <c r="R528" s="41">
        <f t="shared" ca="1" si="263"/>
        <v>0</v>
      </c>
      <c r="S528" s="41">
        <f t="shared" ca="1" si="264"/>
        <v>1</v>
      </c>
      <c r="T528" s="41">
        <f t="shared" ca="1" si="265"/>
        <v>0</v>
      </c>
      <c r="U528" s="41">
        <f t="shared" ca="1" si="266"/>
        <v>1</v>
      </c>
      <c r="W528" s="40">
        <f t="shared" ca="1" si="270"/>
        <v>10.082718181781985</v>
      </c>
      <c r="X528" s="40">
        <f t="shared" ca="1" si="270"/>
        <v>12.10468582835683</v>
      </c>
      <c r="Y528" s="40">
        <f t="shared" ca="1" si="270"/>
        <v>7.2263459738193632</v>
      </c>
      <c r="Z528" s="83">
        <f t="shared" ca="1" si="267"/>
        <v>12.10468582835683</v>
      </c>
      <c r="AA528" s="40" t="b">
        <f t="shared" ca="1" si="268"/>
        <v>1</v>
      </c>
      <c r="AB528" s="86"/>
      <c r="AC528" s="85">
        <f t="shared" ca="1" si="271"/>
        <v>1</v>
      </c>
      <c r="AD528" s="85">
        <f t="shared" ca="1" si="271"/>
        <v>0</v>
      </c>
      <c r="AE528" s="85">
        <f t="shared" ca="1" si="271"/>
        <v>0</v>
      </c>
      <c r="AF528" s="85">
        <f t="shared" ca="1" si="271"/>
        <v>1</v>
      </c>
      <c r="AG528" s="85">
        <f t="shared" ca="1" si="271"/>
        <v>0</v>
      </c>
      <c r="AH528" s="85">
        <f t="shared" ca="1" si="271"/>
        <v>1</v>
      </c>
    </row>
    <row r="529" spans="1:34" hidden="1" x14ac:dyDescent="0.25">
      <c r="A529" s="83">
        <f t="shared" ca="1" si="269"/>
        <v>4.4905904050283532</v>
      </c>
      <c r="B529" s="83">
        <f t="shared" ca="1" si="269"/>
        <v>1.722595903157834</v>
      </c>
      <c r="C529" s="83">
        <f t="shared" ca="1" si="269"/>
        <v>6.3441753667097878</v>
      </c>
      <c r="D529" s="83">
        <f t="shared" ca="1" si="269"/>
        <v>3.7028418790299242</v>
      </c>
      <c r="E529" s="83">
        <f t="shared" ca="1" si="269"/>
        <v>1.384441186931237</v>
      </c>
      <c r="F529" s="83">
        <f t="shared" ca="1" si="269"/>
        <v>3.3029224759138609</v>
      </c>
      <c r="G529" s="83">
        <f t="shared" ca="1" si="254"/>
        <v>10.834765771738141</v>
      </c>
      <c r="H529" s="83">
        <f t="shared" ca="1" si="255"/>
        <v>11.496354759972139</v>
      </c>
      <c r="I529" s="83">
        <f t="shared" ca="1" si="256"/>
        <v>6.4099595660029323</v>
      </c>
      <c r="J529" s="83">
        <f t="shared" ca="1" si="257"/>
        <v>11.496354759972139</v>
      </c>
      <c r="K529" s="86"/>
      <c r="L529" s="41">
        <f t="shared" ca="1" si="258"/>
        <v>0</v>
      </c>
      <c r="M529" s="41">
        <f t="shared" ca="1" si="259"/>
        <v>1</v>
      </c>
      <c r="N529" s="41">
        <f t="shared" ca="1" si="260"/>
        <v>0</v>
      </c>
      <c r="P529" s="41">
        <f t="shared" ca="1" si="261"/>
        <v>1</v>
      </c>
      <c r="Q529" s="41">
        <f t="shared" ca="1" si="262"/>
        <v>0</v>
      </c>
      <c r="R529" s="41">
        <f t="shared" ca="1" si="263"/>
        <v>0</v>
      </c>
      <c r="S529" s="41">
        <f t="shared" ca="1" si="264"/>
        <v>1</v>
      </c>
      <c r="T529" s="41">
        <f t="shared" ca="1" si="265"/>
        <v>0</v>
      </c>
      <c r="U529" s="41">
        <f t="shared" ca="1" si="266"/>
        <v>1</v>
      </c>
      <c r="W529" s="40">
        <f t="shared" ca="1" si="270"/>
        <v>10.834765771738141</v>
      </c>
      <c r="X529" s="40">
        <f t="shared" ca="1" si="270"/>
        <v>11.496354759972139</v>
      </c>
      <c r="Y529" s="40">
        <f t="shared" ca="1" si="270"/>
        <v>6.4099595660029323</v>
      </c>
      <c r="Z529" s="83">
        <f t="shared" ca="1" si="267"/>
        <v>11.496354759972139</v>
      </c>
      <c r="AA529" s="40" t="b">
        <f t="shared" ca="1" si="268"/>
        <v>1</v>
      </c>
      <c r="AB529" s="86"/>
      <c r="AC529" s="85">
        <f t="shared" ca="1" si="271"/>
        <v>1</v>
      </c>
      <c r="AD529" s="85">
        <f t="shared" ca="1" si="271"/>
        <v>0</v>
      </c>
      <c r="AE529" s="85">
        <f t="shared" ca="1" si="271"/>
        <v>0</v>
      </c>
      <c r="AF529" s="85">
        <f t="shared" ca="1" si="271"/>
        <v>1</v>
      </c>
      <c r="AG529" s="85">
        <f t="shared" ca="1" si="271"/>
        <v>0</v>
      </c>
      <c r="AH529" s="85">
        <f t="shared" ca="1" si="271"/>
        <v>1</v>
      </c>
    </row>
    <row r="530" spans="1:34" hidden="1" x14ac:dyDescent="0.25">
      <c r="A530" s="83">
        <f t="shared" ca="1" si="269"/>
        <v>4.1078877326244694</v>
      </c>
      <c r="B530" s="83">
        <f t="shared" ca="1" si="269"/>
        <v>1.3249410296916713</v>
      </c>
      <c r="C530" s="83">
        <f t="shared" ca="1" si="269"/>
        <v>6.6391398737823142</v>
      </c>
      <c r="D530" s="83">
        <f t="shared" ca="1" si="269"/>
        <v>3.3730355695552254</v>
      </c>
      <c r="E530" s="83">
        <f t="shared" ca="1" si="269"/>
        <v>2.4464388614972421</v>
      </c>
      <c r="F530" s="83">
        <f t="shared" ca="1" si="269"/>
        <v>3.7610389269657816</v>
      </c>
      <c r="G530" s="83">
        <f t="shared" ca="1" si="254"/>
        <v>10.747027606406784</v>
      </c>
      <c r="H530" s="83">
        <f t="shared" ca="1" si="255"/>
        <v>11.241962229145477</v>
      </c>
      <c r="I530" s="83">
        <f t="shared" ca="1" si="256"/>
        <v>7.5324188181546949</v>
      </c>
      <c r="J530" s="83">
        <f t="shared" ca="1" si="257"/>
        <v>11.241962229145477</v>
      </c>
      <c r="K530" s="86"/>
      <c r="L530" s="41">
        <f t="shared" ca="1" si="258"/>
        <v>0</v>
      </c>
      <c r="M530" s="41">
        <f t="shared" ca="1" si="259"/>
        <v>1</v>
      </c>
      <c r="N530" s="41">
        <f t="shared" ca="1" si="260"/>
        <v>0</v>
      </c>
      <c r="P530" s="41">
        <f t="shared" ca="1" si="261"/>
        <v>1</v>
      </c>
      <c r="Q530" s="41">
        <f t="shared" ca="1" si="262"/>
        <v>0</v>
      </c>
      <c r="R530" s="41">
        <f t="shared" ca="1" si="263"/>
        <v>0</v>
      </c>
      <c r="S530" s="41">
        <f t="shared" ca="1" si="264"/>
        <v>1</v>
      </c>
      <c r="T530" s="41">
        <f t="shared" ca="1" si="265"/>
        <v>0</v>
      </c>
      <c r="U530" s="41">
        <f t="shared" ca="1" si="266"/>
        <v>1</v>
      </c>
      <c r="W530" s="40">
        <f t="shared" ca="1" si="270"/>
        <v>10.747027606406784</v>
      </c>
      <c r="X530" s="40">
        <f t="shared" ca="1" si="270"/>
        <v>11.241962229145477</v>
      </c>
      <c r="Y530" s="40">
        <f t="shared" ca="1" si="270"/>
        <v>7.5324188181546949</v>
      </c>
      <c r="Z530" s="83">
        <f t="shared" ca="1" si="267"/>
        <v>11.241962229145477</v>
      </c>
      <c r="AA530" s="40" t="b">
        <f t="shared" ca="1" si="268"/>
        <v>1</v>
      </c>
      <c r="AB530" s="86"/>
      <c r="AC530" s="85">
        <f t="shared" ca="1" si="271"/>
        <v>1</v>
      </c>
      <c r="AD530" s="85">
        <f t="shared" ca="1" si="271"/>
        <v>0</v>
      </c>
      <c r="AE530" s="85">
        <f t="shared" ca="1" si="271"/>
        <v>0</v>
      </c>
      <c r="AF530" s="85">
        <f t="shared" ca="1" si="271"/>
        <v>1</v>
      </c>
      <c r="AG530" s="85">
        <f t="shared" ca="1" si="271"/>
        <v>0</v>
      </c>
      <c r="AH530" s="85">
        <f t="shared" ca="1" si="271"/>
        <v>1</v>
      </c>
    </row>
    <row r="531" spans="1:34" hidden="1" x14ac:dyDescent="0.25">
      <c r="A531" s="83">
        <f t="shared" ca="1" si="269"/>
        <v>3.4930160713530451</v>
      </c>
      <c r="B531" s="83">
        <f t="shared" ca="1" si="269"/>
        <v>4.3941181986327269</v>
      </c>
      <c r="C531" s="83">
        <f t="shared" ca="1" si="269"/>
        <v>4.8294806632276774</v>
      </c>
      <c r="D531" s="83">
        <f t="shared" ca="1" si="269"/>
        <v>3.3078240587539707</v>
      </c>
      <c r="E531" s="83">
        <f t="shared" ca="1" si="269"/>
        <v>2.9750150483708362</v>
      </c>
      <c r="F531" s="83">
        <f t="shared" ca="1" si="269"/>
        <v>2.8844751128655615</v>
      </c>
      <c r="G531" s="83">
        <f t="shared" ca="1" si="254"/>
        <v>8.3224967345807226</v>
      </c>
      <c r="H531" s="83">
        <f t="shared" ca="1" si="255"/>
        <v>9.6853152429725782</v>
      </c>
      <c r="I531" s="83">
        <f t="shared" ca="1" si="256"/>
        <v>10.253608359869125</v>
      </c>
      <c r="J531" s="83">
        <f t="shared" ca="1" si="257"/>
        <v>10.253608359869125</v>
      </c>
      <c r="K531" s="86"/>
      <c r="L531" s="41">
        <f t="shared" ca="1" si="258"/>
        <v>0</v>
      </c>
      <c r="M531" s="41">
        <f t="shared" ca="1" si="259"/>
        <v>0</v>
      </c>
      <c r="N531" s="41">
        <f t="shared" ca="1" si="260"/>
        <v>1</v>
      </c>
      <c r="P531" s="41">
        <f t="shared" ca="1" si="261"/>
        <v>0</v>
      </c>
      <c r="Q531" s="41">
        <f t="shared" ca="1" si="262"/>
        <v>1</v>
      </c>
      <c r="R531" s="41">
        <f t="shared" ca="1" si="263"/>
        <v>0</v>
      </c>
      <c r="S531" s="41">
        <f t="shared" ca="1" si="264"/>
        <v>0</v>
      </c>
      <c r="T531" s="41">
        <f t="shared" ca="1" si="265"/>
        <v>1</v>
      </c>
      <c r="U531" s="41">
        <f t="shared" ca="1" si="266"/>
        <v>1</v>
      </c>
      <c r="W531" s="40">
        <f t="shared" ca="1" si="270"/>
        <v>8.3224967345807226</v>
      </c>
      <c r="X531" s="40">
        <f t="shared" ca="1" si="270"/>
        <v>9.6853152429725782</v>
      </c>
      <c r="Y531" s="40">
        <f t="shared" ca="1" si="270"/>
        <v>10.253608359869125</v>
      </c>
      <c r="Z531" s="83">
        <f t="shared" ca="1" si="267"/>
        <v>10.253608359869125</v>
      </c>
      <c r="AA531" s="40" t="b">
        <f t="shared" ca="1" si="268"/>
        <v>1</v>
      </c>
      <c r="AB531" s="86"/>
      <c r="AC531" s="85">
        <f t="shared" ca="1" si="271"/>
        <v>0</v>
      </c>
      <c r="AD531" s="85">
        <f t="shared" ca="1" si="271"/>
        <v>1</v>
      </c>
      <c r="AE531" s="85">
        <f t="shared" ca="1" si="271"/>
        <v>0</v>
      </c>
      <c r="AF531" s="85">
        <f t="shared" ca="1" si="271"/>
        <v>0</v>
      </c>
      <c r="AG531" s="85">
        <f t="shared" ca="1" si="271"/>
        <v>1</v>
      </c>
      <c r="AH531" s="85">
        <f t="shared" ca="1" si="271"/>
        <v>1</v>
      </c>
    </row>
    <row r="532" spans="1:34" hidden="1" x14ac:dyDescent="0.25">
      <c r="A532" s="83">
        <f t="shared" ca="1" si="269"/>
        <v>2.3436050700912485</v>
      </c>
      <c r="B532" s="83">
        <f t="shared" ca="1" si="269"/>
        <v>1.2586408772953757</v>
      </c>
      <c r="C532" s="83">
        <f t="shared" ca="1" si="269"/>
        <v>5.6800764753551984</v>
      </c>
      <c r="D532" s="83">
        <f t="shared" ca="1" si="269"/>
        <v>3.0002912460352591</v>
      </c>
      <c r="E532" s="83">
        <f t="shared" ca="1" si="269"/>
        <v>1.7336988563711868</v>
      </c>
      <c r="F532" s="83">
        <f t="shared" ca="1" si="269"/>
        <v>3.8571696836496074</v>
      </c>
      <c r="G532" s="83">
        <f t="shared" ca="1" si="254"/>
        <v>8.023681545446447</v>
      </c>
      <c r="H532" s="83">
        <f t="shared" ca="1" si="255"/>
        <v>9.2010659997761142</v>
      </c>
      <c r="I532" s="83">
        <f t="shared" ca="1" si="256"/>
        <v>6.8495094173161704</v>
      </c>
      <c r="J532" s="83">
        <f t="shared" ca="1" si="257"/>
        <v>9.2010659997761142</v>
      </c>
      <c r="K532" s="86"/>
      <c r="L532" s="41">
        <f t="shared" ca="1" si="258"/>
        <v>0</v>
      </c>
      <c r="M532" s="41">
        <f t="shared" ca="1" si="259"/>
        <v>1</v>
      </c>
      <c r="N532" s="41">
        <f t="shared" ca="1" si="260"/>
        <v>0</v>
      </c>
      <c r="P532" s="41">
        <f t="shared" ca="1" si="261"/>
        <v>1</v>
      </c>
      <c r="Q532" s="41">
        <f t="shared" ca="1" si="262"/>
        <v>0</v>
      </c>
      <c r="R532" s="41">
        <f t="shared" ca="1" si="263"/>
        <v>0</v>
      </c>
      <c r="S532" s="41">
        <f t="shared" ca="1" si="264"/>
        <v>1</v>
      </c>
      <c r="T532" s="41">
        <f t="shared" ca="1" si="265"/>
        <v>0</v>
      </c>
      <c r="U532" s="41">
        <f t="shared" ca="1" si="266"/>
        <v>1</v>
      </c>
      <c r="W532" s="40">
        <f t="shared" ca="1" si="270"/>
        <v>8.023681545446447</v>
      </c>
      <c r="X532" s="40">
        <f t="shared" ca="1" si="270"/>
        <v>9.2010659997761142</v>
      </c>
      <c r="Y532" s="40">
        <f t="shared" ca="1" si="270"/>
        <v>6.8495094173161704</v>
      </c>
      <c r="Z532" s="83">
        <f t="shared" ca="1" si="267"/>
        <v>9.2010659997761142</v>
      </c>
      <c r="AA532" s="40" t="b">
        <f t="shared" ca="1" si="268"/>
        <v>1</v>
      </c>
      <c r="AB532" s="86"/>
      <c r="AC532" s="85">
        <f t="shared" ca="1" si="271"/>
        <v>1</v>
      </c>
      <c r="AD532" s="85">
        <f t="shared" ca="1" si="271"/>
        <v>0</v>
      </c>
      <c r="AE532" s="85">
        <f t="shared" ca="1" si="271"/>
        <v>0</v>
      </c>
      <c r="AF532" s="85">
        <f t="shared" ca="1" si="271"/>
        <v>1</v>
      </c>
      <c r="AG532" s="85">
        <f t="shared" ca="1" si="271"/>
        <v>0</v>
      </c>
      <c r="AH532" s="85">
        <f t="shared" ca="1" si="271"/>
        <v>1</v>
      </c>
    </row>
    <row r="533" spans="1:34" hidden="1" x14ac:dyDescent="0.25">
      <c r="A533" s="83">
        <f t="shared" ca="1" si="269"/>
        <v>5.6584711389837477</v>
      </c>
      <c r="B533" s="83">
        <f t="shared" ca="1" si="269"/>
        <v>4.0673735537708904</v>
      </c>
      <c r="C533" s="83">
        <f t="shared" ca="1" si="269"/>
        <v>5.61380001888935</v>
      </c>
      <c r="D533" s="83">
        <f t="shared" ca="1" si="269"/>
        <v>2.443952483359269</v>
      </c>
      <c r="E533" s="83">
        <f t="shared" ca="1" si="269"/>
        <v>1.7237888372616923</v>
      </c>
      <c r="F533" s="83">
        <f t="shared" ca="1" si="269"/>
        <v>3.0056839556840211</v>
      </c>
      <c r="G533" s="83">
        <f t="shared" ca="1" si="254"/>
        <v>11.272271157873098</v>
      </c>
      <c r="H533" s="83">
        <f t="shared" ca="1" si="255"/>
        <v>11.108107578027038</v>
      </c>
      <c r="I533" s="83">
        <f t="shared" ca="1" si="256"/>
        <v>8.7968463467166025</v>
      </c>
      <c r="J533" s="83">
        <f t="shared" ca="1" si="257"/>
        <v>11.272271157873098</v>
      </c>
      <c r="K533" s="86"/>
      <c r="L533" s="41">
        <f t="shared" ca="1" si="258"/>
        <v>1</v>
      </c>
      <c r="M533" s="41">
        <f t="shared" ca="1" si="259"/>
        <v>0</v>
      </c>
      <c r="N533" s="41">
        <f t="shared" ca="1" si="260"/>
        <v>0</v>
      </c>
      <c r="P533" s="41">
        <f t="shared" ca="1" si="261"/>
        <v>1</v>
      </c>
      <c r="Q533" s="41">
        <f t="shared" ca="1" si="262"/>
        <v>0</v>
      </c>
      <c r="R533" s="41">
        <f t="shared" ca="1" si="263"/>
        <v>1</v>
      </c>
      <c r="S533" s="41">
        <f t="shared" ca="1" si="264"/>
        <v>0</v>
      </c>
      <c r="T533" s="41">
        <f t="shared" ca="1" si="265"/>
        <v>0</v>
      </c>
      <c r="U533" s="41">
        <f t="shared" ca="1" si="266"/>
        <v>0</v>
      </c>
      <c r="W533" s="40">
        <f t="shared" ca="1" si="270"/>
        <v>11.272271157873098</v>
      </c>
      <c r="X533" s="40">
        <f t="shared" ca="1" si="270"/>
        <v>11.108107578027038</v>
      </c>
      <c r="Y533" s="40">
        <f t="shared" ca="1" si="270"/>
        <v>8.7968463467166025</v>
      </c>
      <c r="Z533" s="83">
        <f t="shared" ca="1" si="267"/>
        <v>11.272271157873098</v>
      </c>
      <c r="AA533" s="40" t="b">
        <f t="shared" ca="1" si="268"/>
        <v>1</v>
      </c>
      <c r="AB533" s="86"/>
      <c r="AC533" s="85">
        <f t="shared" ca="1" si="271"/>
        <v>1</v>
      </c>
      <c r="AD533" s="85">
        <f t="shared" ca="1" si="271"/>
        <v>0</v>
      </c>
      <c r="AE533" s="85">
        <f t="shared" ca="1" si="271"/>
        <v>1</v>
      </c>
      <c r="AF533" s="85">
        <f t="shared" ca="1" si="271"/>
        <v>0</v>
      </c>
      <c r="AG533" s="85">
        <f t="shared" ca="1" si="271"/>
        <v>0</v>
      </c>
      <c r="AH533" s="85">
        <f t="shared" ca="1" si="271"/>
        <v>0</v>
      </c>
    </row>
    <row r="534" spans="1:34" hidden="1" x14ac:dyDescent="0.25">
      <c r="A534" s="83">
        <f t="shared" ca="1" si="269"/>
        <v>5.7085203574744492</v>
      </c>
      <c r="B534" s="83">
        <f t="shared" ca="1" si="269"/>
        <v>1.9667082299508083</v>
      </c>
      <c r="C534" s="83">
        <f t="shared" ca="1" si="269"/>
        <v>6.8607165110127344</v>
      </c>
      <c r="D534" s="83">
        <f t="shared" ca="1" si="269"/>
        <v>2.5284708101206945</v>
      </c>
      <c r="E534" s="83">
        <f t="shared" ca="1" si="269"/>
        <v>1.0611510767924339</v>
      </c>
      <c r="F534" s="83">
        <f t="shared" ca="1" si="269"/>
        <v>2.8575679206477185</v>
      </c>
      <c r="G534" s="83">
        <f t="shared" ca="1" si="254"/>
        <v>12.569236868487184</v>
      </c>
      <c r="H534" s="83">
        <f t="shared" ca="1" si="255"/>
        <v>11.09455908824286</v>
      </c>
      <c r="I534" s="83">
        <f t="shared" ca="1" si="256"/>
        <v>5.8854272273909611</v>
      </c>
      <c r="J534" s="83">
        <f t="shared" ca="1" si="257"/>
        <v>12.569236868487184</v>
      </c>
      <c r="K534" s="86"/>
      <c r="L534" s="41">
        <f t="shared" ca="1" si="258"/>
        <v>1</v>
      </c>
      <c r="M534" s="41">
        <f t="shared" ca="1" si="259"/>
        <v>0</v>
      </c>
      <c r="N534" s="41">
        <f t="shared" ca="1" si="260"/>
        <v>0</v>
      </c>
      <c r="P534" s="41">
        <f t="shared" ca="1" si="261"/>
        <v>1</v>
      </c>
      <c r="Q534" s="41">
        <f t="shared" ca="1" si="262"/>
        <v>0</v>
      </c>
      <c r="R534" s="41">
        <f t="shared" ca="1" si="263"/>
        <v>1</v>
      </c>
      <c r="S534" s="41">
        <f t="shared" ca="1" si="264"/>
        <v>0</v>
      </c>
      <c r="T534" s="41">
        <f t="shared" ca="1" si="265"/>
        <v>0</v>
      </c>
      <c r="U534" s="41">
        <f t="shared" ca="1" si="266"/>
        <v>0</v>
      </c>
      <c r="W534" s="40">
        <f t="shared" ca="1" si="270"/>
        <v>12.569236868487184</v>
      </c>
      <c r="X534" s="40">
        <f t="shared" ca="1" si="270"/>
        <v>11.09455908824286</v>
      </c>
      <c r="Y534" s="40">
        <f t="shared" ca="1" si="270"/>
        <v>5.8854272273909611</v>
      </c>
      <c r="Z534" s="83">
        <f t="shared" ca="1" si="267"/>
        <v>12.569236868487184</v>
      </c>
      <c r="AA534" s="40" t="b">
        <f t="shared" ca="1" si="268"/>
        <v>1</v>
      </c>
      <c r="AB534" s="86"/>
      <c r="AC534" s="85">
        <f t="shared" ca="1" si="271"/>
        <v>1</v>
      </c>
      <c r="AD534" s="85">
        <f t="shared" ca="1" si="271"/>
        <v>0</v>
      </c>
      <c r="AE534" s="85">
        <f t="shared" ca="1" si="271"/>
        <v>1</v>
      </c>
      <c r="AF534" s="85">
        <f t="shared" ca="1" si="271"/>
        <v>0</v>
      </c>
      <c r="AG534" s="85">
        <f t="shared" ca="1" si="271"/>
        <v>0</v>
      </c>
      <c r="AH534" s="85">
        <f t="shared" ca="1" si="271"/>
        <v>0</v>
      </c>
    </row>
    <row r="535" spans="1:34" hidden="1" x14ac:dyDescent="0.25">
      <c r="A535" s="83">
        <f t="shared" ref="A535:F544" ca="1" si="272">A$2+(A$3-A$2)*RAND()</f>
        <v>5.9584065168062121</v>
      </c>
      <c r="B535" s="83">
        <f t="shared" ca="1" si="272"/>
        <v>2.6871216091547634</v>
      </c>
      <c r="C535" s="83">
        <f t="shared" ca="1" si="272"/>
        <v>6.7727743784309098</v>
      </c>
      <c r="D535" s="83">
        <f t="shared" ca="1" si="272"/>
        <v>5.822483213308093</v>
      </c>
      <c r="E535" s="83">
        <f t="shared" ca="1" si="272"/>
        <v>2.2662100223244845</v>
      </c>
      <c r="F535" s="83">
        <f t="shared" ca="1" si="272"/>
        <v>3.6547520650627727</v>
      </c>
      <c r="G535" s="83">
        <f t="shared" ca="1" si="254"/>
        <v>12.731180895237122</v>
      </c>
      <c r="H535" s="83">
        <f t="shared" ca="1" si="255"/>
        <v>15.435641795177078</v>
      </c>
      <c r="I535" s="83">
        <f t="shared" ca="1" si="256"/>
        <v>8.6080836965420211</v>
      </c>
      <c r="J535" s="83">
        <f t="shared" ca="1" si="257"/>
        <v>15.435641795177078</v>
      </c>
      <c r="K535" s="86"/>
      <c r="L535" s="41">
        <f t="shared" ca="1" si="258"/>
        <v>0</v>
      </c>
      <c r="M535" s="41">
        <f t="shared" ca="1" si="259"/>
        <v>1</v>
      </c>
      <c r="N535" s="41">
        <f t="shared" ca="1" si="260"/>
        <v>0</v>
      </c>
      <c r="P535" s="41">
        <f t="shared" ca="1" si="261"/>
        <v>1</v>
      </c>
      <c r="Q535" s="41">
        <f t="shared" ca="1" si="262"/>
        <v>0</v>
      </c>
      <c r="R535" s="41">
        <f t="shared" ca="1" si="263"/>
        <v>0</v>
      </c>
      <c r="S535" s="41">
        <f t="shared" ca="1" si="264"/>
        <v>1</v>
      </c>
      <c r="T535" s="41">
        <f t="shared" ca="1" si="265"/>
        <v>0</v>
      </c>
      <c r="U535" s="41">
        <f t="shared" ca="1" si="266"/>
        <v>1</v>
      </c>
      <c r="W535" s="40">
        <f t="shared" ca="1" si="270"/>
        <v>12.731180895237122</v>
      </c>
      <c r="X535" s="40">
        <f t="shared" ca="1" si="270"/>
        <v>15.435641795177078</v>
      </c>
      <c r="Y535" s="40">
        <f t="shared" ca="1" si="270"/>
        <v>8.6080836965420211</v>
      </c>
      <c r="Z535" s="83">
        <f t="shared" ca="1" si="267"/>
        <v>15.435641795177078</v>
      </c>
      <c r="AA535" s="40" t="b">
        <f t="shared" ca="1" si="268"/>
        <v>1</v>
      </c>
      <c r="AB535" s="86"/>
      <c r="AC535" s="85">
        <f t="shared" ref="AC535:AH544" ca="1" si="273">IF($L535=1,COUNTIF($L$4,"*"&amp;AC$4&amp;"*"),0)+IF($M535=1,COUNTIF($M$4,"*"&amp;AC$4&amp;"*"),0)+IF($N535=1,COUNTIF($N$4,"*"&amp;AC$4&amp;"*"),0)</f>
        <v>1</v>
      </c>
      <c r="AD535" s="85">
        <f t="shared" ca="1" si="273"/>
        <v>0</v>
      </c>
      <c r="AE535" s="85">
        <f t="shared" ca="1" si="273"/>
        <v>0</v>
      </c>
      <c r="AF535" s="85">
        <f t="shared" ca="1" si="273"/>
        <v>1</v>
      </c>
      <c r="AG535" s="85">
        <f t="shared" ca="1" si="273"/>
        <v>0</v>
      </c>
      <c r="AH535" s="85">
        <f t="shared" ca="1" si="273"/>
        <v>1</v>
      </c>
    </row>
    <row r="536" spans="1:34" hidden="1" x14ac:dyDescent="0.25">
      <c r="A536" s="83">
        <f t="shared" ca="1" si="272"/>
        <v>2.8063742926347803</v>
      </c>
      <c r="B536" s="83">
        <f t="shared" ca="1" si="272"/>
        <v>1.5950714758989917</v>
      </c>
      <c r="C536" s="83">
        <f t="shared" ca="1" si="272"/>
        <v>4.3289244610070803</v>
      </c>
      <c r="D536" s="83">
        <f t="shared" ca="1" si="272"/>
        <v>2.8687099315577806</v>
      </c>
      <c r="E536" s="83">
        <f t="shared" ca="1" si="272"/>
        <v>2.4942981350244064</v>
      </c>
      <c r="F536" s="83">
        <f t="shared" ca="1" si="272"/>
        <v>3.3637026394974816</v>
      </c>
      <c r="G536" s="83">
        <f t="shared" ca="1" si="254"/>
        <v>7.1352987536418606</v>
      </c>
      <c r="H536" s="83">
        <f t="shared" ca="1" si="255"/>
        <v>9.0387868636900421</v>
      </c>
      <c r="I536" s="83">
        <f t="shared" ca="1" si="256"/>
        <v>7.4530722504208802</v>
      </c>
      <c r="J536" s="83">
        <f t="shared" ca="1" si="257"/>
        <v>9.0387868636900421</v>
      </c>
      <c r="K536" s="86"/>
      <c r="L536" s="41">
        <f t="shared" ca="1" si="258"/>
        <v>0</v>
      </c>
      <c r="M536" s="41">
        <f t="shared" ca="1" si="259"/>
        <v>1</v>
      </c>
      <c r="N536" s="41">
        <f t="shared" ca="1" si="260"/>
        <v>0</v>
      </c>
      <c r="P536" s="41">
        <f t="shared" ca="1" si="261"/>
        <v>1</v>
      </c>
      <c r="Q536" s="41">
        <f t="shared" ca="1" si="262"/>
        <v>0</v>
      </c>
      <c r="R536" s="41">
        <f t="shared" ca="1" si="263"/>
        <v>0</v>
      </c>
      <c r="S536" s="41">
        <f t="shared" ca="1" si="264"/>
        <v>1</v>
      </c>
      <c r="T536" s="41">
        <f t="shared" ca="1" si="265"/>
        <v>0</v>
      </c>
      <c r="U536" s="41">
        <f t="shared" ca="1" si="266"/>
        <v>1</v>
      </c>
      <c r="W536" s="40">
        <f t="shared" ca="1" si="270"/>
        <v>7.1352987536418606</v>
      </c>
      <c r="X536" s="40">
        <f t="shared" ca="1" si="270"/>
        <v>9.0387868636900421</v>
      </c>
      <c r="Y536" s="40">
        <f t="shared" ca="1" si="270"/>
        <v>7.4530722504208802</v>
      </c>
      <c r="Z536" s="83">
        <f t="shared" ca="1" si="267"/>
        <v>9.0387868636900421</v>
      </c>
      <c r="AA536" s="40" t="b">
        <f t="shared" ca="1" si="268"/>
        <v>1</v>
      </c>
      <c r="AB536" s="86"/>
      <c r="AC536" s="85">
        <f t="shared" ca="1" si="273"/>
        <v>1</v>
      </c>
      <c r="AD536" s="85">
        <f t="shared" ca="1" si="273"/>
        <v>0</v>
      </c>
      <c r="AE536" s="85">
        <f t="shared" ca="1" si="273"/>
        <v>0</v>
      </c>
      <c r="AF536" s="85">
        <f t="shared" ca="1" si="273"/>
        <v>1</v>
      </c>
      <c r="AG536" s="85">
        <f t="shared" ca="1" si="273"/>
        <v>0</v>
      </c>
      <c r="AH536" s="85">
        <f t="shared" ca="1" si="273"/>
        <v>1</v>
      </c>
    </row>
    <row r="537" spans="1:34" hidden="1" x14ac:dyDescent="0.25">
      <c r="A537" s="83">
        <f t="shared" ca="1" si="272"/>
        <v>4.6794888021843386</v>
      </c>
      <c r="B537" s="83">
        <f t="shared" ca="1" si="272"/>
        <v>1.7393096947431337</v>
      </c>
      <c r="C537" s="83">
        <f t="shared" ca="1" si="272"/>
        <v>5.5866280935252384</v>
      </c>
      <c r="D537" s="83">
        <f t="shared" ca="1" si="272"/>
        <v>3.94324904233244</v>
      </c>
      <c r="E537" s="83">
        <f t="shared" ca="1" si="272"/>
        <v>1.1875848310107668</v>
      </c>
      <c r="F537" s="83">
        <f t="shared" ca="1" si="272"/>
        <v>3.0503159124046988</v>
      </c>
      <c r="G537" s="83">
        <f t="shared" ca="1" si="254"/>
        <v>10.266116895709576</v>
      </c>
      <c r="H537" s="83">
        <f t="shared" ca="1" si="255"/>
        <v>11.673053756921478</v>
      </c>
      <c r="I537" s="83">
        <f t="shared" ca="1" si="256"/>
        <v>5.9772104381585995</v>
      </c>
      <c r="J537" s="83">
        <f t="shared" ca="1" si="257"/>
        <v>11.673053756921478</v>
      </c>
      <c r="K537" s="86"/>
      <c r="L537" s="41">
        <f t="shared" ca="1" si="258"/>
        <v>0</v>
      </c>
      <c r="M537" s="41">
        <f t="shared" ca="1" si="259"/>
        <v>1</v>
      </c>
      <c r="N537" s="41">
        <f t="shared" ca="1" si="260"/>
        <v>0</v>
      </c>
      <c r="P537" s="41">
        <f t="shared" ca="1" si="261"/>
        <v>1</v>
      </c>
      <c r="Q537" s="41">
        <f t="shared" ca="1" si="262"/>
        <v>0</v>
      </c>
      <c r="R537" s="41">
        <f t="shared" ca="1" si="263"/>
        <v>0</v>
      </c>
      <c r="S537" s="41">
        <f t="shared" ca="1" si="264"/>
        <v>1</v>
      </c>
      <c r="T537" s="41">
        <f t="shared" ca="1" si="265"/>
        <v>0</v>
      </c>
      <c r="U537" s="41">
        <f t="shared" ca="1" si="266"/>
        <v>1</v>
      </c>
      <c r="W537" s="40">
        <f t="shared" ca="1" si="270"/>
        <v>10.266116895709576</v>
      </c>
      <c r="X537" s="40">
        <f t="shared" ca="1" si="270"/>
        <v>11.673053756921478</v>
      </c>
      <c r="Y537" s="40">
        <f t="shared" ca="1" si="270"/>
        <v>5.9772104381585995</v>
      </c>
      <c r="Z537" s="83">
        <f t="shared" ca="1" si="267"/>
        <v>11.673053756921478</v>
      </c>
      <c r="AA537" s="40" t="b">
        <f t="shared" ca="1" si="268"/>
        <v>1</v>
      </c>
      <c r="AB537" s="86"/>
      <c r="AC537" s="85">
        <f t="shared" ca="1" si="273"/>
        <v>1</v>
      </c>
      <c r="AD537" s="85">
        <f t="shared" ca="1" si="273"/>
        <v>0</v>
      </c>
      <c r="AE537" s="85">
        <f t="shared" ca="1" si="273"/>
        <v>0</v>
      </c>
      <c r="AF537" s="85">
        <f t="shared" ca="1" si="273"/>
        <v>1</v>
      </c>
      <c r="AG537" s="85">
        <f t="shared" ca="1" si="273"/>
        <v>0</v>
      </c>
      <c r="AH537" s="85">
        <f t="shared" ca="1" si="273"/>
        <v>1</v>
      </c>
    </row>
    <row r="538" spans="1:34" hidden="1" x14ac:dyDescent="0.25">
      <c r="A538" s="83">
        <f t="shared" ca="1" si="272"/>
        <v>2.8242124115045688</v>
      </c>
      <c r="B538" s="83">
        <f t="shared" ca="1" si="272"/>
        <v>3.4252038952350334</v>
      </c>
      <c r="C538" s="83">
        <f t="shared" ca="1" si="272"/>
        <v>6.2978980671576608</v>
      </c>
      <c r="D538" s="83">
        <f t="shared" ca="1" si="272"/>
        <v>3.6107176221730999</v>
      </c>
      <c r="E538" s="83">
        <f t="shared" ca="1" si="272"/>
        <v>1.0936124484311542</v>
      </c>
      <c r="F538" s="83">
        <f t="shared" ca="1" si="272"/>
        <v>3.9381291166536627</v>
      </c>
      <c r="G538" s="83">
        <f t="shared" ca="1" si="254"/>
        <v>9.1221104786622291</v>
      </c>
      <c r="H538" s="83">
        <f t="shared" ca="1" si="255"/>
        <v>10.373059150331331</v>
      </c>
      <c r="I538" s="83">
        <f t="shared" ca="1" si="256"/>
        <v>8.4569454603198508</v>
      </c>
      <c r="J538" s="83">
        <f t="shared" ca="1" si="257"/>
        <v>10.373059150331331</v>
      </c>
      <c r="K538" s="86"/>
      <c r="L538" s="41">
        <f t="shared" ca="1" si="258"/>
        <v>0</v>
      </c>
      <c r="M538" s="41">
        <f t="shared" ca="1" si="259"/>
        <v>1</v>
      </c>
      <c r="N538" s="41">
        <f t="shared" ca="1" si="260"/>
        <v>0</v>
      </c>
      <c r="P538" s="41">
        <f t="shared" ca="1" si="261"/>
        <v>1</v>
      </c>
      <c r="Q538" s="41">
        <f t="shared" ca="1" si="262"/>
        <v>0</v>
      </c>
      <c r="R538" s="41">
        <f t="shared" ca="1" si="263"/>
        <v>0</v>
      </c>
      <c r="S538" s="41">
        <f t="shared" ca="1" si="264"/>
        <v>1</v>
      </c>
      <c r="T538" s="41">
        <f t="shared" ca="1" si="265"/>
        <v>0</v>
      </c>
      <c r="U538" s="41">
        <f t="shared" ca="1" si="266"/>
        <v>1</v>
      </c>
      <c r="W538" s="40">
        <f t="shared" ca="1" si="270"/>
        <v>9.1221104786622291</v>
      </c>
      <c r="X538" s="40">
        <f t="shared" ca="1" si="270"/>
        <v>10.373059150331331</v>
      </c>
      <c r="Y538" s="40">
        <f t="shared" ca="1" si="270"/>
        <v>8.4569454603198508</v>
      </c>
      <c r="Z538" s="83">
        <f t="shared" ca="1" si="267"/>
        <v>10.373059150331331</v>
      </c>
      <c r="AA538" s="40" t="b">
        <f t="shared" ca="1" si="268"/>
        <v>1</v>
      </c>
      <c r="AB538" s="86"/>
      <c r="AC538" s="85">
        <f t="shared" ca="1" si="273"/>
        <v>1</v>
      </c>
      <c r="AD538" s="85">
        <f t="shared" ca="1" si="273"/>
        <v>0</v>
      </c>
      <c r="AE538" s="85">
        <f t="shared" ca="1" si="273"/>
        <v>0</v>
      </c>
      <c r="AF538" s="85">
        <f t="shared" ca="1" si="273"/>
        <v>1</v>
      </c>
      <c r="AG538" s="85">
        <f t="shared" ca="1" si="273"/>
        <v>0</v>
      </c>
      <c r="AH538" s="85">
        <f t="shared" ca="1" si="273"/>
        <v>1</v>
      </c>
    </row>
    <row r="539" spans="1:34" hidden="1" x14ac:dyDescent="0.25">
      <c r="A539" s="83">
        <f t="shared" ca="1" si="272"/>
        <v>3.3141661242387044</v>
      </c>
      <c r="B539" s="83">
        <f t="shared" ca="1" si="272"/>
        <v>2.6872994579072738</v>
      </c>
      <c r="C539" s="83">
        <f t="shared" ca="1" si="272"/>
        <v>6.2607656701104393</v>
      </c>
      <c r="D539" s="83">
        <f t="shared" ca="1" si="272"/>
        <v>4.3862260524130168</v>
      </c>
      <c r="E539" s="83">
        <f t="shared" ca="1" si="272"/>
        <v>2.991160377979762</v>
      </c>
      <c r="F539" s="83">
        <f t="shared" ca="1" si="272"/>
        <v>3.6512113138867743</v>
      </c>
      <c r="G539" s="83">
        <f t="shared" ca="1" si="254"/>
        <v>9.5749317943491441</v>
      </c>
      <c r="H539" s="83">
        <f t="shared" ca="1" si="255"/>
        <v>11.351603490538496</v>
      </c>
      <c r="I539" s="83">
        <f t="shared" ca="1" si="256"/>
        <v>9.3296711497738105</v>
      </c>
      <c r="J539" s="83">
        <f t="shared" ca="1" si="257"/>
        <v>11.351603490538496</v>
      </c>
      <c r="K539" s="86"/>
      <c r="L539" s="41">
        <f t="shared" ca="1" si="258"/>
        <v>0</v>
      </c>
      <c r="M539" s="41">
        <f t="shared" ca="1" si="259"/>
        <v>1</v>
      </c>
      <c r="N539" s="41">
        <f t="shared" ca="1" si="260"/>
        <v>0</v>
      </c>
      <c r="P539" s="41">
        <f t="shared" ca="1" si="261"/>
        <v>1</v>
      </c>
      <c r="Q539" s="41">
        <f t="shared" ca="1" si="262"/>
        <v>0</v>
      </c>
      <c r="R539" s="41">
        <f t="shared" ca="1" si="263"/>
        <v>0</v>
      </c>
      <c r="S539" s="41">
        <f t="shared" ca="1" si="264"/>
        <v>1</v>
      </c>
      <c r="T539" s="41">
        <f t="shared" ca="1" si="265"/>
        <v>0</v>
      </c>
      <c r="U539" s="41">
        <f t="shared" ca="1" si="266"/>
        <v>1</v>
      </c>
      <c r="W539" s="40">
        <f t="shared" ca="1" si="270"/>
        <v>9.5749317943491441</v>
      </c>
      <c r="X539" s="40">
        <f t="shared" ca="1" si="270"/>
        <v>11.351603490538496</v>
      </c>
      <c r="Y539" s="40">
        <f t="shared" ca="1" si="270"/>
        <v>9.3296711497738105</v>
      </c>
      <c r="Z539" s="83">
        <f t="shared" ca="1" si="267"/>
        <v>11.351603490538496</v>
      </c>
      <c r="AA539" s="40" t="b">
        <f t="shared" ca="1" si="268"/>
        <v>1</v>
      </c>
      <c r="AB539" s="86"/>
      <c r="AC539" s="85">
        <f t="shared" ca="1" si="273"/>
        <v>1</v>
      </c>
      <c r="AD539" s="85">
        <f t="shared" ca="1" si="273"/>
        <v>0</v>
      </c>
      <c r="AE539" s="85">
        <f t="shared" ca="1" si="273"/>
        <v>0</v>
      </c>
      <c r="AF539" s="85">
        <f t="shared" ca="1" si="273"/>
        <v>1</v>
      </c>
      <c r="AG539" s="85">
        <f t="shared" ca="1" si="273"/>
        <v>0</v>
      </c>
      <c r="AH539" s="85">
        <f t="shared" ca="1" si="273"/>
        <v>1</v>
      </c>
    </row>
    <row r="540" spans="1:34" hidden="1" x14ac:dyDescent="0.25">
      <c r="A540" s="83">
        <f t="shared" ca="1" si="272"/>
        <v>5.8796642055621469</v>
      </c>
      <c r="B540" s="83">
        <f t="shared" ca="1" si="272"/>
        <v>3.3849558147187659</v>
      </c>
      <c r="C540" s="83">
        <f t="shared" ca="1" si="272"/>
        <v>6.6289124377297508</v>
      </c>
      <c r="D540" s="83">
        <f t="shared" ca="1" si="272"/>
        <v>2.661820049128818</v>
      </c>
      <c r="E540" s="83">
        <f t="shared" ca="1" si="272"/>
        <v>1.6351206299032042</v>
      </c>
      <c r="F540" s="83">
        <f t="shared" ca="1" si="272"/>
        <v>2.9608251672293195</v>
      </c>
      <c r="G540" s="83">
        <f t="shared" ca="1" si="254"/>
        <v>12.508576643291898</v>
      </c>
      <c r="H540" s="83">
        <f t="shared" ca="1" si="255"/>
        <v>11.502309421920284</v>
      </c>
      <c r="I540" s="83">
        <f t="shared" ca="1" si="256"/>
        <v>7.980901611851289</v>
      </c>
      <c r="J540" s="83">
        <f t="shared" ca="1" si="257"/>
        <v>12.508576643291898</v>
      </c>
      <c r="K540" s="86"/>
      <c r="L540" s="41">
        <f t="shared" ca="1" si="258"/>
        <v>1</v>
      </c>
      <c r="M540" s="41">
        <f t="shared" ca="1" si="259"/>
        <v>0</v>
      </c>
      <c r="N540" s="41">
        <f t="shared" ca="1" si="260"/>
        <v>0</v>
      </c>
      <c r="P540" s="41">
        <f t="shared" ca="1" si="261"/>
        <v>1</v>
      </c>
      <c r="Q540" s="41">
        <f t="shared" ca="1" si="262"/>
        <v>0</v>
      </c>
      <c r="R540" s="41">
        <f t="shared" ca="1" si="263"/>
        <v>1</v>
      </c>
      <c r="S540" s="41">
        <f t="shared" ca="1" si="264"/>
        <v>0</v>
      </c>
      <c r="T540" s="41">
        <f t="shared" ca="1" si="265"/>
        <v>0</v>
      </c>
      <c r="U540" s="41">
        <f t="shared" ca="1" si="266"/>
        <v>0</v>
      </c>
      <c r="W540" s="40">
        <f t="shared" ca="1" si="270"/>
        <v>12.508576643291898</v>
      </c>
      <c r="X540" s="40">
        <f t="shared" ca="1" si="270"/>
        <v>11.502309421920284</v>
      </c>
      <c r="Y540" s="40">
        <f t="shared" ca="1" si="270"/>
        <v>7.980901611851289</v>
      </c>
      <c r="Z540" s="83">
        <f t="shared" ca="1" si="267"/>
        <v>12.508576643291898</v>
      </c>
      <c r="AA540" s="40" t="b">
        <f t="shared" ca="1" si="268"/>
        <v>1</v>
      </c>
      <c r="AB540" s="86"/>
      <c r="AC540" s="85">
        <f t="shared" ca="1" si="273"/>
        <v>1</v>
      </c>
      <c r="AD540" s="85">
        <f t="shared" ca="1" si="273"/>
        <v>0</v>
      </c>
      <c r="AE540" s="85">
        <f t="shared" ca="1" si="273"/>
        <v>1</v>
      </c>
      <c r="AF540" s="85">
        <f t="shared" ca="1" si="273"/>
        <v>0</v>
      </c>
      <c r="AG540" s="85">
        <f t="shared" ca="1" si="273"/>
        <v>0</v>
      </c>
      <c r="AH540" s="85">
        <f t="shared" ca="1" si="273"/>
        <v>0</v>
      </c>
    </row>
    <row r="541" spans="1:34" hidden="1" x14ac:dyDescent="0.25">
      <c r="A541" s="83">
        <f t="shared" ca="1" si="272"/>
        <v>3.1378014924039688</v>
      </c>
      <c r="B541" s="83">
        <f t="shared" ca="1" si="272"/>
        <v>3.5398746905215996</v>
      </c>
      <c r="C541" s="83">
        <f t="shared" ca="1" si="272"/>
        <v>5.3445055337116276</v>
      </c>
      <c r="D541" s="83">
        <f t="shared" ca="1" si="272"/>
        <v>2.0920203261184107</v>
      </c>
      <c r="E541" s="83">
        <f t="shared" ca="1" si="272"/>
        <v>1.3584870737693164</v>
      </c>
      <c r="F541" s="83">
        <f t="shared" ca="1" si="272"/>
        <v>2.231990167546213</v>
      </c>
      <c r="G541" s="83">
        <f t="shared" ca="1" si="254"/>
        <v>8.4823070261155955</v>
      </c>
      <c r="H541" s="83">
        <f t="shared" ca="1" si="255"/>
        <v>7.461811986068593</v>
      </c>
      <c r="I541" s="83">
        <f t="shared" ca="1" si="256"/>
        <v>7.1303519318371293</v>
      </c>
      <c r="J541" s="83">
        <f t="shared" ca="1" si="257"/>
        <v>8.4823070261155955</v>
      </c>
      <c r="K541" s="86"/>
      <c r="L541" s="41">
        <f t="shared" ca="1" si="258"/>
        <v>1</v>
      </c>
      <c r="M541" s="41">
        <f t="shared" ca="1" si="259"/>
        <v>0</v>
      </c>
      <c r="N541" s="41">
        <f t="shared" ca="1" si="260"/>
        <v>0</v>
      </c>
      <c r="P541" s="41">
        <f t="shared" ca="1" si="261"/>
        <v>1</v>
      </c>
      <c r="Q541" s="41">
        <f t="shared" ca="1" si="262"/>
        <v>0</v>
      </c>
      <c r="R541" s="41">
        <f t="shared" ca="1" si="263"/>
        <v>1</v>
      </c>
      <c r="S541" s="41">
        <f t="shared" ca="1" si="264"/>
        <v>0</v>
      </c>
      <c r="T541" s="41">
        <f t="shared" ca="1" si="265"/>
        <v>0</v>
      </c>
      <c r="U541" s="41">
        <f t="shared" ca="1" si="266"/>
        <v>0</v>
      </c>
      <c r="W541" s="40">
        <f t="shared" ca="1" si="270"/>
        <v>8.4823070261155955</v>
      </c>
      <c r="X541" s="40">
        <f t="shared" ca="1" si="270"/>
        <v>7.461811986068593</v>
      </c>
      <c r="Y541" s="40">
        <f t="shared" ca="1" si="270"/>
        <v>7.1303519318371293</v>
      </c>
      <c r="Z541" s="83">
        <f t="shared" ca="1" si="267"/>
        <v>8.4823070261155955</v>
      </c>
      <c r="AA541" s="40" t="b">
        <f t="shared" ca="1" si="268"/>
        <v>1</v>
      </c>
      <c r="AB541" s="86"/>
      <c r="AC541" s="85">
        <f t="shared" ca="1" si="273"/>
        <v>1</v>
      </c>
      <c r="AD541" s="85">
        <f t="shared" ca="1" si="273"/>
        <v>0</v>
      </c>
      <c r="AE541" s="85">
        <f t="shared" ca="1" si="273"/>
        <v>1</v>
      </c>
      <c r="AF541" s="85">
        <f t="shared" ca="1" si="273"/>
        <v>0</v>
      </c>
      <c r="AG541" s="85">
        <f t="shared" ca="1" si="273"/>
        <v>0</v>
      </c>
      <c r="AH541" s="85">
        <f t="shared" ca="1" si="273"/>
        <v>0</v>
      </c>
    </row>
    <row r="542" spans="1:34" hidden="1" x14ac:dyDescent="0.25">
      <c r="A542" s="83">
        <f t="shared" ca="1" si="272"/>
        <v>3.1168441837934706</v>
      </c>
      <c r="B542" s="83">
        <f t="shared" ca="1" si="272"/>
        <v>4.1094193723793326</v>
      </c>
      <c r="C542" s="83">
        <f t="shared" ca="1" si="272"/>
        <v>6.1882873403879719</v>
      </c>
      <c r="D542" s="83">
        <f t="shared" ca="1" si="272"/>
        <v>3.7146798823649267</v>
      </c>
      <c r="E542" s="83">
        <f t="shared" ca="1" si="272"/>
        <v>2.2831255813984477</v>
      </c>
      <c r="F542" s="83">
        <f t="shared" ca="1" si="272"/>
        <v>3.1383635133629619</v>
      </c>
      <c r="G542" s="83">
        <f t="shared" ca="1" si="254"/>
        <v>9.3051315241814425</v>
      </c>
      <c r="H542" s="83">
        <f t="shared" ca="1" si="255"/>
        <v>9.9698875795213588</v>
      </c>
      <c r="I542" s="83">
        <f t="shared" ca="1" si="256"/>
        <v>9.5309084671407422</v>
      </c>
      <c r="J542" s="83">
        <f t="shared" ca="1" si="257"/>
        <v>9.9698875795213588</v>
      </c>
      <c r="K542" s="86"/>
      <c r="L542" s="41">
        <f t="shared" ca="1" si="258"/>
        <v>0</v>
      </c>
      <c r="M542" s="41">
        <f t="shared" ca="1" si="259"/>
        <v>1</v>
      </c>
      <c r="N542" s="41">
        <f t="shared" ca="1" si="260"/>
        <v>0</v>
      </c>
      <c r="P542" s="41">
        <f t="shared" ca="1" si="261"/>
        <v>1</v>
      </c>
      <c r="Q542" s="41">
        <f t="shared" ca="1" si="262"/>
        <v>0</v>
      </c>
      <c r="R542" s="41">
        <f t="shared" ca="1" si="263"/>
        <v>0</v>
      </c>
      <c r="S542" s="41">
        <f t="shared" ca="1" si="264"/>
        <v>1</v>
      </c>
      <c r="T542" s="41">
        <f t="shared" ca="1" si="265"/>
        <v>0</v>
      </c>
      <c r="U542" s="41">
        <f t="shared" ca="1" si="266"/>
        <v>1</v>
      </c>
      <c r="W542" s="40">
        <f t="shared" ca="1" si="270"/>
        <v>9.3051315241814425</v>
      </c>
      <c r="X542" s="40">
        <f t="shared" ca="1" si="270"/>
        <v>9.9698875795213588</v>
      </c>
      <c r="Y542" s="40">
        <f t="shared" ca="1" si="270"/>
        <v>9.5309084671407422</v>
      </c>
      <c r="Z542" s="83">
        <f t="shared" ca="1" si="267"/>
        <v>9.9698875795213588</v>
      </c>
      <c r="AA542" s="40" t="b">
        <f t="shared" ca="1" si="268"/>
        <v>1</v>
      </c>
      <c r="AB542" s="86"/>
      <c r="AC542" s="85">
        <f t="shared" ca="1" si="273"/>
        <v>1</v>
      </c>
      <c r="AD542" s="85">
        <f t="shared" ca="1" si="273"/>
        <v>0</v>
      </c>
      <c r="AE542" s="85">
        <f t="shared" ca="1" si="273"/>
        <v>0</v>
      </c>
      <c r="AF542" s="85">
        <f t="shared" ca="1" si="273"/>
        <v>1</v>
      </c>
      <c r="AG542" s="85">
        <f t="shared" ca="1" si="273"/>
        <v>0</v>
      </c>
      <c r="AH542" s="85">
        <f t="shared" ca="1" si="273"/>
        <v>1</v>
      </c>
    </row>
    <row r="543" spans="1:34" hidden="1" x14ac:dyDescent="0.25">
      <c r="A543" s="83">
        <f t="shared" ca="1" si="272"/>
        <v>2.5365306246624164</v>
      </c>
      <c r="B543" s="83">
        <f t="shared" ca="1" si="272"/>
        <v>3.7935392557710874</v>
      </c>
      <c r="C543" s="83">
        <f t="shared" ca="1" si="272"/>
        <v>7.8446678761378408</v>
      </c>
      <c r="D543" s="83">
        <f t="shared" ca="1" si="272"/>
        <v>3.8483142121924008</v>
      </c>
      <c r="E543" s="83">
        <f t="shared" ca="1" si="272"/>
        <v>1.3695826040469754</v>
      </c>
      <c r="F543" s="83">
        <f t="shared" ca="1" si="272"/>
        <v>3.800721537837596</v>
      </c>
      <c r="G543" s="83">
        <f t="shared" ca="1" si="254"/>
        <v>10.381198500800258</v>
      </c>
      <c r="H543" s="83">
        <f t="shared" ca="1" si="255"/>
        <v>10.185566374692414</v>
      </c>
      <c r="I543" s="83">
        <f t="shared" ca="1" si="256"/>
        <v>8.9638433976556584</v>
      </c>
      <c r="J543" s="83">
        <f t="shared" ca="1" si="257"/>
        <v>10.381198500800258</v>
      </c>
      <c r="K543" s="86"/>
      <c r="L543" s="41">
        <f t="shared" ca="1" si="258"/>
        <v>1</v>
      </c>
      <c r="M543" s="41">
        <f t="shared" ca="1" si="259"/>
        <v>0</v>
      </c>
      <c r="N543" s="41">
        <f t="shared" ca="1" si="260"/>
        <v>0</v>
      </c>
      <c r="P543" s="41">
        <f t="shared" ca="1" si="261"/>
        <v>1</v>
      </c>
      <c r="Q543" s="41">
        <f t="shared" ca="1" si="262"/>
        <v>0</v>
      </c>
      <c r="R543" s="41">
        <f t="shared" ca="1" si="263"/>
        <v>1</v>
      </c>
      <c r="S543" s="41">
        <f t="shared" ca="1" si="264"/>
        <v>0</v>
      </c>
      <c r="T543" s="41">
        <f t="shared" ca="1" si="265"/>
        <v>0</v>
      </c>
      <c r="U543" s="41">
        <f t="shared" ca="1" si="266"/>
        <v>0</v>
      </c>
      <c r="W543" s="40">
        <f t="shared" ca="1" si="270"/>
        <v>10.381198500800258</v>
      </c>
      <c r="X543" s="40">
        <f t="shared" ca="1" si="270"/>
        <v>10.185566374692414</v>
      </c>
      <c r="Y543" s="40">
        <f t="shared" ca="1" si="270"/>
        <v>8.9638433976556584</v>
      </c>
      <c r="Z543" s="83">
        <f t="shared" ca="1" si="267"/>
        <v>10.381198500800258</v>
      </c>
      <c r="AA543" s="40" t="b">
        <f t="shared" ca="1" si="268"/>
        <v>1</v>
      </c>
      <c r="AB543" s="86"/>
      <c r="AC543" s="85">
        <f t="shared" ca="1" si="273"/>
        <v>1</v>
      </c>
      <c r="AD543" s="85">
        <f t="shared" ca="1" si="273"/>
        <v>0</v>
      </c>
      <c r="AE543" s="85">
        <f t="shared" ca="1" si="273"/>
        <v>1</v>
      </c>
      <c r="AF543" s="85">
        <f t="shared" ca="1" si="273"/>
        <v>0</v>
      </c>
      <c r="AG543" s="85">
        <f t="shared" ca="1" si="273"/>
        <v>0</v>
      </c>
      <c r="AH543" s="85">
        <f t="shared" ca="1" si="273"/>
        <v>0</v>
      </c>
    </row>
    <row r="544" spans="1:34" hidden="1" x14ac:dyDescent="0.25">
      <c r="A544" s="83">
        <f t="shared" ca="1" si="272"/>
        <v>2.7513124423264261</v>
      </c>
      <c r="B544" s="83">
        <f t="shared" ca="1" si="272"/>
        <v>4.501547146397094</v>
      </c>
      <c r="C544" s="83">
        <f t="shared" ca="1" si="272"/>
        <v>4.7170406750676612</v>
      </c>
      <c r="D544" s="83">
        <f t="shared" ca="1" si="272"/>
        <v>3.1117071346773146</v>
      </c>
      <c r="E544" s="83">
        <f t="shared" ca="1" si="272"/>
        <v>2.22989045023543</v>
      </c>
      <c r="F544" s="83">
        <f t="shared" ca="1" si="272"/>
        <v>2.5056531313444768</v>
      </c>
      <c r="G544" s="83">
        <f t="shared" ca="1" si="254"/>
        <v>7.4683531173940878</v>
      </c>
      <c r="H544" s="83">
        <f t="shared" ca="1" si="255"/>
        <v>8.3686727083482175</v>
      </c>
      <c r="I544" s="83">
        <f t="shared" ca="1" si="256"/>
        <v>9.2370907279770016</v>
      </c>
      <c r="J544" s="83">
        <f t="shared" ca="1" si="257"/>
        <v>9.2370907279770016</v>
      </c>
      <c r="K544" s="86"/>
      <c r="L544" s="41">
        <f t="shared" ca="1" si="258"/>
        <v>0</v>
      </c>
      <c r="M544" s="41">
        <f t="shared" ca="1" si="259"/>
        <v>0</v>
      </c>
      <c r="N544" s="41">
        <f t="shared" ca="1" si="260"/>
        <v>1</v>
      </c>
      <c r="P544" s="41">
        <f t="shared" ca="1" si="261"/>
        <v>0</v>
      </c>
      <c r="Q544" s="41">
        <f t="shared" ca="1" si="262"/>
        <v>1</v>
      </c>
      <c r="R544" s="41">
        <f t="shared" ca="1" si="263"/>
        <v>0</v>
      </c>
      <c r="S544" s="41">
        <f t="shared" ca="1" si="264"/>
        <v>0</v>
      </c>
      <c r="T544" s="41">
        <f t="shared" ca="1" si="265"/>
        <v>1</v>
      </c>
      <c r="U544" s="41">
        <f t="shared" ca="1" si="266"/>
        <v>1</v>
      </c>
      <c r="W544" s="40">
        <f t="shared" ca="1" si="270"/>
        <v>7.4683531173940878</v>
      </c>
      <c r="X544" s="40">
        <f t="shared" ca="1" si="270"/>
        <v>8.3686727083482175</v>
      </c>
      <c r="Y544" s="40">
        <f t="shared" ca="1" si="270"/>
        <v>9.2370907279770016</v>
      </c>
      <c r="Z544" s="83">
        <f t="shared" ca="1" si="267"/>
        <v>9.2370907279770016</v>
      </c>
      <c r="AA544" s="40" t="b">
        <f t="shared" ca="1" si="268"/>
        <v>1</v>
      </c>
      <c r="AB544" s="86"/>
      <c r="AC544" s="85">
        <f t="shared" ca="1" si="273"/>
        <v>0</v>
      </c>
      <c r="AD544" s="85">
        <f t="shared" ca="1" si="273"/>
        <v>1</v>
      </c>
      <c r="AE544" s="85">
        <f t="shared" ca="1" si="273"/>
        <v>0</v>
      </c>
      <c r="AF544" s="85">
        <f t="shared" ca="1" si="273"/>
        <v>0</v>
      </c>
      <c r="AG544" s="85">
        <f t="shared" ca="1" si="273"/>
        <v>1</v>
      </c>
      <c r="AH544" s="85">
        <f t="shared" ca="1" si="273"/>
        <v>1</v>
      </c>
    </row>
    <row r="545" spans="1:34" hidden="1" x14ac:dyDescent="0.25">
      <c r="A545" s="83">
        <f t="shared" ref="A545:F554" ca="1" si="274">A$2+(A$3-A$2)*RAND()</f>
        <v>3.9692402955026775</v>
      </c>
      <c r="B545" s="83">
        <f t="shared" ca="1" si="274"/>
        <v>3.1699079413137592</v>
      </c>
      <c r="C545" s="83">
        <f t="shared" ca="1" si="274"/>
        <v>6.6527271990129879</v>
      </c>
      <c r="D545" s="83">
        <f t="shared" ca="1" si="274"/>
        <v>2.6500697913327227</v>
      </c>
      <c r="E545" s="83">
        <f t="shared" ca="1" si="274"/>
        <v>2.0299537459809027</v>
      </c>
      <c r="F545" s="83">
        <f t="shared" ca="1" si="274"/>
        <v>2.2063367013421855</v>
      </c>
      <c r="G545" s="83">
        <f t="shared" ca="1" si="254"/>
        <v>10.621967494515665</v>
      </c>
      <c r="H545" s="83">
        <f t="shared" ca="1" si="255"/>
        <v>8.8256467881775862</v>
      </c>
      <c r="I545" s="83">
        <f t="shared" ca="1" si="256"/>
        <v>7.4061983886368479</v>
      </c>
      <c r="J545" s="83">
        <f t="shared" ca="1" si="257"/>
        <v>10.621967494515665</v>
      </c>
      <c r="K545" s="86"/>
      <c r="L545" s="41">
        <f t="shared" ca="1" si="258"/>
        <v>1</v>
      </c>
      <c r="M545" s="41">
        <f t="shared" ca="1" si="259"/>
        <v>0</v>
      </c>
      <c r="N545" s="41">
        <f t="shared" ca="1" si="260"/>
        <v>0</v>
      </c>
      <c r="P545" s="41">
        <f t="shared" ca="1" si="261"/>
        <v>1</v>
      </c>
      <c r="Q545" s="41">
        <f t="shared" ca="1" si="262"/>
        <v>0</v>
      </c>
      <c r="R545" s="41">
        <f t="shared" ca="1" si="263"/>
        <v>1</v>
      </c>
      <c r="S545" s="41">
        <f t="shared" ca="1" si="264"/>
        <v>0</v>
      </c>
      <c r="T545" s="41">
        <f t="shared" ca="1" si="265"/>
        <v>0</v>
      </c>
      <c r="U545" s="41">
        <f t="shared" ca="1" si="266"/>
        <v>0</v>
      </c>
      <c r="W545" s="40">
        <f t="shared" ref="W545:Y564" ca="1" si="275">SUMIF(W$4,"*"&amp;$A$4&amp;"*",$A545)+SUMIF(W$4,"*"&amp;$B$4&amp;"*",$B545)+SUMIF(W$4,"*"&amp;$C$4&amp;"*",$C545)+SUMIF(W$4,"*"&amp;$D$4&amp;"*",$D545)+SUMIF(W$4,"*"&amp;$E$4&amp;"*",$E545)+SUMIF(W$4,"*"&amp;$F$4&amp;"*",$F545)</f>
        <v>10.621967494515665</v>
      </c>
      <c r="X545" s="40">
        <f t="shared" ca="1" si="275"/>
        <v>8.8256467881775862</v>
      </c>
      <c r="Y545" s="40">
        <f t="shared" ca="1" si="275"/>
        <v>7.4061983886368479</v>
      </c>
      <c r="Z545" s="83">
        <f t="shared" ca="1" si="267"/>
        <v>10.621967494515665</v>
      </c>
      <c r="AA545" s="40" t="b">
        <f t="shared" ca="1" si="268"/>
        <v>1</v>
      </c>
      <c r="AB545" s="86"/>
      <c r="AC545" s="85">
        <f t="shared" ref="AC545:AH554" ca="1" si="276">IF($L545=1,COUNTIF($L$4,"*"&amp;AC$4&amp;"*"),0)+IF($M545=1,COUNTIF($M$4,"*"&amp;AC$4&amp;"*"),0)+IF($N545=1,COUNTIF($N$4,"*"&amp;AC$4&amp;"*"),0)</f>
        <v>1</v>
      </c>
      <c r="AD545" s="85">
        <f t="shared" ca="1" si="276"/>
        <v>0</v>
      </c>
      <c r="AE545" s="85">
        <f t="shared" ca="1" si="276"/>
        <v>1</v>
      </c>
      <c r="AF545" s="85">
        <f t="shared" ca="1" si="276"/>
        <v>0</v>
      </c>
      <c r="AG545" s="85">
        <f t="shared" ca="1" si="276"/>
        <v>0</v>
      </c>
      <c r="AH545" s="85">
        <f t="shared" ca="1" si="276"/>
        <v>0</v>
      </c>
    </row>
    <row r="546" spans="1:34" hidden="1" x14ac:dyDescent="0.25">
      <c r="A546" s="83">
        <f t="shared" ca="1" si="274"/>
        <v>4.9785449564439279</v>
      </c>
      <c r="B546" s="83">
        <f t="shared" ca="1" si="274"/>
        <v>1.7930286787244896</v>
      </c>
      <c r="C546" s="83">
        <f t="shared" ca="1" si="274"/>
        <v>5.1932654156399929</v>
      </c>
      <c r="D546" s="83">
        <f t="shared" ca="1" si="274"/>
        <v>4.1428148253680366</v>
      </c>
      <c r="E546" s="83">
        <f t="shared" ca="1" si="274"/>
        <v>2.4534962407679348</v>
      </c>
      <c r="F546" s="83">
        <f t="shared" ca="1" si="274"/>
        <v>3.7959032491213787</v>
      </c>
      <c r="G546" s="83">
        <f t="shared" ca="1" si="254"/>
        <v>10.171810372083922</v>
      </c>
      <c r="H546" s="83">
        <f t="shared" ca="1" si="255"/>
        <v>12.917263030933343</v>
      </c>
      <c r="I546" s="83">
        <f t="shared" ca="1" si="256"/>
        <v>8.0424281686138031</v>
      </c>
      <c r="J546" s="83">
        <f t="shared" ca="1" si="257"/>
        <v>12.917263030933343</v>
      </c>
      <c r="K546" s="86"/>
      <c r="L546" s="41">
        <f t="shared" ca="1" si="258"/>
        <v>0</v>
      </c>
      <c r="M546" s="41">
        <f t="shared" ca="1" si="259"/>
        <v>1</v>
      </c>
      <c r="N546" s="41">
        <f t="shared" ca="1" si="260"/>
        <v>0</v>
      </c>
      <c r="P546" s="41">
        <f t="shared" ca="1" si="261"/>
        <v>1</v>
      </c>
      <c r="Q546" s="41">
        <f t="shared" ca="1" si="262"/>
        <v>0</v>
      </c>
      <c r="R546" s="41">
        <f t="shared" ca="1" si="263"/>
        <v>0</v>
      </c>
      <c r="S546" s="41">
        <f t="shared" ca="1" si="264"/>
        <v>1</v>
      </c>
      <c r="T546" s="41">
        <f t="shared" ca="1" si="265"/>
        <v>0</v>
      </c>
      <c r="U546" s="41">
        <f t="shared" ca="1" si="266"/>
        <v>1</v>
      </c>
      <c r="W546" s="40">
        <f t="shared" ca="1" si="275"/>
        <v>10.171810372083922</v>
      </c>
      <c r="X546" s="40">
        <f t="shared" ca="1" si="275"/>
        <v>12.917263030933343</v>
      </c>
      <c r="Y546" s="40">
        <f t="shared" ca="1" si="275"/>
        <v>8.0424281686138031</v>
      </c>
      <c r="Z546" s="83">
        <f t="shared" ca="1" si="267"/>
        <v>12.917263030933343</v>
      </c>
      <c r="AA546" s="40" t="b">
        <f t="shared" ca="1" si="268"/>
        <v>1</v>
      </c>
      <c r="AB546" s="86"/>
      <c r="AC546" s="85">
        <f t="shared" ca="1" si="276"/>
        <v>1</v>
      </c>
      <c r="AD546" s="85">
        <f t="shared" ca="1" si="276"/>
        <v>0</v>
      </c>
      <c r="AE546" s="85">
        <f t="shared" ca="1" si="276"/>
        <v>0</v>
      </c>
      <c r="AF546" s="85">
        <f t="shared" ca="1" si="276"/>
        <v>1</v>
      </c>
      <c r="AG546" s="85">
        <f t="shared" ca="1" si="276"/>
        <v>0</v>
      </c>
      <c r="AH546" s="85">
        <f t="shared" ca="1" si="276"/>
        <v>1</v>
      </c>
    </row>
    <row r="547" spans="1:34" hidden="1" x14ac:dyDescent="0.25">
      <c r="A547" s="83">
        <f t="shared" ca="1" si="274"/>
        <v>2.34849534710985</v>
      </c>
      <c r="B547" s="83">
        <f t="shared" ca="1" si="274"/>
        <v>3.2425574728764257</v>
      </c>
      <c r="C547" s="83">
        <f t="shared" ca="1" si="274"/>
        <v>6.5748901268314457</v>
      </c>
      <c r="D547" s="83">
        <f t="shared" ca="1" si="274"/>
        <v>2.4485163908216157</v>
      </c>
      <c r="E547" s="83">
        <f t="shared" ca="1" si="274"/>
        <v>1.4374802847523822</v>
      </c>
      <c r="F547" s="83">
        <f t="shared" ca="1" si="274"/>
        <v>3.414114867221862</v>
      </c>
      <c r="G547" s="83">
        <f t="shared" ca="1" si="254"/>
        <v>8.9233854739412948</v>
      </c>
      <c r="H547" s="83">
        <f t="shared" ca="1" si="255"/>
        <v>8.2111266051533285</v>
      </c>
      <c r="I547" s="83">
        <f t="shared" ca="1" si="256"/>
        <v>8.0941526248506701</v>
      </c>
      <c r="J547" s="83">
        <f t="shared" ca="1" si="257"/>
        <v>8.9233854739412948</v>
      </c>
      <c r="K547" s="86"/>
      <c r="L547" s="41">
        <f t="shared" ca="1" si="258"/>
        <v>1</v>
      </c>
      <c r="M547" s="41">
        <f t="shared" ca="1" si="259"/>
        <v>0</v>
      </c>
      <c r="N547" s="41">
        <f t="shared" ca="1" si="260"/>
        <v>0</v>
      </c>
      <c r="P547" s="41">
        <f t="shared" ca="1" si="261"/>
        <v>1</v>
      </c>
      <c r="Q547" s="41">
        <f t="shared" ca="1" si="262"/>
        <v>0</v>
      </c>
      <c r="R547" s="41">
        <f t="shared" ca="1" si="263"/>
        <v>1</v>
      </c>
      <c r="S547" s="41">
        <f t="shared" ca="1" si="264"/>
        <v>0</v>
      </c>
      <c r="T547" s="41">
        <f t="shared" ca="1" si="265"/>
        <v>0</v>
      </c>
      <c r="U547" s="41">
        <f t="shared" ca="1" si="266"/>
        <v>0</v>
      </c>
      <c r="W547" s="40">
        <f t="shared" ca="1" si="275"/>
        <v>8.9233854739412948</v>
      </c>
      <c r="X547" s="40">
        <f t="shared" ca="1" si="275"/>
        <v>8.2111266051533285</v>
      </c>
      <c r="Y547" s="40">
        <f t="shared" ca="1" si="275"/>
        <v>8.0941526248506701</v>
      </c>
      <c r="Z547" s="83">
        <f t="shared" ca="1" si="267"/>
        <v>8.9233854739412948</v>
      </c>
      <c r="AA547" s="40" t="b">
        <f t="shared" ca="1" si="268"/>
        <v>1</v>
      </c>
      <c r="AB547" s="86"/>
      <c r="AC547" s="85">
        <f t="shared" ca="1" si="276"/>
        <v>1</v>
      </c>
      <c r="AD547" s="85">
        <f t="shared" ca="1" si="276"/>
        <v>0</v>
      </c>
      <c r="AE547" s="85">
        <f t="shared" ca="1" si="276"/>
        <v>1</v>
      </c>
      <c r="AF547" s="85">
        <f t="shared" ca="1" si="276"/>
        <v>0</v>
      </c>
      <c r="AG547" s="85">
        <f t="shared" ca="1" si="276"/>
        <v>0</v>
      </c>
      <c r="AH547" s="85">
        <f t="shared" ca="1" si="276"/>
        <v>0</v>
      </c>
    </row>
    <row r="548" spans="1:34" hidden="1" x14ac:dyDescent="0.25">
      <c r="A548" s="83">
        <f t="shared" ca="1" si="274"/>
        <v>5.1733936569804992</v>
      </c>
      <c r="B548" s="83">
        <f t="shared" ca="1" si="274"/>
        <v>4.7664987401898653</v>
      </c>
      <c r="C548" s="83">
        <f t="shared" ca="1" si="274"/>
        <v>7.4090842699913804</v>
      </c>
      <c r="D548" s="83">
        <f t="shared" ca="1" si="274"/>
        <v>4.4016680614332531</v>
      </c>
      <c r="E548" s="83">
        <f t="shared" ca="1" si="274"/>
        <v>2.0929016894087575</v>
      </c>
      <c r="F548" s="83">
        <f t="shared" ca="1" si="274"/>
        <v>3.6441708592665361</v>
      </c>
      <c r="G548" s="83">
        <f t="shared" ca="1" si="254"/>
        <v>12.58247792697188</v>
      </c>
      <c r="H548" s="83">
        <f t="shared" ca="1" si="255"/>
        <v>13.219232577680289</v>
      </c>
      <c r="I548" s="83">
        <f t="shared" ca="1" si="256"/>
        <v>10.503571288865158</v>
      </c>
      <c r="J548" s="83">
        <f t="shared" ca="1" si="257"/>
        <v>13.219232577680289</v>
      </c>
      <c r="K548" s="86"/>
      <c r="L548" s="41">
        <f t="shared" ca="1" si="258"/>
        <v>0</v>
      </c>
      <c r="M548" s="41">
        <f t="shared" ca="1" si="259"/>
        <v>1</v>
      </c>
      <c r="N548" s="41">
        <f t="shared" ca="1" si="260"/>
        <v>0</v>
      </c>
      <c r="P548" s="41">
        <f t="shared" ca="1" si="261"/>
        <v>1</v>
      </c>
      <c r="Q548" s="41">
        <f t="shared" ca="1" si="262"/>
        <v>0</v>
      </c>
      <c r="R548" s="41">
        <f t="shared" ca="1" si="263"/>
        <v>0</v>
      </c>
      <c r="S548" s="41">
        <f t="shared" ca="1" si="264"/>
        <v>1</v>
      </c>
      <c r="T548" s="41">
        <f t="shared" ca="1" si="265"/>
        <v>0</v>
      </c>
      <c r="U548" s="41">
        <f t="shared" ca="1" si="266"/>
        <v>1</v>
      </c>
      <c r="W548" s="40">
        <f t="shared" ca="1" si="275"/>
        <v>12.58247792697188</v>
      </c>
      <c r="X548" s="40">
        <f t="shared" ca="1" si="275"/>
        <v>13.219232577680289</v>
      </c>
      <c r="Y548" s="40">
        <f t="shared" ca="1" si="275"/>
        <v>10.503571288865158</v>
      </c>
      <c r="Z548" s="83">
        <f t="shared" ca="1" si="267"/>
        <v>13.219232577680289</v>
      </c>
      <c r="AA548" s="40" t="b">
        <f t="shared" ca="1" si="268"/>
        <v>1</v>
      </c>
      <c r="AB548" s="86"/>
      <c r="AC548" s="85">
        <f t="shared" ca="1" si="276"/>
        <v>1</v>
      </c>
      <c r="AD548" s="85">
        <f t="shared" ca="1" si="276"/>
        <v>0</v>
      </c>
      <c r="AE548" s="85">
        <f t="shared" ca="1" si="276"/>
        <v>0</v>
      </c>
      <c r="AF548" s="85">
        <f t="shared" ca="1" si="276"/>
        <v>1</v>
      </c>
      <c r="AG548" s="85">
        <f t="shared" ca="1" si="276"/>
        <v>0</v>
      </c>
      <c r="AH548" s="85">
        <f t="shared" ca="1" si="276"/>
        <v>1</v>
      </c>
    </row>
    <row r="549" spans="1:34" hidden="1" x14ac:dyDescent="0.25">
      <c r="A549" s="83">
        <f t="shared" ca="1" si="274"/>
        <v>3.7936616300514734</v>
      </c>
      <c r="B549" s="83">
        <f t="shared" ca="1" si="274"/>
        <v>4.8910400758197632</v>
      </c>
      <c r="C549" s="83">
        <f t="shared" ca="1" si="274"/>
        <v>6.5369504631209701</v>
      </c>
      <c r="D549" s="83">
        <f t="shared" ca="1" si="274"/>
        <v>2.9457040617561079</v>
      </c>
      <c r="E549" s="83">
        <f t="shared" ca="1" si="274"/>
        <v>1.2129346384691511</v>
      </c>
      <c r="F549" s="83">
        <f t="shared" ca="1" si="274"/>
        <v>2.6797912018176753</v>
      </c>
      <c r="G549" s="83">
        <f t="shared" ca="1" si="254"/>
        <v>10.330612093172444</v>
      </c>
      <c r="H549" s="83">
        <f t="shared" ca="1" si="255"/>
        <v>9.4191568936252565</v>
      </c>
      <c r="I549" s="83">
        <f t="shared" ca="1" si="256"/>
        <v>8.7837659161065886</v>
      </c>
      <c r="J549" s="83">
        <f t="shared" ca="1" si="257"/>
        <v>10.330612093172444</v>
      </c>
      <c r="K549" s="86"/>
      <c r="L549" s="41">
        <f t="shared" ca="1" si="258"/>
        <v>1</v>
      </c>
      <c r="M549" s="41">
        <f t="shared" ca="1" si="259"/>
        <v>0</v>
      </c>
      <c r="N549" s="41">
        <f t="shared" ca="1" si="260"/>
        <v>0</v>
      </c>
      <c r="P549" s="41">
        <f t="shared" ca="1" si="261"/>
        <v>1</v>
      </c>
      <c r="Q549" s="41">
        <f t="shared" ca="1" si="262"/>
        <v>0</v>
      </c>
      <c r="R549" s="41">
        <f t="shared" ca="1" si="263"/>
        <v>1</v>
      </c>
      <c r="S549" s="41">
        <f t="shared" ca="1" si="264"/>
        <v>0</v>
      </c>
      <c r="T549" s="41">
        <f t="shared" ca="1" si="265"/>
        <v>0</v>
      </c>
      <c r="U549" s="41">
        <f t="shared" ca="1" si="266"/>
        <v>0</v>
      </c>
      <c r="W549" s="40">
        <f t="shared" ca="1" si="275"/>
        <v>10.330612093172444</v>
      </c>
      <c r="X549" s="40">
        <f t="shared" ca="1" si="275"/>
        <v>9.4191568936252565</v>
      </c>
      <c r="Y549" s="40">
        <f t="shared" ca="1" si="275"/>
        <v>8.7837659161065886</v>
      </c>
      <c r="Z549" s="83">
        <f t="shared" ca="1" si="267"/>
        <v>10.330612093172444</v>
      </c>
      <c r="AA549" s="40" t="b">
        <f t="shared" ca="1" si="268"/>
        <v>1</v>
      </c>
      <c r="AB549" s="86"/>
      <c r="AC549" s="85">
        <f t="shared" ca="1" si="276"/>
        <v>1</v>
      </c>
      <c r="AD549" s="85">
        <f t="shared" ca="1" si="276"/>
        <v>0</v>
      </c>
      <c r="AE549" s="85">
        <f t="shared" ca="1" si="276"/>
        <v>1</v>
      </c>
      <c r="AF549" s="85">
        <f t="shared" ca="1" si="276"/>
        <v>0</v>
      </c>
      <c r="AG549" s="85">
        <f t="shared" ca="1" si="276"/>
        <v>0</v>
      </c>
      <c r="AH549" s="85">
        <f t="shared" ca="1" si="276"/>
        <v>0</v>
      </c>
    </row>
    <row r="550" spans="1:34" hidden="1" x14ac:dyDescent="0.25">
      <c r="A550" s="83">
        <f t="shared" ca="1" si="274"/>
        <v>4.1484261990042146</v>
      </c>
      <c r="B550" s="83">
        <f t="shared" ca="1" si="274"/>
        <v>3.1305306981167678</v>
      </c>
      <c r="C550" s="83">
        <f t="shared" ca="1" si="274"/>
        <v>7.8595105182883813</v>
      </c>
      <c r="D550" s="83">
        <f t="shared" ca="1" si="274"/>
        <v>2.3125083764013854</v>
      </c>
      <c r="E550" s="83">
        <f t="shared" ca="1" si="274"/>
        <v>2.9007220282825839</v>
      </c>
      <c r="F550" s="83">
        <f t="shared" ca="1" si="274"/>
        <v>2.0877425971713097</v>
      </c>
      <c r="G550" s="83">
        <f t="shared" ca="1" si="254"/>
        <v>12.007936717292596</v>
      </c>
      <c r="H550" s="83">
        <f t="shared" ca="1" si="255"/>
        <v>8.5486771725769106</v>
      </c>
      <c r="I550" s="83">
        <f t="shared" ca="1" si="256"/>
        <v>8.1189953235706618</v>
      </c>
      <c r="J550" s="83">
        <f t="shared" ca="1" si="257"/>
        <v>12.007936717292596</v>
      </c>
      <c r="K550" s="86"/>
      <c r="L550" s="41">
        <f t="shared" ca="1" si="258"/>
        <v>1</v>
      </c>
      <c r="M550" s="41">
        <f t="shared" ca="1" si="259"/>
        <v>0</v>
      </c>
      <c r="N550" s="41">
        <f t="shared" ca="1" si="260"/>
        <v>0</v>
      </c>
      <c r="P550" s="41">
        <f t="shared" ca="1" si="261"/>
        <v>1</v>
      </c>
      <c r="Q550" s="41">
        <f t="shared" ca="1" si="262"/>
        <v>0</v>
      </c>
      <c r="R550" s="41">
        <f t="shared" ca="1" si="263"/>
        <v>1</v>
      </c>
      <c r="S550" s="41">
        <f t="shared" ca="1" si="264"/>
        <v>0</v>
      </c>
      <c r="T550" s="41">
        <f t="shared" ca="1" si="265"/>
        <v>0</v>
      </c>
      <c r="U550" s="41">
        <f t="shared" ca="1" si="266"/>
        <v>0</v>
      </c>
      <c r="W550" s="40">
        <f t="shared" ca="1" si="275"/>
        <v>12.007936717292596</v>
      </c>
      <c r="X550" s="40">
        <f t="shared" ca="1" si="275"/>
        <v>8.5486771725769106</v>
      </c>
      <c r="Y550" s="40">
        <f t="shared" ca="1" si="275"/>
        <v>8.1189953235706618</v>
      </c>
      <c r="Z550" s="83">
        <f t="shared" ca="1" si="267"/>
        <v>12.007936717292596</v>
      </c>
      <c r="AA550" s="40" t="b">
        <f t="shared" ca="1" si="268"/>
        <v>1</v>
      </c>
      <c r="AB550" s="86"/>
      <c r="AC550" s="85">
        <f t="shared" ca="1" si="276"/>
        <v>1</v>
      </c>
      <c r="AD550" s="85">
        <f t="shared" ca="1" si="276"/>
        <v>0</v>
      </c>
      <c r="AE550" s="85">
        <f t="shared" ca="1" si="276"/>
        <v>1</v>
      </c>
      <c r="AF550" s="85">
        <f t="shared" ca="1" si="276"/>
        <v>0</v>
      </c>
      <c r="AG550" s="85">
        <f t="shared" ca="1" si="276"/>
        <v>0</v>
      </c>
      <c r="AH550" s="85">
        <f t="shared" ca="1" si="276"/>
        <v>0</v>
      </c>
    </row>
    <row r="551" spans="1:34" hidden="1" x14ac:dyDescent="0.25">
      <c r="A551" s="83">
        <f t="shared" ca="1" si="274"/>
        <v>4.2194968375899258</v>
      </c>
      <c r="B551" s="83">
        <f t="shared" ca="1" si="274"/>
        <v>1.3828656834946806</v>
      </c>
      <c r="C551" s="83">
        <f t="shared" ca="1" si="274"/>
        <v>4.1921021441581541</v>
      </c>
      <c r="D551" s="83">
        <f t="shared" ca="1" si="274"/>
        <v>4.4407993407451034</v>
      </c>
      <c r="E551" s="83">
        <f t="shared" ca="1" si="274"/>
        <v>2.728859280268499</v>
      </c>
      <c r="F551" s="83">
        <f t="shared" ca="1" si="274"/>
        <v>2.9022325351221174</v>
      </c>
      <c r="G551" s="83">
        <f t="shared" ca="1" si="254"/>
        <v>8.4115989817480799</v>
      </c>
      <c r="H551" s="83">
        <f t="shared" ca="1" si="255"/>
        <v>11.562528713457146</v>
      </c>
      <c r="I551" s="83">
        <f t="shared" ca="1" si="256"/>
        <v>7.0139574988852971</v>
      </c>
      <c r="J551" s="83">
        <f t="shared" ca="1" si="257"/>
        <v>11.562528713457146</v>
      </c>
      <c r="K551" s="86"/>
      <c r="L551" s="41">
        <f t="shared" ca="1" si="258"/>
        <v>0</v>
      </c>
      <c r="M551" s="41">
        <f t="shared" ca="1" si="259"/>
        <v>1</v>
      </c>
      <c r="N551" s="41">
        <f t="shared" ca="1" si="260"/>
        <v>0</v>
      </c>
      <c r="P551" s="41">
        <f t="shared" ca="1" si="261"/>
        <v>1</v>
      </c>
      <c r="Q551" s="41">
        <f t="shared" ca="1" si="262"/>
        <v>0</v>
      </c>
      <c r="R551" s="41">
        <f t="shared" ca="1" si="263"/>
        <v>0</v>
      </c>
      <c r="S551" s="41">
        <f t="shared" ca="1" si="264"/>
        <v>1</v>
      </c>
      <c r="T551" s="41">
        <f t="shared" ca="1" si="265"/>
        <v>0</v>
      </c>
      <c r="U551" s="41">
        <f t="shared" ca="1" si="266"/>
        <v>1</v>
      </c>
      <c r="W551" s="40">
        <f t="shared" ca="1" si="275"/>
        <v>8.4115989817480799</v>
      </c>
      <c r="X551" s="40">
        <f t="shared" ca="1" si="275"/>
        <v>11.562528713457146</v>
      </c>
      <c r="Y551" s="40">
        <f t="shared" ca="1" si="275"/>
        <v>7.0139574988852971</v>
      </c>
      <c r="Z551" s="83">
        <f t="shared" ca="1" si="267"/>
        <v>11.562528713457146</v>
      </c>
      <c r="AA551" s="40" t="b">
        <f t="shared" ca="1" si="268"/>
        <v>1</v>
      </c>
      <c r="AB551" s="86"/>
      <c r="AC551" s="85">
        <f t="shared" ca="1" si="276"/>
        <v>1</v>
      </c>
      <c r="AD551" s="85">
        <f t="shared" ca="1" si="276"/>
        <v>0</v>
      </c>
      <c r="AE551" s="85">
        <f t="shared" ca="1" si="276"/>
        <v>0</v>
      </c>
      <c r="AF551" s="85">
        <f t="shared" ca="1" si="276"/>
        <v>1</v>
      </c>
      <c r="AG551" s="85">
        <f t="shared" ca="1" si="276"/>
        <v>0</v>
      </c>
      <c r="AH551" s="85">
        <f t="shared" ca="1" si="276"/>
        <v>1</v>
      </c>
    </row>
    <row r="552" spans="1:34" hidden="1" x14ac:dyDescent="0.25">
      <c r="A552" s="83">
        <f t="shared" ca="1" si="274"/>
        <v>3.9184064526289806</v>
      </c>
      <c r="B552" s="83">
        <f t="shared" ca="1" si="274"/>
        <v>1.071846808998802</v>
      </c>
      <c r="C552" s="83">
        <f t="shared" ca="1" si="274"/>
        <v>7.5244462343089422</v>
      </c>
      <c r="D552" s="83">
        <f t="shared" ca="1" si="274"/>
        <v>3.5545163193155207</v>
      </c>
      <c r="E552" s="83">
        <f t="shared" ca="1" si="274"/>
        <v>1.8810643094352681</v>
      </c>
      <c r="F552" s="83">
        <f t="shared" ca="1" si="274"/>
        <v>3.4774877698349957</v>
      </c>
      <c r="G552" s="83">
        <f t="shared" ca="1" si="254"/>
        <v>11.442852686937922</v>
      </c>
      <c r="H552" s="83">
        <f t="shared" ca="1" si="255"/>
        <v>10.950410541779497</v>
      </c>
      <c r="I552" s="83">
        <f t="shared" ca="1" si="256"/>
        <v>6.4303988882690657</v>
      </c>
      <c r="J552" s="83">
        <f t="shared" ca="1" si="257"/>
        <v>11.442852686937922</v>
      </c>
      <c r="K552" s="86"/>
      <c r="L552" s="41">
        <f t="shared" ca="1" si="258"/>
        <v>1</v>
      </c>
      <c r="M552" s="41">
        <f t="shared" ca="1" si="259"/>
        <v>0</v>
      </c>
      <c r="N552" s="41">
        <f t="shared" ca="1" si="260"/>
        <v>0</v>
      </c>
      <c r="P552" s="41">
        <f t="shared" ca="1" si="261"/>
        <v>1</v>
      </c>
      <c r="Q552" s="41">
        <f t="shared" ca="1" si="262"/>
        <v>0</v>
      </c>
      <c r="R552" s="41">
        <f t="shared" ca="1" si="263"/>
        <v>1</v>
      </c>
      <c r="S552" s="41">
        <f t="shared" ca="1" si="264"/>
        <v>0</v>
      </c>
      <c r="T552" s="41">
        <f t="shared" ca="1" si="265"/>
        <v>0</v>
      </c>
      <c r="U552" s="41">
        <f t="shared" ca="1" si="266"/>
        <v>0</v>
      </c>
      <c r="W552" s="40">
        <f t="shared" ca="1" si="275"/>
        <v>11.442852686937922</v>
      </c>
      <c r="X552" s="40">
        <f t="shared" ca="1" si="275"/>
        <v>10.950410541779497</v>
      </c>
      <c r="Y552" s="40">
        <f t="shared" ca="1" si="275"/>
        <v>6.4303988882690657</v>
      </c>
      <c r="Z552" s="83">
        <f t="shared" ca="1" si="267"/>
        <v>11.442852686937922</v>
      </c>
      <c r="AA552" s="40" t="b">
        <f t="shared" ca="1" si="268"/>
        <v>1</v>
      </c>
      <c r="AB552" s="86"/>
      <c r="AC552" s="85">
        <f t="shared" ca="1" si="276"/>
        <v>1</v>
      </c>
      <c r="AD552" s="85">
        <f t="shared" ca="1" si="276"/>
        <v>0</v>
      </c>
      <c r="AE552" s="85">
        <f t="shared" ca="1" si="276"/>
        <v>1</v>
      </c>
      <c r="AF552" s="85">
        <f t="shared" ca="1" si="276"/>
        <v>0</v>
      </c>
      <c r="AG552" s="85">
        <f t="shared" ca="1" si="276"/>
        <v>0</v>
      </c>
      <c r="AH552" s="85">
        <f t="shared" ca="1" si="276"/>
        <v>0</v>
      </c>
    </row>
    <row r="553" spans="1:34" hidden="1" x14ac:dyDescent="0.25">
      <c r="A553" s="83">
        <f t="shared" ca="1" si="274"/>
        <v>3.0752038008567957</v>
      </c>
      <c r="B553" s="83">
        <f t="shared" ca="1" si="274"/>
        <v>4.553206379863898</v>
      </c>
      <c r="C553" s="83">
        <f t="shared" ca="1" si="274"/>
        <v>6.1968555426966461</v>
      </c>
      <c r="D553" s="83">
        <f t="shared" ca="1" si="274"/>
        <v>5.9003522369734451</v>
      </c>
      <c r="E553" s="83">
        <f t="shared" ca="1" si="274"/>
        <v>2.4236204689430334</v>
      </c>
      <c r="F553" s="83">
        <f t="shared" ca="1" si="274"/>
        <v>2.2125173282879795</v>
      </c>
      <c r="G553" s="83">
        <f t="shared" ca="1" si="254"/>
        <v>9.2720593435534422</v>
      </c>
      <c r="H553" s="83">
        <f t="shared" ca="1" si="255"/>
        <v>11.188073366118221</v>
      </c>
      <c r="I553" s="83">
        <f t="shared" ca="1" si="256"/>
        <v>9.1893441770949114</v>
      </c>
      <c r="J553" s="83">
        <f t="shared" ca="1" si="257"/>
        <v>11.188073366118221</v>
      </c>
      <c r="K553" s="86"/>
      <c r="L553" s="41">
        <f t="shared" ca="1" si="258"/>
        <v>0</v>
      </c>
      <c r="M553" s="41">
        <f t="shared" ca="1" si="259"/>
        <v>1</v>
      </c>
      <c r="N553" s="41">
        <f t="shared" ca="1" si="260"/>
        <v>0</v>
      </c>
      <c r="P553" s="41">
        <f t="shared" ca="1" si="261"/>
        <v>1</v>
      </c>
      <c r="Q553" s="41">
        <f t="shared" ca="1" si="262"/>
        <v>0</v>
      </c>
      <c r="R553" s="41">
        <f t="shared" ca="1" si="263"/>
        <v>0</v>
      </c>
      <c r="S553" s="41">
        <f t="shared" ca="1" si="264"/>
        <v>1</v>
      </c>
      <c r="T553" s="41">
        <f t="shared" ca="1" si="265"/>
        <v>0</v>
      </c>
      <c r="U553" s="41">
        <f t="shared" ca="1" si="266"/>
        <v>1</v>
      </c>
      <c r="W553" s="40">
        <f t="shared" ca="1" si="275"/>
        <v>9.2720593435534422</v>
      </c>
      <c r="X553" s="40">
        <f t="shared" ca="1" si="275"/>
        <v>11.188073366118221</v>
      </c>
      <c r="Y553" s="40">
        <f t="shared" ca="1" si="275"/>
        <v>9.1893441770949114</v>
      </c>
      <c r="Z553" s="83">
        <f t="shared" ca="1" si="267"/>
        <v>11.188073366118221</v>
      </c>
      <c r="AA553" s="40" t="b">
        <f t="shared" ca="1" si="268"/>
        <v>1</v>
      </c>
      <c r="AB553" s="86"/>
      <c r="AC553" s="85">
        <f t="shared" ca="1" si="276"/>
        <v>1</v>
      </c>
      <c r="AD553" s="85">
        <f t="shared" ca="1" si="276"/>
        <v>0</v>
      </c>
      <c r="AE553" s="85">
        <f t="shared" ca="1" si="276"/>
        <v>0</v>
      </c>
      <c r="AF553" s="85">
        <f t="shared" ca="1" si="276"/>
        <v>1</v>
      </c>
      <c r="AG553" s="85">
        <f t="shared" ca="1" si="276"/>
        <v>0</v>
      </c>
      <c r="AH553" s="85">
        <f t="shared" ca="1" si="276"/>
        <v>1</v>
      </c>
    </row>
    <row r="554" spans="1:34" hidden="1" x14ac:dyDescent="0.25">
      <c r="A554" s="83">
        <f t="shared" ca="1" si="274"/>
        <v>2.5801927458210323</v>
      </c>
      <c r="B554" s="83">
        <f t="shared" ca="1" si="274"/>
        <v>1.3708414833342562</v>
      </c>
      <c r="C554" s="83">
        <f t="shared" ca="1" si="274"/>
        <v>5.2190171524167308</v>
      </c>
      <c r="D554" s="83">
        <f t="shared" ca="1" si="274"/>
        <v>3.2917622151983834</v>
      </c>
      <c r="E554" s="83">
        <f t="shared" ca="1" si="274"/>
        <v>1.5473629350629567</v>
      </c>
      <c r="F554" s="83">
        <f t="shared" ca="1" si="274"/>
        <v>2.0047691488458339</v>
      </c>
      <c r="G554" s="83">
        <f t="shared" ca="1" si="254"/>
        <v>7.7992098982377627</v>
      </c>
      <c r="H554" s="83">
        <f t="shared" ca="1" si="255"/>
        <v>7.8767241098652496</v>
      </c>
      <c r="I554" s="83">
        <f t="shared" ca="1" si="256"/>
        <v>4.922973567243047</v>
      </c>
      <c r="J554" s="83">
        <f t="shared" ca="1" si="257"/>
        <v>7.8767241098652496</v>
      </c>
      <c r="K554" s="86"/>
      <c r="L554" s="41">
        <f t="shared" ca="1" si="258"/>
        <v>0</v>
      </c>
      <c r="M554" s="41">
        <f t="shared" ca="1" si="259"/>
        <v>1</v>
      </c>
      <c r="N554" s="41">
        <f t="shared" ca="1" si="260"/>
        <v>0</v>
      </c>
      <c r="P554" s="41">
        <f t="shared" ca="1" si="261"/>
        <v>1</v>
      </c>
      <c r="Q554" s="41">
        <f t="shared" ca="1" si="262"/>
        <v>0</v>
      </c>
      <c r="R554" s="41">
        <f t="shared" ca="1" si="263"/>
        <v>0</v>
      </c>
      <c r="S554" s="41">
        <f t="shared" ca="1" si="264"/>
        <v>1</v>
      </c>
      <c r="T554" s="41">
        <f t="shared" ca="1" si="265"/>
        <v>0</v>
      </c>
      <c r="U554" s="41">
        <f t="shared" ca="1" si="266"/>
        <v>1</v>
      </c>
      <c r="W554" s="40">
        <f t="shared" ca="1" si="275"/>
        <v>7.7992098982377627</v>
      </c>
      <c r="X554" s="40">
        <f t="shared" ca="1" si="275"/>
        <v>7.8767241098652496</v>
      </c>
      <c r="Y554" s="40">
        <f t="shared" ca="1" si="275"/>
        <v>4.922973567243047</v>
      </c>
      <c r="Z554" s="83">
        <f t="shared" ca="1" si="267"/>
        <v>7.8767241098652496</v>
      </c>
      <c r="AA554" s="40" t="b">
        <f t="shared" ca="1" si="268"/>
        <v>1</v>
      </c>
      <c r="AB554" s="86"/>
      <c r="AC554" s="85">
        <f t="shared" ca="1" si="276"/>
        <v>1</v>
      </c>
      <c r="AD554" s="85">
        <f t="shared" ca="1" si="276"/>
        <v>0</v>
      </c>
      <c r="AE554" s="85">
        <f t="shared" ca="1" si="276"/>
        <v>0</v>
      </c>
      <c r="AF554" s="85">
        <f t="shared" ca="1" si="276"/>
        <v>1</v>
      </c>
      <c r="AG554" s="85">
        <f t="shared" ca="1" si="276"/>
        <v>0</v>
      </c>
      <c r="AH554" s="85">
        <f t="shared" ca="1" si="276"/>
        <v>1</v>
      </c>
    </row>
    <row r="555" spans="1:34" hidden="1" x14ac:dyDescent="0.25">
      <c r="A555" s="83">
        <f t="shared" ref="A555:F564" ca="1" si="277">A$2+(A$3-A$2)*RAND()</f>
        <v>2.2492405729350504</v>
      </c>
      <c r="B555" s="83">
        <f t="shared" ca="1" si="277"/>
        <v>2.3459411508400163</v>
      </c>
      <c r="C555" s="83">
        <f t="shared" ca="1" si="277"/>
        <v>4.9579514549666239</v>
      </c>
      <c r="D555" s="83">
        <f t="shared" ca="1" si="277"/>
        <v>5.4374665846037509</v>
      </c>
      <c r="E555" s="83">
        <f t="shared" ca="1" si="277"/>
        <v>1.783143667099985</v>
      </c>
      <c r="F555" s="83">
        <f t="shared" ca="1" si="277"/>
        <v>2.8106418951221501</v>
      </c>
      <c r="G555" s="83">
        <f t="shared" ca="1" si="254"/>
        <v>7.2071920279016748</v>
      </c>
      <c r="H555" s="83">
        <f t="shared" ca="1" si="255"/>
        <v>10.497349052660951</v>
      </c>
      <c r="I555" s="83">
        <f t="shared" ca="1" si="256"/>
        <v>6.9397267130621509</v>
      </c>
      <c r="J555" s="83">
        <f t="shared" ca="1" si="257"/>
        <v>10.497349052660951</v>
      </c>
      <c r="K555" s="86"/>
      <c r="L555" s="41">
        <f t="shared" ca="1" si="258"/>
        <v>0</v>
      </c>
      <c r="M555" s="41">
        <f t="shared" ca="1" si="259"/>
        <v>1</v>
      </c>
      <c r="N555" s="41">
        <f t="shared" ca="1" si="260"/>
        <v>0</v>
      </c>
      <c r="P555" s="41">
        <f t="shared" ca="1" si="261"/>
        <v>1</v>
      </c>
      <c r="Q555" s="41">
        <f t="shared" ca="1" si="262"/>
        <v>0</v>
      </c>
      <c r="R555" s="41">
        <f t="shared" ca="1" si="263"/>
        <v>0</v>
      </c>
      <c r="S555" s="41">
        <f t="shared" ca="1" si="264"/>
        <v>1</v>
      </c>
      <c r="T555" s="41">
        <f t="shared" ca="1" si="265"/>
        <v>0</v>
      </c>
      <c r="U555" s="41">
        <f t="shared" ca="1" si="266"/>
        <v>1</v>
      </c>
      <c r="W555" s="40">
        <f t="shared" ca="1" si="275"/>
        <v>7.2071920279016748</v>
      </c>
      <c r="X555" s="40">
        <f t="shared" ca="1" si="275"/>
        <v>10.497349052660951</v>
      </c>
      <c r="Y555" s="40">
        <f t="shared" ca="1" si="275"/>
        <v>6.9397267130621509</v>
      </c>
      <c r="Z555" s="83">
        <f t="shared" ca="1" si="267"/>
        <v>10.497349052660951</v>
      </c>
      <c r="AA555" s="40" t="b">
        <f t="shared" ca="1" si="268"/>
        <v>1</v>
      </c>
      <c r="AB555" s="86"/>
      <c r="AC555" s="85">
        <f t="shared" ref="AC555:AH564" ca="1" si="278">IF($L555=1,COUNTIF($L$4,"*"&amp;AC$4&amp;"*"),0)+IF($M555=1,COUNTIF($M$4,"*"&amp;AC$4&amp;"*"),0)+IF($N555=1,COUNTIF($N$4,"*"&amp;AC$4&amp;"*"),0)</f>
        <v>1</v>
      </c>
      <c r="AD555" s="85">
        <f t="shared" ca="1" si="278"/>
        <v>0</v>
      </c>
      <c r="AE555" s="85">
        <f t="shared" ca="1" si="278"/>
        <v>0</v>
      </c>
      <c r="AF555" s="85">
        <f t="shared" ca="1" si="278"/>
        <v>1</v>
      </c>
      <c r="AG555" s="85">
        <f t="shared" ca="1" si="278"/>
        <v>0</v>
      </c>
      <c r="AH555" s="85">
        <f t="shared" ca="1" si="278"/>
        <v>1</v>
      </c>
    </row>
    <row r="556" spans="1:34" hidden="1" x14ac:dyDescent="0.25">
      <c r="A556" s="83">
        <f t="shared" ca="1" si="277"/>
        <v>2.961260855930687</v>
      </c>
      <c r="B556" s="83">
        <f t="shared" ca="1" si="277"/>
        <v>3.1772849929727234</v>
      </c>
      <c r="C556" s="83">
        <f t="shared" ca="1" si="277"/>
        <v>6.7497351134087156</v>
      </c>
      <c r="D556" s="83">
        <f t="shared" ca="1" si="277"/>
        <v>4.4734794678189287</v>
      </c>
      <c r="E556" s="83">
        <f t="shared" ca="1" si="277"/>
        <v>2.3390072345697441</v>
      </c>
      <c r="F556" s="83">
        <f t="shared" ca="1" si="277"/>
        <v>2.3807888669456956</v>
      </c>
      <c r="G556" s="83">
        <f t="shared" ca="1" si="254"/>
        <v>9.7109959693394021</v>
      </c>
      <c r="H556" s="83">
        <f t="shared" ca="1" si="255"/>
        <v>9.8155291906953117</v>
      </c>
      <c r="I556" s="83">
        <f t="shared" ca="1" si="256"/>
        <v>7.8970810944881631</v>
      </c>
      <c r="J556" s="83">
        <f t="shared" ca="1" si="257"/>
        <v>9.8155291906953117</v>
      </c>
      <c r="K556" s="86"/>
      <c r="L556" s="41">
        <f t="shared" ca="1" si="258"/>
        <v>0</v>
      </c>
      <c r="M556" s="41">
        <f t="shared" ca="1" si="259"/>
        <v>1</v>
      </c>
      <c r="N556" s="41">
        <f t="shared" ca="1" si="260"/>
        <v>0</v>
      </c>
      <c r="P556" s="41">
        <f t="shared" ca="1" si="261"/>
        <v>1</v>
      </c>
      <c r="Q556" s="41">
        <f t="shared" ca="1" si="262"/>
        <v>0</v>
      </c>
      <c r="R556" s="41">
        <f t="shared" ca="1" si="263"/>
        <v>0</v>
      </c>
      <c r="S556" s="41">
        <f t="shared" ca="1" si="264"/>
        <v>1</v>
      </c>
      <c r="T556" s="41">
        <f t="shared" ca="1" si="265"/>
        <v>0</v>
      </c>
      <c r="U556" s="41">
        <f t="shared" ca="1" si="266"/>
        <v>1</v>
      </c>
      <c r="W556" s="40">
        <f t="shared" ca="1" si="275"/>
        <v>9.7109959693394021</v>
      </c>
      <c r="X556" s="40">
        <f t="shared" ca="1" si="275"/>
        <v>9.8155291906953117</v>
      </c>
      <c r="Y556" s="40">
        <f t="shared" ca="1" si="275"/>
        <v>7.8970810944881631</v>
      </c>
      <c r="Z556" s="83">
        <f t="shared" ca="1" si="267"/>
        <v>9.8155291906953117</v>
      </c>
      <c r="AA556" s="40" t="b">
        <f t="shared" ca="1" si="268"/>
        <v>1</v>
      </c>
      <c r="AB556" s="86"/>
      <c r="AC556" s="85">
        <f t="shared" ca="1" si="278"/>
        <v>1</v>
      </c>
      <c r="AD556" s="85">
        <f t="shared" ca="1" si="278"/>
        <v>0</v>
      </c>
      <c r="AE556" s="85">
        <f t="shared" ca="1" si="278"/>
        <v>0</v>
      </c>
      <c r="AF556" s="85">
        <f t="shared" ca="1" si="278"/>
        <v>1</v>
      </c>
      <c r="AG556" s="85">
        <f t="shared" ca="1" si="278"/>
        <v>0</v>
      </c>
      <c r="AH556" s="85">
        <f t="shared" ca="1" si="278"/>
        <v>1</v>
      </c>
    </row>
    <row r="557" spans="1:34" hidden="1" x14ac:dyDescent="0.25">
      <c r="A557" s="83">
        <f t="shared" ca="1" si="277"/>
        <v>5.980359024484839</v>
      </c>
      <c r="B557" s="83">
        <f t="shared" ca="1" si="277"/>
        <v>3.4537540725844229</v>
      </c>
      <c r="C557" s="83">
        <f t="shared" ca="1" si="277"/>
        <v>7.5518928934145055</v>
      </c>
      <c r="D557" s="83">
        <f t="shared" ca="1" si="277"/>
        <v>4.472845155001699</v>
      </c>
      <c r="E557" s="83">
        <f t="shared" ca="1" si="277"/>
        <v>1.3462240764850999</v>
      </c>
      <c r="F557" s="83">
        <f t="shared" ca="1" si="277"/>
        <v>2.9336820535913484</v>
      </c>
      <c r="G557" s="83">
        <f t="shared" ca="1" si="254"/>
        <v>13.532251917899345</v>
      </c>
      <c r="H557" s="83">
        <f t="shared" ca="1" si="255"/>
        <v>13.386886233077885</v>
      </c>
      <c r="I557" s="83">
        <f t="shared" ca="1" si="256"/>
        <v>7.7336602026608707</v>
      </c>
      <c r="J557" s="83">
        <f t="shared" ca="1" si="257"/>
        <v>13.532251917899345</v>
      </c>
      <c r="K557" s="86"/>
      <c r="L557" s="41">
        <f t="shared" ca="1" si="258"/>
        <v>1</v>
      </c>
      <c r="M557" s="41">
        <f t="shared" ca="1" si="259"/>
        <v>0</v>
      </c>
      <c r="N557" s="41">
        <f t="shared" ca="1" si="260"/>
        <v>0</v>
      </c>
      <c r="P557" s="41">
        <f t="shared" ca="1" si="261"/>
        <v>1</v>
      </c>
      <c r="Q557" s="41">
        <f t="shared" ca="1" si="262"/>
        <v>0</v>
      </c>
      <c r="R557" s="41">
        <f t="shared" ca="1" si="263"/>
        <v>1</v>
      </c>
      <c r="S557" s="41">
        <f t="shared" ca="1" si="264"/>
        <v>0</v>
      </c>
      <c r="T557" s="41">
        <f t="shared" ca="1" si="265"/>
        <v>0</v>
      </c>
      <c r="U557" s="41">
        <f t="shared" ca="1" si="266"/>
        <v>0</v>
      </c>
      <c r="W557" s="40">
        <f t="shared" ca="1" si="275"/>
        <v>13.532251917899345</v>
      </c>
      <c r="X557" s="40">
        <f t="shared" ca="1" si="275"/>
        <v>13.386886233077885</v>
      </c>
      <c r="Y557" s="40">
        <f t="shared" ca="1" si="275"/>
        <v>7.7336602026608707</v>
      </c>
      <c r="Z557" s="83">
        <f t="shared" ca="1" si="267"/>
        <v>13.532251917899345</v>
      </c>
      <c r="AA557" s="40" t="b">
        <f t="shared" ca="1" si="268"/>
        <v>1</v>
      </c>
      <c r="AB557" s="86"/>
      <c r="AC557" s="85">
        <f t="shared" ca="1" si="278"/>
        <v>1</v>
      </c>
      <c r="AD557" s="85">
        <f t="shared" ca="1" si="278"/>
        <v>0</v>
      </c>
      <c r="AE557" s="85">
        <f t="shared" ca="1" si="278"/>
        <v>1</v>
      </c>
      <c r="AF557" s="85">
        <f t="shared" ca="1" si="278"/>
        <v>0</v>
      </c>
      <c r="AG557" s="85">
        <f t="shared" ca="1" si="278"/>
        <v>0</v>
      </c>
      <c r="AH557" s="85">
        <f t="shared" ca="1" si="278"/>
        <v>0</v>
      </c>
    </row>
    <row r="558" spans="1:34" hidden="1" x14ac:dyDescent="0.25">
      <c r="A558" s="83">
        <f t="shared" ca="1" si="277"/>
        <v>5.0766864577134427</v>
      </c>
      <c r="B558" s="83">
        <f t="shared" ca="1" si="277"/>
        <v>1.6436560060841821</v>
      </c>
      <c r="C558" s="83">
        <f t="shared" ca="1" si="277"/>
        <v>5.341587571331484</v>
      </c>
      <c r="D558" s="83">
        <f t="shared" ca="1" si="277"/>
        <v>2.3434639335002245</v>
      </c>
      <c r="E558" s="83">
        <f t="shared" ca="1" si="277"/>
        <v>2.9650478628247487</v>
      </c>
      <c r="F558" s="83">
        <f t="shared" ca="1" si="277"/>
        <v>3.0365892531984349</v>
      </c>
      <c r="G558" s="83">
        <f t="shared" ca="1" si="254"/>
        <v>10.418274029044927</v>
      </c>
      <c r="H558" s="83">
        <f t="shared" ca="1" si="255"/>
        <v>10.456739644412103</v>
      </c>
      <c r="I558" s="83">
        <f t="shared" ca="1" si="256"/>
        <v>7.6452931221073657</v>
      </c>
      <c r="J558" s="83">
        <f t="shared" ca="1" si="257"/>
        <v>10.456739644412103</v>
      </c>
      <c r="K558" s="86"/>
      <c r="L558" s="41">
        <f t="shared" ca="1" si="258"/>
        <v>0</v>
      </c>
      <c r="M558" s="41">
        <f t="shared" ca="1" si="259"/>
        <v>1</v>
      </c>
      <c r="N558" s="41">
        <f t="shared" ca="1" si="260"/>
        <v>0</v>
      </c>
      <c r="P558" s="41">
        <f t="shared" ca="1" si="261"/>
        <v>1</v>
      </c>
      <c r="Q558" s="41">
        <f t="shared" ca="1" si="262"/>
        <v>0</v>
      </c>
      <c r="R558" s="41">
        <f t="shared" ca="1" si="263"/>
        <v>0</v>
      </c>
      <c r="S558" s="41">
        <f t="shared" ca="1" si="264"/>
        <v>1</v>
      </c>
      <c r="T558" s="41">
        <f t="shared" ca="1" si="265"/>
        <v>0</v>
      </c>
      <c r="U558" s="41">
        <f t="shared" ca="1" si="266"/>
        <v>1</v>
      </c>
      <c r="W558" s="40">
        <f t="shared" ca="1" si="275"/>
        <v>10.418274029044927</v>
      </c>
      <c r="X558" s="40">
        <f t="shared" ca="1" si="275"/>
        <v>10.456739644412103</v>
      </c>
      <c r="Y558" s="40">
        <f t="shared" ca="1" si="275"/>
        <v>7.6452931221073657</v>
      </c>
      <c r="Z558" s="83">
        <f t="shared" ca="1" si="267"/>
        <v>10.456739644412103</v>
      </c>
      <c r="AA558" s="40" t="b">
        <f t="shared" ca="1" si="268"/>
        <v>1</v>
      </c>
      <c r="AB558" s="86"/>
      <c r="AC558" s="85">
        <f t="shared" ca="1" si="278"/>
        <v>1</v>
      </c>
      <c r="AD558" s="85">
        <f t="shared" ca="1" si="278"/>
        <v>0</v>
      </c>
      <c r="AE558" s="85">
        <f t="shared" ca="1" si="278"/>
        <v>0</v>
      </c>
      <c r="AF558" s="85">
        <f t="shared" ca="1" si="278"/>
        <v>1</v>
      </c>
      <c r="AG558" s="85">
        <f t="shared" ca="1" si="278"/>
        <v>0</v>
      </c>
      <c r="AH558" s="85">
        <f t="shared" ca="1" si="278"/>
        <v>1</v>
      </c>
    </row>
    <row r="559" spans="1:34" hidden="1" x14ac:dyDescent="0.25">
      <c r="A559" s="83">
        <f t="shared" ca="1" si="277"/>
        <v>4.3497800313895452</v>
      </c>
      <c r="B559" s="83">
        <f t="shared" ca="1" si="277"/>
        <v>3.8039385270285209</v>
      </c>
      <c r="C559" s="83">
        <f t="shared" ca="1" si="277"/>
        <v>4.3440747631777565</v>
      </c>
      <c r="D559" s="83">
        <f t="shared" ca="1" si="277"/>
        <v>4.3676396031744655</v>
      </c>
      <c r="E559" s="83">
        <f t="shared" ca="1" si="277"/>
        <v>2.3665200965719082</v>
      </c>
      <c r="F559" s="83">
        <f t="shared" ca="1" si="277"/>
        <v>2.5924952755549704</v>
      </c>
      <c r="G559" s="83">
        <f t="shared" ca="1" si="254"/>
        <v>8.6938547945673008</v>
      </c>
      <c r="H559" s="83">
        <f t="shared" ca="1" si="255"/>
        <v>11.30991491011898</v>
      </c>
      <c r="I559" s="83">
        <f t="shared" ca="1" si="256"/>
        <v>8.7629538991553986</v>
      </c>
      <c r="J559" s="83">
        <f t="shared" ca="1" si="257"/>
        <v>11.30991491011898</v>
      </c>
      <c r="K559" s="86"/>
      <c r="L559" s="41">
        <f t="shared" ca="1" si="258"/>
        <v>0</v>
      </c>
      <c r="M559" s="41">
        <f t="shared" ca="1" si="259"/>
        <v>1</v>
      </c>
      <c r="N559" s="41">
        <f t="shared" ca="1" si="260"/>
        <v>0</v>
      </c>
      <c r="P559" s="41">
        <f t="shared" ca="1" si="261"/>
        <v>1</v>
      </c>
      <c r="Q559" s="41">
        <f t="shared" ca="1" si="262"/>
        <v>0</v>
      </c>
      <c r="R559" s="41">
        <f t="shared" ca="1" si="263"/>
        <v>0</v>
      </c>
      <c r="S559" s="41">
        <f t="shared" ca="1" si="264"/>
        <v>1</v>
      </c>
      <c r="T559" s="41">
        <f t="shared" ca="1" si="265"/>
        <v>0</v>
      </c>
      <c r="U559" s="41">
        <f t="shared" ca="1" si="266"/>
        <v>1</v>
      </c>
      <c r="W559" s="40">
        <f t="shared" ca="1" si="275"/>
        <v>8.6938547945673008</v>
      </c>
      <c r="X559" s="40">
        <f t="shared" ca="1" si="275"/>
        <v>11.30991491011898</v>
      </c>
      <c r="Y559" s="40">
        <f t="shared" ca="1" si="275"/>
        <v>8.7629538991553986</v>
      </c>
      <c r="Z559" s="83">
        <f t="shared" ca="1" si="267"/>
        <v>11.30991491011898</v>
      </c>
      <c r="AA559" s="40" t="b">
        <f t="shared" ca="1" si="268"/>
        <v>1</v>
      </c>
      <c r="AB559" s="86"/>
      <c r="AC559" s="85">
        <f t="shared" ca="1" si="278"/>
        <v>1</v>
      </c>
      <c r="AD559" s="85">
        <f t="shared" ca="1" si="278"/>
        <v>0</v>
      </c>
      <c r="AE559" s="85">
        <f t="shared" ca="1" si="278"/>
        <v>0</v>
      </c>
      <c r="AF559" s="85">
        <f t="shared" ca="1" si="278"/>
        <v>1</v>
      </c>
      <c r="AG559" s="85">
        <f t="shared" ca="1" si="278"/>
        <v>0</v>
      </c>
      <c r="AH559" s="85">
        <f t="shared" ca="1" si="278"/>
        <v>1</v>
      </c>
    </row>
    <row r="560" spans="1:34" hidden="1" x14ac:dyDescent="0.25">
      <c r="A560" s="83">
        <f t="shared" ca="1" si="277"/>
        <v>5.8194770558163444</v>
      </c>
      <c r="B560" s="83">
        <f t="shared" ca="1" si="277"/>
        <v>4.4277573447993461</v>
      </c>
      <c r="C560" s="83">
        <f t="shared" ca="1" si="277"/>
        <v>6.0775318565990393</v>
      </c>
      <c r="D560" s="83">
        <f t="shared" ca="1" si="277"/>
        <v>2.4023498067064386</v>
      </c>
      <c r="E560" s="83">
        <f t="shared" ca="1" si="277"/>
        <v>2.1618622461650201</v>
      </c>
      <c r="F560" s="83">
        <f t="shared" ca="1" si="277"/>
        <v>2.040045339037464</v>
      </c>
      <c r="G560" s="83">
        <f t="shared" ca="1" si="254"/>
        <v>11.897008912415384</v>
      </c>
      <c r="H560" s="83">
        <f t="shared" ca="1" si="255"/>
        <v>10.261872201560246</v>
      </c>
      <c r="I560" s="83">
        <f t="shared" ca="1" si="256"/>
        <v>8.6296649300018302</v>
      </c>
      <c r="J560" s="83">
        <f t="shared" ca="1" si="257"/>
        <v>11.897008912415384</v>
      </c>
      <c r="K560" s="86"/>
      <c r="L560" s="41">
        <f t="shared" ca="1" si="258"/>
        <v>1</v>
      </c>
      <c r="M560" s="41">
        <f t="shared" ca="1" si="259"/>
        <v>0</v>
      </c>
      <c r="N560" s="41">
        <f t="shared" ca="1" si="260"/>
        <v>0</v>
      </c>
      <c r="P560" s="41">
        <f t="shared" ca="1" si="261"/>
        <v>1</v>
      </c>
      <c r="Q560" s="41">
        <f t="shared" ca="1" si="262"/>
        <v>0</v>
      </c>
      <c r="R560" s="41">
        <f t="shared" ca="1" si="263"/>
        <v>1</v>
      </c>
      <c r="S560" s="41">
        <f t="shared" ca="1" si="264"/>
        <v>0</v>
      </c>
      <c r="T560" s="41">
        <f t="shared" ca="1" si="265"/>
        <v>0</v>
      </c>
      <c r="U560" s="41">
        <f t="shared" ca="1" si="266"/>
        <v>0</v>
      </c>
      <c r="W560" s="40">
        <f t="shared" ca="1" si="275"/>
        <v>11.897008912415384</v>
      </c>
      <c r="X560" s="40">
        <f t="shared" ca="1" si="275"/>
        <v>10.261872201560246</v>
      </c>
      <c r="Y560" s="40">
        <f t="shared" ca="1" si="275"/>
        <v>8.6296649300018302</v>
      </c>
      <c r="Z560" s="83">
        <f t="shared" ca="1" si="267"/>
        <v>11.897008912415384</v>
      </c>
      <c r="AA560" s="40" t="b">
        <f t="shared" ca="1" si="268"/>
        <v>1</v>
      </c>
      <c r="AB560" s="86"/>
      <c r="AC560" s="85">
        <f t="shared" ca="1" si="278"/>
        <v>1</v>
      </c>
      <c r="AD560" s="85">
        <f t="shared" ca="1" si="278"/>
        <v>0</v>
      </c>
      <c r="AE560" s="85">
        <f t="shared" ca="1" si="278"/>
        <v>1</v>
      </c>
      <c r="AF560" s="85">
        <f t="shared" ca="1" si="278"/>
        <v>0</v>
      </c>
      <c r="AG560" s="85">
        <f t="shared" ca="1" si="278"/>
        <v>0</v>
      </c>
      <c r="AH560" s="85">
        <f t="shared" ca="1" si="278"/>
        <v>0</v>
      </c>
    </row>
    <row r="561" spans="1:34" hidden="1" x14ac:dyDescent="0.25">
      <c r="A561" s="83">
        <f t="shared" ca="1" si="277"/>
        <v>5.1339246740050539</v>
      </c>
      <c r="B561" s="83">
        <f t="shared" ca="1" si="277"/>
        <v>4.1485257187386138</v>
      </c>
      <c r="C561" s="83">
        <f t="shared" ca="1" si="277"/>
        <v>7.0872013749447724</v>
      </c>
      <c r="D561" s="83">
        <f t="shared" ca="1" si="277"/>
        <v>3.4356113827493369</v>
      </c>
      <c r="E561" s="83">
        <f t="shared" ca="1" si="277"/>
        <v>2.2827024269657543</v>
      </c>
      <c r="F561" s="83">
        <f t="shared" ca="1" si="277"/>
        <v>2.519003228867414</v>
      </c>
      <c r="G561" s="83">
        <f t="shared" ca="1" si="254"/>
        <v>12.221126048949827</v>
      </c>
      <c r="H561" s="83">
        <f t="shared" ca="1" si="255"/>
        <v>11.088539285621804</v>
      </c>
      <c r="I561" s="83">
        <f t="shared" ca="1" si="256"/>
        <v>8.9502313745717821</v>
      </c>
      <c r="J561" s="83">
        <f t="shared" ca="1" si="257"/>
        <v>12.221126048949827</v>
      </c>
      <c r="K561" s="86"/>
      <c r="L561" s="41">
        <f t="shared" ca="1" si="258"/>
        <v>1</v>
      </c>
      <c r="M561" s="41">
        <f t="shared" ca="1" si="259"/>
        <v>0</v>
      </c>
      <c r="N561" s="41">
        <f t="shared" ca="1" si="260"/>
        <v>0</v>
      </c>
      <c r="P561" s="41">
        <f t="shared" ca="1" si="261"/>
        <v>1</v>
      </c>
      <c r="Q561" s="41">
        <f t="shared" ca="1" si="262"/>
        <v>0</v>
      </c>
      <c r="R561" s="41">
        <f t="shared" ca="1" si="263"/>
        <v>1</v>
      </c>
      <c r="S561" s="41">
        <f t="shared" ca="1" si="264"/>
        <v>0</v>
      </c>
      <c r="T561" s="41">
        <f t="shared" ca="1" si="265"/>
        <v>0</v>
      </c>
      <c r="U561" s="41">
        <f t="shared" ca="1" si="266"/>
        <v>0</v>
      </c>
      <c r="W561" s="40">
        <f t="shared" ca="1" si="275"/>
        <v>12.221126048949827</v>
      </c>
      <c r="X561" s="40">
        <f t="shared" ca="1" si="275"/>
        <v>11.088539285621804</v>
      </c>
      <c r="Y561" s="40">
        <f t="shared" ca="1" si="275"/>
        <v>8.9502313745717821</v>
      </c>
      <c r="Z561" s="83">
        <f t="shared" ca="1" si="267"/>
        <v>12.221126048949827</v>
      </c>
      <c r="AA561" s="40" t="b">
        <f t="shared" ca="1" si="268"/>
        <v>1</v>
      </c>
      <c r="AB561" s="86"/>
      <c r="AC561" s="85">
        <f t="shared" ca="1" si="278"/>
        <v>1</v>
      </c>
      <c r="AD561" s="85">
        <f t="shared" ca="1" si="278"/>
        <v>0</v>
      </c>
      <c r="AE561" s="85">
        <f t="shared" ca="1" si="278"/>
        <v>1</v>
      </c>
      <c r="AF561" s="85">
        <f t="shared" ca="1" si="278"/>
        <v>0</v>
      </c>
      <c r="AG561" s="85">
        <f t="shared" ca="1" si="278"/>
        <v>0</v>
      </c>
      <c r="AH561" s="85">
        <f t="shared" ca="1" si="278"/>
        <v>0</v>
      </c>
    </row>
    <row r="562" spans="1:34" hidden="1" x14ac:dyDescent="0.25">
      <c r="A562" s="83">
        <f t="shared" ca="1" si="277"/>
        <v>4.1988786335454158</v>
      </c>
      <c r="B562" s="83">
        <f t="shared" ca="1" si="277"/>
        <v>2.8846829144718908</v>
      </c>
      <c r="C562" s="83">
        <f t="shared" ca="1" si="277"/>
        <v>6.0540792002289798</v>
      </c>
      <c r="D562" s="83">
        <f t="shared" ca="1" si="277"/>
        <v>4.4487111630436438</v>
      </c>
      <c r="E562" s="83">
        <f t="shared" ca="1" si="277"/>
        <v>1.5517044501367256</v>
      </c>
      <c r="F562" s="83">
        <f t="shared" ca="1" si="277"/>
        <v>2.5002493231556651</v>
      </c>
      <c r="G562" s="83">
        <f t="shared" ca="1" si="254"/>
        <v>10.252957833774396</v>
      </c>
      <c r="H562" s="83">
        <f t="shared" ca="1" si="255"/>
        <v>11.147839119744724</v>
      </c>
      <c r="I562" s="83">
        <f t="shared" ca="1" si="256"/>
        <v>6.936636687764282</v>
      </c>
      <c r="J562" s="83">
        <f t="shared" ca="1" si="257"/>
        <v>11.147839119744724</v>
      </c>
      <c r="K562" s="86"/>
      <c r="L562" s="41">
        <f t="shared" ca="1" si="258"/>
        <v>0</v>
      </c>
      <c r="M562" s="41">
        <f t="shared" ca="1" si="259"/>
        <v>1</v>
      </c>
      <c r="N562" s="41">
        <f t="shared" ca="1" si="260"/>
        <v>0</v>
      </c>
      <c r="P562" s="41">
        <f t="shared" ca="1" si="261"/>
        <v>1</v>
      </c>
      <c r="Q562" s="41">
        <f t="shared" ca="1" si="262"/>
        <v>0</v>
      </c>
      <c r="R562" s="41">
        <f t="shared" ca="1" si="263"/>
        <v>0</v>
      </c>
      <c r="S562" s="41">
        <f t="shared" ca="1" si="264"/>
        <v>1</v>
      </c>
      <c r="T562" s="41">
        <f t="shared" ca="1" si="265"/>
        <v>0</v>
      </c>
      <c r="U562" s="41">
        <f t="shared" ca="1" si="266"/>
        <v>1</v>
      </c>
      <c r="W562" s="40">
        <f t="shared" ca="1" si="275"/>
        <v>10.252957833774396</v>
      </c>
      <c r="X562" s="40">
        <f t="shared" ca="1" si="275"/>
        <v>11.147839119744724</v>
      </c>
      <c r="Y562" s="40">
        <f t="shared" ca="1" si="275"/>
        <v>6.936636687764282</v>
      </c>
      <c r="Z562" s="83">
        <f t="shared" ca="1" si="267"/>
        <v>11.147839119744724</v>
      </c>
      <c r="AA562" s="40" t="b">
        <f t="shared" ca="1" si="268"/>
        <v>1</v>
      </c>
      <c r="AB562" s="86"/>
      <c r="AC562" s="85">
        <f t="shared" ca="1" si="278"/>
        <v>1</v>
      </c>
      <c r="AD562" s="85">
        <f t="shared" ca="1" si="278"/>
        <v>0</v>
      </c>
      <c r="AE562" s="85">
        <f t="shared" ca="1" si="278"/>
        <v>0</v>
      </c>
      <c r="AF562" s="85">
        <f t="shared" ca="1" si="278"/>
        <v>1</v>
      </c>
      <c r="AG562" s="85">
        <f t="shared" ca="1" si="278"/>
        <v>0</v>
      </c>
      <c r="AH562" s="85">
        <f t="shared" ca="1" si="278"/>
        <v>1</v>
      </c>
    </row>
    <row r="563" spans="1:34" hidden="1" x14ac:dyDescent="0.25">
      <c r="A563" s="83">
        <f t="shared" ca="1" si="277"/>
        <v>5.5170088753608031</v>
      </c>
      <c r="B563" s="83">
        <f t="shared" ca="1" si="277"/>
        <v>2.2729847862789088</v>
      </c>
      <c r="C563" s="83">
        <f t="shared" ca="1" si="277"/>
        <v>5.9085305135289659</v>
      </c>
      <c r="D563" s="83">
        <f t="shared" ca="1" si="277"/>
        <v>2.1748457408381423</v>
      </c>
      <c r="E563" s="83">
        <f t="shared" ca="1" si="277"/>
        <v>1.8375715779520589</v>
      </c>
      <c r="F563" s="83">
        <f t="shared" ca="1" si="277"/>
        <v>3.063255112012401</v>
      </c>
      <c r="G563" s="83">
        <f t="shared" ca="1" si="254"/>
        <v>11.425539388889769</v>
      </c>
      <c r="H563" s="83">
        <f t="shared" ca="1" si="255"/>
        <v>10.755109728211346</v>
      </c>
      <c r="I563" s="83">
        <f t="shared" ca="1" si="256"/>
        <v>7.1738114762433689</v>
      </c>
      <c r="J563" s="83">
        <f t="shared" ca="1" si="257"/>
        <v>11.425539388889769</v>
      </c>
      <c r="K563" s="86"/>
      <c r="L563" s="41">
        <f t="shared" ca="1" si="258"/>
        <v>1</v>
      </c>
      <c r="M563" s="41">
        <f t="shared" ca="1" si="259"/>
        <v>0</v>
      </c>
      <c r="N563" s="41">
        <f t="shared" ca="1" si="260"/>
        <v>0</v>
      </c>
      <c r="P563" s="41">
        <f t="shared" ca="1" si="261"/>
        <v>1</v>
      </c>
      <c r="Q563" s="41">
        <f t="shared" ca="1" si="262"/>
        <v>0</v>
      </c>
      <c r="R563" s="41">
        <f t="shared" ca="1" si="263"/>
        <v>1</v>
      </c>
      <c r="S563" s="41">
        <f t="shared" ca="1" si="264"/>
        <v>0</v>
      </c>
      <c r="T563" s="41">
        <f t="shared" ca="1" si="265"/>
        <v>0</v>
      </c>
      <c r="U563" s="41">
        <f t="shared" ca="1" si="266"/>
        <v>0</v>
      </c>
      <c r="W563" s="40">
        <f t="shared" ca="1" si="275"/>
        <v>11.425539388889769</v>
      </c>
      <c r="X563" s="40">
        <f t="shared" ca="1" si="275"/>
        <v>10.755109728211346</v>
      </c>
      <c r="Y563" s="40">
        <f t="shared" ca="1" si="275"/>
        <v>7.1738114762433689</v>
      </c>
      <c r="Z563" s="83">
        <f t="shared" ca="1" si="267"/>
        <v>11.425539388889769</v>
      </c>
      <c r="AA563" s="40" t="b">
        <f t="shared" ca="1" si="268"/>
        <v>1</v>
      </c>
      <c r="AB563" s="86"/>
      <c r="AC563" s="85">
        <f t="shared" ca="1" si="278"/>
        <v>1</v>
      </c>
      <c r="AD563" s="85">
        <f t="shared" ca="1" si="278"/>
        <v>0</v>
      </c>
      <c r="AE563" s="85">
        <f t="shared" ca="1" si="278"/>
        <v>1</v>
      </c>
      <c r="AF563" s="85">
        <f t="shared" ca="1" si="278"/>
        <v>0</v>
      </c>
      <c r="AG563" s="85">
        <f t="shared" ca="1" si="278"/>
        <v>0</v>
      </c>
      <c r="AH563" s="85">
        <f t="shared" ca="1" si="278"/>
        <v>0</v>
      </c>
    </row>
    <row r="564" spans="1:34" hidden="1" x14ac:dyDescent="0.25">
      <c r="A564" s="83">
        <f t="shared" ca="1" si="277"/>
        <v>4.1311878004933753</v>
      </c>
      <c r="B564" s="83">
        <f t="shared" ca="1" si="277"/>
        <v>4.7657367933318522</v>
      </c>
      <c r="C564" s="83">
        <f t="shared" ca="1" si="277"/>
        <v>6.3255153341085713</v>
      </c>
      <c r="D564" s="83">
        <f t="shared" ca="1" si="277"/>
        <v>5.9809931667303378</v>
      </c>
      <c r="E564" s="83">
        <f t="shared" ca="1" si="277"/>
        <v>1.5957567046472521</v>
      </c>
      <c r="F564" s="83">
        <f t="shared" ca="1" si="277"/>
        <v>2.8672383745928665</v>
      </c>
      <c r="G564" s="83">
        <f t="shared" ca="1" si="254"/>
        <v>10.456703134601947</v>
      </c>
      <c r="H564" s="83">
        <f t="shared" ca="1" si="255"/>
        <v>12.97941934181658</v>
      </c>
      <c r="I564" s="83">
        <f t="shared" ca="1" si="256"/>
        <v>9.22873187257197</v>
      </c>
      <c r="J564" s="83">
        <f t="shared" ca="1" si="257"/>
        <v>12.97941934181658</v>
      </c>
      <c r="K564" s="86"/>
      <c r="L564" s="41">
        <f t="shared" ca="1" si="258"/>
        <v>0</v>
      </c>
      <c r="M564" s="41">
        <f t="shared" ca="1" si="259"/>
        <v>1</v>
      </c>
      <c r="N564" s="41">
        <f t="shared" ca="1" si="260"/>
        <v>0</v>
      </c>
      <c r="P564" s="41">
        <f t="shared" ca="1" si="261"/>
        <v>1</v>
      </c>
      <c r="Q564" s="41">
        <f t="shared" ca="1" si="262"/>
        <v>0</v>
      </c>
      <c r="R564" s="41">
        <f t="shared" ca="1" si="263"/>
        <v>0</v>
      </c>
      <c r="S564" s="41">
        <f t="shared" ca="1" si="264"/>
        <v>1</v>
      </c>
      <c r="T564" s="41">
        <f t="shared" ca="1" si="265"/>
        <v>0</v>
      </c>
      <c r="U564" s="41">
        <f t="shared" ca="1" si="266"/>
        <v>1</v>
      </c>
      <c r="W564" s="40">
        <f t="shared" ca="1" si="275"/>
        <v>10.456703134601947</v>
      </c>
      <c r="X564" s="40">
        <f t="shared" ca="1" si="275"/>
        <v>12.97941934181658</v>
      </c>
      <c r="Y564" s="40">
        <f t="shared" ca="1" si="275"/>
        <v>9.22873187257197</v>
      </c>
      <c r="Z564" s="83">
        <f t="shared" ca="1" si="267"/>
        <v>12.97941934181658</v>
      </c>
      <c r="AA564" s="40" t="b">
        <f t="shared" ca="1" si="268"/>
        <v>1</v>
      </c>
      <c r="AB564" s="86"/>
      <c r="AC564" s="85">
        <f t="shared" ca="1" si="278"/>
        <v>1</v>
      </c>
      <c r="AD564" s="85">
        <f t="shared" ca="1" si="278"/>
        <v>0</v>
      </c>
      <c r="AE564" s="85">
        <f t="shared" ca="1" si="278"/>
        <v>0</v>
      </c>
      <c r="AF564" s="85">
        <f t="shared" ca="1" si="278"/>
        <v>1</v>
      </c>
      <c r="AG564" s="85">
        <f t="shared" ca="1" si="278"/>
        <v>0</v>
      </c>
      <c r="AH564" s="85">
        <f t="shared" ca="1" si="278"/>
        <v>1</v>
      </c>
    </row>
    <row r="565" spans="1:34" hidden="1" x14ac:dyDescent="0.25">
      <c r="A565" s="83">
        <f t="shared" ref="A565:F574" ca="1" si="279">A$2+(A$3-A$2)*RAND()</f>
        <v>2.8186195254965192</v>
      </c>
      <c r="B565" s="83">
        <f t="shared" ca="1" si="279"/>
        <v>4.1299618172275885</v>
      </c>
      <c r="C565" s="83">
        <f t="shared" ca="1" si="279"/>
        <v>7.0482958772002196</v>
      </c>
      <c r="D565" s="83">
        <f t="shared" ca="1" si="279"/>
        <v>4.0975964149474837</v>
      </c>
      <c r="E565" s="83">
        <f t="shared" ca="1" si="279"/>
        <v>2.9411961646150937</v>
      </c>
      <c r="F565" s="83">
        <f t="shared" ca="1" si="279"/>
        <v>3.6877736809317363</v>
      </c>
      <c r="G565" s="83">
        <f t="shared" ca="1" si="254"/>
        <v>9.8669154026967387</v>
      </c>
      <c r="H565" s="83">
        <f t="shared" ca="1" si="255"/>
        <v>10.603989621375739</v>
      </c>
      <c r="I565" s="83">
        <f t="shared" ca="1" si="256"/>
        <v>10.758931662774419</v>
      </c>
      <c r="J565" s="83">
        <f t="shared" ca="1" si="257"/>
        <v>10.758931662774419</v>
      </c>
      <c r="K565" s="86"/>
      <c r="L565" s="41">
        <f t="shared" ca="1" si="258"/>
        <v>0</v>
      </c>
      <c r="M565" s="41">
        <f t="shared" ca="1" si="259"/>
        <v>0</v>
      </c>
      <c r="N565" s="41">
        <f t="shared" ca="1" si="260"/>
        <v>1</v>
      </c>
      <c r="P565" s="41">
        <f t="shared" ca="1" si="261"/>
        <v>0</v>
      </c>
      <c r="Q565" s="41">
        <f t="shared" ca="1" si="262"/>
        <v>1</v>
      </c>
      <c r="R565" s="41">
        <f t="shared" ca="1" si="263"/>
        <v>0</v>
      </c>
      <c r="S565" s="41">
        <f t="shared" ca="1" si="264"/>
        <v>0</v>
      </c>
      <c r="T565" s="41">
        <f t="shared" ca="1" si="265"/>
        <v>1</v>
      </c>
      <c r="U565" s="41">
        <f t="shared" ca="1" si="266"/>
        <v>1</v>
      </c>
      <c r="W565" s="40">
        <f t="shared" ref="W565:Y584" ca="1" si="280">SUMIF(W$4,"*"&amp;$A$4&amp;"*",$A565)+SUMIF(W$4,"*"&amp;$B$4&amp;"*",$B565)+SUMIF(W$4,"*"&amp;$C$4&amp;"*",$C565)+SUMIF(W$4,"*"&amp;$D$4&amp;"*",$D565)+SUMIF(W$4,"*"&amp;$E$4&amp;"*",$E565)+SUMIF(W$4,"*"&amp;$F$4&amp;"*",$F565)</f>
        <v>9.8669154026967387</v>
      </c>
      <c r="X565" s="40">
        <f t="shared" ca="1" si="280"/>
        <v>10.603989621375739</v>
      </c>
      <c r="Y565" s="40">
        <f t="shared" ca="1" si="280"/>
        <v>10.758931662774419</v>
      </c>
      <c r="Z565" s="83">
        <f t="shared" ca="1" si="267"/>
        <v>10.758931662774419</v>
      </c>
      <c r="AA565" s="40" t="b">
        <f t="shared" ca="1" si="268"/>
        <v>1</v>
      </c>
      <c r="AB565" s="86"/>
      <c r="AC565" s="85">
        <f t="shared" ref="AC565:AH574" ca="1" si="281">IF($L565=1,COUNTIF($L$4,"*"&amp;AC$4&amp;"*"),0)+IF($M565=1,COUNTIF($M$4,"*"&amp;AC$4&amp;"*"),0)+IF($N565=1,COUNTIF($N$4,"*"&amp;AC$4&amp;"*"),0)</f>
        <v>0</v>
      </c>
      <c r="AD565" s="85">
        <f t="shared" ca="1" si="281"/>
        <v>1</v>
      </c>
      <c r="AE565" s="85">
        <f t="shared" ca="1" si="281"/>
        <v>0</v>
      </c>
      <c r="AF565" s="85">
        <f t="shared" ca="1" si="281"/>
        <v>0</v>
      </c>
      <c r="AG565" s="85">
        <f t="shared" ca="1" si="281"/>
        <v>1</v>
      </c>
      <c r="AH565" s="85">
        <f t="shared" ca="1" si="281"/>
        <v>1</v>
      </c>
    </row>
    <row r="566" spans="1:34" hidden="1" x14ac:dyDescent="0.25">
      <c r="A566" s="83">
        <f t="shared" ca="1" si="279"/>
        <v>3.2198924225632437</v>
      </c>
      <c r="B566" s="83">
        <f t="shared" ca="1" si="279"/>
        <v>3.1787949290256967</v>
      </c>
      <c r="C566" s="83">
        <f t="shared" ca="1" si="279"/>
        <v>5.7688505023981573</v>
      </c>
      <c r="D566" s="83">
        <f t="shared" ca="1" si="279"/>
        <v>5.72573782582114</v>
      </c>
      <c r="E566" s="83">
        <f t="shared" ca="1" si="279"/>
        <v>1.059149138980235</v>
      </c>
      <c r="F566" s="83">
        <f t="shared" ca="1" si="279"/>
        <v>3.2222584174373257</v>
      </c>
      <c r="G566" s="83">
        <f t="shared" ca="1" si="254"/>
        <v>8.9887429249614001</v>
      </c>
      <c r="H566" s="83">
        <f t="shared" ca="1" si="255"/>
        <v>12.167888665821708</v>
      </c>
      <c r="I566" s="83">
        <f t="shared" ca="1" si="256"/>
        <v>7.4602024854432578</v>
      </c>
      <c r="J566" s="83">
        <f t="shared" ca="1" si="257"/>
        <v>12.167888665821708</v>
      </c>
      <c r="K566" s="86"/>
      <c r="L566" s="41">
        <f t="shared" ca="1" si="258"/>
        <v>0</v>
      </c>
      <c r="M566" s="41">
        <f t="shared" ca="1" si="259"/>
        <v>1</v>
      </c>
      <c r="N566" s="41">
        <f t="shared" ca="1" si="260"/>
        <v>0</v>
      </c>
      <c r="P566" s="41">
        <f t="shared" ca="1" si="261"/>
        <v>1</v>
      </c>
      <c r="Q566" s="41">
        <f t="shared" ca="1" si="262"/>
        <v>0</v>
      </c>
      <c r="R566" s="41">
        <f t="shared" ca="1" si="263"/>
        <v>0</v>
      </c>
      <c r="S566" s="41">
        <f t="shared" ca="1" si="264"/>
        <v>1</v>
      </c>
      <c r="T566" s="41">
        <f t="shared" ca="1" si="265"/>
        <v>0</v>
      </c>
      <c r="U566" s="41">
        <f t="shared" ca="1" si="266"/>
        <v>1</v>
      </c>
      <c r="W566" s="40">
        <f t="shared" ca="1" si="280"/>
        <v>8.9887429249614001</v>
      </c>
      <c r="X566" s="40">
        <f t="shared" ca="1" si="280"/>
        <v>12.167888665821708</v>
      </c>
      <c r="Y566" s="40">
        <f t="shared" ca="1" si="280"/>
        <v>7.4602024854432578</v>
      </c>
      <c r="Z566" s="83">
        <f t="shared" ca="1" si="267"/>
        <v>12.167888665821708</v>
      </c>
      <c r="AA566" s="40" t="b">
        <f t="shared" ca="1" si="268"/>
        <v>1</v>
      </c>
      <c r="AB566" s="86"/>
      <c r="AC566" s="85">
        <f t="shared" ca="1" si="281"/>
        <v>1</v>
      </c>
      <c r="AD566" s="85">
        <f t="shared" ca="1" si="281"/>
        <v>0</v>
      </c>
      <c r="AE566" s="85">
        <f t="shared" ca="1" si="281"/>
        <v>0</v>
      </c>
      <c r="AF566" s="85">
        <f t="shared" ca="1" si="281"/>
        <v>1</v>
      </c>
      <c r="AG566" s="85">
        <f t="shared" ca="1" si="281"/>
        <v>0</v>
      </c>
      <c r="AH566" s="85">
        <f t="shared" ca="1" si="281"/>
        <v>1</v>
      </c>
    </row>
    <row r="567" spans="1:34" hidden="1" x14ac:dyDescent="0.25">
      <c r="A567" s="83">
        <f t="shared" ca="1" si="279"/>
        <v>3.0566369306414436</v>
      </c>
      <c r="B567" s="83">
        <f t="shared" ca="1" si="279"/>
        <v>3.2601463140925517</v>
      </c>
      <c r="C567" s="83">
        <f t="shared" ca="1" si="279"/>
        <v>5.585215932197479</v>
      </c>
      <c r="D567" s="83">
        <f t="shared" ca="1" si="279"/>
        <v>3.1779027309961361</v>
      </c>
      <c r="E567" s="83">
        <f t="shared" ca="1" si="279"/>
        <v>1.0198546208599331</v>
      </c>
      <c r="F567" s="83">
        <f t="shared" ca="1" si="279"/>
        <v>3.5165815710016544</v>
      </c>
      <c r="G567" s="83">
        <f t="shared" ca="1" si="254"/>
        <v>8.6418528628389222</v>
      </c>
      <c r="H567" s="83">
        <f t="shared" ca="1" si="255"/>
        <v>9.7511212326392354</v>
      </c>
      <c r="I567" s="83">
        <f t="shared" ca="1" si="256"/>
        <v>7.7965825059541389</v>
      </c>
      <c r="J567" s="83">
        <f t="shared" ca="1" si="257"/>
        <v>9.7511212326392354</v>
      </c>
      <c r="K567" s="86"/>
      <c r="L567" s="41">
        <f t="shared" ca="1" si="258"/>
        <v>0</v>
      </c>
      <c r="M567" s="41">
        <f t="shared" ca="1" si="259"/>
        <v>1</v>
      </c>
      <c r="N567" s="41">
        <f t="shared" ca="1" si="260"/>
        <v>0</v>
      </c>
      <c r="P567" s="41">
        <f t="shared" ca="1" si="261"/>
        <v>1</v>
      </c>
      <c r="Q567" s="41">
        <f t="shared" ca="1" si="262"/>
        <v>0</v>
      </c>
      <c r="R567" s="41">
        <f t="shared" ca="1" si="263"/>
        <v>0</v>
      </c>
      <c r="S567" s="41">
        <f t="shared" ca="1" si="264"/>
        <v>1</v>
      </c>
      <c r="T567" s="41">
        <f t="shared" ca="1" si="265"/>
        <v>0</v>
      </c>
      <c r="U567" s="41">
        <f t="shared" ca="1" si="266"/>
        <v>1</v>
      </c>
      <c r="W567" s="40">
        <f t="shared" ca="1" si="280"/>
        <v>8.6418528628389222</v>
      </c>
      <c r="X567" s="40">
        <f t="shared" ca="1" si="280"/>
        <v>9.7511212326392354</v>
      </c>
      <c r="Y567" s="40">
        <f t="shared" ca="1" si="280"/>
        <v>7.7965825059541389</v>
      </c>
      <c r="Z567" s="83">
        <f t="shared" ca="1" si="267"/>
        <v>9.7511212326392354</v>
      </c>
      <c r="AA567" s="40" t="b">
        <f t="shared" ca="1" si="268"/>
        <v>1</v>
      </c>
      <c r="AB567" s="86"/>
      <c r="AC567" s="85">
        <f t="shared" ca="1" si="281"/>
        <v>1</v>
      </c>
      <c r="AD567" s="85">
        <f t="shared" ca="1" si="281"/>
        <v>0</v>
      </c>
      <c r="AE567" s="85">
        <f t="shared" ca="1" si="281"/>
        <v>0</v>
      </c>
      <c r="AF567" s="85">
        <f t="shared" ca="1" si="281"/>
        <v>1</v>
      </c>
      <c r="AG567" s="85">
        <f t="shared" ca="1" si="281"/>
        <v>0</v>
      </c>
      <c r="AH567" s="85">
        <f t="shared" ca="1" si="281"/>
        <v>1</v>
      </c>
    </row>
    <row r="568" spans="1:34" hidden="1" x14ac:dyDescent="0.25">
      <c r="A568" s="83">
        <f t="shared" ca="1" si="279"/>
        <v>5.9287233710706886</v>
      </c>
      <c r="B568" s="83">
        <f t="shared" ca="1" si="279"/>
        <v>2.1512968666596439</v>
      </c>
      <c r="C568" s="83">
        <f t="shared" ca="1" si="279"/>
        <v>7.2730286773954775</v>
      </c>
      <c r="D568" s="83">
        <f t="shared" ca="1" si="279"/>
        <v>4.0634061363810012</v>
      </c>
      <c r="E568" s="83">
        <f t="shared" ca="1" si="279"/>
        <v>2.9239344988425513</v>
      </c>
      <c r="F568" s="83">
        <f t="shared" ca="1" si="279"/>
        <v>2.2908834111209231</v>
      </c>
      <c r="G568" s="83">
        <f t="shared" ca="1" si="254"/>
        <v>13.201752048466165</v>
      </c>
      <c r="H568" s="83">
        <f t="shared" ca="1" si="255"/>
        <v>12.283012918572613</v>
      </c>
      <c r="I568" s="83">
        <f t="shared" ca="1" si="256"/>
        <v>7.3661147766231183</v>
      </c>
      <c r="J568" s="83">
        <f t="shared" ca="1" si="257"/>
        <v>13.201752048466165</v>
      </c>
      <c r="K568" s="86"/>
      <c r="L568" s="41">
        <f t="shared" ca="1" si="258"/>
        <v>1</v>
      </c>
      <c r="M568" s="41">
        <f t="shared" ca="1" si="259"/>
        <v>0</v>
      </c>
      <c r="N568" s="41">
        <f t="shared" ca="1" si="260"/>
        <v>0</v>
      </c>
      <c r="P568" s="41">
        <f t="shared" ca="1" si="261"/>
        <v>1</v>
      </c>
      <c r="Q568" s="41">
        <f t="shared" ca="1" si="262"/>
        <v>0</v>
      </c>
      <c r="R568" s="41">
        <f t="shared" ca="1" si="263"/>
        <v>1</v>
      </c>
      <c r="S568" s="41">
        <f t="shared" ca="1" si="264"/>
        <v>0</v>
      </c>
      <c r="T568" s="41">
        <f t="shared" ca="1" si="265"/>
        <v>0</v>
      </c>
      <c r="U568" s="41">
        <f t="shared" ca="1" si="266"/>
        <v>0</v>
      </c>
      <c r="W568" s="40">
        <f t="shared" ca="1" si="280"/>
        <v>13.201752048466165</v>
      </c>
      <c r="X568" s="40">
        <f t="shared" ca="1" si="280"/>
        <v>12.283012918572613</v>
      </c>
      <c r="Y568" s="40">
        <f t="shared" ca="1" si="280"/>
        <v>7.3661147766231183</v>
      </c>
      <c r="Z568" s="83">
        <f t="shared" ca="1" si="267"/>
        <v>13.201752048466165</v>
      </c>
      <c r="AA568" s="40" t="b">
        <f t="shared" ca="1" si="268"/>
        <v>1</v>
      </c>
      <c r="AB568" s="86"/>
      <c r="AC568" s="85">
        <f t="shared" ca="1" si="281"/>
        <v>1</v>
      </c>
      <c r="AD568" s="85">
        <f t="shared" ca="1" si="281"/>
        <v>0</v>
      </c>
      <c r="AE568" s="85">
        <f t="shared" ca="1" si="281"/>
        <v>1</v>
      </c>
      <c r="AF568" s="85">
        <f t="shared" ca="1" si="281"/>
        <v>0</v>
      </c>
      <c r="AG568" s="85">
        <f t="shared" ca="1" si="281"/>
        <v>0</v>
      </c>
      <c r="AH568" s="85">
        <f t="shared" ca="1" si="281"/>
        <v>0</v>
      </c>
    </row>
    <row r="569" spans="1:34" hidden="1" x14ac:dyDescent="0.25">
      <c r="A569" s="83">
        <f t="shared" ca="1" si="279"/>
        <v>4.5240365550402819</v>
      </c>
      <c r="B569" s="83">
        <f t="shared" ca="1" si="279"/>
        <v>4.7442668932894119</v>
      </c>
      <c r="C569" s="83">
        <f t="shared" ca="1" si="279"/>
        <v>6.0120602821468339</v>
      </c>
      <c r="D569" s="83">
        <f t="shared" ca="1" si="279"/>
        <v>2.9367898678362585</v>
      </c>
      <c r="E569" s="83">
        <f t="shared" ca="1" si="279"/>
        <v>2.3236357513254244</v>
      </c>
      <c r="F569" s="83">
        <f t="shared" ca="1" si="279"/>
        <v>3.5215033261676556</v>
      </c>
      <c r="G569" s="83">
        <f t="shared" ca="1" si="254"/>
        <v>10.536096837187117</v>
      </c>
      <c r="H569" s="83">
        <f t="shared" ca="1" si="255"/>
        <v>10.982329749044196</v>
      </c>
      <c r="I569" s="83">
        <f t="shared" ca="1" si="256"/>
        <v>10.589405970782492</v>
      </c>
      <c r="J569" s="83">
        <f t="shared" ca="1" si="257"/>
        <v>10.982329749044196</v>
      </c>
      <c r="K569" s="86"/>
      <c r="L569" s="41">
        <f t="shared" ca="1" si="258"/>
        <v>0</v>
      </c>
      <c r="M569" s="41">
        <f t="shared" ca="1" si="259"/>
        <v>1</v>
      </c>
      <c r="N569" s="41">
        <f t="shared" ca="1" si="260"/>
        <v>0</v>
      </c>
      <c r="P569" s="41">
        <f t="shared" ca="1" si="261"/>
        <v>1</v>
      </c>
      <c r="Q569" s="41">
        <f t="shared" ca="1" si="262"/>
        <v>0</v>
      </c>
      <c r="R569" s="41">
        <f t="shared" ca="1" si="263"/>
        <v>0</v>
      </c>
      <c r="S569" s="41">
        <f t="shared" ca="1" si="264"/>
        <v>1</v>
      </c>
      <c r="T569" s="41">
        <f t="shared" ca="1" si="265"/>
        <v>0</v>
      </c>
      <c r="U569" s="41">
        <f t="shared" ca="1" si="266"/>
        <v>1</v>
      </c>
      <c r="W569" s="40">
        <f t="shared" ca="1" si="280"/>
        <v>10.536096837187117</v>
      </c>
      <c r="X569" s="40">
        <f t="shared" ca="1" si="280"/>
        <v>10.982329749044196</v>
      </c>
      <c r="Y569" s="40">
        <f t="shared" ca="1" si="280"/>
        <v>10.589405970782492</v>
      </c>
      <c r="Z569" s="83">
        <f t="shared" ca="1" si="267"/>
        <v>10.982329749044196</v>
      </c>
      <c r="AA569" s="40" t="b">
        <f t="shared" ca="1" si="268"/>
        <v>1</v>
      </c>
      <c r="AB569" s="86"/>
      <c r="AC569" s="85">
        <f t="shared" ca="1" si="281"/>
        <v>1</v>
      </c>
      <c r="AD569" s="85">
        <f t="shared" ca="1" si="281"/>
        <v>0</v>
      </c>
      <c r="AE569" s="85">
        <f t="shared" ca="1" si="281"/>
        <v>0</v>
      </c>
      <c r="AF569" s="85">
        <f t="shared" ca="1" si="281"/>
        <v>1</v>
      </c>
      <c r="AG569" s="85">
        <f t="shared" ca="1" si="281"/>
        <v>0</v>
      </c>
      <c r="AH569" s="85">
        <f t="shared" ca="1" si="281"/>
        <v>1</v>
      </c>
    </row>
    <row r="570" spans="1:34" hidden="1" x14ac:dyDescent="0.25">
      <c r="A570" s="83">
        <f t="shared" ca="1" si="279"/>
        <v>2.8267237724145016</v>
      </c>
      <c r="B570" s="83">
        <f t="shared" ca="1" si="279"/>
        <v>3.7804129150480241</v>
      </c>
      <c r="C570" s="83">
        <f t="shared" ca="1" si="279"/>
        <v>6.7853771294101843</v>
      </c>
      <c r="D570" s="83">
        <f t="shared" ca="1" si="279"/>
        <v>2.8467267895915445</v>
      </c>
      <c r="E570" s="83">
        <f t="shared" ca="1" si="279"/>
        <v>2.2266767042519815</v>
      </c>
      <c r="F570" s="83">
        <f t="shared" ca="1" si="279"/>
        <v>2.7803599623852158</v>
      </c>
      <c r="G570" s="83">
        <f t="shared" ca="1" si="254"/>
        <v>9.6121009018246859</v>
      </c>
      <c r="H570" s="83">
        <f t="shared" ca="1" si="255"/>
        <v>8.4538105243912618</v>
      </c>
      <c r="I570" s="83">
        <f t="shared" ca="1" si="256"/>
        <v>8.7874495816852214</v>
      </c>
      <c r="J570" s="83">
        <f t="shared" ca="1" si="257"/>
        <v>9.6121009018246859</v>
      </c>
      <c r="K570" s="86"/>
      <c r="L570" s="41">
        <f t="shared" ca="1" si="258"/>
        <v>1</v>
      </c>
      <c r="M570" s="41">
        <f t="shared" ca="1" si="259"/>
        <v>0</v>
      </c>
      <c r="N570" s="41">
        <f t="shared" ca="1" si="260"/>
        <v>0</v>
      </c>
      <c r="P570" s="41">
        <f t="shared" ca="1" si="261"/>
        <v>1</v>
      </c>
      <c r="Q570" s="41">
        <f t="shared" ca="1" si="262"/>
        <v>0</v>
      </c>
      <c r="R570" s="41">
        <f t="shared" ca="1" si="263"/>
        <v>1</v>
      </c>
      <c r="S570" s="41">
        <f t="shared" ca="1" si="264"/>
        <v>0</v>
      </c>
      <c r="T570" s="41">
        <f t="shared" ca="1" si="265"/>
        <v>0</v>
      </c>
      <c r="U570" s="41">
        <f t="shared" ca="1" si="266"/>
        <v>0</v>
      </c>
      <c r="W570" s="40">
        <f t="shared" ca="1" si="280"/>
        <v>9.6121009018246859</v>
      </c>
      <c r="X570" s="40">
        <f t="shared" ca="1" si="280"/>
        <v>8.4538105243912618</v>
      </c>
      <c r="Y570" s="40">
        <f t="shared" ca="1" si="280"/>
        <v>8.7874495816852214</v>
      </c>
      <c r="Z570" s="83">
        <f t="shared" ca="1" si="267"/>
        <v>9.6121009018246859</v>
      </c>
      <c r="AA570" s="40" t="b">
        <f t="shared" ca="1" si="268"/>
        <v>1</v>
      </c>
      <c r="AB570" s="86"/>
      <c r="AC570" s="85">
        <f t="shared" ca="1" si="281"/>
        <v>1</v>
      </c>
      <c r="AD570" s="85">
        <f t="shared" ca="1" si="281"/>
        <v>0</v>
      </c>
      <c r="AE570" s="85">
        <f t="shared" ca="1" si="281"/>
        <v>1</v>
      </c>
      <c r="AF570" s="85">
        <f t="shared" ca="1" si="281"/>
        <v>0</v>
      </c>
      <c r="AG570" s="85">
        <f t="shared" ca="1" si="281"/>
        <v>0</v>
      </c>
      <c r="AH570" s="85">
        <f t="shared" ca="1" si="281"/>
        <v>0</v>
      </c>
    </row>
    <row r="571" spans="1:34" hidden="1" x14ac:dyDescent="0.25">
      <c r="A571" s="83">
        <f t="shared" ca="1" si="279"/>
        <v>2.2882412340139169</v>
      </c>
      <c r="B571" s="83">
        <f t="shared" ca="1" si="279"/>
        <v>1.0022045928466663</v>
      </c>
      <c r="C571" s="83">
        <f t="shared" ca="1" si="279"/>
        <v>5.2766040477175498</v>
      </c>
      <c r="D571" s="83">
        <f t="shared" ca="1" si="279"/>
        <v>3.3323413359567446</v>
      </c>
      <c r="E571" s="83">
        <f t="shared" ca="1" si="279"/>
        <v>2.576149032712606</v>
      </c>
      <c r="F571" s="83">
        <f t="shared" ca="1" si="279"/>
        <v>2.2217128196828133</v>
      </c>
      <c r="G571" s="83">
        <f t="shared" ca="1" si="254"/>
        <v>7.5648452817314666</v>
      </c>
      <c r="H571" s="83">
        <f t="shared" ca="1" si="255"/>
        <v>7.8422953896534748</v>
      </c>
      <c r="I571" s="83">
        <f t="shared" ca="1" si="256"/>
        <v>5.800066445242086</v>
      </c>
      <c r="J571" s="83">
        <f t="shared" ca="1" si="257"/>
        <v>7.8422953896534748</v>
      </c>
      <c r="K571" s="86"/>
      <c r="L571" s="41">
        <f t="shared" ca="1" si="258"/>
        <v>0</v>
      </c>
      <c r="M571" s="41">
        <f t="shared" ca="1" si="259"/>
        <v>1</v>
      </c>
      <c r="N571" s="41">
        <f t="shared" ca="1" si="260"/>
        <v>0</v>
      </c>
      <c r="P571" s="41">
        <f t="shared" ca="1" si="261"/>
        <v>1</v>
      </c>
      <c r="Q571" s="41">
        <f t="shared" ca="1" si="262"/>
        <v>0</v>
      </c>
      <c r="R571" s="41">
        <f t="shared" ca="1" si="263"/>
        <v>0</v>
      </c>
      <c r="S571" s="41">
        <f t="shared" ca="1" si="264"/>
        <v>1</v>
      </c>
      <c r="T571" s="41">
        <f t="shared" ca="1" si="265"/>
        <v>0</v>
      </c>
      <c r="U571" s="41">
        <f t="shared" ca="1" si="266"/>
        <v>1</v>
      </c>
      <c r="W571" s="40">
        <f t="shared" ca="1" si="280"/>
        <v>7.5648452817314666</v>
      </c>
      <c r="X571" s="40">
        <f t="shared" ca="1" si="280"/>
        <v>7.8422953896534748</v>
      </c>
      <c r="Y571" s="40">
        <f t="shared" ca="1" si="280"/>
        <v>5.800066445242086</v>
      </c>
      <c r="Z571" s="83">
        <f t="shared" ca="1" si="267"/>
        <v>7.8422953896534748</v>
      </c>
      <c r="AA571" s="40" t="b">
        <f t="shared" ca="1" si="268"/>
        <v>1</v>
      </c>
      <c r="AB571" s="86"/>
      <c r="AC571" s="85">
        <f t="shared" ca="1" si="281"/>
        <v>1</v>
      </c>
      <c r="AD571" s="85">
        <f t="shared" ca="1" si="281"/>
        <v>0</v>
      </c>
      <c r="AE571" s="85">
        <f t="shared" ca="1" si="281"/>
        <v>0</v>
      </c>
      <c r="AF571" s="85">
        <f t="shared" ca="1" si="281"/>
        <v>1</v>
      </c>
      <c r="AG571" s="85">
        <f t="shared" ca="1" si="281"/>
        <v>0</v>
      </c>
      <c r="AH571" s="85">
        <f t="shared" ca="1" si="281"/>
        <v>1</v>
      </c>
    </row>
    <row r="572" spans="1:34" hidden="1" x14ac:dyDescent="0.25">
      <c r="A572" s="83">
        <f t="shared" ca="1" si="279"/>
        <v>4.7166549358782621</v>
      </c>
      <c r="B572" s="83">
        <f t="shared" ca="1" si="279"/>
        <v>3.8183519984742671</v>
      </c>
      <c r="C572" s="83">
        <f t="shared" ca="1" si="279"/>
        <v>4.4292230058779669</v>
      </c>
      <c r="D572" s="83">
        <f t="shared" ca="1" si="279"/>
        <v>4.7329263370176333</v>
      </c>
      <c r="E572" s="83">
        <f t="shared" ca="1" si="279"/>
        <v>2.6003709446072985</v>
      </c>
      <c r="F572" s="83">
        <f t="shared" ca="1" si="279"/>
        <v>3.8305302538168213</v>
      </c>
      <c r="G572" s="83">
        <f t="shared" ca="1" si="254"/>
        <v>9.145877941756229</v>
      </c>
      <c r="H572" s="83">
        <f t="shared" ca="1" si="255"/>
        <v>13.280111526712716</v>
      </c>
      <c r="I572" s="83">
        <f t="shared" ca="1" si="256"/>
        <v>10.249253196898387</v>
      </c>
      <c r="J572" s="83">
        <f t="shared" ca="1" si="257"/>
        <v>13.280111526712716</v>
      </c>
      <c r="K572" s="86"/>
      <c r="L572" s="41">
        <f t="shared" ca="1" si="258"/>
        <v>0</v>
      </c>
      <c r="M572" s="41">
        <f t="shared" ca="1" si="259"/>
        <v>1</v>
      </c>
      <c r="N572" s="41">
        <f t="shared" ca="1" si="260"/>
        <v>0</v>
      </c>
      <c r="P572" s="41">
        <f t="shared" ca="1" si="261"/>
        <v>1</v>
      </c>
      <c r="Q572" s="41">
        <f t="shared" ca="1" si="262"/>
        <v>0</v>
      </c>
      <c r="R572" s="41">
        <f t="shared" ca="1" si="263"/>
        <v>0</v>
      </c>
      <c r="S572" s="41">
        <f t="shared" ca="1" si="264"/>
        <v>1</v>
      </c>
      <c r="T572" s="41">
        <f t="shared" ca="1" si="265"/>
        <v>0</v>
      </c>
      <c r="U572" s="41">
        <f t="shared" ca="1" si="266"/>
        <v>1</v>
      </c>
      <c r="W572" s="40">
        <f t="shared" ca="1" si="280"/>
        <v>9.145877941756229</v>
      </c>
      <c r="X572" s="40">
        <f t="shared" ca="1" si="280"/>
        <v>13.280111526712716</v>
      </c>
      <c r="Y572" s="40">
        <f t="shared" ca="1" si="280"/>
        <v>10.249253196898387</v>
      </c>
      <c r="Z572" s="83">
        <f t="shared" ca="1" si="267"/>
        <v>13.280111526712716</v>
      </c>
      <c r="AA572" s="40" t="b">
        <f t="shared" ca="1" si="268"/>
        <v>1</v>
      </c>
      <c r="AB572" s="86"/>
      <c r="AC572" s="85">
        <f t="shared" ca="1" si="281"/>
        <v>1</v>
      </c>
      <c r="AD572" s="85">
        <f t="shared" ca="1" si="281"/>
        <v>0</v>
      </c>
      <c r="AE572" s="85">
        <f t="shared" ca="1" si="281"/>
        <v>0</v>
      </c>
      <c r="AF572" s="85">
        <f t="shared" ca="1" si="281"/>
        <v>1</v>
      </c>
      <c r="AG572" s="85">
        <f t="shared" ca="1" si="281"/>
        <v>0</v>
      </c>
      <c r="AH572" s="85">
        <f t="shared" ca="1" si="281"/>
        <v>1</v>
      </c>
    </row>
    <row r="573" spans="1:34" hidden="1" x14ac:dyDescent="0.25">
      <c r="A573" s="83">
        <f t="shared" ca="1" si="279"/>
        <v>2.7572686614369841</v>
      </c>
      <c r="B573" s="83">
        <f t="shared" ca="1" si="279"/>
        <v>3.1080511654036802</v>
      </c>
      <c r="C573" s="83">
        <f t="shared" ca="1" si="279"/>
        <v>7.9082179954856624</v>
      </c>
      <c r="D573" s="83">
        <f t="shared" ca="1" si="279"/>
        <v>3.8275887747995561</v>
      </c>
      <c r="E573" s="83">
        <f t="shared" ca="1" si="279"/>
        <v>1.027720484233436</v>
      </c>
      <c r="F573" s="83">
        <f t="shared" ca="1" si="279"/>
        <v>3.4593932462285446</v>
      </c>
      <c r="G573" s="83">
        <f t="shared" ca="1" si="254"/>
        <v>10.665486656922646</v>
      </c>
      <c r="H573" s="83">
        <f t="shared" ca="1" si="255"/>
        <v>10.044250682465083</v>
      </c>
      <c r="I573" s="83">
        <f t="shared" ca="1" si="256"/>
        <v>7.5951648958656603</v>
      </c>
      <c r="J573" s="83">
        <f t="shared" ca="1" si="257"/>
        <v>10.665486656922646</v>
      </c>
      <c r="K573" s="86"/>
      <c r="L573" s="41">
        <f t="shared" ca="1" si="258"/>
        <v>1</v>
      </c>
      <c r="M573" s="41">
        <f t="shared" ca="1" si="259"/>
        <v>0</v>
      </c>
      <c r="N573" s="41">
        <f t="shared" ca="1" si="260"/>
        <v>0</v>
      </c>
      <c r="P573" s="41">
        <f t="shared" ca="1" si="261"/>
        <v>1</v>
      </c>
      <c r="Q573" s="41">
        <f t="shared" ca="1" si="262"/>
        <v>0</v>
      </c>
      <c r="R573" s="41">
        <f t="shared" ca="1" si="263"/>
        <v>1</v>
      </c>
      <c r="S573" s="41">
        <f t="shared" ca="1" si="264"/>
        <v>0</v>
      </c>
      <c r="T573" s="41">
        <f t="shared" ca="1" si="265"/>
        <v>0</v>
      </c>
      <c r="U573" s="41">
        <f t="shared" ca="1" si="266"/>
        <v>0</v>
      </c>
      <c r="W573" s="40">
        <f t="shared" ca="1" si="280"/>
        <v>10.665486656922646</v>
      </c>
      <c r="X573" s="40">
        <f t="shared" ca="1" si="280"/>
        <v>10.044250682465083</v>
      </c>
      <c r="Y573" s="40">
        <f t="shared" ca="1" si="280"/>
        <v>7.5951648958656603</v>
      </c>
      <c r="Z573" s="83">
        <f t="shared" ca="1" si="267"/>
        <v>10.665486656922646</v>
      </c>
      <c r="AA573" s="40" t="b">
        <f t="shared" ca="1" si="268"/>
        <v>1</v>
      </c>
      <c r="AB573" s="86"/>
      <c r="AC573" s="85">
        <f t="shared" ca="1" si="281"/>
        <v>1</v>
      </c>
      <c r="AD573" s="85">
        <f t="shared" ca="1" si="281"/>
        <v>0</v>
      </c>
      <c r="AE573" s="85">
        <f t="shared" ca="1" si="281"/>
        <v>1</v>
      </c>
      <c r="AF573" s="85">
        <f t="shared" ca="1" si="281"/>
        <v>0</v>
      </c>
      <c r="AG573" s="85">
        <f t="shared" ca="1" si="281"/>
        <v>0</v>
      </c>
      <c r="AH573" s="85">
        <f t="shared" ca="1" si="281"/>
        <v>0</v>
      </c>
    </row>
    <row r="574" spans="1:34" hidden="1" x14ac:dyDescent="0.25">
      <c r="A574" s="83">
        <f t="shared" ca="1" si="279"/>
        <v>2.943109925198268</v>
      </c>
      <c r="B574" s="83">
        <f t="shared" ca="1" si="279"/>
        <v>3.8083916283249182</v>
      </c>
      <c r="C574" s="83">
        <f t="shared" ca="1" si="279"/>
        <v>5.3624824980013939</v>
      </c>
      <c r="D574" s="83">
        <f t="shared" ca="1" si="279"/>
        <v>4.5373414210275786</v>
      </c>
      <c r="E574" s="83">
        <f t="shared" ca="1" si="279"/>
        <v>2.5353799328402671</v>
      </c>
      <c r="F574" s="83">
        <f t="shared" ca="1" si="279"/>
        <v>2.9056221845216283</v>
      </c>
      <c r="G574" s="83">
        <f t="shared" ca="1" si="254"/>
        <v>8.3055924231996627</v>
      </c>
      <c r="H574" s="83">
        <f t="shared" ca="1" si="255"/>
        <v>10.386073530747474</v>
      </c>
      <c r="I574" s="83">
        <f t="shared" ca="1" si="256"/>
        <v>9.2493937456868132</v>
      </c>
      <c r="J574" s="83">
        <f t="shared" ca="1" si="257"/>
        <v>10.386073530747474</v>
      </c>
      <c r="K574" s="86"/>
      <c r="L574" s="41">
        <f t="shared" ca="1" si="258"/>
        <v>0</v>
      </c>
      <c r="M574" s="41">
        <f t="shared" ca="1" si="259"/>
        <v>1</v>
      </c>
      <c r="N574" s="41">
        <f t="shared" ca="1" si="260"/>
        <v>0</v>
      </c>
      <c r="P574" s="41">
        <f t="shared" ca="1" si="261"/>
        <v>1</v>
      </c>
      <c r="Q574" s="41">
        <f t="shared" ca="1" si="262"/>
        <v>0</v>
      </c>
      <c r="R574" s="41">
        <f t="shared" ca="1" si="263"/>
        <v>0</v>
      </c>
      <c r="S574" s="41">
        <f t="shared" ca="1" si="264"/>
        <v>1</v>
      </c>
      <c r="T574" s="41">
        <f t="shared" ca="1" si="265"/>
        <v>0</v>
      </c>
      <c r="U574" s="41">
        <f t="shared" ca="1" si="266"/>
        <v>1</v>
      </c>
      <c r="W574" s="40">
        <f t="shared" ca="1" si="280"/>
        <v>8.3055924231996627</v>
      </c>
      <c r="X574" s="40">
        <f t="shared" ca="1" si="280"/>
        <v>10.386073530747474</v>
      </c>
      <c r="Y574" s="40">
        <f t="shared" ca="1" si="280"/>
        <v>9.2493937456868132</v>
      </c>
      <c r="Z574" s="83">
        <f t="shared" ca="1" si="267"/>
        <v>10.386073530747474</v>
      </c>
      <c r="AA574" s="40" t="b">
        <f t="shared" ca="1" si="268"/>
        <v>1</v>
      </c>
      <c r="AB574" s="86"/>
      <c r="AC574" s="85">
        <f t="shared" ca="1" si="281"/>
        <v>1</v>
      </c>
      <c r="AD574" s="85">
        <f t="shared" ca="1" si="281"/>
        <v>0</v>
      </c>
      <c r="AE574" s="85">
        <f t="shared" ca="1" si="281"/>
        <v>0</v>
      </c>
      <c r="AF574" s="85">
        <f t="shared" ca="1" si="281"/>
        <v>1</v>
      </c>
      <c r="AG574" s="85">
        <f t="shared" ca="1" si="281"/>
        <v>0</v>
      </c>
      <c r="AH574" s="85">
        <f t="shared" ca="1" si="281"/>
        <v>1</v>
      </c>
    </row>
    <row r="575" spans="1:34" hidden="1" x14ac:dyDescent="0.25">
      <c r="A575" s="83">
        <f t="shared" ref="A575:F584" ca="1" si="282">A$2+(A$3-A$2)*RAND()</f>
        <v>2.6210954934137289</v>
      </c>
      <c r="B575" s="83">
        <f t="shared" ca="1" si="282"/>
        <v>3.5691282424556814</v>
      </c>
      <c r="C575" s="83">
        <f t="shared" ca="1" si="282"/>
        <v>4.4744674912622191</v>
      </c>
      <c r="D575" s="83">
        <f t="shared" ca="1" si="282"/>
        <v>2.0828201149507537</v>
      </c>
      <c r="E575" s="83">
        <f t="shared" ca="1" si="282"/>
        <v>2.1996036047708931</v>
      </c>
      <c r="F575" s="83">
        <f t="shared" ca="1" si="282"/>
        <v>3.5861542364715913</v>
      </c>
      <c r="G575" s="83">
        <f t="shared" ca="1" si="254"/>
        <v>7.095562984675948</v>
      </c>
      <c r="H575" s="83">
        <f t="shared" ca="1" si="255"/>
        <v>8.2900698448360739</v>
      </c>
      <c r="I575" s="83">
        <f t="shared" ca="1" si="256"/>
        <v>9.3548860836981653</v>
      </c>
      <c r="J575" s="83">
        <f t="shared" ca="1" si="257"/>
        <v>9.3548860836981653</v>
      </c>
      <c r="K575" s="86"/>
      <c r="L575" s="41">
        <f t="shared" ca="1" si="258"/>
        <v>0</v>
      </c>
      <c r="M575" s="41">
        <f t="shared" ca="1" si="259"/>
        <v>0</v>
      </c>
      <c r="N575" s="41">
        <f t="shared" ca="1" si="260"/>
        <v>1</v>
      </c>
      <c r="P575" s="41">
        <f t="shared" ca="1" si="261"/>
        <v>0</v>
      </c>
      <c r="Q575" s="41">
        <f t="shared" ca="1" si="262"/>
        <v>1</v>
      </c>
      <c r="R575" s="41">
        <f t="shared" ca="1" si="263"/>
        <v>0</v>
      </c>
      <c r="S575" s="41">
        <f t="shared" ca="1" si="264"/>
        <v>0</v>
      </c>
      <c r="T575" s="41">
        <f t="shared" ca="1" si="265"/>
        <v>1</v>
      </c>
      <c r="U575" s="41">
        <f t="shared" ca="1" si="266"/>
        <v>1</v>
      </c>
      <c r="W575" s="40">
        <f t="shared" ca="1" si="280"/>
        <v>7.095562984675948</v>
      </c>
      <c r="X575" s="40">
        <f t="shared" ca="1" si="280"/>
        <v>8.2900698448360739</v>
      </c>
      <c r="Y575" s="40">
        <f t="shared" ca="1" si="280"/>
        <v>9.3548860836981653</v>
      </c>
      <c r="Z575" s="83">
        <f t="shared" ca="1" si="267"/>
        <v>9.3548860836981653</v>
      </c>
      <c r="AA575" s="40" t="b">
        <f t="shared" ca="1" si="268"/>
        <v>1</v>
      </c>
      <c r="AB575" s="86"/>
      <c r="AC575" s="85">
        <f t="shared" ref="AC575:AH584" ca="1" si="283">IF($L575=1,COUNTIF($L$4,"*"&amp;AC$4&amp;"*"),0)+IF($M575=1,COUNTIF($M$4,"*"&amp;AC$4&amp;"*"),0)+IF($N575=1,COUNTIF($N$4,"*"&amp;AC$4&amp;"*"),0)</f>
        <v>0</v>
      </c>
      <c r="AD575" s="85">
        <f t="shared" ca="1" si="283"/>
        <v>1</v>
      </c>
      <c r="AE575" s="85">
        <f t="shared" ca="1" si="283"/>
        <v>0</v>
      </c>
      <c r="AF575" s="85">
        <f t="shared" ca="1" si="283"/>
        <v>0</v>
      </c>
      <c r="AG575" s="85">
        <f t="shared" ca="1" si="283"/>
        <v>1</v>
      </c>
      <c r="AH575" s="85">
        <f t="shared" ca="1" si="283"/>
        <v>1</v>
      </c>
    </row>
    <row r="576" spans="1:34" hidden="1" x14ac:dyDescent="0.25">
      <c r="A576" s="83">
        <f t="shared" ca="1" si="282"/>
        <v>4.9617487235063926</v>
      </c>
      <c r="B576" s="83">
        <f t="shared" ca="1" si="282"/>
        <v>2.6231185384703908</v>
      </c>
      <c r="C576" s="83">
        <f t="shared" ca="1" si="282"/>
        <v>6.7315259006533408</v>
      </c>
      <c r="D576" s="83">
        <f t="shared" ca="1" si="282"/>
        <v>4.3952547284180339</v>
      </c>
      <c r="E576" s="83">
        <f t="shared" ca="1" si="282"/>
        <v>1.6189114645542277</v>
      </c>
      <c r="F576" s="83">
        <f t="shared" ca="1" si="282"/>
        <v>2.222716780429737</v>
      </c>
      <c r="G576" s="83">
        <f t="shared" ca="1" si="254"/>
        <v>11.693274624159734</v>
      </c>
      <c r="H576" s="83">
        <f t="shared" ca="1" si="255"/>
        <v>11.579720232354164</v>
      </c>
      <c r="I576" s="83">
        <f t="shared" ca="1" si="256"/>
        <v>6.4647467834543555</v>
      </c>
      <c r="J576" s="83">
        <f t="shared" ca="1" si="257"/>
        <v>11.693274624159734</v>
      </c>
      <c r="K576" s="86"/>
      <c r="L576" s="41">
        <f t="shared" ca="1" si="258"/>
        <v>1</v>
      </c>
      <c r="M576" s="41">
        <f t="shared" ca="1" si="259"/>
        <v>0</v>
      </c>
      <c r="N576" s="41">
        <f t="shared" ca="1" si="260"/>
        <v>0</v>
      </c>
      <c r="P576" s="41">
        <f t="shared" ca="1" si="261"/>
        <v>1</v>
      </c>
      <c r="Q576" s="41">
        <f t="shared" ca="1" si="262"/>
        <v>0</v>
      </c>
      <c r="R576" s="41">
        <f t="shared" ca="1" si="263"/>
        <v>1</v>
      </c>
      <c r="S576" s="41">
        <f t="shared" ca="1" si="264"/>
        <v>0</v>
      </c>
      <c r="T576" s="41">
        <f t="shared" ca="1" si="265"/>
        <v>0</v>
      </c>
      <c r="U576" s="41">
        <f t="shared" ca="1" si="266"/>
        <v>0</v>
      </c>
      <c r="W576" s="40">
        <f t="shared" ca="1" si="280"/>
        <v>11.693274624159734</v>
      </c>
      <c r="X576" s="40">
        <f t="shared" ca="1" si="280"/>
        <v>11.579720232354164</v>
      </c>
      <c r="Y576" s="40">
        <f t="shared" ca="1" si="280"/>
        <v>6.4647467834543555</v>
      </c>
      <c r="Z576" s="83">
        <f t="shared" ca="1" si="267"/>
        <v>11.693274624159734</v>
      </c>
      <c r="AA576" s="40" t="b">
        <f t="shared" ca="1" si="268"/>
        <v>1</v>
      </c>
      <c r="AB576" s="86"/>
      <c r="AC576" s="85">
        <f t="shared" ca="1" si="283"/>
        <v>1</v>
      </c>
      <c r="AD576" s="85">
        <f t="shared" ca="1" si="283"/>
        <v>0</v>
      </c>
      <c r="AE576" s="85">
        <f t="shared" ca="1" si="283"/>
        <v>1</v>
      </c>
      <c r="AF576" s="85">
        <f t="shared" ca="1" si="283"/>
        <v>0</v>
      </c>
      <c r="AG576" s="85">
        <f t="shared" ca="1" si="283"/>
        <v>0</v>
      </c>
      <c r="AH576" s="85">
        <f t="shared" ca="1" si="283"/>
        <v>0</v>
      </c>
    </row>
    <row r="577" spans="1:34" hidden="1" x14ac:dyDescent="0.25">
      <c r="A577" s="83">
        <f t="shared" ca="1" si="282"/>
        <v>3.3990228790175152</v>
      </c>
      <c r="B577" s="83">
        <f t="shared" ca="1" si="282"/>
        <v>1.8741194534048189</v>
      </c>
      <c r="C577" s="83">
        <f t="shared" ca="1" si="282"/>
        <v>7.4987476144671206</v>
      </c>
      <c r="D577" s="83">
        <f t="shared" ca="1" si="282"/>
        <v>2.9327505410320178</v>
      </c>
      <c r="E577" s="83">
        <f t="shared" ca="1" si="282"/>
        <v>1.5050669624278281</v>
      </c>
      <c r="F577" s="83">
        <f t="shared" ca="1" si="282"/>
        <v>3.9517630640307533</v>
      </c>
      <c r="G577" s="83">
        <f t="shared" ca="1" si="254"/>
        <v>10.897770493484636</v>
      </c>
      <c r="H577" s="83">
        <f t="shared" ca="1" si="255"/>
        <v>10.283536484080287</v>
      </c>
      <c r="I577" s="83">
        <f t="shared" ca="1" si="256"/>
        <v>7.330949479863401</v>
      </c>
      <c r="J577" s="83">
        <f t="shared" ca="1" si="257"/>
        <v>10.897770493484636</v>
      </c>
      <c r="K577" s="86"/>
      <c r="L577" s="41">
        <f t="shared" ca="1" si="258"/>
        <v>1</v>
      </c>
      <c r="M577" s="41">
        <f t="shared" ca="1" si="259"/>
        <v>0</v>
      </c>
      <c r="N577" s="41">
        <f t="shared" ca="1" si="260"/>
        <v>0</v>
      </c>
      <c r="P577" s="41">
        <f t="shared" ca="1" si="261"/>
        <v>1</v>
      </c>
      <c r="Q577" s="41">
        <f t="shared" ca="1" si="262"/>
        <v>0</v>
      </c>
      <c r="R577" s="41">
        <f t="shared" ca="1" si="263"/>
        <v>1</v>
      </c>
      <c r="S577" s="41">
        <f t="shared" ca="1" si="264"/>
        <v>0</v>
      </c>
      <c r="T577" s="41">
        <f t="shared" ca="1" si="265"/>
        <v>0</v>
      </c>
      <c r="U577" s="41">
        <f t="shared" ca="1" si="266"/>
        <v>0</v>
      </c>
      <c r="W577" s="40">
        <f t="shared" ca="1" si="280"/>
        <v>10.897770493484636</v>
      </c>
      <c r="X577" s="40">
        <f t="shared" ca="1" si="280"/>
        <v>10.283536484080287</v>
      </c>
      <c r="Y577" s="40">
        <f t="shared" ca="1" si="280"/>
        <v>7.330949479863401</v>
      </c>
      <c r="Z577" s="83">
        <f t="shared" ca="1" si="267"/>
        <v>10.897770493484636</v>
      </c>
      <c r="AA577" s="40" t="b">
        <f t="shared" ca="1" si="268"/>
        <v>1</v>
      </c>
      <c r="AB577" s="86"/>
      <c r="AC577" s="85">
        <f t="shared" ca="1" si="283"/>
        <v>1</v>
      </c>
      <c r="AD577" s="85">
        <f t="shared" ca="1" si="283"/>
        <v>0</v>
      </c>
      <c r="AE577" s="85">
        <f t="shared" ca="1" si="283"/>
        <v>1</v>
      </c>
      <c r="AF577" s="85">
        <f t="shared" ca="1" si="283"/>
        <v>0</v>
      </c>
      <c r="AG577" s="85">
        <f t="shared" ca="1" si="283"/>
        <v>0</v>
      </c>
      <c r="AH577" s="85">
        <f t="shared" ca="1" si="283"/>
        <v>0</v>
      </c>
    </row>
    <row r="578" spans="1:34" hidden="1" x14ac:dyDescent="0.25">
      <c r="A578" s="83">
        <f t="shared" ca="1" si="282"/>
        <v>3.6032709520808579</v>
      </c>
      <c r="B578" s="83">
        <f t="shared" ca="1" si="282"/>
        <v>2.7105850590065441</v>
      </c>
      <c r="C578" s="83">
        <f t="shared" ca="1" si="282"/>
        <v>6.9445108935181175</v>
      </c>
      <c r="D578" s="83">
        <f t="shared" ca="1" si="282"/>
        <v>2.0975177868547892</v>
      </c>
      <c r="E578" s="83">
        <f t="shared" ca="1" si="282"/>
        <v>2.9050607013391438</v>
      </c>
      <c r="F578" s="83">
        <f t="shared" ca="1" si="282"/>
        <v>3.3712656352619286</v>
      </c>
      <c r="G578" s="83">
        <f t="shared" ca="1" si="254"/>
        <v>10.547781845598976</v>
      </c>
      <c r="H578" s="83">
        <f t="shared" ca="1" si="255"/>
        <v>9.0720543741975757</v>
      </c>
      <c r="I578" s="83">
        <f t="shared" ca="1" si="256"/>
        <v>8.986911395607617</v>
      </c>
      <c r="J578" s="83">
        <f t="shared" ca="1" si="257"/>
        <v>10.547781845598976</v>
      </c>
      <c r="K578" s="86"/>
      <c r="L578" s="41">
        <f t="shared" ca="1" si="258"/>
        <v>1</v>
      </c>
      <c r="M578" s="41">
        <f t="shared" ca="1" si="259"/>
        <v>0</v>
      </c>
      <c r="N578" s="41">
        <f t="shared" ca="1" si="260"/>
        <v>0</v>
      </c>
      <c r="P578" s="41">
        <f t="shared" ca="1" si="261"/>
        <v>1</v>
      </c>
      <c r="Q578" s="41">
        <f t="shared" ca="1" si="262"/>
        <v>0</v>
      </c>
      <c r="R578" s="41">
        <f t="shared" ca="1" si="263"/>
        <v>1</v>
      </c>
      <c r="S578" s="41">
        <f t="shared" ca="1" si="264"/>
        <v>0</v>
      </c>
      <c r="T578" s="41">
        <f t="shared" ca="1" si="265"/>
        <v>0</v>
      </c>
      <c r="U578" s="41">
        <f t="shared" ca="1" si="266"/>
        <v>0</v>
      </c>
      <c r="W578" s="40">
        <f t="shared" ca="1" si="280"/>
        <v>10.547781845598976</v>
      </c>
      <c r="X578" s="40">
        <f t="shared" ca="1" si="280"/>
        <v>9.0720543741975757</v>
      </c>
      <c r="Y578" s="40">
        <f t="shared" ca="1" si="280"/>
        <v>8.986911395607617</v>
      </c>
      <c r="Z578" s="83">
        <f t="shared" ca="1" si="267"/>
        <v>10.547781845598976</v>
      </c>
      <c r="AA578" s="40" t="b">
        <f t="shared" ca="1" si="268"/>
        <v>1</v>
      </c>
      <c r="AB578" s="86"/>
      <c r="AC578" s="85">
        <f t="shared" ca="1" si="283"/>
        <v>1</v>
      </c>
      <c r="AD578" s="85">
        <f t="shared" ca="1" si="283"/>
        <v>0</v>
      </c>
      <c r="AE578" s="85">
        <f t="shared" ca="1" si="283"/>
        <v>1</v>
      </c>
      <c r="AF578" s="85">
        <f t="shared" ca="1" si="283"/>
        <v>0</v>
      </c>
      <c r="AG578" s="85">
        <f t="shared" ca="1" si="283"/>
        <v>0</v>
      </c>
      <c r="AH578" s="85">
        <f t="shared" ca="1" si="283"/>
        <v>0</v>
      </c>
    </row>
    <row r="579" spans="1:34" hidden="1" x14ac:dyDescent="0.25">
      <c r="A579" s="83">
        <f t="shared" ca="1" si="282"/>
        <v>4.6907066805690025</v>
      </c>
      <c r="B579" s="83">
        <f t="shared" ca="1" si="282"/>
        <v>4.2723309721022176</v>
      </c>
      <c r="C579" s="83">
        <f t="shared" ca="1" si="282"/>
        <v>7.0279407011858206</v>
      </c>
      <c r="D579" s="83">
        <f t="shared" ca="1" si="282"/>
        <v>2.7644445700091627</v>
      </c>
      <c r="E579" s="83">
        <f t="shared" ca="1" si="282"/>
        <v>2.102036684965598</v>
      </c>
      <c r="F579" s="83">
        <f t="shared" ca="1" si="282"/>
        <v>2.2351200849742887</v>
      </c>
      <c r="G579" s="83">
        <f t="shared" ca="1" si="254"/>
        <v>11.718647381754824</v>
      </c>
      <c r="H579" s="83">
        <f t="shared" ca="1" si="255"/>
        <v>9.6902713355524543</v>
      </c>
      <c r="I579" s="83">
        <f t="shared" ca="1" si="256"/>
        <v>8.6094877420421039</v>
      </c>
      <c r="J579" s="83">
        <f t="shared" ca="1" si="257"/>
        <v>11.718647381754824</v>
      </c>
      <c r="K579" s="86"/>
      <c r="L579" s="41">
        <f t="shared" ca="1" si="258"/>
        <v>1</v>
      </c>
      <c r="M579" s="41">
        <f t="shared" ca="1" si="259"/>
        <v>0</v>
      </c>
      <c r="N579" s="41">
        <f t="shared" ca="1" si="260"/>
        <v>0</v>
      </c>
      <c r="P579" s="41">
        <f t="shared" ca="1" si="261"/>
        <v>1</v>
      </c>
      <c r="Q579" s="41">
        <f t="shared" ca="1" si="262"/>
        <v>0</v>
      </c>
      <c r="R579" s="41">
        <f t="shared" ca="1" si="263"/>
        <v>1</v>
      </c>
      <c r="S579" s="41">
        <f t="shared" ca="1" si="264"/>
        <v>0</v>
      </c>
      <c r="T579" s="41">
        <f t="shared" ca="1" si="265"/>
        <v>0</v>
      </c>
      <c r="U579" s="41">
        <f t="shared" ca="1" si="266"/>
        <v>0</v>
      </c>
      <c r="W579" s="40">
        <f t="shared" ca="1" si="280"/>
        <v>11.718647381754824</v>
      </c>
      <c r="X579" s="40">
        <f t="shared" ca="1" si="280"/>
        <v>9.6902713355524543</v>
      </c>
      <c r="Y579" s="40">
        <f t="shared" ca="1" si="280"/>
        <v>8.6094877420421039</v>
      </c>
      <c r="Z579" s="83">
        <f t="shared" ca="1" si="267"/>
        <v>11.718647381754824</v>
      </c>
      <c r="AA579" s="40" t="b">
        <f t="shared" ca="1" si="268"/>
        <v>1</v>
      </c>
      <c r="AB579" s="86"/>
      <c r="AC579" s="85">
        <f t="shared" ca="1" si="283"/>
        <v>1</v>
      </c>
      <c r="AD579" s="85">
        <f t="shared" ca="1" si="283"/>
        <v>0</v>
      </c>
      <c r="AE579" s="85">
        <f t="shared" ca="1" si="283"/>
        <v>1</v>
      </c>
      <c r="AF579" s="85">
        <f t="shared" ca="1" si="283"/>
        <v>0</v>
      </c>
      <c r="AG579" s="85">
        <f t="shared" ca="1" si="283"/>
        <v>0</v>
      </c>
      <c r="AH579" s="85">
        <f t="shared" ca="1" si="283"/>
        <v>0</v>
      </c>
    </row>
    <row r="580" spans="1:34" hidden="1" x14ac:dyDescent="0.25">
      <c r="A580" s="83">
        <f t="shared" ca="1" si="282"/>
        <v>5.5994272446203457</v>
      </c>
      <c r="B580" s="83">
        <f t="shared" ca="1" si="282"/>
        <v>4.8764831357524514</v>
      </c>
      <c r="C580" s="83">
        <f t="shared" ca="1" si="282"/>
        <v>7.6336361381671214</v>
      </c>
      <c r="D580" s="83">
        <f t="shared" ca="1" si="282"/>
        <v>4.2207928337811786</v>
      </c>
      <c r="E580" s="83">
        <f t="shared" ca="1" si="282"/>
        <v>2.5676348178582247</v>
      </c>
      <c r="F580" s="83">
        <f t="shared" ca="1" si="282"/>
        <v>3.0309858355342456</v>
      </c>
      <c r="G580" s="83">
        <f t="shared" ca="1" si="254"/>
        <v>13.233063382787467</v>
      </c>
      <c r="H580" s="83">
        <f t="shared" ca="1" si="255"/>
        <v>12.85120591393577</v>
      </c>
      <c r="I580" s="83">
        <f t="shared" ca="1" si="256"/>
        <v>10.475103789144921</v>
      </c>
      <c r="J580" s="83">
        <f t="shared" ca="1" si="257"/>
        <v>13.233063382787467</v>
      </c>
      <c r="K580" s="86"/>
      <c r="L580" s="41">
        <f t="shared" ca="1" si="258"/>
        <v>1</v>
      </c>
      <c r="M580" s="41">
        <f t="shared" ca="1" si="259"/>
        <v>0</v>
      </c>
      <c r="N580" s="41">
        <f t="shared" ca="1" si="260"/>
        <v>0</v>
      </c>
      <c r="P580" s="41">
        <f t="shared" ca="1" si="261"/>
        <v>1</v>
      </c>
      <c r="Q580" s="41">
        <f t="shared" ca="1" si="262"/>
        <v>0</v>
      </c>
      <c r="R580" s="41">
        <f t="shared" ca="1" si="263"/>
        <v>1</v>
      </c>
      <c r="S580" s="41">
        <f t="shared" ca="1" si="264"/>
        <v>0</v>
      </c>
      <c r="T580" s="41">
        <f t="shared" ca="1" si="265"/>
        <v>0</v>
      </c>
      <c r="U580" s="41">
        <f t="shared" ca="1" si="266"/>
        <v>0</v>
      </c>
      <c r="W580" s="40">
        <f t="shared" ca="1" si="280"/>
        <v>13.233063382787467</v>
      </c>
      <c r="X580" s="40">
        <f t="shared" ca="1" si="280"/>
        <v>12.85120591393577</v>
      </c>
      <c r="Y580" s="40">
        <f t="shared" ca="1" si="280"/>
        <v>10.475103789144921</v>
      </c>
      <c r="Z580" s="83">
        <f t="shared" ca="1" si="267"/>
        <v>13.233063382787467</v>
      </c>
      <c r="AA580" s="40" t="b">
        <f t="shared" ca="1" si="268"/>
        <v>1</v>
      </c>
      <c r="AB580" s="86"/>
      <c r="AC580" s="85">
        <f t="shared" ca="1" si="283"/>
        <v>1</v>
      </c>
      <c r="AD580" s="85">
        <f t="shared" ca="1" si="283"/>
        <v>0</v>
      </c>
      <c r="AE580" s="85">
        <f t="shared" ca="1" si="283"/>
        <v>1</v>
      </c>
      <c r="AF580" s="85">
        <f t="shared" ca="1" si="283"/>
        <v>0</v>
      </c>
      <c r="AG580" s="85">
        <f t="shared" ca="1" si="283"/>
        <v>0</v>
      </c>
      <c r="AH580" s="85">
        <f t="shared" ca="1" si="283"/>
        <v>0</v>
      </c>
    </row>
    <row r="581" spans="1:34" hidden="1" x14ac:dyDescent="0.25">
      <c r="A581" s="83">
        <f t="shared" ca="1" si="282"/>
        <v>5.11770602765381</v>
      </c>
      <c r="B581" s="83">
        <f t="shared" ca="1" si="282"/>
        <v>2.1541305734824574</v>
      </c>
      <c r="C581" s="83">
        <f t="shared" ca="1" si="282"/>
        <v>5.1605518425328167</v>
      </c>
      <c r="D581" s="83">
        <f t="shared" ca="1" si="282"/>
        <v>4.0307736581959306</v>
      </c>
      <c r="E581" s="83">
        <f t="shared" ca="1" si="282"/>
        <v>1.1346823851437127</v>
      </c>
      <c r="F581" s="83">
        <f t="shared" ca="1" si="282"/>
        <v>3.5972519349485998</v>
      </c>
      <c r="G581" s="83">
        <f t="shared" ref="G581:G644" ca="1" si="284">A581+C581</f>
        <v>10.278257870186627</v>
      </c>
      <c r="H581" s="83">
        <f t="shared" ref="H581:H644" ca="1" si="285">A581+D581+F581</f>
        <v>12.74573162079834</v>
      </c>
      <c r="I581" s="83">
        <f t="shared" ref="I581:I644" ca="1" si="286">B581+E581+F581</f>
        <v>6.8860648935747699</v>
      </c>
      <c r="J581" s="83">
        <f t="shared" ref="J581:J644" ca="1" si="287">MAX(G581:I581)</f>
        <v>12.74573162079834</v>
      </c>
      <c r="K581" s="86"/>
      <c r="L581" s="41">
        <f t="shared" ref="L581:L644" ca="1" si="288">IF(G581=$J581,1,0)</f>
        <v>0</v>
      </c>
      <c r="M581" s="41">
        <f t="shared" ref="M581:M644" ca="1" si="289">IF(H581=$J581,1,0)</f>
        <v>1</v>
      </c>
      <c r="N581" s="41">
        <f t="shared" ref="N581:N644" ca="1" si="290">IF(I581=$J581,1,0)</f>
        <v>0</v>
      </c>
      <c r="P581" s="41">
        <f t="shared" ref="P581:P644" ca="1" si="291">L581+M581</f>
        <v>1</v>
      </c>
      <c r="Q581" s="41">
        <f t="shared" ref="Q581:Q644" ca="1" si="292">N581</f>
        <v>0</v>
      </c>
      <c r="R581" s="41">
        <f t="shared" ref="R581:R644" ca="1" si="293">L581</f>
        <v>0</v>
      </c>
      <c r="S581" s="41">
        <f t="shared" ref="S581:S644" ca="1" si="294">M581</f>
        <v>1</v>
      </c>
      <c r="T581" s="41">
        <f t="shared" ref="T581:T644" ca="1" si="295">N581</f>
        <v>0</v>
      </c>
      <c r="U581" s="41">
        <f t="shared" ref="U581:U644" ca="1" si="296">M581+N581</f>
        <v>1</v>
      </c>
      <c r="W581" s="40">
        <f t="shared" ca="1" si="280"/>
        <v>10.278257870186627</v>
      </c>
      <c r="X581" s="40">
        <f t="shared" ca="1" si="280"/>
        <v>12.74573162079834</v>
      </c>
      <c r="Y581" s="40">
        <f t="shared" ca="1" si="280"/>
        <v>6.8860648935747699</v>
      </c>
      <c r="Z581" s="83">
        <f t="shared" ref="Z581:Z644" ca="1" si="297">MAX(W581:Y581)</f>
        <v>12.74573162079834</v>
      </c>
      <c r="AA581" s="40" t="b">
        <f t="shared" ref="AA581:AA644" ca="1" si="298">Z581=J581</f>
        <v>1</v>
      </c>
      <c r="AB581" s="86"/>
      <c r="AC581" s="85">
        <f t="shared" ca="1" si="283"/>
        <v>1</v>
      </c>
      <c r="AD581" s="85">
        <f t="shared" ca="1" si="283"/>
        <v>0</v>
      </c>
      <c r="AE581" s="85">
        <f t="shared" ca="1" si="283"/>
        <v>0</v>
      </c>
      <c r="AF581" s="85">
        <f t="shared" ca="1" si="283"/>
        <v>1</v>
      </c>
      <c r="AG581" s="85">
        <f t="shared" ca="1" si="283"/>
        <v>0</v>
      </c>
      <c r="AH581" s="85">
        <f t="shared" ca="1" si="283"/>
        <v>1</v>
      </c>
    </row>
    <row r="582" spans="1:34" hidden="1" x14ac:dyDescent="0.25">
      <c r="A582" s="83">
        <f t="shared" ca="1" si="282"/>
        <v>5.4597893338446255</v>
      </c>
      <c r="B582" s="83">
        <f t="shared" ca="1" si="282"/>
        <v>1.9295357851432584</v>
      </c>
      <c r="C582" s="83">
        <f t="shared" ca="1" si="282"/>
        <v>5.4105209822655089</v>
      </c>
      <c r="D582" s="83">
        <f t="shared" ca="1" si="282"/>
        <v>5.6245856057415757</v>
      </c>
      <c r="E582" s="83">
        <f t="shared" ca="1" si="282"/>
        <v>2.9289561710720435</v>
      </c>
      <c r="F582" s="83">
        <f t="shared" ca="1" si="282"/>
        <v>2.1416084734315337</v>
      </c>
      <c r="G582" s="83">
        <f t="shared" ca="1" si="284"/>
        <v>10.870310316110135</v>
      </c>
      <c r="H582" s="83">
        <f t="shared" ca="1" si="285"/>
        <v>13.225983413017735</v>
      </c>
      <c r="I582" s="83">
        <f t="shared" ca="1" si="286"/>
        <v>7.0001004296468352</v>
      </c>
      <c r="J582" s="83">
        <f t="shared" ca="1" si="287"/>
        <v>13.225983413017735</v>
      </c>
      <c r="K582" s="86"/>
      <c r="L582" s="41">
        <f t="shared" ca="1" si="288"/>
        <v>0</v>
      </c>
      <c r="M582" s="41">
        <f t="shared" ca="1" si="289"/>
        <v>1</v>
      </c>
      <c r="N582" s="41">
        <f t="shared" ca="1" si="290"/>
        <v>0</v>
      </c>
      <c r="P582" s="41">
        <f t="shared" ca="1" si="291"/>
        <v>1</v>
      </c>
      <c r="Q582" s="41">
        <f t="shared" ca="1" si="292"/>
        <v>0</v>
      </c>
      <c r="R582" s="41">
        <f t="shared" ca="1" si="293"/>
        <v>0</v>
      </c>
      <c r="S582" s="41">
        <f t="shared" ca="1" si="294"/>
        <v>1</v>
      </c>
      <c r="T582" s="41">
        <f t="shared" ca="1" si="295"/>
        <v>0</v>
      </c>
      <c r="U582" s="41">
        <f t="shared" ca="1" si="296"/>
        <v>1</v>
      </c>
      <c r="W582" s="40">
        <f t="shared" ca="1" si="280"/>
        <v>10.870310316110135</v>
      </c>
      <c r="X582" s="40">
        <f t="shared" ca="1" si="280"/>
        <v>13.225983413017735</v>
      </c>
      <c r="Y582" s="40">
        <f t="shared" ca="1" si="280"/>
        <v>7.0001004296468352</v>
      </c>
      <c r="Z582" s="83">
        <f t="shared" ca="1" si="297"/>
        <v>13.225983413017735</v>
      </c>
      <c r="AA582" s="40" t="b">
        <f t="shared" ca="1" si="298"/>
        <v>1</v>
      </c>
      <c r="AB582" s="86"/>
      <c r="AC582" s="85">
        <f t="shared" ca="1" si="283"/>
        <v>1</v>
      </c>
      <c r="AD582" s="85">
        <f t="shared" ca="1" si="283"/>
        <v>0</v>
      </c>
      <c r="AE582" s="85">
        <f t="shared" ca="1" si="283"/>
        <v>0</v>
      </c>
      <c r="AF582" s="85">
        <f t="shared" ca="1" si="283"/>
        <v>1</v>
      </c>
      <c r="AG582" s="85">
        <f t="shared" ca="1" si="283"/>
        <v>0</v>
      </c>
      <c r="AH582" s="85">
        <f t="shared" ca="1" si="283"/>
        <v>1</v>
      </c>
    </row>
    <row r="583" spans="1:34" hidden="1" x14ac:dyDescent="0.25">
      <c r="A583" s="83">
        <f t="shared" ca="1" si="282"/>
        <v>2.3532734716836732</v>
      </c>
      <c r="B583" s="83">
        <f t="shared" ca="1" si="282"/>
        <v>1.0796989364365794</v>
      </c>
      <c r="C583" s="83">
        <f t="shared" ca="1" si="282"/>
        <v>5.015883040758581</v>
      </c>
      <c r="D583" s="83">
        <f t="shared" ca="1" si="282"/>
        <v>4.2671413478444826</v>
      </c>
      <c r="E583" s="83">
        <f t="shared" ca="1" si="282"/>
        <v>2.5952761320586832</v>
      </c>
      <c r="F583" s="83">
        <f t="shared" ca="1" si="282"/>
        <v>3.2361746341426647</v>
      </c>
      <c r="G583" s="83">
        <f t="shared" ca="1" si="284"/>
        <v>7.3691565124422542</v>
      </c>
      <c r="H583" s="83">
        <f t="shared" ca="1" si="285"/>
        <v>9.8565894536708214</v>
      </c>
      <c r="I583" s="83">
        <f t="shared" ca="1" si="286"/>
        <v>6.9111497026379274</v>
      </c>
      <c r="J583" s="83">
        <f t="shared" ca="1" si="287"/>
        <v>9.8565894536708214</v>
      </c>
      <c r="K583" s="86"/>
      <c r="L583" s="41">
        <f t="shared" ca="1" si="288"/>
        <v>0</v>
      </c>
      <c r="M583" s="41">
        <f t="shared" ca="1" si="289"/>
        <v>1</v>
      </c>
      <c r="N583" s="41">
        <f t="shared" ca="1" si="290"/>
        <v>0</v>
      </c>
      <c r="P583" s="41">
        <f t="shared" ca="1" si="291"/>
        <v>1</v>
      </c>
      <c r="Q583" s="41">
        <f t="shared" ca="1" si="292"/>
        <v>0</v>
      </c>
      <c r="R583" s="41">
        <f t="shared" ca="1" si="293"/>
        <v>0</v>
      </c>
      <c r="S583" s="41">
        <f t="shared" ca="1" si="294"/>
        <v>1</v>
      </c>
      <c r="T583" s="41">
        <f t="shared" ca="1" si="295"/>
        <v>0</v>
      </c>
      <c r="U583" s="41">
        <f t="shared" ca="1" si="296"/>
        <v>1</v>
      </c>
      <c r="W583" s="40">
        <f t="shared" ca="1" si="280"/>
        <v>7.3691565124422542</v>
      </c>
      <c r="X583" s="40">
        <f t="shared" ca="1" si="280"/>
        <v>9.8565894536708214</v>
      </c>
      <c r="Y583" s="40">
        <f t="shared" ca="1" si="280"/>
        <v>6.9111497026379274</v>
      </c>
      <c r="Z583" s="83">
        <f t="shared" ca="1" si="297"/>
        <v>9.8565894536708214</v>
      </c>
      <c r="AA583" s="40" t="b">
        <f t="shared" ca="1" si="298"/>
        <v>1</v>
      </c>
      <c r="AB583" s="86"/>
      <c r="AC583" s="85">
        <f t="shared" ca="1" si="283"/>
        <v>1</v>
      </c>
      <c r="AD583" s="85">
        <f t="shared" ca="1" si="283"/>
        <v>0</v>
      </c>
      <c r="AE583" s="85">
        <f t="shared" ca="1" si="283"/>
        <v>0</v>
      </c>
      <c r="AF583" s="85">
        <f t="shared" ca="1" si="283"/>
        <v>1</v>
      </c>
      <c r="AG583" s="85">
        <f t="shared" ca="1" si="283"/>
        <v>0</v>
      </c>
      <c r="AH583" s="85">
        <f t="shared" ca="1" si="283"/>
        <v>1</v>
      </c>
    </row>
    <row r="584" spans="1:34" hidden="1" x14ac:dyDescent="0.25">
      <c r="A584" s="83">
        <f t="shared" ca="1" si="282"/>
        <v>5.4471812983629952</v>
      </c>
      <c r="B584" s="83">
        <f t="shared" ca="1" si="282"/>
        <v>3.9556758725834684</v>
      </c>
      <c r="C584" s="83">
        <f t="shared" ca="1" si="282"/>
        <v>7.2787356698001116</v>
      </c>
      <c r="D584" s="83">
        <f t="shared" ca="1" si="282"/>
        <v>4.4498423727580771</v>
      </c>
      <c r="E584" s="83">
        <f t="shared" ca="1" si="282"/>
        <v>2.1368129699657228</v>
      </c>
      <c r="F584" s="83">
        <f t="shared" ca="1" si="282"/>
        <v>3.6637503521006463</v>
      </c>
      <c r="G584" s="83">
        <f t="shared" ca="1" si="284"/>
        <v>12.725916968163107</v>
      </c>
      <c r="H584" s="83">
        <f t="shared" ca="1" si="285"/>
        <v>13.560774023221718</v>
      </c>
      <c r="I584" s="83">
        <f t="shared" ca="1" si="286"/>
        <v>9.7562391946498366</v>
      </c>
      <c r="J584" s="83">
        <f t="shared" ca="1" si="287"/>
        <v>13.560774023221718</v>
      </c>
      <c r="K584" s="86"/>
      <c r="L584" s="41">
        <f t="shared" ca="1" si="288"/>
        <v>0</v>
      </c>
      <c r="M584" s="41">
        <f t="shared" ca="1" si="289"/>
        <v>1</v>
      </c>
      <c r="N584" s="41">
        <f t="shared" ca="1" si="290"/>
        <v>0</v>
      </c>
      <c r="P584" s="41">
        <f t="shared" ca="1" si="291"/>
        <v>1</v>
      </c>
      <c r="Q584" s="41">
        <f t="shared" ca="1" si="292"/>
        <v>0</v>
      </c>
      <c r="R584" s="41">
        <f t="shared" ca="1" si="293"/>
        <v>0</v>
      </c>
      <c r="S584" s="41">
        <f t="shared" ca="1" si="294"/>
        <v>1</v>
      </c>
      <c r="T584" s="41">
        <f t="shared" ca="1" si="295"/>
        <v>0</v>
      </c>
      <c r="U584" s="41">
        <f t="shared" ca="1" si="296"/>
        <v>1</v>
      </c>
      <c r="W584" s="40">
        <f t="shared" ca="1" si="280"/>
        <v>12.725916968163107</v>
      </c>
      <c r="X584" s="40">
        <f t="shared" ca="1" si="280"/>
        <v>13.560774023221718</v>
      </c>
      <c r="Y584" s="40">
        <f t="shared" ca="1" si="280"/>
        <v>9.7562391946498366</v>
      </c>
      <c r="Z584" s="83">
        <f t="shared" ca="1" si="297"/>
        <v>13.560774023221718</v>
      </c>
      <c r="AA584" s="40" t="b">
        <f t="shared" ca="1" si="298"/>
        <v>1</v>
      </c>
      <c r="AB584" s="86"/>
      <c r="AC584" s="85">
        <f t="shared" ca="1" si="283"/>
        <v>1</v>
      </c>
      <c r="AD584" s="85">
        <f t="shared" ca="1" si="283"/>
        <v>0</v>
      </c>
      <c r="AE584" s="85">
        <f t="shared" ca="1" si="283"/>
        <v>0</v>
      </c>
      <c r="AF584" s="85">
        <f t="shared" ca="1" si="283"/>
        <v>1</v>
      </c>
      <c r="AG584" s="85">
        <f t="shared" ca="1" si="283"/>
        <v>0</v>
      </c>
      <c r="AH584" s="85">
        <f t="shared" ca="1" si="283"/>
        <v>1</v>
      </c>
    </row>
    <row r="585" spans="1:34" hidden="1" x14ac:dyDescent="0.25">
      <c r="A585" s="83">
        <f t="shared" ref="A585:F594" ca="1" si="299">A$2+(A$3-A$2)*RAND()</f>
        <v>4.5484024455834628</v>
      </c>
      <c r="B585" s="83">
        <f t="shared" ca="1" si="299"/>
        <v>2.3739296018209197</v>
      </c>
      <c r="C585" s="83">
        <f t="shared" ca="1" si="299"/>
        <v>5.7327837356582911</v>
      </c>
      <c r="D585" s="83">
        <f t="shared" ca="1" si="299"/>
        <v>4.4920147294103963</v>
      </c>
      <c r="E585" s="83">
        <f t="shared" ca="1" si="299"/>
        <v>1.7191593883539156</v>
      </c>
      <c r="F585" s="83">
        <f t="shared" ca="1" si="299"/>
        <v>2.3879427832464497</v>
      </c>
      <c r="G585" s="83">
        <f t="shared" ca="1" si="284"/>
        <v>10.281186181241754</v>
      </c>
      <c r="H585" s="83">
        <f t="shared" ca="1" si="285"/>
        <v>11.428359958240309</v>
      </c>
      <c r="I585" s="83">
        <f t="shared" ca="1" si="286"/>
        <v>6.481031773421285</v>
      </c>
      <c r="J585" s="83">
        <f t="shared" ca="1" si="287"/>
        <v>11.428359958240309</v>
      </c>
      <c r="K585" s="86"/>
      <c r="L585" s="41">
        <f t="shared" ca="1" si="288"/>
        <v>0</v>
      </c>
      <c r="M585" s="41">
        <f t="shared" ca="1" si="289"/>
        <v>1</v>
      </c>
      <c r="N585" s="41">
        <f t="shared" ca="1" si="290"/>
        <v>0</v>
      </c>
      <c r="P585" s="41">
        <f t="shared" ca="1" si="291"/>
        <v>1</v>
      </c>
      <c r="Q585" s="41">
        <f t="shared" ca="1" si="292"/>
        <v>0</v>
      </c>
      <c r="R585" s="41">
        <f t="shared" ca="1" si="293"/>
        <v>0</v>
      </c>
      <c r="S585" s="41">
        <f t="shared" ca="1" si="294"/>
        <v>1</v>
      </c>
      <c r="T585" s="41">
        <f t="shared" ca="1" si="295"/>
        <v>0</v>
      </c>
      <c r="U585" s="41">
        <f t="shared" ca="1" si="296"/>
        <v>1</v>
      </c>
      <c r="W585" s="40">
        <f t="shared" ref="W585:Y604" ca="1" si="300">SUMIF(W$4,"*"&amp;$A$4&amp;"*",$A585)+SUMIF(W$4,"*"&amp;$B$4&amp;"*",$B585)+SUMIF(W$4,"*"&amp;$C$4&amp;"*",$C585)+SUMIF(W$4,"*"&amp;$D$4&amp;"*",$D585)+SUMIF(W$4,"*"&amp;$E$4&amp;"*",$E585)+SUMIF(W$4,"*"&amp;$F$4&amp;"*",$F585)</f>
        <v>10.281186181241754</v>
      </c>
      <c r="X585" s="40">
        <f t="shared" ca="1" si="300"/>
        <v>11.428359958240309</v>
      </c>
      <c r="Y585" s="40">
        <f t="shared" ca="1" si="300"/>
        <v>6.481031773421285</v>
      </c>
      <c r="Z585" s="83">
        <f t="shared" ca="1" si="297"/>
        <v>11.428359958240309</v>
      </c>
      <c r="AA585" s="40" t="b">
        <f t="shared" ca="1" si="298"/>
        <v>1</v>
      </c>
      <c r="AB585" s="86"/>
      <c r="AC585" s="85">
        <f t="shared" ref="AC585:AH594" ca="1" si="301">IF($L585=1,COUNTIF($L$4,"*"&amp;AC$4&amp;"*"),0)+IF($M585=1,COUNTIF($M$4,"*"&amp;AC$4&amp;"*"),0)+IF($N585=1,COUNTIF($N$4,"*"&amp;AC$4&amp;"*"),0)</f>
        <v>1</v>
      </c>
      <c r="AD585" s="85">
        <f t="shared" ca="1" si="301"/>
        <v>0</v>
      </c>
      <c r="AE585" s="85">
        <f t="shared" ca="1" si="301"/>
        <v>0</v>
      </c>
      <c r="AF585" s="85">
        <f t="shared" ca="1" si="301"/>
        <v>1</v>
      </c>
      <c r="AG585" s="85">
        <f t="shared" ca="1" si="301"/>
        <v>0</v>
      </c>
      <c r="AH585" s="85">
        <f t="shared" ca="1" si="301"/>
        <v>1</v>
      </c>
    </row>
    <row r="586" spans="1:34" hidden="1" x14ac:dyDescent="0.25">
      <c r="A586" s="83">
        <f t="shared" ca="1" si="299"/>
        <v>2.2030217108215711</v>
      </c>
      <c r="B586" s="83">
        <f t="shared" ca="1" si="299"/>
        <v>1.1864866501806626</v>
      </c>
      <c r="C586" s="83">
        <f t="shared" ca="1" si="299"/>
        <v>5.169151600256872</v>
      </c>
      <c r="D586" s="83">
        <f t="shared" ca="1" si="299"/>
        <v>4.854907261160184</v>
      </c>
      <c r="E586" s="83">
        <f t="shared" ca="1" si="299"/>
        <v>1.4812969183401168</v>
      </c>
      <c r="F586" s="83">
        <f t="shared" ca="1" si="299"/>
        <v>3.9343542484373195</v>
      </c>
      <c r="G586" s="83">
        <f t="shared" ca="1" si="284"/>
        <v>7.3721733110784431</v>
      </c>
      <c r="H586" s="83">
        <f t="shared" ca="1" si="285"/>
        <v>10.992283220419075</v>
      </c>
      <c r="I586" s="83">
        <f t="shared" ca="1" si="286"/>
        <v>6.6021378169580984</v>
      </c>
      <c r="J586" s="83">
        <f t="shared" ca="1" si="287"/>
        <v>10.992283220419075</v>
      </c>
      <c r="K586" s="86"/>
      <c r="L586" s="41">
        <f t="shared" ca="1" si="288"/>
        <v>0</v>
      </c>
      <c r="M586" s="41">
        <f t="shared" ca="1" si="289"/>
        <v>1</v>
      </c>
      <c r="N586" s="41">
        <f t="shared" ca="1" si="290"/>
        <v>0</v>
      </c>
      <c r="P586" s="41">
        <f t="shared" ca="1" si="291"/>
        <v>1</v>
      </c>
      <c r="Q586" s="41">
        <f t="shared" ca="1" si="292"/>
        <v>0</v>
      </c>
      <c r="R586" s="41">
        <f t="shared" ca="1" si="293"/>
        <v>0</v>
      </c>
      <c r="S586" s="41">
        <f t="shared" ca="1" si="294"/>
        <v>1</v>
      </c>
      <c r="T586" s="41">
        <f t="shared" ca="1" si="295"/>
        <v>0</v>
      </c>
      <c r="U586" s="41">
        <f t="shared" ca="1" si="296"/>
        <v>1</v>
      </c>
      <c r="W586" s="40">
        <f t="shared" ca="1" si="300"/>
        <v>7.3721733110784431</v>
      </c>
      <c r="X586" s="40">
        <f t="shared" ca="1" si="300"/>
        <v>10.992283220419075</v>
      </c>
      <c r="Y586" s="40">
        <f t="shared" ca="1" si="300"/>
        <v>6.6021378169580984</v>
      </c>
      <c r="Z586" s="83">
        <f t="shared" ca="1" si="297"/>
        <v>10.992283220419075</v>
      </c>
      <c r="AA586" s="40" t="b">
        <f t="shared" ca="1" si="298"/>
        <v>1</v>
      </c>
      <c r="AB586" s="86"/>
      <c r="AC586" s="85">
        <f t="shared" ca="1" si="301"/>
        <v>1</v>
      </c>
      <c r="AD586" s="85">
        <f t="shared" ca="1" si="301"/>
        <v>0</v>
      </c>
      <c r="AE586" s="85">
        <f t="shared" ca="1" si="301"/>
        <v>0</v>
      </c>
      <c r="AF586" s="85">
        <f t="shared" ca="1" si="301"/>
        <v>1</v>
      </c>
      <c r="AG586" s="85">
        <f t="shared" ca="1" si="301"/>
        <v>0</v>
      </c>
      <c r="AH586" s="85">
        <f t="shared" ca="1" si="301"/>
        <v>1</v>
      </c>
    </row>
    <row r="587" spans="1:34" hidden="1" x14ac:dyDescent="0.25">
      <c r="A587" s="83">
        <f t="shared" ca="1" si="299"/>
        <v>4.6343535834104026</v>
      </c>
      <c r="B587" s="83">
        <f t="shared" ca="1" si="299"/>
        <v>2.2185455794966376</v>
      </c>
      <c r="C587" s="83">
        <f t="shared" ca="1" si="299"/>
        <v>7.5843296785026943</v>
      </c>
      <c r="D587" s="83">
        <f t="shared" ca="1" si="299"/>
        <v>2.0690361872641785</v>
      </c>
      <c r="E587" s="83">
        <f t="shared" ca="1" si="299"/>
        <v>2.604340390236922</v>
      </c>
      <c r="F587" s="83">
        <f t="shared" ca="1" si="299"/>
        <v>2.0402810610139186</v>
      </c>
      <c r="G587" s="83">
        <f t="shared" ca="1" si="284"/>
        <v>12.218683261913096</v>
      </c>
      <c r="H587" s="83">
        <f t="shared" ca="1" si="285"/>
        <v>8.743670831688501</v>
      </c>
      <c r="I587" s="83">
        <f t="shared" ca="1" si="286"/>
        <v>6.8631670307474781</v>
      </c>
      <c r="J587" s="83">
        <f t="shared" ca="1" si="287"/>
        <v>12.218683261913096</v>
      </c>
      <c r="K587" s="86"/>
      <c r="L587" s="41">
        <f t="shared" ca="1" si="288"/>
        <v>1</v>
      </c>
      <c r="M587" s="41">
        <f t="shared" ca="1" si="289"/>
        <v>0</v>
      </c>
      <c r="N587" s="41">
        <f t="shared" ca="1" si="290"/>
        <v>0</v>
      </c>
      <c r="P587" s="41">
        <f t="shared" ca="1" si="291"/>
        <v>1</v>
      </c>
      <c r="Q587" s="41">
        <f t="shared" ca="1" si="292"/>
        <v>0</v>
      </c>
      <c r="R587" s="41">
        <f t="shared" ca="1" si="293"/>
        <v>1</v>
      </c>
      <c r="S587" s="41">
        <f t="shared" ca="1" si="294"/>
        <v>0</v>
      </c>
      <c r="T587" s="41">
        <f t="shared" ca="1" si="295"/>
        <v>0</v>
      </c>
      <c r="U587" s="41">
        <f t="shared" ca="1" si="296"/>
        <v>0</v>
      </c>
      <c r="W587" s="40">
        <f t="shared" ca="1" si="300"/>
        <v>12.218683261913096</v>
      </c>
      <c r="X587" s="40">
        <f t="shared" ca="1" si="300"/>
        <v>8.743670831688501</v>
      </c>
      <c r="Y587" s="40">
        <f t="shared" ca="1" si="300"/>
        <v>6.8631670307474781</v>
      </c>
      <c r="Z587" s="83">
        <f t="shared" ca="1" si="297"/>
        <v>12.218683261913096</v>
      </c>
      <c r="AA587" s="40" t="b">
        <f t="shared" ca="1" si="298"/>
        <v>1</v>
      </c>
      <c r="AB587" s="86"/>
      <c r="AC587" s="85">
        <f t="shared" ca="1" si="301"/>
        <v>1</v>
      </c>
      <c r="AD587" s="85">
        <f t="shared" ca="1" si="301"/>
        <v>0</v>
      </c>
      <c r="AE587" s="85">
        <f t="shared" ca="1" si="301"/>
        <v>1</v>
      </c>
      <c r="AF587" s="85">
        <f t="shared" ca="1" si="301"/>
        <v>0</v>
      </c>
      <c r="AG587" s="85">
        <f t="shared" ca="1" si="301"/>
        <v>0</v>
      </c>
      <c r="AH587" s="85">
        <f t="shared" ca="1" si="301"/>
        <v>0</v>
      </c>
    </row>
    <row r="588" spans="1:34" hidden="1" x14ac:dyDescent="0.25">
      <c r="A588" s="83">
        <f t="shared" ca="1" si="299"/>
        <v>3.3321002404707269</v>
      </c>
      <c r="B588" s="83">
        <f t="shared" ca="1" si="299"/>
        <v>4.0841209681379693</v>
      </c>
      <c r="C588" s="83">
        <f t="shared" ca="1" si="299"/>
        <v>7.0739682436921854</v>
      </c>
      <c r="D588" s="83">
        <f t="shared" ca="1" si="299"/>
        <v>3.3233754125118784</v>
      </c>
      <c r="E588" s="83">
        <f t="shared" ca="1" si="299"/>
        <v>1.9902336802721639</v>
      </c>
      <c r="F588" s="83">
        <f t="shared" ca="1" si="299"/>
        <v>2.7467131380114433</v>
      </c>
      <c r="G588" s="83">
        <f t="shared" ca="1" si="284"/>
        <v>10.406068484162912</v>
      </c>
      <c r="H588" s="83">
        <f t="shared" ca="1" si="285"/>
        <v>9.4021887909940496</v>
      </c>
      <c r="I588" s="83">
        <f t="shared" ca="1" si="286"/>
        <v>8.8210677864215761</v>
      </c>
      <c r="J588" s="83">
        <f t="shared" ca="1" si="287"/>
        <v>10.406068484162912</v>
      </c>
      <c r="K588" s="86"/>
      <c r="L588" s="41">
        <f t="shared" ca="1" si="288"/>
        <v>1</v>
      </c>
      <c r="M588" s="41">
        <f t="shared" ca="1" si="289"/>
        <v>0</v>
      </c>
      <c r="N588" s="41">
        <f t="shared" ca="1" si="290"/>
        <v>0</v>
      </c>
      <c r="P588" s="41">
        <f t="shared" ca="1" si="291"/>
        <v>1</v>
      </c>
      <c r="Q588" s="41">
        <f t="shared" ca="1" si="292"/>
        <v>0</v>
      </c>
      <c r="R588" s="41">
        <f t="shared" ca="1" si="293"/>
        <v>1</v>
      </c>
      <c r="S588" s="41">
        <f t="shared" ca="1" si="294"/>
        <v>0</v>
      </c>
      <c r="T588" s="41">
        <f t="shared" ca="1" si="295"/>
        <v>0</v>
      </c>
      <c r="U588" s="41">
        <f t="shared" ca="1" si="296"/>
        <v>0</v>
      </c>
      <c r="W588" s="40">
        <f t="shared" ca="1" si="300"/>
        <v>10.406068484162912</v>
      </c>
      <c r="X588" s="40">
        <f t="shared" ca="1" si="300"/>
        <v>9.4021887909940496</v>
      </c>
      <c r="Y588" s="40">
        <f t="shared" ca="1" si="300"/>
        <v>8.8210677864215761</v>
      </c>
      <c r="Z588" s="83">
        <f t="shared" ca="1" si="297"/>
        <v>10.406068484162912</v>
      </c>
      <c r="AA588" s="40" t="b">
        <f t="shared" ca="1" si="298"/>
        <v>1</v>
      </c>
      <c r="AB588" s="86"/>
      <c r="AC588" s="85">
        <f t="shared" ca="1" si="301"/>
        <v>1</v>
      </c>
      <c r="AD588" s="85">
        <f t="shared" ca="1" si="301"/>
        <v>0</v>
      </c>
      <c r="AE588" s="85">
        <f t="shared" ca="1" si="301"/>
        <v>1</v>
      </c>
      <c r="AF588" s="85">
        <f t="shared" ca="1" si="301"/>
        <v>0</v>
      </c>
      <c r="AG588" s="85">
        <f t="shared" ca="1" si="301"/>
        <v>0</v>
      </c>
      <c r="AH588" s="85">
        <f t="shared" ca="1" si="301"/>
        <v>0</v>
      </c>
    </row>
    <row r="589" spans="1:34" hidden="1" x14ac:dyDescent="0.25">
      <c r="A589" s="83">
        <f t="shared" ca="1" si="299"/>
        <v>5.9741565766879265</v>
      </c>
      <c r="B589" s="83">
        <f t="shared" ca="1" si="299"/>
        <v>4.8398695682662751</v>
      </c>
      <c r="C589" s="83">
        <f t="shared" ca="1" si="299"/>
        <v>7.5260068235539723</v>
      </c>
      <c r="D589" s="83">
        <f t="shared" ca="1" si="299"/>
        <v>3.4562324216130635</v>
      </c>
      <c r="E589" s="83">
        <f t="shared" ca="1" si="299"/>
        <v>2.8076336757816422</v>
      </c>
      <c r="F589" s="83">
        <f t="shared" ca="1" si="299"/>
        <v>2.8603402645073155</v>
      </c>
      <c r="G589" s="83">
        <f t="shared" ca="1" si="284"/>
        <v>13.500163400241899</v>
      </c>
      <c r="H589" s="83">
        <f t="shared" ca="1" si="285"/>
        <v>12.290729262808306</v>
      </c>
      <c r="I589" s="83">
        <f t="shared" ca="1" si="286"/>
        <v>10.507843508555233</v>
      </c>
      <c r="J589" s="83">
        <f t="shared" ca="1" si="287"/>
        <v>13.500163400241899</v>
      </c>
      <c r="K589" s="86"/>
      <c r="L589" s="41">
        <f t="shared" ca="1" si="288"/>
        <v>1</v>
      </c>
      <c r="M589" s="41">
        <f t="shared" ca="1" si="289"/>
        <v>0</v>
      </c>
      <c r="N589" s="41">
        <f t="shared" ca="1" si="290"/>
        <v>0</v>
      </c>
      <c r="P589" s="41">
        <f t="shared" ca="1" si="291"/>
        <v>1</v>
      </c>
      <c r="Q589" s="41">
        <f t="shared" ca="1" si="292"/>
        <v>0</v>
      </c>
      <c r="R589" s="41">
        <f t="shared" ca="1" si="293"/>
        <v>1</v>
      </c>
      <c r="S589" s="41">
        <f t="shared" ca="1" si="294"/>
        <v>0</v>
      </c>
      <c r="T589" s="41">
        <f t="shared" ca="1" si="295"/>
        <v>0</v>
      </c>
      <c r="U589" s="41">
        <f t="shared" ca="1" si="296"/>
        <v>0</v>
      </c>
      <c r="W589" s="40">
        <f t="shared" ca="1" si="300"/>
        <v>13.500163400241899</v>
      </c>
      <c r="X589" s="40">
        <f t="shared" ca="1" si="300"/>
        <v>12.290729262808306</v>
      </c>
      <c r="Y589" s="40">
        <f t="shared" ca="1" si="300"/>
        <v>10.507843508555233</v>
      </c>
      <c r="Z589" s="83">
        <f t="shared" ca="1" si="297"/>
        <v>13.500163400241899</v>
      </c>
      <c r="AA589" s="40" t="b">
        <f t="shared" ca="1" si="298"/>
        <v>1</v>
      </c>
      <c r="AB589" s="86"/>
      <c r="AC589" s="85">
        <f t="shared" ca="1" si="301"/>
        <v>1</v>
      </c>
      <c r="AD589" s="85">
        <f t="shared" ca="1" si="301"/>
        <v>0</v>
      </c>
      <c r="AE589" s="85">
        <f t="shared" ca="1" si="301"/>
        <v>1</v>
      </c>
      <c r="AF589" s="85">
        <f t="shared" ca="1" si="301"/>
        <v>0</v>
      </c>
      <c r="AG589" s="85">
        <f t="shared" ca="1" si="301"/>
        <v>0</v>
      </c>
      <c r="AH589" s="85">
        <f t="shared" ca="1" si="301"/>
        <v>0</v>
      </c>
    </row>
    <row r="590" spans="1:34" hidden="1" x14ac:dyDescent="0.25">
      <c r="A590" s="83">
        <f t="shared" ca="1" si="299"/>
        <v>5.0597337861361709</v>
      </c>
      <c r="B590" s="83">
        <f t="shared" ca="1" si="299"/>
        <v>4.5925318135787876</v>
      </c>
      <c r="C590" s="83">
        <f t="shared" ca="1" si="299"/>
        <v>4.4680890967416982</v>
      </c>
      <c r="D590" s="83">
        <f t="shared" ca="1" si="299"/>
        <v>4.0815622773231475</v>
      </c>
      <c r="E590" s="83">
        <f t="shared" ca="1" si="299"/>
        <v>1.9057621573027916</v>
      </c>
      <c r="F590" s="83">
        <f t="shared" ca="1" si="299"/>
        <v>2.2052905746013982</v>
      </c>
      <c r="G590" s="83">
        <f t="shared" ca="1" si="284"/>
        <v>9.527822882877869</v>
      </c>
      <c r="H590" s="83">
        <f t="shared" ca="1" si="285"/>
        <v>11.346586638060717</v>
      </c>
      <c r="I590" s="83">
        <f t="shared" ca="1" si="286"/>
        <v>8.7035845454829772</v>
      </c>
      <c r="J590" s="83">
        <f t="shared" ca="1" si="287"/>
        <v>11.346586638060717</v>
      </c>
      <c r="K590" s="86"/>
      <c r="L590" s="41">
        <f t="shared" ca="1" si="288"/>
        <v>0</v>
      </c>
      <c r="M590" s="41">
        <f t="shared" ca="1" si="289"/>
        <v>1</v>
      </c>
      <c r="N590" s="41">
        <f t="shared" ca="1" si="290"/>
        <v>0</v>
      </c>
      <c r="P590" s="41">
        <f t="shared" ca="1" si="291"/>
        <v>1</v>
      </c>
      <c r="Q590" s="41">
        <f t="shared" ca="1" si="292"/>
        <v>0</v>
      </c>
      <c r="R590" s="41">
        <f t="shared" ca="1" si="293"/>
        <v>0</v>
      </c>
      <c r="S590" s="41">
        <f t="shared" ca="1" si="294"/>
        <v>1</v>
      </c>
      <c r="T590" s="41">
        <f t="shared" ca="1" si="295"/>
        <v>0</v>
      </c>
      <c r="U590" s="41">
        <f t="shared" ca="1" si="296"/>
        <v>1</v>
      </c>
      <c r="W590" s="40">
        <f t="shared" ca="1" si="300"/>
        <v>9.527822882877869</v>
      </c>
      <c r="X590" s="40">
        <f t="shared" ca="1" si="300"/>
        <v>11.346586638060717</v>
      </c>
      <c r="Y590" s="40">
        <f t="shared" ca="1" si="300"/>
        <v>8.7035845454829772</v>
      </c>
      <c r="Z590" s="83">
        <f t="shared" ca="1" si="297"/>
        <v>11.346586638060717</v>
      </c>
      <c r="AA590" s="40" t="b">
        <f t="shared" ca="1" si="298"/>
        <v>1</v>
      </c>
      <c r="AB590" s="86"/>
      <c r="AC590" s="85">
        <f t="shared" ca="1" si="301"/>
        <v>1</v>
      </c>
      <c r="AD590" s="85">
        <f t="shared" ca="1" si="301"/>
        <v>0</v>
      </c>
      <c r="AE590" s="85">
        <f t="shared" ca="1" si="301"/>
        <v>0</v>
      </c>
      <c r="AF590" s="85">
        <f t="shared" ca="1" si="301"/>
        <v>1</v>
      </c>
      <c r="AG590" s="85">
        <f t="shared" ca="1" si="301"/>
        <v>0</v>
      </c>
      <c r="AH590" s="85">
        <f t="shared" ca="1" si="301"/>
        <v>1</v>
      </c>
    </row>
    <row r="591" spans="1:34" hidden="1" x14ac:dyDescent="0.25">
      <c r="A591" s="83">
        <f t="shared" ca="1" si="299"/>
        <v>2.0327498871495204</v>
      </c>
      <c r="B591" s="83">
        <f t="shared" ca="1" si="299"/>
        <v>1.8537416945750937</v>
      </c>
      <c r="C591" s="83">
        <f t="shared" ca="1" si="299"/>
        <v>7.4859793676029751</v>
      </c>
      <c r="D591" s="83">
        <f t="shared" ca="1" si="299"/>
        <v>2.2323544822243879</v>
      </c>
      <c r="E591" s="83">
        <f t="shared" ca="1" si="299"/>
        <v>2.1405819320006385</v>
      </c>
      <c r="F591" s="83">
        <f t="shared" ca="1" si="299"/>
        <v>3.4075869037700741</v>
      </c>
      <c r="G591" s="83">
        <f t="shared" ca="1" si="284"/>
        <v>9.5187292547524951</v>
      </c>
      <c r="H591" s="83">
        <f t="shared" ca="1" si="285"/>
        <v>7.6726912731439825</v>
      </c>
      <c r="I591" s="83">
        <f t="shared" ca="1" si="286"/>
        <v>7.4019105303458064</v>
      </c>
      <c r="J591" s="83">
        <f t="shared" ca="1" si="287"/>
        <v>9.5187292547524951</v>
      </c>
      <c r="K591" s="86"/>
      <c r="L591" s="41">
        <f t="shared" ca="1" si="288"/>
        <v>1</v>
      </c>
      <c r="M591" s="41">
        <f t="shared" ca="1" si="289"/>
        <v>0</v>
      </c>
      <c r="N591" s="41">
        <f t="shared" ca="1" si="290"/>
        <v>0</v>
      </c>
      <c r="P591" s="41">
        <f t="shared" ca="1" si="291"/>
        <v>1</v>
      </c>
      <c r="Q591" s="41">
        <f t="shared" ca="1" si="292"/>
        <v>0</v>
      </c>
      <c r="R591" s="41">
        <f t="shared" ca="1" si="293"/>
        <v>1</v>
      </c>
      <c r="S591" s="41">
        <f t="shared" ca="1" si="294"/>
        <v>0</v>
      </c>
      <c r="T591" s="41">
        <f t="shared" ca="1" si="295"/>
        <v>0</v>
      </c>
      <c r="U591" s="41">
        <f t="shared" ca="1" si="296"/>
        <v>0</v>
      </c>
      <c r="W591" s="40">
        <f t="shared" ca="1" si="300"/>
        <v>9.5187292547524951</v>
      </c>
      <c r="X591" s="40">
        <f t="shared" ca="1" si="300"/>
        <v>7.6726912731439825</v>
      </c>
      <c r="Y591" s="40">
        <f t="shared" ca="1" si="300"/>
        <v>7.4019105303458064</v>
      </c>
      <c r="Z591" s="83">
        <f t="shared" ca="1" si="297"/>
        <v>9.5187292547524951</v>
      </c>
      <c r="AA591" s="40" t="b">
        <f t="shared" ca="1" si="298"/>
        <v>1</v>
      </c>
      <c r="AB591" s="86"/>
      <c r="AC591" s="85">
        <f t="shared" ca="1" si="301"/>
        <v>1</v>
      </c>
      <c r="AD591" s="85">
        <f t="shared" ca="1" si="301"/>
        <v>0</v>
      </c>
      <c r="AE591" s="85">
        <f t="shared" ca="1" si="301"/>
        <v>1</v>
      </c>
      <c r="AF591" s="85">
        <f t="shared" ca="1" si="301"/>
        <v>0</v>
      </c>
      <c r="AG591" s="85">
        <f t="shared" ca="1" si="301"/>
        <v>0</v>
      </c>
      <c r="AH591" s="85">
        <f t="shared" ca="1" si="301"/>
        <v>0</v>
      </c>
    </row>
    <row r="592" spans="1:34" hidden="1" x14ac:dyDescent="0.25">
      <c r="A592" s="83">
        <f t="shared" ca="1" si="299"/>
        <v>5.8649976255838414</v>
      </c>
      <c r="B592" s="83">
        <f t="shared" ca="1" si="299"/>
        <v>1.9201664820019939</v>
      </c>
      <c r="C592" s="83">
        <f t="shared" ca="1" si="299"/>
        <v>6.9674536173874895</v>
      </c>
      <c r="D592" s="83">
        <f t="shared" ca="1" si="299"/>
        <v>5.3465803137322467</v>
      </c>
      <c r="E592" s="83">
        <f t="shared" ca="1" si="299"/>
        <v>2.4554443447898322</v>
      </c>
      <c r="F592" s="83">
        <f t="shared" ca="1" si="299"/>
        <v>3.5609295101260181</v>
      </c>
      <c r="G592" s="83">
        <f t="shared" ca="1" si="284"/>
        <v>12.832451242971331</v>
      </c>
      <c r="H592" s="83">
        <f t="shared" ca="1" si="285"/>
        <v>14.772507449442106</v>
      </c>
      <c r="I592" s="83">
        <f t="shared" ca="1" si="286"/>
        <v>7.9365403369178438</v>
      </c>
      <c r="J592" s="83">
        <f t="shared" ca="1" si="287"/>
        <v>14.772507449442106</v>
      </c>
      <c r="K592" s="86"/>
      <c r="L592" s="41">
        <f t="shared" ca="1" si="288"/>
        <v>0</v>
      </c>
      <c r="M592" s="41">
        <f t="shared" ca="1" si="289"/>
        <v>1</v>
      </c>
      <c r="N592" s="41">
        <f t="shared" ca="1" si="290"/>
        <v>0</v>
      </c>
      <c r="P592" s="41">
        <f t="shared" ca="1" si="291"/>
        <v>1</v>
      </c>
      <c r="Q592" s="41">
        <f t="shared" ca="1" si="292"/>
        <v>0</v>
      </c>
      <c r="R592" s="41">
        <f t="shared" ca="1" si="293"/>
        <v>0</v>
      </c>
      <c r="S592" s="41">
        <f t="shared" ca="1" si="294"/>
        <v>1</v>
      </c>
      <c r="T592" s="41">
        <f t="shared" ca="1" si="295"/>
        <v>0</v>
      </c>
      <c r="U592" s="41">
        <f t="shared" ca="1" si="296"/>
        <v>1</v>
      </c>
      <c r="W592" s="40">
        <f t="shared" ca="1" si="300"/>
        <v>12.832451242971331</v>
      </c>
      <c r="X592" s="40">
        <f t="shared" ca="1" si="300"/>
        <v>14.772507449442106</v>
      </c>
      <c r="Y592" s="40">
        <f t="shared" ca="1" si="300"/>
        <v>7.9365403369178438</v>
      </c>
      <c r="Z592" s="83">
        <f t="shared" ca="1" si="297"/>
        <v>14.772507449442106</v>
      </c>
      <c r="AA592" s="40" t="b">
        <f t="shared" ca="1" si="298"/>
        <v>1</v>
      </c>
      <c r="AB592" s="86"/>
      <c r="AC592" s="85">
        <f t="shared" ca="1" si="301"/>
        <v>1</v>
      </c>
      <c r="AD592" s="85">
        <f t="shared" ca="1" si="301"/>
        <v>0</v>
      </c>
      <c r="AE592" s="85">
        <f t="shared" ca="1" si="301"/>
        <v>0</v>
      </c>
      <c r="AF592" s="85">
        <f t="shared" ca="1" si="301"/>
        <v>1</v>
      </c>
      <c r="AG592" s="85">
        <f t="shared" ca="1" si="301"/>
        <v>0</v>
      </c>
      <c r="AH592" s="85">
        <f t="shared" ca="1" si="301"/>
        <v>1</v>
      </c>
    </row>
    <row r="593" spans="1:34" hidden="1" x14ac:dyDescent="0.25">
      <c r="A593" s="83">
        <f t="shared" ca="1" si="299"/>
        <v>5.217019123998087</v>
      </c>
      <c r="B593" s="83">
        <f t="shared" ca="1" si="299"/>
        <v>3.3579684839593185</v>
      </c>
      <c r="C593" s="83">
        <f t="shared" ca="1" si="299"/>
        <v>5.1697360255079214</v>
      </c>
      <c r="D593" s="83">
        <f t="shared" ca="1" si="299"/>
        <v>3.0608401400925005</v>
      </c>
      <c r="E593" s="83">
        <f t="shared" ca="1" si="299"/>
        <v>1.584891800794008</v>
      </c>
      <c r="F593" s="83">
        <f t="shared" ca="1" si="299"/>
        <v>3.6039453965505293</v>
      </c>
      <c r="G593" s="83">
        <f t="shared" ca="1" si="284"/>
        <v>10.386755149506008</v>
      </c>
      <c r="H593" s="83">
        <f t="shared" ca="1" si="285"/>
        <v>11.881804660641116</v>
      </c>
      <c r="I593" s="83">
        <f t="shared" ca="1" si="286"/>
        <v>8.5468056813038551</v>
      </c>
      <c r="J593" s="83">
        <f t="shared" ca="1" si="287"/>
        <v>11.881804660641116</v>
      </c>
      <c r="K593" s="86"/>
      <c r="L593" s="41">
        <f t="shared" ca="1" si="288"/>
        <v>0</v>
      </c>
      <c r="M593" s="41">
        <f t="shared" ca="1" si="289"/>
        <v>1</v>
      </c>
      <c r="N593" s="41">
        <f t="shared" ca="1" si="290"/>
        <v>0</v>
      </c>
      <c r="P593" s="41">
        <f t="shared" ca="1" si="291"/>
        <v>1</v>
      </c>
      <c r="Q593" s="41">
        <f t="shared" ca="1" si="292"/>
        <v>0</v>
      </c>
      <c r="R593" s="41">
        <f t="shared" ca="1" si="293"/>
        <v>0</v>
      </c>
      <c r="S593" s="41">
        <f t="shared" ca="1" si="294"/>
        <v>1</v>
      </c>
      <c r="T593" s="41">
        <f t="shared" ca="1" si="295"/>
        <v>0</v>
      </c>
      <c r="U593" s="41">
        <f t="shared" ca="1" si="296"/>
        <v>1</v>
      </c>
      <c r="W593" s="40">
        <f t="shared" ca="1" si="300"/>
        <v>10.386755149506008</v>
      </c>
      <c r="X593" s="40">
        <f t="shared" ca="1" si="300"/>
        <v>11.881804660641116</v>
      </c>
      <c r="Y593" s="40">
        <f t="shared" ca="1" si="300"/>
        <v>8.5468056813038551</v>
      </c>
      <c r="Z593" s="83">
        <f t="shared" ca="1" si="297"/>
        <v>11.881804660641116</v>
      </c>
      <c r="AA593" s="40" t="b">
        <f t="shared" ca="1" si="298"/>
        <v>1</v>
      </c>
      <c r="AB593" s="86"/>
      <c r="AC593" s="85">
        <f t="shared" ca="1" si="301"/>
        <v>1</v>
      </c>
      <c r="AD593" s="85">
        <f t="shared" ca="1" si="301"/>
        <v>0</v>
      </c>
      <c r="AE593" s="85">
        <f t="shared" ca="1" si="301"/>
        <v>0</v>
      </c>
      <c r="AF593" s="85">
        <f t="shared" ca="1" si="301"/>
        <v>1</v>
      </c>
      <c r="AG593" s="85">
        <f t="shared" ca="1" si="301"/>
        <v>0</v>
      </c>
      <c r="AH593" s="85">
        <f t="shared" ca="1" si="301"/>
        <v>1</v>
      </c>
    </row>
    <row r="594" spans="1:34" hidden="1" x14ac:dyDescent="0.25">
      <c r="A594" s="83">
        <f t="shared" ca="1" si="299"/>
        <v>3.3145185646190249</v>
      </c>
      <c r="B594" s="83">
        <f t="shared" ca="1" si="299"/>
        <v>4.4167760301104675</v>
      </c>
      <c r="C594" s="83">
        <f t="shared" ca="1" si="299"/>
        <v>4.0589641006833581</v>
      </c>
      <c r="D594" s="83">
        <f t="shared" ca="1" si="299"/>
        <v>5.9519134888128669</v>
      </c>
      <c r="E594" s="83">
        <f t="shared" ca="1" si="299"/>
        <v>2.3149902447060073</v>
      </c>
      <c r="F594" s="83">
        <f t="shared" ca="1" si="299"/>
        <v>2.3670203829697201</v>
      </c>
      <c r="G594" s="83">
        <f t="shared" ca="1" si="284"/>
        <v>7.3734826653023831</v>
      </c>
      <c r="H594" s="83">
        <f t="shared" ca="1" si="285"/>
        <v>11.633452436401612</v>
      </c>
      <c r="I594" s="83">
        <f t="shared" ca="1" si="286"/>
        <v>9.0987866577861958</v>
      </c>
      <c r="J594" s="83">
        <f t="shared" ca="1" si="287"/>
        <v>11.633452436401612</v>
      </c>
      <c r="K594" s="86"/>
      <c r="L594" s="41">
        <f t="shared" ca="1" si="288"/>
        <v>0</v>
      </c>
      <c r="M594" s="41">
        <f t="shared" ca="1" si="289"/>
        <v>1</v>
      </c>
      <c r="N594" s="41">
        <f t="shared" ca="1" si="290"/>
        <v>0</v>
      </c>
      <c r="P594" s="41">
        <f t="shared" ca="1" si="291"/>
        <v>1</v>
      </c>
      <c r="Q594" s="41">
        <f t="shared" ca="1" si="292"/>
        <v>0</v>
      </c>
      <c r="R594" s="41">
        <f t="shared" ca="1" si="293"/>
        <v>0</v>
      </c>
      <c r="S594" s="41">
        <f t="shared" ca="1" si="294"/>
        <v>1</v>
      </c>
      <c r="T594" s="41">
        <f t="shared" ca="1" si="295"/>
        <v>0</v>
      </c>
      <c r="U594" s="41">
        <f t="shared" ca="1" si="296"/>
        <v>1</v>
      </c>
      <c r="W594" s="40">
        <f t="shared" ca="1" si="300"/>
        <v>7.3734826653023831</v>
      </c>
      <c r="X594" s="40">
        <f t="shared" ca="1" si="300"/>
        <v>11.633452436401612</v>
      </c>
      <c r="Y594" s="40">
        <f t="shared" ca="1" si="300"/>
        <v>9.0987866577861958</v>
      </c>
      <c r="Z594" s="83">
        <f t="shared" ca="1" si="297"/>
        <v>11.633452436401612</v>
      </c>
      <c r="AA594" s="40" t="b">
        <f t="shared" ca="1" si="298"/>
        <v>1</v>
      </c>
      <c r="AB594" s="86"/>
      <c r="AC594" s="85">
        <f t="shared" ca="1" si="301"/>
        <v>1</v>
      </c>
      <c r="AD594" s="85">
        <f t="shared" ca="1" si="301"/>
        <v>0</v>
      </c>
      <c r="AE594" s="85">
        <f t="shared" ca="1" si="301"/>
        <v>0</v>
      </c>
      <c r="AF594" s="85">
        <f t="shared" ca="1" si="301"/>
        <v>1</v>
      </c>
      <c r="AG594" s="85">
        <f t="shared" ca="1" si="301"/>
        <v>0</v>
      </c>
      <c r="AH594" s="85">
        <f t="shared" ca="1" si="301"/>
        <v>1</v>
      </c>
    </row>
    <row r="595" spans="1:34" hidden="1" x14ac:dyDescent="0.25">
      <c r="A595" s="83">
        <f t="shared" ref="A595:F604" ca="1" si="302">A$2+(A$3-A$2)*RAND()</f>
        <v>4.4753548164690118</v>
      </c>
      <c r="B595" s="83">
        <f t="shared" ca="1" si="302"/>
        <v>3.2312260463163169</v>
      </c>
      <c r="C595" s="83">
        <f t="shared" ca="1" si="302"/>
        <v>6.6207124603547083</v>
      </c>
      <c r="D595" s="83">
        <f t="shared" ca="1" si="302"/>
        <v>2.8121638863675682</v>
      </c>
      <c r="E595" s="83">
        <f t="shared" ca="1" si="302"/>
        <v>1.1469230022382488</v>
      </c>
      <c r="F595" s="83">
        <f t="shared" ca="1" si="302"/>
        <v>2.937382027580167</v>
      </c>
      <c r="G595" s="83">
        <f t="shared" ca="1" si="284"/>
        <v>11.096067276823721</v>
      </c>
      <c r="H595" s="83">
        <f t="shared" ca="1" si="285"/>
        <v>10.224900730416747</v>
      </c>
      <c r="I595" s="83">
        <f t="shared" ca="1" si="286"/>
        <v>7.3155310761347323</v>
      </c>
      <c r="J595" s="83">
        <f t="shared" ca="1" si="287"/>
        <v>11.096067276823721</v>
      </c>
      <c r="K595" s="86"/>
      <c r="L595" s="41">
        <f t="shared" ca="1" si="288"/>
        <v>1</v>
      </c>
      <c r="M595" s="41">
        <f t="shared" ca="1" si="289"/>
        <v>0</v>
      </c>
      <c r="N595" s="41">
        <f t="shared" ca="1" si="290"/>
        <v>0</v>
      </c>
      <c r="P595" s="41">
        <f t="shared" ca="1" si="291"/>
        <v>1</v>
      </c>
      <c r="Q595" s="41">
        <f t="shared" ca="1" si="292"/>
        <v>0</v>
      </c>
      <c r="R595" s="41">
        <f t="shared" ca="1" si="293"/>
        <v>1</v>
      </c>
      <c r="S595" s="41">
        <f t="shared" ca="1" si="294"/>
        <v>0</v>
      </c>
      <c r="T595" s="41">
        <f t="shared" ca="1" si="295"/>
        <v>0</v>
      </c>
      <c r="U595" s="41">
        <f t="shared" ca="1" si="296"/>
        <v>0</v>
      </c>
      <c r="W595" s="40">
        <f t="shared" ca="1" si="300"/>
        <v>11.096067276823721</v>
      </c>
      <c r="X595" s="40">
        <f t="shared" ca="1" si="300"/>
        <v>10.224900730416747</v>
      </c>
      <c r="Y595" s="40">
        <f t="shared" ca="1" si="300"/>
        <v>7.3155310761347323</v>
      </c>
      <c r="Z595" s="83">
        <f t="shared" ca="1" si="297"/>
        <v>11.096067276823721</v>
      </c>
      <c r="AA595" s="40" t="b">
        <f t="shared" ca="1" si="298"/>
        <v>1</v>
      </c>
      <c r="AB595" s="86"/>
      <c r="AC595" s="85">
        <f t="shared" ref="AC595:AH604" ca="1" si="303">IF($L595=1,COUNTIF($L$4,"*"&amp;AC$4&amp;"*"),0)+IF($M595=1,COUNTIF($M$4,"*"&amp;AC$4&amp;"*"),0)+IF($N595=1,COUNTIF($N$4,"*"&amp;AC$4&amp;"*"),0)</f>
        <v>1</v>
      </c>
      <c r="AD595" s="85">
        <f t="shared" ca="1" si="303"/>
        <v>0</v>
      </c>
      <c r="AE595" s="85">
        <f t="shared" ca="1" si="303"/>
        <v>1</v>
      </c>
      <c r="AF595" s="85">
        <f t="shared" ca="1" si="303"/>
        <v>0</v>
      </c>
      <c r="AG595" s="85">
        <f t="shared" ca="1" si="303"/>
        <v>0</v>
      </c>
      <c r="AH595" s="85">
        <f t="shared" ca="1" si="303"/>
        <v>0</v>
      </c>
    </row>
    <row r="596" spans="1:34" hidden="1" x14ac:dyDescent="0.25">
      <c r="A596" s="83">
        <f t="shared" ca="1" si="302"/>
        <v>3.1097180693823718</v>
      </c>
      <c r="B596" s="83">
        <f t="shared" ca="1" si="302"/>
        <v>4.1863128515480454</v>
      </c>
      <c r="C596" s="83">
        <f t="shared" ca="1" si="302"/>
        <v>6.016348981159739</v>
      </c>
      <c r="D596" s="83">
        <f t="shared" ca="1" si="302"/>
        <v>3.1172688181155515</v>
      </c>
      <c r="E596" s="83">
        <f t="shared" ca="1" si="302"/>
        <v>1.0937063076671791</v>
      </c>
      <c r="F596" s="83">
        <f t="shared" ca="1" si="302"/>
        <v>2.7347319220084971</v>
      </c>
      <c r="G596" s="83">
        <f t="shared" ca="1" si="284"/>
        <v>9.1260670505421118</v>
      </c>
      <c r="H596" s="83">
        <f t="shared" ca="1" si="285"/>
        <v>8.9617188095064204</v>
      </c>
      <c r="I596" s="83">
        <f t="shared" ca="1" si="286"/>
        <v>8.0147510812237215</v>
      </c>
      <c r="J596" s="83">
        <f t="shared" ca="1" si="287"/>
        <v>9.1260670505421118</v>
      </c>
      <c r="K596" s="86"/>
      <c r="L596" s="41">
        <f t="shared" ca="1" si="288"/>
        <v>1</v>
      </c>
      <c r="M596" s="41">
        <f t="shared" ca="1" si="289"/>
        <v>0</v>
      </c>
      <c r="N596" s="41">
        <f t="shared" ca="1" si="290"/>
        <v>0</v>
      </c>
      <c r="P596" s="41">
        <f t="shared" ca="1" si="291"/>
        <v>1</v>
      </c>
      <c r="Q596" s="41">
        <f t="shared" ca="1" si="292"/>
        <v>0</v>
      </c>
      <c r="R596" s="41">
        <f t="shared" ca="1" si="293"/>
        <v>1</v>
      </c>
      <c r="S596" s="41">
        <f t="shared" ca="1" si="294"/>
        <v>0</v>
      </c>
      <c r="T596" s="41">
        <f t="shared" ca="1" si="295"/>
        <v>0</v>
      </c>
      <c r="U596" s="41">
        <f t="shared" ca="1" si="296"/>
        <v>0</v>
      </c>
      <c r="W596" s="40">
        <f t="shared" ca="1" si="300"/>
        <v>9.1260670505421118</v>
      </c>
      <c r="X596" s="40">
        <f t="shared" ca="1" si="300"/>
        <v>8.9617188095064204</v>
      </c>
      <c r="Y596" s="40">
        <f t="shared" ca="1" si="300"/>
        <v>8.0147510812237215</v>
      </c>
      <c r="Z596" s="83">
        <f t="shared" ca="1" si="297"/>
        <v>9.1260670505421118</v>
      </c>
      <c r="AA596" s="40" t="b">
        <f t="shared" ca="1" si="298"/>
        <v>1</v>
      </c>
      <c r="AB596" s="86"/>
      <c r="AC596" s="85">
        <f t="shared" ca="1" si="303"/>
        <v>1</v>
      </c>
      <c r="AD596" s="85">
        <f t="shared" ca="1" si="303"/>
        <v>0</v>
      </c>
      <c r="AE596" s="85">
        <f t="shared" ca="1" si="303"/>
        <v>1</v>
      </c>
      <c r="AF596" s="85">
        <f t="shared" ca="1" si="303"/>
        <v>0</v>
      </c>
      <c r="AG596" s="85">
        <f t="shared" ca="1" si="303"/>
        <v>0</v>
      </c>
      <c r="AH596" s="85">
        <f t="shared" ca="1" si="303"/>
        <v>0</v>
      </c>
    </row>
    <row r="597" spans="1:34" hidden="1" x14ac:dyDescent="0.25">
      <c r="A597" s="83">
        <f t="shared" ca="1" si="302"/>
        <v>5.2369227871308039</v>
      </c>
      <c r="B597" s="83">
        <f t="shared" ca="1" si="302"/>
        <v>2.0542637813573448</v>
      </c>
      <c r="C597" s="83">
        <f t="shared" ca="1" si="302"/>
        <v>5.4818510716374025</v>
      </c>
      <c r="D597" s="83">
        <f t="shared" ca="1" si="302"/>
        <v>2.3357912070420572</v>
      </c>
      <c r="E597" s="83">
        <f t="shared" ca="1" si="302"/>
        <v>2.5667311194536255</v>
      </c>
      <c r="F597" s="83">
        <f t="shared" ca="1" si="302"/>
        <v>3.9336301173810462</v>
      </c>
      <c r="G597" s="83">
        <f t="shared" ca="1" si="284"/>
        <v>10.718773858768206</v>
      </c>
      <c r="H597" s="83">
        <f t="shared" ca="1" si="285"/>
        <v>11.506344111553908</v>
      </c>
      <c r="I597" s="83">
        <f t="shared" ca="1" si="286"/>
        <v>8.5546250181920165</v>
      </c>
      <c r="J597" s="83">
        <f t="shared" ca="1" si="287"/>
        <v>11.506344111553908</v>
      </c>
      <c r="K597" s="86"/>
      <c r="L597" s="41">
        <f t="shared" ca="1" si="288"/>
        <v>0</v>
      </c>
      <c r="M597" s="41">
        <f t="shared" ca="1" si="289"/>
        <v>1</v>
      </c>
      <c r="N597" s="41">
        <f t="shared" ca="1" si="290"/>
        <v>0</v>
      </c>
      <c r="P597" s="41">
        <f t="shared" ca="1" si="291"/>
        <v>1</v>
      </c>
      <c r="Q597" s="41">
        <f t="shared" ca="1" si="292"/>
        <v>0</v>
      </c>
      <c r="R597" s="41">
        <f t="shared" ca="1" si="293"/>
        <v>0</v>
      </c>
      <c r="S597" s="41">
        <f t="shared" ca="1" si="294"/>
        <v>1</v>
      </c>
      <c r="T597" s="41">
        <f t="shared" ca="1" si="295"/>
        <v>0</v>
      </c>
      <c r="U597" s="41">
        <f t="shared" ca="1" si="296"/>
        <v>1</v>
      </c>
      <c r="W597" s="40">
        <f t="shared" ca="1" si="300"/>
        <v>10.718773858768206</v>
      </c>
      <c r="X597" s="40">
        <f t="shared" ca="1" si="300"/>
        <v>11.506344111553908</v>
      </c>
      <c r="Y597" s="40">
        <f t="shared" ca="1" si="300"/>
        <v>8.5546250181920165</v>
      </c>
      <c r="Z597" s="83">
        <f t="shared" ca="1" si="297"/>
        <v>11.506344111553908</v>
      </c>
      <c r="AA597" s="40" t="b">
        <f t="shared" ca="1" si="298"/>
        <v>1</v>
      </c>
      <c r="AB597" s="86"/>
      <c r="AC597" s="85">
        <f t="shared" ca="1" si="303"/>
        <v>1</v>
      </c>
      <c r="AD597" s="85">
        <f t="shared" ca="1" si="303"/>
        <v>0</v>
      </c>
      <c r="AE597" s="85">
        <f t="shared" ca="1" si="303"/>
        <v>0</v>
      </c>
      <c r="AF597" s="85">
        <f t="shared" ca="1" si="303"/>
        <v>1</v>
      </c>
      <c r="AG597" s="85">
        <f t="shared" ca="1" si="303"/>
        <v>0</v>
      </c>
      <c r="AH597" s="85">
        <f t="shared" ca="1" si="303"/>
        <v>1</v>
      </c>
    </row>
    <row r="598" spans="1:34" hidden="1" x14ac:dyDescent="0.25">
      <c r="A598" s="83">
        <f t="shared" ca="1" si="302"/>
        <v>2.1536114291778796</v>
      </c>
      <c r="B598" s="83">
        <f t="shared" ca="1" si="302"/>
        <v>2.0152129785775794</v>
      </c>
      <c r="C598" s="83">
        <f t="shared" ca="1" si="302"/>
        <v>4.7244455826084861</v>
      </c>
      <c r="D598" s="83">
        <f t="shared" ca="1" si="302"/>
        <v>2.1715736819124456</v>
      </c>
      <c r="E598" s="83">
        <f t="shared" ca="1" si="302"/>
        <v>2.6484815018001653</v>
      </c>
      <c r="F598" s="83">
        <f t="shared" ca="1" si="302"/>
        <v>3.6190136014204466</v>
      </c>
      <c r="G598" s="83">
        <f t="shared" ca="1" si="284"/>
        <v>6.8780570117863657</v>
      </c>
      <c r="H598" s="83">
        <f t="shared" ca="1" si="285"/>
        <v>7.9441987125107723</v>
      </c>
      <c r="I598" s="83">
        <f t="shared" ca="1" si="286"/>
        <v>8.2827080817981908</v>
      </c>
      <c r="J598" s="83">
        <f t="shared" ca="1" si="287"/>
        <v>8.2827080817981908</v>
      </c>
      <c r="K598" s="86"/>
      <c r="L598" s="41">
        <f t="shared" ca="1" si="288"/>
        <v>0</v>
      </c>
      <c r="M598" s="41">
        <f t="shared" ca="1" si="289"/>
        <v>0</v>
      </c>
      <c r="N598" s="41">
        <f t="shared" ca="1" si="290"/>
        <v>1</v>
      </c>
      <c r="P598" s="41">
        <f t="shared" ca="1" si="291"/>
        <v>0</v>
      </c>
      <c r="Q598" s="41">
        <f t="shared" ca="1" si="292"/>
        <v>1</v>
      </c>
      <c r="R598" s="41">
        <f t="shared" ca="1" si="293"/>
        <v>0</v>
      </c>
      <c r="S598" s="41">
        <f t="shared" ca="1" si="294"/>
        <v>0</v>
      </c>
      <c r="T598" s="41">
        <f t="shared" ca="1" si="295"/>
        <v>1</v>
      </c>
      <c r="U598" s="41">
        <f t="shared" ca="1" si="296"/>
        <v>1</v>
      </c>
      <c r="W598" s="40">
        <f t="shared" ca="1" si="300"/>
        <v>6.8780570117863657</v>
      </c>
      <c r="X598" s="40">
        <f t="shared" ca="1" si="300"/>
        <v>7.9441987125107723</v>
      </c>
      <c r="Y598" s="40">
        <f t="shared" ca="1" si="300"/>
        <v>8.2827080817981908</v>
      </c>
      <c r="Z598" s="83">
        <f t="shared" ca="1" si="297"/>
        <v>8.2827080817981908</v>
      </c>
      <c r="AA598" s="40" t="b">
        <f t="shared" ca="1" si="298"/>
        <v>1</v>
      </c>
      <c r="AB598" s="86"/>
      <c r="AC598" s="85">
        <f t="shared" ca="1" si="303"/>
        <v>0</v>
      </c>
      <c r="AD598" s="85">
        <f t="shared" ca="1" si="303"/>
        <v>1</v>
      </c>
      <c r="AE598" s="85">
        <f t="shared" ca="1" si="303"/>
        <v>0</v>
      </c>
      <c r="AF598" s="85">
        <f t="shared" ca="1" si="303"/>
        <v>0</v>
      </c>
      <c r="AG598" s="85">
        <f t="shared" ca="1" si="303"/>
        <v>1</v>
      </c>
      <c r="AH598" s="85">
        <f t="shared" ca="1" si="303"/>
        <v>1</v>
      </c>
    </row>
    <row r="599" spans="1:34" hidden="1" x14ac:dyDescent="0.25">
      <c r="A599" s="83">
        <f t="shared" ca="1" si="302"/>
        <v>4.4697307578488488</v>
      </c>
      <c r="B599" s="83">
        <f t="shared" ca="1" si="302"/>
        <v>3.8954768788850944</v>
      </c>
      <c r="C599" s="83">
        <f t="shared" ca="1" si="302"/>
        <v>4.6923029931331879</v>
      </c>
      <c r="D599" s="83">
        <f t="shared" ca="1" si="302"/>
        <v>5.2625040589453285</v>
      </c>
      <c r="E599" s="83">
        <f t="shared" ca="1" si="302"/>
        <v>1.4440222893434507</v>
      </c>
      <c r="F599" s="83">
        <f t="shared" ca="1" si="302"/>
        <v>2.5410882944301258</v>
      </c>
      <c r="G599" s="83">
        <f t="shared" ca="1" si="284"/>
        <v>9.1620337509820367</v>
      </c>
      <c r="H599" s="83">
        <f t="shared" ca="1" si="285"/>
        <v>12.273323111224304</v>
      </c>
      <c r="I599" s="83">
        <f t="shared" ca="1" si="286"/>
        <v>7.8805874626586707</v>
      </c>
      <c r="J599" s="83">
        <f t="shared" ca="1" si="287"/>
        <v>12.273323111224304</v>
      </c>
      <c r="K599" s="86"/>
      <c r="L599" s="41">
        <f t="shared" ca="1" si="288"/>
        <v>0</v>
      </c>
      <c r="M599" s="41">
        <f t="shared" ca="1" si="289"/>
        <v>1</v>
      </c>
      <c r="N599" s="41">
        <f t="shared" ca="1" si="290"/>
        <v>0</v>
      </c>
      <c r="P599" s="41">
        <f t="shared" ca="1" si="291"/>
        <v>1</v>
      </c>
      <c r="Q599" s="41">
        <f t="shared" ca="1" si="292"/>
        <v>0</v>
      </c>
      <c r="R599" s="41">
        <f t="shared" ca="1" si="293"/>
        <v>0</v>
      </c>
      <c r="S599" s="41">
        <f t="shared" ca="1" si="294"/>
        <v>1</v>
      </c>
      <c r="T599" s="41">
        <f t="shared" ca="1" si="295"/>
        <v>0</v>
      </c>
      <c r="U599" s="41">
        <f t="shared" ca="1" si="296"/>
        <v>1</v>
      </c>
      <c r="W599" s="40">
        <f t="shared" ca="1" si="300"/>
        <v>9.1620337509820367</v>
      </c>
      <c r="X599" s="40">
        <f t="shared" ca="1" si="300"/>
        <v>12.273323111224304</v>
      </c>
      <c r="Y599" s="40">
        <f t="shared" ca="1" si="300"/>
        <v>7.8805874626586707</v>
      </c>
      <c r="Z599" s="83">
        <f t="shared" ca="1" si="297"/>
        <v>12.273323111224304</v>
      </c>
      <c r="AA599" s="40" t="b">
        <f t="shared" ca="1" si="298"/>
        <v>1</v>
      </c>
      <c r="AB599" s="86"/>
      <c r="AC599" s="85">
        <f t="shared" ca="1" si="303"/>
        <v>1</v>
      </c>
      <c r="AD599" s="85">
        <f t="shared" ca="1" si="303"/>
        <v>0</v>
      </c>
      <c r="AE599" s="85">
        <f t="shared" ca="1" si="303"/>
        <v>0</v>
      </c>
      <c r="AF599" s="85">
        <f t="shared" ca="1" si="303"/>
        <v>1</v>
      </c>
      <c r="AG599" s="85">
        <f t="shared" ca="1" si="303"/>
        <v>0</v>
      </c>
      <c r="AH599" s="85">
        <f t="shared" ca="1" si="303"/>
        <v>1</v>
      </c>
    </row>
    <row r="600" spans="1:34" hidden="1" x14ac:dyDescent="0.25">
      <c r="A600" s="83">
        <f t="shared" ca="1" si="302"/>
        <v>3.0962834707514402</v>
      </c>
      <c r="B600" s="83">
        <f t="shared" ca="1" si="302"/>
        <v>1.7727244921129954</v>
      </c>
      <c r="C600" s="83">
        <f t="shared" ca="1" si="302"/>
        <v>7.8134177776057987</v>
      </c>
      <c r="D600" s="83">
        <f t="shared" ca="1" si="302"/>
        <v>5.7425641690584799</v>
      </c>
      <c r="E600" s="83">
        <f t="shared" ca="1" si="302"/>
        <v>2.3387295915717559</v>
      </c>
      <c r="F600" s="83">
        <f t="shared" ca="1" si="302"/>
        <v>2.220704741042562</v>
      </c>
      <c r="G600" s="83">
        <f t="shared" ca="1" si="284"/>
        <v>10.909701248357239</v>
      </c>
      <c r="H600" s="83">
        <f t="shared" ca="1" si="285"/>
        <v>11.059552380852482</v>
      </c>
      <c r="I600" s="83">
        <f t="shared" ca="1" si="286"/>
        <v>6.3321588247273137</v>
      </c>
      <c r="J600" s="83">
        <f t="shared" ca="1" si="287"/>
        <v>11.059552380852482</v>
      </c>
      <c r="K600" s="86"/>
      <c r="L600" s="41">
        <f t="shared" ca="1" si="288"/>
        <v>0</v>
      </c>
      <c r="M600" s="41">
        <f t="shared" ca="1" si="289"/>
        <v>1</v>
      </c>
      <c r="N600" s="41">
        <f t="shared" ca="1" si="290"/>
        <v>0</v>
      </c>
      <c r="P600" s="41">
        <f t="shared" ca="1" si="291"/>
        <v>1</v>
      </c>
      <c r="Q600" s="41">
        <f t="shared" ca="1" si="292"/>
        <v>0</v>
      </c>
      <c r="R600" s="41">
        <f t="shared" ca="1" si="293"/>
        <v>0</v>
      </c>
      <c r="S600" s="41">
        <f t="shared" ca="1" si="294"/>
        <v>1</v>
      </c>
      <c r="T600" s="41">
        <f t="shared" ca="1" si="295"/>
        <v>0</v>
      </c>
      <c r="U600" s="41">
        <f t="shared" ca="1" si="296"/>
        <v>1</v>
      </c>
      <c r="W600" s="40">
        <f t="shared" ca="1" si="300"/>
        <v>10.909701248357239</v>
      </c>
      <c r="X600" s="40">
        <f t="shared" ca="1" si="300"/>
        <v>11.059552380852482</v>
      </c>
      <c r="Y600" s="40">
        <f t="shared" ca="1" si="300"/>
        <v>6.3321588247273137</v>
      </c>
      <c r="Z600" s="83">
        <f t="shared" ca="1" si="297"/>
        <v>11.059552380852482</v>
      </c>
      <c r="AA600" s="40" t="b">
        <f t="shared" ca="1" si="298"/>
        <v>1</v>
      </c>
      <c r="AB600" s="86"/>
      <c r="AC600" s="85">
        <f t="shared" ca="1" si="303"/>
        <v>1</v>
      </c>
      <c r="AD600" s="85">
        <f t="shared" ca="1" si="303"/>
        <v>0</v>
      </c>
      <c r="AE600" s="85">
        <f t="shared" ca="1" si="303"/>
        <v>0</v>
      </c>
      <c r="AF600" s="85">
        <f t="shared" ca="1" si="303"/>
        <v>1</v>
      </c>
      <c r="AG600" s="85">
        <f t="shared" ca="1" si="303"/>
        <v>0</v>
      </c>
      <c r="AH600" s="85">
        <f t="shared" ca="1" si="303"/>
        <v>1</v>
      </c>
    </row>
    <row r="601" spans="1:34" hidden="1" x14ac:dyDescent="0.25">
      <c r="A601" s="83">
        <f t="shared" ca="1" si="302"/>
        <v>3.3722806324585481</v>
      </c>
      <c r="B601" s="83">
        <f t="shared" ca="1" si="302"/>
        <v>3.8638643170620997</v>
      </c>
      <c r="C601" s="83">
        <f t="shared" ca="1" si="302"/>
        <v>4.2706371438707356</v>
      </c>
      <c r="D601" s="83">
        <f t="shared" ca="1" si="302"/>
        <v>5.4177466889138222</v>
      </c>
      <c r="E601" s="83">
        <f t="shared" ca="1" si="302"/>
        <v>2.5352211352209224</v>
      </c>
      <c r="F601" s="83">
        <f t="shared" ca="1" si="302"/>
        <v>2.3929980107608326</v>
      </c>
      <c r="G601" s="83">
        <f t="shared" ca="1" si="284"/>
        <v>7.6429177763292842</v>
      </c>
      <c r="H601" s="83">
        <f t="shared" ca="1" si="285"/>
        <v>11.183025332133203</v>
      </c>
      <c r="I601" s="83">
        <f t="shared" ca="1" si="286"/>
        <v>8.7920834630438556</v>
      </c>
      <c r="J601" s="83">
        <f t="shared" ca="1" si="287"/>
        <v>11.183025332133203</v>
      </c>
      <c r="K601" s="86"/>
      <c r="L601" s="41">
        <f t="shared" ca="1" si="288"/>
        <v>0</v>
      </c>
      <c r="M601" s="41">
        <f t="shared" ca="1" si="289"/>
        <v>1</v>
      </c>
      <c r="N601" s="41">
        <f t="shared" ca="1" si="290"/>
        <v>0</v>
      </c>
      <c r="P601" s="41">
        <f t="shared" ca="1" si="291"/>
        <v>1</v>
      </c>
      <c r="Q601" s="41">
        <f t="shared" ca="1" si="292"/>
        <v>0</v>
      </c>
      <c r="R601" s="41">
        <f t="shared" ca="1" si="293"/>
        <v>0</v>
      </c>
      <c r="S601" s="41">
        <f t="shared" ca="1" si="294"/>
        <v>1</v>
      </c>
      <c r="T601" s="41">
        <f t="shared" ca="1" si="295"/>
        <v>0</v>
      </c>
      <c r="U601" s="41">
        <f t="shared" ca="1" si="296"/>
        <v>1</v>
      </c>
      <c r="W601" s="40">
        <f t="shared" ca="1" si="300"/>
        <v>7.6429177763292842</v>
      </c>
      <c r="X601" s="40">
        <f t="shared" ca="1" si="300"/>
        <v>11.183025332133203</v>
      </c>
      <c r="Y601" s="40">
        <f t="shared" ca="1" si="300"/>
        <v>8.7920834630438556</v>
      </c>
      <c r="Z601" s="83">
        <f t="shared" ca="1" si="297"/>
        <v>11.183025332133203</v>
      </c>
      <c r="AA601" s="40" t="b">
        <f t="shared" ca="1" si="298"/>
        <v>1</v>
      </c>
      <c r="AB601" s="86"/>
      <c r="AC601" s="85">
        <f t="shared" ca="1" si="303"/>
        <v>1</v>
      </c>
      <c r="AD601" s="85">
        <f t="shared" ca="1" si="303"/>
        <v>0</v>
      </c>
      <c r="AE601" s="85">
        <f t="shared" ca="1" si="303"/>
        <v>0</v>
      </c>
      <c r="AF601" s="85">
        <f t="shared" ca="1" si="303"/>
        <v>1</v>
      </c>
      <c r="AG601" s="85">
        <f t="shared" ca="1" si="303"/>
        <v>0</v>
      </c>
      <c r="AH601" s="85">
        <f t="shared" ca="1" si="303"/>
        <v>1</v>
      </c>
    </row>
    <row r="602" spans="1:34" hidden="1" x14ac:dyDescent="0.25">
      <c r="A602" s="83">
        <f t="shared" ca="1" si="302"/>
        <v>2.2594442704235487</v>
      </c>
      <c r="B602" s="83">
        <f t="shared" ca="1" si="302"/>
        <v>2.6184030741819893</v>
      </c>
      <c r="C602" s="83">
        <f t="shared" ca="1" si="302"/>
        <v>7.6841165410290451</v>
      </c>
      <c r="D602" s="83">
        <f t="shared" ca="1" si="302"/>
        <v>2.1506672971152487</v>
      </c>
      <c r="E602" s="83">
        <f t="shared" ca="1" si="302"/>
        <v>2.1175457887733948</v>
      </c>
      <c r="F602" s="83">
        <f t="shared" ca="1" si="302"/>
        <v>3.7317239615392781</v>
      </c>
      <c r="G602" s="83">
        <f t="shared" ca="1" si="284"/>
        <v>9.9435608114525937</v>
      </c>
      <c r="H602" s="83">
        <f t="shared" ca="1" si="285"/>
        <v>8.141835529078076</v>
      </c>
      <c r="I602" s="83">
        <f t="shared" ca="1" si="286"/>
        <v>8.4676728244946631</v>
      </c>
      <c r="J602" s="83">
        <f t="shared" ca="1" si="287"/>
        <v>9.9435608114525937</v>
      </c>
      <c r="K602" s="86"/>
      <c r="L602" s="41">
        <f t="shared" ca="1" si="288"/>
        <v>1</v>
      </c>
      <c r="M602" s="41">
        <f t="shared" ca="1" si="289"/>
        <v>0</v>
      </c>
      <c r="N602" s="41">
        <f t="shared" ca="1" si="290"/>
        <v>0</v>
      </c>
      <c r="P602" s="41">
        <f t="shared" ca="1" si="291"/>
        <v>1</v>
      </c>
      <c r="Q602" s="41">
        <f t="shared" ca="1" si="292"/>
        <v>0</v>
      </c>
      <c r="R602" s="41">
        <f t="shared" ca="1" si="293"/>
        <v>1</v>
      </c>
      <c r="S602" s="41">
        <f t="shared" ca="1" si="294"/>
        <v>0</v>
      </c>
      <c r="T602" s="41">
        <f t="shared" ca="1" si="295"/>
        <v>0</v>
      </c>
      <c r="U602" s="41">
        <f t="shared" ca="1" si="296"/>
        <v>0</v>
      </c>
      <c r="W602" s="40">
        <f t="shared" ca="1" si="300"/>
        <v>9.9435608114525937</v>
      </c>
      <c r="X602" s="40">
        <f t="shared" ca="1" si="300"/>
        <v>8.141835529078076</v>
      </c>
      <c r="Y602" s="40">
        <f t="shared" ca="1" si="300"/>
        <v>8.4676728244946631</v>
      </c>
      <c r="Z602" s="83">
        <f t="shared" ca="1" si="297"/>
        <v>9.9435608114525937</v>
      </c>
      <c r="AA602" s="40" t="b">
        <f t="shared" ca="1" si="298"/>
        <v>1</v>
      </c>
      <c r="AB602" s="86"/>
      <c r="AC602" s="85">
        <f t="shared" ca="1" si="303"/>
        <v>1</v>
      </c>
      <c r="AD602" s="85">
        <f t="shared" ca="1" si="303"/>
        <v>0</v>
      </c>
      <c r="AE602" s="85">
        <f t="shared" ca="1" si="303"/>
        <v>1</v>
      </c>
      <c r="AF602" s="85">
        <f t="shared" ca="1" si="303"/>
        <v>0</v>
      </c>
      <c r="AG602" s="85">
        <f t="shared" ca="1" si="303"/>
        <v>0</v>
      </c>
      <c r="AH602" s="85">
        <f t="shared" ca="1" si="303"/>
        <v>0</v>
      </c>
    </row>
    <row r="603" spans="1:34" hidden="1" x14ac:dyDescent="0.25">
      <c r="A603" s="83">
        <f t="shared" ca="1" si="302"/>
        <v>3.9451273346052105</v>
      </c>
      <c r="B603" s="83">
        <f t="shared" ca="1" si="302"/>
        <v>3.1516687319196359</v>
      </c>
      <c r="C603" s="83">
        <f t="shared" ca="1" si="302"/>
        <v>7.6240950518903965</v>
      </c>
      <c r="D603" s="83">
        <f t="shared" ca="1" si="302"/>
        <v>5.921981017898001</v>
      </c>
      <c r="E603" s="83">
        <f t="shared" ca="1" si="302"/>
        <v>1.9140109334619091</v>
      </c>
      <c r="F603" s="83">
        <f t="shared" ca="1" si="302"/>
        <v>3.3476524107608614</v>
      </c>
      <c r="G603" s="83">
        <f t="shared" ca="1" si="284"/>
        <v>11.569222386495607</v>
      </c>
      <c r="H603" s="83">
        <f t="shared" ca="1" si="285"/>
        <v>13.214760763264074</v>
      </c>
      <c r="I603" s="83">
        <f t="shared" ca="1" si="286"/>
        <v>8.4133320761424066</v>
      </c>
      <c r="J603" s="83">
        <f t="shared" ca="1" si="287"/>
        <v>13.214760763264074</v>
      </c>
      <c r="K603" s="86"/>
      <c r="L603" s="41">
        <f t="shared" ca="1" si="288"/>
        <v>0</v>
      </c>
      <c r="M603" s="41">
        <f t="shared" ca="1" si="289"/>
        <v>1</v>
      </c>
      <c r="N603" s="41">
        <f t="shared" ca="1" si="290"/>
        <v>0</v>
      </c>
      <c r="P603" s="41">
        <f t="shared" ca="1" si="291"/>
        <v>1</v>
      </c>
      <c r="Q603" s="41">
        <f t="shared" ca="1" si="292"/>
        <v>0</v>
      </c>
      <c r="R603" s="41">
        <f t="shared" ca="1" si="293"/>
        <v>0</v>
      </c>
      <c r="S603" s="41">
        <f t="shared" ca="1" si="294"/>
        <v>1</v>
      </c>
      <c r="T603" s="41">
        <f t="shared" ca="1" si="295"/>
        <v>0</v>
      </c>
      <c r="U603" s="41">
        <f t="shared" ca="1" si="296"/>
        <v>1</v>
      </c>
      <c r="W603" s="40">
        <f t="shared" ca="1" si="300"/>
        <v>11.569222386495607</v>
      </c>
      <c r="X603" s="40">
        <f t="shared" ca="1" si="300"/>
        <v>13.214760763264074</v>
      </c>
      <c r="Y603" s="40">
        <f t="shared" ca="1" si="300"/>
        <v>8.4133320761424066</v>
      </c>
      <c r="Z603" s="83">
        <f t="shared" ca="1" si="297"/>
        <v>13.214760763264074</v>
      </c>
      <c r="AA603" s="40" t="b">
        <f t="shared" ca="1" si="298"/>
        <v>1</v>
      </c>
      <c r="AB603" s="86"/>
      <c r="AC603" s="85">
        <f t="shared" ca="1" si="303"/>
        <v>1</v>
      </c>
      <c r="AD603" s="85">
        <f t="shared" ca="1" si="303"/>
        <v>0</v>
      </c>
      <c r="AE603" s="85">
        <f t="shared" ca="1" si="303"/>
        <v>0</v>
      </c>
      <c r="AF603" s="85">
        <f t="shared" ca="1" si="303"/>
        <v>1</v>
      </c>
      <c r="AG603" s="85">
        <f t="shared" ca="1" si="303"/>
        <v>0</v>
      </c>
      <c r="AH603" s="85">
        <f t="shared" ca="1" si="303"/>
        <v>1</v>
      </c>
    </row>
    <row r="604" spans="1:34" hidden="1" x14ac:dyDescent="0.25">
      <c r="A604" s="83">
        <f t="shared" ca="1" si="302"/>
        <v>3.8905073336467386</v>
      </c>
      <c r="B604" s="83">
        <f t="shared" ca="1" si="302"/>
        <v>4.9368980269472562</v>
      </c>
      <c r="C604" s="83">
        <f t="shared" ca="1" si="302"/>
        <v>6.7207612930252161</v>
      </c>
      <c r="D604" s="83">
        <f t="shared" ca="1" si="302"/>
        <v>2.0526334339962933</v>
      </c>
      <c r="E604" s="83">
        <f t="shared" ca="1" si="302"/>
        <v>2.6299798003648438</v>
      </c>
      <c r="F604" s="83">
        <f t="shared" ca="1" si="302"/>
        <v>3.3292552078784787</v>
      </c>
      <c r="G604" s="83">
        <f t="shared" ca="1" si="284"/>
        <v>10.611268626671954</v>
      </c>
      <c r="H604" s="83">
        <f t="shared" ca="1" si="285"/>
        <v>9.2723959755215102</v>
      </c>
      <c r="I604" s="83">
        <f t="shared" ca="1" si="286"/>
        <v>10.896133035190578</v>
      </c>
      <c r="J604" s="83">
        <f t="shared" ca="1" si="287"/>
        <v>10.896133035190578</v>
      </c>
      <c r="K604" s="86"/>
      <c r="L604" s="41">
        <f t="shared" ca="1" si="288"/>
        <v>0</v>
      </c>
      <c r="M604" s="41">
        <f t="shared" ca="1" si="289"/>
        <v>0</v>
      </c>
      <c r="N604" s="41">
        <f t="shared" ca="1" si="290"/>
        <v>1</v>
      </c>
      <c r="P604" s="41">
        <f t="shared" ca="1" si="291"/>
        <v>0</v>
      </c>
      <c r="Q604" s="41">
        <f t="shared" ca="1" si="292"/>
        <v>1</v>
      </c>
      <c r="R604" s="41">
        <f t="shared" ca="1" si="293"/>
        <v>0</v>
      </c>
      <c r="S604" s="41">
        <f t="shared" ca="1" si="294"/>
        <v>0</v>
      </c>
      <c r="T604" s="41">
        <f t="shared" ca="1" si="295"/>
        <v>1</v>
      </c>
      <c r="U604" s="41">
        <f t="shared" ca="1" si="296"/>
        <v>1</v>
      </c>
      <c r="W604" s="40">
        <f t="shared" ca="1" si="300"/>
        <v>10.611268626671954</v>
      </c>
      <c r="X604" s="40">
        <f t="shared" ca="1" si="300"/>
        <v>9.2723959755215102</v>
      </c>
      <c r="Y604" s="40">
        <f t="shared" ca="1" si="300"/>
        <v>10.896133035190578</v>
      </c>
      <c r="Z604" s="83">
        <f t="shared" ca="1" si="297"/>
        <v>10.896133035190578</v>
      </c>
      <c r="AA604" s="40" t="b">
        <f t="shared" ca="1" si="298"/>
        <v>1</v>
      </c>
      <c r="AB604" s="86"/>
      <c r="AC604" s="85">
        <f t="shared" ca="1" si="303"/>
        <v>0</v>
      </c>
      <c r="AD604" s="85">
        <f t="shared" ca="1" si="303"/>
        <v>1</v>
      </c>
      <c r="AE604" s="85">
        <f t="shared" ca="1" si="303"/>
        <v>0</v>
      </c>
      <c r="AF604" s="85">
        <f t="shared" ca="1" si="303"/>
        <v>0</v>
      </c>
      <c r="AG604" s="85">
        <f t="shared" ca="1" si="303"/>
        <v>1</v>
      </c>
      <c r="AH604" s="85">
        <f t="shared" ca="1" si="303"/>
        <v>1</v>
      </c>
    </row>
    <row r="605" spans="1:34" hidden="1" x14ac:dyDescent="0.25">
      <c r="A605" s="83">
        <f t="shared" ref="A605:F614" ca="1" si="304">A$2+(A$3-A$2)*RAND()</f>
        <v>4.3586882490166801</v>
      </c>
      <c r="B605" s="83">
        <f t="shared" ca="1" si="304"/>
        <v>4.5488446018160449</v>
      </c>
      <c r="C605" s="83">
        <f t="shared" ca="1" si="304"/>
        <v>4.5066538816758692</v>
      </c>
      <c r="D605" s="83">
        <f t="shared" ca="1" si="304"/>
        <v>2.8070243233838257</v>
      </c>
      <c r="E605" s="83">
        <f t="shared" ca="1" si="304"/>
        <v>1.6207582091582284</v>
      </c>
      <c r="F605" s="83">
        <f t="shared" ca="1" si="304"/>
        <v>2.6543797405562302</v>
      </c>
      <c r="G605" s="83">
        <f t="shared" ca="1" si="284"/>
        <v>8.8653421306925502</v>
      </c>
      <c r="H605" s="83">
        <f t="shared" ca="1" si="285"/>
        <v>9.820092312956735</v>
      </c>
      <c r="I605" s="83">
        <f t="shared" ca="1" si="286"/>
        <v>8.8239825515305039</v>
      </c>
      <c r="J605" s="83">
        <f t="shared" ca="1" si="287"/>
        <v>9.820092312956735</v>
      </c>
      <c r="K605" s="86"/>
      <c r="L605" s="41">
        <f t="shared" ca="1" si="288"/>
        <v>0</v>
      </c>
      <c r="M605" s="41">
        <f t="shared" ca="1" si="289"/>
        <v>1</v>
      </c>
      <c r="N605" s="41">
        <f t="shared" ca="1" si="290"/>
        <v>0</v>
      </c>
      <c r="P605" s="41">
        <f t="shared" ca="1" si="291"/>
        <v>1</v>
      </c>
      <c r="Q605" s="41">
        <f t="shared" ca="1" si="292"/>
        <v>0</v>
      </c>
      <c r="R605" s="41">
        <f t="shared" ca="1" si="293"/>
        <v>0</v>
      </c>
      <c r="S605" s="41">
        <f t="shared" ca="1" si="294"/>
        <v>1</v>
      </c>
      <c r="T605" s="41">
        <f t="shared" ca="1" si="295"/>
        <v>0</v>
      </c>
      <c r="U605" s="41">
        <f t="shared" ca="1" si="296"/>
        <v>1</v>
      </c>
      <c r="W605" s="40">
        <f t="shared" ref="W605:Y624" ca="1" si="305">SUMIF(W$4,"*"&amp;$A$4&amp;"*",$A605)+SUMIF(W$4,"*"&amp;$B$4&amp;"*",$B605)+SUMIF(W$4,"*"&amp;$C$4&amp;"*",$C605)+SUMIF(W$4,"*"&amp;$D$4&amp;"*",$D605)+SUMIF(W$4,"*"&amp;$E$4&amp;"*",$E605)+SUMIF(W$4,"*"&amp;$F$4&amp;"*",$F605)</f>
        <v>8.8653421306925502</v>
      </c>
      <c r="X605" s="40">
        <f t="shared" ca="1" si="305"/>
        <v>9.820092312956735</v>
      </c>
      <c r="Y605" s="40">
        <f t="shared" ca="1" si="305"/>
        <v>8.8239825515305039</v>
      </c>
      <c r="Z605" s="83">
        <f t="shared" ca="1" si="297"/>
        <v>9.820092312956735</v>
      </c>
      <c r="AA605" s="40" t="b">
        <f t="shared" ca="1" si="298"/>
        <v>1</v>
      </c>
      <c r="AB605" s="86"/>
      <c r="AC605" s="85">
        <f t="shared" ref="AC605:AH614" ca="1" si="306">IF($L605=1,COUNTIF($L$4,"*"&amp;AC$4&amp;"*"),0)+IF($M605=1,COUNTIF($M$4,"*"&amp;AC$4&amp;"*"),0)+IF($N605=1,COUNTIF($N$4,"*"&amp;AC$4&amp;"*"),0)</f>
        <v>1</v>
      </c>
      <c r="AD605" s="85">
        <f t="shared" ca="1" si="306"/>
        <v>0</v>
      </c>
      <c r="AE605" s="85">
        <f t="shared" ca="1" si="306"/>
        <v>0</v>
      </c>
      <c r="AF605" s="85">
        <f t="shared" ca="1" si="306"/>
        <v>1</v>
      </c>
      <c r="AG605" s="85">
        <f t="shared" ca="1" si="306"/>
        <v>0</v>
      </c>
      <c r="AH605" s="85">
        <f t="shared" ca="1" si="306"/>
        <v>1</v>
      </c>
    </row>
    <row r="606" spans="1:34" hidden="1" x14ac:dyDescent="0.25">
      <c r="A606" s="83">
        <f t="shared" ca="1" si="304"/>
        <v>4.2700869508580599</v>
      </c>
      <c r="B606" s="83">
        <f t="shared" ca="1" si="304"/>
        <v>2.4011935457279523</v>
      </c>
      <c r="C606" s="83">
        <f t="shared" ca="1" si="304"/>
        <v>6.7822969231896533</v>
      </c>
      <c r="D606" s="83">
        <f t="shared" ca="1" si="304"/>
        <v>2.8016966730086121</v>
      </c>
      <c r="E606" s="83">
        <f t="shared" ca="1" si="304"/>
        <v>2.833171322172749</v>
      </c>
      <c r="F606" s="83">
        <f t="shared" ca="1" si="304"/>
        <v>3.0629594858540576</v>
      </c>
      <c r="G606" s="83">
        <f t="shared" ca="1" si="284"/>
        <v>11.052383874047713</v>
      </c>
      <c r="H606" s="83">
        <f t="shared" ca="1" si="285"/>
        <v>10.134743109720731</v>
      </c>
      <c r="I606" s="83">
        <f t="shared" ca="1" si="286"/>
        <v>8.2973243537547603</v>
      </c>
      <c r="J606" s="83">
        <f t="shared" ca="1" si="287"/>
        <v>11.052383874047713</v>
      </c>
      <c r="K606" s="86"/>
      <c r="L606" s="41">
        <f t="shared" ca="1" si="288"/>
        <v>1</v>
      </c>
      <c r="M606" s="41">
        <f t="shared" ca="1" si="289"/>
        <v>0</v>
      </c>
      <c r="N606" s="41">
        <f t="shared" ca="1" si="290"/>
        <v>0</v>
      </c>
      <c r="P606" s="41">
        <f t="shared" ca="1" si="291"/>
        <v>1</v>
      </c>
      <c r="Q606" s="41">
        <f t="shared" ca="1" si="292"/>
        <v>0</v>
      </c>
      <c r="R606" s="41">
        <f t="shared" ca="1" si="293"/>
        <v>1</v>
      </c>
      <c r="S606" s="41">
        <f t="shared" ca="1" si="294"/>
        <v>0</v>
      </c>
      <c r="T606" s="41">
        <f t="shared" ca="1" si="295"/>
        <v>0</v>
      </c>
      <c r="U606" s="41">
        <f t="shared" ca="1" si="296"/>
        <v>0</v>
      </c>
      <c r="W606" s="40">
        <f t="shared" ca="1" si="305"/>
        <v>11.052383874047713</v>
      </c>
      <c r="X606" s="40">
        <f t="shared" ca="1" si="305"/>
        <v>10.134743109720731</v>
      </c>
      <c r="Y606" s="40">
        <f t="shared" ca="1" si="305"/>
        <v>8.2973243537547603</v>
      </c>
      <c r="Z606" s="83">
        <f t="shared" ca="1" si="297"/>
        <v>11.052383874047713</v>
      </c>
      <c r="AA606" s="40" t="b">
        <f t="shared" ca="1" si="298"/>
        <v>1</v>
      </c>
      <c r="AB606" s="86"/>
      <c r="AC606" s="85">
        <f t="shared" ca="1" si="306"/>
        <v>1</v>
      </c>
      <c r="AD606" s="85">
        <f t="shared" ca="1" si="306"/>
        <v>0</v>
      </c>
      <c r="AE606" s="85">
        <f t="shared" ca="1" si="306"/>
        <v>1</v>
      </c>
      <c r="AF606" s="85">
        <f t="shared" ca="1" si="306"/>
        <v>0</v>
      </c>
      <c r="AG606" s="85">
        <f t="shared" ca="1" si="306"/>
        <v>0</v>
      </c>
      <c r="AH606" s="85">
        <f t="shared" ca="1" si="306"/>
        <v>0</v>
      </c>
    </row>
    <row r="607" spans="1:34" hidden="1" x14ac:dyDescent="0.25">
      <c r="A607" s="83">
        <f t="shared" ca="1" si="304"/>
        <v>2.7725651182263964</v>
      </c>
      <c r="B607" s="83">
        <f t="shared" ca="1" si="304"/>
        <v>4.4654204615894475</v>
      </c>
      <c r="C607" s="83">
        <f t="shared" ca="1" si="304"/>
        <v>6.0319695205521615</v>
      </c>
      <c r="D607" s="83">
        <f t="shared" ca="1" si="304"/>
        <v>2.9465778017044624</v>
      </c>
      <c r="E607" s="83">
        <f t="shared" ca="1" si="304"/>
        <v>2.1277863396191607</v>
      </c>
      <c r="F607" s="83">
        <f t="shared" ca="1" si="304"/>
        <v>2.3999484034302956</v>
      </c>
      <c r="G607" s="83">
        <f t="shared" ca="1" si="284"/>
        <v>8.8045346387785575</v>
      </c>
      <c r="H607" s="83">
        <f t="shared" ca="1" si="285"/>
        <v>8.1190913233611539</v>
      </c>
      <c r="I607" s="83">
        <f t="shared" ca="1" si="286"/>
        <v>8.9931552046389029</v>
      </c>
      <c r="J607" s="83">
        <f t="shared" ca="1" si="287"/>
        <v>8.9931552046389029</v>
      </c>
      <c r="K607" s="86"/>
      <c r="L607" s="41">
        <f t="shared" ca="1" si="288"/>
        <v>0</v>
      </c>
      <c r="M607" s="41">
        <f t="shared" ca="1" si="289"/>
        <v>0</v>
      </c>
      <c r="N607" s="41">
        <f t="shared" ca="1" si="290"/>
        <v>1</v>
      </c>
      <c r="P607" s="41">
        <f t="shared" ca="1" si="291"/>
        <v>0</v>
      </c>
      <c r="Q607" s="41">
        <f t="shared" ca="1" si="292"/>
        <v>1</v>
      </c>
      <c r="R607" s="41">
        <f t="shared" ca="1" si="293"/>
        <v>0</v>
      </c>
      <c r="S607" s="41">
        <f t="shared" ca="1" si="294"/>
        <v>0</v>
      </c>
      <c r="T607" s="41">
        <f t="shared" ca="1" si="295"/>
        <v>1</v>
      </c>
      <c r="U607" s="41">
        <f t="shared" ca="1" si="296"/>
        <v>1</v>
      </c>
      <c r="W607" s="40">
        <f t="shared" ca="1" si="305"/>
        <v>8.8045346387785575</v>
      </c>
      <c r="X607" s="40">
        <f t="shared" ca="1" si="305"/>
        <v>8.1190913233611539</v>
      </c>
      <c r="Y607" s="40">
        <f t="shared" ca="1" si="305"/>
        <v>8.9931552046389029</v>
      </c>
      <c r="Z607" s="83">
        <f t="shared" ca="1" si="297"/>
        <v>8.9931552046389029</v>
      </c>
      <c r="AA607" s="40" t="b">
        <f t="shared" ca="1" si="298"/>
        <v>1</v>
      </c>
      <c r="AB607" s="86"/>
      <c r="AC607" s="85">
        <f t="shared" ca="1" si="306"/>
        <v>0</v>
      </c>
      <c r="AD607" s="85">
        <f t="shared" ca="1" si="306"/>
        <v>1</v>
      </c>
      <c r="AE607" s="85">
        <f t="shared" ca="1" si="306"/>
        <v>0</v>
      </c>
      <c r="AF607" s="85">
        <f t="shared" ca="1" si="306"/>
        <v>0</v>
      </c>
      <c r="AG607" s="85">
        <f t="shared" ca="1" si="306"/>
        <v>1</v>
      </c>
      <c r="AH607" s="85">
        <f t="shared" ca="1" si="306"/>
        <v>1</v>
      </c>
    </row>
    <row r="608" spans="1:34" hidden="1" x14ac:dyDescent="0.25">
      <c r="A608" s="83">
        <f t="shared" ca="1" si="304"/>
        <v>5.9351898489544119</v>
      </c>
      <c r="B608" s="83">
        <f t="shared" ca="1" si="304"/>
        <v>2.418264521392445</v>
      </c>
      <c r="C608" s="83">
        <f t="shared" ca="1" si="304"/>
        <v>6.2601681187060727</v>
      </c>
      <c r="D608" s="83">
        <f t="shared" ca="1" si="304"/>
        <v>4.7882891135120857</v>
      </c>
      <c r="E608" s="83">
        <f t="shared" ca="1" si="304"/>
        <v>1.3085823341345741</v>
      </c>
      <c r="F608" s="83">
        <f t="shared" ca="1" si="304"/>
        <v>3.8476961216505665</v>
      </c>
      <c r="G608" s="83">
        <f t="shared" ca="1" si="284"/>
        <v>12.195357967660485</v>
      </c>
      <c r="H608" s="83">
        <f t="shared" ca="1" si="285"/>
        <v>14.571175084117064</v>
      </c>
      <c r="I608" s="83">
        <f t="shared" ca="1" si="286"/>
        <v>7.5745429771775861</v>
      </c>
      <c r="J608" s="83">
        <f t="shared" ca="1" si="287"/>
        <v>14.571175084117064</v>
      </c>
      <c r="K608" s="86"/>
      <c r="L608" s="41">
        <f t="shared" ca="1" si="288"/>
        <v>0</v>
      </c>
      <c r="M608" s="41">
        <f t="shared" ca="1" si="289"/>
        <v>1</v>
      </c>
      <c r="N608" s="41">
        <f t="shared" ca="1" si="290"/>
        <v>0</v>
      </c>
      <c r="P608" s="41">
        <f t="shared" ca="1" si="291"/>
        <v>1</v>
      </c>
      <c r="Q608" s="41">
        <f t="shared" ca="1" si="292"/>
        <v>0</v>
      </c>
      <c r="R608" s="41">
        <f t="shared" ca="1" si="293"/>
        <v>0</v>
      </c>
      <c r="S608" s="41">
        <f t="shared" ca="1" si="294"/>
        <v>1</v>
      </c>
      <c r="T608" s="41">
        <f t="shared" ca="1" si="295"/>
        <v>0</v>
      </c>
      <c r="U608" s="41">
        <f t="shared" ca="1" si="296"/>
        <v>1</v>
      </c>
      <c r="W608" s="40">
        <f t="shared" ca="1" si="305"/>
        <v>12.195357967660485</v>
      </c>
      <c r="X608" s="40">
        <f t="shared" ca="1" si="305"/>
        <v>14.571175084117064</v>
      </c>
      <c r="Y608" s="40">
        <f t="shared" ca="1" si="305"/>
        <v>7.5745429771775861</v>
      </c>
      <c r="Z608" s="83">
        <f t="shared" ca="1" si="297"/>
        <v>14.571175084117064</v>
      </c>
      <c r="AA608" s="40" t="b">
        <f t="shared" ca="1" si="298"/>
        <v>1</v>
      </c>
      <c r="AB608" s="86"/>
      <c r="AC608" s="85">
        <f t="shared" ca="1" si="306"/>
        <v>1</v>
      </c>
      <c r="AD608" s="85">
        <f t="shared" ca="1" si="306"/>
        <v>0</v>
      </c>
      <c r="AE608" s="85">
        <f t="shared" ca="1" si="306"/>
        <v>0</v>
      </c>
      <c r="AF608" s="85">
        <f t="shared" ca="1" si="306"/>
        <v>1</v>
      </c>
      <c r="AG608" s="85">
        <f t="shared" ca="1" si="306"/>
        <v>0</v>
      </c>
      <c r="AH608" s="85">
        <f t="shared" ca="1" si="306"/>
        <v>1</v>
      </c>
    </row>
    <row r="609" spans="1:34" hidden="1" x14ac:dyDescent="0.25">
      <c r="A609" s="83">
        <f t="shared" ca="1" si="304"/>
        <v>2.6985010992171206</v>
      </c>
      <c r="B609" s="83">
        <f t="shared" ca="1" si="304"/>
        <v>2.9393103272192382</v>
      </c>
      <c r="C609" s="83">
        <f t="shared" ca="1" si="304"/>
        <v>4.351858837231255</v>
      </c>
      <c r="D609" s="83">
        <f t="shared" ca="1" si="304"/>
        <v>2.1324845716901568</v>
      </c>
      <c r="E609" s="83">
        <f t="shared" ca="1" si="304"/>
        <v>1.3890148818660188</v>
      </c>
      <c r="F609" s="83">
        <f t="shared" ca="1" si="304"/>
        <v>3.0510319454910029</v>
      </c>
      <c r="G609" s="83">
        <f t="shared" ca="1" si="284"/>
        <v>7.0503599364483751</v>
      </c>
      <c r="H609" s="83">
        <f t="shared" ca="1" si="285"/>
        <v>7.8820176163982802</v>
      </c>
      <c r="I609" s="83">
        <f t="shared" ca="1" si="286"/>
        <v>7.37935715457626</v>
      </c>
      <c r="J609" s="83">
        <f t="shared" ca="1" si="287"/>
        <v>7.8820176163982802</v>
      </c>
      <c r="K609" s="86"/>
      <c r="L609" s="41">
        <f t="shared" ca="1" si="288"/>
        <v>0</v>
      </c>
      <c r="M609" s="41">
        <f t="shared" ca="1" si="289"/>
        <v>1</v>
      </c>
      <c r="N609" s="41">
        <f t="shared" ca="1" si="290"/>
        <v>0</v>
      </c>
      <c r="P609" s="41">
        <f t="shared" ca="1" si="291"/>
        <v>1</v>
      </c>
      <c r="Q609" s="41">
        <f t="shared" ca="1" si="292"/>
        <v>0</v>
      </c>
      <c r="R609" s="41">
        <f t="shared" ca="1" si="293"/>
        <v>0</v>
      </c>
      <c r="S609" s="41">
        <f t="shared" ca="1" si="294"/>
        <v>1</v>
      </c>
      <c r="T609" s="41">
        <f t="shared" ca="1" si="295"/>
        <v>0</v>
      </c>
      <c r="U609" s="41">
        <f t="shared" ca="1" si="296"/>
        <v>1</v>
      </c>
      <c r="W609" s="40">
        <f t="shared" ca="1" si="305"/>
        <v>7.0503599364483751</v>
      </c>
      <c r="X609" s="40">
        <f t="shared" ca="1" si="305"/>
        <v>7.8820176163982802</v>
      </c>
      <c r="Y609" s="40">
        <f t="shared" ca="1" si="305"/>
        <v>7.37935715457626</v>
      </c>
      <c r="Z609" s="83">
        <f t="shared" ca="1" si="297"/>
        <v>7.8820176163982802</v>
      </c>
      <c r="AA609" s="40" t="b">
        <f t="shared" ca="1" si="298"/>
        <v>1</v>
      </c>
      <c r="AB609" s="86"/>
      <c r="AC609" s="85">
        <f t="shared" ca="1" si="306"/>
        <v>1</v>
      </c>
      <c r="AD609" s="85">
        <f t="shared" ca="1" si="306"/>
        <v>0</v>
      </c>
      <c r="AE609" s="85">
        <f t="shared" ca="1" si="306"/>
        <v>0</v>
      </c>
      <c r="AF609" s="85">
        <f t="shared" ca="1" si="306"/>
        <v>1</v>
      </c>
      <c r="AG609" s="85">
        <f t="shared" ca="1" si="306"/>
        <v>0</v>
      </c>
      <c r="AH609" s="85">
        <f t="shared" ca="1" si="306"/>
        <v>1</v>
      </c>
    </row>
    <row r="610" spans="1:34" hidden="1" x14ac:dyDescent="0.25">
      <c r="A610" s="83">
        <f t="shared" ca="1" si="304"/>
        <v>3.9705971060128356</v>
      </c>
      <c r="B610" s="83">
        <f t="shared" ca="1" si="304"/>
        <v>4.340793663578296</v>
      </c>
      <c r="C610" s="83">
        <f t="shared" ca="1" si="304"/>
        <v>7.0130620900015153</v>
      </c>
      <c r="D610" s="83">
        <f t="shared" ca="1" si="304"/>
        <v>3.1485000585353964</v>
      </c>
      <c r="E610" s="83">
        <f t="shared" ca="1" si="304"/>
        <v>2.3442480292262129</v>
      </c>
      <c r="F610" s="83">
        <f t="shared" ca="1" si="304"/>
        <v>2.0133456293616598</v>
      </c>
      <c r="G610" s="83">
        <f t="shared" ca="1" si="284"/>
        <v>10.983659196014351</v>
      </c>
      <c r="H610" s="83">
        <f t="shared" ca="1" si="285"/>
        <v>9.1324427939098918</v>
      </c>
      <c r="I610" s="83">
        <f t="shared" ca="1" si="286"/>
        <v>8.6983873221661696</v>
      </c>
      <c r="J610" s="83">
        <f t="shared" ca="1" si="287"/>
        <v>10.983659196014351</v>
      </c>
      <c r="K610" s="86"/>
      <c r="L610" s="41">
        <f t="shared" ca="1" si="288"/>
        <v>1</v>
      </c>
      <c r="M610" s="41">
        <f t="shared" ca="1" si="289"/>
        <v>0</v>
      </c>
      <c r="N610" s="41">
        <f t="shared" ca="1" si="290"/>
        <v>0</v>
      </c>
      <c r="P610" s="41">
        <f t="shared" ca="1" si="291"/>
        <v>1</v>
      </c>
      <c r="Q610" s="41">
        <f t="shared" ca="1" si="292"/>
        <v>0</v>
      </c>
      <c r="R610" s="41">
        <f t="shared" ca="1" si="293"/>
        <v>1</v>
      </c>
      <c r="S610" s="41">
        <f t="shared" ca="1" si="294"/>
        <v>0</v>
      </c>
      <c r="T610" s="41">
        <f t="shared" ca="1" si="295"/>
        <v>0</v>
      </c>
      <c r="U610" s="41">
        <f t="shared" ca="1" si="296"/>
        <v>0</v>
      </c>
      <c r="W610" s="40">
        <f t="shared" ca="1" si="305"/>
        <v>10.983659196014351</v>
      </c>
      <c r="X610" s="40">
        <f t="shared" ca="1" si="305"/>
        <v>9.1324427939098918</v>
      </c>
      <c r="Y610" s="40">
        <f t="shared" ca="1" si="305"/>
        <v>8.6983873221661696</v>
      </c>
      <c r="Z610" s="83">
        <f t="shared" ca="1" si="297"/>
        <v>10.983659196014351</v>
      </c>
      <c r="AA610" s="40" t="b">
        <f t="shared" ca="1" si="298"/>
        <v>1</v>
      </c>
      <c r="AB610" s="86"/>
      <c r="AC610" s="85">
        <f t="shared" ca="1" si="306"/>
        <v>1</v>
      </c>
      <c r="AD610" s="85">
        <f t="shared" ca="1" si="306"/>
        <v>0</v>
      </c>
      <c r="AE610" s="85">
        <f t="shared" ca="1" si="306"/>
        <v>1</v>
      </c>
      <c r="AF610" s="85">
        <f t="shared" ca="1" si="306"/>
        <v>0</v>
      </c>
      <c r="AG610" s="85">
        <f t="shared" ca="1" si="306"/>
        <v>0</v>
      </c>
      <c r="AH610" s="85">
        <f t="shared" ca="1" si="306"/>
        <v>0</v>
      </c>
    </row>
    <row r="611" spans="1:34" hidden="1" x14ac:dyDescent="0.25">
      <c r="A611" s="83">
        <f t="shared" ca="1" si="304"/>
        <v>4.5417724968611832</v>
      </c>
      <c r="B611" s="83">
        <f t="shared" ca="1" si="304"/>
        <v>3.0544227636633763</v>
      </c>
      <c r="C611" s="83">
        <f t="shared" ca="1" si="304"/>
        <v>6.8701493493079386</v>
      </c>
      <c r="D611" s="83">
        <f t="shared" ca="1" si="304"/>
        <v>3.5410492293522529</v>
      </c>
      <c r="E611" s="83">
        <f t="shared" ca="1" si="304"/>
        <v>1.4912078406339202</v>
      </c>
      <c r="F611" s="83">
        <f t="shared" ca="1" si="304"/>
        <v>3.2603966381595741</v>
      </c>
      <c r="G611" s="83">
        <f t="shared" ca="1" si="284"/>
        <v>11.411921846169122</v>
      </c>
      <c r="H611" s="83">
        <f t="shared" ca="1" si="285"/>
        <v>11.343218364373008</v>
      </c>
      <c r="I611" s="83">
        <f t="shared" ca="1" si="286"/>
        <v>7.8060272424568709</v>
      </c>
      <c r="J611" s="83">
        <f t="shared" ca="1" si="287"/>
        <v>11.411921846169122</v>
      </c>
      <c r="K611" s="86"/>
      <c r="L611" s="41">
        <f t="shared" ca="1" si="288"/>
        <v>1</v>
      </c>
      <c r="M611" s="41">
        <f t="shared" ca="1" si="289"/>
        <v>0</v>
      </c>
      <c r="N611" s="41">
        <f t="shared" ca="1" si="290"/>
        <v>0</v>
      </c>
      <c r="P611" s="41">
        <f t="shared" ca="1" si="291"/>
        <v>1</v>
      </c>
      <c r="Q611" s="41">
        <f t="shared" ca="1" si="292"/>
        <v>0</v>
      </c>
      <c r="R611" s="41">
        <f t="shared" ca="1" si="293"/>
        <v>1</v>
      </c>
      <c r="S611" s="41">
        <f t="shared" ca="1" si="294"/>
        <v>0</v>
      </c>
      <c r="T611" s="41">
        <f t="shared" ca="1" si="295"/>
        <v>0</v>
      </c>
      <c r="U611" s="41">
        <f t="shared" ca="1" si="296"/>
        <v>0</v>
      </c>
      <c r="W611" s="40">
        <f t="shared" ca="1" si="305"/>
        <v>11.411921846169122</v>
      </c>
      <c r="X611" s="40">
        <f t="shared" ca="1" si="305"/>
        <v>11.343218364373008</v>
      </c>
      <c r="Y611" s="40">
        <f t="shared" ca="1" si="305"/>
        <v>7.8060272424568709</v>
      </c>
      <c r="Z611" s="83">
        <f t="shared" ca="1" si="297"/>
        <v>11.411921846169122</v>
      </c>
      <c r="AA611" s="40" t="b">
        <f t="shared" ca="1" si="298"/>
        <v>1</v>
      </c>
      <c r="AB611" s="86"/>
      <c r="AC611" s="85">
        <f t="shared" ca="1" si="306"/>
        <v>1</v>
      </c>
      <c r="AD611" s="85">
        <f t="shared" ca="1" si="306"/>
        <v>0</v>
      </c>
      <c r="AE611" s="85">
        <f t="shared" ca="1" si="306"/>
        <v>1</v>
      </c>
      <c r="AF611" s="85">
        <f t="shared" ca="1" si="306"/>
        <v>0</v>
      </c>
      <c r="AG611" s="85">
        <f t="shared" ca="1" si="306"/>
        <v>0</v>
      </c>
      <c r="AH611" s="85">
        <f t="shared" ca="1" si="306"/>
        <v>0</v>
      </c>
    </row>
    <row r="612" spans="1:34" hidden="1" x14ac:dyDescent="0.25">
      <c r="A612" s="83">
        <f t="shared" ca="1" si="304"/>
        <v>3.3924216570128807</v>
      </c>
      <c r="B612" s="83">
        <f t="shared" ca="1" si="304"/>
        <v>2.6150845607321429</v>
      </c>
      <c r="C612" s="83">
        <f t="shared" ca="1" si="304"/>
        <v>7.2195181519834648</v>
      </c>
      <c r="D612" s="83">
        <f t="shared" ca="1" si="304"/>
        <v>5.3849181558160524</v>
      </c>
      <c r="E612" s="83">
        <f t="shared" ca="1" si="304"/>
        <v>1.6267113004613951</v>
      </c>
      <c r="F612" s="83">
        <f t="shared" ca="1" si="304"/>
        <v>3.6731804409866275</v>
      </c>
      <c r="G612" s="83">
        <f t="shared" ca="1" si="284"/>
        <v>10.611939808996345</v>
      </c>
      <c r="H612" s="83">
        <f t="shared" ca="1" si="285"/>
        <v>12.45052025381556</v>
      </c>
      <c r="I612" s="83">
        <f t="shared" ca="1" si="286"/>
        <v>7.9149763021801647</v>
      </c>
      <c r="J612" s="83">
        <f t="shared" ca="1" si="287"/>
        <v>12.45052025381556</v>
      </c>
      <c r="K612" s="86"/>
      <c r="L612" s="41">
        <f t="shared" ca="1" si="288"/>
        <v>0</v>
      </c>
      <c r="M612" s="41">
        <f t="shared" ca="1" si="289"/>
        <v>1</v>
      </c>
      <c r="N612" s="41">
        <f t="shared" ca="1" si="290"/>
        <v>0</v>
      </c>
      <c r="P612" s="41">
        <f t="shared" ca="1" si="291"/>
        <v>1</v>
      </c>
      <c r="Q612" s="41">
        <f t="shared" ca="1" si="292"/>
        <v>0</v>
      </c>
      <c r="R612" s="41">
        <f t="shared" ca="1" si="293"/>
        <v>0</v>
      </c>
      <c r="S612" s="41">
        <f t="shared" ca="1" si="294"/>
        <v>1</v>
      </c>
      <c r="T612" s="41">
        <f t="shared" ca="1" si="295"/>
        <v>0</v>
      </c>
      <c r="U612" s="41">
        <f t="shared" ca="1" si="296"/>
        <v>1</v>
      </c>
      <c r="W612" s="40">
        <f t="shared" ca="1" si="305"/>
        <v>10.611939808996345</v>
      </c>
      <c r="X612" s="40">
        <f t="shared" ca="1" si="305"/>
        <v>12.45052025381556</v>
      </c>
      <c r="Y612" s="40">
        <f t="shared" ca="1" si="305"/>
        <v>7.9149763021801647</v>
      </c>
      <c r="Z612" s="83">
        <f t="shared" ca="1" si="297"/>
        <v>12.45052025381556</v>
      </c>
      <c r="AA612" s="40" t="b">
        <f t="shared" ca="1" si="298"/>
        <v>1</v>
      </c>
      <c r="AB612" s="86"/>
      <c r="AC612" s="85">
        <f t="shared" ca="1" si="306"/>
        <v>1</v>
      </c>
      <c r="AD612" s="85">
        <f t="shared" ca="1" si="306"/>
        <v>0</v>
      </c>
      <c r="AE612" s="85">
        <f t="shared" ca="1" si="306"/>
        <v>0</v>
      </c>
      <c r="AF612" s="85">
        <f t="shared" ca="1" si="306"/>
        <v>1</v>
      </c>
      <c r="AG612" s="85">
        <f t="shared" ca="1" si="306"/>
        <v>0</v>
      </c>
      <c r="AH612" s="85">
        <f t="shared" ca="1" si="306"/>
        <v>1</v>
      </c>
    </row>
    <row r="613" spans="1:34" hidden="1" x14ac:dyDescent="0.25">
      <c r="A613" s="83">
        <f t="shared" ca="1" si="304"/>
        <v>4.6371012364287365</v>
      </c>
      <c r="B613" s="83">
        <f t="shared" ca="1" si="304"/>
        <v>4.2103691508208598</v>
      </c>
      <c r="C613" s="83">
        <f t="shared" ca="1" si="304"/>
        <v>5.738053181415137</v>
      </c>
      <c r="D613" s="83">
        <f t="shared" ca="1" si="304"/>
        <v>2.8221344844970555</v>
      </c>
      <c r="E613" s="83">
        <f t="shared" ca="1" si="304"/>
        <v>1.425230205180223</v>
      </c>
      <c r="F613" s="83">
        <f t="shared" ca="1" si="304"/>
        <v>2.901064293671483</v>
      </c>
      <c r="G613" s="83">
        <f t="shared" ca="1" si="284"/>
        <v>10.375154417843873</v>
      </c>
      <c r="H613" s="83">
        <f t="shared" ca="1" si="285"/>
        <v>10.360300014597275</v>
      </c>
      <c r="I613" s="83">
        <f t="shared" ca="1" si="286"/>
        <v>8.5366636496725654</v>
      </c>
      <c r="J613" s="83">
        <f t="shared" ca="1" si="287"/>
        <v>10.375154417843873</v>
      </c>
      <c r="K613" s="86"/>
      <c r="L613" s="41">
        <f t="shared" ca="1" si="288"/>
        <v>1</v>
      </c>
      <c r="M613" s="41">
        <f t="shared" ca="1" si="289"/>
        <v>0</v>
      </c>
      <c r="N613" s="41">
        <f t="shared" ca="1" si="290"/>
        <v>0</v>
      </c>
      <c r="P613" s="41">
        <f t="shared" ca="1" si="291"/>
        <v>1</v>
      </c>
      <c r="Q613" s="41">
        <f t="shared" ca="1" si="292"/>
        <v>0</v>
      </c>
      <c r="R613" s="41">
        <f t="shared" ca="1" si="293"/>
        <v>1</v>
      </c>
      <c r="S613" s="41">
        <f t="shared" ca="1" si="294"/>
        <v>0</v>
      </c>
      <c r="T613" s="41">
        <f t="shared" ca="1" si="295"/>
        <v>0</v>
      </c>
      <c r="U613" s="41">
        <f t="shared" ca="1" si="296"/>
        <v>0</v>
      </c>
      <c r="W613" s="40">
        <f t="shared" ca="1" si="305"/>
        <v>10.375154417843873</v>
      </c>
      <c r="X613" s="40">
        <f t="shared" ca="1" si="305"/>
        <v>10.360300014597275</v>
      </c>
      <c r="Y613" s="40">
        <f t="shared" ca="1" si="305"/>
        <v>8.5366636496725654</v>
      </c>
      <c r="Z613" s="83">
        <f t="shared" ca="1" si="297"/>
        <v>10.375154417843873</v>
      </c>
      <c r="AA613" s="40" t="b">
        <f t="shared" ca="1" si="298"/>
        <v>1</v>
      </c>
      <c r="AB613" s="86"/>
      <c r="AC613" s="85">
        <f t="shared" ca="1" si="306"/>
        <v>1</v>
      </c>
      <c r="AD613" s="85">
        <f t="shared" ca="1" si="306"/>
        <v>0</v>
      </c>
      <c r="AE613" s="85">
        <f t="shared" ca="1" si="306"/>
        <v>1</v>
      </c>
      <c r="AF613" s="85">
        <f t="shared" ca="1" si="306"/>
        <v>0</v>
      </c>
      <c r="AG613" s="85">
        <f t="shared" ca="1" si="306"/>
        <v>0</v>
      </c>
      <c r="AH613" s="85">
        <f t="shared" ca="1" si="306"/>
        <v>0</v>
      </c>
    </row>
    <row r="614" spans="1:34" hidden="1" x14ac:dyDescent="0.25">
      <c r="A614" s="83">
        <f t="shared" ca="1" si="304"/>
        <v>3.7736993064434685</v>
      </c>
      <c r="B614" s="83">
        <f t="shared" ca="1" si="304"/>
        <v>3.1859066927069444</v>
      </c>
      <c r="C614" s="83">
        <f t="shared" ca="1" si="304"/>
        <v>5.8257641244363256</v>
      </c>
      <c r="D614" s="83">
        <f t="shared" ca="1" si="304"/>
        <v>3.336405396886903</v>
      </c>
      <c r="E614" s="83">
        <f t="shared" ca="1" si="304"/>
        <v>1.2994958284833538</v>
      </c>
      <c r="F614" s="83">
        <f t="shared" ca="1" si="304"/>
        <v>3.1345218105967518</v>
      </c>
      <c r="G614" s="83">
        <f t="shared" ca="1" si="284"/>
        <v>9.5994634308797941</v>
      </c>
      <c r="H614" s="83">
        <f t="shared" ca="1" si="285"/>
        <v>10.244626513927123</v>
      </c>
      <c r="I614" s="83">
        <f t="shared" ca="1" si="286"/>
        <v>7.6199243317870504</v>
      </c>
      <c r="J614" s="83">
        <f t="shared" ca="1" si="287"/>
        <v>10.244626513927123</v>
      </c>
      <c r="K614" s="86"/>
      <c r="L614" s="41">
        <f t="shared" ca="1" si="288"/>
        <v>0</v>
      </c>
      <c r="M614" s="41">
        <f t="shared" ca="1" si="289"/>
        <v>1</v>
      </c>
      <c r="N614" s="41">
        <f t="shared" ca="1" si="290"/>
        <v>0</v>
      </c>
      <c r="P614" s="41">
        <f t="shared" ca="1" si="291"/>
        <v>1</v>
      </c>
      <c r="Q614" s="41">
        <f t="shared" ca="1" si="292"/>
        <v>0</v>
      </c>
      <c r="R614" s="41">
        <f t="shared" ca="1" si="293"/>
        <v>0</v>
      </c>
      <c r="S614" s="41">
        <f t="shared" ca="1" si="294"/>
        <v>1</v>
      </c>
      <c r="T614" s="41">
        <f t="shared" ca="1" si="295"/>
        <v>0</v>
      </c>
      <c r="U614" s="41">
        <f t="shared" ca="1" si="296"/>
        <v>1</v>
      </c>
      <c r="W614" s="40">
        <f t="shared" ca="1" si="305"/>
        <v>9.5994634308797941</v>
      </c>
      <c r="X614" s="40">
        <f t="shared" ca="1" si="305"/>
        <v>10.244626513927123</v>
      </c>
      <c r="Y614" s="40">
        <f t="shared" ca="1" si="305"/>
        <v>7.6199243317870504</v>
      </c>
      <c r="Z614" s="83">
        <f t="shared" ca="1" si="297"/>
        <v>10.244626513927123</v>
      </c>
      <c r="AA614" s="40" t="b">
        <f t="shared" ca="1" si="298"/>
        <v>1</v>
      </c>
      <c r="AB614" s="86"/>
      <c r="AC614" s="85">
        <f t="shared" ca="1" si="306"/>
        <v>1</v>
      </c>
      <c r="AD614" s="85">
        <f t="shared" ca="1" si="306"/>
        <v>0</v>
      </c>
      <c r="AE614" s="85">
        <f t="shared" ca="1" si="306"/>
        <v>0</v>
      </c>
      <c r="AF614" s="85">
        <f t="shared" ca="1" si="306"/>
        <v>1</v>
      </c>
      <c r="AG614" s="85">
        <f t="shared" ca="1" si="306"/>
        <v>0</v>
      </c>
      <c r="AH614" s="85">
        <f t="shared" ca="1" si="306"/>
        <v>1</v>
      </c>
    </row>
    <row r="615" spans="1:34" hidden="1" x14ac:dyDescent="0.25">
      <c r="A615" s="83">
        <f t="shared" ref="A615:F624" ca="1" si="307">A$2+(A$3-A$2)*RAND()</f>
        <v>3.4717922839356787</v>
      </c>
      <c r="B615" s="83">
        <f t="shared" ca="1" si="307"/>
        <v>3.2306485008767241</v>
      </c>
      <c r="C615" s="83">
        <f t="shared" ca="1" si="307"/>
        <v>7.7188991697412916</v>
      </c>
      <c r="D615" s="83">
        <f t="shared" ca="1" si="307"/>
        <v>4.5572632379176508</v>
      </c>
      <c r="E615" s="83">
        <f t="shared" ca="1" si="307"/>
        <v>1.9907202538160753</v>
      </c>
      <c r="F615" s="83">
        <f t="shared" ca="1" si="307"/>
        <v>2.0711471940348685</v>
      </c>
      <c r="G615" s="83">
        <f t="shared" ca="1" si="284"/>
        <v>11.190691453676971</v>
      </c>
      <c r="H615" s="83">
        <f t="shared" ca="1" si="285"/>
        <v>10.100202715888198</v>
      </c>
      <c r="I615" s="83">
        <f t="shared" ca="1" si="286"/>
        <v>7.292515948727667</v>
      </c>
      <c r="J615" s="83">
        <f t="shared" ca="1" si="287"/>
        <v>11.190691453676971</v>
      </c>
      <c r="K615" s="86"/>
      <c r="L615" s="41">
        <f t="shared" ca="1" si="288"/>
        <v>1</v>
      </c>
      <c r="M615" s="41">
        <f t="shared" ca="1" si="289"/>
        <v>0</v>
      </c>
      <c r="N615" s="41">
        <f t="shared" ca="1" si="290"/>
        <v>0</v>
      </c>
      <c r="P615" s="41">
        <f t="shared" ca="1" si="291"/>
        <v>1</v>
      </c>
      <c r="Q615" s="41">
        <f t="shared" ca="1" si="292"/>
        <v>0</v>
      </c>
      <c r="R615" s="41">
        <f t="shared" ca="1" si="293"/>
        <v>1</v>
      </c>
      <c r="S615" s="41">
        <f t="shared" ca="1" si="294"/>
        <v>0</v>
      </c>
      <c r="T615" s="41">
        <f t="shared" ca="1" si="295"/>
        <v>0</v>
      </c>
      <c r="U615" s="41">
        <f t="shared" ca="1" si="296"/>
        <v>0</v>
      </c>
      <c r="W615" s="40">
        <f t="shared" ca="1" si="305"/>
        <v>11.190691453676971</v>
      </c>
      <c r="X615" s="40">
        <f t="shared" ca="1" si="305"/>
        <v>10.100202715888198</v>
      </c>
      <c r="Y615" s="40">
        <f t="shared" ca="1" si="305"/>
        <v>7.292515948727667</v>
      </c>
      <c r="Z615" s="83">
        <f t="shared" ca="1" si="297"/>
        <v>11.190691453676971</v>
      </c>
      <c r="AA615" s="40" t="b">
        <f t="shared" ca="1" si="298"/>
        <v>1</v>
      </c>
      <c r="AB615" s="86"/>
      <c r="AC615" s="85">
        <f t="shared" ref="AC615:AH624" ca="1" si="308">IF($L615=1,COUNTIF($L$4,"*"&amp;AC$4&amp;"*"),0)+IF($M615=1,COUNTIF($M$4,"*"&amp;AC$4&amp;"*"),0)+IF($N615=1,COUNTIF($N$4,"*"&amp;AC$4&amp;"*"),0)</f>
        <v>1</v>
      </c>
      <c r="AD615" s="85">
        <f t="shared" ca="1" si="308"/>
        <v>0</v>
      </c>
      <c r="AE615" s="85">
        <f t="shared" ca="1" si="308"/>
        <v>1</v>
      </c>
      <c r="AF615" s="85">
        <f t="shared" ca="1" si="308"/>
        <v>0</v>
      </c>
      <c r="AG615" s="85">
        <f t="shared" ca="1" si="308"/>
        <v>0</v>
      </c>
      <c r="AH615" s="85">
        <f t="shared" ca="1" si="308"/>
        <v>0</v>
      </c>
    </row>
    <row r="616" spans="1:34" hidden="1" x14ac:dyDescent="0.25">
      <c r="A616" s="83">
        <f t="shared" ca="1" si="307"/>
        <v>5.3566646001000766</v>
      </c>
      <c r="B616" s="83">
        <f t="shared" ca="1" si="307"/>
        <v>4.8698116391382937</v>
      </c>
      <c r="C616" s="83">
        <f t="shared" ca="1" si="307"/>
        <v>4.6622638490085979</v>
      </c>
      <c r="D616" s="83">
        <f t="shared" ca="1" si="307"/>
        <v>2.2233079406710328</v>
      </c>
      <c r="E616" s="83">
        <f t="shared" ca="1" si="307"/>
        <v>1.0314707901741138</v>
      </c>
      <c r="F616" s="83">
        <f t="shared" ca="1" si="307"/>
        <v>2.9098154664666174</v>
      </c>
      <c r="G616" s="83">
        <f t="shared" ca="1" si="284"/>
        <v>10.018928449108675</v>
      </c>
      <c r="H616" s="83">
        <f t="shared" ca="1" si="285"/>
        <v>10.489788007237728</v>
      </c>
      <c r="I616" s="83">
        <f t="shared" ca="1" si="286"/>
        <v>8.8110978957790245</v>
      </c>
      <c r="J616" s="83">
        <f t="shared" ca="1" si="287"/>
        <v>10.489788007237728</v>
      </c>
      <c r="K616" s="86"/>
      <c r="L616" s="41">
        <f t="shared" ca="1" si="288"/>
        <v>0</v>
      </c>
      <c r="M616" s="41">
        <f t="shared" ca="1" si="289"/>
        <v>1</v>
      </c>
      <c r="N616" s="41">
        <f t="shared" ca="1" si="290"/>
        <v>0</v>
      </c>
      <c r="P616" s="41">
        <f t="shared" ca="1" si="291"/>
        <v>1</v>
      </c>
      <c r="Q616" s="41">
        <f t="shared" ca="1" si="292"/>
        <v>0</v>
      </c>
      <c r="R616" s="41">
        <f t="shared" ca="1" si="293"/>
        <v>0</v>
      </c>
      <c r="S616" s="41">
        <f t="shared" ca="1" si="294"/>
        <v>1</v>
      </c>
      <c r="T616" s="41">
        <f t="shared" ca="1" si="295"/>
        <v>0</v>
      </c>
      <c r="U616" s="41">
        <f t="shared" ca="1" si="296"/>
        <v>1</v>
      </c>
      <c r="W616" s="40">
        <f t="shared" ca="1" si="305"/>
        <v>10.018928449108675</v>
      </c>
      <c r="X616" s="40">
        <f t="shared" ca="1" si="305"/>
        <v>10.489788007237728</v>
      </c>
      <c r="Y616" s="40">
        <f t="shared" ca="1" si="305"/>
        <v>8.8110978957790245</v>
      </c>
      <c r="Z616" s="83">
        <f t="shared" ca="1" si="297"/>
        <v>10.489788007237728</v>
      </c>
      <c r="AA616" s="40" t="b">
        <f t="shared" ca="1" si="298"/>
        <v>1</v>
      </c>
      <c r="AB616" s="86"/>
      <c r="AC616" s="85">
        <f t="shared" ca="1" si="308"/>
        <v>1</v>
      </c>
      <c r="AD616" s="85">
        <f t="shared" ca="1" si="308"/>
        <v>0</v>
      </c>
      <c r="AE616" s="85">
        <f t="shared" ca="1" si="308"/>
        <v>0</v>
      </c>
      <c r="AF616" s="85">
        <f t="shared" ca="1" si="308"/>
        <v>1</v>
      </c>
      <c r="AG616" s="85">
        <f t="shared" ca="1" si="308"/>
        <v>0</v>
      </c>
      <c r="AH616" s="85">
        <f t="shared" ca="1" si="308"/>
        <v>1</v>
      </c>
    </row>
    <row r="617" spans="1:34" hidden="1" x14ac:dyDescent="0.25">
      <c r="A617" s="83">
        <f t="shared" ca="1" si="307"/>
        <v>4.7790404570003684</v>
      </c>
      <c r="B617" s="83">
        <f t="shared" ca="1" si="307"/>
        <v>1.8526355429670289</v>
      </c>
      <c r="C617" s="83">
        <f t="shared" ca="1" si="307"/>
        <v>5.9807733956497913</v>
      </c>
      <c r="D617" s="83">
        <f t="shared" ca="1" si="307"/>
        <v>4.2042054116529961</v>
      </c>
      <c r="E617" s="83">
        <f t="shared" ca="1" si="307"/>
        <v>2.1194126256340571</v>
      </c>
      <c r="F617" s="83">
        <f t="shared" ca="1" si="307"/>
        <v>3.753229596601841</v>
      </c>
      <c r="G617" s="83">
        <f t="shared" ca="1" si="284"/>
        <v>10.75981385265016</v>
      </c>
      <c r="H617" s="83">
        <f t="shared" ca="1" si="285"/>
        <v>12.736475465255205</v>
      </c>
      <c r="I617" s="83">
        <f t="shared" ca="1" si="286"/>
        <v>7.725277765202927</v>
      </c>
      <c r="J617" s="83">
        <f t="shared" ca="1" si="287"/>
        <v>12.736475465255205</v>
      </c>
      <c r="K617" s="86"/>
      <c r="L617" s="41">
        <f t="shared" ca="1" si="288"/>
        <v>0</v>
      </c>
      <c r="M617" s="41">
        <f t="shared" ca="1" si="289"/>
        <v>1</v>
      </c>
      <c r="N617" s="41">
        <f t="shared" ca="1" si="290"/>
        <v>0</v>
      </c>
      <c r="P617" s="41">
        <f t="shared" ca="1" si="291"/>
        <v>1</v>
      </c>
      <c r="Q617" s="41">
        <f t="shared" ca="1" si="292"/>
        <v>0</v>
      </c>
      <c r="R617" s="41">
        <f t="shared" ca="1" si="293"/>
        <v>0</v>
      </c>
      <c r="S617" s="41">
        <f t="shared" ca="1" si="294"/>
        <v>1</v>
      </c>
      <c r="T617" s="41">
        <f t="shared" ca="1" si="295"/>
        <v>0</v>
      </c>
      <c r="U617" s="41">
        <f t="shared" ca="1" si="296"/>
        <v>1</v>
      </c>
      <c r="W617" s="40">
        <f t="shared" ca="1" si="305"/>
        <v>10.75981385265016</v>
      </c>
      <c r="X617" s="40">
        <f t="shared" ca="1" si="305"/>
        <v>12.736475465255205</v>
      </c>
      <c r="Y617" s="40">
        <f t="shared" ca="1" si="305"/>
        <v>7.725277765202927</v>
      </c>
      <c r="Z617" s="83">
        <f t="shared" ca="1" si="297"/>
        <v>12.736475465255205</v>
      </c>
      <c r="AA617" s="40" t="b">
        <f t="shared" ca="1" si="298"/>
        <v>1</v>
      </c>
      <c r="AB617" s="86"/>
      <c r="AC617" s="85">
        <f t="shared" ca="1" si="308"/>
        <v>1</v>
      </c>
      <c r="AD617" s="85">
        <f t="shared" ca="1" si="308"/>
        <v>0</v>
      </c>
      <c r="AE617" s="85">
        <f t="shared" ca="1" si="308"/>
        <v>0</v>
      </c>
      <c r="AF617" s="85">
        <f t="shared" ca="1" si="308"/>
        <v>1</v>
      </c>
      <c r="AG617" s="85">
        <f t="shared" ca="1" si="308"/>
        <v>0</v>
      </c>
      <c r="AH617" s="85">
        <f t="shared" ca="1" si="308"/>
        <v>1</v>
      </c>
    </row>
    <row r="618" spans="1:34" hidden="1" x14ac:dyDescent="0.25">
      <c r="A618" s="83">
        <f t="shared" ca="1" si="307"/>
        <v>3.2992832533430039</v>
      </c>
      <c r="B618" s="83">
        <f t="shared" ca="1" si="307"/>
        <v>1.4678803309457855</v>
      </c>
      <c r="C618" s="83">
        <f t="shared" ca="1" si="307"/>
        <v>5.4644017659901234</v>
      </c>
      <c r="D618" s="83">
        <f t="shared" ca="1" si="307"/>
        <v>2.3291864269048914</v>
      </c>
      <c r="E618" s="83">
        <f t="shared" ca="1" si="307"/>
        <v>2.3514027982827708</v>
      </c>
      <c r="F618" s="83">
        <f t="shared" ca="1" si="307"/>
        <v>2.8869230908951069</v>
      </c>
      <c r="G618" s="83">
        <f t="shared" ca="1" si="284"/>
        <v>8.7636850193331277</v>
      </c>
      <c r="H618" s="83">
        <f t="shared" ca="1" si="285"/>
        <v>8.5153927711430022</v>
      </c>
      <c r="I618" s="83">
        <f t="shared" ca="1" si="286"/>
        <v>6.7062062201236632</v>
      </c>
      <c r="J618" s="83">
        <f t="shared" ca="1" si="287"/>
        <v>8.7636850193331277</v>
      </c>
      <c r="K618" s="86"/>
      <c r="L618" s="41">
        <f t="shared" ca="1" si="288"/>
        <v>1</v>
      </c>
      <c r="M618" s="41">
        <f t="shared" ca="1" si="289"/>
        <v>0</v>
      </c>
      <c r="N618" s="41">
        <f t="shared" ca="1" si="290"/>
        <v>0</v>
      </c>
      <c r="P618" s="41">
        <f t="shared" ca="1" si="291"/>
        <v>1</v>
      </c>
      <c r="Q618" s="41">
        <f t="shared" ca="1" si="292"/>
        <v>0</v>
      </c>
      <c r="R618" s="41">
        <f t="shared" ca="1" si="293"/>
        <v>1</v>
      </c>
      <c r="S618" s="41">
        <f t="shared" ca="1" si="294"/>
        <v>0</v>
      </c>
      <c r="T618" s="41">
        <f t="shared" ca="1" si="295"/>
        <v>0</v>
      </c>
      <c r="U618" s="41">
        <f t="shared" ca="1" si="296"/>
        <v>0</v>
      </c>
      <c r="W618" s="40">
        <f t="shared" ca="1" si="305"/>
        <v>8.7636850193331277</v>
      </c>
      <c r="X618" s="40">
        <f t="shared" ca="1" si="305"/>
        <v>8.5153927711430022</v>
      </c>
      <c r="Y618" s="40">
        <f t="shared" ca="1" si="305"/>
        <v>6.7062062201236632</v>
      </c>
      <c r="Z618" s="83">
        <f t="shared" ca="1" si="297"/>
        <v>8.7636850193331277</v>
      </c>
      <c r="AA618" s="40" t="b">
        <f t="shared" ca="1" si="298"/>
        <v>1</v>
      </c>
      <c r="AB618" s="86"/>
      <c r="AC618" s="85">
        <f t="shared" ca="1" si="308"/>
        <v>1</v>
      </c>
      <c r="AD618" s="85">
        <f t="shared" ca="1" si="308"/>
        <v>0</v>
      </c>
      <c r="AE618" s="85">
        <f t="shared" ca="1" si="308"/>
        <v>1</v>
      </c>
      <c r="AF618" s="85">
        <f t="shared" ca="1" si="308"/>
        <v>0</v>
      </c>
      <c r="AG618" s="85">
        <f t="shared" ca="1" si="308"/>
        <v>0</v>
      </c>
      <c r="AH618" s="85">
        <f t="shared" ca="1" si="308"/>
        <v>0</v>
      </c>
    </row>
    <row r="619" spans="1:34" hidden="1" x14ac:dyDescent="0.25">
      <c r="A619" s="83">
        <f t="shared" ca="1" si="307"/>
        <v>4.1853188798950436</v>
      </c>
      <c r="B619" s="83">
        <f t="shared" ca="1" si="307"/>
        <v>1.7613272629720904</v>
      </c>
      <c r="C619" s="83">
        <f t="shared" ca="1" si="307"/>
        <v>4.0688499488123409</v>
      </c>
      <c r="D619" s="83">
        <f t="shared" ca="1" si="307"/>
        <v>2.0805397437807849</v>
      </c>
      <c r="E619" s="83">
        <f t="shared" ca="1" si="307"/>
        <v>2.3453235812010922</v>
      </c>
      <c r="F619" s="83">
        <f t="shared" ca="1" si="307"/>
        <v>3.3575598266453444</v>
      </c>
      <c r="G619" s="83">
        <f t="shared" ca="1" si="284"/>
        <v>8.2541688287073853</v>
      </c>
      <c r="H619" s="83">
        <f t="shared" ca="1" si="285"/>
        <v>9.6234184503211733</v>
      </c>
      <c r="I619" s="83">
        <f t="shared" ca="1" si="286"/>
        <v>7.4642106708185274</v>
      </c>
      <c r="J619" s="83">
        <f t="shared" ca="1" si="287"/>
        <v>9.6234184503211733</v>
      </c>
      <c r="K619" s="86"/>
      <c r="L619" s="41">
        <f t="shared" ca="1" si="288"/>
        <v>0</v>
      </c>
      <c r="M619" s="41">
        <f t="shared" ca="1" si="289"/>
        <v>1</v>
      </c>
      <c r="N619" s="41">
        <f t="shared" ca="1" si="290"/>
        <v>0</v>
      </c>
      <c r="P619" s="41">
        <f t="shared" ca="1" si="291"/>
        <v>1</v>
      </c>
      <c r="Q619" s="41">
        <f t="shared" ca="1" si="292"/>
        <v>0</v>
      </c>
      <c r="R619" s="41">
        <f t="shared" ca="1" si="293"/>
        <v>0</v>
      </c>
      <c r="S619" s="41">
        <f t="shared" ca="1" si="294"/>
        <v>1</v>
      </c>
      <c r="T619" s="41">
        <f t="shared" ca="1" si="295"/>
        <v>0</v>
      </c>
      <c r="U619" s="41">
        <f t="shared" ca="1" si="296"/>
        <v>1</v>
      </c>
      <c r="W619" s="40">
        <f t="shared" ca="1" si="305"/>
        <v>8.2541688287073853</v>
      </c>
      <c r="X619" s="40">
        <f t="shared" ca="1" si="305"/>
        <v>9.6234184503211733</v>
      </c>
      <c r="Y619" s="40">
        <f t="shared" ca="1" si="305"/>
        <v>7.4642106708185274</v>
      </c>
      <c r="Z619" s="83">
        <f t="shared" ca="1" si="297"/>
        <v>9.6234184503211733</v>
      </c>
      <c r="AA619" s="40" t="b">
        <f t="shared" ca="1" si="298"/>
        <v>1</v>
      </c>
      <c r="AB619" s="86"/>
      <c r="AC619" s="85">
        <f t="shared" ca="1" si="308"/>
        <v>1</v>
      </c>
      <c r="AD619" s="85">
        <f t="shared" ca="1" si="308"/>
        <v>0</v>
      </c>
      <c r="AE619" s="85">
        <f t="shared" ca="1" si="308"/>
        <v>0</v>
      </c>
      <c r="AF619" s="85">
        <f t="shared" ca="1" si="308"/>
        <v>1</v>
      </c>
      <c r="AG619" s="85">
        <f t="shared" ca="1" si="308"/>
        <v>0</v>
      </c>
      <c r="AH619" s="85">
        <f t="shared" ca="1" si="308"/>
        <v>1</v>
      </c>
    </row>
    <row r="620" spans="1:34" hidden="1" x14ac:dyDescent="0.25">
      <c r="A620" s="83">
        <f t="shared" ca="1" si="307"/>
        <v>3.3450933742538287</v>
      </c>
      <c r="B620" s="83">
        <f t="shared" ca="1" si="307"/>
        <v>2.3539298416442151</v>
      </c>
      <c r="C620" s="83">
        <f t="shared" ca="1" si="307"/>
        <v>6.9715451773046766</v>
      </c>
      <c r="D620" s="83">
        <f t="shared" ca="1" si="307"/>
        <v>3.3804204164465128</v>
      </c>
      <c r="E620" s="83">
        <f t="shared" ca="1" si="307"/>
        <v>1.0938867484894532</v>
      </c>
      <c r="F620" s="83">
        <f t="shared" ca="1" si="307"/>
        <v>2.0576952421993013</v>
      </c>
      <c r="G620" s="83">
        <f t="shared" ca="1" si="284"/>
        <v>10.316638551558505</v>
      </c>
      <c r="H620" s="83">
        <f t="shared" ca="1" si="285"/>
        <v>8.7832090328996433</v>
      </c>
      <c r="I620" s="83">
        <f t="shared" ca="1" si="286"/>
        <v>5.5055118323329699</v>
      </c>
      <c r="J620" s="83">
        <f t="shared" ca="1" si="287"/>
        <v>10.316638551558505</v>
      </c>
      <c r="K620" s="86"/>
      <c r="L620" s="41">
        <f t="shared" ca="1" si="288"/>
        <v>1</v>
      </c>
      <c r="M620" s="41">
        <f t="shared" ca="1" si="289"/>
        <v>0</v>
      </c>
      <c r="N620" s="41">
        <f t="shared" ca="1" si="290"/>
        <v>0</v>
      </c>
      <c r="P620" s="41">
        <f t="shared" ca="1" si="291"/>
        <v>1</v>
      </c>
      <c r="Q620" s="41">
        <f t="shared" ca="1" si="292"/>
        <v>0</v>
      </c>
      <c r="R620" s="41">
        <f t="shared" ca="1" si="293"/>
        <v>1</v>
      </c>
      <c r="S620" s="41">
        <f t="shared" ca="1" si="294"/>
        <v>0</v>
      </c>
      <c r="T620" s="41">
        <f t="shared" ca="1" si="295"/>
        <v>0</v>
      </c>
      <c r="U620" s="41">
        <f t="shared" ca="1" si="296"/>
        <v>0</v>
      </c>
      <c r="W620" s="40">
        <f t="shared" ca="1" si="305"/>
        <v>10.316638551558505</v>
      </c>
      <c r="X620" s="40">
        <f t="shared" ca="1" si="305"/>
        <v>8.7832090328996433</v>
      </c>
      <c r="Y620" s="40">
        <f t="shared" ca="1" si="305"/>
        <v>5.5055118323329699</v>
      </c>
      <c r="Z620" s="83">
        <f t="shared" ca="1" si="297"/>
        <v>10.316638551558505</v>
      </c>
      <c r="AA620" s="40" t="b">
        <f t="shared" ca="1" si="298"/>
        <v>1</v>
      </c>
      <c r="AB620" s="86"/>
      <c r="AC620" s="85">
        <f t="shared" ca="1" si="308"/>
        <v>1</v>
      </c>
      <c r="AD620" s="85">
        <f t="shared" ca="1" si="308"/>
        <v>0</v>
      </c>
      <c r="AE620" s="85">
        <f t="shared" ca="1" si="308"/>
        <v>1</v>
      </c>
      <c r="AF620" s="85">
        <f t="shared" ca="1" si="308"/>
        <v>0</v>
      </c>
      <c r="AG620" s="85">
        <f t="shared" ca="1" si="308"/>
        <v>0</v>
      </c>
      <c r="AH620" s="85">
        <f t="shared" ca="1" si="308"/>
        <v>0</v>
      </c>
    </row>
    <row r="621" spans="1:34" hidden="1" x14ac:dyDescent="0.25">
      <c r="A621" s="83">
        <f t="shared" ca="1" si="307"/>
        <v>5.6303356088311958</v>
      </c>
      <c r="B621" s="83">
        <f t="shared" ca="1" si="307"/>
        <v>3.7171276816203842</v>
      </c>
      <c r="C621" s="83">
        <f t="shared" ca="1" si="307"/>
        <v>6.402319213782997</v>
      </c>
      <c r="D621" s="83">
        <f t="shared" ca="1" si="307"/>
        <v>2.4299587841972508</v>
      </c>
      <c r="E621" s="83">
        <f t="shared" ca="1" si="307"/>
        <v>1.3319701481549371</v>
      </c>
      <c r="F621" s="83">
        <f t="shared" ca="1" si="307"/>
        <v>2.0729221156269801</v>
      </c>
      <c r="G621" s="83">
        <f t="shared" ca="1" si="284"/>
        <v>12.032654822614193</v>
      </c>
      <c r="H621" s="83">
        <f t="shared" ca="1" si="285"/>
        <v>10.133216508655426</v>
      </c>
      <c r="I621" s="83">
        <f t="shared" ca="1" si="286"/>
        <v>7.1220199454023012</v>
      </c>
      <c r="J621" s="83">
        <f t="shared" ca="1" si="287"/>
        <v>12.032654822614193</v>
      </c>
      <c r="K621" s="86"/>
      <c r="L621" s="41">
        <f t="shared" ca="1" si="288"/>
        <v>1</v>
      </c>
      <c r="M621" s="41">
        <f t="shared" ca="1" si="289"/>
        <v>0</v>
      </c>
      <c r="N621" s="41">
        <f t="shared" ca="1" si="290"/>
        <v>0</v>
      </c>
      <c r="P621" s="41">
        <f t="shared" ca="1" si="291"/>
        <v>1</v>
      </c>
      <c r="Q621" s="41">
        <f t="shared" ca="1" si="292"/>
        <v>0</v>
      </c>
      <c r="R621" s="41">
        <f t="shared" ca="1" si="293"/>
        <v>1</v>
      </c>
      <c r="S621" s="41">
        <f t="shared" ca="1" si="294"/>
        <v>0</v>
      </c>
      <c r="T621" s="41">
        <f t="shared" ca="1" si="295"/>
        <v>0</v>
      </c>
      <c r="U621" s="41">
        <f t="shared" ca="1" si="296"/>
        <v>0</v>
      </c>
      <c r="W621" s="40">
        <f t="shared" ca="1" si="305"/>
        <v>12.032654822614193</v>
      </c>
      <c r="X621" s="40">
        <f t="shared" ca="1" si="305"/>
        <v>10.133216508655426</v>
      </c>
      <c r="Y621" s="40">
        <f t="shared" ca="1" si="305"/>
        <v>7.1220199454023012</v>
      </c>
      <c r="Z621" s="83">
        <f t="shared" ca="1" si="297"/>
        <v>12.032654822614193</v>
      </c>
      <c r="AA621" s="40" t="b">
        <f t="shared" ca="1" si="298"/>
        <v>1</v>
      </c>
      <c r="AB621" s="86"/>
      <c r="AC621" s="85">
        <f t="shared" ca="1" si="308"/>
        <v>1</v>
      </c>
      <c r="AD621" s="85">
        <f t="shared" ca="1" si="308"/>
        <v>0</v>
      </c>
      <c r="AE621" s="85">
        <f t="shared" ca="1" si="308"/>
        <v>1</v>
      </c>
      <c r="AF621" s="85">
        <f t="shared" ca="1" si="308"/>
        <v>0</v>
      </c>
      <c r="AG621" s="85">
        <f t="shared" ca="1" si="308"/>
        <v>0</v>
      </c>
      <c r="AH621" s="85">
        <f t="shared" ca="1" si="308"/>
        <v>0</v>
      </c>
    </row>
    <row r="622" spans="1:34" hidden="1" x14ac:dyDescent="0.25">
      <c r="A622" s="83">
        <f t="shared" ca="1" si="307"/>
        <v>5.5365529419700339</v>
      </c>
      <c r="B622" s="83">
        <f t="shared" ca="1" si="307"/>
        <v>1.0259024042092268</v>
      </c>
      <c r="C622" s="83">
        <f t="shared" ca="1" si="307"/>
        <v>4.0698591761308514</v>
      </c>
      <c r="D622" s="83">
        <f t="shared" ca="1" si="307"/>
        <v>4.4185607488117444</v>
      </c>
      <c r="E622" s="83">
        <f t="shared" ca="1" si="307"/>
        <v>1.5073899902329189</v>
      </c>
      <c r="F622" s="83">
        <f t="shared" ca="1" si="307"/>
        <v>3.1336803042779957</v>
      </c>
      <c r="G622" s="83">
        <f t="shared" ca="1" si="284"/>
        <v>9.6064121181008844</v>
      </c>
      <c r="H622" s="83">
        <f t="shared" ca="1" si="285"/>
        <v>13.088793995059774</v>
      </c>
      <c r="I622" s="83">
        <f t="shared" ca="1" si="286"/>
        <v>5.6669726987201416</v>
      </c>
      <c r="J622" s="83">
        <f t="shared" ca="1" si="287"/>
        <v>13.088793995059774</v>
      </c>
      <c r="K622" s="86"/>
      <c r="L622" s="41">
        <f t="shared" ca="1" si="288"/>
        <v>0</v>
      </c>
      <c r="M622" s="41">
        <f t="shared" ca="1" si="289"/>
        <v>1</v>
      </c>
      <c r="N622" s="41">
        <f t="shared" ca="1" si="290"/>
        <v>0</v>
      </c>
      <c r="P622" s="41">
        <f t="shared" ca="1" si="291"/>
        <v>1</v>
      </c>
      <c r="Q622" s="41">
        <f t="shared" ca="1" si="292"/>
        <v>0</v>
      </c>
      <c r="R622" s="41">
        <f t="shared" ca="1" si="293"/>
        <v>0</v>
      </c>
      <c r="S622" s="41">
        <f t="shared" ca="1" si="294"/>
        <v>1</v>
      </c>
      <c r="T622" s="41">
        <f t="shared" ca="1" si="295"/>
        <v>0</v>
      </c>
      <c r="U622" s="41">
        <f t="shared" ca="1" si="296"/>
        <v>1</v>
      </c>
      <c r="W622" s="40">
        <f t="shared" ca="1" si="305"/>
        <v>9.6064121181008844</v>
      </c>
      <c r="X622" s="40">
        <f t="shared" ca="1" si="305"/>
        <v>13.088793995059774</v>
      </c>
      <c r="Y622" s="40">
        <f t="shared" ca="1" si="305"/>
        <v>5.6669726987201416</v>
      </c>
      <c r="Z622" s="83">
        <f t="shared" ca="1" si="297"/>
        <v>13.088793995059774</v>
      </c>
      <c r="AA622" s="40" t="b">
        <f t="shared" ca="1" si="298"/>
        <v>1</v>
      </c>
      <c r="AB622" s="86"/>
      <c r="AC622" s="85">
        <f t="shared" ca="1" si="308"/>
        <v>1</v>
      </c>
      <c r="AD622" s="85">
        <f t="shared" ca="1" si="308"/>
        <v>0</v>
      </c>
      <c r="AE622" s="85">
        <f t="shared" ca="1" si="308"/>
        <v>0</v>
      </c>
      <c r="AF622" s="85">
        <f t="shared" ca="1" si="308"/>
        <v>1</v>
      </c>
      <c r="AG622" s="85">
        <f t="shared" ca="1" si="308"/>
        <v>0</v>
      </c>
      <c r="AH622" s="85">
        <f t="shared" ca="1" si="308"/>
        <v>1</v>
      </c>
    </row>
    <row r="623" spans="1:34" hidden="1" x14ac:dyDescent="0.25">
      <c r="A623" s="83">
        <f t="shared" ca="1" si="307"/>
        <v>3.1375259798033128</v>
      </c>
      <c r="B623" s="83">
        <f t="shared" ca="1" si="307"/>
        <v>4.9214088482261342</v>
      </c>
      <c r="C623" s="83">
        <f t="shared" ca="1" si="307"/>
        <v>7.7460679336625304</v>
      </c>
      <c r="D623" s="83">
        <f t="shared" ca="1" si="307"/>
        <v>3.2860894816561266</v>
      </c>
      <c r="E623" s="83">
        <f t="shared" ca="1" si="307"/>
        <v>2.4766670106208508</v>
      </c>
      <c r="F623" s="83">
        <f t="shared" ca="1" si="307"/>
        <v>2.6764958231211757</v>
      </c>
      <c r="G623" s="83">
        <f t="shared" ca="1" si="284"/>
        <v>10.883593913465843</v>
      </c>
      <c r="H623" s="83">
        <f t="shared" ca="1" si="285"/>
        <v>9.1001112845806151</v>
      </c>
      <c r="I623" s="83">
        <f t="shared" ca="1" si="286"/>
        <v>10.074571681968161</v>
      </c>
      <c r="J623" s="83">
        <f t="shared" ca="1" si="287"/>
        <v>10.883593913465843</v>
      </c>
      <c r="K623" s="86"/>
      <c r="L623" s="41">
        <f t="shared" ca="1" si="288"/>
        <v>1</v>
      </c>
      <c r="M623" s="41">
        <f t="shared" ca="1" si="289"/>
        <v>0</v>
      </c>
      <c r="N623" s="41">
        <f t="shared" ca="1" si="290"/>
        <v>0</v>
      </c>
      <c r="P623" s="41">
        <f t="shared" ca="1" si="291"/>
        <v>1</v>
      </c>
      <c r="Q623" s="41">
        <f t="shared" ca="1" si="292"/>
        <v>0</v>
      </c>
      <c r="R623" s="41">
        <f t="shared" ca="1" si="293"/>
        <v>1</v>
      </c>
      <c r="S623" s="41">
        <f t="shared" ca="1" si="294"/>
        <v>0</v>
      </c>
      <c r="T623" s="41">
        <f t="shared" ca="1" si="295"/>
        <v>0</v>
      </c>
      <c r="U623" s="41">
        <f t="shared" ca="1" si="296"/>
        <v>0</v>
      </c>
      <c r="W623" s="40">
        <f t="shared" ca="1" si="305"/>
        <v>10.883593913465843</v>
      </c>
      <c r="X623" s="40">
        <f t="shared" ca="1" si="305"/>
        <v>9.1001112845806151</v>
      </c>
      <c r="Y623" s="40">
        <f t="shared" ca="1" si="305"/>
        <v>10.074571681968161</v>
      </c>
      <c r="Z623" s="83">
        <f t="shared" ca="1" si="297"/>
        <v>10.883593913465843</v>
      </c>
      <c r="AA623" s="40" t="b">
        <f t="shared" ca="1" si="298"/>
        <v>1</v>
      </c>
      <c r="AB623" s="86"/>
      <c r="AC623" s="85">
        <f t="shared" ca="1" si="308"/>
        <v>1</v>
      </c>
      <c r="AD623" s="85">
        <f t="shared" ca="1" si="308"/>
        <v>0</v>
      </c>
      <c r="AE623" s="85">
        <f t="shared" ca="1" si="308"/>
        <v>1</v>
      </c>
      <c r="AF623" s="85">
        <f t="shared" ca="1" si="308"/>
        <v>0</v>
      </c>
      <c r="AG623" s="85">
        <f t="shared" ca="1" si="308"/>
        <v>0</v>
      </c>
      <c r="AH623" s="85">
        <f t="shared" ca="1" si="308"/>
        <v>0</v>
      </c>
    </row>
    <row r="624" spans="1:34" hidden="1" x14ac:dyDescent="0.25">
      <c r="A624" s="83">
        <f t="shared" ca="1" si="307"/>
        <v>4.6966818474075849</v>
      </c>
      <c r="B624" s="83">
        <f t="shared" ca="1" si="307"/>
        <v>3.2020192519236441</v>
      </c>
      <c r="C624" s="83">
        <f t="shared" ca="1" si="307"/>
        <v>4.467273362193696</v>
      </c>
      <c r="D624" s="83">
        <f t="shared" ca="1" si="307"/>
        <v>3.7639618663871506</v>
      </c>
      <c r="E624" s="83">
        <f t="shared" ca="1" si="307"/>
        <v>1.4286991099084618</v>
      </c>
      <c r="F624" s="83">
        <f t="shared" ca="1" si="307"/>
        <v>3.8336925353583688</v>
      </c>
      <c r="G624" s="83">
        <f t="shared" ca="1" si="284"/>
        <v>9.16395520960128</v>
      </c>
      <c r="H624" s="83">
        <f t="shared" ca="1" si="285"/>
        <v>12.294336249153103</v>
      </c>
      <c r="I624" s="83">
        <f t="shared" ca="1" si="286"/>
        <v>8.4644108971904739</v>
      </c>
      <c r="J624" s="83">
        <f t="shared" ca="1" si="287"/>
        <v>12.294336249153103</v>
      </c>
      <c r="K624" s="86"/>
      <c r="L624" s="41">
        <f t="shared" ca="1" si="288"/>
        <v>0</v>
      </c>
      <c r="M624" s="41">
        <f t="shared" ca="1" si="289"/>
        <v>1</v>
      </c>
      <c r="N624" s="41">
        <f t="shared" ca="1" si="290"/>
        <v>0</v>
      </c>
      <c r="P624" s="41">
        <f t="shared" ca="1" si="291"/>
        <v>1</v>
      </c>
      <c r="Q624" s="41">
        <f t="shared" ca="1" si="292"/>
        <v>0</v>
      </c>
      <c r="R624" s="41">
        <f t="shared" ca="1" si="293"/>
        <v>0</v>
      </c>
      <c r="S624" s="41">
        <f t="shared" ca="1" si="294"/>
        <v>1</v>
      </c>
      <c r="T624" s="41">
        <f t="shared" ca="1" si="295"/>
        <v>0</v>
      </c>
      <c r="U624" s="41">
        <f t="shared" ca="1" si="296"/>
        <v>1</v>
      </c>
      <c r="W624" s="40">
        <f t="shared" ca="1" si="305"/>
        <v>9.16395520960128</v>
      </c>
      <c r="X624" s="40">
        <f t="shared" ca="1" si="305"/>
        <v>12.294336249153103</v>
      </c>
      <c r="Y624" s="40">
        <f t="shared" ca="1" si="305"/>
        <v>8.4644108971904739</v>
      </c>
      <c r="Z624" s="83">
        <f t="shared" ca="1" si="297"/>
        <v>12.294336249153103</v>
      </c>
      <c r="AA624" s="40" t="b">
        <f t="shared" ca="1" si="298"/>
        <v>1</v>
      </c>
      <c r="AB624" s="86"/>
      <c r="AC624" s="85">
        <f t="shared" ca="1" si="308"/>
        <v>1</v>
      </c>
      <c r="AD624" s="85">
        <f t="shared" ca="1" si="308"/>
        <v>0</v>
      </c>
      <c r="AE624" s="85">
        <f t="shared" ca="1" si="308"/>
        <v>0</v>
      </c>
      <c r="AF624" s="85">
        <f t="shared" ca="1" si="308"/>
        <v>1</v>
      </c>
      <c r="AG624" s="85">
        <f t="shared" ca="1" si="308"/>
        <v>0</v>
      </c>
      <c r="AH624" s="85">
        <f t="shared" ca="1" si="308"/>
        <v>1</v>
      </c>
    </row>
    <row r="625" spans="1:34" hidden="1" x14ac:dyDescent="0.25">
      <c r="A625" s="83">
        <f t="shared" ref="A625:F634" ca="1" si="309">A$2+(A$3-A$2)*RAND()</f>
        <v>3.5178979415953768</v>
      </c>
      <c r="B625" s="83">
        <f t="shared" ca="1" si="309"/>
        <v>1.4743533029243854</v>
      </c>
      <c r="C625" s="83">
        <f t="shared" ca="1" si="309"/>
        <v>7.3227432014001916</v>
      </c>
      <c r="D625" s="83">
        <f t="shared" ca="1" si="309"/>
        <v>3.7173590776072256</v>
      </c>
      <c r="E625" s="83">
        <f t="shared" ca="1" si="309"/>
        <v>1.4746330507967111</v>
      </c>
      <c r="F625" s="83">
        <f t="shared" ca="1" si="309"/>
        <v>3.8369166518855744</v>
      </c>
      <c r="G625" s="83">
        <f t="shared" ca="1" si="284"/>
        <v>10.840641142995569</v>
      </c>
      <c r="H625" s="83">
        <f t="shared" ca="1" si="285"/>
        <v>11.072173671088176</v>
      </c>
      <c r="I625" s="83">
        <f t="shared" ca="1" si="286"/>
        <v>6.7859030056066709</v>
      </c>
      <c r="J625" s="83">
        <f t="shared" ca="1" si="287"/>
        <v>11.072173671088176</v>
      </c>
      <c r="K625" s="86"/>
      <c r="L625" s="41">
        <f t="shared" ca="1" si="288"/>
        <v>0</v>
      </c>
      <c r="M625" s="41">
        <f t="shared" ca="1" si="289"/>
        <v>1</v>
      </c>
      <c r="N625" s="41">
        <f t="shared" ca="1" si="290"/>
        <v>0</v>
      </c>
      <c r="P625" s="41">
        <f t="shared" ca="1" si="291"/>
        <v>1</v>
      </c>
      <c r="Q625" s="41">
        <f t="shared" ca="1" si="292"/>
        <v>0</v>
      </c>
      <c r="R625" s="41">
        <f t="shared" ca="1" si="293"/>
        <v>0</v>
      </c>
      <c r="S625" s="41">
        <f t="shared" ca="1" si="294"/>
        <v>1</v>
      </c>
      <c r="T625" s="41">
        <f t="shared" ca="1" si="295"/>
        <v>0</v>
      </c>
      <c r="U625" s="41">
        <f t="shared" ca="1" si="296"/>
        <v>1</v>
      </c>
      <c r="W625" s="40">
        <f t="shared" ref="W625:Y644" ca="1" si="310">SUMIF(W$4,"*"&amp;$A$4&amp;"*",$A625)+SUMIF(W$4,"*"&amp;$B$4&amp;"*",$B625)+SUMIF(W$4,"*"&amp;$C$4&amp;"*",$C625)+SUMIF(W$4,"*"&amp;$D$4&amp;"*",$D625)+SUMIF(W$4,"*"&amp;$E$4&amp;"*",$E625)+SUMIF(W$4,"*"&amp;$F$4&amp;"*",$F625)</f>
        <v>10.840641142995569</v>
      </c>
      <c r="X625" s="40">
        <f t="shared" ca="1" si="310"/>
        <v>11.072173671088176</v>
      </c>
      <c r="Y625" s="40">
        <f t="shared" ca="1" si="310"/>
        <v>6.7859030056066709</v>
      </c>
      <c r="Z625" s="83">
        <f t="shared" ca="1" si="297"/>
        <v>11.072173671088176</v>
      </c>
      <c r="AA625" s="40" t="b">
        <f t="shared" ca="1" si="298"/>
        <v>1</v>
      </c>
      <c r="AB625" s="86"/>
      <c r="AC625" s="85">
        <f t="shared" ref="AC625:AH634" ca="1" si="311">IF($L625=1,COUNTIF($L$4,"*"&amp;AC$4&amp;"*"),0)+IF($M625=1,COUNTIF($M$4,"*"&amp;AC$4&amp;"*"),0)+IF($N625=1,COUNTIF($N$4,"*"&amp;AC$4&amp;"*"),0)</f>
        <v>1</v>
      </c>
      <c r="AD625" s="85">
        <f t="shared" ca="1" si="311"/>
        <v>0</v>
      </c>
      <c r="AE625" s="85">
        <f t="shared" ca="1" si="311"/>
        <v>0</v>
      </c>
      <c r="AF625" s="85">
        <f t="shared" ca="1" si="311"/>
        <v>1</v>
      </c>
      <c r="AG625" s="85">
        <f t="shared" ca="1" si="311"/>
        <v>0</v>
      </c>
      <c r="AH625" s="85">
        <f t="shared" ca="1" si="311"/>
        <v>1</v>
      </c>
    </row>
    <row r="626" spans="1:34" hidden="1" x14ac:dyDescent="0.25">
      <c r="A626" s="83">
        <f t="shared" ca="1" si="309"/>
        <v>5.6363400013578921</v>
      </c>
      <c r="B626" s="83">
        <f t="shared" ca="1" si="309"/>
        <v>2.9220122125468087</v>
      </c>
      <c r="C626" s="83">
        <f t="shared" ca="1" si="309"/>
        <v>4.1474548932859605</v>
      </c>
      <c r="D626" s="83">
        <f t="shared" ca="1" si="309"/>
        <v>2.6104945625451985</v>
      </c>
      <c r="E626" s="83">
        <f t="shared" ca="1" si="309"/>
        <v>2.3074750104128601</v>
      </c>
      <c r="F626" s="83">
        <f t="shared" ca="1" si="309"/>
        <v>3.7262563867329241</v>
      </c>
      <c r="G626" s="83">
        <f t="shared" ca="1" si="284"/>
        <v>9.7837948946438527</v>
      </c>
      <c r="H626" s="83">
        <f t="shared" ca="1" si="285"/>
        <v>11.973090950636015</v>
      </c>
      <c r="I626" s="83">
        <f t="shared" ca="1" si="286"/>
        <v>8.9557436096925933</v>
      </c>
      <c r="J626" s="83">
        <f t="shared" ca="1" si="287"/>
        <v>11.973090950636015</v>
      </c>
      <c r="K626" s="86"/>
      <c r="L626" s="41">
        <f t="shared" ca="1" si="288"/>
        <v>0</v>
      </c>
      <c r="M626" s="41">
        <f t="shared" ca="1" si="289"/>
        <v>1</v>
      </c>
      <c r="N626" s="41">
        <f t="shared" ca="1" si="290"/>
        <v>0</v>
      </c>
      <c r="P626" s="41">
        <f t="shared" ca="1" si="291"/>
        <v>1</v>
      </c>
      <c r="Q626" s="41">
        <f t="shared" ca="1" si="292"/>
        <v>0</v>
      </c>
      <c r="R626" s="41">
        <f t="shared" ca="1" si="293"/>
        <v>0</v>
      </c>
      <c r="S626" s="41">
        <f t="shared" ca="1" si="294"/>
        <v>1</v>
      </c>
      <c r="T626" s="41">
        <f t="shared" ca="1" si="295"/>
        <v>0</v>
      </c>
      <c r="U626" s="41">
        <f t="shared" ca="1" si="296"/>
        <v>1</v>
      </c>
      <c r="W626" s="40">
        <f t="shared" ca="1" si="310"/>
        <v>9.7837948946438527</v>
      </c>
      <c r="X626" s="40">
        <f t="shared" ca="1" si="310"/>
        <v>11.973090950636015</v>
      </c>
      <c r="Y626" s="40">
        <f t="shared" ca="1" si="310"/>
        <v>8.9557436096925933</v>
      </c>
      <c r="Z626" s="83">
        <f t="shared" ca="1" si="297"/>
        <v>11.973090950636015</v>
      </c>
      <c r="AA626" s="40" t="b">
        <f t="shared" ca="1" si="298"/>
        <v>1</v>
      </c>
      <c r="AB626" s="86"/>
      <c r="AC626" s="85">
        <f t="shared" ca="1" si="311"/>
        <v>1</v>
      </c>
      <c r="AD626" s="85">
        <f t="shared" ca="1" si="311"/>
        <v>0</v>
      </c>
      <c r="AE626" s="85">
        <f t="shared" ca="1" si="311"/>
        <v>0</v>
      </c>
      <c r="AF626" s="85">
        <f t="shared" ca="1" si="311"/>
        <v>1</v>
      </c>
      <c r="AG626" s="85">
        <f t="shared" ca="1" si="311"/>
        <v>0</v>
      </c>
      <c r="AH626" s="85">
        <f t="shared" ca="1" si="311"/>
        <v>1</v>
      </c>
    </row>
    <row r="627" spans="1:34" hidden="1" x14ac:dyDescent="0.25">
      <c r="A627" s="83">
        <f t="shared" ca="1" si="309"/>
        <v>3.1541493941468692</v>
      </c>
      <c r="B627" s="83">
        <f t="shared" ca="1" si="309"/>
        <v>4.7570061976525952</v>
      </c>
      <c r="C627" s="83">
        <f t="shared" ca="1" si="309"/>
        <v>7.4648736640375848</v>
      </c>
      <c r="D627" s="83">
        <f t="shared" ca="1" si="309"/>
        <v>3.5369849227674783</v>
      </c>
      <c r="E627" s="83">
        <f t="shared" ca="1" si="309"/>
        <v>1.2146062564736424</v>
      </c>
      <c r="F627" s="83">
        <f t="shared" ca="1" si="309"/>
        <v>3.6312334414182152</v>
      </c>
      <c r="G627" s="83">
        <f t="shared" ca="1" si="284"/>
        <v>10.619023058184453</v>
      </c>
      <c r="H627" s="83">
        <f t="shared" ca="1" si="285"/>
        <v>10.322367758332563</v>
      </c>
      <c r="I627" s="83">
        <f t="shared" ca="1" si="286"/>
        <v>9.6028458955444531</v>
      </c>
      <c r="J627" s="83">
        <f t="shared" ca="1" si="287"/>
        <v>10.619023058184453</v>
      </c>
      <c r="K627" s="86"/>
      <c r="L627" s="41">
        <f t="shared" ca="1" si="288"/>
        <v>1</v>
      </c>
      <c r="M627" s="41">
        <f t="shared" ca="1" si="289"/>
        <v>0</v>
      </c>
      <c r="N627" s="41">
        <f t="shared" ca="1" si="290"/>
        <v>0</v>
      </c>
      <c r="P627" s="41">
        <f t="shared" ca="1" si="291"/>
        <v>1</v>
      </c>
      <c r="Q627" s="41">
        <f t="shared" ca="1" si="292"/>
        <v>0</v>
      </c>
      <c r="R627" s="41">
        <f t="shared" ca="1" si="293"/>
        <v>1</v>
      </c>
      <c r="S627" s="41">
        <f t="shared" ca="1" si="294"/>
        <v>0</v>
      </c>
      <c r="T627" s="41">
        <f t="shared" ca="1" si="295"/>
        <v>0</v>
      </c>
      <c r="U627" s="41">
        <f t="shared" ca="1" si="296"/>
        <v>0</v>
      </c>
      <c r="W627" s="40">
        <f t="shared" ca="1" si="310"/>
        <v>10.619023058184453</v>
      </c>
      <c r="X627" s="40">
        <f t="shared" ca="1" si="310"/>
        <v>10.322367758332563</v>
      </c>
      <c r="Y627" s="40">
        <f t="shared" ca="1" si="310"/>
        <v>9.6028458955444531</v>
      </c>
      <c r="Z627" s="83">
        <f t="shared" ca="1" si="297"/>
        <v>10.619023058184453</v>
      </c>
      <c r="AA627" s="40" t="b">
        <f t="shared" ca="1" si="298"/>
        <v>1</v>
      </c>
      <c r="AB627" s="86"/>
      <c r="AC627" s="85">
        <f t="shared" ca="1" si="311"/>
        <v>1</v>
      </c>
      <c r="AD627" s="85">
        <f t="shared" ca="1" si="311"/>
        <v>0</v>
      </c>
      <c r="AE627" s="85">
        <f t="shared" ca="1" si="311"/>
        <v>1</v>
      </c>
      <c r="AF627" s="85">
        <f t="shared" ca="1" si="311"/>
        <v>0</v>
      </c>
      <c r="AG627" s="85">
        <f t="shared" ca="1" si="311"/>
        <v>0</v>
      </c>
      <c r="AH627" s="85">
        <f t="shared" ca="1" si="311"/>
        <v>0</v>
      </c>
    </row>
    <row r="628" spans="1:34" hidden="1" x14ac:dyDescent="0.25">
      <c r="A628" s="83">
        <f t="shared" ca="1" si="309"/>
        <v>5.1725597137361055</v>
      </c>
      <c r="B628" s="83">
        <f t="shared" ca="1" si="309"/>
        <v>2.9974860958418978</v>
      </c>
      <c r="C628" s="83">
        <f t="shared" ca="1" si="309"/>
        <v>6.1375737345891688</v>
      </c>
      <c r="D628" s="83">
        <f t="shared" ca="1" si="309"/>
        <v>2.5778993736847715</v>
      </c>
      <c r="E628" s="83">
        <f t="shared" ca="1" si="309"/>
        <v>2.6218536425952772</v>
      </c>
      <c r="F628" s="83">
        <f t="shared" ca="1" si="309"/>
        <v>2.5861063527623926</v>
      </c>
      <c r="G628" s="83">
        <f t="shared" ca="1" si="284"/>
        <v>11.310133448325274</v>
      </c>
      <c r="H628" s="83">
        <f t="shared" ca="1" si="285"/>
        <v>10.33656544018327</v>
      </c>
      <c r="I628" s="83">
        <f t="shared" ca="1" si="286"/>
        <v>8.2054460911995672</v>
      </c>
      <c r="J628" s="83">
        <f t="shared" ca="1" si="287"/>
        <v>11.310133448325274</v>
      </c>
      <c r="K628" s="86"/>
      <c r="L628" s="41">
        <f t="shared" ca="1" si="288"/>
        <v>1</v>
      </c>
      <c r="M628" s="41">
        <f t="shared" ca="1" si="289"/>
        <v>0</v>
      </c>
      <c r="N628" s="41">
        <f t="shared" ca="1" si="290"/>
        <v>0</v>
      </c>
      <c r="P628" s="41">
        <f t="shared" ca="1" si="291"/>
        <v>1</v>
      </c>
      <c r="Q628" s="41">
        <f t="shared" ca="1" si="292"/>
        <v>0</v>
      </c>
      <c r="R628" s="41">
        <f t="shared" ca="1" si="293"/>
        <v>1</v>
      </c>
      <c r="S628" s="41">
        <f t="shared" ca="1" si="294"/>
        <v>0</v>
      </c>
      <c r="T628" s="41">
        <f t="shared" ca="1" si="295"/>
        <v>0</v>
      </c>
      <c r="U628" s="41">
        <f t="shared" ca="1" si="296"/>
        <v>0</v>
      </c>
      <c r="W628" s="40">
        <f t="shared" ca="1" si="310"/>
        <v>11.310133448325274</v>
      </c>
      <c r="X628" s="40">
        <f t="shared" ca="1" si="310"/>
        <v>10.33656544018327</v>
      </c>
      <c r="Y628" s="40">
        <f t="shared" ca="1" si="310"/>
        <v>8.2054460911995672</v>
      </c>
      <c r="Z628" s="83">
        <f t="shared" ca="1" si="297"/>
        <v>11.310133448325274</v>
      </c>
      <c r="AA628" s="40" t="b">
        <f t="shared" ca="1" si="298"/>
        <v>1</v>
      </c>
      <c r="AB628" s="86"/>
      <c r="AC628" s="85">
        <f t="shared" ca="1" si="311"/>
        <v>1</v>
      </c>
      <c r="AD628" s="85">
        <f t="shared" ca="1" si="311"/>
        <v>0</v>
      </c>
      <c r="AE628" s="85">
        <f t="shared" ca="1" si="311"/>
        <v>1</v>
      </c>
      <c r="AF628" s="85">
        <f t="shared" ca="1" si="311"/>
        <v>0</v>
      </c>
      <c r="AG628" s="85">
        <f t="shared" ca="1" si="311"/>
        <v>0</v>
      </c>
      <c r="AH628" s="85">
        <f t="shared" ca="1" si="311"/>
        <v>0</v>
      </c>
    </row>
    <row r="629" spans="1:34" hidden="1" x14ac:dyDescent="0.25">
      <c r="A629" s="83">
        <f t="shared" ca="1" si="309"/>
        <v>5.9014013976439781</v>
      </c>
      <c r="B629" s="83">
        <f t="shared" ca="1" si="309"/>
        <v>4.4746286423502619</v>
      </c>
      <c r="C629" s="83">
        <f t="shared" ca="1" si="309"/>
        <v>7.6321619408931403</v>
      </c>
      <c r="D629" s="83">
        <f t="shared" ca="1" si="309"/>
        <v>5.8855561624448214</v>
      </c>
      <c r="E629" s="83">
        <f t="shared" ca="1" si="309"/>
        <v>1.2951022873045985</v>
      </c>
      <c r="F629" s="83">
        <f t="shared" ca="1" si="309"/>
        <v>3.374710052859081</v>
      </c>
      <c r="G629" s="83">
        <f t="shared" ca="1" si="284"/>
        <v>13.533563338537117</v>
      </c>
      <c r="H629" s="83">
        <f t="shared" ca="1" si="285"/>
        <v>15.16166761294788</v>
      </c>
      <c r="I629" s="83">
        <f t="shared" ca="1" si="286"/>
        <v>9.1444409825139417</v>
      </c>
      <c r="J629" s="83">
        <f t="shared" ca="1" si="287"/>
        <v>15.16166761294788</v>
      </c>
      <c r="K629" s="86"/>
      <c r="L629" s="41">
        <f t="shared" ca="1" si="288"/>
        <v>0</v>
      </c>
      <c r="M629" s="41">
        <f t="shared" ca="1" si="289"/>
        <v>1</v>
      </c>
      <c r="N629" s="41">
        <f t="shared" ca="1" si="290"/>
        <v>0</v>
      </c>
      <c r="P629" s="41">
        <f t="shared" ca="1" si="291"/>
        <v>1</v>
      </c>
      <c r="Q629" s="41">
        <f t="shared" ca="1" si="292"/>
        <v>0</v>
      </c>
      <c r="R629" s="41">
        <f t="shared" ca="1" si="293"/>
        <v>0</v>
      </c>
      <c r="S629" s="41">
        <f t="shared" ca="1" si="294"/>
        <v>1</v>
      </c>
      <c r="T629" s="41">
        <f t="shared" ca="1" si="295"/>
        <v>0</v>
      </c>
      <c r="U629" s="41">
        <f t="shared" ca="1" si="296"/>
        <v>1</v>
      </c>
      <c r="W629" s="40">
        <f t="shared" ca="1" si="310"/>
        <v>13.533563338537117</v>
      </c>
      <c r="X629" s="40">
        <f t="shared" ca="1" si="310"/>
        <v>15.16166761294788</v>
      </c>
      <c r="Y629" s="40">
        <f t="shared" ca="1" si="310"/>
        <v>9.1444409825139417</v>
      </c>
      <c r="Z629" s="83">
        <f t="shared" ca="1" si="297"/>
        <v>15.16166761294788</v>
      </c>
      <c r="AA629" s="40" t="b">
        <f t="shared" ca="1" si="298"/>
        <v>1</v>
      </c>
      <c r="AB629" s="86"/>
      <c r="AC629" s="85">
        <f t="shared" ca="1" si="311"/>
        <v>1</v>
      </c>
      <c r="AD629" s="85">
        <f t="shared" ca="1" si="311"/>
        <v>0</v>
      </c>
      <c r="AE629" s="85">
        <f t="shared" ca="1" si="311"/>
        <v>0</v>
      </c>
      <c r="AF629" s="85">
        <f t="shared" ca="1" si="311"/>
        <v>1</v>
      </c>
      <c r="AG629" s="85">
        <f t="shared" ca="1" si="311"/>
        <v>0</v>
      </c>
      <c r="AH629" s="85">
        <f t="shared" ca="1" si="311"/>
        <v>1</v>
      </c>
    </row>
    <row r="630" spans="1:34" hidden="1" x14ac:dyDescent="0.25">
      <c r="A630" s="83">
        <f t="shared" ca="1" si="309"/>
        <v>4.0609353743520185</v>
      </c>
      <c r="B630" s="83">
        <f t="shared" ca="1" si="309"/>
        <v>4.8012761846468415</v>
      </c>
      <c r="C630" s="83">
        <f t="shared" ca="1" si="309"/>
        <v>6.7396404680450299</v>
      </c>
      <c r="D630" s="83">
        <f t="shared" ca="1" si="309"/>
        <v>5.758893682488651</v>
      </c>
      <c r="E630" s="83">
        <f t="shared" ca="1" si="309"/>
        <v>2.7454067083484084</v>
      </c>
      <c r="F630" s="83">
        <f t="shared" ca="1" si="309"/>
        <v>3.6888267350948185</v>
      </c>
      <c r="G630" s="83">
        <f t="shared" ca="1" si="284"/>
        <v>10.800575842397048</v>
      </c>
      <c r="H630" s="83">
        <f t="shared" ca="1" si="285"/>
        <v>13.508655791935489</v>
      </c>
      <c r="I630" s="83">
        <f t="shared" ca="1" si="286"/>
        <v>11.235509628090067</v>
      </c>
      <c r="J630" s="83">
        <f t="shared" ca="1" si="287"/>
        <v>13.508655791935489</v>
      </c>
      <c r="K630" s="86"/>
      <c r="L630" s="41">
        <f t="shared" ca="1" si="288"/>
        <v>0</v>
      </c>
      <c r="M630" s="41">
        <f t="shared" ca="1" si="289"/>
        <v>1</v>
      </c>
      <c r="N630" s="41">
        <f t="shared" ca="1" si="290"/>
        <v>0</v>
      </c>
      <c r="P630" s="41">
        <f t="shared" ca="1" si="291"/>
        <v>1</v>
      </c>
      <c r="Q630" s="41">
        <f t="shared" ca="1" si="292"/>
        <v>0</v>
      </c>
      <c r="R630" s="41">
        <f t="shared" ca="1" si="293"/>
        <v>0</v>
      </c>
      <c r="S630" s="41">
        <f t="shared" ca="1" si="294"/>
        <v>1</v>
      </c>
      <c r="T630" s="41">
        <f t="shared" ca="1" si="295"/>
        <v>0</v>
      </c>
      <c r="U630" s="41">
        <f t="shared" ca="1" si="296"/>
        <v>1</v>
      </c>
      <c r="W630" s="40">
        <f t="shared" ca="1" si="310"/>
        <v>10.800575842397048</v>
      </c>
      <c r="X630" s="40">
        <f t="shared" ca="1" si="310"/>
        <v>13.508655791935489</v>
      </c>
      <c r="Y630" s="40">
        <f t="shared" ca="1" si="310"/>
        <v>11.235509628090067</v>
      </c>
      <c r="Z630" s="83">
        <f t="shared" ca="1" si="297"/>
        <v>13.508655791935489</v>
      </c>
      <c r="AA630" s="40" t="b">
        <f t="shared" ca="1" si="298"/>
        <v>1</v>
      </c>
      <c r="AB630" s="86"/>
      <c r="AC630" s="85">
        <f t="shared" ca="1" si="311"/>
        <v>1</v>
      </c>
      <c r="AD630" s="85">
        <f t="shared" ca="1" si="311"/>
        <v>0</v>
      </c>
      <c r="AE630" s="85">
        <f t="shared" ca="1" si="311"/>
        <v>0</v>
      </c>
      <c r="AF630" s="85">
        <f t="shared" ca="1" si="311"/>
        <v>1</v>
      </c>
      <c r="AG630" s="85">
        <f t="shared" ca="1" si="311"/>
        <v>0</v>
      </c>
      <c r="AH630" s="85">
        <f t="shared" ca="1" si="311"/>
        <v>1</v>
      </c>
    </row>
    <row r="631" spans="1:34" hidden="1" x14ac:dyDescent="0.25">
      <c r="A631" s="83">
        <f t="shared" ca="1" si="309"/>
        <v>4.2767260285995548</v>
      </c>
      <c r="B631" s="83">
        <f t="shared" ca="1" si="309"/>
        <v>3.701837043150296</v>
      </c>
      <c r="C631" s="83">
        <f t="shared" ca="1" si="309"/>
        <v>7.9191416056643051</v>
      </c>
      <c r="D631" s="83">
        <f t="shared" ca="1" si="309"/>
        <v>4.3444826534370291</v>
      </c>
      <c r="E631" s="83">
        <f t="shared" ca="1" si="309"/>
        <v>2.8312621264505951</v>
      </c>
      <c r="F631" s="83">
        <f t="shared" ca="1" si="309"/>
        <v>2.5311343903104113</v>
      </c>
      <c r="G631" s="83">
        <f t="shared" ca="1" si="284"/>
        <v>12.195867634263859</v>
      </c>
      <c r="H631" s="83">
        <f t="shared" ca="1" si="285"/>
        <v>11.152343072346996</v>
      </c>
      <c r="I631" s="83">
        <f t="shared" ca="1" si="286"/>
        <v>9.0642335599113029</v>
      </c>
      <c r="J631" s="83">
        <f t="shared" ca="1" si="287"/>
        <v>12.195867634263859</v>
      </c>
      <c r="K631" s="86"/>
      <c r="L631" s="41">
        <f t="shared" ca="1" si="288"/>
        <v>1</v>
      </c>
      <c r="M631" s="41">
        <f t="shared" ca="1" si="289"/>
        <v>0</v>
      </c>
      <c r="N631" s="41">
        <f t="shared" ca="1" si="290"/>
        <v>0</v>
      </c>
      <c r="P631" s="41">
        <f t="shared" ca="1" si="291"/>
        <v>1</v>
      </c>
      <c r="Q631" s="41">
        <f t="shared" ca="1" si="292"/>
        <v>0</v>
      </c>
      <c r="R631" s="41">
        <f t="shared" ca="1" si="293"/>
        <v>1</v>
      </c>
      <c r="S631" s="41">
        <f t="shared" ca="1" si="294"/>
        <v>0</v>
      </c>
      <c r="T631" s="41">
        <f t="shared" ca="1" si="295"/>
        <v>0</v>
      </c>
      <c r="U631" s="41">
        <f t="shared" ca="1" si="296"/>
        <v>0</v>
      </c>
      <c r="W631" s="40">
        <f t="shared" ca="1" si="310"/>
        <v>12.195867634263859</v>
      </c>
      <c r="X631" s="40">
        <f t="shared" ca="1" si="310"/>
        <v>11.152343072346996</v>
      </c>
      <c r="Y631" s="40">
        <f t="shared" ca="1" si="310"/>
        <v>9.0642335599113029</v>
      </c>
      <c r="Z631" s="83">
        <f t="shared" ca="1" si="297"/>
        <v>12.195867634263859</v>
      </c>
      <c r="AA631" s="40" t="b">
        <f t="shared" ca="1" si="298"/>
        <v>1</v>
      </c>
      <c r="AB631" s="86"/>
      <c r="AC631" s="85">
        <f t="shared" ca="1" si="311"/>
        <v>1</v>
      </c>
      <c r="AD631" s="85">
        <f t="shared" ca="1" si="311"/>
        <v>0</v>
      </c>
      <c r="AE631" s="85">
        <f t="shared" ca="1" si="311"/>
        <v>1</v>
      </c>
      <c r="AF631" s="85">
        <f t="shared" ca="1" si="311"/>
        <v>0</v>
      </c>
      <c r="AG631" s="85">
        <f t="shared" ca="1" si="311"/>
        <v>0</v>
      </c>
      <c r="AH631" s="85">
        <f t="shared" ca="1" si="311"/>
        <v>0</v>
      </c>
    </row>
    <row r="632" spans="1:34" hidden="1" x14ac:dyDescent="0.25">
      <c r="A632" s="83">
        <f t="shared" ca="1" si="309"/>
        <v>4.1164848207807818</v>
      </c>
      <c r="B632" s="83">
        <f t="shared" ca="1" si="309"/>
        <v>4.3121251539198893</v>
      </c>
      <c r="C632" s="83">
        <f t="shared" ca="1" si="309"/>
        <v>6.2884534955023623</v>
      </c>
      <c r="D632" s="83">
        <f t="shared" ca="1" si="309"/>
        <v>3.5168156909807124</v>
      </c>
      <c r="E632" s="83">
        <f t="shared" ca="1" si="309"/>
        <v>1.1066012360664601</v>
      </c>
      <c r="F632" s="83">
        <f t="shared" ca="1" si="309"/>
        <v>2.3318016720589303</v>
      </c>
      <c r="G632" s="83">
        <f t="shared" ca="1" si="284"/>
        <v>10.404938316283143</v>
      </c>
      <c r="H632" s="83">
        <f t="shared" ca="1" si="285"/>
        <v>9.9651021838204237</v>
      </c>
      <c r="I632" s="83">
        <f t="shared" ca="1" si="286"/>
        <v>7.7505280620452801</v>
      </c>
      <c r="J632" s="83">
        <f t="shared" ca="1" si="287"/>
        <v>10.404938316283143</v>
      </c>
      <c r="K632" s="86"/>
      <c r="L632" s="41">
        <f t="shared" ca="1" si="288"/>
        <v>1</v>
      </c>
      <c r="M632" s="41">
        <f t="shared" ca="1" si="289"/>
        <v>0</v>
      </c>
      <c r="N632" s="41">
        <f t="shared" ca="1" si="290"/>
        <v>0</v>
      </c>
      <c r="P632" s="41">
        <f t="shared" ca="1" si="291"/>
        <v>1</v>
      </c>
      <c r="Q632" s="41">
        <f t="shared" ca="1" si="292"/>
        <v>0</v>
      </c>
      <c r="R632" s="41">
        <f t="shared" ca="1" si="293"/>
        <v>1</v>
      </c>
      <c r="S632" s="41">
        <f t="shared" ca="1" si="294"/>
        <v>0</v>
      </c>
      <c r="T632" s="41">
        <f t="shared" ca="1" si="295"/>
        <v>0</v>
      </c>
      <c r="U632" s="41">
        <f t="shared" ca="1" si="296"/>
        <v>0</v>
      </c>
      <c r="W632" s="40">
        <f t="shared" ca="1" si="310"/>
        <v>10.404938316283143</v>
      </c>
      <c r="X632" s="40">
        <f t="shared" ca="1" si="310"/>
        <v>9.9651021838204237</v>
      </c>
      <c r="Y632" s="40">
        <f t="shared" ca="1" si="310"/>
        <v>7.7505280620452801</v>
      </c>
      <c r="Z632" s="83">
        <f t="shared" ca="1" si="297"/>
        <v>10.404938316283143</v>
      </c>
      <c r="AA632" s="40" t="b">
        <f t="shared" ca="1" si="298"/>
        <v>1</v>
      </c>
      <c r="AB632" s="86"/>
      <c r="AC632" s="85">
        <f t="shared" ca="1" si="311"/>
        <v>1</v>
      </c>
      <c r="AD632" s="85">
        <f t="shared" ca="1" si="311"/>
        <v>0</v>
      </c>
      <c r="AE632" s="85">
        <f t="shared" ca="1" si="311"/>
        <v>1</v>
      </c>
      <c r="AF632" s="85">
        <f t="shared" ca="1" si="311"/>
        <v>0</v>
      </c>
      <c r="AG632" s="85">
        <f t="shared" ca="1" si="311"/>
        <v>0</v>
      </c>
      <c r="AH632" s="85">
        <f t="shared" ca="1" si="311"/>
        <v>0</v>
      </c>
    </row>
    <row r="633" spans="1:34" hidden="1" x14ac:dyDescent="0.25">
      <c r="A633" s="83">
        <f t="shared" ca="1" si="309"/>
        <v>2.8084937158712293</v>
      </c>
      <c r="B633" s="83">
        <f t="shared" ca="1" si="309"/>
        <v>4.2395470654042029</v>
      </c>
      <c r="C633" s="83">
        <f t="shared" ca="1" si="309"/>
        <v>7.6842085987946724</v>
      </c>
      <c r="D633" s="83">
        <f t="shared" ca="1" si="309"/>
        <v>3.2128995755033825</v>
      </c>
      <c r="E633" s="83">
        <f t="shared" ca="1" si="309"/>
        <v>1.4136628061833587</v>
      </c>
      <c r="F633" s="83">
        <f t="shared" ca="1" si="309"/>
        <v>2.9654704184083194</v>
      </c>
      <c r="G633" s="83">
        <f t="shared" ca="1" si="284"/>
        <v>10.492702314665902</v>
      </c>
      <c r="H633" s="83">
        <f t="shared" ca="1" si="285"/>
        <v>8.9868637097829307</v>
      </c>
      <c r="I633" s="83">
        <f t="shared" ca="1" si="286"/>
        <v>8.618680289995881</v>
      </c>
      <c r="J633" s="83">
        <f t="shared" ca="1" si="287"/>
        <v>10.492702314665902</v>
      </c>
      <c r="K633" s="86"/>
      <c r="L633" s="41">
        <f t="shared" ca="1" si="288"/>
        <v>1</v>
      </c>
      <c r="M633" s="41">
        <f t="shared" ca="1" si="289"/>
        <v>0</v>
      </c>
      <c r="N633" s="41">
        <f t="shared" ca="1" si="290"/>
        <v>0</v>
      </c>
      <c r="P633" s="41">
        <f t="shared" ca="1" si="291"/>
        <v>1</v>
      </c>
      <c r="Q633" s="41">
        <f t="shared" ca="1" si="292"/>
        <v>0</v>
      </c>
      <c r="R633" s="41">
        <f t="shared" ca="1" si="293"/>
        <v>1</v>
      </c>
      <c r="S633" s="41">
        <f t="shared" ca="1" si="294"/>
        <v>0</v>
      </c>
      <c r="T633" s="41">
        <f t="shared" ca="1" si="295"/>
        <v>0</v>
      </c>
      <c r="U633" s="41">
        <f t="shared" ca="1" si="296"/>
        <v>0</v>
      </c>
      <c r="W633" s="40">
        <f t="shared" ca="1" si="310"/>
        <v>10.492702314665902</v>
      </c>
      <c r="X633" s="40">
        <f t="shared" ca="1" si="310"/>
        <v>8.9868637097829307</v>
      </c>
      <c r="Y633" s="40">
        <f t="shared" ca="1" si="310"/>
        <v>8.618680289995881</v>
      </c>
      <c r="Z633" s="83">
        <f t="shared" ca="1" si="297"/>
        <v>10.492702314665902</v>
      </c>
      <c r="AA633" s="40" t="b">
        <f t="shared" ca="1" si="298"/>
        <v>1</v>
      </c>
      <c r="AB633" s="86"/>
      <c r="AC633" s="85">
        <f t="shared" ca="1" si="311"/>
        <v>1</v>
      </c>
      <c r="AD633" s="85">
        <f t="shared" ca="1" si="311"/>
        <v>0</v>
      </c>
      <c r="AE633" s="85">
        <f t="shared" ca="1" si="311"/>
        <v>1</v>
      </c>
      <c r="AF633" s="85">
        <f t="shared" ca="1" si="311"/>
        <v>0</v>
      </c>
      <c r="AG633" s="85">
        <f t="shared" ca="1" si="311"/>
        <v>0</v>
      </c>
      <c r="AH633" s="85">
        <f t="shared" ca="1" si="311"/>
        <v>0</v>
      </c>
    </row>
    <row r="634" spans="1:34" hidden="1" x14ac:dyDescent="0.25">
      <c r="A634" s="83">
        <f t="shared" ca="1" si="309"/>
        <v>2.0099684435042842</v>
      </c>
      <c r="B634" s="83">
        <f t="shared" ca="1" si="309"/>
        <v>3.153624481915883</v>
      </c>
      <c r="C634" s="83">
        <f t="shared" ca="1" si="309"/>
        <v>5.6108576033870508</v>
      </c>
      <c r="D634" s="83">
        <f t="shared" ca="1" si="309"/>
        <v>3.5124162024734678</v>
      </c>
      <c r="E634" s="83">
        <f t="shared" ca="1" si="309"/>
        <v>1.7955793644187983</v>
      </c>
      <c r="F634" s="83">
        <f t="shared" ca="1" si="309"/>
        <v>2.8215839841615207</v>
      </c>
      <c r="G634" s="83">
        <f t="shared" ca="1" si="284"/>
        <v>7.6208260468913345</v>
      </c>
      <c r="H634" s="83">
        <f t="shared" ca="1" si="285"/>
        <v>8.3439686301392726</v>
      </c>
      <c r="I634" s="83">
        <f t="shared" ca="1" si="286"/>
        <v>7.7707878304962019</v>
      </c>
      <c r="J634" s="83">
        <f t="shared" ca="1" si="287"/>
        <v>8.3439686301392726</v>
      </c>
      <c r="K634" s="86"/>
      <c r="L634" s="41">
        <f t="shared" ca="1" si="288"/>
        <v>0</v>
      </c>
      <c r="M634" s="41">
        <f t="shared" ca="1" si="289"/>
        <v>1</v>
      </c>
      <c r="N634" s="41">
        <f t="shared" ca="1" si="290"/>
        <v>0</v>
      </c>
      <c r="P634" s="41">
        <f t="shared" ca="1" si="291"/>
        <v>1</v>
      </c>
      <c r="Q634" s="41">
        <f t="shared" ca="1" si="292"/>
        <v>0</v>
      </c>
      <c r="R634" s="41">
        <f t="shared" ca="1" si="293"/>
        <v>0</v>
      </c>
      <c r="S634" s="41">
        <f t="shared" ca="1" si="294"/>
        <v>1</v>
      </c>
      <c r="T634" s="41">
        <f t="shared" ca="1" si="295"/>
        <v>0</v>
      </c>
      <c r="U634" s="41">
        <f t="shared" ca="1" si="296"/>
        <v>1</v>
      </c>
      <c r="W634" s="40">
        <f t="shared" ca="1" si="310"/>
        <v>7.6208260468913345</v>
      </c>
      <c r="X634" s="40">
        <f t="shared" ca="1" si="310"/>
        <v>8.3439686301392726</v>
      </c>
      <c r="Y634" s="40">
        <f t="shared" ca="1" si="310"/>
        <v>7.7707878304962019</v>
      </c>
      <c r="Z634" s="83">
        <f t="shared" ca="1" si="297"/>
        <v>8.3439686301392726</v>
      </c>
      <c r="AA634" s="40" t="b">
        <f t="shared" ca="1" si="298"/>
        <v>1</v>
      </c>
      <c r="AB634" s="86"/>
      <c r="AC634" s="85">
        <f t="shared" ca="1" si="311"/>
        <v>1</v>
      </c>
      <c r="AD634" s="85">
        <f t="shared" ca="1" si="311"/>
        <v>0</v>
      </c>
      <c r="AE634" s="85">
        <f t="shared" ca="1" si="311"/>
        <v>0</v>
      </c>
      <c r="AF634" s="85">
        <f t="shared" ca="1" si="311"/>
        <v>1</v>
      </c>
      <c r="AG634" s="85">
        <f t="shared" ca="1" si="311"/>
        <v>0</v>
      </c>
      <c r="AH634" s="85">
        <f t="shared" ca="1" si="311"/>
        <v>1</v>
      </c>
    </row>
    <row r="635" spans="1:34" hidden="1" x14ac:dyDescent="0.25">
      <c r="A635" s="83">
        <f t="shared" ref="A635:F644" ca="1" si="312">A$2+(A$3-A$2)*RAND()</f>
        <v>3.5397559744747413</v>
      </c>
      <c r="B635" s="83">
        <f t="shared" ca="1" si="312"/>
        <v>2.2806970507515651</v>
      </c>
      <c r="C635" s="83">
        <f t="shared" ca="1" si="312"/>
        <v>7.926900121370382</v>
      </c>
      <c r="D635" s="83">
        <f t="shared" ca="1" si="312"/>
        <v>5.1831082847820173</v>
      </c>
      <c r="E635" s="83">
        <f t="shared" ca="1" si="312"/>
        <v>2.6816660503406169</v>
      </c>
      <c r="F635" s="83">
        <f t="shared" ca="1" si="312"/>
        <v>3.8010337744787912</v>
      </c>
      <c r="G635" s="83">
        <f t="shared" ca="1" si="284"/>
        <v>11.466656095845124</v>
      </c>
      <c r="H635" s="83">
        <f t="shared" ca="1" si="285"/>
        <v>12.52389803373555</v>
      </c>
      <c r="I635" s="83">
        <f t="shared" ca="1" si="286"/>
        <v>8.7633968755709724</v>
      </c>
      <c r="J635" s="83">
        <f t="shared" ca="1" si="287"/>
        <v>12.52389803373555</v>
      </c>
      <c r="K635" s="86"/>
      <c r="L635" s="41">
        <f t="shared" ca="1" si="288"/>
        <v>0</v>
      </c>
      <c r="M635" s="41">
        <f t="shared" ca="1" si="289"/>
        <v>1</v>
      </c>
      <c r="N635" s="41">
        <f t="shared" ca="1" si="290"/>
        <v>0</v>
      </c>
      <c r="P635" s="41">
        <f t="shared" ca="1" si="291"/>
        <v>1</v>
      </c>
      <c r="Q635" s="41">
        <f t="shared" ca="1" si="292"/>
        <v>0</v>
      </c>
      <c r="R635" s="41">
        <f t="shared" ca="1" si="293"/>
        <v>0</v>
      </c>
      <c r="S635" s="41">
        <f t="shared" ca="1" si="294"/>
        <v>1</v>
      </c>
      <c r="T635" s="41">
        <f t="shared" ca="1" si="295"/>
        <v>0</v>
      </c>
      <c r="U635" s="41">
        <f t="shared" ca="1" si="296"/>
        <v>1</v>
      </c>
      <c r="W635" s="40">
        <f t="shared" ca="1" si="310"/>
        <v>11.466656095845124</v>
      </c>
      <c r="X635" s="40">
        <f t="shared" ca="1" si="310"/>
        <v>12.52389803373555</v>
      </c>
      <c r="Y635" s="40">
        <f t="shared" ca="1" si="310"/>
        <v>8.7633968755709724</v>
      </c>
      <c r="Z635" s="83">
        <f t="shared" ca="1" si="297"/>
        <v>12.52389803373555</v>
      </c>
      <c r="AA635" s="40" t="b">
        <f t="shared" ca="1" si="298"/>
        <v>1</v>
      </c>
      <c r="AB635" s="86"/>
      <c r="AC635" s="85">
        <f t="shared" ref="AC635:AH644" ca="1" si="313">IF($L635=1,COUNTIF($L$4,"*"&amp;AC$4&amp;"*"),0)+IF($M635=1,COUNTIF($M$4,"*"&amp;AC$4&amp;"*"),0)+IF($N635=1,COUNTIF($N$4,"*"&amp;AC$4&amp;"*"),0)</f>
        <v>1</v>
      </c>
      <c r="AD635" s="85">
        <f t="shared" ca="1" si="313"/>
        <v>0</v>
      </c>
      <c r="AE635" s="85">
        <f t="shared" ca="1" si="313"/>
        <v>0</v>
      </c>
      <c r="AF635" s="85">
        <f t="shared" ca="1" si="313"/>
        <v>1</v>
      </c>
      <c r="AG635" s="85">
        <f t="shared" ca="1" si="313"/>
        <v>0</v>
      </c>
      <c r="AH635" s="85">
        <f t="shared" ca="1" si="313"/>
        <v>1</v>
      </c>
    </row>
    <row r="636" spans="1:34" hidden="1" x14ac:dyDescent="0.25">
      <c r="A636" s="83">
        <f t="shared" ca="1" si="312"/>
        <v>2.4904515564485812</v>
      </c>
      <c r="B636" s="83">
        <f t="shared" ca="1" si="312"/>
        <v>2.6502057458278863</v>
      </c>
      <c r="C636" s="83">
        <f t="shared" ca="1" si="312"/>
        <v>6.930724404505165</v>
      </c>
      <c r="D636" s="83">
        <f t="shared" ca="1" si="312"/>
        <v>4.8537017797267055</v>
      </c>
      <c r="E636" s="83">
        <f t="shared" ca="1" si="312"/>
        <v>1.9807274200954825</v>
      </c>
      <c r="F636" s="83">
        <f t="shared" ca="1" si="312"/>
        <v>2.8158081551276393</v>
      </c>
      <c r="G636" s="83">
        <f t="shared" ca="1" si="284"/>
        <v>9.4211759609537467</v>
      </c>
      <c r="H636" s="83">
        <f t="shared" ca="1" si="285"/>
        <v>10.159961491302926</v>
      </c>
      <c r="I636" s="83">
        <f t="shared" ca="1" si="286"/>
        <v>7.4467413210510083</v>
      </c>
      <c r="J636" s="83">
        <f t="shared" ca="1" si="287"/>
        <v>10.159961491302926</v>
      </c>
      <c r="K636" s="86"/>
      <c r="L636" s="41">
        <f t="shared" ca="1" si="288"/>
        <v>0</v>
      </c>
      <c r="M636" s="41">
        <f t="shared" ca="1" si="289"/>
        <v>1</v>
      </c>
      <c r="N636" s="41">
        <f t="shared" ca="1" si="290"/>
        <v>0</v>
      </c>
      <c r="P636" s="41">
        <f t="shared" ca="1" si="291"/>
        <v>1</v>
      </c>
      <c r="Q636" s="41">
        <f t="shared" ca="1" si="292"/>
        <v>0</v>
      </c>
      <c r="R636" s="41">
        <f t="shared" ca="1" si="293"/>
        <v>0</v>
      </c>
      <c r="S636" s="41">
        <f t="shared" ca="1" si="294"/>
        <v>1</v>
      </c>
      <c r="T636" s="41">
        <f t="shared" ca="1" si="295"/>
        <v>0</v>
      </c>
      <c r="U636" s="41">
        <f t="shared" ca="1" si="296"/>
        <v>1</v>
      </c>
      <c r="W636" s="40">
        <f t="shared" ca="1" si="310"/>
        <v>9.4211759609537467</v>
      </c>
      <c r="X636" s="40">
        <f t="shared" ca="1" si="310"/>
        <v>10.159961491302926</v>
      </c>
      <c r="Y636" s="40">
        <f t="shared" ca="1" si="310"/>
        <v>7.4467413210510083</v>
      </c>
      <c r="Z636" s="83">
        <f t="shared" ca="1" si="297"/>
        <v>10.159961491302926</v>
      </c>
      <c r="AA636" s="40" t="b">
        <f t="shared" ca="1" si="298"/>
        <v>1</v>
      </c>
      <c r="AB636" s="86"/>
      <c r="AC636" s="85">
        <f t="shared" ca="1" si="313"/>
        <v>1</v>
      </c>
      <c r="AD636" s="85">
        <f t="shared" ca="1" si="313"/>
        <v>0</v>
      </c>
      <c r="AE636" s="85">
        <f t="shared" ca="1" si="313"/>
        <v>0</v>
      </c>
      <c r="AF636" s="85">
        <f t="shared" ca="1" si="313"/>
        <v>1</v>
      </c>
      <c r="AG636" s="85">
        <f t="shared" ca="1" si="313"/>
        <v>0</v>
      </c>
      <c r="AH636" s="85">
        <f t="shared" ca="1" si="313"/>
        <v>1</v>
      </c>
    </row>
    <row r="637" spans="1:34" hidden="1" x14ac:dyDescent="0.25">
      <c r="A637" s="83">
        <f t="shared" ca="1" si="312"/>
        <v>5.9573555581995254</v>
      </c>
      <c r="B637" s="83">
        <f t="shared" ca="1" si="312"/>
        <v>3.1340383836368462</v>
      </c>
      <c r="C637" s="83">
        <f t="shared" ca="1" si="312"/>
        <v>5.7199400781344334</v>
      </c>
      <c r="D637" s="83">
        <f t="shared" ca="1" si="312"/>
        <v>4.1409962892414711</v>
      </c>
      <c r="E637" s="83">
        <f t="shared" ca="1" si="312"/>
        <v>1.590186961052525</v>
      </c>
      <c r="F637" s="83">
        <f t="shared" ca="1" si="312"/>
        <v>2.1673356490870832</v>
      </c>
      <c r="G637" s="83">
        <f t="shared" ca="1" si="284"/>
        <v>11.677295636333959</v>
      </c>
      <c r="H637" s="83">
        <f t="shared" ca="1" si="285"/>
        <v>12.265687496528081</v>
      </c>
      <c r="I637" s="83">
        <f t="shared" ca="1" si="286"/>
        <v>6.8915609937764541</v>
      </c>
      <c r="J637" s="83">
        <f t="shared" ca="1" si="287"/>
        <v>12.265687496528081</v>
      </c>
      <c r="K637" s="86"/>
      <c r="L637" s="41">
        <f t="shared" ca="1" si="288"/>
        <v>0</v>
      </c>
      <c r="M637" s="41">
        <f t="shared" ca="1" si="289"/>
        <v>1</v>
      </c>
      <c r="N637" s="41">
        <f t="shared" ca="1" si="290"/>
        <v>0</v>
      </c>
      <c r="P637" s="41">
        <f t="shared" ca="1" si="291"/>
        <v>1</v>
      </c>
      <c r="Q637" s="41">
        <f t="shared" ca="1" si="292"/>
        <v>0</v>
      </c>
      <c r="R637" s="41">
        <f t="shared" ca="1" si="293"/>
        <v>0</v>
      </c>
      <c r="S637" s="41">
        <f t="shared" ca="1" si="294"/>
        <v>1</v>
      </c>
      <c r="T637" s="41">
        <f t="shared" ca="1" si="295"/>
        <v>0</v>
      </c>
      <c r="U637" s="41">
        <f t="shared" ca="1" si="296"/>
        <v>1</v>
      </c>
      <c r="W637" s="40">
        <f t="shared" ca="1" si="310"/>
        <v>11.677295636333959</v>
      </c>
      <c r="X637" s="40">
        <f t="shared" ca="1" si="310"/>
        <v>12.265687496528081</v>
      </c>
      <c r="Y637" s="40">
        <f t="shared" ca="1" si="310"/>
        <v>6.8915609937764541</v>
      </c>
      <c r="Z637" s="83">
        <f t="shared" ca="1" si="297"/>
        <v>12.265687496528081</v>
      </c>
      <c r="AA637" s="40" t="b">
        <f t="shared" ca="1" si="298"/>
        <v>1</v>
      </c>
      <c r="AB637" s="86"/>
      <c r="AC637" s="85">
        <f t="shared" ca="1" si="313"/>
        <v>1</v>
      </c>
      <c r="AD637" s="85">
        <f t="shared" ca="1" si="313"/>
        <v>0</v>
      </c>
      <c r="AE637" s="85">
        <f t="shared" ca="1" si="313"/>
        <v>0</v>
      </c>
      <c r="AF637" s="85">
        <f t="shared" ca="1" si="313"/>
        <v>1</v>
      </c>
      <c r="AG637" s="85">
        <f t="shared" ca="1" si="313"/>
        <v>0</v>
      </c>
      <c r="AH637" s="85">
        <f t="shared" ca="1" si="313"/>
        <v>1</v>
      </c>
    </row>
    <row r="638" spans="1:34" hidden="1" x14ac:dyDescent="0.25">
      <c r="A638" s="83">
        <f t="shared" ca="1" si="312"/>
        <v>5.1770243338553001</v>
      </c>
      <c r="B638" s="83">
        <f t="shared" ca="1" si="312"/>
        <v>2.1136807734562555</v>
      </c>
      <c r="C638" s="83">
        <f t="shared" ca="1" si="312"/>
        <v>6.1235680639794285</v>
      </c>
      <c r="D638" s="83">
        <f t="shared" ca="1" si="312"/>
        <v>4.189749626117341</v>
      </c>
      <c r="E638" s="83">
        <f t="shared" ca="1" si="312"/>
        <v>2.5925289613848443</v>
      </c>
      <c r="F638" s="83">
        <f t="shared" ca="1" si="312"/>
        <v>2.1321594191727162</v>
      </c>
      <c r="G638" s="83">
        <f t="shared" ca="1" si="284"/>
        <v>11.300592397834729</v>
      </c>
      <c r="H638" s="83">
        <f t="shared" ca="1" si="285"/>
        <v>11.498933379145356</v>
      </c>
      <c r="I638" s="83">
        <f t="shared" ca="1" si="286"/>
        <v>6.8383691540138152</v>
      </c>
      <c r="J638" s="83">
        <f t="shared" ca="1" si="287"/>
        <v>11.498933379145356</v>
      </c>
      <c r="K638" s="86"/>
      <c r="L638" s="41">
        <f t="shared" ca="1" si="288"/>
        <v>0</v>
      </c>
      <c r="M638" s="41">
        <f t="shared" ca="1" si="289"/>
        <v>1</v>
      </c>
      <c r="N638" s="41">
        <f t="shared" ca="1" si="290"/>
        <v>0</v>
      </c>
      <c r="P638" s="41">
        <f t="shared" ca="1" si="291"/>
        <v>1</v>
      </c>
      <c r="Q638" s="41">
        <f t="shared" ca="1" si="292"/>
        <v>0</v>
      </c>
      <c r="R638" s="41">
        <f t="shared" ca="1" si="293"/>
        <v>0</v>
      </c>
      <c r="S638" s="41">
        <f t="shared" ca="1" si="294"/>
        <v>1</v>
      </c>
      <c r="T638" s="41">
        <f t="shared" ca="1" si="295"/>
        <v>0</v>
      </c>
      <c r="U638" s="41">
        <f t="shared" ca="1" si="296"/>
        <v>1</v>
      </c>
      <c r="W638" s="40">
        <f t="shared" ca="1" si="310"/>
        <v>11.300592397834729</v>
      </c>
      <c r="X638" s="40">
        <f t="shared" ca="1" si="310"/>
        <v>11.498933379145356</v>
      </c>
      <c r="Y638" s="40">
        <f t="shared" ca="1" si="310"/>
        <v>6.8383691540138152</v>
      </c>
      <c r="Z638" s="83">
        <f t="shared" ca="1" si="297"/>
        <v>11.498933379145356</v>
      </c>
      <c r="AA638" s="40" t="b">
        <f t="shared" ca="1" si="298"/>
        <v>1</v>
      </c>
      <c r="AB638" s="86"/>
      <c r="AC638" s="85">
        <f t="shared" ca="1" si="313"/>
        <v>1</v>
      </c>
      <c r="AD638" s="85">
        <f t="shared" ca="1" si="313"/>
        <v>0</v>
      </c>
      <c r="AE638" s="85">
        <f t="shared" ca="1" si="313"/>
        <v>0</v>
      </c>
      <c r="AF638" s="85">
        <f t="shared" ca="1" si="313"/>
        <v>1</v>
      </c>
      <c r="AG638" s="85">
        <f t="shared" ca="1" si="313"/>
        <v>0</v>
      </c>
      <c r="AH638" s="85">
        <f t="shared" ca="1" si="313"/>
        <v>1</v>
      </c>
    </row>
    <row r="639" spans="1:34" hidden="1" x14ac:dyDescent="0.25">
      <c r="A639" s="83">
        <f t="shared" ca="1" si="312"/>
        <v>5.3721187280490241</v>
      </c>
      <c r="B639" s="83">
        <f t="shared" ca="1" si="312"/>
        <v>4.9549480703827937</v>
      </c>
      <c r="C639" s="83">
        <f t="shared" ca="1" si="312"/>
        <v>6.3544227755674987</v>
      </c>
      <c r="D639" s="83">
        <f t="shared" ca="1" si="312"/>
        <v>2.3294486835948778</v>
      </c>
      <c r="E639" s="83">
        <f t="shared" ca="1" si="312"/>
        <v>2.7828562394159748</v>
      </c>
      <c r="F639" s="83">
        <f t="shared" ca="1" si="312"/>
        <v>3.3617053843390874</v>
      </c>
      <c r="G639" s="83">
        <f t="shared" ca="1" si="284"/>
        <v>11.726541503616524</v>
      </c>
      <c r="H639" s="83">
        <f t="shared" ca="1" si="285"/>
        <v>11.063272795982989</v>
      </c>
      <c r="I639" s="83">
        <f t="shared" ca="1" si="286"/>
        <v>11.099509694137856</v>
      </c>
      <c r="J639" s="83">
        <f t="shared" ca="1" si="287"/>
        <v>11.726541503616524</v>
      </c>
      <c r="K639" s="86"/>
      <c r="L639" s="41">
        <f t="shared" ca="1" si="288"/>
        <v>1</v>
      </c>
      <c r="M639" s="41">
        <f t="shared" ca="1" si="289"/>
        <v>0</v>
      </c>
      <c r="N639" s="41">
        <f t="shared" ca="1" si="290"/>
        <v>0</v>
      </c>
      <c r="P639" s="41">
        <f t="shared" ca="1" si="291"/>
        <v>1</v>
      </c>
      <c r="Q639" s="41">
        <f t="shared" ca="1" si="292"/>
        <v>0</v>
      </c>
      <c r="R639" s="41">
        <f t="shared" ca="1" si="293"/>
        <v>1</v>
      </c>
      <c r="S639" s="41">
        <f t="shared" ca="1" si="294"/>
        <v>0</v>
      </c>
      <c r="T639" s="41">
        <f t="shared" ca="1" si="295"/>
        <v>0</v>
      </c>
      <c r="U639" s="41">
        <f t="shared" ca="1" si="296"/>
        <v>0</v>
      </c>
      <c r="W639" s="40">
        <f t="shared" ca="1" si="310"/>
        <v>11.726541503616524</v>
      </c>
      <c r="X639" s="40">
        <f t="shared" ca="1" si="310"/>
        <v>11.063272795982989</v>
      </c>
      <c r="Y639" s="40">
        <f t="shared" ca="1" si="310"/>
        <v>11.099509694137856</v>
      </c>
      <c r="Z639" s="83">
        <f t="shared" ca="1" si="297"/>
        <v>11.726541503616524</v>
      </c>
      <c r="AA639" s="40" t="b">
        <f t="shared" ca="1" si="298"/>
        <v>1</v>
      </c>
      <c r="AB639" s="86"/>
      <c r="AC639" s="85">
        <f t="shared" ca="1" si="313"/>
        <v>1</v>
      </c>
      <c r="AD639" s="85">
        <f t="shared" ca="1" si="313"/>
        <v>0</v>
      </c>
      <c r="AE639" s="85">
        <f t="shared" ca="1" si="313"/>
        <v>1</v>
      </c>
      <c r="AF639" s="85">
        <f t="shared" ca="1" si="313"/>
        <v>0</v>
      </c>
      <c r="AG639" s="85">
        <f t="shared" ca="1" si="313"/>
        <v>0</v>
      </c>
      <c r="AH639" s="85">
        <f t="shared" ca="1" si="313"/>
        <v>0</v>
      </c>
    </row>
    <row r="640" spans="1:34" hidden="1" x14ac:dyDescent="0.25">
      <c r="A640" s="83">
        <f t="shared" ca="1" si="312"/>
        <v>3.7761545857584751</v>
      </c>
      <c r="B640" s="83">
        <f t="shared" ca="1" si="312"/>
        <v>1.6963966605898966</v>
      </c>
      <c r="C640" s="83">
        <f t="shared" ca="1" si="312"/>
        <v>6.5990770409339765</v>
      </c>
      <c r="D640" s="83">
        <f t="shared" ca="1" si="312"/>
        <v>5.6729825306576966</v>
      </c>
      <c r="E640" s="83">
        <f t="shared" ca="1" si="312"/>
        <v>1.1464135563851456</v>
      </c>
      <c r="F640" s="83">
        <f t="shared" ca="1" si="312"/>
        <v>2.6181293465768927</v>
      </c>
      <c r="G640" s="83">
        <f t="shared" ca="1" si="284"/>
        <v>10.375231626692452</v>
      </c>
      <c r="H640" s="83">
        <f t="shared" ca="1" si="285"/>
        <v>12.067266462993064</v>
      </c>
      <c r="I640" s="83">
        <f t="shared" ca="1" si="286"/>
        <v>5.4609395635519355</v>
      </c>
      <c r="J640" s="83">
        <f t="shared" ca="1" si="287"/>
        <v>12.067266462993064</v>
      </c>
      <c r="K640" s="86"/>
      <c r="L640" s="41">
        <f t="shared" ca="1" si="288"/>
        <v>0</v>
      </c>
      <c r="M640" s="41">
        <f t="shared" ca="1" si="289"/>
        <v>1</v>
      </c>
      <c r="N640" s="41">
        <f t="shared" ca="1" si="290"/>
        <v>0</v>
      </c>
      <c r="P640" s="41">
        <f t="shared" ca="1" si="291"/>
        <v>1</v>
      </c>
      <c r="Q640" s="41">
        <f t="shared" ca="1" si="292"/>
        <v>0</v>
      </c>
      <c r="R640" s="41">
        <f t="shared" ca="1" si="293"/>
        <v>0</v>
      </c>
      <c r="S640" s="41">
        <f t="shared" ca="1" si="294"/>
        <v>1</v>
      </c>
      <c r="T640" s="41">
        <f t="shared" ca="1" si="295"/>
        <v>0</v>
      </c>
      <c r="U640" s="41">
        <f t="shared" ca="1" si="296"/>
        <v>1</v>
      </c>
      <c r="W640" s="40">
        <f t="shared" ca="1" si="310"/>
        <v>10.375231626692452</v>
      </c>
      <c r="X640" s="40">
        <f t="shared" ca="1" si="310"/>
        <v>12.067266462993064</v>
      </c>
      <c r="Y640" s="40">
        <f t="shared" ca="1" si="310"/>
        <v>5.4609395635519355</v>
      </c>
      <c r="Z640" s="83">
        <f t="shared" ca="1" si="297"/>
        <v>12.067266462993064</v>
      </c>
      <c r="AA640" s="40" t="b">
        <f t="shared" ca="1" si="298"/>
        <v>1</v>
      </c>
      <c r="AB640" s="86"/>
      <c r="AC640" s="85">
        <f t="shared" ca="1" si="313"/>
        <v>1</v>
      </c>
      <c r="AD640" s="85">
        <f t="shared" ca="1" si="313"/>
        <v>0</v>
      </c>
      <c r="AE640" s="85">
        <f t="shared" ca="1" si="313"/>
        <v>0</v>
      </c>
      <c r="AF640" s="85">
        <f t="shared" ca="1" si="313"/>
        <v>1</v>
      </c>
      <c r="AG640" s="85">
        <f t="shared" ca="1" si="313"/>
        <v>0</v>
      </c>
      <c r="AH640" s="85">
        <f t="shared" ca="1" si="313"/>
        <v>1</v>
      </c>
    </row>
    <row r="641" spans="1:34" hidden="1" x14ac:dyDescent="0.25">
      <c r="A641" s="83">
        <f t="shared" ca="1" si="312"/>
        <v>2.9506129500219842</v>
      </c>
      <c r="B641" s="83">
        <f t="shared" ca="1" si="312"/>
        <v>4.6116819433353129</v>
      </c>
      <c r="C641" s="83">
        <f t="shared" ca="1" si="312"/>
        <v>6.6305759650529783</v>
      </c>
      <c r="D641" s="83">
        <f t="shared" ca="1" si="312"/>
        <v>4.6915935525439929</v>
      </c>
      <c r="E641" s="83">
        <f t="shared" ca="1" si="312"/>
        <v>2.6695295135736341</v>
      </c>
      <c r="F641" s="83">
        <f t="shared" ca="1" si="312"/>
        <v>2.3647022829110718</v>
      </c>
      <c r="G641" s="83">
        <f t="shared" ca="1" si="284"/>
        <v>9.5811889150749625</v>
      </c>
      <c r="H641" s="83">
        <f t="shared" ca="1" si="285"/>
        <v>10.006908785477048</v>
      </c>
      <c r="I641" s="83">
        <f t="shared" ca="1" si="286"/>
        <v>9.6459137398200188</v>
      </c>
      <c r="J641" s="83">
        <f t="shared" ca="1" si="287"/>
        <v>10.006908785477048</v>
      </c>
      <c r="K641" s="86"/>
      <c r="L641" s="41">
        <f t="shared" ca="1" si="288"/>
        <v>0</v>
      </c>
      <c r="M641" s="41">
        <f t="shared" ca="1" si="289"/>
        <v>1</v>
      </c>
      <c r="N641" s="41">
        <f t="shared" ca="1" si="290"/>
        <v>0</v>
      </c>
      <c r="P641" s="41">
        <f t="shared" ca="1" si="291"/>
        <v>1</v>
      </c>
      <c r="Q641" s="41">
        <f t="shared" ca="1" si="292"/>
        <v>0</v>
      </c>
      <c r="R641" s="41">
        <f t="shared" ca="1" si="293"/>
        <v>0</v>
      </c>
      <c r="S641" s="41">
        <f t="shared" ca="1" si="294"/>
        <v>1</v>
      </c>
      <c r="T641" s="41">
        <f t="shared" ca="1" si="295"/>
        <v>0</v>
      </c>
      <c r="U641" s="41">
        <f t="shared" ca="1" si="296"/>
        <v>1</v>
      </c>
      <c r="W641" s="40">
        <f t="shared" ca="1" si="310"/>
        <v>9.5811889150749625</v>
      </c>
      <c r="X641" s="40">
        <f t="shared" ca="1" si="310"/>
        <v>10.006908785477048</v>
      </c>
      <c r="Y641" s="40">
        <f t="shared" ca="1" si="310"/>
        <v>9.6459137398200188</v>
      </c>
      <c r="Z641" s="83">
        <f t="shared" ca="1" si="297"/>
        <v>10.006908785477048</v>
      </c>
      <c r="AA641" s="40" t="b">
        <f t="shared" ca="1" si="298"/>
        <v>1</v>
      </c>
      <c r="AB641" s="86"/>
      <c r="AC641" s="85">
        <f t="shared" ca="1" si="313"/>
        <v>1</v>
      </c>
      <c r="AD641" s="85">
        <f t="shared" ca="1" si="313"/>
        <v>0</v>
      </c>
      <c r="AE641" s="85">
        <f t="shared" ca="1" si="313"/>
        <v>0</v>
      </c>
      <c r="AF641" s="85">
        <f t="shared" ca="1" si="313"/>
        <v>1</v>
      </c>
      <c r="AG641" s="85">
        <f t="shared" ca="1" si="313"/>
        <v>0</v>
      </c>
      <c r="AH641" s="85">
        <f t="shared" ca="1" si="313"/>
        <v>1</v>
      </c>
    </row>
    <row r="642" spans="1:34" hidden="1" x14ac:dyDescent="0.25">
      <c r="A642" s="83">
        <f t="shared" ca="1" si="312"/>
        <v>5.5111830764525198</v>
      </c>
      <c r="B642" s="83">
        <f t="shared" ca="1" si="312"/>
        <v>1.2983970877160993</v>
      </c>
      <c r="C642" s="83">
        <f t="shared" ca="1" si="312"/>
        <v>6.9548591800341502</v>
      </c>
      <c r="D642" s="83">
        <f t="shared" ca="1" si="312"/>
        <v>4.4050741063643057</v>
      </c>
      <c r="E642" s="83">
        <f t="shared" ca="1" si="312"/>
        <v>2.1898273061152391</v>
      </c>
      <c r="F642" s="83">
        <f t="shared" ca="1" si="312"/>
        <v>2.4844960864509593</v>
      </c>
      <c r="G642" s="83">
        <f t="shared" ca="1" si="284"/>
        <v>12.46604225648667</v>
      </c>
      <c r="H642" s="83">
        <f t="shared" ca="1" si="285"/>
        <v>12.400753269267785</v>
      </c>
      <c r="I642" s="83">
        <f t="shared" ca="1" si="286"/>
        <v>5.9727204802822982</v>
      </c>
      <c r="J642" s="83">
        <f t="shared" ca="1" si="287"/>
        <v>12.46604225648667</v>
      </c>
      <c r="K642" s="86"/>
      <c r="L642" s="41">
        <f t="shared" ca="1" si="288"/>
        <v>1</v>
      </c>
      <c r="M642" s="41">
        <f t="shared" ca="1" si="289"/>
        <v>0</v>
      </c>
      <c r="N642" s="41">
        <f t="shared" ca="1" si="290"/>
        <v>0</v>
      </c>
      <c r="P642" s="41">
        <f t="shared" ca="1" si="291"/>
        <v>1</v>
      </c>
      <c r="Q642" s="41">
        <f t="shared" ca="1" si="292"/>
        <v>0</v>
      </c>
      <c r="R642" s="41">
        <f t="shared" ca="1" si="293"/>
        <v>1</v>
      </c>
      <c r="S642" s="41">
        <f t="shared" ca="1" si="294"/>
        <v>0</v>
      </c>
      <c r="T642" s="41">
        <f t="shared" ca="1" si="295"/>
        <v>0</v>
      </c>
      <c r="U642" s="41">
        <f t="shared" ca="1" si="296"/>
        <v>0</v>
      </c>
      <c r="W642" s="40">
        <f t="shared" ca="1" si="310"/>
        <v>12.46604225648667</v>
      </c>
      <c r="X642" s="40">
        <f t="shared" ca="1" si="310"/>
        <v>12.400753269267785</v>
      </c>
      <c r="Y642" s="40">
        <f t="shared" ca="1" si="310"/>
        <v>5.9727204802822982</v>
      </c>
      <c r="Z642" s="83">
        <f t="shared" ca="1" si="297"/>
        <v>12.46604225648667</v>
      </c>
      <c r="AA642" s="40" t="b">
        <f t="shared" ca="1" si="298"/>
        <v>1</v>
      </c>
      <c r="AB642" s="86"/>
      <c r="AC642" s="85">
        <f t="shared" ca="1" si="313"/>
        <v>1</v>
      </c>
      <c r="AD642" s="85">
        <f t="shared" ca="1" si="313"/>
        <v>0</v>
      </c>
      <c r="AE642" s="85">
        <f t="shared" ca="1" si="313"/>
        <v>1</v>
      </c>
      <c r="AF642" s="85">
        <f t="shared" ca="1" si="313"/>
        <v>0</v>
      </c>
      <c r="AG642" s="85">
        <f t="shared" ca="1" si="313"/>
        <v>0</v>
      </c>
      <c r="AH642" s="85">
        <f t="shared" ca="1" si="313"/>
        <v>0</v>
      </c>
    </row>
    <row r="643" spans="1:34" hidden="1" x14ac:dyDescent="0.25">
      <c r="A643" s="83">
        <f t="shared" ca="1" si="312"/>
        <v>5.1602811298664371</v>
      </c>
      <c r="B643" s="83">
        <f t="shared" ca="1" si="312"/>
        <v>3.7654039561111512</v>
      </c>
      <c r="C643" s="83">
        <f t="shared" ca="1" si="312"/>
        <v>7.7231047267280672</v>
      </c>
      <c r="D643" s="83">
        <f t="shared" ca="1" si="312"/>
        <v>3.3662343811419446</v>
      </c>
      <c r="E643" s="83">
        <f t="shared" ca="1" si="312"/>
        <v>1.8486074996506252</v>
      </c>
      <c r="F643" s="83">
        <f t="shared" ca="1" si="312"/>
        <v>3.5064111509795781</v>
      </c>
      <c r="G643" s="83">
        <f t="shared" ca="1" si="284"/>
        <v>12.883385856594504</v>
      </c>
      <c r="H643" s="83">
        <f t="shared" ca="1" si="285"/>
        <v>12.032926661987961</v>
      </c>
      <c r="I643" s="83">
        <f t="shared" ca="1" si="286"/>
        <v>9.1204226067413536</v>
      </c>
      <c r="J643" s="83">
        <f t="shared" ca="1" si="287"/>
        <v>12.883385856594504</v>
      </c>
      <c r="K643" s="86"/>
      <c r="L643" s="41">
        <f t="shared" ca="1" si="288"/>
        <v>1</v>
      </c>
      <c r="M643" s="41">
        <f t="shared" ca="1" si="289"/>
        <v>0</v>
      </c>
      <c r="N643" s="41">
        <f t="shared" ca="1" si="290"/>
        <v>0</v>
      </c>
      <c r="P643" s="41">
        <f t="shared" ca="1" si="291"/>
        <v>1</v>
      </c>
      <c r="Q643" s="41">
        <f t="shared" ca="1" si="292"/>
        <v>0</v>
      </c>
      <c r="R643" s="41">
        <f t="shared" ca="1" si="293"/>
        <v>1</v>
      </c>
      <c r="S643" s="41">
        <f t="shared" ca="1" si="294"/>
        <v>0</v>
      </c>
      <c r="T643" s="41">
        <f t="shared" ca="1" si="295"/>
        <v>0</v>
      </c>
      <c r="U643" s="41">
        <f t="shared" ca="1" si="296"/>
        <v>0</v>
      </c>
      <c r="W643" s="40">
        <f t="shared" ca="1" si="310"/>
        <v>12.883385856594504</v>
      </c>
      <c r="X643" s="40">
        <f t="shared" ca="1" si="310"/>
        <v>12.032926661987961</v>
      </c>
      <c r="Y643" s="40">
        <f t="shared" ca="1" si="310"/>
        <v>9.1204226067413536</v>
      </c>
      <c r="Z643" s="83">
        <f t="shared" ca="1" si="297"/>
        <v>12.883385856594504</v>
      </c>
      <c r="AA643" s="40" t="b">
        <f t="shared" ca="1" si="298"/>
        <v>1</v>
      </c>
      <c r="AB643" s="86"/>
      <c r="AC643" s="85">
        <f t="shared" ca="1" si="313"/>
        <v>1</v>
      </c>
      <c r="AD643" s="85">
        <f t="shared" ca="1" si="313"/>
        <v>0</v>
      </c>
      <c r="AE643" s="85">
        <f t="shared" ca="1" si="313"/>
        <v>1</v>
      </c>
      <c r="AF643" s="85">
        <f t="shared" ca="1" si="313"/>
        <v>0</v>
      </c>
      <c r="AG643" s="85">
        <f t="shared" ca="1" si="313"/>
        <v>0</v>
      </c>
      <c r="AH643" s="85">
        <f t="shared" ca="1" si="313"/>
        <v>0</v>
      </c>
    </row>
    <row r="644" spans="1:34" hidden="1" x14ac:dyDescent="0.25">
      <c r="A644" s="83">
        <f t="shared" ca="1" si="312"/>
        <v>3.390230160239331</v>
      </c>
      <c r="B644" s="83">
        <f t="shared" ca="1" si="312"/>
        <v>2.2801341841516041</v>
      </c>
      <c r="C644" s="83">
        <f t="shared" ca="1" si="312"/>
        <v>6.1954437795301267</v>
      </c>
      <c r="D644" s="83">
        <f t="shared" ca="1" si="312"/>
        <v>5.8619834451804937</v>
      </c>
      <c r="E644" s="83">
        <f t="shared" ca="1" si="312"/>
        <v>1.3380141657148552</v>
      </c>
      <c r="F644" s="83">
        <f t="shared" ca="1" si="312"/>
        <v>3.8423377439021595</v>
      </c>
      <c r="G644" s="83">
        <f t="shared" ca="1" si="284"/>
        <v>9.5856739397694568</v>
      </c>
      <c r="H644" s="83">
        <f t="shared" ca="1" si="285"/>
        <v>13.094551349321986</v>
      </c>
      <c r="I644" s="83">
        <f t="shared" ca="1" si="286"/>
        <v>7.460486093768619</v>
      </c>
      <c r="J644" s="83">
        <f t="shared" ca="1" si="287"/>
        <v>13.094551349321986</v>
      </c>
      <c r="K644" s="86"/>
      <c r="L644" s="41">
        <f t="shared" ca="1" si="288"/>
        <v>0</v>
      </c>
      <c r="M644" s="41">
        <f t="shared" ca="1" si="289"/>
        <v>1</v>
      </c>
      <c r="N644" s="41">
        <f t="shared" ca="1" si="290"/>
        <v>0</v>
      </c>
      <c r="P644" s="41">
        <f t="shared" ca="1" si="291"/>
        <v>1</v>
      </c>
      <c r="Q644" s="41">
        <f t="shared" ca="1" si="292"/>
        <v>0</v>
      </c>
      <c r="R644" s="41">
        <f t="shared" ca="1" si="293"/>
        <v>0</v>
      </c>
      <c r="S644" s="41">
        <f t="shared" ca="1" si="294"/>
        <v>1</v>
      </c>
      <c r="T644" s="41">
        <f t="shared" ca="1" si="295"/>
        <v>0</v>
      </c>
      <c r="U644" s="41">
        <f t="shared" ca="1" si="296"/>
        <v>1</v>
      </c>
      <c r="W644" s="40">
        <f t="shared" ca="1" si="310"/>
        <v>9.5856739397694568</v>
      </c>
      <c r="X644" s="40">
        <f t="shared" ca="1" si="310"/>
        <v>13.094551349321986</v>
      </c>
      <c r="Y644" s="40">
        <f t="shared" ca="1" si="310"/>
        <v>7.460486093768619</v>
      </c>
      <c r="Z644" s="83">
        <f t="shared" ca="1" si="297"/>
        <v>13.094551349321986</v>
      </c>
      <c r="AA644" s="40" t="b">
        <f t="shared" ca="1" si="298"/>
        <v>1</v>
      </c>
      <c r="AB644" s="86"/>
      <c r="AC644" s="85">
        <f t="shared" ca="1" si="313"/>
        <v>1</v>
      </c>
      <c r="AD644" s="85">
        <f t="shared" ca="1" si="313"/>
        <v>0</v>
      </c>
      <c r="AE644" s="85">
        <f t="shared" ca="1" si="313"/>
        <v>0</v>
      </c>
      <c r="AF644" s="85">
        <f t="shared" ca="1" si="313"/>
        <v>1</v>
      </c>
      <c r="AG644" s="85">
        <f t="shared" ca="1" si="313"/>
        <v>0</v>
      </c>
      <c r="AH644" s="85">
        <f t="shared" ca="1" si="313"/>
        <v>1</v>
      </c>
    </row>
    <row r="645" spans="1:34" hidden="1" x14ac:dyDescent="0.25">
      <c r="A645" s="83">
        <f t="shared" ref="A645:F654" ca="1" si="314">A$2+(A$3-A$2)*RAND()</f>
        <v>5.2627136293538266</v>
      </c>
      <c r="B645" s="83">
        <f t="shared" ca="1" si="314"/>
        <v>4.1638597232257997</v>
      </c>
      <c r="C645" s="83">
        <f t="shared" ca="1" si="314"/>
        <v>5.7921047571588709</v>
      </c>
      <c r="D645" s="83">
        <f t="shared" ca="1" si="314"/>
        <v>2.2890468805631325</v>
      </c>
      <c r="E645" s="83">
        <f t="shared" ca="1" si="314"/>
        <v>2.0225236373938995</v>
      </c>
      <c r="F645" s="83">
        <f t="shared" ca="1" si="314"/>
        <v>3.2850226689759441</v>
      </c>
      <c r="G645" s="83">
        <f t="shared" ref="G645:G708" ca="1" si="315">A645+C645</f>
        <v>11.054818386512697</v>
      </c>
      <c r="H645" s="83">
        <f t="shared" ref="H645:H708" ca="1" si="316">A645+D645+F645</f>
        <v>10.836783178892903</v>
      </c>
      <c r="I645" s="83">
        <f t="shared" ref="I645:I708" ca="1" si="317">B645+E645+F645</f>
        <v>9.4714060295956433</v>
      </c>
      <c r="J645" s="83">
        <f t="shared" ref="J645:J708" ca="1" si="318">MAX(G645:I645)</f>
        <v>11.054818386512697</v>
      </c>
      <c r="K645" s="86"/>
      <c r="L645" s="41">
        <f t="shared" ref="L645:L708" ca="1" si="319">IF(G645=$J645,1,0)</f>
        <v>1</v>
      </c>
      <c r="M645" s="41">
        <f t="shared" ref="M645:M708" ca="1" si="320">IF(H645=$J645,1,0)</f>
        <v>0</v>
      </c>
      <c r="N645" s="41">
        <f t="shared" ref="N645:N708" ca="1" si="321">IF(I645=$J645,1,0)</f>
        <v>0</v>
      </c>
      <c r="P645" s="41">
        <f t="shared" ref="P645:P708" ca="1" si="322">L645+M645</f>
        <v>1</v>
      </c>
      <c r="Q645" s="41">
        <f t="shared" ref="Q645:Q708" ca="1" si="323">N645</f>
        <v>0</v>
      </c>
      <c r="R645" s="41">
        <f t="shared" ref="R645:R708" ca="1" si="324">L645</f>
        <v>1</v>
      </c>
      <c r="S645" s="41">
        <f t="shared" ref="S645:S708" ca="1" si="325">M645</f>
        <v>0</v>
      </c>
      <c r="T645" s="41">
        <f t="shared" ref="T645:T708" ca="1" si="326">N645</f>
        <v>0</v>
      </c>
      <c r="U645" s="41">
        <f t="shared" ref="U645:U708" ca="1" si="327">M645+N645</f>
        <v>0</v>
      </c>
      <c r="W645" s="40">
        <f t="shared" ref="W645:Y664" ca="1" si="328">SUMIF(W$4,"*"&amp;$A$4&amp;"*",$A645)+SUMIF(W$4,"*"&amp;$B$4&amp;"*",$B645)+SUMIF(W$4,"*"&amp;$C$4&amp;"*",$C645)+SUMIF(W$4,"*"&amp;$D$4&amp;"*",$D645)+SUMIF(W$4,"*"&amp;$E$4&amp;"*",$E645)+SUMIF(W$4,"*"&amp;$F$4&amp;"*",$F645)</f>
        <v>11.054818386512697</v>
      </c>
      <c r="X645" s="40">
        <f t="shared" ca="1" si="328"/>
        <v>10.836783178892903</v>
      </c>
      <c r="Y645" s="40">
        <f t="shared" ca="1" si="328"/>
        <v>9.4714060295956433</v>
      </c>
      <c r="Z645" s="83">
        <f t="shared" ref="Z645:Z708" ca="1" si="329">MAX(W645:Y645)</f>
        <v>11.054818386512697</v>
      </c>
      <c r="AA645" s="40" t="b">
        <f t="shared" ref="AA645:AA708" ca="1" si="330">Z645=J645</f>
        <v>1</v>
      </c>
      <c r="AB645" s="86"/>
      <c r="AC645" s="85">
        <f t="shared" ref="AC645:AH654" ca="1" si="331">IF($L645=1,COUNTIF($L$4,"*"&amp;AC$4&amp;"*"),0)+IF($M645=1,COUNTIF($M$4,"*"&amp;AC$4&amp;"*"),0)+IF($N645=1,COUNTIF($N$4,"*"&amp;AC$4&amp;"*"),0)</f>
        <v>1</v>
      </c>
      <c r="AD645" s="85">
        <f t="shared" ca="1" si="331"/>
        <v>0</v>
      </c>
      <c r="AE645" s="85">
        <f t="shared" ca="1" si="331"/>
        <v>1</v>
      </c>
      <c r="AF645" s="85">
        <f t="shared" ca="1" si="331"/>
        <v>0</v>
      </c>
      <c r="AG645" s="85">
        <f t="shared" ca="1" si="331"/>
        <v>0</v>
      </c>
      <c r="AH645" s="85">
        <f t="shared" ca="1" si="331"/>
        <v>0</v>
      </c>
    </row>
    <row r="646" spans="1:34" hidden="1" x14ac:dyDescent="0.25">
      <c r="A646" s="83">
        <f t="shared" ca="1" si="314"/>
        <v>4.9950497494613568</v>
      </c>
      <c r="B646" s="83">
        <f t="shared" ca="1" si="314"/>
        <v>2.0993820524224671</v>
      </c>
      <c r="C646" s="83">
        <f t="shared" ca="1" si="314"/>
        <v>4.4813821317298324</v>
      </c>
      <c r="D646" s="83">
        <f t="shared" ca="1" si="314"/>
        <v>3.1686923271913607</v>
      </c>
      <c r="E646" s="83">
        <f t="shared" ca="1" si="314"/>
        <v>2.1925420103369824</v>
      </c>
      <c r="F646" s="83">
        <f t="shared" ca="1" si="314"/>
        <v>3.7045335702792257</v>
      </c>
      <c r="G646" s="83">
        <f t="shared" ca="1" si="315"/>
        <v>9.4764318811911892</v>
      </c>
      <c r="H646" s="83">
        <f t="shared" ca="1" si="316"/>
        <v>11.868275646931943</v>
      </c>
      <c r="I646" s="83">
        <f t="shared" ca="1" si="317"/>
        <v>7.9964576330386752</v>
      </c>
      <c r="J646" s="83">
        <f t="shared" ca="1" si="318"/>
        <v>11.868275646931943</v>
      </c>
      <c r="K646" s="86"/>
      <c r="L646" s="41">
        <f t="shared" ca="1" si="319"/>
        <v>0</v>
      </c>
      <c r="M646" s="41">
        <f t="shared" ca="1" si="320"/>
        <v>1</v>
      </c>
      <c r="N646" s="41">
        <f t="shared" ca="1" si="321"/>
        <v>0</v>
      </c>
      <c r="P646" s="41">
        <f t="shared" ca="1" si="322"/>
        <v>1</v>
      </c>
      <c r="Q646" s="41">
        <f t="shared" ca="1" si="323"/>
        <v>0</v>
      </c>
      <c r="R646" s="41">
        <f t="shared" ca="1" si="324"/>
        <v>0</v>
      </c>
      <c r="S646" s="41">
        <f t="shared" ca="1" si="325"/>
        <v>1</v>
      </c>
      <c r="T646" s="41">
        <f t="shared" ca="1" si="326"/>
        <v>0</v>
      </c>
      <c r="U646" s="41">
        <f t="shared" ca="1" si="327"/>
        <v>1</v>
      </c>
      <c r="W646" s="40">
        <f t="shared" ca="1" si="328"/>
        <v>9.4764318811911892</v>
      </c>
      <c r="X646" s="40">
        <f t="shared" ca="1" si="328"/>
        <v>11.868275646931943</v>
      </c>
      <c r="Y646" s="40">
        <f t="shared" ca="1" si="328"/>
        <v>7.9964576330386752</v>
      </c>
      <c r="Z646" s="83">
        <f t="shared" ca="1" si="329"/>
        <v>11.868275646931943</v>
      </c>
      <c r="AA646" s="40" t="b">
        <f t="shared" ca="1" si="330"/>
        <v>1</v>
      </c>
      <c r="AB646" s="86"/>
      <c r="AC646" s="85">
        <f t="shared" ca="1" si="331"/>
        <v>1</v>
      </c>
      <c r="AD646" s="85">
        <f t="shared" ca="1" si="331"/>
        <v>0</v>
      </c>
      <c r="AE646" s="85">
        <f t="shared" ca="1" si="331"/>
        <v>0</v>
      </c>
      <c r="AF646" s="85">
        <f t="shared" ca="1" si="331"/>
        <v>1</v>
      </c>
      <c r="AG646" s="85">
        <f t="shared" ca="1" si="331"/>
        <v>0</v>
      </c>
      <c r="AH646" s="85">
        <f t="shared" ca="1" si="331"/>
        <v>1</v>
      </c>
    </row>
    <row r="647" spans="1:34" hidden="1" x14ac:dyDescent="0.25">
      <c r="A647" s="83">
        <f t="shared" ca="1" si="314"/>
        <v>4.789276753101003</v>
      </c>
      <c r="B647" s="83">
        <f t="shared" ca="1" si="314"/>
        <v>3.1123748631262291</v>
      </c>
      <c r="C647" s="83">
        <f t="shared" ca="1" si="314"/>
        <v>6.1821219988648295</v>
      </c>
      <c r="D647" s="83">
        <f t="shared" ca="1" si="314"/>
        <v>2.1331379357131648</v>
      </c>
      <c r="E647" s="83">
        <f t="shared" ca="1" si="314"/>
        <v>2.8586887007057928</v>
      </c>
      <c r="F647" s="83">
        <f t="shared" ca="1" si="314"/>
        <v>2.8337501115019124</v>
      </c>
      <c r="G647" s="83">
        <f t="shared" ca="1" si="315"/>
        <v>10.971398751965832</v>
      </c>
      <c r="H647" s="83">
        <f t="shared" ca="1" si="316"/>
        <v>9.7561648003160801</v>
      </c>
      <c r="I647" s="83">
        <f t="shared" ca="1" si="317"/>
        <v>8.8048136753339339</v>
      </c>
      <c r="J647" s="83">
        <f t="shared" ca="1" si="318"/>
        <v>10.971398751965832</v>
      </c>
      <c r="K647" s="86"/>
      <c r="L647" s="41">
        <f t="shared" ca="1" si="319"/>
        <v>1</v>
      </c>
      <c r="M647" s="41">
        <f t="shared" ca="1" si="320"/>
        <v>0</v>
      </c>
      <c r="N647" s="41">
        <f t="shared" ca="1" si="321"/>
        <v>0</v>
      </c>
      <c r="P647" s="41">
        <f t="shared" ca="1" si="322"/>
        <v>1</v>
      </c>
      <c r="Q647" s="41">
        <f t="shared" ca="1" si="323"/>
        <v>0</v>
      </c>
      <c r="R647" s="41">
        <f t="shared" ca="1" si="324"/>
        <v>1</v>
      </c>
      <c r="S647" s="41">
        <f t="shared" ca="1" si="325"/>
        <v>0</v>
      </c>
      <c r="T647" s="41">
        <f t="shared" ca="1" si="326"/>
        <v>0</v>
      </c>
      <c r="U647" s="41">
        <f t="shared" ca="1" si="327"/>
        <v>0</v>
      </c>
      <c r="W647" s="40">
        <f t="shared" ca="1" si="328"/>
        <v>10.971398751965832</v>
      </c>
      <c r="X647" s="40">
        <f t="shared" ca="1" si="328"/>
        <v>9.7561648003160801</v>
      </c>
      <c r="Y647" s="40">
        <f t="shared" ca="1" si="328"/>
        <v>8.8048136753339339</v>
      </c>
      <c r="Z647" s="83">
        <f t="shared" ca="1" si="329"/>
        <v>10.971398751965832</v>
      </c>
      <c r="AA647" s="40" t="b">
        <f t="shared" ca="1" si="330"/>
        <v>1</v>
      </c>
      <c r="AB647" s="86"/>
      <c r="AC647" s="85">
        <f t="shared" ca="1" si="331"/>
        <v>1</v>
      </c>
      <c r="AD647" s="85">
        <f t="shared" ca="1" si="331"/>
        <v>0</v>
      </c>
      <c r="AE647" s="85">
        <f t="shared" ca="1" si="331"/>
        <v>1</v>
      </c>
      <c r="AF647" s="85">
        <f t="shared" ca="1" si="331"/>
        <v>0</v>
      </c>
      <c r="AG647" s="85">
        <f t="shared" ca="1" si="331"/>
        <v>0</v>
      </c>
      <c r="AH647" s="85">
        <f t="shared" ca="1" si="331"/>
        <v>0</v>
      </c>
    </row>
    <row r="648" spans="1:34" hidden="1" x14ac:dyDescent="0.25">
      <c r="A648" s="83">
        <f t="shared" ca="1" si="314"/>
        <v>2.7041335799138326</v>
      </c>
      <c r="B648" s="83">
        <f t="shared" ca="1" si="314"/>
        <v>1.5024481695165184</v>
      </c>
      <c r="C648" s="83">
        <f t="shared" ca="1" si="314"/>
        <v>5.0587121091099867</v>
      </c>
      <c r="D648" s="83">
        <f t="shared" ca="1" si="314"/>
        <v>5.9118890605348025</v>
      </c>
      <c r="E648" s="83">
        <f t="shared" ca="1" si="314"/>
        <v>1.4960598937515317</v>
      </c>
      <c r="F648" s="83">
        <f t="shared" ca="1" si="314"/>
        <v>3.6264287203365448</v>
      </c>
      <c r="G648" s="83">
        <f t="shared" ca="1" si="315"/>
        <v>7.7628456890238198</v>
      </c>
      <c r="H648" s="83">
        <f t="shared" ca="1" si="316"/>
        <v>12.24245136078518</v>
      </c>
      <c r="I648" s="83">
        <f t="shared" ca="1" si="317"/>
        <v>6.6249367836045945</v>
      </c>
      <c r="J648" s="83">
        <f t="shared" ca="1" si="318"/>
        <v>12.24245136078518</v>
      </c>
      <c r="K648" s="86"/>
      <c r="L648" s="41">
        <f t="shared" ca="1" si="319"/>
        <v>0</v>
      </c>
      <c r="M648" s="41">
        <f t="shared" ca="1" si="320"/>
        <v>1</v>
      </c>
      <c r="N648" s="41">
        <f t="shared" ca="1" si="321"/>
        <v>0</v>
      </c>
      <c r="P648" s="41">
        <f t="shared" ca="1" si="322"/>
        <v>1</v>
      </c>
      <c r="Q648" s="41">
        <f t="shared" ca="1" si="323"/>
        <v>0</v>
      </c>
      <c r="R648" s="41">
        <f t="shared" ca="1" si="324"/>
        <v>0</v>
      </c>
      <c r="S648" s="41">
        <f t="shared" ca="1" si="325"/>
        <v>1</v>
      </c>
      <c r="T648" s="41">
        <f t="shared" ca="1" si="326"/>
        <v>0</v>
      </c>
      <c r="U648" s="41">
        <f t="shared" ca="1" si="327"/>
        <v>1</v>
      </c>
      <c r="W648" s="40">
        <f t="shared" ca="1" si="328"/>
        <v>7.7628456890238198</v>
      </c>
      <c r="X648" s="40">
        <f t="shared" ca="1" si="328"/>
        <v>12.24245136078518</v>
      </c>
      <c r="Y648" s="40">
        <f t="shared" ca="1" si="328"/>
        <v>6.6249367836045945</v>
      </c>
      <c r="Z648" s="83">
        <f t="shared" ca="1" si="329"/>
        <v>12.24245136078518</v>
      </c>
      <c r="AA648" s="40" t="b">
        <f t="shared" ca="1" si="330"/>
        <v>1</v>
      </c>
      <c r="AB648" s="86"/>
      <c r="AC648" s="85">
        <f t="shared" ca="1" si="331"/>
        <v>1</v>
      </c>
      <c r="AD648" s="85">
        <f t="shared" ca="1" si="331"/>
        <v>0</v>
      </c>
      <c r="AE648" s="85">
        <f t="shared" ca="1" si="331"/>
        <v>0</v>
      </c>
      <c r="AF648" s="85">
        <f t="shared" ca="1" si="331"/>
        <v>1</v>
      </c>
      <c r="AG648" s="85">
        <f t="shared" ca="1" si="331"/>
        <v>0</v>
      </c>
      <c r="AH648" s="85">
        <f t="shared" ca="1" si="331"/>
        <v>1</v>
      </c>
    </row>
    <row r="649" spans="1:34" hidden="1" x14ac:dyDescent="0.25">
      <c r="A649" s="83">
        <f t="shared" ca="1" si="314"/>
        <v>4.8495163559990129</v>
      </c>
      <c r="B649" s="83">
        <f t="shared" ca="1" si="314"/>
        <v>3.8342734503432068</v>
      </c>
      <c r="C649" s="83">
        <f t="shared" ca="1" si="314"/>
        <v>7.3623589963139926</v>
      </c>
      <c r="D649" s="83">
        <f t="shared" ca="1" si="314"/>
        <v>4.0582902473954903</v>
      </c>
      <c r="E649" s="83">
        <f t="shared" ca="1" si="314"/>
        <v>1.3410379459986834</v>
      </c>
      <c r="F649" s="83">
        <f t="shared" ca="1" si="314"/>
        <v>3.2412907542785456</v>
      </c>
      <c r="G649" s="83">
        <f t="shared" ca="1" si="315"/>
        <v>12.211875352313005</v>
      </c>
      <c r="H649" s="83">
        <f t="shared" ca="1" si="316"/>
        <v>12.14909735767305</v>
      </c>
      <c r="I649" s="83">
        <f t="shared" ca="1" si="317"/>
        <v>8.4166021506204345</v>
      </c>
      <c r="J649" s="83">
        <f t="shared" ca="1" si="318"/>
        <v>12.211875352313005</v>
      </c>
      <c r="K649" s="86"/>
      <c r="L649" s="41">
        <f t="shared" ca="1" si="319"/>
        <v>1</v>
      </c>
      <c r="M649" s="41">
        <f t="shared" ca="1" si="320"/>
        <v>0</v>
      </c>
      <c r="N649" s="41">
        <f t="shared" ca="1" si="321"/>
        <v>0</v>
      </c>
      <c r="P649" s="41">
        <f t="shared" ca="1" si="322"/>
        <v>1</v>
      </c>
      <c r="Q649" s="41">
        <f t="shared" ca="1" si="323"/>
        <v>0</v>
      </c>
      <c r="R649" s="41">
        <f t="shared" ca="1" si="324"/>
        <v>1</v>
      </c>
      <c r="S649" s="41">
        <f t="shared" ca="1" si="325"/>
        <v>0</v>
      </c>
      <c r="T649" s="41">
        <f t="shared" ca="1" si="326"/>
        <v>0</v>
      </c>
      <c r="U649" s="41">
        <f t="shared" ca="1" si="327"/>
        <v>0</v>
      </c>
      <c r="W649" s="40">
        <f t="shared" ca="1" si="328"/>
        <v>12.211875352313005</v>
      </c>
      <c r="X649" s="40">
        <f t="shared" ca="1" si="328"/>
        <v>12.14909735767305</v>
      </c>
      <c r="Y649" s="40">
        <f t="shared" ca="1" si="328"/>
        <v>8.4166021506204345</v>
      </c>
      <c r="Z649" s="83">
        <f t="shared" ca="1" si="329"/>
        <v>12.211875352313005</v>
      </c>
      <c r="AA649" s="40" t="b">
        <f t="shared" ca="1" si="330"/>
        <v>1</v>
      </c>
      <c r="AB649" s="86"/>
      <c r="AC649" s="85">
        <f t="shared" ca="1" si="331"/>
        <v>1</v>
      </c>
      <c r="AD649" s="85">
        <f t="shared" ca="1" si="331"/>
        <v>0</v>
      </c>
      <c r="AE649" s="85">
        <f t="shared" ca="1" si="331"/>
        <v>1</v>
      </c>
      <c r="AF649" s="85">
        <f t="shared" ca="1" si="331"/>
        <v>0</v>
      </c>
      <c r="AG649" s="85">
        <f t="shared" ca="1" si="331"/>
        <v>0</v>
      </c>
      <c r="AH649" s="85">
        <f t="shared" ca="1" si="331"/>
        <v>0</v>
      </c>
    </row>
    <row r="650" spans="1:34" hidden="1" x14ac:dyDescent="0.25">
      <c r="A650" s="83">
        <f t="shared" ca="1" si="314"/>
        <v>4.3138647786460123</v>
      </c>
      <c r="B650" s="83">
        <f t="shared" ca="1" si="314"/>
        <v>2.2013289185335436</v>
      </c>
      <c r="C650" s="83">
        <f t="shared" ca="1" si="314"/>
        <v>4.0472518143565051</v>
      </c>
      <c r="D650" s="83">
        <f t="shared" ca="1" si="314"/>
        <v>3.1998753810839911</v>
      </c>
      <c r="E650" s="83">
        <f t="shared" ca="1" si="314"/>
        <v>2.7321477926063129</v>
      </c>
      <c r="F650" s="83">
        <f t="shared" ca="1" si="314"/>
        <v>3.8121470676135676</v>
      </c>
      <c r="G650" s="83">
        <f t="shared" ca="1" si="315"/>
        <v>8.3611165930025173</v>
      </c>
      <c r="H650" s="83">
        <f t="shared" ca="1" si="316"/>
        <v>11.325887227343571</v>
      </c>
      <c r="I650" s="83">
        <f t="shared" ca="1" si="317"/>
        <v>8.7456237787534246</v>
      </c>
      <c r="J650" s="83">
        <f t="shared" ca="1" si="318"/>
        <v>11.325887227343571</v>
      </c>
      <c r="K650" s="86"/>
      <c r="L650" s="41">
        <f t="shared" ca="1" si="319"/>
        <v>0</v>
      </c>
      <c r="M650" s="41">
        <f t="shared" ca="1" si="320"/>
        <v>1</v>
      </c>
      <c r="N650" s="41">
        <f t="shared" ca="1" si="321"/>
        <v>0</v>
      </c>
      <c r="P650" s="41">
        <f t="shared" ca="1" si="322"/>
        <v>1</v>
      </c>
      <c r="Q650" s="41">
        <f t="shared" ca="1" si="323"/>
        <v>0</v>
      </c>
      <c r="R650" s="41">
        <f t="shared" ca="1" si="324"/>
        <v>0</v>
      </c>
      <c r="S650" s="41">
        <f t="shared" ca="1" si="325"/>
        <v>1</v>
      </c>
      <c r="T650" s="41">
        <f t="shared" ca="1" si="326"/>
        <v>0</v>
      </c>
      <c r="U650" s="41">
        <f t="shared" ca="1" si="327"/>
        <v>1</v>
      </c>
      <c r="W650" s="40">
        <f t="shared" ca="1" si="328"/>
        <v>8.3611165930025173</v>
      </c>
      <c r="X650" s="40">
        <f t="shared" ca="1" si="328"/>
        <v>11.325887227343571</v>
      </c>
      <c r="Y650" s="40">
        <f t="shared" ca="1" si="328"/>
        <v>8.7456237787534246</v>
      </c>
      <c r="Z650" s="83">
        <f t="shared" ca="1" si="329"/>
        <v>11.325887227343571</v>
      </c>
      <c r="AA650" s="40" t="b">
        <f t="shared" ca="1" si="330"/>
        <v>1</v>
      </c>
      <c r="AB650" s="86"/>
      <c r="AC650" s="85">
        <f t="shared" ca="1" si="331"/>
        <v>1</v>
      </c>
      <c r="AD650" s="85">
        <f t="shared" ca="1" si="331"/>
        <v>0</v>
      </c>
      <c r="AE650" s="85">
        <f t="shared" ca="1" si="331"/>
        <v>0</v>
      </c>
      <c r="AF650" s="85">
        <f t="shared" ca="1" si="331"/>
        <v>1</v>
      </c>
      <c r="AG650" s="85">
        <f t="shared" ca="1" si="331"/>
        <v>0</v>
      </c>
      <c r="AH650" s="85">
        <f t="shared" ca="1" si="331"/>
        <v>1</v>
      </c>
    </row>
    <row r="651" spans="1:34" hidden="1" x14ac:dyDescent="0.25">
      <c r="A651" s="83">
        <f t="shared" ca="1" si="314"/>
        <v>2.3006705786949588</v>
      </c>
      <c r="B651" s="83">
        <f t="shared" ca="1" si="314"/>
        <v>2.8540278583451468</v>
      </c>
      <c r="C651" s="83">
        <f t="shared" ca="1" si="314"/>
        <v>5.7982625306294295</v>
      </c>
      <c r="D651" s="83">
        <f t="shared" ca="1" si="314"/>
        <v>2.9964640721032607</v>
      </c>
      <c r="E651" s="83">
        <f t="shared" ca="1" si="314"/>
        <v>1.31987938175786</v>
      </c>
      <c r="F651" s="83">
        <f t="shared" ca="1" si="314"/>
        <v>2.8881539742562952</v>
      </c>
      <c r="G651" s="83">
        <f t="shared" ca="1" si="315"/>
        <v>8.0989331093243884</v>
      </c>
      <c r="H651" s="83">
        <f t="shared" ca="1" si="316"/>
        <v>8.1852886250545147</v>
      </c>
      <c r="I651" s="83">
        <f t="shared" ca="1" si="317"/>
        <v>7.0620612143593018</v>
      </c>
      <c r="J651" s="83">
        <f t="shared" ca="1" si="318"/>
        <v>8.1852886250545147</v>
      </c>
      <c r="K651" s="86"/>
      <c r="L651" s="41">
        <f t="shared" ca="1" si="319"/>
        <v>0</v>
      </c>
      <c r="M651" s="41">
        <f t="shared" ca="1" si="320"/>
        <v>1</v>
      </c>
      <c r="N651" s="41">
        <f t="shared" ca="1" si="321"/>
        <v>0</v>
      </c>
      <c r="P651" s="41">
        <f t="shared" ca="1" si="322"/>
        <v>1</v>
      </c>
      <c r="Q651" s="41">
        <f t="shared" ca="1" si="323"/>
        <v>0</v>
      </c>
      <c r="R651" s="41">
        <f t="shared" ca="1" si="324"/>
        <v>0</v>
      </c>
      <c r="S651" s="41">
        <f t="shared" ca="1" si="325"/>
        <v>1</v>
      </c>
      <c r="T651" s="41">
        <f t="shared" ca="1" si="326"/>
        <v>0</v>
      </c>
      <c r="U651" s="41">
        <f t="shared" ca="1" si="327"/>
        <v>1</v>
      </c>
      <c r="W651" s="40">
        <f t="shared" ca="1" si="328"/>
        <v>8.0989331093243884</v>
      </c>
      <c r="X651" s="40">
        <f t="shared" ca="1" si="328"/>
        <v>8.1852886250545147</v>
      </c>
      <c r="Y651" s="40">
        <f t="shared" ca="1" si="328"/>
        <v>7.0620612143593018</v>
      </c>
      <c r="Z651" s="83">
        <f t="shared" ca="1" si="329"/>
        <v>8.1852886250545147</v>
      </c>
      <c r="AA651" s="40" t="b">
        <f t="shared" ca="1" si="330"/>
        <v>1</v>
      </c>
      <c r="AB651" s="86"/>
      <c r="AC651" s="85">
        <f t="shared" ca="1" si="331"/>
        <v>1</v>
      </c>
      <c r="AD651" s="85">
        <f t="shared" ca="1" si="331"/>
        <v>0</v>
      </c>
      <c r="AE651" s="85">
        <f t="shared" ca="1" si="331"/>
        <v>0</v>
      </c>
      <c r="AF651" s="85">
        <f t="shared" ca="1" si="331"/>
        <v>1</v>
      </c>
      <c r="AG651" s="85">
        <f t="shared" ca="1" si="331"/>
        <v>0</v>
      </c>
      <c r="AH651" s="85">
        <f t="shared" ca="1" si="331"/>
        <v>1</v>
      </c>
    </row>
    <row r="652" spans="1:34" hidden="1" x14ac:dyDescent="0.25">
      <c r="A652" s="83">
        <f t="shared" ca="1" si="314"/>
        <v>5.7180024190264485</v>
      </c>
      <c r="B652" s="83">
        <f t="shared" ca="1" si="314"/>
        <v>3.0121563466395287</v>
      </c>
      <c r="C652" s="83">
        <f t="shared" ca="1" si="314"/>
        <v>4.852679365963473</v>
      </c>
      <c r="D652" s="83">
        <f t="shared" ca="1" si="314"/>
        <v>4.5283726998758702</v>
      </c>
      <c r="E652" s="83">
        <f t="shared" ca="1" si="314"/>
        <v>1.2362574722875332</v>
      </c>
      <c r="F652" s="83">
        <f t="shared" ca="1" si="314"/>
        <v>3.6409378527404805</v>
      </c>
      <c r="G652" s="83">
        <f t="shared" ca="1" si="315"/>
        <v>10.570681784989922</v>
      </c>
      <c r="H652" s="83">
        <f t="shared" ca="1" si="316"/>
        <v>13.887312971642798</v>
      </c>
      <c r="I652" s="83">
        <f t="shared" ca="1" si="317"/>
        <v>7.8893516716675425</v>
      </c>
      <c r="J652" s="83">
        <f t="shared" ca="1" si="318"/>
        <v>13.887312971642798</v>
      </c>
      <c r="K652" s="86"/>
      <c r="L652" s="41">
        <f t="shared" ca="1" si="319"/>
        <v>0</v>
      </c>
      <c r="M652" s="41">
        <f t="shared" ca="1" si="320"/>
        <v>1</v>
      </c>
      <c r="N652" s="41">
        <f t="shared" ca="1" si="321"/>
        <v>0</v>
      </c>
      <c r="P652" s="41">
        <f t="shared" ca="1" si="322"/>
        <v>1</v>
      </c>
      <c r="Q652" s="41">
        <f t="shared" ca="1" si="323"/>
        <v>0</v>
      </c>
      <c r="R652" s="41">
        <f t="shared" ca="1" si="324"/>
        <v>0</v>
      </c>
      <c r="S652" s="41">
        <f t="shared" ca="1" si="325"/>
        <v>1</v>
      </c>
      <c r="T652" s="41">
        <f t="shared" ca="1" si="326"/>
        <v>0</v>
      </c>
      <c r="U652" s="41">
        <f t="shared" ca="1" si="327"/>
        <v>1</v>
      </c>
      <c r="W652" s="40">
        <f t="shared" ca="1" si="328"/>
        <v>10.570681784989922</v>
      </c>
      <c r="X652" s="40">
        <f t="shared" ca="1" si="328"/>
        <v>13.887312971642798</v>
      </c>
      <c r="Y652" s="40">
        <f t="shared" ca="1" si="328"/>
        <v>7.8893516716675425</v>
      </c>
      <c r="Z652" s="83">
        <f t="shared" ca="1" si="329"/>
        <v>13.887312971642798</v>
      </c>
      <c r="AA652" s="40" t="b">
        <f t="shared" ca="1" si="330"/>
        <v>1</v>
      </c>
      <c r="AB652" s="86"/>
      <c r="AC652" s="85">
        <f t="shared" ca="1" si="331"/>
        <v>1</v>
      </c>
      <c r="AD652" s="85">
        <f t="shared" ca="1" si="331"/>
        <v>0</v>
      </c>
      <c r="AE652" s="85">
        <f t="shared" ca="1" si="331"/>
        <v>0</v>
      </c>
      <c r="AF652" s="85">
        <f t="shared" ca="1" si="331"/>
        <v>1</v>
      </c>
      <c r="AG652" s="85">
        <f t="shared" ca="1" si="331"/>
        <v>0</v>
      </c>
      <c r="AH652" s="85">
        <f t="shared" ca="1" si="331"/>
        <v>1</v>
      </c>
    </row>
    <row r="653" spans="1:34" hidden="1" x14ac:dyDescent="0.25">
      <c r="A653" s="83">
        <f t="shared" ca="1" si="314"/>
        <v>4.8013936315033456</v>
      </c>
      <c r="B653" s="83">
        <f t="shared" ca="1" si="314"/>
        <v>3.6329002501724901</v>
      </c>
      <c r="C653" s="83">
        <f t="shared" ca="1" si="314"/>
        <v>7.636541478013795</v>
      </c>
      <c r="D653" s="83">
        <f t="shared" ca="1" si="314"/>
        <v>4.2238448591323632</v>
      </c>
      <c r="E653" s="83">
        <f t="shared" ca="1" si="314"/>
        <v>1.8301178345058862</v>
      </c>
      <c r="F653" s="83">
        <f t="shared" ca="1" si="314"/>
        <v>2.7265965390709144</v>
      </c>
      <c r="G653" s="83">
        <f t="shared" ca="1" si="315"/>
        <v>12.437935109517142</v>
      </c>
      <c r="H653" s="83">
        <f t="shared" ca="1" si="316"/>
        <v>11.751835029706623</v>
      </c>
      <c r="I653" s="83">
        <f t="shared" ca="1" si="317"/>
        <v>8.1896146237492911</v>
      </c>
      <c r="J653" s="83">
        <f t="shared" ca="1" si="318"/>
        <v>12.437935109517142</v>
      </c>
      <c r="K653" s="86"/>
      <c r="L653" s="41">
        <f t="shared" ca="1" si="319"/>
        <v>1</v>
      </c>
      <c r="M653" s="41">
        <f t="shared" ca="1" si="320"/>
        <v>0</v>
      </c>
      <c r="N653" s="41">
        <f t="shared" ca="1" si="321"/>
        <v>0</v>
      </c>
      <c r="P653" s="41">
        <f t="shared" ca="1" si="322"/>
        <v>1</v>
      </c>
      <c r="Q653" s="41">
        <f t="shared" ca="1" si="323"/>
        <v>0</v>
      </c>
      <c r="R653" s="41">
        <f t="shared" ca="1" si="324"/>
        <v>1</v>
      </c>
      <c r="S653" s="41">
        <f t="shared" ca="1" si="325"/>
        <v>0</v>
      </c>
      <c r="T653" s="41">
        <f t="shared" ca="1" si="326"/>
        <v>0</v>
      </c>
      <c r="U653" s="41">
        <f t="shared" ca="1" si="327"/>
        <v>0</v>
      </c>
      <c r="W653" s="40">
        <f t="shared" ca="1" si="328"/>
        <v>12.437935109517142</v>
      </c>
      <c r="X653" s="40">
        <f t="shared" ca="1" si="328"/>
        <v>11.751835029706623</v>
      </c>
      <c r="Y653" s="40">
        <f t="shared" ca="1" si="328"/>
        <v>8.1896146237492911</v>
      </c>
      <c r="Z653" s="83">
        <f t="shared" ca="1" si="329"/>
        <v>12.437935109517142</v>
      </c>
      <c r="AA653" s="40" t="b">
        <f t="shared" ca="1" si="330"/>
        <v>1</v>
      </c>
      <c r="AB653" s="86"/>
      <c r="AC653" s="85">
        <f t="shared" ca="1" si="331"/>
        <v>1</v>
      </c>
      <c r="AD653" s="85">
        <f t="shared" ca="1" si="331"/>
        <v>0</v>
      </c>
      <c r="AE653" s="85">
        <f t="shared" ca="1" si="331"/>
        <v>1</v>
      </c>
      <c r="AF653" s="85">
        <f t="shared" ca="1" si="331"/>
        <v>0</v>
      </c>
      <c r="AG653" s="85">
        <f t="shared" ca="1" si="331"/>
        <v>0</v>
      </c>
      <c r="AH653" s="85">
        <f t="shared" ca="1" si="331"/>
        <v>0</v>
      </c>
    </row>
    <row r="654" spans="1:34" hidden="1" x14ac:dyDescent="0.25">
      <c r="A654" s="83">
        <f t="shared" ca="1" si="314"/>
        <v>2.4139095768706893</v>
      </c>
      <c r="B654" s="83">
        <f t="shared" ca="1" si="314"/>
        <v>3.4542232574853808</v>
      </c>
      <c r="C654" s="83">
        <f t="shared" ca="1" si="314"/>
        <v>7.3008071689533072</v>
      </c>
      <c r="D654" s="83">
        <f t="shared" ca="1" si="314"/>
        <v>2.1875490468345293</v>
      </c>
      <c r="E654" s="83">
        <f t="shared" ca="1" si="314"/>
        <v>2.7625991052928787</v>
      </c>
      <c r="F654" s="83">
        <f t="shared" ca="1" si="314"/>
        <v>2.4510483300097485</v>
      </c>
      <c r="G654" s="83">
        <f t="shared" ca="1" si="315"/>
        <v>9.7147167458239956</v>
      </c>
      <c r="H654" s="83">
        <f t="shared" ca="1" si="316"/>
        <v>7.0525069537149667</v>
      </c>
      <c r="I654" s="83">
        <f t="shared" ca="1" si="317"/>
        <v>8.6678706927880071</v>
      </c>
      <c r="J654" s="83">
        <f t="shared" ca="1" si="318"/>
        <v>9.7147167458239956</v>
      </c>
      <c r="K654" s="86"/>
      <c r="L654" s="41">
        <f t="shared" ca="1" si="319"/>
        <v>1</v>
      </c>
      <c r="M654" s="41">
        <f t="shared" ca="1" si="320"/>
        <v>0</v>
      </c>
      <c r="N654" s="41">
        <f t="shared" ca="1" si="321"/>
        <v>0</v>
      </c>
      <c r="P654" s="41">
        <f t="shared" ca="1" si="322"/>
        <v>1</v>
      </c>
      <c r="Q654" s="41">
        <f t="shared" ca="1" si="323"/>
        <v>0</v>
      </c>
      <c r="R654" s="41">
        <f t="shared" ca="1" si="324"/>
        <v>1</v>
      </c>
      <c r="S654" s="41">
        <f t="shared" ca="1" si="325"/>
        <v>0</v>
      </c>
      <c r="T654" s="41">
        <f t="shared" ca="1" si="326"/>
        <v>0</v>
      </c>
      <c r="U654" s="41">
        <f t="shared" ca="1" si="327"/>
        <v>0</v>
      </c>
      <c r="W654" s="40">
        <f t="shared" ca="1" si="328"/>
        <v>9.7147167458239956</v>
      </c>
      <c r="X654" s="40">
        <f t="shared" ca="1" si="328"/>
        <v>7.0525069537149667</v>
      </c>
      <c r="Y654" s="40">
        <f t="shared" ca="1" si="328"/>
        <v>8.6678706927880071</v>
      </c>
      <c r="Z654" s="83">
        <f t="shared" ca="1" si="329"/>
        <v>9.7147167458239956</v>
      </c>
      <c r="AA654" s="40" t="b">
        <f t="shared" ca="1" si="330"/>
        <v>1</v>
      </c>
      <c r="AB654" s="86"/>
      <c r="AC654" s="85">
        <f t="shared" ca="1" si="331"/>
        <v>1</v>
      </c>
      <c r="AD654" s="85">
        <f t="shared" ca="1" si="331"/>
        <v>0</v>
      </c>
      <c r="AE654" s="85">
        <f t="shared" ca="1" si="331"/>
        <v>1</v>
      </c>
      <c r="AF654" s="85">
        <f t="shared" ca="1" si="331"/>
        <v>0</v>
      </c>
      <c r="AG654" s="85">
        <f t="shared" ca="1" si="331"/>
        <v>0</v>
      </c>
      <c r="AH654" s="85">
        <f t="shared" ca="1" si="331"/>
        <v>0</v>
      </c>
    </row>
    <row r="655" spans="1:34" hidden="1" x14ac:dyDescent="0.25">
      <c r="A655" s="83">
        <f t="shared" ref="A655:F664" ca="1" si="332">A$2+(A$3-A$2)*RAND()</f>
        <v>2.1133802938026571</v>
      </c>
      <c r="B655" s="83">
        <f t="shared" ca="1" si="332"/>
        <v>2.1143539354866419</v>
      </c>
      <c r="C655" s="83">
        <f t="shared" ca="1" si="332"/>
        <v>4.1808126395240937</v>
      </c>
      <c r="D655" s="83">
        <f t="shared" ca="1" si="332"/>
        <v>2.6992287406758964</v>
      </c>
      <c r="E655" s="83">
        <f t="shared" ca="1" si="332"/>
        <v>2.8175724805013589</v>
      </c>
      <c r="F655" s="83">
        <f t="shared" ca="1" si="332"/>
        <v>2.2209456403719727</v>
      </c>
      <c r="G655" s="83">
        <f t="shared" ca="1" si="315"/>
        <v>6.2941929333267508</v>
      </c>
      <c r="H655" s="83">
        <f t="shared" ca="1" si="316"/>
        <v>7.0335546748505262</v>
      </c>
      <c r="I655" s="83">
        <f t="shared" ca="1" si="317"/>
        <v>7.152872056359973</v>
      </c>
      <c r="J655" s="83">
        <f t="shared" ca="1" si="318"/>
        <v>7.152872056359973</v>
      </c>
      <c r="K655" s="86"/>
      <c r="L655" s="41">
        <f t="shared" ca="1" si="319"/>
        <v>0</v>
      </c>
      <c r="M655" s="41">
        <f t="shared" ca="1" si="320"/>
        <v>0</v>
      </c>
      <c r="N655" s="41">
        <f t="shared" ca="1" si="321"/>
        <v>1</v>
      </c>
      <c r="P655" s="41">
        <f t="shared" ca="1" si="322"/>
        <v>0</v>
      </c>
      <c r="Q655" s="41">
        <f t="shared" ca="1" si="323"/>
        <v>1</v>
      </c>
      <c r="R655" s="41">
        <f t="shared" ca="1" si="324"/>
        <v>0</v>
      </c>
      <c r="S655" s="41">
        <f t="shared" ca="1" si="325"/>
        <v>0</v>
      </c>
      <c r="T655" s="41">
        <f t="shared" ca="1" si="326"/>
        <v>1</v>
      </c>
      <c r="U655" s="41">
        <f t="shared" ca="1" si="327"/>
        <v>1</v>
      </c>
      <c r="W655" s="40">
        <f t="shared" ca="1" si="328"/>
        <v>6.2941929333267508</v>
      </c>
      <c r="X655" s="40">
        <f t="shared" ca="1" si="328"/>
        <v>7.0335546748505262</v>
      </c>
      <c r="Y655" s="40">
        <f t="shared" ca="1" si="328"/>
        <v>7.152872056359973</v>
      </c>
      <c r="Z655" s="83">
        <f t="shared" ca="1" si="329"/>
        <v>7.152872056359973</v>
      </c>
      <c r="AA655" s="40" t="b">
        <f t="shared" ca="1" si="330"/>
        <v>1</v>
      </c>
      <c r="AB655" s="86"/>
      <c r="AC655" s="85">
        <f t="shared" ref="AC655:AH664" ca="1" si="333">IF($L655=1,COUNTIF($L$4,"*"&amp;AC$4&amp;"*"),0)+IF($M655=1,COUNTIF($M$4,"*"&amp;AC$4&amp;"*"),0)+IF($N655=1,COUNTIF($N$4,"*"&amp;AC$4&amp;"*"),0)</f>
        <v>0</v>
      </c>
      <c r="AD655" s="85">
        <f t="shared" ca="1" si="333"/>
        <v>1</v>
      </c>
      <c r="AE655" s="85">
        <f t="shared" ca="1" si="333"/>
        <v>0</v>
      </c>
      <c r="AF655" s="85">
        <f t="shared" ca="1" si="333"/>
        <v>0</v>
      </c>
      <c r="AG655" s="85">
        <f t="shared" ca="1" si="333"/>
        <v>1</v>
      </c>
      <c r="AH655" s="85">
        <f t="shared" ca="1" si="333"/>
        <v>1</v>
      </c>
    </row>
    <row r="656" spans="1:34" hidden="1" x14ac:dyDescent="0.25">
      <c r="A656" s="83">
        <f t="shared" ca="1" si="332"/>
        <v>5.9946852331554936</v>
      </c>
      <c r="B656" s="83">
        <f t="shared" ca="1" si="332"/>
        <v>3.2539686915990571</v>
      </c>
      <c r="C656" s="83">
        <f t="shared" ca="1" si="332"/>
        <v>6.3907042866053025</v>
      </c>
      <c r="D656" s="83">
        <f t="shared" ca="1" si="332"/>
        <v>4.4644504312056572</v>
      </c>
      <c r="E656" s="83">
        <f t="shared" ca="1" si="332"/>
        <v>2.1526708044885017</v>
      </c>
      <c r="F656" s="83">
        <f t="shared" ca="1" si="332"/>
        <v>3.3960050060989753</v>
      </c>
      <c r="G656" s="83">
        <f t="shared" ca="1" si="315"/>
        <v>12.385389519760796</v>
      </c>
      <c r="H656" s="83">
        <f t="shared" ca="1" si="316"/>
        <v>13.855140670460127</v>
      </c>
      <c r="I656" s="83">
        <f t="shared" ca="1" si="317"/>
        <v>8.8026445021865349</v>
      </c>
      <c r="J656" s="83">
        <f t="shared" ca="1" si="318"/>
        <v>13.855140670460127</v>
      </c>
      <c r="K656" s="86"/>
      <c r="L656" s="41">
        <f t="shared" ca="1" si="319"/>
        <v>0</v>
      </c>
      <c r="M656" s="41">
        <f t="shared" ca="1" si="320"/>
        <v>1</v>
      </c>
      <c r="N656" s="41">
        <f t="shared" ca="1" si="321"/>
        <v>0</v>
      </c>
      <c r="P656" s="41">
        <f t="shared" ca="1" si="322"/>
        <v>1</v>
      </c>
      <c r="Q656" s="41">
        <f t="shared" ca="1" si="323"/>
        <v>0</v>
      </c>
      <c r="R656" s="41">
        <f t="shared" ca="1" si="324"/>
        <v>0</v>
      </c>
      <c r="S656" s="41">
        <f t="shared" ca="1" si="325"/>
        <v>1</v>
      </c>
      <c r="T656" s="41">
        <f t="shared" ca="1" si="326"/>
        <v>0</v>
      </c>
      <c r="U656" s="41">
        <f t="shared" ca="1" si="327"/>
        <v>1</v>
      </c>
      <c r="W656" s="40">
        <f t="shared" ca="1" si="328"/>
        <v>12.385389519760796</v>
      </c>
      <c r="X656" s="40">
        <f t="shared" ca="1" si="328"/>
        <v>13.855140670460127</v>
      </c>
      <c r="Y656" s="40">
        <f t="shared" ca="1" si="328"/>
        <v>8.8026445021865349</v>
      </c>
      <c r="Z656" s="83">
        <f t="shared" ca="1" si="329"/>
        <v>13.855140670460127</v>
      </c>
      <c r="AA656" s="40" t="b">
        <f t="shared" ca="1" si="330"/>
        <v>1</v>
      </c>
      <c r="AB656" s="86"/>
      <c r="AC656" s="85">
        <f t="shared" ca="1" si="333"/>
        <v>1</v>
      </c>
      <c r="AD656" s="85">
        <f t="shared" ca="1" si="333"/>
        <v>0</v>
      </c>
      <c r="AE656" s="85">
        <f t="shared" ca="1" si="333"/>
        <v>0</v>
      </c>
      <c r="AF656" s="85">
        <f t="shared" ca="1" si="333"/>
        <v>1</v>
      </c>
      <c r="AG656" s="85">
        <f t="shared" ca="1" si="333"/>
        <v>0</v>
      </c>
      <c r="AH656" s="85">
        <f t="shared" ca="1" si="333"/>
        <v>1</v>
      </c>
    </row>
    <row r="657" spans="1:34" hidden="1" x14ac:dyDescent="0.25">
      <c r="A657" s="83">
        <f t="shared" ca="1" si="332"/>
        <v>4.2401524323699675</v>
      </c>
      <c r="B657" s="83">
        <f t="shared" ca="1" si="332"/>
        <v>4.026668869805599</v>
      </c>
      <c r="C657" s="83">
        <f t="shared" ca="1" si="332"/>
        <v>4.9917027345154414</v>
      </c>
      <c r="D657" s="83">
        <f t="shared" ca="1" si="332"/>
        <v>3.2746945789813702</v>
      </c>
      <c r="E657" s="83">
        <f t="shared" ca="1" si="332"/>
        <v>2.9608356265846014</v>
      </c>
      <c r="F657" s="83">
        <f t="shared" ca="1" si="332"/>
        <v>3.9570606376303994</v>
      </c>
      <c r="G657" s="83">
        <f t="shared" ca="1" si="315"/>
        <v>9.2318551668854099</v>
      </c>
      <c r="H657" s="83">
        <f t="shared" ca="1" si="316"/>
        <v>11.471907648981738</v>
      </c>
      <c r="I657" s="83">
        <f t="shared" ca="1" si="317"/>
        <v>10.9445651340206</v>
      </c>
      <c r="J657" s="83">
        <f t="shared" ca="1" si="318"/>
        <v>11.471907648981738</v>
      </c>
      <c r="K657" s="86"/>
      <c r="L657" s="41">
        <f t="shared" ca="1" si="319"/>
        <v>0</v>
      </c>
      <c r="M657" s="41">
        <f t="shared" ca="1" si="320"/>
        <v>1</v>
      </c>
      <c r="N657" s="41">
        <f t="shared" ca="1" si="321"/>
        <v>0</v>
      </c>
      <c r="P657" s="41">
        <f t="shared" ca="1" si="322"/>
        <v>1</v>
      </c>
      <c r="Q657" s="41">
        <f t="shared" ca="1" si="323"/>
        <v>0</v>
      </c>
      <c r="R657" s="41">
        <f t="shared" ca="1" si="324"/>
        <v>0</v>
      </c>
      <c r="S657" s="41">
        <f t="shared" ca="1" si="325"/>
        <v>1</v>
      </c>
      <c r="T657" s="41">
        <f t="shared" ca="1" si="326"/>
        <v>0</v>
      </c>
      <c r="U657" s="41">
        <f t="shared" ca="1" si="327"/>
        <v>1</v>
      </c>
      <c r="W657" s="40">
        <f t="shared" ca="1" si="328"/>
        <v>9.2318551668854099</v>
      </c>
      <c r="X657" s="40">
        <f t="shared" ca="1" si="328"/>
        <v>11.471907648981738</v>
      </c>
      <c r="Y657" s="40">
        <f t="shared" ca="1" si="328"/>
        <v>10.9445651340206</v>
      </c>
      <c r="Z657" s="83">
        <f t="shared" ca="1" si="329"/>
        <v>11.471907648981738</v>
      </c>
      <c r="AA657" s="40" t="b">
        <f t="shared" ca="1" si="330"/>
        <v>1</v>
      </c>
      <c r="AB657" s="86"/>
      <c r="AC657" s="85">
        <f t="shared" ca="1" si="333"/>
        <v>1</v>
      </c>
      <c r="AD657" s="85">
        <f t="shared" ca="1" si="333"/>
        <v>0</v>
      </c>
      <c r="AE657" s="85">
        <f t="shared" ca="1" si="333"/>
        <v>0</v>
      </c>
      <c r="AF657" s="85">
        <f t="shared" ca="1" si="333"/>
        <v>1</v>
      </c>
      <c r="AG657" s="85">
        <f t="shared" ca="1" si="333"/>
        <v>0</v>
      </c>
      <c r="AH657" s="85">
        <f t="shared" ca="1" si="333"/>
        <v>1</v>
      </c>
    </row>
    <row r="658" spans="1:34" hidden="1" x14ac:dyDescent="0.25">
      <c r="A658" s="83">
        <f t="shared" ca="1" si="332"/>
        <v>3.0230363054597658</v>
      </c>
      <c r="B658" s="83">
        <f t="shared" ca="1" si="332"/>
        <v>2.7499410901817973</v>
      </c>
      <c r="C658" s="83">
        <f t="shared" ca="1" si="332"/>
        <v>7.3074086535794747</v>
      </c>
      <c r="D658" s="83">
        <f t="shared" ca="1" si="332"/>
        <v>3.0566756158611135</v>
      </c>
      <c r="E658" s="83">
        <f t="shared" ca="1" si="332"/>
        <v>2.4563826394306214</v>
      </c>
      <c r="F658" s="83">
        <f t="shared" ca="1" si="332"/>
        <v>2.6924251626923148</v>
      </c>
      <c r="G658" s="83">
        <f t="shared" ca="1" si="315"/>
        <v>10.330444959039241</v>
      </c>
      <c r="H658" s="83">
        <f t="shared" ca="1" si="316"/>
        <v>8.7721370840131936</v>
      </c>
      <c r="I658" s="83">
        <f t="shared" ca="1" si="317"/>
        <v>7.8987488923047335</v>
      </c>
      <c r="J658" s="83">
        <f t="shared" ca="1" si="318"/>
        <v>10.330444959039241</v>
      </c>
      <c r="K658" s="86"/>
      <c r="L658" s="41">
        <f t="shared" ca="1" si="319"/>
        <v>1</v>
      </c>
      <c r="M658" s="41">
        <f t="shared" ca="1" si="320"/>
        <v>0</v>
      </c>
      <c r="N658" s="41">
        <f t="shared" ca="1" si="321"/>
        <v>0</v>
      </c>
      <c r="P658" s="41">
        <f t="shared" ca="1" si="322"/>
        <v>1</v>
      </c>
      <c r="Q658" s="41">
        <f t="shared" ca="1" si="323"/>
        <v>0</v>
      </c>
      <c r="R658" s="41">
        <f t="shared" ca="1" si="324"/>
        <v>1</v>
      </c>
      <c r="S658" s="41">
        <f t="shared" ca="1" si="325"/>
        <v>0</v>
      </c>
      <c r="T658" s="41">
        <f t="shared" ca="1" si="326"/>
        <v>0</v>
      </c>
      <c r="U658" s="41">
        <f t="shared" ca="1" si="327"/>
        <v>0</v>
      </c>
      <c r="W658" s="40">
        <f t="shared" ca="1" si="328"/>
        <v>10.330444959039241</v>
      </c>
      <c r="X658" s="40">
        <f t="shared" ca="1" si="328"/>
        <v>8.7721370840131936</v>
      </c>
      <c r="Y658" s="40">
        <f t="shared" ca="1" si="328"/>
        <v>7.8987488923047335</v>
      </c>
      <c r="Z658" s="83">
        <f t="shared" ca="1" si="329"/>
        <v>10.330444959039241</v>
      </c>
      <c r="AA658" s="40" t="b">
        <f t="shared" ca="1" si="330"/>
        <v>1</v>
      </c>
      <c r="AB658" s="86"/>
      <c r="AC658" s="85">
        <f t="shared" ca="1" si="333"/>
        <v>1</v>
      </c>
      <c r="AD658" s="85">
        <f t="shared" ca="1" si="333"/>
        <v>0</v>
      </c>
      <c r="AE658" s="85">
        <f t="shared" ca="1" si="333"/>
        <v>1</v>
      </c>
      <c r="AF658" s="85">
        <f t="shared" ca="1" si="333"/>
        <v>0</v>
      </c>
      <c r="AG658" s="85">
        <f t="shared" ca="1" si="333"/>
        <v>0</v>
      </c>
      <c r="AH658" s="85">
        <f t="shared" ca="1" si="333"/>
        <v>0</v>
      </c>
    </row>
    <row r="659" spans="1:34" hidden="1" x14ac:dyDescent="0.25">
      <c r="A659" s="83">
        <f t="shared" ca="1" si="332"/>
        <v>2.0296270150947642</v>
      </c>
      <c r="B659" s="83">
        <f t="shared" ca="1" si="332"/>
        <v>3.3401880669462858</v>
      </c>
      <c r="C659" s="83">
        <f t="shared" ca="1" si="332"/>
        <v>5.5912710092778077</v>
      </c>
      <c r="D659" s="83">
        <f t="shared" ca="1" si="332"/>
        <v>2.3051771486630139</v>
      </c>
      <c r="E659" s="83">
        <f t="shared" ca="1" si="332"/>
        <v>1.6361191604340082</v>
      </c>
      <c r="F659" s="83">
        <f t="shared" ca="1" si="332"/>
        <v>2.8936492054186376</v>
      </c>
      <c r="G659" s="83">
        <f t="shared" ca="1" si="315"/>
        <v>7.6208980243725719</v>
      </c>
      <c r="H659" s="83">
        <f t="shared" ca="1" si="316"/>
        <v>7.2284533691764157</v>
      </c>
      <c r="I659" s="83">
        <f t="shared" ca="1" si="317"/>
        <v>7.869956432798932</v>
      </c>
      <c r="J659" s="83">
        <f t="shared" ca="1" si="318"/>
        <v>7.869956432798932</v>
      </c>
      <c r="K659" s="86"/>
      <c r="L659" s="41">
        <f t="shared" ca="1" si="319"/>
        <v>0</v>
      </c>
      <c r="M659" s="41">
        <f t="shared" ca="1" si="320"/>
        <v>0</v>
      </c>
      <c r="N659" s="41">
        <f t="shared" ca="1" si="321"/>
        <v>1</v>
      </c>
      <c r="P659" s="41">
        <f t="shared" ca="1" si="322"/>
        <v>0</v>
      </c>
      <c r="Q659" s="41">
        <f t="shared" ca="1" si="323"/>
        <v>1</v>
      </c>
      <c r="R659" s="41">
        <f t="shared" ca="1" si="324"/>
        <v>0</v>
      </c>
      <c r="S659" s="41">
        <f t="shared" ca="1" si="325"/>
        <v>0</v>
      </c>
      <c r="T659" s="41">
        <f t="shared" ca="1" si="326"/>
        <v>1</v>
      </c>
      <c r="U659" s="41">
        <f t="shared" ca="1" si="327"/>
        <v>1</v>
      </c>
      <c r="W659" s="40">
        <f t="shared" ca="1" si="328"/>
        <v>7.6208980243725719</v>
      </c>
      <c r="X659" s="40">
        <f t="shared" ca="1" si="328"/>
        <v>7.2284533691764157</v>
      </c>
      <c r="Y659" s="40">
        <f t="shared" ca="1" si="328"/>
        <v>7.869956432798932</v>
      </c>
      <c r="Z659" s="83">
        <f t="shared" ca="1" si="329"/>
        <v>7.869956432798932</v>
      </c>
      <c r="AA659" s="40" t="b">
        <f t="shared" ca="1" si="330"/>
        <v>1</v>
      </c>
      <c r="AB659" s="86"/>
      <c r="AC659" s="85">
        <f t="shared" ca="1" si="333"/>
        <v>0</v>
      </c>
      <c r="AD659" s="85">
        <f t="shared" ca="1" si="333"/>
        <v>1</v>
      </c>
      <c r="AE659" s="85">
        <f t="shared" ca="1" si="333"/>
        <v>0</v>
      </c>
      <c r="AF659" s="85">
        <f t="shared" ca="1" si="333"/>
        <v>0</v>
      </c>
      <c r="AG659" s="85">
        <f t="shared" ca="1" si="333"/>
        <v>1</v>
      </c>
      <c r="AH659" s="85">
        <f t="shared" ca="1" si="333"/>
        <v>1</v>
      </c>
    </row>
    <row r="660" spans="1:34" hidden="1" x14ac:dyDescent="0.25">
      <c r="A660" s="83">
        <f t="shared" ca="1" si="332"/>
        <v>2.0599016595509347</v>
      </c>
      <c r="B660" s="83">
        <f t="shared" ca="1" si="332"/>
        <v>2.0665686096608984</v>
      </c>
      <c r="C660" s="83">
        <f t="shared" ca="1" si="332"/>
        <v>6.0136323672237637</v>
      </c>
      <c r="D660" s="83">
        <f t="shared" ca="1" si="332"/>
        <v>4.1645925560690893</v>
      </c>
      <c r="E660" s="83">
        <f t="shared" ca="1" si="332"/>
        <v>2.0408509174785223</v>
      </c>
      <c r="F660" s="83">
        <f t="shared" ca="1" si="332"/>
        <v>2.1707366368230891</v>
      </c>
      <c r="G660" s="83">
        <f t="shared" ca="1" si="315"/>
        <v>8.0735340267746984</v>
      </c>
      <c r="H660" s="83">
        <f t="shared" ca="1" si="316"/>
        <v>8.3952308524431132</v>
      </c>
      <c r="I660" s="83">
        <f t="shared" ca="1" si="317"/>
        <v>6.2781561639625094</v>
      </c>
      <c r="J660" s="83">
        <f t="shared" ca="1" si="318"/>
        <v>8.3952308524431132</v>
      </c>
      <c r="K660" s="86"/>
      <c r="L660" s="41">
        <f t="shared" ca="1" si="319"/>
        <v>0</v>
      </c>
      <c r="M660" s="41">
        <f t="shared" ca="1" si="320"/>
        <v>1</v>
      </c>
      <c r="N660" s="41">
        <f t="shared" ca="1" si="321"/>
        <v>0</v>
      </c>
      <c r="P660" s="41">
        <f t="shared" ca="1" si="322"/>
        <v>1</v>
      </c>
      <c r="Q660" s="41">
        <f t="shared" ca="1" si="323"/>
        <v>0</v>
      </c>
      <c r="R660" s="41">
        <f t="shared" ca="1" si="324"/>
        <v>0</v>
      </c>
      <c r="S660" s="41">
        <f t="shared" ca="1" si="325"/>
        <v>1</v>
      </c>
      <c r="T660" s="41">
        <f t="shared" ca="1" si="326"/>
        <v>0</v>
      </c>
      <c r="U660" s="41">
        <f t="shared" ca="1" si="327"/>
        <v>1</v>
      </c>
      <c r="W660" s="40">
        <f t="shared" ca="1" si="328"/>
        <v>8.0735340267746984</v>
      </c>
      <c r="X660" s="40">
        <f t="shared" ca="1" si="328"/>
        <v>8.3952308524431132</v>
      </c>
      <c r="Y660" s="40">
        <f t="shared" ca="1" si="328"/>
        <v>6.2781561639625094</v>
      </c>
      <c r="Z660" s="83">
        <f t="shared" ca="1" si="329"/>
        <v>8.3952308524431132</v>
      </c>
      <c r="AA660" s="40" t="b">
        <f t="shared" ca="1" si="330"/>
        <v>1</v>
      </c>
      <c r="AB660" s="86"/>
      <c r="AC660" s="85">
        <f t="shared" ca="1" si="333"/>
        <v>1</v>
      </c>
      <c r="AD660" s="85">
        <f t="shared" ca="1" si="333"/>
        <v>0</v>
      </c>
      <c r="AE660" s="85">
        <f t="shared" ca="1" si="333"/>
        <v>0</v>
      </c>
      <c r="AF660" s="85">
        <f t="shared" ca="1" si="333"/>
        <v>1</v>
      </c>
      <c r="AG660" s="85">
        <f t="shared" ca="1" si="333"/>
        <v>0</v>
      </c>
      <c r="AH660" s="85">
        <f t="shared" ca="1" si="333"/>
        <v>1</v>
      </c>
    </row>
    <row r="661" spans="1:34" hidden="1" x14ac:dyDescent="0.25">
      <c r="A661" s="83">
        <f t="shared" ca="1" si="332"/>
        <v>4.5250020349627116</v>
      </c>
      <c r="B661" s="83">
        <f t="shared" ca="1" si="332"/>
        <v>4.5945130225400401</v>
      </c>
      <c r="C661" s="83">
        <f t="shared" ca="1" si="332"/>
        <v>7.6483921516578937</v>
      </c>
      <c r="D661" s="83">
        <f t="shared" ca="1" si="332"/>
        <v>2.3051291567153562</v>
      </c>
      <c r="E661" s="83">
        <f t="shared" ca="1" si="332"/>
        <v>1.8736560104267519</v>
      </c>
      <c r="F661" s="83">
        <f t="shared" ca="1" si="332"/>
        <v>3.9239417470566513</v>
      </c>
      <c r="G661" s="83">
        <f t="shared" ca="1" si="315"/>
        <v>12.173394186620605</v>
      </c>
      <c r="H661" s="83">
        <f t="shared" ca="1" si="316"/>
        <v>10.754072938734719</v>
      </c>
      <c r="I661" s="83">
        <f t="shared" ca="1" si="317"/>
        <v>10.392110780023444</v>
      </c>
      <c r="J661" s="83">
        <f t="shared" ca="1" si="318"/>
        <v>12.173394186620605</v>
      </c>
      <c r="K661" s="86"/>
      <c r="L661" s="41">
        <f t="shared" ca="1" si="319"/>
        <v>1</v>
      </c>
      <c r="M661" s="41">
        <f t="shared" ca="1" si="320"/>
        <v>0</v>
      </c>
      <c r="N661" s="41">
        <f t="shared" ca="1" si="321"/>
        <v>0</v>
      </c>
      <c r="P661" s="41">
        <f t="shared" ca="1" si="322"/>
        <v>1</v>
      </c>
      <c r="Q661" s="41">
        <f t="shared" ca="1" si="323"/>
        <v>0</v>
      </c>
      <c r="R661" s="41">
        <f t="shared" ca="1" si="324"/>
        <v>1</v>
      </c>
      <c r="S661" s="41">
        <f t="shared" ca="1" si="325"/>
        <v>0</v>
      </c>
      <c r="T661" s="41">
        <f t="shared" ca="1" si="326"/>
        <v>0</v>
      </c>
      <c r="U661" s="41">
        <f t="shared" ca="1" si="327"/>
        <v>0</v>
      </c>
      <c r="W661" s="40">
        <f t="shared" ca="1" si="328"/>
        <v>12.173394186620605</v>
      </c>
      <c r="X661" s="40">
        <f t="shared" ca="1" si="328"/>
        <v>10.754072938734719</v>
      </c>
      <c r="Y661" s="40">
        <f t="shared" ca="1" si="328"/>
        <v>10.392110780023444</v>
      </c>
      <c r="Z661" s="83">
        <f t="shared" ca="1" si="329"/>
        <v>12.173394186620605</v>
      </c>
      <c r="AA661" s="40" t="b">
        <f t="shared" ca="1" si="330"/>
        <v>1</v>
      </c>
      <c r="AB661" s="86"/>
      <c r="AC661" s="85">
        <f t="shared" ca="1" si="333"/>
        <v>1</v>
      </c>
      <c r="AD661" s="85">
        <f t="shared" ca="1" si="333"/>
        <v>0</v>
      </c>
      <c r="AE661" s="85">
        <f t="shared" ca="1" si="333"/>
        <v>1</v>
      </c>
      <c r="AF661" s="85">
        <f t="shared" ca="1" si="333"/>
        <v>0</v>
      </c>
      <c r="AG661" s="85">
        <f t="shared" ca="1" si="333"/>
        <v>0</v>
      </c>
      <c r="AH661" s="85">
        <f t="shared" ca="1" si="333"/>
        <v>0</v>
      </c>
    </row>
    <row r="662" spans="1:34" hidden="1" x14ac:dyDescent="0.25">
      <c r="A662" s="83">
        <f t="shared" ca="1" si="332"/>
        <v>2.9847267831911983</v>
      </c>
      <c r="B662" s="83">
        <f t="shared" ca="1" si="332"/>
        <v>3.1667630970268079</v>
      </c>
      <c r="C662" s="83">
        <f t="shared" ca="1" si="332"/>
        <v>7.2171918765251863</v>
      </c>
      <c r="D662" s="83">
        <f t="shared" ca="1" si="332"/>
        <v>4.0481671757912014</v>
      </c>
      <c r="E662" s="83">
        <f t="shared" ca="1" si="332"/>
        <v>1.2421705701907575</v>
      </c>
      <c r="F662" s="83">
        <f t="shared" ca="1" si="332"/>
        <v>2.4999849825714016</v>
      </c>
      <c r="G662" s="83">
        <f t="shared" ca="1" si="315"/>
        <v>10.201918659716384</v>
      </c>
      <c r="H662" s="83">
        <f t="shared" ca="1" si="316"/>
        <v>9.5328789415538004</v>
      </c>
      <c r="I662" s="83">
        <f t="shared" ca="1" si="317"/>
        <v>6.9089186497889674</v>
      </c>
      <c r="J662" s="83">
        <f t="shared" ca="1" si="318"/>
        <v>10.201918659716384</v>
      </c>
      <c r="K662" s="86"/>
      <c r="L662" s="41">
        <f t="shared" ca="1" si="319"/>
        <v>1</v>
      </c>
      <c r="M662" s="41">
        <f t="shared" ca="1" si="320"/>
        <v>0</v>
      </c>
      <c r="N662" s="41">
        <f t="shared" ca="1" si="321"/>
        <v>0</v>
      </c>
      <c r="P662" s="41">
        <f t="shared" ca="1" si="322"/>
        <v>1</v>
      </c>
      <c r="Q662" s="41">
        <f t="shared" ca="1" si="323"/>
        <v>0</v>
      </c>
      <c r="R662" s="41">
        <f t="shared" ca="1" si="324"/>
        <v>1</v>
      </c>
      <c r="S662" s="41">
        <f t="shared" ca="1" si="325"/>
        <v>0</v>
      </c>
      <c r="T662" s="41">
        <f t="shared" ca="1" si="326"/>
        <v>0</v>
      </c>
      <c r="U662" s="41">
        <f t="shared" ca="1" si="327"/>
        <v>0</v>
      </c>
      <c r="W662" s="40">
        <f t="shared" ca="1" si="328"/>
        <v>10.201918659716384</v>
      </c>
      <c r="X662" s="40">
        <f t="shared" ca="1" si="328"/>
        <v>9.5328789415538004</v>
      </c>
      <c r="Y662" s="40">
        <f t="shared" ca="1" si="328"/>
        <v>6.9089186497889674</v>
      </c>
      <c r="Z662" s="83">
        <f t="shared" ca="1" si="329"/>
        <v>10.201918659716384</v>
      </c>
      <c r="AA662" s="40" t="b">
        <f t="shared" ca="1" si="330"/>
        <v>1</v>
      </c>
      <c r="AB662" s="86"/>
      <c r="AC662" s="85">
        <f t="shared" ca="1" si="333"/>
        <v>1</v>
      </c>
      <c r="AD662" s="85">
        <f t="shared" ca="1" si="333"/>
        <v>0</v>
      </c>
      <c r="AE662" s="85">
        <f t="shared" ca="1" si="333"/>
        <v>1</v>
      </c>
      <c r="AF662" s="85">
        <f t="shared" ca="1" si="333"/>
        <v>0</v>
      </c>
      <c r="AG662" s="85">
        <f t="shared" ca="1" si="333"/>
        <v>0</v>
      </c>
      <c r="AH662" s="85">
        <f t="shared" ca="1" si="333"/>
        <v>0</v>
      </c>
    </row>
    <row r="663" spans="1:34" hidden="1" x14ac:dyDescent="0.25">
      <c r="A663" s="83">
        <f t="shared" ca="1" si="332"/>
        <v>3.4193730810776466</v>
      </c>
      <c r="B663" s="83">
        <f t="shared" ca="1" si="332"/>
        <v>1.6525091411045008</v>
      </c>
      <c r="C663" s="83">
        <f t="shared" ca="1" si="332"/>
        <v>5.2404003433357804</v>
      </c>
      <c r="D663" s="83">
        <f t="shared" ca="1" si="332"/>
        <v>3.0699866573452992</v>
      </c>
      <c r="E663" s="83">
        <f t="shared" ca="1" si="332"/>
        <v>1.6357161836174567</v>
      </c>
      <c r="F663" s="83">
        <f t="shared" ca="1" si="332"/>
        <v>3.8797364099720935</v>
      </c>
      <c r="G663" s="83">
        <f t="shared" ca="1" si="315"/>
        <v>8.6597734244134266</v>
      </c>
      <c r="H663" s="83">
        <f t="shared" ca="1" si="316"/>
        <v>10.369096148395039</v>
      </c>
      <c r="I663" s="83">
        <f t="shared" ca="1" si="317"/>
        <v>7.1679617346940514</v>
      </c>
      <c r="J663" s="83">
        <f t="shared" ca="1" si="318"/>
        <v>10.369096148395039</v>
      </c>
      <c r="K663" s="86"/>
      <c r="L663" s="41">
        <f t="shared" ca="1" si="319"/>
        <v>0</v>
      </c>
      <c r="M663" s="41">
        <f t="shared" ca="1" si="320"/>
        <v>1</v>
      </c>
      <c r="N663" s="41">
        <f t="shared" ca="1" si="321"/>
        <v>0</v>
      </c>
      <c r="P663" s="41">
        <f t="shared" ca="1" si="322"/>
        <v>1</v>
      </c>
      <c r="Q663" s="41">
        <f t="shared" ca="1" si="323"/>
        <v>0</v>
      </c>
      <c r="R663" s="41">
        <f t="shared" ca="1" si="324"/>
        <v>0</v>
      </c>
      <c r="S663" s="41">
        <f t="shared" ca="1" si="325"/>
        <v>1</v>
      </c>
      <c r="T663" s="41">
        <f t="shared" ca="1" si="326"/>
        <v>0</v>
      </c>
      <c r="U663" s="41">
        <f t="shared" ca="1" si="327"/>
        <v>1</v>
      </c>
      <c r="W663" s="40">
        <f t="shared" ca="1" si="328"/>
        <v>8.6597734244134266</v>
      </c>
      <c r="X663" s="40">
        <f t="shared" ca="1" si="328"/>
        <v>10.369096148395039</v>
      </c>
      <c r="Y663" s="40">
        <f t="shared" ca="1" si="328"/>
        <v>7.1679617346940514</v>
      </c>
      <c r="Z663" s="83">
        <f t="shared" ca="1" si="329"/>
        <v>10.369096148395039</v>
      </c>
      <c r="AA663" s="40" t="b">
        <f t="shared" ca="1" si="330"/>
        <v>1</v>
      </c>
      <c r="AB663" s="86"/>
      <c r="AC663" s="85">
        <f t="shared" ca="1" si="333"/>
        <v>1</v>
      </c>
      <c r="AD663" s="85">
        <f t="shared" ca="1" si="333"/>
        <v>0</v>
      </c>
      <c r="AE663" s="85">
        <f t="shared" ca="1" si="333"/>
        <v>0</v>
      </c>
      <c r="AF663" s="85">
        <f t="shared" ca="1" si="333"/>
        <v>1</v>
      </c>
      <c r="AG663" s="85">
        <f t="shared" ca="1" si="333"/>
        <v>0</v>
      </c>
      <c r="AH663" s="85">
        <f t="shared" ca="1" si="333"/>
        <v>1</v>
      </c>
    </row>
    <row r="664" spans="1:34" hidden="1" x14ac:dyDescent="0.25">
      <c r="A664" s="83">
        <f t="shared" ca="1" si="332"/>
        <v>4.7676633370320403</v>
      </c>
      <c r="B664" s="83">
        <f t="shared" ca="1" si="332"/>
        <v>1.3563748999102998</v>
      </c>
      <c r="C664" s="83">
        <f t="shared" ca="1" si="332"/>
        <v>4.2011605799624334</v>
      </c>
      <c r="D664" s="83">
        <f t="shared" ca="1" si="332"/>
        <v>2.5951280804603072</v>
      </c>
      <c r="E664" s="83">
        <f t="shared" ca="1" si="332"/>
        <v>1.6973640022720538</v>
      </c>
      <c r="F664" s="83">
        <f t="shared" ca="1" si="332"/>
        <v>2.1816490658266918</v>
      </c>
      <c r="G664" s="83">
        <f t="shared" ca="1" si="315"/>
        <v>8.9688239169944737</v>
      </c>
      <c r="H664" s="83">
        <f t="shared" ca="1" si="316"/>
        <v>9.5444404833190397</v>
      </c>
      <c r="I664" s="83">
        <f t="shared" ca="1" si="317"/>
        <v>5.2353879680090456</v>
      </c>
      <c r="J664" s="83">
        <f t="shared" ca="1" si="318"/>
        <v>9.5444404833190397</v>
      </c>
      <c r="K664" s="86"/>
      <c r="L664" s="41">
        <f t="shared" ca="1" si="319"/>
        <v>0</v>
      </c>
      <c r="M664" s="41">
        <f t="shared" ca="1" si="320"/>
        <v>1</v>
      </c>
      <c r="N664" s="41">
        <f t="shared" ca="1" si="321"/>
        <v>0</v>
      </c>
      <c r="P664" s="41">
        <f t="shared" ca="1" si="322"/>
        <v>1</v>
      </c>
      <c r="Q664" s="41">
        <f t="shared" ca="1" si="323"/>
        <v>0</v>
      </c>
      <c r="R664" s="41">
        <f t="shared" ca="1" si="324"/>
        <v>0</v>
      </c>
      <c r="S664" s="41">
        <f t="shared" ca="1" si="325"/>
        <v>1</v>
      </c>
      <c r="T664" s="41">
        <f t="shared" ca="1" si="326"/>
        <v>0</v>
      </c>
      <c r="U664" s="41">
        <f t="shared" ca="1" si="327"/>
        <v>1</v>
      </c>
      <c r="W664" s="40">
        <f t="shared" ca="1" si="328"/>
        <v>8.9688239169944737</v>
      </c>
      <c r="X664" s="40">
        <f t="shared" ca="1" si="328"/>
        <v>9.5444404833190397</v>
      </c>
      <c r="Y664" s="40">
        <f t="shared" ca="1" si="328"/>
        <v>5.2353879680090456</v>
      </c>
      <c r="Z664" s="83">
        <f t="shared" ca="1" si="329"/>
        <v>9.5444404833190397</v>
      </c>
      <c r="AA664" s="40" t="b">
        <f t="shared" ca="1" si="330"/>
        <v>1</v>
      </c>
      <c r="AB664" s="86"/>
      <c r="AC664" s="85">
        <f t="shared" ca="1" si="333"/>
        <v>1</v>
      </c>
      <c r="AD664" s="85">
        <f t="shared" ca="1" si="333"/>
        <v>0</v>
      </c>
      <c r="AE664" s="85">
        <f t="shared" ca="1" si="333"/>
        <v>0</v>
      </c>
      <c r="AF664" s="85">
        <f t="shared" ca="1" si="333"/>
        <v>1</v>
      </c>
      <c r="AG664" s="85">
        <f t="shared" ca="1" si="333"/>
        <v>0</v>
      </c>
      <c r="AH664" s="85">
        <f t="shared" ca="1" si="333"/>
        <v>1</v>
      </c>
    </row>
    <row r="665" spans="1:34" hidden="1" x14ac:dyDescent="0.25">
      <c r="A665" s="83">
        <f t="shared" ref="A665:F674" ca="1" si="334">A$2+(A$3-A$2)*RAND()</f>
        <v>2.5532539237832719</v>
      </c>
      <c r="B665" s="83">
        <f t="shared" ca="1" si="334"/>
        <v>1.6133066161991998</v>
      </c>
      <c r="C665" s="83">
        <f t="shared" ca="1" si="334"/>
        <v>6.2468661369587881</v>
      </c>
      <c r="D665" s="83">
        <f t="shared" ca="1" si="334"/>
        <v>5.9917890502401692</v>
      </c>
      <c r="E665" s="83">
        <f t="shared" ca="1" si="334"/>
        <v>2.6779554465561137</v>
      </c>
      <c r="F665" s="83">
        <f t="shared" ca="1" si="334"/>
        <v>3.4278066445365329</v>
      </c>
      <c r="G665" s="83">
        <f t="shared" ca="1" si="315"/>
        <v>8.80012006074206</v>
      </c>
      <c r="H665" s="83">
        <f t="shared" ca="1" si="316"/>
        <v>11.972849618559975</v>
      </c>
      <c r="I665" s="83">
        <f t="shared" ca="1" si="317"/>
        <v>7.7190687072918465</v>
      </c>
      <c r="J665" s="83">
        <f t="shared" ca="1" si="318"/>
        <v>11.972849618559975</v>
      </c>
      <c r="K665" s="86"/>
      <c r="L665" s="41">
        <f t="shared" ca="1" si="319"/>
        <v>0</v>
      </c>
      <c r="M665" s="41">
        <f t="shared" ca="1" si="320"/>
        <v>1</v>
      </c>
      <c r="N665" s="41">
        <f t="shared" ca="1" si="321"/>
        <v>0</v>
      </c>
      <c r="P665" s="41">
        <f t="shared" ca="1" si="322"/>
        <v>1</v>
      </c>
      <c r="Q665" s="41">
        <f t="shared" ca="1" si="323"/>
        <v>0</v>
      </c>
      <c r="R665" s="41">
        <f t="shared" ca="1" si="324"/>
        <v>0</v>
      </c>
      <c r="S665" s="41">
        <f t="shared" ca="1" si="325"/>
        <v>1</v>
      </c>
      <c r="T665" s="41">
        <f t="shared" ca="1" si="326"/>
        <v>0</v>
      </c>
      <c r="U665" s="41">
        <f t="shared" ca="1" si="327"/>
        <v>1</v>
      </c>
      <c r="W665" s="40">
        <f t="shared" ref="W665:Y684" ca="1" si="335">SUMIF(W$4,"*"&amp;$A$4&amp;"*",$A665)+SUMIF(W$4,"*"&amp;$B$4&amp;"*",$B665)+SUMIF(W$4,"*"&amp;$C$4&amp;"*",$C665)+SUMIF(W$4,"*"&amp;$D$4&amp;"*",$D665)+SUMIF(W$4,"*"&amp;$E$4&amp;"*",$E665)+SUMIF(W$4,"*"&amp;$F$4&amp;"*",$F665)</f>
        <v>8.80012006074206</v>
      </c>
      <c r="X665" s="40">
        <f t="shared" ca="1" si="335"/>
        <v>11.972849618559975</v>
      </c>
      <c r="Y665" s="40">
        <f t="shared" ca="1" si="335"/>
        <v>7.7190687072918465</v>
      </c>
      <c r="Z665" s="83">
        <f t="shared" ca="1" si="329"/>
        <v>11.972849618559975</v>
      </c>
      <c r="AA665" s="40" t="b">
        <f t="shared" ca="1" si="330"/>
        <v>1</v>
      </c>
      <c r="AB665" s="86"/>
      <c r="AC665" s="85">
        <f t="shared" ref="AC665:AH674" ca="1" si="336">IF($L665=1,COUNTIF($L$4,"*"&amp;AC$4&amp;"*"),0)+IF($M665=1,COUNTIF($M$4,"*"&amp;AC$4&amp;"*"),0)+IF($N665=1,COUNTIF($N$4,"*"&amp;AC$4&amp;"*"),0)</f>
        <v>1</v>
      </c>
      <c r="AD665" s="85">
        <f t="shared" ca="1" si="336"/>
        <v>0</v>
      </c>
      <c r="AE665" s="85">
        <f t="shared" ca="1" si="336"/>
        <v>0</v>
      </c>
      <c r="AF665" s="85">
        <f t="shared" ca="1" si="336"/>
        <v>1</v>
      </c>
      <c r="AG665" s="85">
        <f t="shared" ca="1" si="336"/>
        <v>0</v>
      </c>
      <c r="AH665" s="85">
        <f t="shared" ca="1" si="336"/>
        <v>1</v>
      </c>
    </row>
    <row r="666" spans="1:34" hidden="1" x14ac:dyDescent="0.25">
      <c r="A666" s="83">
        <f t="shared" ca="1" si="334"/>
        <v>4.4544430144873974</v>
      </c>
      <c r="B666" s="83">
        <f t="shared" ca="1" si="334"/>
        <v>2.0586260953564186</v>
      </c>
      <c r="C666" s="83">
        <f t="shared" ca="1" si="334"/>
        <v>7.0227336239930134</v>
      </c>
      <c r="D666" s="83">
        <f t="shared" ca="1" si="334"/>
        <v>5.4729657714100153</v>
      </c>
      <c r="E666" s="83">
        <f t="shared" ca="1" si="334"/>
        <v>2.4876214606190521</v>
      </c>
      <c r="F666" s="83">
        <f t="shared" ca="1" si="334"/>
        <v>3.0540717397684469</v>
      </c>
      <c r="G666" s="83">
        <f t="shared" ca="1" si="315"/>
        <v>11.477176638480412</v>
      </c>
      <c r="H666" s="83">
        <f t="shared" ca="1" si="316"/>
        <v>12.981480525665859</v>
      </c>
      <c r="I666" s="83">
        <f t="shared" ca="1" si="317"/>
        <v>7.6003192957439181</v>
      </c>
      <c r="J666" s="83">
        <f t="shared" ca="1" si="318"/>
        <v>12.981480525665859</v>
      </c>
      <c r="K666" s="86"/>
      <c r="L666" s="41">
        <f t="shared" ca="1" si="319"/>
        <v>0</v>
      </c>
      <c r="M666" s="41">
        <f t="shared" ca="1" si="320"/>
        <v>1</v>
      </c>
      <c r="N666" s="41">
        <f t="shared" ca="1" si="321"/>
        <v>0</v>
      </c>
      <c r="P666" s="41">
        <f t="shared" ca="1" si="322"/>
        <v>1</v>
      </c>
      <c r="Q666" s="41">
        <f t="shared" ca="1" si="323"/>
        <v>0</v>
      </c>
      <c r="R666" s="41">
        <f t="shared" ca="1" si="324"/>
        <v>0</v>
      </c>
      <c r="S666" s="41">
        <f t="shared" ca="1" si="325"/>
        <v>1</v>
      </c>
      <c r="T666" s="41">
        <f t="shared" ca="1" si="326"/>
        <v>0</v>
      </c>
      <c r="U666" s="41">
        <f t="shared" ca="1" si="327"/>
        <v>1</v>
      </c>
      <c r="W666" s="40">
        <f t="shared" ca="1" si="335"/>
        <v>11.477176638480412</v>
      </c>
      <c r="X666" s="40">
        <f t="shared" ca="1" si="335"/>
        <v>12.981480525665859</v>
      </c>
      <c r="Y666" s="40">
        <f t="shared" ca="1" si="335"/>
        <v>7.6003192957439181</v>
      </c>
      <c r="Z666" s="83">
        <f t="shared" ca="1" si="329"/>
        <v>12.981480525665859</v>
      </c>
      <c r="AA666" s="40" t="b">
        <f t="shared" ca="1" si="330"/>
        <v>1</v>
      </c>
      <c r="AB666" s="86"/>
      <c r="AC666" s="85">
        <f t="shared" ca="1" si="336"/>
        <v>1</v>
      </c>
      <c r="AD666" s="85">
        <f t="shared" ca="1" si="336"/>
        <v>0</v>
      </c>
      <c r="AE666" s="85">
        <f t="shared" ca="1" si="336"/>
        <v>0</v>
      </c>
      <c r="AF666" s="85">
        <f t="shared" ca="1" si="336"/>
        <v>1</v>
      </c>
      <c r="AG666" s="85">
        <f t="shared" ca="1" si="336"/>
        <v>0</v>
      </c>
      <c r="AH666" s="85">
        <f t="shared" ca="1" si="336"/>
        <v>1</v>
      </c>
    </row>
    <row r="667" spans="1:34" hidden="1" x14ac:dyDescent="0.25">
      <c r="A667" s="83">
        <f t="shared" ca="1" si="334"/>
        <v>5.81433847822281</v>
      </c>
      <c r="B667" s="83">
        <f t="shared" ca="1" si="334"/>
        <v>4.5785981900446906</v>
      </c>
      <c r="C667" s="83">
        <f t="shared" ca="1" si="334"/>
        <v>5.5171817102066765</v>
      </c>
      <c r="D667" s="83">
        <f t="shared" ca="1" si="334"/>
        <v>2.9955366445409064</v>
      </c>
      <c r="E667" s="83">
        <f t="shared" ca="1" si="334"/>
        <v>2.2022409796777973</v>
      </c>
      <c r="F667" s="83">
        <f t="shared" ca="1" si="334"/>
        <v>3.9167796000542889</v>
      </c>
      <c r="G667" s="83">
        <f t="shared" ca="1" si="315"/>
        <v>11.331520188429486</v>
      </c>
      <c r="H667" s="83">
        <f t="shared" ca="1" si="316"/>
        <v>12.726654722818006</v>
      </c>
      <c r="I667" s="83">
        <f t="shared" ca="1" si="317"/>
        <v>10.697618769776778</v>
      </c>
      <c r="J667" s="83">
        <f t="shared" ca="1" si="318"/>
        <v>12.726654722818006</v>
      </c>
      <c r="K667" s="86"/>
      <c r="L667" s="41">
        <f t="shared" ca="1" si="319"/>
        <v>0</v>
      </c>
      <c r="M667" s="41">
        <f t="shared" ca="1" si="320"/>
        <v>1</v>
      </c>
      <c r="N667" s="41">
        <f t="shared" ca="1" si="321"/>
        <v>0</v>
      </c>
      <c r="P667" s="41">
        <f t="shared" ca="1" si="322"/>
        <v>1</v>
      </c>
      <c r="Q667" s="41">
        <f t="shared" ca="1" si="323"/>
        <v>0</v>
      </c>
      <c r="R667" s="41">
        <f t="shared" ca="1" si="324"/>
        <v>0</v>
      </c>
      <c r="S667" s="41">
        <f t="shared" ca="1" si="325"/>
        <v>1</v>
      </c>
      <c r="T667" s="41">
        <f t="shared" ca="1" si="326"/>
        <v>0</v>
      </c>
      <c r="U667" s="41">
        <f t="shared" ca="1" si="327"/>
        <v>1</v>
      </c>
      <c r="W667" s="40">
        <f t="shared" ca="1" si="335"/>
        <v>11.331520188429486</v>
      </c>
      <c r="X667" s="40">
        <f t="shared" ca="1" si="335"/>
        <v>12.726654722818006</v>
      </c>
      <c r="Y667" s="40">
        <f t="shared" ca="1" si="335"/>
        <v>10.697618769776778</v>
      </c>
      <c r="Z667" s="83">
        <f t="shared" ca="1" si="329"/>
        <v>12.726654722818006</v>
      </c>
      <c r="AA667" s="40" t="b">
        <f t="shared" ca="1" si="330"/>
        <v>1</v>
      </c>
      <c r="AB667" s="86"/>
      <c r="AC667" s="85">
        <f t="shared" ca="1" si="336"/>
        <v>1</v>
      </c>
      <c r="AD667" s="85">
        <f t="shared" ca="1" si="336"/>
        <v>0</v>
      </c>
      <c r="AE667" s="85">
        <f t="shared" ca="1" si="336"/>
        <v>0</v>
      </c>
      <c r="AF667" s="85">
        <f t="shared" ca="1" si="336"/>
        <v>1</v>
      </c>
      <c r="AG667" s="85">
        <f t="shared" ca="1" si="336"/>
        <v>0</v>
      </c>
      <c r="AH667" s="85">
        <f t="shared" ca="1" si="336"/>
        <v>1</v>
      </c>
    </row>
    <row r="668" spans="1:34" hidden="1" x14ac:dyDescent="0.25">
      <c r="A668" s="83">
        <f t="shared" ca="1" si="334"/>
        <v>3.0055912912694756</v>
      </c>
      <c r="B668" s="83">
        <f t="shared" ca="1" si="334"/>
        <v>3.9628282369963648</v>
      </c>
      <c r="C668" s="83">
        <f t="shared" ca="1" si="334"/>
        <v>4.8433565604299496</v>
      </c>
      <c r="D668" s="83">
        <f t="shared" ca="1" si="334"/>
        <v>4.6806084250166933</v>
      </c>
      <c r="E668" s="83">
        <f t="shared" ca="1" si="334"/>
        <v>2.6747776853044023</v>
      </c>
      <c r="F668" s="83">
        <f t="shared" ca="1" si="334"/>
        <v>2.2145922806065022</v>
      </c>
      <c r="G668" s="83">
        <f t="shared" ca="1" si="315"/>
        <v>7.8489478516994247</v>
      </c>
      <c r="H668" s="83">
        <f t="shared" ca="1" si="316"/>
        <v>9.9007919968926714</v>
      </c>
      <c r="I668" s="83">
        <f t="shared" ca="1" si="317"/>
        <v>8.8521982029072692</v>
      </c>
      <c r="J668" s="83">
        <f t="shared" ca="1" si="318"/>
        <v>9.9007919968926714</v>
      </c>
      <c r="K668" s="86"/>
      <c r="L668" s="41">
        <f t="shared" ca="1" si="319"/>
        <v>0</v>
      </c>
      <c r="M668" s="41">
        <f t="shared" ca="1" si="320"/>
        <v>1</v>
      </c>
      <c r="N668" s="41">
        <f t="shared" ca="1" si="321"/>
        <v>0</v>
      </c>
      <c r="P668" s="41">
        <f t="shared" ca="1" si="322"/>
        <v>1</v>
      </c>
      <c r="Q668" s="41">
        <f t="shared" ca="1" si="323"/>
        <v>0</v>
      </c>
      <c r="R668" s="41">
        <f t="shared" ca="1" si="324"/>
        <v>0</v>
      </c>
      <c r="S668" s="41">
        <f t="shared" ca="1" si="325"/>
        <v>1</v>
      </c>
      <c r="T668" s="41">
        <f t="shared" ca="1" si="326"/>
        <v>0</v>
      </c>
      <c r="U668" s="41">
        <f t="shared" ca="1" si="327"/>
        <v>1</v>
      </c>
      <c r="W668" s="40">
        <f t="shared" ca="1" si="335"/>
        <v>7.8489478516994247</v>
      </c>
      <c r="X668" s="40">
        <f t="shared" ca="1" si="335"/>
        <v>9.9007919968926714</v>
      </c>
      <c r="Y668" s="40">
        <f t="shared" ca="1" si="335"/>
        <v>8.8521982029072692</v>
      </c>
      <c r="Z668" s="83">
        <f t="shared" ca="1" si="329"/>
        <v>9.9007919968926714</v>
      </c>
      <c r="AA668" s="40" t="b">
        <f t="shared" ca="1" si="330"/>
        <v>1</v>
      </c>
      <c r="AB668" s="86"/>
      <c r="AC668" s="85">
        <f t="shared" ca="1" si="336"/>
        <v>1</v>
      </c>
      <c r="AD668" s="85">
        <f t="shared" ca="1" si="336"/>
        <v>0</v>
      </c>
      <c r="AE668" s="85">
        <f t="shared" ca="1" si="336"/>
        <v>0</v>
      </c>
      <c r="AF668" s="85">
        <f t="shared" ca="1" si="336"/>
        <v>1</v>
      </c>
      <c r="AG668" s="85">
        <f t="shared" ca="1" si="336"/>
        <v>0</v>
      </c>
      <c r="AH668" s="85">
        <f t="shared" ca="1" si="336"/>
        <v>1</v>
      </c>
    </row>
    <row r="669" spans="1:34" hidden="1" x14ac:dyDescent="0.25">
      <c r="A669" s="83">
        <f t="shared" ca="1" si="334"/>
        <v>3.9808477198143271</v>
      </c>
      <c r="B669" s="83">
        <f t="shared" ca="1" si="334"/>
        <v>1.1181241147261773</v>
      </c>
      <c r="C669" s="83">
        <f t="shared" ca="1" si="334"/>
        <v>7.5237260484343391</v>
      </c>
      <c r="D669" s="83">
        <f t="shared" ca="1" si="334"/>
        <v>2.6998263337531618</v>
      </c>
      <c r="E669" s="83">
        <f t="shared" ca="1" si="334"/>
        <v>2.2431004559594627</v>
      </c>
      <c r="F669" s="83">
        <f t="shared" ca="1" si="334"/>
        <v>2.0638509059321102</v>
      </c>
      <c r="G669" s="83">
        <f t="shared" ca="1" si="315"/>
        <v>11.504573768248665</v>
      </c>
      <c r="H669" s="83">
        <f t="shared" ca="1" si="316"/>
        <v>8.7445249594996</v>
      </c>
      <c r="I669" s="83">
        <f t="shared" ca="1" si="317"/>
        <v>5.4250754766177502</v>
      </c>
      <c r="J669" s="83">
        <f t="shared" ca="1" si="318"/>
        <v>11.504573768248665</v>
      </c>
      <c r="K669" s="86"/>
      <c r="L669" s="41">
        <f t="shared" ca="1" si="319"/>
        <v>1</v>
      </c>
      <c r="M669" s="41">
        <f t="shared" ca="1" si="320"/>
        <v>0</v>
      </c>
      <c r="N669" s="41">
        <f t="shared" ca="1" si="321"/>
        <v>0</v>
      </c>
      <c r="P669" s="41">
        <f t="shared" ca="1" si="322"/>
        <v>1</v>
      </c>
      <c r="Q669" s="41">
        <f t="shared" ca="1" si="323"/>
        <v>0</v>
      </c>
      <c r="R669" s="41">
        <f t="shared" ca="1" si="324"/>
        <v>1</v>
      </c>
      <c r="S669" s="41">
        <f t="shared" ca="1" si="325"/>
        <v>0</v>
      </c>
      <c r="T669" s="41">
        <f t="shared" ca="1" si="326"/>
        <v>0</v>
      </c>
      <c r="U669" s="41">
        <f t="shared" ca="1" si="327"/>
        <v>0</v>
      </c>
      <c r="W669" s="40">
        <f t="shared" ca="1" si="335"/>
        <v>11.504573768248665</v>
      </c>
      <c r="X669" s="40">
        <f t="shared" ca="1" si="335"/>
        <v>8.7445249594996</v>
      </c>
      <c r="Y669" s="40">
        <f t="shared" ca="1" si="335"/>
        <v>5.4250754766177502</v>
      </c>
      <c r="Z669" s="83">
        <f t="shared" ca="1" si="329"/>
        <v>11.504573768248665</v>
      </c>
      <c r="AA669" s="40" t="b">
        <f t="shared" ca="1" si="330"/>
        <v>1</v>
      </c>
      <c r="AB669" s="86"/>
      <c r="AC669" s="85">
        <f t="shared" ca="1" si="336"/>
        <v>1</v>
      </c>
      <c r="AD669" s="85">
        <f t="shared" ca="1" si="336"/>
        <v>0</v>
      </c>
      <c r="AE669" s="85">
        <f t="shared" ca="1" si="336"/>
        <v>1</v>
      </c>
      <c r="AF669" s="85">
        <f t="shared" ca="1" si="336"/>
        <v>0</v>
      </c>
      <c r="AG669" s="85">
        <f t="shared" ca="1" si="336"/>
        <v>0</v>
      </c>
      <c r="AH669" s="85">
        <f t="shared" ca="1" si="336"/>
        <v>0</v>
      </c>
    </row>
    <row r="670" spans="1:34" hidden="1" x14ac:dyDescent="0.25">
      <c r="A670" s="83">
        <f t="shared" ca="1" si="334"/>
        <v>4.6960680564750827</v>
      </c>
      <c r="B670" s="83">
        <f t="shared" ca="1" si="334"/>
        <v>4.5966603778205242</v>
      </c>
      <c r="C670" s="83">
        <f t="shared" ca="1" si="334"/>
        <v>6.7482601837761358</v>
      </c>
      <c r="D670" s="83">
        <f t="shared" ca="1" si="334"/>
        <v>3.2560419209075127</v>
      </c>
      <c r="E670" s="83">
        <f t="shared" ca="1" si="334"/>
        <v>1.6603245637914343</v>
      </c>
      <c r="F670" s="83">
        <f t="shared" ca="1" si="334"/>
        <v>2.5156197820447921</v>
      </c>
      <c r="G670" s="83">
        <f t="shared" ca="1" si="315"/>
        <v>11.444328240251219</v>
      </c>
      <c r="H670" s="83">
        <f t="shared" ca="1" si="316"/>
        <v>10.467729759427387</v>
      </c>
      <c r="I670" s="83">
        <f t="shared" ca="1" si="317"/>
        <v>8.7726047236567499</v>
      </c>
      <c r="J670" s="83">
        <f t="shared" ca="1" si="318"/>
        <v>11.444328240251219</v>
      </c>
      <c r="K670" s="86"/>
      <c r="L670" s="41">
        <f t="shared" ca="1" si="319"/>
        <v>1</v>
      </c>
      <c r="M670" s="41">
        <f t="shared" ca="1" si="320"/>
        <v>0</v>
      </c>
      <c r="N670" s="41">
        <f t="shared" ca="1" si="321"/>
        <v>0</v>
      </c>
      <c r="P670" s="41">
        <f t="shared" ca="1" si="322"/>
        <v>1</v>
      </c>
      <c r="Q670" s="41">
        <f t="shared" ca="1" si="323"/>
        <v>0</v>
      </c>
      <c r="R670" s="41">
        <f t="shared" ca="1" si="324"/>
        <v>1</v>
      </c>
      <c r="S670" s="41">
        <f t="shared" ca="1" si="325"/>
        <v>0</v>
      </c>
      <c r="T670" s="41">
        <f t="shared" ca="1" si="326"/>
        <v>0</v>
      </c>
      <c r="U670" s="41">
        <f t="shared" ca="1" si="327"/>
        <v>0</v>
      </c>
      <c r="W670" s="40">
        <f t="shared" ca="1" si="335"/>
        <v>11.444328240251219</v>
      </c>
      <c r="X670" s="40">
        <f t="shared" ca="1" si="335"/>
        <v>10.467729759427387</v>
      </c>
      <c r="Y670" s="40">
        <f t="shared" ca="1" si="335"/>
        <v>8.7726047236567499</v>
      </c>
      <c r="Z670" s="83">
        <f t="shared" ca="1" si="329"/>
        <v>11.444328240251219</v>
      </c>
      <c r="AA670" s="40" t="b">
        <f t="shared" ca="1" si="330"/>
        <v>1</v>
      </c>
      <c r="AB670" s="86"/>
      <c r="AC670" s="85">
        <f t="shared" ca="1" si="336"/>
        <v>1</v>
      </c>
      <c r="AD670" s="85">
        <f t="shared" ca="1" si="336"/>
        <v>0</v>
      </c>
      <c r="AE670" s="85">
        <f t="shared" ca="1" si="336"/>
        <v>1</v>
      </c>
      <c r="AF670" s="85">
        <f t="shared" ca="1" si="336"/>
        <v>0</v>
      </c>
      <c r="AG670" s="85">
        <f t="shared" ca="1" si="336"/>
        <v>0</v>
      </c>
      <c r="AH670" s="85">
        <f t="shared" ca="1" si="336"/>
        <v>0</v>
      </c>
    </row>
    <row r="671" spans="1:34" hidden="1" x14ac:dyDescent="0.25">
      <c r="A671" s="83">
        <f t="shared" ca="1" si="334"/>
        <v>2.7606111002206046</v>
      </c>
      <c r="B671" s="83">
        <f t="shared" ca="1" si="334"/>
        <v>3.9837101335742631</v>
      </c>
      <c r="C671" s="83">
        <f t="shared" ca="1" si="334"/>
        <v>5.6349315246463778</v>
      </c>
      <c r="D671" s="83">
        <f t="shared" ca="1" si="334"/>
        <v>5.5896964230473838</v>
      </c>
      <c r="E671" s="83">
        <f t="shared" ca="1" si="334"/>
        <v>1.7605512359153843</v>
      </c>
      <c r="F671" s="83">
        <f t="shared" ca="1" si="334"/>
        <v>2.5968489449305734</v>
      </c>
      <c r="G671" s="83">
        <f t="shared" ca="1" si="315"/>
        <v>8.395542624866982</v>
      </c>
      <c r="H671" s="83">
        <f t="shared" ca="1" si="316"/>
        <v>10.94715646819856</v>
      </c>
      <c r="I671" s="83">
        <f t="shared" ca="1" si="317"/>
        <v>8.3411103144202201</v>
      </c>
      <c r="J671" s="83">
        <f t="shared" ca="1" si="318"/>
        <v>10.94715646819856</v>
      </c>
      <c r="K671" s="86"/>
      <c r="L671" s="41">
        <f t="shared" ca="1" si="319"/>
        <v>0</v>
      </c>
      <c r="M671" s="41">
        <f t="shared" ca="1" si="320"/>
        <v>1</v>
      </c>
      <c r="N671" s="41">
        <f t="shared" ca="1" si="321"/>
        <v>0</v>
      </c>
      <c r="P671" s="41">
        <f t="shared" ca="1" si="322"/>
        <v>1</v>
      </c>
      <c r="Q671" s="41">
        <f t="shared" ca="1" si="323"/>
        <v>0</v>
      </c>
      <c r="R671" s="41">
        <f t="shared" ca="1" si="324"/>
        <v>0</v>
      </c>
      <c r="S671" s="41">
        <f t="shared" ca="1" si="325"/>
        <v>1</v>
      </c>
      <c r="T671" s="41">
        <f t="shared" ca="1" si="326"/>
        <v>0</v>
      </c>
      <c r="U671" s="41">
        <f t="shared" ca="1" si="327"/>
        <v>1</v>
      </c>
      <c r="W671" s="40">
        <f t="shared" ca="1" si="335"/>
        <v>8.395542624866982</v>
      </c>
      <c r="X671" s="40">
        <f t="shared" ca="1" si="335"/>
        <v>10.94715646819856</v>
      </c>
      <c r="Y671" s="40">
        <f t="shared" ca="1" si="335"/>
        <v>8.3411103144202201</v>
      </c>
      <c r="Z671" s="83">
        <f t="shared" ca="1" si="329"/>
        <v>10.94715646819856</v>
      </c>
      <c r="AA671" s="40" t="b">
        <f t="shared" ca="1" si="330"/>
        <v>1</v>
      </c>
      <c r="AB671" s="86"/>
      <c r="AC671" s="85">
        <f t="shared" ca="1" si="336"/>
        <v>1</v>
      </c>
      <c r="AD671" s="85">
        <f t="shared" ca="1" si="336"/>
        <v>0</v>
      </c>
      <c r="AE671" s="85">
        <f t="shared" ca="1" si="336"/>
        <v>0</v>
      </c>
      <c r="AF671" s="85">
        <f t="shared" ca="1" si="336"/>
        <v>1</v>
      </c>
      <c r="AG671" s="85">
        <f t="shared" ca="1" si="336"/>
        <v>0</v>
      </c>
      <c r="AH671" s="85">
        <f t="shared" ca="1" si="336"/>
        <v>1</v>
      </c>
    </row>
    <row r="672" spans="1:34" hidden="1" x14ac:dyDescent="0.25">
      <c r="A672" s="83">
        <f t="shared" ca="1" si="334"/>
        <v>4.3113369817041374</v>
      </c>
      <c r="B672" s="83">
        <f t="shared" ca="1" si="334"/>
        <v>1.9766611431110173</v>
      </c>
      <c r="C672" s="83">
        <f t="shared" ca="1" si="334"/>
        <v>5.0750588411616873</v>
      </c>
      <c r="D672" s="83">
        <f t="shared" ca="1" si="334"/>
        <v>5.8645196931268515</v>
      </c>
      <c r="E672" s="83">
        <f t="shared" ca="1" si="334"/>
        <v>1.0397814104314593</v>
      </c>
      <c r="F672" s="83">
        <f t="shared" ca="1" si="334"/>
        <v>2.9345182355365367</v>
      </c>
      <c r="G672" s="83">
        <f t="shared" ca="1" si="315"/>
        <v>9.3863958228658255</v>
      </c>
      <c r="H672" s="83">
        <f t="shared" ca="1" si="316"/>
        <v>13.110374910367526</v>
      </c>
      <c r="I672" s="83">
        <f t="shared" ca="1" si="317"/>
        <v>5.950960789079013</v>
      </c>
      <c r="J672" s="83">
        <f t="shared" ca="1" si="318"/>
        <v>13.110374910367526</v>
      </c>
      <c r="K672" s="86"/>
      <c r="L672" s="41">
        <f t="shared" ca="1" si="319"/>
        <v>0</v>
      </c>
      <c r="M672" s="41">
        <f t="shared" ca="1" si="320"/>
        <v>1</v>
      </c>
      <c r="N672" s="41">
        <f t="shared" ca="1" si="321"/>
        <v>0</v>
      </c>
      <c r="P672" s="41">
        <f t="shared" ca="1" si="322"/>
        <v>1</v>
      </c>
      <c r="Q672" s="41">
        <f t="shared" ca="1" si="323"/>
        <v>0</v>
      </c>
      <c r="R672" s="41">
        <f t="shared" ca="1" si="324"/>
        <v>0</v>
      </c>
      <c r="S672" s="41">
        <f t="shared" ca="1" si="325"/>
        <v>1</v>
      </c>
      <c r="T672" s="41">
        <f t="shared" ca="1" si="326"/>
        <v>0</v>
      </c>
      <c r="U672" s="41">
        <f t="shared" ca="1" si="327"/>
        <v>1</v>
      </c>
      <c r="W672" s="40">
        <f t="shared" ca="1" si="335"/>
        <v>9.3863958228658255</v>
      </c>
      <c r="X672" s="40">
        <f t="shared" ca="1" si="335"/>
        <v>13.110374910367526</v>
      </c>
      <c r="Y672" s="40">
        <f t="shared" ca="1" si="335"/>
        <v>5.950960789079013</v>
      </c>
      <c r="Z672" s="83">
        <f t="shared" ca="1" si="329"/>
        <v>13.110374910367526</v>
      </c>
      <c r="AA672" s="40" t="b">
        <f t="shared" ca="1" si="330"/>
        <v>1</v>
      </c>
      <c r="AB672" s="86"/>
      <c r="AC672" s="85">
        <f t="shared" ca="1" si="336"/>
        <v>1</v>
      </c>
      <c r="AD672" s="85">
        <f t="shared" ca="1" si="336"/>
        <v>0</v>
      </c>
      <c r="AE672" s="85">
        <f t="shared" ca="1" si="336"/>
        <v>0</v>
      </c>
      <c r="AF672" s="85">
        <f t="shared" ca="1" si="336"/>
        <v>1</v>
      </c>
      <c r="AG672" s="85">
        <f t="shared" ca="1" si="336"/>
        <v>0</v>
      </c>
      <c r="AH672" s="85">
        <f t="shared" ca="1" si="336"/>
        <v>1</v>
      </c>
    </row>
    <row r="673" spans="1:34" hidden="1" x14ac:dyDescent="0.25">
      <c r="A673" s="83">
        <f t="shared" ca="1" si="334"/>
        <v>5.3181518741783229</v>
      </c>
      <c r="B673" s="83">
        <f t="shared" ca="1" si="334"/>
        <v>1.0078874372635935</v>
      </c>
      <c r="C673" s="83">
        <f t="shared" ca="1" si="334"/>
        <v>6.4893530000577098</v>
      </c>
      <c r="D673" s="83">
        <f t="shared" ca="1" si="334"/>
        <v>5.4173163921225189</v>
      </c>
      <c r="E673" s="83">
        <f t="shared" ca="1" si="334"/>
        <v>2.5183169341085048</v>
      </c>
      <c r="F673" s="83">
        <f t="shared" ca="1" si="334"/>
        <v>3.4837180496281186</v>
      </c>
      <c r="G673" s="83">
        <f t="shared" ca="1" si="315"/>
        <v>11.807504874236033</v>
      </c>
      <c r="H673" s="83">
        <f t="shared" ca="1" si="316"/>
        <v>14.21918631592896</v>
      </c>
      <c r="I673" s="83">
        <f t="shared" ca="1" si="317"/>
        <v>7.0099224210002173</v>
      </c>
      <c r="J673" s="83">
        <f t="shared" ca="1" si="318"/>
        <v>14.21918631592896</v>
      </c>
      <c r="K673" s="86"/>
      <c r="L673" s="41">
        <f t="shared" ca="1" si="319"/>
        <v>0</v>
      </c>
      <c r="M673" s="41">
        <f t="shared" ca="1" si="320"/>
        <v>1</v>
      </c>
      <c r="N673" s="41">
        <f t="shared" ca="1" si="321"/>
        <v>0</v>
      </c>
      <c r="P673" s="41">
        <f t="shared" ca="1" si="322"/>
        <v>1</v>
      </c>
      <c r="Q673" s="41">
        <f t="shared" ca="1" si="323"/>
        <v>0</v>
      </c>
      <c r="R673" s="41">
        <f t="shared" ca="1" si="324"/>
        <v>0</v>
      </c>
      <c r="S673" s="41">
        <f t="shared" ca="1" si="325"/>
        <v>1</v>
      </c>
      <c r="T673" s="41">
        <f t="shared" ca="1" si="326"/>
        <v>0</v>
      </c>
      <c r="U673" s="41">
        <f t="shared" ca="1" si="327"/>
        <v>1</v>
      </c>
      <c r="W673" s="40">
        <f t="shared" ca="1" si="335"/>
        <v>11.807504874236033</v>
      </c>
      <c r="X673" s="40">
        <f t="shared" ca="1" si="335"/>
        <v>14.21918631592896</v>
      </c>
      <c r="Y673" s="40">
        <f t="shared" ca="1" si="335"/>
        <v>7.0099224210002173</v>
      </c>
      <c r="Z673" s="83">
        <f t="shared" ca="1" si="329"/>
        <v>14.21918631592896</v>
      </c>
      <c r="AA673" s="40" t="b">
        <f t="shared" ca="1" si="330"/>
        <v>1</v>
      </c>
      <c r="AB673" s="86"/>
      <c r="AC673" s="85">
        <f t="shared" ca="1" si="336"/>
        <v>1</v>
      </c>
      <c r="AD673" s="85">
        <f t="shared" ca="1" si="336"/>
        <v>0</v>
      </c>
      <c r="AE673" s="85">
        <f t="shared" ca="1" si="336"/>
        <v>0</v>
      </c>
      <c r="AF673" s="85">
        <f t="shared" ca="1" si="336"/>
        <v>1</v>
      </c>
      <c r="AG673" s="85">
        <f t="shared" ca="1" si="336"/>
        <v>0</v>
      </c>
      <c r="AH673" s="85">
        <f t="shared" ca="1" si="336"/>
        <v>1</v>
      </c>
    </row>
    <row r="674" spans="1:34" hidden="1" x14ac:dyDescent="0.25">
      <c r="A674" s="83">
        <f t="shared" ca="1" si="334"/>
        <v>4.400604825477151</v>
      </c>
      <c r="B674" s="83">
        <f t="shared" ca="1" si="334"/>
        <v>3.0572411614865809</v>
      </c>
      <c r="C674" s="83">
        <f t="shared" ca="1" si="334"/>
        <v>7.6175203775576783</v>
      </c>
      <c r="D674" s="83">
        <f t="shared" ca="1" si="334"/>
        <v>4.6074206732984262</v>
      </c>
      <c r="E674" s="83">
        <f t="shared" ca="1" si="334"/>
        <v>1.9638452819282033</v>
      </c>
      <c r="F674" s="83">
        <f t="shared" ca="1" si="334"/>
        <v>2.3759277909088832</v>
      </c>
      <c r="G674" s="83">
        <f t="shared" ca="1" si="315"/>
        <v>12.018125203034829</v>
      </c>
      <c r="H674" s="83">
        <f t="shared" ca="1" si="316"/>
        <v>11.38395328968446</v>
      </c>
      <c r="I674" s="83">
        <f t="shared" ca="1" si="317"/>
        <v>7.3970142343236676</v>
      </c>
      <c r="J674" s="83">
        <f t="shared" ca="1" si="318"/>
        <v>12.018125203034829</v>
      </c>
      <c r="K674" s="86"/>
      <c r="L674" s="41">
        <f t="shared" ca="1" si="319"/>
        <v>1</v>
      </c>
      <c r="M674" s="41">
        <f t="shared" ca="1" si="320"/>
        <v>0</v>
      </c>
      <c r="N674" s="41">
        <f t="shared" ca="1" si="321"/>
        <v>0</v>
      </c>
      <c r="P674" s="41">
        <f t="shared" ca="1" si="322"/>
        <v>1</v>
      </c>
      <c r="Q674" s="41">
        <f t="shared" ca="1" si="323"/>
        <v>0</v>
      </c>
      <c r="R674" s="41">
        <f t="shared" ca="1" si="324"/>
        <v>1</v>
      </c>
      <c r="S674" s="41">
        <f t="shared" ca="1" si="325"/>
        <v>0</v>
      </c>
      <c r="T674" s="41">
        <f t="shared" ca="1" si="326"/>
        <v>0</v>
      </c>
      <c r="U674" s="41">
        <f t="shared" ca="1" si="327"/>
        <v>0</v>
      </c>
      <c r="W674" s="40">
        <f t="shared" ca="1" si="335"/>
        <v>12.018125203034829</v>
      </c>
      <c r="X674" s="40">
        <f t="shared" ca="1" si="335"/>
        <v>11.38395328968446</v>
      </c>
      <c r="Y674" s="40">
        <f t="shared" ca="1" si="335"/>
        <v>7.3970142343236676</v>
      </c>
      <c r="Z674" s="83">
        <f t="shared" ca="1" si="329"/>
        <v>12.018125203034829</v>
      </c>
      <c r="AA674" s="40" t="b">
        <f t="shared" ca="1" si="330"/>
        <v>1</v>
      </c>
      <c r="AB674" s="86"/>
      <c r="AC674" s="85">
        <f t="shared" ca="1" si="336"/>
        <v>1</v>
      </c>
      <c r="AD674" s="85">
        <f t="shared" ca="1" si="336"/>
        <v>0</v>
      </c>
      <c r="AE674" s="85">
        <f t="shared" ca="1" si="336"/>
        <v>1</v>
      </c>
      <c r="AF674" s="85">
        <f t="shared" ca="1" si="336"/>
        <v>0</v>
      </c>
      <c r="AG674" s="85">
        <f t="shared" ca="1" si="336"/>
        <v>0</v>
      </c>
      <c r="AH674" s="85">
        <f t="shared" ca="1" si="336"/>
        <v>0</v>
      </c>
    </row>
    <row r="675" spans="1:34" hidden="1" x14ac:dyDescent="0.25">
      <c r="A675" s="83">
        <f t="shared" ref="A675:F684" ca="1" si="337">A$2+(A$3-A$2)*RAND()</f>
        <v>4.2400183506464195</v>
      </c>
      <c r="B675" s="83">
        <f t="shared" ca="1" si="337"/>
        <v>4.2924218158191705</v>
      </c>
      <c r="C675" s="83">
        <f t="shared" ca="1" si="337"/>
        <v>6.8902896840104235</v>
      </c>
      <c r="D675" s="83">
        <f t="shared" ca="1" si="337"/>
        <v>4.7334682921552425</v>
      </c>
      <c r="E675" s="83">
        <f t="shared" ca="1" si="337"/>
        <v>1.0318564065690858</v>
      </c>
      <c r="F675" s="83">
        <f t="shared" ca="1" si="337"/>
        <v>3.9316011622968912</v>
      </c>
      <c r="G675" s="83">
        <f t="shared" ca="1" si="315"/>
        <v>11.130308034656842</v>
      </c>
      <c r="H675" s="83">
        <f t="shared" ca="1" si="316"/>
        <v>12.905087805098553</v>
      </c>
      <c r="I675" s="83">
        <f t="shared" ca="1" si="317"/>
        <v>9.2558793846851479</v>
      </c>
      <c r="J675" s="83">
        <f t="shared" ca="1" si="318"/>
        <v>12.905087805098553</v>
      </c>
      <c r="K675" s="86"/>
      <c r="L675" s="41">
        <f t="shared" ca="1" si="319"/>
        <v>0</v>
      </c>
      <c r="M675" s="41">
        <f t="shared" ca="1" si="320"/>
        <v>1</v>
      </c>
      <c r="N675" s="41">
        <f t="shared" ca="1" si="321"/>
        <v>0</v>
      </c>
      <c r="P675" s="41">
        <f t="shared" ca="1" si="322"/>
        <v>1</v>
      </c>
      <c r="Q675" s="41">
        <f t="shared" ca="1" si="323"/>
        <v>0</v>
      </c>
      <c r="R675" s="41">
        <f t="shared" ca="1" si="324"/>
        <v>0</v>
      </c>
      <c r="S675" s="41">
        <f t="shared" ca="1" si="325"/>
        <v>1</v>
      </c>
      <c r="T675" s="41">
        <f t="shared" ca="1" si="326"/>
        <v>0</v>
      </c>
      <c r="U675" s="41">
        <f t="shared" ca="1" si="327"/>
        <v>1</v>
      </c>
      <c r="W675" s="40">
        <f t="shared" ca="1" si="335"/>
        <v>11.130308034656842</v>
      </c>
      <c r="X675" s="40">
        <f t="shared" ca="1" si="335"/>
        <v>12.905087805098553</v>
      </c>
      <c r="Y675" s="40">
        <f t="shared" ca="1" si="335"/>
        <v>9.2558793846851479</v>
      </c>
      <c r="Z675" s="83">
        <f t="shared" ca="1" si="329"/>
        <v>12.905087805098553</v>
      </c>
      <c r="AA675" s="40" t="b">
        <f t="shared" ca="1" si="330"/>
        <v>1</v>
      </c>
      <c r="AB675" s="86"/>
      <c r="AC675" s="85">
        <f t="shared" ref="AC675:AH684" ca="1" si="338">IF($L675=1,COUNTIF($L$4,"*"&amp;AC$4&amp;"*"),0)+IF($M675=1,COUNTIF($M$4,"*"&amp;AC$4&amp;"*"),0)+IF($N675=1,COUNTIF($N$4,"*"&amp;AC$4&amp;"*"),0)</f>
        <v>1</v>
      </c>
      <c r="AD675" s="85">
        <f t="shared" ca="1" si="338"/>
        <v>0</v>
      </c>
      <c r="AE675" s="85">
        <f t="shared" ca="1" si="338"/>
        <v>0</v>
      </c>
      <c r="AF675" s="85">
        <f t="shared" ca="1" si="338"/>
        <v>1</v>
      </c>
      <c r="AG675" s="85">
        <f t="shared" ca="1" si="338"/>
        <v>0</v>
      </c>
      <c r="AH675" s="85">
        <f t="shared" ca="1" si="338"/>
        <v>1</v>
      </c>
    </row>
    <row r="676" spans="1:34" hidden="1" x14ac:dyDescent="0.25">
      <c r="A676" s="83">
        <f t="shared" ca="1" si="337"/>
        <v>5.8070622715288582</v>
      </c>
      <c r="B676" s="83">
        <f t="shared" ca="1" si="337"/>
        <v>1.4905692051362007</v>
      </c>
      <c r="C676" s="83">
        <f t="shared" ca="1" si="337"/>
        <v>7.9389378592885134</v>
      </c>
      <c r="D676" s="83">
        <f t="shared" ca="1" si="337"/>
        <v>5.434848936571699</v>
      </c>
      <c r="E676" s="83">
        <f t="shared" ca="1" si="337"/>
        <v>2.3001869934394064</v>
      </c>
      <c r="F676" s="83">
        <f t="shared" ca="1" si="337"/>
        <v>3.8379325660893069</v>
      </c>
      <c r="G676" s="83">
        <f t="shared" ca="1" si="315"/>
        <v>13.746000130817372</v>
      </c>
      <c r="H676" s="83">
        <f t="shared" ca="1" si="316"/>
        <v>15.079843774189865</v>
      </c>
      <c r="I676" s="83">
        <f t="shared" ca="1" si="317"/>
        <v>7.628688764664914</v>
      </c>
      <c r="J676" s="83">
        <f t="shared" ca="1" si="318"/>
        <v>15.079843774189865</v>
      </c>
      <c r="K676" s="86"/>
      <c r="L676" s="41">
        <f t="shared" ca="1" si="319"/>
        <v>0</v>
      </c>
      <c r="M676" s="41">
        <f t="shared" ca="1" si="320"/>
        <v>1</v>
      </c>
      <c r="N676" s="41">
        <f t="shared" ca="1" si="321"/>
        <v>0</v>
      </c>
      <c r="P676" s="41">
        <f t="shared" ca="1" si="322"/>
        <v>1</v>
      </c>
      <c r="Q676" s="41">
        <f t="shared" ca="1" si="323"/>
        <v>0</v>
      </c>
      <c r="R676" s="41">
        <f t="shared" ca="1" si="324"/>
        <v>0</v>
      </c>
      <c r="S676" s="41">
        <f t="shared" ca="1" si="325"/>
        <v>1</v>
      </c>
      <c r="T676" s="41">
        <f t="shared" ca="1" si="326"/>
        <v>0</v>
      </c>
      <c r="U676" s="41">
        <f t="shared" ca="1" si="327"/>
        <v>1</v>
      </c>
      <c r="W676" s="40">
        <f t="shared" ca="1" si="335"/>
        <v>13.746000130817372</v>
      </c>
      <c r="X676" s="40">
        <f t="shared" ca="1" si="335"/>
        <v>15.079843774189865</v>
      </c>
      <c r="Y676" s="40">
        <f t="shared" ca="1" si="335"/>
        <v>7.628688764664914</v>
      </c>
      <c r="Z676" s="83">
        <f t="shared" ca="1" si="329"/>
        <v>15.079843774189865</v>
      </c>
      <c r="AA676" s="40" t="b">
        <f t="shared" ca="1" si="330"/>
        <v>1</v>
      </c>
      <c r="AB676" s="86"/>
      <c r="AC676" s="85">
        <f t="shared" ca="1" si="338"/>
        <v>1</v>
      </c>
      <c r="AD676" s="85">
        <f t="shared" ca="1" si="338"/>
        <v>0</v>
      </c>
      <c r="AE676" s="85">
        <f t="shared" ca="1" si="338"/>
        <v>0</v>
      </c>
      <c r="AF676" s="85">
        <f t="shared" ca="1" si="338"/>
        <v>1</v>
      </c>
      <c r="AG676" s="85">
        <f t="shared" ca="1" si="338"/>
        <v>0</v>
      </c>
      <c r="AH676" s="85">
        <f t="shared" ca="1" si="338"/>
        <v>1</v>
      </c>
    </row>
    <row r="677" spans="1:34" hidden="1" x14ac:dyDescent="0.25">
      <c r="A677" s="83">
        <f t="shared" ca="1" si="337"/>
        <v>5.5011324011661493</v>
      </c>
      <c r="B677" s="83">
        <f t="shared" ca="1" si="337"/>
        <v>4.324303950916752</v>
      </c>
      <c r="C677" s="83">
        <f t="shared" ca="1" si="337"/>
        <v>7.4579541125168403</v>
      </c>
      <c r="D677" s="83">
        <f t="shared" ca="1" si="337"/>
        <v>5.0106880426350209</v>
      </c>
      <c r="E677" s="83">
        <f t="shared" ca="1" si="337"/>
        <v>2.7906931329463083</v>
      </c>
      <c r="F677" s="83">
        <f t="shared" ca="1" si="337"/>
        <v>2.833759074501879</v>
      </c>
      <c r="G677" s="83">
        <f t="shared" ca="1" si="315"/>
        <v>12.95908651368299</v>
      </c>
      <c r="H677" s="83">
        <f t="shared" ca="1" si="316"/>
        <v>13.345579518303049</v>
      </c>
      <c r="I677" s="83">
        <f t="shared" ca="1" si="317"/>
        <v>9.9487561583649402</v>
      </c>
      <c r="J677" s="83">
        <f t="shared" ca="1" si="318"/>
        <v>13.345579518303049</v>
      </c>
      <c r="K677" s="86"/>
      <c r="L677" s="41">
        <f t="shared" ca="1" si="319"/>
        <v>0</v>
      </c>
      <c r="M677" s="41">
        <f t="shared" ca="1" si="320"/>
        <v>1</v>
      </c>
      <c r="N677" s="41">
        <f t="shared" ca="1" si="321"/>
        <v>0</v>
      </c>
      <c r="P677" s="41">
        <f t="shared" ca="1" si="322"/>
        <v>1</v>
      </c>
      <c r="Q677" s="41">
        <f t="shared" ca="1" si="323"/>
        <v>0</v>
      </c>
      <c r="R677" s="41">
        <f t="shared" ca="1" si="324"/>
        <v>0</v>
      </c>
      <c r="S677" s="41">
        <f t="shared" ca="1" si="325"/>
        <v>1</v>
      </c>
      <c r="T677" s="41">
        <f t="shared" ca="1" si="326"/>
        <v>0</v>
      </c>
      <c r="U677" s="41">
        <f t="shared" ca="1" si="327"/>
        <v>1</v>
      </c>
      <c r="W677" s="40">
        <f t="shared" ca="1" si="335"/>
        <v>12.95908651368299</v>
      </c>
      <c r="X677" s="40">
        <f t="shared" ca="1" si="335"/>
        <v>13.345579518303049</v>
      </c>
      <c r="Y677" s="40">
        <f t="shared" ca="1" si="335"/>
        <v>9.9487561583649402</v>
      </c>
      <c r="Z677" s="83">
        <f t="shared" ca="1" si="329"/>
        <v>13.345579518303049</v>
      </c>
      <c r="AA677" s="40" t="b">
        <f t="shared" ca="1" si="330"/>
        <v>1</v>
      </c>
      <c r="AB677" s="86"/>
      <c r="AC677" s="85">
        <f t="shared" ca="1" si="338"/>
        <v>1</v>
      </c>
      <c r="AD677" s="85">
        <f t="shared" ca="1" si="338"/>
        <v>0</v>
      </c>
      <c r="AE677" s="85">
        <f t="shared" ca="1" si="338"/>
        <v>0</v>
      </c>
      <c r="AF677" s="85">
        <f t="shared" ca="1" si="338"/>
        <v>1</v>
      </c>
      <c r="AG677" s="85">
        <f t="shared" ca="1" si="338"/>
        <v>0</v>
      </c>
      <c r="AH677" s="85">
        <f t="shared" ca="1" si="338"/>
        <v>1</v>
      </c>
    </row>
    <row r="678" spans="1:34" hidden="1" x14ac:dyDescent="0.25">
      <c r="A678" s="83">
        <f t="shared" ca="1" si="337"/>
        <v>2.4821861202500233</v>
      </c>
      <c r="B678" s="83">
        <f t="shared" ca="1" si="337"/>
        <v>4.5502959443205224</v>
      </c>
      <c r="C678" s="83">
        <f t="shared" ca="1" si="337"/>
        <v>6.3534259755093512</v>
      </c>
      <c r="D678" s="83">
        <f t="shared" ca="1" si="337"/>
        <v>3.2992156696356227</v>
      </c>
      <c r="E678" s="83">
        <f t="shared" ca="1" si="337"/>
        <v>2.0248126729482863</v>
      </c>
      <c r="F678" s="83">
        <f t="shared" ca="1" si="337"/>
        <v>2.9067873875860011</v>
      </c>
      <c r="G678" s="83">
        <f t="shared" ca="1" si="315"/>
        <v>8.8356120957593749</v>
      </c>
      <c r="H678" s="83">
        <f t="shared" ca="1" si="316"/>
        <v>8.6881891774716458</v>
      </c>
      <c r="I678" s="83">
        <f t="shared" ca="1" si="317"/>
        <v>9.4818960048548107</v>
      </c>
      <c r="J678" s="83">
        <f t="shared" ca="1" si="318"/>
        <v>9.4818960048548107</v>
      </c>
      <c r="K678" s="86"/>
      <c r="L678" s="41">
        <f t="shared" ca="1" si="319"/>
        <v>0</v>
      </c>
      <c r="M678" s="41">
        <f t="shared" ca="1" si="320"/>
        <v>0</v>
      </c>
      <c r="N678" s="41">
        <f t="shared" ca="1" si="321"/>
        <v>1</v>
      </c>
      <c r="P678" s="41">
        <f t="shared" ca="1" si="322"/>
        <v>0</v>
      </c>
      <c r="Q678" s="41">
        <f t="shared" ca="1" si="323"/>
        <v>1</v>
      </c>
      <c r="R678" s="41">
        <f t="shared" ca="1" si="324"/>
        <v>0</v>
      </c>
      <c r="S678" s="41">
        <f t="shared" ca="1" si="325"/>
        <v>0</v>
      </c>
      <c r="T678" s="41">
        <f t="shared" ca="1" si="326"/>
        <v>1</v>
      </c>
      <c r="U678" s="41">
        <f t="shared" ca="1" si="327"/>
        <v>1</v>
      </c>
      <c r="W678" s="40">
        <f t="shared" ca="1" si="335"/>
        <v>8.8356120957593749</v>
      </c>
      <c r="X678" s="40">
        <f t="shared" ca="1" si="335"/>
        <v>8.6881891774716458</v>
      </c>
      <c r="Y678" s="40">
        <f t="shared" ca="1" si="335"/>
        <v>9.4818960048548107</v>
      </c>
      <c r="Z678" s="83">
        <f t="shared" ca="1" si="329"/>
        <v>9.4818960048548107</v>
      </c>
      <c r="AA678" s="40" t="b">
        <f t="shared" ca="1" si="330"/>
        <v>1</v>
      </c>
      <c r="AB678" s="86"/>
      <c r="AC678" s="85">
        <f t="shared" ca="1" si="338"/>
        <v>0</v>
      </c>
      <c r="AD678" s="85">
        <f t="shared" ca="1" si="338"/>
        <v>1</v>
      </c>
      <c r="AE678" s="85">
        <f t="shared" ca="1" si="338"/>
        <v>0</v>
      </c>
      <c r="AF678" s="85">
        <f t="shared" ca="1" si="338"/>
        <v>0</v>
      </c>
      <c r="AG678" s="85">
        <f t="shared" ca="1" si="338"/>
        <v>1</v>
      </c>
      <c r="AH678" s="85">
        <f t="shared" ca="1" si="338"/>
        <v>1</v>
      </c>
    </row>
    <row r="679" spans="1:34" hidden="1" x14ac:dyDescent="0.25">
      <c r="A679" s="83">
        <f t="shared" ca="1" si="337"/>
        <v>4.7808417252198616</v>
      </c>
      <c r="B679" s="83">
        <f t="shared" ca="1" si="337"/>
        <v>1.8505573188592943</v>
      </c>
      <c r="C679" s="83">
        <f t="shared" ca="1" si="337"/>
        <v>7.7707656278972328</v>
      </c>
      <c r="D679" s="83">
        <f t="shared" ca="1" si="337"/>
        <v>3.0008274020764478</v>
      </c>
      <c r="E679" s="83">
        <f t="shared" ca="1" si="337"/>
        <v>2.2112421241085913</v>
      </c>
      <c r="F679" s="83">
        <f t="shared" ca="1" si="337"/>
        <v>2.7031420058579214</v>
      </c>
      <c r="G679" s="83">
        <f t="shared" ca="1" si="315"/>
        <v>12.551607353117095</v>
      </c>
      <c r="H679" s="83">
        <f t="shared" ca="1" si="316"/>
        <v>10.484811133154231</v>
      </c>
      <c r="I679" s="83">
        <f t="shared" ca="1" si="317"/>
        <v>6.7649414488258071</v>
      </c>
      <c r="J679" s="83">
        <f t="shared" ca="1" si="318"/>
        <v>12.551607353117095</v>
      </c>
      <c r="K679" s="86"/>
      <c r="L679" s="41">
        <f t="shared" ca="1" si="319"/>
        <v>1</v>
      </c>
      <c r="M679" s="41">
        <f t="shared" ca="1" si="320"/>
        <v>0</v>
      </c>
      <c r="N679" s="41">
        <f t="shared" ca="1" si="321"/>
        <v>0</v>
      </c>
      <c r="P679" s="41">
        <f t="shared" ca="1" si="322"/>
        <v>1</v>
      </c>
      <c r="Q679" s="41">
        <f t="shared" ca="1" si="323"/>
        <v>0</v>
      </c>
      <c r="R679" s="41">
        <f t="shared" ca="1" si="324"/>
        <v>1</v>
      </c>
      <c r="S679" s="41">
        <f t="shared" ca="1" si="325"/>
        <v>0</v>
      </c>
      <c r="T679" s="41">
        <f t="shared" ca="1" si="326"/>
        <v>0</v>
      </c>
      <c r="U679" s="41">
        <f t="shared" ca="1" si="327"/>
        <v>0</v>
      </c>
      <c r="W679" s="40">
        <f t="shared" ca="1" si="335"/>
        <v>12.551607353117095</v>
      </c>
      <c r="X679" s="40">
        <f t="shared" ca="1" si="335"/>
        <v>10.484811133154231</v>
      </c>
      <c r="Y679" s="40">
        <f t="shared" ca="1" si="335"/>
        <v>6.7649414488258071</v>
      </c>
      <c r="Z679" s="83">
        <f t="shared" ca="1" si="329"/>
        <v>12.551607353117095</v>
      </c>
      <c r="AA679" s="40" t="b">
        <f t="shared" ca="1" si="330"/>
        <v>1</v>
      </c>
      <c r="AB679" s="86"/>
      <c r="AC679" s="85">
        <f t="shared" ca="1" si="338"/>
        <v>1</v>
      </c>
      <c r="AD679" s="85">
        <f t="shared" ca="1" si="338"/>
        <v>0</v>
      </c>
      <c r="AE679" s="85">
        <f t="shared" ca="1" si="338"/>
        <v>1</v>
      </c>
      <c r="AF679" s="85">
        <f t="shared" ca="1" si="338"/>
        <v>0</v>
      </c>
      <c r="AG679" s="85">
        <f t="shared" ca="1" si="338"/>
        <v>0</v>
      </c>
      <c r="AH679" s="85">
        <f t="shared" ca="1" si="338"/>
        <v>0</v>
      </c>
    </row>
    <row r="680" spans="1:34" hidden="1" x14ac:dyDescent="0.25">
      <c r="A680" s="83">
        <f t="shared" ca="1" si="337"/>
        <v>4.708886837162809</v>
      </c>
      <c r="B680" s="83">
        <f t="shared" ca="1" si="337"/>
        <v>3.4841600304051243</v>
      </c>
      <c r="C680" s="83">
        <f t="shared" ca="1" si="337"/>
        <v>7.315844562785502</v>
      </c>
      <c r="D680" s="83">
        <f t="shared" ca="1" si="337"/>
        <v>2.7745947805403657</v>
      </c>
      <c r="E680" s="83">
        <f t="shared" ca="1" si="337"/>
        <v>2.3304163838451419</v>
      </c>
      <c r="F680" s="83">
        <f t="shared" ca="1" si="337"/>
        <v>3.7892188936723992</v>
      </c>
      <c r="G680" s="83">
        <f t="shared" ca="1" si="315"/>
        <v>12.024731399948312</v>
      </c>
      <c r="H680" s="83">
        <f t="shared" ca="1" si="316"/>
        <v>11.272700511375575</v>
      </c>
      <c r="I680" s="83">
        <f t="shared" ca="1" si="317"/>
        <v>9.6037953079226668</v>
      </c>
      <c r="J680" s="83">
        <f t="shared" ca="1" si="318"/>
        <v>12.024731399948312</v>
      </c>
      <c r="K680" s="86"/>
      <c r="L680" s="41">
        <f t="shared" ca="1" si="319"/>
        <v>1</v>
      </c>
      <c r="M680" s="41">
        <f t="shared" ca="1" si="320"/>
        <v>0</v>
      </c>
      <c r="N680" s="41">
        <f t="shared" ca="1" si="321"/>
        <v>0</v>
      </c>
      <c r="P680" s="41">
        <f t="shared" ca="1" si="322"/>
        <v>1</v>
      </c>
      <c r="Q680" s="41">
        <f t="shared" ca="1" si="323"/>
        <v>0</v>
      </c>
      <c r="R680" s="41">
        <f t="shared" ca="1" si="324"/>
        <v>1</v>
      </c>
      <c r="S680" s="41">
        <f t="shared" ca="1" si="325"/>
        <v>0</v>
      </c>
      <c r="T680" s="41">
        <f t="shared" ca="1" si="326"/>
        <v>0</v>
      </c>
      <c r="U680" s="41">
        <f t="shared" ca="1" si="327"/>
        <v>0</v>
      </c>
      <c r="W680" s="40">
        <f t="shared" ca="1" si="335"/>
        <v>12.024731399948312</v>
      </c>
      <c r="X680" s="40">
        <f t="shared" ca="1" si="335"/>
        <v>11.272700511375575</v>
      </c>
      <c r="Y680" s="40">
        <f t="shared" ca="1" si="335"/>
        <v>9.6037953079226668</v>
      </c>
      <c r="Z680" s="83">
        <f t="shared" ca="1" si="329"/>
        <v>12.024731399948312</v>
      </c>
      <c r="AA680" s="40" t="b">
        <f t="shared" ca="1" si="330"/>
        <v>1</v>
      </c>
      <c r="AB680" s="86"/>
      <c r="AC680" s="85">
        <f t="shared" ca="1" si="338"/>
        <v>1</v>
      </c>
      <c r="AD680" s="85">
        <f t="shared" ca="1" si="338"/>
        <v>0</v>
      </c>
      <c r="AE680" s="85">
        <f t="shared" ca="1" si="338"/>
        <v>1</v>
      </c>
      <c r="AF680" s="85">
        <f t="shared" ca="1" si="338"/>
        <v>0</v>
      </c>
      <c r="AG680" s="85">
        <f t="shared" ca="1" si="338"/>
        <v>0</v>
      </c>
      <c r="AH680" s="85">
        <f t="shared" ca="1" si="338"/>
        <v>0</v>
      </c>
    </row>
    <row r="681" spans="1:34" hidden="1" x14ac:dyDescent="0.25">
      <c r="A681" s="83">
        <f t="shared" ca="1" si="337"/>
        <v>4.9801371036040205</v>
      </c>
      <c r="B681" s="83">
        <f t="shared" ca="1" si="337"/>
        <v>1.8061853141258584</v>
      </c>
      <c r="C681" s="83">
        <f t="shared" ca="1" si="337"/>
        <v>4.4277744067715918</v>
      </c>
      <c r="D681" s="83">
        <f t="shared" ca="1" si="337"/>
        <v>4.528247522221081</v>
      </c>
      <c r="E681" s="83">
        <f t="shared" ca="1" si="337"/>
        <v>1.2599756386547685</v>
      </c>
      <c r="F681" s="83">
        <f t="shared" ca="1" si="337"/>
        <v>3.1593687242544015</v>
      </c>
      <c r="G681" s="83">
        <f t="shared" ca="1" si="315"/>
        <v>9.4079115103756124</v>
      </c>
      <c r="H681" s="83">
        <f t="shared" ca="1" si="316"/>
        <v>12.667753350079503</v>
      </c>
      <c r="I681" s="83">
        <f t="shared" ca="1" si="317"/>
        <v>6.2255296770350288</v>
      </c>
      <c r="J681" s="83">
        <f t="shared" ca="1" si="318"/>
        <v>12.667753350079503</v>
      </c>
      <c r="K681" s="86"/>
      <c r="L681" s="41">
        <f t="shared" ca="1" si="319"/>
        <v>0</v>
      </c>
      <c r="M681" s="41">
        <f t="shared" ca="1" si="320"/>
        <v>1</v>
      </c>
      <c r="N681" s="41">
        <f t="shared" ca="1" si="321"/>
        <v>0</v>
      </c>
      <c r="P681" s="41">
        <f t="shared" ca="1" si="322"/>
        <v>1</v>
      </c>
      <c r="Q681" s="41">
        <f t="shared" ca="1" si="323"/>
        <v>0</v>
      </c>
      <c r="R681" s="41">
        <f t="shared" ca="1" si="324"/>
        <v>0</v>
      </c>
      <c r="S681" s="41">
        <f t="shared" ca="1" si="325"/>
        <v>1</v>
      </c>
      <c r="T681" s="41">
        <f t="shared" ca="1" si="326"/>
        <v>0</v>
      </c>
      <c r="U681" s="41">
        <f t="shared" ca="1" si="327"/>
        <v>1</v>
      </c>
      <c r="W681" s="40">
        <f t="shared" ca="1" si="335"/>
        <v>9.4079115103756124</v>
      </c>
      <c r="X681" s="40">
        <f t="shared" ca="1" si="335"/>
        <v>12.667753350079503</v>
      </c>
      <c r="Y681" s="40">
        <f t="shared" ca="1" si="335"/>
        <v>6.2255296770350288</v>
      </c>
      <c r="Z681" s="83">
        <f t="shared" ca="1" si="329"/>
        <v>12.667753350079503</v>
      </c>
      <c r="AA681" s="40" t="b">
        <f t="shared" ca="1" si="330"/>
        <v>1</v>
      </c>
      <c r="AB681" s="86"/>
      <c r="AC681" s="85">
        <f t="shared" ca="1" si="338"/>
        <v>1</v>
      </c>
      <c r="AD681" s="85">
        <f t="shared" ca="1" si="338"/>
        <v>0</v>
      </c>
      <c r="AE681" s="85">
        <f t="shared" ca="1" si="338"/>
        <v>0</v>
      </c>
      <c r="AF681" s="85">
        <f t="shared" ca="1" si="338"/>
        <v>1</v>
      </c>
      <c r="AG681" s="85">
        <f t="shared" ca="1" si="338"/>
        <v>0</v>
      </c>
      <c r="AH681" s="85">
        <f t="shared" ca="1" si="338"/>
        <v>1</v>
      </c>
    </row>
    <row r="682" spans="1:34" hidden="1" x14ac:dyDescent="0.25">
      <c r="A682" s="83">
        <f t="shared" ca="1" si="337"/>
        <v>2.3944254602088404</v>
      </c>
      <c r="B682" s="83">
        <f t="shared" ca="1" si="337"/>
        <v>3.0001706492207441</v>
      </c>
      <c r="C682" s="83">
        <f t="shared" ca="1" si="337"/>
        <v>7.8059102567771923</v>
      </c>
      <c r="D682" s="83">
        <f t="shared" ca="1" si="337"/>
        <v>2.9750418610681062</v>
      </c>
      <c r="E682" s="83">
        <f t="shared" ca="1" si="337"/>
        <v>1.2410636572034948</v>
      </c>
      <c r="F682" s="83">
        <f t="shared" ca="1" si="337"/>
        <v>3.8827373289455345</v>
      </c>
      <c r="G682" s="83">
        <f t="shared" ca="1" si="315"/>
        <v>10.200335716986032</v>
      </c>
      <c r="H682" s="83">
        <f t="shared" ca="1" si="316"/>
        <v>9.2522046502224811</v>
      </c>
      <c r="I682" s="83">
        <f t="shared" ca="1" si="317"/>
        <v>8.1239716353697737</v>
      </c>
      <c r="J682" s="83">
        <f t="shared" ca="1" si="318"/>
        <v>10.200335716986032</v>
      </c>
      <c r="K682" s="86"/>
      <c r="L682" s="41">
        <f t="shared" ca="1" si="319"/>
        <v>1</v>
      </c>
      <c r="M682" s="41">
        <f t="shared" ca="1" si="320"/>
        <v>0</v>
      </c>
      <c r="N682" s="41">
        <f t="shared" ca="1" si="321"/>
        <v>0</v>
      </c>
      <c r="P682" s="41">
        <f t="shared" ca="1" si="322"/>
        <v>1</v>
      </c>
      <c r="Q682" s="41">
        <f t="shared" ca="1" si="323"/>
        <v>0</v>
      </c>
      <c r="R682" s="41">
        <f t="shared" ca="1" si="324"/>
        <v>1</v>
      </c>
      <c r="S682" s="41">
        <f t="shared" ca="1" si="325"/>
        <v>0</v>
      </c>
      <c r="T682" s="41">
        <f t="shared" ca="1" si="326"/>
        <v>0</v>
      </c>
      <c r="U682" s="41">
        <f t="shared" ca="1" si="327"/>
        <v>0</v>
      </c>
      <c r="W682" s="40">
        <f t="shared" ca="1" si="335"/>
        <v>10.200335716986032</v>
      </c>
      <c r="X682" s="40">
        <f t="shared" ca="1" si="335"/>
        <v>9.2522046502224811</v>
      </c>
      <c r="Y682" s="40">
        <f t="shared" ca="1" si="335"/>
        <v>8.1239716353697737</v>
      </c>
      <c r="Z682" s="83">
        <f t="shared" ca="1" si="329"/>
        <v>10.200335716986032</v>
      </c>
      <c r="AA682" s="40" t="b">
        <f t="shared" ca="1" si="330"/>
        <v>1</v>
      </c>
      <c r="AB682" s="86"/>
      <c r="AC682" s="85">
        <f t="shared" ca="1" si="338"/>
        <v>1</v>
      </c>
      <c r="AD682" s="85">
        <f t="shared" ca="1" si="338"/>
        <v>0</v>
      </c>
      <c r="AE682" s="85">
        <f t="shared" ca="1" si="338"/>
        <v>1</v>
      </c>
      <c r="AF682" s="85">
        <f t="shared" ca="1" si="338"/>
        <v>0</v>
      </c>
      <c r="AG682" s="85">
        <f t="shared" ca="1" si="338"/>
        <v>0</v>
      </c>
      <c r="AH682" s="85">
        <f t="shared" ca="1" si="338"/>
        <v>0</v>
      </c>
    </row>
    <row r="683" spans="1:34" hidden="1" x14ac:dyDescent="0.25">
      <c r="A683" s="83">
        <f t="shared" ca="1" si="337"/>
        <v>5.7729885209638461</v>
      </c>
      <c r="B683" s="83">
        <f t="shared" ca="1" si="337"/>
        <v>4.494917401481656</v>
      </c>
      <c r="C683" s="83">
        <f t="shared" ca="1" si="337"/>
        <v>5.0326812258896201</v>
      </c>
      <c r="D683" s="83">
        <f t="shared" ca="1" si="337"/>
        <v>3.8928709574360933</v>
      </c>
      <c r="E683" s="83">
        <f t="shared" ca="1" si="337"/>
        <v>1.871691219560865</v>
      </c>
      <c r="F683" s="83">
        <f t="shared" ca="1" si="337"/>
        <v>2.0404813111192777</v>
      </c>
      <c r="G683" s="83">
        <f t="shared" ca="1" si="315"/>
        <v>10.805669746853466</v>
      </c>
      <c r="H683" s="83">
        <f t="shared" ca="1" si="316"/>
        <v>11.706340789519217</v>
      </c>
      <c r="I683" s="83">
        <f t="shared" ca="1" si="317"/>
        <v>8.4070899321617993</v>
      </c>
      <c r="J683" s="83">
        <f t="shared" ca="1" si="318"/>
        <v>11.706340789519217</v>
      </c>
      <c r="K683" s="86"/>
      <c r="L683" s="41">
        <f t="shared" ca="1" si="319"/>
        <v>0</v>
      </c>
      <c r="M683" s="41">
        <f t="shared" ca="1" si="320"/>
        <v>1</v>
      </c>
      <c r="N683" s="41">
        <f t="shared" ca="1" si="321"/>
        <v>0</v>
      </c>
      <c r="P683" s="41">
        <f t="shared" ca="1" si="322"/>
        <v>1</v>
      </c>
      <c r="Q683" s="41">
        <f t="shared" ca="1" si="323"/>
        <v>0</v>
      </c>
      <c r="R683" s="41">
        <f t="shared" ca="1" si="324"/>
        <v>0</v>
      </c>
      <c r="S683" s="41">
        <f t="shared" ca="1" si="325"/>
        <v>1</v>
      </c>
      <c r="T683" s="41">
        <f t="shared" ca="1" si="326"/>
        <v>0</v>
      </c>
      <c r="U683" s="41">
        <f t="shared" ca="1" si="327"/>
        <v>1</v>
      </c>
      <c r="W683" s="40">
        <f t="shared" ca="1" si="335"/>
        <v>10.805669746853466</v>
      </c>
      <c r="X683" s="40">
        <f t="shared" ca="1" si="335"/>
        <v>11.706340789519217</v>
      </c>
      <c r="Y683" s="40">
        <f t="shared" ca="1" si="335"/>
        <v>8.4070899321617993</v>
      </c>
      <c r="Z683" s="83">
        <f t="shared" ca="1" si="329"/>
        <v>11.706340789519217</v>
      </c>
      <c r="AA683" s="40" t="b">
        <f t="shared" ca="1" si="330"/>
        <v>1</v>
      </c>
      <c r="AB683" s="86"/>
      <c r="AC683" s="85">
        <f t="shared" ca="1" si="338"/>
        <v>1</v>
      </c>
      <c r="AD683" s="85">
        <f t="shared" ca="1" si="338"/>
        <v>0</v>
      </c>
      <c r="AE683" s="85">
        <f t="shared" ca="1" si="338"/>
        <v>0</v>
      </c>
      <c r="AF683" s="85">
        <f t="shared" ca="1" si="338"/>
        <v>1</v>
      </c>
      <c r="AG683" s="85">
        <f t="shared" ca="1" si="338"/>
        <v>0</v>
      </c>
      <c r="AH683" s="85">
        <f t="shared" ca="1" si="338"/>
        <v>1</v>
      </c>
    </row>
    <row r="684" spans="1:34" hidden="1" x14ac:dyDescent="0.25">
      <c r="A684" s="83">
        <f t="shared" ca="1" si="337"/>
        <v>3.5788135567210597</v>
      </c>
      <c r="B684" s="83">
        <f t="shared" ca="1" si="337"/>
        <v>4.1752759218195852</v>
      </c>
      <c r="C684" s="83">
        <f t="shared" ca="1" si="337"/>
        <v>5.4876115273560275</v>
      </c>
      <c r="D684" s="83">
        <f t="shared" ca="1" si="337"/>
        <v>2.5740491128036256</v>
      </c>
      <c r="E684" s="83">
        <f t="shared" ca="1" si="337"/>
        <v>2.3766440598014307</v>
      </c>
      <c r="F684" s="83">
        <f t="shared" ca="1" si="337"/>
        <v>2.1954636391760203</v>
      </c>
      <c r="G684" s="83">
        <f t="shared" ca="1" si="315"/>
        <v>9.0664250840770872</v>
      </c>
      <c r="H684" s="83">
        <f t="shared" ca="1" si="316"/>
        <v>8.348326308700706</v>
      </c>
      <c r="I684" s="83">
        <f t="shared" ca="1" si="317"/>
        <v>8.7473836207970361</v>
      </c>
      <c r="J684" s="83">
        <f t="shared" ca="1" si="318"/>
        <v>9.0664250840770872</v>
      </c>
      <c r="K684" s="86"/>
      <c r="L684" s="41">
        <f t="shared" ca="1" si="319"/>
        <v>1</v>
      </c>
      <c r="M684" s="41">
        <f t="shared" ca="1" si="320"/>
        <v>0</v>
      </c>
      <c r="N684" s="41">
        <f t="shared" ca="1" si="321"/>
        <v>0</v>
      </c>
      <c r="P684" s="41">
        <f t="shared" ca="1" si="322"/>
        <v>1</v>
      </c>
      <c r="Q684" s="41">
        <f t="shared" ca="1" si="323"/>
        <v>0</v>
      </c>
      <c r="R684" s="41">
        <f t="shared" ca="1" si="324"/>
        <v>1</v>
      </c>
      <c r="S684" s="41">
        <f t="shared" ca="1" si="325"/>
        <v>0</v>
      </c>
      <c r="T684" s="41">
        <f t="shared" ca="1" si="326"/>
        <v>0</v>
      </c>
      <c r="U684" s="41">
        <f t="shared" ca="1" si="327"/>
        <v>0</v>
      </c>
      <c r="W684" s="40">
        <f t="shared" ca="1" si="335"/>
        <v>9.0664250840770872</v>
      </c>
      <c r="X684" s="40">
        <f t="shared" ca="1" si="335"/>
        <v>8.348326308700706</v>
      </c>
      <c r="Y684" s="40">
        <f t="shared" ca="1" si="335"/>
        <v>8.7473836207970361</v>
      </c>
      <c r="Z684" s="83">
        <f t="shared" ca="1" si="329"/>
        <v>9.0664250840770872</v>
      </c>
      <c r="AA684" s="40" t="b">
        <f t="shared" ca="1" si="330"/>
        <v>1</v>
      </c>
      <c r="AB684" s="86"/>
      <c r="AC684" s="85">
        <f t="shared" ca="1" si="338"/>
        <v>1</v>
      </c>
      <c r="AD684" s="85">
        <f t="shared" ca="1" si="338"/>
        <v>0</v>
      </c>
      <c r="AE684" s="85">
        <f t="shared" ca="1" si="338"/>
        <v>1</v>
      </c>
      <c r="AF684" s="85">
        <f t="shared" ca="1" si="338"/>
        <v>0</v>
      </c>
      <c r="AG684" s="85">
        <f t="shared" ca="1" si="338"/>
        <v>0</v>
      </c>
      <c r="AH684" s="85">
        <f t="shared" ca="1" si="338"/>
        <v>0</v>
      </c>
    </row>
    <row r="685" spans="1:34" hidden="1" x14ac:dyDescent="0.25">
      <c r="A685" s="83">
        <f t="shared" ref="A685:F694" ca="1" si="339">A$2+(A$3-A$2)*RAND()</f>
        <v>5.8538320194418381</v>
      </c>
      <c r="B685" s="83">
        <f t="shared" ca="1" si="339"/>
        <v>3.7553588760366319</v>
      </c>
      <c r="C685" s="83">
        <f t="shared" ca="1" si="339"/>
        <v>4.5738129874046898</v>
      </c>
      <c r="D685" s="83">
        <f t="shared" ca="1" si="339"/>
        <v>4.6049508443265994</v>
      </c>
      <c r="E685" s="83">
        <f t="shared" ca="1" si="339"/>
        <v>2.6094151644785368</v>
      </c>
      <c r="F685" s="83">
        <f t="shared" ca="1" si="339"/>
        <v>2.4827284412902317</v>
      </c>
      <c r="G685" s="83">
        <f t="shared" ca="1" si="315"/>
        <v>10.427645006846529</v>
      </c>
      <c r="H685" s="83">
        <f t="shared" ca="1" si="316"/>
        <v>12.941511305058668</v>
      </c>
      <c r="I685" s="83">
        <f t="shared" ca="1" si="317"/>
        <v>8.8475024818053996</v>
      </c>
      <c r="J685" s="83">
        <f t="shared" ca="1" si="318"/>
        <v>12.941511305058668</v>
      </c>
      <c r="K685" s="86"/>
      <c r="L685" s="41">
        <f t="shared" ca="1" si="319"/>
        <v>0</v>
      </c>
      <c r="M685" s="41">
        <f t="shared" ca="1" si="320"/>
        <v>1</v>
      </c>
      <c r="N685" s="41">
        <f t="shared" ca="1" si="321"/>
        <v>0</v>
      </c>
      <c r="P685" s="41">
        <f t="shared" ca="1" si="322"/>
        <v>1</v>
      </c>
      <c r="Q685" s="41">
        <f t="shared" ca="1" si="323"/>
        <v>0</v>
      </c>
      <c r="R685" s="41">
        <f t="shared" ca="1" si="324"/>
        <v>0</v>
      </c>
      <c r="S685" s="41">
        <f t="shared" ca="1" si="325"/>
        <v>1</v>
      </c>
      <c r="T685" s="41">
        <f t="shared" ca="1" si="326"/>
        <v>0</v>
      </c>
      <c r="U685" s="41">
        <f t="shared" ca="1" si="327"/>
        <v>1</v>
      </c>
      <c r="W685" s="40">
        <f t="shared" ref="W685:Y704" ca="1" si="340">SUMIF(W$4,"*"&amp;$A$4&amp;"*",$A685)+SUMIF(W$4,"*"&amp;$B$4&amp;"*",$B685)+SUMIF(W$4,"*"&amp;$C$4&amp;"*",$C685)+SUMIF(W$4,"*"&amp;$D$4&amp;"*",$D685)+SUMIF(W$4,"*"&amp;$E$4&amp;"*",$E685)+SUMIF(W$4,"*"&amp;$F$4&amp;"*",$F685)</f>
        <v>10.427645006846529</v>
      </c>
      <c r="X685" s="40">
        <f t="shared" ca="1" si="340"/>
        <v>12.941511305058668</v>
      </c>
      <c r="Y685" s="40">
        <f t="shared" ca="1" si="340"/>
        <v>8.8475024818053996</v>
      </c>
      <c r="Z685" s="83">
        <f t="shared" ca="1" si="329"/>
        <v>12.941511305058668</v>
      </c>
      <c r="AA685" s="40" t="b">
        <f t="shared" ca="1" si="330"/>
        <v>1</v>
      </c>
      <c r="AB685" s="86"/>
      <c r="AC685" s="85">
        <f t="shared" ref="AC685:AH694" ca="1" si="341">IF($L685=1,COUNTIF($L$4,"*"&amp;AC$4&amp;"*"),0)+IF($M685=1,COUNTIF($M$4,"*"&amp;AC$4&amp;"*"),0)+IF($N685=1,COUNTIF($N$4,"*"&amp;AC$4&amp;"*"),0)</f>
        <v>1</v>
      </c>
      <c r="AD685" s="85">
        <f t="shared" ca="1" si="341"/>
        <v>0</v>
      </c>
      <c r="AE685" s="85">
        <f t="shared" ca="1" si="341"/>
        <v>0</v>
      </c>
      <c r="AF685" s="85">
        <f t="shared" ca="1" si="341"/>
        <v>1</v>
      </c>
      <c r="AG685" s="85">
        <f t="shared" ca="1" si="341"/>
        <v>0</v>
      </c>
      <c r="AH685" s="85">
        <f t="shared" ca="1" si="341"/>
        <v>1</v>
      </c>
    </row>
    <row r="686" spans="1:34" hidden="1" x14ac:dyDescent="0.25">
      <c r="A686" s="83">
        <f t="shared" ca="1" si="339"/>
        <v>3.7320761427119753</v>
      </c>
      <c r="B686" s="83">
        <f t="shared" ca="1" si="339"/>
        <v>4.325443127786011</v>
      </c>
      <c r="C686" s="83">
        <f t="shared" ca="1" si="339"/>
        <v>5.7909961971583748</v>
      </c>
      <c r="D686" s="83">
        <f t="shared" ca="1" si="339"/>
        <v>3.1182882377019667</v>
      </c>
      <c r="E686" s="83">
        <f t="shared" ca="1" si="339"/>
        <v>2.5963716521784286</v>
      </c>
      <c r="F686" s="83">
        <f t="shared" ca="1" si="339"/>
        <v>2.0589557788048163</v>
      </c>
      <c r="G686" s="83">
        <f t="shared" ca="1" si="315"/>
        <v>9.5230723398703496</v>
      </c>
      <c r="H686" s="83">
        <f t="shared" ca="1" si="316"/>
        <v>8.9093201592187583</v>
      </c>
      <c r="I686" s="83">
        <f t="shared" ca="1" si="317"/>
        <v>8.9807705587692546</v>
      </c>
      <c r="J686" s="83">
        <f t="shared" ca="1" si="318"/>
        <v>9.5230723398703496</v>
      </c>
      <c r="K686" s="86"/>
      <c r="L686" s="41">
        <f t="shared" ca="1" si="319"/>
        <v>1</v>
      </c>
      <c r="M686" s="41">
        <f t="shared" ca="1" si="320"/>
        <v>0</v>
      </c>
      <c r="N686" s="41">
        <f t="shared" ca="1" si="321"/>
        <v>0</v>
      </c>
      <c r="P686" s="41">
        <f t="shared" ca="1" si="322"/>
        <v>1</v>
      </c>
      <c r="Q686" s="41">
        <f t="shared" ca="1" si="323"/>
        <v>0</v>
      </c>
      <c r="R686" s="41">
        <f t="shared" ca="1" si="324"/>
        <v>1</v>
      </c>
      <c r="S686" s="41">
        <f t="shared" ca="1" si="325"/>
        <v>0</v>
      </c>
      <c r="T686" s="41">
        <f t="shared" ca="1" si="326"/>
        <v>0</v>
      </c>
      <c r="U686" s="41">
        <f t="shared" ca="1" si="327"/>
        <v>0</v>
      </c>
      <c r="W686" s="40">
        <f t="shared" ca="1" si="340"/>
        <v>9.5230723398703496</v>
      </c>
      <c r="X686" s="40">
        <f t="shared" ca="1" si="340"/>
        <v>8.9093201592187583</v>
      </c>
      <c r="Y686" s="40">
        <f t="shared" ca="1" si="340"/>
        <v>8.9807705587692546</v>
      </c>
      <c r="Z686" s="83">
        <f t="shared" ca="1" si="329"/>
        <v>9.5230723398703496</v>
      </c>
      <c r="AA686" s="40" t="b">
        <f t="shared" ca="1" si="330"/>
        <v>1</v>
      </c>
      <c r="AB686" s="86"/>
      <c r="AC686" s="85">
        <f t="shared" ca="1" si="341"/>
        <v>1</v>
      </c>
      <c r="AD686" s="85">
        <f t="shared" ca="1" si="341"/>
        <v>0</v>
      </c>
      <c r="AE686" s="85">
        <f t="shared" ca="1" si="341"/>
        <v>1</v>
      </c>
      <c r="AF686" s="85">
        <f t="shared" ca="1" si="341"/>
        <v>0</v>
      </c>
      <c r="AG686" s="85">
        <f t="shared" ca="1" si="341"/>
        <v>0</v>
      </c>
      <c r="AH686" s="85">
        <f t="shared" ca="1" si="341"/>
        <v>0</v>
      </c>
    </row>
    <row r="687" spans="1:34" hidden="1" x14ac:dyDescent="0.25">
      <c r="A687" s="83">
        <f t="shared" ca="1" si="339"/>
        <v>4.563849015294446</v>
      </c>
      <c r="B687" s="83">
        <f t="shared" ca="1" si="339"/>
        <v>1.0564000527073545</v>
      </c>
      <c r="C687" s="83">
        <f t="shared" ca="1" si="339"/>
        <v>4.278767170734401</v>
      </c>
      <c r="D687" s="83">
        <f t="shared" ca="1" si="339"/>
        <v>2.19592114861265</v>
      </c>
      <c r="E687" s="83">
        <f t="shared" ca="1" si="339"/>
        <v>2.5593378791470194</v>
      </c>
      <c r="F687" s="83">
        <f t="shared" ca="1" si="339"/>
        <v>2.2885065378084359</v>
      </c>
      <c r="G687" s="83">
        <f t="shared" ca="1" si="315"/>
        <v>8.842616186028847</v>
      </c>
      <c r="H687" s="83">
        <f t="shared" ca="1" si="316"/>
        <v>9.0482767017155314</v>
      </c>
      <c r="I687" s="83">
        <f t="shared" ca="1" si="317"/>
        <v>5.9042444696628102</v>
      </c>
      <c r="J687" s="83">
        <f t="shared" ca="1" si="318"/>
        <v>9.0482767017155314</v>
      </c>
      <c r="K687" s="86"/>
      <c r="L687" s="41">
        <f t="shared" ca="1" si="319"/>
        <v>0</v>
      </c>
      <c r="M687" s="41">
        <f t="shared" ca="1" si="320"/>
        <v>1</v>
      </c>
      <c r="N687" s="41">
        <f t="shared" ca="1" si="321"/>
        <v>0</v>
      </c>
      <c r="P687" s="41">
        <f t="shared" ca="1" si="322"/>
        <v>1</v>
      </c>
      <c r="Q687" s="41">
        <f t="shared" ca="1" si="323"/>
        <v>0</v>
      </c>
      <c r="R687" s="41">
        <f t="shared" ca="1" si="324"/>
        <v>0</v>
      </c>
      <c r="S687" s="41">
        <f t="shared" ca="1" si="325"/>
        <v>1</v>
      </c>
      <c r="T687" s="41">
        <f t="shared" ca="1" si="326"/>
        <v>0</v>
      </c>
      <c r="U687" s="41">
        <f t="shared" ca="1" si="327"/>
        <v>1</v>
      </c>
      <c r="W687" s="40">
        <f t="shared" ca="1" si="340"/>
        <v>8.842616186028847</v>
      </c>
      <c r="X687" s="40">
        <f t="shared" ca="1" si="340"/>
        <v>9.0482767017155314</v>
      </c>
      <c r="Y687" s="40">
        <f t="shared" ca="1" si="340"/>
        <v>5.9042444696628102</v>
      </c>
      <c r="Z687" s="83">
        <f t="shared" ca="1" si="329"/>
        <v>9.0482767017155314</v>
      </c>
      <c r="AA687" s="40" t="b">
        <f t="shared" ca="1" si="330"/>
        <v>1</v>
      </c>
      <c r="AB687" s="86"/>
      <c r="AC687" s="85">
        <f t="shared" ca="1" si="341"/>
        <v>1</v>
      </c>
      <c r="AD687" s="85">
        <f t="shared" ca="1" si="341"/>
        <v>0</v>
      </c>
      <c r="AE687" s="85">
        <f t="shared" ca="1" si="341"/>
        <v>0</v>
      </c>
      <c r="AF687" s="85">
        <f t="shared" ca="1" si="341"/>
        <v>1</v>
      </c>
      <c r="AG687" s="85">
        <f t="shared" ca="1" si="341"/>
        <v>0</v>
      </c>
      <c r="AH687" s="85">
        <f t="shared" ca="1" si="341"/>
        <v>1</v>
      </c>
    </row>
    <row r="688" spans="1:34" hidden="1" x14ac:dyDescent="0.25">
      <c r="A688" s="83">
        <f t="shared" ca="1" si="339"/>
        <v>2.6266139209241515</v>
      </c>
      <c r="B688" s="83">
        <f t="shared" ca="1" si="339"/>
        <v>4.6821343099090722</v>
      </c>
      <c r="C688" s="83">
        <f t="shared" ca="1" si="339"/>
        <v>6.8383776859618131</v>
      </c>
      <c r="D688" s="83">
        <f t="shared" ca="1" si="339"/>
        <v>4.6680709670332012</v>
      </c>
      <c r="E688" s="83">
        <f t="shared" ca="1" si="339"/>
        <v>1.5003216727138915</v>
      </c>
      <c r="F688" s="83">
        <f t="shared" ca="1" si="339"/>
        <v>2.4260222473401241</v>
      </c>
      <c r="G688" s="83">
        <f t="shared" ca="1" si="315"/>
        <v>9.464991606885965</v>
      </c>
      <c r="H688" s="83">
        <f t="shared" ca="1" si="316"/>
        <v>9.7207071352974772</v>
      </c>
      <c r="I688" s="83">
        <f t="shared" ca="1" si="317"/>
        <v>8.6084782299630866</v>
      </c>
      <c r="J688" s="83">
        <f t="shared" ca="1" si="318"/>
        <v>9.7207071352974772</v>
      </c>
      <c r="K688" s="86"/>
      <c r="L688" s="41">
        <f t="shared" ca="1" si="319"/>
        <v>0</v>
      </c>
      <c r="M688" s="41">
        <f t="shared" ca="1" si="320"/>
        <v>1</v>
      </c>
      <c r="N688" s="41">
        <f t="shared" ca="1" si="321"/>
        <v>0</v>
      </c>
      <c r="P688" s="41">
        <f t="shared" ca="1" si="322"/>
        <v>1</v>
      </c>
      <c r="Q688" s="41">
        <f t="shared" ca="1" si="323"/>
        <v>0</v>
      </c>
      <c r="R688" s="41">
        <f t="shared" ca="1" si="324"/>
        <v>0</v>
      </c>
      <c r="S688" s="41">
        <f t="shared" ca="1" si="325"/>
        <v>1</v>
      </c>
      <c r="T688" s="41">
        <f t="shared" ca="1" si="326"/>
        <v>0</v>
      </c>
      <c r="U688" s="41">
        <f t="shared" ca="1" si="327"/>
        <v>1</v>
      </c>
      <c r="W688" s="40">
        <f t="shared" ca="1" si="340"/>
        <v>9.464991606885965</v>
      </c>
      <c r="X688" s="40">
        <f t="shared" ca="1" si="340"/>
        <v>9.7207071352974772</v>
      </c>
      <c r="Y688" s="40">
        <f t="shared" ca="1" si="340"/>
        <v>8.6084782299630866</v>
      </c>
      <c r="Z688" s="83">
        <f t="shared" ca="1" si="329"/>
        <v>9.7207071352974772</v>
      </c>
      <c r="AA688" s="40" t="b">
        <f t="shared" ca="1" si="330"/>
        <v>1</v>
      </c>
      <c r="AB688" s="86"/>
      <c r="AC688" s="85">
        <f t="shared" ca="1" si="341"/>
        <v>1</v>
      </c>
      <c r="AD688" s="85">
        <f t="shared" ca="1" si="341"/>
        <v>0</v>
      </c>
      <c r="AE688" s="85">
        <f t="shared" ca="1" si="341"/>
        <v>0</v>
      </c>
      <c r="AF688" s="85">
        <f t="shared" ca="1" si="341"/>
        <v>1</v>
      </c>
      <c r="AG688" s="85">
        <f t="shared" ca="1" si="341"/>
        <v>0</v>
      </c>
      <c r="AH688" s="85">
        <f t="shared" ca="1" si="341"/>
        <v>1</v>
      </c>
    </row>
    <row r="689" spans="1:34" hidden="1" x14ac:dyDescent="0.25">
      <c r="A689" s="83">
        <f t="shared" ca="1" si="339"/>
        <v>4.2728406551809446</v>
      </c>
      <c r="B689" s="83">
        <f t="shared" ca="1" si="339"/>
        <v>1.1998531502457697</v>
      </c>
      <c r="C689" s="83">
        <f t="shared" ca="1" si="339"/>
        <v>7.1870500135181246</v>
      </c>
      <c r="D689" s="83">
        <f t="shared" ca="1" si="339"/>
        <v>3.0194105285993218</v>
      </c>
      <c r="E689" s="83">
        <f t="shared" ca="1" si="339"/>
        <v>2.4670993498536156</v>
      </c>
      <c r="F689" s="83">
        <f t="shared" ca="1" si="339"/>
        <v>3.1223562305348516</v>
      </c>
      <c r="G689" s="83">
        <f t="shared" ca="1" si="315"/>
        <v>11.459890668699069</v>
      </c>
      <c r="H689" s="83">
        <f t="shared" ca="1" si="316"/>
        <v>10.414607414315117</v>
      </c>
      <c r="I689" s="83">
        <f t="shared" ca="1" si="317"/>
        <v>6.7893087306342368</v>
      </c>
      <c r="J689" s="83">
        <f t="shared" ca="1" si="318"/>
        <v>11.459890668699069</v>
      </c>
      <c r="K689" s="86"/>
      <c r="L689" s="41">
        <f t="shared" ca="1" si="319"/>
        <v>1</v>
      </c>
      <c r="M689" s="41">
        <f t="shared" ca="1" si="320"/>
        <v>0</v>
      </c>
      <c r="N689" s="41">
        <f t="shared" ca="1" si="321"/>
        <v>0</v>
      </c>
      <c r="P689" s="41">
        <f t="shared" ca="1" si="322"/>
        <v>1</v>
      </c>
      <c r="Q689" s="41">
        <f t="shared" ca="1" si="323"/>
        <v>0</v>
      </c>
      <c r="R689" s="41">
        <f t="shared" ca="1" si="324"/>
        <v>1</v>
      </c>
      <c r="S689" s="41">
        <f t="shared" ca="1" si="325"/>
        <v>0</v>
      </c>
      <c r="T689" s="41">
        <f t="shared" ca="1" si="326"/>
        <v>0</v>
      </c>
      <c r="U689" s="41">
        <f t="shared" ca="1" si="327"/>
        <v>0</v>
      </c>
      <c r="W689" s="40">
        <f t="shared" ca="1" si="340"/>
        <v>11.459890668699069</v>
      </c>
      <c r="X689" s="40">
        <f t="shared" ca="1" si="340"/>
        <v>10.414607414315117</v>
      </c>
      <c r="Y689" s="40">
        <f t="shared" ca="1" si="340"/>
        <v>6.7893087306342368</v>
      </c>
      <c r="Z689" s="83">
        <f t="shared" ca="1" si="329"/>
        <v>11.459890668699069</v>
      </c>
      <c r="AA689" s="40" t="b">
        <f t="shared" ca="1" si="330"/>
        <v>1</v>
      </c>
      <c r="AB689" s="86"/>
      <c r="AC689" s="85">
        <f t="shared" ca="1" si="341"/>
        <v>1</v>
      </c>
      <c r="AD689" s="85">
        <f t="shared" ca="1" si="341"/>
        <v>0</v>
      </c>
      <c r="AE689" s="85">
        <f t="shared" ca="1" si="341"/>
        <v>1</v>
      </c>
      <c r="AF689" s="85">
        <f t="shared" ca="1" si="341"/>
        <v>0</v>
      </c>
      <c r="AG689" s="85">
        <f t="shared" ca="1" si="341"/>
        <v>0</v>
      </c>
      <c r="AH689" s="85">
        <f t="shared" ca="1" si="341"/>
        <v>0</v>
      </c>
    </row>
    <row r="690" spans="1:34" hidden="1" x14ac:dyDescent="0.25">
      <c r="A690" s="83">
        <f t="shared" ca="1" si="339"/>
        <v>2.2509739518548804</v>
      </c>
      <c r="B690" s="83">
        <f t="shared" ca="1" si="339"/>
        <v>4.5356693704252287</v>
      </c>
      <c r="C690" s="83">
        <f t="shared" ca="1" si="339"/>
        <v>6.5168644772730602</v>
      </c>
      <c r="D690" s="83">
        <f t="shared" ca="1" si="339"/>
        <v>4.7219410455080464</v>
      </c>
      <c r="E690" s="83">
        <f t="shared" ca="1" si="339"/>
        <v>1.4162606237838495</v>
      </c>
      <c r="F690" s="83">
        <f t="shared" ca="1" si="339"/>
        <v>2.5004873385181936</v>
      </c>
      <c r="G690" s="83">
        <f t="shared" ca="1" si="315"/>
        <v>8.7678384291279414</v>
      </c>
      <c r="H690" s="83">
        <f t="shared" ca="1" si="316"/>
        <v>9.4734023358811204</v>
      </c>
      <c r="I690" s="83">
        <f t="shared" ca="1" si="317"/>
        <v>8.452417332727272</v>
      </c>
      <c r="J690" s="83">
        <f t="shared" ca="1" si="318"/>
        <v>9.4734023358811204</v>
      </c>
      <c r="K690" s="86"/>
      <c r="L690" s="41">
        <f t="shared" ca="1" si="319"/>
        <v>0</v>
      </c>
      <c r="M690" s="41">
        <f t="shared" ca="1" si="320"/>
        <v>1</v>
      </c>
      <c r="N690" s="41">
        <f t="shared" ca="1" si="321"/>
        <v>0</v>
      </c>
      <c r="P690" s="41">
        <f t="shared" ca="1" si="322"/>
        <v>1</v>
      </c>
      <c r="Q690" s="41">
        <f t="shared" ca="1" si="323"/>
        <v>0</v>
      </c>
      <c r="R690" s="41">
        <f t="shared" ca="1" si="324"/>
        <v>0</v>
      </c>
      <c r="S690" s="41">
        <f t="shared" ca="1" si="325"/>
        <v>1</v>
      </c>
      <c r="T690" s="41">
        <f t="shared" ca="1" si="326"/>
        <v>0</v>
      </c>
      <c r="U690" s="41">
        <f t="shared" ca="1" si="327"/>
        <v>1</v>
      </c>
      <c r="W690" s="40">
        <f t="shared" ca="1" si="340"/>
        <v>8.7678384291279414</v>
      </c>
      <c r="X690" s="40">
        <f t="shared" ca="1" si="340"/>
        <v>9.4734023358811204</v>
      </c>
      <c r="Y690" s="40">
        <f t="shared" ca="1" si="340"/>
        <v>8.452417332727272</v>
      </c>
      <c r="Z690" s="83">
        <f t="shared" ca="1" si="329"/>
        <v>9.4734023358811204</v>
      </c>
      <c r="AA690" s="40" t="b">
        <f t="shared" ca="1" si="330"/>
        <v>1</v>
      </c>
      <c r="AB690" s="86"/>
      <c r="AC690" s="85">
        <f t="shared" ca="1" si="341"/>
        <v>1</v>
      </c>
      <c r="AD690" s="85">
        <f t="shared" ca="1" si="341"/>
        <v>0</v>
      </c>
      <c r="AE690" s="85">
        <f t="shared" ca="1" si="341"/>
        <v>0</v>
      </c>
      <c r="AF690" s="85">
        <f t="shared" ca="1" si="341"/>
        <v>1</v>
      </c>
      <c r="AG690" s="85">
        <f t="shared" ca="1" si="341"/>
        <v>0</v>
      </c>
      <c r="AH690" s="85">
        <f t="shared" ca="1" si="341"/>
        <v>1</v>
      </c>
    </row>
    <row r="691" spans="1:34" hidden="1" x14ac:dyDescent="0.25">
      <c r="A691" s="83">
        <f t="shared" ca="1" si="339"/>
        <v>3.8149411481573217</v>
      </c>
      <c r="B691" s="83">
        <f t="shared" ca="1" si="339"/>
        <v>2.4730387121161161</v>
      </c>
      <c r="C691" s="83">
        <f t="shared" ca="1" si="339"/>
        <v>6.1863333194636549</v>
      </c>
      <c r="D691" s="83">
        <f t="shared" ca="1" si="339"/>
        <v>3.2691983477215425</v>
      </c>
      <c r="E691" s="83">
        <f t="shared" ca="1" si="339"/>
        <v>2.531400001459061</v>
      </c>
      <c r="F691" s="83">
        <f t="shared" ca="1" si="339"/>
        <v>3.2808179954305672</v>
      </c>
      <c r="G691" s="83">
        <f t="shared" ca="1" si="315"/>
        <v>10.001274467620977</v>
      </c>
      <c r="H691" s="83">
        <f t="shared" ca="1" si="316"/>
        <v>10.364957491309431</v>
      </c>
      <c r="I691" s="83">
        <f t="shared" ca="1" si="317"/>
        <v>8.2852567090057434</v>
      </c>
      <c r="J691" s="83">
        <f t="shared" ca="1" si="318"/>
        <v>10.364957491309431</v>
      </c>
      <c r="K691" s="86"/>
      <c r="L691" s="41">
        <f t="shared" ca="1" si="319"/>
        <v>0</v>
      </c>
      <c r="M691" s="41">
        <f t="shared" ca="1" si="320"/>
        <v>1</v>
      </c>
      <c r="N691" s="41">
        <f t="shared" ca="1" si="321"/>
        <v>0</v>
      </c>
      <c r="P691" s="41">
        <f t="shared" ca="1" si="322"/>
        <v>1</v>
      </c>
      <c r="Q691" s="41">
        <f t="shared" ca="1" si="323"/>
        <v>0</v>
      </c>
      <c r="R691" s="41">
        <f t="shared" ca="1" si="324"/>
        <v>0</v>
      </c>
      <c r="S691" s="41">
        <f t="shared" ca="1" si="325"/>
        <v>1</v>
      </c>
      <c r="T691" s="41">
        <f t="shared" ca="1" si="326"/>
        <v>0</v>
      </c>
      <c r="U691" s="41">
        <f t="shared" ca="1" si="327"/>
        <v>1</v>
      </c>
      <c r="W691" s="40">
        <f t="shared" ca="1" si="340"/>
        <v>10.001274467620977</v>
      </c>
      <c r="X691" s="40">
        <f t="shared" ca="1" si="340"/>
        <v>10.364957491309431</v>
      </c>
      <c r="Y691" s="40">
        <f t="shared" ca="1" si="340"/>
        <v>8.2852567090057434</v>
      </c>
      <c r="Z691" s="83">
        <f t="shared" ca="1" si="329"/>
        <v>10.364957491309431</v>
      </c>
      <c r="AA691" s="40" t="b">
        <f t="shared" ca="1" si="330"/>
        <v>1</v>
      </c>
      <c r="AB691" s="86"/>
      <c r="AC691" s="85">
        <f t="shared" ca="1" si="341"/>
        <v>1</v>
      </c>
      <c r="AD691" s="85">
        <f t="shared" ca="1" si="341"/>
        <v>0</v>
      </c>
      <c r="AE691" s="85">
        <f t="shared" ca="1" si="341"/>
        <v>0</v>
      </c>
      <c r="AF691" s="85">
        <f t="shared" ca="1" si="341"/>
        <v>1</v>
      </c>
      <c r="AG691" s="85">
        <f t="shared" ca="1" si="341"/>
        <v>0</v>
      </c>
      <c r="AH691" s="85">
        <f t="shared" ca="1" si="341"/>
        <v>1</v>
      </c>
    </row>
    <row r="692" spans="1:34" hidden="1" x14ac:dyDescent="0.25">
      <c r="A692" s="83">
        <f t="shared" ca="1" si="339"/>
        <v>3.27024673671067</v>
      </c>
      <c r="B692" s="83">
        <f t="shared" ca="1" si="339"/>
        <v>3.2256696505862283</v>
      </c>
      <c r="C692" s="83">
        <f t="shared" ca="1" si="339"/>
        <v>6.8946212121066726</v>
      </c>
      <c r="D692" s="83">
        <f t="shared" ca="1" si="339"/>
        <v>5.5553155048894851</v>
      </c>
      <c r="E692" s="83">
        <f t="shared" ca="1" si="339"/>
        <v>1.1766638560635891</v>
      </c>
      <c r="F692" s="83">
        <f t="shared" ca="1" si="339"/>
        <v>2.2976539523408617</v>
      </c>
      <c r="G692" s="83">
        <f t="shared" ca="1" si="315"/>
        <v>10.164867948817342</v>
      </c>
      <c r="H692" s="83">
        <f t="shared" ca="1" si="316"/>
        <v>11.123216193941015</v>
      </c>
      <c r="I692" s="83">
        <f t="shared" ca="1" si="317"/>
        <v>6.6999874589906794</v>
      </c>
      <c r="J692" s="83">
        <f t="shared" ca="1" si="318"/>
        <v>11.123216193941015</v>
      </c>
      <c r="K692" s="86"/>
      <c r="L692" s="41">
        <f t="shared" ca="1" si="319"/>
        <v>0</v>
      </c>
      <c r="M692" s="41">
        <f t="shared" ca="1" si="320"/>
        <v>1</v>
      </c>
      <c r="N692" s="41">
        <f t="shared" ca="1" si="321"/>
        <v>0</v>
      </c>
      <c r="P692" s="41">
        <f t="shared" ca="1" si="322"/>
        <v>1</v>
      </c>
      <c r="Q692" s="41">
        <f t="shared" ca="1" si="323"/>
        <v>0</v>
      </c>
      <c r="R692" s="41">
        <f t="shared" ca="1" si="324"/>
        <v>0</v>
      </c>
      <c r="S692" s="41">
        <f t="shared" ca="1" si="325"/>
        <v>1</v>
      </c>
      <c r="T692" s="41">
        <f t="shared" ca="1" si="326"/>
        <v>0</v>
      </c>
      <c r="U692" s="41">
        <f t="shared" ca="1" si="327"/>
        <v>1</v>
      </c>
      <c r="W692" s="40">
        <f t="shared" ca="1" si="340"/>
        <v>10.164867948817342</v>
      </c>
      <c r="X692" s="40">
        <f t="shared" ca="1" si="340"/>
        <v>11.123216193941015</v>
      </c>
      <c r="Y692" s="40">
        <f t="shared" ca="1" si="340"/>
        <v>6.6999874589906794</v>
      </c>
      <c r="Z692" s="83">
        <f t="shared" ca="1" si="329"/>
        <v>11.123216193941015</v>
      </c>
      <c r="AA692" s="40" t="b">
        <f t="shared" ca="1" si="330"/>
        <v>1</v>
      </c>
      <c r="AB692" s="86"/>
      <c r="AC692" s="85">
        <f t="shared" ca="1" si="341"/>
        <v>1</v>
      </c>
      <c r="AD692" s="85">
        <f t="shared" ca="1" si="341"/>
        <v>0</v>
      </c>
      <c r="AE692" s="85">
        <f t="shared" ca="1" si="341"/>
        <v>0</v>
      </c>
      <c r="AF692" s="85">
        <f t="shared" ca="1" si="341"/>
        <v>1</v>
      </c>
      <c r="AG692" s="85">
        <f t="shared" ca="1" si="341"/>
        <v>0</v>
      </c>
      <c r="AH692" s="85">
        <f t="shared" ca="1" si="341"/>
        <v>1</v>
      </c>
    </row>
    <row r="693" spans="1:34" hidden="1" x14ac:dyDescent="0.25">
      <c r="A693" s="83">
        <f t="shared" ca="1" si="339"/>
        <v>4.251335283435413</v>
      </c>
      <c r="B693" s="83">
        <f t="shared" ca="1" si="339"/>
        <v>4.7790111349537678</v>
      </c>
      <c r="C693" s="83">
        <f t="shared" ca="1" si="339"/>
        <v>5.957716217340737</v>
      </c>
      <c r="D693" s="83">
        <f t="shared" ca="1" si="339"/>
        <v>2.2560632800755211</v>
      </c>
      <c r="E693" s="83">
        <f t="shared" ca="1" si="339"/>
        <v>1.2349942310537834</v>
      </c>
      <c r="F693" s="83">
        <f t="shared" ca="1" si="339"/>
        <v>2.9082406817381252</v>
      </c>
      <c r="G693" s="83">
        <f t="shared" ca="1" si="315"/>
        <v>10.20905150077615</v>
      </c>
      <c r="H693" s="83">
        <f t="shared" ca="1" si="316"/>
        <v>9.4156392452490589</v>
      </c>
      <c r="I693" s="83">
        <f t="shared" ca="1" si="317"/>
        <v>8.9222460477456771</v>
      </c>
      <c r="J693" s="83">
        <f t="shared" ca="1" si="318"/>
        <v>10.20905150077615</v>
      </c>
      <c r="K693" s="86"/>
      <c r="L693" s="41">
        <f t="shared" ca="1" si="319"/>
        <v>1</v>
      </c>
      <c r="M693" s="41">
        <f t="shared" ca="1" si="320"/>
        <v>0</v>
      </c>
      <c r="N693" s="41">
        <f t="shared" ca="1" si="321"/>
        <v>0</v>
      </c>
      <c r="P693" s="41">
        <f t="shared" ca="1" si="322"/>
        <v>1</v>
      </c>
      <c r="Q693" s="41">
        <f t="shared" ca="1" si="323"/>
        <v>0</v>
      </c>
      <c r="R693" s="41">
        <f t="shared" ca="1" si="324"/>
        <v>1</v>
      </c>
      <c r="S693" s="41">
        <f t="shared" ca="1" si="325"/>
        <v>0</v>
      </c>
      <c r="T693" s="41">
        <f t="shared" ca="1" si="326"/>
        <v>0</v>
      </c>
      <c r="U693" s="41">
        <f t="shared" ca="1" si="327"/>
        <v>0</v>
      </c>
      <c r="W693" s="40">
        <f t="shared" ca="1" si="340"/>
        <v>10.20905150077615</v>
      </c>
      <c r="X693" s="40">
        <f t="shared" ca="1" si="340"/>
        <v>9.4156392452490589</v>
      </c>
      <c r="Y693" s="40">
        <f t="shared" ca="1" si="340"/>
        <v>8.9222460477456771</v>
      </c>
      <c r="Z693" s="83">
        <f t="shared" ca="1" si="329"/>
        <v>10.20905150077615</v>
      </c>
      <c r="AA693" s="40" t="b">
        <f t="shared" ca="1" si="330"/>
        <v>1</v>
      </c>
      <c r="AB693" s="86"/>
      <c r="AC693" s="85">
        <f t="shared" ca="1" si="341"/>
        <v>1</v>
      </c>
      <c r="AD693" s="85">
        <f t="shared" ca="1" si="341"/>
        <v>0</v>
      </c>
      <c r="AE693" s="85">
        <f t="shared" ca="1" si="341"/>
        <v>1</v>
      </c>
      <c r="AF693" s="85">
        <f t="shared" ca="1" si="341"/>
        <v>0</v>
      </c>
      <c r="AG693" s="85">
        <f t="shared" ca="1" si="341"/>
        <v>0</v>
      </c>
      <c r="AH693" s="85">
        <f t="shared" ca="1" si="341"/>
        <v>0</v>
      </c>
    </row>
    <row r="694" spans="1:34" hidden="1" x14ac:dyDescent="0.25">
      <c r="A694" s="83">
        <f t="shared" ca="1" si="339"/>
        <v>5.3568217792062605</v>
      </c>
      <c r="B694" s="83">
        <f t="shared" ca="1" si="339"/>
        <v>4.542545147216833</v>
      </c>
      <c r="C694" s="83">
        <f t="shared" ca="1" si="339"/>
        <v>6.7985771494321572</v>
      </c>
      <c r="D694" s="83">
        <f t="shared" ca="1" si="339"/>
        <v>4.7914068637576079</v>
      </c>
      <c r="E694" s="83">
        <f t="shared" ca="1" si="339"/>
        <v>1.9578727583465145</v>
      </c>
      <c r="F694" s="83">
        <f t="shared" ca="1" si="339"/>
        <v>3.2050586399265617</v>
      </c>
      <c r="G694" s="83">
        <f t="shared" ca="1" si="315"/>
        <v>12.155398928638418</v>
      </c>
      <c r="H694" s="83">
        <f t="shared" ca="1" si="316"/>
        <v>13.353287282890431</v>
      </c>
      <c r="I694" s="83">
        <f t="shared" ca="1" si="317"/>
        <v>9.7054765454899083</v>
      </c>
      <c r="J694" s="83">
        <f t="shared" ca="1" si="318"/>
        <v>13.353287282890431</v>
      </c>
      <c r="K694" s="86"/>
      <c r="L694" s="41">
        <f t="shared" ca="1" si="319"/>
        <v>0</v>
      </c>
      <c r="M694" s="41">
        <f t="shared" ca="1" si="320"/>
        <v>1</v>
      </c>
      <c r="N694" s="41">
        <f t="shared" ca="1" si="321"/>
        <v>0</v>
      </c>
      <c r="P694" s="41">
        <f t="shared" ca="1" si="322"/>
        <v>1</v>
      </c>
      <c r="Q694" s="41">
        <f t="shared" ca="1" si="323"/>
        <v>0</v>
      </c>
      <c r="R694" s="41">
        <f t="shared" ca="1" si="324"/>
        <v>0</v>
      </c>
      <c r="S694" s="41">
        <f t="shared" ca="1" si="325"/>
        <v>1</v>
      </c>
      <c r="T694" s="41">
        <f t="shared" ca="1" si="326"/>
        <v>0</v>
      </c>
      <c r="U694" s="41">
        <f t="shared" ca="1" si="327"/>
        <v>1</v>
      </c>
      <c r="W694" s="40">
        <f t="shared" ca="1" si="340"/>
        <v>12.155398928638418</v>
      </c>
      <c r="X694" s="40">
        <f t="shared" ca="1" si="340"/>
        <v>13.353287282890431</v>
      </c>
      <c r="Y694" s="40">
        <f t="shared" ca="1" si="340"/>
        <v>9.7054765454899083</v>
      </c>
      <c r="Z694" s="83">
        <f t="shared" ca="1" si="329"/>
        <v>13.353287282890431</v>
      </c>
      <c r="AA694" s="40" t="b">
        <f t="shared" ca="1" si="330"/>
        <v>1</v>
      </c>
      <c r="AB694" s="86"/>
      <c r="AC694" s="85">
        <f t="shared" ca="1" si="341"/>
        <v>1</v>
      </c>
      <c r="AD694" s="85">
        <f t="shared" ca="1" si="341"/>
        <v>0</v>
      </c>
      <c r="AE694" s="85">
        <f t="shared" ca="1" si="341"/>
        <v>0</v>
      </c>
      <c r="AF694" s="85">
        <f t="shared" ca="1" si="341"/>
        <v>1</v>
      </c>
      <c r="AG694" s="85">
        <f t="shared" ca="1" si="341"/>
        <v>0</v>
      </c>
      <c r="AH694" s="85">
        <f t="shared" ca="1" si="341"/>
        <v>1</v>
      </c>
    </row>
    <row r="695" spans="1:34" hidden="1" x14ac:dyDescent="0.25">
      <c r="A695" s="83">
        <f t="shared" ref="A695:F704" ca="1" si="342">A$2+(A$3-A$2)*RAND()</f>
        <v>4.0981034358079143</v>
      </c>
      <c r="B695" s="83">
        <f t="shared" ca="1" si="342"/>
        <v>3.4423498595480004</v>
      </c>
      <c r="C695" s="83">
        <f t="shared" ca="1" si="342"/>
        <v>4.3125623087408469</v>
      </c>
      <c r="D695" s="83">
        <f t="shared" ca="1" si="342"/>
        <v>2.1468178691494297</v>
      </c>
      <c r="E695" s="83">
        <f t="shared" ca="1" si="342"/>
        <v>1.3095140207043976</v>
      </c>
      <c r="F695" s="83">
        <f t="shared" ca="1" si="342"/>
        <v>3.1432674265007057</v>
      </c>
      <c r="G695" s="83">
        <f t="shared" ca="1" si="315"/>
        <v>8.410665744548762</v>
      </c>
      <c r="H695" s="83">
        <f t="shared" ca="1" si="316"/>
        <v>9.388188731458051</v>
      </c>
      <c r="I695" s="83">
        <f t="shared" ca="1" si="317"/>
        <v>7.8951313067531039</v>
      </c>
      <c r="J695" s="83">
        <f t="shared" ca="1" si="318"/>
        <v>9.388188731458051</v>
      </c>
      <c r="K695" s="86"/>
      <c r="L695" s="41">
        <f t="shared" ca="1" si="319"/>
        <v>0</v>
      </c>
      <c r="M695" s="41">
        <f t="shared" ca="1" si="320"/>
        <v>1</v>
      </c>
      <c r="N695" s="41">
        <f t="shared" ca="1" si="321"/>
        <v>0</v>
      </c>
      <c r="P695" s="41">
        <f t="shared" ca="1" si="322"/>
        <v>1</v>
      </c>
      <c r="Q695" s="41">
        <f t="shared" ca="1" si="323"/>
        <v>0</v>
      </c>
      <c r="R695" s="41">
        <f t="shared" ca="1" si="324"/>
        <v>0</v>
      </c>
      <c r="S695" s="41">
        <f t="shared" ca="1" si="325"/>
        <v>1</v>
      </c>
      <c r="T695" s="41">
        <f t="shared" ca="1" si="326"/>
        <v>0</v>
      </c>
      <c r="U695" s="41">
        <f t="shared" ca="1" si="327"/>
        <v>1</v>
      </c>
      <c r="W695" s="40">
        <f t="shared" ca="1" si="340"/>
        <v>8.410665744548762</v>
      </c>
      <c r="X695" s="40">
        <f t="shared" ca="1" si="340"/>
        <v>9.388188731458051</v>
      </c>
      <c r="Y695" s="40">
        <f t="shared" ca="1" si="340"/>
        <v>7.8951313067531039</v>
      </c>
      <c r="Z695" s="83">
        <f t="shared" ca="1" si="329"/>
        <v>9.388188731458051</v>
      </c>
      <c r="AA695" s="40" t="b">
        <f t="shared" ca="1" si="330"/>
        <v>1</v>
      </c>
      <c r="AB695" s="86"/>
      <c r="AC695" s="85">
        <f t="shared" ref="AC695:AH704" ca="1" si="343">IF($L695=1,COUNTIF($L$4,"*"&amp;AC$4&amp;"*"),0)+IF($M695=1,COUNTIF($M$4,"*"&amp;AC$4&amp;"*"),0)+IF($N695=1,COUNTIF($N$4,"*"&amp;AC$4&amp;"*"),0)</f>
        <v>1</v>
      </c>
      <c r="AD695" s="85">
        <f t="shared" ca="1" si="343"/>
        <v>0</v>
      </c>
      <c r="AE695" s="85">
        <f t="shared" ca="1" si="343"/>
        <v>0</v>
      </c>
      <c r="AF695" s="85">
        <f t="shared" ca="1" si="343"/>
        <v>1</v>
      </c>
      <c r="AG695" s="85">
        <f t="shared" ca="1" si="343"/>
        <v>0</v>
      </c>
      <c r="AH695" s="85">
        <f t="shared" ca="1" si="343"/>
        <v>1</v>
      </c>
    </row>
    <row r="696" spans="1:34" hidden="1" x14ac:dyDescent="0.25">
      <c r="A696" s="83">
        <f t="shared" ca="1" si="342"/>
        <v>4.2899142564583226</v>
      </c>
      <c r="B696" s="83">
        <f t="shared" ca="1" si="342"/>
        <v>2.5822471520678665</v>
      </c>
      <c r="C696" s="83">
        <f t="shared" ca="1" si="342"/>
        <v>5.79904808890051</v>
      </c>
      <c r="D696" s="83">
        <f t="shared" ca="1" si="342"/>
        <v>3.67383743368937</v>
      </c>
      <c r="E696" s="83">
        <f t="shared" ca="1" si="342"/>
        <v>1.3820401996368492</v>
      </c>
      <c r="F696" s="83">
        <f t="shared" ca="1" si="342"/>
        <v>3.7456398069780192</v>
      </c>
      <c r="G696" s="83">
        <f t="shared" ca="1" si="315"/>
        <v>10.088962345358834</v>
      </c>
      <c r="H696" s="83">
        <f t="shared" ca="1" si="316"/>
        <v>11.709391497125711</v>
      </c>
      <c r="I696" s="83">
        <f t="shared" ca="1" si="317"/>
        <v>7.7099271586827349</v>
      </c>
      <c r="J696" s="83">
        <f t="shared" ca="1" si="318"/>
        <v>11.709391497125711</v>
      </c>
      <c r="K696" s="86"/>
      <c r="L696" s="41">
        <f t="shared" ca="1" si="319"/>
        <v>0</v>
      </c>
      <c r="M696" s="41">
        <f t="shared" ca="1" si="320"/>
        <v>1</v>
      </c>
      <c r="N696" s="41">
        <f t="shared" ca="1" si="321"/>
        <v>0</v>
      </c>
      <c r="P696" s="41">
        <f t="shared" ca="1" si="322"/>
        <v>1</v>
      </c>
      <c r="Q696" s="41">
        <f t="shared" ca="1" si="323"/>
        <v>0</v>
      </c>
      <c r="R696" s="41">
        <f t="shared" ca="1" si="324"/>
        <v>0</v>
      </c>
      <c r="S696" s="41">
        <f t="shared" ca="1" si="325"/>
        <v>1</v>
      </c>
      <c r="T696" s="41">
        <f t="shared" ca="1" si="326"/>
        <v>0</v>
      </c>
      <c r="U696" s="41">
        <f t="shared" ca="1" si="327"/>
        <v>1</v>
      </c>
      <c r="W696" s="40">
        <f t="shared" ca="1" si="340"/>
        <v>10.088962345358834</v>
      </c>
      <c r="X696" s="40">
        <f t="shared" ca="1" si="340"/>
        <v>11.709391497125711</v>
      </c>
      <c r="Y696" s="40">
        <f t="shared" ca="1" si="340"/>
        <v>7.7099271586827349</v>
      </c>
      <c r="Z696" s="83">
        <f t="shared" ca="1" si="329"/>
        <v>11.709391497125711</v>
      </c>
      <c r="AA696" s="40" t="b">
        <f t="shared" ca="1" si="330"/>
        <v>1</v>
      </c>
      <c r="AB696" s="86"/>
      <c r="AC696" s="85">
        <f t="shared" ca="1" si="343"/>
        <v>1</v>
      </c>
      <c r="AD696" s="85">
        <f t="shared" ca="1" si="343"/>
        <v>0</v>
      </c>
      <c r="AE696" s="85">
        <f t="shared" ca="1" si="343"/>
        <v>0</v>
      </c>
      <c r="AF696" s="85">
        <f t="shared" ca="1" si="343"/>
        <v>1</v>
      </c>
      <c r="AG696" s="85">
        <f t="shared" ca="1" si="343"/>
        <v>0</v>
      </c>
      <c r="AH696" s="85">
        <f t="shared" ca="1" si="343"/>
        <v>1</v>
      </c>
    </row>
    <row r="697" spans="1:34" hidden="1" x14ac:dyDescent="0.25">
      <c r="A697" s="83">
        <f t="shared" ca="1" si="342"/>
        <v>5.8625237994492938</v>
      </c>
      <c r="B697" s="83">
        <f t="shared" ca="1" si="342"/>
        <v>4.6817116479210785</v>
      </c>
      <c r="C697" s="83">
        <f t="shared" ca="1" si="342"/>
        <v>5.0055939158154885</v>
      </c>
      <c r="D697" s="83">
        <f t="shared" ca="1" si="342"/>
        <v>2.3442787789711237</v>
      </c>
      <c r="E697" s="83">
        <f t="shared" ca="1" si="342"/>
        <v>1.8385523244782538</v>
      </c>
      <c r="F697" s="83">
        <f t="shared" ca="1" si="342"/>
        <v>3.3430280136493744</v>
      </c>
      <c r="G697" s="83">
        <f t="shared" ca="1" si="315"/>
        <v>10.868117715264782</v>
      </c>
      <c r="H697" s="83">
        <f t="shared" ca="1" si="316"/>
        <v>11.549830592069792</v>
      </c>
      <c r="I697" s="83">
        <f t="shared" ca="1" si="317"/>
        <v>9.8632919860487078</v>
      </c>
      <c r="J697" s="83">
        <f t="shared" ca="1" si="318"/>
        <v>11.549830592069792</v>
      </c>
      <c r="K697" s="86"/>
      <c r="L697" s="41">
        <f t="shared" ca="1" si="319"/>
        <v>0</v>
      </c>
      <c r="M697" s="41">
        <f t="shared" ca="1" si="320"/>
        <v>1</v>
      </c>
      <c r="N697" s="41">
        <f t="shared" ca="1" si="321"/>
        <v>0</v>
      </c>
      <c r="P697" s="41">
        <f t="shared" ca="1" si="322"/>
        <v>1</v>
      </c>
      <c r="Q697" s="41">
        <f t="shared" ca="1" si="323"/>
        <v>0</v>
      </c>
      <c r="R697" s="41">
        <f t="shared" ca="1" si="324"/>
        <v>0</v>
      </c>
      <c r="S697" s="41">
        <f t="shared" ca="1" si="325"/>
        <v>1</v>
      </c>
      <c r="T697" s="41">
        <f t="shared" ca="1" si="326"/>
        <v>0</v>
      </c>
      <c r="U697" s="41">
        <f t="shared" ca="1" si="327"/>
        <v>1</v>
      </c>
      <c r="W697" s="40">
        <f t="shared" ca="1" si="340"/>
        <v>10.868117715264782</v>
      </c>
      <c r="X697" s="40">
        <f t="shared" ca="1" si="340"/>
        <v>11.549830592069792</v>
      </c>
      <c r="Y697" s="40">
        <f t="shared" ca="1" si="340"/>
        <v>9.8632919860487078</v>
      </c>
      <c r="Z697" s="83">
        <f t="shared" ca="1" si="329"/>
        <v>11.549830592069792</v>
      </c>
      <c r="AA697" s="40" t="b">
        <f t="shared" ca="1" si="330"/>
        <v>1</v>
      </c>
      <c r="AB697" s="86"/>
      <c r="AC697" s="85">
        <f t="shared" ca="1" si="343"/>
        <v>1</v>
      </c>
      <c r="AD697" s="85">
        <f t="shared" ca="1" si="343"/>
        <v>0</v>
      </c>
      <c r="AE697" s="85">
        <f t="shared" ca="1" si="343"/>
        <v>0</v>
      </c>
      <c r="AF697" s="85">
        <f t="shared" ca="1" si="343"/>
        <v>1</v>
      </c>
      <c r="AG697" s="85">
        <f t="shared" ca="1" si="343"/>
        <v>0</v>
      </c>
      <c r="AH697" s="85">
        <f t="shared" ca="1" si="343"/>
        <v>1</v>
      </c>
    </row>
    <row r="698" spans="1:34" hidden="1" x14ac:dyDescent="0.25">
      <c r="A698" s="83">
        <f t="shared" ca="1" si="342"/>
        <v>4.4283380300093853</v>
      </c>
      <c r="B698" s="83">
        <f t="shared" ca="1" si="342"/>
        <v>2.0235295437271832</v>
      </c>
      <c r="C698" s="83">
        <f t="shared" ca="1" si="342"/>
        <v>4.583512396613866</v>
      </c>
      <c r="D698" s="83">
        <f t="shared" ca="1" si="342"/>
        <v>3.7225471297841697</v>
      </c>
      <c r="E698" s="83">
        <f t="shared" ca="1" si="342"/>
        <v>1.1687513816888913</v>
      </c>
      <c r="F698" s="83">
        <f t="shared" ca="1" si="342"/>
        <v>2.3121182189743577</v>
      </c>
      <c r="G698" s="83">
        <f t="shared" ca="1" si="315"/>
        <v>9.0118504266232513</v>
      </c>
      <c r="H698" s="83">
        <f t="shared" ca="1" si="316"/>
        <v>10.463003378767912</v>
      </c>
      <c r="I698" s="83">
        <f t="shared" ca="1" si="317"/>
        <v>5.5043991443904323</v>
      </c>
      <c r="J698" s="83">
        <f t="shared" ca="1" si="318"/>
        <v>10.463003378767912</v>
      </c>
      <c r="K698" s="86"/>
      <c r="L698" s="41">
        <f t="shared" ca="1" si="319"/>
        <v>0</v>
      </c>
      <c r="M698" s="41">
        <f t="shared" ca="1" si="320"/>
        <v>1</v>
      </c>
      <c r="N698" s="41">
        <f t="shared" ca="1" si="321"/>
        <v>0</v>
      </c>
      <c r="P698" s="41">
        <f t="shared" ca="1" si="322"/>
        <v>1</v>
      </c>
      <c r="Q698" s="41">
        <f t="shared" ca="1" si="323"/>
        <v>0</v>
      </c>
      <c r="R698" s="41">
        <f t="shared" ca="1" si="324"/>
        <v>0</v>
      </c>
      <c r="S698" s="41">
        <f t="shared" ca="1" si="325"/>
        <v>1</v>
      </c>
      <c r="T698" s="41">
        <f t="shared" ca="1" si="326"/>
        <v>0</v>
      </c>
      <c r="U698" s="41">
        <f t="shared" ca="1" si="327"/>
        <v>1</v>
      </c>
      <c r="W698" s="40">
        <f t="shared" ca="1" si="340"/>
        <v>9.0118504266232513</v>
      </c>
      <c r="X698" s="40">
        <f t="shared" ca="1" si="340"/>
        <v>10.463003378767912</v>
      </c>
      <c r="Y698" s="40">
        <f t="shared" ca="1" si="340"/>
        <v>5.5043991443904323</v>
      </c>
      <c r="Z698" s="83">
        <f t="shared" ca="1" si="329"/>
        <v>10.463003378767912</v>
      </c>
      <c r="AA698" s="40" t="b">
        <f t="shared" ca="1" si="330"/>
        <v>1</v>
      </c>
      <c r="AB698" s="86"/>
      <c r="AC698" s="85">
        <f t="shared" ca="1" si="343"/>
        <v>1</v>
      </c>
      <c r="AD698" s="85">
        <f t="shared" ca="1" si="343"/>
        <v>0</v>
      </c>
      <c r="AE698" s="85">
        <f t="shared" ca="1" si="343"/>
        <v>0</v>
      </c>
      <c r="AF698" s="85">
        <f t="shared" ca="1" si="343"/>
        <v>1</v>
      </c>
      <c r="AG698" s="85">
        <f t="shared" ca="1" si="343"/>
        <v>0</v>
      </c>
      <c r="AH698" s="85">
        <f t="shared" ca="1" si="343"/>
        <v>1</v>
      </c>
    </row>
    <row r="699" spans="1:34" hidden="1" x14ac:dyDescent="0.25">
      <c r="A699" s="83">
        <f t="shared" ca="1" si="342"/>
        <v>4.235732397198456</v>
      </c>
      <c r="B699" s="83">
        <f t="shared" ca="1" si="342"/>
        <v>3.9129558992753872</v>
      </c>
      <c r="C699" s="83">
        <f t="shared" ca="1" si="342"/>
        <v>4.5756335945904496</v>
      </c>
      <c r="D699" s="83">
        <f t="shared" ca="1" si="342"/>
        <v>3.2185674175068772</v>
      </c>
      <c r="E699" s="83">
        <f t="shared" ca="1" si="342"/>
        <v>2.5473482988801806</v>
      </c>
      <c r="F699" s="83">
        <f t="shared" ca="1" si="342"/>
        <v>3.2418109498589471</v>
      </c>
      <c r="G699" s="83">
        <f t="shared" ca="1" si="315"/>
        <v>8.8113659917889056</v>
      </c>
      <c r="H699" s="83">
        <f t="shared" ca="1" si="316"/>
        <v>10.696110764564281</v>
      </c>
      <c r="I699" s="83">
        <f t="shared" ca="1" si="317"/>
        <v>9.7021151480145136</v>
      </c>
      <c r="J699" s="83">
        <f t="shared" ca="1" si="318"/>
        <v>10.696110764564281</v>
      </c>
      <c r="K699" s="86"/>
      <c r="L699" s="41">
        <f t="shared" ca="1" si="319"/>
        <v>0</v>
      </c>
      <c r="M699" s="41">
        <f t="shared" ca="1" si="320"/>
        <v>1</v>
      </c>
      <c r="N699" s="41">
        <f t="shared" ca="1" si="321"/>
        <v>0</v>
      </c>
      <c r="P699" s="41">
        <f t="shared" ca="1" si="322"/>
        <v>1</v>
      </c>
      <c r="Q699" s="41">
        <f t="shared" ca="1" si="323"/>
        <v>0</v>
      </c>
      <c r="R699" s="41">
        <f t="shared" ca="1" si="324"/>
        <v>0</v>
      </c>
      <c r="S699" s="41">
        <f t="shared" ca="1" si="325"/>
        <v>1</v>
      </c>
      <c r="T699" s="41">
        <f t="shared" ca="1" si="326"/>
        <v>0</v>
      </c>
      <c r="U699" s="41">
        <f t="shared" ca="1" si="327"/>
        <v>1</v>
      </c>
      <c r="W699" s="40">
        <f t="shared" ca="1" si="340"/>
        <v>8.8113659917889056</v>
      </c>
      <c r="X699" s="40">
        <f t="shared" ca="1" si="340"/>
        <v>10.696110764564281</v>
      </c>
      <c r="Y699" s="40">
        <f t="shared" ca="1" si="340"/>
        <v>9.7021151480145136</v>
      </c>
      <c r="Z699" s="83">
        <f t="shared" ca="1" si="329"/>
        <v>10.696110764564281</v>
      </c>
      <c r="AA699" s="40" t="b">
        <f t="shared" ca="1" si="330"/>
        <v>1</v>
      </c>
      <c r="AB699" s="86"/>
      <c r="AC699" s="85">
        <f t="shared" ca="1" si="343"/>
        <v>1</v>
      </c>
      <c r="AD699" s="85">
        <f t="shared" ca="1" si="343"/>
        <v>0</v>
      </c>
      <c r="AE699" s="85">
        <f t="shared" ca="1" si="343"/>
        <v>0</v>
      </c>
      <c r="AF699" s="85">
        <f t="shared" ca="1" si="343"/>
        <v>1</v>
      </c>
      <c r="AG699" s="85">
        <f t="shared" ca="1" si="343"/>
        <v>0</v>
      </c>
      <c r="AH699" s="85">
        <f t="shared" ca="1" si="343"/>
        <v>1</v>
      </c>
    </row>
    <row r="700" spans="1:34" hidden="1" x14ac:dyDescent="0.25">
      <c r="A700" s="83">
        <f t="shared" ca="1" si="342"/>
        <v>5.6897704659276025</v>
      </c>
      <c r="B700" s="83">
        <f t="shared" ca="1" si="342"/>
        <v>1.5869489287169349</v>
      </c>
      <c r="C700" s="83">
        <f t="shared" ca="1" si="342"/>
        <v>6.3238000985220815</v>
      </c>
      <c r="D700" s="83">
        <f t="shared" ca="1" si="342"/>
        <v>5.3517668361333435</v>
      </c>
      <c r="E700" s="83">
        <f t="shared" ca="1" si="342"/>
        <v>1.7074514952663353</v>
      </c>
      <c r="F700" s="83">
        <f t="shared" ca="1" si="342"/>
        <v>3.1881201589328754</v>
      </c>
      <c r="G700" s="83">
        <f t="shared" ca="1" si="315"/>
        <v>12.013570564449683</v>
      </c>
      <c r="H700" s="83">
        <f t="shared" ca="1" si="316"/>
        <v>14.22965746099382</v>
      </c>
      <c r="I700" s="83">
        <f t="shared" ca="1" si="317"/>
        <v>6.4825205829161456</v>
      </c>
      <c r="J700" s="83">
        <f t="shared" ca="1" si="318"/>
        <v>14.22965746099382</v>
      </c>
      <c r="K700" s="86"/>
      <c r="L700" s="41">
        <f t="shared" ca="1" si="319"/>
        <v>0</v>
      </c>
      <c r="M700" s="41">
        <f t="shared" ca="1" si="320"/>
        <v>1</v>
      </c>
      <c r="N700" s="41">
        <f t="shared" ca="1" si="321"/>
        <v>0</v>
      </c>
      <c r="P700" s="41">
        <f t="shared" ca="1" si="322"/>
        <v>1</v>
      </c>
      <c r="Q700" s="41">
        <f t="shared" ca="1" si="323"/>
        <v>0</v>
      </c>
      <c r="R700" s="41">
        <f t="shared" ca="1" si="324"/>
        <v>0</v>
      </c>
      <c r="S700" s="41">
        <f t="shared" ca="1" si="325"/>
        <v>1</v>
      </c>
      <c r="T700" s="41">
        <f t="shared" ca="1" si="326"/>
        <v>0</v>
      </c>
      <c r="U700" s="41">
        <f t="shared" ca="1" si="327"/>
        <v>1</v>
      </c>
      <c r="W700" s="40">
        <f t="shared" ca="1" si="340"/>
        <v>12.013570564449683</v>
      </c>
      <c r="X700" s="40">
        <f t="shared" ca="1" si="340"/>
        <v>14.22965746099382</v>
      </c>
      <c r="Y700" s="40">
        <f t="shared" ca="1" si="340"/>
        <v>6.4825205829161456</v>
      </c>
      <c r="Z700" s="83">
        <f t="shared" ca="1" si="329"/>
        <v>14.22965746099382</v>
      </c>
      <c r="AA700" s="40" t="b">
        <f t="shared" ca="1" si="330"/>
        <v>1</v>
      </c>
      <c r="AB700" s="86"/>
      <c r="AC700" s="85">
        <f t="shared" ca="1" si="343"/>
        <v>1</v>
      </c>
      <c r="AD700" s="85">
        <f t="shared" ca="1" si="343"/>
        <v>0</v>
      </c>
      <c r="AE700" s="85">
        <f t="shared" ca="1" si="343"/>
        <v>0</v>
      </c>
      <c r="AF700" s="85">
        <f t="shared" ca="1" si="343"/>
        <v>1</v>
      </c>
      <c r="AG700" s="85">
        <f t="shared" ca="1" si="343"/>
        <v>0</v>
      </c>
      <c r="AH700" s="85">
        <f t="shared" ca="1" si="343"/>
        <v>1</v>
      </c>
    </row>
    <row r="701" spans="1:34" hidden="1" x14ac:dyDescent="0.25">
      <c r="A701" s="83">
        <f t="shared" ca="1" si="342"/>
        <v>3.9906675265161944</v>
      </c>
      <c r="B701" s="83">
        <f t="shared" ca="1" si="342"/>
        <v>2.9150973113622931</v>
      </c>
      <c r="C701" s="83">
        <f t="shared" ca="1" si="342"/>
        <v>7.8751342356170202</v>
      </c>
      <c r="D701" s="83">
        <f t="shared" ca="1" si="342"/>
        <v>4.3548729564569673</v>
      </c>
      <c r="E701" s="83">
        <f t="shared" ca="1" si="342"/>
        <v>2.6763658283664062</v>
      </c>
      <c r="F701" s="83">
        <f t="shared" ca="1" si="342"/>
        <v>3.7134312285514568</v>
      </c>
      <c r="G701" s="83">
        <f t="shared" ca="1" si="315"/>
        <v>11.865801762133215</v>
      </c>
      <c r="H701" s="83">
        <f t="shared" ca="1" si="316"/>
        <v>12.058971711524618</v>
      </c>
      <c r="I701" s="83">
        <f t="shared" ca="1" si="317"/>
        <v>9.3048943682801557</v>
      </c>
      <c r="J701" s="83">
        <f t="shared" ca="1" si="318"/>
        <v>12.058971711524618</v>
      </c>
      <c r="K701" s="86"/>
      <c r="L701" s="41">
        <f t="shared" ca="1" si="319"/>
        <v>0</v>
      </c>
      <c r="M701" s="41">
        <f t="shared" ca="1" si="320"/>
        <v>1</v>
      </c>
      <c r="N701" s="41">
        <f t="shared" ca="1" si="321"/>
        <v>0</v>
      </c>
      <c r="P701" s="41">
        <f t="shared" ca="1" si="322"/>
        <v>1</v>
      </c>
      <c r="Q701" s="41">
        <f t="shared" ca="1" si="323"/>
        <v>0</v>
      </c>
      <c r="R701" s="41">
        <f t="shared" ca="1" si="324"/>
        <v>0</v>
      </c>
      <c r="S701" s="41">
        <f t="shared" ca="1" si="325"/>
        <v>1</v>
      </c>
      <c r="T701" s="41">
        <f t="shared" ca="1" si="326"/>
        <v>0</v>
      </c>
      <c r="U701" s="41">
        <f t="shared" ca="1" si="327"/>
        <v>1</v>
      </c>
      <c r="W701" s="40">
        <f t="shared" ca="1" si="340"/>
        <v>11.865801762133215</v>
      </c>
      <c r="X701" s="40">
        <f t="shared" ca="1" si="340"/>
        <v>12.058971711524618</v>
      </c>
      <c r="Y701" s="40">
        <f t="shared" ca="1" si="340"/>
        <v>9.3048943682801557</v>
      </c>
      <c r="Z701" s="83">
        <f t="shared" ca="1" si="329"/>
        <v>12.058971711524618</v>
      </c>
      <c r="AA701" s="40" t="b">
        <f t="shared" ca="1" si="330"/>
        <v>1</v>
      </c>
      <c r="AB701" s="86"/>
      <c r="AC701" s="85">
        <f t="shared" ca="1" si="343"/>
        <v>1</v>
      </c>
      <c r="AD701" s="85">
        <f t="shared" ca="1" si="343"/>
        <v>0</v>
      </c>
      <c r="AE701" s="85">
        <f t="shared" ca="1" si="343"/>
        <v>0</v>
      </c>
      <c r="AF701" s="85">
        <f t="shared" ca="1" si="343"/>
        <v>1</v>
      </c>
      <c r="AG701" s="85">
        <f t="shared" ca="1" si="343"/>
        <v>0</v>
      </c>
      <c r="AH701" s="85">
        <f t="shared" ca="1" si="343"/>
        <v>1</v>
      </c>
    </row>
    <row r="702" spans="1:34" hidden="1" x14ac:dyDescent="0.25">
      <c r="A702" s="83">
        <f t="shared" ca="1" si="342"/>
        <v>5.5913720889418732</v>
      </c>
      <c r="B702" s="83">
        <f t="shared" ca="1" si="342"/>
        <v>3.340313799600632</v>
      </c>
      <c r="C702" s="83">
        <f t="shared" ca="1" si="342"/>
        <v>5.0833996663259526</v>
      </c>
      <c r="D702" s="83">
        <f t="shared" ca="1" si="342"/>
        <v>5.4092444895243759</v>
      </c>
      <c r="E702" s="83">
        <f t="shared" ca="1" si="342"/>
        <v>2.9723784836654592</v>
      </c>
      <c r="F702" s="83">
        <f t="shared" ca="1" si="342"/>
        <v>3.5760413561949833</v>
      </c>
      <c r="G702" s="83">
        <f t="shared" ca="1" si="315"/>
        <v>10.674771755267827</v>
      </c>
      <c r="H702" s="83">
        <f t="shared" ca="1" si="316"/>
        <v>14.576657934661233</v>
      </c>
      <c r="I702" s="83">
        <f t="shared" ca="1" si="317"/>
        <v>9.8887336394610745</v>
      </c>
      <c r="J702" s="83">
        <f t="shared" ca="1" si="318"/>
        <v>14.576657934661233</v>
      </c>
      <c r="K702" s="86"/>
      <c r="L702" s="41">
        <f t="shared" ca="1" si="319"/>
        <v>0</v>
      </c>
      <c r="M702" s="41">
        <f t="shared" ca="1" si="320"/>
        <v>1</v>
      </c>
      <c r="N702" s="41">
        <f t="shared" ca="1" si="321"/>
        <v>0</v>
      </c>
      <c r="P702" s="41">
        <f t="shared" ca="1" si="322"/>
        <v>1</v>
      </c>
      <c r="Q702" s="41">
        <f t="shared" ca="1" si="323"/>
        <v>0</v>
      </c>
      <c r="R702" s="41">
        <f t="shared" ca="1" si="324"/>
        <v>0</v>
      </c>
      <c r="S702" s="41">
        <f t="shared" ca="1" si="325"/>
        <v>1</v>
      </c>
      <c r="T702" s="41">
        <f t="shared" ca="1" si="326"/>
        <v>0</v>
      </c>
      <c r="U702" s="41">
        <f t="shared" ca="1" si="327"/>
        <v>1</v>
      </c>
      <c r="W702" s="40">
        <f t="shared" ca="1" si="340"/>
        <v>10.674771755267827</v>
      </c>
      <c r="X702" s="40">
        <f t="shared" ca="1" si="340"/>
        <v>14.576657934661233</v>
      </c>
      <c r="Y702" s="40">
        <f t="shared" ca="1" si="340"/>
        <v>9.8887336394610745</v>
      </c>
      <c r="Z702" s="83">
        <f t="shared" ca="1" si="329"/>
        <v>14.576657934661233</v>
      </c>
      <c r="AA702" s="40" t="b">
        <f t="shared" ca="1" si="330"/>
        <v>1</v>
      </c>
      <c r="AB702" s="86"/>
      <c r="AC702" s="85">
        <f t="shared" ca="1" si="343"/>
        <v>1</v>
      </c>
      <c r="AD702" s="85">
        <f t="shared" ca="1" si="343"/>
        <v>0</v>
      </c>
      <c r="AE702" s="85">
        <f t="shared" ca="1" si="343"/>
        <v>0</v>
      </c>
      <c r="AF702" s="85">
        <f t="shared" ca="1" si="343"/>
        <v>1</v>
      </c>
      <c r="AG702" s="85">
        <f t="shared" ca="1" si="343"/>
        <v>0</v>
      </c>
      <c r="AH702" s="85">
        <f t="shared" ca="1" si="343"/>
        <v>1</v>
      </c>
    </row>
    <row r="703" spans="1:34" hidden="1" x14ac:dyDescent="0.25">
      <c r="A703" s="83">
        <f t="shared" ca="1" si="342"/>
        <v>4.8863268744800736</v>
      </c>
      <c r="B703" s="83">
        <f t="shared" ca="1" si="342"/>
        <v>2.1136831185536664</v>
      </c>
      <c r="C703" s="83">
        <f t="shared" ca="1" si="342"/>
        <v>6.654603133463584</v>
      </c>
      <c r="D703" s="83">
        <f t="shared" ca="1" si="342"/>
        <v>3.7280597790019452</v>
      </c>
      <c r="E703" s="83">
        <f t="shared" ca="1" si="342"/>
        <v>1.4031747740700162</v>
      </c>
      <c r="F703" s="83">
        <f t="shared" ca="1" si="342"/>
        <v>3.1098826255811423</v>
      </c>
      <c r="G703" s="83">
        <f t="shared" ca="1" si="315"/>
        <v>11.540930007943658</v>
      </c>
      <c r="H703" s="83">
        <f t="shared" ca="1" si="316"/>
        <v>11.724269279063162</v>
      </c>
      <c r="I703" s="83">
        <f t="shared" ca="1" si="317"/>
        <v>6.6267405182048247</v>
      </c>
      <c r="J703" s="83">
        <f t="shared" ca="1" si="318"/>
        <v>11.724269279063162</v>
      </c>
      <c r="K703" s="86"/>
      <c r="L703" s="41">
        <f t="shared" ca="1" si="319"/>
        <v>0</v>
      </c>
      <c r="M703" s="41">
        <f t="shared" ca="1" si="320"/>
        <v>1</v>
      </c>
      <c r="N703" s="41">
        <f t="shared" ca="1" si="321"/>
        <v>0</v>
      </c>
      <c r="P703" s="41">
        <f t="shared" ca="1" si="322"/>
        <v>1</v>
      </c>
      <c r="Q703" s="41">
        <f t="shared" ca="1" si="323"/>
        <v>0</v>
      </c>
      <c r="R703" s="41">
        <f t="shared" ca="1" si="324"/>
        <v>0</v>
      </c>
      <c r="S703" s="41">
        <f t="shared" ca="1" si="325"/>
        <v>1</v>
      </c>
      <c r="T703" s="41">
        <f t="shared" ca="1" si="326"/>
        <v>0</v>
      </c>
      <c r="U703" s="41">
        <f t="shared" ca="1" si="327"/>
        <v>1</v>
      </c>
      <c r="W703" s="40">
        <f t="shared" ca="1" si="340"/>
        <v>11.540930007943658</v>
      </c>
      <c r="X703" s="40">
        <f t="shared" ca="1" si="340"/>
        <v>11.724269279063162</v>
      </c>
      <c r="Y703" s="40">
        <f t="shared" ca="1" si="340"/>
        <v>6.6267405182048247</v>
      </c>
      <c r="Z703" s="83">
        <f t="shared" ca="1" si="329"/>
        <v>11.724269279063162</v>
      </c>
      <c r="AA703" s="40" t="b">
        <f t="shared" ca="1" si="330"/>
        <v>1</v>
      </c>
      <c r="AB703" s="86"/>
      <c r="AC703" s="85">
        <f t="shared" ca="1" si="343"/>
        <v>1</v>
      </c>
      <c r="AD703" s="85">
        <f t="shared" ca="1" si="343"/>
        <v>0</v>
      </c>
      <c r="AE703" s="85">
        <f t="shared" ca="1" si="343"/>
        <v>0</v>
      </c>
      <c r="AF703" s="85">
        <f t="shared" ca="1" si="343"/>
        <v>1</v>
      </c>
      <c r="AG703" s="85">
        <f t="shared" ca="1" si="343"/>
        <v>0</v>
      </c>
      <c r="AH703" s="85">
        <f t="shared" ca="1" si="343"/>
        <v>1</v>
      </c>
    </row>
    <row r="704" spans="1:34" hidden="1" x14ac:dyDescent="0.25">
      <c r="A704" s="83">
        <f t="shared" ca="1" si="342"/>
        <v>4.5728506927471759</v>
      </c>
      <c r="B704" s="83">
        <f t="shared" ca="1" si="342"/>
        <v>1.0588997104057007</v>
      </c>
      <c r="C704" s="83">
        <f t="shared" ca="1" si="342"/>
        <v>5.3764597581268392</v>
      </c>
      <c r="D704" s="83">
        <f t="shared" ca="1" si="342"/>
        <v>2.0123430107756723</v>
      </c>
      <c r="E704" s="83">
        <f t="shared" ca="1" si="342"/>
        <v>2.1989642401071001</v>
      </c>
      <c r="F704" s="83">
        <f t="shared" ca="1" si="342"/>
        <v>2.863247444336916</v>
      </c>
      <c r="G704" s="83">
        <f t="shared" ca="1" si="315"/>
        <v>9.949310450874016</v>
      </c>
      <c r="H704" s="83">
        <f t="shared" ca="1" si="316"/>
        <v>9.4484411478597643</v>
      </c>
      <c r="I704" s="83">
        <f t="shared" ca="1" si="317"/>
        <v>6.1211113948497164</v>
      </c>
      <c r="J704" s="83">
        <f t="shared" ca="1" si="318"/>
        <v>9.949310450874016</v>
      </c>
      <c r="K704" s="86"/>
      <c r="L704" s="41">
        <f t="shared" ca="1" si="319"/>
        <v>1</v>
      </c>
      <c r="M704" s="41">
        <f t="shared" ca="1" si="320"/>
        <v>0</v>
      </c>
      <c r="N704" s="41">
        <f t="shared" ca="1" si="321"/>
        <v>0</v>
      </c>
      <c r="P704" s="41">
        <f t="shared" ca="1" si="322"/>
        <v>1</v>
      </c>
      <c r="Q704" s="41">
        <f t="shared" ca="1" si="323"/>
        <v>0</v>
      </c>
      <c r="R704" s="41">
        <f t="shared" ca="1" si="324"/>
        <v>1</v>
      </c>
      <c r="S704" s="41">
        <f t="shared" ca="1" si="325"/>
        <v>0</v>
      </c>
      <c r="T704" s="41">
        <f t="shared" ca="1" si="326"/>
        <v>0</v>
      </c>
      <c r="U704" s="41">
        <f t="shared" ca="1" si="327"/>
        <v>0</v>
      </c>
      <c r="W704" s="40">
        <f t="shared" ca="1" si="340"/>
        <v>9.949310450874016</v>
      </c>
      <c r="X704" s="40">
        <f t="shared" ca="1" si="340"/>
        <v>9.4484411478597643</v>
      </c>
      <c r="Y704" s="40">
        <f t="shared" ca="1" si="340"/>
        <v>6.1211113948497164</v>
      </c>
      <c r="Z704" s="83">
        <f t="shared" ca="1" si="329"/>
        <v>9.949310450874016</v>
      </c>
      <c r="AA704" s="40" t="b">
        <f t="shared" ca="1" si="330"/>
        <v>1</v>
      </c>
      <c r="AB704" s="86"/>
      <c r="AC704" s="85">
        <f t="shared" ca="1" si="343"/>
        <v>1</v>
      </c>
      <c r="AD704" s="85">
        <f t="shared" ca="1" si="343"/>
        <v>0</v>
      </c>
      <c r="AE704" s="85">
        <f t="shared" ca="1" si="343"/>
        <v>1</v>
      </c>
      <c r="AF704" s="85">
        <f t="shared" ca="1" si="343"/>
        <v>0</v>
      </c>
      <c r="AG704" s="85">
        <f t="shared" ca="1" si="343"/>
        <v>0</v>
      </c>
      <c r="AH704" s="85">
        <f t="shared" ca="1" si="343"/>
        <v>0</v>
      </c>
    </row>
    <row r="705" spans="1:34" hidden="1" x14ac:dyDescent="0.25">
      <c r="A705" s="83">
        <f t="shared" ref="A705:F714" ca="1" si="344">A$2+(A$3-A$2)*RAND()</f>
        <v>4.9577866125646919</v>
      </c>
      <c r="B705" s="83">
        <f t="shared" ca="1" si="344"/>
        <v>1.0980155345312794</v>
      </c>
      <c r="C705" s="83">
        <f t="shared" ca="1" si="344"/>
        <v>4.6978818044912334</v>
      </c>
      <c r="D705" s="83">
        <f t="shared" ca="1" si="344"/>
        <v>4.6620617566203464</v>
      </c>
      <c r="E705" s="83">
        <f t="shared" ca="1" si="344"/>
        <v>1.2600245761517981</v>
      </c>
      <c r="F705" s="83">
        <f t="shared" ca="1" si="344"/>
        <v>3.4659143986839842</v>
      </c>
      <c r="G705" s="83">
        <f t="shared" ca="1" si="315"/>
        <v>9.6556684170559244</v>
      </c>
      <c r="H705" s="83">
        <f t="shared" ca="1" si="316"/>
        <v>13.085762767869024</v>
      </c>
      <c r="I705" s="83">
        <f t="shared" ca="1" si="317"/>
        <v>5.8239545093670619</v>
      </c>
      <c r="J705" s="83">
        <f t="shared" ca="1" si="318"/>
        <v>13.085762767869024</v>
      </c>
      <c r="K705" s="86"/>
      <c r="L705" s="41">
        <f t="shared" ca="1" si="319"/>
        <v>0</v>
      </c>
      <c r="M705" s="41">
        <f t="shared" ca="1" si="320"/>
        <v>1</v>
      </c>
      <c r="N705" s="41">
        <f t="shared" ca="1" si="321"/>
        <v>0</v>
      </c>
      <c r="P705" s="41">
        <f t="shared" ca="1" si="322"/>
        <v>1</v>
      </c>
      <c r="Q705" s="41">
        <f t="shared" ca="1" si="323"/>
        <v>0</v>
      </c>
      <c r="R705" s="41">
        <f t="shared" ca="1" si="324"/>
        <v>0</v>
      </c>
      <c r="S705" s="41">
        <f t="shared" ca="1" si="325"/>
        <v>1</v>
      </c>
      <c r="T705" s="41">
        <f t="shared" ca="1" si="326"/>
        <v>0</v>
      </c>
      <c r="U705" s="41">
        <f t="shared" ca="1" si="327"/>
        <v>1</v>
      </c>
      <c r="W705" s="40">
        <f t="shared" ref="W705:Y724" ca="1" si="345">SUMIF(W$4,"*"&amp;$A$4&amp;"*",$A705)+SUMIF(W$4,"*"&amp;$B$4&amp;"*",$B705)+SUMIF(W$4,"*"&amp;$C$4&amp;"*",$C705)+SUMIF(W$4,"*"&amp;$D$4&amp;"*",$D705)+SUMIF(W$4,"*"&amp;$E$4&amp;"*",$E705)+SUMIF(W$4,"*"&amp;$F$4&amp;"*",$F705)</f>
        <v>9.6556684170559244</v>
      </c>
      <c r="X705" s="40">
        <f t="shared" ca="1" si="345"/>
        <v>13.085762767869024</v>
      </c>
      <c r="Y705" s="40">
        <f t="shared" ca="1" si="345"/>
        <v>5.8239545093670619</v>
      </c>
      <c r="Z705" s="83">
        <f t="shared" ca="1" si="329"/>
        <v>13.085762767869024</v>
      </c>
      <c r="AA705" s="40" t="b">
        <f t="shared" ca="1" si="330"/>
        <v>1</v>
      </c>
      <c r="AB705" s="86"/>
      <c r="AC705" s="85">
        <f t="shared" ref="AC705:AH714" ca="1" si="346">IF($L705=1,COUNTIF($L$4,"*"&amp;AC$4&amp;"*"),0)+IF($M705=1,COUNTIF($M$4,"*"&amp;AC$4&amp;"*"),0)+IF($N705=1,COUNTIF($N$4,"*"&amp;AC$4&amp;"*"),0)</f>
        <v>1</v>
      </c>
      <c r="AD705" s="85">
        <f t="shared" ca="1" si="346"/>
        <v>0</v>
      </c>
      <c r="AE705" s="85">
        <f t="shared" ca="1" si="346"/>
        <v>0</v>
      </c>
      <c r="AF705" s="85">
        <f t="shared" ca="1" si="346"/>
        <v>1</v>
      </c>
      <c r="AG705" s="85">
        <f t="shared" ca="1" si="346"/>
        <v>0</v>
      </c>
      <c r="AH705" s="85">
        <f t="shared" ca="1" si="346"/>
        <v>1</v>
      </c>
    </row>
    <row r="706" spans="1:34" hidden="1" x14ac:dyDescent="0.25">
      <c r="A706" s="83">
        <f t="shared" ca="1" si="344"/>
        <v>3.0126563217381626</v>
      </c>
      <c r="B706" s="83">
        <f t="shared" ca="1" si="344"/>
        <v>1.0434311059618144</v>
      </c>
      <c r="C706" s="83">
        <f t="shared" ca="1" si="344"/>
        <v>5.7218132921751561</v>
      </c>
      <c r="D706" s="83">
        <f t="shared" ca="1" si="344"/>
        <v>3.268911795986619</v>
      </c>
      <c r="E706" s="83">
        <f t="shared" ca="1" si="344"/>
        <v>2.5826568665438332</v>
      </c>
      <c r="F706" s="83">
        <f t="shared" ca="1" si="344"/>
        <v>3.4748407236198968</v>
      </c>
      <c r="G706" s="83">
        <f t="shared" ca="1" si="315"/>
        <v>8.7344696139133191</v>
      </c>
      <c r="H706" s="83">
        <f t="shared" ca="1" si="316"/>
        <v>9.7564088413446779</v>
      </c>
      <c r="I706" s="83">
        <f t="shared" ca="1" si="317"/>
        <v>7.1009286961255444</v>
      </c>
      <c r="J706" s="83">
        <f t="shared" ca="1" si="318"/>
        <v>9.7564088413446779</v>
      </c>
      <c r="K706" s="86"/>
      <c r="L706" s="41">
        <f t="shared" ca="1" si="319"/>
        <v>0</v>
      </c>
      <c r="M706" s="41">
        <f t="shared" ca="1" si="320"/>
        <v>1</v>
      </c>
      <c r="N706" s="41">
        <f t="shared" ca="1" si="321"/>
        <v>0</v>
      </c>
      <c r="P706" s="41">
        <f t="shared" ca="1" si="322"/>
        <v>1</v>
      </c>
      <c r="Q706" s="41">
        <f t="shared" ca="1" si="323"/>
        <v>0</v>
      </c>
      <c r="R706" s="41">
        <f t="shared" ca="1" si="324"/>
        <v>0</v>
      </c>
      <c r="S706" s="41">
        <f t="shared" ca="1" si="325"/>
        <v>1</v>
      </c>
      <c r="T706" s="41">
        <f t="shared" ca="1" si="326"/>
        <v>0</v>
      </c>
      <c r="U706" s="41">
        <f t="shared" ca="1" si="327"/>
        <v>1</v>
      </c>
      <c r="W706" s="40">
        <f t="shared" ca="1" si="345"/>
        <v>8.7344696139133191</v>
      </c>
      <c r="X706" s="40">
        <f t="shared" ca="1" si="345"/>
        <v>9.7564088413446779</v>
      </c>
      <c r="Y706" s="40">
        <f t="shared" ca="1" si="345"/>
        <v>7.1009286961255444</v>
      </c>
      <c r="Z706" s="83">
        <f t="shared" ca="1" si="329"/>
        <v>9.7564088413446779</v>
      </c>
      <c r="AA706" s="40" t="b">
        <f t="shared" ca="1" si="330"/>
        <v>1</v>
      </c>
      <c r="AB706" s="86"/>
      <c r="AC706" s="85">
        <f t="shared" ca="1" si="346"/>
        <v>1</v>
      </c>
      <c r="AD706" s="85">
        <f t="shared" ca="1" si="346"/>
        <v>0</v>
      </c>
      <c r="AE706" s="85">
        <f t="shared" ca="1" si="346"/>
        <v>0</v>
      </c>
      <c r="AF706" s="85">
        <f t="shared" ca="1" si="346"/>
        <v>1</v>
      </c>
      <c r="AG706" s="85">
        <f t="shared" ca="1" si="346"/>
        <v>0</v>
      </c>
      <c r="AH706" s="85">
        <f t="shared" ca="1" si="346"/>
        <v>1</v>
      </c>
    </row>
    <row r="707" spans="1:34" hidden="1" x14ac:dyDescent="0.25">
      <c r="A707" s="83">
        <f t="shared" ca="1" si="344"/>
        <v>5.8618156218229007</v>
      </c>
      <c r="B707" s="83">
        <f t="shared" ca="1" si="344"/>
        <v>1.9675857816389462</v>
      </c>
      <c r="C707" s="83">
        <f t="shared" ca="1" si="344"/>
        <v>4.4724906369873194</v>
      </c>
      <c r="D707" s="83">
        <f t="shared" ca="1" si="344"/>
        <v>2.6884625678805403</v>
      </c>
      <c r="E707" s="83">
        <f t="shared" ca="1" si="344"/>
        <v>2.5245880876937643</v>
      </c>
      <c r="F707" s="83">
        <f t="shared" ca="1" si="344"/>
        <v>2.6202924389817004</v>
      </c>
      <c r="G707" s="83">
        <f t="shared" ca="1" si="315"/>
        <v>10.334306258810219</v>
      </c>
      <c r="H707" s="83">
        <f t="shared" ca="1" si="316"/>
        <v>11.170570628685141</v>
      </c>
      <c r="I707" s="83">
        <f t="shared" ca="1" si="317"/>
        <v>7.11246630831441</v>
      </c>
      <c r="J707" s="83">
        <f t="shared" ca="1" si="318"/>
        <v>11.170570628685141</v>
      </c>
      <c r="K707" s="86"/>
      <c r="L707" s="41">
        <f t="shared" ca="1" si="319"/>
        <v>0</v>
      </c>
      <c r="M707" s="41">
        <f t="shared" ca="1" si="320"/>
        <v>1</v>
      </c>
      <c r="N707" s="41">
        <f t="shared" ca="1" si="321"/>
        <v>0</v>
      </c>
      <c r="P707" s="41">
        <f t="shared" ca="1" si="322"/>
        <v>1</v>
      </c>
      <c r="Q707" s="41">
        <f t="shared" ca="1" si="323"/>
        <v>0</v>
      </c>
      <c r="R707" s="41">
        <f t="shared" ca="1" si="324"/>
        <v>0</v>
      </c>
      <c r="S707" s="41">
        <f t="shared" ca="1" si="325"/>
        <v>1</v>
      </c>
      <c r="T707" s="41">
        <f t="shared" ca="1" si="326"/>
        <v>0</v>
      </c>
      <c r="U707" s="41">
        <f t="shared" ca="1" si="327"/>
        <v>1</v>
      </c>
      <c r="W707" s="40">
        <f t="shared" ca="1" si="345"/>
        <v>10.334306258810219</v>
      </c>
      <c r="X707" s="40">
        <f t="shared" ca="1" si="345"/>
        <v>11.170570628685141</v>
      </c>
      <c r="Y707" s="40">
        <f t="shared" ca="1" si="345"/>
        <v>7.11246630831441</v>
      </c>
      <c r="Z707" s="83">
        <f t="shared" ca="1" si="329"/>
        <v>11.170570628685141</v>
      </c>
      <c r="AA707" s="40" t="b">
        <f t="shared" ca="1" si="330"/>
        <v>1</v>
      </c>
      <c r="AB707" s="86"/>
      <c r="AC707" s="85">
        <f t="shared" ca="1" si="346"/>
        <v>1</v>
      </c>
      <c r="AD707" s="85">
        <f t="shared" ca="1" si="346"/>
        <v>0</v>
      </c>
      <c r="AE707" s="85">
        <f t="shared" ca="1" si="346"/>
        <v>0</v>
      </c>
      <c r="AF707" s="85">
        <f t="shared" ca="1" si="346"/>
        <v>1</v>
      </c>
      <c r="AG707" s="85">
        <f t="shared" ca="1" si="346"/>
        <v>0</v>
      </c>
      <c r="AH707" s="85">
        <f t="shared" ca="1" si="346"/>
        <v>1</v>
      </c>
    </row>
    <row r="708" spans="1:34" hidden="1" x14ac:dyDescent="0.25">
      <c r="A708" s="83">
        <f t="shared" ca="1" si="344"/>
        <v>2.2378919371978405</v>
      </c>
      <c r="B708" s="83">
        <f t="shared" ca="1" si="344"/>
        <v>1.929663327546066</v>
      </c>
      <c r="C708" s="83">
        <f t="shared" ca="1" si="344"/>
        <v>5.5771059378065742</v>
      </c>
      <c r="D708" s="83">
        <f t="shared" ca="1" si="344"/>
        <v>3.9169388625911363</v>
      </c>
      <c r="E708" s="83">
        <f t="shared" ca="1" si="344"/>
        <v>1.5705921719108935</v>
      </c>
      <c r="F708" s="83">
        <f t="shared" ca="1" si="344"/>
        <v>3.9900358329489873</v>
      </c>
      <c r="G708" s="83">
        <f t="shared" ca="1" si="315"/>
        <v>7.8149978750044147</v>
      </c>
      <c r="H708" s="83">
        <f t="shared" ca="1" si="316"/>
        <v>10.144866632737964</v>
      </c>
      <c r="I708" s="83">
        <f t="shared" ca="1" si="317"/>
        <v>7.4902913324059472</v>
      </c>
      <c r="J708" s="83">
        <f t="shared" ca="1" si="318"/>
        <v>10.144866632737964</v>
      </c>
      <c r="K708" s="86"/>
      <c r="L708" s="41">
        <f t="shared" ca="1" si="319"/>
        <v>0</v>
      </c>
      <c r="M708" s="41">
        <f t="shared" ca="1" si="320"/>
        <v>1</v>
      </c>
      <c r="N708" s="41">
        <f t="shared" ca="1" si="321"/>
        <v>0</v>
      </c>
      <c r="P708" s="41">
        <f t="shared" ca="1" si="322"/>
        <v>1</v>
      </c>
      <c r="Q708" s="41">
        <f t="shared" ca="1" si="323"/>
        <v>0</v>
      </c>
      <c r="R708" s="41">
        <f t="shared" ca="1" si="324"/>
        <v>0</v>
      </c>
      <c r="S708" s="41">
        <f t="shared" ca="1" si="325"/>
        <v>1</v>
      </c>
      <c r="T708" s="41">
        <f t="shared" ca="1" si="326"/>
        <v>0</v>
      </c>
      <c r="U708" s="41">
        <f t="shared" ca="1" si="327"/>
        <v>1</v>
      </c>
      <c r="W708" s="40">
        <f t="shared" ca="1" si="345"/>
        <v>7.8149978750044147</v>
      </c>
      <c r="X708" s="40">
        <f t="shared" ca="1" si="345"/>
        <v>10.144866632737964</v>
      </c>
      <c r="Y708" s="40">
        <f t="shared" ca="1" si="345"/>
        <v>7.4902913324059472</v>
      </c>
      <c r="Z708" s="83">
        <f t="shared" ca="1" si="329"/>
        <v>10.144866632737964</v>
      </c>
      <c r="AA708" s="40" t="b">
        <f t="shared" ca="1" si="330"/>
        <v>1</v>
      </c>
      <c r="AB708" s="86"/>
      <c r="AC708" s="85">
        <f t="shared" ca="1" si="346"/>
        <v>1</v>
      </c>
      <c r="AD708" s="85">
        <f t="shared" ca="1" si="346"/>
        <v>0</v>
      </c>
      <c r="AE708" s="85">
        <f t="shared" ca="1" si="346"/>
        <v>0</v>
      </c>
      <c r="AF708" s="85">
        <f t="shared" ca="1" si="346"/>
        <v>1</v>
      </c>
      <c r="AG708" s="85">
        <f t="shared" ca="1" si="346"/>
        <v>0</v>
      </c>
      <c r="AH708" s="85">
        <f t="shared" ca="1" si="346"/>
        <v>1</v>
      </c>
    </row>
    <row r="709" spans="1:34" hidden="1" x14ac:dyDescent="0.25">
      <c r="A709" s="83">
        <f t="shared" ca="1" si="344"/>
        <v>4.1556466392874363</v>
      </c>
      <c r="B709" s="83">
        <f t="shared" ca="1" si="344"/>
        <v>2.1197079651276169</v>
      </c>
      <c r="C709" s="83">
        <f t="shared" ca="1" si="344"/>
        <v>5.9388490771795448</v>
      </c>
      <c r="D709" s="83">
        <f t="shared" ca="1" si="344"/>
        <v>4.9259679274682613</v>
      </c>
      <c r="E709" s="83">
        <f t="shared" ca="1" si="344"/>
        <v>1.217305869664904</v>
      </c>
      <c r="F709" s="83">
        <f t="shared" ca="1" si="344"/>
        <v>2.8728599067806933</v>
      </c>
      <c r="G709" s="83">
        <f t="shared" ref="G709:G772" ca="1" si="347">A709+C709</f>
        <v>10.09449571646698</v>
      </c>
      <c r="H709" s="83">
        <f t="shared" ref="H709:H772" ca="1" si="348">A709+D709+F709</f>
        <v>11.95447447353639</v>
      </c>
      <c r="I709" s="83">
        <f t="shared" ref="I709:I772" ca="1" si="349">B709+E709+F709</f>
        <v>6.2098737415732144</v>
      </c>
      <c r="J709" s="83">
        <f t="shared" ref="J709:J772" ca="1" si="350">MAX(G709:I709)</f>
        <v>11.95447447353639</v>
      </c>
      <c r="K709" s="86"/>
      <c r="L709" s="41">
        <f t="shared" ref="L709:L772" ca="1" si="351">IF(G709=$J709,1,0)</f>
        <v>0</v>
      </c>
      <c r="M709" s="41">
        <f t="shared" ref="M709:M772" ca="1" si="352">IF(H709=$J709,1,0)</f>
        <v>1</v>
      </c>
      <c r="N709" s="41">
        <f t="shared" ref="N709:N772" ca="1" si="353">IF(I709=$J709,1,0)</f>
        <v>0</v>
      </c>
      <c r="P709" s="41">
        <f t="shared" ref="P709:P772" ca="1" si="354">L709+M709</f>
        <v>1</v>
      </c>
      <c r="Q709" s="41">
        <f t="shared" ref="Q709:Q772" ca="1" si="355">N709</f>
        <v>0</v>
      </c>
      <c r="R709" s="41">
        <f t="shared" ref="R709:R772" ca="1" si="356">L709</f>
        <v>0</v>
      </c>
      <c r="S709" s="41">
        <f t="shared" ref="S709:S772" ca="1" si="357">M709</f>
        <v>1</v>
      </c>
      <c r="T709" s="41">
        <f t="shared" ref="T709:T772" ca="1" si="358">N709</f>
        <v>0</v>
      </c>
      <c r="U709" s="41">
        <f t="shared" ref="U709:U772" ca="1" si="359">M709+N709</f>
        <v>1</v>
      </c>
      <c r="W709" s="40">
        <f t="shared" ca="1" si="345"/>
        <v>10.09449571646698</v>
      </c>
      <c r="X709" s="40">
        <f t="shared" ca="1" si="345"/>
        <v>11.95447447353639</v>
      </c>
      <c r="Y709" s="40">
        <f t="shared" ca="1" si="345"/>
        <v>6.2098737415732144</v>
      </c>
      <c r="Z709" s="83">
        <f t="shared" ref="Z709:Z772" ca="1" si="360">MAX(W709:Y709)</f>
        <v>11.95447447353639</v>
      </c>
      <c r="AA709" s="40" t="b">
        <f t="shared" ref="AA709:AA772" ca="1" si="361">Z709=J709</f>
        <v>1</v>
      </c>
      <c r="AB709" s="86"/>
      <c r="AC709" s="85">
        <f t="shared" ca="1" si="346"/>
        <v>1</v>
      </c>
      <c r="AD709" s="85">
        <f t="shared" ca="1" si="346"/>
        <v>0</v>
      </c>
      <c r="AE709" s="85">
        <f t="shared" ca="1" si="346"/>
        <v>0</v>
      </c>
      <c r="AF709" s="85">
        <f t="shared" ca="1" si="346"/>
        <v>1</v>
      </c>
      <c r="AG709" s="85">
        <f t="shared" ca="1" si="346"/>
        <v>0</v>
      </c>
      <c r="AH709" s="85">
        <f t="shared" ca="1" si="346"/>
        <v>1</v>
      </c>
    </row>
    <row r="710" spans="1:34" hidden="1" x14ac:dyDescent="0.25">
      <c r="A710" s="83">
        <f t="shared" ca="1" si="344"/>
        <v>5.8972352938489072</v>
      </c>
      <c r="B710" s="83">
        <f t="shared" ca="1" si="344"/>
        <v>1.3328104433647621</v>
      </c>
      <c r="C710" s="83">
        <f t="shared" ca="1" si="344"/>
        <v>4.7066119956723487</v>
      </c>
      <c r="D710" s="83">
        <f t="shared" ca="1" si="344"/>
        <v>3.8811453128006437</v>
      </c>
      <c r="E710" s="83">
        <f t="shared" ca="1" si="344"/>
        <v>1.0169935194244788</v>
      </c>
      <c r="F710" s="83">
        <f t="shared" ca="1" si="344"/>
        <v>3.7564449173600716</v>
      </c>
      <c r="G710" s="83">
        <f t="shared" ca="1" si="347"/>
        <v>10.603847289521255</v>
      </c>
      <c r="H710" s="83">
        <f t="shared" ca="1" si="348"/>
        <v>13.534825524009623</v>
      </c>
      <c r="I710" s="83">
        <f t="shared" ca="1" si="349"/>
        <v>6.1062488801493124</v>
      </c>
      <c r="J710" s="83">
        <f t="shared" ca="1" si="350"/>
        <v>13.534825524009623</v>
      </c>
      <c r="K710" s="86"/>
      <c r="L710" s="41">
        <f t="shared" ca="1" si="351"/>
        <v>0</v>
      </c>
      <c r="M710" s="41">
        <f t="shared" ca="1" si="352"/>
        <v>1</v>
      </c>
      <c r="N710" s="41">
        <f t="shared" ca="1" si="353"/>
        <v>0</v>
      </c>
      <c r="P710" s="41">
        <f t="shared" ca="1" si="354"/>
        <v>1</v>
      </c>
      <c r="Q710" s="41">
        <f t="shared" ca="1" si="355"/>
        <v>0</v>
      </c>
      <c r="R710" s="41">
        <f t="shared" ca="1" si="356"/>
        <v>0</v>
      </c>
      <c r="S710" s="41">
        <f t="shared" ca="1" si="357"/>
        <v>1</v>
      </c>
      <c r="T710" s="41">
        <f t="shared" ca="1" si="358"/>
        <v>0</v>
      </c>
      <c r="U710" s="41">
        <f t="shared" ca="1" si="359"/>
        <v>1</v>
      </c>
      <c r="W710" s="40">
        <f t="shared" ca="1" si="345"/>
        <v>10.603847289521255</v>
      </c>
      <c r="X710" s="40">
        <f t="shared" ca="1" si="345"/>
        <v>13.534825524009623</v>
      </c>
      <c r="Y710" s="40">
        <f t="shared" ca="1" si="345"/>
        <v>6.1062488801493124</v>
      </c>
      <c r="Z710" s="83">
        <f t="shared" ca="1" si="360"/>
        <v>13.534825524009623</v>
      </c>
      <c r="AA710" s="40" t="b">
        <f t="shared" ca="1" si="361"/>
        <v>1</v>
      </c>
      <c r="AB710" s="86"/>
      <c r="AC710" s="85">
        <f t="shared" ca="1" si="346"/>
        <v>1</v>
      </c>
      <c r="AD710" s="85">
        <f t="shared" ca="1" si="346"/>
        <v>0</v>
      </c>
      <c r="AE710" s="85">
        <f t="shared" ca="1" si="346"/>
        <v>0</v>
      </c>
      <c r="AF710" s="85">
        <f t="shared" ca="1" si="346"/>
        <v>1</v>
      </c>
      <c r="AG710" s="85">
        <f t="shared" ca="1" si="346"/>
        <v>0</v>
      </c>
      <c r="AH710" s="85">
        <f t="shared" ca="1" si="346"/>
        <v>1</v>
      </c>
    </row>
    <row r="711" spans="1:34" hidden="1" x14ac:dyDescent="0.25">
      <c r="A711" s="83">
        <f t="shared" ca="1" si="344"/>
        <v>2.3516944157990309</v>
      </c>
      <c r="B711" s="83">
        <f t="shared" ca="1" si="344"/>
        <v>3.3620831139890801</v>
      </c>
      <c r="C711" s="83">
        <f t="shared" ca="1" si="344"/>
        <v>4.7362107778183207</v>
      </c>
      <c r="D711" s="83">
        <f t="shared" ca="1" si="344"/>
        <v>5.3886559957965963</v>
      </c>
      <c r="E711" s="83">
        <f t="shared" ca="1" si="344"/>
        <v>1.3588772715480497</v>
      </c>
      <c r="F711" s="83">
        <f t="shared" ca="1" si="344"/>
        <v>3.8056540999753334</v>
      </c>
      <c r="G711" s="83">
        <f t="shared" ca="1" si="347"/>
        <v>7.0879051936173516</v>
      </c>
      <c r="H711" s="83">
        <f t="shared" ca="1" si="348"/>
        <v>11.54600451157096</v>
      </c>
      <c r="I711" s="83">
        <f t="shared" ca="1" si="349"/>
        <v>8.5266144855124644</v>
      </c>
      <c r="J711" s="83">
        <f t="shared" ca="1" si="350"/>
        <v>11.54600451157096</v>
      </c>
      <c r="K711" s="86"/>
      <c r="L711" s="41">
        <f t="shared" ca="1" si="351"/>
        <v>0</v>
      </c>
      <c r="M711" s="41">
        <f t="shared" ca="1" si="352"/>
        <v>1</v>
      </c>
      <c r="N711" s="41">
        <f t="shared" ca="1" si="353"/>
        <v>0</v>
      </c>
      <c r="P711" s="41">
        <f t="shared" ca="1" si="354"/>
        <v>1</v>
      </c>
      <c r="Q711" s="41">
        <f t="shared" ca="1" si="355"/>
        <v>0</v>
      </c>
      <c r="R711" s="41">
        <f t="shared" ca="1" si="356"/>
        <v>0</v>
      </c>
      <c r="S711" s="41">
        <f t="shared" ca="1" si="357"/>
        <v>1</v>
      </c>
      <c r="T711" s="41">
        <f t="shared" ca="1" si="358"/>
        <v>0</v>
      </c>
      <c r="U711" s="41">
        <f t="shared" ca="1" si="359"/>
        <v>1</v>
      </c>
      <c r="W711" s="40">
        <f t="shared" ca="1" si="345"/>
        <v>7.0879051936173516</v>
      </c>
      <c r="X711" s="40">
        <f t="shared" ca="1" si="345"/>
        <v>11.54600451157096</v>
      </c>
      <c r="Y711" s="40">
        <f t="shared" ca="1" si="345"/>
        <v>8.5266144855124644</v>
      </c>
      <c r="Z711" s="83">
        <f t="shared" ca="1" si="360"/>
        <v>11.54600451157096</v>
      </c>
      <c r="AA711" s="40" t="b">
        <f t="shared" ca="1" si="361"/>
        <v>1</v>
      </c>
      <c r="AB711" s="86"/>
      <c r="AC711" s="85">
        <f t="shared" ca="1" si="346"/>
        <v>1</v>
      </c>
      <c r="AD711" s="85">
        <f t="shared" ca="1" si="346"/>
        <v>0</v>
      </c>
      <c r="AE711" s="85">
        <f t="shared" ca="1" si="346"/>
        <v>0</v>
      </c>
      <c r="AF711" s="85">
        <f t="shared" ca="1" si="346"/>
        <v>1</v>
      </c>
      <c r="AG711" s="85">
        <f t="shared" ca="1" si="346"/>
        <v>0</v>
      </c>
      <c r="AH711" s="85">
        <f t="shared" ca="1" si="346"/>
        <v>1</v>
      </c>
    </row>
    <row r="712" spans="1:34" hidden="1" x14ac:dyDescent="0.25">
      <c r="A712" s="83">
        <f t="shared" ca="1" si="344"/>
        <v>5.5492944924647691</v>
      </c>
      <c r="B712" s="83">
        <f t="shared" ca="1" si="344"/>
        <v>3.3170769142389203</v>
      </c>
      <c r="C712" s="83">
        <f t="shared" ca="1" si="344"/>
        <v>4.0662991548071243</v>
      </c>
      <c r="D712" s="83">
        <f t="shared" ca="1" si="344"/>
        <v>4.0275520566672309</v>
      </c>
      <c r="E712" s="83">
        <f t="shared" ca="1" si="344"/>
        <v>2.4024472972343034</v>
      </c>
      <c r="F712" s="83">
        <f t="shared" ca="1" si="344"/>
        <v>3.9967444918474486</v>
      </c>
      <c r="G712" s="83">
        <f t="shared" ca="1" si="347"/>
        <v>9.6155936472718935</v>
      </c>
      <c r="H712" s="83">
        <f t="shared" ca="1" si="348"/>
        <v>13.573591040979448</v>
      </c>
      <c r="I712" s="83">
        <f t="shared" ca="1" si="349"/>
        <v>9.7162687033206723</v>
      </c>
      <c r="J712" s="83">
        <f t="shared" ca="1" si="350"/>
        <v>13.573591040979448</v>
      </c>
      <c r="K712" s="86"/>
      <c r="L712" s="41">
        <f t="shared" ca="1" si="351"/>
        <v>0</v>
      </c>
      <c r="M712" s="41">
        <f t="shared" ca="1" si="352"/>
        <v>1</v>
      </c>
      <c r="N712" s="41">
        <f t="shared" ca="1" si="353"/>
        <v>0</v>
      </c>
      <c r="P712" s="41">
        <f t="shared" ca="1" si="354"/>
        <v>1</v>
      </c>
      <c r="Q712" s="41">
        <f t="shared" ca="1" si="355"/>
        <v>0</v>
      </c>
      <c r="R712" s="41">
        <f t="shared" ca="1" si="356"/>
        <v>0</v>
      </c>
      <c r="S712" s="41">
        <f t="shared" ca="1" si="357"/>
        <v>1</v>
      </c>
      <c r="T712" s="41">
        <f t="shared" ca="1" si="358"/>
        <v>0</v>
      </c>
      <c r="U712" s="41">
        <f t="shared" ca="1" si="359"/>
        <v>1</v>
      </c>
      <c r="W712" s="40">
        <f t="shared" ca="1" si="345"/>
        <v>9.6155936472718935</v>
      </c>
      <c r="X712" s="40">
        <f t="shared" ca="1" si="345"/>
        <v>13.573591040979448</v>
      </c>
      <c r="Y712" s="40">
        <f t="shared" ca="1" si="345"/>
        <v>9.7162687033206723</v>
      </c>
      <c r="Z712" s="83">
        <f t="shared" ca="1" si="360"/>
        <v>13.573591040979448</v>
      </c>
      <c r="AA712" s="40" t="b">
        <f t="shared" ca="1" si="361"/>
        <v>1</v>
      </c>
      <c r="AB712" s="86"/>
      <c r="AC712" s="85">
        <f t="shared" ca="1" si="346"/>
        <v>1</v>
      </c>
      <c r="AD712" s="85">
        <f t="shared" ca="1" si="346"/>
        <v>0</v>
      </c>
      <c r="AE712" s="85">
        <f t="shared" ca="1" si="346"/>
        <v>0</v>
      </c>
      <c r="AF712" s="85">
        <f t="shared" ca="1" si="346"/>
        <v>1</v>
      </c>
      <c r="AG712" s="85">
        <f t="shared" ca="1" si="346"/>
        <v>0</v>
      </c>
      <c r="AH712" s="85">
        <f t="shared" ca="1" si="346"/>
        <v>1</v>
      </c>
    </row>
    <row r="713" spans="1:34" hidden="1" x14ac:dyDescent="0.25">
      <c r="A713" s="83">
        <f t="shared" ca="1" si="344"/>
        <v>2.6166603101158521</v>
      </c>
      <c r="B713" s="83">
        <f t="shared" ca="1" si="344"/>
        <v>4.0590940343422481</v>
      </c>
      <c r="C713" s="83">
        <f t="shared" ca="1" si="344"/>
        <v>6.9689893971870918</v>
      </c>
      <c r="D713" s="83">
        <f t="shared" ca="1" si="344"/>
        <v>2.0066746772381592</v>
      </c>
      <c r="E713" s="83">
        <f t="shared" ca="1" si="344"/>
        <v>2.7491157162562168</v>
      </c>
      <c r="F713" s="83">
        <f t="shared" ca="1" si="344"/>
        <v>2.3056195924253648</v>
      </c>
      <c r="G713" s="83">
        <f t="shared" ca="1" si="347"/>
        <v>9.5856497073029434</v>
      </c>
      <c r="H713" s="83">
        <f t="shared" ca="1" si="348"/>
        <v>6.9289545797793766</v>
      </c>
      <c r="I713" s="83">
        <f t="shared" ca="1" si="349"/>
        <v>9.1138293430238306</v>
      </c>
      <c r="J713" s="83">
        <f t="shared" ca="1" si="350"/>
        <v>9.5856497073029434</v>
      </c>
      <c r="K713" s="86"/>
      <c r="L713" s="41">
        <f t="shared" ca="1" si="351"/>
        <v>1</v>
      </c>
      <c r="M713" s="41">
        <f t="shared" ca="1" si="352"/>
        <v>0</v>
      </c>
      <c r="N713" s="41">
        <f t="shared" ca="1" si="353"/>
        <v>0</v>
      </c>
      <c r="P713" s="41">
        <f t="shared" ca="1" si="354"/>
        <v>1</v>
      </c>
      <c r="Q713" s="41">
        <f t="shared" ca="1" si="355"/>
        <v>0</v>
      </c>
      <c r="R713" s="41">
        <f t="shared" ca="1" si="356"/>
        <v>1</v>
      </c>
      <c r="S713" s="41">
        <f t="shared" ca="1" si="357"/>
        <v>0</v>
      </c>
      <c r="T713" s="41">
        <f t="shared" ca="1" si="358"/>
        <v>0</v>
      </c>
      <c r="U713" s="41">
        <f t="shared" ca="1" si="359"/>
        <v>0</v>
      </c>
      <c r="W713" s="40">
        <f t="shared" ca="1" si="345"/>
        <v>9.5856497073029434</v>
      </c>
      <c r="X713" s="40">
        <f t="shared" ca="1" si="345"/>
        <v>6.9289545797793766</v>
      </c>
      <c r="Y713" s="40">
        <f t="shared" ca="1" si="345"/>
        <v>9.1138293430238306</v>
      </c>
      <c r="Z713" s="83">
        <f t="shared" ca="1" si="360"/>
        <v>9.5856497073029434</v>
      </c>
      <c r="AA713" s="40" t="b">
        <f t="shared" ca="1" si="361"/>
        <v>1</v>
      </c>
      <c r="AB713" s="86"/>
      <c r="AC713" s="85">
        <f t="shared" ca="1" si="346"/>
        <v>1</v>
      </c>
      <c r="AD713" s="85">
        <f t="shared" ca="1" si="346"/>
        <v>0</v>
      </c>
      <c r="AE713" s="85">
        <f t="shared" ca="1" si="346"/>
        <v>1</v>
      </c>
      <c r="AF713" s="85">
        <f t="shared" ca="1" si="346"/>
        <v>0</v>
      </c>
      <c r="AG713" s="85">
        <f t="shared" ca="1" si="346"/>
        <v>0</v>
      </c>
      <c r="AH713" s="85">
        <f t="shared" ca="1" si="346"/>
        <v>0</v>
      </c>
    </row>
    <row r="714" spans="1:34" hidden="1" x14ac:dyDescent="0.25">
      <c r="A714" s="83">
        <f t="shared" ca="1" si="344"/>
        <v>5.310713901293739</v>
      </c>
      <c r="B714" s="83">
        <f t="shared" ca="1" si="344"/>
        <v>4.3304521685953823</v>
      </c>
      <c r="C714" s="83">
        <f t="shared" ca="1" si="344"/>
        <v>4.3019997576852402</v>
      </c>
      <c r="D714" s="83">
        <f t="shared" ca="1" si="344"/>
        <v>5.007114852272073</v>
      </c>
      <c r="E714" s="83">
        <f t="shared" ca="1" si="344"/>
        <v>2.4211582742575932</v>
      </c>
      <c r="F714" s="83">
        <f t="shared" ca="1" si="344"/>
        <v>2.8997962262514121</v>
      </c>
      <c r="G714" s="83">
        <f t="shared" ca="1" si="347"/>
        <v>9.6127136589789792</v>
      </c>
      <c r="H714" s="83">
        <f t="shared" ca="1" si="348"/>
        <v>13.217624979817225</v>
      </c>
      <c r="I714" s="83">
        <f t="shared" ca="1" si="349"/>
        <v>9.6514066691043876</v>
      </c>
      <c r="J714" s="83">
        <f t="shared" ca="1" si="350"/>
        <v>13.217624979817225</v>
      </c>
      <c r="K714" s="86"/>
      <c r="L714" s="41">
        <f t="shared" ca="1" si="351"/>
        <v>0</v>
      </c>
      <c r="M714" s="41">
        <f t="shared" ca="1" si="352"/>
        <v>1</v>
      </c>
      <c r="N714" s="41">
        <f t="shared" ca="1" si="353"/>
        <v>0</v>
      </c>
      <c r="P714" s="41">
        <f t="shared" ca="1" si="354"/>
        <v>1</v>
      </c>
      <c r="Q714" s="41">
        <f t="shared" ca="1" si="355"/>
        <v>0</v>
      </c>
      <c r="R714" s="41">
        <f t="shared" ca="1" si="356"/>
        <v>0</v>
      </c>
      <c r="S714" s="41">
        <f t="shared" ca="1" si="357"/>
        <v>1</v>
      </c>
      <c r="T714" s="41">
        <f t="shared" ca="1" si="358"/>
        <v>0</v>
      </c>
      <c r="U714" s="41">
        <f t="shared" ca="1" si="359"/>
        <v>1</v>
      </c>
      <c r="W714" s="40">
        <f t="shared" ca="1" si="345"/>
        <v>9.6127136589789792</v>
      </c>
      <c r="X714" s="40">
        <f t="shared" ca="1" si="345"/>
        <v>13.217624979817225</v>
      </c>
      <c r="Y714" s="40">
        <f t="shared" ca="1" si="345"/>
        <v>9.6514066691043876</v>
      </c>
      <c r="Z714" s="83">
        <f t="shared" ca="1" si="360"/>
        <v>13.217624979817225</v>
      </c>
      <c r="AA714" s="40" t="b">
        <f t="shared" ca="1" si="361"/>
        <v>1</v>
      </c>
      <c r="AB714" s="86"/>
      <c r="AC714" s="85">
        <f t="shared" ca="1" si="346"/>
        <v>1</v>
      </c>
      <c r="AD714" s="85">
        <f t="shared" ca="1" si="346"/>
        <v>0</v>
      </c>
      <c r="AE714" s="85">
        <f t="shared" ca="1" si="346"/>
        <v>0</v>
      </c>
      <c r="AF714" s="85">
        <f t="shared" ca="1" si="346"/>
        <v>1</v>
      </c>
      <c r="AG714" s="85">
        <f t="shared" ca="1" si="346"/>
        <v>0</v>
      </c>
      <c r="AH714" s="85">
        <f t="shared" ca="1" si="346"/>
        <v>1</v>
      </c>
    </row>
    <row r="715" spans="1:34" hidden="1" x14ac:dyDescent="0.25">
      <c r="A715" s="83">
        <f t="shared" ref="A715:F724" ca="1" si="362">A$2+(A$3-A$2)*RAND()</f>
        <v>5.5457554801686593</v>
      </c>
      <c r="B715" s="83">
        <f t="shared" ca="1" si="362"/>
        <v>2.2461285247967027</v>
      </c>
      <c r="C715" s="83">
        <f t="shared" ca="1" si="362"/>
        <v>7.7612389263542818</v>
      </c>
      <c r="D715" s="83">
        <f t="shared" ca="1" si="362"/>
        <v>5.977563836731683</v>
      </c>
      <c r="E715" s="83">
        <f t="shared" ca="1" si="362"/>
        <v>1.0152723744351597</v>
      </c>
      <c r="F715" s="83">
        <f t="shared" ca="1" si="362"/>
        <v>3.7328981173184506</v>
      </c>
      <c r="G715" s="83">
        <f t="shared" ca="1" si="347"/>
        <v>13.306994406522941</v>
      </c>
      <c r="H715" s="83">
        <f t="shared" ca="1" si="348"/>
        <v>15.256217434218792</v>
      </c>
      <c r="I715" s="83">
        <f t="shared" ca="1" si="349"/>
        <v>6.9942990165503129</v>
      </c>
      <c r="J715" s="83">
        <f t="shared" ca="1" si="350"/>
        <v>15.256217434218792</v>
      </c>
      <c r="K715" s="86"/>
      <c r="L715" s="41">
        <f t="shared" ca="1" si="351"/>
        <v>0</v>
      </c>
      <c r="M715" s="41">
        <f t="shared" ca="1" si="352"/>
        <v>1</v>
      </c>
      <c r="N715" s="41">
        <f t="shared" ca="1" si="353"/>
        <v>0</v>
      </c>
      <c r="P715" s="41">
        <f t="shared" ca="1" si="354"/>
        <v>1</v>
      </c>
      <c r="Q715" s="41">
        <f t="shared" ca="1" si="355"/>
        <v>0</v>
      </c>
      <c r="R715" s="41">
        <f t="shared" ca="1" si="356"/>
        <v>0</v>
      </c>
      <c r="S715" s="41">
        <f t="shared" ca="1" si="357"/>
        <v>1</v>
      </c>
      <c r="T715" s="41">
        <f t="shared" ca="1" si="358"/>
        <v>0</v>
      </c>
      <c r="U715" s="41">
        <f t="shared" ca="1" si="359"/>
        <v>1</v>
      </c>
      <c r="W715" s="40">
        <f t="shared" ca="1" si="345"/>
        <v>13.306994406522941</v>
      </c>
      <c r="X715" s="40">
        <f t="shared" ca="1" si="345"/>
        <v>15.256217434218792</v>
      </c>
      <c r="Y715" s="40">
        <f t="shared" ca="1" si="345"/>
        <v>6.9942990165503129</v>
      </c>
      <c r="Z715" s="83">
        <f t="shared" ca="1" si="360"/>
        <v>15.256217434218792</v>
      </c>
      <c r="AA715" s="40" t="b">
        <f t="shared" ca="1" si="361"/>
        <v>1</v>
      </c>
      <c r="AB715" s="86"/>
      <c r="AC715" s="85">
        <f t="shared" ref="AC715:AH724" ca="1" si="363">IF($L715=1,COUNTIF($L$4,"*"&amp;AC$4&amp;"*"),0)+IF($M715=1,COUNTIF($M$4,"*"&amp;AC$4&amp;"*"),0)+IF($N715=1,COUNTIF($N$4,"*"&amp;AC$4&amp;"*"),0)</f>
        <v>1</v>
      </c>
      <c r="AD715" s="85">
        <f t="shared" ca="1" si="363"/>
        <v>0</v>
      </c>
      <c r="AE715" s="85">
        <f t="shared" ca="1" si="363"/>
        <v>0</v>
      </c>
      <c r="AF715" s="85">
        <f t="shared" ca="1" si="363"/>
        <v>1</v>
      </c>
      <c r="AG715" s="85">
        <f t="shared" ca="1" si="363"/>
        <v>0</v>
      </c>
      <c r="AH715" s="85">
        <f t="shared" ca="1" si="363"/>
        <v>1</v>
      </c>
    </row>
    <row r="716" spans="1:34" hidden="1" x14ac:dyDescent="0.25">
      <c r="A716" s="83">
        <f t="shared" ca="1" si="362"/>
        <v>2.6100063025235087</v>
      </c>
      <c r="B716" s="83">
        <f t="shared" ca="1" si="362"/>
        <v>3.0906887080509993</v>
      </c>
      <c r="C716" s="83">
        <f t="shared" ca="1" si="362"/>
        <v>6.4867488547693952</v>
      </c>
      <c r="D716" s="83">
        <f t="shared" ca="1" si="362"/>
        <v>5.732717464869781</v>
      </c>
      <c r="E716" s="83">
        <f t="shared" ca="1" si="362"/>
        <v>1.3214830326252227</v>
      </c>
      <c r="F716" s="83">
        <f t="shared" ca="1" si="362"/>
        <v>2.445752669394782</v>
      </c>
      <c r="G716" s="83">
        <f t="shared" ca="1" si="347"/>
        <v>9.096755157292904</v>
      </c>
      <c r="H716" s="83">
        <f t="shared" ca="1" si="348"/>
        <v>10.788476436788072</v>
      </c>
      <c r="I716" s="83">
        <f t="shared" ca="1" si="349"/>
        <v>6.8579244100710035</v>
      </c>
      <c r="J716" s="83">
        <f t="shared" ca="1" si="350"/>
        <v>10.788476436788072</v>
      </c>
      <c r="K716" s="86"/>
      <c r="L716" s="41">
        <f t="shared" ca="1" si="351"/>
        <v>0</v>
      </c>
      <c r="M716" s="41">
        <f t="shared" ca="1" si="352"/>
        <v>1</v>
      </c>
      <c r="N716" s="41">
        <f t="shared" ca="1" si="353"/>
        <v>0</v>
      </c>
      <c r="P716" s="41">
        <f t="shared" ca="1" si="354"/>
        <v>1</v>
      </c>
      <c r="Q716" s="41">
        <f t="shared" ca="1" si="355"/>
        <v>0</v>
      </c>
      <c r="R716" s="41">
        <f t="shared" ca="1" si="356"/>
        <v>0</v>
      </c>
      <c r="S716" s="41">
        <f t="shared" ca="1" si="357"/>
        <v>1</v>
      </c>
      <c r="T716" s="41">
        <f t="shared" ca="1" si="358"/>
        <v>0</v>
      </c>
      <c r="U716" s="41">
        <f t="shared" ca="1" si="359"/>
        <v>1</v>
      </c>
      <c r="W716" s="40">
        <f t="shared" ca="1" si="345"/>
        <v>9.096755157292904</v>
      </c>
      <c r="X716" s="40">
        <f t="shared" ca="1" si="345"/>
        <v>10.788476436788072</v>
      </c>
      <c r="Y716" s="40">
        <f t="shared" ca="1" si="345"/>
        <v>6.8579244100710035</v>
      </c>
      <c r="Z716" s="83">
        <f t="shared" ca="1" si="360"/>
        <v>10.788476436788072</v>
      </c>
      <c r="AA716" s="40" t="b">
        <f t="shared" ca="1" si="361"/>
        <v>1</v>
      </c>
      <c r="AB716" s="86"/>
      <c r="AC716" s="85">
        <f t="shared" ca="1" si="363"/>
        <v>1</v>
      </c>
      <c r="AD716" s="85">
        <f t="shared" ca="1" si="363"/>
        <v>0</v>
      </c>
      <c r="AE716" s="85">
        <f t="shared" ca="1" si="363"/>
        <v>0</v>
      </c>
      <c r="AF716" s="85">
        <f t="shared" ca="1" si="363"/>
        <v>1</v>
      </c>
      <c r="AG716" s="85">
        <f t="shared" ca="1" si="363"/>
        <v>0</v>
      </c>
      <c r="AH716" s="85">
        <f t="shared" ca="1" si="363"/>
        <v>1</v>
      </c>
    </row>
    <row r="717" spans="1:34" hidden="1" x14ac:dyDescent="0.25">
      <c r="A717" s="83">
        <f t="shared" ca="1" si="362"/>
        <v>3.4615726891605205</v>
      </c>
      <c r="B717" s="83">
        <f t="shared" ca="1" si="362"/>
        <v>1.3902351037635401</v>
      </c>
      <c r="C717" s="83">
        <f t="shared" ca="1" si="362"/>
        <v>5.7649537601384004</v>
      </c>
      <c r="D717" s="83">
        <f t="shared" ca="1" si="362"/>
        <v>4.9424246821968278</v>
      </c>
      <c r="E717" s="83">
        <f t="shared" ca="1" si="362"/>
        <v>1.4901208535354706</v>
      </c>
      <c r="F717" s="83">
        <f t="shared" ca="1" si="362"/>
        <v>3.1486288901153525</v>
      </c>
      <c r="G717" s="83">
        <f t="shared" ca="1" si="347"/>
        <v>9.2265264492989214</v>
      </c>
      <c r="H717" s="83">
        <f t="shared" ca="1" si="348"/>
        <v>11.552626261472701</v>
      </c>
      <c r="I717" s="83">
        <f t="shared" ca="1" si="349"/>
        <v>6.028984847414363</v>
      </c>
      <c r="J717" s="83">
        <f t="shared" ca="1" si="350"/>
        <v>11.552626261472701</v>
      </c>
      <c r="K717" s="86"/>
      <c r="L717" s="41">
        <f t="shared" ca="1" si="351"/>
        <v>0</v>
      </c>
      <c r="M717" s="41">
        <f t="shared" ca="1" si="352"/>
        <v>1</v>
      </c>
      <c r="N717" s="41">
        <f t="shared" ca="1" si="353"/>
        <v>0</v>
      </c>
      <c r="P717" s="41">
        <f t="shared" ca="1" si="354"/>
        <v>1</v>
      </c>
      <c r="Q717" s="41">
        <f t="shared" ca="1" si="355"/>
        <v>0</v>
      </c>
      <c r="R717" s="41">
        <f t="shared" ca="1" si="356"/>
        <v>0</v>
      </c>
      <c r="S717" s="41">
        <f t="shared" ca="1" si="357"/>
        <v>1</v>
      </c>
      <c r="T717" s="41">
        <f t="shared" ca="1" si="358"/>
        <v>0</v>
      </c>
      <c r="U717" s="41">
        <f t="shared" ca="1" si="359"/>
        <v>1</v>
      </c>
      <c r="W717" s="40">
        <f t="shared" ca="1" si="345"/>
        <v>9.2265264492989214</v>
      </c>
      <c r="X717" s="40">
        <f t="shared" ca="1" si="345"/>
        <v>11.552626261472701</v>
      </c>
      <c r="Y717" s="40">
        <f t="shared" ca="1" si="345"/>
        <v>6.028984847414363</v>
      </c>
      <c r="Z717" s="83">
        <f t="shared" ca="1" si="360"/>
        <v>11.552626261472701</v>
      </c>
      <c r="AA717" s="40" t="b">
        <f t="shared" ca="1" si="361"/>
        <v>1</v>
      </c>
      <c r="AB717" s="86"/>
      <c r="AC717" s="85">
        <f t="shared" ca="1" si="363"/>
        <v>1</v>
      </c>
      <c r="AD717" s="85">
        <f t="shared" ca="1" si="363"/>
        <v>0</v>
      </c>
      <c r="AE717" s="85">
        <f t="shared" ca="1" si="363"/>
        <v>0</v>
      </c>
      <c r="AF717" s="85">
        <f t="shared" ca="1" si="363"/>
        <v>1</v>
      </c>
      <c r="AG717" s="85">
        <f t="shared" ca="1" si="363"/>
        <v>0</v>
      </c>
      <c r="AH717" s="85">
        <f t="shared" ca="1" si="363"/>
        <v>1</v>
      </c>
    </row>
    <row r="718" spans="1:34" hidden="1" x14ac:dyDescent="0.25">
      <c r="A718" s="83">
        <f t="shared" ca="1" si="362"/>
        <v>2.9809584495236794</v>
      </c>
      <c r="B718" s="83">
        <f t="shared" ca="1" si="362"/>
        <v>2.9214479108462927</v>
      </c>
      <c r="C718" s="83">
        <f t="shared" ca="1" si="362"/>
        <v>5.719093774177634</v>
      </c>
      <c r="D718" s="83">
        <f t="shared" ca="1" si="362"/>
        <v>4.7522255807255025</v>
      </c>
      <c r="E718" s="83">
        <f t="shared" ca="1" si="362"/>
        <v>1.7629276927835738</v>
      </c>
      <c r="F718" s="83">
        <f t="shared" ca="1" si="362"/>
        <v>3.0580500625505813</v>
      </c>
      <c r="G718" s="83">
        <f t="shared" ca="1" si="347"/>
        <v>8.7000522237013129</v>
      </c>
      <c r="H718" s="83">
        <f t="shared" ca="1" si="348"/>
        <v>10.791234092799764</v>
      </c>
      <c r="I718" s="83">
        <f t="shared" ca="1" si="349"/>
        <v>7.7424256661804476</v>
      </c>
      <c r="J718" s="83">
        <f t="shared" ca="1" si="350"/>
        <v>10.791234092799764</v>
      </c>
      <c r="K718" s="86"/>
      <c r="L718" s="41">
        <f t="shared" ca="1" si="351"/>
        <v>0</v>
      </c>
      <c r="M718" s="41">
        <f t="shared" ca="1" si="352"/>
        <v>1</v>
      </c>
      <c r="N718" s="41">
        <f t="shared" ca="1" si="353"/>
        <v>0</v>
      </c>
      <c r="P718" s="41">
        <f t="shared" ca="1" si="354"/>
        <v>1</v>
      </c>
      <c r="Q718" s="41">
        <f t="shared" ca="1" si="355"/>
        <v>0</v>
      </c>
      <c r="R718" s="41">
        <f t="shared" ca="1" si="356"/>
        <v>0</v>
      </c>
      <c r="S718" s="41">
        <f t="shared" ca="1" si="357"/>
        <v>1</v>
      </c>
      <c r="T718" s="41">
        <f t="shared" ca="1" si="358"/>
        <v>0</v>
      </c>
      <c r="U718" s="41">
        <f t="shared" ca="1" si="359"/>
        <v>1</v>
      </c>
      <c r="W718" s="40">
        <f t="shared" ca="1" si="345"/>
        <v>8.7000522237013129</v>
      </c>
      <c r="X718" s="40">
        <f t="shared" ca="1" si="345"/>
        <v>10.791234092799764</v>
      </c>
      <c r="Y718" s="40">
        <f t="shared" ca="1" si="345"/>
        <v>7.7424256661804476</v>
      </c>
      <c r="Z718" s="83">
        <f t="shared" ca="1" si="360"/>
        <v>10.791234092799764</v>
      </c>
      <c r="AA718" s="40" t="b">
        <f t="shared" ca="1" si="361"/>
        <v>1</v>
      </c>
      <c r="AB718" s="86"/>
      <c r="AC718" s="85">
        <f t="shared" ca="1" si="363"/>
        <v>1</v>
      </c>
      <c r="AD718" s="85">
        <f t="shared" ca="1" si="363"/>
        <v>0</v>
      </c>
      <c r="AE718" s="85">
        <f t="shared" ca="1" si="363"/>
        <v>0</v>
      </c>
      <c r="AF718" s="85">
        <f t="shared" ca="1" si="363"/>
        <v>1</v>
      </c>
      <c r="AG718" s="85">
        <f t="shared" ca="1" si="363"/>
        <v>0</v>
      </c>
      <c r="AH718" s="85">
        <f t="shared" ca="1" si="363"/>
        <v>1</v>
      </c>
    </row>
    <row r="719" spans="1:34" hidden="1" x14ac:dyDescent="0.25">
      <c r="A719" s="83">
        <f t="shared" ca="1" si="362"/>
        <v>4.8115310467596961</v>
      </c>
      <c r="B719" s="83">
        <f t="shared" ca="1" si="362"/>
        <v>1.5312225599789206</v>
      </c>
      <c r="C719" s="83">
        <f t="shared" ca="1" si="362"/>
        <v>4.4333334363697219</v>
      </c>
      <c r="D719" s="83">
        <f t="shared" ca="1" si="362"/>
        <v>3.2584419855014932</v>
      </c>
      <c r="E719" s="83">
        <f t="shared" ca="1" si="362"/>
        <v>1.7487850617702911</v>
      </c>
      <c r="F719" s="83">
        <f t="shared" ca="1" si="362"/>
        <v>3.4643257995174479</v>
      </c>
      <c r="G719" s="83">
        <f t="shared" ca="1" si="347"/>
        <v>9.2448644831294189</v>
      </c>
      <c r="H719" s="83">
        <f t="shared" ca="1" si="348"/>
        <v>11.534298831778637</v>
      </c>
      <c r="I719" s="83">
        <f t="shared" ca="1" si="349"/>
        <v>6.7443334212666599</v>
      </c>
      <c r="J719" s="83">
        <f t="shared" ca="1" si="350"/>
        <v>11.534298831778637</v>
      </c>
      <c r="K719" s="86"/>
      <c r="L719" s="41">
        <f t="shared" ca="1" si="351"/>
        <v>0</v>
      </c>
      <c r="M719" s="41">
        <f t="shared" ca="1" si="352"/>
        <v>1</v>
      </c>
      <c r="N719" s="41">
        <f t="shared" ca="1" si="353"/>
        <v>0</v>
      </c>
      <c r="P719" s="41">
        <f t="shared" ca="1" si="354"/>
        <v>1</v>
      </c>
      <c r="Q719" s="41">
        <f t="shared" ca="1" si="355"/>
        <v>0</v>
      </c>
      <c r="R719" s="41">
        <f t="shared" ca="1" si="356"/>
        <v>0</v>
      </c>
      <c r="S719" s="41">
        <f t="shared" ca="1" si="357"/>
        <v>1</v>
      </c>
      <c r="T719" s="41">
        <f t="shared" ca="1" si="358"/>
        <v>0</v>
      </c>
      <c r="U719" s="41">
        <f t="shared" ca="1" si="359"/>
        <v>1</v>
      </c>
      <c r="W719" s="40">
        <f t="shared" ca="1" si="345"/>
        <v>9.2448644831294189</v>
      </c>
      <c r="X719" s="40">
        <f t="shared" ca="1" si="345"/>
        <v>11.534298831778637</v>
      </c>
      <c r="Y719" s="40">
        <f t="shared" ca="1" si="345"/>
        <v>6.7443334212666599</v>
      </c>
      <c r="Z719" s="83">
        <f t="shared" ca="1" si="360"/>
        <v>11.534298831778637</v>
      </c>
      <c r="AA719" s="40" t="b">
        <f t="shared" ca="1" si="361"/>
        <v>1</v>
      </c>
      <c r="AB719" s="86"/>
      <c r="AC719" s="85">
        <f t="shared" ca="1" si="363"/>
        <v>1</v>
      </c>
      <c r="AD719" s="85">
        <f t="shared" ca="1" si="363"/>
        <v>0</v>
      </c>
      <c r="AE719" s="85">
        <f t="shared" ca="1" si="363"/>
        <v>0</v>
      </c>
      <c r="AF719" s="85">
        <f t="shared" ca="1" si="363"/>
        <v>1</v>
      </c>
      <c r="AG719" s="85">
        <f t="shared" ca="1" si="363"/>
        <v>0</v>
      </c>
      <c r="AH719" s="85">
        <f t="shared" ca="1" si="363"/>
        <v>1</v>
      </c>
    </row>
    <row r="720" spans="1:34" hidden="1" x14ac:dyDescent="0.25">
      <c r="A720" s="83">
        <f t="shared" ca="1" si="362"/>
        <v>2.6633715827162305</v>
      </c>
      <c r="B720" s="83">
        <f t="shared" ca="1" si="362"/>
        <v>2.2802634964049795</v>
      </c>
      <c r="C720" s="83">
        <f t="shared" ca="1" si="362"/>
        <v>4.2494220177487696</v>
      </c>
      <c r="D720" s="83">
        <f t="shared" ca="1" si="362"/>
        <v>4.9417314098943628</v>
      </c>
      <c r="E720" s="83">
        <f t="shared" ca="1" si="362"/>
        <v>2.4203507359770997</v>
      </c>
      <c r="F720" s="83">
        <f t="shared" ca="1" si="362"/>
        <v>2.3181740854016142</v>
      </c>
      <c r="G720" s="83">
        <f t="shared" ca="1" si="347"/>
        <v>6.9127936004650001</v>
      </c>
      <c r="H720" s="83">
        <f t="shared" ca="1" si="348"/>
        <v>9.923277078012207</v>
      </c>
      <c r="I720" s="83">
        <f t="shared" ca="1" si="349"/>
        <v>7.0187883177836934</v>
      </c>
      <c r="J720" s="83">
        <f t="shared" ca="1" si="350"/>
        <v>9.923277078012207</v>
      </c>
      <c r="K720" s="86"/>
      <c r="L720" s="41">
        <f t="shared" ca="1" si="351"/>
        <v>0</v>
      </c>
      <c r="M720" s="41">
        <f t="shared" ca="1" si="352"/>
        <v>1</v>
      </c>
      <c r="N720" s="41">
        <f t="shared" ca="1" si="353"/>
        <v>0</v>
      </c>
      <c r="P720" s="41">
        <f t="shared" ca="1" si="354"/>
        <v>1</v>
      </c>
      <c r="Q720" s="41">
        <f t="shared" ca="1" si="355"/>
        <v>0</v>
      </c>
      <c r="R720" s="41">
        <f t="shared" ca="1" si="356"/>
        <v>0</v>
      </c>
      <c r="S720" s="41">
        <f t="shared" ca="1" si="357"/>
        <v>1</v>
      </c>
      <c r="T720" s="41">
        <f t="shared" ca="1" si="358"/>
        <v>0</v>
      </c>
      <c r="U720" s="41">
        <f t="shared" ca="1" si="359"/>
        <v>1</v>
      </c>
      <c r="W720" s="40">
        <f t="shared" ca="1" si="345"/>
        <v>6.9127936004650001</v>
      </c>
      <c r="X720" s="40">
        <f t="shared" ca="1" si="345"/>
        <v>9.923277078012207</v>
      </c>
      <c r="Y720" s="40">
        <f t="shared" ca="1" si="345"/>
        <v>7.0187883177836934</v>
      </c>
      <c r="Z720" s="83">
        <f t="shared" ca="1" si="360"/>
        <v>9.923277078012207</v>
      </c>
      <c r="AA720" s="40" t="b">
        <f t="shared" ca="1" si="361"/>
        <v>1</v>
      </c>
      <c r="AB720" s="86"/>
      <c r="AC720" s="85">
        <f t="shared" ca="1" si="363"/>
        <v>1</v>
      </c>
      <c r="AD720" s="85">
        <f t="shared" ca="1" si="363"/>
        <v>0</v>
      </c>
      <c r="AE720" s="85">
        <f t="shared" ca="1" si="363"/>
        <v>0</v>
      </c>
      <c r="AF720" s="85">
        <f t="shared" ca="1" si="363"/>
        <v>1</v>
      </c>
      <c r="AG720" s="85">
        <f t="shared" ca="1" si="363"/>
        <v>0</v>
      </c>
      <c r="AH720" s="85">
        <f t="shared" ca="1" si="363"/>
        <v>1</v>
      </c>
    </row>
    <row r="721" spans="1:34" hidden="1" x14ac:dyDescent="0.25">
      <c r="A721" s="83">
        <f t="shared" ca="1" si="362"/>
        <v>5.08882610934028</v>
      </c>
      <c r="B721" s="83">
        <f t="shared" ca="1" si="362"/>
        <v>1.9808401016711934</v>
      </c>
      <c r="C721" s="83">
        <f t="shared" ca="1" si="362"/>
        <v>5.8214543081607752</v>
      </c>
      <c r="D721" s="83">
        <f t="shared" ca="1" si="362"/>
        <v>4.4619032699704704</v>
      </c>
      <c r="E721" s="83">
        <f t="shared" ca="1" si="362"/>
        <v>1.0819100289025174</v>
      </c>
      <c r="F721" s="83">
        <f t="shared" ca="1" si="362"/>
        <v>2.2260049291891608</v>
      </c>
      <c r="G721" s="83">
        <f t="shared" ca="1" si="347"/>
        <v>10.910280417501056</v>
      </c>
      <c r="H721" s="83">
        <f t="shared" ca="1" si="348"/>
        <v>11.776734308499911</v>
      </c>
      <c r="I721" s="83">
        <f t="shared" ca="1" si="349"/>
        <v>5.2887550597628721</v>
      </c>
      <c r="J721" s="83">
        <f t="shared" ca="1" si="350"/>
        <v>11.776734308499911</v>
      </c>
      <c r="K721" s="86"/>
      <c r="L721" s="41">
        <f t="shared" ca="1" si="351"/>
        <v>0</v>
      </c>
      <c r="M721" s="41">
        <f t="shared" ca="1" si="352"/>
        <v>1</v>
      </c>
      <c r="N721" s="41">
        <f t="shared" ca="1" si="353"/>
        <v>0</v>
      </c>
      <c r="P721" s="41">
        <f t="shared" ca="1" si="354"/>
        <v>1</v>
      </c>
      <c r="Q721" s="41">
        <f t="shared" ca="1" si="355"/>
        <v>0</v>
      </c>
      <c r="R721" s="41">
        <f t="shared" ca="1" si="356"/>
        <v>0</v>
      </c>
      <c r="S721" s="41">
        <f t="shared" ca="1" si="357"/>
        <v>1</v>
      </c>
      <c r="T721" s="41">
        <f t="shared" ca="1" si="358"/>
        <v>0</v>
      </c>
      <c r="U721" s="41">
        <f t="shared" ca="1" si="359"/>
        <v>1</v>
      </c>
      <c r="W721" s="40">
        <f t="shared" ca="1" si="345"/>
        <v>10.910280417501056</v>
      </c>
      <c r="X721" s="40">
        <f t="shared" ca="1" si="345"/>
        <v>11.776734308499911</v>
      </c>
      <c r="Y721" s="40">
        <f t="shared" ca="1" si="345"/>
        <v>5.2887550597628721</v>
      </c>
      <c r="Z721" s="83">
        <f t="shared" ca="1" si="360"/>
        <v>11.776734308499911</v>
      </c>
      <c r="AA721" s="40" t="b">
        <f t="shared" ca="1" si="361"/>
        <v>1</v>
      </c>
      <c r="AB721" s="86"/>
      <c r="AC721" s="85">
        <f t="shared" ca="1" si="363"/>
        <v>1</v>
      </c>
      <c r="AD721" s="85">
        <f t="shared" ca="1" si="363"/>
        <v>0</v>
      </c>
      <c r="AE721" s="85">
        <f t="shared" ca="1" si="363"/>
        <v>0</v>
      </c>
      <c r="AF721" s="85">
        <f t="shared" ca="1" si="363"/>
        <v>1</v>
      </c>
      <c r="AG721" s="85">
        <f t="shared" ca="1" si="363"/>
        <v>0</v>
      </c>
      <c r="AH721" s="85">
        <f t="shared" ca="1" si="363"/>
        <v>1</v>
      </c>
    </row>
    <row r="722" spans="1:34" hidden="1" x14ac:dyDescent="0.25">
      <c r="A722" s="83">
        <f t="shared" ca="1" si="362"/>
        <v>5.0360153186849175</v>
      </c>
      <c r="B722" s="83">
        <f t="shared" ca="1" si="362"/>
        <v>1.0086155934542909</v>
      </c>
      <c r="C722" s="83">
        <f t="shared" ca="1" si="362"/>
        <v>4.4105645847341002</v>
      </c>
      <c r="D722" s="83">
        <f t="shared" ca="1" si="362"/>
        <v>3.4012852982349391</v>
      </c>
      <c r="E722" s="83">
        <f t="shared" ca="1" si="362"/>
        <v>2.4658540130861324</v>
      </c>
      <c r="F722" s="83">
        <f t="shared" ca="1" si="362"/>
        <v>2.8347109280470906</v>
      </c>
      <c r="G722" s="83">
        <f t="shared" ca="1" si="347"/>
        <v>9.4465799034190177</v>
      </c>
      <c r="H722" s="83">
        <f t="shared" ca="1" si="348"/>
        <v>11.272011544966947</v>
      </c>
      <c r="I722" s="83">
        <f t="shared" ca="1" si="349"/>
        <v>6.3091805345875134</v>
      </c>
      <c r="J722" s="83">
        <f t="shared" ca="1" si="350"/>
        <v>11.272011544966947</v>
      </c>
      <c r="K722" s="86"/>
      <c r="L722" s="41">
        <f t="shared" ca="1" si="351"/>
        <v>0</v>
      </c>
      <c r="M722" s="41">
        <f t="shared" ca="1" si="352"/>
        <v>1</v>
      </c>
      <c r="N722" s="41">
        <f t="shared" ca="1" si="353"/>
        <v>0</v>
      </c>
      <c r="P722" s="41">
        <f t="shared" ca="1" si="354"/>
        <v>1</v>
      </c>
      <c r="Q722" s="41">
        <f t="shared" ca="1" si="355"/>
        <v>0</v>
      </c>
      <c r="R722" s="41">
        <f t="shared" ca="1" si="356"/>
        <v>0</v>
      </c>
      <c r="S722" s="41">
        <f t="shared" ca="1" si="357"/>
        <v>1</v>
      </c>
      <c r="T722" s="41">
        <f t="shared" ca="1" si="358"/>
        <v>0</v>
      </c>
      <c r="U722" s="41">
        <f t="shared" ca="1" si="359"/>
        <v>1</v>
      </c>
      <c r="W722" s="40">
        <f t="shared" ca="1" si="345"/>
        <v>9.4465799034190177</v>
      </c>
      <c r="X722" s="40">
        <f t="shared" ca="1" si="345"/>
        <v>11.272011544966947</v>
      </c>
      <c r="Y722" s="40">
        <f t="shared" ca="1" si="345"/>
        <v>6.3091805345875134</v>
      </c>
      <c r="Z722" s="83">
        <f t="shared" ca="1" si="360"/>
        <v>11.272011544966947</v>
      </c>
      <c r="AA722" s="40" t="b">
        <f t="shared" ca="1" si="361"/>
        <v>1</v>
      </c>
      <c r="AB722" s="86"/>
      <c r="AC722" s="85">
        <f t="shared" ca="1" si="363"/>
        <v>1</v>
      </c>
      <c r="AD722" s="85">
        <f t="shared" ca="1" si="363"/>
        <v>0</v>
      </c>
      <c r="AE722" s="85">
        <f t="shared" ca="1" si="363"/>
        <v>0</v>
      </c>
      <c r="AF722" s="85">
        <f t="shared" ca="1" si="363"/>
        <v>1</v>
      </c>
      <c r="AG722" s="85">
        <f t="shared" ca="1" si="363"/>
        <v>0</v>
      </c>
      <c r="AH722" s="85">
        <f t="shared" ca="1" si="363"/>
        <v>1</v>
      </c>
    </row>
    <row r="723" spans="1:34" hidden="1" x14ac:dyDescent="0.25">
      <c r="A723" s="83">
        <f t="shared" ca="1" si="362"/>
        <v>2.2710915375825569</v>
      </c>
      <c r="B723" s="83">
        <f t="shared" ca="1" si="362"/>
        <v>4.3911226088670627</v>
      </c>
      <c r="C723" s="83">
        <f t="shared" ca="1" si="362"/>
        <v>5.3905132346488607</v>
      </c>
      <c r="D723" s="83">
        <f t="shared" ca="1" si="362"/>
        <v>3.3368228706476928</v>
      </c>
      <c r="E723" s="83">
        <f t="shared" ca="1" si="362"/>
        <v>1.4586573138066206</v>
      </c>
      <c r="F723" s="83">
        <f t="shared" ca="1" si="362"/>
        <v>2.8922026302665906</v>
      </c>
      <c r="G723" s="83">
        <f t="shared" ca="1" si="347"/>
        <v>7.6616047722314171</v>
      </c>
      <c r="H723" s="83">
        <f t="shared" ca="1" si="348"/>
        <v>8.5001170384968407</v>
      </c>
      <c r="I723" s="83">
        <f t="shared" ca="1" si="349"/>
        <v>8.7419825529402733</v>
      </c>
      <c r="J723" s="83">
        <f t="shared" ca="1" si="350"/>
        <v>8.7419825529402733</v>
      </c>
      <c r="K723" s="86"/>
      <c r="L723" s="41">
        <f t="shared" ca="1" si="351"/>
        <v>0</v>
      </c>
      <c r="M723" s="41">
        <f t="shared" ca="1" si="352"/>
        <v>0</v>
      </c>
      <c r="N723" s="41">
        <f t="shared" ca="1" si="353"/>
        <v>1</v>
      </c>
      <c r="P723" s="41">
        <f t="shared" ca="1" si="354"/>
        <v>0</v>
      </c>
      <c r="Q723" s="41">
        <f t="shared" ca="1" si="355"/>
        <v>1</v>
      </c>
      <c r="R723" s="41">
        <f t="shared" ca="1" si="356"/>
        <v>0</v>
      </c>
      <c r="S723" s="41">
        <f t="shared" ca="1" si="357"/>
        <v>0</v>
      </c>
      <c r="T723" s="41">
        <f t="shared" ca="1" si="358"/>
        <v>1</v>
      </c>
      <c r="U723" s="41">
        <f t="shared" ca="1" si="359"/>
        <v>1</v>
      </c>
      <c r="W723" s="40">
        <f t="shared" ca="1" si="345"/>
        <v>7.6616047722314171</v>
      </c>
      <c r="X723" s="40">
        <f t="shared" ca="1" si="345"/>
        <v>8.5001170384968407</v>
      </c>
      <c r="Y723" s="40">
        <f t="shared" ca="1" si="345"/>
        <v>8.7419825529402733</v>
      </c>
      <c r="Z723" s="83">
        <f t="shared" ca="1" si="360"/>
        <v>8.7419825529402733</v>
      </c>
      <c r="AA723" s="40" t="b">
        <f t="shared" ca="1" si="361"/>
        <v>1</v>
      </c>
      <c r="AB723" s="86"/>
      <c r="AC723" s="85">
        <f t="shared" ca="1" si="363"/>
        <v>0</v>
      </c>
      <c r="AD723" s="85">
        <f t="shared" ca="1" si="363"/>
        <v>1</v>
      </c>
      <c r="AE723" s="85">
        <f t="shared" ca="1" si="363"/>
        <v>0</v>
      </c>
      <c r="AF723" s="85">
        <f t="shared" ca="1" si="363"/>
        <v>0</v>
      </c>
      <c r="AG723" s="85">
        <f t="shared" ca="1" si="363"/>
        <v>1</v>
      </c>
      <c r="AH723" s="85">
        <f t="shared" ca="1" si="363"/>
        <v>1</v>
      </c>
    </row>
    <row r="724" spans="1:34" hidden="1" x14ac:dyDescent="0.25">
      <c r="A724" s="83">
        <f t="shared" ca="1" si="362"/>
        <v>5.7702943538803897</v>
      </c>
      <c r="B724" s="83">
        <f t="shared" ca="1" si="362"/>
        <v>4.9314735111159447</v>
      </c>
      <c r="C724" s="83">
        <f t="shared" ca="1" si="362"/>
        <v>7.3457802142918753</v>
      </c>
      <c r="D724" s="83">
        <f t="shared" ca="1" si="362"/>
        <v>2.1708186950299782</v>
      </c>
      <c r="E724" s="83">
        <f t="shared" ca="1" si="362"/>
        <v>2.5189282461644265</v>
      </c>
      <c r="F724" s="83">
        <f t="shared" ca="1" si="362"/>
        <v>2.5436886377274384</v>
      </c>
      <c r="G724" s="83">
        <f t="shared" ca="1" si="347"/>
        <v>13.116074568172266</v>
      </c>
      <c r="H724" s="83">
        <f t="shared" ca="1" si="348"/>
        <v>10.484801686637805</v>
      </c>
      <c r="I724" s="83">
        <f t="shared" ca="1" si="349"/>
        <v>9.9940903950078095</v>
      </c>
      <c r="J724" s="83">
        <f t="shared" ca="1" si="350"/>
        <v>13.116074568172266</v>
      </c>
      <c r="K724" s="86"/>
      <c r="L724" s="41">
        <f t="shared" ca="1" si="351"/>
        <v>1</v>
      </c>
      <c r="M724" s="41">
        <f t="shared" ca="1" si="352"/>
        <v>0</v>
      </c>
      <c r="N724" s="41">
        <f t="shared" ca="1" si="353"/>
        <v>0</v>
      </c>
      <c r="P724" s="41">
        <f t="shared" ca="1" si="354"/>
        <v>1</v>
      </c>
      <c r="Q724" s="41">
        <f t="shared" ca="1" si="355"/>
        <v>0</v>
      </c>
      <c r="R724" s="41">
        <f t="shared" ca="1" si="356"/>
        <v>1</v>
      </c>
      <c r="S724" s="41">
        <f t="shared" ca="1" si="357"/>
        <v>0</v>
      </c>
      <c r="T724" s="41">
        <f t="shared" ca="1" si="358"/>
        <v>0</v>
      </c>
      <c r="U724" s="41">
        <f t="shared" ca="1" si="359"/>
        <v>0</v>
      </c>
      <c r="W724" s="40">
        <f t="shared" ca="1" si="345"/>
        <v>13.116074568172266</v>
      </c>
      <c r="X724" s="40">
        <f t="shared" ca="1" si="345"/>
        <v>10.484801686637805</v>
      </c>
      <c r="Y724" s="40">
        <f t="shared" ca="1" si="345"/>
        <v>9.9940903950078095</v>
      </c>
      <c r="Z724" s="83">
        <f t="shared" ca="1" si="360"/>
        <v>13.116074568172266</v>
      </c>
      <c r="AA724" s="40" t="b">
        <f t="shared" ca="1" si="361"/>
        <v>1</v>
      </c>
      <c r="AB724" s="86"/>
      <c r="AC724" s="85">
        <f t="shared" ca="1" si="363"/>
        <v>1</v>
      </c>
      <c r="AD724" s="85">
        <f t="shared" ca="1" si="363"/>
        <v>0</v>
      </c>
      <c r="AE724" s="85">
        <f t="shared" ca="1" si="363"/>
        <v>1</v>
      </c>
      <c r="AF724" s="85">
        <f t="shared" ca="1" si="363"/>
        <v>0</v>
      </c>
      <c r="AG724" s="85">
        <f t="shared" ca="1" si="363"/>
        <v>0</v>
      </c>
      <c r="AH724" s="85">
        <f t="shared" ca="1" si="363"/>
        <v>0</v>
      </c>
    </row>
    <row r="725" spans="1:34" hidden="1" x14ac:dyDescent="0.25">
      <c r="A725" s="83">
        <f t="shared" ref="A725:F734" ca="1" si="364">A$2+(A$3-A$2)*RAND()</f>
        <v>4.4289765736214397</v>
      </c>
      <c r="B725" s="83">
        <f t="shared" ca="1" si="364"/>
        <v>2.7168343927272858</v>
      </c>
      <c r="C725" s="83">
        <f t="shared" ca="1" si="364"/>
        <v>4.6912376947932968</v>
      </c>
      <c r="D725" s="83">
        <f t="shared" ca="1" si="364"/>
        <v>2.164922916501256</v>
      </c>
      <c r="E725" s="83">
        <f t="shared" ca="1" si="364"/>
        <v>2.9961867673440405</v>
      </c>
      <c r="F725" s="83">
        <f t="shared" ca="1" si="364"/>
        <v>3.4075179325768596</v>
      </c>
      <c r="G725" s="83">
        <f t="shared" ca="1" si="347"/>
        <v>9.1202142684147365</v>
      </c>
      <c r="H725" s="83">
        <f t="shared" ca="1" si="348"/>
        <v>10.001417422699555</v>
      </c>
      <c r="I725" s="83">
        <f t="shared" ca="1" si="349"/>
        <v>9.1205390926481869</v>
      </c>
      <c r="J725" s="83">
        <f t="shared" ca="1" si="350"/>
        <v>10.001417422699555</v>
      </c>
      <c r="K725" s="86"/>
      <c r="L725" s="41">
        <f t="shared" ca="1" si="351"/>
        <v>0</v>
      </c>
      <c r="M725" s="41">
        <f t="shared" ca="1" si="352"/>
        <v>1</v>
      </c>
      <c r="N725" s="41">
        <f t="shared" ca="1" si="353"/>
        <v>0</v>
      </c>
      <c r="P725" s="41">
        <f t="shared" ca="1" si="354"/>
        <v>1</v>
      </c>
      <c r="Q725" s="41">
        <f t="shared" ca="1" si="355"/>
        <v>0</v>
      </c>
      <c r="R725" s="41">
        <f t="shared" ca="1" si="356"/>
        <v>0</v>
      </c>
      <c r="S725" s="41">
        <f t="shared" ca="1" si="357"/>
        <v>1</v>
      </c>
      <c r="T725" s="41">
        <f t="shared" ca="1" si="358"/>
        <v>0</v>
      </c>
      <c r="U725" s="41">
        <f t="shared" ca="1" si="359"/>
        <v>1</v>
      </c>
      <c r="W725" s="40">
        <f t="shared" ref="W725:Y744" ca="1" si="365">SUMIF(W$4,"*"&amp;$A$4&amp;"*",$A725)+SUMIF(W$4,"*"&amp;$B$4&amp;"*",$B725)+SUMIF(W$4,"*"&amp;$C$4&amp;"*",$C725)+SUMIF(W$4,"*"&amp;$D$4&amp;"*",$D725)+SUMIF(W$4,"*"&amp;$E$4&amp;"*",$E725)+SUMIF(W$4,"*"&amp;$F$4&amp;"*",$F725)</f>
        <v>9.1202142684147365</v>
      </c>
      <c r="X725" s="40">
        <f t="shared" ca="1" si="365"/>
        <v>10.001417422699555</v>
      </c>
      <c r="Y725" s="40">
        <f t="shared" ca="1" si="365"/>
        <v>9.1205390926481869</v>
      </c>
      <c r="Z725" s="83">
        <f t="shared" ca="1" si="360"/>
        <v>10.001417422699555</v>
      </c>
      <c r="AA725" s="40" t="b">
        <f t="shared" ca="1" si="361"/>
        <v>1</v>
      </c>
      <c r="AB725" s="86"/>
      <c r="AC725" s="85">
        <f t="shared" ref="AC725:AH734" ca="1" si="366">IF($L725=1,COUNTIF($L$4,"*"&amp;AC$4&amp;"*"),0)+IF($M725=1,COUNTIF($M$4,"*"&amp;AC$4&amp;"*"),0)+IF($N725=1,COUNTIF($N$4,"*"&amp;AC$4&amp;"*"),0)</f>
        <v>1</v>
      </c>
      <c r="AD725" s="85">
        <f t="shared" ca="1" si="366"/>
        <v>0</v>
      </c>
      <c r="AE725" s="85">
        <f t="shared" ca="1" si="366"/>
        <v>0</v>
      </c>
      <c r="AF725" s="85">
        <f t="shared" ca="1" si="366"/>
        <v>1</v>
      </c>
      <c r="AG725" s="85">
        <f t="shared" ca="1" si="366"/>
        <v>0</v>
      </c>
      <c r="AH725" s="85">
        <f t="shared" ca="1" si="366"/>
        <v>1</v>
      </c>
    </row>
    <row r="726" spans="1:34" hidden="1" x14ac:dyDescent="0.25">
      <c r="A726" s="83">
        <f t="shared" ca="1" si="364"/>
        <v>3.9751867935437657</v>
      </c>
      <c r="B726" s="83">
        <f t="shared" ca="1" si="364"/>
        <v>4.2155553529393792</v>
      </c>
      <c r="C726" s="83">
        <f t="shared" ca="1" si="364"/>
        <v>7.7880830043923588</v>
      </c>
      <c r="D726" s="83">
        <f t="shared" ca="1" si="364"/>
        <v>3.1563132608611455</v>
      </c>
      <c r="E726" s="83">
        <f t="shared" ca="1" si="364"/>
        <v>2.0139605186967193</v>
      </c>
      <c r="F726" s="83">
        <f t="shared" ca="1" si="364"/>
        <v>2.2737295423067883</v>
      </c>
      <c r="G726" s="83">
        <f t="shared" ca="1" si="347"/>
        <v>11.763269797936125</v>
      </c>
      <c r="H726" s="83">
        <f t="shared" ca="1" si="348"/>
        <v>9.405229596711699</v>
      </c>
      <c r="I726" s="83">
        <f t="shared" ca="1" si="349"/>
        <v>8.5032454139428868</v>
      </c>
      <c r="J726" s="83">
        <f t="shared" ca="1" si="350"/>
        <v>11.763269797936125</v>
      </c>
      <c r="K726" s="86"/>
      <c r="L726" s="41">
        <f t="shared" ca="1" si="351"/>
        <v>1</v>
      </c>
      <c r="M726" s="41">
        <f t="shared" ca="1" si="352"/>
        <v>0</v>
      </c>
      <c r="N726" s="41">
        <f t="shared" ca="1" si="353"/>
        <v>0</v>
      </c>
      <c r="P726" s="41">
        <f t="shared" ca="1" si="354"/>
        <v>1</v>
      </c>
      <c r="Q726" s="41">
        <f t="shared" ca="1" si="355"/>
        <v>0</v>
      </c>
      <c r="R726" s="41">
        <f t="shared" ca="1" si="356"/>
        <v>1</v>
      </c>
      <c r="S726" s="41">
        <f t="shared" ca="1" si="357"/>
        <v>0</v>
      </c>
      <c r="T726" s="41">
        <f t="shared" ca="1" si="358"/>
        <v>0</v>
      </c>
      <c r="U726" s="41">
        <f t="shared" ca="1" si="359"/>
        <v>0</v>
      </c>
      <c r="W726" s="40">
        <f t="shared" ca="1" si="365"/>
        <v>11.763269797936125</v>
      </c>
      <c r="X726" s="40">
        <f t="shared" ca="1" si="365"/>
        <v>9.405229596711699</v>
      </c>
      <c r="Y726" s="40">
        <f t="shared" ca="1" si="365"/>
        <v>8.5032454139428868</v>
      </c>
      <c r="Z726" s="83">
        <f t="shared" ca="1" si="360"/>
        <v>11.763269797936125</v>
      </c>
      <c r="AA726" s="40" t="b">
        <f t="shared" ca="1" si="361"/>
        <v>1</v>
      </c>
      <c r="AB726" s="86"/>
      <c r="AC726" s="85">
        <f t="shared" ca="1" si="366"/>
        <v>1</v>
      </c>
      <c r="AD726" s="85">
        <f t="shared" ca="1" si="366"/>
        <v>0</v>
      </c>
      <c r="AE726" s="85">
        <f t="shared" ca="1" si="366"/>
        <v>1</v>
      </c>
      <c r="AF726" s="85">
        <f t="shared" ca="1" si="366"/>
        <v>0</v>
      </c>
      <c r="AG726" s="85">
        <f t="shared" ca="1" si="366"/>
        <v>0</v>
      </c>
      <c r="AH726" s="85">
        <f t="shared" ca="1" si="366"/>
        <v>0</v>
      </c>
    </row>
    <row r="727" spans="1:34" hidden="1" x14ac:dyDescent="0.25">
      <c r="A727" s="83">
        <f t="shared" ca="1" si="364"/>
        <v>3.6116192067511252</v>
      </c>
      <c r="B727" s="83">
        <f t="shared" ca="1" si="364"/>
        <v>4.7552029146997699</v>
      </c>
      <c r="C727" s="83">
        <f t="shared" ca="1" si="364"/>
        <v>6.3842582856091621</v>
      </c>
      <c r="D727" s="83">
        <f t="shared" ca="1" si="364"/>
        <v>5.1519799861721634</v>
      </c>
      <c r="E727" s="83">
        <f t="shared" ca="1" si="364"/>
        <v>1.4285492731314473</v>
      </c>
      <c r="F727" s="83">
        <f t="shared" ca="1" si="364"/>
        <v>3.2063651695121056</v>
      </c>
      <c r="G727" s="83">
        <f t="shared" ca="1" si="347"/>
        <v>9.9958774923602878</v>
      </c>
      <c r="H727" s="83">
        <f t="shared" ca="1" si="348"/>
        <v>11.969964362435395</v>
      </c>
      <c r="I727" s="83">
        <f t="shared" ca="1" si="349"/>
        <v>9.390117357343323</v>
      </c>
      <c r="J727" s="83">
        <f t="shared" ca="1" si="350"/>
        <v>11.969964362435395</v>
      </c>
      <c r="K727" s="86"/>
      <c r="L727" s="41">
        <f t="shared" ca="1" si="351"/>
        <v>0</v>
      </c>
      <c r="M727" s="41">
        <f t="shared" ca="1" si="352"/>
        <v>1</v>
      </c>
      <c r="N727" s="41">
        <f t="shared" ca="1" si="353"/>
        <v>0</v>
      </c>
      <c r="P727" s="41">
        <f t="shared" ca="1" si="354"/>
        <v>1</v>
      </c>
      <c r="Q727" s="41">
        <f t="shared" ca="1" si="355"/>
        <v>0</v>
      </c>
      <c r="R727" s="41">
        <f t="shared" ca="1" si="356"/>
        <v>0</v>
      </c>
      <c r="S727" s="41">
        <f t="shared" ca="1" si="357"/>
        <v>1</v>
      </c>
      <c r="T727" s="41">
        <f t="shared" ca="1" si="358"/>
        <v>0</v>
      </c>
      <c r="U727" s="41">
        <f t="shared" ca="1" si="359"/>
        <v>1</v>
      </c>
      <c r="W727" s="40">
        <f t="shared" ca="1" si="365"/>
        <v>9.9958774923602878</v>
      </c>
      <c r="X727" s="40">
        <f t="shared" ca="1" si="365"/>
        <v>11.969964362435395</v>
      </c>
      <c r="Y727" s="40">
        <f t="shared" ca="1" si="365"/>
        <v>9.390117357343323</v>
      </c>
      <c r="Z727" s="83">
        <f t="shared" ca="1" si="360"/>
        <v>11.969964362435395</v>
      </c>
      <c r="AA727" s="40" t="b">
        <f t="shared" ca="1" si="361"/>
        <v>1</v>
      </c>
      <c r="AB727" s="86"/>
      <c r="AC727" s="85">
        <f t="shared" ca="1" si="366"/>
        <v>1</v>
      </c>
      <c r="AD727" s="85">
        <f t="shared" ca="1" si="366"/>
        <v>0</v>
      </c>
      <c r="AE727" s="85">
        <f t="shared" ca="1" si="366"/>
        <v>0</v>
      </c>
      <c r="AF727" s="85">
        <f t="shared" ca="1" si="366"/>
        <v>1</v>
      </c>
      <c r="AG727" s="85">
        <f t="shared" ca="1" si="366"/>
        <v>0</v>
      </c>
      <c r="AH727" s="85">
        <f t="shared" ca="1" si="366"/>
        <v>1</v>
      </c>
    </row>
    <row r="728" spans="1:34" hidden="1" x14ac:dyDescent="0.25">
      <c r="A728" s="83">
        <f t="shared" ca="1" si="364"/>
        <v>5.6243742304780167</v>
      </c>
      <c r="B728" s="83">
        <f t="shared" ca="1" si="364"/>
        <v>1.6655552807901417</v>
      </c>
      <c r="C728" s="83">
        <f t="shared" ca="1" si="364"/>
        <v>6.5449817124983998</v>
      </c>
      <c r="D728" s="83">
        <f t="shared" ca="1" si="364"/>
        <v>4.4228033855831796</v>
      </c>
      <c r="E728" s="83">
        <f t="shared" ca="1" si="364"/>
        <v>1.9976810458140881</v>
      </c>
      <c r="F728" s="83">
        <f t="shared" ca="1" si="364"/>
        <v>3.5167136145625859</v>
      </c>
      <c r="G728" s="83">
        <f t="shared" ca="1" si="347"/>
        <v>12.169355942976416</v>
      </c>
      <c r="H728" s="83">
        <f t="shared" ca="1" si="348"/>
        <v>13.563891230623781</v>
      </c>
      <c r="I728" s="83">
        <f t="shared" ca="1" si="349"/>
        <v>7.1799499411668162</v>
      </c>
      <c r="J728" s="83">
        <f t="shared" ca="1" si="350"/>
        <v>13.563891230623781</v>
      </c>
      <c r="K728" s="86"/>
      <c r="L728" s="41">
        <f t="shared" ca="1" si="351"/>
        <v>0</v>
      </c>
      <c r="M728" s="41">
        <f t="shared" ca="1" si="352"/>
        <v>1</v>
      </c>
      <c r="N728" s="41">
        <f t="shared" ca="1" si="353"/>
        <v>0</v>
      </c>
      <c r="P728" s="41">
        <f t="shared" ca="1" si="354"/>
        <v>1</v>
      </c>
      <c r="Q728" s="41">
        <f t="shared" ca="1" si="355"/>
        <v>0</v>
      </c>
      <c r="R728" s="41">
        <f t="shared" ca="1" si="356"/>
        <v>0</v>
      </c>
      <c r="S728" s="41">
        <f t="shared" ca="1" si="357"/>
        <v>1</v>
      </c>
      <c r="T728" s="41">
        <f t="shared" ca="1" si="358"/>
        <v>0</v>
      </c>
      <c r="U728" s="41">
        <f t="shared" ca="1" si="359"/>
        <v>1</v>
      </c>
      <c r="W728" s="40">
        <f t="shared" ca="1" si="365"/>
        <v>12.169355942976416</v>
      </c>
      <c r="X728" s="40">
        <f t="shared" ca="1" si="365"/>
        <v>13.563891230623781</v>
      </c>
      <c r="Y728" s="40">
        <f t="shared" ca="1" si="365"/>
        <v>7.1799499411668162</v>
      </c>
      <c r="Z728" s="83">
        <f t="shared" ca="1" si="360"/>
        <v>13.563891230623781</v>
      </c>
      <c r="AA728" s="40" t="b">
        <f t="shared" ca="1" si="361"/>
        <v>1</v>
      </c>
      <c r="AB728" s="86"/>
      <c r="AC728" s="85">
        <f t="shared" ca="1" si="366"/>
        <v>1</v>
      </c>
      <c r="AD728" s="85">
        <f t="shared" ca="1" si="366"/>
        <v>0</v>
      </c>
      <c r="AE728" s="85">
        <f t="shared" ca="1" si="366"/>
        <v>0</v>
      </c>
      <c r="AF728" s="85">
        <f t="shared" ca="1" si="366"/>
        <v>1</v>
      </c>
      <c r="AG728" s="85">
        <f t="shared" ca="1" si="366"/>
        <v>0</v>
      </c>
      <c r="AH728" s="85">
        <f t="shared" ca="1" si="366"/>
        <v>1</v>
      </c>
    </row>
    <row r="729" spans="1:34" hidden="1" x14ac:dyDescent="0.25">
      <c r="A729" s="83">
        <f t="shared" ca="1" si="364"/>
        <v>5.6344593316503691</v>
      </c>
      <c r="B729" s="83">
        <f t="shared" ca="1" si="364"/>
        <v>3.9502519369074576</v>
      </c>
      <c r="C729" s="83">
        <f t="shared" ca="1" si="364"/>
        <v>6.500958854877954</v>
      </c>
      <c r="D729" s="83">
        <f t="shared" ca="1" si="364"/>
        <v>4.2258560970987844</v>
      </c>
      <c r="E729" s="83">
        <f t="shared" ca="1" si="364"/>
        <v>2.3020022502338717</v>
      </c>
      <c r="F729" s="83">
        <f t="shared" ca="1" si="364"/>
        <v>3.1145257923341925</v>
      </c>
      <c r="G729" s="83">
        <f t="shared" ca="1" si="347"/>
        <v>12.135418186528323</v>
      </c>
      <c r="H729" s="83">
        <f t="shared" ca="1" si="348"/>
        <v>12.974841221083345</v>
      </c>
      <c r="I729" s="83">
        <f t="shared" ca="1" si="349"/>
        <v>9.3667799794755204</v>
      </c>
      <c r="J729" s="83">
        <f t="shared" ca="1" si="350"/>
        <v>12.974841221083345</v>
      </c>
      <c r="K729" s="86"/>
      <c r="L729" s="41">
        <f t="shared" ca="1" si="351"/>
        <v>0</v>
      </c>
      <c r="M729" s="41">
        <f t="shared" ca="1" si="352"/>
        <v>1</v>
      </c>
      <c r="N729" s="41">
        <f t="shared" ca="1" si="353"/>
        <v>0</v>
      </c>
      <c r="P729" s="41">
        <f t="shared" ca="1" si="354"/>
        <v>1</v>
      </c>
      <c r="Q729" s="41">
        <f t="shared" ca="1" si="355"/>
        <v>0</v>
      </c>
      <c r="R729" s="41">
        <f t="shared" ca="1" si="356"/>
        <v>0</v>
      </c>
      <c r="S729" s="41">
        <f t="shared" ca="1" si="357"/>
        <v>1</v>
      </c>
      <c r="T729" s="41">
        <f t="shared" ca="1" si="358"/>
        <v>0</v>
      </c>
      <c r="U729" s="41">
        <f t="shared" ca="1" si="359"/>
        <v>1</v>
      </c>
      <c r="W729" s="40">
        <f t="shared" ca="1" si="365"/>
        <v>12.135418186528323</v>
      </c>
      <c r="X729" s="40">
        <f t="shared" ca="1" si="365"/>
        <v>12.974841221083345</v>
      </c>
      <c r="Y729" s="40">
        <f t="shared" ca="1" si="365"/>
        <v>9.3667799794755204</v>
      </c>
      <c r="Z729" s="83">
        <f t="shared" ca="1" si="360"/>
        <v>12.974841221083345</v>
      </c>
      <c r="AA729" s="40" t="b">
        <f t="shared" ca="1" si="361"/>
        <v>1</v>
      </c>
      <c r="AB729" s="86"/>
      <c r="AC729" s="85">
        <f t="shared" ca="1" si="366"/>
        <v>1</v>
      </c>
      <c r="AD729" s="85">
        <f t="shared" ca="1" si="366"/>
        <v>0</v>
      </c>
      <c r="AE729" s="85">
        <f t="shared" ca="1" si="366"/>
        <v>0</v>
      </c>
      <c r="AF729" s="85">
        <f t="shared" ca="1" si="366"/>
        <v>1</v>
      </c>
      <c r="AG729" s="85">
        <f t="shared" ca="1" si="366"/>
        <v>0</v>
      </c>
      <c r="AH729" s="85">
        <f t="shared" ca="1" si="366"/>
        <v>1</v>
      </c>
    </row>
    <row r="730" spans="1:34" hidden="1" x14ac:dyDescent="0.25">
      <c r="A730" s="83">
        <f t="shared" ca="1" si="364"/>
        <v>4.7087496721254141</v>
      </c>
      <c r="B730" s="83">
        <f t="shared" ca="1" si="364"/>
        <v>4.6129324214402097</v>
      </c>
      <c r="C730" s="83">
        <f t="shared" ca="1" si="364"/>
        <v>7.8611065782345193</v>
      </c>
      <c r="D730" s="83">
        <f t="shared" ca="1" si="364"/>
        <v>3.9031663906395475</v>
      </c>
      <c r="E730" s="83">
        <f t="shared" ca="1" si="364"/>
        <v>1.2270830600002072</v>
      </c>
      <c r="F730" s="83">
        <f t="shared" ca="1" si="364"/>
        <v>2.3748698551437291</v>
      </c>
      <c r="G730" s="83">
        <f t="shared" ca="1" si="347"/>
        <v>12.569856250359933</v>
      </c>
      <c r="H730" s="83">
        <f t="shared" ca="1" si="348"/>
        <v>10.986785917908691</v>
      </c>
      <c r="I730" s="83">
        <f t="shared" ca="1" si="349"/>
        <v>8.2148853365841461</v>
      </c>
      <c r="J730" s="83">
        <f t="shared" ca="1" si="350"/>
        <v>12.569856250359933</v>
      </c>
      <c r="K730" s="86"/>
      <c r="L730" s="41">
        <f t="shared" ca="1" si="351"/>
        <v>1</v>
      </c>
      <c r="M730" s="41">
        <f t="shared" ca="1" si="352"/>
        <v>0</v>
      </c>
      <c r="N730" s="41">
        <f t="shared" ca="1" si="353"/>
        <v>0</v>
      </c>
      <c r="P730" s="41">
        <f t="shared" ca="1" si="354"/>
        <v>1</v>
      </c>
      <c r="Q730" s="41">
        <f t="shared" ca="1" si="355"/>
        <v>0</v>
      </c>
      <c r="R730" s="41">
        <f t="shared" ca="1" si="356"/>
        <v>1</v>
      </c>
      <c r="S730" s="41">
        <f t="shared" ca="1" si="357"/>
        <v>0</v>
      </c>
      <c r="T730" s="41">
        <f t="shared" ca="1" si="358"/>
        <v>0</v>
      </c>
      <c r="U730" s="41">
        <f t="shared" ca="1" si="359"/>
        <v>0</v>
      </c>
      <c r="W730" s="40">
        <f t="shared" ca="1" si="365"/>
        <v>12.569856250359933</v>
      </c>
      <c r="X730" s="40">
        <f t="shared" ca="1" si="365"/>
        <v>10.986785917908691</v>
      </c>
      <c r="Y730" s="40">
        <f t="shared" ca="1" si="365"/>
        <v>8.2148853365841461</v>
      </c>
      <c r="Z730" s="83">
        <f t="shared" ca="1" si="360"/>
        <v>12.569856250359933</v>
      </c>
      <c r="AA730" s="40" t="b">
        <f t="shared" ca="1" si="361"/>
        <v>1</v>
      </c>
      <c r="AB730" s="86"/>
      <c r="AC730" s="85">
        <f t="shared" ca="1" si="366"/>
        <v>1</v>
      </c>
      <c r="AD730" s="85">
        <f t="shared" ca="1" si="366"/>
        <v>0</v>
      </c>
      <c r="AE730" s="85">
        <f t="shared" ca="1" si="366"/>
        <v>1</v>
      </c>
      <c r="AF730" s="85">
        <f t="shared" ca="1" si="366"/>
        <v>0</v>
      </c>
      <c r="AG730" s="85">
        <f t="shared" ca="1" si="366"/>
        <v>0</v>
      </c>
      <c r="AH730" s="85">
        <f t="shared" ca="1" si="366"/>
        <v>0</v>
      </c>
    </row>
    <row r="731" spans="1:34" hidden="1" x14ac:dyDescent="0.25">
      <c r="A731" s="83">
        <f t="shared" ca="1" si="364"/>
        <v>4.7576156802629903</v>
      </c>
      <c r="B731" s="83">
        <f t="shared" ca="1" si="364"/>
        <v>1.9501738548459531</v>
      </c>
      <c r="C731" s="83">
        <f t="shared" ca="1" si="364"/>
        <v>7.6706485244274507</v>
      </c>
      <c r="D731" s="83">
        <f t="shared" ca="1" si="364"/>
        <v>4.1658924262652501</v>
      </c>
      <c r="E731" s="83">
        <f t="shared" ca="1" si="364"/>
        <v>1.3881820489061907</v>
      </c>
      <c r="F731" s="83">
        <f t="shared" ca="1" si="364"/>
        <v>2.0380356852150543</v>
      </c>
      <c r="G731" s="83">
        <f t="shared" ca="1" si="347"/>
        <v>12.428264204690441</v>
      </c>
      <c r="H731" s="83">
        <f t="shared" ca="1" si="348"/>
        <v>10.961543791743296</v>
      </c>
      <c r="I731" s="83">
        <f t="shared" ca="1" si="349"/>
        <v>5.3763915889671985</v>
      </c>
      <c r="J731" s="83">
        <f t="shared" ca="1" si="350"/>
        <v>12.428264204690441</v>
      </c>
      <c r="K731" s="86"/>
      <c r="L731" s="41">
        <f t="shared" ca="1" si="351"/>
        <v>1</v>
      </c>
      <c r="M731" s="41">
        <f t="shared" ca="1" si="352"/>
        <v>0</v>
      </c>
      <c r="N731" s="41">
        <f t="shared" ca="1" si="353"/>
        <v>0</v>
      </c>
      <c r="P731" s="41">
        <f t="shared" ca="1" si="354"/>
        <v>1</v>
      </c>
      <c r="Q731" s="41">
        <f t="shared" ca="1" si="355"/>
        <v>0</v>
      </c>
      <c r="R731" s="41">
        <f t="shared" ca="1" si="356"/>
        <v>1</v>
      </c>
      <c r="S731" s="41">
        <f t="shared" ca="1" si="357"/>
        <v>0</v>
      </c>
      <c r="T731" s="41">
        <f t="shared" ca="1" si="358"/>
        <v>0</v>
      </c>
      <c r="U731" s="41">
        <f t="shared" ca="1" si="359"/>
        <v>0</v>
      </c>
      <c r="W731" s="40">
        <f t="shared" ca="1" si="365"/>
        <v>12.428264204690441</v>
      </c>
      <c r="X731" s="40">
        <f t="shared" ca="1" si="365"/>
        <v>10.961543791743296</v>
      </c>
      <c r="Y731" s="40">
        <f t="shared" ca="1" si="365"/>
        <v>5.3763915889671985</v>
      </c>
      <c r="Z731" s="83">
        <f t="shared" ca="1" si="360"/>
        <v>12.428264204690441</v>
      </c>
      <c r="AA731" s="40" t="b">
        <f t="shared" ca="1" si="361"/>
        <v>1</v>
      </c>
      <c r="AB731" s="86"/>
      <c r="AC731" s="85">
        <f t="shared" ca="1" si="366"/>
        <v>1</v>
      </c>
      <c r="AD731" s="85">
        <f t="shared" ca="1" si="366"/>
        <v>0</v>
      </c>
      <c r="AE731" s="85">
        <f t="shared" ca="1" si="366"/>
        <v>1</v>
      </c>
      <c r="AF731" s="85">
        <f t="shared" ca="1" si="366"/>
        <v>0</v>
      </c>
      <c r="AG731" s="85">
        <f t="shared" ca="1" si="366"/>
        <v>0</v>
      </c>
      <c r="AH731" s="85">
        <f t="shared" ca="1" si="366"/>
        <v>0</v>
      </c>
    </row>
    <row r="732" spans="1:34" hidden="1" x14ac:dyDescent="0.25">
      <c r="A732" s="83">
        <f t="shared" ca="1" si="364"/>
        <v>5.0184141465201648</v>
      </c>
      <c r="B732" s="83">
        <f t="shared" ca="1" si="364"/>
        <v>1.5732168748988222</v>
      </c>
      <c r="C732" s="83">
        <f t="shared" ca="1" si="364"/>
        <v>5.6082514581252294</v>
      </c>
      <c r="D732" s="83">
        <f t="shared" ca="1" si="364"/>
        <v>4.7898433191898775</v>
      </c>
      <c r="E732" s="83">
        <f t="shared" ca="1" si="364"/>
        <v>2.4212460282230421</v>
      </c>
      <c r="F732" s="83">
        <f t="shared" ca="1" si="364"/>
        <v>2.4371286893694393</v>
      </c>
      <c r="G732" s="83">
        <f t="shared" ca="1" si="347"/>
        <v>10.626665604645394</v>
      </c>
      <c r="H732" s="83">
        <f t="shared" ca="1" si="348"/>
        <v>12.245386155079482</v>
      </c>
      <c r="I732" s="83">
        <f t="shared" ca="1" si="349"/>
        <v>6.4315915924913032</v>
      </c>
      <c r="J732" s="83">
        <f t="shared" ca="1" si="350"/>
        <v>12.245386155079482</v>
      </c>
      <c r="K732" s="86"/>
      <c r="L732" s="41">
        <f t="shared" ca="1" si="351"/>
        <v>0</v>
      </c>
      <c r="M732" s="41">
        <f t="shared" ca="1" si="352"/>
        <v>1</v>
      </c>
      <c r="N732" s="41">
        <f t="shared" ca="1" si="353"/>
        <v>0</v>
      </c>
      <c r="P732" s="41">
        <f t="shared" ca="1" si="354"/>
        <v>1</v>
      </c>
      <c r="Q732" s="41">
        <f t="shared" ca="1" si="355"/>
        <v>0</v>
      </c>
      <c r="R732" s="41">
        <f t="shared" ca="1" si="356"/>
        <v>0</v>
      </c>
      <c r="S732" s="41">
        <f t="shared" ca="1" si="357"/>
        <v>1</v>
      </c>
      <c r="T732" s="41">
        <f t="shared" ca="1" si="358"/>
        <v>0</v>
      </c>
      <c r="U732" s="41">
        <f t="shared" ca="1" si="359"/>
        <v>1</v>
      </c>
      <c r="W732" s="40">
        <f t="shared" ca="1" si="365"/>
        <v>10.626665604645394</v>
      </c>
      <c r="X732" s="40">
        <f t="shared" ca="1" si="365"/>
        <v>12.245386155079482</v>
      </c>
      <c r="Y732" s="40">
        <f t="shared" ca="1" si="365"/>
        <v>6.4315915924913032</v>
      </c>
      <c r="Z732" s="83">
        <f t="shared" ca="1" si="360"/>
        <v>12.245386155079482</v>
      </c>
      <c r="AA732" s="40" t="b">
        <f t="shared" ca="1" si="361"/>
        <v>1</v>
      </c>
      <c r="AB732" s="86"/>
      <c r="AC732" s="85">
        <f t="shared" ca="1" si="366"/>
        <v>1</v>
      </c>
      <c r="AD732" s="85">
        <f t="shared" ca="1" si="366"/>
        <v>0</v>
      </c>
      <c r="AE732" s="85">
        <f t="shared" ca="1" si="366"/>
        <v>0</v>
      </c>
      <c r="AF732" s="85">
        <f t="shared" ca="1" si="366"/>
        <v>1</v>
      </c>
      <c r="AG732" s="85">
        <f t="shared" ca="1" si="366"/>
        <v>0</v>
      </c>
      <c r="AH732" s="85">
        <f t="shared" ca="1" si="366"/>
        <v>1</v>
      </c>
    </row>
    <row r="733" spans="1:34" hidden="1" x14ac:dyDescent="0.25">
      <c r="A733" s="83">
        <f t="shared" ca="1" si="364"/>
        <v>5.9157600679406404</v>
      </c>
      <c r="B733" s="83">
        <f t="shared" ca="1" si="364"/>
        <v>2.930970582959235</v>
      </c>
      <c r="C733" s="83">
        <f t="shared" ca="1" si="364"/>
        <v>6.8307127650222146</v>
      </c>
      <c r="D733" s="83">
        <f t="shared" ca="1" si="364"/>
        <v>5.9606112496015147</v>
      </c>
      <c r="E733" s="83">
        <f t="shared" ca="1" si="364"/>
        <v>1.103357115741485</v>
      </c>
      <c r="F733" s="83">
        <f t="shared" ca="1" si="364"/>
        <v>2.7035290791535518</v>
      </c>
      <c r="G733" s="83">
        <f t="shared" ca="1" si="347"/>
        <v>12.746472832962855</v>
      </c>
      <c r="H733" s="83">
        <f t="shared" ca="1" si="348"/>
        <v>14.579900396695706</v>
      </c>
      <c r="I733" s="83">
        <f t="shared" ca="1" si="349"/>
        <v>6.7378567778542715</v>
      </c>
      <c r="J733" s="83">
        <f t="shared" ca="1" si="350"/>
        <v>14.579900396695706</v>
      </c>
      <c r="K733" s="86"/>
      <c r="L733" s="41">
        <f t="shared" ca="1" si="351"/>
        <v>0</v>
      </c>
      <c r="M733" s="41">
        <f t="shared" ca="1" si="352"/>
        <v>1</v>
      </c>
      <c r="N733" s="41">
        <f t="shared" ca="1" si="353"/>
        <v>0</v>
      </c>
      <c r="P733" s="41">
        <f t="shared" ca="1" si="354"/>
        <v>1</v>
      </c>
      <c r="Q733" s="41">
        <f t="shared" ca="1" si="355"/>
        <v>0</v>
      </c>
      <c r="R733" s="41">
        <f t="shared" ca="1" si="356"/>
        <v>0</v>
      </c>
      <c r="S733" s="41">
        <f t="shared" ca="1" si="357"/>
        <v>1</v>
      </c>
      <c r="T733" s="41">
        <f t="shared" ca="1" si="358"/>
        <v>0</v>
      </c>
      <c r="U733" s="41">
        <f t="shared" ca="1" si="359"/>
        <v>1</v>
      </c>
      <c r="W733" s="40">
        <f t="shared" ca="1" si="365"/>
        <v>12.746472832962855</v>
      </c>
      <c r="X733" s="40">
        <f t="shared" ca="1" si="365"/>
        <v>14.579900396695706</v>
      </c>
      <c r="Y733" s="40">
        <f t="shared" ca="1" si="365"/>
        <v>6.7378567778542715</v>
      </c>
      <c r="Z733" s="83">
        <f t="shared" ca="1" si="360"/>
        <v>14.579900396695706</v>
      </c>
      <c r="AA733" s="40" t="b">
        <f t="shared" ca="1" si="361"/>
        <v>1</v>
      </c>
      <c r="AB733" s="86"/>
      <c r="AC733" s="85">
        <f t="shared" ca="1" si="366"/>
        <v>1</v>
      </c>
      <c r="AD733" s="85">
        <f t="shared" ca="1" si="366"/>
        <v>0</v>
      </c>
      <c r="AE733" s="85">
        <f t="shared" ca="1" si="366"/>
        <v>0</v>
      </c>
      <c r="AF733" s="85">
        <f t="shared" ca="1" si="366"/>
        <v>1</v>
      </c>
      <c r="AG733" s="85">
        <f t="shared" ca="1" si="366"/>
        <v>0</v>
      </c>
      <c r="AH733" s="85">
        <f t="shared" ca="1" si="366"/>
        <v>1</v>
      </c>
    </row>
    <row r="734" spans="1:34" hidden="1" x14ac:dyDescent="0.25">
      <c r="A734" s="83">
        <f t="shared" ca="1" si="364"/>
        <v>5.3763700186470924</v>
      </c>
      <c r="B734" s="83">
        <f t="shared" ca="1" si="364"/>
        <v>2.8013467136396843</v>
      </c>
      <c r="C734" s="83">
        <f t="shared" ca="1" si="364"/>
        <v>7.5250335473827086</v>
      </c>
      <c r="D734" s="83">
        <f t="shared" ca="1" si="364"/>
        <v>2.0970278353520166</v>
      </c>
      <c r="E734" s="83">
        <f t="shared" ca="1" si="364"/>
        <v>2.4088692102182225</v>
      </c>
      <c r="F734" s="83">
        <f t="shared" ca="1" si="364"/>
        <v>2.272547410240048</v>
      </c>
      <c r="G734" s="83">
        <f t="shared" ca="1" si="347"/>
        <v>12.901403566029801</v>
      </c>
      <c r="H734" s="83">
        <f t="shared" ca="1" si="348"/>
        <v>9.7459452642391575</v>
      </c>
      <c r="I734" s="83">
        <f t="shared" ca="1" si="349"/>
        <v>7.4827633340979549</v>
      </c>
      <c r="J734" s="83">
        <f t="shared" ca="1" si="350"/>
        <v>12.901403566029801</v>
      </c>
      <c r="K734" s="86"/>
      <c r="L734" s="41">
        <f t="shared" ca="1" si="351"/>
        <v>1</v>
      </c>
      <c r="M734" s="41">
        <f t="shared" ca="1" si="352"/>
        <v>0</v>
      </c>
      <c r="N734" s="41">
        <f t="shared" ca="1" si="353"/>
        <v>0</v>
      </c>
      <c r="P734" s="41">
        <f t="shared" ca="1" si="354"/>
        <v>1</v>
      </c>
      <c r="Q734" s="41">
        <f t="shared" ca="1" si="355"/>
        <v>0</v>
      </c>
      <c r="R734" s="41">
        <f t="shared" ca="1" si="356"/>
        <v>1</v>
      </c>
      <c r="S734" s="41">
        <f t="shared" ca="1" si="357"/>
        <v>0</v>
      </c>
      <c r="T734" s="41">
        <f t="shared" ca="1" si="358"/>
        <v>0</v>
      </c>
      <c r="U734" s="41">
        <f t="shared" ca="1" si="359"/>
        <v>0</v>
      </c>
      <c r="W734" s="40">
        <f t="shared" ca="1" si="365"/>
        <v>12.901403566029801</v>
      </c>
      <c r="X734" s="40">
        <f t="shared" ca="1" si="365"/>
        <v>9.7459452642391575</v>
      </c>
      <c r="Y734" s="40">
        <f t="shared" ca="1" si="365"/>
        <v>7.4827633340979549</v>
      </c>
      <c r="Z734" s="83">
        <f t="shared" ca="1" si="360"/>
        <v>12.901403566029801</v>
      </c>
      <c r="AA734" s="40" t="b">
        <f t="shared" ca="1" si="361"/>
        <v>1</v>
      </c>
      <c r="AB734" s="86"/>
      <c r="AC734" s="85">
        <f t="shared" ca="1" si="366"/>
        <v>1</v>
      </c>
      <c r="AD734" s="85">
        <f t="shared" ca="1" si="366"/>
        <v>0</v>
      </c>
      <c r="AE734" s="85">
        <f t="shared" ca="1" si="366"/>
        <v>1</v>
      </c>
      <c r="AF734" s="85">
        <f t="shared" ca="1" si="366"/>
        <v>0</v>
      </c>
      <c r="AG734" s="85">
        <f t="shared" ca="1" si="366"/>
        <v>0</v>
      </c>
      <c r="AH734" s="85">
        <f t="shared" ca="1" si="366"/>
        <v>0</v>
      </c>
    </row>
    <row r="735" spans="1:34" hidden="1" x14ac:dyDescent="0.25">
      <c r="A735" s="83">
        <f t="shared" ref="A735:F744" ca="1" si="367">A$2+(A$3-A$2)*RAND()</f>
        <v>5.4139140968610224</v>
      </c>
      <c r="B735" s="83">
        <f t="shared" ca="1" si="367"/>
        <v>1.4959711826568993</v>
      </c>
      <c r="C735" s="83">
        <f t="shared" ca="1" si="367"/>
        <v>7.8917561202846169</v>
      </c>
      <c r="D735" s="83">
        <f t="shared" ca="1" si="367"/>
        <v>2.2982585986844244</v>
      </c>
      <c r="E735" s="83">
        <f t="shared" ca="1" si="367"/>
        <v>1.7673257698908704</v>
      </c>
      <c r="F735" s="83">
        <f t="shared" ca="1" si="367"/>
        <v>3.3771987718921861</v>
      </c>
      <c r="G735" s="83">
        <f t="shared" ca="1" si="347"/>
        <v>13.305670217145639</v>
      </c>
      <c r="H735" s="83">
        <f t="shared" ca="1" si="348"/>
        <v>11.089371467437633</v>
      </c>
      <c r="I735" s="83">
        <f t="shared" ca="1" si="349"/>
        <v>6.6404957244399565</v>
      </c>
      <c r="J735" s="83">
        <f t="shared" ca="1" si="350"/>
        <v>13.305670217145639</v>
      </c>
      <c r="K735" s="86"/>
      <c r="L735" s="41">
        <f t="shared" ca="1" si="351"/>
        <v>1</v>
      </c>
      <c r="M735" s="41">
        <f t="shared" ca="1" si="352"/>
        <v>0</v>
      </c>
      <c r="N735" s="41">
        <f t="shared" ca="1" si="353"/>
        <v>0</v>
      </c>
      <c r="P735" s="41">
        <f t="shared" ca="1" si="354"/>
        <v>1</v>
      </c>
      <c r="Q735" s="41">
        <f t="shared" ca="1" si="355"/>
        <v>0</v>
      </c>
      <c r="R735" s="41">
        <f t="shared" ca="1" si="356"/>
        <v>1</v>
      </c>
      <c r="S735" s="41">
        <f t="shared" ca="1" si="357"/>
        <v>0</v>
      </c>
      <c r="T735" s="41">
        <f t="shared" ca="1" si="358"/>
        <v>0</v>
      </c>
      <c r="U735" s="41">
        <f t="shared" ca="1" si="359"/>
        <v>0</v>
      </c>
      <c r="W735" s="40">
        <f t="shared" ca="1" si="365"/>
        <v>13.305670217145639</v>
      </c>
      <c r="X735" s="40">
        <f t="shared" ca="1" si="365"/>
        <v>11.089371467437633</v>
      </c>
      <c r="Y735" s="40">
        <f t="shared" ca="1" si="365"/>
        <v>6.6404957244399565</v>
      </c>
      <c r="Z735" s="83">
        <f t="shared" ca="1" si="360"/>
        <v>13.305670217145639</v>
      </c>
      <c r="AA735" s="40" t="b">
        <f t="shared" ca="1" si="361"/>
        <v>1</v>
      </c>
      <c r="AB735" s="86"/>
      <c r="AC735" s="85">
        <f t="shared" ref="AC735:AH744" ca="1" si="368">IF($L735=1,COUNTIF($L$4,"*"&amp;AC$4&amp;"*"),0)+IF($M735=1,COUNTIF($M$4,"*"&amp;AC$4&amp;"*"),0)+IF($N735=1,COUNTIF($N$4,"*"&amp;AC$4&amp;"*"),0)</f>
        <v>1</v>
      </c>
      <c r="AD735" s="85">
        <f t="shared" ca="1" si="368"/>
        <v>0</v>
      </c>
      <c r="AE735" s="85">
        <f t="shared" ca="1" si="368"/>
        <v>1</v>
      </c>
      <c r="AF735" s="85">
        <f t="shared" ca="1" si="368"/>
        <v>0</v>
      </c>
      <c r="AG735" s="85">
        <f t="shared" ca="1" si="368"/>
        <v>0</v>
      </c>
      <c r="AH735" s="85">
        <f t="shared" ca="1" si="368"/>
        <v>0</v>
      </c>
    </row>
    <row r="736" spans="1:34" hidden="1" x14ac:dyDescent="0.25">
      <c r="A736" s="83">
        <f t="shared" ca="1" si="367"/>
        <v>4.1170417597809212</v>
      </c>
      <c r="B736" s="83">
        <f t="shared" ca="1" si="367"/>
        <v>1.092600343525461</v>
      </c>
      <c r="C736" s="83">
        <f t="shared" ca="1" si="367"/>
        <v>4.1963595430213037</v>
      </c>
      <c r="D736" s="83">
        <f t="shared" ca="1" si="367"/>
        <v>4.8976705061866461</v>
      </c>
      <c r="E736" s="83">
        <f t="shared" ca="1" si="367"/>
        <v>1.0528702345599266</v>
      </c>
      <c r="F736" s="83">
        <f t="shared" ca="1" si="367"/>
        <v>2.5495557584120281</v>
      </c>
      <c r="G736" s="83">
        <f t="shared" ca="1" si="347"/>
        <v>8.3134013028022249</v>
      </c>
      <c r="H736" s="83">
        <f t="shared" ca="1" si="348"/>
        <v>11.564268024379595</v>
      </c>
      <c r="I736" s="83">
        <f t="shared" ca="1" si="349"/>
        <v>4.6950263364974152</v>
      </c>
      <c r="J736" s="83">
        <f t="shared" ca="1" si="350"/>
        <v>11.564268024379595</v>
      </c>
      <c r="K736" s="86"/>
      <c r="L736" s="41">
        <f t="shared" ca="1" si="351"/>
        <v>0</v>
      </c>
      <c r="M736" s="41">
        <f t="shared" ca="1" si="352"/>
        <v>1</v>
      </c>
      <c r="N736" s="41">
        <f t="shared" ca="1" si="353"/>
        <v>0</v>
      </c>
      <c r="P736" s="41">
        <f t="shared" ca="1" si="354"/>
        <v>1</v>
      </c>
      <c r="Q736" s="41">
        <f t="shared" ca="1" si="355"/>
        <v>0</v>
      </c>
      <c r="R736" s="41">
        <f t="shared" ca="1" si="356"/>
        <v>0</v>
      </c>
      <c r="S736" s="41">
        <f t="shared" ca="1" si="357"/>
        <v>1</v>
      </c>
      <c r="T736" s="41">
        <f t="shared" ca="1" si="358"/>
        <v>0</v>
      </c>
      <c r="U736" s="41">
        <f t="shared" ca="1" si="359"/>
        <v>1</v>
      </c>
      <c r="W736" s="40">
        <f t="shared" ca="1" si="365"/>
        <v>8.3134013028022249</v>
      </c>
      <c r="X736" s="40">
        <f t="shared" ca="1" si="365"/>
        <v>11.564268024379595</v>
      </c>
      <c r="Y736" s="40">
        <f t="shared" ca="1" si="365"/>
        <v>4.6950263364974152</v>
      </c>
      <c r="Z736" s="83">
        <f t="shared" ca="1" si="360"/>
        <v>11.564268024379595</v>
      </c>
      <c r="AA736" s="40" t="b">
        <f t="shared" ca="1" si="361"/>
        <v>1</v>
      </c>
      <c r="AB736" s="86"/>
      <c r="AC736" s="85">
        <f t="shared" ca="1" si="368"/>
        <v>1</v>
      </c>
      <c r="AD736" s="85">
        <f t="shared" ca="1" si="368"/>
        <v>0</v>
      </c>
      <c r="AE736" s="85">
        <f t="shared" ca="1" si="368"/>
        <v>0</v>
      </c>
      <c r="AF736" s="85">
        <f t="shared" ca="1" si="368"/>
        <v>1</v>
      </c>
      <c r="AG736" s="85">
        <f t="shared" ca="1" si="368"/>
        <v>0</v>
      </c>
      <c r="AH736" s="85">
        <f t="shared" ca="1" si="368"/>
        <v>1</v>
      </c>
    </row>
    <row r="737" spans="1:34" hidden="1" x14ac:dyDescent="0.25">
      <c r="A737" s="83">
        <f t="shared" ca="1" si="367"/>
        <v>2.6794517212978763</v>
      </c>
      <c r="B737" s="83">
        <f t="shared" ca="1" si="367"/>
        <v>4.8039170525782708</v>
      </c>
      <c r="C737" s="83">
        <f t="shared" ca="1" si="367"/>
        <v>4.8296222543099807</v>
      </c>
      <c r="D737" s="83">
        <f t="shared" ca="1" si="367"/>
        <v>3.2772698296136986</v>
      </c>
      <c r="E737" s="83">
        <f t="shared" ca="1" si="367"/>
        <v>1.0568884691333391</v>
      </c>
      <c r="F737" s="83">
        <f t="shared" ca="1" si="367"/>
        <v>3.627316922353633</v>
      </c>
      <c r="G737" s="83">
        <f t="shared" ca="1" si="347"/>
        <v>7.5090739756078566</v>
      </c>
      <c r="H737" s="83">
        <f t="shared" ca="1" si="348"/>
        <v>9.584038473265208</v>
      </c>
      <c r="I737" s="83">
        <f t="shared" ca="1" si="349"/>
        <v>9.4881224440652439</v>
      </c>
      <c r="J737" s="83">
        <f t="shared" ca="1" si="350"/>
        <v>9.584038473265208</v>
      </c>
      <c r="K737" s="86"/>
      <c r="L737" s="41">
        <f t="shared" ca="1" si="351"/>
        <v>0</v>
      </c>
      <c r="M737" s="41">
        <f t="shared" ca="1" si="352"/>
        <v>1</v>
      </c>
      <c r="N737" s="41">
        <f t="shared" ca="1" si="353"/>
        <v>0</v>
      </c>
      <c r="P737" s="41">
        <f t="shared" ca="1" si="354"/>
        <v>1</v>
      </c>
      <c r="Q737" s="41">
        <f t="shared" ca="1" si="355"/>
        <v>0</v>
      </c>
      <c r="R737" s="41">
        <f t="shared" ca="1" si="356"/>
        <v>0</v>
      </c>
      <c r="S737" s="41">
        <f t="shared" ca="1" si="357"/>
        <v>1</v>
      </c>
      <c r="T737" s="41">
        <f t="shared" ca="1" si="358"/>
        <v>0</v>
      </c>
      <c r="U737" s="41">
        <f t="shared" ca="1" si="359"/>
        <v>1</v>
      </c>
      <c r="W737" s="40">
        <f t="shared" ca="1" si="365"/>
        <v>7.5090739756078566</v>
      </c>
      <c r="X737" s="40">
        <f t="shared" ca="1" si="365"/>
        <v>9.584038473265208</v>
      </c>
      <c r="Y737" s="40">
        <f t="shared" ca="1" si="365"/>
        <v>9.4881224440652439</v>
      </c>
      <c r="Z737" s="83">
        <f t="shared" ca="1" si="360"/>
        <v>9.584038473265208</v>
      </c>
      <c r="AA737" s="40" t="b">
        <f t="shared" ca="1" si="361"/>
        <v>1</v>
      </c>
      <c r="AB737" s="86"/>
      <c r="AC737" s="85">
        <f t="shared" ca="1" si="368"/>
        <v>1</v>
      </c>
      <c r="AD737" s="85">
        <f t="shared" ca="1" si="368"/>
        <v>0</v>
      </c>
      <c r="AE737" s="85">
        <f t="shared" ca="1" si="368"/>
        <v>0</v>
      </c>
      <c r="AF737" s="85">
        <f t="shared" ca="1" si="368"/>
        <v>1</v>
      </c>
      <c r="AG737" s="85">
        <f t="shared" ca="1" si="368"/>
        <v>0</v>
      </c>
      <c r="AH737" s="85">
        <f t="shared" ca="1" si="368"/>
        <v>1</v>
      </c>
    </row>
    <row r="738" spans="1:34" hidden="1" x14ac:dyDescent="0.25">
      <c r="A738" s="83">
        <f t="shared" ca="1" si="367"/>
        <v>2.2202854320571874</v>
      </c>
      <c r="B738" s="83">
        <f t="shared" ca="1" si="367"/>
        <v>2.244466631605107</v>
      </c>
      <c r="C738" s="83">
        <f t="shared" ca="1" si="367"/>
        <v>6.0968170505035584</v>
      </c>
      <c r="D738" s="83">
        <f t="shared" ca="1" si="367"/>
        <v>4.3631227466507729</v>
      </c>
      <c r="E738" s="83">
        <f t="shared" ca="1" si="367"/>
        <v>2.2550489357311889</v>
      </c>
      <c r="F738" s="83">
        <f t="shared" ca="1" si="367"/>
        <v>3.2293985090474218</v>
      </c>
      <c r="G738" s="83">
        <f t="shared" ca="1" si="347"/>
        <v>8.3171024825607454</v>
      </c>
      <c r="H738" s="83">
        <f t="shared" ca="1" si="348"/>
        <v>9.8128066877553835</v>
      </c>
      <c r="I738" s="83">
        <f t="shared" ca="1" si="349"/>
        <v>7.7289140763837176</v>
      </c>
      <c r="J738" s="83">
        <f t="shared" ca="1" si="350"/>
        <v>9.8128066877553835</v>
      </c>
      <c r="K738" s="86"/>
      <c r="L738" s="41">
        <f t="shared" ca="1" si="351"/>
        <v>0</v>
      </c>
      <c r="M738" s="41">
        <f t="shared" ca="1" si="352"/>
        <v>1</v>
      </c>
      <c r="N738" s="41">
        <f t="shared" ca="1" si="353"/>
        <v>0</v>
      </c>
      <c r="P738" s="41">
        <f t="shared" ca="1" si="354"/>
        <v>1</v>
      </c>
      <c r="Q738" s="41">
        <f t="shared" ca="1" si="355"/>
        <v>0</v>
      </c>
      <c r="R738" s="41">
        <f t="shared" ca="1" si="356"/>
        <v>0</v>
      </c>
      <c r="S738" s="41">
        <f t="shared" ca="1" si="357"/>
        <v>1</v>
      </c>
      <c r="T738" s="41">
        <f t="shared" ca="1" si="358"/>
        <v>0</v>
      </c>
      <c r="U738" s="41">
        <f t="shared" ca="1" si="359"/>
        <v>1</v>
      </c>
      <c r="W738" s="40">
        <f t="shared" ca="1" si="365"/>
        <v>8.3171024825607454</v>
      </c>
      <c r="X738" s="40">
        <f t="shared" ca="1" si="365"/>
        <v>9.8128066877553835</v>
      </c>
      <c r="Y738" s="40">
        <f t="shared" ca="1" si="365"/>
        <v>7.7289140763837176</v>
      </c>
      <c r="Z738" s="83">
        <f t="shared" ca="1" si="360"/>
        <v>9.8128066877553835</v>
      </c>
      <c r="AA738" s="40" t="b">
        <f t="shared" ca="1" si="361"/>
        <v>1</v>
      </c>
      <c r="AB738" s="86"/>
      <c r="AC738" s="85">
        <f t="shared" ca="1" si="368"/>
        <v>1</v>
      </c>
      <c r="AD738" s="85">
        <f t="shared" ca="1" si="368"/>
        <v>0</v>
      </c>
      <c r="AE738" s="85">
        <f t="shared" ca="1" si="368"/>
        <v>0</v>
      </c>
      <c r="AF738" s="85">
        <f t="shared" ca="1" si="368"/>
        <v>1</v>
      </c>
      <c r="AG738" s="85">
        <f t="shared" ca="1" si="368"/>
        <v>0</v>
      </c>
      <c r="AH738" s="85">
        <f t="shared" ca="1" si="368"/>
        <v>1</v>
      </c>
    </row>
    <row r="739" spans="1:34" hidden="1" x14ac:dyDescent="0.25">
      <c r="A739" s="83">
        <f t="shared" ca="1" si="367"/>
        <v>2.8052761839789144</v>
      </c>
      <c r="B739" s="83">
        <f t="shared" ca="1" si="367"/>
        <v>2.431920210998411</v>
      </c>
      <c r="C739" s="83">
        <f t="shared" ca="1" si="367"/>
        <v>7.0180513979423331</v>
      </c>
      <c r="D739" s="83">
        <f t="shared" ca="1" si="367"/>
        <v>2.3217822270457691</v>
      </c>
      <c r="E739" s="83">
        <f t="shared" ca="1" si="367"/>
        <v>2.3710538518030706</v>
      </c>
      <c r="F739" s="83">
        <f t="shared" ca="1" si="367"/>
        <v>3.1543769428201696</v>
      </c>
      <c r="G739" s="83">
        <f t="shared" ca="1" si="347"/>
        <v>9.823327581921248</v>
      </c>
      <c r="H739" s="83">
        <f t="shared" ca="1" si="348"/>
        <v>8.2814353538448522</v>
      </c>
      <c r="I739" s="83">
        <f t="shared" ca="1" si="349"/>
        <v>7.9573510056216517</v>
      </c>
      <c r="J739" s="83">
        <f t="shared" ca="1" si="350"/>
        <v>9.823327581921248</v>
      </c>
      <c r="K739" s="86"/>
      <c r="L739" s="41">
        <f t="shared" ca="1" si="351"/>
        <v>1</v>
      </c>
      <c r="M739" s="41">
        <f t="shared" ca="1" si="352"/>
        <v>0</v>
      </c>
      <c r="N739" s="41">
        <f t="shared" ca="1" si="353"/>
        <v>0</v>
      </c>
      <c r="P739" s="41">
        <f t="shared" ca="1" si="354"/>
        <v>1</v>
      </c>
      <c r="Q739" s="41">
        <f t="shared" ca="1" si="355"/>
        <v>0</v>
      </c>
      <c r="R739" s="41">
        <f t="shared" ca="1" si="356"/>
        <v>1</v>
      </c>
      <c r="S739" s="41">
        <f t="shared" ca="1" si="357"/>
        <v>0</v>
      </c>
      <c r="T739" s="41">
        <f t="shared" ca="1" si="358"/>
        <v>0</v>
      </c>
      <c r="U739" s="41">
        <f t="shared" ca="1" si="359"/>
        <v>0</v>
      </c>
      <c r="W739" s="40">
        <f t="shared" ca="1" si="365"/>
        <v>9.823327581921248</v>
      </c>
      <c r="X739" s="40">
        <f t="shared" ca="1" si="365"/>
        <v>8.2814353538448522</v>
      </c>
      <c r="Y739" s="40">
        <f t="shared" ca="1" si="365"/>
        <v>7.9573510056216517</v>
      </c>
      <c r="Z739" s="83">
        <f t="shared" ca="1" si="360"/>
        <v>9.823327581921248</v>
      </c>
      <c r="AA739" s="40" t="b">
        <f t="shared" ca="1" si="361"/>
        <v>1</v>
      </c>
      <c r="AB739" s="86"/>
      <c r="AC739" s="85">
        <f t="shared" ca="1" si="368"/>
        <v>1</v>
      </c>
      <c r="AD739" s="85">
        <f t="shared" ca="1" si="368"/>
        <v>0</v>
      </c>
      <c r="AE739" s="85">
        <f t="shared" ca="1" si="368"/>
        <v>1</v>
      </c>
      <c r="AF739" s="85">
        <f t="shared" ca="1" si="368"/>
        <v>0</v>
      </c>
      <c r="AG739" s="85">
        <f t="shared" ca="1" si="368"/>
        <v>0</v>
      </c>
      <c r="AH739" s="85">
        <f t="shared" ca="1" si="368"/>
        <v>0</v>
      </c>
    </row>
    <row r="740" spans="1:34" hidden="1" x14ac:dyDescent="0.25">
      <c r="A740" s="83">
        <f t="shared" ca="1" si="367"/>
        <v>5.620173012321608</v>
      </c>
      <c r="B740" s="83">
        <f t="shared" ca="1" si="367"/>
        <v>4.0239143787843341</v>
      </c>
      <c r="C740" s="83">
        <f t="shared" ca="1" si="367"/>
        <v>6.8831372783470881</v>
      </c>
      <c r="D740" s="83">
        <f t="shared" ca="1" si="367"/>
        <v>5.5470517757414974</v>
      </c>
      <c r="E740" s="83">
        <f t="shared" ca="1" si="367"/>
        <v>2.6856333639735208</v>
      </c>
      <c r="F740" s="83">
        <f t="shared" ca="1" si="367"/>
        <v>2.1195227154509326</v>
      </c>
      <c r="G740" s="83">
        <f t="shared" ca="1" si="347"/>
        <v>12.503310290668697</v>
      </c>
      <c r="H740" s="83">
        <f t="shared" ca="1" si="348"/>
        <v>13.286747503514038</v>
      </c>
      <c r="I740" s="83">
        <f t="shared" ca="1" si="349"/>
        <v>8.829070458208788</v>
      </c>
      <c r="J740" s="83">
        <f t="shared" ca="1" si="350"/>
        <v>13.286747503514038</v>
      </c>
      <c r="K740" s="86"/>
      <c r="L740" s="41">
        <f t="shared" ca="1" si="351"/>
        <v>0</v>
      </c>
      <c r="M740" s="41">
        <f t="shared" ca="1" si="352"/>
        <v>1</v>
      </c>
      <c r="N740" s="41">
        <f t="shared" ca="1" si="353"/>
        <v>0</v>
      </c>
      <c r="P740" s="41">
        <f t="shared" ca="1" si="354"/>
        <v>1</v>
      </c>
      <c r="Q740" s="41">
        <f t="shared" ca="1" si="355"/>
        <v>0</v>
      </c>
      <c r="R740" s="41">
        <f t="shared" ca="1" si="356"/>
        <v>0</v>
      </c>
      <c r="S740" s="41">
        <f t="shared" ca="1" si="357"/>
        <v>1</v>
      </c>
      <c r="T740" s="41">
        <f t="shared" ca="1" si="358"/>
        <v>0</v>
      </c>
      <c r="U740" s="41">
        <f t="shared" ca="1" si="359"/>
        <v>1</v>
      </c>
      <c r="W740" s="40">
        <f t="shared" ca="1" si="365"/>
        <v>12.503310290668697</v>
      </c>
      <c r="X740" s="40">
        <f t="shared" ca="1" si="365"/>
        <v>13.286747503514038</v>
      </c>
      <c r="Y740" s="40">
        <f t="shared" ca="1" si="365"/>
        <v>8.829070458208788</v>
      </c>
      <c r="Z740" s="83">
        <f t="shared" ca="1" si="360"/>
        <v>13.286747503514038</v>
      </c>
      <c r="AA740" s="40" t="b">
        <f t="shared" ca="1" si="361"/>
        <v>1</v>
      </c>
      <c r="AB740" s="86"/>
      <c r="AC740" s="85">
        <f t="shared" ca="1" si="368"/>
        <v>1</v>
      </c>
      <c r="AD740" s="85">
        <f t="shared" ca="1" si="368"/>
        <v>0</v>
      </c>
      <c r="AE740" s="85">
        <f t="shared" ca="1" si="368"/>
        <v>0</v>
      </c>
      <c r="AF740" s="85">
        <f t="shared" ca="1" si="368"/>
        <v>1</v>
      </c>
      <c r="AG740" s="85">
        <f t="shared" ca="1" si="368"/>
        <v>0</v>
      </c>
      <c r="AH740" s="85">
        <f t="shared" ca="1" si="368"/>
        <v>1</v>
      </c>
    </row>
    <row r="741" spans="1:34" hidden="1" x14ac:dyDescent="0.25">
      <c r="A741" s="83">
        <f t="shared" ca="1" si="367"/>
        <v>5.9025357196419508</v>
      </c>
      <c r="B741" s="83">
        <f t="shared" ca="1" si="367"/>
        <v>2.8015160922131468</v>
      </c>
      <c r="C741" s="83">
        <f t="shared" ca="1" si="367"/>
        <v>4.7205280374766545</v>
      </c>
      <c r="D741" s="83">
        <f t="shared" ca="1" si="367"/>
        <v>3.7124598797177129</v>
      </c>
      <c r="E741" s="83">
        <f t="shared" ca="1" si="367"/>
        <v>2.2734102288555871</v>
      </c>
      <c r="F741" s="83">
        <f t="shared" ca="1" si="367"/>
        <v>2.0160367792886076</v>
      </c>
      <c r="G741" s="83">
        <f t="shared" ca="1" si="347"/>
        <v>10.623063757118604</v>
      </c>
      <c r="H741" s="83">
        <f t="shared" ca="1" si="348"/>
        <v>11.631032378648271</v>
      </c>
      <c r="I741" s="83">
        <f t="shared" ca="1" si="349"/>
        <v>7.0909631003573415</v>
      </c>
      <c r="J741" s="83">
        <f t="shared" ca="1" si="350"/>
        <v>11.631032378648271</v>
      </c>
      <c r="K741" s="86"/>
      <c r="L741" s="41">
        <f t="shared" ca="1" si="351"/>
        <v>0</v>
      </c>
      <c r="M741" s="41">
        <f t="shared" ca="1" si="352"/>
        <v>1</v>
      </c>
      <c r="N741" s="41">
        <f t="shared" ca="1" si="353"/>
        <v>0</v>
      </c>
      <c r="P741" s="41">
        <f t="shared" ca="1" si="354"/>
        <v>1</v>
      </c>
      <c r="Q741" s="41">
        <f t="shared" ca="1" si="355"/>
        <v>0</v>
      </c>
      <c r="R741" s="41">
        <f t="shared" ca="1" si="356"/>
        <v>0</v>
      </c>
      <c r="S741" s="41">
        <f t="shared" ca="1" si="357"/>
        <v>1</v>
      </c>
      <c r="T741" s="41">
        <f t="shared" ca="1" si="358"/>
        <v>0</v>
      </c>
      <c r="U741" s="41">
        <f t="shared" ca="1" si="359"/>
        <v>1</v>
      </c>
      <c r="W741" s="40">
        <f t="shared" ca="1" si="365"/>
        <v>10.623063757118604</v>
      </c>
      <c r="X741" s="40">
        <f t="shared" ca="1" si="365"/>
        <v>11.631032378648271</v>
      </c>
      <c r="Y741" s="40">
        <f t="shared" ca="1" si="365"/>
        <v>7.0909631003573415</v>
      </c>
      <c r="Z741" s="83">
        <f t="shared" ca="1" si="360"/>
        <v>11.631032378648271</v>
      </c>
      <c r="AA741" s="40" t="b">
        <f t="shared" ca="1" si="361"/>
        <v>1</v>
      </c>
      <c r="AB741" s="86"/>
      <c r="AC741" s="85">
        <f t="shared" ca="1" si="368"/>
        <v>1</v>
      </c>
      <c r="AD741" s="85">
        <f t="shared" ca="1" si="368"/>
        <v>0</v>
      </c>
      <c r="AE741" s="85">
        <f t="shared" ca="1" si="368"/>
        <v>0</v>
      </c>
      <c r="AF741" s="85">
        <f t="shared" ca="1" si="368"/>
        <v>1</v>
      </c>
      <c r="AG741" s="85">
        <f t="shared" ca="1" si="368"/>
        <v>0</v>
      </c>
      <c r="AH741" s="85">
        <f t="shared" ca="1" si="368"/>
        <v>1</v>
      </c>
    </row>
    <row r="742" spans="1:34" hidden="1" x14ac:dyDescent="0.25">
      <c r="A742" s="83">
        <f t="shared" ca="1" si="367"/>
        <v>4.0021918925019433</v>
      </c>
      <c r="B742" s="83">
        <f t="shared" ca="1" si="367"/>
        <v>4.8201861579525414</v>
      </c>
      <c r="C742" s="83">
        <f t="shared" ca="1" si="367"/>
        <v>5.8656194104482466</v>
      </c>
      <c r="D742" s="83">
        <f t="shared" ca="1" si="367"/>
        <v>2.9060400085118281</v>
      </c>
      <c r="E742" s="83">
        <f t="shared" ca="1" si="367"/>
        <v>2.4083059357104353</v>
      </c>
      <c r="F742" s="83">
        <f t="shared" ca="1" si="367"/>
        <v>3.884462517081936</v>
      </c>
      <c r="G742" s="83">
        <f t="shared" ca="1" si="347"/>
        <v>9.8678113029501908</v>
      </c>
      <c r="H742" s="83">
        <f t="shared" ca="1" si="348"/>
        <v>10.792694418095707</v>
      </c>
      <c r="I742" s="83">
        <f t="shared" ca="1" si="349"/>
        <v>11.112954610744913</v>
      </c>
      <c r="J742" s="83">
        <f t="shared" ca="1" si="350"/>
        <v>11.112954610744913</v>
      </c>
      <c r="K742" s="86"/>
      <c r="L742" s="41">
        <f t="shared" ca="1" si="351"/>
        <v>0</v>
      </c>
      <c r="M742" s="41">
        <f t="shared" ca="1" si="352"/>
        <v>0</v>
      </c>
      <c r="N742" s="41">
        <f t="shared" ca="1" si="353"/>
        <v>1</v>
      </c>
      <c r="P742" s="41">
        <f t="shared" ca="1" si="354"/>
        <v>0</v>
      </c>
      <c r="Q742" s="41">
        <f t="shared" ca="1" si="355"/>
        <v>1</v>
      </c>
      <c r="R742" s="41">
        <f t="shared" ca="1" si="356"/>
        <v>0</v>
      </c>
      <c r="S742" s="41">
        <f t="shared" ca="1" si="357"/>
        <v>0</v>
      </c>
      <c r="T742" s="41">
        <f t="shared" ca="1" si="358"/>
        <v>1</v>
      </c>
      <c r="U742" s="41">
        <f t="shared" ca="1" si="359"/>
        <v>1</v>
      </c>
      <c r="W742" s="40">
        <f t="shared" ca="1" si="365"/>
        <v>9.8678113029501908</v>
      </c>
      <c r="X742" s="40">
        <f t="shared" ca="1" si="365"/>
        <v>10.792694418095707</v>
      </c>
      <c r="Y742" s="40">
        <f t="shared" ca="1" si="365"/>
        <v>11.112954610744913</v>
      </c>
      <c r="Z742" s="83">
        <f t="shared" ca="1" si="360"/>
        <v>11.112954610744913</v>
      </c>
      <c r="AA742" s="40" t="b">
        <f t="shared" ca="1" si="361"/>
        <v>1</v>
      </c>
      <c r="AB742" s="86"/>
      <c r="AC742" s="85">
        <f t="shared" ca="1" si="368"/>
        <v>0</v>
      </c>
      <c r="AD742" s="85">
        <f t="shared" ca="1" si="368"/>
        <v>1</v>
      </c>
      <c r="AE742" s="85">
        <f t="shared" ca="1" si="368"/>
        <v>0</v>
      </c>
      <c r="AF742" s="85">
        <f t="shared" ca="1" si="368"/>
        <v>0</v>
      </c>
      <c r="AG742" s="85">
        <f t="shared" ca="1" si="368"/>
        <v>1</v>
      </c>
      <c r="AH742" s="85">
        <f t="shared" ca="1" si="368"/>
        <v>1</v>
      </c>
    </row>
    <row r="743" spans="1:34" hidden="1" x14ac:dyDescent="0.25">
      <c r="A743" s="83">
        <f t="shared" ca="1" si="367"/>
        <v>4.7455211944274049</v>
      </c>
      <c r="B743" s="83">
        <f t="shared" ca="1" si="367"/>
        <v>3.8697440866639341</v>
      </c>
      <c r="C743" s="83">
        <f t="shared" ca="1" si="367"/>
        <v>6.0623545554431679</v>
      </c>
      <c r="D743" s="83">
        <f t="shared" ca="1" si="367"/>
        <v>3.1554278904943232</v>
      </c>
      <c r="E743" s="83">
        <f t="shared" ca="1" si="367"/>
        <v>2.5543713618432284</v>
      </c>
      <c r="F743" s="83">
        <f t="shared" ca="1" si="367"/>
        <v>2.3451928441943721</v>
      </c>
      <c r="G743" s="83">
        <f t="shared" ca="1" si="347"/>
        <v>10.807875749870572</v>
      </c>
      <c r="H743" s="83">
        <f t="shared" ca="1" si="348"/>
        <v>10.246141929116099</v>
      </c>
      <c r="I743" s="83">
        <f t="shared" ca="1" si="349"/>
        <v>8.7693082927015347</v>
      </c>
      <c r="J743" s="83">
        <f t="shared" ca="1" si="350"/>
        <v>10.807875749870572</v>
      </c>
      <c r="K743" s="86"/>
      <c r="L743" s="41">
        <f t="shared" ca="1" si="351"/>
        <v>1</v>
      </c>
      <c r="M743" s="41">
        <f t="shared" ca="1" si="352"/>
        <v>0</v>
      </c>
      <c r="N743" s="41">
        <f t="shared" ca="1" si="353"/>
        <v>0</v>
      </c>
      <c r="P743" s="41">
        <f t="shared" ca="1" si="354"/>
        <v>1</v>
      </c>
      <c r="Q743" s="41">
        <f t="shared" ca="1" si="355"/>
        <v>0</v>
      </c>
      <c r="R743" s="41">
        <f t="shared" ca="1" si="356"/>
        <v>1</v>
      </c>
      <c r="S743" s="41">
        <f t="shared" ca="1" si="357"/>
        <v>0</v>
      </c>
      <c r="T743" s="41">
        <f t="shared" ca="1" si="358"/>
        <v>0</v>
      </c>
      <c r="U743" s="41">
        <f t="shared" ca="1" si="359"/>
        <v>0</v>
      </c>
      <c r="W743" s="40">
        <f t="shared" ca="1" si="365"/>
        <v>10.807875749870572</v>
      </c>
      <c r="X743" s="40">
        <f t="shared" ca="1" si="365"/>
        <v>10.246141929116099</v>
      </c>
      <c r="Y743" s="40">
        <f t="shared" ca="1" si="365"/>
        <v>8.7693082927015347</v>
      </c>
      <c r="Z743" s="83">
        <f t="shared" ca="1" si="360"/>
        <v>10.807875749870572</v>
      </c>
      <c r="AA743" s="40" t="b">
        <f t="shared" ca="1" si="361"/>
        <v>1</v>
      </c>
      <c r="AB743" s="86"/>
      <c r="AC743" s="85">
        <f t="shared" ca="1" si="368"/>
        <v>1</v>
      </c>
      <c r="AD743" s="85">
        <f t="shared" ca="1" si="368"/>
        <v>0</v>
      </c>
      <c r="AE743" s="85">
        <f t="shared" ca="1" si="368"/>
        <v>1</v>
      </c>
      <c r="AF743" s="85">
        <f t="shared" ca="1" si="368"/>
        <v>0</v>
      </c>
      <c r="AG743" s="85">
        <f t="shared" ca="1" si="368"/>
        <v>0</v>
      </c>
      <c r="AH743" s="85">
        <f t="shared" ca="1" si="368"/>
        <v>0</v>
      </c>
    </row>
    <row r="744" spans="1:34" hidden="1" x14ac:dyDescent="0.25">
      <c r="A744" s="83">
        <f t="shared" ca="1" si="367"/>
        <v>4.202699030935622</v>
      </c>
      <c r="B744" s="83">
        <f t="shared" ca="1" si="367"/>
        <v>1.2683986607356563</v>
      </c>
      <c r="C744" s="83">
        <f t="shared" ca="1" si="367"/>
        <v>6.1341890371476424</v>
      </c>
      <c r="D744" s="83">
        <f t="shared" ca="1" si="367"/>
        <v>3.862714980144943</v>
      </c>
      <c r="E744" s="83">
        <f t="shared" ca="1" si="367"/>
        <v>2.630890861145097</v>
      </c>
      <c r="F744" s="83">
        <f t="shared" ca="1" si="367"/>
        <v>3.1432360861346007</v>
      </c>
      <c r="G744" s="83">
        <f t="shared" ca="1" si="347"/>
        <v>10.336888068083265</v>
      </c>
      <c r="H744" s="83">
        <f t="shared" ca="1" si="348"/>
        <v>11.208650097215166</v>
      </c>
      <c r="I744" s="83">
        <f t="shared" ca="1" si="349"/>
        <v>7.042525608015354</v>
      </c>
      <c r="J744" s="83">
        <f t="shared" ca="1" si="350"/>
        <v>11.208650097215166</v>
      </c>
      <c r="K744" s="86"/>
      <c r="L744" s="41">
        <f t="shared" ca="1" si="351"/>
        <v>0</v>
      </c>
      <c r="M744" s="41">
        <f t="shared" ca="1" si="352"/>
        <v>1</v>
      </c>
      <c r="N744" s="41">
        <f t="shared" ca="1" si="353"/>
        <v>0</v>
      </c>
      <c r="P744" s="41">
        <f t="shared" ca="1" si="354"/>
        <v>1</v>
      </c>
      <c r="Q744" s="41">
        <f t="shared" ca="1" si="355"/>
        <v>0</v>
      </c>
      <c r="R744" s="41">
        <f t="shared" ca="1" si="356"/>
        <v>0</v>
      </c>
      <c r="S744" s="41">
        <f t="shared" ca="1" si="357"/>
        <v>1</v>
      </c>
      <c r="T744" s="41">
        <f t="shared" ca="1" si="358"/>
        <v>0</v>
      </c>
      <c r="U744" s="41">
        <f t="shared" ca="1" si="359"/>
        <v>1</v>
      </c>
      <c r="W744" s="40">
        <f t="shared" ca="1" si="365"/>
        <v>10.336888068083265</v>
      </c>
      <c r="X744" s="40">
        <f t="shared" ca="1" si="365"/>
        <v>11.208650097215166</v>
      </c>
      <c r="Y744" s="40">
        <f t="shared" ca="1" si="365"/>
        <v>7.042525608015354</v>
      </c>
      <c r="Z744" s="83">
        <f t="shared" ca="1" si="360"/>
        <v>11.208650097215166</v>
      </c>
      <c r="AA744" s="40" t="b">
        <f t="shared" ca="1" si="361"/>
        <v>1</v>
      </c>
      <c r="AB744" s="86"/>
      <c r="AC744" s="85">
        <f t="shared" ca="1" si="368"/>
        <v>1</v>
      </c>
      <c r="AD744" s="85">
        <f t="shared" ca="1" si="368"/>
        <v>0</v>
      </c>
      <c r="AE744" s="85">
        <f t="shared" ca="1" si="368"/>
        <v>0</v>
      </c>
      <c r="AF744" s="85">
        <f t="shared" ca="1" si="368"/>
        <v>1</v>
      </c>
      <c r="AG744" s="85">
        <f t="shared" ca="1" si="368"/>
        <v>0</v>
      </c>
      <c r="AH744" s="85">
        <f t="shared" ca="1" si="368"/>
        <v>1</v>
      </c>
    </row>
    <row r="745" spans="1:34" hidden="1" x14ac:dyDescent="0.25">
      <c r="A745" s="83">
        <f t="shared" ref="A745:F754" ca="1" si="369">A$2+(A$3-A$2)*RAND()</f>
        <v>3.2319884210752958</v>
      </c>
      <c r="B745" s="83">
        <f t="shared" ca="1" si="369"/>
        <v>4.1346881092140677</v>
      </c>
      <c r="C745" s="83">
        <f t="shared" ca="1" si="369"/>
        <v>4.247408108131431</v>
      </c>
      <c r="D745" s="83">
        <f t="shared" ca="1" si="369"/>
        <v>3.0686167433544522</v>
      </c>
      <c r="E745" s="83">
        <f t="shared" ca="1" si="369"/>
        <v>2.9674801630574947</v>
      </c>
      <c r="F745" s="83">
        <f t="shared" ca="1" si="369"/>
        <v>2.3001465922211035</v>
      </c>
      <c r="G745" s="83">
        <f t="shared" ca="1" si="347"/>
        <v>7.4793965292067268</v>
      </c>
      <c r="H745" s="83">
        <f t="shared" ca="1" si="348"/>
        <v>8.6007517566508511</v>
      </c>
      <c r="I745" s="83">
        <f t="shared" ca="1" si="349"/>
        <v>9.4023148644926664</v>
      </c>
      <c r="J745" s="83">
        <f t="shared" ca="1" si="350"/>
        <v>9.4023148644926664</v>
      </c>
      <c r="K745" s="86"/>
      <c r="L745" s="41">
        <f t="shared" ca="1" si="351"/>
        <v>0</v>
      </c>
      <c r="M745" s="41">
        <f t="shared" ca="1" si="352"/>
        <v>0</v>
      </c>
      <c r="N745" s="41">
        <f t="shared" ca="1" si="353"/>
        <v>1</v>
      </c>
      <c r="P745" s="41">
        <f t="shared" ca="1" si="354"/>
        <v>0</v>
      </c>
      <c r="Q745" s="41">
        <f t="shared" ca="1" si="355"/>
        <v>1</v>
      </c>
      <c r="R745" s="41">
        <f t="shared" ca="1" si="356"/>
        <v>0</v>
      </c>
      <c r="S745" s="41">
        <f t="shared" ca="1" si="357"/>
        <v>0</v>
      </c>
      <c r="T745" s="41">
        <f t="shared" ca="1" si="358"/>
        <v>1</v>
      </c>
      <c r="U745" s="41">
        <f t="shared" ca="1" si="359"/>
        <v>1</v>
      </c>
      <c r="W745" s="40">
        <f t="shared" ref="W745:Y764" ca="1" si="370">SUMIF(W$4,"*"&amp;$A$4&amp;"*",$A745)+SUMIF(W$4,"*"&amp;$B$4&amp;"*",$B745)+SUMIF(W$4,"*"&amp;$C$4&amp;"*",$C745)+SUMIF(W$4,"*"&amp;$D$4&amp;"*",$D745)+SUMIF(W$4,"*"&amp;$E$4&amp;"*",$E745)+SUMIF(W$4,"*"&amp;$F$4&amp;"*",$F745)</f>
        <v>7.4793965292067268</v>
      </c>
      <c r="X745" s="40">
        <f t="shared" ca="1" si="370"/>
        <v>8.6007517566508511</v>
      </c>
      <c r="Y745" s="40">
        <f t="shared" ca="1" si="370"/>
        <v>9.4023148644926664</v>
      </c>
      <c r="Z745" s="83">
        <f t="shared" ca="1" si="360"/>
        <v>9.4023148644926664</v>
      </c>
      <c r="AA745" s="40" t="b">
        <f t="shared" ca="1" si="361"/>
        <v>1</v>
      </c>
      <c r="AB745" s="86"/>
      <c r="AC745" s="85">
        <f t="shared" ref="AC745:AH754" ca="1" si="371">IF($L745=1,COUNTIF($L$4,"*"&amp;AC$4&amp;"*"),0)+IF($M745=1,COUNTIF($M$4,"*"&amp;AC$4&amp;"*"),0)+IF($N745=1,COUNTIF($N$4,"*"&amp;AC$4&amp;"*"),0)</f>
        <v>0</v>
      </c>
      <c r="AD745" s="85">
        <f t="shared" ca="1" si="371"/>
        <v>1</v>
      </c>
      <c r="AE745" s="85">
        <f t="shared" ca="1" si="371"/>
        <v>0</v>
      </c>
      <c r="AF745" s="85">
        <f t="shared" ca="1" si="371"/>
        <v>0</v>
      </c>
      <c r="AG745" s="85">
        <f t="shared" ca="1" si="371"/>
        <v>1</v>
      </c>
      <c r="AH745" s="85">
        <f t="shared" ca="1" si="371"/>
        <v>1</v>
      </c>
    </row>
    <row r="746" spans="1:34" hidden="1" x14ac:dyDescent="0.25">
      <c r="A746" s="83">
        <f t="shared" ca="1" si="369"/>
        <v>3.2469930878615765</v>
      </c>
      <c r="B746" s="83">
        <f t="shared" ca="1" si="369"/>
        <v>1.2671754720635637</v>
      </c>
      <c r="C746" s="83">
        <f t="shared" ca="1" si="369"/>
        <v>4.6563501350008671</v>
      </c>
      <c r="D746" s="83">
        <f t="shared" ca="1" si="369"/>
        <v>2.0357296011622199</v>
      </c>
      <c r="E746" s="83">
        <f t="shared" ca="1" si="369"/>
        <v>2.3554406060895929</v>
      </c>
      <c r="F746" s="83">
        <f t="shared" ca="1" si="369"/>
        <v>2.6529059714014727</v>
      </c>
      <c r="G746" s="83">
        <f t="shared" ca="1" si="347"/>
        <v>7.9033432228624436</v>
      </c>
      <c r="H746" s="83">
        <f t="shared" ca="1" si="348"/>
        <v>7.9356286604252686</v>
      </c>
      <c r="I746" s="83">
        <f t="shared" ca="1" si="349"/>
        <v>6.2755220495546293</v>
      </c>
      <c r="J746" s="83">
        <f t="shared" ca="1" si="350"/>
        <v>7.9356286604252686</v>
      </c>
      <c r="K746" s="86"/>
      <c r="L746" s="41">
        <f t="shared" ca="1" si="351"/>
        <v>0</v>
      </c>
      <c r="M746" s="41">
        <f t="shared" ca="1" si="352"/>
        <v>1</v>
      </c>
      <c r="N746" s="41">
        <f t="shared" ca="1" si="353"/>
        <v>0</v>
      </c>
      <c r="P746" s="41">
        <f t="shared" ca="1" si="354"/>
        <v>1</v>
      </c>
      <c r="Q746" s="41">
        <f t="shared" ca="1" si="355"/>
        <v>0</v>
      </c>
      <c r="R746" s="41">
        <f t="shared" ca="1" si="356"/>
        <v>0</v>
      </c>
      <c r="S746" s="41">
        <f t="shared" ca="1" si="357"/>
        <v>1</v>
      </c>
      <c r="T746" s="41">
        <f t="shared" ca="1" si="358"/>
        <v>0</v>
      </c>
      <c r="U746" s="41">
        <f t="shared" ca="1" si="359"/>
        <v>1</v>
      </c>
      <c r="W746" s="40">
        <f t="shared" ca="1" si="370"/>
        <v>7.9033432228624436</v>
      </c>
      <c r="X746" s="40">
        <f t="shared" ca="1" si="370"/>
        <v>7.9356286604252686</v>
      </c>
      <c r="Y746" s="40">
        <f t="shared" ca="1" si="370"/>
        <v>6.2755220495546293</v>
      </c>
      <c r="Z746" s="83">
        <f t="shared" ca="1" si="360"/>
        <v>7.9356286604252686</v>
      </c>
      <c r="AA746" s="40" t="b">
        <f t="shared" ca="1" si="361"/>
        <v>1</v>
      </c>
      <c r="AB746" s="86"/>
      <c r="AC746" s="85">
        <f t="shared" ca="1" si="371"/>
        <v>1</v>
      </c>
      <c r="AD746" s="85">
        <f t="shared" ca="1" si="371"/>
        <v>0</v>
      </c>
      <c r="AE746" s="85">
        <f t="shared" ca="1" si="371"/>
        <v>0</v>
      </c>
      <c r="AF746" s="85">
        <f t="shared" ca="1" si="371"/>
        <v>1</v>
      </c>
      <c r="AG746" s="85">
        <f t="shared" ca="1" si="371"/>
        <v>0</v>
      </c>
      <c r="AH746" s="85">
        <f t="shared" ca="1" si="371"/>
        <v>1</v>
      </c>
    </row>
    <row r="747" spans="1:34" hidden="1" x14ac:dyDescent="0.25">
      <c r="A747" s="83">
        <f t="shared" ca="1" si="369"/>
        <v>5.9012335954767243</v>
      </c>
      <c r="B747" s="83">
        <f t="shared" ca="1" si="369"/>
        <v>1.8026037641733872</v>
      </c>
      <c r="C747" s="83">
        <f t="shared" ca="1" si="369"/>
        <v>4.8326680603761734</v>
      </c>
      <c r="D747" s="83">
        <f t="shared" ca="1" si="369"/>
        <v>2.9472216599807739</v>
      </c>
      <c r="E747" s="83">
        <f t="shared" ca="1" si="369"/>
        <v>1.4711702472623402</v>
      </c>
      <c r="F747" s="83">
        <f t="shared" ca="1" si="369"/>
        <v>3.7023129411021571</v>
      </c>
      <c r="G747" s="83">
        <f t="shared" ca="1" si="347"/>
        <v>10.733901655852897</v>
      </c>
      <c r="H747" s="83">
        <f t="shared" ca="1" si="348"/>
        <v>12.550768196559655</v>
      </c>
      <c r="I747" s="83">
        <f t="shared" ca="1" si="349"/>
        <v>6.9760869525378846</v>
      </c>
      <c r="J747" s="83">
        <f t="shared" ca="1" si="350"/>
        <v>12.550768196559655</v>
      </c>
      <c r="K747" s="86"/>
      <c r="L747" s="41">
        <f t="shared" ca="1" si="351"/>
        <v>0</v>
      </c>
      <c r="M747" s="41">
        <f t="shared" ca="1" si="352"/>
        <v>1</v>
      </c>
      <c r="N747" s="41">
        <f t="shared" ca="1" si="353"/>
        <v>0</v>
      </c>
      <c r="P747" s="41">
        <f t="shared" ca="1" si="354"/>
        <v>1</v>
      </c>
      <c r="Q747" s="41">
        <f t="shared" ca="1" si="355"/>
        <v>0</v>
      </c>
      <c r="R747" s="41">
        <f t="shared" ca="1" si="356"/>
        <v>0</v>
      </c>
      <c r="S747" s="41">
        <f t="shared" ca="1" si="357"/>
        <v>1</v>
      </c>
      <c r="T747" s="41">
        <f t="shared" ca="1" si="358"/>
        <v>0</v>
      </c>
      <c r="U747" s="41">
        <f t="shared" ca="1" si="359"/>
        <v>1</v>
      </c>
      <c r="W747" s="40">
        <f t="shared" ca="1" si="370"/>
        <v>10.733901655852897</v>
      </c>
      <c r="X747" s="40">
        <f t="shared" ca="1" si="370"/>
        <v>12.550768196559655</v>
      </c>
      <c r="Y747" s="40">
        <f t="shared" ca="1" si="370"/>
        <v>6.9760869525378846</v>
      </c>
      <c r="Z747" s="83">
        <f t="shared" ca="1" si="360"/>
        <v>12.550768196559655</v>
      </c>
      <c r="AA747" s="40" t="b">
        <f t="shared" ca="1" si="361"/>
        <v>1</v>
      </c>
      <c r="AB747" s="86"/>
      <c r="AC747" s="85">
        <f t="shared" ca="1" si="371"/>
        <v>1</v>
      </c>
      <c r="AD747" s="85">
        <f t="shared" ca="1" si="371"/>
        <v>0</v>
      </c>
      <c r="AE747" s="85">
        <f t="shared" ca="1" si="371"/>
        <v>0</v>
      </c>
      <c r="AF747" s="85">
        <f t="shared" ca="1" si="371"/>
        <v>1</v>
      </c>
      <c r="AG747" s="85">
        <f t="shared" ca="1" si="371"/>
        <v>0</v>
      </c>
      <c r="AH747" s="85">
        <f t="shared" ca="1" si="371"/>
        <v>1</v>
      </c>
    </row>
    <row r="748" spans="1:34" hidden="1" x14ac:dyDescent="0.25">
      <c r="A748" s="83">
        <f t="shared" ca="1" si="369"/>
        <v>3.0978417780651908</v>
      </c>
      <c r="B748" s="83">
        <f t="shared" ca="1" si="369"/>
        <v>4.2376401261789134</v>
      </c>
      <c r="C748" s="83">
        <f t="shared" ca="1" si="369"/>
        <v>5.6510063231274374</v>
      </c>
      <c r="D748" s="83">
        <f t="shared" ca="1" si="369"/>
        <v>5.2580371202016511</v>
      </c>
      <c r="E748" s="83">
        <f t="shared" ca="1" si="369"/>
        <v>1.1603009622378742</v>
      </c>
      <c r="F748" s="83">
        <f t="shared" ca="1" si="369"/>
        <v>2.9409592944352818</v>
      </c>
      <c r="G748" s="83">
        <f t="shared" ca="1" si="347"/>
        <v>8.7488481011926282</v>
      </c>
      <c r="H748" s="83">
        <f t="shared" ca="1" si="348"/>
        <v>11.296838192702122</v>
      </c>
      <c r="I748" s="83">
        <f t="shared" ca="1" si="349"/>
        <v>8.3389003828520707</v>
      </c>
      <c r="J748" s="83">
        <f t="shared" ca="1" si="350"/>
        <v>11.296838192702122</v>
      </c>
      <c r="K748" s="86"/>
      <c r="L748" s="41">
        <f t="shared" ca="1" si="351"/>
        <v>0</v>
      </c>
      <c r="M748" s="41">
        <f t="shared" ca="1" si="352"/>
        <v>1</v>
      </c>
      <c r="N748" s="41">
        <f t="shared" ca="1" si="353"/>
        <v>0</v>
      </c>
      <c r="P748" s="41">
        <f t="shared" ca="1" si="354"/>
        <v>1</v>
      </c>
      <c r="Q748" s="41">
        <f t="shared" ca="1" si="355"/>
        <v>0</v>
      </c>
      <c r="R748" s="41">
        <f t="shared" ca="1" si="356"/>
        <v>0</v>
      </c>
      <c r="S748" s="41">
        <f t="shared" ca="1" si="357"/>
        <v>1</v>
      </c>
      <c r="T748" s="41">
        <f t="shared" ca="1" si="358"/>
        <v>0</v>
      </c>
      <c r="U748" s="41">
        <f t="shared" ca="1" si="359"/>
        <v>1</v>
      </c>
      <c r="W748" s="40">
        <f t="shared" ca="1" si="370"/>
        <v>8.7488481011926282</v>
      </c>
      <c r="X748" s="40">
        <f t="shared" ca="1" si="370"/>
        <v>11.296838192702122</v>
      </c>
      <c r="Y748" s="40">
        <f t="shared" ca="1" si="370"/>
        <v>8.3389003828520707</v>
      </c>
      <c r="Z748" s="83">
        <f t="shared" ca="1" si="360"/>
        <v>11.296838192702122</v>
      </c>
      <c r="AA748" s="40" t="b">
        <f t="shared" ca="1" si="361"/>
        <v>1</v>
      </c>
      <c r="AB748" s="86"/>
      <c r="AC748" s="85">
        <f t="shared" ca="1" si="371"/>
        <v>1</v>
      </c>
      <c r="AD748" s="85">
        <f t="shared" ca="1" si="371"/>
        <v>0</v>
      </c>
      <c r="AE748" s="85">
        <f t="shared" ca="1" si="371"/>
        <v>0</v>
      </c>
      <c r="AF748" s="85">
        <f t="shared" ca="1" si="371"/>
        <v>1</v>
      </c>
      <c r="AG748" s="85">
        <f t="shared" ca="1" si="371"/>
        <v>0</v>
      </c>
      <c r="AH748" s="85">
        <f t="shared" ca="1" si="371"/>
        <v>1</v>
      </c>
    </row>
    <row r="749" spans="1:34" hidden="1" x14ac:dyDescent="0.25">
      <c r="A749" s="83">
        <f t="shared" ca="1" si="369"/>
        <v>3.6694931587255586</v>
      </c>
      <c r="B749" s="83">
        <f t="shared" ca="1" si="369"/>
        <v>4.7010548498037519</v>
      </c>
      <c r="C749" s="83">
        <f t="shared" ca="1" si="369"/>
        <v>7.8261465192094324</v>
      </c>
      <c r="D749" s="83">
        <f t="shared" ca="1" si="369"/>
        <v>2.3593411365827985</v>
      </c>
      <c r="E749" s="83">
        <f t="shared" ca="1" si="369"/>
        <v>1.363385300010139</v>
      </c>
      <c r="F749" s="83">
        <f t="shared" ca="1" si="369"/>
        <v>3.6242602842249463</v>
      </c>
      <c r="G749" s="83">
        <f t="shared" ca="1" si="347"/>
        <v>11.495639677934991</v>
      </c>
      <c r="H749" s="83">
        <f t="shared" ca="1" si="348"/>
        <v>9.6530945795333025</v>
      </c>
      <c r="I749" s="83">
        <f t="shared" ca="1" si="349"/>
        <v>9.6887004340388359</v>
      </c>
      <c r="J749" s="83">
        <f t="shared" ca="1" si="350"/>
        <v>11.495639677934991</v>
      </c>
      <c r="K749" s="86"/>
      <c r="L749" s="41">
        <f t="shared" ca="1" si="351"/>
        <v>1</v>
      </c>
      <c r="M749" s="41">
        <f t="shared" ca="1" si="352"/>
        <v>0</v>
      </c>
      <c r="N749" s="41">
        <f t="shared" ca="1" si="353"/>
        <v>0</v>
      </c>
      <c r="P749" s="41">
        <f t="shared" ca="1" si="354"/>
        <v>1</v>
      </c>
      <c r="Q749" s="41">
        <f t="shared" ca="1" si="355"/>
        <v>0</v>
      </c>
      <c r="R749" s="41">
        <f t="shared" ca="1" si="356"/>
        <v>1</v>
      </c>
      <c r="S749" s="41">
        <f t="shared" ca="1" si="357"/>
        <v>0</v>
      </c>
      <c r="T749" s="41">
        <f t="shared" ca="1" si="358"/>
        <v>0</v>
      </c>
      <c r="U749" s="41">
        <f t="shared" ca="1" si="359"/>
        <v>0</v>
      </c>
      <c r="W749" s="40">
        <f t="shared" ca="1" si="370"/>
        <v>11.495639677934991</v>
      </c>
      <c r="X749" s="40">
        <f t="shared" ca="1" si="370"/>
        <v>9.6530945795333025</v>
      </c>
      <c r="Y749" s="40">
        <f t="shared" ca="1" si="370"/>
        <v>9.6887004340388359</v>
      </c>
      <c r="Z749" s="83">
        <f t="shared" ca="1" si="360"/>
        <v>11.495639677934991</v>
      </c>
      <c r="AA749" s="40" t="b">
        <f t="shared" ca="1" si="361"/>
        <v>1</v>
      </c>
      <c r="AB749" s="86"/>
      <c r="AC749" s="85">
        <f t="shared" ca="1" si="371"/>
        <v>1</v>
      </c>
      <c r="AD749" s="85">
        <f t="shared" ca="1" si="371"/>
        <v>0</v>
      </c>
      <c r="AE749" s="85">
        <f t="shared" ca="1" si="371"/>
        <v>1</v>
      </c>
      <c r="AF749" s="85">
        <f t="shared" ca="1" si="371"/>
        <v>0</v>
      </c>
      <c r="AG749" s="85">
        <f t="shared" ca="1" si="371"/>
        <v>0</v>
      </c>
      <c r="AH749" s="85">
        <f t="shared" ca="1" si="371"/>
        <v>0</v>
      </c>
    </row>
    <row r="750" spans="1:34" hidden="1" x14ac:dyDescent="0.25">
      <c r="A750" s="83">
        <f t="shared" ca="1" si="369"/>
        <v>3.4202899922524086</v>
      </c>
      <c r="B750" s="83">
        <f t="shared" ca="1" si="369"/>
        <v>2.7206820418299293</v>
      </c>
      <c r="C750" s="83">
        <f t="shared" ca="1" si="369"/>
        <v>4.749055857999398</v>
      </c>
      <c r="D750" s="83">
        <f t="shared" ca="1" si="369"/>
        <v>4.2677142974133933</v>
      </c>
      <c r="E750" s="83">
        <f t="shared" ca="1" si="369"/>
        <v>2.070230286171455</v>
      </c>
      <c r="F750" s="83">
        <f t="shared" ca="1" si="369"/>
        <v>3.003687146779026</v>
      </c>
      <c r="G750" s="83">
        <f t="shared" ca="1" si="347"/>
        <v>8.1693458502518066</v>
      </c>
      <c r="H750" s="83">
        <f t="shared" ca="1" si="348"/>
        <v>10.691691436444827</v>
      </c>
      <c r="I750" s="83">
        <f t="shared" ca="1" si="349"/>
        <v>7.7945994747804104</v>
      </c>
      <c r="J750" s="83">
        <f t="shared" ca="1" si="350"/>
        <v>10.691691436444827</v>
      </c>
      <c r="K750" s="86"/>
      <c r="L750" s="41">
        <f t="shared" ca="1" si="351"/>
        <v>0</v>
      </c>
      <c r="M750" s="41">
        <f t="shared" ca="1" si="352"/>
        <v>1</v>
      </c>
      <c r="N750" s="41">
        <f t="shared" ca="1" si="353"/>
        <v>0</v>
      </c>
      <c r="P750" s="41">
        <f t="shared" ca="1" si="354"/>
        <v>1</v>
      </c>
      <c r="Q750" s="41">
        <f t="shared" ca="1" si="355"/>
        <v>0</v>
      </c>
      <c r="R750" s="41">
        <f t="shared" ca="1" si="356"/>
        <v>0</v>
      </c>
      <c r="S750" s="41">
        <f t="shared" ca="1" si="357"/>
        <v>1</v>
      </c>
      <c r="T750" s="41">
        <f t="shared" ca="1" si="358"/>
        <v>0</v>
      </c>
      <c r="U750" s="41">
        <f t="shared" ca="1" si="359"/>
        <v>1</v>
      </c>
      <c r="W750" s="40">
        <f t="shared" ca="1" si="370"/>
        <v>8.1693458502518066</v>
      </c>
      <c r="X750" s="40">
        <f t="shared" ca="1" si="370"/>
        <v>10.691691436444827</v>
      </c>
      <c r="Y750" s="40">
        <f t="shared" ca="1" si="370"/>
        <v>7.7945994747804104</v>
      </c>
      <c r="Z750" s="83">
        <f t="shared" ca="1" si="360"/>
        <v>10.691691436444827</v>
      </c>
      <c r="AA750" s="40" t="b">
        <f t="shared" ca="1" si="361"/>
        <v>1</v>
      </c>
      <c r="AB750" s="86"/>
      <c r="AC750" s="85">
        <f t="shared" ca="1" si="371"/>
        <v>1</v>
      </c>
      <c r="AD750" s="85">
        <f t="shared" ca="1" si="371"/>
        <v>0</v>
      </c>
      <c r="AE750" s="85">
        <f t="shared" ca="1" si="371"/>
        <v>0</v>
      </c>
      <c r="AF750" s="85">
        <f t="shared" ca="1" si="371"/>
        <v>1</v>
      </c>
      <c r="AG750" s="85">
        <f t="shared" ca="1" si="371"/>
        <v>0</v>
      </c>
      <c r="AH750" s="85">
        <f t="shared" ca="1" si="371"/>
        <v>1</v>
      </c>
    </row>
    <row r="751" spans="1:34" hidden="1" x14ac:dyDescent="0.25">
      <c r="A751" s="83">
        <f t="shared" ca="1" si="369"/>
        <v>5.3426650134380695</v>
      </c>
      <c r="B751" s="83">
        <f t="shared" ca="1" si="369"/>
        <v>2.1671744046276333</v>
      </c>
      <c r="C751" s="83">
        <f t="shared" ca="1" si="369"/>
        <v>4.6963104455861426</v>
      </c>
      <c r="D751" s="83">
        <f t="shared" ca="1" si="369"/>
        <v>5.4062792887232245</v>
      </c>
      <c r="E751" s="83">
        <f t="shared" ca="1" si="369"/>
        <v>2.7573143423820312</v>
      </c>
      <c r="F751" s="83">
        <f t="shared" ca="1" si="369"/>
        <v>2.8518509033398525</v>
      </c>
      <c r="G751" s="83">
        <f t="shared" ca="1" si="347"/>
        <v>10.038975459024211</v>
      </c>
      <c r="H751" s="83">
        <f t="shared" ca="1" si="348"/>
        <v>13.600795205501147</v>
      </c>
      <c r="I751" s="83">
        <f t="shared" ca="1" si="349"/>
        <v>7.7763396503495175</v>
      </c>
      <c r="J751" s="83">
        <f t="shared" ca="1" si="350"/>
        <v>13.600795205501147</v>
      </c>
      <c r="K751" s="86"/>
      <c r="L751" s="41">
        <f t="shared" ca="1" si="351"/>
        <v>0</v>
      </c>
      <c r="M751" s="41">
        <f t="shared" ca="1" si="352"/>
        <v>1</v>
      </c>
      <c r="N751" s="41">
        <f t="shared" ca="1" si="353"/>
        <v>0</v>
      </c>
      <c r="P751" s="41">
        <f t="shared" ca="1" si="354"/>
        <v>1</v>
      </c>
      <c r="Q751" s="41">
        <f t="shared" ca="1" si="355"/>
        <v>0</v>
      </c>
      <c r="R751" s="41">
        <f t="shared" ca="1" si="356"/>
        <v>0</v>
      </c>
      <c r="S751" s="41">
        <f t="shared" ca="1" si="357"/>
        <v>1</v>
      </c>
      <c r="T751" s="41">
        <f t="shared" ca="1" si="358"/>
        <v>0</v>
      </c>
      <c r="U751" s="41">
        <f t="shared" ca="1" si="359"/>
        <v>1</v>
      </c>
      <c r="W751" s="40">
        <f t="shared" ca="1" si="370"/>
        <v>10.038975459024211</v>
      </c>
      <c r="X751" s="40">
        <f t="shared" ca="1" si="370"/>
        <v>13.600795205501147</v>
      </c>
      <c r="Y751" s="40">
        <f t="shared" ca="1" si="370"/>
        <v>7.7763396503495175</v>
      </c>
      <c r="Z751" s="83">
        <f t="shared" ca="1" si="360"/>
        <v>13.600795205501147</v>
      </c>
      <c r="AA751" s="40" t="b">
        <f t="shared" ca="1" si="361"/>
        <v>1</v>
      </c>
      <c r="AB751" s="86"/>
      <c r="AC751" s="85">
        <f t="shared" ca="1" si="371"/>
        <v>1</v>
      </c>
      <c r="AD751" s="85">
        <f t="shared" ca="1" si="371"/>
        <v>0</v>
      </c>
      <c r="AE751" s="85">
        <f t="shared" ca="1" si="371"/>
        <v>0</v>
      </c>
      <c r="AF751" s="85">
        <f t="shared" ca="1" si="371"/>
        <v>1</v>
      </c>
      <c r="AG751" s="85">
        <f t="shared" ca="1" si="371"/>
        <v>0</v>
      </c>
      <c r="AH751" s="85">
        <f t="shared" ca="1" si="371"/>
        <v>1</v>
      </c>
    </row>
    <row r="752" spans="1:34" hidden="1" x14ac:dyDescent="0.25">
      <c r="A752" s="83">
        <f t="shared" ca="1" si="369"/>
        <v>2.161267521702797</v>
      </c>
      <c r="B752" s="83">
        <f t="shared" ca="1" si="369"/>
        <v>2.6687171560712928</v>
      </c>
      <c r="C752" s="83">
        <f t="shared" ca="1" si="369"/>
        <v>6.0630558655695062</v>
      </c>
      <c r="D752" s="83">
        <f t="shared" ca="1" si="369"/>
        <v>5.5875564107812918</v>
      </c>
      <c r="E752" s="83">
        <f t="shared" ca="1" si="369"/>
        <v>1.990320272076098</v>
      </c>
      <c r="F752" s="83">
        <f t="shared" ca="1" si="369"/>
        <v>2.2906697294369058</v>
      </c>
      <c r="G752" s="83">
        <f t="shared" ca="1" si="347"/>
        <v>8.2243233872723032</v>
      </c>
      <c r="H752" s="83">
        <f t="shared" ca="1" si="348"/>
        <v>10.039493661920995</v>
      </c>
      <c r="I752" s="83">
        <f t="shared" ca="1" si="349"/>
        <v>6.9497071575842968</v>
      </c>
      <c r="J752" s="83">
        <f t="shared" ca="1" si="350"/>
        <v>10.039493661920995</v>
      </c>
      <c r="K752" s="86"/>
      <c r="L752" s="41">
        <f t="shared" ca="1" si="351"/>
        <v>0</v>
      </c>
      <c r="M752" s="41">
        <f t="shared" ca="1" si="352"/>
        <v>1</v>
      </c>
      <c r="N752" s="41">
        <f t="shared" ca="1" si="353"/>
        <v>0</v>
      </c>
      <c r="P752" s="41">
        <f t="shared" ca="1" si="354"/>
        <v>1</v>
      </c>
      <c r="Q752" s="41">
        <f t="shared" ca="1" si="355"/>
        <v>0</v>
      </c>
      <c r="R752" s="41">
        <f t="shared" ca="1" si="356"/>
        <v>0</v>
      </c>
      <c r="S752" s="41">
        <f t="shared" ca="1" si="357"/>
        <v>1</v>
      </c>
      <c r="T752" s="41">
        <f t="shared" ca="1" si="358"/>
        <v>0</v>
      </c>
      <c r="U752" s="41">
        <f t="shared" ca="1" si="359"/>
        <v>1</v>
      </c>
      <c r="W752" s="40">
        <f t="shared" ca="1" si="370"/>
        <v>8.2243233872723032</v>
      </c>
      <c r="X752" s="40">
        <f t="shared" ca="1" si="370"/>
        <v>10.039493661920995</v>
      </c>
      <c r="Y752" s="40">
        <f t="shared" ca="1" si="370"/>
        <v>6.9497071575842968</v>
      </c>
      <c r="Z752" s="83">
        <f t="shared" ca="1" si="360"/>
        <v>10.039493661920995</v>
      </c>
      <c r="AA752" s="40" t="b">
        <f t="shared" ca="1" si="361"/>
        <v>1</v>
      </c>
      <c r="AB752" s="86"/>
      <c r="AC752" s="85">
        <f t="shared" ca="1" si="371"/>
        <v>1</v>
      </c>
      <c r="AD752" s="85">
        <f t="shared" ca="1" si="371"/>
        <v>0</v>
      </c>
      <c r="AE752" s="85">
        <f t="shared" ca="1" si="371"/>
        <v>0</v>
      </c>
      <c r="AF752" s="85">
        <f t="shared" ca="1" si="371"/>
        <v>1</v>
      </c>
      <c r="AG752" s="85">
        <f t="shared" ca="1" si="371"/>
        <v>0</v>
      </c>
      <c r="AH752" s="85">
        <f t="shared" ca="1" si="371"/>
        <v>1</v>
      </c>
    </row>
    <row r="753" spans="1:34" hidden="1" x14ac:dyDescent="0.25">
      <c r="A753" s="83">
        <f t="shared" ca="1" si="369"/>
        <v>5.219840223434673</v>
      </c>
      <c r="B753" s="83">
        <f t="shared" ca="1" si="369"/>
        <v>3.269708944949929</v>
      </c>
      <c r="C753" s="83">
        <f t="shared" ca="1" si="369"/>
        <v>7.4177094859759798</v>
      </c>
      <c r="D753" s="83">
        <f t="shared" ca="1" si="369"/>
        <v>3.8674964664944418</v>
      </c>
      <c r="E753" s="83">
        <f t="shared" ca="1" si="369"/>
        <v>1.3558584267451335</v>
      </c>
      <c r="F753" s="83">
        <f t="shared" ca="1" si="369"/>
        <v>2.664914659104197</v>
      </c>
      <c r="G753" s="83">
        <f t="shared" ca="1" si="347"/>
        <v>12.637549709410653</v>
      </c>
      <c r="H753" s="83">
        <f t="shared" ca="1" si="348"/>
        <v>11.752251349033312</v>
      </c>
      <c r="I753" s="83">
        <f t="shared" ca="1" si="349"/>
        <v>7.2904820307992591</v>
      </c>
      <c r="J753" s="83">
        <f t="shared" ca="1" si="350"/>
        <v>12.637549709410653</v>
      </c>
      <c r="K753" s="86"/>
      <c r="L753" s="41">
        <f t="shared" ca="1" si="351"/>
        <v>1</v>
      </c>
      <c r="M753" s="41">
        <f t="shared" ca="1" si="352"/>
        <v>0</v>
      </c>
      <c r="N753" s="41">
        <f t="shared" ca="1" si="353"/>
        <v>0</v>
      </c>
      <c r="P753" s="41">
        <f t="shared" ca="1" si="354"/>
        <v>1</v>
      </c>
      <c r="Q753" s="41">
        <f t="shared" ca="1" si="355"/>
        <v>0</v>
      </c>
      <c r="R753" s="41">
        <f t="shared" ca="1" si="356"/>
        <v>1</v>
      </c>
      <c r="S753" s="41">
        <f t="shared" ca="1" si="357"/>
        <v>0</v>
      </c>
      <c r="T753" s="41">
        <f t="shared" ca="1" si="358"/>
        <v>0</v>
      </c>
      <c r="U753" s="41">
        <f t="shared" ca="1" si="359"/>
        <v>0</v>
      </c>
      <c r="W753" s="40">
        <f t="shared" ca="1" si="370"/>
        <v>12.637549709410653</v>
      </c>
      <c r="X753" s="40">
        <f t="shared" ca="1" si="370"/>
        <v>11.752251349033312</v>
      </c>
      <c r="Y753" s="40">
        <f t="shared" ca="1" si="370"/>
        <v>7.2904820307992591</v>
      </c>
      <c r="Z753" s="83">
        <f t="shared" ca="1" si="360"/>
        <v>12.637549709410653</v>
      </c>
      <c r="AA753" s="40" t="b">
        <f t="shared" ca="1" si="361"/>
        <v>1</v>
      </c>
      <c r="AB753" s="86"/>
      <c r="AC753" s="85">
        <f t="shared" ca="1" si="371"/>
        <v>1</v>
      </c>
      <c r="AD753" s="85">
        <f t="shared" ca="1" si="371"/>
        <v>0</v>
      </c>
      <c r="AE753" s="85">
        <f t="shared" ca="1" si="371"/>
        <v>1</v>
      </c>
      <c r="AF753" s="85">
        <f t="shared" ca="1" si="371"/>
        <v>0</v>
      </c>
      <c r="AG753" s="85">
        <f t="shared" ca="1" si="371"/>
        <v>0</v>
      </c>
      <c r="AH753" s="85">
        <f t="shared" ca="1" si="371"/>
        <v>0</v>
      </c>
    </row>
    <row r="754" spans="1:34" hidden="1" x14ac:dyDescent="0.25">
      <c r="A754" s="83">
        <f t="shared" ca="1" si="369"/>
        <v>3.4659562014790386</v>
      </c>
      <c r="B754" s="83">
        <f t="shared" ca="1" si="369"/>
        <v>3.2159752947769347</v>
      </c>
      <c r="C754" s="83">
        <f t="shared" ca="1" si="369"/>
        <v>6.3392138699006821</v>
      </c>
      <c r="D754" s="83">
        <f t="shared" ca="1" si="369"/>
        <v>4.2617097583440433</v>
      </c>
      <c r="E754" s="83">
        <f t="shared" ca="1" si="369"/>
        <v>2.1379567471722121</v>
      </c>
      <c r="F754" s="83">
        <f t="shared" ca="1" si="369"/>
        <v>3.2684560361557273</v>
      </c>
      <c r="G754" s="83">
        <f t="shared" ca="1" si="347"/>
        <v>9.8051700713797203</v>
      </c>
      <c r="H754" s="83">
        <f t="shared" ca="1" si="348"/>
        <v>10.996121995978809</v>
      </c>
      <c r="I754" s="83">
        <f t="shared" ca="1" si="349"/>
        <v>8.6223880781048745</v>
      </c>
      <c r="J754" s="83">
        <f t="shared" ca="1" si="350"/>
        <v>10.996121995978809</v>
      </c>
      <c r="K754" s="86"/>
      <c r="L754" s="41">
        <f t="shared" ca="1" si="351"/>
        <v>0</v>
      </c>
      <c r="M754" s="41">
        <f t="shared" ca="1" si="352"/>
        <v>1</v>
      </c>
      <c r="N754" s="41">
        <f t="shared" ca="1" si="353"/>
        <v>0</v>
      </c>
      <c r="P754" s="41">
        <f t="shared" ca="1" si="354"/>
        <v>1</v>
      </c>
      <c r="Q754" s="41">
        <f t="shared" ca="1" si="355"/>
        <v>0</v>
      </c>
      <c r="R754" s="41">
        <f t="shared" ca="1" si="356"/>
        <v>0</v>
      </c>
      <c r="S754" s="41">
        <f t="shared" ca="1" si="357"/>
        <v>1</v>
      </c>
      <c r="T754" s="41">
        <f t="shared" ca="1" si="358"/>
        <v>0</v>
      </c>
      <c r="U754" s="41">
        <f t="shared" ca="1" si="359"/>
        <v>1</v>
      </c>
      <c r="W754" s="40">
        <f t="shared" ca="1" si="370"/>
        <v>9.8051700713797203</v>
      </c>
      <c r="X754" s="40">
        <f t="shared" ca="1" si="370"/>
        <v>10.996121995978809</v>
      </c>
      <c r="Y754" s="40">
        <f t="shared" ca="1" si="370"/>
        <v>8.6223880781048745</v>
      </c>
      <c r="Z754" s="83">
        <f t="shared" ca="1" si="360"/>
        <v>10.996121995978809</v>
      </c>
      <c r="AA754" s="40" t="b">
        <f t="shared" ca="1" si="361"/>
        <v>1</v>
      </c>
      <c r="AB754" s="86"/>
      <c r="AC754" s="85">
        <f t="shared" ca="1" si="371"/>
        <v>1</v>
      </c>
      <c r="AD754" s="85">
        <f t="shared" ca="1" si="371"/>
        <v>0</v>
      </c>
      <c r="AE754" s="85">
        <f t="shared" ca="1" si="371"/>
        <v>0</v>
      </c>
      <c r="AF754" s="85">
        <f t="shared" ca="1" si="371"/>
        <v>1</v>
      </c>
      <c r="AG754" s="85">
        <f t="shared" ca="1" si="371"/>
        <v>0</v>
      </c>
      <c r="AH754" s="85">
        <f t="shared" ca="1" si="371"/>
        <v>1</v>
      </c>
    </row>
    <row r="755" spans="1:34" hidden="1" x14ac:dyDescent="0.25">
      <c r="A755" s="83">
        <f t="shared" ref="A755:F764" ca="1" si="372">A$2+(A$3-A$2)*RAND()</f>
        <v>5.2588797993853582</v>
      </c>
      <c r="B755" s="83">
        <f t="shared" ca="1" si="372"/>
        <v>3.0445732013007083</v>
      </c>
      <c r="C755" s="83">
        <f t="shared" ca="1" si="372"/>
        <v>6.3918498427381101</v>
      </c>
      <c r="D755" s="83">
        <f t="shared" ca="1" si="372"/>
        <v>5.9841211682348234</v>
      </c>
      <c r="E755" s="83">
        <f t="shared" ca="1" si="372"/>
        <v>2.1910862452341364</v>
      </c>
      <c r="F755" s="83">
        <f t="shared" ca="1" si="372"/>
        <v>3.0806056281879384</v>
      </c>
      <c r="G755" s="83">
        <f t="shared" ca="1" si="347"/>
        <v>11.650729642123469</v>
      </c>
      <c r="H755" s="83">
        <f t="shared" ca="1" si="348"/>
        <v>14.323606595808119</v>
      </c>
      <c r="I755" s="83">
        <f t="shared" ca="1" si="349"/>
        <v>8.3162650747227822</v>
      </c>
      <c r="J755" s="83">
        <f t="shared" ca="1" si="350"/>
        <v>14.323606595808119</v>
      </c>
      <c r="K755" s="86"/>
      <c r="L755" s="41">
        <f t="shared" ca="1" si="351"/>
        <v>0</v>
      </c>
      <c r="M755" s="41">
        <f t="shared" ca="1" si="352"/>
        <v>1</v>
      </c>
      <c r="N755" s="41">
        <f t="shared" ca="1" si="353"/>
        <v>0</v>
      </c>
      <c r="P755" s="41">
        <f t="shared" ca="1" si="354"/>
        <v>1</v>
      </c>
      <c r="Q755" s="41">
        <f t="shared" ca="1" si="355"/>
        <v>0</v>
      </c>
      <c r="R755" s="41">
        <f t="shared" ca="1" si="356"/>
        <v>0</v>
      </c>
      <c r="S755" s="41">
        <f t="shared" ca="1" si="357"/>
        <v>1</v>
      </c>
      <c r="T755" s="41">
        <f t="shared" ca="1" si="358"/>
        <v>0</v>
      </c>
      <c r="U755" s="41">
        <f t="shared" ca="1" si="359"/>
        <v>1</v>
      </c>
      <c r="W755" s="40">
        <f t="shared" ca="1" si="370"/>
        <v>11.650729642123469</v>
      </c>
      <c r="X755" s="40">
        <f t="shared" ca="1" si="370"/>
        <v>14.323606595808119</v>
      </c>
      <c r="Y755" s="40">
        <f t="shared" ca="1" si="370"/>
        <v>8.3162650747227822</v>
      </c>
      <c r="Z755" s="83">
        <f t="shared" ca="1" si="360"/>
        <v>14.323606595808119</v>
      </c>
      <c r="AA755" s="40" t="b">
        <f t="shared" ca="1" si="361"/>
        <v>1</v>
      </c>
      <c r="AB755" s="86"/>
      <c r="AC755" s="85">
        <f t="shared" ref="AC755:AH764" ca="1" si="373">IF($L755=1,COUNTIF($L$4,"*"&amp;AC$4&amp;"*"),0)+IF($M755=1,COUNTIF($M$4,"*"&amp;AC$4&amp;"*"),0)+IF($N755=1,COUNTIF($N$4,"*"&amp;AC$4&amp;"*"),0)</f>
        <v>1</v>
      </c>
      <c r="AD755" s="85">
        <f t="shared" ca="1" si="373"/>
        <v>0</v>
      </c>
      <c r="AE755" s="85">
        <f t="shared" ca="1" si="373"/>
        <v>0</v>
      </c>
      <c r="AF755" s="85">
        <f t="shared" ca="1" si="373"/>
        <v>1</v>
      </c>
      <c r="AG755" s="85">
        <f t="shared" ca="1" si="373"/>
        <v>0</v>
      </c>
      <c r="AH755" s="85">
        <f t="shared" ca="1" si="373"/>
        <v>1</v>
      </c>
    </row>
    <row r="756" spans="1:34" hidden="1" x14ac:dyDescent="0.25">
      <c r="A756" s="83">
        <f t="shared" ca="1" si="372"/>
        <v>4.8124872414842859</v>
      </c>
      <c r="B756" s="83">
        <f t="shared" ca="1" si="372"/>
        <v>4.8651167563009086</v>
      </c>
      <c r="C756" s="83">
        <f t="shared" ca="1" si="372"/>
        <v>6.5949189151689671</v>
      </c>
      <c r="D756" s="83">
        <f t="shared" ca="1" si="372"/>
        <v>2.6076974837425322</v>
      </c>
      <c r="E756" s="83">
        <f t="shared" ca="1" si="372"/>
        <v>2.5839757468737181</v>
      </c>
      <c r="F756" s="83">
        <f t="shared" ca="1" si="372"/>
        <v>2.5406225892898542</v>
      </c>
      <c r="G756" s="83">
        <f t="shared" ca="1" si="347"/>
        <v>11.407406156653252</v>
      </c>
      <c r="H756" s="83">
        <f t="shared" ca="1" si="348"/>
        <v>9.9608073145166713</v>
      </c>
      <c r="I756" s="83">
        <f t="shared" ca="1" si="349"/>
        <v>9.9897150924644809</v>
      </c>
      <c r="J756" s="83">
        <f t="shared" ca="1" si="350"/>
        <v>11.407406156653252</v>
      </c>
      <c r="K756" s="86"/>
      <c r="L756" s="41">
        <f t="shared" ca="1" si="351"/>
        <v>1</v>
      </c>
      <c r="M756" s="41">
        <f t="shared" ca="1" si="352"/>
        <v>0</v>
      </c>
      <c r="N756" s="41">
        <f t="shared" ca="1" si="353"/>
        <v>0</v>
      </c>
      <c r="P756" s="41">
        <f t="shared" ca="1" si="354"/>
        <v>1</v>
      </c>
      <c r="Q756" s="41">
        <f t="shared" ca="1" si="355"/>
        <v>0</v>
      </c>
      <c r="R756" s="41">
        <f t="shared" ca="1" si="356"/>
        <v>1</v>
      </c>
      <c r="S756" s="41">
        <f t="shared" ca="1" si="357"/>
        <v>0</v>
      </c>
      <c r="T756" s="41">
        <f t="shared" ca="1" si="358"/>
        <v>0</v>
      </c>
      <c r="U756" s="41">
        <f t="shared" ca="1" si="359"/>
        <v>0</v>
      </c>
      <c r="W756" s="40">
        <f t="shared" ca="1" si="370"/>
        <v>11.407406156653252</v>
      </c>
      <c r="X756" s="40">
        <f t="shared" ca="1" si="370"/>
        <v>9.9608073145166713</v>
      </c>
      <c r="Y756" s="40">
        <f t="shared" ca="1" si="370"/>
        <v>9.9897150924644809</v>
      </c>
      <c r="Z756" s="83">
        <f t="shared" ca="1" si="360"/>
        <v>11.407406156653252</v>
      </c>
      <c r="AA756" s="40" t="b">
        <f t="shared" ca="1" si="361"/>
        <v>1</v>
      </c>
      <c r="AB756" s="86"/>
      <c r="AC756" s="85">
        <f t="shared" ca="1" si="373"/>
        <v>1</v>
      </c>
      <c r="AD756" s="85">
        <f t="shared" ca="1" si="373"/>
        <v>0</v>
      </c>
      <c r="AE756" s="85">
        <f t="shared" ca="1" si="373"/>
        <v>1</v>
      </c>
      <c r="AF756" s="85">
        <f t="shared" ca="1" si="373"/>
        <v>0</v>
      </c>
      <c r="AG756" s="85">
        <f t="shared" ca="1" si="373"/>
        <v>0</v>
      </c>
      <c r="AH756" s="85">
        <f t="shared" ca="1" si="373"/>
        <v>0</v>
      </c>
    </row>
    <row r="757" spans="1:34" hidden="1" x14ac:dyDescent="0.25">
      <c r="A757" s="83">
        <f t="shared" ca="1" si="372"/>
        <v>4.9841001464087649</v>
      </c>
      <c r="B757" s="83">
        <f t="shared" ca="1" si="372"/>
        <v>2.3348632865413177</v>
      </c>
      <c r="C757" s="83">
        <f t="shared" ca="1" si="372"/>
        <v>5.7997096111248165</v>
      </c>
      <c r="D757" s="83">
        <f t="shared" ca="1" si="372"/>
        <v>3.3964153601320928</v>
      </c>
      <c r="E757" s="83">
        <f t="shared" ca="1" si="372"/>
        <v>1.2526851259545562</v>
      </c>
      <c r="F757" s="83">
        <f t="shared" ca="1" si="372"/>
        <v>2.8037722416485327</v>
      </c>
      <c r="G757" s="83">
        <f t="shared" ca="1" si="347"/>
        <v>10.783809757533582</v>
      </c>
      <c r="H757" s="83">
        <f t="shared" ca="1" si="348"/>
        <v>11.184287748189391</v>
      </c>
      <c r="I757" s="83">
        <f t="shared" ca="1" si="349"/>
        <v>6.3913206541444065</v>
      </c>
      <c r="J757" s="83">
        <f t="shared" ca="1" si="350"/>
        <v>11.184287748189391</v>
      </c>
      <c r="K757" s="86"/>
      <c r="L757" s="41">
        <f t="shared" ca="1" si="351"/>
        <v>0</v>
      </c>
      <c r="M757" s="41">
        <f t="shared" ca="1" si="352"/>
        <v>1</v>
      </c>
      <c r="N757" s="41">
        <f t="shared" ca="1" si="353"/>
        <v>0</v>
      </c>
      <c r="P757" s="41">
        <f t="shared" ca="1" si="354"/>
        <v>1</v>
      </c>
      <c r="Q757" s="41">
        <f t="shared" ca="1" si="355"/>
        <v>0</v>
      </c>
      <c r="R757" s="41">
        <f t="shared" ca="1" si="356"/>
        <v>0</v>
      </c>
      <c r="S757" s="41">
        <f t="shared" ca="1" si="357"/>
        <v>1</v>
      </c>
      <c r="T757" s="41">
        <f t="shared" ca="1" si="358"/>
        <v>0</v>
      </c>
      <c r="U757" s="41">
        <f t="shared" ca="1" si="359"/>
        <v>1</v>
      </c>
      <c r="W757" s="40">
        <f t="shared" ca="1" si="370"/>
        <v>10.783809757533582</v>
      </c>
      <c r="X757" s="40">
        <f t="shared" ca="1" si="370"/>
        <v>11.184287748189391</v>
      </c>
      <c r="Y757" s="40">
        <f t="shared" ca="1" si="370"/>
        <v>6.3913206541444065</v>
      </c>
      <c r="Z757" s="83">
        <f t="shared" ca="1" si="360"/>
        <v>11.184287748189391</v>
      </c>
      <c r="AA757" s="40" t="b">
        <f t="shared" ca="1" si="361"/>
        <v>1</v>
      </c>
      <c r="AB757" s="86"/>
      <c r="AC757" s="85">
        <f t="shared" ca="1" si="373"/>
        <v>1</v>
      </c>
      <c r="AD757" s="85">
        <f t="shared" ca="1" si="373"/>
        <v>0</v>
      </c>
      <c r="AE757" s="85">
        <f t="shared" ca="1" si="373"/>
        <v>0</v>
      </c>
      <c r="AF757" s="85">
        <f t="shared" ca="1" si="373"/>
        <v>1</v>
      </c>
      <c r="AG757" s="85">
        <f t="shared" ca="1" si="373"/>
        <v>0</v>
      </c>
      <c r="AH757" s="85">
        <f t="shared" ca="1" si="373"/>
        <v>1</v>
      </c>
    </row>
    <row r="758" spans="1:34" hidden="1" x14ac:dyDescent="0.25">
      <c r="A758" s="83">
        <f t="shared" ca="1" si="372"/>
        <v>3.8795570118640259</v>
      </c>
      <c r="B758" s="83">
        <f t="shared" ca="1" si="372"/>
        <v>2.8383832843345727</v>
      </c>
      <c r="C758" s="83">
        <f t="shared" ca="1" si="372"/>
        <v>7.1184587537268609</v>
      </c>
      <c r="D758" s="83">
        <f t="shared" ca="1" si="372"/>
        <v>2.7873842812104681</v>
      </c>
      <c r="E758" s="83">
        <f t="shared" ca="1" si="372"/>
        <v>2.5343373010640242</v>
      </c>
      <c r="F758" s="83">
        <f t="shared" ca="1" si="372"/>
        <v>2.2152985645499839</v>
      </c>
      <c r="G758" s="83">
        <f t="shared" ca="1" si="347"/>
        <v>10.998015765590887</v>
      </c>
      <c r="H758" s="83">
        <f t="shared" ca="1" si="348"/>
        <v>8.8822398576244783</v>
      </c>
      <c r="I758" s="83">
        <f t="shared" ca="1" si="349"/>
        <v>7.5880191499485807</v>
      </c>
      <c r="J758" s="83">
        <f t="shared" ca="1" si="350"/>
        <v>10.998015765590887</v>
      </c>
      <c r="K758" s="86"/>
      <c r="L758" s="41">
        <f t="shared" ca="1" si="351"/>
        <v>1</v>
      </c>
      <c r="M758" s="41">
        <f t="shared" ca="1" si="352"/>
        <v>0</v>
      </c>
      <c r="N758" s="41">
        <f t="shared" ca="1" si="353"/>
        <v>0</v>
      </c>
      <c r="P758" s="41">
        <f t="shared" ca="1" si="354"/>
        <v>1</v>
      </c>
      <c r="Q758" s="41">
        <f t="shared" ca="1" si="355"/>
        <v>0</v>
      </c>
      <c r="R758" s="41">
        <f t="shared" ca="1" si="356"/>
        <v>1</v>
      </c>
      <c r="S758" s="41">
        <f t="shared" ca="1" si="357"/>
        <v>0</v>
      </c>
      <c r="T758" s="41">
        <f t="shared" ca="1" si="358"/>
        <v>0</v>
      </c>
      <c r="U758" s="41">
        <f t="shared" ca="1" si="359"/>
        <v>0</v>
      </c>
      <c r="W758" s="40">
        <f t="shared" ca="1" si="370"/>
        <v>10.998015765590887</v>
      </c>
      <c r="X758" s="40">
        <f t="shared" ca="1" si="370"/>
        <v>8.8822398576244783</v>
      </c>
      <c r="Y758" s="40">
        <f t="shared" ca="1" si="370"/>
        <v>7.5880191499485807</v>
      </c>
      <c r="Z758" s="83">
        <f t="shared" ca="1" si="360"/>
        <v>10.998015765590887</v>
      </c>
      <c r="AA758" s="40" t="b">
        <f t="shared" ca="1" si="361"/>
        <v>1</v>
      </c>
      <c r="AB758" s="86"/>
      <c r="AC758" s="85">
        <f t="shared" ca="1" si="373"/>
        <v>1</v>
      </c>
      <c r="AD758" s="85">
        <f t="shared" ca="1" si="373"/>
        <v>0</v>
      </c>
      <c r="AE758" s="85">
        <f t="shared" ca="1" si="373"/>
        <v>1</v>
      </c>
      <c r="AF758" s="85">
        <f t="shared" ca="1" si="373"/>
        <v>0</v>
      </c>
      <c r="AG758" s="85">
        <f t="shared" ca="1" si="373"/>
        <v>0</v>
      </c>
      <c r="AH758" s="85">
        <f t="shared" ca="1" si="373"/>
        <v>0</v>
      </c>
    </row>
    <row r="759" spans="1:34" hidden="1" x14ac:dyDescent="0.25">
      <c r="A759" s="83">
        <f t="shared" ca="1" si="372"/>
        <v>2.8053428933716589</v>
      </c>
      <c r="B759" s="83">
        <f t="shared" ca="1" si="372"/>
        <v>1.0946313036166617</v>
      </c>
      <c r="C759" s="83">
        <f t="shared" ca="1" si="372"/>
        <v>4.8842284720229809</v>
      </c>
      <c r="D759" s="83">
        <f t="shared" ca="1" si="372"/>
        <v>4.2723430132116089</v>
      </c>
      <c r="E759" s="83">
        <f t="shared" ca="1" si="372"/>
        <v>1.1927939692222689</v>
      </c>
      <c r="F759" s="83">
        <f t="shared" ca="1" si="372"/>
        <v>3.1339087235009426</v>
      </c>
      <c r="G759" s="83">
        <f t="shared" ca="1" si="347"/>
        <v>7.6895713653946398</v>
      </c>
      <c r="H759" s="83">
        <f t="shared" ca="1" si="348"/>
        <v>10.21159463008421</v>
      </c>
      <c r="I759" s="83">
        <f t="shared" ca="1" si="349"/>
        <v>5.4213339963398735</v>
      </c>
      <c r="J759" s="83">
        <f t="shared" ca="1" si="350"/>
        <v>10.21159463008421</v>
      </c>
      <c r="K759" s="86"/>
      <c r="L759" s="41">
        <f t="shared" ca="1" si="351"/>
        <v>0</v>
      </c>
      <c r="M759" s="41">
        <f t="shared" ca="1" si="352"/>
        <v>1</v>
      </c>
      <c r="N759" s="41">
        <f t="shared" ca="1" si="353"/>
        <v>0</v>
      </c>
      <c r="P759" s="41">
        <f t="shared" ca="1" si="354"/>
        <v>1</v>
      </c>
      <c r="Q759" s="41">
        <f t="shared" ca="1" si="355"/>
        <v>0</v>
      </c>
      <c r="R759" s="41">
        <f t="shared" ca="1" si="356"/>
        <v>0</v>
      </c>
      <c r="S759" s="41">
        <f t="shared" ca="1" si="357"/>
        <v>1</v>
      </c>
      <c r="T759" s="41">
        <f t="shared" ca="1" si="358"/>
        <v>0</v>
      </c>
      <c r="U759" s="41">
        <f t="shared" ca="1" si="359"/>
        <v>1</v>
      </c>
      <c r="W759" s="40">
        <f t="shared" ca="1" si="370"/>
        <v>7.6895713653946398</v>
      </c>
      <c r="X759" s="40">
        <f t="shared" ca="1" si="370"/>
        <v>10.21159463008421</v>
      </c>
      <c r="Y759" s="40">
        <f t="shared" ca="1" si="370"/>
        <v>5.4213339963398735</v>
      </c>
      <c r="Z759" s="83">
        <f t="shared" ca="1" si="360"/>
        <v>10.21159463008421</v>
      </c>
      <c r="AA759" s="40" t="b">
        <f t="shared" ca="1" si="361"/>
        <v>1</v>
      </c>
      <c r="AB759" s="86"/>
      <c r="AC759" s="85">
        <f t="shared" ca="1" si="373"/>
        <v>1</v>
      </c>
      <c r="AD759" s="85">
        <f t="shared" ca="1" si="373"/>
        <v>0</v>
      </c>
      <c r="AE759" s="85">
        <f t="shared" ca="1" si="373"/>
        <v>0</v>
      </c>
      <c r="AF759" s="85">
        <f t="shared" ca="1" si="373"/>
        <v>1</v>
      </c>
      <c r="AG759" s="85">
        <f t="shared" ca="1" si="373"/>
        <v>0</v>
      </c>
      <c r="AH759" s="85">
        <f t="shared" ca="1" si="373"/>
        <v>1</v>
      </c>
    </row>
    <row r="760" spans="1:34" hidden="1" x14ac:dyDescent="0.25">
      <c r="A760" s="83">
        <f t="shared" ca="1" si="372"/>
        <v>3.7364550279401683</v>
      </c>
      <c r="B760" s="83">
        <f t="shared" ca="1" si="372"/>
        <v>1.6108142000695747</v>
      </c>
      <c r="C760" s="83">
        <f t="shared" ca="1" si="372"/>
        <v>7.9185849782968045</v>
      </c>
      <c r="D760" s="83">
        <f t="shared" ca="1" si="372"/>
        <v>4.8703717988581277</v>
      </c>
      <c r="E760" s="83">
        <f t="shared" ca="1" si="372"/>
        <v>2.7940583513457096</v>
      </c>
      <c r="F760" s="83">
        <f t="shared" ca="1" si="372"/>
        <v>2.0484789001575923</v>
      </c>
      <c r="G760" s="83">
        <f t="shared" ca="1" si="347"/>
        <v>11.655040006236973</v>
      </c>
      <c r="H760" s="83">
        <f t="shared" ca="1" si="348"/>
        <v>10.655305726955888</v>
      </c>
      <c r="I760" s="83">
        <f t="shared" ca="1" si="349"/>
        <v>6.4533514515728765</v>
      </c>
      <c r="J760" s="83">
        <f t="shared" ca="1" si="350"/>
        <v>11.655040006236973</v>
      </c>
      <c r="K760" s="86"/>
      <c r="L760" s="41">
        <f t="shared" ca="1" si="351"/>
        <v>1</v>
      </c>
      <c r="M760" s="41">
        <f t="shared" ca="1" si="352"/>
        <v>0</v>
      </c>
      <c r="N760" s="41">
        <f t="shared" ca="1" si="353"/>
        <v>0</v>
      </c>
      <c r="P760" s="41">
        <f t="shared" ca="1" si="354"/>
        <v>1</v>
      </c>
      <c r="Q760" s="41">
        <f t="shared" ca="1" si="355"/>
        <v>0</v>
      </c>
      <c r="R760" s="41">
        <f t="shared" ca="1" si="356"/>
        <v>1</v>
      </c>
      <c r="S760" s="41">
        <f t="shared" ca="1" si="357"/>
        <v>0</v>
      </c>
      <c r="T760" s="41">
        <f t="shared" ca="1" si="358"/>
        <v>0</v>
      </c>
      <c r="U760" s="41">
        <f t="shared" ca="1" si="359"/>
        <v>0</v>
      </c>
      <c r="W760" s="40">
        <f t="shared" ca="1" si="370"/>
        <v>11.655040006236973</v>
      </c>
      <c r="X760" s="40">
        <f t="shared" ca="1" si="370"/>
        <v>10.655305726955888</v>
      </c>
      <c r="Y760" s="40">
        <f t="shared" ca="1" si="370"/>
        <v>6.4533514515728765</v>
      </c>
      <c r="Z760" s="83">
        <f t="shared" ca="1" si="360"/>
        <v>11.655040006236973</v>
      </c>
      <c r="AA760" s="40" t="b">
        <f t="shared" ca="1" si="361"/>
        <v>1</v>
      </c>
      <c r="AB760" s="86"/>
      <c r="AC760" s="85">
        <f t="shared" ca="1" si="373"/>
        <v>1</v>
      </c>
      <c r="AD760" s="85">
        <f t="shared" ca="1" si="373"/>
        <v>0</v>
      </c>
      <c r="AE760" s="85">
        <f t="shared" ca="1" si="373"/>
        <v>1</v>
      </c>
      <c r="AF760" s="85">
        <f t="shared" ca="1" si="373"/>
        <v>0</v>
      </c>
      <c r="AG760" s="85">
        <f t="shared" ca="1" si="373"/>
        <v>0</v>
      </c>
      <c r="AH760" s="85">
        <f t="shared" ca="1" si="373"/>
        <v>0</v>
      </c>
    </row>
    <row r="761" spans="1:34" hidden="1" x14ac:dyDescent="0.25">
      <c r="A761" s="83">
        <f t="shared" ca="1" si="372"/>
        <v>3.5172756042574198</v>
      </c>
      <c r="B761" s="83">
        <f t="shared" ca="1" si="372"/>
        <v>4.8905391618716845</v>
      </c>
      <c r="C761" s="83">
        <f t="shared" ca="1" si="372"/>
        <v>5.4257246644993957</v>
      </c>
      <c r="D761" s="83">
        <f t="shared" ca="1" si="372"/>
        <v>4.9722699767332923</v>
      </c>
      <c r="E761" s="83">
        <f t="shared" ca="1" si="372"/>
        <v>2.7534937772599832</v>
      </c>
      <c r="F761" s="83">
        <f t="shared" ca="1" si="372"/>
        <v>2.5042553743668092</v>
      </c>
      <c r="G761" s="83">
        <f t="shared" ca="1" si="347"/>
        <v>8.9430002687568155</v>
      </c>
      <c r="H761" s="83">
        <f t="shared" ca="1" si="348"/>
        <v>10.993800955357521</v>
      </c>
      <c r="I761" s="83">
        <f t="shared" ca="1" si="349"/>
        <v>10.148288313498476</v>
      </c>
      <c r="J761" s="83">
        <f t="shared" ca="1" si="350"/>
        <v>10.993800955357521</v>
      </c>
      <c r="K761" s="86"/>
      <c r="L761" s="41">
        <f t="shared" ca="1" si="351"/>
        <v>0</v>
      </c>
      <c r="M761" s="41">
        <f t="shared" ca="1" si="352"/>
        <v>1</v>
      </c>
      <c r="N761" s="41">
        <f t="shared" ca="1" si="353"/>
        <v>0</v>
      </c>
      <c r="P761" s="41">
        <f t="shared" ca="1" si="354"/>
        <v>1</v>
      </c>
      <c r="Q761" s="41">
        <f t="shared" ca="1" si="355"/>
        <v>0</v>
      </c>
      <c r="R761" s="41">
        <f t="shared" ca="1" si="356"/>
        <v>0</v>
      </c>
      <c r="S761" s="41">
        <f t="shared" ca="1" si="357"/>
        <v>1</v>
      </c>
      <c r="T761" s="41">
        <f t="shared" ca="1" si="358"/>
        <v>0</v>
      </c>
      <c r="U761" s="41">
        <f t="shared" ca="1" si="359"/>
        <v>1</v>
      </c>
      <c r="W761" s="40">
        <f t="shared" ca="1" si="370"/>
        <v>8.9430002687568155</v>
      </c>
      <c r="X761" s="40">
        <f t="shared" ca="1" si="370"/>
        <v>10.993800955357521</v>
      </c>
      <c r="Y761" s="40">
        <f t="shared" ca="1" si="370"/>
        <v>10.148288313498476</v>
      </c>
      <c r="Z761" s="83">
        <f t="shared" ca="1" si="360"/>
        <v>10.993800955357521</v>
      </c>
      <c r="AA761" s="40" t="b">
        <f t="shared" ca="1" si="361"/>
        <v>1</v>
      </c>
      <c r="AB761" s="86"/>
      <c r="AC761" s="85">
        <f t="shared" ca="1" si="373"/>
        <v>1</v>
      </c>
      <c r="AD761" s="85">
        <f t="shared" ca="1" si="373"/>
        <v>0</v>
      </c>
      <c r="AE761" s="85">
        <f t="shared" ca="1" si="373"/>
        <v>0</v>
      </c>
      <c r="AF761" s="85">
        <f t="shared" ca="1" si="373"/>
        <v>1</v>
      </c>
      <c r="AG761" s="85">
        <f t="shared" ca="1" si="373"/>
        <v>0</v>
      </c>
      <c r="AH761" s="85">
        <f t="shared" ca="1" si="373"/>
        <v>1</v>
      </c>
    </row>
    <row r="762" spans="1:34" hidden="1" x14ac:dyDescent="0.25">
      <c r="A762" s="83">
        <f t="shared" ca="1" si="372"/>
        <v>5.0415018639380484</v>
      </c>
      <c r="B762" s="83">
        <f t="shared" ca="1" si="372"/>
        <v>3.1340615387955113</v>
      </c>
      <c r="C762" s="83">
        <f t="shared" ca="1" si="372"/>
        <v>7.7522894382848957</v>
      </c>
      <c r="D762" s="83">
        <f t="shared" ca="1" si="372"/>
        <v>4.672146098841111</v>
      </c>
      <c r="E762" s="83">
        <f t="shared" ca="1" si="372"/>
        <v>2.1622193806770178</v>
      </c>
      <c r="F762" s="83">
        <f t="shared" ca="1" si="372"/>
        <v>2.805625979802727</v>
      </c>
      <c r="G762" s="83">
        <f t="shared" ca="1" si="347"/>
        <v>12.793791302222944</v>
      </c>
      <c r="H762" s="83">
        <f t="shared" ca="1" si="348"/>
        <v>12.519273942581886</v>
      </c>
      <c r="I762" s="83">
        <f t="shared" ca="1" si="349"/>
        <v>8.1019068992752565</v>
      </c>
      <c r="J762" s="83">
        <f t="shared" ca="1" si="350"/>
        <v>12.793791302222944</v>
      </c>
      <c r="K762" s="86"/>
      <c r="L762" s="41">
        <f t="shared" ca="1" si="351"/>
        <v>1</v>
      </c>
      <c r="M762" s="41">
        <f t="shared" ca="1" si="352"/>
        <v>0</v>
      </c>
      <c r="N762" s="41">
        <f t="shared" ca="1" si="353"/>
        <v>0</v>
      </c>
      <c r="P762" s="41">
        <f t="shared" ca="1" si="354"/>
        <v>1</v>
      </c>
      <c r="Q762" s="41">
        <f t="shared" ca="1" si="355"/>
        <v>0</v>
      </c>
      <c r="R762" s="41">
        <f t="shared" ca="1" si="356"/>
        <v>1</v>
      </c>
      <c r="S762" s="41">
        <f t="shared" ca="1" si="357"/>
        <v>0</v>
      </c>
      <c r="T762" s="41">
        <f t="shared" ca="1" si="358"/>
        <v>0</v>
      </c>
      <c r="U762" s="41">
        <f t="shared" ca="1" si="359"/>
        <v>0</v>
      </c>
      <c r="W762" s="40">
        <f t="shared" ca="1" si="370"/>
        <v>12.793791302222944</v>
      </c>
      <c r="X762" s="40">
        <f t="shared" ca="1" si="370"/>
        <v>12.519273942581886</v>
      </c>
      <c r="Y762" s="40">
        <f t="shared" ca="1" si="370"/>
        <v>8.1019068992752565</v>
      </c>
      <c r="Z762" s="83">
        <f t="shared" ca="1" si="360"/>
        <v>12.793791302222944</v>
      </c>
      <c r="AA762" s="40" t="b">
        <f t="shared" ca="1" si="361"/>
        <v>1</v>
      </c>
      <c r="AB762" s="86"/>
      <c r="AC762" s="85">
        <f t="shared" ca="1" si="373"/>
        <v>1</v>
      </c>
      <c r="AD762" s="85">
        <f t="shared" ca="1" si="373"/>
        <v>0</v>
      </c>
      <c r="AE762" s="85">
        <f t="shared" ca="1" si="373"/>
        <v>1</v>
      </c>
      <c r="AF762" s="85">
        <f t="shared" ca="1" si="373"/>
        <v>0</v>
      </c>
      <c r="AG762" s="85">
        <f t="shared" ca="1" si="373"/>
        <v>0</v>
      </c>
      <c r="AH762" s="85">
        <f t="shared" ca="1" si="373"/>
        <v>0</v>
      </c>
    </row>
    <row r="763" spans="1:34" hidden="1" x14ac:dyDescent="0.25">
      <c r="A763" s="83">
        <f t="shared" ca="1" si="372"/>
        <v>2.5326019785089575</v>
      </c>
      <c r="B763" s="83">
        <f t="shared" ca="1" si="372"/>
        <v>3.9915311020521056</v>
      </c>
      <c r="C763" s="83">
        <f t="shared" ca="1" si="372"/>
        <v>7.0738408030651696</v>
      </c>
      <c r="D763" s="83">
        <f t="shared" ca="1" si="372"/>
        <v>3.8485097931732226</v>
      </c>
      <c r="E763" s="83">
        <f t="shared" ca="1" si="372"/>
        <v>2.9808040653777867</v>
      </c>
      <c r="F763" s="83">
        <f t="shared" ca="1" si="372"/>
        <v>2.7056393311673581</v>
      </c>
      <c r="G763" s="83">
        <f t="shared" ca="1" si="347"/>
        <v>9.6064427815741276</v>
      </c>
      <c r="H763" s="83">
        <f t="shared" ca="1" si="348"/>
        <v>9.0867511028495382</v>
      </c>
      <c r="I763" s="83">
        <f t="shared" ca="1" si="349"/>
        <v>9.6779744985972513</v>
      </c>
      <c r="J763" s="83">
        <f t="shared" ca="1" si="350"/>
        <v>9.6779744985972513</v>
      </c>
      <c r="K763" s="86"/>
      <c r="L763" s="41">
        <f t="shared" ca="1" si="351"/>
        <v>0</v>
      </c>
      <c r="M763" s="41">
        <f t="shared" ca="1" si="352"/>
        <v>0</v>
      </c>
      <c r="N763" s="41">
        <f t="shared" ca="1" si="353"/>
        <v>1</v>
      </c>
      <c r="P763" s="41">
        <f t="shared" ca="1" si="354"/>
        <v>0</v>
      </c>
      <c r="Q763" s="41">
        <f t="shared" ca="1" si="355"/>
        <v>1</v>
      </c>
      <c r="R763" s="41">
        <f t="shared" ca="1" si="356"/>
        <v>0</v>
      </c>
      <c r="S763" s="41">
        <f t="shared" ca="1" si="357"/>
        <v>0</v>
      </c>
      <c r="T763" s="41">
        <f t="shared" ca="1" si="358"/>
        <v>1</v>
      </c>
      <c r="U763" s="41">
        <f t="shared" ca="1" si="359"/>
        <v>1</v>
      </c>
      <c r="W763" s="40">
        <f t="shared" ca="1" si="370"/>
        <v>9.6064427815741276</v>
      </c>
      <c r="X763" s="40">
        <f t="shared" ca="1" si="370"/>
        <v>9.0867511028495382</v>
      </c>
      <c r="Y763" s="40">
        <f t="shared" ca="1" si="370"/>
        <v>9.6779744985972513</v>
      </c>
      <c r="Z763" s="83">
        <f t="shared" ca="1" si="360"/>
        <v>9.6779744985972513</v>
      </c>
      <c r="AA763" s="40" t="b">
        <f t="shared" ca="1" si="361"/>
        <v>1</v>
      </c>
      <c r="AB763" s="86"/>
      <c r="AC763" s="85">
        <f t="shared" ca="1" si="373"/>
        <v>0</v>
      </c>
      <c r="AD763" s="85">
        <f t="shared" ca="1" si="373"/>
        <v>1</v>
      </c>
      <c r="AE763" s="85">
        <f t="shared" ca="1" si="373"/>
        <v>0</v>
      </c>
      <c r="AF763" s="85">
        <f t="shared" ca="1" si="373"/>
        <v>0</v>
      </c>
      <c r="AG763" s="85">
        <f t="shared" ca="1" si="373"/>
        <v>1</v>
      </c>
      <c r="AH763" s="85">
        <f t="shared" ca="1" si="373"/>
        <v>1</v>
      </c>
    </row>
    <row r="764" spans="1:34" hidden="1" x14ac:dyDescent="0.25">
      <c r="A764" s="83">
        <f t="shared" ca="1" si="372"/>
        <v>5.4078645149939391</v>
      </c>
      <c r="B764" s="83">
        <f t="shared" ca="1" si="372"/>
        <v>3.4946532748807333</v>
      </c>
      <c r="C764" s="83">
        <f t="shared" ca="1" si="372"/>
        <v>5.8322714832615121</v>
      </c>
      <c r="D764" s="83">
        <f t="shared" ca="1" si="372"/>
        <v>5.9325640280974001</v>
      </c>
      <c r="E764" s="83">
        <f t="shared" ca="1" si="372"/>
        <v>2.6899955112597684</v>
      </c>
      <c r="F764" s="83">
        <f t="shared" ca="1" si="372"/>
        <v>2.5151441363646754</v>
      </c>
      <c r="G764" s="83">
        <f t="shared" ca="1" si="347"/>
        <v>11.24013599825545</v>
      </c>
      <c r="H764" s="83">
        <f t="shared" ca="1" si="348"/>
        <v>13.855572679456014</v>
      </c>
      <c r="I764" s="83">
        <f t="shared" ca="1" si="349"/>
        <v>8.6997929225051767</v>
      </c>
      <c r="J764" s="83">
        <f t="shared" ca="1" si="350"/>
        <v>13.855572679456014</v>
      </c>
      <c r="K764" s="86"/>
      <c r="L764" s="41">
        <f t="shared" ca="1" si="351"/>
        <v>0</v>
      </c>
      <c r="M764" s="41">
        <f t="shared" ca="1" si="352"/>
        <v>1</v>
      </c>
      <c r="N764" s="41">
        <f t="shared" ca="1" si="353"/>
        <v>0</v>
      </c>
      <c r="P764" s="41">
        <f t="shared" ca="1" si="354"/>
        <v>1</v>
      </c>
      <c r="Q764" s="41">
        <f t="shared" ca="1" si="355"/>
        <v>0</v>
      </c>
      <c r="R764" s="41">
        <f t="shared" ca="1" si="356"/>
        <v>0</v>
      </c>
      <c r="S764" s="41">
        <f t="shared" ca="1" si="357"/>
        <v>1</v>
      </c>
      <c r="T764" s="41">
        <f t="shared" ca="1" si="358"/>
        <v>0</v>
      </c>
      <c r="U764" s="41">
        <f t="shared" ca="1" si="359"/>
        <v>1</v>
      </c>
      <c r="W764" s="40">
        <f t="shared" ca="1" si="370"/>
        <v>11.24013599825545</v>
      </c>
      <c r="X764" s="40">
        <f t="shared" ca="1" si="370"/>
        <v>13.855572679456014</v>
      </c>
      <c r="Y764" s="40">
        <f t="shared" ca="1" si="370"/>
        <v>8.6997929225051767</v>
      </c>
      <c r="Z764" s="83">
        <f t="shared" ca="1" si="360"/>
        <v>13.855572679456014</v>
      </c>
      <c r="AA764" s="40" t="b">
        <f t="shared" ca="1" si="361"/>
        <v>1</v>
      </c>
      <c r="AB764" s="86"/>
      <c r="AC764" s="85">
        <f t="shared" ca="1" si="373"/>
        <v>1</v>
      </c>
      <c r="AD764" s="85">
        <f t="shared" ca="1" si="373"/>
        <v>0</v>
      </c>
      <c r="AE764" s="85">
        <f t="shared" ca="1" si="373"/>
        <v>0</v>
      </c>
      <c r="AF764" s="85">
        <f t="shared" ca="1" si="373"/>
        <v>1</v>
      </c>
      <c r="AG764" s="85">
        <f t="shared" ca="1" si="373"/>
        <v>0</v>
      </c>
      <c r="AH764" s="85">
        <f t="shared" ca="1" si="373"/>
        <v>1</v>
      </c>
    </row>
    <row r="765" spans="1:34" hidden="1" x14ac:dyDescent="0.25">
      <c r="A765" s="83">
        <f t="shared" ref="A765:F774" ca="1" si="374">A$2+(A$3-A$2)*RAND()</f>
        <v>4.6717071254857689</v>
      </c>
      <c r="B765" s="83">
        <f t="shared" ca="1" si="374"/>
        <v>1.1032593273080691</v>
      </c>
      <c r="C765" s="83">
        <f t="shared" ca="1" si="374"/>
        <v>5.0024895070520845</v>
      </c>
      <c r="D765" s="83">
        <f t="shared" ca="1" si="374"/>
        <v>5.7945050314059081</v>
      </c>
      <c r="E765" s="83">
        <f t="shared" ca="1" si="374"/>
        <v>1.6243800836118718</v>
      </c>
      <c r="F765" s="83">
        <f t="shared" ca="1" si="374"/>
        <v>2.3417817971580894</v>
      </c>
      <c r="G765" s="83">
        <f t="shared" ca="1" si="347"/>
        <v>9.6741966325378534</v>
      </c>
      <c r="H765" s="83">
        <f t="shared" ca="1" si="348"/>
        <v>12.807993954049767</v>
      </c>
      <c r="I765" s="83">
        <f t="shared" ca="1" si="349"/>
        <v>5.0694212080780297</v>
      </c>
      <c r="J765" s="83">
        <f t="shared" ca="1" si="350"/>
        <v>12.807993954049767</v>
      </c>
      <c r="K765" s="86"/>
      <c r="L765" s="41">
        <f t="shared" ca="1" si="351"/>
        <v>0</v>
      </c>
      <c r="M765" s="41">
        <f t="shared" ca="1" si="352"/>
        <v>1</v>
      </c>
      <c r="N765" s="41">
        <f t="shared" ca="1" si="353"/>
        <v>0</v>
      </c>
      <c r="P765" s="41">
        <f t="shared" ca="1" si="354"/>
        <v>1</v>
      </c>
      <c r="Q765" s="41">
        <f t="shared" ca="1" si="355"/>
        <v>0</v>
      </c>
      <c r="R765" s="41">
        <f t="shared" ca="1" si="356"/>
        <v>0</v>
      </c>
      <c r="S765" s="41">
        <f t="shared" ca="1" si="357"/>
        <v>1</v>
      </c>
      <c r="T765" s="41">
        <f t="shared" ca="1" si="358"/>
        <v>0</v>
      </c>
      <c r="U765" s="41">
        <f t="shared" ca="1" si="359"/>
        <v>1</v>
      </c>
      <c r="W765" s="40">
        <f t="shared" ref="W765:Y784" ca="1" si="375">SUMIF(W$4,"*"&amp;$A$4&amp;"*",$A765)+SUMIF(W$4,"*"&amp;$B$4&amp;"*",$B765)+SUMIF(W$4,"*"&amp;$C$4&amp;"*",$C765)+SUMIF(W$4,"*"&amp;$D$4&amp;"*",$D765)+SUMIF(W$4,"*"&amp;$E$4&amp;"*",$E765)+SUMIF(W$4,"*"&amp;$F$4&amp;"*",$F765)</f>
        <v>9.6741966325378534</v>
      </c>
      <c r="X765" s="40">
        <f t="shared" ca="1" si="375"/>
        <v>12.807993954049767</v>
      </c>
      <c r="Y765" s="40">
        <f t="shared" ca="1" si="375"/>
        <v>5.0694212080780297</v>
      </c>
      <c r="Z765" s="83">
        <f t="shared" ca="1" si="360"/>
        <v>12.807993954049767</v>
      </c>
      <c r="AA765" s="40" t="b">
        <f t="shared" ca="1" si="361"/>
        <v>1</v>
      </c>
      <c r="AB765" s="86"/>
      <c r="AC765" s="85">
        <f t="shared" ref="AC765:AH774" ca="1" si="376">IF($L765=1,COUNTIF($L$4,"*"&amp;AC$4&amp;"*"),0)+IF($M765=1,COUNTIF($M$4,"*"&amp;AC$4&amp;"*"),0)+IF($N765=1,COUNTIF($N$4,"*"&amp;AC$4&amp;"*"),0)</f>
        <v>1</v>
      </c>
      <c r="AD765" s="85">
        <f t="shared" ca="1" si="376"/>
        <v>0</v>
      </c>
      <c r="AE765" s="85">
        <f t="shared" ca="1" si="376"/>
        <v>0</v>
      </c>
      <c r="AF765" s="85">
        <f t="shared" ca="1" si="376"/>
        <v>1</v>
      </c>
      <c r="AG765" s="85">
        <f t="shared" ca="1" si="376"/>
        <v>0</v>
      </c>
      <c r="AH765" s="85">
        <f t="shared" ca="1" si="376"/>
        <v>1</v>
      </c>
    </row>
    <row r="766" spans="1:34" hidden="1" x14ac:dyDescent="0.25">
      <c r="A766" s="83">
        <f t="shared" ca="1" si="374"/>
        <v>4.6906726706641599</v>
      </c>
      <c r="B766" s="83">
        <f t="shared" ca="1" si="374"/>
        <v>2.8666226937288242</v>
      </c>
      <c r="C766" s="83">
        <f t="shared" ca="1" si="374"/>
        <v>7.0137375509632154</v>
      </c>
      <c r="D766" s="83">
        <f t="shared" ca="1" si="374"/>
        <v>3.9677942215028721</v>
      </c>
      <c r="E766" s="83">
        <f t="shared" ca="1" si="374"/>
        <v>2.4257403873061936</v>
      </c>
      <c r="F766" s="83">
        <f t="shared" ca="1" si="374"/>
        <v>2.0921579405500479</v>
      </c>
      <c r="G766" s="83">
        <f t="shared" ca="1" si="347"/>
        <v>11.704410221627375</v>
      </c>
      <c r="H766" s="83">
        <f t="shared" ca="1" si="348"/>
        <v>10.750624832717079</v>
      </c>
      <c r="I766" s="83">
        <f t="shared" ca="1" si="349"/>
        <v>7.3845210215850656</v>
      </c>
      <c r="J766" s="83">
        <f t="shared" ca="1" si="350"/>
        <v>11.704410221627375</v>
      </c>
      <c r="K766" s="86"/>
      <c r="L766" s="41">
        <f t="shared" ca="1" si="351"/>
        <v>1</v>
      </c>
      <c r="M766" s="41">
        <f t="shared" ca="1" si="352"/>
        <v>0</v>
      </c>
      <c r="N766" s="41">
        <f t="shared" ca="1" si="353"/>
        <v>0</v>
      </c>
      <c r="P766" s="41">
        <f t="shared" ca="1" si="354"/>
        <v>1</v>
      </c>
      <c r="Q766" s="41">
        <f t="shared" ca="1" si="355"/>
        <v>0</v>
      </c>
      <c r="R766" s="41">
        <f t="shared" ca="1" si="356"/>
        <v>1</v>
      </c>
      <c r="S766" s="41">
        <f t="shared" ca="1" si="357"/>
        <v>0</v>
      </c>
      <c r="T766" s="41">
        <f t="shared" ca="1" si="358"/>
        <v>0</v>
      </c>
      <c r="U766" s="41">
        <f t="shared" ca="1" si="359"/>
        <v>0</v>
      </c>
      <c r="W766" s="40">
        <f t="shared" ca="1" si="375"/>
        <v>11.704410221627375</v>
      </c>
      <c r="X766" s="40">
        <f t="shared" ca="1" si="375"/>
        <v>10.750624832717079</v>
      </c>
      <c r="Y766" s="40">
        <f t="shared" ca="1" si="375"/>
        <v>7.3845210215850656</v>
      </c>
      <c r="Z766" s="83">
        <f t="shared" ca="1" si="360"/>
        <v>11.704410221627375</v>
      </c>
      <c r="AA766" s="40" t="b">
        <f t="shared" ca="1" si="361"/>
        <v>1</v>
      </c>
      <c r="AB766" s="86"/>
      <c r="AC766" s="85">
        <f t="shared" ca="1" si="376"/>
        <v>1</v>
      </c>
      <c r="AD766" s="85">
        <f t="shared" ca="1" si="376"/>
        <v>0</v>
      </c>
      <c r="AE766" s="85">
        <f t="shared" ca="1" si="376"/>
        <v>1</v>
      </c>
      <c r="AF766" s="85">
        <f t="shared" ca="1" si="376"/>
        <v>0</v>
      </c>
      <c r="AG766" s="85">
        <f t="shared" ca="1" si="376"/>
        <v>0</v>
      </c>
      <c r="AH766" s="85">
        <f t="shared" ca="1" si="376"/>
        <v>0</v>
      </c>
    </row>
    <row r="767" spans="1:34" hidden="1" x14ac:dyDescent="0.25">
      <c r="A767" s="83">
        <f t="shared" ca="1" si="374"/>
        <v>5.7943633496954847</v>
      </c>
      <c r="B767" s="83">
        <f t="shared" ca="1" si="374"/>
        <v>4.2633950912071201</v>
      </c>
      <c r="C767" s="83">
        <f t="shared" ca="1" si="374"/>
        <v>7.2223099067958838</v>
      </c>
      <c r="D767" s="83">
        <f t="shared" ca="1" si="374"/>
        <v>3.9926443380812358</v>
      </c>
      <c r="E767" s="83">
        <f t="shared" ca="1" si="374"/>
        <v>2.46060091545908</v>
      </c>
      <c r="F767" s="83">
        <f t="shared" ca="1" si="374"/>
        <v>3.5521392546940511</v>
      </c>
      <c r="G767" s="83">
        <f t="shared" ca="1" si="347"/>
        <v>13.016673256491369</v>
      </c>
      <c r="H767" s="83">
        <f t="shared" ca="1" si="348"/>
        <v>13.339146942470771</v>
      </c>
      <c r="I767" s="83">
        <f t="shared" ca="1" si="349"/>
        <v>10.276135261360251</v>
      </c>
      <c r="J767" s="83">
        <f t="shared" ca="1" si="350"/>
        <v>13.339146942470771</v>
      </c>
      <c r="K767" s="86"/>
      <c r="L767" s="41">
        <f t="shared" ca="1" si="351"/>
        <v>0</v>
      </c>
      <c r="M767" s="41">
        <f t="shared" ca="1" si="352"/>
        <v>1</v>
      </c>
      <c r="N767" s="41">
        <f t="shared" ca="1" si="353"/>
        <v>0</v>
      </c>
      <c r="P767" s="41">
        <f t="shared" ca="1" si="354"/>
        <v>1</v>
      </c>
      <c r="Q767" s="41">
        <f t="shared" ca="1" si="355"/>
        <v>0</v>
      </c>
      <c r="R767" s="41">
        <f t="shared" ca="1" si="356"/>
        <v>0</v>
      </c>
      <c r="S767" s="41">
        <f t="shared" ca="1" si="357"/>
        <v>1</v>
      </c>
      <c r="T767" s="41">
        <f t="shared" ca="1" si="358"/>
        <v>0</v>
      </c>
      <c r="U767" s="41">
        <f t="shared" ca="1" si="359"/>
        <v>1</v>
      </c>
      <c r="W767" s="40">
        <f t="shared" ca="1" si="375"/>
        <v>13.016673256491369</v>
      </c>
      <c r="X767" s="40">
        <f t="shared" ca="1" si="375"/>
        <v>13.339146942470771</v>
      </c>
      <c r="Y767" s="40">
        <f t="shared" ca="1" si="375"/>
        <v>10.276135261360251</v>
      </c>
      <c r="Z767" s="83">
        <f t="shared" ca="1" si="360"/>
        <v>13.339146942470771</v>
      </c>
      <c r="AA767" s="40" t="b">
        <f t="shared" ca="1" si="361"/>
        <v>1</v>
      </c>
      <c r="AB767" s="86"/>
      <c r="AC767" s="85">
        <f t="shared" ca="1" si="376"/>
        <v>1</v>
      </c>
      <c r="AD767" s="85">
        <f t="shared" ca="1" si="376"/>
        <v>0</v>
      </c>
      <c r="AE767" s="85">
        <f t="shared" ca="1" si="376"/>
        <v>0</v>
      </c>
      <c r="AF767" s="85">
        <f t="shared" ca="1" si="376"/>
        <v>1</v>
      </c>
      <c r="AG767" s="85">
        <f t="shared" ca="1" si="376"/>
        <v>0</v>
      </c>
      <c r="AH767" s="85">
        <f t="shared" ca="1" si="376"/>
        <v>1</v>
      </c>
    </row>
    <row r="768" spans="1:34" hidden="1" x14ac:dyDescent="0.25">
      <c r="A768" s="83">
        <f t="shared" ca="1" si="374"/>
        <v>2.1967948293828985</v>
      </c>
      <c r="B768" s="83">
        <f t="shared" ca="1" si="374"/>
        <v>3.903937608182257</v>
      </c>
      <c r="C768" s="83">
        <f t="shared" ca="1" si="374"/>
        <v>5.850700052557146</v>
      </c>
      <c r="D768" s="83">
        <f t="shared" ca="1" si="374"/>
        <v>2.0686226080975896</v>
      </c>
      <c r="E768" s="83">
        <f t="shared" ca="1" si="374"/>
        <v>2.4022139511941711</v>
      </c>
      <c r="F768" s="83">
        <f t="shared" ca="1" si="374"/>
        <v>3.3152851139374371</v>
      </c>
      <c r="G768" s="83">
        <f t="shared" ca="1" si="347"/>
        <v>8.0474948819400449</v>
      </c>
      <c r="H768" s="83">
        <f t="shared" ca="1" si="348"/>
        <v>7.5807025514179252</v>
      </c>
      <c r="I768" s="83">
        <f t="shared" ca="1" si="349"/>
        <v>9.6214366733138643</v>
      </c>
      <c r="J768" s="83">
        <f t="shared" ca="1" si="350"/>
        <v>9.6214366733138643</v>
      </c>
      <c r="K768" s="86"/>
      <c r="L768" s="41">
        <f t="shared" ca="1" si="351"/>
        <v>0</v>
      </c>
      <c r="M768" s="41">
        <f t="shared" ca="1" si="352"/>
        <v>0</v>
      </c>
      <c r="N768" s="41">
        <f t="shared" ca="1" si="353"/>
        <v>1</v>
      </c>
      <c r="P768" s="41">
        <f t="shared" ca="1" si="354"/>
        <v>0</v>
      </c>
      <c r="Q768" s="41">
        <f t="shared" ca="1" si="355"/>
        <v>1</v>
      </c>
      <c r="R768" s="41">
        <f t="shared" ca="1" si="356"/>
        <v>0</v>
      </c>
      <c r="S768" s="41">
        <f t="shared" ca="1" si="357"/>
        <v>0</v>
      </c>
      <c r="T768" s="41">
        <f t="shared" ca="1" si="358"/>
        <v>1</v>
      </c>
      <c r="U768" s="41">
        <f t="shared" ca="1" si="359"/>
        <v>1</v>
      </c>
      <c r="W768" s="40">
        <f t="shared" ca="1" si="375"/>
        <v>8.0474948819400449</v>
      </c>
      <c r="X768" s="40">
        <f t="shared" ca="1" si="375"/>
        <v>7.5807025514179252</v>
      </c>
      <c r="Y768" s="40">
        <f t="shared" ca="1" si="375"/>
        <v>9.6214366733138643</v>
      </c>
      <c r="Z768" s="83">
        <f t="shared" ca="1" si="360"/>
        <v>9.6214366733138643</v>
      </c>
      <c r="AA768" s="40" t="b">
        <f t="shared" ca="1" si="361"/>
        <v>1</v>
      </c>
      <c r="AB768" s="86"/>
      <c r="AC768" s="85">
        <f t="shared" ca="1" si="376"/>
        <v>0</v>
      </c>
      <c r="AD768" s="85">
        <f t="shared" ca="1" si="376"/>
        <v>1</v>
      </c>
      <c r="AE768" s="85">
        <f t="shared" ca="1" si="376"/>
        <v>0</v>
      </c>
      <c r="AF768" s="85">
        <f t="shared" ca="1" si="376"/>
        <v>0</v>
      </c>
      <c r="AG768" s="85">
        <f t="shared" ca="1" si="376"/>
        <v>1</v>
      </c>
      <c r="AH768" s="85">
        <f t="shared" ca="1" si="376"/>
        <v>1</v>
      </c>
    </row>
    <row r="769" spans="1:34" hidden="1" x14ac:dyDescent="0.25">
      <c r="A769" s="83">
        <f t="shared" ca="1" si="374"/>
        <v>2.1317256641155189</v>
      </c>
      <c r="B769" s="83">
        <f t="shared" ca="1" si="374"/>
        <v>4.235357004834583</v>
      </c>
      <c r="C769" s="83">
        <f t="shared" ca="1" si="374"/>
        <v>6.4092481486737576</v>
      </c>
      <c r="D769" s="83">
        <f t="shared" ca="1" si="374"/>
        <v>3.007911139992832</v>
      </c>
      <c r="E769" s="83">
        <f t="shared" ca="1" si="374"/>
        <v>1.4574936536203287</v>
      </c>
      <c r="F769" s="83">
        <f t="shared" ca="1" si="374"/>
        <v>3.3275629082097544</v>
      </c>
      <c r="G769" s="83">
        <f t="shared" ca="1" si="347"/>
        <v>8.5409738127892769</v>
      </c>
      <c r="H769" s="83">
        <f t="shared" ca="1" si="348"/>
        <v>8.4671997123181058</v>
      </c>
      <c r="I769" s="83">
        <f t="shared" ca="1" si="349"/>
        <v>9.0204135666646668</v>
      </c>
      <c r="J769" s="83">
        <f t="shared" ca="1" si="350"/>
        <v>9.0204135666646668</v>
      </c>
      <c r="K769" s="86"/>
      <c r="L769" s="41">
        <f t="shared" ca="1" si="351"/>
        <v>0</v>
      </c>
      <c r="M769" s="41">
        <f t="shared" ca="1" si="352"/>
        <v>0</v>
      </c>
      <c r="N769" s="41">
        <f t="shared" ca="1" si="353"/>
        <v>1</v>
      </c>
      <c r="P769" s="41">
        <f t="shared" ca="1" si="354"/>
        <v>0</v>
      </c>
      <c r="Q769" s="41">
        <f t="shared" ca="1" si="355"/>
        <v>1</v>
      </c>
      <c r="R769" s="41">
        <f t="shared" ca="1" si="356"/>
        <v>0</v>
      </c>
      <c r="S769" s="41">
        <f t="shared" ca="1" si="357"/>
        <v>0</v>
      </c>
      <c r="T769" s="41">
        <f t="shared" ca="1" si="358"/>
        <v>1</v>
      </c>
      <c r="U769" s="41">
        <f t="shared" ca="1" si="359"/>
        <v>1</v>
      </c>
      <c r="W769" s="40">
        <f t="shared" ca="1" si="375"/>
        <v>8.5409738127892769</v>
      </c>
      <c r="X769" s="40">
        <f t="shared" ca="1" si="375"/>
        <v>8.4671997123181058</v>
      </c>
      <c r="Y769" s="40">
        <f t="shared" ca="1" si="375"/>
        <v>9.0204135666646668</v>
      </c>
      <c r="Z769" s="83">
        <f t="shared" ca="1" si="360"/>
        <v>9.0204135666646668</v>
      </c>
      <c r="AA769" s="40" t="b">
        <f t="shared" ca="1" si="361"/>
        <v>1</v>
      </c>
      <c r="AB769" s="86"/>
      <c r="AC769" s="85">
        <f t="shared" ca="1" si="376"/>
        <v>0</v>
      </c>
      <c r="AD769" s="85">
        <f t="shared" ca="1" si="376"/>
        <v>1</v>
      </c>
      <c r="AE769" s="85">
        <f t="shared" ca="1" si="376"/>
        <v>0</v>
      </c>
      <c r="AF769" s="85">
        <f t="shared" ca="1" si="376"/>
        <v>0</v>
      </c>
      <c r="AG769" s="85">
        <f t="shared" ca="1" si="376"/>
        <v>1</v>
      </c>
      <c r="AH769" s="85">
        <f t="shared" ca="1" si="376"/>
        <v>1</v>
      </c>
    </row>
    <row r="770" spans="1:34" hidden="1" x14ac:dyDescent="0.25">
      <c r="A770" s="83">
        <f t="shared" ca="1" si="374"/>
        <v>3.1992450678367623</v>
      </c>
      <c r="B770" s="83">
        <f t="shared" ca="1" si="374"/>
        <v>1.7151501763540375</v>
      </c>
      <c r="C770" s="83">
        <f t="shared" ca="1" si="374"/>
        <v>7.8392307478768615</v>
      </c>
      <c r="D770" s="83">
        <f t="shared" ca="1" si="374"/>
        <v>5.0353080574946958</v>
      </c>
      <c r="E770" s="83">
        <f t="shared" ca="1" si="374"/>
        <v>2.9529706045496495</v>
      </c>
      <c r="F770" s="83">
        <f t="shared" ca="1" si="374"/>
        <v>2.0845786477212984</v>
      </c>
      <c r="G770" s="83">
        <f t="shared" ca="1" si="347"/>
        <v>11.038475815713625</v>
      </c>
      <c r="H770" s="83">
        <f t="shared" ca="1" si="348"/>
        <v>10.319131773052757</v>
      </c>
      <c r="I770" s="83">
        <f t="shared" ca="1" si="349"/>
        <v>6.7526994286249851</v>
      </c>
      <c r="J770" s="83">
        <f t="shared" ca="1" si="350"/>
        <v>11.038475815713625</v>
      </c>
      <c r="K770" s="86"/>
      <c r="L770" s="41">
        <f t="shared" ca="1" si="351"/>
        <v>1</v>
      </c>
      <c r="M770" s="41">
        <f t="shared" ca="1" si="352"/>
        <v>0</v>
      </c>
      <c r="N770" s="41">
        <f t="shared" ca="1" si="353"/>
        <v>0</v>
      </c>
      <c r="P770" s="41">
        <f t="shared" ca="1" si="354"/>
        <v>1</v>
      </c>
      <c r="Q770" s="41">
        <f t="shared" ca="1" si="355"/>
        <v>0</v>
      </c>
      <c r="R770" s="41">
        <f t="shared" ca="1" si="356"/>
        <v>1</v>
      </c>
      <c r="S770" s="41">
        <f t="shared" ca="1" si="357"/>
        <v>0</v>
      </c>
      <c r="T770" s="41">
        <f t="shared" ca="1" si="358"/>
        <v>0</v>
      </c>
      <c r="U770" s="41">
        <f t="shared" ca="1" si="359"/>
        <v>0</v>
      </c>
      <c r="W770" s="40">
        <f t="shared" ca="1" si="375"/>
        <v>11.038475815713625</v>
      </c>
      <c r="X770" s="40">
        <f t="shared" ca="1" si="375"/>
        <v>10.319131773052757</v>
      </c>
      <c r="Y770" s="40">
        <f t="shared" ca="1" si="375"/>
        <v>6.7526994286249851</v>
      </c>
      <c r="Z770" s="83">
        <f t="shared" ca="1" si="360"/>
        <v>11.038475815713625</v>
      </c>
      <c r="AA770" s="40" t="b">
        <f t="shared" ca="1" si="361"/>
        <v>1</v>
      </c>
      <c r="AB770" s="86"/>
      <c r="AC770" s="85">
        <f t="shared" ca="1" si="376"/>
        <v>1</v>
      </c>
      <c r="AD770" s="85">
        <f t="shared" ca="1" si="376"/>
        <v>0</v>
      </c>
      <c r="AE770" s="85">
        <f t="shared" ca="1" si="376"/>
        <v>1</v>
      </c>
      <c r="AF770" s="85">
        <f t="shared" ca="1" si="376"/>
        <v>0</v>
      </c>
      <c r="AG770" s="85">
        <f t="shared" ca="1" si="376"/>
        <v>0</v>
      </c>
      <c r="AH770" s="85">
        <f t="shared" ca="1" si="376"/>
        <v>0</v>
      </c>
    </row>
    <row r="771" spans="1:34" hidden="1" x14ac:dyDescent="0.25">
      <c r="A771" s="83">
        <f t="shared" ca="1" si="374"/>
        <v>5.3401923274234324</v>
      </c>
      <c r="B771" s="83">
        <f t="shared" ca="1" si="374"/>
        <v>2.8524475282222777</v>
      </c>
      <c r="C771" s="83">
        <f t="shared" ca="1" si="374"/>
        <v>5.4834726548055652</v>
      </c>
      <c r="D771" s="83">
        <f t="shared" ca="1" si="374"/>
        <v>5.3475835373049465</v>
      </c>
      <c r="E771" s="83">
        <f t="shared" ca="1" si="374"/>
        <v>2.0898527389768384</v>
      </c>
      <c r="F771" s="83">
        <f t="shared" ca="1" si="374"/>
        <v>2.7326471392985026</v>
      </c>
      <c r="G771" s="83">
        <f t="shared" ca="1" si="347"/>
        <v>10.823664982228998</v>
      </c>
      <c r="H771" s="83">
        <f t="shared" ca="1" si="348"/>
        <v>13.420423004026883</v>
      </c>
      <c r="I771" s="83">
        <f t="shared" ca="1" si="349"/>
        <v>7.6749474064976182</v>
      </c>
      <c r="J771" s="83">
        <f t="shared" ca="1" si="350"/>
        <v>13.420423004026883</v>
      </c>
      <c r="K771" s="86"/>
      <c r="L771" s="41">
        <f t="shared" ca="1" si="351"/>
        <v>0</v>
      </c>
      <c r="M771" s="41">
        <f t="shared" ca="1" si="352"/>
        <v>1</v>
      </c>
      <c r="N771" s="41">
        <f t="shared" ca="1" si="353"/>
        <v>0</v>
      </c>
      <c r="P771" s="41">
        <f t="shared" ca="1" si="354"/>
        <v>1</v>
      </c>
      <c r="Q771" s="41">
        <f t="shared" ca="1" si="355"/>
        <v>0</v>
      </c>
      <c r="R771" s="41">
        <f t="shared" ca="1" si="356"/>
        <v>0</v>
      </c>
      <c r="S771" s="41">
        <f t="shared" ca="1" si="357"/>
        <v>1</v>
      </c>
      <c r="T771" s="41">
        <f t="shared" ca="1" si="358"/>
        <v>0</v>
      </c>
      <c r="U771" s="41">
        <f t="shared" ca="1" si="359"/>
        <v>1</v>
      </c>
      <c r="W771" s="40">
        <f t="shared" ca="1" si="375"/>
        <v>10.823664982228998</v>
      </c>
      <c r="X771" s="40">
        <f t="shared" ca="1" si="375"/>
        <v>13.420423004026883</v>
      </c>
      <c r="Y771" s="40">
        <f t="shared" ca="1" si="375"/>
        <v>7.6749474064976182</v>
      </c>
      <c r="Z771" s="83">
        <f t="shared" ca="1" si="360"/>
        <v>13.420423004026883</v>
      </c>
      <c r="AA771" s="40" t="b">
        <f t="shared" ca="1" si="361"/>
        <v>1</v>
      </c>
      <c r="AB771" s="86"/>
      <c r="AC771" s="85">
        <f t="shared" ca="1" si="376"/>
        <v>1</v>
      </c>
      <c r="AD771" s="85">
        <f t="shared" ca="1" si="376"/>
        <v>0</v>
      </c>
      <c r="AE771" s="85">
        <f t="shared" ca="1" si="376"/>
        <v>0</v>
      </c>
      <c r="AF771" s="85">
        <f t="shared" ca="1" si="376"/>
        <v>1</v>
      </c>
      <c r="AG771" s="85">
        <f t="shared" ca="1" si="376"/>
        <v>0</v>
      </c>
      <c r="AH771" s="85">
        <f t="shared" ca="1" si="376"/>
        <v>1</v>
      </c>
    </row>
    <row r="772" spans="1:34" hidden="1" x14ac:dyDescent="0.25">
      <c r="A772" s="83">
        <f t="shared" ca="1" si="374"/>
        <v>2.1521973872767175</v>
      </c>
      <c r="B772" s="83">
        <f t="shared" ca="1" si="374"/>
        <v>1.3075060192696544</v>
      </c>
      <c r="C772" s="83">
        <f t="shared" ca="1" si="374"/>
        <v>6.7539850618629185</v>
      </c>
      <c r="D772" s="83">
        <f t="shared" ca="1" si="374"/>
        <v>4.9350372412948387</v>
      </c>
      <c r="E772" s="83">
        <f t="shared" ca="1" si="374"/>
        <v>2.3361113818388679</v>
      </c>
      <c r="F772" s="83">
        <f t="shared" ca="1" si="374"/>
        <v>2.3503529150851845</v>
      </c>
      <c r="G772" s="83">
        <f t="shared" ca="1" si="347"/>
        <v>8.9061824491396351</v>
      </c>
      <c r="H772" s="83">
        <f t="shared" ca="1" si="348"/>
        <v>9.4375875436567398</v>
      </c>
      <c r="I772" s="83">
        <f t="shared" ca="1" si="349"/>
        <v>5.9939703161937068</v>
      </c>
      <c r="J772" s="83">
        <f t="shared" ca="1" si="350"/>
        <v>9.4375875436567398</v>
      </c>
      <c r="K772" s="86"/>
      <c r="L772" s="41">
        <f t="shared" ca="1" si="351"/>
        <v>0</v>
      </c>
      <c r="M772" s="41">
        <f t="shared" ca="1" si="352"/>
        <v>1</v>
      </c>
      <c r="N772" s="41">
        <f t="shared" ca="1" si="353"/>
        <v>0</v>
      </c>
      <c r="P772" s="41">
        <f t="shared" ca="1" si="354"/>
        <v>1</v>
      </c>
      <c r="Q772" s="41">
        <f t="shared" ca="1" si="355"/>
        <v>0</v>
      </c>
      <c r="R772" s="41">
        <f t="shared" ca="1" si="356"/>
        <v>0</v>
      </c>
      <c r="S772" s="41">
        <f t="shared" ca="1" si="357"/>
        <v>1</v>
      </c>
      <c r="T772" s="41">
        <f t="shared" ca="1" si="358"/>
        <v>0</v>
      </c>
      <c r="U772" s="41">
        <f t="shared" ca="1" si="359"/>
        <v>1</v>
      </c>
      <c r="W772" s="40">
        <f t="shared" ca="1" si="375"/>
        <v>8.9061824491396351</v>
      </c>
      <c r="X772" s="40">
        <f t="shared" ca="1" si="375"/>
        <v>9.4375875436567398</v>
      </c>
      <c r="Y772" s="40">
        <f t="shared" ca="1" si="375"/>
        <v>5.9939703161937068</v>
      </c>
      <c r="Z772" s="83">
        <f t="shared" ca="1" si="360"/>
        <v>9.4375875436567398</v>
      </c>
      <c r="AA772" s="40" t="b">
        <f t="shared" ca="1" si="361"/>
        <v>1</v>
      </c>
      <c r="AB772" s="86"/>
      <c r="AC772" s="85">
        <f t="shared" ca="1" si="376"/>
        <v>1</v>
      </c>
      <c r="AD772" s="85">
        <f t="shared" ca="1" si="376"/>
        <v>0</v>
      </c>
      <c r="AE772" s="85">
        <f t="shared" ca="1" si="376"/>
        <v>0</v>
      </c>
      <c r="AF772" s="85">
        <f t="shared" ca="1" si="376"/>
        <v>1</v>
      </c>
      <c r="AG772" s="85">
        <f t="shared" ca="1" si="376"/>
        <v>0</v>
      </c>
      <c r="AH772" s="85">
        <f t="shared" ca="1" si="376"/>
        <v>1</v>
      </c>
    </row>
    <row r="773" spans="1:34" hidden="1" x14ac:dyDescent="0.25">
      <c r="A773" s="83">
        <f t="shared" ca="1" si="374"/>
        <v>2.5269467344074004</v>
      </c>
      <c r="B773" s="83">
        <f t="shared" ca="1" si="374"/>
        <v>4.080303005759335</v>
      </c>
      <c r="C773" s="83">
        <f t="shared" ca="1" si="374"/>
        <v>4.0602203380734014</v>
      </c>
      <c r="D773" s="83">
        <f t="shared" ca="1" si="374"/>
        <v>5.5779812068219616</v>
      </c>
      <c r="E773" s="83">
        <f t="shared" ca="1" si="374"/>
        <v>1.105973243392969</v>
      </c>
      <c r="F773" s="83">
        <f t="shared" ca="1" si="374"/>
        <v>3.5519602811490216</v>
      </c>
      <c r="G773" s="83">
        <f t="shared" ref="G773:G836" ca="1" si="377">A773+C773</f>
        <v>6.5871670724808018</v>
      </c>
      <c r="H773" s="83">
        <f t="shared" ref="H773:H836" ca="1" si="378">A773+D773+F773</f>
        <v>11.656888222378385</v>
      </c>
      <c r="I773" s="83">
        <f t="shared" ref="I773:I836" ca="1" si="379">B773+E773+F773</f>
        <v>8.7382365303013252</v>
      </c>
      <c r="J773" s="83">
        <f t="shared" ref="J773:J836" ca="1" si="380">MAX(G773:I773)</f>
        <v>11.656888222378385</v>
      </c>
      <c r="K773" s="86"/>
      <c r="L773" s="41">
        <f t="shared" ref="L773:L836" ca="1" si="381">IF(G773=$J773,1,0)</f>
        <v>0</v>
      </c>
      <c r="M773" s="41">
        <f t="shared" ref="M773:M836" ca="1" si="382">IF(H773=$J773,1,0)</f>
        <v>1</v>
      </c>
      <c r="N773" s="41">
        <f t="shared" ref="N773:N836" ca="1" si="383">IF(I773=$J773,1,0)</f>
        <v>0</v>
      </c>
      <c r="P773" s="41">
        <f t="shared" ref="P773:P836" ca="1" si="384">L773+M773</f>
        <v>1</v>
      </c>
      <c r="Q773" s="41">
        <f t="shared" ref="Q773:Q836" ca="1" si="385">N773</f>
        <v>0</v>
      </c>
      <c r="R773" s="41">
        <f t="shared" ref="R773:R836" ca="1" si="386">L773</f>
        <v>0</v>
      </c>
      <c r="S773" s="41">
        <f t="shared" ref="S773:S836" ca="1" si="387">M773</f>
        <v>1</v>
      </c>
      <c r="T773" s="41">
        <f t="shared" ref="T773:T836" ca="1" si="388">N773</f>
        <v>0</v>
      </c>
      <c r="U773" s="41">
        <f t="shared" ref="U773:U836" ca="1" si="389">M773+N773</f>
        <v>1</v>
      </c>
      <c r="W773" s="40">
        <f t="shared" ca="1" si="375"/>
        <v>6.5871670724808018</v>
      </c>
      <c r="X773" s="40">
        <f t="shared" ca="1" si="375"/>
        <v>11.656888222378385</v>
      </c>
      <c r="Y773" s="40">
        <f t="shared" ca="1" si="375"/>
        <v>8.7382365303013252</v>
      </c>
      <c r="Z773" s="83">
        <f t="shared" ref="Z773:Z836" ca="1" si="390">MAX(W773:Y773)</f>
        <v>11.656888222378385</v>
      </c>
      <c r="AA773" s="40" t="b">
        <f t="shared" ref="AA773:AA836" ca="1" si="391">Z773=J773</f>
        <v>1</v>
      </c>
      <c r="AB773" s="86"/>
      <c r="AC773" s="85">
        <f t="shared" ca="1" si="376"/>
        <v>1</v>
      </c>
      <c r="AD773" s="85">
        <f t="shared" ca="1" si="376"/>
        <v>0</v>
      </c>
      <c r="AE773" s="85">
        <f t="shared" ca="1" si="376"/>
        <v>0</v>
      </c>
      <c r="AF773" s="85">
        <f t="shared" ca="1" si="376"/>
        <v>1</v>
      </c>
      <c r="AG773" s="85">
        <f t="shared" ca="1" si="376"/>
        <v>0</v>
      </c>
      <c r="AH773" s="85">
        <f t="shared" ca="1" si="376"/>
        <v>1</v>
      </c>
    </row>
    <row r="774" spans="1:34" hidden="1" x14ac:dyDescent="0.25">
      <c r="A774" s="83">
        <f t="shared" ca="1" si="374"/>
        <v>2.3971229466019639</v>
      </c>
      <c r="B774" s="83">
        <f t="shared" ca="1" si="374"/>
        <v>2.8554610861874052</v>
      </c>
      <c r="C774" s="83">
        <f t="shared" ca="1" si="374"/>
        <v>6.7733646075293628</v>
      </c>
      <c r="D774" s="83">
        <f t="shared" ca="1" si="374"/>
        <v>3.1771562372305202</v>
      </c>
      <c r="E774" s="83">
        <f t="shared" ca="1" si="374"/>
        <v>2.7372119473814847</v>
      </c>
      <c r="F774" s="83">
        <f t="shared" ca="1" si="374"/>
        <v>2.5676177660553323</v>
      </c>
      <c r="G774" s="83">
        <f t="shared" ca="1" si="377"/>
        <v>9.1704875541313271</v>
      </c>
      <c r="H774" s="83">
        <f t="shared" ca="1" si="378"/>
        <v>8.1418969498878155</v>
      </c>
      <c r="I774" s="83">
        <f t="shared" ca="1" si="379"/>
        <v>8.1602907996242209</v>
      </c>
      <c r="J774" s="83">
        <f t="shared" ca="1" si="380"/>
        <v>9.1704875541313271</v>
      </c>
      <c r="K774" s="86"/>
      <c r="L774" s="41">
        <f t="shared" ca="1" si="381"/>
        <v>1</v>
      </c>
      <c r="M774" s="41">
        <f t="shared" ca="1" si="382"/>
        <v>0</v>
      </c>
      <c r="N774" s="41">
        <f t="shared" ca="1" si="383"/>
        <v>0</v>
      </c>
      <c r="P774" s="41">
        <f t="shared" ca="1" si="384"/>
        <v>1</v>
      </c>
      <c r="Q774" s="41">
        <f t="shared" ca="1" si="385"/>
        <v>0</v>
      </c>
      <c r="R774" s="41">
        <f t="shared" ca="1" si="386"/>
        <v>1</v>
      </c>
      <c r="S774" s="41">
        <f t="shared" ca="1" si="387"/>
        <v>0</v>
      </c>
      <c r="T774" s="41">
        <f t="shared" ca="1" si="388"/>
        <v>0</v>
      </c>
      <c r="U774" s="41">
        <f t="shared" ca="1" si="389"/>
        <v>0</v>
      </c>
      <c r="W774" s="40">
        <f t="shared" ca="1" si="375"/>
        <v>9.1704875541313271</v>
      </c>
      <c r="X774" s="40">
        <f t="shared" ca="1" si="375"/>
        <v>8.1418969498878155</v>
      </c>
      <c r="Y774" s="40">
        <f t="shared" ca="1" si="375"/>
        <v>8.1602907996242209</v>
      </c>
      <c r="Z774" s="83">
        <f t="shared" ca="1" si="390"/>
        <v>9.1704875541313271</v>
      </c>
      <c r="AA774" s="40" t="b">
        <f t="shared" ca="1" si="391"/>
        <v>1</v>
      </c>
      <c r="AB774" s="86"/>
      <c r="AC774" s="85">
        <f t="shared" ca="1" si="376"/>
        <v>1</v>
      </c>
      <c r="AD774" s="85">
        <f t="shared" ca="1" si="376"/>
        <v>0</v>
      </c>
      <c r="AE774" s="85">
        <f t="shared" ca="1" si="376"/>
        <v>1</v>
      </c>
      <c r="AF774" s="85">
        <f t="shared" ca="1" si="376"/>
        <v>0</v>
      </c>
      <c r="AG774" s="85">
        <f t="shared" ca="1" si="376"/>
        <v>0</v>
      </c>
      <c r="AH774" s="85">
        <f t="shared" ca="1" si="376"/>
        <v>0</v>
      </c>
    </row>
    <row r="775" spans="1:34" hidden="1" x14ac:dyDescent="0.25">
      <c r="A775" s="83">
        <f t="shared" ref="A775:F784" ca="1" si="392">A$2+(A$3-A$2)*RAND()</f>
        <v>2.7160948565753804</v>
      </c>
      <c r="B775" s="83">
        <f t="shared" ca="1" si="392"/>
        <v>1.293038443331171</v>
      </c>
      <c r="C775" s="83">
        <f t="shared" ca="1" si="392"/>
        <v>5.4097898546647594</v>
      </c>
      <c r="D775" s="83">
        <f t="shared" ca="1" si="392"/>
        <v>4.6424510150528251</v>
      </c>
      <c r="E775" s="83">
        <f t="shared" ca="1" si="392"/>
        <v>2.2278799282031541</v>
      </c>
      <c r="F775" s="83">
        <f t="shared" ca="1" si="392"/>
        <v>3.0716244558009222</v>
      </c>
      <c r="G775" s="83">
        <f t="shared" ca="1" si="377"/>
        <v>8.1258847112401398</v>
      </c>
      <c r="H775" s="83">
        <f t="shared" ca="1" si="378"/>
        <v>10.430170327429128</v>
      </c>
      <c r="I775" s="83">
        <f t="shared" ca="1" si="379"/>
        <v>6.5925428273352473</v>
      </c>
      <c r="J775" s="83">
        <f t="shared" ca="1" si="380"/>
        <v>10.430170327429128</v>
      </c>
      <c r="K775" s="86"/>
      <c r="L775" s="41">
        <f t="shared" ca="1" si="381"/>
        <v>0</v>
      </c>
      <c r="M775" s="41">
        <f t="shared" ca="1" si="382"/>
        <v>1</v>
      </c>
      <c r="N775" s="41">
        <f t="shared" ca="1" si="383"/>
        <v>0</v>
      </c>
      <c r="P775" s="41">
        <f t="shared" ca="1" si="384"/>
        <v>1</v>
      </c>
      <c r="Q775" s="41">
        <f t="shared" ca="1" si="385"/>
        <v>0</v>
      </c>
      <c r="R775" s="41">
        <f t="shared" ca="1" si="386"/>
        <v>0</v>
      </c>
      <c r="S775" s="41">
        <f t="shared" ca="1" si="387"/>
        <v>1</v>
      </c>
      <c r="T775" s="41">
        <f t="shared" ca="1" si="388"/>
        <v>0</v>
      </c>
      <c r="U775" s="41">
        <f t="shared" ca="1" si="389"/>
        <v>1</v>
      </c>
      <c r="W775" s="40">
        <f t="shared" ca="1" si="375"/>
        <v>8.1258847112401398</v>
      </c>
      <c r="X775" s="40">
        <f t="shared" ca="1" si="375"/>
        <v>10.430170327429128</v>
      </c>
      <c r="Y775" s="40">
        <f t="shared" ca="1" si="375"/>
        <v>6.5925428273352473</v>
      </c>
      <c r="Z775" s="83">
        <f t="shared" ca="1" si="390"/>
        <v>10.430170327429128</v>
      </c>
      <c r="AA775" s="40" t="b">
        <f t="shared" ca="1" si="391"/>
        <v>1</v>
      </c>
      <c r="AB775" s="86"/>
      <c r="AC775" s="85">
        <f t="shared" ref="AC775:AH784" ca="1" si="393">IF($L775=1,COUNTIF($L$4,"*"&amp;AC$4&amp;"*"),0)+IF($M775=1,COUNTIF($M$4,"*"&amp;AC$4&amp;"*"),0)+IF($N775=1,COUNTIF($N$4,"*"&amp;AC$4&amp;"*"),0)</f>
        <v>1</v>
      </c>
      <c r="AD775" s="85">
        <f t="shared" ca="1" si="393"/>
        <v>0</v>
      </c>
      <c r="AE775" s="85">
        <f t="shared" ca="1" si="393"/>
        <v>0</v>
      </c>
      <c r="AF775" s="85">
        <f t="shared" ca="1" si="393"/>
        <v>1</v>
      </c>
      <c r="AG775" s="85">
        <f t="shared" ca="1" si="393"/>
        <v>0</v>
      </c>
      <c r="AH775" s="85">
        <f t="shared" ca="1" si="393"/>
        <v>1</v>
      </c>
    </row>
    <row r="776" spans="1:34" hidden="1" x14ac:dyDescent="0.25">
      <c r="A776" s="83">
        <f t="shared" ca="1" si="392"/>
        <v>4.805433431765298</v>
      </c>
      <c r="B776" s="83">
        <f t="shared" ca="1" si="392"/>
        <v>2.4853084519189199</v>
      </c>
      <c r="C776" s="83">
        <f t="shared" ca="1" si="392"/>
        <v>6.3152272727184489</v>
      </c>
      <c r="D776" s="83">
        <f t="shared" ca="1" si="392"/>
        <v>2.188916738910843</v>
      </c>
      <c r="E776" s="83">
        <f t="shared" ca="1" si="392"/>
        <v>2.2427836220069919</v>
      </c>
      <c r="F776" s="83">
        <f t="shared" ca="1" si="392"/>
        <v>3.1308035249311095</v>
      </c>
      <c r="G776" s="83">
        <f t="shared" ca="1" si="377"/>
        <v>11.120660704483747</v>
      </c>
      <c r="H776" s="83">
        <f t="shared" ca="1" si="378"/>
        <v>10.125153695607249</v>
      </c>
      <c r="I776" s="83">
        <f t="shared" ca="1" si="379"/>
        <v>7.8588955988570213</v>
      </c>
      <c r="J776" s="83">
        <f t="shared" ca="1" si="380"/>
        <v>11.120660704483747</v>
      </c>
      <c r="K776" s="86"/>
      <c r="L776" s="41">
        <f t="shared" ca="1" si="381"/>
        <v>1</v>
      </c>
      <c r="M776" s="41">
        <f t="shared" ca="1" si="382"/>
        <v>0</v>
      </c>
      <c r="N776" s="41">
        <f t="shared" ca="1" si="383"/>
        <v>0</v>
      </c>
      <c r="P776" s="41">
        <f t="shared" ca="1" si="384"/>
        <v>1</v>
      </c>
      <c r="Q776" s="41">
        <f t="shared" ca="1" si="385"/>
        <v>0</v>
      </c>
      <c r="R776" s="41">
        <f t="shared" ca="1" si="386"/>
        <v>1</v>
      </c>
      <c r="S776" s="41">
        <f t="shared" ca="1" si="387"/>
        <v>0</v>
      </c>
      <c r="T776" s="41">
        <f t="shared" ca="1" si="388"/>
        <v>0</v>
      </c>
      <c r="U776" s="41">
        <f t="shared" ca="1" si="389"/>
        <v>0</v>
      </c>
      <c r="W776" s="40">
        <f t="shared" ca="1" si="375"/>
        <v>11.120660704483747</v>
      </c>
      <c r="X776" s="40">
        <f t="shared" ca="1" si="375"/>
        <v>10.125153695607249</v>
      </c>
      <c r="Y776" s="40">
        <f t="shared" ca="1" si="375"/>
        <v>7.8588955988570213</v>
      </c>
      <c r="Z776" s="83">
        <f t="shared" ca="1" si="390"/>
        <v>11.120660704483747</v>
      </c>
      <c r="AA776" s="40" t="b">
        <f t="shared" ca="1" si="391"/>
        <v>1</v>
      </c>
      <c r="AB776" s="86"/>
      <c r="AC776" s="85">
        <f t="shared" ca="1" si="393"/>
        <v>1</v>
      </c>
      <c r="AD776" s="85">
        <f t="shared" ca="1" si="393"/>
        <v>0</v>
      </c>
      <c r="AE776" s="85">
        <f t="shared" ca="1" si="393"/>
        <v>1</v>
      </c>
      <c r="AF776" s="85">
        <f t="shared" ca="1" si="393"/>
        <v>0</v>
      </c>
      <c r="AG776" s="85">
        <f t="shared" ca="1" si="393"/>
        <v>0</v>
      </c>
      <c r="AH776" s="85">
        <f t="shared" ca="1" si="393"/>
        <v>0</v>
      </c>
    </row>
    <row r="777" spans="1:34" hidden="1" x14ac:dyDescent="0.25">
      <c r="A777" s="83">
        <f t="shared" ca="1" si="392"/>
        <v>4.6893038646890819</v>
      </c>
      <c r="B777" s="83">
        <f t="shared" ca="1" si="392"/>
        <v>4.9983157697502101</v>
      </c>
      <c r="C777" s="83">
        <f t="shared" ca="1" si="392"/>
        <v>6.1929532911877647</v>
      </c>
      <c r="D777" s="83">
        <f t="shared" ca="1" si="392"/>
        <v>2.0695280909677463</v>
      </c>
      <c r="E777" s="83">
        <f t="shared" ca="1" si="392"/>
        <v>1.1761574510358135</v>
      </c>
      <c r="F777" s="83">
        <f t="shared" ca="1" si="392"/>
        <v>3.5044563012854324</v>
      </c>
      <c r="G777" s="83">
        <f t="shared" ca="1" si="377"/>
        <v>10.882257155876847</v>
      </c>
      <c r="H777" s="83">
        <f t="shared" ca="1" si="378"/>
        <v>10.263288256942261</v>
      </c>
      <c r="I777" s="83">
        <f t="shared" ca="1" si="379"/>
        <v>9.6789295220714564</v>
      </c>
      <c r="J777" s="83">
        <f t="shared" ca="1" si="380"/>
        <v>10.882257155876847</v>
      </c>
      <c r="K777" s="86"/>
      <c r="L777" s="41">
        <f t="shared" ca="1" si="381"/>
        <v>1</v>
      </c>
      <c r="M777" s="41">
        <f t="shared" ca="1" si="382"/>
        <v>0</v>
      </c>
      <c r="N777" s="41">
        <f t="shared" ca="1" si="383"/>
        <v>0</v>
      </c>
      <c r="P777" s="41">
        <f t="shared" ca="1" si="384"/>
        <v>1</v>
      </c>
      <c r="Q777" s="41">
        <f t="shared" ca="1" si="385"/>
        <v>0</v>
      </c>
      <c r="R777" s="41">
        <f t="shared" ca="1" si="386"/>
        <v>1</v>
      </c>
      <c r="S777" s="41">
        <f t="shared" ca="1" si="387"/>
        <v>0</v>
      </c>
      <c r="T777" s="41">
        <f t="shared" ca="1" si="388"/>
        <v>0</v>
      </c>
      <c r="U777" s="41">
        <f t="shared" ca="1" si="389"/>
        <v>0</v>
      </c>
      <c r="W777" s="40">
        <f t="shared" ca="1" si="375"/>
        <v>10.882257155876847</v>
      </c>
      <c r="X777" s="40">
        <f t="shared" ca="1" si="375"/>
        <v>10.263288256942261</v>
      </c>
      <c r="Y777" s="40">
        <f t="shared" ca="1" si="375"/>
        <v>9.6789295220714564</v>
      </c>
      <c r="Z777" s="83">
        <f t="shared" ca="1" si="390"/>
        <v>10.882257155876847</v>
      </c>
      <c r="AA777" s="40" t="b">
        <f t="shared" ca="1" si="391"/>
        <v>1</v>
      </c>
      <c r="AB777" s="86"/>
      <c r="AC777" s="85">
        <f t="shared" ca="1" si="393"/>
        <v>1</v>
      </c>
      <c r="AD777" s="85">
        <f t="shared" ca="1" si="393"/>
        <v>0</v>
      </c>
      <c r="AE777" s="85">
        <f t="shared" ca="1" si="393"/>
        <v>1</v>
      </c>
      <c r="AF777" s="85">
        <f t="shared" ca="1" si="393"/>
        <v>0</v>
      </c>
      <c r="AG777" s="85">
        <f t="shared" ca="1" si="393"/>
        <v>0</v>
      </c>
      <c r="AH777" s="85">
        <f t="shared" ca="1" si="393"/>
        <v>0</v>
      </c>
    </row>
    <row r="778" spans="1:34" hidden="1" x14ac:dyDescent="0.25">
      <c r="A778" s="83">
        <f t="shared" ca="1" si="392"/>
        <v>3.0705787312569965</v>
      </c>
      <c r="B778" s="83">
        <f t="shared" ca="1" si="392"/>
        <v>3.9330229212913812</v>
      </c>
      <c r="C778" s="83">
        <f t="shared" ca="1" si="392"/>
        <v>4.0563153687005524</v>
      </c>
      <c r="D778" s="83">
        <f t="shared" ca="1" si="392"/>
        <v>3.3012814671985153</v>
      </c>
      <c r="E778" s="83">
        <f t="shared" ca="1" si="392"/>
        <v>1.2889124540645425</v>
      </c>
      <c r="F778" s="83">
        <f t="shared" ca="1" si="392"/>
        <v>2.8013625737431678</v>
      </c>
      <c r="G778" s="83">
        <f t="shared" ca="1" si="377"/>
        <v>7.126894099957549</v>
      </c>
      <c r="H778" s="83">
        <f t="shared" ca="1" si="378"/>
        <v>9.1732227721986792</v>
      </c>
      <c r="I778" s="83">
        <f t="shared" ca="1" si="379"/>
        <v>8.0232979490990921</v>
      </c>
      <c r="J778" s="83">
        <f t="shared" ca="1" si="380"/>
        <v>9.1732227721986792</v>
      </c>
      <c r="K778" s="86"/>
      <c r="L778" s="41">
        <f t="shared" ca="1" si="381"/>
        <v>0</v>
      </c>
      <c r="M778" s="41">
        <f t="shared" ca="1" si="382"/>
        <v>1</v>
      </c>
      <c r="N778" s="41">
        <f t="shared" ca="1" si="383"/>
        <v>0</v>
      </c>
      <c r="P778" s="41">
        <f t="shared" ca="1" si="384"/>
        <v>1</v>
      </c>
      <c r="Q778" s="41">
        <f t="shared" ca="1" si="385"/>
        <v>0</v>
      </c>
      <c r="R778" s="41">
        <f t="shared" ca="1" si="386"/>
        <v>0</v>
      </c>
      <c r="S778" s="41">
        <f t="shared" ca="1" si="387"/>
        <v>1</v>
      </c>
      <c r="T778" s="41">
        <f t="shared" ca="1" si="388"/>
        <v>0</v>
      </c>
      <c r="U778" s="41">
        <f t="shared" ca="1" si="389"/>
        <v>1</v>
      </c>
      <c r="W778" s="40">
        <f t="shared" ca="1" si="375"/>
        <v>7.126894099957549</v>
      </c>
      <c r="X778" s="40">
        <f t="shared" ca="1" si="375"/>
        <v>9.1732227721986792</v>
      </c>
      <c r="Y778" s="40">
        <f t="shared" ca="1" si="375"/>
        <v>8.0232979490990921</v>
      </c>
      <c r="Z778" s="83">
        <f t="shared" ca="1" si="390"/>
        <v>9.1732227721986792</v>
      </c>
      <c r="AA778" s="40" t="b">
        <f t="shared" ca="1" si="391"/>
        <v>1</v>
      </c>
      <c r="AB778" s="86"/>
      <c r="AC778" s="85">
        <f t="shared" ca="1" si="393"/>
        <v>1</v>
      </c>
      <c r="AD778" s="85">
        <f t="shared" ca="1" si="393"/>
        <v>0</v>
      </c>
      <c r="AE778" s="85">
        <f t="shared" ca="1" si="393"/>
        <v>0</v>
      </c>
      <c r="AF778" s="85">
        <f t="shared" ca="1" si="393"/>
        <v>1</v>
      </c>
      <c r="AG778" s="85">
        <f t="shared" ca="1" si="393"/>
        <v>0</v>
      </c>
      <c r="AH778" s="85">
        <f t="shared" ca="1" si="393"/>
        <v>1</v>
      </c>
    </row>
    <row r="779" spans="1:34" hidden="1" x14ac:dyDescent="0.25">
      <c r="A779" s="83">
        <f t="shared" ca="1" si="392"/>
        <v>5.5383374430744938</v>
      </c>
      <c r="B779" s="83">
        <f t="shared" ca="1" si="392"/>
        <v>4.1269754175913436</v>
      </c>
      <c r="C779" s="83">
        <f t="shared" ca="1" si="392"/>
        <v>5.2546523571511443</v>
      </c>
      <c r="D779" s="83">
        <f t="shared" ca="1" si="392"/>
        <v>4.4506611289362636</v>
      </c>
      <c r="E779" s="83">
        <f t="shared" ca="1" si="392"/>
        <v>1.3727029109480857</v>
      </c>
      <c r="F779" s="83">
        <f t="shared" ca="1" si="392"/>
        <v>3.3422061965673731</v>
      </c>
      <c r="G779" s="83">
        <f t="shared" ca="1" si="377"/>
        <v>10.792989800225637</v>
      </c>
      <c r="H779" s="83">
        <f t="shared" ca="1" si="378"/>
        <v>13.331204768578131</v>
      </c>
      <c r="I779" s="83">
        <f t="shared" ca="1" si="379"/>
        <v>8.8418845251068028</v>
      </c>
      <c r="J779" s="83">
        <f t="shared" ca="1" si="380"/>
        <v>13.331204768578131</v>
      </c>
      <c r="K779" s="86"/>
      <c r="L779" s="41">
        <f t="shared" ca="1" si="381"/>
        <v>0</v>
      </c>
      <c r="M779" s="41">
        <f t="shared" ca="1" si="382"/>
        <v>1</v>
      </c>
      <c r="N779" s="41">
        <f t="shared" ca="1" si="383"/>
        <v>0</v>
      </c>
      <c r="P779" s="41">
        <f t="shared" ca="1" si="384"/>
        <v>1</v>
      </c>
      <c r="Q779" s="41">
        <f t="shared" ca="1" si="385"/>
        <v>0</v>
      </c>
      <c r="R779" s="41">
        <f t="shared" ca="1" si="386"/>
        <v>0</v>
      </c>
      <c r="S779" s="41">
        <f t="shared" ca="1" si="387"/>
        <v>1</v>
      </c>
      <c r="T779" s="41">
        <f t="shared" ca="1" si="388"/>
        <v>0</v>
      </c>
      <c r="U779" s="41">
        <f t="shared" ca="1" si="389"/>
        <v>1</v>
      </c>
      <c r="W779" s="40">
        <f t="shared" ca="1" si="375"/>
        <v>10.792989800225637</v>
      </c>
      <c r="X779" s="40">
        <f t="shared" ca="1" si="375"/>
        <v>13.331204768578131</v>
      </c>
      <c r="Y779" s="40">
        <f t="shared" ca="1" si="375"/>
        <v>8.8418845251068028</v>
      </c>
      <c r="Z779" s="83">
        <f t="shared" ca="1" si="390"/>
        <v>13.331204768578131</v>
      </c>
      <c r="AA779" s="40" t="b">
        <f t="shared" ca="1" si="391"/>
        <v>1</v>
      </c>
      <c r="AB779" s="86"/>
      <c r="AC779" s="85">
        <f t="shared" ca="1" si="393"/>
        <v>1</v>
      </c>
      <c r="AD779" s="85">
        <f t="shared" ca="1" si="393"/>
        <v>0</v>
      </c>
      <c r="AE779" s="85">
        <f t="shared" ca="1" si="393"/>
        <v>0</v>
      </c>
      <c r="AF779" s="85">
        <f t="shared" ca="1" si="393"/>
        <v>1</v>
      </c>
      <c r="AG779" s="85">
        <f t="shared" ca="1" si="393"/>
        <v>0</v>
      </c>
      <c r="AH779" s="85">
        <f t="shared" ca="1" si="393"/>
        <v>1</v>
      </c>
    </row>
    <row r="780" spans="1:34" hidden="1" x14ac:dyDescent="0.25">
      <c r="A780" s="83">
        <f t="shared" ca="1" si="392"/>
        <v>5.3104691737720398</v>
      </c>
      <c r="B780" s="83">
        <f t="shared" ca="1" si="392"/>
        <v>4.934844054433789</v>
      </c>
      <c r="C780" s="83">
        <f t="shared" ca="1" si="392"/>
        <v>5.1230838647977146</v>
      </c>
      <c r="D780" s="83">
        <f t="shared" ca="1" si="392"/>
        <v>4.0870289592263127</v>
      </c>
      <c r="E780" s="83">
        <f t="shared" ca="1" si="392"/>
        <v>2.1013948274171357</v>
      </c>
      <c r="F780" s="83">
        <f t="shared" ca="1" si="392"/>
        <v>2.9076032407726915</v>
      </c>
      <c r="G780" s="83">
        <f t="shared" ca="1" si="377"/>
        <v>10.433553038569755</v>
      </c>
      <c r="H780" s="83">
        <f t="shared" ca="1" si="378"/>
        <v>12.305101373771045</v>
      </c>
      <c r="I780" s="83">
        <f t="shared" ca="1" si="379"/>
        <v>9.9438421226236162</v>
      </c>
      <c r="J780" s="83">
        <f t="shared" ca="1" si="380"/>
        <v>12.305101373771045</v>
      </c>
      <c r="K780" s="86"/>
      <c r="L780" s="41">
        <f t="shared" ca="1" si="381"/>
        <v>0</v>
      </c>
      <c r="M780" s="41">
        <f t="shared" ca="1" si="382"/>
        <v>1</v>
      </c>
      <c r="N780" s="41">
        <f t="shared" ca="1" si="383"/>
        <v>0</v>
      </c>
      <c r="P780" s="41">
        <f t="shared" ca="1" si="384"/>
        <v>1</v>
      </c>
      <c r="Q780" s="41">
        <f t="shared" ca="1" si="385"/>
        <v>0</v>
      </c>
      <c r="R780" s="41">
        <f t="shared" ca="1" si="386"/>
        <v>0</v>
      </c>
      <c r="S780" s="41">
        <f t="shared" ca="1" si="387"/>
        <v>1</v>
      </c>
      <c r="T780" s="41">
        <f t="shared" ca="1" si="388"/>
        <v>0</v>
      </c>
      <c r="U780" s="41">
        <f t="shared" ca="1" si="389"/>
        <v>1</v>
      </c>
      <c r="W780" s="40">
        <f t="shared" ca="1" si="375"/>
        <v>10.433553038569755</v>
      </c>
      <c r="X780" s="40">
        <f t="shared" ca="1" si="375"/>
        <v>12.305101373771045</v>
      </c>
      <c r="Y780" s="40">
        <f t="shared" ca="1" si="375"/>
        <v>9.9438421226236162</v>
      </c>
      <c r="Z780" s="83">
        <f t="shared" ca="1" si="390"/>
        <v>12.305101373771045</v>
      </c>
      <c r="AA780" s="40" t="b">
        <f t="shared" ca="1" si="391"/>
        <v>1</v>
      </c>
      <c r="AB780" s="86"/>
      <c r="AC780" s="85">
        <f t="shared" ca="1" si="393"/>
        <v>1</v>
      </c>
      <c r="AD780" s="85">
        <f t="shared" ca="1" si="393"/>
        <v>0</v>
      </c>
      <c r="AE780" s="85">
        <f t="shared" ca="1" si="393"/>
        <v>0</v>
      </c>
      <c r="AF780" s="85">
        <f t="shared" ca="1" si="393"/>
        <v>1</v>
      </c>
      <c r="AG780" s="85">
        <f t="shared" ca="1" si="393"/>
        <v>0</v>
      </c>
      <c r="AH780" s="85">
        <f t="shared" ca="1" si="393"/>
        <v>1</v>
      </c>
    </row>
    <row r="781" spans="1:34" hidden="1" x14ac:dyDescent="0.25">
      <c r="A781" s="83">
        <f t="shared" ca="1" si="392"/>
        <v>2.9373857519078581</v>
      </c>
      <c r="B781" s="83">
        <f t="shared" ca="1" si="392"/>
        <v>2.6326041775316589</v>
      </c>
      <c r="C781" s="83">
        <f t="shared" ca="1" si="392"/>
        <v>5.0863711345604825</v>
      </c>
      <c r="D781" s="83">
        <f t="shared" ca="1" si="392"/>
        <v>2.6934204516241604</v>
      </c>
      <c r="E781" s="83">
        <f t="shared" ca="1" si="392"/>
        <v>2.2888370157227826</v>
      </c>
      <c r="F781" s="83">
        <f t="shared" ca="1" si="392"/>
        <v>2.4641304691245685</v>
      </c>
      <c r="G781" s="83">
        <f t="shared" ca="1" si="377"/>
        <v>8.0237568864683411</v>
      </c>
      <c r="H781" s="83">
        <f t="shared" ca="1" si="378"/>
        <v>8.094936672656587</v>
      </c>
      <c r="I781" s="83">
        <f t="shared" ca="1" si="379"/>
        <v>7.38557166237901</v>
      </c>
      <c r="J781" s="83">
        <f t="shared" ca="1" si="380"/>
        <v>8.094936672656587</v>
      </c>
      <c r="K781" s="86"/>
      <c r="L781" s="41">
        <f t="shared" ca="1" si="381"/>
        <v>0</v>
      </c>
      <c r="M781" s="41">
        <f t="shared" ca="1" si="382"/>
        <v>1</v>
      </c>
      <c r="N781" s="41">
        <f t="shared" ca="1" si="383"/>
        <v>0</v>
      </c>
      <c r="P781" s="41">
        <f t="shared" ca="1" si="384"/>
        <v>1</v>
      </c>
      <c r="Q781" s="41">
        <f t="shared" ca="1" si="385"/>
        <v>0</v>
      </c>
      <c r="R781" s="41">
        <f t="shared" ca="1" si="386"/>
        <v>0</v>
      </c>
      <c r="S781" s="41">
        <f t="shared" ca="1" si="387"/>
        <v>1</v>
      </c>
      <c r="T781" s="41">
        <f t="shared" ca="1" si="388"/>
        <v>0</v>
      </c>
      <c r="U781" s="41">
        <f t="shared" ca="1" si="389"/>
        <v>1</v>
      </c>
      <c r="W781" s="40">
        <f t="shared" ca="1" si="375"/>
        <v>8.0237568864683411</v>
      </c>
      <c r="X781" s="40">
        <f t="shared" ca="1" si="375"/>
        <v>8.094936672656587</v>
      </c>
      <c r="Y781" s="40">
        <f t="shared" ca="1" si="375"/>
        <v>7.38557166237901</v>
      </c>
      <c r="Z781" s="83">
        <f t="shared" ca="1" si="390"/>
        <v>8.094936672656587</v>
      </c>
      <c r="AA781" s="40" t="b">
        <f t="shared" ca="1" si="391"/>
        <v>1</v>
      </c>
      <c r="AB781" s="86"/>
      <c r="AC781" s="85">
        <f t="shared" ca="1" si="393"/>
        <v>1</v>
      </c>
      <c r="AD781" s="85">
        <f t="shared" ca="1" si="393"/>
        <v>0</v>
      </c>
      <c r="AE781" s="85">
        <f t="shared" ca="1" si="393"/>
        <v>0</v>
      </c>
      <c r="AF781" s="85">
        <f t="shared" ca="1" si="393"/>
        <v>1</v>
      </c>
      <c r="AG781" s="85">
        <f t="shared" ca="1" si="393"/>
        <v>0</v>
      </c>
      <c r="AH781" s="85">
        <f t="shared" ca="1" si="393"/>
        <v>1</v>
      </c>
    </row>
    <row r="782" spans="1:34" hidden="1" x14ac:dyDescent="0.25">
      <c r="A782" s="83">
        <f t="shared" ca="1" si="392"/>
        <v>4.3616500530788125</v>
      </c>
      <c r="B782" s="83">
        <f t="shared" ca="1" si="392"/>
        <v>2.0796339849191865</v>
      </c>
      <c r="C782" s="83">
        <f t="shared" ca="1" si="392"/>
        <v>7.0788778939749282</v>
      </c>
      <c r="D782" s="83">
        <f t="shared" ca="1" si="392"/>
        <v>3.3231682397683544</v>
      </c>
      <c r="E782" s="83">
        <f t="shared" ca="1" si="392"/>
        <v>1.6625751949832341</v>
      </c>
      <c r="F782" s="83">
        <f t="shared" ca="1" si="392"/>
        <v>2.0289450865760434</v>
      </c>
      <c r="G782" s="83">
        <f t="shared" ca="1" si="377"/>
        <v>11.440527947053742</v>
      </c>
      <c r="H782" s="83">
        <f t="shared" ca="1" si="378"/>
        <v>9.7137633794232094</v>
      </c>
      <c r="I782" s="83">
        <f t="shared" ca="1" si="379"/>
        <v>5.7711542664784643</v>
      </c>
      <c r="J782" s="83">
        <f t="shared" ca="1" si="380"/>
        <v>11.440527947053742</v>
      </c>
      <c r="K782" s="86"/>
      <c r="L782" s="41">
        <f t="shared" ca="1" si="381"/>
        <v>1</v>
      </c>
      <c r="M782" s="41">
        <f t="shared" ca="1" si="382"/>
        <v>0</v>
      </c>
      <c r="N782" s="41">
        <f t="shared" ca="1" si="383"/>
        <v>0</v>
      </c>
      <c r="P782" s="41">
        <f t="shared" ca="1" si="384"/>
        <v>1</v>
      </c>
      <c r="Q782" s="41">
        <f t="shared" ca="1" si="385"/>
        <v>0</v>
      </c>
      <c r="R782" s="41">
        <f t="shared" ca="1" si="386"/>
        <v>1</v>
      </c>
      <c r="S782" s="41">
        <f t="shared" ca="1" si="387"/>
        <v>0</v>
      </c>
      <c r="T782" s="41">
        <f t="shared" ca="1" si="388"/>
        <v>0</v>
      </c>
      <c r="U782" s="41">
        <f t="shared" ca="1" si="389"/>
        <v>0</v>
      </c>
      <c r="W782" s="40">
        <f t="shared" ca="1" si="375"/>
        <v>11.440527947053742</v>
      </c>
      <c r="X782" s="40">
        <f t="shared" ca="1" si="375"/>
        <v>9.7137633794232094</v>
      </c>
      <c r="Y782" s="40">
        <f t="shared" ca="1" si="375"/>
        <v>5.7711542664784643</v>
      </c>
      <c r="Z782" s="83">
        <f t="shared" ca="1" si="390"/>
        <v>11.440527947053742</v>
      </c>
      <c r="AA782" s="40" t="b">
        <f t="shared" ca="1" si="391"/>
        <v>1</v>
      </c>
      <c r="AB782" s="86"/>
      <c r="AC782" s="85">
        <f t="shared" ca="1" si="393"/>
        <v>1</v>
      </c>
      <c r="AD782" s="85">
        <f t="shared" ca="1" si="393"/>
        <v>0</v>
      </c>
      <c r="AE782" s="85">
        <f t="shared" ca="1" si="393"/>
        <v>1</v>
      </c>
      <c r="AF782" s="85">
        <f t="shared" ca="1" si="393"/>
        <v>0</v>
      </c>
      <c r="AG782" s="85">
        <f t="shared" ca="1" si="393"/>
        <v>0</v>
      </c>
      <c r="AH782" s="85">
        <f t="shared" ca="1" si="393"/>
        <v>0</v>
      </c>
    </row>
    <row r="783" spans="1:34" hidden="1" x14ac:dyDescent="0.25">
      <c r="A783" s="83">
        <f t="shared" ca="1" si="392"/>
        <v>5.9364771842662911</v>
      </c>
      <c r="B783" s="83">
        <f t="shared" ca="1" si="392"/>
        <v>4.6268523507401964</v>
      </c>
      <c r="C783" s="83">
        <f t="shared" ca="1" si="392"/>
        <v>4.9477027593676386</v>
      </c>
      <c r="D783" s="83">
        <f t="shared" ca="1" si="392"/>
        <v>2.6879958646319269</v>
      </c>
      <c r="E783" s="83">
        <f t="shared" ca="1" si="392"/>
        <v>2.6306101825752259</v>
      </c>
      <c r="F783" s="83">
        <f t="shared" ca="1" si="392"/>
        <v>3.1976193657754379</v>
      </c>
      <c r="G783" s="83">
        <f t="shared" ca="1" si="377"/>
        <v>10.88417994363393</v>
      </c>
      <c r="H783" s="83">
        <f t="shared" ca="1" si="378"/>
        <v>11.822092414673655</v>
      </c>
      <c r="I783" s="83">
        <f t="shared" ca="1" si="379"/>
        <v>10.45508189909086</v>
      </c>
      <c r="J783" s="83">
        <f t="shared" ca="1" si="380"/>
        <v>11.822092414673655</v>
      </c>
      <c r="K783" s="86"/>
      <c r="L783" s="41">
        <f t="shared" ca="1" si="381"/>
        <v>0</v>
      </c>
      <c r="M783" s="41">
        <f t="shared" ca="1" si="382"/>
        <v>1</v>
      </c>
      <c r="N783" s="41">
        <f t="shared" ca="1" si="383"/>
        <v>0</v>
      </c>
      <c r="P783" s="41">
        <f t="shared" ca="1" si="384"/>
        <v>1</v>
      </c>
      <c r="Q783" s="41">
        <f t="shared" ca="1" si="385"/>
        <v>0</v>
      </c>
      <c r="R783" s="41">
        <f t="shared" ca="1" si="386"/>
        <v>0</v>
      </c>
      <c r="S783" s="41">
        <f t="shared" ca="1" si="387"/>
        <v>1</v>
      </c>
      <c r="T783" s="41">
        <f t="shared" ca="1" si="388"/>
        <v>0</v>
      </c>
      <c r="U783" s="41">
        <f t="shared" ca="1" si="389"/>
        <v>1</v>
      </c>
      <c r="W783" s="40">
        <f t="shared" ca="1" si="375"/>
        <v>10.88417994363393</v>
      </c>
      <c r="X783" s="40">
        <f t="shared" ca="1" si="375"/>
        <v>11.822092414673655</v>
      </c>
      <c r="Y783" s="40">
        <f t="shared" ca="1" si="375"/>
        <v>10.45508189909086</v>
      </c>
      <c r="Z783" s="83">
        <f t="shared" ca="1" si="390"/>
        <v>11.822092414673655</v>
      </c>
      <c r="AA783" s="40" t="b">
        <f t="shared" ca="1" si="391"/>
        <v>1</v>
      </c>
      <c r="AB783" s="86"/>
      <c r="AC783" s="85">
        <f t="shared" ca="1" si="393"/>
        <v>1</v>
      </c>
      <c r="AD783" s="85">
        <f t="shared" ca="1" si="393"/>
        <v>0</v>
      </c>
      <c r="AE783" s="85">
        <f t="shared" ca="1" si="393"/>
        <v>0</v>
      </c>
      <c r="AF783" s="85">
        <f t="shared" ca="1" si="393"/>
        <v>1</v>
      </c>
      <c r="AG783" s="85">
        <f t="shared" ca="1" si="393"/>
        <v>0</v>
      </c>
      <c r="AH783" s="85">
        <f t="shared" ca="1" si="393"/>
        <v>1</v>
      </c>
    </row>
    <row r="784" spans="1:34" hidden="1" x14ac:dyDescent="0.25">
      <c r="A784" s="83">
        <f t="shared" ca="1" si="392"/>
        <v>4.2140689765610446</v>
      </c>
      <c r="B784" s="83">
        <f t="shared" ca="1" si="392"/>
        <v>2.6222607847849826</v>
      </c>
      <c r="C784" s="83">
        <f t="shared" ca="1" si="392"/>
        <v>7.3036578071572826</v>
      </c>
      <c r="D784" s="83">
        <f t="shared" ca="1" si="392"/>
        <v>4.2891160919798512</v>
      </c>
      <c r="E784" s="83">
        <f t="shared" ca="1" si="392"/>
        <v>1.3869750999933375</v>
      </c>
      <c r="F784" s="83">
        <f t="shared" ca="1" si="392"/>
        <v>3.0520899857993871</v>
      </c>
      <c r="G784" s="83">
        <f t="shared" ca="1" si="377"/>
        <v>11.517726783718327</v>
      </c>
      <c r="H784" s="83">
        <f t="shared" ca="1" si="378"/>
        <v>11.555275054340283</v>
      </c>
      <c r="I784" s="83">
        <f t="shared" ca="1" si="379"/>
        <v>7.0613258705777078</v>
      </c>
      <c r="J784" s="83">
        <f t="shared" ca="1" si="380"/>
        <v>11.555275054340283</v>
      </c>
      <c r="K784" s="86"/>
      <c r="L784" s="41">
        <f t="shared" ca="1" si="381"/>
        <v>0</v>
      </c>
      <c r="M784" s="41">
        <f t="shared" ca="1" si="382"/>
        <v>1</v>
      </c>
      <c r="N784" s="41">
        <f t="shared" ca="1" si="383"/>
        <v>0</v>
      </c>
      <c r="P784" s="41">
        <f t="shared" ca="1" si="384"/>
        <v>1</v>
      </c>
      <c r="Q784" s="41">
        <f t="shared" ca="1" si="385"/>
        <v>0</v>
      </c>
      <c r="R784" s="41">
        <f t="shared" ca="1" si="386"/>
        <v>0</v>
      </c>
      <c r="S784" s="41">
        <f t="shared" ca="1" si="387"/>
        <v>1</v>
      </c>
      <c r="T784" s="41">
        <f t="shared" ca="1" si="388"/>
        <v>0</v>
      </c>
      <c r="U784" s="41">
        <f t="shared" ca="1" si="389"/>
        <v>1</v>
      </c>
      <c r="W784" s="40">
        <f t="shared" ca="1" si="375"/>
        <v>11.517726783718327</v>
      </c>
      <c r="X784" s="40">
        <f t="shared" ca="1" si="375"/>
        <v>11.555275054340283</v>
      </c>
      <c r="Y784" s="40">
        <f t="shared" ca="1" si="375"/>
        <v>7.0613258705777078</v>
      </c>
      <c r="Z784" s="83">
        <f t="shared" ca="1" si="390"/>
        <v>11.555275054340283</v>
      </c>
      <c r="AA784" s="40" t="b">
        <f t="shared" ca="1" si="391"/>
        <v>1</v>
      </c>
      <c r="AB784" s="86"/>
      <c r="AC784" s="85">
        <f t="shared" ca="1" si="393"/>
        <v>1</v>
      </c>
      <c r="AD784" s="85">
        <f t="shared" ca="1" si="393"/>
        <v>0</v>
      </c>
      <c r="AE784" s="85">
        <f t="shared" ca="1" si="393"/>
        <v>0</v>
      </c>
      <c r="AF784" s="85">
        <f t="shared" ca="1" si="393"/>
        <v>1</v>
      </c>
      <c r="AG784" s="85">
        <f t="shared" ca="1" si="393"/>
        <v>0</v>
      </c>
      <c r="AH784" s="85">
        <f t="shared" ca="1" si="393"/>
        <v>1</v>
      </c>
    </row>
    <row r="785" spans="1:34" hidden="1" x14ac:dyDescent="0.25">
      <c r="A785" s="83">
        <f t="shared" ref="A785:F794" ca="1" si="394">A$2+(A$3-A$2)*RAND()</f>
        <v>4.9097997813516061</v>
      </c>
      <c r="B785" s="83">
        <f t="shared" ca="1" si="394"/>
        <v>1.3394558778885854</v>
      </c>
      <c r="C785" s="83">
        <f t="shared" ca="1" si="394"/>
        <v>4.8915612117171676</v>
      </c>
      <c r="D785" s="83">
        <f t="shared" ca="1" si="394"/>
        <v>3.2322154560758225</v>
      </c>
      <c r="E785" s="83">
        <f t="shared" ca="1" si="394"/>
        <v>1.0200187651379724</v>
      </c>
      <c r="F785" s="83">
        <f t="shared" ca="1" si="394"/>
        <v>3.5988686126465961</v>
      </c>
      <c r="G785" s="83">
        <f t="shared" ca="1" si="377"/>
        <v>9.8013609930687728</v>
      </c>
      <c r="H785" s="83">
        <f t="shared" ca="1" si="378"/>
        <v>11.740883850074026</v>
      </c>
      <c r="I785" s="83">
        <f t="shared" ca="1" si="379"/>
        <v>5.9583432556731539</v>
      </c>
      <c r="J785" s="83">
        <f t="shared" ca="1" si="380"/>
        <v>11.740883850074026</v>
      </c>
      <c r="K785" s="86"/>
      <c r="L785" s="41">
        <f t="shared" ca="1" si="381"/>
        <v>0</v>
      </c>
      <c r="M785" s="41">
        <f t="shared" ca="1" si="382"/>
        <v>1</v>
      </c>
      <c r="N785" s="41">
        <f t="shared" ca="1" si="383"/>
        <v>0</v>
      </c>
      <c r="P785" s="41">
        <f t="shared" ca="1" si="384"/>
        <v>1</v>
      </c>
      <c r="Q785" s="41">
        <f t="shared" ca="1" si="385"/>
        <v>0</v>
      </c>
      <c r="R785" s="41">
        <f t="shared" ca="1" si="386"/>
        <v>0</v>
      </c>
      <c r="S785" s="41">
        <f t="shared" ca="1" si="387"/>
        <v>1</v>
      </c>
      <c r="T785" s="41">
        <f t="shared" ca="1" si="388"/>
        <v>0</v>
      </c>
      <c r="U785" s="41">
        <f t="shared" ca="1" si="389"/>
        <v>1</v>
      </c>
      <c r="W785" s="40">
        <f t="shared" ref="W785:Y804" ca="1" si="395">SUMIF(W$4,"*"&amp;$A$4&amp;"*",$A785)+SUMIF(W$4,"*"&amp;$B$4&amp;"*",$B785)+SUMIF(W$4,"*"&amp;$C$4&amp;"*",$C785)+SUMIF(W$4,"*"&amp;$D$4&amp;"*",$D785)+SUMIF(W$4,"*"&amp;$E$4&amp;"*",$E785)+SUMIF(W$4,"*"&amp;$F$4&amp;"*",$F785)</f>
        <v>9.8013609930687728</v>
      </c>
      <c r="X785" s="40">
        <f t="shared" ca="1" si="395"/>
        <v>11.740883850074026</v>
      </c>
      <c r="Y785" s="40">
        <f t="shared" ca="1" si="395"/>
        <v>5.9583432556731539</v>
      </c>
      <c r="Z785" s="83">
        <f t="shared" ca="1" si="390"/>
        <v>11.740883850074026</v>
      </c>
      <c r="AA785" s="40" t="b">
        <f t="shared" ca="1" si="391"/>
        <v>1</v>
      </c>
      <c r="AB785" s="86"/>
      <c r="AC785" s="85">
        <f t="shared" ref="AC785:AH794" ca="1" si="396">IF($L785=1,COUNTIF($L$4,"*"&amp;AC$4&amp;"*"),0)+IF($M785=1,COUNTIF($M$4,"*"&amp;AC$4&amp;"*"),0)+IF($N785=1,COUNTIF($N$4,"*"&amp;AC$4&amp;"*"),0)</f>
        <v>1</v>
      </c>
      <c r="AD785" s="85">
        <f t="shared" ca="1" si="396"/>
        <v>0</v>
      </c>
      <c r="AE785" s="85">
        <f t="shared" ca="1" si="396"/>
        <v>0</v>
      </c>
      <c r="AF785" s="85">
        <f t="shared" ca="1" si="396"/>
        <v>1</v>
      </c>
      <c r="AG785" s="85">
        <f t="shared" ca="1" si="396"/>
        <v>0</v>
      </c>
      <c r="AH785" s="85">
        <f t="shared" ca="1" si="396"/>
        <v>1</v>
      </c>
    </row>
    <row r="786" spans="1:34" hidden="1" x14ac:dyDescent="0.25">
      <c r="A786" s="83">
        <f t="shared" ca="1" si="394"/>
        <v>3.7470988936800711</v>
      </c>
      <c r="B786" s="83">
        <f t="shared" ca="1" si="394"/>
        <v>3.2982266646391096</v>
      </c>
      <c r="C786" s="83">
        <f t="shared" ca="1" si="394"/>
        <v>7.4635552366572782</v>
      </c>
      <c r="D786" s="83">
        <f t="shared" ca="1" si="394"/>
        <v>2.917867317335245</v>
      </c>
      <c r="E786" s="83">
        <f t="shared" ca="1" si="394"/>
        <v>2.9425879990467632</v>
      </c>
      <c r="F786" s="83">
        <f t="shared" ca="1" si="394"/>
        <v>2.2567307730928112</v>
      </c>
      <c r="G786" s="83">
        <f t="shared" ca="1" si="377"/>
        <v>11.21065413033735</v>
      </c>
      <c r="H786" s="83">
        <f t="shared" ca="1" si="378"/>
        <v>8.9216969841081273</v>
      </c>
      <c r="I786" s="83">
        <f t="shared" ca="1" si="379"/>
        <v>8.4975454367786831</v>
      </c>
      <c r="J786" s="83">
        <f t="shared" ca="1" si="380"/>
        <v>11.21065413033735</v>
      </c>
      <c r="K786" s="86"/>
      <c r="L786" s="41">
        <f t="shared" ca="1" si="381"/>
        <v>1</v>
      </c>
      <c r="M786" s="41">
        <f t="shared" ca="1" si="382"/>
        <v>0</v>
      </c>
      <c r="N786" s="41">
        <f t="shared" ca="1" si="383"/>
        <v>0</v>
      </c>
      <c r="P786" s="41">
        <f t="shared" ca="1" si="384"/>
        <v>1</v>
      </c>
      <c r="Q786" s="41">
        <f t="shared" ca="1" si="385"/>
        <v>0</v>
      </c>
      <c r="R786" s="41">
        <f t="shared" ca="1" si="386"/>
        <v>1</v>
      </c>
      <c r="S786" s="41">
        <f t="shared" ca="1" si="387"/>
        <v>0</v>
      </c>
      <c r="T786" s="41">
        <f t="shared" ca="1" si="388"/>
        <v>0</v>
      </c>
      <c r="U786" s="41">
        <f t="shared" ca="1" si="389"/>
        <v>0</v>
      </c>
      <c r="W786" s="40">
        <f t="shared" ca="1" si="395"/>
        <v>11.21065413033735</v>
      </c>
      <c r="X786" s="40">
        <f t="shared" ca="1" si="395"/>
        <v>8.9216969841081273</v>
      </c>
      <c r="Y786" s="40">
        <f t="shared" ca="1" si="395"/>
        <v>8.4975454367786831</v>
      </c>
      <c r="Z786" s="83">
        <f t="shared" ca="1" si="390"/>
        <v>11.21065413033735</v>
      </c>
      <c r="AA786" s="40" t="b">
        <f t="shared" ca="1" si="391"/>
        <v>1</v>
      </c>
      <c r="AB786" s="86"/>
      <c r="AC786" s="85">
        <f t="shared" ca="1" si="396"/>
        <v>1</v>
      </c>
      <c r="AD786" s="85">
        <f t="shared" ca="1" si="396"/>
        <v>0</v>
      </c>
      <c r="AE786" s="85">
        <f t="shared" ca="1" si="396"/>
        <v>1</v>
      </c>
      <c r="AF786" s="85">
        <f t="shared" ca="1" si="396"/>
        <v>0</v>
      </c>
      <c r="AG786" s="85">
        <f t="shared" ca="1" si="396"/>
        <v>0</v>
      </c>
      <c r="AH786" s="85">
        <f t="shared" ca="1" si="396"/>
        <v>0</v>
      </c>
    </row>
    <row r="787" spans="1:34" hidden="1" x14ac:dyDescent="0.25">
      <c r="A787" s="83">
        <f t="shared" ca="1" si="394"/>
        <v>5.4654940915829862</v>
      </c>
      <c r="B787" s="83">
        <f t="shared" ca="1" si="394"/>
        <v>4.6601808255286485</v>
      </c>
      <c r="C787" s="83">
        <f t="shared" ca="1" si="394"/>
        <v>6.8981179207744594</v>
      </c>
      <c r="D787" s="83">
        <f t="shared" ca="1" si="394"/>
        <v>2.6467674318274068</v>
      </c>
      <c r="E787" s="83">
        <f t="shared" ca="1" si="394"/>
        <v>2.4396785805532417</v>
      </c>
      <c r="F787" s="83">
        <f t="shared" ca="1" si="394"/>
        <v>3.2308625850879382</v>
      </c>
      <c r="G787" s="83">
        <f t="shared" ca="1" si="377"/>
        <v>12.363612012357446</v>
      </c>
      <c r="H787" s="83">
        <f t="shared" ca="1" si="378"/>
        <v>11.34312410849833</v>
      </c>
      <c r="I787" s="83">
        <f t="shared" ca="1" si="379"/>
        <v>10.330721991169828</v>
      </c>
      <c r="J787" s="83">
        <f t="shared" ca="1" si="380"/>
        <v>12.363612012357446</v>
      </c>
      <c r="K787" s="86"/>
      <c r="L787" s="41">
        <f t="shared" ca="1" si="381"/>
        <v>1</v>
      </c>
      <c r="M787" s="41">
        <f t="shared" ca="1" si="382"/>
        <v>0</v>
      </c>
      <c r="N787" s="41">
        <f t="shared" ca="1" si="383"/>
        <v>0</v>
      </c>
      <c r="P787" s="41">
        <f t="shared" ca="1" si="384"/>
        <v>1</v>
      </c>
      <c r="Q787" s="41">
        <f t="shared" ca="1" si="385"/>
        <v>0</v>
      </c>
      <c r="R787" s="41">
        <f t="shared" ca="1" si="386"/>
        <v>1</v>
      </c>
      <c r="S787" s="41">
        <f t="shared" ca="1" si="387"/>
        <v>0</v>
      </c>
      <c r="T787" s="41">
        <f t="shared" ca="1" si="388"/>
        <v>0</v>
      </c>
      <c r="U787" s="41">
        <f t="shared" ca="1" si="389"/>
        <v>0</v>
      </c>
      <c r="W787" s="40">
        <f t="shared" ca="1" si="395"/>
        <v>12.363612012357446</v>
      </c>
      <c r="X787" s="40">
        <f t="shared" ca="1" si="395"/>
        <v>11.34312410849833</v>
      </c>
      <c r="Y787" s="40">
        <f t="shared" ca="1" si="395"/>
        <v>10.330721991169828</v>
      </c>
      <c r="Z787" s="83">
        <f t="shared" ca="1" si="390"/>
        <v>12.363612012357446</v>
      </c>
      <c r="AA787" s="40" t="b">
        <f t="shared" ca="1" si="391"/>
        <v>1</v>
      </c>
      <c r="AB787" s="86"/>
      <c r="AC787" s="85">
        <f t="shared" ca="1" si="396"/>
        <v>1</v>
      </c>
      <c r="AD787" s="85">
        <f t="shared" ca="1" si="396"/>
        <v>0</v>
      </c>
      <c r="AE787" s="85">
        <f t="shared" ca="1" si="396"/>
        <v>1</v>
      </c>
      <c r="AF787" s="85">
        <f t="shared" ca="1" si="396"/>
        <v>0</v>
      </c>
      <c r="AG787" s="85">
        <f t="shared" ca="1" si="396"/>
        <v>0</v>
      </c>
      <c r="AH787" s="85">
        <f t="shared" ca="1" si="396"/>
        <v>0</v>
      </c>
    </row>
    <row r="788" spans="1:34" hidden="1" x14ac:dyDescent="0.25">
      <c r="A788" s="83">
        <f t="shared" ca="1" si="394"/>
        <v>4.4119920232617869</v>
      </c>
      <c r="B788" s="83">
        <f t="shared" ca="1" si="394"/>
        <v>1.4812104070395016</v>
      </c>
      <c r="C788" s="83">
        <f t="shared" ca="1" si="394"/>
        <v>4.2110933432710524</v>
      </c>
      <c r="D788" s="83">
        <f t="shared" ca="1" si="394"/>
        <v>5.5168234095495006</v>
      </c>
      <c r="E788" s="83">
        <f t="shared" ca="1" si="394"/>
        <v>1.3453777126577988</v>
      </c>
      <c r="F788" s="83">
        <f t="shared" ca="1" si="394"/>
        <v>3.6818509847065575</v>
      </c>
      <c r="G788" s="83">
        <f t="shared" ca="1" si="377"/>
        <v>8.6230853665328393</v>
      </c>
      <c r="H788" s="83">
        <f t="shared" ca="1" si="378"/>
        <v>13.610666417517844</v>
      </c>
      <c r="I788" s="83">
        <f t="shared" ca="1" si="379"/>
        <v>6.5084391044038572</v>
      </c>
      <c r="J788" s="83">
        <f t="shared" ca="1" si="380"/>
        <v>13.610666417517844</v>
      </c>
      <c r="K788" s="86"/>
      <c r="L788" s="41">
        <f t="shared" ca="1" si="381"/>
        <v>0</v>
      </c>
      <c r="M788" s="41">
        <f t="shared" ca="1" si="382"/>
        <v>1</v>
      </c>
      <c r="N788" s="41">
        <f t="shared" ca="1" si="383"/>
        <v>0</v>
      </c>
      <c r="P788" s="41">
        <f t="shared" ca="1" si="384"/>
        <v>1</v>
      </c>
      <c r="Q788" s="41">
        <f t="shared" ca="1" si="385"/>
        <v>0</v>
      </c>
      <c r="R788" s="41">
        <f t="shared" ca="1" si="386"/>
        <v>0</v>
      </c>
      <c r="S788" s="41">
        <f t="shared" ca="1" si="387"/>
        <v>1</v>
      </c>
      <c r="T788" s="41">
        <f t="shared" ca="1" si="388"/>
        <v>0</v>
      </c>
      <c r="U788" s="41">
        <f t="shared" ca="1" si="389"/>
        <v>1</v>
      </c>
      <c r="W788" s="40">
        <f t="shared" ca="1" si="395"/>
        <v>8.6230853665328393</v>
      </c>
      <c r="X788" s="40">
        <f t="shared" ca="1" si="395"/>
        <v>13.610666417517844</v>
      </c>
      <c r="Y788" s="40">
        <f t="shared" ca="1" si="395"/>
        <v>6.5084391044038572</v>
      </c>
      <c r="Z788" s="83">
        <f t="shared" ca="1" si="390"/>
        <v>13.610666417517844</v>
      </c>
      <c r="AA788" s="40" t="b">
        <f t="shared" ca="1" si="391"/>
        <v>1</v>
      </c>
      <c r="AB788" s="86"/>
      <c r="AC788" s="85">
        <f t="shared" ca="1" si="396"/>
        <v>1</v>
      </c>
      <c r="AD788" s="85">
        <f t="shared" ca="1" si="396"/>
        <v>0</v>
      </c>
      <c r="AE788" s="85">
        <f t="shared" ca="1" si="396"/>
        <v>0</v>
      </c>
      <c r="AF788" s="85">
        <f t="shared" ca="1" si="396"/>
        <v>1</v>
      </c>
      <c r="AG788" s="85">
        <f t="shared" ca="1" si="396"/>
        <v>0</v>
      </c>
      <c r="AH788" s="85">
        <f t="shared" ca="1" si="396"/>
        <v>1</v>
      </c>
    </row>
    <row r="789" spans="1:34" hidden="1" x14ac:dyDescent="0.25">
      <c r="A789" s="83">
        <f t="shared" ca="1" si="394"/>
        <v>4.0928563667861972</v>
      </c>
      <c r="B789" s="83">
        <f t="shared" ca="1" si="394"/>
        <v>3.388199282370715</v>
      </c>
      <c r="C789" s="83">
        <f t="shared" ca="1" si="394"/>
        <v>6.8821573277793915</v>
      </c>
      <c r="D789" s="83">
        <f t="shared" ca="1" si="394"/>
        <v>3.5917614149967778</v>
      </c>
      <c r="E789" s="83">
        <f t="shared" ca="1" si="394"/>
        <v>1.4124491634023986</v>
      </c>
      <c r="F789" s="83">
        <f t="shared" ca="1" si="394"/>
        <v>3.5834075979106239</v>
      </c>
      <c r="G789" s="83">
        <f t="shared" ca="1" si="377"/>
        <v>10.97501369456559</v>
      </c>
      <c r="H789" s="83">
        <f t="shared" ca="1" si="378"/>
        <v>11.268025379693599</v>
      </c>
      <c r="I789" s="83">
        <f t="shared" ca="1" si="379"/>
        <v>8.3840560436837368</v>
      </c>
      <c r="J789" s="83">
        <f t="shared" ca="1" si="380"/>
        <v>11.268025379693599</v>
      </c>
      <c r="K789" s="86"/>
      <c r="L789" s="41">
        <f t="shared" ca="1" si="381"/>
        <v>0</v>
      </c>
      <c r="M789" s="41">
        <f t="shared" ca="1" si="382"/>
        <v>1</v>
      </c>
      <c r="N789" s="41">
        <f t="shared" ca="1" si="383"/>
        <v>0</v>
      </c>
      <c r="P789" s="41">
        <f t="shared" ca="1" si="384"/>
        <v>1</v>
      </c>
      <c r="Q789" s="41">
        <f t="shared" ca="1" si="385"/>
        <v>0</v>
      </c>
      <c r="R789" s="41">
        <f t="shared" ca="1" si="386"/>
        <v>0</v>
      </c>
      <c r="S789" s="41">
        <f t="shared" ca="1" si="387"/>
        <v>1</v>
      </c>
      <c r="T789" s="41">
        <f t="shared" ca="1" si="388"/>
        <v>0</v>
      </c>
      <c r="U789" s="41">
        <f t="shared" ca="1" si="389"/>
        <v>1</v>
      </c>
      <c r="W789" s="40">
        <f t="shared" ca="1" si="395"/>
        <v>10.97501369456559</v>
      </c>
      <c r="X789" s="40">
        <f t="shared" ca="1" si="395"/>
        <v>11.268025379693599</v>
      </c>
      <c r="Y789" s="40">
        <f t="shared" ca="1" si="395"/>
        <v>8.3840560436837368</v>
      </c>
      <c r="Z789" s="83">
        <f t="shared" ca="1" si="390"/>
        <v>11.268025379693599</v>
      </c>
      <c r="AA789" s="40" t="b">
        <f t="shared" ca="1" si="391"/>
        <v>1</v>
      </c>
      <c r="AB789" s="86"/>
      <c r="AC789" s="85">
        <f t="shared" ca="1" si="396"/>
        <v>1</v>
      </c>
      <c r="AD789" s="85">
        <f t="shared" ca="1" si="396"/>
        <v>0</v>
      </c>
      <c r="AE789" s="85">
        <f t="shared" ca="1" si="396"/>
        <v>0</v>
      </c>
      <c r="AF789" s="85">
        <f t="shared" ca="1" si="396"/>
        <v>1</v>
      </c>
      <c r="AG789" s="85">
        <f t="shared" ca="1" si="396"/>
        <v>0</v>
      </c>
      <c r="AH789" s="85">
        <f t="shared" ca="1" si="396"/>
        <v>1</v>
      </c>
    </row>
    <row r="790" spans="1:34" hidden="1" x14ac:dyDescent="0.25">
      <c r="A790" s="83">
        <f t="shared" ca="1" si="394"/>
        <v>2.9236660489084589</v>
      </c>
      <c r="B790" s="83">
        <f t="shared" ca="1" si="394"/>
        <v>3.6166993857251537</v>
      </c>
      <c r="C790" s="83">
        <f t="shared" ca="1" si="394"/>
        <v>6.8302609221617292</v>
      </c>
      <c r="D790" s="83">
        <f t="shared" ca="1" si="394"/>
        <v>3.2521119740818296</v>
      </c>
      <c r="E790" s="83">
        <f t="shared" ca="1" si="394"/>
        <v>1.7847043506768121</v>
      </c>
      <c r="F790" s="83">
        <f t="shared" ca="1" si="394"/>
        <v>3.1528168523226823</v>
      </c>
      <c r="G790" s="83">
        <f t="shared" ca="1" si="377"/>
        <v>9.7539269710701877</v>
      </c>
      <c r="H790" s="83">
        <f t="shared" ca="1" si="378"/>
        <v>9.3285948753129695</v>
      </c>
      <c r="I790" s="83">
        <f t="shared" ca="1" si="379"/>
        <v>8.5542205887246467</v>
      </c>
      <c r="J790" s="83">
        <f t="shared" ca="1" si="380"/>
        <v>9.7539269710701877</v>
      </c>
      <c r="K790" s="86"/>
      <c r="L790" s="41">
        <f t="shared" ca="1" si="381"/>
        <v>1</v>
      </c>
      <c r="M790" s="41">
        <f t="shared" ca="1" si="382"/>
        <v>0</v>
      </c>
      <c r="N790" s="41">
        <f t="shared" ca="1" si="383"/>
        <v>0</v>
      </c>
      <c r="P790" s="41">
        <f t="shared" ca="1" si="384"/>
        <v>1</v>
      </c>
      <c r="Q790" s="41">
        <f t="shared" ca="1" si="385"/>
        <v>0</v>
      </c>
      <c r="R790" s="41">
        <f t="shared" ca="1" si="386"/>
        <v>1</v>
      </c>
      <c r="S790" s="41">
        <f t="shared" ca="1" si="387"/>
        <v>0</v>
      </c>
      <c r="T790" s="41">
        <f t="shared" ca="1" si="388"/>
        <v>0</v>
      </c>
      <c r="U790" s="41">
        <f t="shared" ca="1" si="389"/>
        <v>0</v>
      </c>
      <c r="W790" s="40">
        <f t="shared" ca="1" si="395"/>
        <v>9.7539269710701877</v>
      </c>
      <c r="X790" s="40">
        <f t="shared" ca="1" si="395"/>
        <v>9.3285948753129695</v>
      </c>
      <c r="Y790" s="40">
        <f t="shared" ca="1" si="395"/>
        <v>8.5542205887246467</v>
      </c>
      <c r="Z790" s="83">
        <f t="shared" ca="1" si="390"/>
        <v>9.7539269710701877</v>
      </c>
      <c r="AA790" s="40" t="b">
        <f t="shared" ca="1" si="391"/>
        <v>1</v>
      </c>
      <c r="AB790" s="86"/>
      <c r="AC790" s="85">
        <f t="shared" ca="1" si="396"/>
        <v>1</v>
      </c>
      <c r="AD790" s="85">
        <f t="shared" ca="1" si="396"/>
        <v>0</v>
      </c>
      <c r="AE790" s="85">
        <f t="shared" ca="1" si="396"/>
        <v>1</v>
      </c>
      <c r="AF790" s="85">
        <f t="shared" ca="1" si="396"/>
        <v>0</v>
      </c>
      <c r="AG790" s="85">
        <f t="shared" ca="1" si="396"/>
        <v>0</v>
      </c>
      <c r="AH790" s="85">
        <f t="shared" ca="1" si="396"/>
        <v>0</v>
      </c>
    </row>
    <row r="791" spans="1:34" hidden="1" x14ac:dyDescent="0.25">
      <c r="A791" s="83">
        <f t="shared" ca="1" si="394"/>
        <v>3.2367023431955171</v>
      </c>
      <c r="B791" s="83">
        <f t="shared" ca="1" si="394"/>
        <v>1.8591718395068315</v>
      </c>
      <c r="C791" s="83">
        <f t="shared" ca="1" si="394"/>
        <v>6.0057332006663193</v>
      </c>
      <c r="D791" s="83">
        <f t="shared" ca="1" si="394"/>
        <v>5.3688525489524555</v>
      </c>
      <c r="E791" s="83">
        <f t="shared" ca="1" si="394"/>
        <v>1.0154950327657688</v>
      </c>
      <c r="F791" s="83">
        <f t="shared" ca="1" si="394"/>
        <v>3.5092542867152234</v>
      </c>
      <c r="G791" s="83">
        <f t="shared" ca="1" si="377"/>
        <v>9.242435543861836</v>
      </c>
      <c r="H791" s="83">
        <f t="shared" ca="1" si="378"/>
        <v>12.114809178863197</v>
      </c>
      <c r="I791" s="83">
        <f t="shared" ca="1" si="379"/>
        <v>6.3839211589878238</v>
      </c>
      <c r="J791" s="83">
        <f t="shared" ca="1" si="380"/>
        <v>12.114809178863197</v>
      </c>
      <c r="K791" s="86"/>
      <c r="L791" s="41">
        <f t="shared" ca="1" si="381"/>
        <v>0</v>
      </c>
      <c r="M791" s="41">
        <f t="shared" ca="1" si="382"/>
        <v>1</v>
      </c>
      <c r="N791" s="41">
        <f t="shared" ca="1" si="383"/>
        <v>0</v>
      </c>
      <c r="P791" s="41">
        <f t="shared" ca="1" si="384"/>
        <v>1</v>
      </c>
      <c r="Q791" s="41">
        <f t="shared" ca="1" si="385"/>
        <v>0</v>
      </c>
      <c r="R791" s="41">
        <f t="shared" ca="1" si="386"/>
        <v>0</v>
      </c>
      <c r="S791" s="41">
        <f t="shared" ca="1" si="387"/>
        <v>1</v>
      </c>
      <c r="T791" s="41">
        <f t="shared" ca="1" si="388"/>
        <v>0</v>
      </c>
      <c r="U791" s="41">
        <f t="shared" ca="1" si="389"/>
        <v>1</v>
      </c>
      <c r="W791" s="40">
        <f t="shared" ca="1" si="395"/>
        <v>9.242435543861836</v>
      </c>
      <c r="X791" s="40">
        <f t="shared" ca="1" si="395"/>
        <v>12.114809178863197</v>
      </c>
      <c r="Y791" s="40">
        <f t="shared" ca="1" si="395"/>
        <v>6.3839211589878238</v>
      </c>
      <c r="Z791" s="83">
        <f t="shared" ca="1" si="390"/>
        <v>12.114809178863197</v>
      </c>
      <c r="AA791" s="40" t="b">
        <f t="shared" ca="1" si="391"/>
        <v>1</v>
      </c>
      <c r="AB791" s="86"/>
      <c r="AC791" s="85">
        <f t="shared" ca="1" si="396"/>
        <v>1</v>
      </c>
      <c r="AD791" s="85">
        <f t="shared" ca="1" si="396"/>
        <v>0</v>
      </c>
      <c r="AE791" s="85">
        <f t="shared" ca="1" si="396"/>
        <v>0</v>
      </c>
      <c r="AF791" s="85">
        <f t="shared" ca="1" si="396"/>
        <v>1</v>
      </c>
      <c r="AG791" s="85">
        <f t="shared" ca="1" si="396"/>
        <v>0</v>
      </c>
      <c r="AH791" s="85">
        <f t="shared" ca="1" si="396"/>
        <v>1</v>
      </c>
    </row>
    <row r="792" spans="1:34" hidden="1" x14ac:dyDescent="0.25">
      <c r="A792" s="83">
        <f t="shared" ca="1" si="394"/>
        <v>2.3694210406463356</v>
      </c>
      <c r="B792" s="83">
        <f t="shared" ca="1" si="394"/>
        <v>2.0209131981857529</v>
      </c>
      <c r="C792" s="83">
        <f t="shared" ca="1" si="394"/>
        <v>5.0094159780882723</v>
      </c>
      <c r="D792" s="83">
        <f t="shared" ca="1" si="394"/>
        <v>2.0886871683649546</v>
      </c>
      <c r="E792" s="83">
        <f t="shared" ca="1" si="394"/>
        <v>2.7101714426069434</v>
      </c>
      <c r="F792" s="83">
        <f t="shared" ca="1" si="394"/>
        <v>2.8148862968589246</v>
      </c>
      <c r="G792" s="83">
        <f t="shared" ca="1" si="377"/>
        <v>7.3788370187346075</v>
      </c>
      <c r="H792" s="83">
        <f t="shared" ca="1" si="378"/>
        <v>7.2729945058702148</v>
      </c>
      <c r="I792" s="83">
        <f t="shared" ca="1" si="379"/>
        <v>7.5459709376516209</v>
      </c>
      <c r="J792" s="83">
        <f t="shared" ca="1" si="380"/>
        <v>7.5459709376516209</v>
      </c>
      <c r="K792" s="86"/>
      <c r="L792" s="41">
        <f t="shared" ca="1" si="381"/>
        <v>0</v>
      </c>
      <c r="M792" s="41">
        <f t="shared" ca="1" si="382"/>
        <v>0</v>
      </c>
      <c r="N792" s="41">
        <f t="shared" ca="1" si="383"/>
        <v>1</v>
      </c>
      <c r="P792" s="41">
        <f t="shared" ca="1" si="384"/>
        <v>0</v>
      </c>
      <c r="Q792" s="41">
        <f t="shared" ca="1" si="385"/>
        <v>1</v>
      </c>
      <c r="R792" s="41">
        <f t="shared" ca="1" si="386"/>
        <v>0</v>
      </c>
      <c r="S792" s="41">
        <f t="shared" ca="1" si="387"/>
        <v>0</v>
      </c>
      <c r="T792" s="41">
        <f t="shared" ca="1" si="388"/>
        <v>1</v>
      </c>
      <c r="U792" s="41">
        <f t="shared" ca="1" si="389"/>
        <v>1</v>
      </c>
      <c r="W792" s="40">
        <f t="shared" ca="1" si="395"/>
        <v>7.3788370187346075</v>
      </c>
      <c r="X792" s="40">
        <f t="shared" ca="1" si="395"/>
        <v>7.2729945058702148</v>
      </c>
      <c r="Y792" s="40">
        <f t="shared" ca="1" si="395"/>
        <v>7.5459709376516209</v>
      </c>
      <c r="Z792" s="83">
        <f t="shared" ca="1" si="390"/>
        <v>7.5459709376516209</v>
      </c>
      <c r="AA792" s="40" t="b">
        <f t="shared" ca="1" si="391"/>
        <v>1</v>
      </c>
      <c r="AB792" s="86"/>
      <c r="AC792" s="85">
        <f t="shared" ca="1" si="396"/>
        <v>0</v>
      </c>
      <c r="AD792" s="85">
        <f t="shared" ca="1" si="396"/>
        <v>1</v>
      </c>
      <c r="AE792" s="85">
        <f t="shared" ca="1" si="396"/>
        <v>0</v>
      </c>
      <c r="AF792" s="85">
        <f t="shared" ca="1" si="396"/>
        <v>0</v>
      </c>
      <c r="AG792" s="85">
        <f t="shared" ca="1" si="396"/>
        <v>1</v>
      </c>
      <c r="AH792" s="85">
        <f t="shared" ca="1" si="396"/>
        <v>1</v>
      </c>
    </row>
    <row r="793" spans="1:34" hidden="1" x14ac:dyDescent="0.25">
      <c r="A793" s="83">
        <f t="shared" ca="1" si="394"/>
        <v>4.7997068162260135</v>
      </c>
      <c r="B793" s="83">
        <f t="shared" ca="1" si="394"/>
        <v>3.8580103074558907</v>
      </c>
      <c r="C793" s="83">
        <f t="shared" ca="1" si="394"/>
        <v>5.1201911650188734</v>
      </c>
      <c r="D793" s="83">
        <f t="shared" ca="1" si="394"/>
        <v>5.7225082730907246</v>
      </c>
      <c r="E793" s="83">
        <f t="shared" ca="1" si="394"/>
        <v>1.5525119012951292</v>
      </c>
      <c r="F793" s="83">
        <f t="shared" ca="1" si="394"/>
        <v>3.6312917777493379</v>
      </c>
      <c r="G793" s="83">
        <f t="shared" ca="1" si="377"/>
        <v>9.9198979812448869</v>
      </c>
      <c r="H793" s="83">
        <f t="shared" ca="1" si="378"/>
        <v>14.153506867066076</v>
      </c>
      <c r="I793" s="83">
        <f t="shared" ca="1" si="379"/>
        <v>9.0418139865003582</v>
      </c>
      <c r="J793" s="83">
        <f t="shared" ca="1" si="380"/>
        <v>14.153506867066076</v>
      </c>
      <c r="K793" s="86"/>
      <c r="L793" s="41">
        <f t="shared" ca="1" si="381"/>
        <v>0</v>
      </c>
      <c r="M793" s="41">
        <f t="shared" ca="1" si="382"/>
        <v>1</v>
      </c>
      <c r="N793" s="41">
        <f t="shared" ca="1" si="383"/>
        <v>0</v>
      </c>
      <c r="P793" s="41">
        <f t="shared" ca="1" si="384"/>
        <v>1</v>
      </c>
      <c r="Q793" s="41">
        <f t="shared" ca="1" si="385"/>
        <v>0</v>
      </c>
      <c r="R793" s="41">
        <f t="shared" ca="1" si="386"/>
        <v>0</v>
      </c>
      <c r="S793" s="41">
        <f t="shared" ca="1" si="387"/>
        <v>1</v>
      </c>
      <c r="T793" s="41">
        <f t="shared" ca="1" si="388"/>
        <v>0</v>
      </c>
      <c r="U793" s="41">
        <f t="shared" ca="1" si="389"/>
        <v>1</v>
      </c>
      <c r="W793" s="40">
        <f t="shared" ca="1" si="395"/>
        <v>9.9198979812448869</v>
      </c>
      <c r="X793" s="40">
        <f t="shared" ca="1" si="395"/>
        <v>14.153506867066076</v>
      </c>
      <c r="Y793" s="40">
        <f t="shared" ca="1" si="395"/>
        <v>9.0418139865003582</v>
      </c>
      <c r="Z793" s="83">
        <f t="shared" ca="1" si="390"/>
        <v>14.153506867066076</v>
      </c>
      <c r="AA793" s="40" t="b">
        <f t="shared" ca="1" si="391"/>
        <v>1</v>
      </c>
      <c r="AB793" s="86"/>
      <c r="AC793" s="85">
        <f t="shared" ca="1" si="396"/>
        <v>1</v>
      </c>
      <c r="AD793" s="85">
        <f t="shared" ca="1" si="396"/>
        <v>0</v>
      </c>
      <c r="AE793" s="85">
        <f t="shared" ca="1" si="396"/>
        <v>0</v>
      </c>
      <c r="AF793" s="85">
        <f t="shared" ca="1" si="396"/>
        <v>1</v>
      </c>
      <c r="AG793" s="85">
        <f t="shared" ca="1" si="396"/>
        <v>0</v>
      </c>
      <c r="AH793" s="85">
        <f t="shared" ca="1" si="396"/>
        <v>1</v>
      </c>
    </row>
    <row r="794" spans="1:34" hidden="1" x14ac:dyDescent="0.25">
      <c r="A794" s="83">
        <f t="shared" ca="1" si="394"/>
        <v>5.498227190907885</v>
      </c>
      <c r="B794" s="83">
        <f t="shared" ca="1" si="394"/>
        <v>3.2798997827555438</v>
      </c>
      <c r="C794" s="83">
        <f t="shared" ca="1" si="394"/>
        <v>5.8013178578812132</v>
      </c>
      <c r="D794" s="83">
        <f t="shared" ca="1" si="394"/>
        <v>5.4981987502364786</v>
      </c>
      <c r="E794" s="83">
        <f t="shared" ca="1" si="394"/>
        <v>2.0087961810153372</v>
      </c>
      <c r="F794" s="83">
        <f t="shared" ca="1" si="394"/>
        <v>3.382358989509318</v>
      </c>
      <c r="G794" s="83">
        <f t="shared" ca="1" si="377"/>
        <v>11.299545048789099</v>
      </c>
      <c r="H794" s="83">
        <f t="shared" ca="1" si="378"/>
        <v>14.37878493065368</v>
      </c>
      <c r="I794" s="83">
        <f t="shared" ca="1" si="379"/>
        <v>8.6710549532801977</v>
      </c>
      <c r="J794" s="83">
        <f t="shared" ca="1" si="380"/>
        <v>14.37878493065368</v>
      </c>
      <c r="K794" s="86"/>
      <c r="L794" s="41">
        <f t="shared" ca="1" si="381"/>
        <v>0</v>
      </c>
      <c r="M794" s="41">
        <f t="shared" ca="1" si="382"/>
        <v>1</v>
      </c>
      <c r="N794" s="41">
        <f t="shared" ca="1" si="383"/>
        <v>0</v>
      </c>
      <c r="P794" s="41">
        <f t="shared" ca="1" si="384"/>
        <v>1</v>
      </c>
      <c r="Q794" s="41">
        <f t="shared" ca="1" si="385"/>
        <v>0</v>
      </c>
      <c r="R794" s="41">
        <f t="shared" ca="1" si="386"/>
        <v>0</v>
      </c>
      <c r="S794" s="41">
        <f t="shared" ca="1" si="387"/>
        <v>1</v>
      </c>
      <c r="T794" s="41">
        <f t="shared" ca="1" si="388"/>
        <v>0</v>
      </c>
      <c r="U794" s="41">
        <f t="shared" ca="1" si="389"/>
        <v>1</v>
      </c>
      <c r="W794" s="40">
        <f t="shared" ca="1" si="395"/>
        <v>11.299545048789099</v>
      </c>
      <c r="X794" s="40">
        <f t="shared" ca="1" si="395"/>
        <v>14.37878493065368</v>
      </c>
      <c r="Y794" s="40">
        <f t="shared" ca="1" si="395"/>
        <v>8.6710549532801977</v>
      </c>
      <c r="Z794" s="83">
        <f t="shared" ca="1" si="390"/>
        <v>14.37878493065368</v>
      </c>
      <c r="AA794" s="40" t="b">
        <f t="shared" ca="1" si="391"/>
        <v>1</v>
      </c>
      <c r="AB794" s="86"/>
      <c r="AC794" s="85">
        <f t="shared" ca="1" si="396"/>
        <v>1</v>
      </c>
      <c r="AD794" s="85">
        <f t="shared" ca="1" si="396"/>
        <v>0</v>
      </c>
      <c r="AE794" s="85">
        <f t="shared" ca="1" si="396"/>
        <v>0</v>
      </c>
      <c r="AF794" s="85">
        <f t="shared" ca="1" si="396"/>
        <v>1</v>
      </c>
      <c r="AG794" s="85">
        <f t="shared" ca="1" si="396"/>
        <v>0</v>
      </c>
      <c r="AH794" s="85">
        <f t="shared" ca="1" si="396"/>
        <v>1</v>
      </c>
    </row>
    <row r="795" spans="1:34" hidden="1" x14ac:dyDescent="0.25">
      <c r="A795" s="83">
        <f t="shared" ref="A795:F804" ca="1" si="397">A$2+(A$3-A$2)*RAND()</f>
        <v>5.3559698977467658</v>
      </c>
      <c r="B795" s="83">
        <f t="shared" ca="1" si="397"/>
        <v>4.8302765963314345</v>
      </c>
      <c r="C795" s="83">
        <f t="shared" ca="1" si="397"/>
        <v>4.3205317703771104</v>
      </c>
      <c r="D795" s="83">
        <f t="shared" ca="1" si="397"/>
        <v>3.5857483556637404</v>
      </c>
      <c r="E795" s="83">
        <f t="shared" ca="1" si="397"/>
        <v>2.8697901972329767</v>
      </c>
      <c r="F795" s="83">
        <f t="shared" ca="1" si="397"/>
        <v>3.7578913105096134</v>
      </c>
      <c r="G795" s="83">
        <f t="shared" ca="1" si="377"/>
        <v>9.6765016681238762</v>
      </c>
      <c r="H795" s="83">
        <f t="shared" ca="1" si="378"/>
        <v>12.69960956392012</v>
      </c>
      <c r="I795" s="83">
        <f t="shared" ca="1" si="379"/>
        <v>11.457958104074024</v>
      </c>
      <c r="J795" s="83">
        <f t="shared" ca="1" si="380"/>
        <v>12.69960956392012</v>
      </c>
      <c r="K795" s="86"/>
      <c r="L795" s="41">
        <f t="shared" ca="1" si="381"/>
        <v>0</v>
      </c>
      <c r="M795" s="41">
        <f t="shared" ca="1" si="382"/>
        <v>1</v>
      </c>
      <c r="N795" s="41">
        <f t="shared" ca="1" si="383"/>
        <v>0</v>
      </c>
      <c r="P795" s="41">
        <f t="shared" ca="1" si="384"/>
        <v>1</v>
      </c>
      <c r="Q795" s="41">
        <f t="shared" ca="1" si="385"/>
        <v>0</v>
      </c>
      <c r="R795" s="41">
        <f t="shared" ca="1" si="386"/>
        <v>0</v>
      </c>
      <c r="S795" s="41">
        <f t="shared" ca="1" si="387"/>
        <v>1</v>
      </c>
      <c r="T795" s="41">
        <f t="shared" ca="1" si="388"/>
        <v>0</v>
      </c>
      <c r="U795" s="41">
        <f t="shared" ca="1" si="389"/>
        <v>1</v>
      </c>
      <c r="W795" s="40">
        <f t="shared" ca="1" si="395"/>
        <v>9.6765016681238762</v>
      </c>
      <c r="X795" s="40">
        <f t="shared" ca="1" si="395"/>
        <v>12.69960956392012</v>
      </c>
      <c r="Y795" s="40">
        <f t="shared" ca="1" si="395"/>
        <v>11.457958104074024</v>
      </c>
      <c r="Z795" s="83">
        <f t="shared" ca="1" si="390"/>
        <v>12.69960956392012</v>
      </c>
      <c r="AA795" s="40" t="b">
        <f t="shared" ca="1" si="391"/>
        <v>1</v>
      </c>
      <c r="AB795" s="86"/>
      <c r="AC795" s="85">
        <f t="shared" ref="AC795:AH804" ca="1" si="398">IF($L795=1,COUNTIF($L$4,"*"&amp;AC$4&amp;"*"),0)+IF($M795=1,COUNTIF($M$4,"*"&amp;AC$4&amp;"*"),0)+IF($N795=1,COUNTIF($N$4,"*"&amp;AC$4&amp;"*"),0)</f>
        <v>1</v>
      </c>
      <c r="AD795" s="85">
        <f t="shared" ca="1" si="398"/>
        <v>0</v>
      </c>
      <c r="AE795" s="85">
        <f t="shared" ca="1" si="398"/>
        <v>0</v>
      </c>
      <c r="AF795" s="85">
        <f t="shared" ca="1" si="398"/>
        <v>1</v>
      </c>
      <c r="AG795" s="85">
        <f t="shared" ca="1" si="398"/>
        <v>0</v>
      </c>
      <c r="AH795" s="85">
        <f t="shared" ca="1" si="398"/>
        <v>1</v>
      </c>
    </row>
    <row r="796" spans="1:34" hidden="1" x14ac:dyDescent="0.25">
      <c r="A796" s="83">
        <f t="shared" ca="1" si="397"/>
        <v>2.8640776704613828</v>
      </c>
      <c r="B796" s="83">
        <f t="shared" ca="1" si="397"/>
        <v>2.7446218077155713</v>
      </c>
      <c r="C796" s="83">
        <f t="shared" ca="1" si="397"/>
        <v>5.3540532732757065</v>
      </c>
      <c r="D796" s="83">
        <f t="shared" ca="1" si="397"/>
        <v>5.264062152974442</v>
      </c>
      <c r="E796" s="83">
        <f t="shared" ca="1" si="397"/>
        <v>1.0079438808849652</v>
      </c>
      <c r="F796" s="83">
        <f t="shared" ca="1" si="397"/>
        <v>3.9032793222453748</v>
      </c>
      <c r="G796" s="83">
        <f t="shared" ca="1" si="377"/>
        <v>8.2181309437370889</v>
      </c>
      <c r="H796" s="83">
        <f t="shared" ca="1" si="378"/>
        <v>12.0314191456812</v>
      </c>
      <c r="I796" s="83">
        <f t="shared" ca="1" si="379"/>
        <v>7.6558450108459111</v>
      </c>
      <c r="J796" s="83">
        <f t="shared" ca="1" si="380"/>
        <v>12.0314191456812</v>
      </c>
      <c r="K796" s="86"/>
      <c r="L796" s="41">
        <f t="shared" ca="1" si="381"/>
        <v>0</v>
      </c>
      <c r="M796" s="41">
        <f t="shared" ca="1" si="382"/>
        <v>1</v>
      </c>
      <c r="N796" s="41">
        <f t="shared" ca="1" si="383"/>
        <v>0</v>
      </c>
      <c r="P796" s="41">
        <f t="shared" ca="1" si="384"/>
        <v>1</v>
      </c>
      <c r="Q796" s="41">
        <f t="shared" ca="1" si="385"/>
        <v>0</v>
      </c>
      <c r="R796" s="41">
        <f t="shared" ca="1" si="386"/>
        <v>0</v>
      </c>
      <c r="S796" s="41">
        <f t="shared" ca="1" si="387"/>
        <v>1</v>
      </c>
      <c r="T796" s="41">
        <f t="shared" ca="1" si="388"/>
        <v>0</v>
      </c>
      <c r="U796" s="41">
        <f t="shared" ca="1" si="389"/>
        <v>1</v>
      </c>
      <c r="W796" s="40">
        <f t="shared" ca="1" si="395"/>
        <v>8.2181309437370889</v>
      </c>
      <c r="X796" s="40">
        <f t="shared" ca="1" si="395"/>
        <v>12.0314191456812</v>
      </c>
      <c r="Y796" s="40">
        <f t="shared" ca="1" si="395"/>
        <v>7.6558450108459111</v>
      </c>
      <c r="Z796" s="83">
        <f t="shared" ca="1" si="390"/>
        <v>12.0314191456812</v>
      </c>
      <c r="AA796" s="40" t="b">
        <f t="shared" ca="1" si="391"/>
        <v>1</v>
      </c>
      <c r="AB796" s="86"/>
      <c r="AC796" s="85">
        <f t="shared" ca="1" si="398"/>
        <v>1</v>
      </c>
      <c r="AD796" s="85">
        <f t="shared" ca="1" si="398"/>
        <v>0</v>
      </c>
      <c r="AE796" s="85">
        <f t="shared" ca="1" si="398"/>
        <v>0</v>
      </c>
      <c r="AF796" s="85">
        <f t="shared" ca="1" si="398"/>
        <v>1</v>
      </c>
      <c r="AG796" s="85">
        <f t="shared" ca="1" si="398"/>
        <v>0</v>
      </c>
      <c r="AH796" s="85">
        <f t="shared" ca="1" si="398"/>
        <v>1</v>
      </c>
    </row>
    <row r="797" spans="1:34" hidden="1" x14ac:dyDescent="0.25">
      <c r="A797" s="83">
        <f t="shared" ca="1" si="397"/>
        <v>5.6948049923475601</v>
      </c>
      <c r="B797" s="83">
        <f t="shared" ca="1" si="397"/>
        <v>4.2488736377830421</v>
      </c>
      <c r="C797" s="83">
        <f t="shared" ca="1" si="397"/>
        <v>4.4176765960274587</v>
      </c>
      <c r="D797" s="83">
        <f t="shared" ca="1" si="397"/>
        <v>5.3038171056164476</v>
      </c>
      <c r="E797" s="83">
        <f t="shared" ca="1" si="397"/>
        <v>1.5490705101340274</v>
      </c>
      <c r="F797" s="83">
        <f t="shared" ca="1" si="397"/>
        <v>3.283887499580957</v>
      </c>
      <c r="G797" s="83">
        <f t="shared" ca="1" si="377"/>
        <v>10.112481588375019</v>
      </c>
      <c r="H797" s="83">
        <f t="shared" ca="1" si="378"/>
        <v>14.282509597544966</v>
      </c>
      <c r="I797" s="83">
        <f t="shared" ca="1" si="379"/>
        <v>9.0818316474980278</v>
      </c>
      <c r="J797" s="83">
        <f t="shared" ca="1" si="380"/>
        <v>14.282509597544966</v>
      </c>
      <c r="K797" s="86"/>
      <c r="L797" s="41">
        <f t="shared" ca="1" si="381"/>
        <v>0</v>
      </c>
      <c r="M797" s="41">
        <f t="shared" ca="1" si="382"/>
        <v>1</v>
      </c>
      <c r="N797" s="41">
        <f t="shared" ca="1" si="383"/>
        <v>0</v>
      </c>
      <c r="P797" s="41">
        <f t="shared" ca="1" si="384"/>
        <v>1</v>
      </c>
      <c r="Q797" s="41">
        <f t="shared" ca="1" si="385"/>
        <v>0</v>
      </c>
      <c r="R797" s="41">
        <f t="shared" ca="1" si="386"/>
        <v>0</v>
      </c>
      <c r="S797" s="41">
        <f t="shared" ca="1" si="387"/>
        <v>1</v>
      </c>
      <c r="T797" s="41">
        <f t="shared" ca="1" si="388"/>
        <v>0</v>
      </c>
      <c r="U797" s="41">
        <f t="shared" ca="1" si="389"/>
        <v>1</v>
      </c>
      <c r="W797" s="40">
        <f t="shared" ca="1" si="395"/>
        <v>10.112481588375019</v>
      </c>
      <c r="X797" s="40">
        <f t="shared" ca="1" si="395"/>
        <v>14.282509597544966</v>
      </c>
      <c r="Y797" s="40">
        <f t="shared" ca="1" si="395"/>
        <v>9.0818316474980278</v>
      </c>
      <c r="Z797" s="83">
        <f t="shared" ca="1" si="390"/>
        <v>14.282509597544966</v>
      </c>
      <c r="AA797" s="40" t="b">
        <f t="shared" ca="1" si="391"/>
        <v>1</v>
      </c>
      <c r="AB797" s="86"/>
      <c r="AC797" s="85">
        <f t="shared" ca="1" si="398"/>
        <v>1</v>
      </c>
      <c r="AD797" s="85">
        <f t="shared" ca="1" si="398"/>
        <v>0</v>
      </c>
      <c r="AE797" s="85">
        <f t="shared" ca="1" si="398"/>
        <v>0</v>
      </c>
      <c r="AF797" s="85">
        <f t="shared" ca="1" si="398"/>
        <v>1</v>
      </c>
      <c r="AG797" s="85">
        <f t="shared" ca="1" si="398"/>
        <v>0</v>
      </c>
      <c r="AH797" s="85">
        <f t="shared" ca="1" si="398"/>
        <v>1</v>
      </c>
    </row>
    <row r="798" spans="1:34" hidden="1" x14ac:dyDescent="0.25">
      <c r="A798" s="83">
        <f t="shared" ca="1" si="397"/>
        <v>4.7036498186745881</v>
      </c>
      <c r="B798" s="83">
        <f t="shared" ca="1" si="397"/>
        <v>2.6105599930977315</v>
      </c>
      <c r="C798" s="83">
        <f t="shared" ca="1" si="397"/>
        <v>6.7496120857579509</v>
      </c>
      <c r="D798" s="83">
        <f t="shared" ca="1" si="397"/>
        <v>2.8128641556028215</v>
      </c>
      <c r="E798" s="83">
        <f t="shared" ca="1" si="397"/>
        <v>1.2255689368744778</v>
      </c>
      <c r="F798" s="83">
        <f t="shared" ca="1" si="397"/>
        <v>2.8651150363439939</v>
      </c>
      <c r="G798" s="83">
        <f t="shared" ca="1" si="377"/>
        <v>11.453261904432539</v>
      </c>
      <c r="H798" s="83">
        <f t="shared" ca="1" si="378"/>
        <v>10.381629010621403</v>
      </c>
      <c r="I798" s="83">
        <f t="shared" ca="1" si="379"/>
        <v>6.7012439663162029</v>
      </c>
      <c r="J798" s="83">
        <f t="shared" ca="1" si="380"/>
        <v>11.453261904432539</v>
      </c>
      <c r="K798" s="86"/>
      <c r="L798" s="41">
        <f t="shared" ca="1" si="381"/>
        <v>1</v>
      </c>
      <c r="M798" s="41">
        <f t="shared" ca="1" si="382"/>
        <v>0</v>
      </c>
      <c r="N798" s="41">
        <f t="shared" ca="1" si="383"/>
        <v>0</v>
      </c>
      <c r="P798" s="41">
        <f t="shared" ca="1" si="384"/>
        <v>1</v>
      </c>
      <c r="Q798" s="41">
        <f t="shared" ca="1" si="385"/>
        <v>0</v>
      </c>
      <c r="R798" s="41">
        <f t="shared" ca="1" si="386"/>
        <v>1</v>
      </c>
      <c r="S798" s="41">
        <f t="shared" ca="1" si="387"/>
        <v>0</v>
      </c>
      <c r="T798" s="41">
        <f t="shared" ca="1" si="388"/>
        <v>0</v>
      </c>
      <c r="U798" s="41">
        <f t="shared" ca="1" si="389"/>
        <v>0</v>
      </c>
      <c r="W798" s="40">
        <f t="shared" ca="1" si="395"/>
        <v>11.453261904432539</v>
      </c>
      <c r="X798" s="40">
        <f t="shared" ca="1" si="395"/>
        <v>10.381629010621403</v>
      </c>
      <c r="Y798" s="40">
        <f t="shared" ca="1" si="395"/>
        <v>6.7012439663162029</v>
      </c>
      <c r="Z798" s="83">
        <f t="shared" ca="1" si="390"/>
        <v>11.453261904432539</v>
      </c>
      <c r="AA798" s="40" t="b">
        <f t="shared" ca="1" si="391"/>
        <v>1</v>
      </c>
      <c r="AB798" s="86"/>
      <c r="AC798" s="85">
        <f t="shared" ca="1" si="398"/>
        <v>1</v>
      </c>
      <c r="AD798" s="85">
        <f t="shared" ca="1" si="398"/>
        <v>0</v>
      </c>
      <c r="AE798" s="85">
        <f t="shared" ca="1" si="398"/>
        <v>1</v>
      </c>
      <c r="AF798" s="85">
        <f t="shared" ca="1" si="398"/>
        <v>0</v>
      </c>
      <c r="AG798" s="85">
        <f t="shared" ca="1" si="398"/>
        <v>0</v>
      </c>
      <c r="AH798" s="85">
        <f t="shared" ca="1" si="398"/>
        <v>0</v>
      </c>
    </row>
    <row r="799" spans="1:34" hidden="1" x14ac:dyDescent="0.25">
      <c r="A799" s="83">
        <f t="shared" ca="1" si="397"/>
        <v>4.4430412227009572</v>
      </c>
      <c r="B799" s="83">
        <f t="shared" ca="1" si="397"/>
        <v>2.1886755064487513</v>
      </c>
      <c r="C799" s="83">
        <f t="shared" ca="1" si="397"/>
        <v>4.0391257702723875</v>
      </c>
      <c r="D799" s="83">
        <f t="shared" ca="1" si="397"/>
        <v>3.6126330210519848</v>
      </c>
      <c r="E799" s="83">
        <f t="shared" ca="1" si="397"/>
        <v>1.1202354545974598</v>
      </c>
      <c r="F799" s="83">
        <f t="shared" ca="1" si="397"/>
        <v>3.3622031140001845</v>
      </c>
      <c r="G799" s="83">
        <f t="shared" ca="1" si="377"/>
        <v>8.4821669929733439</v>
      </c>
      <c r="H799" s="83">
        <f t="shared" ca="1" si="378"/>
        <v>11.417877357753127</v>
      </c>
      <c r="I799" s="83">
        <f t="shared" ca="1" si="379"/>
        <v>6.6711140750463951</v>
      </c>
      <c r="J799" s="83">
        <f t="shared" ca="1" si="380"/>
        <v>11.417877357753127</v>
      </c>
      <c r="K799" s="86"/>
      <c r="L799" s="41">
        <f t="shared" ca="1" si="381"/>
        <v>0</v>
      </c>
      <c r="M799" s="41">
        <f t="shared" ca="1" si="382"/>
        <v>1</v>
      </c>
      <c r="N799" s="41">
        <f t="shared" ca="1" si="383"/>
        <v>0</v>
      </c>
      <c r="P799" s="41">
        <f t="shared" ca="1" si="384"/>
        <v>1</v>
      </c>
      <c r="Q799" s="41">
        <f t="shared" ca="1" si="385"/>
        <v>0</v>
      </c>
      <c r="R799" s="41">
        <f t="shared" ca="1" si="386"/>
        <v>0</v>
      </c>
      <c r="S799" s="41">
        <f t="shared" ca="1" si="387"/>
        <v>1</v>
      </c>
      <c r="T799" s="41">
        <f t="shared" ca="1" si="388"/>
        <v>0</v>
      </c>
      <c r="U799" s="41">
        <f t="shared" ca="1" si="389"/>
        <v>1</v>
      </c>
      <c r="W799" s="40">
        <f t="shared" ca="1" si="395"/>
        <v>8.4821669929733439</v>
      </c>
      <c r="X799" s="40">
        <f t="shared" ca="1" si="395"/>
        <v>11.417877357753127</v>
      </c>
      <c r="Y799" s="40">
        <f t="shared" ca="1" si="395"/>
        <v>6.6711140750463951</v>
      </c>
      <c r="Z799" s="83">
        <f t="shared" ca="1" si="390"/>
        <v>11.417877357753127</v>
      </c>
      <c r="AA799" s="40" t="b">
        <f t="shared" ca="1" si="391"/>
        <v>1</v>
      </c>
      <c r="AB799" s="86"/>
      <c r="AC799" s="85">
        <f t="shared" ca="1" si="398"/>
        <v>1</v>
      </c>
      <c r="AD799" s="85">
        <f t="shared" ca="1" si="398"/>
        <v>0</v>
      </c>
      <c r="AE799" s="85">
        <f t="shared" ca="1" si="398"/>
        <v>0</v>
      </c>
      <c r="AF799" s="85">
        <f t="shared" ca="1" si="398"/>
        <v>1</v>
      </c>
      <c r="AG799" s="85">
        <f t="shared" ca="1" si="398"/>
        <v>0</v>
      </c>
      <c r="AH799" s="85">
        <f t="shared" ca="1" si="398"/>
        <v>1</v>
      </c>
    </row>
    <row r="800" spans="1:34" hidden="1" x14ac:dyDescent="0.25">
      <c r="A800" s="83">
        <f t="shared" ca="1" si="397"/>
        <v>5.9435518478733584</v>
      </c>
      <c r="B800" s="83">
        <f t="shared" ca="1" si="397"/>
        <v>1.2198634609037429</v>
      </c>
      <c r="C800" s="83">
        <f t="shared" ca="1" si="397"/>
        <v>4.3612719178767385</v>
      </c>
      <c r="D800" s="83">
        <f t="shared" ca="1" si="397"/>
        <v>4.8908011511010274</v>
      </c>
      <c r="E800" s="83">
        <f t="shared" ca="1" si="397"/>
        <v>2.3171255278409522</v>
      </c>
      <c r="F800" s="83">
        <f t="shared" ca="1" si="397"/>
        <v>3.2231728220938658</v>
      </c>
      <c r="G800" s="83">
        <f t="shared" ca="1" si="377"/>
        <v>10.304823765750097</v>
      </c>
      <c r="H800" s="83">
        <f t="shared" ca="1" si="378"/>
        <v>14.05752582106825</v>
      </c>
      <c r="I800" s="83">
        <f t="shared" ca="1" si="379"/>
        <v>6.7601618108385608</v>
      </c>
      <c r="J800" s="83">
        <f t="shared" ca="1" si="380"/>
        <v>14.05752582106825</v>
      </c>
      <c r="K800" s="86"/>
      <c r="L800" s="41">
        <f t="shared" ca="1" si="381"/>
        <v>0</v>
      </c>
      <c r="M800" s="41">
        <f t="shared" ca="1" si="382"/>
        <v>1</v>
      </c>
      <c r="N800" s="41">
        <f t="shared" ca="1" si="383"/>
        <v>0</v>
      </c>
      <c r="P800" s="41">
        <f t="shared" ca="1" si="384"/>
        <v>1</v>
      </c>
      <c r="Q800" s="41">
        <f t="shared" ca="1" si="385"/>
        <v>0</v>
      </c>
      <c r="R800" s="41">
        <f t="shared" ca="1" si="386"/>
        <v>0</v>
      </c>
      <c r="S800" s="41">
        <f t="shared" ca="1" si="387"/>
        <v>1</v>
      </c>
      <c r="T800" s="41">
        <f t="shared" ca="1" si="388"/>
        <v>0</v>
      </c>
      <c r="U800" s="41">
        <f t="shared" ca="1" si="389"/>
        <v>1</v>
      </c>
      <c r="W800" s="40">
        <f t="shared" ca="1" si="395"/>
        <v>10.304823765750097</v>
      </c>
      <c r="X800" s="40">
        <f t="shared" ca="1" si="395"/>
        <v>14.05752582106825</v>
      </c>
      <c r="Y800" s="40">
        <f t="shared" ca="1" si="395"/>
        <v>6.7601618108385608</v>
      </c>
      <c r="Z800" s="83">
        <f t="shared" ca="1" si="390"/>
        <v>14.05752582106825</v>
      </c>
      <c r="AA800" s="40" t="b">
        <f t="shared" ca="1" si="391"/>
        <v>1</v>
      </c>
      <c r="AB800" s="86"/>
      <c r="AC800" s="85">
        <f t="shared" ca="1" si="398"/>
        <v>1</v>
      </c>
      <c r="AD800" s="85">
        <f t="shared" ca="1" si="398"/>
        <v>0</v>
      </c>
      <c r="AE800" s="85">
        <f t="shared" ca="1" si="398"/>
        <v>0</v>
      </c>
      <c r="AF800" s="85">
        <f t="shared" ca="1" si="398"/>
        <v>1</v>
      </c>
      <c r="AG800" s="85">
        <f t="shared" ca="1" si="398"/>
        <v>0</v>
      </c>
      <c r="AH800" s="85">
        <f t="shared" ca="1" si="398"/>
        <v>1</v>
      </c>
    </row>
    <row r="801" spans="1:34" hidden="1" x14ac:dyDescent="0.25">
      <c r="A801" s="83">
        <f t="shared" ca="1" si="397"/>
        <v>2.691592091454527</v>
      </c>
      <c r="B801" s="83">
        <f t="shared" ca="1" si="397"/>
        <v>1.3769292292058131</v>
      </c>
      <c r="C801" s="83">
        <f t="shared" ca="1" si="397"/>
        <v>7.7160078951250188</v>
      </c>
      <c r="D801" s="83">
        <f t="shared" ca="1" si="397"/>
        <v>4.7116489433846827</v>
      </c>
      <c r="E801" s="83">
        <f t="shared" ca="1" si="397"/>
        <v>2.5666635973057037</v>
      </c>
      <c r="F801" s="83">
        <f t="shared" ca="1" si="397"/>
        <v>3.0262196514201269</v>
      </c>
      <c r="G801" s="83">
        <f t="shared" ca="1" si="377"/>
        <v>10.407599986579546</v>
      </c>
      <c r="H801" s="83">
        <f t="shared" ca="1" si="378"/>
        <v>10.429460686259336</v>
      </c>
      <c r="I801" s="83">
        <f t="shared" ca="1" si="379"/>
        <v>6.9698124779316437</v>
      </c>
      <c r="J801" s="83">
        <f t="shared" ca="1" si="380"/>
        <v>10.429460686259336</v>
      </c>
      <c r="K801" s="86"/>
      <c r="L801" s="41">
        <f t="shared" ca="1" si="381"/>
        <v>0</v>
      </c>
      <c r="M801" s="41">
        <f t="shared" ca="1" si="382"/>
        <v>1</v>
      </c>
      <c r="N801" s="41">
        <f t="shared" ca="1" si="383"/>
        <v>0</v>
      </c>
      <c r="P801" s="41">
        <f t="shared" ca="1" si="384"/>
        <v>1</v>
      </c>
      <c r="Q801" s="41">
        <f t="shared" ca="1" si="385"/>
        <v>0</v>
      </c>
      <c r="R801" s="41">
        <f t="shared" ca="1" si="386"/>
        <v>0</v>
      </c>
      <c r="S801" s="41">
        <f t="shared" ca="1" si="387"/>
        <v>1</v>
      </c>
      <c r="T801" s="41">
        <f t="shared" ca="1" si="388"/>
        <v>0</v>
      </c>
      <c r="U801" s="41">
        <f t="shared" ca="1" si="389"/>
        <v>1</v>
      </c>
      <c r="W801" s="40">
        <f t="shared" ca="1" si="395"/>
        <v>10.407599986579546</v>
      </c>
      <c r="X801" s="40">
        <f t="shared" ca="1" si="395"/>
        <v>10.429460686259336</v>
      </c>
      <c r="Y801" s="40">
        <f t="shared" ca="1" si="395"/>
        <v>6.9698124779316437</v>
      </c>
      <c r="Z801" s="83">
        <f t="shared" ca="1" si="390"/>
        <v>10.429460686259336</v>
      </c>
      <c r="AA801" s="40" t="b">
        <f t="shared" ca="1" si="391"/>
        <v>1</v>
      </c>
      <c r="AB801" s="86"/>
      <c r="AC801" s="85">
        <f t="shared" ca="1" si="398"/>
        <v>1</v>
      </c>
      <c r="AD801" s="85">
        <f t="shared" ca="1" si="398"/>
        <v>0</v>
      </c>
      <c r="AE801" s="85">
        <f t="shared" ca="1" si="398"/>
        <v>0</v>
      </c>
      <c r="AF801" s="85">
        <f t="shared" ca="1" si="398"/>
        <v>1</v>
      </c>
      <c r="AG801" s="85">
        <f t="shared" ca="1" si="398"/>
        <v>0</v>
      </c>
      <c r="AH801" s="85">
        <f t="shared" ca="1" si="398"/>
        <v>1</v>
      </c>
    </row>
    <row r="802" spans="1:34" hidden="1" x14ac:dyDescent="0.25">
      <c r="A802" s="83">
        <f t="shared" ca="1" si="397"/>
        <v>2.4883097986261147</v>
      </c>
      <c r="B802" s="83">
        <f t="shared" ca="1" si="397"/>
        <v>4.1438320226643786</v>
      </c>
      <c r="C802" s="83">
        <f t="shared" ca="1" si="397"/>
        <v>7.1267840037570007</v>
      </c>
      <c r="D802" s="83">
        <f t="shared" ca="1" si="397"/>
        <v>3.6112976756094812</v>
      </c>
      <c r="E802" s="83">
        <f t="shared" ca="1" si="397"/>
        <v>1.129831943486453</v>
      </c>
      <c r="F802" s="83">
        <f t="shared" ca="1" si="397"/>
        <v>3.19482016847661</v>
      </c>
      <c r="G802" s="83">
        <f t="shared" ca="1" si="377"/>
        <v>9.6150938023831145</v>
      </c>
      <c r="H802" s="83">
        <f t="shared" ca="1" si="378"/>
        <v>9.2944276427122059</v>
      </c>
      <c r="I802" s="83">
        <f t="shared" ca="1" si="379"/>
        <v>8.4684841346274418</v>
      </c>
      <c r="J802" s="83">
        <f t="shared" ca="1" si="380"/>
        <v>9.6150938023831145</v>
      </c>
      <c r="K802" s="86"/>
      <c r="L802" s="41">
        <f t="shared" ca="1" si="381"/>
        <v>1</v>
      </c>
      <c r="M802" s="41">
        <f t="shared" ca="1" si="382"/>
        <v>0</v>
      </c>
      <c r="N802" s="41">
        <f t="shared" ca="1" si="383"/>
        <v>0</v>
      </c>
      <c r="P802" s="41">
        <f t="shared" ca="1" si="384"/>
        <v>1</v>
      </c>
      <c r="Q802" s="41">
        <f t="shared" ca="1" si="385"/>
        <v>0</v>
      </c>
      <c r="R802" s="41">
        <f t="shared" ca="1" si="386"/>
        <v>1</v>
      </c>
      <c r="S802" s="41">
        <f t="shared" ca="1" si="387"/>
        <v>0</v>
      </c>
      <c r="T802" s="41">
        <f t="shared" ca="1" si="388"/>
        <v>0</v>
      </c>
      <c r="U802" s="41">
        <f t="shared" ca="1" si="389"/>
        <v>0</v>
      </c>
      <c r="W802" s="40">
        <f t="shared" ca="1" si="395"/>
        <v>9.6150938023831145</v>
      </c>
      <c r="X802" s="40">
        <f t="shared" ca="1" si="395"/>
        <v>9.2944276427122059</v>
      </c>
      <c r="Y802" s="40">
        <f t="shared" ca="1" si="395"/>
        <v>8.4684841346274418</v>
      </c>
      <c r="Z802" s="83">
        <f t="shared" ca="1" si="390"/>
        <v>9.6150938023831145</v>
      </c>
      <c r="AA802" s="40" t="b">
        <f t="shared" ca="1" si="391"/>
        <v>1</v>
      </c>
      <c r="AB802" s="86"/>
      <c r="AC802" s="85">
        <f t="shared" ca="1" si="398"/>
        <v>1</v>
      </c>
      <c r="AD802" s="85">
        <f t="shared" ca="1" si="398"/>
        <v>0</v>
      </c>
      <c r="AE802" s="85">
        <f t="shared" ca="1" si="398"/>
        <v>1</v>
      </c>
      <c r="AF802" s="85">
        <f t="shared" ca="1" si="398"/>
        <v>0</v>
      </c>
      <c r="AG802" s="85">
        <f t="shared" ca="1" si="398"/>
        <v>0</v>
      </c>
      <c r="AH802" s="85">
        <f t="shared" ca="1" si="398"/>
        <v>0</v>
      </c>
    </row>
    <row r="803" spans="1:34" hidden="1" x14ac:dyDescent="0.25">
      <c r="A803" s="83">
        <f t="shared" ca="1" si="397"/>
        <v>5.9743867657055922</v>
      </c>
      <c r="B803" s="83">
        <f t="shared" ca="1" si="397"/>
        <v>4.0522757030543524</v>
      </c>
      <c r="C803" s="83">
        <f t="shared" ca="1" si="397"/>
        <v>6.6702074893271686</v>
      </c>
      <c r="D803" s="83">
        <f t="shared" ca="1" si="397"/>
        <v>5.4618555526668171</v>
      </c>
      <c r="E803" s="83">
        <f t="shared" ca="1" si="397"/>
        <v>2.6234955662525796</v>
      </c>
      <c r="F803" s="83">
        <f t="shared" ca="1" si="397"/>
        <v>3.6459614559225066</v>
      </c>
      <c r="G803" s="83">
        <f t="shared" ca="1" si="377"/>
        <v>12.644594255032761</v>
      </c>
      <c r="H803" s="83">
        <f t="shared" ca="1" si="378"/>
        <v>15.082203774294916</v>
      </c>
      <c r="I803" s="83">
        <f t="shared" ca="1" si="379"/>
        <v>10.321732725229438</v>
      </c>
      <c r="J803" s="83">
        <f t="shared" ca="1" si="380"/>
        <v>15.082203774294916</v>
      </c>
      <c r="K803" s="86"/>
      <c r="L803" s="41">
        <f t="shared" ca="1" si="381"/>
        <v>0</v>
      </c>
      <c r="M803" s="41">
        <f t="shared" ca="1" si="382"/>
        <v>1</v>
      </c>
      <c r="N803" s="41">
        <f t="shared" ca="1" si="383"/>
        <v>0</v>
      </c>
      <c r="P803" s="41">
        <f t="shared" ca="1" si="384"/>
        <v>1</v>
      </c>
      <c r="Q803" s="41">
        <f t="shared" ca="1" si="385"/>
        <v>0</v>
      </c>
      <c r="R803" s="41">
        <f t="shared" ca="1" si="386"/>
        <v>0</v>
      </c>
      <c r="S803" s="41">
        <f t="shared" ca="1" si="387"/>
        <v>1</v>
      </c>
      <c r="T803" s="41">
        <f t="shared" ca="1" si="388"/>
        <v>0</v>
      </c>
      <c r="U803" s="41">
        <f t="shared" ca="1" si="389"/>
        <v>1</v>
      </c>
      <c r="W803" s="40">
        <f t="shared" ca="1" si="395"/>
        <v>12.644594255032761</v>
      </c>
      <c r="X803" s="40">
        <f t="shared" ca="1" si="395"/>
        <v>15.082203774294916</v>
      </c>
      <c r="Y803" s="40">
        <f t="shared" ca="1" si="395"/>
        <v>10.321732725229438</v>
      </c>
      <c r="Z803" s="83">
        <f t="shared" ca="1" si="390"/>
        <v>15.082203774294916</v>
      </c>
      <c r="AA803" s="40" t="b">
        <f t="shared" ca="1" si="391"/>
        <v>1</v>
      </c>
      <c r="AB803" s="86"/>
      <c r="AC803" s="85">
        <f t="shared" ca="1" si="398"/>
        <v>1</v>
      </c>
      <c r="AD803" s="85">
        <f t="shared" ca="1" si="398"/>
        <v>0</v>
      </c>
      <c r="AE803" s="85">
        <f t="shared" ca="1" si="398"/>
        <v>0</v>
      </c>
      <c r="AF803" s="85">
        <f t="shared" ca="1" si="398"/>
        <v>1</v>
      </c>
      <c r="AG803" s="85">
        <f t="shared" ca="1" si="398"/>
        <v>0</v>
      </c>
      <c r="AH803" s="85">
        <f t="shared" ca="1" si="398"/>
        <v>1</v>
      </c>
    </row>
    <row r="804" spans="1:34" hidden="1" x14ac:dyDescent="0.25">
      <c r="A804" s="83">
        <f t="shared" ca="1" si="397"/>
        <v>5.9646868882905881</v>
      </c>
      <c r="B804" s="83">
        <f t="shared" ca="1" si="397"/>
        <v>1.511815875841716</v>
      </c>
      <c r="C804" s="83">
        <f t="shared" ca="1" si="397"/>
        <v>5.8804189326754486</v>
      </c>
      <c r="D804" s="83">
        <f t="shared" ca="1" si="397"/>
        <v>4.5295930546957894</v>
      </c>
      <c r="E804" s="83">
        <f t="shared" ca="1" si="397"/>
        <v>1.3908258968305203</v>
      </c>
      <c r="F804" s="83">
        <f t="shared" ca="1" si="397"/>
        <v>2.3149963730943557</v>
      </c>
      <c r="G804" s="83">
        <f t="shared" ca="1" si="377"/>
        <v>11.845105820966037</v>
      </c>
      <c r="H804" s="83">
        <f t="shared" ca="1" si="378"/>
        <v>12.809276316080734</v>
      </c>
      <c r="I804" s="83">
        <f t="shared" ca="1" si="379"/>
        <v>5.2176381457665926</v>
      </c>
      <c r="J804" s="83">
        <f t="shared" ca="1" si="380"/>
        <v>12.809276316080734</v>
      </c>
      <c r="K804" s="86"/>
      <c r="L804" s="41">
        <f t="shared" ca="1" si="381"/>
        <v>0</v>
      </c>
      <c r="M804" s="41">
        <f t="shared" ca="1" si="382"/>
        <v>1</v>
      </c>
      <c r="N804" s="41">
        <f t="shared" ca="1" si="383"/>
        <v>0</v>
      </c>
      <c r="P804" s="41">
        <f t="shared" ca="1" si="384"/>
        <v>1</v>
      </c>
      <c r="Q804" s="41">
        <f t="shared" ca="1" si="385"/>
        <v>0</v>
      </c>
      <c r="R804" s="41">
        <f t="shared" ca="1" si="386"/>
        <v>0</v>
      </c>
      <c r="S804" s="41">
        <f t="shared" ca="1" si="387"/>
        <v>1</v>
      </c>
      <c r="T804" s="41">
        <f t="shared" ca="1" si="388"/>
        <v>0</v>
      </c>
      <c r="U804" s="41">
        <f t="shared" ca="1" si="389"/>
        <v>1</v>
      </c>
      <c r="W804" s="40">
        <f t="shared" ca="1" si="395"/>
        <v>11.845105820966037</v>
      </c>
      <c r="X804" s="40">
        <f t="shared" ca="1" si="395"/>
        <v>12.809276316080734</v>
      </c>
      <c r="Y804" s="40">
        <f t="shared" ca="1" si="395"/>
        <v>5.2176381457665926</v>
      </c>
      <c r="Z804" s="83">
        <f t="shared" ca="1" si="390"/>
        <v>12.809276316080734</v>
      </c>
      <c r="AA804" s="40" t="b">
        <f t="shared" ca="1" si="391"/>
        <v>1</v>
      </c>
      <c r="AB804" s="86"/>
      <c r="AC804" s="85">
        <f t="shared" ca="1" si="398"/>
        <v>1</v>
      </c>
      <c r="AD804" s="85">
        <f t="shared" ca="1" si="398"/>
        <v>0</v>
      </c>
      <c r="AE804" s="85">
        <f t="shared" ca="1" si="398"/>
        <v>0</v>
      </c>
      <c r="AF804" s="85">
        <f t="shared" ca="1" si="398"/>
        <v>1</v>
      </c>
      <c r="AG804" s="85">
        <f t="shared" ca="1" si="398"/>
        <v>0</v>
      </c>
      <c r="AH804" s="85">
        <f t="shared" ca="1" si="398"/>
        <v>1</v>
      </c>
    </row>
    <row r="805" spans="1:34" hidden="1" x14ac:dyDescent="0.25">
      <c r="A805" s="83">
        <f t="shared" ref="A805:F814" ca="1" si="399">A$2+(A$3-A$2)*RAND()</f>
        <v>4.3688522901037103</v>
      </c>
      <c r="B805" s="83">
        <f t="shared" ca="1" si="399"/>
        <v>1.6342555094330944</v>
      </c>
      <c r="C805" s="83">
        <f t="shared" ca="1" si="399"/>
        <v>7.6434702301431798</v>
      </c>
      <c r="D805" s="83">
        <f t="shared" ca="1" si="399"/>
        <v>2.8238920378106989</v>
      </c>
      <c r="E805" s="83">
        <f t="shared" ca="1" si="399"/>
        <v>1.5924554844355945</v>
      </c>
      <c r="F805" s="83">
        <f t="shared" ca="1" si="399"/>
        <v>3.1924246659080939</v>
      </c>
      <c r="G805" s="83">
        <f t="shared" ca="1" si="377"/>
        <v>12.01232252024689</v>
      </c>
      <c r="H805" s="83">
        <f t="shared" ca="1" si="378"/>
        <v>10.385168993822504</v>
      </c>
      <c r="I805" s="83">
        <f t="shared" ca="1" si="379"/>
        <v>6.4191356597767832</v>
      </c>
      <c r="J805" s="83">
        <f t="shared" ca="1" si="380"/>
        <v>12.01232252024689</v>
      </c>
      <c r="K805" s="86"/>
      <c r="L805" s="41">
        <f t="shared" ca="1" si="381"/>
        <v>1</v>
      </c>
      <c r="M805" s="41">
        <f t="shared" ca="1" si="382"/>
        <v>0</v>
      </c>
      <c r="N805" s="41">
        <f t="shared" ca="1" si="383"/>
        <v>0</v>
      </c>
      <c r="P805" s="41">
        <f t="shared" ca="1" si="384"/>
        <v>1</v>
      </c>
      <c r="Q805" s="41">
        <f t="shared" ca="1" si="385"/>
        <v>0</v>
      </c>
      <c r="R805" s="41">
        <f t="shared" ca="1" si="386"/>
        <v>1</v>
      </c>
      <c r="S805" s="41">
        <f t="shared" ca="1" si="387"/>
        <v>0</v>
      </c>
      <c r="T805" s="41">
        <f t="shared" ca="1" si="388"/>
        <v>0</v>
      </c>
      <c r="U805" s="41">
        <f t="shared" ca="1" si="389"/>
        <v>0</v>
      </c>
      <c r="W805" s="40">
        <f t="shared" ref="W805:Y824" ca="1" si="400">SUMIF(W$4,"*"&amp;$A$4&amp;"*",$A805)+SUMIF(W$4,"*"&amp;$B$4&amp;"*",$B805)+SUMIF(W$4,"*"&amp;$C$4&amp;"*",$C805)+SUMIF(W$4,"*"&amp;$D$4&amp;"*",$D805)+SUMIF(W$4,"*"&amp;$E$4&amp;"*",$E805)+SUMIF(W$4,"*"&amp;$F$4&amp;"*",$F805)</f>
        <v>12.01232252024689</v>
      </c>
      <c r="X805" s="40">
        <f t="shared" ca="1" si="400"/>
        <v>10.385168993822504</v>
      </c>
      <c r="Y805" s="40">
        <f t="shared" ca="1" si="400"/>
        <v>6.4191356597767832</v>
      </c>
      <c r="Z805" s="83">
        <f t="shared" ca="1" si="390"/>
        <v>12.01232252024689</v>
      </c>
      <c r="AA805" s="40" t="b">
        <f t="shared" ca="1" si="391"/>
        <v>1</v>
      </c>
      <c r="AB805" s="86"/>
      <c r="AC805" s="85">
        <f t="shared" ref="AC805:AH814" ca="1" si="401">IF($L805=1,COUNTIF($L$4,"*"&amp;AC$4&amp;"*"),0)+IF($M805=1,COUNTIF($M$4,"*"&amp;AC$4&amp;"*"),0)+IF($N805=1,COUNTIF($N$4,"*"&amp;AC$4&amp;"*"),0)</f>
        <v>1</v>
      </c>
      <c r="AD805" s="85">
        <f t="shared" ca="1" si="401"/>
        <v>0</v>
      </c>
      <c r="AE805" s="85">
        <f t="shared" ca="1" si="401"/>
        <v>1</v>
      </c>
      <c r="AF805" s="85">
        <f t="shared" ca="1" si="401"/>
        <v>0</v>
      </c>
      <c r="AG805" s="85">
        <f t="shared" ca="1" si="401"/>
        <v>0</v>
      </c>
      <c r="AH805" s="85">
        <f t="shared" ca="1" si="401"/>
        <v>0</v>
      </c>
    </row>
    <row r="806" spans="1:34" hidden="1" x14ac:dyDescent="0.25">
      <c r="A806" s="83">
        <f t="shared" ca="1" si="399"/>
        <v>5.8075737196703772</v>
      </c>
      <c r="B806" s="83">
        <f t="shared" ca="1" si="399"/>
        <v>3.9967045612804224</v>
      </c>
      <c r="C806" s="83">
        <f t="shared" ca="1" si="399"/>
        <v>6.1173639662926735</v>
      </c>
      <c r="D806" s="83">
        <f t="shared" ca="1" si="399"/>
        <v>4.5593689590151545</v>
      </c>
      <c r="E806" s="83">
        <f t="shared" ca="1" si="399"/>
        <v>1.2505324014253456</v>
      </c>
      <c r="F806" s="83">
        <f t="shared" ca="1" si="399"/>
        <v>2.1676942526281824</v>
      </c>
      <c r="G806" s="83">
        <f t="shared" ca="1" si="377"/>
        <v>11.924937685963052</v>
      </c>
      <c r="H806" s="83">
        <f t="shared" ca="1" si="378"/>
        <v>12.534636931313715</v>
      </c>
      <c r="I806" s="83">
        <f t="shared" ca="1" si="379"/>
        <v>7.4149312153339508</v>
      </c>
      <c r="J806" s="83">
        <f t="shared" ca="1" si="380"/>
        <v>12.534636931313715</v>
      </c>
      <c r="K806" s="86"/>
      <c r="L806" s="41">
        <f t="shared" ca="1" si="381"/>
        <v>0</v>
      </c>
      <c r="M806" s="41">
        <f t="shared" ca="1" si="382"/>
        <v>1</v>
      </c>
      <c r="N806" s="41">
        <f t="shared" ca="1" si="383"/>
        <v>0</v>
      </c>
      <c r="P806" s="41">
        <f t="shared" ca="1" si="384"/>
        <v>1</v>
      </c>
      <c r="Q806" s="41">
        <f t="shared" ca="1" si="385"/>
        <v>0</v>
      </c>
      <c r="R806" s="41">
        <f t="shared" ca="1" si="386"/>
        <v>0</v>
      </c>
      <c r="S806" s="41">
        <f t="shared" ca="1" si="387"/>
        <v>1</v>
      </c>
      <c r="T806" s="41">
        <f t="shared" ca="1" si="388"/>
        <v>0</v>
      </c>
      <c r="U806" s="41">
        <f t="shared" ca="1" si="389"/>
        <v>1</v>
      </c>
      <c r="W806" s="40">
        <f t="shared" ca="1" si="400"/>
        <v>11.924937685963052</v>
      </c>
      <c r="X806" s="40">
        <f t="shared" ca="1" si="400"/>
        <v>12.534636931313715</v>
      </c>
      <c r="Y806" s="40">
        <f t="shared" ca="1" si="400"/>
        <v>7.4149312153339508</v>
      </c>
      <c r="Z806" s="83">
        <f t="shared" ca="1" si="390"/>
        <v>12.534636931313715</v>
      </c>
      <c r="AA806" s="40" t="b">
        <f t="shared" ca="1" si="391"/>
        <v>1</v>
      </c>
      <c r="AB806" s="86"/>
      <c r="AC806" s="85">
        <f t="shared" ca="1" si="401"/>
        <v>1</v>
      </c>
      <c r="AD806" s="85">
        <f t="shared" ca="1" si="401"/>
        <v>0</v>
      </c>
      <c r="AE806" s="85">
        <f t="shared" ca="1" si="401"/>
        <v>0</v>
      </c>
      <c r="AF806" s="85">
        <f t="shared" ca="1" si="401"/>
        <v>1</v>
      </c>
      <c r="AG806" s="85">
        <f t="shared" ca="1" si="401"/>
        <v>0</v>
      </c>
      <c r="AH806" s="85">
        <f t="shared" ca="1" si="401"/>
        <v>1</v>
      </c>
    </row>
    <row r="807" spans="1:34" hidden="1" x14ac:dyDescent="0.25">
      <c r="A807" s="83">
        <f t="shared" ca="1" si="399"/>
        <v>5.6919556107858877</v>
      </c>
      <c r="B807" s="83">
        <f t="shared" ca="1" si="399"/>
        <v>4.1705861681042826</v>
      </c>
      <c r="C807" s="83">
        <f t="shared" ca="1" si="399"/>
        <v>5.8741236976070086</v>
      </c>
      <c r="D807" s="83">
        <f t="shared" ca="1" si="399"/>
        <v>3.4907537805539142</v>
      </c>
      <c r="E807" s="83">
        <f t="shared" ca="1" si="399"/>
        <v>2.5898333696319669</v>
      </c>
      <c r="F807" s="83">
        <f t="shared" ca="1" si="399"/>
        <v>2.9258204177064604</v>
      </c>
      <c r="G807" s="83">
        <f t="shared" ca="1" si="377"/>
        <v>11.566079308392897</v>
      </c>
      <c r="H807" s="83">
        <f t="shared" ca="1" si="378"/>
        <v>12.108529809046264</v>
      </c>
      <c r="I807" s="83">
        <f t="shared" ca="1" si="379"/>
        <v>9.6862399554427085</v>
      </c>
      <c r="J807" s="83">
        <f t="shared" ca="1" si="380"/>
        <v>12.108529809046264</v>
      </c>
      <c r="K807" s="86"/>
      <c r="L807" s="41">
        <f t="shared" ca="1" si="381"/>
        <v>0</v>
      </c>
      <c r="M807" s="41">
        <f t="shared" ca="1" si="382"/>
        <v>1</v>
      </c>
      <c r="N807" s="41">
        <f t="shared" ca="1" si="383"/>
        <v>0</v>
      </c>
      <c r="P807" s="41">
        <f t="shared" ca="1" si="384"/>
        <v>1</v>
      </c>
      <c r="Q807" s="41">
        <f t="shared" ca="1" si="385"/>
        <v>0</v>
      </c>
      <c r="R807" s="41">
        <f t="shared" ca="1" si="386"/>
        <v>0</v>
      </c>
      <c r="S807" s="41">
        <f t="shared" ca="1" si="387"/>
        <v>1</v>
      </c>
      <c r="T807" s="41">
        <f t="shared" ca="1" si="388"/>
        <v>0</v>
      </c>
      <c r="U807" s="41">
        <f t="shared" ca="1" si="389"/>
        <v>1</v>
      </c>
      <c r="W807" s="40">
        <f t="shared" ca="1" si="400"/>
        <v>11.566079308392897</v>
      </c>
      <c r="X807" s="40">
        <f t="shared" ca="1" si="400"/>
        <v>12.108529809046264</v>
      </c>
      <c r="Y807" s="40">
        <f t="shared" ca="1" si="400"/>
        <v>9.6862399554427085</v>
      </c>
      <c r="Z807" s="83">
        <f t="shared" ca="1" si="390"/>
        <v>12.108529809046264</v>
      </c>
      <c r="AA807" s="40" t="b">
        <f t="shared" ca="1" si="391"/>
        <v>1</v>
      </c>
      <c r="AB807" s="86"/>
      <c r="AC807" s="85">
        <f t="shared" ca="1" si="401"/>
        <v>1</v>
      </c>
      <c r="AD807" s="85">
        <f t="shared" ca="1" si="401"/>
        <v>0</v>
      </c>
      <c r="AE807" s="85">
        <f t="shared" ca="1" si="401"/>
        <v>0</v>
      </c>
      <c r="AF807" s="85">
        <f t="shared" ca="1" si="401"/>
        <v>1</v>
      </c>
      <c r="AG807" s="85">
        <f t="shared" ca="1" si="401"/>
        <v>0</v>
      </c>
      <c r="AH807" s="85">
        <f t="shared" ca="1" si="401"/>
        <v>1</v>
      </c>
    </row>
    <row r="808" spans="1:34" hidden="1" x14ac:dyDescent="0.25">
      <c r="A808" s="83">
        <f t="shared" ca="1" si="399"/>
        <v>2.6171829208522994</v>
      </c>
      <c r="B808" s="83">
        <f t="shared" ca="1" si="399"/>
        <v>3.4606884329163763</v>
      </c>
      <c r="C808" s="83">
        <f t="shared" ca="1" si="399"/>
        <v>7.3598980015144502</v>
      </c>
      <c r="D808" s="83">
        <f t="shared" ca="1" si="399"/>
        <v>5.5926827785650399</v>
      </c>
      <c r="E808" s="83">
        <f t="shared" ca="1" si="399"/>
        <v>1.8049703628608247</v>
      </c>
      <c r="F808" s="83">
        <f t="shared" ca="1" si="399"/>
        <v>3.0283698978500895</v>
      </c>
      <c r="G808" s="83">
        <f t="shared" ca="1" si="377"/>
        <v>9.9770809223667491</v>
      </c>
      <c r="H808" s="83">
        <f t="shared" ca="1" si="378"/>
        <v>11.238235597267428</v>
      </c>
      <c r="I808" s="83">
        <f t="shared" ca="1" si="379"/>
        <v>8.2940286936272898</v>
      </c>
      <c r="J808" s="83">
        <f t="shared" ca="1" si="380"/>
        <v>11.238235597267428</v>
      </c>
      <c r="K808" s="86"/>
      <c r="L808" s="41">
        <f t="shared" ca="1" si="381"/>
        <v>0</v>
      </c>
      <c r="M808" s="41">
        <f t="shared" ca="1" si="382"/>
        <v>1</v>
      </c>
      <c r="N808" s="41">
        <f t="shared" ca="1" si="383"/>
        <v>0</v>
      </c>
      <c r="P808" s="41">
        <f t="shared" ca="1" si="384"/>
        <v>1</v>
      </c>
      <c r="Q808" s="41">
        <f t="shared" ca="1" si="385"/>
        <v>0</v>
      </c>
      <c r="R808" s="41">
        <f t="shared" ca="1" si="386"/>
        <v>0</v>
      </c>
      <c r="S808" s="41">
        <f t="shared" ca="1" si="387"/>
        <v>1</v>
      </c>
      <c r="T808" s="41">
        <f t="shared" ca="1" si="388"/>
        <v>0</v>
      </c>
      <c r="U808" s="41">
        <f t="shared" ca="1" si="389"/>
        <v>1</v>
      </c>
      <c r="W808" s="40">
        <f t="shared" ca="1" si="400"/>
        <v>9.9770809223667491</v>
      </c>
      <c r="X808" s="40">
        <f t="shared" ca="1" si="400"/>
        <v>11.238235597267428</v>
      </c>
      <c r="Y808" s="40">
        <f t="shared" ca="1" si="400"/>
        <v>8.2940286936272898</v>
      </c>
      <c r="Z808" s="83">
        <f t="shared" ca="1" si="390"/>
        <v>11.238235597267428</v>
      </c>
      <c r="AA808" s="40" t="b">
        <f t="shared" ca="1" si="391"/>
        <v>1</v>
      </c>
      <c r="AB808" s="86"/>
      <c r="AC808" s="85">
        <f t="shared" ca="1" si="401"/>
        <v>1</v>
      </c>
      <c r="AD808" s="85">
        <f t="shared" ca="1" si="401"/>
        <v>0</v>
      </c>
      <c r="AE808" s="85">
        <f t="shared" ca="1" si="401"/>
        <v>0</v>
      </c>
      <c r="AF808" s="85">
        <f t="shared" ca="1" si="401"/>
        <v>1</v>
      </c>
      <c r="AG808" s="85">
        <f t="shared" ca="1" si="401"/>
        <v>0</v>
      </c>
      <c r="AH808" s="85">
        <f t="shared" ca="1" si="401"/>
        <v>1</v>
      </c>
    </row>
    <row r="809" spans="1:34" hidden="1" x14ac:dyDescent="0.25">
      <c r="A809" s="83">
        <f t="shared" ca="1" si="399"/>
        <v>4.504048843254111</v>
      </c>
      <c r="B809" s="83">
        <f t="shared" ca="1" si="399"/>
        <v>2.2903799570761536</v>
      </c>
      <c r="C809" s="83">
        <f t="shared" ca="1" si="399"/>
        <v>7.8407880994950947</v>
      </c>
      <c r="D809" s="83">
        <f t="shared" ca="1" si="399"/>
        <v>4.1969934269164284</v>
      </c>
      <c r="E809" s="83">
        <f t="shared" ca="1" si="399"/>
        <v>1.1689768701388801</v>
      </c>
      <c r="F809" s="83">
        <f t="shared" ca="1" si="399"/>
        <v>3.4547837604242115</v>
      </c>
      <c r="G809" s="83">
        <f t="shared" ca="1" si="377"/>
        <v>12.344836942749206</v>
      </c>
      <c r="H809" s="83">
        <f t="shared" ca="1" si="378"/>
        <v>12.155826030594751</v>
      </c>
      <c r="I809" s="83">
        <f t="shared" ca="1" si="379"/>
        <v>6.9141405876392454</v>
      </c>
      <c r="J809" s="83">
        <f t="shared" ca="1" si="380"/>
        <v>12.344836942749206</v>
      </c>
      <c r="K809" s="86"/>
      <c r="L809" s="41">
        <f t="shared" ca="1" si="381"/>
        <v>1</v>
      </c>
      <c r="M809" s="41">
        <f t="shared" ca="1" si="382"/>
        <v>0</v>
      </c>
      <c r="N809" s="41">
        <f t="shared" ca="1" si="383"/>
        <v>0</v>
      </c>
      <c r="P809" s="41">
        <f t="shared" ca="1" si="384"/>
        <v>1</v>
      </c>
      <c r="Q809" s="41">
        <f t="shared" ca="1" si="385"/>
        <v>0</v>
      </c>
      <c r="R809" s="41">
        <f t="shared" ca="1" si="386"/>
        <v>1</v>
      </c>
      <c r="S809" s="41">
        <f t="shared" ca="1" si="387"/>
        <v>0</v>
      </c>
      <c r="T809" s="41">
        <f t="shared" ca="1" si="388"/>
        <v>0</v>
      </c>
      <c r="U809" s="41">
        <f t="shared" ca="1" si="389"/>
        <v>0</v>
      </c>
      <c r="W809" s="40">
        <f t="shared" ca="1" si="400"/>
        <v>12.344836942749206</v>
      </c>
      <c r="X809" s="40">
        <f t="shared" ca="1" si="400"/>
        <v>12.155826030594751</v>
      </c>
      <c r="Y809" s="40">
        <f t="shared" ca="1" si="400"/>
        <v>6.9141405876392454</v>
      </c>
      <c r="Z809" s="83">
        <f t="shared" ca="1" si="390"/>
        <v>12.344836942749206</v>
      </c>
      <c r="AA809" s="40" t="b">
        <f t="shared" ca="1" si="391"/>
        <v>1</v>
      </c>
      <c r="AB809" s="86"/>
      <c r="AC809" s="85">
        <f t="shared" ca="1" si="401"/>
        <v>1</v>
      </c>
      <c r="AD809" s="85">
        <f t="shared" ca="1" si="401"/>
        <v>0</v>
      </c>
      <c r="AE809" s="85">
        <f t="shared" ca="1" si="401"/>
        <v>1</v>
      </c>
      <c r="AF809" s="85">
        <f t="shared" ca="1" si="401"/>
        <v>0</v>
      </c>
      <c r="AG809" s="85">
        <f t="shared" ca="1" si="401"/>
        <v>0</v>
      </c>
      <c r="AH809" s="85">
        <f t="shared" ca="1" si="401"/>
        <v>0</v>
      </c>
    </row>
    <row r="810" spans="1:34" hidden="1" x14ac:dyDescent="0.25">
      <c r="A810" s="83">
        <f t="shared" ca="1" si="399"/>
        <v>4.3309481448797689</v>
      </c>
      <c r="B810" s="83">
        <f t="shared" ca="1" si="399"/>
        <v>1.4878209346589171</v>
      </c>
      <c r="C810" s="83">
        <f t="shared" ca="1" si="399"/>
        <v>7.4686614530600526</v>
      </c>
      <c r="D810" s="83">
        <f t="shared" ca="1" si="399"/>
        <v>3.9730587983425427</v>
      </c>
      <c r="E810" s="83">
        <f t="shared" ca="1" si="399"/>
        <v>1.7876961891591192</v>
      </c>
      <c r="F810" s="83">
        <f t="shared" ca="1" si="399"/>
        <v>2.5547364566065811</v>
      </c>
      <c r="G810" s="83">
        <f t="shared" ca="1" si="377"/>
        <v>11.799609597939821</v>
      </c>
      <c r="H810" s="83">
        <f t="shared" ca="1" si="378"/>
        <v>10.858743399828892</v>
      </c>
      <c r="I810" s="83">
        <f t="shared" ca="1" si="379"/>
        <v>5.8302535804246176</v>
      </c>
      <c r="J810" s="83">
        <f t="shared" ca="1" si="380"/>
        <v>11.799609597939821</v>
      </c>
      <c r="K810" s="86"/>
      <c r="L810" s="41">
        <f t="shared" ca="1" si="381"/>
        <v>1</v>
      </c>
      <c r="M810" s="41">
        <f t="shared" ca="1" si="382"/>
        <v>0</v>
      </c>
      <c r="N810" s="41">
        <f t="shared" ca="1" si="383"/>
        <v>0</v>
      </c>
      <c r="P810" s="41">
        <f t="shared" ca="1" si="384"/>
        <v>1</v>
      </c>
      <c r="Q810" s="41">
        <f t="shared" ca="1" si="385"/>
        <v>0</v>
      </c>
      <c r="R810" s="41">
        <f t="shared" ca="1" si="386"/>
        <v>1</v>
      </c>
      <c r="S810" s="41">
        <f t="shared" ca="1" si="387"/>
        <v>0</v>
      </c>
      <c r="T810" s="41">
        <f t="shared" ca="1" si="388"/>
        <v>0</v>
      </c>
      <c r="U810" s="41">
        <f t="shared" ca="1" si="389"/>
        <v>0</v>
      </c>
      <c r="W810" s="40">
        <f t="shared" ca="1" si="400"/>
        <v>11.799609597939821</v>
      </c>
      <c r="X810" s="40">
        <f t="shared" ca="1" si="400"/>
        <v>10.858743399828892</v>
      </c>
      <c r="Y810" s="40">
        <f t="shared" ca="1" si="400"/>
        <v>5.8302535804246176</v>
      </c>
      <c r="Z810" s="83">
        <f t="shared" ca="1" si="390"/>
        <v>11.799609597939821</v>
      </c>
      <c r="AA810" s="40" t="b">
        <f t="shared" ca="1" si="391"/>
        <v>1</v>
      </c>
      <c r="AB810" s="86"/>
      <c r="AC810" s="85">
        <f t="shared" ca="1" si="401"/>
        <v>1</v>
      </c>
      <c r="AD810" s="85">
        <f t="shared" ca="1" si="401"/>
        <v>0</v>
      </c>
      <c r="AE810" s="85">
        <f t="shared" ca="1" si="401"/>
        <v>1</v>
      </c>
      <c r="AF810" s="85">
        <f t="shared" ca="1" si="401"/>
        <v>0</v>
      </c>
      <c r="AG810" s="85">
        <f t="shared" ca="1" si="401"/>
        <v>0</v>
      </c>
      <c r="AH810" s="85">
        <f t="shared" ca="1" si="401"/>
        <v>0</v>
      </c>
    </row>
    <row r="811" spans="1:34" hidden="1" x14ac:dyDescent="0.25">
      <c r="A811" s="83">
        <f t="shared" ca="1" si="399"/>
        <v>4.9487726598671671</v>
      </c>
      <c r="B811" s="83">
        <f t="shared" ca="1" si="399"/>
        <v>3.0725754463327588</v>
      </c>
      <c r="C811" s="83">
        <f t="shared" ca="1" si="399"/>
        <v>5.2119055575218241</v>
      </c>
      <c r="D811" s="83">
        <f t="shared" ca="1" si="399"/>
        <v>4.6525246520823789</v>
      </c>
      <c r="E811" s="83">
        <f t="shared" ca="1" si="399"/>
        <v>2.8127545318737726</v>
      </c>
      <c r="F811" s="83">
        <f t="shared" ca="1" si="399"/>
        <v>2.558431264383521</v>
      </c>
      <c r="G811" s="83">
        <f t="shared" ca="1" si="377"/>
        <v>10.160678217388991</v>
      </c>
      <c r="H811" s="83">
        <f t="shared" ca="1" si="378"/>
        <v>12.159728576333066</v>
      </c>
      <c r="I811" s="83">
        <f t="shared" ca="1" si="379"/>
        <v>8.4437612425900532</v>
      </c>
      <c r="J811" s="83">
        <f t="shared" ca="1" si="380"/>
        <v>12.159728576333066</v>
      </c>
      <c r="K811" s="86"/>
      <c r="L811" s="41">
        <f t="shared" ca="1" si="381"/>
        <v>0</v>
      </c>
      <c r="M811" s="41">
        <f t="shared" ca="1" si="382"/>
        <v>1</v>
      </c>
      <c r="N811" s="41">
        <f t="shared" ca="1" si="383"/>
        <v>0</v>
      </c>
      <c r="P811" s="41">
        <f t="shared" ca="1" si="384"/>
        <v>1</v>
      </c>
      <c r="Q811" s="41">
        <f t="shared" ca="1" si="385"/>
        <v>0</v>
      </c>
      <c r="R811" s="41">
        <f t="shared" ca="1" si="386"/>
        <v>0</v>
      </c>
      <c r="S811" s="41">
        <f t="shared" ca="1" si="387"/>
        <v>1</v>
      </c>
      <c r="T811" s="41">
        <f t="shared" ca="1" si="388"/>
        <v>0</v>
      </c>
      <c r="U811" s="41">
        <f t="shared" ca="1" si="389"/>
        <v>1</v>
      </c>
      <c r="W811" s="40">
        <f t="shared" ca="1" si="400"/>
        <v>10.160678217388991</v>
      </c>
      <c r="X811" s="40">
        <f t="shared" ca="1" si="400"/>
        <v>12.159728576333066</v>
      </c>
      <c r="Y811" s="40">
        <f t="shared" ca="1" si="400"/>
        <v>8.4437612425900532</v>
      </c>
      <c r="Z811" s="83">
        <f t="shared" ca="1" si="390"/>
        <v>12.159728576333066</v>
      </c>
      <c r="AA811" s="40" t="b">
        <f t="shared" ca="1" si="391"/>
        <v>1</v>
      </c>
      <c r="AB811" s="86"/>
      <c r="AC811" s="85">
        <f t="shared" ca="1" si="401"/>
        <v>1</v>
      </c>
      <c r="AD811" s="85">
        <f t="shared" ca="1" si="401"/>
        <v>0</v>
      </c>
      <c r="AE811" s="85">
        <f t="shared" ca="1" si="401"/>
        <v>0</v>
      </c>
      <c r="AF811" s="85">
        <f t="shared" ca="1" si="401"/>
        <v>1</v>
      </c>
      <c r="AG811" s="85">
        <f t="shared" ca="1" si="401"/>
        <v>0</v>
      </c>
      <c r="AH811" s="85">
        <f t="shared" ca="1" si="401"/>
        <v>1</v>
      </c>
    </row>
    <row r="812" spans="1:34" hidden="1" x14ac:dyDescent="0.25">
      <c r="A812" s="83">
        <f t="shared" ca="1" si="399"/>
        <v>3.0846266530262589</v>
      </c>
      <c r="B812" s="83">
        <f t="shared" ca="1" si="399"/>
        <v>2.0095832819675317</v>
      </c>
      <c r="C812" s="83">
        <f t="shared" ca="1" si="399"/>
        <v>5.8787321586067094</v>
      </c>
      <c r="D812" s="83">
        <f t="shared" ca="1" si="399"/>
        <v>2.7822683537813031</v>
      </c>
      <c r="E812" s="83">
        <f t="shared" ca="1" si="399"/>
        <v>2.7222776667945201</v>
      </c>
      <c r="F812" s="83">
        <f t="shared" ca="1" si="399"/>
        <v>3.7018213535881759</v>
      </c>
      <c r="G812" s="83">
        <f t="shared" ca="1" si="377"/>
        <v>8.9633588116329683</v>
      </c>
      <c r="H812" s="83">
        <f t="shared" ca="1" si="378"/>
        <v>9.5687163603957384</v>
      </c>
      <c r="I812" s="83">
        <f t="shared" ca="1" si="379"/>
        <v>8.4336823023502276</v>
      </c>
      <c r="J812" s="83">
        <f t="shared" ca="1" si="380"/>
        <v>9.5687163603957384</v>
      </c>
      <c r="K812" s="86"/>
      <c r="L812" s="41">
        <f t="shared" ca="1" si="381"/>
        <v>0</v>
      </c>
      <c r="M812" s="41">
        <f t="shared" ca="1" si="382"/>
        <v>1</v>
      </c>
      <c r="N812" s="41">
        <f t="shared" ca="1" si="383"/>
        <v>0</v>
      </c>
      <c r="P812" s="41">
        <f t="shared" ca="1" si="384"/>
        <v>1</v>
      </c>
      <c r="Q812" s="41">
        <f t="shared" ca="1" si="385"/>
        <v>0</v>
      </c>
      <c r="R812" s="41">
        <f t="shared" ca="1" si="386"/>
        <v>0</v>
      </c>
      <c r="S812" s="41">
        <f t="shared" ca="1" si="387"/>
        <v>1</v>
      </c>
      <c r="T812" s="41">
        <f t="shared" ca="1" si="388"/>
        <v>0</v>
      </c>
      <c r="U812" s="41">
        <f t="shared" ca="1" si="389"/>
        <v>1</v>
      </c>
      <c r="W812" s="40">
        <f t="shared" ca="1" si="400"/>
        <v>8.9633588116329683</v>
      </c>
      <c r="X812" s="40">
        <f t="shared" ca="1" si="400"/>
        <v>9.5687163603957384</v>
      </c>
      <c r="Y812" s="40">
        <f t="shared" ca="1" si="400"/>
        <v>8.4336823023502276</v>
      </c>
      <c r="Z812" s="83">
        <f t="shared" ca="1" si="390"/>
        <v>9.5687163603957384</v>
      </c>
      <c r="AA812" s="40" t="b">
        <f t="shared" ca="1" si="391"/>
        <v>1</v>
      </c>
      <c r="AB812" s="86"/>
      <c r="AC812" s="85">
        <f t="shared" ca="1" si="401"/>
        <v>1</v>
      </c>
      <c r="AD812" s="85">
        <f t="shared" ca="1" si="401"/>
        <v>0</v>
      </c>
      <c r="AE812" s="85">
        <f t="shared" ca="1" si="401"/>
        <v>0</v>
      </c>
      <c r="AF812" s="85">
        <f t="shared" ca="1" si="401"/>
        <v>1</v>
      </c>
      <c r="AG812" s="85">
        <f t="shared" ca="1" si="401"/>
        <v>0</v>
      </c>
      <c r="AH812" s="85">
        <f t="shared" ca="1" si="401"/>
        <v>1</v>
      </c>
    </row>
    <row r="813" spans="1:34" hidden="1" x14ac:dyDescent="0.25">
      <c r="A813" s="83">
        <f t="shared" ca="1" si="399"/>
        <v>5.5648478556028893</v>
      </c>
      <c r="B813" s="83">
        <f t="shared" ca="1" si="399"/>
        <v>2.0640717966856097</v>
      </c>
      <c r="C813" s="83">
        <f t="shared" ca="1" si="399"/>
        <v>4.8803521549735969</v>
      </c>
      <c r="D813" s="83">
        <f t="shared" ca="1" si="399"/>
        <v>4.8448926269573267</v>
      </c>
      <c r="E813" s="83">
        <f t="shared" ca="1" si="399"/>
        <v>2.8664685914340673</v>
      </c>
      <c r="F813" s="83">
        <f t="shared" ca="1" si="399"/>
        <v>2.3148028865265724</v>
      </c>
      <c r="G813" s="83">
        <f t="shared" ca="1" si="377"/>
        <v>10.445200010576485</v>
      </c>
      <c r="H813" s="83">
        <f t="shared" ca="1" si="378"/>
        <v>12.724543369086788</v>
      </c>
      <c r="I813" s="83">
        <f t="shared" ca="1" si="379"/>
        <v>7.2453432746462498</v>
      </c>
      <c r="J813" s="83">
        <f t="shared" ca="1" si="380"/>
        <v>12.724543369086788</v>
      </c>
      <c r="K813" s="86"/>
      <c r="L813" s="41">
        <f t="shared" ca="1" si="381"/>
        <v>0</v>
      </c>
      <c r="M813" s="41">
        <f t="shared" ca="1" si="382"/>
        <v>1</v>
      </c>
      <c r="N813" s="41">
        <f t="shared" ca="1" si="383"/>
        <v>0</v>
      </c>
      <c r="P813" s="41">
        <f t="shared" ca="1" si="384"/>
        <v>1</v>
      </c>
      <c r="Q813" s="41">
        <f t="shared" ca="1" si="385"/>
        <v>0</v>
      </c>
      <c r="R813" s="41">
        <f t="shared" ca="1" si="386"/>
        <v>0</v>
      </c>
      <c r="S813" s="41">
        <f t="shared" ca="1" si="387"/>
        <v>1</v>
      </c>
      <c r="T813" s="41">
        <f t="shared" ca="1" si="388"/>
        <v>0</v>
      </c>
      <c r="U813" s="41">
        <f t="shared" ca="1" si="389"/>
        <v>1</v>
      </c>
      <c r="W813" s="40">
        <f t="shared" ca="1" si="400"/>
        <v>10.445200010576485</v>
      </c>
      <c r="X813" s="40">
        <f t="shared" ca="1" si="400"/>
        <v>12.724543369086788</v>
      </c>
      <c r="Y813" s="40">
        <f t="shared" ca="1" si="400"/>
        <v>7.2453432746462498</v>
      </c>
      <c r="Z813" s="83">
        <f t="shared" ca="1" si="390"/>
        <v>12.724543369086788</v>
      </c>
      <c r="AA813" s="40" t="b">
        <f t="shared" ca="1" si="391"/>
        <v>1</v>
      </c>
      <c r="AB813" s="86"/>
      <c r="AC813" s="85">
        <f t="shared" ca="1" si="401"/>
        <v>1</v>
      </c>
      <c r="AD813" s="85">
        <f t="shared" ca="1" si="401"/>
        <v>0</v>
      </c>
      <c r="AE813" s="85">
        <f t="shared" ca="1" si="401"/>
        <v>0</v>
      </c>
      <c r="AF813" s="85">
        <f t="shared" ca="1" si="401"/>
        <v>1</v>
      </c>
      <c r="AG813" s="85">
        <f t="shared" ca="1" si="401"/>
        <v>0</v>
      </c>
      <c r="AH813" s="85">
        <f t="shared" ca="1" si="401"/>
        <v>1</v>
      </c>
    </row>
    <row r="814" spans="1:34" hidden="1" x14ac:dyDescent="0.25">
      <c r="A814" s="83">
        <f t="shared" ca="1" si="399"/>
        <v>5.2845768892918858</v>
      </c>
      <c r="B814" s="83">
        <f t="shared" ca="1" si="399"/>
        <v>1.4565594926640735</v>
      </c>
      <c r="C814" s="83">
        <f t="shared" ca="1" si="399"/>
        <v>7.4642040043247535</v>
      </c>
      <c r="D814" s="83">
        <f t="shared" ca="1" si="399"/>
        <v>3.2886588925001261</v>
      </c>
      <c r="E814" s="83">
        <f t="shared" ca="1" si="399"/>
        <v>1.68303857507513</v>
      </c>
      <c r="F814" s="83">
        <f t="shared" ca="1" si="399"/>
        <v>3.853882929803023</v>
      </c>
      <c r="G814" s="83">
        <f t="shared" ca="1" si="377"/>
        <v>12.74878089361664</v>
      </c>
      <c r="H814" s="83">
        <f t="shared" ca="1" si="378"/>
        <v>12.427118711595034</v>
      </c>
      <c r="I814" s="83">
        <f t="shared" ca="1" si="379"/>
        <v>6.9934809975422265</v>
      </c>
      <c r="J814" s="83">
        <f t="shared" ca="1" si="380"/>
        <v>12.74878089361664</v>
      </c>
      <c r="K814" s="86"/>
      <c r="L814" s="41">
        <f t="shared" ca="1" si="381"/>
        <v>1</v>
      </c>
      <c r="M814" s="41">
        <f t="shared" ca="1" si="382"/>
        <v>0</v>
      </c>
      <c r="N814" s="41">
        <f t="shared" ca="1" si="383"/>
        <v>0</v>
      </c>
      <c r="P814" s="41">
        <f t="shared" ca="1" si="384"/>
        <v>1</v>
      </c>
      <c r="Q814" s="41">
        <f t="shared" ca="1" si="385"/>
        <v>0</v>
      </c>
      <c r="R814" s="41">
        <f t="shared" ca="1" si="386"/>
        <v>1</v>
      </c>
      <c r="S814" s="41">
        <f t="shared" ca="1" si="387"/>
        <v>0</v>
      </c>
      <c r="T814" s="41">
        <f t="shared" ca="1" si="388"/>
        <v>0</v>
      </c>
      <c r="U814" s="41">
        <f t="shared" ca="1" si="389"/>
        <v>0</v>
      </c>
      <c r="W814" s="40">
        <f t="shared" ca="1" si="400"/>
        <v>12.74878089361664</v>
      </c>
      <c r="X814" s="40">
        <f t="shared" ca="1" si="400"/>
        <v>12.427118711595034</v>
      </c>
      <c r="Y814" s="40">
        <f t="shared" ca="1" si="400"/>
        <v>6.9934809975422265</v>
      </c>
      <c r="Z814" s="83">
        <f t="shared" ca="1" si="390"/>
        <v>12.74878089361664</v>
      </c>
      <c r="AA814" s="40" t="b">
        <f t="shared" ca="1" si="391"/>
        <v>1</v>
      </c>
      <c r="AB814" s="86"/>
      <c r="AC814" s="85">
        <f t="shared" ca="1" si="401"/>
        <v>1</v>
      </c>
      <c r="AD814" s="85">
        <f t="shared" ca="1" si="401"/>
        <v>0</v>
      </c>
      <c r="AE814" s="85">
        <f t="shared" ca="1" si="401"/>
        <v>1</v>
      </c>
      <c r="AF814" s="85">
        <f t="shared" ca="1" si="401"/>
        <v>0</v>
      </c>
      <c r="AG814" s="85">
        <f t="shared" ca="1" si="401"/>
        <v>0</v>
      </c>
      <c r="AH814" s="85">
        <f t="shared" ca="1" si="401"/>
        <v>0</v>
      </c>
    </row>
    <row r="815" spans="1:34" hidden="1" x14ac:dyDescent="0.25">
      <c r="A815" s="83">
        <f t="shared" ref="A815:F824" ca="1" si="402">A$2+(A$3-A$2)*RAND()</f>
        <v>2.8654892310064457</v>
      </c>
      <c r="B815" s="83">
        <f t="shared" ca="1" si="402"/>
        <v>4.5501049775724907</v>
      </c>
      <c r="C815" s="83">
        <f t="shared" ca="1" si="402"/>
        <v>7.401690750771456</v>
      </c>
      <c r="D815" s="83">
        <f t="shared" ca="1" si="402"/>
        <v>5.7647437797361922</v>
      </c>
      <c r="E815" s="83">
        <f t="shared" ca="1" si="402"/>
        <v>2.677341343839907</v>
      </c>
      <c r="F815" s="83">
        <f t="shared" ca="1" si="402"/>
        <v>2.391942140547755</v>
      </c>
      <c r="G815" s="83">
        <f t="shared" ca="1" si="377"/>
        <v>10.267179981777902</v>
      </c>
      <c r="H815" s="83">
        <f t="shared" ca="1" si="378"/>
        <v>11.022175151290392</v>
      </c>
      <c r="I815" s="83">
        <f t="shared" ca="1" si="379"/>
        <v>9.6193884619601526</v>
      </c>
      <c r="J815" s="83">
        <f t="shared" ca="1" si="380"/>
        <v>11.022175151290392</v>
      </c>
      <c r="K815" s="86"/>
      <c r="L815" s="41">
        <f t="shared" ca="1" si="381"/>
        <v>0</v>
      </c>
      <c r="M815" s="41">
        <f t="shared" ca="1" si="382"/>
        <v>1</v>
      </c>
      <c r="N815" s="41">
        <f t="shared" ca="1" si="383"/>
        <v>0</v>
      </c>
      <c r="P815" s="41">
        <f t="shared" ca="1" si="384"/>
        <v>1</v>
      </c>
      <c r="Q815" s="41">
        <f t="shared" ca="1" si="385"/>
        <v>0</v>
      </c>
      <c r="R815" s="41">
        <f t="shared" ca="1" si="386"/>
        <v>0</v>
      </c>
      <c r="S815" s="41">
        <f t="shared" ca="1" si="387"/>
        <v>1</v>
      </c>
      <c r="T815" s="41">
        <f t="shared" ca="1" si="388"/>
        <v>0</v>
      </c>
      <c r="U815" s="41">
        <f t="shared" ca="1" si="389"/>
        <v>1</v>
      </c>
      <c r="W815" s="40">
        <f t="shared" ca="1" si="400"/>
        <v>10.267179981777902</v>
      </c>
      <c r="X815" s="40">
        <f t="shared" ca="1" si="400"/>
        <v>11.022175151290392</v>
      </c>
      <c r="Y815" s="40">
        <f t="shared" ca="1" si="400"/>
        <v>9.6193884619601526</v>
      </c>
      <c r="Z815" s="83">
        <f t="shared" ca="1" si="390"/>
        <v>11.022175151290392</v>
      </c>
      <c r="AA815" s="40" t="b">
        <f t="shared" ca="1" si="391"/>
        <v>1</v>
      </c>
      <c r="AB815" s="86"/>
      <c r="AC815" s="85">
        <f t="shared" ref="AC815:AH824" ca="1" si="403">IF($L815=1,COUNTIF($L$4,"*"&amp;AC$4&amp;"*"),0)+IF($M815=1,COUNTIF($M$4,"*"&amp;AC$4&amp;"*"),0)+IF($N815=1,COUNTIF($N$4,"*"&amp;AC$4&amp;"*"),0)</f>
        <v>1</v>
      </c>
      <c r="AD815" s="85">
        <f t="shared" ca="1" si="403"/>
        <v>0</v>
      </c>
      <c r="AE815" s="85">
        <f t="shared" ca="1" si="403"/>
        <v>0</v>
      </c>
      <c r="AF815" s="85">
        <f t="shared" ca="1" si="403"/>
        <v>1</v>
      </c>
      <c r="AG815" s="85">
        <f t="shared" ca="1" si="403"/>
        <v>0</v>
      </c>
      <c r="AH815" s="85">
        <f t="shared" ca="1" si="403"/>
        <v>1</v>
      </c>
    </row>
    <row r="816" spans="1:34" hidden="1" x14ac:dyDescent="0.25">
      <c r="A816" s="83">
        <f t="shared" ca="1" si="402"/>
        <v>5.2441593499536818</v>
      </c>
      <c r="B816" s="83">
        <f t="shared" ca="1" si="402"/>
        <v>2.2333764856551239</v>
      </c>
      <c r="C816" s="83">
        <f t="shared" ca="1" si="402"/>
        <v>5.3397622190810363</v>
      </c>
      <c r="D816" s="83">
        <f t="shared" ca="1" si="402"/>
        <v>2.0695058330297038</v>
      </c>
      <c r="E816" s="83">
        <f t="shared" ca="1" si="402"/>
        <v>1.3010720030885661</v>
      </c>
      <c r="F816" s="83">
        <f t="shared" ca="1" si="402"/>
        <v>2.7957177963681059</v>
      </c>
      <c r="G816" s="83">
        <f t="shared" ca="1" si="377"/>
        <v>10.583921569034718</v>
      </c>
      <c r="H816" s="83">
        <f t="shared" ca="1" si="378"/>
        <v>10.109382979351491</v>
      </c>
      <c r="I816" s="83">
        <f t="shared" ca="1" si="379"/>
        <v>6.3301662851117957</v>
      </c>
      <c r="J816" s="83">
        <f t="shared" ca="1" si="380"/>
        <v>10.583921569034718</v>
      </c>
      <c r="K816" s="86"/>
      <c r="L816" s="41">
        <f t="shared" ca="1" si="381"/>
        <v>1</v>
      </c>
      <c r="M816" s="41">
        <f t="shared" ca="1" si="382"/>
        <v>0</v>
      </c>
      <c r="N816" s="41">
        <f t="shared" ca="1" si="383"/>
        <v>0</v>
      </c>
      <c r="P816" s="41">
        <f t="shared" ca="1" si="384"/>
        <v>1</v>
      </c>
      <c r="Q816" s="41">
        <f t="shared" ca="1" si="385"/>
        <v>0</v>
      </c>
      <c r="R816" s="41">
        <f t="shared" ca="1" si="386"/>
        <v>1</v>
      </c>
      <c r="S816" s="41">
        <f t="shared" ca="1" si="387"/>
        <v>0</v>
      </c>
      <c r="T816" s="41">
        <f t="shared" ca="1" si="388"/>
        <v>0</v>
      </c>
      <c r="U816" s="41">
        <f t="shared" ca="1" si="389"/>
        <v>0</v>
      </c>
      <c r="W816" s="40">
        <f t="shared" ca="1" si="400"/>
        <v>10.583921569034718</v>
      </c>
      <c r="X816" s="40">
        <f t="shared" ca="1" si="400"/>
        <v>10.109382979351491</v>
      </c>
      <c r="Y816" s="40">
        <f t="shared" ca="1" si="400"/>
        <v>6.3301662851117957</v>
      </c>
      <c r="Z816" s="83">
        <f t="shared" ca="1" si="390"/>
        <v>10.583921569034718</v>
      </c>
      <c r="AA816" s="40" t="b">
        <f t="shared" ca="1" si="391"/>
        <v>1</v>
      </c>
      <c r="AB816" s="86"/>
      <c r="AC816" s="85">
        <f t="shared" ca="1" si="403"/>
        <v>1</v>
      </c>
      <c r="AD816" s="85">
        <f t="shared" ca="1" si="403"/>
        <v>0</v>
      </c>
      <c r="AE816" s="85">
        <f t="shared" ca="1" si="403"/>
        <v>1</v>
      </c>
      <c r="AF816" s="85">
        <f t="shared" ca="1" si="403"/>
        <v>0</v>
      </c>
      <c r="AG816" s="85">
        <f t="shared" ca="1" si="403"/>
        <v>0</v>
      </c>
      <c r="AH816" s="85">
        <f t="shared" ca="1" si="403"/>
        <v>0</v>
      </c>
    </row>
    <row r="817" spans="1:34" hidden="1" x14ac:dyDescent="0.25">
      <c r="A817" s="83">
        <f t="shared" ca="1" si="402"/>
        <v>4.0796907338889756</v>
      </c>
      <c r="B817" s="83">
        <f t="shared" ca="1" si="402"/>
        <v>2.7512573445322506</v>
      </c>
      <c r="C817" s="83">
        <f t="shared" ca="1" si="402"/>
        <v>5.4472651950457669</v>
      </c>
      <c r="D817" s="83">
        <f t="shared" ca="1" si="402"/>
        <v>5.7886410775304551</v>
      </c>
      <c r="E817" s="83">
        <f t="shared" ca="1" si="402"/>
        <v>2.8100679210096429</v>
      </c>
      <c r="F817" s="83">
        <f t="shared" ca="1" si="402"/>
        <v>3.2226644505813216</v>
      </c>
      <c r="G817" s="83">
        <f t="shared" ca="1" si="377"/>
        <v>9.5269559289347434</v>
      </c>
      <c r="H817" s="83">
        <f t="shared" ca="1" si="378"/>
        <v>13.090996262000752</v>
      </c>
      <c r="I817" s="83">
        <f t="shared" ca="1" si="379"/>
        <v>8.7839897161232159</v>
      </c>
      <c r="J817" s="83">
        <f t="shared" ca="1" si="380"/>
        <v>13.090996262000752</v>
      </c>
      <c r="K817" s="86"/>
      <c r="L817" s="41">
        <f t="shared" ca="1" si="381"/>
        <v>0</v>
      </c>
      <c r="M817" s="41">
        <f t="shared" ca="1" si="382"/>
        <v>1</v>
      </c>
      <c r="N817" s="41">
        <f t="shared" ca="1" si="383"/>
        <v>0</v>
      </c>
      <c r="P817" s="41">
        <f t="shared" ca="1" si="384"/>
        <v>1</v>
      </c>
      <c r="Q817" s="41">
        <f t="shared" ca="1" si="385"/>
        <v>0</v>
      </c>
      <c r="R817" s="41">
        <f t="shared" ca="1" si="386"/>
        <v>0</v>
      </c>
      <c r="S817" s="41">
        <f t="shared" ca="1" si="387"/>
        <v>1</v>
      </c>
      <c r="T817" s="41">
        <f t="shared" ca="1" si="388"/>
        <v>0</v>
      </c>
      <c r="U817" s="41">
        <f t="shared" ca="1" si="389"/>
        <v>1</v>
      </c>
      <c r="W817" s="40">
        <f t="shared" ca="1" si="400"/>
        <v>9.5269559289347434</v>
      </c>
      <c r="X817" s="40">
        <f t="shared" ca="1" si="400"/>
        <v>13.090996262000752</v>
      </c>
      <c r="Y817" s="40">
        <f t="shared" ca="1" si="400"/>
        <v>8.7839897161232159</v>
      </c>
      <c r="Z817" s="83">
        <f t="shared" ca="1" si="390"/>
        <v>13.090996262000752</v>
      </c>
      <c r="AA817" s="40" t="b">
        <f t="shared" ca="1" si="391"/>
        <v>1</v>
      </c>
      <c r="AB817" s="86"/>
      <c r="AC817" s="85">
        <f t="shared" ca="1" si="403"/>
        <v>1</v>
      </c>
      <c r="AD817" s="85">
        <f t="shared" ca="1" si="403"/>
        <v>0</v>
      </c>
      <c r="AE817" s="85">
        <f t="shared" ca="1" si="403"/>
        <v>0</v>
      </c>
      <c r="AF817" s="85">
        <f t="shared" ca="1" si="403"/>
        <v>1</v>
      </c>
      <c r="AG817" s="85">
        <f t="shared" ca="1" si="403"/>
        <v>0</v>
      </c>
      <c r="AH817" s="85">
        <f t="shared" ca="1" si="403"/>
        <v>1</v>
      </c>
    </row>
    <row r="818" spans="1:34" hidden="1" x14ac:dyDescent="0.25">
      <c r="A818" s="83">
        <f t="shared" ca="1" si="402"/>
        <v>4.4193637340252447</v>
      </c>
      <c r="B818" s="83">
        <f t="shared" ca="1" si="402"/>
        <v>3.1622364593457837</v>
      </c>
      <c r="C818" s="83">
        <f t="shared" ca="1" si="402"/>
        <v>4.0083913117324794</v>
      </c>
      <c r="D818" s="83">
        <f t="shared" ca="1" si="402"/>
        <v>2.5278495029945636</v>
      </c>
      <c r="E818" s="83">
        <f t="shared" ca="1" si="402"/>
        <v>2.4919488495709876</v>
      </c>
      <c r="F818" s="83">
        <f t="shared" ca="1" si="402"/>
        <v>3.7848255667148711</v>
      </c>
      <c r="G818" s="83">
        <f t="shared" ca="1" si="377"/>
        <v>8.4277550457577242</v>
      </c>
      <c r="H818" s="83">
        <f t="shared" ca="1" si="378"/>
        <v>10.732038803734678</v>
      </c>
      <c r="I818" s="83">
        <f t="shared" ca="1" si="379"/>
        <v>9.4390108756316415</v>
      </c>
      <c r="J818" s="83">
        <f t="shared" ca="1" si="380"/>
        <v>10.732038803734678</v>
      </c>
      <c r="K818" s="86"/>
      <c r="L818" s="41">
        <f t="shared" ca="1" si="381"/>
        <v>0</v>
      </c>
      <c r="M818" s="41">
        <f t="shared" ca="1" si="382"/>
        <v>1</v>
      </c>
      <c r="N818" s="41">
        <f t="shared" ca="1" si="383"/>
        <v>0</v>
      </c>
      <c r="P818" s="41">
        <f t="shared" ca="1" si="384"/>
        <v>1</v>
      </c>
      <c r="Q818" s="41">
        <f t="shared" ca="1" si="385"/>
        <v>0</v>
      </c>
      <c r="R818" s="41">
        <f t="shared" ca="1" si="386"/>
        <v>0</v>
      </c>
      <c r="S818" s="41">
        <f t="shared" ca="1" si="387"/>
        <v>1</v>
      </c>
      <c r="T818" s="41">
        <f t="shared" ca="1" si="388"/>
        <v>0</v>
      </c>
      <c r="U818" s="41">
        <f t="shared" ca="1" si="389"/>
        <v>1</v>
      </c>
      <c r="W818" s="40">
        <f t="shared" ca="1" si="400"/>
        <v>8.4277550457577242</v>
      </c>
      <c r="X818" s="40">
        <f t="shared" ca="1" si="400"/>
        <v>10.732038803734678</v>
      </c>
      <c r="Y818" s="40">
        <f t="shared" ca="1" si="400"/>
        <v>9.4390108756316415</v>
      </c>
      <c r="Z818" s="83">
        <f t="shared" ca="1" si="390"/>
        <v>10.732038803734678</v>
      </c>
      <c r="AA818" s="40" t="b">
        <f t="shared" ca="1" si="391"/>
        <v>1</v>
      </c>
      <c r="AB818" s="86"/>
      <c r="AC818" s="85">
        <f t="shared" ca="1" si="403"/>
        <v>1</v>
      </c>
      <c r="AD818" s="85">
        <f t="shared" ca="1" si="403"/>
        <v>0</v>
      </c>
      <c r="AE818" s="85">
        <f t="shared" ca="1" si="403"/>
        <v>0</v>
      </c>
      <c r="AF818" s="85">
        <f t="shared" ca="1" si="403"/>
        <v>1</v>
      </c>
      <c r="AG818" s="85">
        <f t="shared" ca="1" si="403"/>
        <v>0</v>
      </c>
      <c r="AH818" s="85">
        <f t="shared" ca="1" si="403"/>
        <v>1</v>
      </c>
    </row>
    <row r="819" spans="1:34" hidden="1" x14ac:dyDescent="0.25">
      <c r="A819" s="83">
        <f t="shared" ca="1" si="402"/>
        <v>5.3201261022407014</v>
      </c>
      <c r="B819" s="83">
        <f t="shared" ca="1" si="402"/>
        <v>2.8570855810358236</v>
      </c>
      <c r="C819" s="83">
        <f t="shared" ca="1" si="402"/>
        <v>7.9474961899033119</v>
      </c>
      <c r="D819" s="83">
        <f t="shared" ca="1" si="402"/>
        <v>2.6813141191207421</v>
      </c>
      <c r="E819" s="83">
        <f t="shared" ca="1" si="402"/>
        <v>2.9982919174028408</v>
      </c>
      <c r="F819" s="83">
        <f t="shared" ca="1" si="402"/>
        <v>2.1103582140638277</v>
      </c>
      <c r="G819" s="83">
        <f t="shared" ca="1" si="377"/>
        <v>13.267622292144013</v>
      </c>
      <c r="H819" s="83">
        <f t="shared" ca="1" si="378"/>
        <v>10.111798435425271</v>
      </c>
      <c r="I819" s="83">
        <f t="shared" ca="1" si="379"/>
        <v>7.9657357125024921</v>
      </c>
      <c r="J819" s="83">
        <f t="shared" ca="1" si="380"/>
        <v>13.267622292144013</v>
      </c>
      <c r="K819" s="86"/>
      <c r="L819" s="41">
        <f t="shared" ca="1" si="381"/>
        <v>1</v>
      </c>
      <c r="M819" s="41">
        <f t="shared" ca="1" si="382"/>
        <v>0</v>
      </c>
      <c r="N819" s="41">
        <f t="shared" ca="1" si="383"/>
        <v>0</v>
      </c>
      <c r="P819" s="41">
        <f t="shared" ca="1" si="384"/>
        <v>1</v>
      </c>
      <c r="Q819" s="41">
        <f t="shared" ca="1" si="385"/>
        <v>0</v>
      </c>
      <c r="R819" s="41">
        <f t="shared" ca="1" si="386"/>
        <v>1</v>
      </c>
      <c r="S819" s="41">
        <f t="shared" ca="1" si="387"/>
        <v>0</v>
      </c>
      <c r="T819" s="41">
        <f t="shared" ca="1" si="388"/>
        <v>0</v>
      </c>
      <c r="U819" s="41">
        <f t="shared" ca="1" si="389"/>
        <v>0</v>
      </c>
      <c r="W819" s="40">
        <f t="shared" ca="1" si="400"/>
        <v>13.267622292144013</v>
      </c>
      <c r="X819" s="40">
        <f t="shared" ca="1" si="400"/>
        <v>10.111798435425271</v>
      </c>
      <c r="Y819" s="40">
        <f t="shared" ca="1" si="400"/>
        <v>7.9657357125024921</v>
      </c>
      <c r="Z819" s="83">
        <f t="shared" ca="1" si="390"/>
        <v>13.267622292144013</v>
      </c>
      <c r="AA819" s="40" t="b">
        <f t="shared" ca="1" si="391"/>
        <v>1</v>
      </c>
      <c r="AB819" s="86"/>
      <c r="AC819" s="85">
        <f t="shared" ca="1" si="403"/>
        <v>1</v>
      </c>
      <c r="AD819" s="85">
        <f t="shared" ca="1" si="403"/>
        <v>0</v>
      </c>
      <c r="AE819" s="85">
        <f t="shared" ca="1" si="403"/>
        <v>1</v>
      </c>
      <c r="AF819" s="85">
        <f t="shared" ca="1" si="403"/>
        <v>0</v>
      </c>
      <c r="AG819" s="85">
        <f t="shared" ca="1" si="403"/>
        <v>0</v>
      </c>
      <c r="AH819" s="85">
        <f t="shared" ca="1" si="403"/>
        <v>0</v>
      </c>
    </row>
    <row r="820" spans="1:34" hidden="1" x14ac:dyDescent="0.25">
      <c r="A820" s="83">
        <f t="shared" ca="1" si="402"/>
        <v>2.7385854406600751</v>
      </c>
      <c r="B820" s="83">
        <f t="shared" ca="1" si="402"/>
        <v>2.735697681594222</v>
      </c>
      <c r="C820" s="83">
        <f t="shared" ca="1" si="402"/>
        <v>7.0620552863282562</v>
      </c>
      <c r="D820" s="83">
        <f t="shared" ca="1" si="402"/>
        <v>4.1167121473593928</v>
      </c>
      <c r="E820" s="83">
        <f t="shared" ca="1" si="402"/>
        <v>2.1087283280362934</v>
      </c>
      <c r="F820" s="83">
        <f t="shared" ca="1" si="402"/>
        <v>3.756063763658136</v>
      </c>
      <c r="G820" s="83">
        <f t="shared" ca="1" si="377"/>
        <v>9.8006407269883304</v>
      </c>
      <c r="H820" s="83">
        <f t="shared" ca="1" si="378"/>
        <v>10.611361351677605</v>
      </c>
      <c r="I820" s="83">
        <f t="shared" ca="1" si="379"/>
        <v>8.6004897732886505</v>
      </c>
      <c r="J820" s="83">
        <f t="shared" ca="1" si="380"/>
        <v>10.611361351677605</v>
      </c>
      <c r="K820" s="86"/>
      <c r="L820" s="41">
        <f t="shared" ca="1" si="381"/>
        <v>0</v>
      </c>
      <c r="M820" s="41">
        <f t="shared" ca="1" si="382"/>
        <v>1</v>
      </c>
      <c r="N820" s="41">
        <f t="shared" ca="1" si="383"/>
        <v>0</v>
      </c>
      <c r="P820" s="41">
        <f t="shared" ca="1" si="384"/>
        <v>1</v>
      </c>
      <c r="Q820" s="41">
        <f t="shared" ca="1" si="385"/>
        <v>0</v>
      </c>
      <c r="R820" s="41">
        <f t="shared" ca="1" si="386"/>
        <v>0</v>
      </c>
      <c r="S820" s="41">
        <f t="shared" ca="1" si="387"/>
        <v>1</v>
      </c>
      <c r="T820" s="41">
        <f t="shared" ca="1" si="388"/>
        <v>0</v>
      </c>
      <c r="U820" s="41">
        <f t="shared" ca="1" si="389"/>
        <v>1</v>
      </c>
      <c r="W820" s="40">
        <f t="shared" ca="1" si="400"/>
        <v>9.8006407269883304</v>
      </c>
      <c r="X820" s="40">
        <f t="shared" ca="1" si="400"/>
        <v>10.611361351677605</v>
      </c>
      <c r="Y820" s="40">
        <f t="shared" ca="1" si="400"/>
        <v>8.6004897732886505</v>
      </c>
      <c r="Z820" s="83">
        <f t="shared" ca="1" si="390"/>
        <v>10.611361351677605</v>
      </c>
      <c r="AA820" s="40" t="b">
        <f t="shared" ca="1" si="391"/>
        <v>1</v>
      </c>
      <c r="AB820" s="86"/>
      <c r="AC820" s="85">
        <f t="shared" ca="1" si="403"/>
        <v>1</v>
      </c>
      <c r="AD820" s="85">
        <f t="shared" ca="1" si="403"/>
        <v>0</v>
      </c>
      <c r="AE820" s="85">
        <f t="shared" ca="1" si="403"/>
        <v>0</v>
      </c>
      <c r="AF820" s="85">
        <f t="shared" ca="1" si="403"/>
        <v>1</v>
      </c>
      <c r="AG820" s="85">
        <f t="shared" ca="1" si="403"/>
        <v>0</v>
      </c>
      <c r="AH820" s="85">
        <f t="shared" ca="1" si="403"/>
        <v>1</v>
      </c>
    </row>
    <row r="821" spans="1:34" hidden="1" x14ac:dyDescent="0.25">
      <c r="A821" s="83">
        <f t="shared" ca="1" si="402"/>
        <v>5.3186377388330133</v>
      </c>
      <c r="B821" s="83">
        <f t="shared" ca="1" si="402"/>
        <v>1.4569043590202955</v>
      </c>
      <c r="C821" s="83">
        <f t="shared" ca="1" si="402"/>
        <v>5.1111283980156239</v>
      </c>
      <c r="D821" s="83">
        <f t="shared" ca="1" si="402"/>
        <v>5.1694306781909933</v>
      </c>
      <c r="E821" s="83">
        <f t="shared" ca="1" si="402"/>
        <v>2.0546588787890796</v>
      </c>
      <c r="F821" s="83">
        <f t="shared" ca="1" si="402"/>
        <v>2.5146444938314669</v>
      </c>
      <c r="G821" s="83">
        <f t="shared" ca="1" si="377"/>
        <v>10.429766136848638</v>
      </c>
      <c r="H821" s="83">
        <f t="shared" ca="1" si="378"/>
        <v>13.002712910855474</v>
      </c>
      <c r="I821" s="83">
        <f t="shared" ca="1" si="379"/>
        <v>6.0262077316408416</v>
      </c>
      <c r="J821" s="83">
        <f t="shared" ca="1" si="380"/>
        <v>13.002712910855474</v>
      </c>
      <c r="K821" s="86"/>
      <c r="L821" s="41">
        <f t="shared" ca="1" si="381"/>
        <v>0</v>
      </c>
      <c r="M821" s="41">
        <f t="shared" ca="1" si="382"/>
        <v>1</v>
      </c>
      <c r="N821" s="41">
        <f t="shared" ca="1" si="383"/>
        <v>0</v>
      </c>
      <c r="P821" s="41">
        <f t="shared" ca="1" si="384"/>
        <v>1</v>
      </c>
      <c r="Q821" s="41">
        <f t="shared" ca="1" si="385"/>
        <v>0</v>
      </c>
      <c r="R821" s="41">
        <f t="shared" ca="1" si="386"/>
        <v>0</v>
      </c>
      <c r="S821" s="41">
        <f t="shared" ca="1" si="387"/>
        <v>1</v>
      </c>
      <c r="T821" s="41">
        <f t="shared" ca="1" si="388"/>
        <v>0</v>
      </c>
      <c r="U821" s="41">
        <f t="shared" ca="1" si="389"/>
        <v>1</v>
      </c>
      <c r="W821" s="40">
        <f t="shared" ca="1" si="400"/>
        <v>10.429766136848638</v>
      </c>
      <c r="X821" s="40">
        <f t="shared" ca="1" si="400"/>
        <v>13.002712910855474</v>
      </c>
      <c r="Y821" s="40">
        <f t="shared" ca="1" si="400"/>
        <v>6.0262077316408416</v>
      </c>
      <c r="Z821" s="83">
        <f t="shared" ca="1" si="390"/>
        <v>13.002712910855474</v>
      </c>
      <c r="AA821" s="40" t="b">
        <f t="shared" ca="1" si="391"/>
        <v>1</v>
      </c>
      <c r="AB821" s="86"/>
      <c r="AC821" s="85">
        <f t="shared" ca="1" si="403"/>
        <v>1</v>
      </c>
      <c r="AD821" s="85">
        <f t="shared" ca="1" si="403"/>
        <v>0</v>
      </c>
      <c r="AE821" s="85">
        <f t="shared" ca="1" si="403"/>
        <v>0</v>
      </c>
      <c r="AF821" s="85">
        <f t="shared" ca="1" si="403"/>
        <v>1</v>
      </c>
      <c r="AG821" s="85">
        <f t="shared" ca="1" si="403"/>
        <v>0</v>
      </c>
      <c r="AH821" s="85">
        <f t="shared" ca="1" si="403"/>
        <v>1</v>
      </c>
    </row>
    <row r="822" spans="1:34" hidden="1" x14ac:dyDescent="0.25">
      <c r="A822" s="83">
        <f t="shared" ca="1" si="402"/>
        <v>2.2995234271346883</v>
      </c>
      <c r="B822" s="83">
        <f t="shared" ca="1" si="402"/>
        <v>2.4361393728479559</v>
      </c>
      <c r="C822" s="83">
        <f t="shared" ca="1" si="402"/>
        <v>6.5061978350257021</v>
      </c>
      <c r="D822" s="83">
        <f t="shared" ca="1" si="402"/>
        <v>3.5472466206020585</v>
      </c>
      <c r="E822" s="83">
        <f t="shared" ca="1" si="402"/>
        <v>2.0051419506933899</v>
      </c>
      <c r="F822" s="83">
        <f t="shared" ca="1" si="402"/>
        <v>2.7839884829836059</v>
      </c>
      <c r="G822" s="83">
        <f t="shared" ca="1" si="377"/>
        <v>8.8057212621603895</v>
      </c>
      <c r="H822" s="83">
        <f t="shared" ca="1" si="378"/>
        <v>8.6307585307203531</v>
      </c>
      <c r="I822" s="83">
        <f t="shared" ca="1" si="379"/>
        <v>7.2252698065249517</v>
      </c>
      <c r="J822" s="83">
        <f t="shared" ca="1" si="380"/>
        <v>8.8057212621603895</v>
      </c>
      <c r="K822" s="86"/>
      <c r="L822" s="41">
        <f t="shared" ca="1" si="381"/>
        <v>1</v>
      </c>
      <c r="M822" s="41">
        <f t="shared" ca="1" si="382"/>
        <v>0</v>
      </c>
      <c r="N822" s="41">
        <f t="shared" ca="1" si="383"/>
        <v>0</v>
      </c>
      <c r="P822" s="41">
        <f t="shared" ca="1" si="384"/>
        <v>1</v>
      </c>
      <c r="Q822" s="41">
        <f t="shared" ca="1" si="385"/>
        <v>0</v>
      </c>
      <c r="R822" s="41">
        <f t="shared" ca="1" si="386"/>
        <v>1</v>
      </c>
      <c r="S822" s="41">
        <f t="shared" ca="1" si="387"/>
        <v>0</v>
      </c>
      <c r="T822" s="41">
        <f t="shared" ca="1" si="388"/>
        <v>0</v>
      </c>
      <c r="U822" s="41">
        <f t="shared" ca="1" si="389"/>
        <v>0</v>
      </c>
      <c r="W822" s="40">
        <f t="shared" ca="1" si="400"/>
        <v>8.8057212621603895</v>
      </c>
      <c r="X822" s="40">
        <f t="shared" ca="1" si="400"/>
        <v>8.6307585307203531</v>
      </c>
      <c r="Y822" s="40">
        <f t="shared" ca="1" si="400"/>
        <v>7.2252698065249517</v>
      </c>
      <c r="Z822" s="83">
        <f t="shared" ca="1" si="390"/>
        <v>8.8057212621603895</v>
      </c>
      <c r="AA822" s="40" t="b">
        <f t="shared" ca="1" si="391"/>
        <v>1</v>
      </c>
      <c r="AB822" s="86"/>
      <c r="AC822" s="85">
        <f t="shared" ca="1" si="403"/>
        <v>1</v>
      </c>
      <c r="AD822" s="85">
        <f t="shared" ca="1" si="403"/>
        <v>0</v>
      </c>
      <c r="AE822" s="85">
        <f t="shared" ca="1" si="403"/>
        <v>1</v>
      </c>
      <c r="AF822" s="85">
        <f t="shared" ca="1" si="403"/>
        <v>0</v>
      </c>
      <c r="AG822" s="85">
        <f t="shared" ca="1" si="403"/>
        <v>0</v>
      </c>
      <c r="AH822" s="85">
        <f t="shared" ca="1" si="403"/>
        <v>0</v>
      </c>
    </row>
    <row r="823" spans="1:34" hidden="1" x14ac:dyDescent="0.25">
      <c r="A823" s="83">
        <f t="shared" ca="1" si="402"/>
        <v>4.3841877286488975</v>
      </c>
      <c r="B823" s="83">
        <f t="shared" ca="1" si="402"/>
        <v>3.8963675833406302</v>
      </c>
      <c r="C823" s="83">
        <f t="shared" ca="1" si="402"/>
        <v>4.4103644754530524</v>
      </c>
      <c r="D823" s="83">
        <f t="shared" ca="1" si="402"/>
        <v>3.0102608281310341</v>
      </c>
      <c r="E823" s="83">
        <f t="shared" ca="1" si="402"/>
        <v>2.6858412154727578</v>
      </c>
      <c r="F823" s="83">
        <f t="shared" ca="1" si="402"/>
        <v>3.8126577350420492</v>
      </c>
      <c r="G823" s="83">
        <f t="shared" ca="1" si="377"/>
        <v>8.7945522041019508</v>
      </c>
      <c r="H823" s="83">
        <f t="shared" ca="1" si="378"/>
        <v>11.207106291821979</v>
      </c>
      <c r="I823" s="83">
        <f t="shared" ca="1" si="379"/>
        <v>10.394866533855438</v>
      </c>
      <c r="J823" s="83">
        <f t="shared" ca="1" si="380"/>
        <v>11.207106291821979</v>
      </c>
      <c r="K823" s="86"/>
      <c r="L823" s="41">
        <f t="shared" ca="1" si="381"/>
        <v>0</v>
      </c>
      <c r="M823" s="41">
        <f t="shared" ca="1" si="382"/>
        <v>1</v>
      </c>
      <c r="N823" s="41">
        <f t="shared" ca="1" si="383"/>
        <v>0</v>
      </c>
      <c r="P823" s="41">
        <f t="shared" ca="1" si="384"/>
        <v>1</v>
      </c>
      <c r="Q823" s="41">
        <f t="shared" ca="1" si="385"/>
        <v>0</v>
      </c>
      <c r="R823" s="41">
        <f t="shared" ca="1" si="386"/>
        <v>0</v>
      </c>
      <c r="S823" s="41">
        <f t="shared" ca="1" si="387"/>
        <v>1</v>
      </c>
      <c r="T823" s="41">
        <f t="shared" ca="1" si="388"/>
        <v>0</v>
      </c>
      <c r="U823" s="41">
        <f t="shared" ca="1" si="389"/>
        <v>1</v>
      </c>
      <c r="W823" s="40">
        <f t="shared" ca="1" si="400"/>
        <v>8.7945522041019508</v>
      </c>
      <c r="X823" s="40">
        <f t="shared" ca="1" si="400"/>
        <v>11.207106291821979</v>
      </c>
      <c r="Y823" s="40">
        <f t="shared" ca="1" si="400"/>
        <v>10.394866533855438</v>
      </c>
      <c r="Z823" s="83">
        <f t="shared" ca="1" si="390"/>
        <v>11.207106291821979</v>
      </c>
      <c r="AA823" s="40" t="b">
        <f t="shared" ca="1" si="391"/>
        <v>1</v>
      </c>
      <c r="AB823" s="86"/>
      <c r="AC823" s="85">
        <f t="shared" ca="1" si="403"/>
        <v>1</v>
      </c>
      <c r="AD823" s="85">
        <f t="shared" ca="1" si="403"/>
        <v>0</v>
      </c>
      <c r="AE823" s="85">
        <f t="shared" ca="1" si="403"/>
        <v>0</v>
      </c>
      <c r="AF823" s="85">
        <f t="shared" ca="1" si="403"/>
        <v>1</v>
      </c>
      <c r="AG823" s="85">
        <f t="shared" ca="1" si="403"/>
        <v>0</v>
      </c>
      <c r="AH823" s="85">
        <f t="shared" ca="1" si="403"/>
        <v>1</v>
      </c>
    </row>
    <row r="824" spans="1:34" hidden="1" x14ac:dyDescent="0.25">
      <c r="A824" s="83">
        <f t="shared" ca="1" si="402"/>
        <v>5.9600534472523883</v>
      </c>
      <c r="B824" s="83">
        <f t="shared" ca="1" si="402"/>
        <v>1.0053534147074443</v>
      </c>
      <c r="C824" s="83">
        <f t="shared" ca="1" si="402"/>
        <v>4.5558047100690136</v>
      </c>
      <c r="D824" s="83">
        <f t="shared" ca="1" si="402"/>
        <v>5.6955393614393763</v>
      </c>
      <c r="E824" s="83">
        <f t="shared" ca="1" si="402"/>
        <v>2.5657368677246293</v>
      </c>
      <c r="F824" s="83">
        <f t="shared" ca="1" si="402"/>
        <v>2.3108714638453396</v>
      </c>
      <c r="G824" s="83">
        <f t="shared" ca="1" si="377"/>
        <v>10.515858157321402</v>
      </c>
      <c r="H824" s="83">
        <f t="shared" ca="1" si="378"/>
        <v>13.966464272537104</v>
      </c>
      <c r="I824" s="83">
        <f t="shared" ca="1" si="379"/>
        <v>5.8819617462774136</v>
      </c>
      <c r="J824" s="83">
        <f t="shared" ca="1" si="380"/>
        <v>13.966464272537104</v>
      </c>
      <c r="K824" s="86"/>
      <c r="L824" s="41">
        <f t="shared" ca="1" si="381"/>
        <v>0</v>
      </c>
      <c r="M824" s="41">
        <f t="shared" ca="1" si="382"/>
        <v>1</v>
      </c>
      <c r="N824" s="41">
        <f t="shared" ca="1" si="383"/>
        <v>0</v>
      </c>
      <c r="P824" s="41">
        <f t="shared" ca="1" si="384"/>
        <v>1</v>
      </c>
      <c r="Q824" s="41">
        <f t="shared" ca="1" si="385"/>
        <v>0</v>
      </c>
      <c r="R824" s="41">
        <f t="shared" ca="1" si="386"/>
        <v>0</v>
      </c>
      <c r="S824" s="41">
        <f t="shared" ca="1" si="387"/>
        <v>1</v>
      </c>
      <c r="T824" s="41">
        <f t="shared" ca="1" si="388"/>
        <v>0</v>
      </c>
      <c r="U824" s="41">
        <f t="shared" ca="1" si="389"/>
        <v>1</v>
      </c>
      <c r="W824" s="40">
        <f t="shared" ca="1" si="400"/>
        <v>10.515858157321402</v>
      </c>
      <c r="X824" s="40">
        <f t="shared" ca="1" si="400"/>
        <v>13.966464272537104</v>
      </c>
      <c r="Y824" s="40">
        <f t="shared" ca="1" si="400"/>
        <v>5.8819617462774136</v>
      </c>
      <c r="Z824" s="83">
        <f t="shared" ca="1" si="390"/>
        <v>13.966464272537104</v>
      </c>
      <c r="AA824" s="40" t="b">
        <f t="shared" ca="1" si="391"/>
        <v>1</v>
      </c>
      <c r="AB824" s="86"/>
      <c r="AC824" s="85">
        <f t="shared" ca="1" si="403"/>
        <v>1</v>
      </c>
      <c r="AD824" s="85">
        <f t="shared" ca="1" si="403"/>
        <v>0</v>
      </c>
      <c r="AE824" s="85">
        <f t="shared" ca="1" si="403"/>
        <v>0</v>
      </c>
      <c r="AF824" s="85">
        <f t="shared" ca="1" si="403"/>
        <v>1</v>
      </c>
      <c r="AG824" s="85">
        <f t="shared" ca="1" si="403"/>
        <v>0</v>
      </c>
      <c r="AH824" s="85">
        <f t="shared" ca="1" si="403"/>
        <v>1</v>
      </c>
    </row>
    <row r="825" spans="1:34" hidden="1" x14ac:dyDescent="0.25">
      <c r="A825" s="83">
        <f t="shared" ref="A825:F834" ca="1" si="404">A$2+(A$3-A$2)*RAND()</f>
        <v>5.0926692055445297</v>
      </c>
      <c r="B825" s="83">
        <f t="shared" ca="1" si="404"/>
        <v>2.6357658159204358</v>
      </c>
      <c r="C825" s="83">
        <f t="shared" ca="1" si="404"/>
        <v>4.4222089189513554</v>
      </c>
      <c r="D825" s="83">
        <f t="shared" ca="1" si="404"/>
        <v>4.6922257224771045</v>
      </c>
      <c r="E825" s="83">
        <f t="shared" ca="1" si="404"/>
        <v>2.7584120602854894</v>
      </c>
      <c r="F825" s="83">
        <f t="shared" ca="1" si="404"/>
        <v>3.6303679534535789</v>
      </c>
      <c r="G825" s="83">
        <f t="shared" ca="1" si="377"/>
        <v>9.5148781244958851</v>
      </c>
      <c r="H825" s="83">
        <f t="shared" ca="1" si="378"/>
        <v>13.415262881475213</v>
      </c>
      <c r="I825" s="83">
        <f t="shared" ca="1" si="379"/>
        <v>9.0245458296595036</v>
      </c>
      <c r="J825" s="83">
        <f t="shared" ca="1" si="380"/>
        <v>13.415262881475213</v>
      </c>
      <c r="K825" s="86"/>
      <c r="L825" s="41">
        <f t="shared" ca="1" si="381"/>
        <v>0</v>
      </c>
      <c r="M825" s="41">
        <f t="shared" ca="1" si="382"/>
        <v>1</v>
      </c>
      <c r="N825" s="41">
        <f t="shared" ca="1" si="383"/>
        <v>0</v>
      </c>
      <c r="P825" s="41">
        <f t="shared" ca="1" si="384"/>
        <v>1</v>
      </c>
      <c r="Q825" s="41">
        <f t="shared" ca="1" si="385"/>
        <v>0</v>
      </c>
      <c r="R825" s="41">
        <f t="shared" ca="1" si="386"/>
        <v>0</v>
      </c>
      <c r="S825" s="41">
        <f t="shared" ca="1" si="387"/>
        <v>1</v>
      </c>
      <c r="T825" s="41">
        <f t="shared" ca="1" si="388"/>
        <v>0</v>
      </c>
      <c r="U825" s="41">
        <f t="shared" ca="1" si="389"/>
        <v>1</v>
      </c>
      <c r="W825" s="40">
        <f t="shared" ref="W825:Y844" ca="1" si="405">SUMIF(W$4,"*"&amp;$A$4&amp;"*",$A825)+SUMIF(W$4,"*"&amp;$B$4&amp;"*",$B825)+SUMIF(W$4,"*"&amp;$C$4&amp;"*",$C825)+SUMIF(W$4,"*"&amp;$D$4&amp;"*",$D825)+SUMIF(W$4,"*"&amp;$E$4&amp;"*",$E825)+SUMIF(W$4,"*"&amp;$F$4&amp;"*",$F825)</f>
        <v>9.5148781244958851</v>
      </c>
      <c r="X825" s="40">
        <f t="shared" ca="1" si="405"/>
        <v>13.415262881475213</v>
      </c>
      <c r="Y825" s="40">
        <f t="shared" ca="1" si="405"/>
        <v>9.0245458296595036</v>
      </c>
      <c r="Z825" s="83">
        <f t="shared" ca="1" si="390"/>
        <v>13.415262881475213</v>
      </c>
      <c r="AA825" s="40" t="b">
        <f t="shared" ca="1" si="391"/>
        <v>1</v>
      </c>
      <c r="AB825" s="86"/>
      <c r="AC825" s="85">
        <f t="shared" ref="AC825:AH834" ca="1" si="406">IF($L825=1,COUNTIF($L$4,"*"&amp;AC$4&amp;"*"),0)+IF($M825=1,COUNTIF($M$4,"*"&amp;AC$4&amp;"*"),0)+IF($N825=1,COUNTIF($N$4,"*"&amp;AC$4&amp;"*"),0)</f>
        <v>1</v>
      </c>
      <c r="AD825" s="85">
        <f t="shared" ca="1" si="406"/>
        <v>0</v>
      </c>
      <c r="AE825" s="85">
        <f t="shared" ca="1" si="406"/>
        <v>0</v>
      </c>
      <c r="AF825" s="85">
        <f t="shared" ca="1" si="406"/>
        <v>1</v>
      </c>
      <c r="AG825" s="85">
        <f t="shared" ca="1" si="406"/>
        <v>0</v>
      </c>
      <c r="AH825" s="85">
        <f t="shared" ca="1" si="406"/>
        <v>1</v>
      </c>
    </row>
    <row r="826" spans="1:34" hidden="1" x14ac:dyDescent="0.25">
      <c r="A826" s="83">
        <f t="shared" ca="1" si="404"/>
        <v>4.0583037432303524</v>
      </c>
      <c r="B826" s="83">
        <f t="shared" ca="1" si="404"/>
        <v>1.8623201615401035</v>
      </c>
      <c r="C826" s="83">
        <f t="shared" ca="1" si="404"/>
        <v>4.472745106542793</v>
      </c>
      <c r="D826" s="83">
        <f t="shared" ca="1" si="404"/>
        <v>3.72887139258737</v>
      </c>
      <c r="E826" s="83">
        <f t="shared" ca="1" si="404"/>
        <v>1.1696076266366628</v>
      </c>
      <c r="F826" s="83">
        <f t="shared" ca="1" si="404"/>
        <v>2.1347791046201841</v>
      </c>
      <c r="G826" s="83">
        <f t="shared" ca="1" si="377"/>
        <v>8.5310488497731463</v>
      </c>
      <c r="H826" s="83">
        <f t="shared" ca="1" si="378"/>
        <v>9.9219542404379073</v>
      </c>
      <c r="I826" s="83">
        <f t="shared" ca="1" si="379"/>
        <v>5.1667068927969506</v>
      </c>
      <c r="J826" s="83">
        <f t="shared" ca="1" si="380"/>
        <v>9.9219542404379073</v>
      </c>
      <c r="K826" s="86"/>
      <c r="L826" s="41">
        <f t="shared" ca="1" si="381"/>
        <v>0</v>
      </c>
      <c r="M826" s="41">
        <f t="shared" ca="1" si="382"/>
        <v>1</v>
      </c>
      <c r="N826" s="41">
        <f t="shared" ca="1" si="383"/>
        <v>0</v>
      </c>
      <c r="P826" s="41">
        <f t="shared" ca="1" si="384"/>
        <v>1</v>
      </c>
      <c r="Q826" s="41">
        <f t="shared" ca="1" si="385"/>
        <v>0</v>
      </c>
      <c r="R826" s="41">
        <f t="shared" ca="1" si="386"/>
        <v>0</v>
      </c>
      <c r="S826" s="41">
        <f t="shared" ca="1" si="387"/>
        <v>1</v>
      </c>
      <c r="T826" s="41">
        <f t="shared" ca="1" si="388"/>
        <v>0</v>
      </c>
      <c r="U826" s="41">
        <f t="shared" ca="1" si="389"/>
        <v>1</v>
      </c>
      <c r="W826" s="40">
        <f t="shared" ca="1" si="405"/>
        <v>8.5310488497731463</v>
      </c>
      <c r="X826" s="40">
        <f t="shared" ca="1" si="405"/>
        <v>9.9219542404379073</v>
      </c>
      <c r="Y826" s="40">
        <f t="shared" ca="1" si="405"/>
        <v>5.1667068927969506</v>
      </c>
      <c r="Z826" s="83">
        <f t="shared" ca="1" si="390"/>
        <v>9.9219542404379073</v>
      </c>
      <c r="AA826" s="40" t="b">
        <f t="shared" ca="1" si="391"/>
        <v>1</v>
      </c>
      <c r="AB826" s="86"/>
      <c r="AC826" s="85">
        <f t="shared" ca="1" si="406"/>
        <v>1</v>
      </c>
      <c r="AD826" s="85">
        <f t="shared" ca="1" si="406"/>
        <v>0</v>
      </c>
      <c r="AE826" s="85">
        <f t="shared" ca="1" si="406"/>
        <v>0</v>
      </c>
      <c r="AF826" s="85">
        <f t="shared" ca="1" si="406"/>
        <v>1</v>
      </c>
      <c r="AG826" s="85">
        <f t="shared" ca="1" si="406"/>
        <v>0</v>
      </c>
      <c r="AH826" s="85">
        <f t="shared" ca="1" si="406"/>
        <v>1</v>
      </c>
    </row>
    <row r="827" spans="1:34" hidden="1" x14ac:dyDescent="0.25">
      <c r="A827" s="83">
        <f t="shared" ca="1" si="404"/>
        <v>2.1703434755714879</v>
      </c>
      <c r="B827" s="83">
        <f t="shared" ca="1" si="404"/>
        <v>4.2275379095104988</v>
      </c>
      <c r="C827" s="83">
        <f t="shared" ca="1" si="404"/>
        <v>7.8704479509702221</v>
      </c>
      <c r="D827" s="83">
        <f t="shared" ca="1" si="404"/>
        <v>4.825107317906264</v>
      </c>
      <c r="E827" s="83">
        <f t="shared" ca="1" si="404"/>
        <v>2.854800273666438</v>
      </c>
      <c r="F827" s="83">
        <f t="shared" ca="1" si="404"/>
        <v>2.1886616029408668</v>
      </c>
      <c r="G827" s="83">
        <f t="shared" ca="1" si="377"/>
        <v>10.040791426541709</v>
      </c>
      <c r="H827" s="83">
        <f t="shared" ca="1" si="378"/>
        <v>9.1841123964186195</v>
      </c>
      <c r="I827" s="83">
        <f t="shared" ca="1" si="379"/>
        <v>9.2709997861178035</v>
      </c>
      <c r="J827" s="83">
        <f t="shared" ca="1" si="380"/>
        <v>10.040791426541709</v>
      </c>
      <c r="K827" s="86"/>
      <c r="L827" s="41">
        <f t="shared" ca="1" si="381"/>
        <v>1</v>
      </c>
      <c r="M827" s="41">
        <f t="shared" ca="1" si="382"/>
        <v>0</v>
      </c>
      <c r="N827" s="41">
        <f t="shared" ca="1" si="383"/>
        <v>0</v>
      </c>
      <c r="P827" s="41">
        <f t="shared" ca="1" si="384"/>
        <v>1</v>
      </c>
      <c r="Q827" s="41">
        <f t="shared" ca="1" si="385"/>
        <v>0</v>
      </c>
      <c r="R827" s="41">
        <f t="shared" ca="1" si="386"/>
        <v>1</v>
      </c>
      <c r="S827" s="41">
        <f t="shared" ca="1" si="387"/>
        <v>0</v>
      </c>
      <c r="T827" s="41">
        <f t="shared" ca="1" si="388"/>
        <v>0</v>
      </c>
      <c r="U827" s="41">
        <f t="shared" ca="1" si="389"/>
        <v>0</v>
      </c>
      <c r="W827" s="40">
        <f t="shared" ca="1" si="405"/>
        <v>10.040791426541709</v>
      </c>
      <c r="X827" s="40">
        <f t="shared" ca="1" si="405"/>
        <v>9.1841123964186195</v>
      </c>
      <c r="Y827" s="40">
        <f t="shared" ca="1" si="405"/>
        <v>9.2709997861178035</v>
      </c>
      <c r="Z827" s="83">
        <f t="shared" ca="1" si="390"/>
        <v>10.040791426541709</v>
      </c>
      <c r="AA827" s="40" t="b">
        <f t="shared" ca="1" si="391"/>
        <v>1</v>
      </c>
      <c r="AB827" s="86"/>
      <c r="AC827" s="85">
        <f t="shared" ca="1" si="406"/>
        <v>1</v>
      </c>
      <c r="AD827" s="85">
        <f t="shared" ca="1" si="406"/>
        <v>0</v>
      </c>
      <c r="AE827" s="85">
        <f t="shared" ca="1" si="406"/>
        <v>1</v>
      </c>
      <c r="AF827" s="85">
        <f t="shared" ca="1" si="406"/>
        <v>0</v>
      </c>
      <c r="AG827" s="85">
        <f t="shared" ca="1" si="406"/>
        <v>0</v>
      </c>
      <c r="AH827" s="85">
        <f t="shared" ca="1" si="406"/>
        <v>0</v>
      </c>
    </row>
    <row r="828" spans="1:34" hidden="1" x14ac:dyDescent="0.25">
      <c r="A828" s="83">
        <f t="shared" ca="1" si="404"/>
        <v>4.3101940690552674</v>
      </c>
      <c r="B828" s="83">
        <f t="shared" ca="1" si="404"/>
        <v>1.8164495245964067</v>
      </c>
      <c r="C828" s="83">
        <f t="shared" ca="1" si="404"/>
        <v>4.6943708625142131</v>
      </c>
      <c r="D828" s="83">
        <f t="shared" ca="1" si="404"/>
        <v>5.6970203906164443</v>
      </c>
      <c r="E828" s="83">
        <f t="shared" ca="1" si="404"/>
        <v>1.9867423244273636</v>
      </c>
      <c r="F828" s="83">
        <f t="shared" ca="1" si="404"/>
        <v>3.4412598012274431</v>
      </c>
      <c r="G828" s="83">
        <f t="shared" ca="1" si="377"/>
        <v>9.0045649315694796</v>
      </c>
      <c r="H828" s="83">
        <f t="shared" ca="1" si="378"/>
        <v>13.448474260899154</v>
      </c>
      <c r="I828" s="83">
        <f t="shared" ca="1" si="379"/>
        <v>7.2444516502512135</v>
      </c>
      <c r="J828" s="83">
        <f t="shared" ca="1" si="380"/>
        <v>13.448474260899154</v>
      </c>
      <c r="K828" s="86"/>
      <c r="L828" s="41">
        <f t="shared" ca="1" si="381"/>
        <v>0</v>
      </c>
      <c r="M828" s="41">
        <f t="shared" ca="1" si="382"/>
        <v>1</v>
      </c>
      <c r="N828" s="41">
        <f t="shared" ca="1" si="383"/>
        <v>0</v>
      </c>
      <c r="P828" s="41">
        <f t="shared" ca="1" si="384"/>
        <v>1</v>
      </c>
      <c r="Q828" s="41">
        <f t="shared" ca="1" si="385"/>
        <v>0</v>
      </c>
      <c r="R828" s="41">
        <f t="shared" ca="1" si="386"/>
        <v>0</v>
      </c>
      <c r="S828" s="41">
        <f t="shared" ca="1" si="387"/>
        <v>1</v>
      </c>
      <c r="T828" s="41">
        <f t="shared" ca="1" si="388"/>
        <v>0</v>
      </c>
      <c r="U828" s="41">
        <f t="shared" ca="1" si="389"/>
        <v>1</v>
      </c>
      <c r="W828" s="40">
        <f t="shared" ca="1" si="405"/>
        <v>9.0045649315694796</v>
      </c>
      <c r="X828" s="40">
        <f t="shared" ca="1" si="405"/>
        <v>13.448474260899154</v>
      </c>
      <c r="Y828" s="40">
        <f t="shared" ca="1" si="405"/>
        <v>7.2444516502512135</v>
      </c>
      <c r="Z828" s="83">
        <f t="shared" ca="1" si="390"/>
        <v>13.448474260899154</v>
      </c>
      <c r="AA828" s="40" t="b">
        <f t="shared" ca="1" si="391"/>
        <v>1</v>
      </c>
      <c r="AB828" s="86"/>
      <c r="AC828" s="85">
        <f t="shared" ca="1" si="406"/>
        <v>1</v>
      </c>
      <c r="AD828" s="85">
        <f t="shared" ca="1" si="406"/>
        <v>0</v>
      </c>
      <c r="AE828" s="85">
        <f t="shared" ca="1" si="406"/>
        <v>0</v>
      </c>
      <c r="AF828" s="85">
        <f t="shared" ca="1" si="406"/>
        <v>1</v>
      </c>
      <c r="AG828" s="85">
        <f t="shared" ca="1" si="406"/>
        <v>0</v>
      </c>
      <c r="AH828" s="85">
        <f t="shared" ca="1" si="406"/>
        <v>1</v>
      </c>
    </row>
    <row r="829" spans="1:34" hidden="1" x14ac:dyDescent="0.25">
      <c r="A829" s="83">
        <f t="shared" ca="1" si="404"/>
        <v>3.1599245691100588</v>
      </c>
      <c r="B829" s="83">
        <f t="shared" ca="1" si="404"/>
        <v>4.5664309439390731</v>
      </c>
      <c r="C829" s="83">
        <f t="shared" ca="1" si="404"/>
        <v>6.5426935932419443</v>
      </c>
      <c r="D829" s="83">
        <f t="shared" ca="1" si="404"/>
        <v>4.8501091583770091</v>
      </c>
      <c r="E829" s="83">
        <f t="shared" ca="1" si="404"/>
        <v>2.2364114990362403</v>
      </c>
      <c r="F829" s="83">
        <f t="shared" ca="1" si="404"/>
        <v>2.6941655219399578</v>
      </c>
      <c r="G829" s="83">
        <f t="shared" ca="1" si="377"/>
        <v>9.7026181623520031</v>
      </c>
      <c r="H829" s="83">
        <f t="shared" ca="1" si="378"/>
        <v>10.704199249427026</v>
      </c>
      <c r="I829" s="83">
        <f t="shared" ca="1" si="379"/>
        <v>9.4970079649152712</v>
      </c>
      <c r="J829" s="83">
        <f t="shared" ca="1" si="380"/>
        <v>10.704199249427026</v>
      </c>
      <c r="K829" s="86"/>
      <c r="L829" s="41">
        <f t="shared" ca="1" si="381"/>
        <v>0</v>
      </c>
      <c r="M829" s="41">
        <f t="shared" ca="1" si="382"/>
        <v>1</v>
      </c>
      <c r="N829" s="41">
        <f t="shared" ca="1" si="383"/>
        <v>0</v>
      </c>
      <c r="P829" s="41">
        <f t="shared" ca="1" si="384"/>
        <v>1</v>
      </c>
      <c r="Q829" s="41">
        <f t="shared" ca="1" si="385"/>
        <v>0</v>
      </c>
      <c r="R829" s="41">
        <f t="shared" ca="1" si="386"/>
        <v>0</v>
      </c>
      <c r="S829" s="41">
        <f t="shared" ca="1" si="387"/>
        <v>1</v>
      </c>
      <c r="T829" s="41">
        <f t="shared" ca="1" si="388"/>
        <v>0</v>
      </c>
      <c r="U829" s="41">
        <f t="shared" ca="1" si="389"/>
        <v>1</v>
      </c>
      <c r="W829" s="40">
        <f t="shared" ca="1" si="405"/>
        <v>9.7026181623520031</v>
      </c>
      <c r="X829" s="40">
        <f t="shared" ca="1" si="405"/>
        <v>10.704199249427026</v>
      </c>
      <c r="Y829" s="40">
        <f t="shared" ca="1" si="405"/>
        <v>9.4970079649152712</v>
      </c>
      <c r="Z829" s="83">
        <f t="shared" ca="1" si="390"/>
        <v>10.704199249427026</v>
      </c>
      <c r="AA829" s="40" t="b">
        <f t="shared" ca="1" si="391"/>
        <v>1</v>
      </c>
      <c r="AB829" s="86"/>
      <c r="AC829" s="85">
        <f t="shared" ca="1" si="406"/>
        <v>1</v>
      </c>
      <c r="AD829" s="85">
        <f t="shared" ca="1" si="406"/>
        <v>0</v>
      </c>
      <c r="AE829" s="85">
        <f t="shared" ca="1" si="406"/>
        <v>0</v>
      </c>
      <c r="AF829" s="85">
        <f t="shared" ca="1" si="406"/>
        <v>1</v>
      </c>
      <c r="AG829" s="85">
        <f t="shared" ca="1" si="406"/>
        <v>0</v>
      </c>
      <c r="AH829" s="85">
        <f t="shared" ca="1" si="406"/>
        <v>1</v>
      </c>
    </row>
    <row r="830" spans="1:34" hidden="1" x14ac:dyDescent="0.25">
      <c r="A830" s="83">
        <f t="shared" ca="1" si="404"/>
        <v>4.0222164630679735</v>
      </c>
      <c r="B830" s="83">
        <f t="shared" ca="1" si="404"/>
        <v>3.4530714041158284</v>
      </c>
      <c r="C830" s="83">
        <f t="shared" ca="1" si="404"/>
        <v>4.6055451536377952</v>
      </c>
      <c r="D830" s="83">
        <f t="shared" ca="1" si="404"/>
        <v>2.6106590552348252</v>
      </c>
      <c r="E830" s="83">
        <f t="shared" ca="1" si="404"/>
        <v>2.3703494713043751</v>
      </c>
      <c r="F830" s="83">
        <f t="shared" ca="1" si="404"/>
        <v>2.9331192983212646</v>
      </c>
      <c r="G830" s="83">
        <f t="shared" ca="1" si="377"/>
        <v>8.6277616167057687</v>
      </c>
      <c r="H830" s="83">
        <f t="shared" ca="1" si="378"/>
        <v>9.5659948166240625</v>
      </c>
      <c r="I830" s="83">
        <f t="shared" ca="1" si="379"/>
        <v>8.7565401737414685</v>
      </c>
      <c r="J830" s="83">
        <f t="shared" ca="1" si="380"/>
        <v>9.5659948166240625</v>
      </c>
      <c r="K830" s="86"/>
      <c r="L830" s="41">
        <f t="shared" ca="1" si="381"/>
        <v>0</v>
      </c>
      <c r="M830" s="41">
        <f t="shared" ca="1" si="382"/>
        <v>1</v>
      </c>
      <c r="N830" s="41">
        <f t="shared" ca="1" si="383"/>
        <v>0</v>
      </c>
      <c r="P830" s="41">
        <f t="shared" ca="1" si="384"/>
        <v>1</v>
      </c>
      <c r="Q830" s="41">
        <f t="shared" ca="1" si="385"/>
        <v>0</v>
      </c>
      <c r="R830" s="41">
        <f t="shared" ca="1" si="386"/>
        <v>0</v>
      </c>
      <c r="S830" s="41">
        <f t="shared" ca="1" si="387"/>
        <v>1</v>
      </c>
      <c r="T830" s="41">
        <f t="shared" ca="1" si="388"/>
        <v>0</v>
      </c>
      <c r="U830" s="41">
        <f t="shared" ca="1" si="389"/>
        <v>1</v>
      </c>
      <c r="W830" s="40">
        <f t="shared" ca="1" si="405"/>
        <v>8.6277616167057687</v>
      </c>
      <c r="X830" s="40">
        <f t="shared" ca="1" si="405"/>
        <v>9.5659948166240625</v>
      </c>
      <c r="Y830" s="40">
        <f t="shared" ca="1" si="405"/>
        <v>8.7565401737414685</v>
      </c>
      <c r="Z830" s="83">
        <f t="shared" ca="1" si="390"/>
        <v>9.5659948166240625</v>
      </c>
      <c r="AA830" s="40" t="b">
        <f t="shared" ca="1" si="391"/>
        <v>1</v>
      </c>
      <c r="AB830" s="86"/>
      <c r="AC830" s="85">
        <f t="shared" ca="1" si="406"/>
        <v>1</v>
      </c>
      <c r="AD830" s="85">
        <f t="shared" ca="1" si="406"/>
        <v>0</v>
      </c>
      <c r="AE830" s="85">
        <f t="shared" ca="1" si="406"/>
        <v>0</v>
      </c>
      <c r="AF830" s="85">
        <f t="shared" ca="1" si="406"/>
        <v>1</v>
      </c>
      <c r="AG830" s="85">
        <f t="shared" ca="1" si="406"/>
        <v>0</v>
      </c>
      <c r="AH830" s="85">
        <f t="shared" ca="1" si="406"/>
        <v>1</v>
      </c>
    </row>
    <row r="831" spans="1:34" hidden="1" x14ac:dyDescent="0.25">
      <c r="A831" s="83">
        <f t="shared" ca="1" si="404"/>
        <v>4.3261065096048501</v>
      </c>
      <c r="B831" s="83">
        <f t="shared" ca="1" si="404"/>
        <v>4.1796115799632396</v>
      </c>
      <c r="C831" s="83">
        <f t="shared" ca="1" si="404"/>
        <v>4.2103970041778762</v>
      </c>
      <c r="D831" s="83">
        <f t="shared" ca="1" si="404"/>
        <v>3.7757604364549859</v>
      </c>
      <c r="E831" s="83">
        <f t="shared" ca="1" si="404"/>
        <v>1.228443401737894</v>
      </c>
      <c r="F831" s="83">
        <f t="shared" ca="1" si="404"/>
        <v>3.2565526889465071</v>
      </c>
      <c r="G831" s="83">
        <f t="shared" ca="1" si="377"/>
        <v>8.5365035137827263</v>
      </c>
      <c r="H831" s="83">
        <f t="shared" ca="1" si="378"/>
        <v>11.358419635006342</v>
      </c>
      <c r="I831" s="83">
        <f t="shared" ca="1" si="379"/>
        <v>8.6646076706476407</v>
      </c>
      <c r="J831" s="83">
        <f t="shared" ca="1" si="380"/>
        <v>11.358419635006342</v>
      </c>
      <c r="K831" s="86"/>
      <c r="L831" s="41">
        <f t="shared" ca="1" si="381"/>
        <v>0</v>
      </c>
      <c r="M831" s="41">
        <f t="shared" ca="1" si="382"/>
        <v>1</v>
      </c>
      <c r="N831" s="41">
        <f t="shared" ca="1" si="383"/>
        <v>0</v>
      </c>
      <c r="P831" s="41">
        <f t="shared" ca="1" si="384"/>
        <v>1</v>
      </c>
      <c r="Q831" s="41">
        <f t="shared" ca="1" si="385"/>
        <v>0</v>
      </c>
      <c r="R831" s="41">
        <f t="shared" ca="1" si="386"/>
        <v>0</v>
      </c>
      <c r="S831" s="41">
        <f t="shared" ca="1" si="387"/>
        <v>1</v>
      </c>
      <c r="T831" s="41">
        <f t="shared" ca="1" si="388"/>
        <v>0</v>
      </c>
      <c r="U831" s="41">
        <f t="shared" ca="1" si="389"/>
        <v>1</v>
      </c>
      <c r="W831" s="40">
        <f t="shared" ca="1" si="405"/>
        <v>8.5365035137827263</v>
      </c>
      <c r="X831" s="40">
        <f t="shared" ca="1" si="405"/>
        <v>11.358419635006342</v>
      </c>
      <c r="Y831" s="40">
        <f t="shared" ca="1" si="405"/>
        <v>8.6646076706476407</v>
      </c>
      <c r="Z831" s="83">
        <f t="shared" ca="1" si="390"/>
        <v>11.358419635006342</v>
      </c>
      <c r="AA831" s="40" t="b">
        <f t="shared" ca="1" si="391"/>
        <v>1</v>
      </c>
      <c r="AB831" s="86"/>
      <c r="AC831" s="85">
        <f t="shared" ca="1" si="406"/>
        <v>1</v>
      </c>
      <c r="AD831" s="85">
        <f t="shared" ca="1" si="406"/>
        <v>0</v>
      </c>
      <c r="AE831" s="85">
        <f t="shared" ca="1" si="406"/>
        <v>0</v>
      </c>
      <c r="AF831" s="85">
        <f t="shared" ca="1" si="406"/>
        <v>1</v>
      </c>
      <c r="AG831" s="85">
        <f t="shared" ca="1" si="406"/>
        <v>0</v>
      </c>
      <c r="AH831" s="85">
        <f t="shared" ca="1" si="406"/>
        <v>1</v>
      </c>
    </row>
    <row r="832" spans="1:34" hidden="1" x14ac:dyDescent="0.25">
      <c r="A832" s="83">
        <f t="shared" ca="1" si="404"/>
        <v>4.9864897350506086</v>
      </c>
      <c r="B832" s="83">
        <f t="shared" ca="1" si="404"/>
        <v>1.789729339989234</v>
      </c>
      <c r="C832" s="83">
        <f t="shared" ca="1" si="404"/>
        <v>4.3091854657152977</v>
      </c>
      <c r="D832" s="83">
        <f t="shared" ca="1" si="404"/>
        <v>4.3402066549108262</v>
      </c>
      <c r="E832" s="83">
        <f t="shared" ca="1" si="404"/>
        <v>1.3604145448249734</v>
      </c>
      <c r="F832" s="83">
        <f t="shared" ca="1" si="404"/>
        <v>3.1949356555083446</v>
      </c>
      <c r="G832" s="83">
        <f t="shared" ca="1" si="377"/>
        <v>9.2956752007659063</v>
      </c>
      <c r="H832" s="83">
        <f t="shared" ca="1" si="378"/>
        <v>12.521632045469779</v>
      </c>
      <c r="I832" s="83">
        <f t="shared" ca="1" si="379"/>
        <v>6.3450795403225522</v>
      </c>
      <c r="J832" s="83">
        <f t="shared" ca="1" si="380"/>
        <v>12.521632045469779</v>
      </c>
      <c r="K832" s="86"/>
      <c r="L832" s="41">
        <f t="shared" ca="1" si="381"/>
        <v>0</v>
      </c>
      <c r="M832" s="41">
        <f t="shared" ca="1" si="382"/>
        <v>1</v>
      </c>
      <c r="N832" s="41">
        <f t="shared" ca="1" si="383"/>
        <v>0</v>
      </c>
      <c r="P832" s="41">
        <f t="shared" ca="1" si="384"/>
        <v>1</v>
      </c>
      <c r="Q832" s="41">
        <f t="shared" ca="1" si="385"/>
        <v>0</v>
      </c>
      <c r="R832" s="41">
        <f t="shared" ca="1" si="386"/>
        <v>0</v>
      </c>
      <c r="S832" s="41">
        <f t="shared" ca="1" si="387"/>
        <v>1</v>
      </c>
      <c r="T832" s="41">
        <f t="shared" ca="1" si="388"/>
        <v>0</v>
      </c>
      <c r="U832" s="41">
        <f t="shared" ca="1" si="389"/>
        <v>1</v>
      </c>
      <c r="W832" s="40">
        <f t="shared" ca="1" si="405"/>
        <v>9.2956752007659063</v>
      </c>
      <c r="X832" s="40">
        <f t="shared" ca="1" si="405"/>
        <v>12.521632045469779</v>
      </c>
      <c r="Y832" s="40">
        <f t="shared" ca="1" si="405"/>
        <v>6.3450795403225522</v>
      </c>
      <c r="Z832" s="83">
        <f t="shared" ca="1" si="390"/>
        <v>12.521632045469779</v>
      </c>
      <c r="AA832" s="40" t="b">
        <f t="shared" ca="1" si="391"/>
        <v>1</v>
      </c>
      <c r="AB832" s="86"/>
      <c r="AC832" s="85">
        <f t="shared" ca="1" si="406"/>
        <v>1</v>
      </c>
      <c r="AD832" s="85">
        <f t="shared" ca="1" si="406"/>
        <v>0</v>
      </c>
      <c r="AE832" s="85">
        <f t="shared" ca="1" si="406"/>
        <v>0</v>
      </c>
      <c r="AF832" s="85">
        <f t="shared" ca="1" si="406"/>
        <v>1</v>
      </c>
      <c r="AG832" s="85">
        <f t="shared" ca="1" si="406"/>
        <v>0</v>
      </c>
      <c r="AH832" s="85">
        <f t="shared" ca="1" si="406"/>
        <v>1</v>
      </c>
    </row>
    <row r="833" spans="1:34" hidden="1" x14ac:dyDescent="0.25">
      <c r="A833" s="83">
        <f t="shared" ca="1" si="404"/>
        <v>2.9532736202973462</v>
      </c>
      <c r="B833" s="83">
        <f t="shared" ca="1" si="404"/>
        <v>3.8072689638331472</v>
      </c>
      <c r="C833" s="83">
        <f t="shared" ca="1" si="404"/>
        <v>6.9361308585537067</v>
      </c>
      <c r="D833" s="83">
        <f t="shared" ca="1" si="404"/>
        <v>5.8835588816755724</v>
      </c>
      <c r="E833" s="83">
        <f t="shared" ca="1" si="404"/>
        <v>1.8344674954661633</v>
      </c>
      <c r="F833" s="83">
        <f t="shared" ca="1" si="404"/>
        <v>3.4104950195942947</v>
      </c>
      <c r="G833" s="83">
        <f t="shared" ca="1" si="377"/>
        <v>9.889404478851052</v>
      </c>
      <c r="H833" s="83">
        <f t="shared" ca="1" si="378"/>
        <v>12.247327521567213</v>
      </c>
      <c r="I833" s="83">
        <f t="shared" ca="1" si="379"/>
        <v>9.0522314788936047</v>
      </c>
      <c r="J833" s="83">
        <f t="shared" ca="1" si="380"/>
        <v>12.247327521567213</v>
      </c>
      <c r="K833" s="86"/>
      <c r="L833" s="41">
        <f t="shared" ca="1" si="381"/>
        <v>0</v>
      </c>
      <c r="M833" s="41">
        <f t="shared" ca="1" si="382"/>
        <v>1</v>
      </c>
      <c r="N833" s="41">
        <f t="shared" ca="1" si="383"/>
        <v>0</v>
      </c>
      <c r="P833" s="41">
        <f t="shared" ca="1" si="384"/>
        <v>1</v>
      </c>
      <c r="Q833" s="41">
        <f t="shared" ca="1" si="385"/>
        <v>0</v>
      </c>
      <c r="R833" s="41">
        <f t="shared" ca="1" si="386"/>
        <v>0</v>
      </c>
      <c r="S833" s="41">
        <f t="shared" ca="1" si="387"/>
        <v>1</v>
      </c>
      <c r="T833" s="41">
        <f t="shared" ca="1" si="388"/>
        <v>0</v>
      </c>
      <c r="U833" s="41">
        <f t="shared" ca="1" si="389"/>
        <v>1</v>
      </c>
      <c r="W833" s="40">
        <f t="shared" ca="1" si="405"/>
        <v>9.889404478851052</v>
      </c>
      <c r="X833" s="40">
        <f t="shared" ca="1" si="405"/>
        <v>12.247327521567213</v>
      </c>
      <c r="Y833" s="40">
        <f t="shared" ca="1" si="405"/>
        <v>9.0522314788936047</v>
      </c>
      <c r="Z833" s="83">
        <f t="shared" ca="1" si="390"/>
        <v>12.247327521567213</v>
      </c>
      <c r="AA833" s="40" t="b">
        <f t="shared" ca="1" si="391"/>
        <v>1</v>
      </c>
      <c r="AB833" s="86"/>
      <c r="AC833" s="85">
        <f t="shared" ca="1" si="406"/>
        <v>1</v>
      </c>
      <c r="AD833" s="85">
        <f t="shared" ca="1" si="406"/>
        <v>0</v>
      </c>
      <c r="AE833" s="85">
        <f t="shared" ca="1" si="406"/>
        <v>0</v>
      </c>
      <c r="AF833" s="85">
        <f t="shared" ca="1" si="406"/>
        <v>1</v>
      </c>
      <c r="AG833" s="85">
        <f t="shared" ca="1" si="406"/>
        <v>0</v>
      </c>
      <c r="AH833" s="85">
        <f t="shared" ca="1" si="406"/>
        <v>1</v>
      </c>
    </row>
    <row r="834" spans="1:34" hidden="1" x14ac:dyDescent="0.25">
      <c r="A834" s="83">
        <f t="shared" ca="1" si="404"/>
        <v>3.4648472241570092</v>
      </c>
      <c r="B834" s="83">
        <f t="shared" ca="1" si="404"/>
        <v>4.7908075201083928</v>
      </c>
      <c r="C834" s="83">
        <f t="shared" ca="1" si="404"/>
        <v>6.67083717200099</v>
      </c>
      <c r="D834" s="83">
        <f t="shared" ca="1" si="404"/>
        <v>3.5248191210545277</v>
      </c>
      <c r="E834" s="83">
        <f t="shared" ca="1" si="404"/>
        <v>2.1701118140123459</v>
      </c>
      <c r="F834" s="83">
        <f t="shared" ca="1" si="404"/>
        <v>2.9480927062009536</v>
      </c>
      <c r="G834" s="83">
        <f t="shared" ca="1" si="377"/>
        <v>10.135684396157998</v>
      </c>
      <c r="H834" s="83">
        <f t="shared" ca="1" si="378"/>
        <v>9.9377590514124918</v>
      </c>
      <c r="I834" s="83">
        <f t="shared" ca="1" si="379"/>
        <v>9.9090120403216915</v>
      </c>
      <c r="J834" s="83">
        <f t="shared" ca="1" si="380"/>
        <v>10.135684396157998</v>
      </c>
      <c r="K834" s="86"/>
      <c r="L834" s="41">
        <f t="shared" ca="1" si="381"/>
        <v>1</v>
      </c>
      <c r="M834" s="41">
        <f t="shared" ca="1" si="382"/>
        <v>0</v>
      </c>
      <c r="N834" s="41">
        <f t="shared" ca="1" si="383"/>
        <v>0</v>
      </c>
      <c r="P834" s="41">
        <f t="shared" ca="1" si="384"/>
        <v>1</v>
      </c>
      <c r="Q834" s="41">
        <f t="shared" ca="1" si="385"/>
        <v>0</v>
      </c>
      <c r="R834" s="41">
        <f t="shared" ca="1" si="386"/>
        <v>1</v>
      </c>
      <c r="S834" s="41">
        <f t="shared" ca="1" si="387"/>
        <v>0</v>
      </c>
      <c r="T834" s="41">
        <f t="shared" ca="1" si="388"/>
        <v>0</v>
      </c>
      <c r="U834" s="41">
        <f t="shared" ca="1" si="389"/>
        <v>0</v>
      </c>
      <c r="W834" s="40">
        <f t="shared" ca="1" si="405"/>
        <v>10.135684396157998</v>
      </c>
      <c r="X834" s="40">
        <f t="shared" ca="1" si="405"/>
        <v>9.9377590514124918</v>
      </c>
      <c r="Y834" s="40">
        <f t="shared" ca="1" si="405"/>
        <v>9.9090120403216915</v>
      </c>
      <c r="Z834" s="83">
        <f t="shared" ca="1" si="390"/>
        <v>10.135684396157998</v>
      </c>
      <c r="AA834" s="40" t="b">
        <f t="shared" ca="1" si="391"/>
        <v>1</v>
      </c>
      <c r="AB834" s="86"/>
      <c r="AC834" s="85">
        <f t="shared" ca="1" si="406"/>
        <v>1</v>
      </c>
      <c r="AD834" s="85">
        <f t="shared" ca="1" si="406"/>
        <v>0</v>
      </c>
      <c r="AE834" s="85">
        <f t="shared" ca="1" si="406"/>
        <v>1</v>
      </c>
      <c r="AF834" s="85">
        <f t="shared" ca="1" si="406"/>
        <v>0</v>
      </c>
      <c r="AG834" s="85">
        <f t="shared" ca="1" si="406"/>
        <v>0</v>
      </c>
      <c r="AH834" s="85">
        <f t="shared" ca="1" si="406"/>
        <v>0</v>
      </c>
    </row>
    <row r="835" spans="1:34" hidden="1" x14ac:dyDescent="0.25">
      <c r="A835" s="83">
        <f t="shared" ref="A835:F844" ca="1" si="407">A$2+(A$3-A$2)*RAND()</f>
        <v>3.1314222103837044</v>
      </c>
      <c r="B835" s="83">
        <f t="shared" ca="1" si="407"/>
        <v>1.6044914350814321</v>
      </c>
      <c r="C835" s="83">
        <f t="shared" ca="1" si="407"/>
        <v>5.2595519039115217</v>
      </c>
      <c r="D835" s="83">
        <f t="shared" ca="1" si="407"/>
        <v>4.5198826018395959</v>
      </c>
      <c r="E835" s="83">
        <f t="shared" ca="1" si="407"/>
        <v>1.7124229498107921</v>
      </c>
      <c r="F835" s="83">
        <f t="shared" ca="1" si="407"/>
        <v>3.3908814335916677</v>
      </c>
      <c r="G835" s="83">
        <f t="shared" ca="1" si="377"/>
        <v>8.3909741142952257</v>
      </c>
      <c r="H835" s="83">
        <f t="shared" ca="1" si="378"/>
        <v>11.042186245814968</v>
      </c>
      <c r="I835" s="83">
        <f t="shared" ca="1" si="379"/>
        <v>6.7077958184838922</v>
      </c>
      <c r="J835" s="83">
        <f t="shared" ca="1" si="380"/>
        <v>11.042186245814968</v>
      </c>
      <c r="K835" s="86"/>
      <c r="L835" s="41">
        <f t="shared" ca="1" si="381"/>
        <v>0</v>
      </c>
      <c r="M835" s="41">
        <f t="shared" ca="1" si="382"/>
        <v>1</v>
      </c>
      <c r="N835" s="41">
        <f t="shared" ca="1" si="383"/>
        <v>0</v>
      </c>
      <c r="P835" s="41">
        <f t="shared" ca="1" si="384"/>
        <v>1</v>
      </c>
      <c r="Q835" s="41">
        <f t="shared" ca="1" si="385"/>
        <v>0</v>
      </c>
      <c r="R835" s="41">
        <f t="shared" ca="1" si="386"/>
        <v>0</v>
      </c>
      <c r="S835" s="41">
        <f t="shared" ca="1" si="387"/>
        <v>1</v>
      </c>
      <c r="T835" s="41">
        <f t="shared" ca="1" si="388"/>
        <v>0</v>
      </c>
      <c r="U835" s="41">
        <f t="shared" ca="1" si="389"/>
        <v>1</v>
      </c>
      <c r="W835" s="40">
        <f t="shared" ca="1" si="405"/>
        <v>8.3909741142952257</v>
      </c>
      <c r="X835" s="40">
        <f t="shared" ca="1" si="405"/>
        <v>11.042186245814968</v>
      </c>
      <c r="Y835" s="40">
        <f t="shared" ca="1" si="405"/>
        <v>6.7077958184838922</v>
      </c>
      <c r="Z835" s="83">
        <f t="shared" ca="1" si="390"/>
        <v>11.042186245814968</v>
      </c>
      <c r="AA835" s="40" t="b">
        <f t="shared" ca="1" si="391"/>
        <v>1</v>
      </c>
      <c r="AB835" s="86"/>
      <c r="AC835" s="85">
        <f t="shared" ref="AC835:AH844" ca="1" si="408">IF($L835=1,COUNTIF($L$4,"*"&amp;AC$4&amp;"*"),0)+IF($M835=1,COUNTIF($M$4,"*"&amp;AC$4&amp;"*"),0)+IF($N835=1,COUNTIF($N$4,"*"&amp;AC$4&amp;"*"),0)</f>
        <v>1</v>
      </c>
      <c r="AD835" s="85">
        <f t="shared" ca="1" si="408"/>
        <v>0</v>
      </c>
      <c r="AE835" s="85">
        <f t="shared" ca="1" si="408"/>
        <v>0</v>
      </c>
      <c r="AF835" s="85">
        <f t="shared" ca="1" si="408"/>
        <v>1</v>
      </c>
      <c r="AG835" s="85">
        <f t="shared" ca="1" si="408"/>
        <v>0</v>
      </c>
      <c r="AH835" s="85">
        <f t="shared" ca="1" si="408"/>
        <v>1</v>
      </c>
    </row>
    <row r="836" spans="1:34" hidden="1" x14ac:dyDescent="0.25">
      <c r="A836" s="83">
        <f t="shared" ca="1" si="407"/>
        <v>3.7152136884711213</v>
      </c>
      <c r="B836" s="83">
        <f t="shared" ca="1" si="407"/>
        <v>2.0460773304524675</v>
      </c>
      <c r="C836" s="83">
        <f t="shared" ca="1" si="407"/>
        <v>7.492056619508098</v>
      </c>
      <c r="D836" s="83">
        <f t="shared" ca="1" si="407"/>
        <v>4.9409129624182295</v>
      </c>
      <c r="E836" s="83">
        <f t="shared" ca="1" si="407"/>
        <v>1.9992878183610197</v>
      </c>
      <c r="F836" s="83">
        <f t="shared" ca="1" si="407"/>
        <v>3.332431810419811</v>
      </c>
      <c r="G836" s="83">
        <f t="shared" ca="1" si="377"/>
        <v>11.207270307979218</v>
      </c>
      <c r="H836" s="83">
        <f t="shared" ca="1" si="378"/>
        <v>11.988558461309163</v>
      </c>
      <c r="I836" s="83">
        <f t="shared" ca="1" si="379"/>
        <v>7.3777969592332981</v>
      </c>
      <c r="J836" s="83">
        <f t="shared" ca="1" si="380"/>
        <v>11.988558461309163</v>
      </c>
      <c r="K836" s="86"/>
      <c r="L836" s="41">
        <f t="shared" ca="1" si="381"/>
        <v>0</v>
      </c>
      <c r="M836" s="41">
        <f t="shared" ca="1" si="382"/>
        <v>1</v>
      </c>
      <c r="N836" s="41">
        <f t="shared" ca="1" si="383"/>
        <v>0</v>
      </c>
      <c r="P836" s="41">
        <f t="shared" ca="1" si="384"/>
        <v>1</v>
      </c>
      <c r="Q836" s="41">
        <f t="shared" ca="1" si="385"/>
        <v>0</v>
      </c>
      <c r="R836" s="41">
        <f t="shared" ca="1" si="386"/>
        <v>0</v>
      </c>
      <c r="S836" s="41">
        <f t="shared" ca="1" si="387"/>
        <v>1</v>
      </c>
      <c r="T836" s="41">
        <f t="shared" ca="1" si="388"/>
        <v>0</v>
      </c>
      <c r="U836" s="41">
        <f t="shared" ca="1" si="389"/>
        <v>1</v>
      </c>
      <c r="W836" s="40">
        <f t="shared" ca="1" si="405"/>
        <v>11.207270307979218</v>
      </c>
      <c r="X836" s="40">
        <f t="shared" ca="1" si="405"/>
        <v>11.988558461309163</v>
      </c>
      <c r="Y836" s="40">
        <f t="shared" ca="1" si="405"/>
        <v>7.3777969592332981</v>
      </c>
      <c r="Z836" s="83">
        <f t="shared" ca="1" si="390"/>
        <v>11.988558461309163</v>
      </c>
      <c r="AA836" s="40" t="b">
        <f t="shared" ca="1" si="391"/>
        <v>1</v>
      </c>
      <c r="AB836" s="86"/>
      <c r="AC836" s="85">
        <f t="shared" ca="1" si="408"/>
        <v>1</v>
      </c>
      <c r="AD836" s="85">
        <f t="shared" ca="1" si="408"/>
        <v>0</v>
      </c>
      <c r="AE836" s="85">
        <f t="shared" ca="1" si="408"/>
        <v>0</v>
      </c>
      <c r="AF836" s="85">
        <f t="shared" ca="1" si="408"/>
        <v>1</v>
      </c>
      <c r="AG836" s="85">
        <f t="shared" ca="1" si="408"/>
        <v>0</v>
      </c>
      <c r="AH836" s="85">
        <f t="shared" ca="1" si="408"/>
        <v>1</v>
      </c>
    </row>
    <row r="837" spans="1:34" hidden="1" x14ac:dyDescent="0.25">
      <c r="A837" s="83">
        <f t="shared" ca="1" si="407"/>
        <v>4.3252429806493611</v>
      </c>
      <c r="B837" s="83">
        <f t="shared" ca="1" si="407"/>
        <v>3.3434988433224264</v>
      </c>
      <c r="C837" s="83">
        <f t="shared" ca="1" si="407"/>
        <v>6.2105369223058986</v>
      </c>
      <c r="D837" s="83">
        <f t="shared" ca="1" si="407"/>
        <v>4.7990319625292361</v>
      </c>
      <c r="E837" s="83">
        <f t="shared" ca="1" si="407"/>
        <v>1.7858745406056455</v>
      </c>
      <c r="F837" s="83">
        <f t="shared" ca="1" si="407"/>
        <v>2.1445788566878274</v>
      </c>
      <c r="G837" s="83">
        <f t="shared" ref="G837:G900" ca="1" si="409">A837+C837</f>
        <v>10.535779902955259</v>
      </c>
      <c r="H837" s="83">
        <f t="shared" ref="H837:H900" ca="1" si="410">A837+D837+F837</f>
        <v>11.268853799866426</v>
      </c>
      <c r="I837" s="83">
        <f t="shared" ref="I837:I900" ca="1" si="411">B837+E837+F837</f>
        <v>7.2739522406158992</v>
      </c>
      <c r="J837" s="83">
        <f t="shared" ref="J837:J900" ca="1" si="412">MAX(G837:I837)</f>
        <v>11.268853799866426</v>
      </c>
      <c r="K837" s="86"/>
      <c r="L837" s="41">
        <f t="shared" ref="L837:L900" ca="1" si="413">IF(G837=$J837,1,0)</f>
        <v>0</v>
      </c>
      <c r="M837" s="41">
        <f t="shared" ref="M837:M900" ca="1" si="414">IF(H837=$J837,1,0)</f>
        <v>1</v>
      </c>
      <c r="N837" s="41">
        <f t="shared" ref="N837:N900" ca="1" si="415">IF(I837=$J837,1,0)</f>
        <v>0</v>
      </c>
      <c r="P837" s="41">
        <f t="shared" ref="P837:P900" ca="1" si="416">L837+M837</f>
        <v>1</v>
      </c>
      <c r="Q837" s="41">
        <f t="shared" ref="Q837:Q900" ca="1" si="417">N837</f>
        <v>0</v>
      </c>
      <c r="R837" s="41">
        <f t="shared" ref="R837:R900" ca="1" si="418">L837</f>
        <v>0</v>
      </c>
      <c r="S837" s="41">
        <f t="shared" ref="S837:S900" ca="1" si="419">M837</f>
        <v>1</v>
      </c>
      <c r="T837" s="41">
        <f t="shared" ref="T837:T900" ca="1" si="420">N837</f>
        <v>0</v>
      </c>
      <c r="U837" s="41">
        <f t="shared" ref="U837:U900" ca="1" si="421">M837+N837</f>
        <v>1</v>
      </c>
      <c r="W837" s="40">
        <f t="shared" ca="1" si="405"/>
        <v>10.535779902955259</v>
      </c>
      <c r="X837" s="40">
        <f t="shared" ca="1" si="405"/>
        <v>11.268853799866426</v>
      </c>
      <c r="Y837" s="40">
        <f t="shared" ca="1" si="405"/>
        <v>7.2739522406158992</v>
      </c>
      <c r="Z837" s="83">
        <f t="shared" ref="Z837:Z900" ca="1" si="422">MAX(W837:Y837)</f>
        <v>11.268853799866426</v>
      </c>
      <c r="AA837" s="40" t="b">
        <f t="shared" ref="AA837:AA900" ca="1" si="423">Z837=J837</f>
        <v>1</v>
      </c>
      <c r="AB837" s="86"/>
      <c r="AC837" s="85">
        <f t="shared" ca="1" si="408"/>
        <v>1</v>
      </c>
      <c r="AD837" s="85">
        <f t="shared" ca="1" si="408"/>
        <v>0</v>
      </c>
      <c r="AE837" s="85">
        <f t="shared" ca="1" si="408"/>
        <v>0</v>
      </c>
      <c r="AF837" s="85">
        <f t="shared" ca="1" si="408"/>
        <v>1</v>
      </c>
      <c r="AG837" s="85">
        <f t="shared" ca="1" si="408"/>
        <v>0</v>
      </c>
      <c r="AH837" s="85">
        <f t="shared" ca="1" si="408"/>
        <v>1</v>
      </c>
    </row>
    <row r="838" spans="1:34" hidden="1" x14ac:dyDescent="0.25">
      <c r="A838" s="83">
        <f t="shared" ca="1" si="407"/>
        <v>5.5402438894575585</v>
      </c>
      <c r="B838" s="83">
        <f t="shared" ca="1" si="407"/>
        <v>2.3079541047038128</v>
      </c>
      <c r="C838" s="83">
        <f t="shared" ca="1" si="407"/>
        <v>6.3086711018213411</v>
      </c>
      <c r="D838" s="83">
        <f t="shared" ca="1" si="407"/>
        <v>4.0392517043217984</v>
      </c>
      <c r="E838" s="83">
        <f t="shared" ca="1" si="407"/>
        <v>2.9338845484801936</v>
      </c>
      <c r="F838" s="83">
        <f t="shared" ca="1" si="407"/>
        <v>2.9863284150656728</v>
      </c>
      <c r="G838" s="83">
        <f t="shared" ca="1" si="409"/>
        <v>11.8489149912789</v>
      </c>
      <c r="H838" s="83">
        <f t="shared" ca="1" si="410"/>
        <v>12.565824008845029</v>
      </c>
      <c r="I838" s="83">
        <f t="shared" ca="1" si="411"/>
        <v>8.2281670682496788</v>
      </c>
      <c r="J838" s="83">
        <f t="shared" ca="1" si="412"/>
        <v>12.565824008845029</v>
      </c>
      <c r="K838" s="86"/>
      <c r="L838" s="41">
        <f t="shared" ca="1" si="413"/>
        <v>0</v>
      </c>
      <c r="M838" s="41">
        <f t="shared" ca="1" si="414"/>
        <v>1</v>
      </c>
      <c r="N838" s="41">
        <f t="shared" ca="1" si="415"/>
        <v>0</v>
      </c>
      <c r="P838" s="41">
        <f t="shared" ca="1" si="416"/>
        <v>1</v>
      </c>
      <c r="Q838" s="41">
        <f t="shared" ca="1" si="417"/>
        <v>0</v>
      </c>
      <c r="R838" s="41">
        <f t="shared" ca="1" si="418"/>
        <v>0</v>
      </c>
      <c r="S838" s="41">
        <f t="shared" ca="1" si="419"/>
        <v>1</v>
      </c>
      <c r="T838" s="41">
        <f t="shared" ca="1" si="420"/>
        <v>0</v>
      </c>
      <c r="U838" s="41">
        <f t="shared" ca="1" si="421"/>
        <v>1</v>
      </c>
      <c r="W838" s="40">
        <f t="shared" ca="1" si="405"/>
        <v>11.8489149912789</v>
      </c>
      <c r="X838" s="40">
        <f t="shared" ca="1" si="405"/>
        <v>12.565824008845029</v>
      </c>
      <c r="Y838" s="40">
        <f t="shared" ca="1" si="405"/>
        <v>8.2281670682496788</v>
      </c>
      <c r="Z838" s="83">
        <f t="shared" ca="1" si="422"/>
        <v>12.565824008845029</v>
      </c>
      <c r="AA838" s="40" t="b">
        <f t="shared" ca="1" si="423"/>
        <v>1</v>
      </c>
      <c r="AB838" s="86"/>
      <c r="AC838" s="85">
        <f t="shared" ca="1" si="408"/>
        <v>1</v>
      </c>
      <c r="AD838" s="85">
        <f t="shared" ca="1" si="408"/>
        <v>0</v>
      </c>
      <c r="AE838" s="85">
        <f t="shared" ca="1" si="408"/>
        <v>0</v>
      </c>
      <c r="AF838" s="85">
        <f t="shared" ca="1" si="408"/>
        <v>1</v>
      </c>
      <c r="AG838" s="85">
        <f t="shared" ca="1" si="408"/>
        <v>0</v>
      </c>
      <c r="AH838" s="85">
        <f t="shared" ca="1" si="408"/>
        <v>1</v>
      </c>
    </row>
    <row r="839" spans="1:34" hidden="1" x14ac:dyDescent="0.25">
      <c r="A839" s="83">
        <f t="shared" ca="1" si="407"/>
        <v>3.4883559489562219</v>
      </c>
      <c r="B839" s="83">
        <f t="shared" ca="1" si="407"/>
        <v>3.3819994617890075</v>
      </c>
      <c r="C839" s="83">
        <f t="shared" ca="1" si="407"/>
        <v>4.5452029329359691</v>
      </c>
      <c r="D839" s="83">
        <f t="shared" ca="1" si="407"/>
        <v>5.3036982985970971</v>
      </c>
      <c r="E839" s="83">
        <f t="shared" ca="1" si="407"/>
        <v>2.5352286471973873</v>
      </c>
      <c r="F839" s="83">
        <f t="shared" ca="1" si="407"/>
        <v>2.7241541237675193</v>
      </c>
      <c r="G839" s="83">
        <f t="shared" ca="1" si="409"/>
        <v>8.0335588818921906</v>
      </c>
      <c r="H839" s="83">
        <f t="shared" ca="1" si="410"/>
        <v>11.516208371320838</v>
      </c>
      <c r="I839" s="83">
        <f t="shared" ca="1" si="411"/>
        <v>8.641382232753914</v>
      </c>
      <c r="J839" s="83">
        <f t="shared" ca="1" si="412"/>
        <v>11.516208371320838</v>
      </c>
      <c r="K839" s="86"/>
      <c r="L839" s="41">
        <f t="shared" ca="1" si="413"/>
        <v>0</v>
      </c>
      <c r="M839" s="41">
        <f t="shared" ca="1" si="414"/>
        <v>1</v>
      </c>
      <c r="N839" s="41">
        <f t="shared" ca="1" si="415"/>
        <v>0</v>
      </c>
      <c r="P839" s="41">
        <f t="shared" ca="1" si="416"/>
        <v>1</v>
      </c>
      <c r="Q839" s="41">
        <f t="shared" ca="1" si="417"/>
        <v>0</v>
      </c>
      <c r="R839" s="41">
        <f t="shared" ca="1" si="418"/>
        <v>0</v>
      </c>
      <c r="S839" s="41">
        <f t="shared" ca="1" si="419"/>
        <v>1</v>
      </c>
      <c r="T839" s="41">
        <f t="shared" ca="1" si="420"/>
        <v>0</v>
      </c>
      <c r="U839" s="41">
        <f t="shared" ca="1" si="421"/>
        <v>1</v>
      </c>
      <c r="W839" s="40">
        <f t="shared" ca="1" si="405"/>
        <v>8.0335588818921906</v>
      </c>
      <c r="X839" s="40">
        <f t="shared" ca="1" si="405"/>
        <v>11.516208371320838</v>
      </c>
      <c r="Y839" s="40">
        <f t="shared" ca="1" si="405"/>
        <v>8.641382232753914</v>
      </c>
      <c r="Z839" s="83">
        <f t="shared" ca="1" si="422"/>
        <v>11.516208371320838</v>
      </c>
      <c r="AA839" s="40" t="b">
        <f t="shared" ca="1" si="423"/>
        <v>1</v>
      </c>
      <c r="AB839" s="86"/>
      <c r="AC839" s="85">
        <f t="shared" ca="1" si="408"/>
        <v>1</v>
      </c>
      <c r="AD839" s="85">
        <f t="shared" ca="1" si="408"/>
        <v>0</v>
      </c>
      <c r="AE839" s="85">
        <f t="shared" ca="1" si="408"/>
        <v>0</v>
      </c>
      <c r="AF839" s="85">
        <f t="shared" ca="1" si="408"/>
        <v>1</v>
      </c>
      <c r="AG839" s="85">
        <f t="shared" ca="1" si="408"/>
        <v>0</v>
      </c>
      <c r="AH839" s="85">
        <f t="shared" ca="1" si="408"/>
        <v>1</v>
      </c>
    </row>
    <row r="840" spans="1:34" hidden="1" x14ac:dyDescent="0.25">
      <c r="A840" s="83">
        <f t="shared" ca="1" si="407"/>
        <v>4.1531471053803779</v>
      </c>
      <c r="B840" s="83">
        <f t="shared" ca="1" si="407"/>
        <v>4.4230439487600961</v>
      </c>
      <c r="C840" s="83">
        <f t="shared" ca="1" si="407"/>
        <v>6.6640519999619503</v>
      </c>
      <c r="D840" s="83">
        <f t="shared" ca="1" si="407"/>
        <v>2.5011067196748997</v>
      </c>
      <c r="E840" s="83">
        <f t="shared" ca="1" si="407"/>
        <v>1.8234787232720657</v>
      </c>
      <c r="F840" s="83">
        <f t="shared" ca="1" si="407"/>
        <v>2.4791587688363892</v>
      </c>
      <c r="G840" s="83">
        <f t="shared" ca="1" si="409"/>
        <v>10.817199105342329</v>
      </c>
      <c r="H840" s="83">
        <f t="shared" ca="1" si="410"/>
        <v>9.1334125938916664</v>
      </c>
      <c r="I840" s="83">
        <f t="shared" ca="1" si="411"/>
        <v>8.7256814408685521</v>
      </c>
      <c r="J840" s="83">
        <f t="shared" ca="1" si="412"/>
        <v>10.817199105342329</v>
      </c>
      <c r="K840" s="86"/>
      <c r="L840" s="41">
        <f t="shared" ca="1" si="413"/>
        <v>1</v>
      </c>
      <c r="M840" s="41">
        <f t="shared" ca="1" si="414"/>
        <v>0</v>
      </c>
      <c r="N840" s="41">
        <f t="shared" ca="1" si="415"/>
        <v>0</v>
      </c>
      <c r="P840" s="41">
        <f t="shared" ca="1" si="416"/>
        <v>1</v>
      </c>
      <c r="Q840" s="41">
        <f t="shared" ca="1" si="417"/>
        <v>0</v>
      </c>
      <c r="R840" s="41">
        <f t="shared" ca="1" si="418"/>
        <v>1</v>
      </c>
      <c r="S840" s="41">
        <f t="shared" ca="1" si="419"/>
        <v>0</v>
      </c>
      <c r="T840" s="41">
        <f t="shared" ca="1" si="420"/>
        <v>0</v>
      </c>
      <c r="U840" s="41">
        <f t="shared" ca="1" si="421"/>
        <v>0</v>
      </c>
      <c r="W840" s="40">
        <f t="shared" ca="1" si="405"/>
        <v>10.817199105342329</v>
      </c>
      <c r="X840" s="40">
        <f t="shared" ca="1" si="405"/>
        <v>9.1334125938916664</v>
      </c>
      <c r="Y840" s="40">
        <f t="shared" ca="1" si="405"/>
        <v>8.7256814408685521</v>
      </c>
      <c r="Z840" s="83">
        <f t="shared" ca="1" si="422"/>
        <v>10.817199105342329</v>
      </c>
      <c r="AA840" s="40" t="b">
        <f t="shared" ca="1" si="423"/>
        <v>1</v>
      </c>
      <c r="AB840" s="86"/>
      <c r="AC840" s="85">
        <f t="shared" ca="1" si="408"/>
        <v>1</v>
      </c>
      <c r="AD840" s="85">
        <f t="shared" ca="1" si="408"/>
        <v>0</v>
      </c>
      <c r="AE840" s="85">
        <f t="shared" ca="1" si="408"/>
        <v>1</v>
      </c>
      <c r="AF840" s="85">
        <f t="shared" ca="1" si="408"/>
        <v>0</v>
      </c>
      <c r="AG840" s="85">
        <f t="shared" ca="1" si="408"/>
        <v>0</v>
      </c>
      <c r="AH840" s="85">
        <f t="shared" ca="1" si="408"/>
        <v>0</v>
      </c>
    </row>
    <row r="841" spans="1:34" hidden="1" x14ac:dyDescent="0.25">
      <c r="A841" s="83">
        <f t="shared" ca="1" si="407"/>
        <v>3.1800883422398818</v>
      </c>
      <c r="B841" s="83">
        <f t="shared" ca="1" si="407"/>
        <v>1.3568712398229459</v>
      </c>
      <c r="C841" s="83">
        <f t="shared" ca="1" si="407"/>
        <v>4.1084510091016684</v>
      </c>
      <c r="D841" s="83">
        <f t="shared" ca="1" si="407"/>
        <v>5.5386144177260652</v>
      </c>
      <c r="E841" s="83">
        <f t="shared" ca="1" si="407"/>
        <v>2.0631488063687771</v>
      </c>
      <c r="F841" s="83">
        <f t="shared" ca="1" si="407"/>
        <v>3.0620745166455974</v>
      </c>
      <c r="G841" s="83">
        <f t="shared" ca="1" si="409"/>
        <v>7.2885393513415497</v>
      </c>
      <c r="H841" s="83">
        <f t="shared" ca="1" si="410"/>
        <v>11.780777276611545</v>
      </c>
      <c r="I841" s="83">
        <f t="shared" ca="1" si="411"/>
        <v>6.4820945628373199</v>
      </c>
      <c r="J841" s="83">
        <f t="shared" ca="1" si="412"/>
        <v>11.780777276611545</v>
      </c>
      <c r="K841" s="86"/>
      <c r="L841" s="41">
        <f t="shared" ca="1" si="413"/>
        <v>0</v>
      </c>
      <c r="M841" s="41">
        <f t="shared" ca="1" si="414"/>
        <v>1</v>
      </c>
      <c r="N841" s="41">
        <f t="shared" ca="1" si="415"/>
        <v>0</v>
      </c>
      <c r="P841" s="41">
        <f t="shared" ca="1" si="416"/>
        <v>1</v>
      </c>
      <c r="Q841" s="41">
        <f t="shared" ca="1" si="417"/>
        <v>0</v>
      </c>
      <c r="R841" s="41">
        <f t="shared" ca="1" si="418"/>
        <v>0</v>
      </c>
      <c r="S841" s="41">
        <f t="shared" ca="1" si="419"/>
        <v>1</v>
      </c>
      <c r="T841" s="41">
        <f t="shared" ca="1" si="420"/>
        <v>0</v>
      </c>
      <c r="U841" s="41">
        <f t="shared" ca="1" si="421"/>
        <v>1</v>
      </c>
      <c r="W841" s="40">
        <f t="shared" ca="1" si="405"/>
        <v>7.2885393513415497</v>
      </c>
      <c r="X841" s="40">
        <f t="shared" ca="1" si="405"/>
        <v>11.780777276611545</v>
      </c>
      <c r="Y841" s="40">
        <f t="shared" ca="1" si="405"/>
        <v>6.4820945628373199</v>
      </c>
      <c r="Z841" s="83">
        <f t="shared" ca="1" si="422"/>
        <v>11.780777276611545</v>
      </c>
      <c r="AA841" s="40" t="b">
        <f t="shared" ca="1" si="423"/>
        <v>1</v>
      </c>
      <c r="AB841" s="86"/>
      <c r="AC841" s="85">
        <f t="shared" ca="1" si="408"/>
        <v>1</v>
      </c>
      <c r="AD841" s="85">
        <f t="shared" ca="1" si="408"/>
        <v>0</v>
      </c>
      <c r="AE841" s="85">
        <f t="shared" ca="1" si="408"/>
        <v>0</v>
      </c>
      <c r="AF841" s="85">
        <f t="shared" ca="1" si="408"/>
        <v>1</v>
      </c>
      <c r="AG841" s="85">
        <f t="shared" ca="1" si="408"/>
        <v>0</v>
      </c>
      <c r="AH841" s="85">
        <f t="shared" ca="1" si="408"/>
        <v>1</v>
      </c>
    </row>
    <row r="842" spans="1:34" hidden="1" x14ac:dyDescent="0.25">
      <c r="A842" s="83">
        <f t="shared" ca="1" si="407"/>
        <v>3.0848002458668136</v>
      </c>
      <c r="B842" s="83">
        <f t="shared" ca="1" si="407"/>
        <v>2.6541725673548773</v>
      </c>
      <c r="C842" s="83">
        <f t="shared" ca="1" si="407"/>
        <v>5.6395542687984292</v>
      </c>
      <c r="D842" s="83">
        <f t="shared" ca="1" si="407"/>
        <v>3.0306832429144586</v>
      </c>
      <c r="E842" s="83">
        <f t="shared" ca="1" si="407"/>
        <v>2.7593410922055801</v>
      </c>
      <c r="F842" s="83">
        <f t="shared" ca="1" si="407"/>
        <v>2.484321289358931</v>
      </c>
      <c r="G842" s="83">
        <f t="shared" ca="1" si="409"/>
        <v>8.7243545146652437</v>
      </c>
      <c r="H842" s="83">
        <f t="shared" ca="1" si="410"/>
        <v>8.5998047781402036</v>
      </c>
      <c r="I842" s="83">
        <f t="shared" ca="1" si="411"/>
        <v>7.8978349489193889</v>
      </c>
      <c r="J842" s="83">
        <f t="shared" ca="1" si="412"/>
        <v>8.7243545146652437</v>
      </c>
      <c r="K842" s="86"/>
      <c r="L842" s="41">
        <f t="shared" ca="1" si="413"/>
        <v>1</v>
      </c>
      <c r="M842" s="41">
        <f t="shared" ca="1" si="414"/>
        <v>0</v>
      </c>
      <c r="N842" s="41">
        <f t="shared" ca="1" si="415"/>
        <v>0</v>
      </c>
      <c r="P842" s="41">
        <f t="shared" ca="1" si="416"/>
        <v>1</v>
      </c>
      <c r="Q842" s="41">
        <f t="shared" ca="1" si="417"/>
        <v>0</v>
      </c>
      <c r="R842" s="41">
        <f t="shared" ca="1" si="418"/>
        <v>1</v>
      </c>
      <c r="S842" s="41">
        <f t="shared" ca="1" si="419"/>
        <v>0</v>
      </c>
      <c r="T842" s="41">
        <f t="shared" ca="1" si="420"/>
        <v>0</v>
      </c>
      <c r="U842" s="41">
        <f t="shared" ca="1" si="421"/>
        <v>0</v>
      </c>
      <c r="W842" s="40">
        <f t="shared" ca="1" si="405"/>
        <v>8.7243545146652437</v>
      </c>
      <c r="X842" s="40">
        <f t="shared" ca="1" si="405"/>
        <v>8.5998047781402036</v>
      </c>
      <c r="Y842" s="40">
        <f t="shared" ca="1" si="405"/>
        <v>7.8978349489193889</v>
      </c>
      <c r="Z842" s="83">
        <f t="shared" ca="1" si="422"/>
        <v>8.7243545146652437</v>
      </c>
      <c r="AA842" s="40" t="b">
        <f t="shared" ca="1" si="423"/>
        <v>1</v>
      </c>
      <c r="AB842" s="86"/>
      <c r="AC842" s="85">
        <f t="shared" ca="1" si="408"/>
        <v>1</v>
      </c>
      <c r="AD842" s="85">
        <f t="shared" ca="1" si="408"/>
        <v>0</v>
      </c>
      <c r="AE842" s="85">
        <f t="shared" ca="1" si="408"/>
        <v>1</v>
      </c>
      <c r="AF842" s="85">
        <f t="shared" ca="1" si="408"/>
        <v>0</v>
      </c>
      <c r="AG842" s="85">
        <f t="shared" ca="1" si="408"/>
        <v>0</v>
      </c>
      <c r="AH842" s="85">
        <f t="shared" ca="1" si="408"/>
        <v>0</v>
      </c>
    </row>
    <row r="843" spans="1:34" hidden="1" x14ac:dyDescent="0.25">
      <c r="A843" s="83">
        <f t="shared" ca="1" si="407"/>
        <v>2.7075862201116956</v>
      </c>
      <c r="B843" s="83">
        <f t="shared" ca="1" si="407"/>
        <v>2.5179103192842831</v>
      </c>
      <c r="C843" s="83">
        <f t="shared" ca="1" si="407"/>
        <v>6.4610987350860736</v>
      </c>
      <c r="D843" s="83">
        <f t="shared" ca="1" si="407"/>
        <v>3.1233664038688</v>
      </c>
      <c r="E843" s="83">
        <f t="shared" ca="1" si="407"/>
        <v>2.8488612118398433</v>
      </c>
      <c r="F843" s="83">
        <f t="shared" ca="1" si="407"/>
        <v>3.7854305305866811</v>
      </c>
      <c r="G843" s="83">
        <f t="shared" ca="1" si="409"/>
        <v>9.1686849551977687</v>
      </c>
      <c r="H843" s="83">
        <f t="shared" ca="1" si="410"/>
        <v>9.6163831545671776</v>
      </c>
      <c r="I843" s="83">
        <f t="shared" ca="1" si="411"/>
        <v>9.1522020617108062</v>
      </c>
      <c r="J843" s="83">
        <f t="shared" ca="1" si="412"/>
        <v>9.6163831545671776</v>
      </c>
      <c r="K843" s="86"/>
      <c r="L843" s="41">
        <f t="shared" ca="1" si="413"/>
        <v>0</v>
      </c>
      <c r="M843" s="41">
        <f t="shared" ca="1" si="414"/>
        <v>1</v>
      </c>
      <c r="N843" s="41">
        <f t="shared" ca="1" si="415"/>
        <v>0</v>
      </c>
      <c r="P843" s="41">
        <f t="shared" ca="1" si="416"/>
        <v>1</v>
      </c>
      <c r="Q843" s="41">
        <f t="shared" ca="1" si="417"/>
        <v>0</v>
      </c>
      <c r="R843" s="41">
        <f t="shared" ca="1" si="418"/>
        <v>0</v>
      </c>
      <c r="S843" s="41">
        <f t="shared" ca="1" si="419"/>
        <v>1</v>
      </c>
      <c r="T843" s="41">
        <f t="shared" ca="1" si="420"/>
        <v>0</v>
      </c>
      <c r="U843" s="41">
        <f t="shared" ca="1" si="421"/>
        <v>1</v>
      </c>
      <c r="W843" s="40">
        <f t="shared" ca="1" si="405"/>
        <v>9.1686849551977687</v>
      </c>
      <c r="X843" s="40">
        <f t="shared" ca="1" si="405"/>
        <v>9.6163831545671776</v>
      </c>
      <c r="Y843" s="40">
        <f t="shared" ca="1" si="405"/>
        <v>9.1522020617108062</v>
      </c>
      <c r="Z843" s="83">
        <f t="shared" ca="1" si="422"/>
        <v>9.6163831545671776</v>
      </c>
      <c r="AA843" s="40" t="b">
        <f t="shared" ca="1" si="423"/>
        <v>1</v>
      </c>
      <c r="AB843" s="86"/>
      <c r="AC843" s="85">
        <f t="shared" ca="1" si="408"/>
        <v>1</v>
      </c>
      <c r="AD843" s="85">
        <f t="shared" ca="1" si="408"/>
        <v>0</v>
      </c>
      <c r="AE843" s="85">
        <f t="shared" ca="1" si="408"/>
        <v>0</v>
      </c>
      <c r="AF843" s="85">
        <f t="shared" ca="1" si="408"/>
        <v>1</v>
      </c>
      <c r="AG843" s="85">
        <f t="shared" ca="1" si="408"/>
        <v>0</v>
      </c>
      <c r="AH843" s="85">
        <f t="shared" ca="1" si="408"/>
        <v>1</v>
      </c>
    </row>
    <row r="844" spans="1:34" hidden="1" x14ac:dyDescent="0.25">
      <c r="A844" s="83">
        <f t="shared" ca="1" si="407"/>
        <v>4.5179040099512777</v>
      </c>
      <c r="B844" s="83">
        <f t="shared" ca="1" si="407"/>
        <v>4.9341768726310331</v>
      </c>
      <c r="C844" s="83">
        <f t="shared" ca="1" si="407"/>
        <v>5.6921247234900818</v>
      </c>
      <c r="D844" s="83">
        <f t="shared" ca="1" si="407"/>
        <v>5.4416020844260462</v>
      </c>
      <c r="E844" s="83">
        <f t="shared" ca="1" si="407"/>
        <v>2.2073860941601549</v>
      </c>
      <c r="F844" s="83">
        <f t="shared" ca="1" si="407"/>
        <v>2.2388125865707789</v>
      </c>
      <c r="G844" s="83">
        <f t="shared" ca="1" si="409"/>
        <v>10.210028733441359</v>
      </c>
      <c r="H844" s="83">
        <f t="shared" ca="1" si="410"/>
        <v>12.198318680948104</v>
      </c>
      <c r="I844" s="83">
        <f t="shared" ca="1" si="411"/>
        <v>9.3803755533619668</v>
      </c>
      <c r="J844" s="83">
        <f t="shared" ca="1" si="412"/>
        <v>12.198318680948104</v>
      </c>
      <c r="K844" s="86"/>
      <c r="L844" s="41">
        <f t="shared" ca="1" si="413"/>
        <v>0</v>
      </c>
      <c r="M844" s="41">
        <f t="shared" ca="1" si="414"/>
        <v>1</v>
      </c>
      <c r="N844" s="41">
        <f t="shared" ca="1" si="415"/>
        <v>0</v>
      </c>
      <c r="P844" s="41">
        <f t="shared" ca="1" si="416"/>
        <v>1</v>
      </c>
      <c r="Q844" s="41">
        <f t="shared" ca="1" si="417"/>
        <v>0</v>
      </c>
      <c r="R844" s="41">
        <f t="shared" ca="1" si="418"/>
        <v>0</v>
      </c>
      <c r="S844" s="41">
        <f t="shared" ca="1" si="419"/>
        <v>1</v>
      </c>
      <c r="T844" s="41">
        <f t="shared" ca="1" si="420"/>
        <v>0</v>
      </c>
      <c r="U844" s="41">
        <f t="shared" ca="1" si="421"/>
        <v>1</v>
      </c>
      <c r="W844" s="40">
        <f t="shared" ca="1" si="405"/>
        <v>10.210028733441359</v>
      </c>
      <c r="X844" s="40">
        <f t="shared" ca="1" si="405"/>
        <v>12.198318680948104</v>
      </c>
      <c r="Y844" s="40">
        <f t="shared" ca="1" si="405"/>
        <v>9.3803755533619668</v>
      </c>
      <c r="Z844" s="83">
        <f t="shared" ca="1" si="422"/>
        <v>12.198318680948104</v>
      </c>
      <c r="AA844" s="40" t="b">
        <f t="shared" ca="1" si="423"/>
        <v>1</v>
      </c>
      <c r="AB844" s="86"/>
      <c r="AC844" s="85">
        <f t="shared" ca="1" si="408"/>
        <v>1</v>
      </c>
      <c r="AD844" s="85">
        <f t="shared" ca="1" si="408"/>
        <v>0</v>
      </c>
      <c r="AE844" s="85">
        <f t="shared" ca="1" si="408"/>
        <v>0</v>
      </c>
      <c r="AF844" s="85">
        <f t="shared" ca="1" si="408"/>
        <v>1</v>
      </c>
      <c r="AG844" s="85">
        <f t="shared" ca="1" si="408"/>
        <v>0</v>
      </c>
      <c r="AH844" s="85">
        <f t="shared" ca="1" si="408"/>
        <v>1</v>
      </c>
    </row>
    <row r="845" spans="1:34" hidden="1" x14ac:dyDescent="0.25">
      <c r="A845" s="83">
        <f t="shared" ref="A845:F854" ca="1" si="424">A$2+(A$3-A$2)*RAND()</f>
        <v>2.5200308943231069</v>
      </c>
      <c r="B845" s="83">
        <f t="shared" ca="1" si="424"/>
        <v>4.4432728146780729</v>
      </c>
      <c r="C845" s="83">
        <f t="shared" ca="1" si="424"/>
        <v>7.6827386098789203</v>
      </c>
      <c r="D845" s="83">
        <f t="shared" ca="1" si="424"/>
        <v>5.8987070237704842</v>
      </c>
      <c r="E845" s="83">
        <f t="shared" ca="1" si="424"/>
        <v>1.7053277957454098</v>
      </c>
      <c r="F845" s="83">
        <f t="shared" ca="1" si="424"/>
        <v>3.331373836025656</v>
      </c>
      <c r="G845" s="83">
        <f t="shared" ca="1" si="409"/>
        <v>10.202769504202028</v>
      </c>
      <c r="H845" s="83">
        <f t="shared" ca="1" si="410"/>
        <v>11.750111754119246</v>
      </c>
      <c r="I845" s="83">
        <f t="shared" ca="1" si="411"/>
        <v>9.4799744464491376</v>
      </c>
      <c r="J845" s="83">
        <f t="shared" ca="1" si="412"/>
        <v>11.750111754119246</v>
      </c>
      <c r="K845" s="86"/>
      <c r="L845" s="41">
        <f t="shared" ca="1" si="413"/>
        <v>0</v>
      </c>
      <c r="M845" s="41">
        <f t="shared" ca="1" si="414"/>
        <v>1</v>
      </c>
      <c r="N845" s="41">
        <f t="shared" ca="1" si="415"/>
        <v>0</v>
      </c>
      <c r="P845" s="41">
        <f t="shared" ca="1" si="416"/>
        <v>1</v>
      </c>
      <c r="Q845" s="41">
        <f t="shared" ca="1" si="417"/>
        <v>0</v>
      </c>
      <c r="R845" s="41">
        <f t="shared" ca="1" si="418"/>
        <v>0</v>
      </c>
      <c r="S845" s="41">
        <f t="shared" ca="1" si="419"/>
        <v>1</v>
      </c>
      <c r="T845" s="41">
        <f t="shared" ca="1" si="420"/>
        <v>0</v>
      </c>
      <c r="U845" s="41">
        <f t="shared" ca="1" si="421"/>
        <v>1</v>
      </c>
      <c r="W845" s="40">
        <f t="shared" ref="W845:Y864" ca="1" si="425">SUMIF(W$4,"*"&amp;$A$4&amp;"*",$A845)+SUMIF(W$4,"*"&amp;$B$4&amp;"*",$B845)+SUMIF(W$4,"*"&amp;$C$4&amp;"*",$C845)+SUMIF(W$4,"*"&amp;$D$4&amp;"*",$D845)+SUMIF(W$4,"*"&amp;$E$4&amp;"*",$E845)+SUMIF(W$4,"*"&amp;$F$4&amp;"*",$F845)</f>
        <v>10.202769504202028</v>
      </c>
      <c r="X845" s="40">
        <f t="shared" ca="1" si="425"/>
        <v>11.750111754119246</v>
      </c>
      <c r="Y845" s="40">
        <f t="shared" ca="1" si="425"/>
        <v>9.4799744464491376</v>
      </c>
      <c r="Z845" s="83">
        <f t="shared" ca="1" si="422"/>
        <v>11.750111754119246</v>
      </c>
      <c r="AA845" s="40" t="b">
        <f t="shared" ca="1" si="423"/>
        <v>1</v>
      </c>
      <c r="AB845" s="86"/>
      <c r="AC845" s="85">
        <f t="shared" ref="AC845:AH854" ca="1" si="426">IF($L845=1,COUNTIF($L$4,"*"&amp;AC$4&amp;"*"),0)+IF($M845=1,COUNTIF($M$4,"*"&amp;AC$4&amp;"*"),0)+IF($N845=1,COUNTIF($N$4,"*"&amp;AC$4&amp;"*"),0)</f>
        <v>1</v>
      </c>
      <c r="AD845" s="85">
        <f t="shared" ca="1" si="426"/>
        <v>0</v>
      </c>
      <c r="AE845" s="85">
        <f t="shared" ca="1" si="426"/>
        <v>0</v>
      </c>
      <c r="AF845" s="85">
        <f t="shared" ca="1" si="426"/>
        <v>1</v>
      </c>
      <c r="AG845" s="85">
        <f t="shared" ca="1" si="426"/>
        <v>0</v>
      </c>
      <c r="AH845" s="85">
        <f t="shared" ca="1" si="426"/>
        <v>1</v>
      </c>
    </row>
    <row r="846" spans="1:34" hidden="1" x14ac:dyDescent="0.25">
      <c r="A846" s="83">
        <f t="shared" ca="1" si="424"/>
        <v>5.4121493748297862</v>
      </c>
      <c r="B846" s="83">
        <f t="shared" ca="1" si="424"/>
        <v>1.6296904957135179</v>
      </c>
      <c r="C846" s="83">
        <f t="shared" ca="1" si="424"/>
        <v>7.6034287034304322</v>
      </c>
      <c r="D846" s="83">
        <f t="shared" ca="1" si="424"/>
        <v>5.0111571400018198</v>
      </c>
      <c r="E846" s="83">
        <f t="shared" ca="1" si="424"/>
        <v>1.9220729791232647</v>
      </c>
      <c r="F846" s="83">
        <f t="shared" ca="1" si="424"/>
        <v>2.6698779591844866</v>
      </c>
      <c r="G846" s="83">
        <f t="shared" ca="1" si="409"/>
        <v>13.015578078260219</v>
      </c>
      <c r="H846" s="83">
        <f t="shared" ca="1" si="410"/>
        <v>13.093184474016091</v>
      </c>
      <c r="I846" s="83">
        <f t="shared" ca="1" si="411"/>
        <v>6.2216414340212687</v>
      </c>
      <c r="J846" s="83">
        <f t="shared" ca="1" si="412"/>
        <v>13.093184474016091</v>
      </c>
      <c r="K846" s="86"/>
      <c r="L846" s="41">
        <f t="shared" ca="1" si="413"/>
        <v>0</v>
      </c>
      <c r="M846" s="41">
        <f t="shared" ca="1" si="414"/>
        <v>1</v>
      </c>
      <c r="N846" s="41">
        <f t="shared" ca="1" si="415"/>
        <v>0</v>
      </c>
      <c r="P846" s="41">
        <f t="shared" ca="1" si="416"/>
        <v>1</v>
      </c>
      <c r="Q846" s="41">
        <f t="shared" ca="1" si="417"/>
        <v>0</v>
      </c>
      <c r="R846" s="41">
        <f t="shared" ca="1" si="418"/>
        <v>0</v>
      </c>
      <c r="S846" s="41">
        <f t="shared" ca="1" si="419"/>
        <v>1</v>
      </c>
      <c r="T846" s="41">
        <f t="shared" ca="1" si="420"/>
        <v>0</v>
      </c>
      <c r="U846" s="41">
        <f t="shared" ca="1" si="421"/>
        <v>1</v>
      </c>
      <c r="W846" s="40">
        <f t="shared" ca="1" si="425"/>
        <v>13.015578078260219</v>
      </c>
      <c r="X846" s="40">
        <f t="shared" ca="1" si="425"/>
        <v>13.093184474016091</v>
      </c>
      <c r="Y846" s="40">
        <f t="shared" ca="1" si="425"/>
        <v>6.2216414340212687</v>
      </c>
      <c r="Z846" s="83">
        <f t="shared" ca="1" si="422"/>
        <v>13.093184474016091</v>
      </c>
      <c r="AA846" s="40" t="b">
        <f t="shared" ca="1" si="423"/>
        <v>1</v>
      </c>
      <c r="AB846" s="86"/>
      <c r="AC846" s="85">
        <f t="shared" ca="1" si="426"/>
        <v>1</v>
      </c>
      <c r="AD846" s="85">
        <f t="shared" ca="1" si="426"/>
        <v>0</v>
      </c>
      <c r="AE846" s="85">
        <f t="shared" ca="1" si="426"/>
        <v>0</v>
      </c>
      <c r="AF846" s="85">
        <f t="shared" ca="1" si="426"/>
        <v>1</v>
      </c>
      <c r="AG846" s="85">
        <f t="shared" ca="1" si="426"/>
        <v>0</v>
      </c>
      <c r="AH846" s="85">
        <f t="shared" ca="1" si="426"/>
        <v>1</v>
      </c>
    </row>
    <row r="847" spans="1:34" hidden="1" x14ac:dyDescent="0.25">
      <c r="A847" s="83">
        <f t="shared" ca="1" si="424"/>
        <v>2.3089624164007185</v>
      </c>
      <c r="B847" s="83">
        <f t="shared" ca="1" si="424"/>
        <v>1.80977531966357</v>
      </c>
      <c r="C847" s="83">
        <f t="shared" ca="1" si="424"/>
        <v>4.8942330963351832</v>
      </c>
      <c r="D847" s="83">
        <f t="shared" ca="1" si="424"/>
        <v>4.9780963985640767</v>
      </c>
      <c r="E847" s="83">
        <f t="shared" ca="1" si="424"/>
        <v>1.6758496108113043</v>
      </c>
      <c r="F847" s="83">
        <f t="shared" ca="1" si="424"/>
        <v>3.9502447619291408</v>
      </c>
      <c r="G847" s="83">
        <f t="shared" ca="1" si="409"/>
        <v>7.2031955127359018</v>
      </c>
      <c r="H847" s="83">
        <f t="shared" ca="1" si="410"/>
        <v>11.237303576893936</v>
      </c>
      <c r="I847" s="83">
        <f t="shared" ca="1" si="411"/>
        <v>7.4358696924040153</v>
      </c>
      <c r="J847" s="83">
        <f t="shared" ca="1" si="412"/>
        <v>11.237303576893936</v>
      </c>
      <c r="K847" s="86"/>
      <c r="L847" s="41">
        <f t="shared" ca="1" si="413"/>
        <v>0</v>
      </c>
      <c r="M847" s="41">
        <f t="shared" ca="1" si="414"/>
        <v>1</v>
      </c>
      <c r="N847" s="41">
        <f t="shared" ca="1" si="415"/>
        <v>0</v>
      </c>
      <c r="P847" s="41">
        <f t="shared" ca="1" si="416"/>
        <v>1</v>
      </c>
      <c r="Q847" s="41">
        <f t="shared" ca="1" si="417"/>
        <v>0</v>
      </c>
      <c r="R847" s="41">
        <f t="shared" ca="1" si="418"/>
        <v>0</v>
      </c>
      <c r="S847" s="41">
        <f t="shared" ca="1" si="419"/>
        <v>1</v>
      </c>
      <c r="T847" s="41">
        <f t="shared" ca="1" si="420"/>
        <v>0</v>
      </c>
      <c r="U847" s="41">
        <f t="shared" ca="1" si="421"/>
        <v>1</v>
      </c>
      <c r="W847" s="40">
        <f t="shared" ca="1" si="425"/>
        <v>7.2031955127359018</v>
      </c>
      <c r="X847" s="40">
        <f t="shared" ca="1" si="425"/>
        <v>11.237303576893936</v>
      </c>
      <c r="Y847" s="40">
        <f t="shared" ca="1" si="425"/>
        <v>7.4358696924040153</v>
      </c>
      <c r="Z847" s="83">
        <f t="shared" ca="1" si="422"/>
        <v>11.237303576893936</v>
      </c>
      <c r="AA847" s="40" t="b">
        <f t="shared" ca="1" si="423"/>
        <v>1</v>
      </c>
      <c r="AB847" s="86"/>
      <c r="AC847" s="85">
        <f t="shared" ca="1" si="426"/>
        <v>1</v>
      </c>
      <c r="AD847" s="85">
        <f t="shared" ca="1" si="426"/>
        <v>0</v>
      </c>
      <c r="AE847" s="85">
        <f t="shared" ca="1" si="426"/>
        <v>0</v>
      </c>
      <c r="AF847" s="85">
        <f t="shared" ca="1" si="426"/>
        <v>1</v>
      </c>
      <c r="AG847" s="85">
        <f t="shared" ca="1" si="426"/>
        <v>0</v>
      </c>
      <c r="AH847" s="85">
        <f t="shared" ca="1" si="426"/>
        <v>1</v>
      </c>
    </row>
    <row r="848" spans="1:34" hidden="1" x14ac:dyDescent="0.25">
      <c r="A848" s="83">
        <f t="shared" ca="1" si="424"/>
        <v>2.1934336050325958</v>
      </c>
      <c r="B848" s="83">
        <f t="shared" ca="1" si="424"/>
        <v>1.3770816648369326</v>
      </c>
      <c r="C848" s="83">
        <f t="shared" ca="1" si="424"/>
        <v>6.4346053944561223</v>
      </c>
      <c r="D848" s="83">
        <f t="shared" ca="1" si="424"/>
        <v>3.9571395048268294</v>
      </c>
      <c r="E848" s="83">
        <f t="shared" ca="1" si="424"/>
        <v>2.2294831278681455</v>
      </c>
      <c r="F848" s="83">
        <f t="shared" ca="1" si="424"/>
        <v>2.2539337816863352</v>
      </c>
      <c r="G848" s="83">
        <f t="shared" ca="1" si="409"/>
        <v>8.6280389994887177</v>
      </c>
      <c r="H848" s="83">
        <f t="shared" ca="1" si="410"/>
        <v>8.4045068915457612</v>
      </c>
      <c r="I848" s="83">
        <f t="shared" ca="1" si="411"/>
        <v>5.8604985743914133</v>
      </c>
      <c r="J848" s="83">
        <f t="shared" ca="1" si="412"/>
        <v>8.6280389994887177</v>
      </c>
      <c r="K848" s="86"/>
      <c r="L848" s="41">
        <f t="shared" ca="1" si="413"/>
        <v>1</v>
      </c>
      <c r="M848" s="41">
        <f t="shared" ca="1" si="414"/>
        <v>0</v>
      </c>
      <c r="N848" s="41">
        <f t="shared" ca="1" si="415"/>
        <v>0</v>
      </c>
      <c r="P848" s="41">
        <f t="shared" ca="1" si="416"/>
        <v>1</v>
      </c>
      <c r="Q848" s="41">
        <f t="shared" ca="1" si="417"/>
        <v>0</v>
      </c>
      <c r="R848" s="41">
        <f t="shared" ca="1" si="418"/>
        <v>1</v>
      </c>
      <c r="S848" s="41">
        <f t="shared" ca="1" si="419"/>
        <v>0</v>
      </c>
      <c r="T848" s="41">
        <f t="shared" ca="1" si="420"/>
        <v>0</v>
      </c>
      <c r="U848" s="41">
        <f t="shared" ca="1" si="421"/>
        <v>0</v>
      </c>
      <c r="W848" s="40">
        <f t="shared" ca="1" si="425"/>
        <v>8.6280389994887177</v>
      </c>
      <c r="X848" s="40">
        <f t="shared" ca="1" si="425"/>
        <v>8.4045068915457612</v>
      </c>
      <c r="Y848" s="40">
        <f t="shared" ca="1" si="425"/>
        <v>5.8604985743914133</v>
      </c>
      <c r="Z848" s="83">
        <f t="shared" ca="1" si="422"/>
        <v>8.6280389994887177</v>
      </c>
      <c r="AA848" s="40" t="b">
        <f t="shared" ca="1" si="423"/>
        <v>1</v>
      </c>
      <c r="AB848" s="86"/>
      <c r="AC848" s="85">
        <f t="shared" ca="1" si="426"/>
        <v>1</v>
      </c>
      <c r="AD848" s="85">
        <f t="shared" ca="1" si="426"/>
        <v>0</v>
      </c>
      <c r="AE848" s="85">
        <f t="shared" ca="1" si="426"/>
        <v>1</v>
      </c>
      <c r="AF848" s="85">
        <f t="shared" ca="1" si="426"/>
        <v>0</v>
      </c>
      <c r="AG848" s="85">
        <f t="shared" ca="1" si="426"/>
        <v>0</v>
      </c>
      <c r="AH848" s="85">
        <f t="shared" ca="1" si="426"/>
        <v>0</v>
      </c>
    </row>
    <row r="849" spans="1:34" hidden="1" x14ac:dyDescent="0.25">
      <c r="A849" s="83">
        <f t="shared" ca="1" si="424"/>
        <v>4.2860734074005915</v>
      </c>
      <c r="B849" s="83">
        <f t="shared" ca="1" si="424"/>
        <v>4.8623731586958359</v>
      </c>
      <c r="C849" s="83">
        <f t="shared" ca="1" si="424"/>
        <v>5.5220428612612409</v>
      </c>
      <c r="D849" s="83">
        <f t="shared" ca="1" si="424"/>
        <v>4.4434986831917147</v>
      </c>
      <c r="E849" s="83">
        <f t="shared" ca="1" si="424"/>
        <v>2.1184666965410681</v>
      </c>
      <c r="F849" s="83">
        <f t="shared" ca="1" si="424"/>
        <v>2.1899184404446768</v>
      </c>
      <c r="G849" s="83">
        <f t="shared" ca="1" si="409"/>
        <v>9.8081162686618324</v>
      </c>
      <c r="H849" s="83">
        <f t="shared" ca="1" si="410"/>
        <v>10.919490531036983</v>
      </c>
      <c r="I849" s="83">
        <f t="shared" ca="1" si="411"/>
        <v>9.1707582956815799</v>
      </c>
      <c r="J849" s="83">
        <f t="shared" ca="1" si="412"/>
        <v>10.919490531036983</v>
      </c>
      <c r="K849" s="86"/>
      <c r="L849" s="41">
        <f t="shared" ca="1" si="413"/>
        <v>0</v>
      </c>
      <c r="M849" s="41">
        <f t="shared" ca="1" si="414"/>
        <v>1</v>
      </c>
      <c r="N849" s="41">
        <f t="shared" ca="1" si="415"/>
        <v>0</v>
      </c>
      <c r="P849" s="41">
        <f t="shared" ca="1" si="416"/>
        <v>1</v>
      </c>
      <c r="Q849" s="41">
        <f t="shared" ca="1" si="417"/>
        <v>0</v>
      </c>
      <c r="R849" s="41">
        <f t="shared" ca="1" si="418"/>
        <v>0</v>
      </c>
      <c r="S849" s="41">
        <f t="shared" ca="1" si="419"/>
        <v>1</v>
      </c>
      <c r="T849" s="41">
        <f t="shared" ca="1" si="420"/>
        <v>0</v>
      </c>
      <c r="U849" s="41">
        <f t="shared" ca="1" si="421"/>
        <v>1</v>
      </c>
      <c r="W849" s="40">
        <f t="shared" ca="1" si="425"/>
        <v>9.8081162686618324</v>
      </c>
      <c r="X849" s="40">
        <f t="shared" ca="1" si="425"/>
        <v>10.919490531036983</v>
      </c>
      <c r="Y849" s="40">
        <f t="shared" ca="1" si="425"/>
        <v>9.1707582956815799</v>
      </c>
      <c r="Z849" s="83">
        <f t="shared" ca="1" si="422"/>
        <v>10.919490531036983</v>
      </c>
      <c r="AA849" s="40" t="b">
        <f t="shared" ca="1" si="423"/>
        <v>1</v>
      </c>
      <c r="AB849" s="86"/>
      <c r="AC849" s="85">
        <f t="shared" ca="1" si="426"/>
        <v>1</v>
      </c>
      <c r="AD849" s="85">
        <f t="shared" ca="1" si="426"/>
        <v>0</v>
      </c>
      <c r="AE849" s="85">
        <f t="shared" ca="1" si="426"/>
        <v>0</v>
      </c>
      <c r="AF849" s="85">
        <f t="shared" ca="1" si="426"/>
        <v>1</v>
      </c>
      <c r="AG849" s="85">
        <f t="shared" ca="1" si="426"/>
        <v>0</v>
      </c>
      <c r="AH849" s="85">
        <f t="shared" ca="1" si="426"/>
        <v>1</v>
      </c>
    </row>
    <row r="850" spans="1:34" hidden="1" x14ac:dyDescent="0.25">
      <c r="A850" s="83">
        <f t="shared" ca="1" si="424"/>
        <v>4.8618822059599562</v>
      </c>
      <c r="B850" s="83">
        <f t="shared" ca="1" si="424"/>
        <v>3.1329591924729248</v>
      </c>
      <c r="C850" s="83">
        <f t="shared" ca="1" si="424"/>
        <v>4.4971046888433186</v>
      </c>
      <c r="D850" s="83">
        <f t="shared" ca="1" si="424"/>
        <v>4.1617198344668083</v>
      </c>
      <c r="E850" s="83">
        <f t="shared" ca="1" si="424"/>
        <v>1.2229030182147276</v>
      </c>
      <c r="F850" s="83">
        <f t="shared" ca="1" si="424"/>
        <v>2.1419891179550699</v>
      </c>
      <c r="G850" s="83">
        <f t="shared" ca="1" si="409"/>
        <v>9.3589868948032748</v>
      </c>
      <c r="H850" s="83">
        <f t="shared" ca="1" si="410"/>
        <v>11.165591158381835</v>
      </c>
      <c r="I850" s="83">
        <f t="shared" ca="1" si="411"/>
        <v>6.4978513286427226</v>
      </c>
      <c r="J850" s="83">
        <f t="shared" ca="1" si="412"/>
        <v>11.165591158381835</v>
      </c>
      <c r="K850" s="86"/>
      <c r="L850" s="41">
        <f t="shared" ca="1" si="413"/>
        <v>0</v>
      </c>
      <c r="M850" s="41">
        <f t="shared" ca="1" si="414"/>
        <v>1</v>
      </c>
      <c r="N850" s="41">
        <f t="shared" ca="1" si="415"/>
        <v>0</v>
      </c>
      <c r="P850" s="41">
        <f t="shared" ca="1" si="416"/>
        <v>1</v>
      </c>
      <c r="Q850" s="41">
        <f t="shared" ca="1" si="417"/>
        <v>0</v>
      </c>
      <c r="R850" s="41">
        <f t="shared" ca="1" si="418"/>
        <v>0</v>
      </c>
      <c r="S850" s="41">
        <f t="shared" ca="1" si="419"/>
        <v>1</v>
      </c>
      <c r="T850" s="41">
        <f t="shared" ca="1" si="420"/>
        <v>0</v>
      </c>
      <c r="U850" s="41">
        <f t="shared" ca="1" si="421"/>
        <v>1</v>
      </c>
      <c r="W850" s="40">
        <f t="shared" ca="1" si="425"/>
        <v>9.3589868948032748</v>
      </c>
      <c r="X850" s="40">
        <f t="shared" ca="1" si="425"/>
        <v>11.165591158381835</v>
      </c>
      <c r="Y850" s="40">
        <f t="shared" ca="1" si="425"/>
        <v>6.4978513286427226</v>
      </c>
      <c r="Z850" s="83">
        <f t="shared" ca="1" si="422"/>
        <v>11.165591158381835</v>
      </c>
      <c r="AA850" s="40" t="b">
        <f t="shared" ca="1" si="423"/>
        <v>1</v>
      </c>
      <c r="AB850" s="86"/>
      <c r="AC850" s="85">
        <f t="shared" ca="1" si="426"/>
        <v>1</v>
      </c>
      <c r="AD850" s="85">
        <f t="shared" ca="1" si="426"/>
        <v>0</v>
      </c>
      <c r="AE850" s="85">
        <f t="shared" ca="1" si="426"/>
        <v>0</v>
      </c>
      <c r="AF850" s="85">
        <f t="shared" ca="1" si="426"/>
        <v>1</v>
      </c>
      <c r="AG850" s="85">
        <f t="shared" ca="1" si="426"/>
        <v>0</v>
      </c>
      <c r="AH850" s="85">
        <f t="shared" ca="1" si="426"/>
        <v>1</v>
      </c>
    </row>
    <row r="851" spans="1:34" hidden="1" x14ac:dyDescent="0.25">
      <c r="A851" s="83">
        <f t="shared" ca="1" si="424"/>
        <v>2.5757223471207578</v>
      </c>
      <c r="B851" s="83">
        <f t="shared" ca="1" si="424"/>
        <v>2.7740033276415117</v>
      </c>
      <c r="C851" s="83">
        <f t="shared" ca="1" si="424"/>
        <v>6.1643397324096343</v>
      </c>
      <c r="D851" s="83">
        <f t="shared" ca="1" si="424"/>
        <v>5.8524061800861258</v>
      </c>
      <c r="E851" s="83">
        <f t="shared" ca="1" si="424"/>
        <v>2.9040876496537678</v>
      </c>
      <c r="F851" s="83">
        <f t="shared" ca="1" si="424"/>
        <v>2.9464808397343183</v>
      </c>
      <c r="G851" s="83">
        <f t="shared" ca="1" si="409"/>
        <v>8.7400620795303929</v>
      </c>
      <c r="H851" s="83">
        <f t="shared" ca="1" si="410"/>
        <v>11.374609366941202</v>
      </c>
      <c r="I851" s="83">
        <f t="shared" ca="1" si="411"/>
        <v>8.6245718170295973</v>
      </c>
      <c r="J851" s="83">
        <f t="shared" ca="1" si="412"/>
        <v>11.374609366941202</v>
      </c>
      <c r="K851" s="86"/>
      <c r="L851" s="41">
        <f t="shared" ca="1" si="413"/>
        <v>0</v>
      </c>
      <c r="M851" s="41">
        <f t="shared" ca="1" si="414"/>
        <v>1</v>
      </c>
      <c r="N851" s="41">
        <f t="shared" ca="1" si="415"/>
        <v>0</v>
      </c>
      <c r="P851" s="41">
        <f t="shared" ca="1" si="416"/>
        <v>1</v>
      </c>
      <c r="Q851" s="41">
        <f t="shared" ca="1" si="417"/>
        <v>0</v>
      </c>
      <c r="R851" s="41">
        <f t="shared" ca="1" si="418"/>
        <v>0</v>
      </c>
      <c r="S851" s="41">
        <f t="shared" ca="1" si="419"/>
        <v>1</v>
      </c>
      <c r="T851" s="41">
        <f t="shared" ca="1" si="420"/>
        <v>0</v>
      </c>
      <c r="U851" s="41">
        <f t="shared" ca="1" si="421"/>
        <v>1</v>
      </c>
      <c r="W851" s="40">
        <f t="shared" ca="1" si="425"/>
        <v>8.7400620795303929</v>
      </c>
      <c r="X851" s="40">
        <f t="shared" ca="1" si="425"/>
        <v>11.374609366941202</v>
      </c>
      <c r="Y851" s="40">
        <f t="shared" ca="1" si="425"/>
        <v>8.6245718170295973</v>
      </c>
      <c r="Z851" s="83">
        <f t="shared" ca="1" si="422"/>
        <v>11.374609366941202</v>
      </c>
      <c r="AA851" s="40" t="b">
        <f t="shared" ca="1" si="423"/>
        <v>1</v>
      </c>
      <c r="AB851" s="86"/>
      <c r="AC851" s="85">
        <f t="shared" ca="1" si="426"/>
        <v>1</v>
      </c>
      <c r="AD851" s="85">
        <f t="shared" ca="1" si="426"/>
        <v>0</v>
      </c>
      <c r="AE851" s="85">
        <f t="shared" ca="1" si="426"/>
        <v>0</v>
      </c>
      <c r="AF851" s="85">
        <f t="shared" ca="1" si="426"/>
        <v>1</v>
      </c>
      <c r="AG851" s="85">
        <f t="shared" ca="1" si="426"/>
        <v>0</v>
      </c>
      <c r="AH851" s="85">
        <f t="shared" ca="1" si="426"/>
        <v>1</v>
      </c>
    </row>
    <row r="852" spans="1:34" hidden="1" x14ac:dyDescent="0.25">
      <c r="A852" s="83">
        <f t="shared" ca="1" si="424"/>
        <v>3.4548931345468139</v>
      </c>
      <c r="B852" s="83">
        <f t="shared" ca="1" si="424"/>
        <v>3.3521482316965963</v>
      </c>
      <c r="C852" s="83">
        <f t="shared" ca="1" si="424"/>
        <v>6.8842177048894033</v>
      </c>
      <c r="D852" s="83">
        <f t="shared" ca="1" si="424"/>
        <v>3.6699121602245963</v>
      </c>
      <c r="E852" s="83">
        <f t="shared" ca="1" si="424"/>
        <v>1.2975512395997675</v>
      </c>
      <c r="F852" s="83">
        <f t="shared" ca="1" si="424"/>
        <v>3.2848885115131017</v>
      </c>
      <c r="G852" s="83">
        <f t="shared" ca="1" si="409"/>
        <v>10.339110839436216</v>
      </c>
      <c r="H852" s="83">
        <f t="shared" ca="1" si="410"/>
        <v>10.409693806284512</v>
      </c>
      <c r="I852" s="83">
        <f t="shared" ca="1" si="411"/>
        <v>7.9345879828094654</v>
      </c>
      <c r="J852" s="83">
        <f t="shared" ca="1" si="412"/>
        <v>10.409693806284512</v>
      </c>
      <c r="K852" s="86"/>
      <c r="L852" s="41">
        <f t="shared" ca="1" si="413"/>
        <v>0</v>
      </c>
      <c r="M852" s="41">
        <f t="shared" ca="1" si="414"/>
        <v>1</v>
      </c>
      <c r="N852" s="41">
        <f t="shared" ca="1" si="415"/>
        <v>0</v>
      </c>
      <c r="P852" s="41">
        <f t="shared" ca="1" si="416"/>
        <v>1</v>
      </c>
      <c r="Q852" s="41">
        <f t="shared" ca="1" si="417"/>
        <v>0</v>
      </c>
      <c r="R852" s="41">
        <f t="shared" ca="1" si="418"/>
        <v>0</v>
      </c>
      <c r="S852" s="41">
        <f t="shared" ca="1" si="419"/>
        <v>1</v>
      </c>
      <c r="T852" s="41">
        <f t="shared" ca="1" si="420"/>
        <v>0</v>
      </c>
      <c r="U852" s="41">
        <f t="shared" ca="1" si="421"/>
        <v>1</v>
      </c>
      <c r="W852" s="40">
        <f t="shared" ca="1" si="425"/>
        <v>10.339110839436216</v>
      </c>
      <c r="X852" s="40">
        <f t="shared" ca="1" si="425"/>
        <v>10.409693806284512</v>
      </c>
      <c r="Y852" s="40">
        <f t="shared" ca="1" si="425"/>
        <v>7.9345879828094654</v>
      </c>
      <c r="Z852" s="83">
        <f t="shared" ca="1" si="422"/>
        <v>10.409693806284512</v>
      </c>
      <c r="AA852" s="40" t="b">
        <f t="shared" ca="1" si="423"/>
        <v>1</v>
      </c>
      <c r="AB852" s="86"/>
      <c r="AC852" s="85">
        <f t="shared" ca="1" si="426"/>
        <v>1</v>
      </c>
      <c r="AD852" s="85">
        <f t="shared" ca="1" si="426"/>
        <v>0</v>
      </c>
      <c r="AE852" s="85">
        <f t="shared" ca="1" si="426"/>
        <v>0</v>
      </c>
      <c r="AF852" s="85">
        <f t="shared" ca="1" si="426"/>
        <v>1</v>
      </c>
      <c r="AG852" s="85">
        <f t="shared" ca="1" si="426"/>
        <v>0</v>
      </c>
      <c r="AH852" s="85">
        <f t="shared" ca="1" si="426"/>
        <v>1</v>
      </c>
    </row>
    <row r="853" spans="1:34" hidden="1" x14ac:dyDescent="0.25">
      <c r="A853" s="83">
        <f t="shared" ca="1" si="424"/>
        <v>3.8559558342201323</v>
      </c>
      <c r="B853" s="83">
        <f t="shared" ca="1" si="424"/>
        <v>2.5298614866755673</v>
      </c>
      <c r="C853" s="83">
        <f t="shared" ca="1" si="424"/>
        <v>5.6679328654017658</v>
      </c>
      <c r="D853" s="83">
        <f t="shared" ca="1" si="424"/>
        <v>4.1725555521983608</v>
      </c>
      <c r="E853" s="83">
        <f t="shared" ca="1" si="424"/>
        <v>2.0595356625209522</v>
      </c>
      <c r="F853" s="83">
        <f t="shared" ca="1" si="424"/>
        <v>3.0492817739594384</v>
      </c>
      <c r="G853" s="83">
        <f t="shared" ca="1" si="409"/>
        <v>9.5238886996218977</v>
      </c>
      <c r="H853" s="83">
        <f t="shared" ca="1" si="410"/>
        <v>11.077793160377933</v>
      </c>
      <c r="I853" s="83">
        <f t="shared" ca="1" si="411"/>
        <v>7.6386789231559584</v>
      </c>
      <c r="J853" s="83">
        <f t="shared" ca="1" si="412"/>
        <v>11.077793160377933</v>
      </c>
      <c r="K853" s="86"/>
      <c r="L853" s="41">
        <f t="shared" ca="1" si="413"/>
        <v>0</v>
      </c>
      <c r="M853" s="41">
        <f t="shared" ca="1" si="414"/>
        <v>1</v>
      </c>
      <c r="N853" s="41">
        <f t="shared" ca="1" si="415"/>
        <v>0</v>
      </c>
      <c r="P853" s="41">
        <f t="shared" ca="1" si="416"/>
        <v>1</v>
      </c>
      <c r="Q853" s="41">
        <f t="shared" ca="1" si="417"/>
        <v>0</v>
      </c>
      <c r="R853" s="41">
        <f t="shared" ca="1" si="418"/>
        <v>0</v>
      </c>
      <c r="S853" s="41">
        <f t="shared" ca="1" si="419"/>
        <v>1</v>
      </c>
      <c r="T853" s="41">
        <f t="shared" ca="1" si="420"/>
        <v>0</v>
      </c>
      <c r="U853" s="41">
        <f t="shared" ca="1" si="421"/>
        <v>1</v>
      </c>
      <c r="W853" s="40">
        <f t="shared" ca="1" si="425"/>
        <v>9.5238886996218977</v>
      </c>
      <c r="X853" s="40">
        <f t="shared" ca="1" si="425"/>
        <v>11.077793160377933</v>
      </c>
      <c r="Y853" s="40">
        <f t="shared" ca="1" si="425"/>
        <v>7.6386789231559584</v>
      </c>
      <c r="Z853" s="83">
        <f t="shared" ca="1" si="422"/>
        <v>11.077793160377933</v>
      </c>
      <c r="AA853" s="40" t="b">
        <f t="shared" ca="1" si="423"/>
        <v>1</v>
      </c>
      <c r="AB853" s="86"/>
      <c r="AC853" s="85">
        <f t="shared" ca="1" si="426"/>
        <v>1</v>
      </c>
      <c r="AD853" s="85">
        <f t="shared" ca="1" si="426"/>
        <v>0</v>
      </c>
      <c r="AE853" s="85">
        <f t="shared" ca="1" si="426"/>
        <v>0</v>
      </c>
      <c r="AF853" s="85">
        <f t="shared" ca="1" si="426"/>
        <v>1</v>
      </c>
      <c r="AG853" s="85">
        <f t="shared" ca="1" si="426"/>
        <v>0</v>
      </c>
      <c r="AH853" s="85">
        <f t="shared" ca="1" si="426"/>
        <v>1</v>
      </c>
    </row>
    <row r="854" spans="1:34" hidden="1" x14ac:dyDescent="0.25">
      <c r="A854" s="83">
        <f t="shared" ca="1" si="424"/>
        <v>3.8082769105982961</v>
      </c>
      <c r="B854" s="83">
        <f t="shared" ca="1" si="424"/>
        <v>3.3393735895951178</v>
      </c>
      <c r="C854" s="83">
        <f t="shared" ca="1" si="424"/>
        <v>5.857938860515663</v>
      </c>
      <c r="D854" s="83">
        <f t="shared" ca="1" si="424"/>
        <v>2.6137333513842025</v>
      </c>
      <c r="E854" s="83">
        <f t="shared" ca="1" si="424"/>
        <v>1.248772669246587</v>
      </c>
      <c r="F854" s="83">
        <f t="shared" ca="1" si="424"/>
        <v>3.5081066592429537</v>
      </c>
      <c r="G854" s="83">
        <f t="shared" ca="1" si="409"/>
        <v>9.6662157711139596</v>
      </c>
      <c r="H854" s="83">
        <f t="shared" ca="1" si="410"/>
        <v>9.9301169212254514</v>
      </c>
      <c r="I854" s="83">
        <f t="shared" ca="1" si="411"/>
        <v>8.0962529180846587</v>
      </c>
      <c r="J854" s="83">
        <f t="shared" ca="1" si="412"/>
        <v>9.9301169212254514</v>
      </c>
      <c r="K854" s="86"/>
      <c r="L854" s="41">
        <f t="shared" ca="1" si="413"/>
        <v>0</v>
      </c>
      <c r="M854" s="41">
        <f t="shared" ca="1" si="414"/>
        <v>1</v>
      </c>
      <c r="N854" s="41">
        <f t="shared" ca="1" si="415"/>
        <v>0</v>
      </c>
      <c r="P854" s="41">
        <f t="shared" ca="1" si="416"/>
        <v>1</v>
      </c>
      <c r="Q854" s="41">
        <f t="shared" ca="1" si="417"/>
        <v>0</v>
      </c>
      <c r="R854" s="41">
        <f t="shared" ca="1" si="418"/>
        <v>0</v>
      </c>
      <c r="S854" s="41">
        <f t="shared" ca="1" si="419"/>
        <v>1</v>
      </c>
      <c r="T854" s="41">
        <f t="shared" ca="1" si="420"/>
        <v>0</v>
      </c>
      <c r="U854" s="41">
        <f t="shared" ca="1" si="421"/>
        <v>1</v>
      </c>
      <c r="W854" s="40">
        <f t="shared" ca="1" si="425"/>
        <v>9.6662157711139596</v>
      </c>
      <c r="X854" s="40">
        <f t="shared" ca="1" si="425"/>
        <v>9.9301169212254514</v>
      </c>
      <c r="Y854" s="40">
        <f t="shared" ca="1" si="425"/>
        <v>8.0962529180846587</v>
      </c>
      <c r="Z854" s="83">
        <f t="shared" ca="1" si="422"/>
        <v>9.9301169212254514</v>
      </c>
      <c r="AA854" s="40" t="b">
        <f t="shared" ca="1" si="423"/>
        <v>1</v>
      </c>
      <c r="AB854" s="86"/>
      <c r="AC854" s="85">
        <f t="shared" ca="1" si="426"/>
        <v>1</v>
      </c>
      <c r="AD854" s="85">
        <f t="shared" ca="1" si="426"/>
        <v>0</v>
      </c>
      <c r="AE854" s="85">
        <f t="shared" ca="1" si="426"/>
        <v>0</v>
      </c>
      <c r="AF854" s="85">
        <f t="shared" ca="1" si="426"/>
        <v>1</v>
      </c>
      <c r="AG854" s="85">
        <f t="shared" ca="1" si="426"/>
        <v>0</v>
      </c>
      <c r="AH854" s="85">
        <f t="shared" ca="1" si="426"/>
        <v>1</v>
      </c>
    </row>
    <row r="855" spans="1:34" hidden="1" x14ac:dyDescent="0.25">
      <c r="A855" s="83">
        <f t="shared" ref="A855:F864" ca="1" si="427">A$2+(A$3-A$2)*RAND()</f>
        <v>2.3444106000906229</v>
      </c>
      <c r="B855" s="83">
        <f t="shared" ca="1" si="427"/>
        <v>1.8040762668870078</v>
      </c>
      <c r="C855" s="83">
        <f t="shared" ca="1" si="427"/>
        <v>6.2729423645223168</v>
      </c>
      <c r="D855" s="83">
        <f t="shared" ca="1" si="427"/>
        <v>5.0385014595587387</v>
      </c>
      <c r="E855" s="83">
        <f t="shared" ca="1" si="427"/>
        <v>2.497600660798923</v>
      </c>
      <c r="F855" s="83">
        <f t="shared" ca="1" si="427"/>
        <v>2.762739286620767</v>
      </c>
      <c r="G855" s="83">
        <f t="shared" ca="1" si="409"/>
        <v>8.6173529646129392</v>
      </c>
      <c r="H855" s="83">
        <f t="shared" ca="1" si="410"/>
        <v>10.145651346270128</v>
      </c>
      <c r="I855" s="83">
        <f t="shared" ca="1" si="411"/>
        <v>7.0644162143066973</v>
      </c>
      <c r="J855" s="83">
        <f t="shared" ca="1" si="412"/>
        <v>10.145651346270128</v>
      </c>
      <c r="K855" s="86"/>
      <c r="L855" s="41">
        <f t="shared" ca="1" si="413"/>
        <v>0</v>
      </c>
      <c r="M855" s="41">
        <f t="shared" ca="1" si="414"/>
        <v>1</v>
      </c>
      <c r="N855" s="41">
        <f t="shared" ca="1" si="415"/>
        <v>0</v>
      </c>
      <c r="P855" s="41">
        <f t="shared" ca="1" si="416"/>
        <v>1</v>
      </c>
      <c r="Q855" s="41">
        <f t="shared" ca="1" si="417"/>
        <v>0</v>
      </c>
      <c r="R855" s="41">
        <f t="shared" ca="1" si="418"/>
        <v>0</v>
      </c>
      <c r="S855" s="41">
        <f t="shared" ca="1" si="419"/>
        <v>1</v>
      </c>
      <c r="T855" s="41">
        <f t="shared" ca="1" si="420"/>
        <v>0</v>
      </c>
      <c r="U855" s="41">
        <f t="shared" ca="1" si="421"/>
        <v>1</v>
      </c>
      <c r="W855" s="40">
        <f t="shared" ca="1" si="425"/>
        <v>8.6173529646129392</v>
      </c>
      <c r="X855" s="40">
        <f t="shared" ca="1" si="425"/>
        <v>10.145651346270128</v>
      </c>
      <c r="Y855" s="40">
        <f t="shared" ca="1" si="425"/>
        <v>7.0644162143066973</v>
      </c>
      <c r="Z855" s="83">
        <f t="shared" ca="1" si="422"/>
        <v>10.145651346270128</v>
      </c>
      <c r="AA855" s="40" t="b">
        <f t="shared" ca="1" si="423"/>
        <v>1</v>
      </c>
      <c r="AB855" s="86"/>
      <c r="AC855" s="85">
        <f t="shared" ref="AC855:AH864" ca="1" si="428">IF($L855=1,COUNTIF($L$4,"*"&amp;AC$4&amp;"*"),0)+IF($M855=1,COUNTIF($M$4,"*"&amp;AC$4&amp;"*"),0)+IF($N855=1,COUNTIF($N$4,"*"&amp;AC$4&amp;"*"),0)</f>
        <v>1</v>
      </c>
      <c r="AD855" s="85">
        <f t="shared" ca="1" si="428"/>
        <v>0</v>
      </c>
      <c r="AE855" s="85">
        <f t="shared" ca="1" si="428"/>
        <v>0</v>
      </c>
      <c r="AF855" s="85">
        <f t="shared" ca="1" si="428"/>
        <v>1</v>
      </c>
      <c r="AG855" s="85">
        <f t="shared" ca="1" si="428"/>
        <v>0</v>
      </c>
      <c r="AH855" s="85">
        <f t="shared" ca="1" si="428"/>
        <v>1</v>
      </c>
    </row>
    <row r="856" spans="1:34" hidden="1" x14ac:dyDescent="0.25">
      <c r="A856" s="83">
        <f t="shared" ca="1" si="427"/>
        <v>2.9210266284215232</v>
      </c>
      <c r="B856" s="83">
        <f t="shared" ca="1" si="427"/>
        <v>3.8930592079631761</v>
      </c>
      <c r="C856" s="83">
        <f t="shared" ca="1" si="427"/>
        <v>6.1482323836585993</v>
      </c>
      <c r="D856" s="83">
        <f t="shared" ca="1" si="427"/>
        <v>3.0435908640851728</v>
      </c>
      <c r="E856" s="83">
        <f t="shared" ca="1" si="427"/>
        <v>2.3630365535334592</v>
      </c>
      <c r="F856" s="83">
        <f t="shared" ca="1" si="427"/>
        <v>2.0648721003535631</v>
      </c>
      <c r="G856" s="83">
        <f t="shared" ca="1" si="409"/>
        <v>9.0692590120801224</v>
      </c>
      <c r="H856" s="83">
        <f t="shared" ca="1" si="410"/>
        <v>8.0294895928602585</v>
      </c>
      <c r="I856" s="83">
        <f t="shared" ca="1" si="411"/>
        <v>8.3209678618501979</v>
      </c>
      <c r="J856" s="83">
        <f t="shared" ca="1" si="412"/>
        <v>9.0692590120801224</v>
      </c>
      <c r="K856" s="86"/>
      <c r="L856" s="41">
        <f t="shared" ca="1" si="413"/>
        <v>1</v>
      </c>
      <c r="M856" s="41">
        <f t="shared" ca="1" si="414"/>
        <v>0</v>
      </c>
      <c r="N856" s="41">
        <f t="shared" ca="1" si="415"/>
        <v>0</v>
      </c>
      <c r="P856" s="41">
        <f t="shared" ca="1" si="416"/>
        <v>1</v>
      </c>
      <c r="Q856" s="41">
        <f t="shared" ca="1" si="417"/>
        <v>0</v>
      </c>
      <c r="R856" s="41">
        <f t="shared" ca="1" si="418"/>
        <v>1</v>
      </c>
      <c r="S856" s="41">
        <f t="shared" ca="1" si="419"/>
        <v>0</v>
      </c>
      <c r="T856" s="41">
        <f t="shared" ca="1" si="420"/>
        <v>0</v>
      </c>
      <c r="U856" s="41">
        <f t="shared" ca="1" si="421"/>
        <v>0</v>
      </c>
      <c r="W856" s="40">
        <f t="shared" ca="1" si="425"/>
        <v>9.0692590120801224</v>
      </c>
      <c r="X856" s="40">
        <f t="shared" ca="1" si="425"/>
        <v>8.0294895928602585</v>
      </c>
      <c r="Y856" s="40">
        <f t="shared" ca="1" si="425"/>
        <v>8.3209678618501979</v>
      </c>
      <c r="Z856" s="83">
        <f t="shared" ca="1" si="422"/>
        <v>9.0692590120801224</v>
      </c>
      <c r="AA856" s="40" t="b">
        <f t="shared" ca="1" si="423"/>
        <v>1</v>
      </c>
      <c r="AB856" s="86"/>
      <c r="AC856" s="85">
        <f t="shared" ca="1" si="428"/>
        <v>1</v>
      </c>
      <c r="AD856" s="85">
        <f t="shared" ca="1" si="428"/>
        <v>0</v>
      </c>
      <c r="AE856" s="85">
        <f t="shared" ca="1" si="428"/>
        <v>1</v>
      </c>
      <c r="AF856" s="85">
        <f t="shared" ca="1" si="428"/>
        <v>0</v>
      </c>
      <c r="AG856" s="85">
        <f t="shared" ca="1" si="428"/>
        <v>0</v>
      </c>
      <c r="AH856" s="85">
        <f t="shared" ca="1" si="428"/>
        <v>0</v>
      </c>
    </row>
    <row r="857" spans="1:34" hidden="1" x14ac:dyDescent="0.25">
      <c r="A857" s="83">
        <f t="shared" ca="1" si="427"/>
        <v>5.8998839279477675</v>
      </c>
      <c r="B857" s="83">
        <f t="shared" ca="1" si="427"/>
        <v>2.3983545893645326</v>
      </c>
      <c r="C857" s="83">
        <f t="shared" ca="1" si="427"/>
        <v>6.1975311898847689</v>
      </c>
      <c r="D857" s="83">
        <f t="shared" ca="1" si="427"/>
        <v>4.4281931051876278</v>
      </c>
      <c r="E857" s="83">
        <f t="shared" ca="1" si="427"/>
        <v>1.3373169215496674</v>
      </c>
      <c r="F857" s="83">
        <f t="shared" ca="1" si="427"/>
        <v>2.0477580867369527</v>
      </c>
      <c r="G857" s="83">
        <f t="shared" ca="1" si="409"/>
        <v>12.097415117832536</v>
      </c>
      <c r="H857" s="83">
        <f t="shared" ca="1" si="410"/>
        <v>12.375835119872349</v>
      </c>
      <c r="I857" s="83">
        <f t="shared" ca="1" si="411"/>
        <v>5.7834295976511525</v>
      </c>
      <c r="J857" s="83">
        <f t="shared" ca="1" si="412"/>
        <v>12.375835119872349</v>
      </c>
      <c r="K857" s="86"/>
      <c r="L857" s="41">
        <f t="shared" ca="1" si="413"/>
        <v>0</v>
      </c>
      <c r="M857" s="41">
        <f t="shared" ca="1" si="414"/>
        <v>1</v>
      </c>
      <c r="N857" s="41">
        <f t="shared" ca="1" si="415"/>
        <v>0</v>
      </c>
      <c r="P857" s="41">
        <f t="shared" ca="1" si="416"/>
        <v>1</v>
      </c>
      <c r="Q857" s="41">
        <f t="shared" ca="1" si="417"/>
        <v>0</v>
      </c>
      <c r="R857" s="41">
        <f t="shared" ca="1" si="418"/>
        <v>0</v>
      </c>
      <c r="S857" s="41">
        <f t="shared" ca="1" si="419"/>
        <v>1</v>
      </c>
      <c r="T857" s="41">
        <f t="shared" ca="1" si="420"/>
        <v>0</v>
      </c>
      <c r="U857" s="41">
        <f t="shared" ca="1" si="421"/>
        <v>1</v>
      </c>
      <c r="W857" s="40">
        <f t="shared" ca="1" si="425"/>
        <v>12.097415117832536</v>
      </c>
      <c r="X857" s="40">
        <f t="shared" ca="1" si="425"/>
        <v>12.375835119872349</v>
      </c>
      <c r="Y857" s="40">
        <f t="shared" ca="1" si="425"/>
        <v>5.7834295976511525</v>
      </c>
      <c r="Z857" s="83">
        <f t="shared" ca="1" si="422"/>
        <v>12.375835119872349</v>
      </c>
      <c r="AA857" s="40" t="b">
        <f t="shared" ca="1" si="423"/>
        <v>1</v>
      </c>
      <c r="AB857" s="86"/>
      <c r="AC857" s="85">
        <f t="shared" ca="1" si="428"/>
        <v>1</v>
      </c>
      <c r="AD857" s="85">
        <f t="shared" ca="1" si="428"/>
        <v>0</v>
      </c>
      <c r="AE857" s="85">
        <f t="shared" ca="1" si="428"/>
        <v>0</v>
      </c>
      <c r="AF857" s="85">
        <f t="shared" ca="1" si="428"/>
        <v>1</v>
      </c>
      <c r="AG857" s="85">
        <f t="shared" ca="1" si="428"/>
        <v>0</v>
      </c>
      <c r="AH857" s="85">
        <f t="shared" ca="1" si="428"/>
        <v>1</v>
      </c>
    </row>
    <row r="858" spans="1:34" hidden="1" x14ac:dyDescent="0.25">
      <c r="A858" s="83">
        <f t="shared" ca="1" si="427"/>
        <v>2.0101140041566841</v>
      </c>
      <c r="B858" s="83">
        <f t="shared" ca="1" si="427"/>
        <v>3.5828216859441078</v>
      </c>
      <c r="C858" s="83">
        <f t="shared" ca="1" si="427"/>
        <v>4.846152495778969</v>
      </c>
      <c r="D858" s="83">
        <f t="shared" ca="1" si="427"/>
        <v>2.8616596127283347</v>
      </c>
      <c r="E858" s="83">
        <f t="shared" ca="1" si="427"/>
        <v>2.0479861366367027</v>
      </c>
      <c r="F858" s="83">
        <f t="shared" ca="1" si="427"/>
        <v>3.6749073201434879</v>
      </c>
      <c r="G858" s="83">
        <f t="shared" ca="1" si="409"/>
        <v>6.8562664999356535</v>
      </c>
      <c r="H858" s="83">
        <f t="shared" ca="1" si="410"/>
        <v>8.5466809370285066</v>
      </c>
      <c r="I858" s="83">
        <f t="shared" ca="1" si="411"/>
        <v>9.3057151427242992</v>
      </c>
      <c r="J858" s="83">
        <f t="shared" ca="1" si="412"/>
        <v>9.3057151427242992</v>
      </c>
      <c r="K858" s="86"/>
      <c r="L858" s="41">
        <f t="shared" ca="1" si="413"/>
        <v>0</v>
      </c>
      <c r="M858" s="41">
        <f t="shared" ca="1" si="414"/>
        <v>0</v>
      </c>
      <c r="N858" s="41">
        <f t="shared" ca="1" si="415"/>
        <v>1</v>
      </c>
      <c r="P858" s="41">
        <f t="shared" ca="1" si="416"/>
        <v>0</v>
      </c>
      <c r="Q858" s="41">
        <f t="shared" ca="1" si="417"/>
        <v>1</v>
      </c>
      <c r="R858" s="41">
        <f t="shared" ca="1" si="418"/>
        <v>0</v>
      </c>
      <c r="S858" s="41">
        <f t="shared" ca="1" si="419"/>
        <v>0</v>
      </c>
      <c r="T858" s="41">
        <f t="shared" ca="1" si="420"/>
        <v>1</v>
      </c>
      <c r="U858" s="41">
        <f t="shared" ca="1" si="421"/>
        <v>1</v>
      </c>
      <c r="W858" s="40">
        <f t="shared" ca="1" si="425"/>
        <v>6.8562664999356535</v>
      </c>
      <c r="X858" s="40">
        <f t="shared" ca="1" si="425"/>
        <v>8.5466809370285066</v>
      </c>
      <c r="Y858" s="40">
        <f t="shared" ca="1" si="425"/>
        <v>9.3057151427242992</v>
      </c>
      <c r="Z858" s="83">
        <f t="shared" ca="1" si="422"/>
        <v>9.3057151427242992</v>
      </c>
      <c r="AA858" s="40" t="b">
        <f t="shared" ca="1" si="423"/>
        <v>1</v>
      </c>
      <c r="AB858" s="86"/>
      <c r="AC858" s="85">
        <f t="shared" ca="1" si="428"/>
        <v>0</v>
      </c>
      <c r="AD858" s="85">
        <f t="shared" ca="1" si="428"/>
        <v>1</v>
      </c>
      <c r="AE858" s="85">
        <f t="shared" ca="1" si="428"/>
        <v>0</v>
      </c>
      <c r="AF858" s="85">
        <f t="shared" ca="1" si="428"/>
        <v>0</v>
      </c>
      <c r="AG858" s="85">
        <f t="shared" ca="1" si="428"/>
        <v>1</v>
      </c>
      <c r="AH858" s="85">
        <f t="shared" ca="1" si="428"/>
        <v>1</v>
      </c>
    </row>
    <row r="859" spans="1:34" hidden="1" x14ac:dyDescent="0.25">
      <c r="A859" s="83">
        <f t="shared" ca="1" si="427"/>
        <v>3.429013219929363</v>
      </c>
      <c r="B859" s="83">
        <f t="shared" ca="1" si="427"/>
        <v>4.5601438160459535</v>
      </c>
      <c r="C859" s="83">
        <f t="shared" ca="1" si="427"/>
        <v>6.0163370873645921</v>
      </c>
      <c r="D859" s="83">
        <f t="shared" ca="1" si="427"/>
        <v>5.2695549461725033</v>
      </c>
      <c r="E859" s="83">
        <f t="shared" ca="1" si="427"/>
        <v>1.8857479609628753</v>
      </c>
      <c r="F859" s="83">
        <f t="shared" ca="1" si="427"/>
        <v>3.5766083662386863</v>
      </c>
      <c r="G859" s="83">
        <f t="shared" ca="1" si="409"/>
        <v>9.4453503072939551</v>
      </c>
      <c r="H859" s="83">
        <f t="shared" ca="1" si="410"/>
        <v>12.275176532340552</v>
      </c>
      <c r="I859" s="83">
        <f t="shared" ca="1" si="411"/>
        <v>10.022500143247514</v>
      </c>
      <c r="J859" s="83">
        <f t="shared" ca="1" si="412"/>
        <v>12.275176532340552</v>
      </c>
      <c r="K859" s="86"/>
      <c r="L859" s="41">
        <f t="shared" ca="1" si="413"/>
        <v>0</v>
      </c>
      <c r="M859" s="41">
        <f t="shared" ca="1" si="414"/>
        <v>1</v>
      </c>
      <c r="N859" s="41">
        <f t="shared" ca="1" si="415"/>
        <v>0</v>
      </c>
      <c r="P859" s="41">
        <f t="shared" ca="1" si="416"/>
        <v>1</v>
      </c>
      <c r="Q859" s="41">
        <f t="shared" ca="1" si="417"/>
        <v>0</v>
      </c>
      <c r="R859" s="41">
        <f t="shared" ca="1" si="418"/>
        <v>0</v>
      </c>
      <c r="S859" s="41">
        <f t="shared" ca="1" si="419"/>
        <v>1</v>
      </c>
      <c r="T859" s="41">
        <f t="shared" ca="1" si="420"/>
        <v>0</v>
      </c>
      <c r="U859" s="41">
        <f t="shared" ca="1" si="421"/>
        <v>1</v>
      </c>
      <c r="W859" s="40">
        <f t="shared" ca="1" si="425"/>
        <v>9.4453503072939551</v>
      </c>
      <c r="X859" s="40">
        <f t="shared" ca="1" si="425"/>
        <v>12.275176532340552</v>
      </c>
      <c r="Y859" s="40">
        <f t="shared" ca="1" si="425"/>
        <v>10.022500143247514</v>
      </c>
      <c r="Z859" s="83">
        <f t="shared" ca="1" si="422"/>
        <v>12.275176532340552</v>
      </c>
      <c r="AA859" s="40" t="b">
        <f t="shared" ca="1" si="423"/>
        <v>1</v>
      </c>
      <c r="AB859" s="86"/>
      <c r="AC859" s="85">
        <f t="shared" ca="1" si="428"/>
        <v>1</v>
      </c>
      <c r="AD859" s="85">
        <f t="shared" ca="1" si="428"/>
        <v>0</v>
      </c>
      <c r="AE859" s="85">
        <f t="shared" ca="1" si="428"/>
        <v>0</v>
      </c>
      <c r="AF859" s="85">
        <f t="shared" ca="1" si="428"/>
        <v>1</v>
      </c>
      <c r="AG859" s="85">
        <f t="shared" ca="1" si="428"/>
        <v>0</v>
      </c>
      <c r="AH859" s="85">
        <f t="shared" ca="1" si="428"/>
        <v>1</v>
      </c>
    </row>
    <row r="860" spans="1:34" hidden="1" x14ac:dyDescent="0.25">
      <c r="A860" s="83">
        <f t="shared" ca="1" si="427"/>
        <v>3.813645811229041</v>
      </c>
      <c r="B860" s="83">
        <f t="shared" ca="1" si="427"/>
        <v>4.615585552446217</v>
      </c>
      <c r="C860" s="83">
        <f t="shared" ca="1" si="427"/>
        <v>5.465763292471542</v>
      </c>
      <c r="D860" s="83">
        <f t="shared" ca="1" si="427"/>
        <v>2.3506011881286666</v>
      </c>
      <c r="E860" s="83">
        <f t="shared" ca="1" si="427"/>
        <v>2.1981845140838834</v>
      </c>
      <c r="F860" s="83">
        <f t="shared" ca="1" si="427"/>
        <v>3.5806543921833294</v>
      </c>
      <c r="G860" s="83">
        <f t="shared" ca="1" si="409"/>
        <v>9.2794091037005835</v>
      </c>
      <c r="H860" s="83">
        <f t="shared" ca="1" si="410"/>
        <v>9.7449013915410383</v>
      </c>
      <c r="I860" s="83">
        <f t="shared" ca="1" si="411"/>
        <v>10.394424458713431</v>
      </c>
      <c r="J860" s="83">
        <f t="shared" ca="1" si="412"/>
        <v>10.394424458713431</v>
      </c>
      <c r="K860" s="86"/>
      <c r="L860" s="41">
        <f t="shared" ca="1" si="413"/>
        <v>0</v>
      </c>
      <c r="M860" s="41">
        <f t="shared" ca="1" si="414"/>
        <v>0</v>
      </c>
      <c r="N860" s="41">
        <f t="shared" ca="1" si="415"/>
        <v>1</v>
      </c>
      <c r="P860" s="41">
        <f t="shared" ca="1" si="416"/>
        <v>0</v>
      </c>
      <c r="Q860" s="41">
        <f t="shared" ca="1" si="417"/>
        <v>1</v>
      </c>
      <c r="R860" s="41">
        <f t="shared" ca="1" si="418"/>
        <v>0</v>
      </c>
      <c r="S860" s="41">
        <f t="shared" ca="1" si="419"/>
        <v>0</v>
      </c>
      <c r="T860" s="41">
        <f t="shared" ca="1" si="420"/>
        <v>1</v>
      </c>
      <c r="U860" s="41">
        <f t="shared" ca="1" si="421"/>
        <v>1</v>
      </c>
      <c r="W860" s="40">
        <f t="shared" ca="1" si="425"/>
        <v>9.2794091037005835</v>
      </c>
      <c r="X860" s="40">
        <f t="shared" ca="1" si="425"/>
        <v>9.7449013915410383</v>
      </c>
      <c r="Y860" s="40">
        <f t="shared" ca="1" si="425"/>
        <v>10.394424458713431</v>
      </c>
      <c r="Z860" s="83">
        <f t="shared" ca="1" si="422"/>
        <v>10.394424458713431</v>
      </c>
      <c r="AA860" s="40" t="b">
        <f t="shared" ca="1" si="423"/>
        <v>1</v>
      </c>
      <c r="AB860" s="86"/>
      <c r="AC860" s="85">
        <f t="shared" ca="1" si="428"/>
        <v>0</v>
      </c>
      <c r="AD860" s="85">
        <f t="shared" ca="1" si="428"/>
        <v>1</v>
      </c>
      <c r="AE860" s="85">
        <f t="shared" ca="1" si="428"/>
        <v>0</v>
      </c>
      <c r="AF860" s="85">
        <f t="shared" ca="1" si="428"/>
        <v>0</v>
      </c>
      <c r="AG860" s="85">
        <f t="shared" ca="1" si="428"/>
        <v>1</v>
      </c>
      <c r="AH860" s="85">
        <f t="shared" ca="1" si="428"/>
        <v>1</v>
      </c>
    </row>
    <row r="861" spans="1:34" hidden="1" x14ac:dyDescent="0.25">
      <c r="A861" s="83">
        <f t="shared" ca="1" si="427"/>
        <v>4.2063900162206149</v>
      </c>
      <c r="B861" s="83">
        <f t="shared" ca="1" si="427"/>
        <v>2.5401289422900755</v>
      </c>
      <c r="C861" s="83">
        <f t="shared" ca="1" si="427"/>
        <v>7.7680159188238456</v>
      </c>
      <c r="D861" s="83">
        <f t="shared" ca="1" si="427"/>
        <v>4.3382837113292325</v>
      </c>
      <c r="E861" s="83">
        <f t="shared" ca="1" si="427"/>
        <v>1.4931959940480857</v>
      </c>
      <c r="F861" s="83">
        <f t="shared" ca="1" si="427"/>
        <v>2.3201699996068932</v>
      </c>
      <c r="G861" s="83">
        <f t="shared" ca="1" si="409"/>
        <v>11.97440593504446</v>
      </c>
      <c r="H861" s="83">
        <f t="shared" ca="1" si="410"/>
        <v>10.864843727156741</v>
      </c>
      <c r="I861" s="83">
        <f t="shared" ca="1" si="411"/>
        <v>6.3534949359450543</v>
      </c>
      <c r="J861" s="83">
        <f t="shared" ca="1" si="412"/>
        <v>11.97440593504446</v>
      </c>
      <c r="K861" s="86"/>
      <c r="L861" s="41">
        <f t="shared" ca="1" si="413"/>
        <v>1</v>
      </c>
      <c r="M861" s="41">
        <f t="shared" ca="1" si="414"/>
        <v>0</v>
      </c>
      <c r="N861" s="41">
        <f t="shared" ca="1" si="415"/>
        <v>0</v>
      </c>
      <c r="P861" s="41">
        <f t="shared" ca="1" si="416"/>
        <v>1</v>
      </c>
      <c r="Q861" s="41">
        <f t="shared" ca="1" si="417"/>
        <v>0</v>
      </c>
      <c r="R861" s="41">
        <f t="shared" ca="1" si="418"/>
        <v>1</v>
      </c>
      <c r="S861" s="41">
        <f t="shared" ca="1" si="419"/>
        <v>0</v>
      </c>
      <c r="T861" s="41">
        <f t="shared" ca="1" si="420"/>
        <v>0</v>
      </c>
      <c r="U861" s="41">
        <f t="shared" ca="1" si="421"/>
        <v>0</v>
      </c>
      <c r="W861" s="40">
        <f t="shared" ca="1" si="425"/>
        <v>11.97440593504446</v>
      </c>
      <c r="X861" s="40">
        <f t="shared" ca="1" si="425"/>
        <v>10.864843727156741</v>
      </c>
      <c r="Y861" s="40">
        <f t="shared" ca="1" si="425"/>
        <v>6.3534949359450543</v>
      </c>
      <c r="Z861" s="83">
        <f t="shared" ca="1" si="422"/>
        <v>11.97440593504446</v>
      </c>
      <c r="AA861" s="40" t="b">
        <f t="shared" ca="1" si="423"/>
        <v>1</v>
      </c>
      <c r="AB861" s="86"/>
      <c r="AC861" s="85">
        <f t="shared" ca="1" si="428"/>
        <v>1</v>
      </c>
      <c r="AD861" s="85">
        <f t="shared" ca="1" si="428"/>
        <v>0</v>
      </c>
      <c r="AE861" s="85">
        <f t="shared" ca="1" si="428"/>
        <v>1</v>
      </c>
      <c r="AF861" s="85">
        <f t="shared" ca="1" si="428"/>
        <v>0</v>
      </c>
      <c r="AG861" s="85">
        <f t="shared" ca="1" si="428"/>
        <v>0</v>
      </c>
      <c r="AH861" s="85">
        <f t="shared" ca="1" si="428"/>
        <v>0</v>
      </c>
    </row>
    <row r="862" spans="1:34" hidden="1" x14ac:dyDescent="0.25">
      <c r="A862" s="83">
        <f t="shared" ca="1" si="427"/>
        <v>4.0859494534466183</v>
      </c>
      <c r="B862" s="83">
        <f t="shared" ca="1" si="427"/>
        <v>2.9689617917215139</v>
      </c>
      <c r="C862" s="83">
        <f t="shared" ca="1" si="427"/>
        <v>5.6102770178308266</v>
      </c>
      <c r="D862" s="83">
        <f t="shared" ca="1" si="427"/>
        <v>4.3798098587408836</v>
      </c>
      <c r="E862" s="83">
        <f t="shared" ca="1" si="427"/>
        <v>2.3819030940120078</v>
      </c>
      <c r="F862" s="83">
        <f t="shared" ca="1" si="427"/>
        <v>2.4057608886302164</v>
      </c>
      <c r="G862" s="83">
        <f t="shared" ca="1" si="409"/>
        <v>9.6962264712774449</v>
      </c>
      <c r="H862" s="83">
        <f t="shared" ca="1" si="410"/>
        <v>10.871520200817717</v>
      </c>
      <c r="I862" s="83">
        <f t="shared" ca="1" si="411"/>
        <v>7.7566257743637381</v>
      </c>
      <c r="J862" s="83">
        <f t="shared" ca="1" si="412"/>
        <v>10.871520200817717</v>
      </c>
      <c r="K862" s="86"/>
      <c r="L862" s="41">
        <f t="shared" ca="1" si="413"/>
        <v>0</v>
      </c>
      <c r="M862" s="41">
        <f t="shared" ca="1" si="414"/>
        <v>1</v>
      </c>
      <c r="N862" s="41">
        <f t="shared" ca="1" si="415"/>
        <v>0</v>
      </c>
      <c r="P862" s="41">
        <f t="shared" ca="1" si="416"/>
        <v>1</v>
      </c>
      <c r="Q862" s="41">
        <f t="shared" ca="1" si="417"/>
        <v>0</v>
      </c>
      <c r="R862" s="41">
        <f t="shared" ca="1" si="418"/>
        <v>0</v>
      </c>
      <c r="S862" s="41">
        <f t="shared" ca="1" si="419"/>
        <v>1</v>
      </c>
      <c r="T862" s="41">
        <f t="shared" ca="1" si="420"/>
        <v>0</v>
      </c>
      <c r="U862" s="41">
        <f t="shared" ca="1" si="421"/>
        <v>1</v>
      </c>
      <c r="W862" s="40">
        <f t="shared" ca="1" si="425"/>
        <v>9.6962264712774449</v>
      </c>
      <c r="X862" s="40">
        <f t="shared" ca="1" si="425"/>
        <v>10.871520200817717</v>
      </c>
      <c r="Y862" s="40">
        <f t="shared" ca="1" si="425"/>
        <v>7.7566257743637381</v>
      </c>
      <c r="Z862" s="83">
        <f t="shared" ca="1" si="422"/>
        <v>10.871520200817717</v>
      </c>
      <c r="AA862" s="40" t="b">
        <f t="shared" ca="1" si="423"/>
        <v>1</v>
      </c>
      <c r="AB862" s="86"/>
      <c r="AC862" s="85">
        <f t="shared" ca="1" si="428"/>
        <v>1</v>
      </c>
      <c r="AD862" s="85">
        <f t="shared" ca="1" si="428"/>
        <v>0</v>
      </c>
      <c r="AE862" s="85">
        <f t="shared" ca="1" si="428"/>
        <v>0</v>
      </c>
      <c r="AF862" s="85">
        <f t="shared" ca="1" si="428"/>
        <v>1</v>
      </c>
      <c r="AG862" s="85">
        <f t="shared" ca="1" si="428"/>
        <v>0</v>
      </c>
      <c r="AH862" s="85">
        <f t="shared" ca="1" si="428"/>
        <v>1</v>
      </c>
    </row>
    <row r="863" spans="1:34" hidden="1" x14ac:dyDescent="0.25">
      <c r="A863" s="83">
        <f t="shared" ca="1" si="427"/>
        <v>5.9480057581000754</v>
      </c>
      <c r="B863" s="83">
        <f t="shared" ca="1" si="427"/>
        <v>2.1818796517510299</v>
      </c>
      <c r="C863" s="83">
        <f t="shared" ca="1" si="427"/>
        <v>4.596580327648482</v>
      </c>
      <c r="D863" s="83">
        <f t="shared" ca="1" si="427"/>
        <v>3.8367214188717171</v>
      </c>
      <c r="E863" s="83">
        <f t="shared" ca="1" si="427"/>
        <v>2.7406584640880096</v>
      </c>
      <c r="F863" s="83">
        <f t="shared" ca="1" si="427"/>
        <v>3.3211651638045101</v>
      </c>
      <c r="G863" s="83">
        <f t="shared" ca="1" si="409"/>
        <v>10.544586085748557</v>
      </c>
      <c r="H863" s="83">
        <f t="shared" ca="1" si="410"/>
        <v>13.105892340776302</v>
      </c>
      <c r="I863" s="83">
        <f t="shared" ca="1" si="411"/>
        <v>8.2437032796435492</v>
      </c>
      <c r="J863" s="83">
        <f t="shared" ca="1" si="412"/>
        <v>13.105892340776302</v>
      </c>
      <c r="K863" s="86"/>
      <c r="L863" s="41">
        <f t="shared" ca="1" si="413"/>
        <v>0</v>
      </c>
      <c r="M863" s="41">
        <f t="shared" ca="1" si="414"/>
        <v>1</v>
      </c>
      <c r="N863" s="41">
        <f t="shared" ca="1" si="415"/>
        <v>0</v>
      </c>
      <c r="P863" s="41">
        <f t="shared" ca="1" si="416"/>
        <v>1</v>
      </c>
      <c r="Q863" s="41">
        <f t="shared" ca="1" si="417"/>
        <v>0</v>
      </c>
      <c r="R863" s="41">
        <f t="shared" ca="1" si="418"/>
        <v>0</v>
      </c>
      <c r="S863" s="41">
        <f t="shared" ca="1" si="419"/>
        <v>1</v>
      </c>
      <c r="T863" s="41">
        <f t="shared" ca="1" si="420"/>
        <v>0</v>
      </c>
      <c r="U863" s="41">
        <f t="shared" ca="1" si="421"/>
        <v>1</v>
      </c>
      <c r="W863" s="40">
        <f t="shared" ca="1" si="425"/>
        <v>10.544586085748557</v>
      </c>
      <c r="X863" s="40">
        <f t="shared" ca="1" si="425"/>
        <v>13.105892340776302</v>
      </c>
      <c r="Y863" s="40">
        <f t="shared" ca="1" si="425"/>
        <v>8.2437032796435492</v>
      </c>
      <c r="Z863" s="83">
        <f t="shared" ca="1" si="422"/>
        <v>13.105892340776302</v>
      </c>
      <c r="AA863" s="40" t="b">
        <f t="shared" ca="1" si="423"/>
        <v>1</v>
      </c>
      <c r="AB863" s="86"/>
      <c r="AC863" s="85">
        <f t="shared" ca="1" si="428"/>
        <v>1</v>
      </c>
      <c r="AD863" s="85">
        <f t="shared" ca="1" si="428"/>
        <v>0</v>
      </c>
      <c r="AE863" s="85">
        <f t="shared" ca="1" si="428"/>
        <v>0</v>
      </c>
      <c r="AF863" s="85">
        <f t="shared" ca="1" si="428"/>
        <v>1</v>
      </c>
      <c r="AG863" s="85">
        <f t="shared" ca="1" si="428"/>
        <v>0</v>
      </c>
      <c r="AH863" s="85">
        <f t="shared" ca="1" si="428"/>
        <v>1</v>
      </c>
    </row>
    <row r="864" spans="1:34" hidden="1" x14ac:dyDescent="0.25">
      <c r="A864" s="83">
        <f t="shared" ca="1" si="427"/>
        <v>2.3328748244283295</v>
      </c>
      <c r="B864" s="83">
        <f t="shared" ca="1" si="427"/>
        <v>3.6570330721363256</v>
      </c>
      <c r="C864" s="83">
        <f t="shared" ca="1" si="427"/>
        <v>6.9532852641081373</v>
      </c>
      <c r="D864" s="83">
        <f t="shared" ca="1" si="427"/>
        <v>3.8720632632915044</v>
      </c>
      <c r="E864" s="83">
        <f t="shared" ca="1" si="427"/>
        <v>2.7173878004986758</v>
      </c>
      <c r="F864" s="83">
        <f t="shared" ca="1" si="427"/>
        <v>3.0537568504031034</v>
      </c>
      <c r="G864" s="83">
        <f t="shared" ca="1" si="409"/>
        <v>9.2861600885364659</v>
      </c>
      <c r="H864" s="83">
        <f t="shared" ca="1" si="410"/>
        <v>9.258694938122936</v>
      </c>
      <c r="I864" s="83">
        <f t="shared" ca="1" si="411"/>
        <v>9.4281777230381039</v>
      </c>
      <c r="J864" s="83">
        <f t="shared" ca="1" si="412"/>
        <v>9.4281777230381039</v>
      </c>
      <c r="K864" s="86"/>
      <c r="L864" s="41">
        <f t="shared" ca="1" si="413"/>
        <v>0</v>
      </c>
      <c r="M864" s="41">
        <f t="shared" ca="1" si="414"/>
        <v>0</v>
      </c>
      <c r="N864" s="41">
        <f t="shared" ca="1" si="415"/>
        <v>1</v>
      </c>
      <c r="P864" s="41">
        <f t="shared" ca="1" si="416"/>
        <v>0</v>
      </c>
      <c r="Q864" s="41">
        <f t="shared" ca="1" si="417"/>
        <v>1</v>
      </c>
      <c r="R864" s="41">
        <f t="shared" ca="1" si="418"/>
        <v>0</v>
      </c>
      <c r="S864" s="41">
        <f t="shared" ca="1" si="419"/>
        <v>0</v>
      </c>
      <c r="T864" s="41">
        <f t="shared" ca="1" si="420"/>
        <v>1</v>
      </c>
      <c r="U864" s="41">
        <f t="shared" ca="1" si="421"/>
        <v>1</v>
      </c>
      <c r="W864" s="40">
        <f t="shared" ca="1" si="425"/>
        <v>9.2861600885364659</v>
      </c>
      <c r="X864" s="40">
        <f t="shared" ca="1" si="425"/>
        <v>9.258694938122936</v>
      </c>
      <c r="Y864" s="40">
        <f t="shared" ca="1" si="425"/>
        <v>9.4281777230381039</v>
      </c>
      <c r="Z864" s="83">
        <f t="shared" ca="1" si="422"/>
        <v>9.4281777230381039</v>
      </c>
      <c r="AA864" s="40" t="b">
        <f t="shared" ca="1" si="423"/>
        <v>1</v>
      </c>
      <c r="AB864" s="86"/>
      <c r="AC864" s="85">
        <f t="shared" ca="1" si="428"/>
        <v>0</v>
      </c>
      <c r="AD864" s="85">
        <f t="shared" ca="1" si="428"/>
        <v>1</v>
      </c>
      <c r="AE864" s="85">
        <f t="shared" ca="1" si="428"/>
        <v>0</v>
      </c>
      <c r="AF864" s="85">
        <f t="shared" ca="1" si="428"/>
        <v>0</v>
      </c>
      <c r="AG864" s="85">
        <f t="shared" ca="1" si="428"/>
        <v>1</v>
      </c>
      <c r="AH864" s="85">
        <f t="shared" ca="1" si="428"/>
        <v>1</v>
      </c>
    </row>
    <row r="865" spans="1:34" hidden="1" x14ac:dyDescent="0.25">
      <c r="A865" s="83">
        <f t="shared" ref="A865:F874" ca="1" si="429">A$2+(A$3-A$2)*RAND()</f>
        <v>4.7661232854086695</v>
      </c>
      <c r="B865" s="83">
        <f t="shared" ca="1" si="429"/>
        <v>4.7797268179943426</v>
      </c>
      <c r="C865" s="83">
        <f t="shared" ca="1" si="429"/>
        <v>7.1850740063595016</v>
      </c>
      <c r="D865" s="83">
        <f t="shared" ca="1" si="429"/>
        <v>2.2341050911943148</v>
      </c>
      <c r="E865" s="83">
        <f t="shared" ca="1" si="429"/>
        <v>2.9240195558899673</v>
      </c>
      <c r="F865" s="83">
        <f t="shared" ca="1" si="429"/>
        <v>3.4516653084092859</v>
      </c>
      <c r="G865" s="83">
        <f t="shared" ca="1" si="409"/>
        <v>11.951197291768171</v>
      </c>
      <c r="H865" s="83">
        <f t="shared" ca="1" si="410"/>
        <v>10.451893685012269</v>
      </c>
      <c r="I865" s="83">
        <f t="shared" ca="1" si="411"/>
        <v>11.155411682293597</v>
      </c>
      <c r="J865" s="83">
        <f t="shared" ca="1" si="412"/>
        <v>11.951197291768171</v>
      </c>
      <c r="K865" s="86"/>
      <c r="L865" s="41">
        <f t="shared" ca="1" si="413"/>
        <v>1</v>
      </c>
      <c r="M865" s="41">
        <f t="shared" ca="1" si="414"/>
        <v>0</v>
      </c>
      <c r="N865" s="41">
        <f t="shared" ca="1" si="415"/>
        <v>0</v>
      </c>
      <c r="P865" s="41">
        <f t="shared" ca="1" si="416"/>
        <v>1</v>
      </c>
      <c r="Q865" s="41">
        <f t="shared" ca="1" si="417"/>
        <v>0</v>
      </c>
      <c r="R865" s="41">
        <f t="shared" ca="1" si="418"/>
        <v>1</v>
      </c>
      <c r="S865" s="41">
        <f t="shared" ca="1" si="419"/>
        <v>0</v>
      </c>
      <c r="T865" s="41">
        <f t="shared" ca="1" si="420"/>
        <v>0</v>
      </c>
      <c r="U865" s="41">
        <f t="shared" ca="1" si="421"/>
        <v>0</v>
      </c>
      <c r="W865" s="40">
        <f t="shared" ref="W865:Y884" ca="1" si="430">SUMIF(W$4,"*"&amp;$A$4&amp;"*",$A865)+SUMIF(W$4,"*"&amp;$B$4&amp;"*",$B865)+SUMIF(W$4,"*"&amp;$C$4&amp;"*",$C865)+SUMIF(W$4,"*"&amp;$D$4&amp;"*",$D865)+SUMIF(W$4,"*"&amp;$E$4&amp;"*",$E865)+SUMIF(W$4,"*"&amp;$F$4&amp;"*",$F865)</f>
        <v>11.951197291768171</v>
      </c>
      <c r="X865" s="40">
        <f t="shared" ca="1" si="430"/>
        <v>10.451893685012269</v>
      </c>
      <c r="Y865" s="40">
        <f t="shared" ca="1" si="430"/>
        <v>11.155411682293597</v>
      </c>
      <c r="Z865" s="83">
        <f t="shared" ca="1" si="422"/>
        <v>11.951197291768171</v>
      </c>
      <c r="AA865" s="40" t="b">
        <f t="shared" ca="1" si="423"/>
        <v>1</v>
      </c>
      <c r="AB865" s="86"/>
      <c r="AC865" s="85">
        <f t="shared" ref="AC865:AH874" ca="1" si="431">IF($L865=1,COUNTIF($L$4,"*"&amp;AC$4&amp;"*"),0)+IF($M865=1,COUNTIF($M$4,"*"&amp;AC$4&amp;"*"),0)+IF($N865=1,COUNTIF($N$4,"*"&amp;AC$4&amp;"*"),0)</f>
        <v>1</v>
      </c>
      <c r="AD865" s="85">
        <f t="shared" ca="1" si="431"/>
        <v>0</v>
      </c>
      <c r="AE865" s="85">
        <f t="shared" ca="1" si="431"/>
        <v>1</v>
      </c>
      <c r="AF865" s="85">
        <f t="shared" ca="1" si="431"/>
        <v>0</v>
      </c>
      <c r="AG865" s="85">
        <f t="shared" ca="1" si="431"/>
        <v>0</v>
      </c>
      <c r="AH865" s="85">
        <f t="shared" ca="1" si="431"/>
        <v>0</v>
      </c>
    </row>
    <row r="866" spans="1:34" hidden="1" x14ac:dyDescent="0.25">
      <c r="A866" s="83">
        <f t="shared" ca="1" si="429"/>
        <v>3.1010893522689904</v>
      </c>
      <c r="B866" s="83">
        <f t="shared" ca="1" si="429"/>
        <v>2.7058236040250705</v>
      </c>
      <c r="C866" s="83">
        <f t="shared" ca="1" si="429"/>
        <v>6.4010761871206014</v>
      </c>
      <c r="D866" s="83">
        <f t="shared" ca="1" si="429"/>
        <v>3.2962054704746038</v>
      </c>
      <c r="E866" s="83">
        <f t="shared" ca="1" si="429"/>
        <v>1.1446912873190531</v>
      </c>
      <c r="F866" s="83">
        <f t="shared" ca="1" si="429"/>
        <v>3.2597086181440367</v>
      </c>
      <c r="G866" s="83">
        <f t="shared" ca="1" si="409"/>
        <v>9.5021655393895923</v>
      </c>
      <c r="H866" s="83">
        <f t="shared" ca="1" si="410"/>
        <v>9.6570034408876317</v>
      </c>
      <c r="I866" s="83">
        <f t="shared" ca="1" si="411"/>
        <v>7.1102235094881596</v>
      </c>
      <c r="J866" s="83">
        <f t="shared" ca="1" si="412"/>
        <v>9.6570034408876317</v>
      </c>
      <c r="K866" s="86"/>
      <c r="L866" s="41">
        <f t="shared" ca="1" si="413"/>
        <v>0</v>
      </c>
      <c r="M866" s="41">
        <f t="shared" ca="1" si="414"/>
        <v>1</v>
      </c>
      <c r="N866" s="41">
        <f t="shared" ca="1" si="415"/>
        <v>0</v>
      </c>
      <c r="P866" s="41">
        <f t="shared" ca="1" si="416"/>
        <v>1</v>
      </c>
      <c r="Q866" s="41">
        <f t="shared" ca="1" si="417"/>
        <v>0</v>
      </c>
      <c r="R866" s="41">
        <f t="shared" ca="1" si="418"/>
        <v>0</v>
      </c>
      <c r="S866" s="41">
        <f t="shared" ca="1" si="419"/>
        <v>1</v>
      </c>
      <c r="T866" s="41">
        <f t="shared" ca="1" si="420"/>
        <v>0</v>
      </c>
      <c r="U866" s="41">
        <f t="shared" ca="1" si="421"/>
        <v>1</v>
      </c>
      <c r="W866" s="40">
        <f t="shared" ca="1" si="430"/>
        <v>9.5021655393895923</v>
      </c>
      <c r="X866" s="40">
        <f t="shared" ca="1" si="430"/>
        <v>9.6570034408876317</v>
      </c>
      <c r="Y866" s="40">
        <f t="shared" ca="1" si="430"/>
        <v>7.1102235094881596</v>
      </c>
      <c r="Z866" s="83">
        <f t="shared" ca="1" si="422"/>
        <v>9.6570034408876317</v>
      </c>
      <c r="AA866" s="40" t="b">
        <f t="shared" ca="1" si="423"/>
        <v>1</v>
      </c>
      <c r="AB866" s="86"/>
      <c r="AC866" s="85">
        <f t="shared" ca="1" si="431"/>
        <v>1</v>
      </c>
      <c r="AD866" s="85">
        <f t="shared" ca="1" si="431"/>
        <v>0</v>
      </c>
      <c r="AE866" s="85">
        <f t="shared" ca="1" si="431"/>
        <v>0</v>
      </c>
      <c r="AF866" s="85">
        <f t="shared" ca="1" si="431"/>
        <v>1</v>
      </c>
      <c r="AG866" s="85">
        <f t="shared" ca="1" si="431"/>
        <v>0</v>
      </c>
      <c r="AH866" s="85">
        <f t="shared" ca="1" si="431"/>
        <v>1</v>
      </c>
    </row>
    <row r="867" spans="1:34" hidden="1" x14ac:dyDescent="0.25">
      <c r="A867" s="83">
        <f t="shared" ca="1" si="429"/>
        <v>5.9026332612442145</v>
      </c>
      <c r="B867" s="83">
        <f t="shared" ca="1" si="429"/>
        <v>2.3059817410727392</v>
      </c>
      <c r="C867" s="83">
        <f t="shared" ca="1" si="429"/>
        <v>4.3612632494919659</v>
      </c>
      <c r="D867" s="83">
        <f t="shared" ca="1" si="429"/>
        <v>5.7776986241366481</v>
      </c>
      <c r="E867" s="83">
        <f t="shared" ca="1" si="429"/>
        <v>2.0347382673817038</v>
      </c>
      <c r="F867" s="83">
        <f t="shared" ca="1" si="429"/>
        <v>3.5163939626162852</v>
      </c>
      <c r="G867" s="83">
        <f t="shared" ca="1" si="409"/>
        <v>10.263896510736181</v>
      </c>
      <c r="H867" s="83">
        <f t="shared" ca="1" si="410"/>
        <v>15.196725847997147</v>
      </c>
      <c r="I867" s="83">
        <f t="shared" ca="1" si="411"/>
        <v>7.8571139710707287</v>
      </c>
      <c r="J867" s="83">
        <f t="shared" ca="1" si="412"/>
        <v>15.196725847997147</v>
      </c>
      <c r="K867" s="86"/>
      <c r="L867" s="41">
        <f t="shared" ca="1" si="413"/>
        <v>0</v>
      </c>
      <c r="M867" s="41">
        <f t="shared" ca="1" si="414"/>
        <v>1</v>
      </c>
      <c r="N867" s="41">
        <f t="shared" ca="1" si="415"/>
        <v>0</v>
      </c>
      <c r="P867" s="41">
        <f t="shared" ca="1" si="416"/>
        <v>1</v>
      </c>
      <c r="Q867" s="41">
        <f t="shared" ca="1" si="417"/>
        <v>0</v>
      </c>
      <c r="R867" s="41">
        <f t="shared" ca="1" si="418"/>
        <v>0</v>
      </c>
      <c r="S867" s="41">
        <f t="shared" ca="1" si="419"/>
        <v>1</v>
      </c>
      <c r="T867" s="41">
        <f t="shared" ca="1" si="420"/>
        <v>0</v>
      </c>
      <c r="U867" s="41">
        <f t="shared" ca="1" si="421"/>
        <v>1</v>
      </c>
      <c r="W867" s="40">
        <f t="shared" ca="1" si="430"/>
        <v>10.263896510736181</v>
      </c>
      <c r="X867" s="40">
        <f t="shared" ca="1" si="430"/>
        <v>15.196725847997147</v>
      </c>
      <c r="Y867" s="40">
        <f t="shared" ca="1" si="430"/>
        <v>7.8571139710707287</v>
      </c>
      <c r="Z867" s="83">
        <f t="shared" ca="1" si="422"/>
        <v>15.196725847997147</v>
      </c>
      <c r="AA867" s="40" t="b">
        <f t="shared" ca="1" si="423"/>
        <v>1</v>
      </c>
      <c r="AB867" s="86"/>
      <c r="AC867" s="85">
        <f t="shared" ca="1" si="431"/>
        <v>1</v>
      </c>
      <c r="AD867" s="85">
        <f t="shared" ca="1" si="431"/>
        <v>0</v>
      </c>
      <c r="AE867" s="85">
        <f t="shared" ca="1" si="431"/>
        <v>0</v>
      </c>
      <c r="AF867" s="85">
        <f t="shared" ca="1" si="431"/>
        <v>1</v>
      </c>
      <c r="AG867" s="85">
        <f t="shared" ca="1" si="431"/>
        <v>0</v>
      </c>
      <c r="AH867" s="85">
        <f t="shared" ca="1" si="431"/>
        <v>1</v>
      </c>
    </row>
    <row r="868" spans="1:34" hidden="1" x14ac:dyDescent="0.25">
      <c r="A868" s="83">
        <f t="shared" ca="1" si="429"/>
        <v>5.761777638049951</v>
      </c>
      <c r="B868" s="83">
        <f t="shared" ca="1" si="429"/>
        <v>2.0447272964765388</v>
      </c>
      <c r="C868" s="83">
        <f t="shared" ca="1" si="429"/>
        <v>4.2490531431200687</v>
      </c>
      <c r="D868" s="83">
        <f t="shared" ca="1" si="429"/>
        <v>3.0797496736727865</v>
      </c>
      <c r="E868" s="83">
        <f t="shared" ca="1" si="429"/>
        <v>2.9667430614906629</v>
      </c>
      <c r="F868" s="83">
        <f t="shared" ca="1" si="429"/>
        <v>3.2019083848116567</v>
      </c>
      <c r="G868" s="83">
        <f t="shared" ca="1" si="409"/>
        <v>10.01083078117002</v>
      </c>
      <c r="H868" s="83">
        <f t="shared" ca="1" si="410"/>
        <v>12.043435696534395</v>
      </c>
      <c r="I868" s="83">
        <f t="shared" ca="1" si="411"/>
        <v>8.2133787427788576</v>
      </c>
      <c r="J868" s="83">
        <f t="shared" ca="1" si="412"/>
        <v>12.043435696534395</v>
      </c>
      <c r="K868" s="86"/>
      <c r="L868" s="41">
        <f t="shared" ca="1" si="413"/>
        <v>0</v>
      </c>
      <c r="M868" s="41">
        <f t="shared" ca="1" si="414"/>
        <v>1</v>
      </c>
      <c r="N868" s="41">
        <f t="shared" ca="1" si="415"/>
        <v>0</v>
      </c>
      <c r="P868" s="41">
        <f t="shared" ca="1" si="416"/>
        <v>1</v>
      </c>
      <c r="Q868" s="41">
        <f t="shared" ca="1" si="417"/>
        <v>0</v>
      </c>
      <c r="R868" s="41">
        <f t="shared" ca="1" si="418"/>
        <v>0</v>
      </c>
      <c r="S868" s="41">
        <f t="shared" ca="1" si="419"/>
        <v>1</v>
      </c>
      <c r="T868" s="41">
        <f t="shared" ca="1" si="420"/>
        <v>0</v>
      </c>
      <c r="U868" s="41">
        <f t="shared" ca="1" si="421"/>
        <v>1</v>
      </c>
      <c r="W868" s="40">
        <f t="shared" ca="1" si="430"/>
        <v>10.01083078117002</v>
      </c>
      <c r="X868" s="40">
        <f t="shared" ca="1" si="430"/>
        <v>12.043435696534395</v>
      </c>
      <c r="Y868" s="40">
        <f t="shared" ca="1" si="430"/>
        <v>8.2133787427788576</v>
      </c>
      <c r="Z868" s="83">
        <f t="shared" ca="1" si="422"/>
        <v>12.043435696534395</v>
      </c>
      <c r="AA868" s="40" t="b">
        <f t="shared" ca="1" si="423"/>
        <v>1</v>
      </c>
      <c r="AB868" s="86"/>
      <c r="AC868" s="85">
        <f t="shared" ca="1" si="431"/>
        <v>1</v>
      </c>
      <c r="AD868" s="85">
        <f t="shared" ca="1" si="431"/>
        <v>0</v>
      </c>
      <c r="AE868" s="85">
        <f t="shared" ca="1" si="431"/>
        <v>0</v>
      </c>
      <c r="AF868" s="85">
        <f t="shared" ca="1" si="431"/>
        <v>1</v>
      </c>
      <c r="AG868" s="85">
        <f t="shared" ca="1" si="431"/>
        <v>0</v>
      </c>
      <c r="AH868" s="85">
        <f t="shared" ca="1" si="431"/>
        <v>1</v>
      </c>
    </row>
    <row r="869" spans="1:34" hidden="1" x14ac:dyDescent="0.25">
      <c r="A869" s="83">
        <f t="shared" ca="1" si="429"/>
        <v>4.1324297543719819</v>
      </c>
      <c r="B869" s="83">
        <f t="shared" ca="1" si="429"/>
        <v>1.7076580726967334</v>
      </c>
      <c r="C869" s="83">
        <f t="shared" ca="1" si="429"/>
        <v>4.5815873127114521</v>
      </c>
      <c r="D869" s="83">
        <f t="shared" ca="1" si="429"/>
        <v>3.8317314570321135</v>
      </c>
      <c r="E869" s="83">
        <f t="shared" ca="1" si="429"/>
        <v>1.5305445304629477</v>
      </c>
      <c r="F869" s="83">
        <f t="shared" ca="1" si="429"/>
        <v>2.9287083259736537</v>
      </c>
      <c r="G869" s="83">
        <f t="shared" ca="1" si="409"/>
        <v>8.714017067083434</v>
      </c>
      <c r="H869" s="83">
        <f t="shared" ca="1" si="410"/>
        <v>10.892869537377749</v>
      </c>
      <c r="I869" s="83">
        <f t="shared" ca="1" si="411"/>
        <v>6.1669109291333353</v>
      </c>
      <c r="J869" s="83">
        <f t="shared" ca="1" si="412"/>
        <v>10.892869537377749</v>
      </c>
      <c r="K869" s="86"/>
      <c r="L869" s="41">
        <f t="shared" ca="1" si="413"/>
        <v>0</v>
      </c>
      <c r="M869" s="41">
        <f t="shared" ca="1" si="414"/>
        <v>1</v>
      </c>
      <c r="N869" s="41">
        <f t="shared" ca="1" si="415"/>
        <v>0</v>
      </c>
      <c r="P869" s="41">
        <f t="shared" ca="1" si="416"/>
        <v>1</v>
      </c>
      <c r="Q869" s="41">
        <f t="shared" ca="1" si="417"/>
        <v>0</v>
      </c>
      <c r="R869" s="41">
        <f t="shared" ca="1" si="418"/>
        <v>0</v>
      </c>
      <c r="S869" s="41">
        <f t="shared" ca="1" si="419"/>
        <v>1</v>
      </c>
      <c r="T869" s="41">
        <f t="shared" ca="1" si="420"/>
        <v>0</v>
      </c>
      <c r="U869" s="41">
        <f t="shared" ca="1" si="421"/>
        <v>1</v>
      </c>
      <c r="W869" s="40">
        <f t="shared" ca="1" si="430"/>
        <v>8.714017067083434</v>
      </c>
      <c r="X869" s="40">
        <f t="shared" ca="1" si="430"/>
        <v>10.892869537377749</v>
      </c>
      <c r="Y869" s="40">
        <f t="shared" ca="1" si="430"/>
        <v>6.1669109291333353</v>
      </c>
      <c r="Z869" s="83">
        <f t="shared" ca="1" si="422"/>
        <v>10.892869537377749</v>
      </c>
      <c r="AA869" s="40" t="b">
        <f t="shared" ca="1" si="423"/>
        <v>1</v>
      </c>
      <c r="AB869" s="86"/>
      <c r="AC869" s="85">
        <f t="shared" ca="1" si="431"/>
        <v>1</v>
      </c>
      <c r="AD869" s="85">
        <f t="shared" ca="1" si="431"/>
        <v>0</v>
      </c>
      <c r="AE869" s="85">
        <f t="shared" ca="1" si="431"/>
        <v>0</v>
      </c>
      <c r="AF869" s="85">
        <f t="shared" ca="1" si="431"/>
        <v>1</v>
      </c>
      <c r="AG869" s="85">
        <f t="shared" ca="1" si="431"/>
        <v>0</v>
      </c>
      <c r="AH869" s="85">
        <f t="shared" ca="1" si="431"/>
        <v>1</v>
      </c>
    </row>
    <row r="870" spans="1:34" hidden="1" x14ac:dyDescent="0.25">
      <c r="A870" s="83">
        <f t="shared" ca="1" si="429"/>
        <v>3.6048163897472598</v>
      </c>
      <c r="B870" s="83">
        <f t="shared" ca="1" si="429"/>
        <v>3.2186486407061983</v>
      </c>
      <c r="C870" s="83">
        <f t="shared" ca="1" si="429"/>
        <v>6.7670086108572729</v>
      </c>
      <c r="D870" s="83">
        <f t="shared" ca="1" si="429"/>
        <v>4.6609214235040737</v>
      </c>
      <c r="E870" s="83">
        <f t="shared" ca="1" si="429"/>
        <v>1.2110745525964035</v>
      </c>
      <c r="F870" s="83">
        <f t="shared" ca="1" si="429"/>
        <v>3.9431497423564301</v>
      </c>
      <c r="G870" s="83">
        <f t="shared" ca="1" si="409"/>
        <v>10.371825000604533</v>
      </c>
      <c r="H870" s="83">
        <f t="shared" ca="1" si="410"/>
        <v>12.208887555607765</v>
      </c>
      <c r="I870" s="83">
        <f t="shared" ca="1" si="411"/>
        <v>8.3728729356590321</v>
      </c>
      <c r="J870" s="83">
        <f t="shared" ca="1" si="412"/>
        <v>12.208887555607765</v>
      </c>
      <c r="K870" s="86"/>
      <c r="L870" s="41">
        <f t="shared" ca="1" si="413"/>
        <v>0</v>
      </c>
      <c r="M870" s="41">
        <f t="shared" ca="1" si="414"/>
        <v>1</v>
      </c>
      <c r="N870" s="41">
        <f t="shared" ca="1" si="415"/>
        <v>0</v>
      </c>
      <c r="P870" s="41">
        <f t="shared" ca="1" si="416"/>
        <v>1</v>
      </c>
      <c r="Q870" s="41">
        <f t="shared" ca="1" si="417"/>
        <v>0</v>
      </c>
      <c r="R870" s="41">
        <f t="shared" ca="1" si="418"/>
        <v>0</v>
      </c>
      <c r="S870" s="41">
        <f t="shared" ca="1" si="419"/>
        <v>1</v>
      </c>
      <c r="T870" s="41">
        <f t="shared" ca="1" si="420"/>
        <v>0</v>
      </c>
      <c r="U870" s="41">
        <f t="shared" ca="1" si="421"/>
        <v>1</v>
      </c>
      <c r="W870" s="40">
        <f t="shared" ca="1" si="430"/>
        <v>10.371825000604533</v>
      </c>
      <c r="X870" s="40">
        <f t="shared" ca="1" si="430"/>
        <v>12.208887555607765</v>
      </c>
      <c r="Y870" s="40">
        <f t="shared" ca="1" si="430"/>
        <v>8.3728729356590321</v>
      </c>
      <c r="Z870" s="83">
        <f t="shared" ca="1" si="422"/>
        <v>12.208887555607765</v>
      </c>
      <c r="AA870" s="40" t="b">
        <f t="shared" ca="1" si="423"/>
        <v>1</v>
      </c>
      <c r="AB870" s="86"/>
      <c r="AC870" s="85">
        <f t="shared" ca="1" si="431"/>
        <v>1</v>
      </c>
      <c r="AD870" s="85">
        <f t="shared" ca="1" si="431"/>
        <v>0</v>
      </c>
      <c r="AE870" s="85">
        <f t="shared" ca="1" si="431"/>
        <v>0</v>
      </c>
      <c r="AF870" s="85">
        <f t="shared" ca="1" si="431"/>
        <v>1</v>
      </c>
      <c r="AG870" s="85">
        <f t="shared" ca="1" si="431"/>
        <v>0</v>
      </c>
      <c r="AH870" s="85">
        <f t="shared" ca="1" si="431"/>
        <v>1</v>
      </c>
    </row>
    <row r="871" spans="1:34" hidden="1" x14ac:dyDescent="0.25">
      <c r="A871" s="83">
        <f t="shared" ca="1" si="429"/>
        <v>4.0533240433120312</v>
      </c>
      <c r="B871" s="83">
        <f t="shared" ca="1" si="429"/>
        <v>3.0958968789479435</v>
      </c>
      <c r="C871" s="83">
        <f t="shared" ca="1" si="429"/>
        <v>4.4087438304392563</v>
      </c>
      <c r="D871" s="83">
        <f t="shared" ca="1" si="429"/>
        <v>4.8932817871679415</v>
      </c>
      <c r="E871" s="83">
        <f t="shared" ca="1" si="429"/>
        <v>2.9368698823090487</v>
      </c>
      <c r="F871" s="83">
        <f t="shared" ca="1" si="429"/>
        <v>2.7437406790107293</v>
      </c>
      <c r="G871" s="83">
        <f t="shared" ca="1" si="409"/>
        <v>8.4620678737512876</v>
      </c>
      <c r="H871" s="83">
        <f t="shared" ca="1" si="410"/>
        <v>11.690346509490702</v>
      </c>
      <c r="I871" s="83">
        <f t="shared" ca="1" si="411"/>
        <v>8.7765074402677214</v>
      </c>
      <c r="J871" s="83">
        <f t="shared" ca="1" si="412"/>
        <v>11.690346509490702</v>
      </c>
      <c r="K871" s="86"/>
      <c r="L871" s="41">
        <f t="shared" ca="1" si="413"/>
        <v>0</v>
      </c>
      <c r="M871" s="41">
        <f t="shared" ca="1" si="414"/>
        <v>1</v>
      </c>
      <c r="N871" s="41">
        <f t="shared" ca="1" si="415"/>
        <v>0</v>
      </c>
      <c r="P871" s="41">
        <f t="shared" ca="1" si="416"/>
        <v>1</v>
      </c>
      <c r="Q871" s="41">
        <f t="shared" ca="1" si="417"/>
        <v>0</v>
      </c>
      <c r="R871" s="41">
        <f t="shared" ca="1" si="418"/>
        <v>0</v>
      </c>
      <c r="S871" s="41">
        <f t="shared" ca="1" si="419"/>
        <v>1</v>
      </c>
      <c r="T871" s="41">
        <f t="shared" ca="1" si="420"/>
        <v>0</v>
      </c>
      <c r="U871" s="41">
        <f t="shared" ca="1" si="421"/>
        <v>1</v>
      </c>
      <c r="W871" s="40">
        <f t="shared" ca="1" si="430"/>
        <v>8.4620678737512876</v>
      </c>
      <c r="X871" s="40">
        <f t="shared" ca="1" si="430"/>
        <v>11.690346509490702</v>
      </c>
      <c r="Y871" s="40">
        <f t="shared" ca="1" si="430"/>
        <v>8.7765074402677214</v>
      </c>
      <c r="Z871" s="83">
        <f t="shared" ca="1" si="422"/>
        <v>11.690346509490702</v>
      </c>
      <c r="AA871" s="40" t="b">
        <f t="shared" ca="1" si="423"/>
        <v>1</v>
      </c>
      <c r="AB871" s="86"/>
      <c r="AC871" s="85">
        <f t="shared" ca="1" si="431"/>
        <v>1</v>
      </c>
      <c r="AD871" s="85">
        <f t="shared" ca="1" si="431"/>
        <v>0</v>
      </c>
      <c r="AE871" s="85">
        <f t="shared" ca="1" si="431"/>
        <v>0</v>
      </c>
      <c r="AF871" s="85">
        <f t="shared" ca="1" si="431"/>
        <v>1</v>
      </c>
      <c r="AG871" s="85">
        <f t="shared" ca="1" si="431"/>
        <v>0</v>
      </c>
      <c r="AH871" s="85">
        <f t="shared" ca="1" si="431"/>
        <v>1</v>
      </c>
    </row>
    <row r="872" spans="1:34" hidden="1" x14ac:dyDescent="0.25">
      <c r="A872" s="83">
        <f t="shared" ca="1" si="429"/>
        <v>2.7104517726108228</v>
      </c>
      <c r="B872" s="83">
        <f t="shared" ca="1" si="429"/>
        <v>4.1340366059177738</v>
      </c>
      <c r="C872" s="83">
        <f t="shared" ca="1" si="429"/>
        <v>5.6550564311917224</v>
      </c>
      <c r="D872" s="83">
        <f t="shared" ca="1" si="429"/>
        <v>3.0716206077903681</v>
      </c>
      <c r="E872" s="83">
        <f t="shared" ca="1" si="429"/>
        <v>1.0849521432057152</v>
      </c>
      <c r="F872" s="83">
        <f t="shared" ca="1" si="429"/>
        <v>2.317793618258396</v>
      </c>
      <c r="G872" s="83">
        <f t="shared" ca="1" si="409"/>
        <v>8.3655082038025448</v>
      </c>
      <c r="H872" s="83">
        <f t="shared" ca="1" si="410"/>
        <v>8.0998659986595865</v>
      </c>
      <c r="I872" s="83">
        <f t="shared" ca="1" si="411"/>
        <v>7.5367823673818855</v>
      </c>
      <c r="J872" s="83">
        <f t="shared" ca="1" si="412"/>
        <v>8.3655082038025448</v>
      </c>
      <c r="K872" s="86"/>
      <c r="L872" s="41">
        <f t="shared" ca="1" si="413"/>
        <v>1</v>
      </c>
      <c r="M872" s="41">
        <f t="shared" ca="1" si="414"/>
        <v>0</v>
      </c>
      <c r="N872" s="41">
        <f t="shared" ca="1" si="415"/>
        <v>0</v>
      </c>
      <c r="P872" s="41">
        <f t="shared" ca="1" si="416"/>
        <v>1</v>
      </c>
      <c r="Q872" s="41">
        <f t="shared" ca="1" si="417"/>
        <v>0</v>
      </c>
      <c r="R872" s="41">
        <f t="shared" ca="1" si="418"/>
        <v>1</v>
      </c>
      <c r="S872" s="41">
        <f t="shared" ca="1" si="419"/>
        <v>0</v>
      </c>
      <c r="T872" s="41">
        <f t="shared" ca="1" si="420"/>
        <v>0</v>
      </c>
      <c r="U872" s="41">
        <f t="shared" ca="1" si="421"/>
        <v>0</v>
      </c>
      <c r="W872" s="40">
        <f t="shared" ca="1" si="430"/>
        <v>8.3655082038025448</v>
      </c>
      <c r="X872" s="40">
        <f t="shared" ca="1" si="430"/>
        <v>8.0998659986595865</v>
      </c>
      <c r="Y872" s="40">
        <f t="shared" ca="1" si="430"/>
        <v>7.5367823673818855</v>
      </c>
      <c r="Z872" s="83">
        <f t="shared" ca="1" si="422"/>
        <v>8.3655082038025448</v>
      </c>
      <c r="AA872" s="40" t="b">
        <f t="shared" ca="1" si="423"/>
        <v>1</v>
      </c>
      <c r="AB872" s="86"/>
      <c r="AC872" s="85">
        <f t="shared" ca="1" si="431"/>
        <v>1</v>
      </c>
      <c r="AD872" s="85">
        <f t="shared" ca="1" si="431"/>
        <v>0</v>
      </c>
      <c r="AE872" s="85">
        <f t="shared" ca="1" si="431"/>
        <v>1</v>
      </c>
      <c r="AF872" s="85">
        <f t="shared" ca="1" si="431"/>
        <v>0</v>
      </c>
      <c r="AG872" s="85">
        <f t="shared" ca="1" si="431"/>
        <v>0</v>
      </c>
      <c r="AH872" s="85">
        <f t="shared" ca="1" si="431"/>
        <v>0</v>
      </c>
    </row>
    <row r="873" spans="1:34" hidden="1" x14ac:dyDescent="0.25">
      <c r="A873" s="83">
        <f t="shared" ca="1" si="429"/>
        <v>4.47203432780345</v>
      </c>
      <c r="B873" s="83">
        <f t="shared" ca="1" si="429"/>
        <v>1.2969173686568123</v>
      </c>
      <c r="C873" s="83">
        <f t="shared" ca="1" si="429"/>
        <v>4.1524781165142031</v>
      </c>
      <c r="D873" s="83">
        <f t="shared" ca="1" si="429"/>
        <v>4.9848856132017696</v>
      </c>
      <c r="E873" s="83">
        <f t="shared" ca="1" si="429"/>
        <v>2.0498342218925689</v>
      </c>
      <c r="F873" s="83">
        <f t="shared" ca="1" si="429"/>
        <v>2.3633102408959585</v>
      </c>
      <c r="G873" s="83">
        <f t="shared" ca="1" si="409"/>
        <v>8.6245124443176522</v>
      </c>
      <c r="H873" s="83">
        <f t="shared" ca="1" si="410"/>
        <v>11.820230181901177</v>
      </c>
      <c r="I873" s="83">
        <f t="shared" ca="1" si="411"/>
        <v>5.7100618314453397</v>
      </c>
      <c r="J873" s="83">
        <f t="shared" ca="1" si="412"/>
        <v>11.820230181901177</v>
      </c>
      <c r="K873" s="86"/>
      <c r="L873" s="41">
        <f t="shared" ca="1" si="413"/>
        <v>0</v>
      </c>
      <c r="M873" s="41">
        <f t="shared" ca="1" si="414"/>
        <v>1</v>
      </c>
      <c r="N873" s="41">
        <f t="shared" ca="1" si="415"/>
        <v>0</v>
      </c>
      <c r="P873" s="41">
        <f t="shared" ca="1" si="416"/>
        <v>1</v>
      </c>
      <c r="Q873" s="41">
        <f t="shared" ca="1" si="417"/>
        <v>0</v>
      </c>
      <c r="R873" s="41">
        <f t="shared" ca="1" si="418"/>
        <v>0</v>
      </c>
      <c r="S873" s="41">
        <f t="shared" ca="1" si="419"/>
        <v>1</v>
      </c>
      <c r="T873" s="41">
        <f t="shared" ca="1" si="420"/>
        <v>0</v>
      </c>
      <c r="U873" s="41">
        <f t="shared" ca="1" si="421"/>
        <v>1</v>
      </c>
      <c r="W873" s="40">
        <f t="shared" ca="1" si="430"/>
        <v>8.6245124443176522</v>
      </c>
      <c r="X873" s="40">
        <f t="shared" ca="1" si="430"/>
        <v>11.820230181901177</v>
      </c>
      <c r="Y873" s="40">
        <f t="shared" ca="1" si="430"/>
        <v>5.7100618314453397</v>
      </c>
      <c r="Z873" s="83">
        <f t="shared" ca="1" si="422"/>
        <v>11.820230181901177</v>
      </c>
      <c r="AA873" s="40" t="b">
        <f t="shared" ca="1" si="423"/>
        <v>1</v>
      </c>
      <c r="AB873" s="86"/>
      <c r="AC873" s="85">
        <f t="shared" ca="1" si="431"/>
        <v>1</v>
      </c>
      <c r="AD873" s="85">
        <f t="shared" ca="1" si="431"/>
        <v>0</v>
      </c>
      <c r="AE873" s="85">
        <f t="shared" ca="1" si="431"/>
        <v>0</v>
      </c>
      <c r="AF873" s="85">
        <f t="shared" ca="1" si="431"/>
        <v>1</v>
      </c>
      <c r="AG873" s="85">
        <f t="shared" ca="1" si="431"/>
        <v>0</v>
      </c>
      <c r="AH873" s="85">
        <f t="shared" ca="1" si="431"/>
        <v>1</v>
      </c>
    </row>
    <row r="874" spans="1:34" hidden="1" x14ac:dyDescent="0.25">
      <c r="A874" s="83">
        <f t="shared" ca="1" si="429"/>
        <v>3.908435120205167</v>
      </c>
      <c r="B874" s="83">
        <f t="shared" ca="1" si="429"/>
        <v>1.209765339070044</v>
      </c>
      <c r="C874" s="83">
        <f t="shared" ca="1" si="429"/>
        <v>5.1771485613931238</v>
      </c>
      <c r="D874" s="83">
        <f t="shared" ca="1" si="429"/>
        <v>2.8572292048424321</v>
      </c>
      <c r="E874" s="83">
        <f t="shared" ca="1" si="429"/>
        <v>1.2312662200930502</v>
      </c>
      <c r="F874" s="83">
        <f t="shared" ca="1" si="429"/>
        <v>2.9352891661484861</v>
      </c>
      <c r="G874" s="83">
        <f t="shared" ca="1" si="409"/>
        <v>9.0855836815982904</v>
      </c>
      <c r="H874" s="83">
        <f t="shared" ca="1" si="410"/>
        <v>9.7009534911960849</v>
      </c>
      <c r="I874" s="83">
        <f t="shared" ca="1" si="411"/>
        <v>5.3763207253115803</v>
      </c>
      <c r="J874" s="83">
        <f t="shared" ca="1" si="412"/>
        <v>9.7009534911960849</v>
      </c>
      <c r="K874" s="86"/>
      <c r="L874" s="41">
        <f t="shared" ca="1" si="413"/>
        <v>0</v>
      </c>
      <c r="M874" s="41">
        <f t="shared" ca="1" si="414"/>
        <v>1</v>
      </c>
      <c r="N874" s="41">
        <f t="shared" ca="1" si="415"/>
        <v>0</v>
      </c>
      <c r="P874" s="41">
        <f t="shared" ca="1" si="416"/>
        <v>1</v>
      </c>
      <c r="Q874" s="41">
        <f t="shared" ca="1" si="417"/>
        <v>0</v>
      </c>
      <c r="R874" s="41">
        <f t="shared" ca="1" si="418"/>
        <v>0</v>
      </c>
      <c r="S874" s="41">
        <f t="shared" ca="1" si="419"/>
        <v>1</v>
      </c>
      <c r="T874" s="41">
        <f t="shared" ca="1" si="420"/>
        <v>0</v>
      </c>
      <c r="U874" s="41">
        <f t="shared" ca="1" si="421"/>
        <v>1</v>
      </c>
      <c r="W874" s="40">
        <f t="shared" ca="1" si="430"/>
        <v>9.0855836815982904</v>
      </c>
      <c r="X874" s="40">
        <f t="shared" ca="1" si="430"/>
        <v>9.7009534911960849</v>
      </c>
      <c r="Y874" s="40">
        <f t="shared" ca="1" si="430"/>
        <v>5.3763207253115803</v>
      </c>
      <c r="Z874" s="83">
        <f t="shared" ca="1" si="422"/>
        <v>9.7009534911960849</v>
      </c>
      <c r="AA874" s="40" t="b">
        <f t="shared" ca="1" si="423"/>
        <v>1</v>
      </c>
      <c r="AB874" s="86"/>
      <c r="AC874" s="85">
        <f t="shared" ca="1" si="431"/>
        <v>1</v>
      </c>
      <c r="AD874" s="85">
        <f t="shared" ca="1" si="431"/>
        <v>0</v>
      </c>
      <c r="AE874" s="85">
        <f t="shared" ca="1" si="431"/>
        <v>0</v>
      </c>
      <c r="AF874" s="85">
        <f t="shared" ca="1" si="431"/>
        <v>1</v>
      </c>
      <c r="AG874" s="85">
        <f t="shared" ca="1" si="431"/>
        <v>0</v>
      </c>
      <c r="AH874" s="85">
        <f t="shared" ca="1" si="431"/>
        <v>1</v>
      </c>
    </row>
    <row r="875" spans="1:34" hidden="1" x14ac:dyDescent="0.25">
      <c r="A875" s="83">
        <f t="shared" ref="A875:F884" ca="1" si="432">A$2+(A$3-A$2)*RAND()</f>
        <v>2.726208663379019</v>
      </c>
      <c r="B875" s="83">
        <f t="shared" ca="1" si="432"/>
        <v>1.5823811248288515</v>
      </c>
      <c r="C875" s="83">
        <f t="shared" ca="1" si="432"/>
        <v>5.1408986330588027</v>
      </c>
      <c r="D875" s="83">
        <f t="shared" ca="1" si="432"/>
        <v>4.2608047763529342</v>
      </c>
      <c r="E875" s="83">
        <f t="shared" ca="1" si="432"/>
        <v>2.8763192831923474</v>
      </c>
      <c r="F875" s="83">
        <f t="shared" ca="1" si="432"/>
        <v>2.8267750550420763</v>
      </c>
      <c r="G875" s="83">
        <f t="shared" ca="1" si="409"/>
        <v>7.8671072964378217</v>
      </c>
      <c r="H875" s="83">
        <f t="shared" ca="1" si="410"/>
        <v>9.8137884947740304</v>
      </c>
      <c r="I875" s="83">
        <f t="shared" ca="1" si="411"/>
        <v>7.2854754630632756</v>
      </c>
      <c r="J875" s="83">
        <f t="shared" ca="1" si="412"/>
        <v>9.8137884947740304</v>
      </c>
      <c r="K875" s="86"/>
      <c r="L875" s="41">
        <f t="shared" ca="1" si="413"/>
        <v>0</v>
      </c>
      <c r="M875" s="41">
        <f t="shared" ca="1" si="414"/>
        <v>1</v>
      </c>
      <c r="N875" s="41">
        <f t="shared" ca="1" si="415"/>
        <v>0</v>
      </c>
      <c r="P875" s="41">
        <f t="shared" ca="1" si="416"/>
        <v>1</v>
      </c>
      <c r="Q875" s="41">
        <f t="shared" ca="1" si="417"/>
        <v>0</v>
      </c>
      <c r="R875" s="41">
        <f t="shared" ca="1" si="418"/>
        <v>0</v>
      </c>
      <c r="S875" s="41">
        <f t="shared" ca="1" si="419"/>
        <v>1</v>
      </c>
      <c r="T875" s="41">
        <f t="shared" ca="1" si="420"/>
        <v>0</v>
      </c>
      <c r="U875" s="41">
        <f t="shared" ca="1" si="421"/>
        <v>1</v>
      </c>
      <c r="W875" s="40">
        <f t="shared" ca="1" si="430"/>
        <v>7.8671072964378217</v>
      </c>
      <c r="X875" s="40">
        <f t="shared" ca="1" si="430"/>
        <v>9.8137884947740304</v>
      </c>
      <c r="Y875" s="40">
        <f t="shared" ca="1" si="430"/>
        <v>7.2854754630632756</v>
      </c>
      <c r="Z875" s="83">
        <f t="shared" ca="1" si="422"/>
        <v>9.8137884947740304</v>
      </c>
      <c r="AA875" s="40" t="b">
        <f t="shared" ca="1" si="423"/>
        <v>1</v>
      </c>
      <c r="AB875" s="86"/>
      <c r="AC875" s="85">
        <f t="shared" ref="AC875:AH884" ca="1" si="433">IF($L875=1,COUNTIF($L$4,"*"&amp;AC$4&amp;"*"),0)+IF($M875=1,COUNTIF($M$4,"*"&amp;AC$4&amp;"*"),0)+IF($N875=1,COUNTIF($N$4,"*"&amp;AC$4&amp;"*"),0)</f>
        <v>1</v>
      </c>
      <c r="AD875" s="85">
        <f t="shared" ca="1" si="433"/>
        <v>0</v>
      </c>
      <c r="AE875" s="85">
        <f t="shared" ca="1" si="433"/>
        <v>0</v>
      </c>
      <c r="AF875" s="85">
        <f t="shared" ca="1" si="433"/>
        <v>1</v>
      </c>
      <c r="AG875" s="85">
        <f t="shared" ca="1" si="433"/>
        <v>0</v>
      </c>
      <c r="AH875" s="85">
        <f t="shared" ca="1" si="433"/>
        <v>1</v>
      </c>
    </row>
    <row r="876" spans="1:34" hidden="1" x14ac:dyDescent="0.25">
      <c r="A876" s="83">
        <f t="shared" ca="1" si="432"/>
        <v>4.4323648639873703</v>
      </c>
      <c r="B876" s="83">
        <f t="shared" ca="1" si="432"/>
        <v>4.743453298858781</v>
      </c>
      <c r="C876" s="83">
        <f t="shared" ca="1" si="432"/>
        <v>6.0578289806110002</v>
      </c>
      <c r="D876" s="83">
        <f t="shared" ca="1" si="432"/>
        <v>3.5259901359531245</v>
      </c>
      <c r="E876" s="83">
        <f t="shared" ca="1" si="432"/>
        <v>2.3833020924444397</v>
      </c>
      <c r="F876" s="83">
        <f t="shared" ca="1" si="432"/>
        <v>3.9974025183821746</v>
      </c>
      <c r="G876" s="83">
        <f t="shared" ca="1" si="409"/>
        <v>10.49019384459837</v>
      </c>
      <c r="H876" s="83">
        <f t="shared" ca="1" si="410"/>
        <v>11.95575751832267</v>
      </c>
      <c r="I876" s="83">
        <f t="shared" ca="1" si="411"/>
        <v>11.124157909685394</v>
      </c>
      <c r="J876" s="83">
        <f t="shared" ca="1" si="412"/>
        <v>11.95575751832267</v>
      </c>
      <c r="K876" s="86"/>
      <c r="L876" s="41">
        <f t="shared" ca="1" si="413"/>
        <v>0</v>
      </c>
      <c r="M876" s="41">
        <f t="shared" ca="1" si="414"/>
        <v>1</v>
      </c>
      <c r="N876" s="41">
        <f t="shared" ca="1" si="415"/>
        <v>0</v>
      </c>
      <c r="P876" s="41">
        <f t="shared" ca="1" si="416"/>
        <v>1</v>
      </c>
      <c r="Q876" s="41">
        <f t="shared" ca="1" si="417"/>
        <v>0</v>
      </c>
      <c r="R876" s="41">
        <f t="shared" ca="1" si="418"/>
        <v>0</v>
      </c>
      <c r="S876" s="41">
        <f t="shared" ca="1" si="419"/>
        <v>1</v>
      </c>
      <c r="T876" s="41">
        <f t="shared" ca="1" si="420"/>
        <v>0</v>
      </c>
      <c r="U876" s="41">
        <f t="shared" ca="1" si="421"/>
        <v>1</v>
      </c>
      <c r="W876" s="40">
        <f t="shared" ca="1" si="430"/>
        <v>10.49019384459837</v>
      </c>
      <c r="X876" s="40">
        <f t="shared" ca="1" si="430"/>
        <v>11.95575751832267</v>
      </c>
      <c r="Y876" s="40">
        <f t="shared" ca="1" si="430"/>
        <v>11.124157909685394</v>
      </c>
      <c r="Z876" s="83">
        <f t="shared" ca="1" si="422"/>
        <v>11.95575751832267</v>
      </c>
      <c r="AA876" s="40" t="b">
        <f t="shared" ca="1" si="423"/>
        <v>1</v>
      </c>
      <c r="AB876" s="86"/>
      <c r="AC876" s="85">
        <f t="shared" ca="1" si="433"/>
        <v>1</v>
      </c>
      <c r="AD876" s="85">
        <f t="shared" ca="1" si="433"/>
        <v>0</v>
      </c>
      <c r="AE876" s="85">
        <f t="shared" ca="1" si="433"/>
        <v>0</v>
      </c>
      <c r="AF876" s="85">
        <f t="shared" ca="1" si="433"/>
        <v>1</v>
      </c>
      <c r="AG876" s="85">
        <f t="shared" ca="1" si="433"/>
        <v>0</v>
      </c>
      <c r="AH876" s="85">
        <f t="shared" ca="1" si="433"/>
        <v>1</v>
      </c>
    </row>
    <row r="877" spans="1:34" hidden="1" x14ac:dyDescent="0.25">
      <c r="A877" s="83">
        <f t="shared" ca="1" si="432"/>
        <v>2.1326361974564665</v>
      </c>
      <c r="B877" s="83">
        <f t="shared" ca="1" si="432"/>
        <v>2.9507203318918704</v>
      </c>
      <c r="C877" s="83">
        <f t="shared" ca="1" si="432"/>
        <v>5.249327859272686</v>
      </c>
      <c r="D877" s="83">
        <f t="shared" ca="1" si="432"/>
        <v>5.0282386236395329</v>
      </c>
      <c r="E877" s="83">
        <f t="shared" ca="1" si="432"/>
        <v>1.8568549206093068</v>
      </c>
      <c r="F877" s="83">
        <f t="shared" ca="1" si="432"/>
        <v>3.2711607088779164</v>
      </c>
      <c r="G877" s="83">
        <f t="shared" ca="1" si="409"/>
        <v>7.3819640567291529</v>
      </c>
      <c r="H877" s="83">
        <f t="shared" ca="1" si="410"/>
        <v>10.432035529973916</v>
      </c>
      <c r="I877" s="83">
        <f t="shared" ca="1" si="411"/>
        <v>8.0787359613790937</v>
      </c>
      <c r="J877" s="83">
        <f t="shared" ca="1" si="412"/>
        <v>10.432035529973916</v>
      </c>
      <c r="K877" s="86"/>
      <c r="L877" s="41">
        <f t="shared" ca="1" si="413"/>
        <v>0</v>
      </c>
      <c r="M877" s="41">
        <f t="shared" ca="1" si="414"/>
        <v>1</v>
      </c>
      <c r="N877" s="41">
        <f t="shared" ca="1" si="415"/>
        <v>0</v>
      </c>
      <c r="P877" s="41">
        <f t="shared" ca="1" si="416"/>
        <v>1</v>
      </c>
      <c r="Q877" s="41">
        <f t="shared" ca="1" si="417"/>
        <v>0</v>
      </c>
      <c r="R877" s="41">
        <f t="shared" ca="1" si="418"/>
        <v>0</v>
      </c>
      <c r="S877" s="41">
        <f t="shared" ca="1" si="419"/>
        <v>1</v>
      </c>
      <c r="T877" s="41">
        <f t="shared" ca="1" si="420"/>
        <v>0</v>
      </c>
      <c r="U877" s="41">
        <f t="shared" ca="1" si="421"/>
        <v>1</v>
      </c>
      <c r="W877" s="40">
        <f t="shared" ca="1" si="430"/>
        <v>7.3819640567291529</v>
      </c>
      <c r="X877" s="40">
        <f t="shared" ca="1" si="430"/>
        <v>10.432035529973916</v>
      </c>
      <c r="Y877" s="40">
        <f t="shared" ca="1" si="430"/>
        <v>8.0787359613790937</v>
      </c>
      <c r="Z877" s="83">
        <f t="shared" ca="1" si="422"/>
        <v>10.432035529973916</v>
      </c>
      <c r="AA877" s="40" t="b">
        <f t="shared" ca="1" si="423"/>
        <v>1</v>
      </c>
      <c r="AB877" s="86"/>
      <c r="AC877" s="85">
        <f t="shared" ca="1" si="433"/>
        <v>1</v>
      </c>
      <c r="AD877" s="85">
        <f t="shared" ca="1" si="433"/>
        <v>0</v>
      </c>
      <c r="AE877" s="85">
        <f t="shared" ca="1" si="433"/>
        <v>0</v>
      </c>
      <c r="AF877" s="85">
        <f t="shared" ca="1" si="433"/>
        <v>1</v>
      </c>
      <c r="AG877" s="85">
        <f t="shared" ca="1" si="433"/>
        <v>0</v>
      </c>
      <c r="AH877" s="85">
        <f t="shared" ca="1" si="433"/>
        <v>1</v>
      </c>
    </row>
    <row r="878" spans="1:34" hidden="1" x14ac:dyDescent="0.25">
      <c r="A878" s="83">
        <f t="shared" ca="1" si="432"/>
        <v>5.7829101567337542</v>
      </c>
      <c r="B878" s="83">
        <f t="shared" ca="1" si="432"/>
        <v>3.8590615585179475</v>
      </c>
      <c r="C878" s="83">
        <f t="shared" ca="1" si="432"/>
        <v>4.8817482171690045</v>
      </c>
      <c r="D878" s="83">
        <f t="shared" ca="1" si="432"/>
        <v>3.8911809994190891</v>
      </c>
      <c r="E878" s="83">
        <f t="shared" ca="1" si="432"/>
        <v>2.1960557847434519</v>
      </c>
      <c r="F878" s="83">
        <f t="shared" ca="1" si="432"/>
        <v>2.7066186235617398</v>
      </c>
      <c r="G878" s="83">
        <f t="shared" ca="1" si="409"/>
        <v>10.664658373902759</v>
      </c>
      <c r="H878" s="83">
        <f t="shared" ca="1" si="410"/>
        <v>12.380709779714584</v>
      </c>
      <c r="I878" s="83">
        <f t="shared" ca="1" si="411"/>
        <v>8.7617359668231387</v>
      </c>
      <c r="J878" s="83">
        <f t="shared" ca="1" si="412"/>
        <v>12.380709779714584</v>
      </c>
      <c r="K878" s="86"/>
      <c r="L878" s="41">
        <f t="shared" ca="1" si="413"/>
        <v>0</v>
      </c>
      <c r="M878" s="41">
        <f t="shared" ca="1" si="414"/>
        <v>1</v>
      </c>
      <c r="N878" s="41">
        <f t="shared" ca="1" si="415"/>
        <v>0</v>
      </c>
      <c r="P878" s="41">
        <f t="shared" ca="1" si="416"/>
        <v>1</v>
      </c>
      <c r="Q878" s="41">
        <f t="shared" ca="1" si="417"/>
        <v>0</v>
      </c>
      <c r="R878" s="41">
        <f t="shared" ca="1" si="418"/>
        <v>0</v>
      </c>
      <c r="S878" s="41">
        <f t="shared" ca="1" si="419"/>
        <v>1</v>
      </c>
      <c r="T878" s="41">
        <f t="shared" ca="1" si="420"/>
        <v>0</v>
      </c>
      <c r="U878" s="41">
        <f t="shared" ca="1" si="421"/>
        <v>1</v>
      </c>
      <c r="W878" s="40">
        <f t="shared" ca="1" si="430"/>
        <v>10.664658373902759</v>
      </c>
      <c r="X878" s="40">
        <f t="shared" ca="1" si="430"/>
        <v>12.380709779714584</v>
      </c>
      <c r="Y878" s="40">
        <f t="shared" ca="1" si="430"/>
        <v>8.7617359668231387</v>
      </c>
      <c r="Z878" s="83">
        <f t="shared" ca="1" si="422"/>
        <v>12.380709779714584</v>
      </c>
      <c r="AA878" s="40" t="b">
        <f t="shared" ca="1" si="423"/>
        <v>1</v>
      </c>
      <c r="AB878" s="86"/>
      <c r="AC878" s="85">
        <f t="shared" ca="1" si="433"/>
        <v>1</v>
      </c>
      <c r="AD878" s="85">
        <f t="shared" ca="1" si="433"/>
        <v>0</v>
      </c>
      <c r="AE878" s="85">
        <f t="shared" ca="1" si="433"/>
        <v>0</v>
      </c>
      <c r="AF878" s="85">
        <f t="shared" ca="1" si="433"/>
        <v>1</v>
      </c>
      <c r="AG878" s="85">
        <f t="shared" ca="1" si="433"/>
        <v>0</v>
      </c>
      <c r="AH878" s="85">
        <f t="shared" ca="1" si="433"/>
        <v>1</v>
      </c>
    </row>
    <row r="879" spans="1:34" hidden="1" x14ac:dyDescent="0.25">
      <c r="A879" s="83">
        <f t="shared" ca="1" si="432"/>
        <v>5.303004868011957</v>
      </c>
      <c r="B879" s="83">
        <f t="shared" ca="1" si="432"/>
        <v>1.1050376665640425</v>
      </c>
      <c r="C879" s="83">
        <f t="shared" ca="1" si="432"/>
        <v>4.3001987545510136</v>
      </c>
      <c r="D879" s="83">
        <f t="shared" ca="1" si="432"/>
        <v>2.8289897401397699</v>
      </c>
      <c r="E879" s="83">
        <f t="shared" ca="1" si="432"/>
        <v>2.2415573922126866</v>
      </c>
      <c r="F879" s="83">
        <f t="shared" ca="1" si="432"/>
        <v>3.5406170880004977</v>
      </c>
      <c r="G879" s="83">
        <f t="shared" ca="1" si="409"/>
        <v>9.6032036225629707</v>
      </c>
      <c r="H879" s="83">
        <f t="shared" ca="1" si="410"/>
        <v>11.672611696152224</v>
      </c>
      <c r="I879" s="83">
        <f t="shared" ca="1" si="411"/>
        <v>6.8872121467772267</v>
      </c>
      <c r="J879" s="83">
        <f t="shared" ca="1" si="412"/>
        <v>11.672611696152224</v>
      </c>
      <c r="K879" s="86"/>
      <c r="L879" s="41">
        <f t="shared" ca="1" si="413"/>
        <v>0</v>
      </c>
      <c r="M879" s="41">
        <f t="shared" ca="1" si="414"/>
        <v>1</v>
      </c>
      <c r="N879" s="41">
        <f t="shared" ca="1" si="415"/>
        <v>0</v>
      </c>
      <c r="P879" s="41">
        <f t="shared" ca="1" si="416"/>
        <v>1</v>
      </c>
      <c r="Q879" s="41">
        <f t="shared" ca="1" si="417"/>
        <v>0</v>
      </c>
      <c r="R879" s="41">
        <f t="shared" ca="1" si="418"/>
        <v>0</v>
      </c>
      <c r="S879" s="41">
        <f t="shared" ca="1" si="419"/>
        <v>1</v>
      </c>
      <c r="T879" s="41">
        <f t="shared" ca="1" si="420"/>
        <v>0</v>
      </c>
      <c r="U879" s="41">
        <f t="shared" ca="1" si="421"/>
        <v>1</v>
      </c>
      <c r="W879" s="40">
        <f t="shared" ca="1" si="430"/>
        <v>9.6032036225629707</v>
      </c>
      <c r="X879" s="40">
        <f t="shared" ca="1" si="430"/>
        <v>11.672611696152224</v>
      </c>
      <c r="Y879" s="40">
        <f t="shared" ca="1" si="430"/>
        <v>6.8872121467772267</v>
      </c>
      <c r="Z879" s="83">
        <f t="shared" ca="1" si="422"/>
        <v>11.672611696152224</v>
      </c>
      <c r="AA879" s="40" t="b">
        <f t="shared" ca="1" si="423"/>
        <v>1</v>
      </c>
      <c r="AB879" s="86"/>
      <c r="AC879" s="85">
        <f t="shared" ca="1" si="433"/>
        <v>1</v>
      </c>
      <c r="AD879" s="85">
        <f t="shared" ca="1" si="433"/>
        <v>0</v>
      </c>
      <c r="AE879" s="85">
        <f t="shared" ca="1" si="433"/>
        <v>0</v>
      </c>
      <c r="AF879" s="85">
        <f t="shared" ca="1" si="433"/>
        <v>1</v>
      </c>
      <c r="AG879" s="85">
        <f t="shared" ca="1" si="433"/>
        <v>0</v>
      </c>
      <c r="AH879" s="85">
        <f t="shared" ca="1" si="433"/>
        <v>1</v>
      </c>
    </row>
    <row r="880" spans="1:34" hidden="1" x14ac:dyDescent="0.25">
      <c r="A880" s="83">
        <f t="shared" ca="1" si="432"/>
        <v>2.1647554812727461</v>
      </c>
      <c r="B880" s="83">
        <f t="shared" ca="1" si="432"/>
        <v>3.4534008453028049</v>
      </c>
      <c r="C880" s="83">
        <f t="shared" ca="1" si="432"/>
        <v>5.7758190870833142</v>
      </c>
      <c r="D880" s="83">
        <f t="shared" ca="1" si="432"/>
        <v>3.7712224482239334</v>
      </c>
      <c r="E880" s="83">
        <f t="shared" ca="1" si="432"/>
        <v>2.1148601821285116</v>
      </c>
      <c r="F880" s="83">
        <f t="shared" ca="1" si="432"/>
        <v>3.6360660800730029</v>
      </c>
      <c r="G880" s="83">
        <f t="shared" ca="1" si="409"/>
        <v>7.9405745683560607</v>
      </c>
      <c r="H880" s="83">
        <f t="shared" ca="1" si="410"/>
        <v>9.5720440095696837</v>
      </c>
      <c r="I880" s="83">
        <f t="shared" ca="1" si="411"/>
        <v>9.2043271075043194</v>
      </c>
      <c r="J880" s="83">
        <f t="shared" ca="1" si="412"/>
        <v>9.5720440095696837</v>
      </c>
      <c r="K880" s="86"/>
      <c r="L880" s="41">
        <f t="shared" ca="1" si="413"/>
        <v>0</v>
      </c>
      <c r="M880" s="41">
        <f t="shared" ca="1" si="414"/>
        <v>1</v>
      </c>
      <c r="N880" s="41">
        <f t="shared" ca="1" si="415"/>
        <v>0</v>
      </c>
      <c r="P880" s="41">
        <f t="shared" ca="1" si="416"/>
        <v>1</v>
      </c>
      <c r="Q880" s="41">
        <f t="shared" ca="1" si="417"/>
        <v>0</v>
      </c>
      <c r="R880" s="41">
        <f t="shared" ca="1" si="418"/>
        <v>0</v>
      </c>
      <c r="S880" s="41">
        <f t="shared" ca="1" si="419"/>
        <v>1</v>
      </c>
      <c r="T880" s="41">
        <f t="shared" ca="1" si="420"/>
        <v>0</v>
      </c>
      <c r="U880" s="41">
        <f t="shared" ca="1" si="421"/>
        <v>1</v>
      </c>
      <c r="W880" s="40">
        <f t="shared" ca="1" si="430"/>
        <v>7.9405745683560607</v>
      </c>
      <c r="X880" s="40">
        <f t="shared" ca="1" si="430"/>
        <v>9.5720440095696837</v>
      </c>
      <c r="Y880" s="40">
        <f t="shared" ca="1" si="430"/>
        <v>9.2043271075043194</v>
      </c>
      <c r="Z880" s="83">
        <f t="shared" ca="1" si="422"/>
        <v>9.5720440095696837</v>
      </c>
      <c r="AA880" s="40" t="b">
        <f t="shared" ca="1" si="423"/>
        <v>1</v>
      </c>
      <c r="AB880" s="86"/>
      <c r="AC880" s="85">
        <f t="shared" ca="1" si="433"/>
        <v>1</v>
      </c>
      <c r="AD880" s="85">
        <f t="shared" ca="1" si="433"/>
        <v>0</v>
      </c>
      <c r="AE880" s="85">
        <f t="shared" ca="1" si="433"/>
        <v>0</v>
      </c>
      <c r="AF880" s="85">
        <f t="shared" ca="1" si="433"/>
        <v>1</v>
      </c>
      <c r="AG880" s="85">
        <f t="shared" ca="1" si="433"/>
        <v>0</v>
      </c>
      <c r="AH880" s="85">
        <f t="shared" ca="1" si="433"/>
        <v>1</v>
      </c>
    </row>
    <row r="881" spans="1:34" hidden="1" x14ac:dyDescent="0.25">
      <c r="A881" s="83">
        <f t="shared" ca="1" si="432"/>
        <v>3.0342905403562814</v>
      </c>
      <c r="B881" s="83">
        <f t="shared" ca="1" si="432"/>
        <v>1.3224520507253654</v>
      </c>
      <c r="C881" s="83">
        <f t="shared" ca="1" si="432"/>
        <v>6.3749042604559687</v>
      </c>
      <c r="D881" s="83">
        <f t="shared" ca="1" si="432"/>
        <v>4.0153662665340253</v>
      </c>
      <c r="E881" s="83">
        <f t="shared" ca="1" si="432"/>
        <v>1.9276041994528912</v>
      </c>
      <c r="F881" s="83">
        <f t="shared" ca="1" si="432"/>
        <v>2.6899394946607575</v>
      </c>
      <c r="G881" s="83">
        <f t="shared" ca="1" si="409"/>
        <v>9.4091948008122497</v>
      </c>
      <c r="H881" s="83">
        <f t="shared" ca="1" si="410"/>
        <v>9.7395963015510638</v>
      </c>
      <c r="I881" s="83">
        <f t="shared" ca="1" si="411"/>
        <v>5.9399957448390142</v>
      </c>
      <c r="J881" s="83">
        <f t="shared" ca="1" si="412"/>
        <v>9.7395963015510638</v>
      </c>
      <c r="K881" s="86"/>
      <c r="L881" s="41">
        <f t="shared" ca="1" si="413"/>
        <v>0</v>
      </c>
      <c r="M881" s="41">
        <f t="shared" ca="1" si="414"/>
        <v>1</v>
      </c>
      <c r="N881" s="41">
        <f t="shared" ca="1" si="415"/>
        <v>0</v>
      </c>
      <c r="P881" s="41">
        <f t="shared" ca="1" si="416"/>
        <v>1</v>
      </c>
      <c r="Q881" s="41">
        <f t="shared" ca="1" si="417"/>
        <v>0</v>
      </c>
      <c r="R881" s="41">
        <f t="shared" ca="1" si="418"/>
        <v>0</v>
      </c>
      <c r="S881" s="41">
        <f t="shared" ca="1" si="419"/>
        <v>1</v>
      </c>
      <c r="T881" s="41">
        <f t="shared" ca="1" si="420"/>
        <v>0</v>
      </c>
      <c r="U881" s="41">
        <f t="shared" ca="1" si="421"/>
        <v>1</v>
      </c>
      <c r="W881" s="40">
        <f t="shared" ca="1" si="430"/>
        <v>9.4091948008122497</v>
      </c>
      <c r="X881" s="40">
        <f t="shared" ca="1" si="430"/>
        <v>9.7395963015510638</v>
      </c>
      <c r="Y881" s="40">
        <f t="shared" ca="1" si="430"/>
        <v>5.9399957448390142</v>
      </c>
      <c r="Z881" s="83">
        <f t="shared" ca="1" si="422"/>
        <v>9.7395963015510638</v>
      </c>
      <c r="AA881" s="40" t="b">
        <f t="shared" ca="1" si="423"/>
        <v>1</v>
      </c>
      <c r="AB881" s="86"/>
      <c r="AC881" s="85">
        <f t="shared" ca="1" si="433"/>
        <v>1</v>
      </c>
      <c r="AD881" s="85">
        <f t="shared" ca="1" si="433"/>
        <v>0</v>
      </c>
      <c r="AE881" s="85">
        <f t="shared" ca="1" si="433"/>
        <v>0</v>
      </c>
      <c r="AF881" s="85">
        <f t="shared" ca="1" si="433"/>
        <v>1</v>
      </c>
      <c r="AG881" s="85">
        <f t="shared" ca="1" si="433"/>
        <v>0</v>
      </c>
      <c r="AH881" s="85">
        <f t="shared" ca="1" si="433"/>
        <v>1</v>
      </c>
    </row>
    <row r="882" spans="1:34" hidden="1" x14ac:dyDescent="0.25">
      <c r="A882" s="83">
        <f t="shared" ca="1" si="432"/>
        <v>4.346093873403527</v>
      </c>
      <c r="B882" s="83">
        <f t="shared" ca="1" si="432"/>
        <v>3.3035267925845386</v>
      </c>
      <c r="C882" s="83">
        <f t="shared" ca="1" si="432"/>
        <v>5.1578087748866821</v>
      </c>
      <c r="D882" s="83">
        <f t="shared" ca="1" si="432"/>
        <v>2.1770218334989999</v>
      </c>
      <c r="E882" s="83">
        <f t="shared" ca="1" si="432"/>
        <v>2.6526400666554331</v>
      </c>
      <c r="F882" s="83">
        <f t="shared" ca="1" si="432"/>
        <v>2.0656751786744847</v>
      </c>
      <c r="G882" s="83">
        <f t="shared" ca="1" si="409"/>
        <v>9.5039026482902091</v>
      </c>
      <c r="H882" s="83">
        <f t="shared" ca="1" si="410"/>
        <v>8.5887908855770121</v>
      </c>
      <c r="I882" s="83">
        <f t="shared" ca="1" si="411"/>
        <v>8.0218420379144568</v>
      </c>
      <c r="J882" s="83">
        <f t="shared" ca="1" si="412"/>
        <v>9.5039026482902091</v>
      </c>
      <c r="K882" s="86"/>
      <c r="L882" s="41">
        <f t="shared" ca="1" si="413"/>
        <v>1</v>
      </c>
      <c r="M882" s="41">
        <f t="shared" ca="1" si="414"/>
        <v>0</v>
      </c>
      <c r="N882" s="41">
        <f t="shared" ca="1" si="415"/>
        <v>0</v>
      </c>
      <c r="P882" s="41">
        <f t="shared" ca="1" si="416"/>
        <v>1</v>
      </c>
      <c r="Q882" s="41">
        <f t="shared" ca="1" si="417"/>
        <v>0</v>
      </c>
      <c r="R882" s="41">
        <f t="shared" ca="1" si="418"/>
        <v>1</v>
      </c>
      <c r="S882" s="41">
        <f t="shared" ca="1" si="419"/>
        <v>0</v>
      </c>
      <c r="T882" s="41">
        <f t="shared" ca="1" si="420"/>
        <v>0</v>
      </c>
      <c r="U882" s="41">
        <f t="shared" ca="1" si="421"/>
        <v>0</v>
      </c>
      <c r="W882" s="40">
        <f t="shared" ca="1" si="430"/>
        <v>9.5039026482902091</v>
      </c>
      <c r="X882" s="40">
        <f t="shared" ca="1" si="430"/>
        <v>8.5887908855770121</v>
      </c>
      <c r="Y882" s="40">
        <f t="shared" ca="1" si="430"/>
        <v>8.0218420379144568</v>
      </c>
      <c r="Z882" s="83">
        <f t="shared" ca="1" si="422"/>
        <v>9.5039026482902091</v>
      </c>
      <c r="AA882" s="40" t="b">
        <f t="shared" ca="1" si="423"/>
        <v>1</v>
      </c>
      <c r="AB882" s="86"/>
      <c r="AC882" s="85">
        <f t="shared" ca="1" si="433"/>
        <v>1</v>
      </c>
      <c r="AD882" s="85">
        <f t="shared" ca="1" si="433"/>
        <v>0</v>
      </c>
      <c r="AE882" s="85">
        <f t="shared" ca="1" si="433"/>
        <v>1</v>
      </c>
      <c r="AF882" s="85">
        <f t="shared" ca="1" si="433"/>
        <v>0</v>
      </c>
      <c r="AG882" s="85">
        <f t="shared" ca="1" si="433"/>
        <v>0</v>
      </c>
      <c r="AH882" s="85">
        <f t="shared" ca="1" si="433"/>
        <v>0</v>
      </c>
    </row>
    <row r="883" spans="1:34" hidden="1" x14ac:dyDescent="0.25">
      <c r="A883" s="83">
        <f t="shared" ca="1" si="432"/>
        <v>5.5314850873367591</v>
      </c>
      <c r="B883" s="83">
        <f t="shared" ca="1" si="432"/>
        <v>1.0605037995789335</v>
      </c>
      <c r="C883" s="83">
        <f t="shared" ca="1" si="432"/>
        <v>5.9584715663670647</v>
      </c>
      <c r="D883" s="83">
        <f t="shared" ca="1" si="432"/>
        <v>3.2158771330538842</v>
      </c>
      <c r="E883" s="83">
        <f t="shared" ca="1" si="432"/>
        <v>2.2677702570660516</v>
      </c>
      <c r="F883" s="83">
        <f t="shared" ca="1" si="432"/>
        <v>3.6030666108978098</v>
      </c>
      <c r="G883" s="83">
        <f t="shared" ca="1" si="409"/>
        <v>11.489956653703825</v>
      </c>
      <c r="H883" s="83">
        <f t="shared" ca="1" si="410"/>
        <v>12.350428831288454</v>
      </c>
      <c r="I883" s="83">
        <f t="shared" ca="1" si="411"/>
        <v>6.9313406675427949</v>
      </c>
      <c r="J883" s="83">
        <f t="shared" ca="1" si="412"/>
        <v>12.350428831288454</v>
      </c>
      <c r="K883" s="86"/>
      <c r="L883" s="41">
        <f t="shared" ca="1" si="413"/>
        <v>0</v>
      </c>
      <c r="M883" s="41">
        <f t="shared" ca="1" si="414"/>
        <v>1</v>
      </c>
      <c r="N883" s="41">
        <f t="shared" ca="1" si="415"/>
        <v>0</v>
      </c>
      <c r="P883" s="41">
        <f t="shared" ca="1" si="416"/>
        <v>1</v>
      </c>
      <c r="Q883" s="41">
        <f t="shared" ca="1" si="417"/>
        <v>0</v>
      </c>
      <c r="R883" s="41">
        <f t="shared" ca="1" si="418"/>
        <v>0</v>
      </c>
      <c r="S883" s="41">
        <f t="shared" ca="1" si="419"/>
        <v>1</v>
      </c>
      <c r="T883" s="41">
        <f t="shared" ca="1" si="420"/>
        <v>0</v>
      </c>
      <c r="U883" s="41">
        <f t="shared" ca="1" si="421"/>
        <v>1</v>
      </c>
      <c r="W883" s="40">
        <f t="shared" ca="1" si="430"/>
        <v>11.489956653703825</v>
      </c>
      <c r="X883" s="40">
        <f t="shared" ca="1" si="430"/>
        <v>12.350428831288454</v>
      </c>
      <c r="Y883" s="40">
        <f t="shared" ca="1" si="430"/>
        <v>6.9313406675427949</v>
      </c>
      <c r="Z883" s="83">
        <f t="shared" ca="1" si="422"/>
        <v>12.350428831288454</v>
      </c>
      <c r="AA883" s="40" t="b">
        <f t="shared" ca="1" si="423"/>
        <v>1</v>
      </c>
      <c r="AB883" s="86"/>
      <c r="AC883" s="85">
        <f t="shared" ca="1" si="433"/>
        <v>1</v>
      </c>
      <c r="AD883" s="85">
        <f t="shared" ca="1" si="433"/>
        <v>0</v>
      </c>
      <c r="AE883" s="85">
        <f t="shared" ca="1" si="433"/>
        <v>0</v>
      </c>
      <c r="AF883" s="85">
        <f t="shared" ca="1" si="433"/>
        <v>1</v>
      </c>
      <c r="AG883" s="85">
        <f t="shared" ca="1" si="433"/>
        <v>0</v>
      </c>
      <c r="AH883" s="85">
        <f t="shared" ca="1" si="433"/>
        <v>1</v>
      </c>
    </row>
    <row r="884" spans="1:34" hidden="1" x14ac:dyDescent="0.25">
      <c r="A884" s="83">
        <f t="shared" ca="1" si="432"/>
        <v>3.5522132977638741</v>
      </c>
      <c r="B884" s="83">
        <f t="shared" ca="1" si="432"/>
        <v>1.2360521103687825</v>
      </c>
      <c r="C884" s="83">
        <f t="shared" ca="1" si="432"/>
        <v>5.8598282690569263</v>
      </c>
      <c r="D884" s="83">
        <f t="shared" ca="1" si="432"/>
        <v>2.2026210067418761</v>
      </c>
      <c r="E884" s="83">
        <f t="shared" ca="1" si="432"/>
        <v>2.1340090027663488</v>
      </c>
      <c r="F884" s="83">
        <f t="shared" ca="1" si="432"/>
        <v>3.238252852196335</v>
      </c>
      <c r="G884" s="83">
        <f t="shared" ca="1" si="409"/>
        <v>9.4120415668208004</v>
      </c>
      <c r="H884" s="83">
        <f t="shared" ca="1" si="410"/>
        <v>8.9930871567020851</v>
      </c>
      <c r="I884" s="83">
        <f t="shared" ca="1" si="411"/>
        <v>6.6083139653314662</v>
      </c>
      <c r="J884" s="83">
        <f t="shared" ca="1" si="412"/>
        <v>9.4120415668208004</v>
      </c>
      <c r="K884" s="86"/>
      <c r="L884" s="41">
        <f t="shared" ca="1" si="413"/>
        <v>1</v>
      </c>
      <c r="M884" s="41">
        <f t="shared" ca="1" si="414"/>
        <v>0</v>
      </c>
      <c r="N884" s="41">
        <f t="shared" ca="1" si="415"/>
        <v>0</v>
      </c>
      <c r="P884" s="41">
        <f t="shared" ca="1" si="416"/>
        <v>1</v>
      </c>
      <c r="Q884" s="41">
        <f t="shared" ca="1" si="417"/>
        <v>0</v>
      </c>
      <c r="R884" s="41">
        <f t="shared" ca="1" si="418"/>
        <v>1</v>
      </c>
      <c r="S884" s="41">
        <f t="shared" ca="1" si="419"/>
        <v>0</v>
      </c>
      <c r="T884" s="41">
        <f t="shared" ca="1" si="420"/>
        <v>0</v>
      </c>
      <c r="U884" s="41">
        <f t="shared" ca="1" si="421"/>
        <v>0</v>
      </c>
      <c r="W884" s="40">
        <f t="shared" ca="1" si="430"/>
        <v>9.4120415668208004</v>
      </c>
      <c r="X884" s="40">
        <f t="shared" ca="1" si="430"/>
        <v>8.9930871567020851</v>
      </c>
      <c r="Y884" s="40">
        <f t="shared" ca="1" si="430"/>
        <v>6.6083139653314662</v>
      </c>
      <c r="Z884" s="83">
        <f t="shared" ca="1" si="422"/>
        <v>9.4120415668208004</v>
      </c>
      <c r="AA884" s="40" t="b">
        <f t="shared" ca="1" si="423"/>
        <v>1</v>
      </c>
      <c r="AB884" s="86"/>
      <c r="AC884" s="85">
        <f t="shared" ca="1" si="433"/>
        <v>1</v>
      </c>
      <c r="AD884" s="85">
        <f t="shared" ca="1" si="433"/>
        <v>0</v>
      </c>
      <c r="AE884" s="85">
        <f t="shared" ca="1" si="433"/>
        <v>1</v>
      </c>
      <c r="AF884" s="85">
        <f t="shared" ca="1" si="433"/>
        <v>0</v>
      </c>
      <c r="AG884" s="85">
        <f t="shared" ca="1" si="433"/>
        <v>0</v>
      </c>
      <c r="AH884" s="85">
        <f t="shared" ca="1" si="433"/>
        <v>0</v>
      </c>
    </row>
    <row r="885" spans="1:34" hidden="1" x14ac:dyDescent="0.25">
      <c r="A885" s="83">
        <f t="shared" ref="A885:F894" ca="1" si="434">A$2+(A$3-A$2)*RAND()</f>
        <v>4.6560909860199544</v>
      </c>
      <c r="B885" s="83">
        <f t="shared" ca="1" si="434"/>
        <v>1.808794628069005</v>
      </c>
      <c r="C885" s="83">
        <f t="shared" ca="1" si="434"/>
        <v>5.2732919108878189</v>
      </c>
      <c r="D885" s="83">
        <f t="shared" ca="1" si="434"/>
        <v>3.4599078389191544</v>
      </c>
      <c r="E885" s="83">
        <f t="shared" ca="1" si="434"/>
        <v>1.2242071556889187</v>
      </c>
      <c r="F885" s="83">
        <f t="shared" ca="1" si="434"/>
        <v>3.9279359558824041</v>
      </c>
      <c r="G885" s="83">
        <f t="shared" ca="1" si="409"/>
        <v>9.9293828969077733</v>
      </c>
      <c r="H885" s="83">
        <f t="shared" ca="1" si="410"/>
        <v>12.043934780821512</v>
      </c>
      <c r="I885" s="83">
        <f t="shared" ca="1" si="411"/>
        <v>6.960937739640328</v>
      </c>
      <c r="J885" s="83">
        <f t="shared" ca="1" si="412"/>
        <v>12.043934780821512</v>
      </c>
      <c r="K885" s="86"/>
      <c r="L885" s="41">
        <f t="shared" ca="1" si="413"/>
        <v>0</v>
      </c>
      <c r="M885" s="41">
        <f t="shared" ca="1" si="414"/>
        <v>1</v>
      </c>
      <c r="N885" s="41">
        <f t="shared" ca="1" si="415"/>
        <v>0</v>
      </c>
      <c r="P885" s="41">
        <f t="shared" ca="1" si="416"/>
        <v>1</v>
      </c>
      <c r="Q885" s="41">
        <f t="shared" ca="1" si="417"/>
        <v>0</v>
      </c>
      <c r="R885" s="41">
        <f t="shared" ca="1" si="418"/>
        <v>0</v>
      </c>
      <c r="S885" s="41">
        <f t="shared" ca="1" si="419"/>
        <v>1</v>
      </c>
      <c r="T885" s="41">
        <f t="shared" ca="1" si="420"/>
        <v>0</v>
      </c>
      <c r="U885" s="41">
        <f t="shared" ca="1" si="421"/>
        <v>1</v>
      </c>
      <c r="W885" s="40">
        <f t="shared" ref="W885:Y904" ca="1" si="435">SUMIF(W$4,"*"&amp;$A$4&amp;"*",$A885)+SUMIF(W$4,"*"&amp;$B$4&amp;"*",$B885)+SUMIF(W$4,"*"&amp;$C$4&amp;"*",$C885)+SUMIF(W$4,"*"&amp;$D$4&amp;"*",$D885)+SUMIF(W$4,"*"&amp;$E$4&amp;"*",$E885)+SUMIF(W$4,"*"&amp;$F$4&amp;"*",$F885)</f>
        <v>9.9293828969077733</v>
      </c>
      <c r="X885" s="40">
        <f t="shared" ca="1" si="435"/>
        <v>12.043934780821512</v>
      </c>
      <c r="Y885" s="40">
        <f t="shared" ca="1" si="435"/>
        <v>6.960937739640328</v>
      </c>
      <c r="Z885" s="83">
        <f t="shared" ca="1" si="422"/>
        <v>12.043934780821512</v>
      </c>
      <c r="AA885" s="40" t="b">
        <f t="shared" ca="1" si="423"/>
        <v>1</v>
      </c>
      <c r="AB885" s="86"/>
      <c r="AC885" s="85">
        <f t="shared" ref="AC885:AH894" ca="1" si="436">IF($L885=1,COUNTIF($L$4,"*"&amp;AC$4&amp;"*"),0)+IF($M885=1,COUNTIF($M$4,"*"&amp;AC$4&amp;"*"),0)+IF($N885=1,COUNTIF($N$4,"*"&amp;AC$4&amp;"*"),0)</f>
        <v>1</v>
      </c>
      <c r="AD885" s="85">
        <f t="shared" ca="1" si="436"/>
        <v>0</v>
      </c>
      <c r="AE885" s="85">
        <f t="shared" ca="1" si="436"/>
        <v>0</v>
      </c>
      <c r="AF885" s="85">
        <f t="shared" ca="1" si="436"/>
        <v>1</v>
      </c>
      <c r="AG885" s="85">
        <f t="shared" ca="1" si="436"/>
        <v>0</v>
      </c>
      <c r="AH885" s="85">
        <f t="shared" ca="1" si="436"/>
        <v>1</v>
      </c>
    </row>
    <row r="886" spans="1:34" hidden="1" x14ac:dyDescent="0.25">
      <c r="A886" s="83">
        <f t="shared" ca="1" si="434"/>
        <v>5.8870340542169561</v>
      </c>
      <c r="B886" s="83">
        <f t="shared" ca="1" si="434"/>
        <v>1.9719852789177095</v>
      </c>
      <c r="C886" s="83">
        <f t="shared" ca="1" si="434"/>
        <v>5.5642196406709949</v>
      </c>
      <c r="D886" s="83">
        <f t="shared" ca="1" si="434"/>
        <v>3.931661039154323</v>
      </c>
      <c r="E886" s="83">
        <f t="shared" ca="1" si="434"/>
        <v>2.0523689565954344</v>
      </c>
      <c r="F886" s="83">
        <f t="shared" ca="1" si="434"/>
        <v>2.0186675440917696</v>
      </c>
      <c r="G886" s="83">
        <f t="shared" ca="1" si="409"/>
        <v>11.451253694887951</v>
      </c>
      <c r="H886" s="83">
        <f t="shared" ca="1" si="410"/>
        <v>11.837362637463048</v>
      </c>
      <c r="I886" s="83">
        <f t="shared" ca="1" si="411"/>
        <v>6.0430217796049135</v>
      </c>
      <c r="J886" s="83">
        <f t="shared" ca="1" si="412"/>
        <v>11.837362637463048</v>
      </c>
      <c r="K886" s="86"/>
      <c r="L886" s="41">
        <f t="shared" ca="1" si="413"/>
        <v>0</v>
      </c>
      <c r="M886" s="41">
        <f t="shared" ca="1" si="414"/>
        <v>1</v>
      </c>
      <c r="N886" s="41">
        <f t="shared" ca="1" si="415"/>
        <v>0</v>
      </c>
      <c r="P886" s="41">
        <f t="shared" ca="1" si="416"/>
        <v>1</v>
      </c>
      <c r="Q886" s="41">
        <f t="shared" ca="1" si="417"/>
        <v>0</v>
      </c>
      <c r="R886" s="41">
        <f t="shared" ca="1" si="418"/>
        <v>0</v>
      </c>
      <c r="S886" s="41">
        <f t="shared" ca="1" si="419"/>
        <v>1</v>
      </c>
      <c r="T886" s="41">
        <f t="shared" ca="1" si="420"/>
        <v>0</v>
      </c>
      <c r="U886" s="41">
        <f t="shared" ca="1" si="421"/>
        <v>1</v>
      </c>
      <c r="W886" s="40">
        <f t="shared" ca="1" si="435"/>
        <v>11.451253694887951</v>
      </c>
      <c r="X886" s="40">
        <f t="shared" ca="1" si="435"/>
        <v>11.837362637463048</v>
      </c>
      <c r="Y886" s="40">
        <f t="shared" ca="1" si="435"/>
        <v>6.0430217796049135</v>
      </c>
      <c r="Z886" s="83">
        <f t="shared" ca="1" si="422"/>
        <v>11.837362637463048</v>
      </c>
      <c r="AA886" s="40" t="b">
        <f t="shared" ca="1" si="423"/>
        <v>1</v>
      </c>
      <c r="AB886" s="86"/>
      <c r="AC886" s="85">
        <f t="shared" ca="1" si="436"/>
        <v>1</v>
      </c>
      <c r="AD886" s="85">
        <f t="shared" ca="1" si="436"/>
        <v>0</v>
      </c>
      <c r="AE886" s="85">
        <f t="shared" ca="1" si="436"/>
        <v>0</v>
      </c>
      <c r="AF886" s="85">
        <f t="shared" ca="1" si="436"/>
        <v>1</v>
      </c>
      <c r="AG886" s="85">
        <f t="shared" ca="1" si="436"/>
        <v>0</v>
      </c>
      <c r="AH886" s="85">
        <f t="shared" ca="1" si="436"/>
        <v>1</v>
      </c>
    </row>
    <row r="887" spans="1:34" hidden="1" x14ac:dyDescent="0.25">
      <c r="A887" s="83">
        <f t="shared" ca="1" si="434"/>
        <v>3.002659204126195</v>
      </c>
      <c r="B887" s="83">
        <f t="shared" ca="1" si="434"/>
        <v>1.0347565945144064</v>
      </c>
      <c r="C887" s="83">
        <f t="shared" ca="1" si="434"/>
        <v>5.3888923901684178</v>
      </c>
      <c r="D887" s="83">
        <f t="shared" ca="1" si="434"/>
        <v>4.7077786653266989</v>
      </c>
      <c r="E887" s="83">
        <f t="shared" ca="1" si="434"/>
        <v>1.1176926354063514</v>
      </c>
      <c r="F887" s="83">
        <f t="shared" ca="1" si="434"/>
        <v>3.0352526611254942</v>
      </c>
      <c r="G887" s="83">
        <f t="shared" ca="1" si="409"/>
        <v>8.3915515942946133</v>
      </c>
      <c r="H887" s="83">
        <f t="shared" ca="1" si="410"/>
        <v>10.745690530578388</v>
      </c>
      <c r="I887" s="83">
        <f t="shared" ca="1" si="411"/>
        <v>5.1877018910462525</v>
      </c>
      <c r="J887" s="83">
        <f t="shared" ca="1" si="412"/>
        <v>10.745690530578388</v>
      </c>
      <c r="K887" s="86"/>
      <c r="L887" s="41">
        <f t="shared" ca="1" si="413"/>
        <v>0</v>
      </c>
      <c r="M887" s="41">
        <f t="shared" ca="1" si="414"/>
        <v>1</v>
      </c>
      <c r="N887" s="41">
        <f t="shared" ca="1" si="415"/>
        <v>0</v>
      </c>
      <c r="P887" s="41">
        <f t="shared" ca="1" si="416"/>
        <v>1</v>
      </c>
      <c r="Q887" s="41">
        <f t="shared" ca="1" si="417"/>
        <v>0</v>
      </c>
      <c r="R887" s="41">
        <f t="shared" ca="1" si="418"/>
        <v>0</v>
      </c>
      <c r="S887" s="41">
        <f t="shared" ca="1" si="419"/>
        <v>1</v>
      </c>
      <c r="T887" s="41">
        <f t="shared" ca="1" si="420"/>
        <v>0</v>
      </c>
      <c r="U887" s="41">
        <f t="shared" ca="1" si="421"/>
        <v>1</v>
      </c>
      <c r="W887" s="40">
        <f t="shared" ca="1" si="435"/>
        <v>8.3915515942946133</v>
      </c>
      <c r="X887" s="40">
        <f t="shared" ca="1" si="435"/>
        <v>10.745690530578388</v>
      </c>
      <c r="Y887" s="40">
        <f t="shared" ca="1" si="435"/>
        <v>5.1877018910462525</v>
      </c>
      <c r="Z887" s="83">
        <f t="shared" ca="1" si="422"/>
        <v>10.745690530578388</v>
      </c>
      <c r="AA887" s="40" t="b">
        <f t="shared" ca="1" si="423"/>
        <v>1</v>
      </c>
      <c r="AB887" s="86"/>
      <c r="AC887" s="85">
        <f t="shared" ca="1" si="436"/>
        <v>1</v>
      </c>
      <c r="AD887" s="85">
        <f t="shared" ca="1" si="436"/>
        <v>0</v>
      </c>
      <c r="AE887" s="85">
        <f t="shared" ca="1" si="436"/>
        <v>0</v>
      </c>
      <c r="AF887" s="85">
        <f t="shared" ca="1" si="436"/>
        <v>1</v>
      </c>
      <c r="AG887" s="85">
        <f t="shared" ca="1" si="436"/>
        <v>0</v>
      </c>
      <c r="AH887" s="85">
        <f t="shared" ca="1" si="436"/>
        <v>1</v>
      </c>
    </row>
    <row r="888" spans="1:34" hidden="1" x14ac:dyDescent="0.25">
      <c r="A888" s="83">
        <f t="shared" ca="1" si="434"/>
        <v>2.0658074509039843</v>
      </c>
      <c r="B888" s="83">
        <f t="shared" ca="1" si="434"/>
        <v>3.6047785391059164</v>
      </c>
      <c r="C888" s="83">
        <f t="shared" ca="1" si="434"/>
        <v>7.1484700149480549</v>
      </c>
      <c r="D888" s="83">
        <f t="shared" ca="1" si="434"/>
        <v>5.1954588599293778</v>
      </c>
      <c r="E888" s="83">
        <f t="shared" ca="1" si="434"/>
        <v>1.9041013871010897</v>
      </c>
      <c r="F888" s="83">
        <f t="shared" ca="1" si="434"/>
        <v>2.29951879573699</v>
      </c>
      <c r="G888" s="83">
        <f t="shared" ca="1" si="409"/>
        <v>9.2142774658520388</v>
      </c>
      <c r="H888" s="83">
        <f t="shared" ca="1" si="410"/>
        <v>9.5607851065703517</v>
      </c>
      <c r="I888" s="83">
        <f t="shared" ca="1" si="411"/>
        <v>7.8083987219439965</v>
      </c>
      <c r="J888" s="83">
        <f t="shared" ca="1" si="412"/>
        <v>9.5607851065703517</v>
      </c>
      <c r="K888" s="86"/>
      <c r="L888" s="41">
        <f t="shared" ca="1" si="413"/>
        <v>0</v>
      </c>
      <c r="M888" s="41">
        <f t="shared" ca="1" si="414"/>
        <v>1</v>
      </c>
      <c r="N888" s="41">
        <f t="shared" ca="1" si="415"/>
        <v>0</v>
      </c>
      <c r="P888" s="41">
        <f t="shared" ca="1" si="416"/>
        <v>1</v>
      </c>
      <c r="Q888" s="41">
        <f t="shared" ca="1" si="417"/>
        <v>0</v>
      </c>
      <c r="R888" s="41">
        <f t="shared" ca="1" si="418"/>
        <v>0</v>
      </c>
      <c r="S888" s="41">
        <f t="shared" ca="1" si="419"/>
        <v>1</v>
      </c>
      <c r="T888" s="41">
        <f t="shared" ca="1" si="420"/>
        <v>0</v>
      </c>
      <c r="U888" s="41">
        <f t="shared" ca="1" si="421"/>
        <v>1</v>
      </c>
      <c r="W888" s="40">
        <f t="shared" ca="1" si="435"/>
        <v>9.2142774658520388</v>
      </c>
      <c r="X888" s="40">
        <f t="shared" ca="1" si="435"/>
        <v>9.5607851065703517</v>
      </c>
      <c r="Y888" s="40">
        <f t="shared" ca="1" si="435"/>
        <v>7.8083987219439965</v>
      </c>
      <c r="Z888" s="83">
        <f t="shared" ca="1" si="422"/>
        <v>9.5607851065703517</v>
      </c>
      <c r="AA888" s="40" t="b">
        <f t="shared" ca="1" si="423"/>
        <v>1</v>
      </c>
      <c r="AB888" s="86"/>
      <c r="AC888" s="85">
        <f t="shared" ca="1" si="436"/>
        <v>1</v>
      </c>
      <c r="AD888" s="85">
        <f t="shared" ca="1" si="436"/>
        <v>0</v>
      </c>
      <c r="AE888" s="85">
        <f t="shared" ca="1" si="436"/>
        <v>0</v>
      </c>
      <c r="AF888" s="85">
        <f t="shared" ca="1" si="436"/>
        <v>1</v>
      </c>
      <c r="AG888" s="85">
        <f t="shared" ca="1" si="436"/>
        <v>0</v>
      </c>
      <c r="AH888" s="85">
        <f t="shared" ca="1" si="436"/>
        <v>1</v>
      </c>
    </row>
    <row r="889" spans="1:34" hidden="1" x14ac:dyDescent="0.25">
      <c r="A889" s="83">
        <f t="shared" ca="1" si="434"/>
        <v>5.9928751977323103</v>
      </c>
      <c r="B889" s="83">
        <f t="shared" ca="1" si="434"/>
        <v>2.4553874399016662</v>
      </c>
      <c r="C889" s="83">
        <f t="shared" ca="1" si="434"/>
        <v>5.4104493096219368</v>
      </c>
      <c r="D889" s="83">
        <f t="shared" ca="1" si="434"/>
        <v>2.171031591596881</v>
      </c>
      <c r="E889" s="83">
        <f t="shared" ca="1" si="434"/>
        <v>1.1959551130861024</v>
      </c>
      <c r="F889" s="83">
        <f t="shared" ca="1" si="434"/>
        <v>2.8242592513381828</v>
      </c>
      <c r="G889" s="83">
        <f t="shared" ca="1" si="409"/>
        <v>11.403324507354247</v>
      </c>
      <c r="H889" s="83">
        <f t="shared" ca="1" si="410"/>
        <v>10.988166040667373</v>
      </c>
      <c r="I889" s="83">
        <f t="shared" ca="1" si="411"/>
        <v>6.4756018043259509</v>
      </c>
      <c r="J889" s="83">
        <f t="shared" ca="1" si="412"/>
        <v>11.403324507354247</v>
      </c>
      <c r="K889" s="86"/>
      <c r="L889" s="41">
        <f t="shared" ca="1" si="413"/>
        <v>1</v>
      </c>
      <c r="M889" s="41">
        <f t="shared" ca="1" si="414"/>
        <v>0</v>
      </c>
      <c r="N889" s="41">
        <f t="shared" ca="1" si="415"/>
        <v>0</v>
      </c>
      <c r="P889" s="41">
        <f t="shared" ca="1" si="416"/>
        <v>1</v>
      </c>
      <c r="Q889" s="41">
        <f t="shared" ca="1" si="417"/>
        <v>0</v>
      </c>
      <c r="R889" s="41">
        <f t="shared" ca="1" si="418"/>
        <v>1</v>
      </c>
      <c r="S889" s="41">
        <f t="shared" ca="1" si="419"/>
        <v>0</v>
      </c>
      <c r="T889" s="41">
        <f t="shared" ca="1" si="420"/>
        <v>0</v>
      </c>
      <c r="U889" s="41">
        <f t="shared" ca="1" si="421"/>
        <v>0</v>
      </c>
      <c r="W889" s="40">
        <f t="shared" ca="1" si="435"/>
        <v>11.403324507354247</v>
      </c>
      <c r="X889" s="40">
        <f t="shared" ca="1" si="435"/>
        <v>10.988166040667373</v>
      </c>
      <c r="Y889" s="40">
        <f t="shared" ca="1" si="435"/>
        <v>6.4756018043259509</v>
      </c>
      <c r="Z889" s="83">
        <f t="shared" ca="1" si="422"/>
        <v>11.403324507354247</v>
      </c>
      <c r="AA889" s="40" t="b">
        <f t="shared" ca="1" si="423"/>
        <v>1</v>
      </c>
      <c r="AB889" s="86"/>
      <c r="AC889" s="85">
        <f t="shared" ca="1" si="436"/>
        <v>1</v>
      </c>
      <c r="AD889" s="85">
        <f t="shared" ca="1" si="436"/>
        <v>0</v>
      </c>
      <c r="AE889" s="85">
        <f t="shared" ca="1" si="436"/>
        <v>1</v>
      </c>
      <c r="AF889" s="85">
        <f t="shared" ca="1" si="436"/>
        <v>0</v>
      </c>
      <c r="AG889" s="85">
        <f t="shared" ca="1" si="436"/>
        <v>0</v>
      </c>
      <c r="AH889" s="85">
        <f t="shared" ca="1" si="436"/>
        <v>0</v>
      </c>
    </row>
    <row r="890" spans="1:34" hidden="1" x14ac:dyDescent="0.25">
      <c r="A890" s="83">
        <f t="shared" ca="1" si="434"/>
        <v>2.1975053438864025</v>
      </c>
      <c r="B890" s="83">
        <f t="shared" ca="1" si="434"/>
        <v>4.3290218227519137</v>
      </c>
      <c r="C890" s="83">
        <f t="shared" ca="1" si="434"/>
        <v>6.1785025483227569</v>
      </c>
      <c r="D890" s="83">
        <f t="shared" ca="1" si="434"/>
        <v>5.9221176243034694</v>
      </c>
      <c r="E890" s="83">
        <f t="shared" ca="1" si="434"/>
        <v>2.2296392184155005</v>
      </c>
      <c r="F890" s="83">
        <f t="shared" ca="1" si="434"/>
        <v>3.3513824367023251</v>
      </c>
      <c r="G890" s="83">
        <f t="shared" ca="1" si="409"/>
        <v>8.3760078922091594</v>
      </c>
      <c r="H890" s="83">
        <f t="shared" ca="1" si="410"/>
        <v>11.471005404892198</v>
      </c>
      <c r="I890" s="83">
        <f t="shared" ca="1" si="411"/>
        <v>9.9100434778697384</v>
      </c>
      <c r="J890" s="83">
        <f t="shared" ca="1" si="412"/>
        <v>11.471005404892198</v>
      </c>
      <c r="K890" s="86"/>
      <c r="L890" s="41">
        <f t="shared" ca="1" si="413"/>
        <v>0</v>
      </c>
      <c r="M890" s="41">
        <f t="shared" ca="1" si="414"/>
        <v>1</v>
      </c>
      <c r="N890" s="41">
        <f t="shared" ca="1" si="415"/>
        <v>0</v>
      </c>
      <c r="P890" s="41">
        <f t="shared" ca="1" si="416"/>
        <v>1</v>
      </c>
      <c r="Q890" s="41">
        <f t="shared" ca="1" si="417"/>
        <v>0</v>
      </c>
      <c r="R890" s="41">
        <f t="shared" ca="1" si="418"/>
        <v>0</v>
      </c>
      <c r="S890" s="41">
        <f t="shared" ca="1" si="419"/>
        <v>1</v>
      </c>
      <c r="T890" s="41">
        <f t="shared" ca="1" si="420"/>
        <v>0</v>
      </c>
      <c r="U890" s="41">
        <f t="shared" ca="1" si="421"/>
        <v>1</v>
      </c>
      <c r="W890" s="40">
        <f t="shared" ca="1" si="435"/>
        <v>8.3760078922091594</v>
      </c>
      <c r="X890" s="40">
        <f t="shared" ca="1" si="435"/>
        <v>11.471005404892198</v>
      </c>
      <c r="Y890" s="40">
        <f t="shared" ca="1" si="435"/>
        <v>9.9100434778697384</v>
      </c>
      <c r="Z890" s="83">
        <f t="shared" ca="1" si="422"/>
        <v>11.471005404892198</v>
      </c>
      <c r="AA890" s="40" t="b">
        <f t="shared" ca="1" si="423"/>
        <v>1</v>
      </c>
      <c r="AB890" s="86"/>
      <c r="AC890" s="85">
        <f t="shared" ca="1" si="436"/>
        <v>1</v>
      </c>
      <c r="AD890" s="85">
        <f t="shared" ca="1" si="436"/>
        <v>0</v>
      </c>
      <c r="AE890" s="85">
        <f t="shared" ca="1" si="436"/>
        <v>0</v>
      </c>
      <c r="AF890" s="85">
        <f t="shared" ca="1" si="436"/>
        <v>1</v>
      </c>
      <c r="AG890" s="85">
        <f t="shared" ca="1" si="436"/>
        <v>0</v>
      </c>
      <c r="AH890" s="85">
        <f t="shared" ca="1" si="436"/>
        <v>1</v>
      </c>
    </row>
    <row r="891" spans="1:34" hidden="1" x14ac:dyDescent="0.25">
      <c r="A891" s="83">
        <f t="shared" ca="1" si="434"/>
        <v>5.8446153061126402</v>
      </c>
      <c r="B891" s="83">
        <f t="shared" ca="1" si="434"/>
        <v>2.8295476373480319</v>
      </c>
      <c r="C891" s="83">
        <f t="shared" ca="1" si="434"/>
        <v>6.9199675095280604</v>
      </c>
      <c r="D891" s="83">
        <f t="shared" ca="1" si="434"/>
        <v>3.2240794003056275</v>
      </c>
      <c r="E891" s="83">
        <f t="shared" ca="1" si="434"/>
        <v>2.5762609970964112</v>
      </c>
      <c r="F891" s="83">
        <f t="shared" ca="1" si="434"/>
        <v>3.0591516345709442</v>
      </c>
      <c r="G891" s="83">
        <f t="shared" ca="1" si="409"/>
        <v>12.764582815640701</v>
      </c>
      <c r="H891" s="83">
        <f t="shared" ca="1" si="410"/>
        <v>12.127846340989212</v>
      </c>
      <c r="I891" s="83">
        <f t="shared" ca="1" si="411"/>
        <v>8.4649602690153873</v>
      </c>
      <c r="J891" s="83">
        <f t="shared" ca="1" si="412"/>
        <v>12.764582815640701</v>
      </c>
      <c r="K891" s="86"/>
      <c r="L891" s="41">
        <f t="shared" ca="1" si="413"/>
        <v>1</v>
      </c>
      <c r="M891" s="41">
        <f t="shared" ca="1" si="414"/>
        <v>0</v>
      </c>
      <c r="N891" s="41">
        <f t="shared" ca="1" si="415"/>
        <v>0</v>
      </c>
      <c r="P891" s="41">
        <f t="shared" ca="1" si="416"/>
        <v>1</v>
      </c>
      <c r="Q891" s="41">
        <f t="shared" ca="1" si="417"/>
        <v>0</v>
      </c>
      <c r="R891" s="41">
        <f t="shared" ca="1" si="418"/>
        <v>1</v>
      </c>
      <c r="S891" s="41">
        <f t="shared" ca="1" si="419"/>
        <v>0</v>
      </c>
      <c r="T891" s="41">
        <f t="shared" ca="1" si="420"/>
        <v>0</v>
      </c>
      <c r="U891" s="41">
        <f t="shared" ca="1" si="421"/>
        <v>0</v>
      </c>
      <c r="W891" s="40">
        <f t="shared" ca="1" si="435"/>
        <v>12.764582815640701</v>
      </c>
      <c r="X891" s="40">
        <f t="shared" ca="1" si="435"/>
        <v>12.127846340989212</v>
      </c>
      <c r="Y891" s="40">
        <f t="shared" ca="1" si="435"/>
        <v>8.4649602690153873</v>
      </c>
      <c r="Z891" s="83">
        <f t="shared" ca="1" si="422"/>
        <v>12.764582815640701</v>
      </c>
      <c r="AA891" s="40" t="b">
        <f t="shared" ca="1" si="423"/>
        <v>1</v>
      </c>
      <c r="AB891" s="86"/>
      <c r="AC891" s="85">
        <f t="shared" ca="1" si="436"/>
        <v>1</v>
      </c>
      <c r="AD891" s="85">
        <f t="shared" ca="1" si="436"/>
        <v>0</v>
      </c>
      <c r="AE891" s="85">
        <f t="shared" ca="1" si="436"/>
        <v>1</v>
      </c>
      <c r="AF891" s="85">
        <f t="shared" ca="1" si="436"/>
        <v>0</v>
      </c>
      <c r="AG891" s="85">
        <f t="shared" ca="1" si="436"/>
        <v>0</v>
      </c>
      <c r="AH891" s="85">
        <f t="shared" ca="1" si="436"/>
        <v>0</v>
      </c>
    </row>
    <row r="892" spans="1:34" hidden="1" x14ac:dyDescent="0.25">
      <c r="A892" s="83">
        <f t="shared" ca="1" si="434"/>
        <v>5.9446630177460698</v>
      </c>
      <c r="B892" s="83">
        <f t="shared" ca="1" si="434"/>
        <v>3.1129289667210438</v>
      </c>
      <c r="C892" s="83">
        <f t="shared" ca="1" si="434"/>
        <v>4.2642613194330847</v>
      </c>
      <c r="D892" s="83">
        <f t="shared" ca="1" si="434"/>
        <v>5.6220060836625763</v>
      </c>
      <c r="E892" s="83">
        <f t="shared" ca="1" si="434"/>
        <v>2.4727235282849631</v>
      </c>
      <c r="F892" s="83">
        <f t="shared" ca="1" si="434"/>
        <v>3.7421930110160524</v>
      </c>
      <c r="G892" s="83">
        <f t="shared" ca="1" si="409"/>
        <v>10.208924337179155</v>
      </c>
      <c r="H892" s="83">
        <f t="shared" ca="1" si="410"/>
        <v>15.308862112424698</v>
      </c>
      <c r="I892" s="83">
        <f t="shared" ca="1" si="411"/>
        <v>9.3278455060220598</v>
      </c>
      <c r="J892" s="83">
        <f t="shared" ca="1" si="412"/>
        <v>15.308862112424698</v>
      </c>
      <c r="K892" s="86"/>
      <c r="L892" s="41">
        <f t="shared" ca="1" si="413"/>
        <v>0</v>
      </c>
      <c r="M892" s="41">
        <f t="shared" ca="1" si="414"/>
        <v>1</v>
      </c>
      <c r="N892" s="41">
        <f t="shared" ca="1" si="415"/>
        <v>0</v>
      </c>
      <c r="P892" s="41">
        <f t="shared" ca="1" si="416"/>
        <v>1</v>
      </c>
      <c r="Q892" s="41">
        <f t="shared" ca="1" si="417"/>
        <v>0</v>
      </c>
      <c r="R892" s="41">
        <f t="shared" ca="1" si="418"/>
        <v>0</v>
      </c>
      <c r="S892" s="41">
        <f t="shared" ca="1" si="419"/>
        <v>1</v>
      </c>
      <c r="T892" s="41">
        <f t="shared" ca="1" si="420"/>
        <v>0</v>
      </c>
      <c r="U892" s="41">
        <f t="shared" ca="1" si="421"/>
        <v>1</v>
      </c>
      <c r="W892" s="40">
        <f t="shared" ca="1" si="435"/>
        <v>10.208924337179155</v>
      </c>
      <c r="X892" s="40">
        <f t="shared" ca="1" si="435"/>
        <v>15.308862112424698</v>
      </c>
      <c r="Y892" s="40">
        <f t="shared" ca="1" si="435"/>
        <v>9.3278455060220598</v>
      </c>
      <c r="Z892" s="83">
        <f t="shared" ca="1" si="422"/>
        <v>15.308862112424698</v>
      </c>
      <c r="AA892" s="40" t="b">
        <f t="shared" ca="1" si="423"/>
        <v>1</v>
      </c>
      <c r="AB892" s="86"/>
      <c r="AC892" s="85">
        <f t="shared" ca="1" si="436"/>
        <v>1</v>
      </c>
      <c r="AD892" s="85">
        <f t="shared" ca="1" si="436"/>
        <v>0</v>
      </c>
      <c r="AE892" s="85">
        <f t="shared" ca="1" si="436"/>
        <v>0</v>
      </c>
      <c r="AF892" s="85">
        <f t="shared" ca="1" si="436"/>
        <v>1</v>
      </c>
      <c r="AG892" s="85">
        <f t="shared" ca="1" si="436"/>
        <v>0</v>
      </c>
      <c r="AH892" s="85">
        <f t="shared" ca="1" si="436"/>
        <v>1</v>
      </c>
    </row>
    <row r="893" spans="1:34" hidden="1" x14ac:dyDescent="0.25">
      <c r="A893" s="83">
        <f t="shared" ca="1" si="434"/>
        <v>4.7329696218405921</v>
      </c>
      <c r="B893" s="83">
        <f t="shared" ca="1" si="434"/>
        <v>3.0231435209975532</v>
      </c>
      <c r="C893" s="83">
        <f t="shared" ca="1" si="434"/>
        <v>7.4588406190607301</v>
      </c>
      <c r="D893" s="83">
        <f t="shared" ca="1" si="434"/>
        <v>3.581130779194972</v>
      </c>
      <c r="E893" s="83">
        <f t="shared" ca="1" si="434"/>
        <v>2.3233557855257625</v>
      </c>
      <c r="F893" s="83">
        <f t="shared" ca="1" si="434"/>
        <v>3.5355745775303546</v>
      </c>
      <c r="G893" s="83">
        <f t="shared" ca="1" si="409"/>
        <v>12.191810240901322</v>
      </c>
      <c r="H893" s="83">
        <f t="shared" ca="1" si="410"/>
        <v>11.849674978565918</v>
      </c>
      <c r="I893" s="83">
        <f t="shared" ca="1" si="411"/>
        <v>8.8820738840536713</v>
      </c>
      <c r="J893" s="83">
        <f t="shared" ca="1" si="412"/>
        <v>12.191810240901322</v>
      </c>
      <c r="K893" s="86"/>
      <c r="L893" s="41">
        <f t="shared" ca="1" si="413"/>
        <v>1</v>
      </c>
      <c r="M893" s="41">
        <f t="shared" ca="1" si="414"/>
        <v>0</v>
      </c>
      <c r="N893" s="41">
        <f t="shared" ca="1" si="415"/>
        <v>0</v>
      </c>
      <c r="P893" s="41">
        <f t="shared" ca="1" si="416"/>
        <v>1</v>
      </c>
      <c r="Q893" s="41">
        <f t="shared" ca="1" si="417"/>
        <v>0</v>
      </c>
      <c r="R893" s="41">
        <f t="shared" ca="1" si="418"/>
        <v>1</v>
      </c>
      <c r="S893" s="41">
        <f t="shared" ca="1" si="419"/>
        <v>0</v>
      </c>
      <c r="T893" s="41">
        <f t="shared" ca="1" si="420"/>
        <v>0</v>
      </c>
      <c r="U893" s="41">
        <f t="shared" ca="1" si="421"/>
        <v>0</v>
      </c>
      <c r="W893" s="40">
        <f t="shared" ca="1" si="435"/>
        <v>12.191810240901322</v>
      </c>
      <c r="X893" s="40">
        <f t="shared" ca="1" si="435"/>
        <v>11.849674978565918</v>
      </c>
      <c r="Y893" s="40">
        <f t="shared" ca="1" si="435"/>
        <v>8.8820738840536713</v>
      </c>
      <c r="Z893" s="83">
        <f t="shared" ca="1" si="422"/>
        <v>12.191810240901322</v>
      </c>
      <c r="AA893" s="40" t="b">
        <f t="shared" ca="1" si="423"/>
        <v>1</v>
      </c>
      <c r="AB893" s="86"/>
      <c r="AC893" s="85">
        <f t="shared" ca="1" si="436"/>
        <v>1</v>
      </c>
      <c r="AD893" s="85">
        <f t="shared" ca="1" si="436"/>
        <v>0</v>
      </c>
      <c r="AE893" s="85">
        <f t="shared" ca="1" si="436"/>
        <v>1</v>
      </c>
      <c r="AF893" s="85">
        <f t="shared" ca="1" si="436"/>
        <v>0</v>
      </c>
      <c r="AG893" s="85">
        <f t="shared" ca="1" si="436"/>
        <v>0</v>
      </c>
      <c r="AH893" s="85">
        <f t="shared" ca="1" si="436"/>
        <v>0</v>
      </c>
    </row>
    <row r="894" spans="1:34" hidden="1" x14ac:dyDescent="0.25">
      <c r="A894" s="83">
        <f t="shared" ca="1" si="434"/>
        <v>5.2993534235858952</v>
      </c>
      <c r="B894" s="83">
        <f t="shared" ca="1" si="434"/>
        <v>3.3335591390905046</v>
      </c>
      <c r="C894" s="83">
        <f t="shared" ca="1" si="434"/>
        <v>5.1353054407032825</v>
      </c>
      <c r="D894" s="83">
        <f t="shared" ca="1" si="434"/>
        <v>5.9485034508570678</v>
      </c>
      <c r="E894" s="83">
        <f t="shared" ca="1" si="434"/>
        <v>2.5166649924727067</v>
      </c>
      <c r="F894" s="83">
        <f t="shared" ca="1" si="434"/>
        <v>3.8843443328067053</v>
      </c>
      <c r="G894" s="83">
        <f t="shared" ca="1" si="409"/>
        <v>10.434658864289178</v>
      </c>
      <c r="H894" s="83">
        <f t="shared" ca="1" si="410"/>
        <v>15.132201207249668</v>
      </c>
      <c r="I894" s="83">
        <f t="shared" ca="1" si="411"/>
        <v>9.7345684643699162</v>
      </c>
      <c r="J894" s="83">
        <f t="shared" ca="1" si="412"/>
        <v>15.132201207249668</v>
      </c>
      <c r="K894" s="86"/>
      <c r="L894" s="41">
        <f t="shared" ca="1" si="413"/>
        <v>0</v>
      </c>
      <c r="M894" s="41">
        <f t="shared" ca="1" si="414"/>
        <v>1</v>
      </c>
      <c r="N894" s="41">
        <f t="shared" ca="1" si="415"/>
        <v>0</v>
      </c>
      <c r="P894" s="41">
        <f t="shared" ca="1" si="416"/>
        <v>1</v>
      </c>
      <c r="Q894" s="41">
        <f t="shared" ca="1" si="417"/>
        <v>0</v>
      </c>
      <c r="R894" s="41">
        <f t="shared" ca="1" si="418"/>
        <v>0</v>
      </c>
      <c r="S894" s="41">
        <f t="shared" ca="1" si="419"/>
        <v>1</v>
      </c>
      <c r="T894" s="41">
        <f t="shared" ca="1" si="420"/>
        <v>0</v>
      </c>
      <c r="U894" s="41">
        <f t="shared" ca="1" si="421"/>
        <v>1</v>
      </c>
      <c r="W894" s="40">
        <f t="shared" ca="1" si="435"/>
        <v>10.434658864289178</v>
      </c>
      <c r="X894" s="40">
        <f t="shared" ca="1" si="435"/>
        <v>15.132201207249668</v>
      </c>
      <c r="Y894" s="40">
        <f t="shared" ca="1" si="435"/>
        <v>9.7345684643699162</v>
      </c>
      <c r="Z894" s="83">
        <f t="shared" ca="1" si="422"/>
        <v>15.132201207249668</v>
      </c>
      <c r="AA894" s="40" t="b">
        <f t="shared" ca="1" si="423"/>
        <v>1</v>
      </c>
      <c r="AB894" s="86"/>
      <c r="AC894" s="85">
        <f t="shared" ca="1" si="436"/>
        <v>1</v>
      </c>
      <c r="AD894" s="85">
        <f t="shared" ca="1" si="436"/>
        <v>0</v>
      </c>
      <c r="AE894" s="85">
        <f t="shared" ca="1" si="436"/>
        <v>0</v>
      </c>
      <c r="AF894" s="85">
        <f t="shared" ca="1" si="436"/>
        <v>1</v>
      </c>
      <c r="AG894" s="85">
        <f t="shared" ca="1" si="436"/>
        <v>0</v>
      </c>
      <c r="AH894" s="85">
        <f t="shared" ca="1" si="436"/>
        <v>1</v>
      </c>
    </row>
    <row r="895" spans="1:34" hidden="1" x14ac:dyDescent="0.25">
      <c r="A895" s="83">
        <f t="shared" ref="A895:F904" ca="1" si="437">A$2+(A$3-A$2)*RAND()</f>
        <v>4.686005012085305</v>
      </c>
      <c r="B895" s="83">
        <f t="shared" ca="1" si="437"/>
        <v>3.1097860140223155</v>
      </c>
      <c r="C895" s="83">
        <f t="shared" ca="1" si="437"/>
        <v>4.4236518805057941</v>
      </c>
      <c r="D895" s="83">
        <f t="shared" ca="1" si="437"/>
        <v>2.8124149780759446</v>
      </c>
      <c r="E895" s="83">
        <f t="shared" ca="1" si="437"/>
        <v>2.7358003449617643</v>
      </c>
      <c r="F895" s="83">
        <f t="shared" ca="1" si="437"/>
        <v>2.9801781926048871</v>
      </c>
      <c r="G895" s="83">
        <f t="shared" ca="1" si="409"/>
        <v>9.109656892591099</v>
      </c>
      <c r="H895" s="83">
        <f t="shared" ca="1" si="410"/>
        <v>10.478598182766136</v>
      </c>
      <c r="I895" s="83">
        <f t="shared" ca="1" si="411"/>
        <v>8.8257645515889678</v>
      </c>
      <c r="J895" s="83">
        <f t="shared" ca="1" si="412"/>
        <v>10.478598182766136</v>
      </c>
      <c r="K895" s="86"/>
      <c r="L895" s="41">
        <f t="shared" ca="1" si="413"/>
        <v>0</v>
      </c>
      <c r="M895" s="41">
        <f t="shared" ca="1" si="414"/>
        <v>1</v>
      </c>
      <c r="N895" s="41">
        <f t="shared" ca="1" si="415"/>
        <v>0</v>
      </c>
      <c r="P895" s="41">
        <f t="shared" ca="1" si="416"/>
        <v>1</v>
      </c>
      <c r="Q895" s="41">
        <f t="shared" ca="1" si="417"/>
        <v>0</v>
      </c>
      <c r="R895" s="41">
        <f t="shared" ca="1" si="418"/>
        <v>0</v>
      </c>
      <c r="S895" s="41">
        <f t="shared" ca="1" si="419"/>
        <v>1</v>
      </c>
      <c r="T895" s="41">
        <f t="shared" ca="1" si="420"/>
        <v>0</v>
      </c>
      <c r="U895" s="41">
        <f t="shared" ca="1" si="421"/>
        <v>1</v>
      </c>
      <c r="W895" s="40">
        <f t="shared" ca="1" si="435"/>
        <v>9.109656892591099</v>
      </c>
      <c r="X895" s="40">
        <f t="shared" ca="1" si="435"/>
        <v>10.478598182766136</v>
      </c>
      <c r="Y895" s="40">
        <f t="shared" ca="1" si="435"/>
        <v>8.8257645515889678</v>
      </c>
      <c r="Z895" s="83">
        <f t="shared" ca="1" si="422"/>
        <v>10.478598182766136</v>
      </c>
      <c r="AA895" s="40" t="b">
        <f t="shared" ca="1" si="423"/>
        <v>1</v>
      </c>
      <c r="AB895" s="86"/>
      <c r="AC895" s="85">
        <f t="shared" ref="AC895:AH904" ca="1" si="438">IF($L895=1,COUNTIF($L$4,"*"&amp;AC$4&amp;"*"),0)+IF($M895=1,COUNTIF($M$4,"*"&amp;AC$4&amp;"*"),0)+IF($N895=1,COUNTIF($N$4,"*"&amp;AC$4&amp;"*"),0)</f>
        <v>1</v>
      </c>
      <c r="AD895" s="85">
        <f t="shared" ca="1" si="438"/>
        <v>0</v>
      </c>
      <c r="AE895" s="85">
        <f t="shared" ca="1" si="438"/>
        <v>0</v>
      </c>
      <c r="AF895" s="85">
        <f t="shared" ca="1" si="438"/>
        <v>1</v>
      </c>
      <c r="AG895" s="85">
        <f t="shared" ca="1" si="438"/>
        <v>0</v>
      </c>
      <c r="AH895" s="85">
        <f t="shared" ca="1" si="438"/>
        <v>1</v>
      </c>
    </row>
    <row r="896" spans="1:34" hidden="1" x14ac:dyDescent="0.25">
      <c r="A896" s="83">
        <f t="shared" ca="1" si="437"/>
        <v>2.2489875345454791</v>
      </c>
      <c r="B896" s="83">
        <f t="shared" ca="1" si="437"/>
        <v>3.4972137336217157</v>
      </c>
      <c r="C896" s="83">
        <f t="shared" ca="1" si="437"/>
        <v>7.9298588725736181</v>
      </c>
      <c r="D896" s="83">
        <f t="shared" ca="1" si="437"/>
        <v>3.5256894431890187</v>
      </c>
      <c r="E896" s="83">
        <f t="shared" ca="1" si="437"/>
        <v>1.8022959405172623</v>
      </c>
      <c r="F896" s="83">
        <f t="shared" ca="1" si="437"/>
        <v>2.9496959522646411</v>
      </c>
      <c r="G896" s="83">
        <f t="shared" ca="1" si="409"/>
        <v>10.178846407119098</v>
      </c>
      <c r="H896" s="83">
        <f t="shared" ca="1" si="410"/>
        <v>8.7243729299991379</v>
      </c>
      <c r="I896" s="83">
        <f t="shared" ca="1" si="411"/>
        <v>8.2492056264036187</v>
      </c>
      <c r="J896" s="83">
        <f t="shared" ca="1" si="412"/>
        <v>10.178846407119098</v>
      </c>
      <c r="K896" s="86"/>
      <c r="L896" s="41">
        <f t="shared" ca="1" si="413"/>
        <v>1</v>
      </c>
      <c r="M896" s="41">
        <f t="shared" ca="1" si="414"/>
        <v>0</v>
      </c>
      <c r="N896" s="41">
        <f t="shared" ca="1" si="415"/>
        <v>0</v>
      </c>
      <c r="P896" s="41">
        <f t="shared" ca="1" si="416"/>
        <v>1</v>
      </c>
      <c r="Q896" s="41">
        <f t="shared" ca="1" si="417"/>
        <v>0</v>
      </c>
      <c r="R896" s="41">
        <f t="shared" ca="1" si="418"/>
        <v>1</v>
      </c>
      <c r="S896" s="41">
        <f t="shared" ca="1" si="419"/>
        <v>0</v>
      </c>
      <c r="T896" s="41">
        <f t="shared" ca="1" si="420"/>
        <v>0</v>
      </c>
      <c r="U896" s="41">
        <f t="shared" ca="1" si="421"/>
        <v>0</v>
      </c>
      <c r="W896" s="40">
        <f t="shared" ca="1" si="435"/>
        <v>10.178846407119098</v>
      </c>
      <c r="X896" s="40">
        <f t="shared" ca="1" si="435"/>
        <v>8.7243729299991379</v>
      </c>
      <c r="Y896" s="40">
        <f t="shared" ca="1" si="435"/>
        <v>8.2492056264036187</v>
      </c>
      <c r="Z896" s="83">
        <f t="shared" ca="1" si="422"/>
        <v>10.178846407119098</v>
      </c>
      <c r="AA896" s="40" t="b">
        <f t="shared" ca="1" si="423"/>
        <v>1</v>
      </c>
      <c r="AB896" s="86"/>
      <c r="AC896" s="85">
        <f t="shared" ca="1" si="438"/>
        <v>1</v>
      </c>
      <c r="AD896" s="85">
        <f t="shared" ca="1" si="438"/>
        <v>0</v>
      </c>
      <c r="AE896" s="85">
        <f t="shared" ca="1" si="438"/>
        <v>1</v>
      </c>
      <c r="AF896" s="85">
        <f t="shared" ca="1" si="438"/>
        <v>0</v>
      </c>
      <c r="AG896" s="85">
        <f t="shared" ca="1" si="438"/>
        <v>0</v>
      </c>
      <c r="AH896" s="85">
        <f t="shared" ca="1" si="438"/>
        <v>0</v>
      </c>
    </row>
    <row r="897" spans="1:34" hidden="1" x14ac:dyDescent="0.25">
      <c r="A897" s="83">
        <f t="shared" ca="1" si="437"/>
        <v>3.936442491659752</v>
      </c>
      <c r="B897" s="83">
        <f t="shared" ca="1" si="437"/>
        <v>4.5183260919430737</v>
      </c>
      <c r="C897" s="83">
        <f t="shared" ca="1" si="437"/>
        <v>5.7358927296475226</v>
      </c>
      <c r="D897" s="83">
        <f t="shared" ca="1" si="437"/>
        <v>5.7383141101073685</v>
      </c>
      <c r="E897" s="83">
        <f t="shared" ca="1" si="437"/>
        <v>2.8856819454732001</v>
      </c>
      <c r="F897" s="83">
        <f t="shared" ca="1" si="437"/>
        <v>2.8362404619111574</v>
      </c>
      <c r="G897" s="83">
        <f t="shared" ca="1" si="409"/>
        <v>9.6723352213072751</v>
      </c>
      <c r="H897" s="83">
        <f t="shared" ca="1" si="410"/>
        <v>12.510997063678278</v>
      </c>
      <c r="I897" s="83">
        <f t="shared" ca="1" si="411"/>
        <v>10.240248499327432</v>
      </c>
      <c r="J897" s="83">
        <f t="shared" ca="1" si="412"/>
        <v>12.510997063678278</v>
      </c>
      <c r="K897" s="86"/>
      <c r="L897" s="41">
        <f t="shared" ca="1" si="413"/>
        <v>0</v>
      </c>
      <c r="M897" s="41">
        <f t="shared" ca="1" si="414"/>
        <v>1</v>
      </c>
      <c r="N897" s="41">
        <f t="shared" ca="1" si="415"/>
        <v>0</v>
      </c>
      <c r="P897" s="41">
        <f t="shared" ca="1" si="416"/>
        <v>1</v>
      </c>
      <c r="Q897" s="41">
        <f t="shared" ca="1" si="417"/>
        <v>0</v>
      </c>
      <c r="R897" s="41">
        <f t="shared" ca="1" si="418"/>
        <v>0</v>
      </c>
      <c r="S897" s="41">
        <f t="shared" ca="1" si="419"/>
        <v>1</v>
      </c>
      <c r="T897" s="41">
        <f t="shared" ca="1" si="420"/>
        <v>0</v>
      </c>
      <c r="U897" s="41">
        <f t="shared" ca="1" si="421"/>
        <v>1</v>
      </c>
      <c r="W897" s="40">
        <f t="shared" ca="1" si="435"/>
        <v>9.6723352213072751</v>
      </c>
      <c r="X897" s="40">
        <f t="shared" ca="1" si="435"/>
        <v>12.510997063678278</v>
      </c>
      <c r="Y897" s="40">
        <f t="shared" ca="1" si="435"/>
        <v>10.240248499327432</v>
      </c>
      <c r="Z897" s="83">
        <f t="shared" ca="1" si="422"/>
        <v>12.510997063678278</v>
      </c>
      <c r="AA897" s="40" t="b">
        <f t="shared" ca="1" si="423"/>
        <v>1</v>
      </c>
      <c r="AB897" s="86"/>
      <c r="AC897" s="85">
        <f t="shared" ca="1" si="438"/>
        <v>1</v>
      </c>
      <c r="AD897" s="85">
        <f t="shared" ca="1" si="438"/>
        <v>0</v>
      </c>
      <c r="AE897" s="85">
        <f t="shared" ca="1" si="438"/>
        <v>0</v>
      </c>
      <c r="AF897" s="85">
        <f t="shared" ca="1" si="438"/>
        <v>1</v>
      </c>
      <c r="AG897" s="85">
        <f t="shared" ca="1" si="438"/>
        <v>0</v>
      </c>
      <c r="AH897" s="85">
        <f t="shared" ca="1" si="438"/>
        <v>1</v>
      </c>
    </row>
    <row r="898" spans="1:34" hidden="1" x14ac:dyDescent="0.25">
      <c r="A898" s="83">
        <f t="shared" ca="1" si="437"/>
        <v>4.2995800136702087</v>
      </c>
      <c r="B898" s="83">
        <f t="shared" ca="1" si="437"/>
        <v>3.1993892151770371</v>
      </c>
      <c r="C898" s="83">
        <f t="shared" ca="1" si="437"/>
        <v>5.4982495804864548</v>
      </c>
      <c r="D898" s="83">
        <f t="shared" ca="1" si="437"/>
        <v>5.690132461779049</v>
      </c>
      <c r="E898" s="83">
        <f t="shared" ca="1" si="437"/>
        <v>2.9131875328506807</v>
      </c>
      <c r="F898" s="83">
        <f t="shared" ca="1" si="437"/>
        <v>3.3402736807989299</v>
      </c>
      <c r="G898" s="83">
        <f t="shared" ca="1" si="409"/>
        <v>9.7978295941566635</v>
      </c>
      <c r="H898" s="83">
        <f t="shared" ca="1" si="410"/>
        <v>13.329986156248188</v>
      </c>
      <c r="I898" s="83">
        <f t="shared" ca="1" si="411"/>
        <v>9.4528504288266468</v>
      </c>
      <c r="J898" s="83">
        <f t="shared" ca="1" si="412"/>
        <v>13.329986156248188</v>
      </c>
      <c r="K898" s="86"/>
      <c r="L898" s="41">
        <f t="shared" ca="1" si="413"/>
        <v>0</v>
      </c>
      <c r="M898" s="41">
        <f t="shared" ca="1" si="414"/>
        <v>1</v>
      </c>
      <c r="N898" s="41">
        <f t="shared" ca="1" si="415"/>
        <v>0</v>
      </c>
      <c r="P898" s="41">
        <f t="shared" ca="1" si="416"/>
        <v>1</v>
      </c>
      <c r="Q898" s="41">
        <f t="shared" ca="1" si="417"/>
        <v>0</v>
      </c>
      <c r="R898" s="41">
        <f t="shared" ca="1" si="418"/>
        <v>0</v>
      </c>
      <c r="S898" s="41">
        <f t="shared" ca="1" si="419"/>
        <v>1</v>
      </c>
      <c r="T898" s="41">
        <f t="shared" ca="1" si="420"/>
        <v>0</v>
      </c>
      <c r="U898" s="41">
        <f t="shared" ca="1" si="421"/>
        <v>1</v>
      </c>
      <c r="W898" s="40">
        <f t="shared" ca="1" si="435"/>
        <v>9.7978295941566635</v>
      </c>
      <c r="X898" s="40">
        <f t="shared" ca="1" si="435"/>
        <v>13.329986156248188</v>
      </c>
      <c r="Y898" s="40">
        <f t="shared" ca="1" si="435"/>
        <v>9.4528504288266468</v>
      </c>
      <c r="Z898" s="83">
        <f t="shared" ca="1" si="422"/>
        <v>13.329986156248188</v>
      </c>
      <c r="AA898" s="40" t="b">
        <f t="shared" ca="1" si="423"/>
        <v>1</v>
      </c>
      <c r="AB898" s="86"/>
      <c r="AC898" s="85">
        <f t="shared" ca="1" si="438"/>
        <v>1</v>
      </c>
      <c r="AD898" s="85">
        <f t="shared" ca="1" si="438"/>
        <v>0</v>
      </c>
      <c r="AE898" s="85">
        <f t="shared" ca="1" si="438"/>
        <v>0</v>
      </c>
      <c r="AF898" s="85">
        <f t="shared" ca="1" si="438"/>
        <v>1</v>
      </c>
      <c r="AG898" s="85">
        <f t="shared" ca="1" si="438"/>
        <v>0</v>
      </c>
      <c r="AH898" s="85">
        <f t="shared" ca="1" si="438"/>
        <v>1</v>
      </c>
    </row>
    <row r="899" spans="1:34" hidden="1" x14ac:dyDescent="0.25">
      <c r="A899" s="83">
        <f t="shared" ca="1" si="437"/>
        <v>3.426902012393287</v>
      </c>
      <c r="B899" s="83">
        <f t="shared" ca="1" si="437"/>
        <v>3.7125376015457019</v>
      </c>
      <c r="C899" s="83">
        <f t="shared" ca="1" si="437"/>
        <v>5.2529388120705294</v>
      </c>
      <c r="D899" s="83">
        <f t="shared" ca="1" si="437"/>
        <v>4.7643399725947688</v>
      </c>
      <c r="E899" s="83">
        <f t="shared" ca="1" si="437"/>
        <v>1.9709817716898157</v>
      </c>
      <c r="F899" s="83">
        <f t="shared" ca="1" si="437"/>
        <v>3.1567072986753129</v>
      </c>
      <c r="G899" s="83">
        <f t="shared" ca="1" si="409"/>
        <v>8.6798408244638168</v>
      </c>
      <c r="H899" s="83">
        <f t="shared" ca="1" si="410"/>
        <v>11.347949283663368</v>
      </c>
      <c r="I899" s="83">
        <f t="shared" ca="1" si="411"/>
        <v>8.8402266719108304</v>
      </c>
      <c r="J899" s="83">
        <f t="shared" ca="1" si="412"/>
        <v>11.347949283663368</v>
      </c>
      <c r="K899" s="86"/>
      <c r="L899" s="41">
        <f t="shared" ca="1" si="413"/>
        <v>0</v>
      </c>
      <c r="M899" s="41">
        <f t="shared" ca="1" si="414"/>
        <v>1</v>
      </c>
      <c r="N899" s="41">
        <f t="shared" ca="1" si="415"/>
        <v>0</v>
      </c>
      <c r="P899" s="41">
        <f t="shared" ca="1" si="416"/>
        <v>1</v>
      </c>
      <c r="Q899" s="41">
        <f t="shared" ca="1" si="417"/>
        <v>0</v>
      </c>
      <c r="R899" s="41">
        <f t="shared" ca="1" si="418"/>
        <v>0</v>
      </c>
      <c r="S899" s="41">
        <f t="shared" ca="1" si="419"/>
        <v>1</v>
      </c>
      <c r="T899" s="41">
        <f t="shared" ca="1" si="420"/>
        <v>0</v>
      </c>
      <c r="U899" s="41">
        <f t="shared" ca="1" si="421"/>
        <v>1</v>
      </c>
      <c r="W899" s="40">
        <f t="shared" ca="1" si="435"/>
        <v>8.6798408244638168</v>
      </c>
      <c r="X899" s="40">
        <f t="shared" ca="1" si="435"/>
        <v>11.347949283663368</v>
      </c>
      <c r="Y899" s="40">
        <f t="shared" ca="1" si="435"/>
        <v>8.8402266719108304</v>
      </c>
      <c r="Z899" s="83">
        <f t="shared" ca="1" si="422"/>
        <v>11.347949283663368</v>
      </c>
      <c r="AA899" s="40" t="b">
        <f t="shared" ca="1" si="423"/>
        <v>1</v>
      </c>
      <c r="AB899" s="86"/>
      <c r="AC899" s="85">
        <f t="shared" ca="1" si="438"/>
        <v>1</v>
      </c>
      <c r="AD899" s="85">
        <f t="shared" ca="1" si="438"/>
        <v>0</v>
      </c>
      <c r="AE899" s="85">
        <f t="shared" ca="1" si="438"/>
        <v>0</v>
      </c>
      <c r="AF899" s="85">
        <f t="shared" ca="1" si="438"/>
        <v>1</v>
      </c>
      <c r="AG899" s="85">
        <f t="shared" ca="1" si="438"/>
        <v>0</v>
      </c>
      <c r="AH899" s="85">
        <f t="shared" ca="1" si="438"/>
        <v>1</v>
      </c>
    </row>
    <row r="900" spans="1:34" hidden="1" x14ac:dyDescent="0.25">
      <c r="A900" s="83">
        <f t="shared" ca="1" si="437"/>
        <v>4.0048416144599361</v>
      </c>
      <c r="B900" s="83">
        <f t="shared" ca="1" si="437"/>
        <v>4.5253403745703142</v>
      </c>
      <c r="C900" s="83">
        <f t="shared" ca="1" si="437"/>
        <v>4.1003268680100353</v>
      </c>
      <c r="D900" s="83">
        <f t="shared" ca="1" si="437"/>
        <v>5.4730089584646064</v>
      </c>
      <c r="E900" s="83">
        <f t="shared" ca="1" si="437"/>
        <v>2.618463707572845</v>
      </c>
      <c r="F900" s="83">
        <f t="shared" ca="1" si="437"/>
        <v>2.9767528369693688</v>
      </c>
      <c r="G900" s="83">
        <f t="shared" ca="1" si="409"/>
        <v>8.1051684824699706</v>
      </c>
      <c r="H900" s="83">
        <f t="shared" ca="1" si="410"/>
        <v>12.45460340989391</v>
      </c>
      <c r="I900" s="83">
        <f t="shared" ca="1" si="411"/>
        <v>10.120556919112527</v>
      </c>
      <c r="J900" s="83">
        <f t="shared" ca="1" si="412"/>
        <v>12.45460340989391</v>
      </c>
      <c r="K900" s="86"/>
      <c r="L900" s="41">
        <f t="shared" ca="1" si="413"/>
        <v>0</v>
      </c>
      <c r="M900" s="41">
        <f t="shared" ca="1" si="414"/>
        <v>1</v>
      </c>
      <c r="N900" s="41">
        <f t="shared" ca="1" si="415"/>
        <v>0</v>
      </c>
      <c r="P900" s="41">
        <f t="shared" ca="1" si="416"/>
        <v>1</v>
      </c>
      <c r="Q900" s="41">
        <f t="shared" ca="1" si="417"/>
        <v>0</v>
      </c>
      <c r="R900" s="41">
        <f t="shared" ca="1" si="418"/>
        <v>0</v>
      </c>
      <c r="S900" s="41">
        <f t="shared" ca="1" si="419"/>
        <v>1</v>
      </c>
      <c r="T900" s="41">
        <f t="shared" ca="1" si="420"/>
        <v>0</v>
      </c>
      <c r="U900" s="41">
        <f t="shared" ca="1" si="421"/>
        <v>1</v>
      </c>
      <c r="W900" s="40">
        <f t="shared" ca="1" si="435"/>
        <v>8.1051684824699706</v>
      </c>
      <c r="X900" s="40">
        <f t="shared" ca="1" si="435"/>
        <v>12.45460340989391</v>
      </c>
      <c r="Y900" s="40">
        <f t="shared" ca="1" si="435"/>
        <v>10.120556919112527</v>
      </c>
      <c r="Z900" s="83">
        <f t="shared" ca="1" si="422"/>
        <v>12.45460340989391</v>
      </c>
      <c r="AA900" s="40" t="b">
        <f t="shared" ca="1" si="423"/>
        <v>1</v>
      </c>
      <c r="AB900" s="86"/>
      <c r="AC900" s="85">
        <f t="shared" ca="1" si="438"/>
        <v>1</v>
      </c>
      <c r="AD900" s="85">
        <f t="shared" ca="1" si="438"/>
        <v>0</v>
      </c>
      <c r="AE900" s="85">
        <f t="shared" ca="1" si="438"/>
        <v>0</v>
      </c>
      <c r="AF900" s="85">
        <f t="shared" ca="1" si="438"/>
        <v>1</v>
      </c>
      <c r="AG900" s="85">
        <f t="shared" ca="1" si="438"/>
        <v>0</v>
      </c>
      <c r="AH900" s="85">
        <f t="shared" ca="1" si="438"/>
        <v>1</v>
      </c>
    </row>
    <row r="901" spans="1:34" hidden="1" x14ac:dyDescent="0.25">
      <c r="A901" s="83">
        <f t="shared" ca="1" si="437"/>
        <v>4.8305104325870589</v>
      </c>
      <c r="B901" s="83">
        <f t="shared" ca="1" si="437"/>
        <v>4.159467064144839</v>
      </c>
      <c r="C901" s="83">
        <f t="shared" ca="1" si="437"/>
        <v>6.5327009354272398</v>
      </c>
      <c r="D901" s="83">
        <f t="shared" ca="1" si="437"/>
        <v>4.2964840158477271</v>
      </c>
      <c r="E901" s="83">
        <f t="shared" ca="1" si="437"/>
        <v>2.991605608399615</v>
      </c>
      <c r="F901" s="83">
        <f t="shared" ca="1" si="437"/>
        <v>2.2943117955650587</v>
      </c>
      <c r="G901" s="83">
        <f t="shared" ref="G901:G964" ca="1" si="439">A901+C901</f>
        <v>11.363211368014298</v>
      </c>
      <c r="H901" s="83">
        <f t="shared" ref="H901:H964" ca="1" si="440">A901+D901+F901</f>
        <v>11.421306243999844</v>
      </c>
      <c r="I901" s="83">
        <f t="shared" ref="I901:I964" ca="1" si="441">B901+E901+F901</f>
        <v>9.4453844681095127</v>
      </c>
      <c r="J901" s="83">
        <f t="shared" ref="J901:J964" ca="1" si="442">MAX(G901:I901)</f>
        <v>11.421306243999844</v>
      </c>
      <c r="K901" s="86"/>
      <c r="L901" s="41">
        <f t="shared" ref="L901:L964" ca="1" si="443">IF(G901=$J901,1,0)</f>
        <v>0</v>
      </c>
      <c r="M901" s="41">
        <f t="shared" ref="M901:M964" ca="1" si="444">IF(H901=$J901,1,0)</f>
        <v>1</v>
      </c>
      <c r="N901" s="41">
        <f t="shared" ref="N901:N964" ca="1" si="445">IF(I901=$J901,1,0)</f>
        <v>0</v>
      </c>
      <c r="P901" s="41">
        <f t="shared" ref="P901:P964" ca="1" si="446">L901+M901</f>
        <v>1</v>
      </c>
      <c r="Q901" s="41">
        <f t="shared" ref="Q901:Q964" ca="1" si="447">N901</f>
        <v>0</v>
      </c>
      <c r="R901" s="41">
        <f t="shared" ref="R901:R964" ca="1" si="448">L901</f>
        <v>0</v>
      </c>
      <c r="S901" s="41">
        <f t="shared" ref="S901:S964" ca="1" si="449">M901</f>
        <v>1</v>
      </c>
      <c r="T901" s="41">
        <f t="shared" ref="T901:T964" ca="1" si="450">N901</f>
        <v>0</v>
      </c>
      <c r="U901" s="41">
        <f t="shared" ref="U901:U964" ca="1" si="451">M901+N901</f>
        <v>1</v>
      </c>
      <c r="W901" s="40">
        <f t="shared" ca="1" si="435"/>
        <v>11.363211368014298</v>
      </c>
      <c r="X901" s="40">
        <f t="shared" ca="1" si="435"/>
        <v>11.421306243999844</v>
      </c>
      <c r="Y901" s="40">
        <f t="shared" ca="1" si="435"/>
        <v>9.4453844681095127</v>
      </c>
      <c r="Z901" s="83">
        <f t="shared" ref="Z901:Z964" ca="1" si="452">MAX(W901:Y901)</f>
        <v>11.421306243999844</v>
      </c>
      <c r="AA901" s="40" t="b">
        <f t="shared" ref="AA901:AA964" ca="1" si="453">Z901=J901</f>
        <v>1</v>
      </c>
      <c r="AB901" s="86"/>
      <c r="AC901" s="85">
        <f t="shared" ca="1" si="438"/>
        <v>1</v>
      </c>
      <c r="AD901" s="85">
        <f t="shared" ca="1" si="438"/>
        <v>0</v>
      </c>
      <c r="AE901" s="85">
        <f t="shared" ca="1" si="438"/>
        <v>0</v>
      </c>
      <c r="AF901" s="85">
        <f t="shared" ca="1" si="438"/>
        <v>1</v>
      </c>
      <c r="AG901" s="85">
        <f t="shared" ca="1" si="438"/>
        <v>0</v>
      </c>
      <c r="AH901" s="85">
        <f t="shared" ca="1" si="438"/>
        <v>1</v>
      </c>
    </row>
    <row r="902" spans="1:34" hidden="1" x14ac:dyDescent="0.25">
      <c r="A902" s="83">
        <f t="shared" ca="1" si="437"/>
        <v>3.7462554682539428</v>
      </c>
      <c r="B902" s="83">
        <f t="shared" ca="1" si="437"/>
        <v>4.5851084930376151</v>
      </c>
      <c r="C902" s="83">
        <f t="shared" ca="1" si="437"/>
        <v>6.9110112189028889</v>
      </c>
      <c r="D902" s="83">
        <f t="shared" ca="1" si="437"/>
        <v>4.5161272293453205</v>
      </c>
      <c r="E902" s="83">
        <f t="shared" ca="1" si="437"/>
        <v>2.8468291710114526</v>
      </c>
      <c r="F902" s="83">
        <f t="shared" ca="1" si="437"/>
        <v>3.6925380404699855</v>
      </c>
      <c r="G902" s="83">
        <f t="shared" ca="1" si="439"/>
        <v>10.657266687156831</v>
      </c>
      <c r="H902" s="83">
        <f t="shared" ca="1" si="440"/>
        <v>11.95492073806925</v>
      </c>
      <c r="I902" s="83">
        <f t="shared" ca="1" si="441"/>
        <v>11.124475704519053</v>
      </c>
      <c r="J902" s="83">
        <f t="shared" ca="1" si="442"/>
        <v>11.95492073806925</v>
      </c>
      <c r="K902" s="86"/>
      <c r="L902" s="41">
        <f t="shared" ca="1" si="443"/>
        <v>0</v>
      </c>
      <c r="M902" s="41">
        <f t="shared" ca="1" si="444"/>
        <v>1</v>
      </c>
      <c r="N902" s="41">
        <f t="shared" ca="1" si="445"/>
        <v>0</v>
      </c>
      <c r="P902" s="41">
        <f t="shared" ca="1" si="446"/>
        <v>1</v>
      </c>
      <c r="Q902" s="41">
        <f t="shared" ca="1" si="447"/>
        <v>0</v>
      </c>
      <c r="R902" s="41">
        <f t="shared" ca="1" si="448"/>
        <v>0</v>
      </c>
      <c r="S902" s="41">
        <f t="shared" ca="1" si="449"/>
        <v>1</v>
      </c>
      <c r="T902" s="41">
        <f t="shared" ca="1" si="450"/>
        <v>0</v>
      </c>
      <c r="U902" s="41">
        <f t="shared" ca="1" si="451"/>
        <v>1</v>
      </c>
      <c r="W902" s="40">
        <f t="shared" ca="1" si="435"/>
        <v>10.657266687156831</v>
      </c>
      <c r="X902" s="40">
        <f t="shared" ca="1" si="435"/>
        <v>11.95492073806925</v>
      </c>
      <c r="Y902" s="40">
        <f t="shared" ca="1" si="435"/>
        <v>11.124475704519053</v>
      </c>
      <c r="Z902" s="83">
        <f t="shared" ca="1" si="452"/>
        <v>11.95492073806925</v>
      </c>
      <c r="AA902" s="40" t="b">
        <f t="shared" ca="1" si="453"/>
        <v>1</v>
      </c>
      <c r="AB902" s="86"/>
      <c r="AC902" s="85">
        <f t="shared" ca="1" si="438"/>
        <v>1</v>
      </c>
      <c r="AD902" s="85">
        <f t="shared" ca="1" si="438"/>
        <v>0</v>
      </c>
      <c r="AE902" s="85">
        <f t="shared" ca="1" si="438"/>
        <v>0</v>
      </c>
      <c r="AF902" s="85">
        <f t="shared" ca="1" si="438"/>
        <v>1</v>
      </c>
      <c r="AG902" s="85">
        <f t="shared" ca="1" si="438"/>
        <v>0</v>
      </c>
      <c r="AH902" s="85">
        <f t="shared" ca="1" si="438"/>
        <v>1</v>
      </c>
    </row>
    <row r="903" spans="1:34" hidden="1" x14ac:dyDescent="0.25">
      <c r="A903" s="83">
        <f t="shared" ca="1" si="437"/>
        <v>2.0832503583897468</v>
      </c>
      <c r="B903" s="83">
        <f t="shared" ca="1" si="437"/>
        <v>4.9216698145356386</v>
      </c>
      <c r="C903" s="83">
        <f t="shared" ca="1" si="437"/>
        <v>6.8526810311516453</v>
      </c>
      <c r="D903" s="83">
        <f t="shared" ca="1" si="437"/>
        <v>2.8021962086452792</v>
      </c>
      <c r="E903" s="83">
        <f t="shared" ca="1" si="437"/>
        <v>2.9713287839038403</v>
      </c>
      <c r="F903" s="83">
        <f t="shared" ca="1" si="437"/>
        <v>2.3755822534134197</v>
      </c>
      <c r="G903" s="83">
        <f t="shared" ca="1" si="439"/>
        <v>8.9359313895413912</v>
      </c>
      <c r="H903" s="83">
        <f t="shared" ca="1" si="440"/>
        <v>7.2610288204484457</v>
      </c>
      <c r="I903" s="83">
        <f t="shared" ca="1" si="441"/>
        <v>10.268580851852899</v>
      </c>
      <c r="J903" s="83">
        <f t="shared" ca="1" si="442"/>
        <v>10.268580851852899</v>
      </c>
      <c r="K903" s="86"/>
      <c r="L903" s="41">
        <f t="shared" ca="1" si="443"/>
        <v>0</v>
      </c>
      <c r="M903" s="41">
        <f t="shared" ca="1" si="444"/>
        <v>0</v>
      </c>
      <c r="N903" s="41">
        <f t="shared" ca="1" si="445"/>
        <v>1</v>
      </c>
      <c r="P903" s="41">
        <f t="shared" ca="1" si="446"/>
        <v>0</v>
      </c>
      <c r="Q903" s="41">
        <f t="shared" ca="1" si="447"/>
        <v>1</v>
      </c>
      <c r="R903" s="41">
        <f t="shared" ca="1" si="448"/>
        <v>0</v>
      </c>
      <c r="S903" s="41">
        <f t="shared" ca="1" si="449"/>
        <v>0</v>
      </c>
      <c r="T903" s="41">
        <f t="shared" ca="1" si="450"/>
        <v>1</v>
      </c>
      <c r="U903" s="41">
        <f t="shared" ca="1" si="451"/>
        <v>1</v>
      </c>
      <c r="W903" s="40">
        <f t="shared" ca="1" si="435"/>
        <v>8.9359313895413912</v>
      </c>
      <c r="X903" s="40">
        <f t="shared" ca="1" si="435"/>
        <v>7.2610288204484457</v>
      </c>
      <c r="Y903" s="40">
        <f t="shared" ca="1" si="435"/>
        <v>10.268580851852899</v>
      </c>
      <c r="Z903" s="83">
        <f t="shared" ca="1" si="452"/>
        <v>10.268580851852899</v>
      </c>
      <c r="AA903" s="40" t="b">
        <f t="shared" ca="1" si="453"/>
        <v>1</v>
      </c>
      <c r="AB903" s="86"/>
      <c r="AC903" s="85">
        <f t="shared" ca="1" si="438"/>
        <v>0</v>
      </c>
      <c r="AD903" s="85">
        <f t="shared" ca="1" si="438"/>
        <v>1</v>
      </c>
      <c r="AE903" s="85">
        <f t="shared" ca="1" si="438"/>
        <v>0</v>
      </c>
      <c r="AF903" s="85">
        <f t="shared" ca="1" si="438"/>
        <v>0</v>
      </c>
      <c r="AG903" s="85">
        <f t="shared" ca="1" si="438"/>
        <v>1</v>
      </c>
      <c r="AH903" s="85">
        <f t="shared" ca="1" si="438"/>
        <v>1</v>
      </c>
    </row>
    <row r="904" spans="1:34" hidden="1" x14ac:dyDescent="0.25">
      <c r="A904" s="83">
        <f t="shared" ca="1" si="437"/>
        <v>4.0633709916880099</v>
      </c>
      <c r="B904" s="83">
        <f t="shared" ca="1" si="437"/>
        <v>1.6033394570359532</v>
      </c>
      <c r="C904" s="83">
        <f t="shared" ca="1" si="437"/>
        <v>5.1784966605324065</v>
      </c>
      <c r="D904" s="83">
        <f t="shared" ca="1" si="437"/>
        <v>4.6405363994037234</v>
      </c>
      <c r="E904" s="83">
        <f t="shared" ca="1" si="437"/>
        <v>1.294322586448192</v>
      </c>
      <c r="F904" s="83">
        <f t="shared" ca="1" si="437"/>
        <v>2.4837458440533613</v>
      </c>
      <c r="G904" s="83">
        <f t="shared" ca="1" si="439"/>
        <v>9.2418676522204173</v>
      </c>
      <c r="H904" s="83">
        <f t="shared" ca="1" si="440"/>
        <v>11.187653235145094</v>
      </c>
      <c r="I904" s="83">
        <f t="shared" ca="1" si="441"/>
        <v>5.381407887537506</v>
      </c>
      <c r="J904" s="83">
        <f t="shared" ca="1" si="442"/>
        <v>11.187653235145094</v>
      </c>
      <c r="K904" s="86"/>
      <c r="L904" s="41">
        <f t="shared" ca="1" si="443"/>
        <v>0</v>
      </c>
      <c r="M904" s="41">
        <f t="shared" ca="1" si="444"/>
        <v>1</v>
      </c>
      <c r="N904" s="41">
        <f t="shared" ca="1" si="445"/>
        <v>0</v>
      </c>
      <c r="P904" s="41">
        <f t="shared" ca="1" si="446"/>
        <v>1</v>
      </c>
      <c r="Q904" s="41">
        <f t="shared" ca="1" si="447"/>
        <v>0</v>
      </c>
      <c r="R904" s="41">
        <f t="shared" ca="1" si="448"/>
        <v>0</v>
      </c>
      <c r="S904" s="41">
        <f t="shared" ca="1" si="449"/>
        <v>1</v>
      </c>
      <c r="T904" s="41">
        <f t="shared" ca="1" si="450"/>
        <v>0</v>
      </c>
      <c r="U904" s="41">
        <f t="shared" ca="1" si="451"/>
        <v>1</v>
      </c>
      <c r="W904" s="40">
        <f t="shared" ca="1" si="435"/>
        <v>9.2418676522204173</v>
      </c>
      <c r="X904" s="40">
        <f t="shared" ca="1" si="435"/>
        <v>11.187653235145094</v>
      </c>
      <c r="Y904" s="40">
        <f t="shared" ca="1" si="435"/>
        <v>5.381407887537506</v>
      </c>
      <c r="Z904" s="83">
        <f t="shared" ca="1" si="452"/>
        <v>11.187653235145094</v>
      </c>
      <c r="AA904" s="40" t="b">
        <f t="shared" ca="1" si="453"/>
        <v>1</v>
      </c>
      <c r="AB904" s="86"/>
      <c r="AC904" s="85">
        <f t="shared" ca="1" si="438"/>
        <v>1</v>
      </c>
      <c r="AD904" s="85">
        <f t="shared" ca="1" si="438"/>
        <v>0</v>
      </c>
      <c r="AE904" s="85">
        <f t="shared" ca="1" si="438"/>
        <v>0</v>
      </c>
      <c r="AF904" s="85">
        <f t="shared" ca="1" si="438"/>
        <v>1</v>
      </c>
      <c r="AG904" s="85">
        <f t="shared" ca="1" si="438"/>
        <v>0</v>
      </c>
      <c r="AH904" s="85">
        <f t="shared" ca="1" si="438"/>
        <v>1</v>
      </c>
    </row>
    <row r="905" spans="1:34" hidden="1" x14ac:dyDescent="0.25">
      <c r="A905" s="83">
        <f t="shared" ref="A905:F914" ca="1" si="454">A$2+(A$3-A$2)*RAND()</f>
        <v>3.2113011729907441</v>
      </c>
      <c r="B905" s="83">
        <f t="shared" ca="1" si="454"/>
        <v>2.9848818019784331</v>
      </c>
      <c r="C905" s="83">
        <f t="shared" ca="1" si="454"/>
        <v>4.8170391902491501</v>
      </c>
      <c r="D905" s="83">
        <f t="shared" ca="1" si="454"/>
        <v>2.5423559734882155</v>
      </c>
      <c r="E905" s="83">
        <f t="shared" ca="1" si="454"/>
        <v>2.9609991182093922</v>
      </c>
      <c r="F905" s="83">
        <f t="shared" ca="1" si="454"/>
        <v>3.9355265763436207</v>
      </c>
      <c r="G905" s="83">
        <f t="shared" ca="1" si="439"/>
        <v>8.0283403632398951</v>
      </c>
      <c r="H905" s="83">
        <f t="shared" ca="1" si="440"/>
        <v>9.6891837228225803</v>
      </c>
      <c r="I905" s="83">
        <f t="shared" ca="1" si="441"/>
        <v>9.8814074965314465</v>
      </c>
      <c r="J905" s="83">
        <f t="shared" ca="1" si="442"/>
        <v>9.8814074965314465</v>
      </c>
      <c r="K905" s="86"/>
      <c r="L905" s="41">
        <f t="shared" ca="1" si="443"/>
        <v>0</v>
      </c>
      <c r="M905" s="41">
        <f t="shared" ca="1" si="444"/>
        <v>0</v>
      </c>
      <c r="N905" s="41">
        <f t="shared" ca="1" si="445"/>
        <v>1</v>
      </c>
      <c r="P905" s="41">
        <f t="shared" ca="1" si="446"/>
        <v>0</v>
      </c>
      <c r="Q905" s="41">
        <f t="shared" ca="1" si="447"/>
        <v>1</v>
      </c>
      <c r="R905" s="41">
        <f t="shared" ca="1" si="448"/>
        <v>0</v>
      </c>
      <c r="S905" s="41">
        <f t="shared" ca="1" si="449"/>
        <v>0</v>
      </c>
      <c r="T905" s="41">
        <f t="shared" ca="1" si="450"/>
        <v>1</v>
      </c>
      <c r="U905" s="41">
        <f t="shared" ca="1" si="451"/>
        <v>1</v>
      </c>
      <c r="W905" s="40">
        <f t="shared" ref="W905:Y924" ca="1" si="455">SUMIF(W$4,"*"&amp;$A$4&amp;"*",$A905)+SUMIF(W$4,"*"&amp;$B$4&amp;"*",$B905)+SUMIF(W$4,"*"&amp;$C$4&amp;"*",$C905)+SUMIF(W$4,"*"&amp;$D$4&amp;"*",$D905)+SUMIF(W$4,"*"&amp;$E$4&amp;"*",$E905)+SUMIF(W$4,"*"&amp;$F$4&amp;"*",$F905)</f>
        <v>8.0283403632398951</v>
      </c>
      <c r="X905" s="40">
        <f t="shared" ca="1" si="455"/>
        <v>9.6891837228225803</v>
      </c>
      <c r="Y905" s="40">
        <f t="shared" ca="1" si="455"/>
        <v>9.8814074965314465</v>
      </c>
      <c r="Z905" s="83">
        <f t="shared" ca="1" si="452"/>
        <v>9.8814074965314465</v>
      </c>
      <c r="AA905" s="40" t="b">
        <f t="shared" ca="1" si="453"/>
        <v>1</v>
      </c>
      <c r="AB905" s="86"/>
      <c r="AC905" s="85">
        <f t="shared" ref="AC905:AH914" ca="1" si="456">IF($L905=1,COUNTIF($L$4,"*"&amp;AC$4&amp;"*"),0)+IF($M905=1,COUNTIF($M$4,"*"&amp;AC$4&amp;"*"),0)+IF($N905=1,COUNTIF($N$4,"*"&amp;AC$4&amp;"*"),0)</f>
        <v>0</v>
      </c>
      <c r="AD905" s="85">
        <f t="shared" ca="1" si="456"/>
        <v>1</v>
      </c>
      <c r="AE905" s="85">
        <f t="shared" ca="1" si="456"/>
        <v>0</v>
      </c>
      <c r="AF905" s="85">
        <f t="shared" ca="1" si="456"/>
        <v>0</v>
      </c>
      <c r="AG905" s="85">
        <f t="shared" ca="1" si="456"/>
        <v>1</v>
      </c>
      <c r="AH905" s="85">
        <f t="shared" ca="1" si="456"/>
        <v>1</v>
      </c>
    </row>
    <row r="906" spans="1:34" hidden="1" x14ac:dyDescent="0.25">
      <c r="A906" s="83">
        <f t="shared" ca="1" si="454"/>
        <v>2.2026799954486949</v>
      </c>
      <c r="B906" s="83">
        <f t="shared" ca="1" si="454"/>
        <v>2.8208136872875422</v>
      </c>
      <c r="C906" s="83">
        <f t="shared" ca="1" si="454"/>
        <v>5.3589268192355437</v>
      </c>
      <c r="D906" s="83">
        <f t="shared" ca="1" si="454"/>
        <v>5.1576917173079249</v>
      </c>
      <c r="E906" s="83">
        <f t="shared" ca="1" si="454"/>
        <v>1.7789301117333127</v>
      </c>
      <c r="F906" s="83">
        <f t="shared" ca="1" si="454"/>
        <v>3.1274606527317586</v>
      </c>
      <c r="G906" s="83">
        <f t="shared" ca="1" si="439"/>
        <v>7.5616068146842386</v>
      </c>
      <c r="H906" s="83">
        <f t="shared" ca="1" si="440"/>
        <v>10.487832365488378</v>
      </c>
      <c r="I906" s="83">
        <f t="shared" ca="1" si="441"/>
        <v>7.7272044517526135</v>
      </c>
      <c r="J906" s="83">
        <f t="shared" ca="1" si="442"/>
        <v>10.487832365488378</v>
      </c>
      <c r="K906" s="86"/>
      <c r="L906" s="41">
        <f t="shared" ca="1" si="443"/>
        <v>0</v>
      </c>
      <c r="M906" s="41">
        <f t="shared" ca="1" si="444"/>
        <v>1</v>
      </c>
      <c r="N906" s="41">
        <f t="shared" ca="1" si="445"/>
        <v>0</v>
      </c>
      <c r="P906" s="41">
        <f t="shared" ca="1" si="446"/>
        <v>1</v>
      </c>
      <c r="Q906" s="41">
        <f t="shared" ca="1" si="447"/>
        <v>0</v>
      </c>
      <c r="R906" s="41">
        <f t="shared" ca="1" si="448"/>
        <v>0</v>
      </c>
      <c r="S906" s="41">
        <f t="shared" ca="1" si="449"/>
        <v>1</v>
      </c>
      <c r="T906" s="41">
        <f t="shared" ca="1" si="450"/>
        <v>0</v>
      </c>
      <c r="U906" s="41">
        <f t="shared" ca="1" si="451"/>
        <v>1</v>
      </c>
      <c r="W906" s="40">
        <f t="shared" ca="1" si="455"/>
        <v>7.5616068146842386</v>
      </c>
      <c r="X906" s="40">
        <f t="shared" ca="1" si="455"/>
        <v>10.487832365488378</v>
      </c>
      <c r="Y906" s="40">
        <f t="shared" ca="1" si="455"/>
        <v>7.7272044517526135</v>
      </c>
      <c r="Z906" s="83">
        <f t="shared" ca="1" si="452"/>
        <v>10.487832365488378</v>
      </c>
      <c r="AA906" s="40" t="b">
        <f t="shared" ca="1" si="453"/>
        <v>1</v>
      </c>
      <c r="AB906" s="86"/>
      <c r="AC906" s="85">
        <f t="shared" ca="1" si="456"/>
        <v>1</v>
      </c>
      <c r="AD906" s="85">
        <f t="shared" ca="1" si="456"/>
        <v>0</v>
      </c>
      <c r="AE906" s="85">
        <f t="shared" ca="1" si="456"/>
        <v>0</v>
      </c>
      <c r="AF906" s="85">
        <f t="shared" ca="1" si="456"/>
        <v>1</v>
      </c>
      <c r="AG906" s="85">
        <f t="shared" ca="1" si="456"/>
        <v>0</v>
      </c>
      <c r="AH906" s="85">
        <f t="shared" ca="1" si="456"/>
        <v>1</v>
      </c>
    </row>
    <row r="907" spans="1:34" hidden="1" x14ac:dyDescent="0.25">
      <c r="A907" s="83">
        <f t="shared" ca="1" si="454"/>
        <v>4.370196310610118</v>
      </c>
      <c r="B907" s="83">
        <f t="shared" ca="1" si="454"/>
        <v>1.233054177436284</v>
      </c>
      <c r="C907" s="83">
        <f t="shared" ca="1" si="454"/>
        <v>6.4274097013650202</v>
      </c>
      <c r="D907" s="83">
        <f t="shared" ca="1" si="454"/>
        <v>2.031875170976821</v>
      </c>
      <c r="E907" s="83">
        <f t="shared" ca="1" si="454"/>
        <v>2.0289021443688875</v>
      </c>
      <c r="F907" s="83">
        <f t="shared" ca="1" si="454"/>
        <v>2.0351134903986847</v>
      </c>
      <c r="G907" s="83">
        <f t="shared" ca="1" si="439"/>
        <v>10.797606011975137</v>
      </c>
      <c r="H907" s="83">
        <f t="shared" ca="1" si="440"/>
        <v>8.4371849719856229</v>
      </c>
      <c r="I907" s="83">
        <f t="shared" ca="1" si="441"/>
        <v>5.2970698122038566</v>
      </c>
      <c r="J907" s="83">
        <f t="shared" ca="1" si="442"/>
        <v>10.797606011975137</v>
      </c>
      <c r="K907" s="86"/>
      <c r="L907" s="41">
        <f t="shared" ca="1" si="443"/>
        <v>1</v>
      </c>
      <c r="M907" s="41">
        <f t="shared" ca="1" si="444"/>
        <v>0</v>
      </c>
      <c r="N907" s="41">
        <f t="shared" ca="1" si="445"/>
        <v>0</v>
      </c>
      <c r="P907" s="41">
        <f t="shared" ca="1" si="446"/>
        <v>1</v>
      </c>
      <c r="Q907" s="41">
        <f t="shared" ca="1" si="447"/>
        <v>0</v>
      </c>
      <c r="R907" s="41">
        <f t="shared" ca="1" si="448"/>
        <v>1</v>
      </c>
      <c r="S907" s="41">
        <f t="shared" ca="1" si="449"/>
        <v>0</v>
      </c>
      <c r="T907" s="41">
        <f t="shared" ca="1" si="450"/>
        <v>0</v>
      </c>
      <c r="U907" s="41">
        <f t="shared" ca="1" si="451"/>
        <v>0</v>
      </c>
      <c r="W907" s="40">
        <f t="shared" ca="1" si="455"/>
        <v>10.797606011975137</v>
      </c>
      <c r="X907" s="40">
        <f t="shared" ca="1" si="455"/>
        <v>8.4371849719856229</v>
      </c>
      <c r="Y907" s="40">
        <f t="shared" ca="1" si="455"/>
        <v>5.2970698122038566</v>
      </c>
      <c r="Z907" s="83">
        <f t="shared" ca="1" si="452"/>
        <v>10.797606011975137</v>
      </c>
      <c r="AA907" s="40" t="b">
        <f t="shared" ca="1" si="453"/>
        <v>1</v>
      </c>
      <c r="AB907" s="86"/>
      <c r="AC907" s="85">
        <f t="shared" ca="1" si="456"/>
        <v>1</v>
      </c>
      <c r="AD907" s="85">
        <f t="shared" ca="1" si="456"/>
        <v>0</v>
      </c>
      <c r="AE907" s="85">
        <f t="shared" ca="1" si="456"/>
        <v>1</v>
      </c>
      <c r="AF907" s="85">
        <f t="shared" ca="1" si="456"/>
        <v>0</v>
      </c>
      <c r="AG907" s="85">
        <f t="shared" ca="1" si="456"/>
        <v>0</v>
      </c>
      <c r="AH907" s="85">
        <f t="shared" ca="1" si="456"/>
        <v>0</v>
      </c>
    </row>
    <row r="908" spans="1:34" hidden="1" x14ac:dyDescent="0.25">
      <c r="A908" s="83">
        <f t="shared" ca="1" si="454"/>
        <v>4.4675210451532221</v>
      </c>
      <c r="B908" s="83">
        <f t="shared" ca="1" si="454"/>
        <v>1.6034954211106247</v>
      </c>
      <c r="C908" s="83">
        <f t="shared" ca="1" si="454"/>
        <v>4.7971535413162609</v>
      </c>
      <c r="D908" s="83">
        <f t="shared" ca="1" si="454"/>
        <v>5.0407477230132223</v>
      </c>
      <c r="E908" s="83">
        <f t="shared" ca="1" si="454"/>
        <v>1.1696717483820884</v>
      </c>
      <c r="F908" s="83">
        <f t="shared" ca="1" si="454"/>
        <v>2.5197695527759905</v>
      </c>
      <c r="G908" s="83">
        <f t="shared" ca="1" si="439"/>
        <v>9.2646745864694822</v>
      </c>
      <c r="H908" s="83">
        <f t="shared" ca="1" si="440"/>
        <v>12.028038320942436</v>
      </c>
      <c r="I908" s="83">
        <f t="shared" ca="1" si="441"/>
        <v>5.2929367222687036</v>
      </c>
      <c r="J908" s="83">
        <f t="shared" ca="1" si="442"/>
        <v>12.028038320942436</v>
      </c>
      <c r="K908" s="86"/>
      <c r="L908" s="41">
        <f t="shared" ca="1" si="443"/>
        <v>0</v>
      </c>
      <c r="M908" s="41">
        <f t="shared" ca="1" si="444"/>
        <v>1</v>
      </c>
      <c r="N908" s="41">
        <f t="shared" ca="1" si="445"/>
        <v>0</v>
      </c>
      <c r="P908" s="41">
        <f t="shared" ca="1" si="446"/>
        <v>1</v>
      </c>
      <c r="Q908" s="41">
        <f t="shared" ca="1" si="447"/>
        <v>0</v>
      </c>
      <c r="R908" s="41">
        <f t="shared" ca="1" si="448"/>
        <v>0</v>
      </c>
      <c r="S908" s="41">
        <f t="shared" ca="1" si="449"/>
        <v>1</v>
      </c>
      <c r="T908" s="41">
        <f t="shared" ca="1" si="450"/>
        <v>0</v>
      </c>
      <c r="U908" s="41">
        <f t="shared" ca="1" si="451"/>
        <v>1</v>
      </c>
      <c r="W908" s="40">
        <f t="shared" ca="1" si="455"/>
        <v>9.2646745864694822</v>
      </c>
      <c r="X908" s="40">
        <f t="shared" ca="1" si="455"/>
        <v>12.028038320942436</v>
      </c>
      <c r="Y908" s="40">
        <f t="shared" ca="1" si="455"/>
        <v>5.2929367222687036</v>
      </c>
      <c r="Z908" s="83">
        <f t="shared" ca="1" si="452"/>
        <v>12.028038320942436</v>
      </c>
      <c r="AA908" s="40" t="b">
        <f t="shared" ca="1" si="453"/>
        <v>1</v>
      </c>
      <c r="AB908" s="86"/>
      <c r="AC908" s="85">
        <f t="shared" ca="1" si="456"/>
        <v>1</v>
      </c>
      <c r="AD908" s="85">
        <f t="shared" ca="1" si="456"/>
        <v>0</v>
      </c>
      <c r="AE908" s="85">
        <f t="shared" ca="1" si="456"/>
        <v>0</v>
      </c>
      <c r="AF908" s="85">
        <f t="shared" ca="1" si="456"/>
        <v>1</v>
      </c>
      <c r="AG908" s="85">
        <f t="shared" ca="1" si="456"/>
        <v>0</v>
      </c>
      <c r="AH908" s="85">
        <f t="shared" ca="1" si="456"/>
        <v>1</v>
      </c>
    </row>
    <row r="909" spans="1:34" hidden="1" x14ac:dyDescent="0.25">
      <c r="A909" s="83">
        <f t="shared" ca="1" si="454"/>
        <v>2.2877556701779223</v>
      </c>
      <c r="B909" s="83">
        <f t="shared" ca="1" si="454"/>
        <v>4.7416415974342172</v>
      </c>
      <c r="C909" s="83">
        <f t="shared" ca="1" si="454"/>
        <v>4.1031093953290254</v>
      </c>
      <c r="D909" s="83">
        <f t="shared" ca="1" si="454"/>
        <v>5.6061114894682404</v>
      </c>
      <c r="E909" s="83">
        <f t="shared" ca="1" si="454"/>
        <v>1.9066580040697323</v>
      </c>
      <c r="F909" s="83">
        <f t="shared" ca="1" si="454"/>
        <v>3.7604176608294182</v>
      </c>
      <c r="G909" s="83">
        <f t="shared" ca="1" si="439"/>
        <v>6.3908650655069472</v>
      </c>
      <c r="H909" s="83">
        <f t="shared" ca="1" si="440"/>
        <v>11.654284820475581</v>
      </c>
      <c r="I909" s="83">
        <f t="shared" ca="1" si="441"/>
        <v>10.408717262333369</v>
      </c>
      <c r="J909" s="83">
        <f t="shared" ca="1" si="442"/>
        <v>11.654284820475581</v>
      </c>
      <c r="K909" s="86"/>
      <c r="L909" s="41">
        <f t="shared" ca="1" si="443"/>
        <v>0</v>
      </c>
      <c r="M909" s="41">
        <f t="shared" ca="1" si="444"/>
        <v>1</v>
      </c>
      <c r="N909" s="41">
        <f t="shared" ca="1" si="445"/>
        <v>0</v>
      </c>
      <c r="P909" s="41">
        <f t="shared" ca="1" si="446"/>
        <v>1</v>
      </c>
      <c r="Q909" s="41">
        <f t="shared" ca="1" si="447"/>
        <v>0</v>
      </c>
      <c r="R909" s="41">
        <f t="shared" ca="1" si="448"/>
        <v>0</v>
      </c>
      <c r="S909" s="41">
        <f t="shared" ca="1" si="449"/>
        <v>1</v>
      </c>
      <c r="T909" s="41">
        <f t="shared" ca="1" si="450"/>
        <v>0</v>
      </c>
      <c r="U909" s="41">
        <f t="shared" ca="1" si="451"/>
        <v>1</v>
      </c>
      <c r="W909" s="40">
        <f t="shared" ca="1" si="455"/>
        <v>6.3908650655069472</v>
      </c>
      <c r="X909" s="40">
        <f t="shared" ca="1" si="455"/>
        <v>11.654284820475581</v>
      </c>
      <c r="Y909" s="40">
        <f t="shared" ca="1" si="455"/>
        <v>10.408717262333369</v>
      </c>
      <c r="Z909" s="83">
        <f t="shared" ca="1" si="452"/>
        <v>11.654284820475581</v>
      </c>
      <c r="AA909" s="40" t="b">
        <f t="shared" ca="1" si="453"/>
        <v>1</v>
      </c>
      <c r="AB909" s="86"/>
      <c r="AC909" s="85">
        <f t="shared" ca="1" si="456"/>
        <v>1</v>
      </c>
      <c r="AD909" s="85">
        <f t="shared" ca="1" si="456"/>
        <v>0</v>
      </c>
      <c r="AE909" s="85">
        <f t="shared" ca="1" si="456"/>
        <v>0</v>
      </c>
      <c r="AF909" s="85">
        <f t="shared" ca="1" si="456"/>
        <v>1</v>
      </c>
      <c r="AG909" s="85">
        <f t="shared" ca="1" si="456"/>
        <v>0</v>
      </c>
      <c r="AH909" s="85">
        <f t="shared" ca="1" si="456"/>
        <v>1</v>
      </c>
    </row>
    <row r="910" spans="1:34" hidden="1" x14ac:dyDescent="0.25">
      <c r="A910" s="83">
        <f t="shared" ca="1" si="454"/>
        <v>2.3684479099690683</v>
      </c>
      <c r="B910" s="83">
        <f t="shared" ca="1" si="454"/>
        <v>2.6849118771795153</v>
      </c>
      <c r="C910" s="83">
        <f t="shared" ca="1" si="454"/>
        <v>4.2769059597194099</v>
      </c>
      <c r="D910" s="83">
        <f t="shared" ca="1" si="454"/>
        <v>5.8995302920060277</v>
      </c>
      <c r="E910" s="83">
        <f t="shared" ca="1" si="454"/>
        <v>2.9284870816813733</v>
      </c>
      <c r="F910" s="83">
        <f t="shared" ca="1" si="454"/>
        <v>3.0916173312066624</v>
      </c>
      <c r="G910" s="83">
        <f t="shared" ca="1" si="439"/>
        <v>6.6453538696884777</v>
      </c>
      <c r="H910" s="83">
        <f t="shared" ca="1" si="440"/>
        <v>11.359595533181757</v>
      </c>
      <c r="I910" s="83">
        <f t="shared" ca="1" si="441"/>
        <v>8.705016290067551</v>
      </c>
      <c r="J910" s="83">
        <f t="shared" ca="1" si="442"/>
        <v>11.359595533181757</v>
      </c>
      <c r="K910" s="86"/>
      <c r="L910" s="41">
        <f t="shared" ca="1" si="443"/>
        <v>0</v>
      </c>
      <c r="M910" s="41">
        <f t="shared" ca="1" si="444"/>
        <v>1</v>
      </c>
      <c r="N910" s="41">
        <f t="shared" ca="1" si="445"/>
        <v>0</v>
      </c>
      <c r="P910" s="41">
        <f t="shared" ca="1" si="446"/>
        <v>1</v>
      </c>
      <c r="Q910" s="41">
        <f t="shared" ca="1" si="447"/>
        <v>0</v>
      </c>
      <c r="R910" s="41">
        <f t="shared" ca="1" si="448"/>
        <v>0</v>
      </c>
      <c r="S910" s="41">
        <f t="shared" ca="1" si="449"/>
        <v>1</v>
      </c>
      <c r="T910" s="41">
        <f t="shared" ca="1" si="450"/>
        <v>0</v>
      </c>
      <c r="U910" s="41">
        <f t="shared" ca="1" si="451"/>
        <v>1</v>
      </c>
      <c r="W910" s="40">
        <f t="shared" ca="1" si="455"/>
        <v>6.6453538696884777</v>
      </c>
      <c r="X910" s="40">
        <f t="shared" ca="1" si="455"/>
        <v>11.359595533181757</v>
      </c>
      <c r="Y910" s="40">
        <f t="shared" ca="1" si="455"/>
        <v>8.705016290067551</v>
      </c>
      <c r="Z910" s="83">
        <f t="shared" ca="1" si="452"/>
        <v>11.359595533181757</v>
      </c>
      <c r="AA910" s="40" t="b">
        <f t="shared" ca="1" si="453"/>
        <v>1</v>
      </c>
      <c r="AB910" s="86"/>
      <c r="AC910" s="85">
        <f t="shared" ca="1" si="456"/>
        <v>1</v>
      </c>
      <c r="AD910" s="85">
        <f t="shared" ca="1" si="456"/>
        <v>0</v>
      </c>
      <c r="AE910" s="85">
        <f t="shared" ca="1" si="456"/>
        <v>0</v>
      </c>
      <c r="AF910" s="85">
        <f t="shared" ca="1" si="456"/>
        <v>1</v>
      </c>
      <c r="AG910" s="85">
        <f t="shared" ca="1" si="456"/>
        <v>0</v>
      </c>
      <c r="AH910" s="85">
        <f t="shared" ca="1" si="456"/>
        <v>1</v>
      </c>
    </row>
    <row r="911" spans="1:34" hidden="1" x14ac:dyDescent="0.25">
      <c r="A911" s="83">
        <f t="shared" ca="1" si="454"/>
        <v>2.6957140027436952</v>
      </c>
      <c r="B911" s="83">
        <f t="shared" ca="1" si="454"/>
        <v>3.3309452160848401</v>
      </c>
      <c r="C911" s="83">
        <f t="shared" ca="1" si="454"/>
        <v>4.8959793548688371</v>
      </c>
      <c r="D911" s="83">
        <f t="shared" ca="1" si="454"/>
        <v>4.8904645249889063</v>
      </c>
      <c r="E911" s="83">
        <f t="shared" ca="1" si="454"/>
        <v>2.1357766750746041</v>
      </c>
      <c r="F911" s="83">
        <f t="shared" ca="1" si="454"/>
        <v>3.4528613519565123</v>
      </c>
      <c r="G911" s="83">
        <f t="shared" ca="1" si="439"/>
        <v>7.5916933576125327</v>
      </c>
      <c r="H911" s="83">
        <f t="shared" ca="1" si="440"/>
        <v>11.039039879689113</v>
      </c>
      <c r="I911" s="83">
        <f t="shared" ca="1" si="441"/>
        <v>8.919583243115957</v>
      </c>
      <c r="J911" s="83">
        <f t="shared" ca="1" si="442"/>
        <v>11.039039879689113</v>
      </c>
      <c r="K911" s="86"/>
      <c r="L911" s="41">
        <f t="shared" ca="1" si="443"/>
        <v>0</v>
      </c>
      <c r="M911" s="41">
        <f t="shared" ca="1" si="444"/>
        <v>1</v>
      </c>
      <c r="N911" s="41">
        <f t="shared" ca="1" si="445"/>
        <v>0</v>
      </c>
      <c r="P911" s="41">
        <f t="shared" ca="1" si="446"/>
        <v>1</v>
      </c>
      <c r="Q911" s="41">
        <f t="shared" ca="1" si="447"/>
        <v>0</v>
      </c>
      <c r="R911" s="41">
        <f t="shared" ca="1" si="448"/>
        <v>0</v>
      </c>
      <c r="S911" s="41">
        <f t="shared" ca="1" si="449"/>
        <v>1</v>
      </c>
      <c r="T911" s="41">
        <f t="shared" ca="1" si="450"/>
        <v>0</v>
      </c>
      <c r="U911" s="41">
        <f t="shared" ca="1" si="451"/>
        <v>1</v>
      </c>
      <c r="W911" s="40">
        <f t="shared" ca="1" si="455"/>
        <v>7.5916933576125327</v>
      </c>
      <c r="X911" s="40">
        <f t="shared" ca="1" si="455"/>
        <v>11.039039879689113</v>
      </c>
      <c r="Y911" s="40">
        <f t="shared" ca="1" si="455"/>
        <v>8.919583243115957</v>
      </c>
      <c r="Z911" s="83">
        <f t="shared" ca="1" si="452"/>
        <v>11.039039879689113</v>
      </c>
      <c r="AA911" s="40" t="b">
        <f t="shared" ca="1" si="453"/>
        <v>1</v>
      </c>
      <c r="AB911" s="86"/>
      <c r="AC911" s="85">
        <f t="shared" ca="1" si="456"/>
        <v>1</v>
      </c>
      <c r="AD911" s="85">
        <f t="shared" ca="1" si="456"/>
        <v>0</v>
      </c>
      <c r="AE911" s="85">
        <f t="shared" ca="1" si="456"/>
        <v>0</v>
      </c>
      <c r="AF911" s="85">
        <f t="shared" ca="1" si="456"/>
        <v>1</v>
      </c>
      <c r="AG911" s="85">
        <f t="shared" ca="1" si="456"/>
        <v>0</v>
      </c>
      <c r="AH911" s="85">
        <f t="shared" ca="1" si="456"/>
        <v>1</v>
      </c>
    </row>
    <row r="912" spans="1:34" hidden="1" x14ac:dyDescent="0.25">
      <c r="A912" s="83">
        <f t="shared" ca="1" si="454"/>
        <v>5.0563602347695449</v>
      </c>
      <c r="B912" s="83">
        <f t="shared" ca="1" si="454"/>
        <v>1.6308732277734528</v>
      </c>
      <c r="C912" s="83">
        <f t="shared" ca="1" si="454"/>
        <v>7.5154786216492244</v>
      </c>
      <c r="D912" s="83">
        <f t="shared" ca="1" si="454"/>
        <v>3.449928992263771</v>
      </c>
      <c r="E912" s="83">
        <f t="shared" ca="1" si="454"/>
        <v>2.951125282065612</v>
      </c>
      <c r="F912" s="83">
        <f t="shared" ca="1" si="454"/>
        <v>2.161333966495075</v>
      </c>
      <c r="G912" s="83">
        <f t="shared" ca="1" si="439"/>
        <v>12.571838856418768</v>
      </c>
      <c r="H912" s="83">
        <f t="shared" ca="1" si="440"/>
        <v>10.667623193528391</v>
      </c>
      <c r="I912" s="83">
        <f t="shared" ca="1" si="441"/>
        <v>6.7433324763341398</v>
      </c>
      <c r="J912" s="83">
        <f t="shared" ca="1" si="442"/>
        <v>12.571838856418768</v>
      </c>
      <c r="K912" s="86"/>
      <c r="L912" s="41">
        <f t="shared" ca="1" si="443"/>
        <v>1</v>
      </c>
      <c r="M912" s="41">
        <f t="shared" ca="1" si="444"/>
        <v>0</v>
      </c>
      <c r="N912" s="41">
        <f t="shared" ca="1" si="445"/>
        <v>0</v>
      </c>
      <c r="P912" s="41">
        <f t="shared" ca="1" si="446"/>
        <v>1</v>
      </c>
      <c r="Q912" s="41">
        <f t="shared" ca="1" si="447"/>
        <v>0</v>
      </c>
      <c r="R912" s="41">
        <f t="shared" ca="1" si="448"/>
        <v>1</v>
      </c>
      <c r="S912" s="41">
        <f t="shared" ca="1" si="449"/>
        <v>0</v>
      </c>
      <c r="T912" s="41">
        <f t="shared" ca="1" si="450"/>
        <v>0</v>
      </c>
      <c r="U912" s="41">
        <f t="shared" ca="1" si="451"/>
        <v>0</v>
      </c>
      <c r="W912" s="40">
        <f t="shared" ca="1" si="455"/>
        <v>12.571838856418768</v>
      </c>
      <c r="X912" s="40">
        <f t="shared" ca="1" si="455"/>
        <v>10.667623193528391</v>
      </c>
      <c r="Y912" s="40">
        <f t="shared" ca="1" si="455"/>
        <v>6.7433324763341398</v>
      </c>
      <c r="Z912" s="83">
        <f t="shared" ca="1" si="452"/>
        <v>12.571838856418768</v>
      </c>
      <c r="AA912" s="40" t="b">
        <f t="shared" ca="1" si="453"/>
        <v>1</v>
      </c>
      <c r="AB912" s="86"/>
      <c r="AC912" s="85">
        <f t="shared" ca="1" si="456"/>
        <v>1</v>
      </c>
      <c r="AD912" s="85">
        <f t="shared" ca="1" si="456"/>
        <v>0</v>
      </c>
      <c r="AE912" s="85">
        <f t="shared" ca="1" si="456"/>
        <v>1</v>
      </c>
      <c r="AF912" s="85">
        <f t="shared" ca="1" si="456"/>
        <v>0</v>
      </c>
      <c r="AG912" s="85">
        <f t="shared" ca="1" si="456"/>
        <v>0</v>
      </c>
      <c r="AH912" s="85">
        <f t="shared" ca="1" si="456"/>
        <v>0</v>
      </c>
    </row>
    <row r="913" spans="1:34" hidden="1" x14ac:dyDescent="0.25">
      <c r="A913" s="83">
        <f t="shared" ca="1" si="454"/>
        <v>3.2481876339459128</v>
      </c>
      <c r="B913" s="83">
        <f t="shared" ca="1" si="454"/>
        <v>4.6808430058763815</v>
      </c>
      <c r="C913" s="83">
        <f t="shared" ca="1" si="454"/>
        <v>4.8384058631882398</v>
      </c>
      <c r="D913" s="83">
        <f t="shared" ca="1" si="454"/>
        <v>4.1886520462185519</v>
      </c>
      <c r="E913" s="83">
        <f t="shared" ca="1" si="454"/>
        <v>2.0673928950449527</v>
      </c>
      <c r="F913" s="83">
        <f t="shared" ca="1" si="454"/>
        <v>3.3447630467956628</v>
      </c>
      <c r="G913" s="83">
        <f t="shared" ca="1" si="439"/>
        <v>8.0865934971341531</v>
      </c>
      <c r="H913" s="83">
        <f t="shared" ca="1" si="440"/>
        <v>10.781602726960127</v>
      </c>
      <c r="I913" s="83">
        <f t="shared" ca="1" si="441"/>
        <v>10.092998947716996</v>
      </c>
      <c r="J913" s="83">
        <f t="shared" ca="1" si="442"/>
        <v>10.781602726960127</v>
      </c>
      <c r="K913" s="86"/>
      <c r="L913" s="41">
        <f t="shared" ca="1" si="443"/>
        <v>0</v>
      </c>
      <c r="M913" s="41">
        <f t="shared" ca="1" si="444"/>
        <v>1</v>
      </c>
      <c r="N913" s="41">
        <f t="shared" ca="1" si="445"/>
        <v>0</v>
      </c>
      <c r="P913" s="41">
        <f t="shared" ca="1" si="446"/>
        <v>1</v>
      </c>
      <c r="Q913" s="41">
        <f t="shared" ca="1" si="447"/>
        <v>0</v>
      </c>
      <c r="R913" s="41">
        <f t="shared" ca="1" si="448"/>
        <v>0</v>
      </c>
      <c r="S913" s="41">
        <f t="shared" ca="1" si="449"/>
        <v>1</v>
      </c>
      <c r="T913" s="41">
        <f t="shared" ca="1" si="450"/>
        <v>0</v>
      </c>
      <c r="U913" s="41">
        <f t="shared" ca="1" si="451"/>
        <v>1</v>
      </c>
      <c r="W913" s="40">
        <f t="shared" ca="1" si="455"/>
        <v>8.0865934971341531</v>
      </c>
      <c r="X913" s="40">
        <f t="shared" ca="1" si="455"/>
        <v>10.781602726960127</v>
      </c>
      <c r="Y913" s="40">
        <f t="shared" ca="1" si="455"/>
        <v>10.092998947716996</v>
      </c>
      <c r="Z913" s="83">
        <f t="shared" ca="1" si="452"/>
        <v>10.781602726960127</v>
      </c>
      <c r="AA913" s="40" t="b">
        <f t="shared" ca="1" si="453"/>
        <v>1</v>
      </c>
      <c r="AB913" s="86"/>
      <c r="AC913" s="85">
        <f t="shared" ca="1" si="456"/>
        <v>1</v>
      </c>
      <c r="AD913" s="85">
        <f t="shared" ca="1" si="456"/>
        <v>0</v>
      </c>
      <c r="AE913" s="85">
        <f t="shared" ca="1" si="456"/>
        <v>0</v>
      </c>
      <c r="AF913" s="85">
        <f t="shared" ca="1" si="456"/>
        <v>1</v>
      </c>
      <c r="AG913" s="85">
        <f t="shared" ca="1" si="456"/>
        <v>0</v>
      </c>
      <c r="AH913" s="85">
        <f t="shared" ca="1" si="456"/>
        <v>1</v>
      </c>
    </row>
    <row r="914" spans="1:34" hidden="1" x14ac:dyDescent="0.25">
      <c r="A914" s="83">
        <f t="shared" ca="1" si="454"/>
        <v>3.861747340353697</v>
      </c>
      <c r="B914" s="83">
        <f t="shared" ca="1" si="454"/>
        <v>3.3158332245530113</v>
      </c>
      <c r="C914" s="83">
        <f t="shared" ca="1" si="454"/>
        <v>4.7985623363468832</v>
      </c>
      <c r="D914" s="83">
        <f t="shared" ca="1" si="454"/>
        <v>4.2132750100447414</v>
      </c>
      <c r="E914" s="83">
        <f t="shared" ca="1" si="454"/>
        <v>2.2381898276380916</v>
      </c>
      <c r="F914" s="83">
        <f t="shared" ca="1" si="454"/>
        <v>3.1557851983021359</v>
      </c>
      <c r="G914" s="83">
        <f t="shared" ca="1" si="439"/>
        <v>8.6603096767005798</v>
      </c>
      <c r="H914" s="83">
        <f t="shared" ca="1" si="440"/>
        <v>11.230807548700573</v>
      </c>
      <c r="I914" s="83">
        <f t="shared" ca="1" si="441"/>
        <v>8.7098082504932393</v>
      </c>
      <c r="J914" s="83">
        <f t="shared" ca="1" si="442"/>
        <v>11.230807548700573</v>
      </c>
      <c r="K914" s="86"/>
      <c r="L914" s="41">
        <f t="shared" ca="1" si="443"/>
        <v>0</v>
      </c>
      <c r="M914" s="41">
        <f t="shared" ca="1" si="444"/>
        <v>1</v>
      </c>
      <c r="N914" s="41">
        <f t="shared" ca="1" si="445"/>
        <v>0</v>
      </c>
      <c r="P914" s="41">
        <f t="shared" ca="1" si="446"/>
        <v>1</v>
      </c>
      <c r="Q914" s="41">
        <f t="shared" ca="1" si="447"/>
        <v>0</v>
      </c>
      <c r="R914" s="41">
        <f t="shared" ca="1" si="448"/>
        <v>0</v>
      </c>
      <c r="S914" s="41">
        <f t="shared" ca="1" si="449"/>
        <v>1</v>
      </c>
      <c r="T914" s="41">
        <f t="shared" ca="1" si="450"/>
        <v>0</v>
      </c>
      <c r="U914" s="41">
        <f t="shared" ca="1" si="451"/>
        <v>1</v>
      </c>
      <c r="W914" s="40">
        <f t="shared" ca="1" si="455"/>
        <v>8.6603096767005798</v>
      </c>
      <c r="X914" s="40">
        <f t="shared" ca="1" si="455"/>
        <v>11.230807548700573</v>
      </c>
      <c r="Y914" s="40">
        <f t="shared" ca="1" si="455"/>
        <v>8.7098082504932393</v>
      </c>
      <c r="Z914" s="83">
        <f t="shared" ca="1" si="452"/>
        <v>11.230807548700573</v>
      </c>
      <c r="AA914" s="40" t="b">
        <f t="shared" ca="1" si="453"/>
        <v>1</v>
      </c>
      <c r="AB914" s="86"/>
      <c r="AC914" s="85">
        <f t="shared" ca="1" si="456"/>
        <v>1</v>
      </c>
      <c r="AD914" s="85">
        <f t="shared" ca="1" si="456"/>
        <v>0</v>
      </c>
      <c r="AE914" s="85">
        <f t="shared" ca="1" si="456"/>
        <v>0</v>
      </c>
      <c r="AF914" s="85">
        <f t="shared" ca="1" si="456"/>
        <v>1</v>
      </c>
      <c r="AG914" s="85">
        <f t="shared" ca="1" si="456"/>
        <v>0</v>
      </c>
      <c r="AH914" s="85">
        <f t="shared" ca="1" si="456"/>
        <v>1</v>
      </c>
    </row>
    <row r="915" spans="1:34" hidden="1" x14ac:dyDescent="0.25">
      <c r="A915" s="83">
        <f t="shared" ref="A915:F924" ca="1" si="457">A$2+(A$3-A$2)*RAND()</f>
        <v>5.5414984674020076</v>
      </c>
      <c r="B915" s="83">
        <f t="shared" ca="1" si="457"/>
        <v>2.839929832400415</v>
      </c>
      <c r="C915" s="83">
        <f t="shared" ca="1" si="457"/>
        <v>5.1439441939446482</v>
      </c>
      <c r="D915" s="83">
        <f t="shared" ca="1" si="457"/>
        <v>4.3450501102842232</v>
      </c>
      <c r="E915" s="83">
        <f t="shared" ca="1" si="457"/>
        <v>2.7079592641883687</v>
      </c>
      <c r="F915" s="83">
        <f t="shared" ca="1" si="457"/>
        <v>3.7866345313320071</v>
      </c>
      <c r="G915" s="83">
        <f t="shared" ca="1" si="439"/>
        <v>10.685442661346656</v>
      </c>
      <c r="H915" s="83">
        <f t="shared" ca="1" si="440"/>
        <v>13.673183109018238</v>
      </c>
      <c r="I915" s="83">
        <f t="shared" ca="1" si="441"/>
        <v>9.3345236279207917</v>
      </c>
      <c r="J915" s="83">
        <f t="shared" ca="1" si="442"/>
        <v>13.673183109018238</v>
      </c>
      <c r="K915" s="86"/>
      <c r="L915" s="41">
        <f t="shared" ca="1" si="443"/>
        <v>0</v>
      </c>
      <c r="M915" s="41">
        <f t="shared" ca="1" si="444"/>
        <v>1</v>
      </c>
      <c r="N915" s="41">
        <f t="shared" ca="1" si="445"/>
        <v>0</v>
      </c>
      <c r="P915" s="41">
        <f t="shared" ca="1" si="446"/>
        <v>1</v>
      </c>
      <c r="Q915" s="41">
        <f t="shared" ca="1" si="447"/>
        <v>0</v>
      </c>
      <c r="R915" s="41">
        <f t="shared" ca="1" si="448"/>
        <v>0</v>
      </c>
      <c r="S915" s="41">
        <f t="shared" ca="1" si="449"/>
        <v>1</v>
      </c>
      <c r="T915" s="41">
        <f t="shared" ca="1" si="450"/>
        <v>0</v>
      </c>
      <c r="U915" s="41">
        <f t="shared" ca="1" si="451"/>
        <v>1</v>
      </c>
      <c r="W915" s="40">
        <f t="shared" ca="1" si="455"/>
        <v>10.685442661346656</v>
      </c>
      <c r="X915" s="40">
        <f t="shared" ca="1" si="455"/>
        <v>13.673183109018238</v>
      </c>
      <c r="Y915" s="40">
        <f t="shared" ca="1" si="455"/>
        <v>9.3345236279207917</v>
      </c>
      <c r="Z915" s="83">
        <f t="shared" ca="1" si="452"/>
        <v>13.673183109018238</v>
      </c>
      <c r="AA915" s="40" t="b">
        <f t="shared" ca="1" si="453"/>
        <v>1</v>
      </c>
      <c r="AB915" s="86"/>
      <c r="AC915" s="85">
        <f t="shared" ref="AC915:AH924" ca="1" si="458">IF($L915=1,COUNTIF($L$4,"*"&amp;AC$4&amp;"*"),0)+IF($M915=1,COUNTIF($M$4,"*"&amp;AC$4&amp;"*"),0)+IF($N915=1,COUNTIF($N$4,"*"&amp;AC$4&amp;"*"),0)</f>
        <v>1</v>
      </c>
      <c r="AD915" s="85">
        <f t="shared" ca="1" si="458"/>
        <v>0</v>
      </c>
      <c r="AE915" s="85">
        <f t="shared" ca="1" si="458"/>
        <v>0</v>
      </c>
      <c r="AF915" s="85">
        <f t="shared" ca="1" si="458"/>
        <v>1</v>
      </c>
      <c r="AG915" s="85">
        <f t="shared" ca="1" si="458"/>
        <v>0</v>
      </c>
      <c r="AH915" s="85">
        <f t="shared" ca="1" si="458"/>
        <v>1</v>
      </c>
    </row>
    <row r="916" spans="1:34" hidden="1" x14ac:dyDescent="0.25">
      <c r="A916" s="83">
        <f t="shared" ca="1" si="457"/>
        <v>2.795522301181224</v>
      </c>
      <c r="B916" s="83">
        <f t="shared" ca="1" si="457"/>
        <v>1.8931802864206766</v>
      </c>
      <c r="C916" s="83">
        <f t="shared" ca="1" si="457"/>
        <v>6.6159789852472031</v>
      </c>
      <c r="D916" s="83">
        <f t="shared" ca="1" si="457"/>
        <v>4.3808365693076379</v>
      </c>
      <c r="E916" s="83">
        <f t="shared" ca="1" si="457"/>
        <v>1.5089390399422833</v>
      </c>
      <c r="F916" s="83">
        <f t="shared" ca="1" si="457"/>
        <v>3.7612722369447402</v>
      </c>
      <c r="G916" s="83">
        <f t="shared" ca="1" si="439"/>
        <v>9.4115012864284271</v>
      </c>
      <c r="H916" s="83">
        <f t="shared" ca="1" si="440"/>
        <v>10.937631107433603</v>
      </c>
      <c r="I916" s="83">
        <f t="shared" ca="1" si="441"/>
        <v>7.1633915633076999</v>
      </c>
      <c r="J916" s="83">
        <f t="shared" ca="1" si="442"/>
        <v>10.937631107433603</v>
      </c>
      <c r="K916" s="86"/>
      <c r="L916" s="41">
        <f t="shared" ca="1" si="443"/>
        <v>0</v>
      </c>
      <c r="M916" s="41">
        <f t="shared" ca="1" si="444"/>
        <v>1</v>
      </c>
      <c r="N916" s="41">
        <f t="shared" ca="1" si="445"/>
        <v>0</v>
      </c>
      <c r="P916" s="41">
        <f t="shared" ca="1" si="446"/>
        <v>1</v>
      </c>
      <c r="Q916" s="41">
        <f t="shared" ca="1" si="447"/>
        <v>0</v>
      </c>
      <c r="R916" s="41">
        <f t="shared" ca="1" si="448"/>
        <v>0</v>
      </c>
      <c r="S916" s="41">
        <f t="shared" ca="1" si="449"/>
        <v>1</v>
      </c>
      <c r="T916" s="41">
        <f t="shared" ca="1" si="450"/>
        <v>0</v>
      </c>
      <c r="U916" s="41">
        <f t="shared" ca="1" si="451"/>
        <v>1</v>
      </c>
      <c r="W916" s="40">
        <f t="shared" ca="1" si="455"/>
        <v>9.4115012864284271</v>
      </c>
      <c r="X916" s="40">
        <f t="shared" ca="1" si="455"/>
        <v>10.937631107433603</v>
      </c>
      <c r="Y916" s="40">
        <f t="shared" ca="1" si="455"/>
        <v>7.1633915633076999</v>
      </c>
      <c r="Z916" s="83">
        <f t="shared" ca="1" si="452"/>
        <v>10.937631107433603</v>
      </c>
      <c r="AA916" s="40" t="b">
        <f t="shared" ca="1" si="453"/>
        <v>1</v>
      </c>
      <c r="AB916" s="86"/>
      <c r="AC916" s="85">
        <f t="shared" ca="1" si="458"/>
        <v>1</v>
      </c>
      <c r="AD916" s="85">
        <f t="shared" ca="1" si="458"/>
        <v>0</v>
      </c>
      <c r="AE916" s="85">
        <f t="shared" ca="1" si="458"/>
        <v>0</v>
      </c>
      <c r="AF916" s="85">
        <f t="shared" ca="1" si="458"/>
        <v>1</v>
      </c>
      <c r="AG916" s="85">
        <f t="shared" ca="1" si="458"/>
        <v>0</v>
      </c>
      <c r="AH916" s="85">
        <f t="shared" ca="1" si="458"/>
        <v>1</v>
      </c>
    </row>
    <row r="917" spans="1:34" hidden="1" x14ac:dyDescent="0.25">
      <c r="A917" s="83">
        <f t="shared" ca="1" si="457"/>
        <v>3.5811944700761336</v>
      </c>
      <c r="B917" s="83">
        <f t="shared" ca="1" si="457"/>
        <v>1.2993073825339585</v>
      </c>
      <c r="C917" s="83">
        <f t="shared" ca="1" si="457"/>
        <v>6.7822243897444929</v>
      </c>
      <c r="D917" s="83">
        <f t="shared" ca="1" si="457"/>
        <v>4.7990037055910619</v>
      </c>
      <c r="E917" s="83">
        <f t="shared" ca="1" si="457"/>
        <v>1.8864107575444615</v>
      </c>
      <c r="F917" s="83">
        <f t="shared" ca="1" si="457"/>
        <v>3.5778362515918389</v>
      </c>
      <c r="G917" s="83">
        <f t="shared" ca="1" si="439"/>
        <v>10.363418859820626</v>
      </c>
      <c r="H917" s="83">
        <f t="shared" ca="1" si="440"/>
        <v>11.958034427259035</v>
      </c>
      <c r="I917" s="83">
        <f t="shared" ca="1" si="441"/>
        <v>6.763554391670259</v>
      </c>
      <c r="J917" s="83">
        <f t="shared" ca="1" si="442"/>
        <v>11.958034427259035</v>
      </c>
      <c r="K917" s="86"/>
      <c r="L917" s="41">
        <f t="shared" ca="1" si="443"/>
        <v>0</v>
      </c>
      <c r="M917" s="41">
        <f t="shared" ca="1" si="444"/>
        <v>1</v>
      </c>
      <c r="N917" s="41">
        <f t="shared" ca="1" si="445"/>
        <v>0</v>
      </c>
      <c r="P917" s="41">
        <f t="shared" ca="1" si="446"/>
        <v>1</v>
      </c>
      <c r="Q917" s="41">
        <f t="shared" ca="1" si="447"/>
        <v>0</v>
      </c>
      <c r="R917" s="41">
        <f t="shared" ca="1" si="448"/>
        <v>0</v>
      </c>
      <c r="S917" s="41">
        <f t="shared" ca="1" si="449"/>
        <v>1</v>
      </c>
      <c r="T917" s="41">
        <f t="shared" ca="1" si="450"/>
        <v>0</v>
      </c>
      <c r="U917" s="41">
        <f t="shared" ca="1" si="451"/>
        <v>1</v>
      </c>
      <c r="W917" s="40">
        <f t="shared" ca="1" si="455"/>
        <v>10.363418859820626</v>
      </c>
      <c r="X917" s="40">
        <f t="shared" ca="1" si="455"/>
        <v>11.958034427259035</v>
      </c>
      <c r="Y917" s="40">
        <f t="shared" ca="1" si="455"/>
        <v>6.763554391670259</v>
      </c>
      <c r="Z917" s="83">
        <f t="shared" ca="1" si="452"/>
        <v>11.958034427259035</v>
      </c>
      <c r="AA917" s="40" t="b">
        <f t="shared" ca="1" si="453"/>
        <v>1</v>
      </c>
      <c r="AB917" s="86"/>
      <c r="AC917" s="85">
        <f t="shared" ca="1" si="458"/>
        <v>1</v>
      </c>
      <c r="AD917" s="85">
        <f t="shared" ca="1" si="458"/>
        <v>0</v>
      </c>
      <c r="AE917" s="85">
        <f t="shared" ca="1" si="458"/>
        <v>0</v>
      </c>
      <c r="AF917" s="85">
        <f t="shared" ca="1" si="458"/>
        <v>1</v>
      </c>
      <c r="AG917" s="85">
        <f t="shared" ca="1" si="458"/>
        <v>0</v>
      </c>
      <c r="AH917" s="85">
        <f t="shared" ca="1" si="458"/>
        <v>1</v>
      </c>
    </row>
    <row r="918" spans="1:34" hidden="1" x14ac:dyDescent="0.25">
      <c r="A918" s="83">
        <f t="shared" ca="1" si="457"/>
        <v>2.1578112560720926</v>
      </c>
      <c r="B918" s="83">
        <f t="shared" ca="1" si="457"/>
        <v>1.4185733654215893</v>
      </c>
      <c r="C918" s="83">
        <f t="shared" ca="1" si="457"/>
        <v>6.1304790395433368</v>
      </c>
      <c r="D918" s="83">
        <f t="shared" ca="1" si="457"/>
        <v>3.9003127267098043</v>
      </c>
      <c r="E918" s="83">
        <f t="shared" ca="1" si="457"/>
        <v>2.539190313723358</v>
      </c>
      <c r="F918" s="83">
        <f t="shared" ca="1" si="457"/>
        <v>2.9305818304439994</v>
      </c>
      <c r="G918" s="83">
        <f t="shared" ca="1" si="439"/>
        <v>8.288290295615429</v>
      </c>
      <c r="H918" s="83">
        <f t="shared" ca="1" si="440"/>
        <v>8.9887058132258968</v>
      </c>
      <c r="I918" s="83">
        <f t="shared" ca="1" si="441"/>
        <v>6.8883455095889463</v>
      </c>
      <c r="J918" s="83">
        <f t="shared" ca="1" si="442"/>
        <v>8.9887058132258968</v>
      </c>
      <c r="K918" s="86"/>
      <c r="L918" s="41">
        <f t="shared" ca="1" si="443"/>
        <v>0</v>
      </c>
      <c r="M918" s="41">
        <f t="shared" ca="1" si="444"/>
        <v>1</v>
      </c>
      <c r="N918" s="41">
        <f t="shared" ca="1" si="445"/>
        <v>0</v>
      </c>
      <c r="P918" s="41">
        <f t="shared" ca="1" si="446"/>
        <v>1</v>
      </c>
      <c r="Q918" s="41">
        <f t="shared" ca="1" si="447"/>
        <v>0</v>
      </c>
      <c r="R918" s="41">
        <f t="shared" ca="1" si="448"/>
        <v>0</v>
      </c>
      <c r="S918" s="41">
        <f t="shared" ca="1" si="449"/>
        <v>1</v>
      </c>
      <c r="T918" s="41">
        <f t="shared" ca="1" si="450"/>
        <v>0</v>
      </c>
      <c r="U918" s="41">
        <f t="shared" ca="1" si="451"/>
        <v>1</v>
      </c>
      <c r="W918" s="40">
        <f t="shared" ca="1" si="455"/>
        <v>8.288290295615429</v>
      </c>
      <c r="X918" s="40">
        <f t="shared" ca="1" si="455"/>
        <v>8.9887058132258968</v>
      </c>
      <c r="Y918" s="40">
        <f t="shared" ca="1" si="455"/>
        <v>6.8883455095889463</v>
      </c>
      <c r="Z918" s="83">
        <f t="shared" ca="1" si="452"/>
        <v>8.9887058132258968</v>
      </c>
      <c r="AA918" s="40" t="b">
        <f t="shared" ca="1" si="453"/>
        <v>1</v>
      </c>
      <c r="AB918" s="86"/>
      <c r="AC918" s="85">
        <f t="shared" ca="1" si="458"/>
        <v>1</v>
      </c>
      <c r="AD918" s="85">
        <f t="shared" ca="1" si="458"/>
        <v>0</v>
      </c>
      <c r="AE918" s="85">
        <f t="shared" ca="1" si="458"/>
        <v>0</v>
      </c>
      <c r="AF918" s="85">
        <f t="shared" ca="1" si="458"/>
        <v>1</v>
      </c>
      <c r="AG918" s="85">
        <f t="shared" ca="1" si="458"/>
        <v>0</v>
      </c>
      <c r="AH918" s="85">
        <f t="shared" ca="1" si="458"/>
        <v>1</v>
      </c>
    </row>
    <row r="919" spans="1:34" hidden="1" x14ac:dyDescent="0.25">
      <c r="A919" s="83">
        <f t="shared" ca="1" si="457"/>
        <v>4.6808425349765113</v>
      </c>
      <c r="B919" s="83">
        <f t="shared" ca="1" si="457"/>
        <v>2.1892667678754889</v>
      </c>
      <c r="C919" s="83">
        <f t="shared" ca="1" si="457"/>
        <v>6.9108119562535961</v>
      </c>
      <c r="D919" s="83">
        <f t="shared" ca="1" si="457"/>
        <v>3.7909784487216127</v>
      </c>
      <c r="E919" s="83">
        <f t="shared" ca="1" si="457"/>
        <v>1.1323660878371844</v>
      </c>
      <c r="F919" s="83">
        <f t="shared" ca="1" si="457"/>
        <v>2.2148010636265587</v>
      </c>
      <c r="G919" s="83">
        <f t="shared" ca="1" si="439"/>
        <v>11.591654491230107</v>
      </c>
      <c r="H919" s="83">
        <f t="shared" ca="1" si="440"/>
        <v>10.686622047324683</v>
      </c>
      <c r="I919" s="83">
        <f t="shared" ca="1" si="441"/>
        <v>5.536433919339232</v>
      </c>
      <c r="J919" s="83">
        <f t="shared" ca="1" si="442"/>
        <v>11.591654491230107</v>
      </c>
      <c r="K919" s="86"/>
      <c r="L919" s="41">
        <f t="shared" ca="1" si="443"/>
        <v>1</v>
      </c>
      <c r="M919" s="41">
        <f t="shared" ca="1" si="444"/>
        <v>0</v>
      </c>
      <c r="N919" s="41">
        <f t="shared" ca="1" si="445"/>
        <v>0</v>
      </c>
      <c r="P919" s="41">
        <f t="shared" ca="1" si="446"/>
        <v>1</v>
      </c>
      <c r="Q919" s="41">
        <f t="shared" ca="1" si="447"/>
        <v>0</v>
      </c>
      <c r="R919" s="41">
        <f t="shared" ca="1" si="448"/>
        <v>1</v>
      </c>
      <c r="S919" s="41">
        <f t="shared" ca="1" si="449"/>
        <v>0</v>
      </c>
      <c r="T919" s="41">
        <f t="shared" ca="1" si="450"/>
        <v>0</v>
      </c>
      <c r="U919" s="41">
        <f t="shared" ca="1" si="451"/>
        <v>0</v>
      </c>
      <c r="W919" s="40">
        <f t="shared" ca="1" si="455"/>
        <v>11.591654491230107</v>
      </c>
      <c r="X919" s="40">
        <f t="shared" ca="1" si="455"/>
        <v>10.686622047324683</v>
      </c>
      <c r="Y919" s="40">
        <f t="shared" ca="1" si="455"/>
        <v>5.536433919339232</v>
      </c>
      <c r="Z919" s="83">
        <f t="shared" ca="1" si="452"/>
        <v>11.591654491230107</v>
      </c>
      <c r="AA919" s="40" t="b">
        <f t="shared" ca="1" si="453"/>
        <v>1</v>
      </c>
      <c r="AB919" s="86"/>
      <c r="AC919" s="85">
        <f t="shared" ca="1" si="458"/>
        <v>1</v>
      </c>
      <c r="AD919" s="85">
        <f t="shared" ca="1" si="458"/>
        <v>0</v>
      </c>
      <c r="AE919" s="85">
        <f t="shared" ca="1" si="458"/>
        <v>1</v>
      </c>
      <c r="AF919" s="85">
        <f t="shared" ca="1" si="458"/>
        <v>0</v>
      </c>
      <c r="AG919" s="85">
        <f t="shared" ca="1" si="458"/>
        <v>0</v>
      </c>
      <c r="AH919" s="85">
        <f t="shared" ca="1" si="458"/>
        <v>0</v>
      </c>
    </row>
    <row r="920" spans="1:34" hidden="1" x14ac:dyDescent="0.25">
      <c r="A920" s="83">
        <f t="shared" ca="1" si="457"/>
        <v>3.6389997295859624</v>
      </c>
      <c r="B920" s="83">
        <f t="shared" ca="1" si="457"/>
        <v>4.4690913482228947</v>
      </c>
      <c r="C920" s="83">
        <f t="shared" ca="1" si="457"/>
        <v>7.359891438602526</v>
      </c>
      <c r="D920" s="83">
        <f t="shared" ca="1" si="457"/>
        <v>3.8582508403903741</v>
      </c>
      <c r="E920" s="83">
        <f t="shared" ca="1" si="457"/>
        <v>2.9812355700183808</v>
      </c>
      <c r="F920" s="83">
        <f t="shared" ca="1" si="457"/>
        <v>3.7295544421527529</v>
      </c>
      <c r="G920" s="83">
        <f t="shared" ca="1" si="439"/>
        <v>10.998891168188489</v>
      </c>
      <c r="H920" s="83">
        <f t="shared" ca="1" si="440"/>
        <v>11.226805012129089</v>
      </c>
      <c r="I920" s="83">
        <f t="shared" ca="1" si="441"/>
        <v>11.179881360394027</v>
      </c>
      <c r="J920" s="83">
        <f t="shared" ca="1" si="442"/>
        <v>11.226805012129089</v>
      </c>
      <c r="K920" s="86"/>
      <c r="L920" s="41">
        <f t="shared" ca="1" si="443"/>
        <v>0</v>
      </c>
      <c r="M920" s="41">
        <f t="shared" ca="1" si="444"/>
        <v>1</v>
      </c>
      <c r="N920" s="41">
        <f t="shared" ca="1" si="445"/>
        <v>0</v>
      </c>
      <c r="P920" s="41">
        <f t="shared" ca="1" si="446"/>
        <v>1</v>
      </c>
      <c r="Q920" s="41">
        <f t="shared" ca="1" si="447"/>
        <v>0</v>
      </c>
      <c r="R920" s="41">
        <f t="shared" ca="1" si="448"/>
        <v>0</v>
      </c>
      <c r="S920" s="41">
        <f t="shared" ca="1" si="449"/>
        <v>1</v>
      </c>
      <c r="T920" s="41">
        <f t="shared" ca="1" si="450"/>
        <v>0</v>
      </c>
      <c r="U920" s="41">
        <f t="shared" ca="1" si="451"/>
        <v>1</v>
      </c>
      <c r="W920" s="40">
        <f t="shared" ca="1" si="455"/>
        <v>10.998891168188489</v>
      </c>
      <c r="X920" s="40">
        <f t="shared" ca="1" si="455"/>
        <v>11.226805012129089</v>
      </c>
      <c r="Y920" s="40">
        <f t="shared" ca="1" si="455"/>
        <v>11.179881360394027</v>
      </c>
      <c r="Z920" s="83">
        <f t="shared" ca="1" si="452"/>
        <v>11.226805012129089</v>
      </c>
      <c r="AA920" s="40" t="b">
        <f t="shared" ca="1" si="453"/>
        <v>1</v>
      </c>
      <c r="AB920" s="86"/>
      <c r="AC920" s="85">
        <f t="shared" ca="1" si="458"/>
        <v>1</v>
      </c>
      <c r="AD920" s="85">
        <f t="shared" ca="1" si="458"/>
        <v>0</v>
      </c>
      <c r="AE920" s="85">
        <f t="shared" ca="1" si="458"/>
        <v>0</v>
      </c>
      <c r="AF920" s="85">
        <f t="shared" ca="1" si="458"/>
        <v>1</v>
      </c>
      <c r="AG920" s="85">
        <f t="shared" ca="1" si="458"/>
        <v>0</v>
      </c>
      <c r="AH920" s="85">
        <f t="shared" ca="1" si="458"/>
        <v>1</v>
      </c>
    </row>
    <row r="921" spans="1:34" hidden="1" x14ac:dyDescent="0.25">
      <c r="A921" s="83">
        <f t="shared" ca="1" si="457"/>
        <v>4.6768323367303948</v>
      </c>
      <c r="B921" s="83">
        <f t="shared" ca="1" si="457"/>
        <v>2.415805009557122</v>
      </c>
      <c r="C921" s="83">
        <f t="shared" ca="1" si="457"/>
        <v>6.3035465237513986</v>
      </c>
      <c r="D921" s="83">
        <f t="shared" ca="1" si="457"/>
        <v>5.7751612617690071</v>
      </c>
      <c r="E921" s="83">
        <f t="shared" ca="1" si="457"/>
        <v>2.1804469518785474</v>
      </c>
      <c r="F921" s="83">
        <f t="shared" ca="1" si="457"/>
        <v>2.8539627746362917</v>
      </c>
      <c r="G921" s="83">
        <f t="shared" ca="1" si="439"/>
        <v>10.980378860481792</v>
      </c>
      <c r="H921" s="83">
        <f t="shared" ca="1" si="440"/>
        <v>13.305956373135695</v>
      </c>
      <c r="I921" s="83">
        <f t="shared" ca="1" si="441"/>
        <v>7.4502147360719615</v>
      </c>
      <c r="J921" s="83">
        <f t="shared" ca="1" si="442"/>
        <v>13.305956373135695</v>
      </c>
      <c r="K921" s="86"/>
      <c r="L921" s="41">
        <f t="shared" ca="1" si="443"/>
        <v>0</v>
      </c>
      <c r="M921" s="41">
        <f t="shared" ca="1" si="444"/>
        <v>1</v>
      </c>
      <c r="N921" s="41">
        <f t="shared" ca="1" si="445"/>
        <v>0</v>
      </c>
      <c r="P921" s="41">
        <f t="shared" ca="1" si="446"/>
        <v>1</v>
      </c>
      <c r="Q921" s="41">
        <f t="shared" ca="1" si="447"/>
        <v>0</v>
      </c>
      <c r="R921" s="41">
        <f t="shared" ca="1" si="448"/>
        <v>0</v>
      </c>
      <c r="S921" s="41">
        <f t="shared" ca="1" si="449"/>
        <v>1</v>
      </c>
      <c r="T921" s="41">
        <f t="shared" ca="1" si="450"/>
        <v>0</v>
      </c>
      <c r="U921" s="41">
        <f t="shared" ca="1" si="451"/>
        <v>1</v>
      </c>
      <c r="W921" s="40">
        <f t="shared" ca="1" si="455"/>
        <v>10.980378860481792</v>
      </c>
      <c r="X921" s="40">
        <f t="shared" ca="1" si="455"/>
        <v>13.305956373135695</v>
      </c>
      <c r="Y921" s="40">
        <f t="shared" ca="1" si="455"/>
        <v>7.4502147360719615</v>
      </c>
      <c r="Z921" s="83">
        <f t="shared" ca="1" si="452"/>
        <v>13.305956373135695</v>
      </c>
      <c r="AA921" s="40" t="b">
        <f t="shared" ca="1" si="453"/>
        <v>1</v>
      </c>
      <c r="AB921" s="86"/>
      <c r="AC921" s="85">
        <f t="shared" ca="1" si="458"/>
        <v>1</v>
      </c>
      <c r="AD921" s="85">
        <f t="shared" ca="1" si="458"/>
        <v>0</v>
      </c>
      <c r="AE921" s="85">
        <f t="shared" ca="1" si="458"/>
        <v>0</v>
      </c>
      <c r="AF921" s="85">
        <f t="shared" ca="1" si="458"/>
        <v>1</v>
      </c>
      <c r="AG921" s="85">
        <f t="shared" ca="1" si="458"/>
        <v>0</v>
      </c>
      <c r="AH921" s="85">
        <f t="shared" ca="1" si="458"/>
        <v>1</v>
      </c>
    </row>
    <row r="922" spans="1:34" hidden="1" x14ac:dyDescent="0.25">
      <c r="A922" s="83">
        <f t="shared" ca="1" si="457"/>
        <v>2.0931245683344959</v>
      </c>
      <c r="B922" s="83">
        <f t="shared" ca="1" si="457"/>
        <v>3.2130587528084416</v>
      </c>
      <c r="C922" s="83">
        <f t="shared" ca="1" si="457"/>
        <v>7.5682191467719768</v>
      </c>
      <c r="D922" s="83">
        <f t="shared" ca="1" si="457"/>
        <v>5.0190331422677064</v>
      </c>
      <c r="E922" s="83">
        <f t="shared" ca="1" si="457"/>
        <v>2.5514687231449447</v>
      </c>
      <c r="F922" s="83">
        <f t="shared" ca="1" si="457"/>
        <v>3.5495179867763387</v>
      </c>
      <c r="G922" s="83">
        <f t="shared" ca="1" si="439"/>
        <v>9.6613437151064723</v>
      </c>
      <c r="H922" s="83">
        <f t="shared" ca="1" si="440"/>
        <v>10.661675697378541</v>
      </c>
      <c r="I922" s="83">
        <f t="shared" ca="1" si="441"/>
        <v>9.3140454627297249</v>
      </c>
      <c r="J922" s="83">
        <f t="shared" ca="1" si="442"/>
        <v>10.661675697378541</v>
      </c>
      <c r="K922" s="86"/>
      <c r="L922" s="41">
        <f t="shared" ca="1" si="443"/>
        <v>0</v>
      </c>
      <c r="M922" s="41">
        <f t="shared" ca="1" si="444"/>
        <v>1</v>
      </c>
      <c r="N922" s="41">
        <f t="shared" ca="1" si="445"/>
        <v>0</v>
      </c>
      <c r="P922" s="41">
        <f t="shared" ca="1" si="446"/>
        <v>1</v>
      </c>
      <c r="Q922" s="41">
        <f t="shared" ca="1" si="447"/>
        <v>0</v>
      </c>
      <c r="R922" s="41">
        <f t="shared" ca="1" si="448"/>
        <v>0</v>
      </c>
      <c r="S922" s="41">
        <f t="shared" ca="1" si="449"/>
        <v>1</v>
      </c>
      <c r="T922" s="41">
        <f t="shared" ca="1" si="450"/>
        <v>0</v>
      </c>
      <c r="U922" s="41">
        <f t="shared" ca="1" si="451"/>
        <v>1</v>
      </c>
      <c r="W922" s="40">
        <f t="shared" ca="1" si="455"/>
        <v>9.6613437151064723</v>
      </c>
      <c r="X922" s="40">
        <f t="shared" ca="1" si="455"/>
        <v>10.661675697378541</v>
      </c>
      <c r="Y922" s="40">
        <f t="shared" ca="1" si="455"/>
        <v>9.3140454627297249</v>
      </c>
      <c r="Z922" s="83">
        <f t="shared" ca="1" si="452"/>
        <v>10.661675697378541</v>
      </c>
      <c r="AA922" s="40" t="b">
        <f t="shared" ca="1" si="453"/>
        <v>1</v>
      </c>
      <c r="AB922" s="86"/>
      <c r="AC922" s="85">
        <f t="shared" ca="1" si="458"/>
        <v>1</v>
      </c>
      <c r="AD922" s="85">
        <f t="shared" ca="1" si="458"/>
        <v>0</v>
      </c>
      <c r="AE922" s="85">
        <f t="shared" ca="1" si="458"/>
        <v>0</v>
      </c>
      <c r="AF922" s="85">
        <f t="shared" ca="1" si="458"/>
        <v>1</v>
      </c>
      <c r="AG922" s="85">
        <f t="shared" ca="1" si="458"/>
        <v>0</v>
      </c>
      <c r="AH922" s="85">
        <f t="shared" ca="1" si="458"/>
        <v>1</v>
      </c>
    </row>
    <row r="923" spans="1:34" hidden="1" x14ac:dyDescent="0.25">
      <c r="A923" s="83">
        <f t="shared" ca="1" si="457"/>
        <v>4.7691839408577046</v>
      </c>
      <c r="B923" s="83">
        <f t="shared" ca="1" si="457"/>
        <v>1.31123105917231</v>
      </c>
      <c r="C923" s="83">
        <f t="shared" ca="1" si="457"/>
        <v>7.4867692094977887</v>
      </c>
      <c r="D923" s="83">
        <f t="shared" ca="1" si="457"/>
        <v>2.0031528034724988</v>
      </c>
      <c r="E923" s="83">
        <f t="shared" ca="1" si="457"/>
        <v>2.7047201193427335</v>
      </c>
      <c r="F923" s="83">
        <f t="shared" ca="1" si="457"/>
        <v>2.5386620527026098</v>
      </c>
      <c r="G923" s="83">
        <f t="shared" ca="1" si="439"/>
        <v>12.255953150355493</v>
      </c>
      <c r="H923" s="83">
        <f t="shared" ca="1" si="440"/>
        <v>9.3109987970328127</v>
      </c>
      <c r="I923" s="83">
        <f t="shared" ca="1" si="441"/>
        <v>6.5546132312176537</v>
      </c>
      <c r="J923" s="83">
        <f t="shared" ca="1" si="442"/>
        <v>12.255953150355493</v>
      </c>
      <c r="K923" s="86"/>
      <c r="L923" s="41">
        <f t="shared" ca="1" si="443"/>
        <v>1</v>
      </c>
      <c r="M923" s="41">
        <f t="shared" ca="1" si="444"/>
        <v>0</v>
      </c>
      <c r="N923" s="41">
        <f t="shared" ca="1" si="445"/>
        <v>0</v>
      </c>
      <c r="P923" s="41">
        <f t="shared" ca="1" si="446"/>
        <v>1</v>
      </c>
      <c r="Q923" s="41">
        <f t="shared" ca="1" si="447"/>
        <v>0</v>
      </c>
      <c r="R923" s="41">
        <f t="shared" ca="1" si="448"/>
        <v>1</v>
      </c>
      <c r="S923" s="41">
        <f t="shared" ca="1" si="449"/>
        <v>0</v>
      </c>
      <c r="T923" s="41">
        <f t="shared" ca="1" si="450"/>
        <v>0</v>
      </c>
      <c r="U923" s="41">
        <f t="shared" ca="1" si="451"/>
        <v>0</v>
      </c>
      <c r="W923" s="40">
        <f t="shared" ca="1" si="455"/>
        <v>12.255953150355493</v>
      </c>
      <c r="X923" s="40">
        <f t="shared" ca="1" si="455"/>
        <v>9.3109987970328127</v>
      </c>
      <c r="Y923" s="40">
        <f t="shared" ca="1" si="455"/>
        <v>6.5546132312176537</v>
      </c>
      <c r="Z923" s="83">
        <f t="shared" ca="1" si="452"/>
        <v>12.255953150355493</v>
      </c>
      <c r="AA923" s="40" t="b">
        <f t="shared" ca="1" si="453"/>
        <v>1</v>
      </c>
      <c r="AB923" s="86"/>
      <c r="AC923" s="85">
        <f t="shared" ca="1" si="458"/>
        <v>1</v>
      </c>
      <c r="AD923" s="85">
        <f t="shared" ca="1" si="458"/>
        <v>0</v>
      </c>
      <c r="AE923" s="85">
        <f t="shared" ca="1" si="458"/>
        <v>1</v>
      </c>
      <c r="AF923" s="85">
        <f t="shared" ca="1" si="458"/>
        <v>0</v>
      </c>
      <c r="AG923" s="85">
        <f t="shared" ca="1" si="458"/>
        <v>0</v>
      </c>
      <c r="AH923" s="85">
        <f t="shared" ca="1" si="458"/>
        <v>0</v>
      </c>
    </row>
    <row r="924" spans="1:34" hidden="1" x14ac:dyDescent="0.25">
      <c r="A924" s="83">
        <f t="shared" ca="1" si="457"/>
        <v>3.4046656850925334</v>
      </c>
      <c r="B924" s="83">
        <f t="shared" ca="1" si="457"/>
        <v>4.0416670896282207</v>
      </c>
      <c r="C924" s="83">
        <f t="shared" ca="1" si="457"/>
        <v>7.304275337527244</v>
      </c>
      <c r="D924" s="83">
        <f t="shared" ca="1" si="457"/>
        <v>5.2412717454549993</v>
      </c>
      <c r="E924" s="83">
        <f t="shared" ca="1" si="457"/>
        <v>2.5831879587648561</v>
      </c>
      <c r="F924" s="83">
        <f t="shared" ca="1" si="457"/>
        <v>3.2977681109714667</v>
      </c>
      <c r="G924" s="83">
        <f t="shared" ca="1" si="439"/>
        <v>10.708941022619777</v>
      </c>
      <c r="H924" s="83">
        <f t="shared" ca="1" si="440"/>
        <v>11.943705541519</v>
      </c>
      <c r="I924" s="83">
        <f t="shared" ca="1" si="441"/>
        <v>9.9226231593645426</v>
      </c>
      <c r="J924" s="83">
        <f t="shared" ca="1" si="442"/>
        <v>11.943705541519</v>
      </c>
      <c r="K924" s="86"/>
      <c r="L924" s="41">
        <f t="shared" ca="1" si="443"/>
        <v>0</v>
      </c>
      <c r="M924" s="41">
        <f t="shared" ca="1" si="444"/>
        <v>1</v>
      </c>
      <c r="N924" s="41">
        <f t="shared" ca="1" si="445"/>
        <v>0</v>
      </c>
      <c r="P924" s="41">
        <f t="shared" ca="1" si="446"/>
        <v>1</v>
      </c>
      <c r="Q924" s="41">
        <f t="shared" ca="1" si="447"/>
        <v>0</v>
      </c>
      <c r="R924" s="41">
        <f t="shared" ca="1" si="448"/>
        <v>0</v>
      </c>
      <c r="S924" s="41">
        <f t="shared" ca="1" si="449"/>
        <v>1</v>
      </c>
      <c r="T924" s="41">
        <f t="shared" ca="1" si="450"/>
        <v>0</v>
      </c>
      <c r="U924" s="41">
        <f t="shared" ca="1" si="451"/>
        <v>1</v>
      </c>
      <c r="W924" s="40">
        <f t="shared" ca="1" si="455"/>
        <v>10.708941022619777</v>
      </c>
      <c r="X924" s="40">
        <f t="shared" ca="1" si="455"/>
        <v>11.943705541519</v>
      </c>
      <c r="Y924" s="40">
        <f t="shared" ca="1" si="455"/>
        <v>9.9226231593645426</v>
      </c>
      <c r="Z924" s="83">
        <f t="shared" ca="1" si="452"/>
        <v>11.943705541519</v>
      </c>
      <c r="AA924" s="40" t="b">
        <f t="shared" ca="1" si="453"/>
        <v>1</v>
      </c>
      <c r="AB924" s="86"/>
      <c r="AC924" s="85">
        <f t="shared" ca="1" si="458"/>
        <v>1</v>
      </c>
      <c r="AD924" s="85">
        <f t="shared" ca="1" si="458"/>
        <v>0</v>
      </c>
      <c r="AE924" s="85">
        <f t="shared" ca="1" si="458"/>
        <v>0</v>
      </c>
      <c r="AF924" s="85">
        <f t="shared" ca="1" si="458"/>
        <v>1</v>
      </c>
      <c r="AG924" s="85">
        <f t="shared" ca="1" si="458"/>
        <v>0</v>
      </c>
      <c r="AH924" s="85">
        <f t="shared" ca="1" si="458"/>
        <v>1</v>
      </c>
    </row>
    <row r="925" spans="1:34" hidden="1" x14ac:dyDescent="0.25">
      <c r="A925" s="83">
        <f t="shared" ref="A925:F934" ca="1" si="459">A$2+(A$3-A$2)*RAND()</f>
        <v>2.4648186183329339</v>
      </c>
      <c r="B925" s="83">
        <f t="shared" ca="1" si="459"/>
        <v>2.4619373678757515</v>
      </c>
      <c r="C925" s="83">
        <f t="shared" ca="1" si="459"/>
        <v>6.4033957144557139</v>
      </c>
      <c r="D925" s="83">
        <f t="shared" ca="1" si="459"/>
        <v>4.594015387758537</v>
      </c>
      <c r="E925" s="83">
        <f t="shared" ca="1" si="459"/>
        <v>1.4091170059094866</v>
      </c>
      <c r="F925" s="83">
        <f t="shared" ca="1" si="459"/>
        <v>3.3185831206666574</v>
      </c>
      <c r="G925" s="83">
        <f t="shared" ca="1" si="439"/>
        <v>8.8682143327886482</v>
      </c>
      <c r="H925" s="83">
        <f t="shared" ca="1" si="440"/>
        <v>10.377417126758129</v>
      </c>
      <c r="I925" s="83">
        <f t="shared" ca="1" si="441"/>
        <v>7.1896374944518957</v>
      </c>
      <c r="J925" s="83">
        <f t="shared" ca="1" si="442"/>
        <v>10.377417126758129</v>
      </c>
      <c r="K925" s="86"/>
      <c r="L925" s="41">
        <f t="shared" ca="1" si="443"/>
        <v>0</v>
      </c>
      <c r="M925" s="41">
        <f t="shared" ca="1" si="444"/>
        <v>1</v>
      </c>
      <c r="N925" s="41">
        <f t="shared" ca="1" si="445"/>
        <v>0</v>
      </c>
      <c r="P925" s="41">
        <f t="shared" ca="1" si="446"/>
        <v>1</v>
      </c>
      <c r="Q925" s="41">
        <f t="shared" ca="1" si="447"/>
        <v>0</v>
      </c>
      <c r="R925" s="41">
        <f t="shared" ca="1" si="448"/>
        <v>0</v>
      </c>
      <c r="S925" s="41">
        <f t="shared" ca="1" si="449"/>
        <v>1</v>
      </c>
      <c r="T925" s="41">
        <f t="shared" ca="1" si="450"/>
        <v>0</v>
      </c>
      <c r="U925" s="41">
        <f t="shared" ca="1" si="451"/>
        <v>1</v>
      </c>
      <c r="W925" s="40">
        <f t="shared" ref="W925:Y944" ca="1" si="460">SUMIF(W$4,"*"&amp;$A$4&amp;"*",$A925)+SUMIF(W$4,"*"&amp;$B$4&amp;"*",$B925)+SUMIF(W$4,"*"&amp;$C$4&amp;"*",$C925)+SUMIF(W$4,"*"&amp;$D$4&amp;"*",$D925)+SUMIF(W$4,"*"&amp;$E$4&amp;"*",$E925)+SUMIF(W$4,"*"&amp;$F$4&amp;"*",$F925)</f>
        <v>8.8682143327886482</v>
      </c>
      <c r="X925" s="40">
        <f t="shared" ca="1" si="460"/>
        <v>10.377417126758129</v>
      </c>
      <c r="Y925" s="40">
        <f t="shared" ca="1" si="460"/>
        <v>7.1896374944518957</v>
      </c>
      <c r="Z925" s="83">
        <f t="shared" ca="1" si="452"/>
        <v>10.377417126758129</v>
      </c>
      <c r="AA925" s="40" t="b">
        <f t="shared" ca="1" si="453"/>
        <v>1</v>
      </c>
      <c r="AB925" s="86"/>
      <c r="AC925" s="85">
        <f t="shared" ref="AC925:AH934" ca="1" si="461">IF($L925=1,COUNTIF($L$4,"*"&amp;AC$4&amp;"*"),0)+IF($M925=1,COUNTIF($M$4,"*"&amp;AC$4&amp;"*"),0)+IF($N925=1,COUNTIF($N$4,"*"&amp;AC$4&amp;"*"),0)</f>
        <v>1</v>
      </c>
      <c r="AD925" s="85">
        <f t="shared" ca="1" si="461"/>
        <v>0</v>
      </c>
      <c r="AE925" s="85">
        <f t="shared" ca="1" si="461"/>
        <v>0</v>
      </c>
      <c r="AF925" s="85">
        <f t="shared" ca="1" si="461"/>
        <v>1</v>
      </c>
      <c r="AG925" s="85">
        <f t="shared" ca="1" si="461"/>
        <v>0</v>
      </c>
      <c r="AH925" s="85">
        <f t="shared" ca="1" si="461"/>
        <v>1</v>
      </c>
    </row>
    <row r="926" spans="1:34" hidden="1" x14ac:dyDescent="0.25">
      <c r="A926" s="83">
        <f t="shared" ca="1" si="459"/>
        <v>2.5731491087084368</v>
      </c>
      <c r="B926" s="83">
        <f t="shared" ca="1" si="459"/>
        <v>2.9288899491439802</v>
      </c>
      <c r="C926" s="83">
        <f t="shared" ca="1" si="459"/>
        <v>7.5899370942204687</v>
      </c>
      <c r="D926" s="83">
        <f t="shared" ca="1" si="459"/>
        <v>3.4865511449781019</v>
      </c>
      <c r="E926" s="83">
        <f t="shared" ca="1" si="459"/>
        <v>1.8703151513504017</v>
      </c>
      <c r="F926" s="83">
        <f t="shared" ca="1" si="459"/>
        <v>3.1264221260461831</v>
      </c>
      <c r="G926" s="83">
        <f t="shared" ca="1" si="439"/>
        <v>10.163086202928906</v>
      </c>
      <c r="H926" s="83">
        <f t="shared" ca="1" si="440"/>
        <v>9.1861223797327227</v>
      </c>
      <c r="I926" s="83">
        <f t="shared" ca="1" si="441"/>
        <v>7.9256272265405645</v>
      </c>
      <c r="J926" s="83">
        <f t="shared" ca="1" si="442"/>
        <v>10.163086202928906</v>
      </c>
      <c r="K926" s="86"/>
      <c r="L926" s="41">
        <f t="shared" ca="1" si="443"/>
        <v>1</v>
      </c>
      <c r="M926" s="41">
        <f t="shared" ca="1" si="444"/>
        <v>0</v>
      </c>
      <c r="N926" s="41">
        <f t="shared" ca="1" si="445"/>
        <v>0</v>
      </c>
      <c r="P926" s="41">
        <f t="shared" ca="1" si="446"/>
        <v>1</v>
      </c>
      <c r="Q926" s="41">
        <f t="shared" ca="1" si="447"/>
        <v>0</v>
      </c>
      <c r="R926" s="41">
        <f t="shared" ca="1" si="448"/>
        <v>1</v>
      </c>
      <c r="S926" s="41">
        <f t="shared" ca="1" si="449"/>
        <v>0</v>
      </c>
      <c r="T926" s="41">
        <f t="shared" ca="1" si="450"/>
        <v>0</v>
      </c>
      <c r="U926" s="41">
        <f t="shared" ca="1" si="451"/>
        <v>0</v>
      </c>
      <c r="W926" s="40">
        <f t="shared" ca="1" si="460"/>
        <v>10.163086202928906</v>
      </c>
      <c r="X926" s="40">
        <f t="shared" ca="1" si="460"/>
        <v>9.1861223797327227</v>
      </c>
      <c r="Y926" s="40">
        <f t="shared" ca="1" si="460"/>
        <v>7.9256272265405645</v>
      </c>
      <c r="Z926" s="83">
        <f t="shared" ca="1" si="452"/>
        <v>10.163086202928906</v>
      </c>
      <c r="AA926" s="40" t="b">
        <f t="shared" ca="1" si="453"/>
        <v>1</v>
      </c>
      <c r="AB926" s="86"/>
      <c r="AC926" s="85">
        <f t="shared" ca="1" si="461"/>
        <v>1</v>
      </c>
      <c r="AD926" s="85">
        <f t="shared" ca="1" si="461"/>
        <v>0</v>
      </c>
      <c r="AE926" s="85">
        <f t="shared" ca="1" si="461"/>
        <v>1</v>
      </c>
      <c r="AF926" s="85">
        <f t="shared" ca="1" si="461"/>
        <v>0</v>
      </c>
      <c r="AG926" s="85">
        <f t="shared" ca="1" si="461"/>
        <v>0</v>
      </c>
      <c r="AH926" s="85">
        <f t="shared" ca="1" si="461"/>
        <v>0</v>
      </c>
    </row>
    <row r="927" spans="1:34" hidden="1" x14ac:dyDescent="0.25">
      <c r="A927" s="83">
        <f t="shared" ca="1" si="459"/>
        <v>3.7550649180052935</v>
      </c>
      <c r="B927" s="83">
        <f t="shared" ca="1" si="459"/>
        <v>1.7045051426837627</v>
      </c>
      <c r="C927" s="83">
        <f t="shared" ca="1" si="459"/>
        <v>4.9339661135933941</v>
      </c>
      <c r="D927" s="83">
        <f t="shared" ca="1" si="459"/>
        <v>2.6507420652175928</v>
      </c>
      <c r="E927" s="83">
        <f t="shared" ca="1" si="459"/>
        <v>1.7057390643175194</v>
      </c>
      <c r="F927" s="83">
        <f t="shared" ca="1" si="459"/>
        <v>3.3722392971788313</v>
      </c>
      <c r="G927" s="83">
        <f t="shared" ca="1" si="439"/>
        <v>8.6890310315986881</v>
      </c>
      <c r="H927" s="83">
        <f t="shared" ca="1" si="440"/>
        <v>9.7780462804017176</v>
      </c>
      <c r="I927" s="83">
        <f t="shared" ca="1" si="441"/>
        <v>6.7824835041801137</v>
      </c>
      <c r="J927" s="83">
        <f t="shared" ca="1" si="442"/>
        <v>9.7780462804017176</v>
      </c>
      <c r="K927" s="86"/>
      <c r="L927" s="41">
        <f t="shared" ca="1" si="443"/>
        <v>0</v>
      </c>
      <c r="M927" s="41">
        <f t="shared" ca="1" si="444"/>
        <v>1</v>
      </c>
      <c r="N927" s="41">
        <f t="shared" ca="1" si="445"/>
        <v>0</v>
      </c>
      <c r="P927" s="41">
        <f t="shared" ca="1" si="446"/>
        <v>1</v>
      </c>
      <c r="Q927" s="41">
        <f t="shared" ca="1" si="447"/>
        <v>0</v>
      </c>
      <c r="R927" s="41">
        <f t="shared" ca="1" si="448"/>
        <v>0</v>
      </c>
      <c r="S927" s="41">
        <f t="shared" ca="1" si="449"/>
        <v>1</v>
      </c>
      <c r="T927" s="41">
        <f t="shared" ca="1" si="450"/>
        <v>0</v>
      </c>
      <c r="U927" s="41">
        <f t="shared" ca="1" si="451"/>
        <v>1</v>
      </c>
      <c r="W927" s="40">
        <f t="shared" ca="1" si="460"/>
        <v>8.6890310315986881</v>
      </c>
      <c r="X927" s="40">
        <f t="shared" ca="1" si="460"/>
        <v>9.7780462804017176</v>
      </c>
      <c r="Y927" s="40">
        <f t="shared" ca="1" si="460"/>
        <v>6.7824835041801137</v>
      </c>
      <c r="Z927" s="83">
        <f t="shared" ca="1" si="452"/>
        <v>9.7780462804017176</v>
      </c>
      <c r="AA927" s="40" t="b">
        <f t="shared" ca="1" si="453"/>
        <v>1</v>
      </c>
      <c r="AB927" s="86"/>
      <c r="AC927" s="85">
        <f t="shared" ca="1" si="461"/>
        <v>1</v>
      </c>
      <c r="AD927" s="85">
        <f t="shared" ca="1" si="461"/>
        <v>0</v>
      </c>
      <c r="AE927" s="85">
        <f t="shared" ca="1" si="461"/>
        <v>0</v>
      </c>
      <c r="AF927" s="85">
        <f t="shared" ca="1" si="461"/>
        <v>1</v>
      </c>
      <c r="AG927" s="85">
        <f t="shared" ca="1" si="461"/>
        <v>0</v>
      </c>
      <c r="AH927" s="85">
        <f t="shared" ca="1" si="461"/>
        <v>1</v>
      </c>
    </row>
    <row r="928" spans="1:34" hidden="1" x14ac:dyDescent="0.25">
      <c r="A928" s="83">
        <f t="shared" ca="1" si="459"/>
        <v>2.3168089543976853</v>
      </c>
      <c r="B928" s="83">
        <f t="shared" ca="1" si="459"/>
        <v>1.8069593913376005</v>
      </c>
      <c r="C928" s="83">
        <f t="shared" ca="1" si="459"/>
        <v>4.019745894870443</v>
      </c>
      <c r="D928" s="83">
        <f t="shared" ca="1" si="459"/>
        <v>2.1559568514009233</v>
      </c>
      <c r="E928" s="83">
        <f t="shared" ca="1" si="459"/>
        <v>1.7538691531397681</v>
      </c>
      <c r="F928" s="83">
        <f t="shared" ca="1" si="459"/>
        <v>2.7519896547123941</v>
      </c>
      <c r="G928" s="83">
        <f t="shared" ca="1" si="439"/>
        <v>6.3365548492681283</v>
      </c>
      <c r="H928" s="83">
        <f t="shared" ca="1" si="440"/>
        <v>7.2247554605110036</v>
      </c>
      <c r="I928" s="83">
        <f t="shared" ca="1" si="441"/>
        <v>6.3128181991897634</v>
      </c>
      <c r="J928" s="83">
        <f t="shared" ca="1" si="442"/>
        <v>7.2247554605110036</v>
      </c>
      <c r="K928" s="86"/>
      <c r="L928" s="41">
        <f t="shared" ca="1" si="443"/>
        <v>0</v>
      </c>
      <c r="M928" s="41">
        <f t="shared" ca="1" si="444"/>
        <v>1</v>
      </c>
      <c r="N928" s="41">
        <f t="shared" ca="1" si="445"/>
        <v>0</v>
      </c>
      <c r="P928" s="41">
        <f t="shared" ca="1" si="446"/>
        <v>1</v>
      </c>
      <c r="Q928" s="41">
        <f t="shared" ca="1" si="447"/>
        <v>0</v>
      </c>
      <c r="R928" s="41">
        <f t="shared" ca="1" si="448"/>
        <v>0</v>
      </c>
      <c r="S928" s="41">
        <f t="shared" ca="1" si="449"/>
        <v>1</v>
      </c>
      <c r="T928" s="41">
        <f t="shared" ca="1" si="450"/>
        <v>0</v>
      </c>
      <c r="U928" s="41">
        <f t="shared" ca="1" si="451"/>
        <v>1</v>
      </c>
      <c r="W928" s="40">
        <f t="shared" ca="1" si="460"/>
        <v>6.3365548492681283</v>
      </c>
      <c r="X928" s="40">
        <f t="shared" ca="1" si="460"/>
        <v>7.2247554605110036</v>
      </c>
      <c r="Y928" s="40">
        <f t="shared" ca="1" si="460"/>
        <v>6.3128181991897634</v>
      </c>
      <c r="Z928" s="83">
        <f t="shared" ca="1" si="452"/>
        <v>7.2247554605110036</v>
      </c>
      <c r="AA928" s="40" t="b">
        <f t="shared" ca="1" si="453"/>
        <v>1</v>
      </c>
      <c r="AB928" s="86"/>
      <c r="AC928" s="85">
        <f t="shared" ca="1" si="461"/>
        <v>1</v>
      </c>
      <c r="AD928" s="85">
        <f t="shared" ca="1" si="461"/>
        <v>0</v>
      </c>
      <c r="AE928" s="85">
        <f t="shared" ca="1" si="461"/>
        <v>0</v>
      </c>
      <c r="AF928" s="85">
        <f t="shared" ca="1" si="461"/>
        <v>1</v>
      </c>
      <c r="AG928" s="85">
        <f t="shared" ca="1" si="461"/>
        <v>0</v>
      </c>
      <c r="AH928" s="85">
        <f t="shared" ca="1" si="461"/>
        <v>1</v>
      </c>
    </row>
    <row r="929" spans="1:34" hidden="1" x14ac:dyDescent="0.25">
      <c r="A929" s="83">
        <f t="shared" ca="1" si="459"/>
        <v>4.8653906118334493</v>
      </c>
      <c r="B929" s="83">
        <f t="shared" ca="1" si="459"/>
        <v>3.9060082103064646</v>
      </c>
      <c r="C929" s="83">
        <f t="shared" ca="1" si="459"/>
        <v>7.7177604325513176</v>
      </c>
      <c r="D929" s="83">
        <f t="shared" ca="1" si="459"/>
        <v>2.1375665614133945</v>
      </c>
      <c r="E929" s="83">
        <f t="shared" ca="1" si="459"/>
        <v>1.2851524059429908</v>
      </c>
      <c r="F929" s="83">
        <f t="shared" ca="1" si="459"/>
        <v>2.9923266893182712</v>
      </c>
      <c r="G929" s="83">
        <f t="shared" ca="1" si="439"/>
        <v>12.583151044384767</v>
      </c>
      <c r="H929" s="83">
        <f t="shared" ca="1" si="440"/>
        <v>9.995283862565115</v>
      </c>
      <c r="I929" s="83">
        <f t="shared" ca="1" si="441"/>
        <v>8.1834873055677271</v>
      </c>
      <c r="J929" s="83">
        <f t="shared" ca="1" si="442"/>
        <v>12.583151044384767</v>
      </c>
      <c r="K929" s="86"/>
      <c r="L929" s="41">
        <f t="shared" ca="1" si="443"/>
        <v>1</v>
      </c>
      <c r="M929" s="41">
        <f t="shared" ca="1" si="444"/>
        <v>0</v>
      </c>
      <c r="N929" s="41">
        <f t="shared" ca="1" si="445"/>
        <v>0</v>
      </c>
      <c r="P929" s="41">
        <f t="shared" ca="1" si="446"/>
        <v>1</v>
      </c>
      <c r="Q929" s="41">
        <f t="shared" ca="1" si="447"/>
        <v>0</v>
      </c>
      <c r="R929" s="41">
        <f t="shared" ca="1" si="448"/>
        <v>1</v>
      </c>
      <c r="S929" s="41">
        <f t="shared" ca="1" si="449"/>
        <v>0</v>
      </c>
      <c r="T929" s="41">
        <f t="shared" ca="1" si="450"/>
        <v>0</v>
      </c>
      <c r="U929" s="41">
        <f t="shared" ca="1" si="451"/>
        <v>0</v>
      </c>
      <c r="W929" s="40">
        <f t="shared" ca="1" si="460"/>
        <v>12.583151044384767</v>
      </c>
      <c r="X929" s="40">
        <f t="shared" ca="1" si="460"/>
        <v>9.995283862565115</v>
      </c>
      <c r="Y929" s="40">
        <f t="shared" ca="1" si="460"/>
        <v>8.1834873055677271</v>
      </c>
      <c r="Z929" s="83">
        <f t="shared" ca="1" si="452"/>
        <v>12.583151044384767</v>
      </c>
      <c r="AA929" s="40" t="b">
        <f t="shared" ca="1" si="453"/>
        <v>1</v>
      </c>
      <c r="AB929" s="86"/>
      <c r="AC929" s="85">
        <f t="shared" ca="1" si="461"/>
        <v>1</v>
      </c>
      <c r="AD929" s="85">
        <f t="shared" ca="1" si="461"/>
        <v>0</v>
      </c>
      <c r="AE929" s="85">
        <f t="shared" ca="1" si="461"/>
        <v>1</v>
      </c>
      <c r="AF929" s="85">
        <f t="shared" ca="1" si="461"/>
        <v>0</v>
      </c>
      <c r="AG929" s="85">
        <f t="shared" ca="1" si="461"/>
        <v>0</v>
      </c>
      <c r="AH929" s="85">
        <f t="shared" ca="1" si="461"/>
        <v>0</v>
      </c>
    </row>
    <row r="930" spans="1:34" hidden="1" x14ac:dyDescent="0.25">
      <c r="A930" s="83">
        <f t="shared" ca="1" si="459"/>
        <v>3.3218348298941378</v>
      </c>
      <c r="B930" s="83">
        <f t="shared" ca="1" si="459"/>
        <v>2.7914381014898959</v>
      </c>
      <c r="C930" s="83">
        <f t="shared" ca="1" si="459"/>
        <v>6.5890240168520542</v>
      </c>
      <c r="D930" s="83">
        <f t="shared" ca="1" si="459"/>
        <v>5.7756443429394633</v>
      </c>
      <c r="E930" s="83">
        <f t="shared" ca="1" si="459"/>
        <v>1.4913922057987743</v>
      </c>
      <c r="F930" s="83">
        <f t="shared" ca="1" si="459"/>
        <v>2.6233681556391835</v>
      </c>
      <c r="G930" s="83">
        <f t="shared" ca="1" si="439"/>
        <v>9.9108588467461924</v>
      </c>
      <c r="H930" s="83">
        <f t="shared" ca="1" si="440"/>
        <v>11.720847328472786</v>
      </c>
      <c r="I930" s="83">
        <f t="shared" ca="1" si="441"/>
        <v>6.9061984629278532</v>
      </c>
      <c r="J930" s="83">
        <f t="shared" ca="1" si="442"/>
        <v>11.720847328472786</v>
      </c>
      <c r="K930" s="86"/>
      <c r="L930" s="41">
        <f t="shared" ca="1" si="443"/>
        <v>0</v>
      </c>
      <c r="M930" s="41">
        <f t="shared" ca="1" si="444"/>
        <v>1</v>
      </c>
      <c r="N930" s="41">
        <f t="shared" ca="1" si="445"/>
        <v>0</v>
      </c>
      <c r="P930" s="41">
        <f t="shared" ca="1" si="446"/>
        <v>1</v>
      </c>
      <c r="Q930" s="41">
        <f t="shared" ca="1" si="447"/>
        <v>0</v>
      </c>
      <c r="R930" s="41">
        <f t="shared" ca="1" si="448"/>
        <v>0</v>
      </c>
      <c r="S930" s="41">
        <f t="shared" ca="1" si="449"/>
        <v>1</v>
      </c>
      <c r="T930" s="41">
        <f t="shared" ca="1" si="450"/>
        <v>0</v>
      </c>
      <c r="U930" s="41">
        <f t="shared" ca="1" si="451"/>
        <v>1</v>
      </c>
      <c r="W930" s="40">
        <f t="shared" ca="1" si="460"/>
        <v>9.9108588467461924</v>
      </c>
      <c r="X930" s="40">
        <f t="shared" ca="1" si="460"/>
        <v>11.720847328472786</v>
      </c>
      <c r="Y930" s="40">
        <f t="shared" ca="1" si="460"/>
        <v>6.9061984629278532</v>
      </c>
      <c r="Z930" s="83">
        <f t="shared" ca="1" si="452"/>
        <v>11.720847328472786</v>
      </c>
      <c r="AA930" s="40" t="b">
        <f t="shared" ca="1" si="453"/>
        <v>1</v>
      </c>
      <c r="AB930" s="86"/>
      <c r="AC930" s="85">
        <f t="shared" ca="1" si="461"/>
        <v>1</v>
      </c>
      <c r="AD930" s="85">
        <f t="shared" ca="1" si="461"/>
        <v>0</v>
      </c>
      <c r="AE930" s="85">
        <f t="shared" ca="1" si="461"/>
        <v>0</v>
      </c>
      <c r="AF930" s="85">
        <f t="shared" ca="1" si="461"/>
        <v>1</v>
      </c>
      <c r="AG930" s="85">
        <f t="shared" ca="1" si="461"/>
        <v>0</v>
      </c>
      <c r="AH930" s="85">
        <f t="shared" ca="1" si="461"/>
        <v>1</v>
      </c>
    </row>
    <row r="931" spans="1:34" hidden="1" x14ac:dyDescent="0.25">
      <c r="A931" s="83">
        <f t="shared" ca="1" si="459"/>
        <v>5.7051896482193278</v>
      </c>
      <c r="B931" s="83">
        <f t="shared" ca="1" si="459"/>
        <v>3.7035903069934464</v>
      </c>
      <c r="C931" s="83">
        <f t="shared" ca="1" si="459"/>
        <v>4.441994898851636</v>
      </c>
      <c r="D931" s="83">
        <f t="shared" ca="1" si="459"/>
        <v>3.2513099154250296</v>
      </c>
      <c r="E931" s="83">
        <f t="shared" ca="1" si="459"/>
        <v>2.4388857920484841</v>
      </c>
      <c r="F931" s="83">
        <f t="shared" ca="1" si="459"/>
        <v>3.0722454000764525</v>
      </c>
      <c r="G931" s="83">
        <f t="shared" ca="1" si="439"/>
        <v>10.147184547070964</v>
      </c>
      <c r="H931" s="83">
        <f t="shared" ca="1" si="440"/>
        <v>12.028744963720809</v>
      </c>
      <c r="I931" s="83">
        <f t="shared" ca="1" si="441"/>
        <v>9.214721499118383</v>
      </c>
      <c r="J931" s="83">
        <f t="shared" ca="1" si="442"/>
        <v>12.028744963720809</v>
      </c>
      <c r="K931" s="86"/>
      <c r="L931" s="41">
        <f t="shared" ca="1" si="443"/>
        <v>0</v>
      </c>
      <c r="M931" s="41">
        <f t="shared" ca="1" si="444"/>
        <v>1</v>
      </c>
      <c r="N931" s="41">
        <f t="shared" ca="1" si="445"/>
        <v>0</v>
      </c>
      <c r="P931" s="41">
        <f t="shared" ca="1" si="446"/>
        <v>1</v>
      </c>
      <c r="Q931" s="41">
        <f t="shared" ca="1" si="447"/>
        <v>0</v>
      </c>
      <c r="R931" s="41">
        <f t="shared" ca="1" si="448"/>
        <v>0</v>
      </c>
      <c r="S931" s="41">
        <f t="shared" ca="1" si="449"/>
        <v>1</v>
      </c>
      <c r="T931" s="41">
        <f t="shared" ca="1" si="450"/>
        <v>0</v>
      </c>
      <c r="U931" s="41">
        <f t="shared" ca="1" si="451"/>
        <v>1</v>
      </c>
      <c r="W931" s="40">
        <f t="shared" ca="1" si="460"/>
        <v>10.147184547070964</v>
      </c>
      <c r="X931" s="40">
        <f t="shared" ca="1" si="460"/>
        <v>12.028744963720809</v>
      </c>
      <c r="Y931" s="40">
        <f t="shared" ca="1" si="460"/>
        <v>9.214721499118383</v>
      </c>
      <c r="Z931" s="83">
        <f t="shared" ca="1" si="452"/>
        <v>12.028744963720809</v>
      </c>
      <c r="AA931" s="40" t="b">
        <f t="shared" ca="1" si="453"/>
        <v>1</v>
      </c>
      <c r="AB931" s="86"/>
      <c r="AC931" s="85">
        <f t="shared" ca="1" si="461"/>
        <v>1</v>
      </c>
      <c r="AD931" s="85">
        <f t="shared" ca="1" si="461"/>
        <v>0</v>
      </c>
      <c r="AE931" s="85">
        <f t="shared" ca="1" si="461"/>
        <v>0</v>
      </c>
      <c r="AF931" s="85">
        <f t="shared" ca="1" si="461"/>
        <v>1</v>
      </c>
      <c r="AG931" s="85">
        <f t="shared" ca="1" si="461"/>
        <v>0</v>
      </c>
      <c r="AH931" s="85">
        <f t="shared" ca="1" si="461"/>
        <v>1</v>
      </c>
    </row>
    <row r="932" spans="1:34" hidden="1" x14ac:dyDescent="0.25">
      <c r="A932" s="83">
        <f t="shared" ca="1" si="459"/>
        <v>2.9761509249500837</v>
      </c>
      <c r="B932" s="83">
        <f t="shared" ca="1" si="459"/>
        <v>2.1424367479035689</v>
      </c>
      <c r="C932" s="83">
        <f t="shared" ca="1" si="459"/>
        <v>7.8730932435857923</v>
      </c>
      <c r="D932" s="83">
        <f t="shared" ca="1" si="459"/>
        <v>2.0976996747152996</v>
      </c>
      <c r="E932" s="83">
        <f t="shared" ca="1" si="459"/>
        <v>2.7930278759226219</v>
      </c>
      <c r="F932" s="83">
        <f t="shared" ca="1" si="459"/>
        <v>2.0566412228891346</v>
      </c>
      <c r="G932" s="83">
        <f t="shared" ca="1" si="439"/>
        <v>10.849244168535876</v>
      </c>
      <c r="H932" s="83">
        <f t="shared" ca="1" si="440"/>
        <v>7.130491822554518</v>
      </c>
      <c r="I932" s="83">
        <f t="shared" ca="1" si="441"/>
        <v>6.992105846715325</v>
      </c>
      <c r="J932" s="83">
        <f t="shared" ca="1" si="442"/>
        <v>10.849244168535876</v>
      </c>
      <c r="K932" s="86"/>
      <c r="L932" s="41">
        <f t="shared" ca="1" si="443"/>
        <v>1</v>
      </c>
      <c r="M932" s="41">
        <f t="shared" ca="1" si="444"/>
        <v>0</v>
      </c>
      <c r="N932" s="41">
        <f t="shared" ca="1" si="445"/>
        <v>0</v>
      </c>
      <c r="P932" s="41">
        <f t="shared" ca="1" si="446"/>
        <v>1</v>
      </c>
      <c r="Q932" s="41">
        <f t="shared" ca="1" si="447"/>
        <v>0</v>
      </c>
      <c r="R932" s="41">
        <f t="shared" ca="1" si="448"/>
        <v>1</v>
      </c>
      <c r="S932" s="41">
        <f t="shared" ca="1" si="449"/>
        <v>0</v>
      </c>
      <c r="T932" s="41">
        <f t="shared" ca="1" si="450"/>
        <v>0</v>
      </c>
      <c r="U932" s="41">
        <f t="shared" ca="1" si="451"/>
        <v>0</v>
      </c>
      <c r="W932" s="40">
        <f t="shared" ca="1" si="460"/>
        <v>10.849244168535876</v>
      </c>
      <c r="X932" s="40">
        <f t="shared" ca="1" si="460"/>
        <v>7.130491822554518</v>
      </c>
      <c r="Y932" s="40">
        <f t="shared" ca="1" si="460"/>
        <v>6.992105846715325</v>
      </c>
      <c r="Z932" s="83">
        <f t="shared" ca="1" si="452"/>
        <v>10.849244168535876</v>
      </c>
      <c r="AA932" s="40" t="b">
        <f t="shared" ca="1" si="453"/>
        <v>1</v>
      </c>
      <c r="AB932" s="86"/>
      <c r="AC932" s="85">
        <f t="shared" ca="1" si="461"/>
        <v>1</v>
      </c>
      <c r="AD932" s="85">
        <f t="shared" ca="1" si="461"/>
        <v>0</v>
      </c>
      <c r="AE932" s="85">
        <f t="shared" ca="1" si="461"/>
        <v>1</v>
      </c>
      <c r="AF932" s="85">
        <f t="shared" ca="1" si="461"/>
        <v>0</v>
      </c>
      <c r="AG932" s="85">
        <f t="shared" ca="1" si="461"/>
        <v>0</v>
      </c>
      <c r="AH932" s="85">
        <f t="shared" ca="1" si="461"/>
        <v>0</v>
      </c>
    </row>
    <row r="933" spans="1:34" hidden="1" x14ac:dyDescent="0.25">
      <c r="A933" s="83">
        <f t="shared" ca="1" si="459"/>
        <v>5.0813389057549694</v>
      </c>
      <c r="B933" s="83">
        <f t="shared" ca="1" si="459"/>
        <v>4.7352287914541193</v>
      </c>
      <c r="C933" s="83">
        <f t="shared" ca="1" si="459"/>
        <v>4.3756724198480308</v>
      </c>
      <c r="D933" s="83">
        <f t="shared" ca="1" si="459"/>
        <v>3.9677434696242813</v>
      </c>
      <c r="E933" s="83">
        <f t="shared" ca="1" si="459"/>
        <v>2.3117533848377847</v>
      </c>
      <c r="F933" s="83">
        <f t="shared" ca="1" si="459"/>
        <v>2.7217454063108111</v>
      </c>
      <c r="G933" s="83">
        <f t="shared" ca="1" si="439"/>
        <v>9.4570113256030002</v>
      </c>
      <c r="H933" s="83">
        <f t="shared" ca="1" si="440"/>
        <v>11.770827781690061</v>
      </c>
      <c r="I933" s="83">
        <f t="shared" ca="1" si="441"/>
        <v>9.7687275826027147</v>
      </c>
      <c r="J933" s="83">
        <f t="shared" ca="1" si="442"/>
        <v>11.770827781690061</v>
      </c>
      <c r="K933" s="86"/>
      <c r="L933" s="41">
        <f t="shared" ca="1" si="443"/>
        <v>0</v>
      </c>
      <c r="M933" s="41">
        <f t="shared" ca="1" si="444"/>
        <v>1</v>
      </c>
      <c r="N933" s="41">
        <f t="shared" ca="1" si="445"/>
        <v>0</v>
      </c>
      <c r="P933" s="41">
        <f t="shared" ca="1" si="446"/>
        <v>1</v>
      </c>
      <c r="Q933" s="41">
        <f t="shared" ca="1" si="447"/>
        <v>0</v>
      </c>
      <c r="R933" s="41">
        <f t="shared" ca="1" si="448"/>
        <v>0</v>
      </c>
      <c r="S933" s="41">
        <f t="shared" ca="1" si="449"/>
        <v>1</v>
      </c>
      <c r="T933" s="41">
        <f t="shared" ca="1" si="450"/>
        <v>0</v>
      </c>
      <c r="U933" s="41">
        <f t="shared" ca="1" si="451"/>
        <v>1</v>
      </c>
      <c r="W933" s="40">
        <f t="shared" ca="1" si="460"/>
        <v>9.4570113256030002</v>
      </c>
      <c r="X933" s="40">
        <f t="shared" ca="1" si="460"/>
        <v>11.770827781690061</v>
      </c>
      <c r="Y933" s="40">
        <f t="shared" ca="1" si="460"/>
        <v>9.7687275826027147</v>
      </c>
      <c r="Z933" s="83">
        <f t="shared" ca="1" si="452"/>
        <v>11.770827781690061</v>
      </c>
      <c r="AA933" s="40" t="b">
        <f t="shared" ca="1" si="453"/>
        <v>1</v>
      </c>
      <c r="AB933" s="86"/>
      <c r="AC933" s="85">
        <f t="shared" ca="1" si="461"/>
        <v>1</v>
      </c>
      <c r="AD933" s="85">
        <f t="shared" ca="1" si="461"/>
        <v>0</v>
      </c>
      <c r="AE933" s="85">
        <f t="shared" ca="1" si="461"/>
        <v>0</v>
      </c>
      <c r="AF933" s="85">
        <f t="shared" ca="1" si="461"/>
        <v>1</v>
      </c>
      <c r="AG933" s="85">
        <f t="shared" ca="1" si="461"/>
        <v>0</v>
      </c>
      <c r="AH933" s="85">
        <f t="shared" ca="1" si="461"/>
        <v>1</v>
      </c>
    </row>
    <row r="934" spans="1:34" hidden="1" x14ac:dyDescent="0.25">
      <c r="A934" s="83">
        <f t="shared" ca="1" si="459"/>
        <v>5.7189221146806961</v>
      </c>
      <c r="B934" s="83">
        <f t="shared" ca="1" si="459"/>
        <v>2.5480113015628634</v>
      </c>
      <c r="C934" s="83">
        <f t="shared" ca="1" si="459"/>
        <v>6.4516901816214105</v>
      </c>
      <c r="D934" s="83">
        <f t="shared" ca="1" si="459"/>
        <v>4.5508833567706422</v>
      </c>
      <c r="E934" s="83">
        <f t="shared" ca="1" si="459"/>
        <v>1.7353641077509199</v>
      </c>
      <c r="F934" s="83">
        <f t="shared" ca="1" si="459"/>
        <v>2.0829844274949592</v>
      </c>
      <c r="G934" s="83">
        <f t="shared" ca="1" si="439"/>
        <v>12.170612296302107</v>
      </c>
      <c r="H934" s="83">
        <f t="shared" ca="1" si="440"/>
        <v>12.352789898946298</v>
      </c>
      <c r="I934" s="83">
        <f t="shared" ca="1" si="441"/>
        <v>6.3663598368087424</v>
      </c>
      <c r="J934" s="83">
        <f t="shared" ca="1" si="442"/>
        <v>12.352789898946298</v>
      </c>
      <c r="K934" s="86"/>
      <c r="L934" s="41">
        <f t="shared" ca="1" si="443"/>
        <v>0</v>
      </c>
      <c r="M934" s="41">
        <f t="shared" ca="1" si="444"/>
        <v>1</v>
      </c>
      <c r="N934" s="41">
        <f t="shared" ca="1" si="445"/>
        <v>0</v>
      </c>
      <c r="P934" s="41">
        <f t="shared" ca="1" si="446"/>
        <v>1</v>
      </c>
      <c r="Q934" s="41">
        <f t="shared" ca="1" si="447"/>
        <v>0</v>
      </c>
      <c r="R934" s="41">
        <f t="shared" ca="1" si="448"/>
        <v>0</v>
      </c>
      <c r="S934" s="41">
        <f t="shared" ca="1" si="449"/>
        <v>1</v>
      </c>
      <c r="T934" s="41">
        <f t="shared" ca="1" si="450"/>
        <v>0</v>
      </c>
      <c r="U934" s="41">
        <f t="shared" ca="1" si="451"/>
        <v>1</v>
      </c>
      <c r="W934" s="40">
        <f t="shared" ca="1" si="460"/>
        <v>12.170612296302107</v>
      </c>
      <c r="X934" s="40">
        <f t="shared" ca="1" si="460"/>
        <v>12.352789898946298</v>
      </c>
      <c r="Y934" s="40">
        <f t="shared" ca="1" si="460"/>
        <v>6.3663598368087424</v>
      </c>
      <c r="Z934" s="83">
        <f t="shared" ca="1" si="452"/>
        <v>12.352789898946298</v>
      </c>
      <c r="AA934" s="40" t="b">
        <f t="shared" ca="1" si="453"/>
        <v>1</v>
      </c>
      <c r="AB934" s="86"/>
      <c r="AC934" s="85">
        <f t="shared" ca="1" si="461"/>
        <v>1</v>
      </c>
      <c r="AD934" s="85">
        <f t="shared" ca="1" si="461"/>
        <v>0</v>
      </c>
      <c r="AE934" s="85">
        <f t="shared" ca="1" si="461"/>
        <v>0</v>
      </c>
      <c r="AF934" s="85">
        <f t="shared" ca="1" si="461"/>
        <v>1</v>
      </c>
      <c r="AG934" s="85">
        <f t="shared" ca="1" si="461"/>
        <v>0</v>
      </c>
      <c r="AH934" s="85">
        <f t="shared" ca="1" si="461"/>
        <v>1</v>
      </c>
    </row>
    <row r="935" spans="1:34" hidden="1" x14ac:dyDescent="0.25">
      <c r="A935" s="83">
        <f t="shared" ref="A935:F944" ca="1" si="462">A$2+(A$3-A$2)*RAND()</f>
        <v>4.6207726663086657</v>
      </c>
      <c r="B935" s="83">
        <f t="shared" ca="1" si="462"/>
        <v>2.4107227224587984</v>
      </c>
      <c r="C935" s="83">
        <f t="shared" ca="1" si="462"/>
        <v>6.3275265410251063</v>
      </c>
      <c r="D935" s="83">
        <f t="shared" ca="1" si="462"/>
        <v>2.8026823263419622</v>
      </c>
      <c r="E935" s="83">
        <f t="shared" ca="1" si="462"/>
        <v>2.673309168705468</v>
      </c>
      <c r="F935" s="83">
        <f t="shared" ca="1" si="462"/>
        <v>2.2832236200786049</v>
      </c>
      <c r="G935" s="83">
        <f t="shared" ca="1" si="439"/>
        <v>10.948299207333772</v>
      </c>
      <c r="H935" s="83">
        <f t="shared" ca="1" si="440"/>
        <v>9.7066786127292328</v>
      </c>
      <c r="I935" s="83">
        <f t="shared" ca="1" si="441"/>
        <v>7.3672555112428713</v>
      </c>
      <c r="J935" s="83">
        <f t="shared" ca="1" si="442"/>
        <v>10.948299207333772</v>
      </c>
      <c r="K935" s="86"/>
      <c r="L935" s="41">
        <f t="shared" ca="1" si="443"/>
        <v>1</v>
      </c>
      <c r="M935" s="41">
        <f t="shared" ca="1" si="444"/>
        <v>0</v>
      </c>
      <c r="N935" s="41">
        <f t="shared" ca="1" si="445"/>
        <v>0</v>
      </c>
      <c r="P935" s="41">
        <f t="shared" ca="1" si="446"/>
        <v>1</v>
      </c>
      <c r="Q935" s="41">
        <f t="shared" ca="1" si="447"/>
        <v>0</v>
      </c>
      <c r="R935" s="41">
        <f t="shared" ca="1" si="448"/>
        <v>1</v>
      </c>
      <c r="S935" s="41">
        <f t="shared" ca="1" si="449"/>
        <v>0</v>
      </c>
      <c r="T935" s="41">
        <f t="shared" ca="1" si="450"/>
        <v>0</v>
      </c>
      <c r="U935" s="41">
        <f t="shared" ca="1" si="451"/>
        <v>0</v>
      </c>
      <c r="W935" s="40">
        <f t="shared" ca="1" si="460"/>
        <v>10.948299207333772</v>
      </c>
      <c r="X935" s="40">
        <f t="shared" ca="1" si="460"/>
        <v>9.7066786127292328</v>
      </c>
      <c r="Y935" s="40">
        <f t="shared" ca="1" si="460"/>
        <v>7.3672555112428713</v>
      </c>
      <c r="Z935" s="83">
        <f t="shared" ca="1" si="452"/>
        <v>10.948299207333772</v>
      </c>
      <c r="AA935" s="40" t="b">
        <f t="shared" ca="1" si="453"/>
        <v>1</v>
      </c>
      <c r="AB935" s="86"/>
      <c r="AC935" s="85">
        <f t="shared" ref="AC935:AH944" ca="1" si="463">IF($L935=1,COUNTIF($L$4,"*"&amp;AC$4&amp;"*"),0)+IF($M935=1,COUNTIF($M$4,"*"&amp;AC$4&amp;"*"),0)+IF($N935=1,COUNTIF($N$4,"*"&amp;AC$4&amp;"*"),0)</f>
        <v>1</v>
      </c>
      <c r="AD935" s="85">
        <f t="shared" ca="1" si="463"/>
        <v>0</v>
      </c>
      <c r="AE935" s="85">
        <f t="shared" ca="1" si="463"/>
        <v>1</v>
      </c>
      <c r="AF935" s="85">
        <f t="shared" ca="1" si="463"/>
        <v>0</v>
      </c>
      <c r="AG935" s="85">
        <f t="shared" ca="1" si="463"/>
        <v>0</v>
      </c>
      <c r="AH935" s="85">
        <f t="shared" ca="1" si="463"/>
        <v>0</v>
      </c>
    </row>
    <row r="936" spans="1:34" hidden="1" x14ac:dyDescent="0.25">
      <c r="A936" s="83">
        <f t="shared" ca="1" si="462"/>
        <v>3.9556455542598328</v>
      </c>
      <c r="B936" s="83">
        <f t="shared" ca="1" si="462"/>
        <v>3.4039967863714233</v>
      </c>
      <c r="C936" s="83">
        <f t="shared" ca="1" si="462"/>
        <v>6.4858460677604235</v>
      </c>
      <c r="D936" s="83">
        <f t="shared" ca="1" si="462"/>
        <v>3.8898542857940348</v>
      </c>
      <c r="E936" s="83">
        <f t="shared" ca="1" si="462"/>
        <v>1.2262314096566602</v>
      </c>
      <c r="F936" s="83">
        <f t="shared" ca="1" si="462"/>
        <v>2.9360630661987819</v>
      </c>
      <c r="G936" s="83">
        <f t="shared" ca="1" si="439"/>
        <v>10.441491622020257</v>
      </c>
      <c r="H936" s="83">
        <f t="shared" ca="1" si="440"/>
        <v>10.781562906252649</v>
      </c>
      <c r="I936" s="83">
        <f t="shared" ca="1" si="441"/>
        <v>7.5662912622268657</v>
      </c>
      <c r="J936" s="83">
        <f t="shared" ca="1" si="442"/>
        <v>10.781562906252649</v>
      </c>
      <c r="K936" s="86"/>
      <c r="L936" s="41">
        <f t="shared" ca="1" si="443"/>
        <v>0</v>
      </c>
      <c r="M936" s="41">
        <f t="shared" ca="1" si="444"/>
        <v>1</v>
      </c>
      <c r="N936" s="41">
        <f t="shared" ca="1" si="445"/>
        <v>0</v>
      </c>
      <c r="P936" s="41">
        <f t="shared" ca="1" si="446"/>
        <v>1</v>
      </c>
      <c r="Q936" s="41">
        <f t="shared" ca="1" si="447"/>
        <v>0</v>
      </c>
      <c r="R936" s="41">
        <f t="shared" ca="1" si="448"/>
        <v>0</v>
      </c>
      <c r="S936" s="41">
        <f t="shared" ca="1" si="449"/>
        <v>1</v>
      </c>
      <c r="T936" s="41">
        <f t="shared" ca="1" si="450"/>
        <v>0</v>
      </c>
      <c r="U936" s="41">
        <f t="shared" ca="1" si="451"/>
        <v>1</v>
      </c>
      <c r="W936" s="40">
        <f t="shared" ca="1" si="460"/>
        <v>10.441491622020257</v>
      </c>
      <c r="X936" s="40">
        <f t="shared" ca="1" si="460"/>
        <v>10.781562906252649</v>
      </c>
      <c r="Y936" s="40">
        <f t="shared" ca="1" si="460"/>
        <v>7.5662912622268657</v>
      </c>
      <c r="Z936" s="83">
        <f t="shared" ca="1" si="452"/>
        <v>10.781562906252649</v>
      </c>
      <c r="AA936" s="40" t="b">
        <f t="shared" ca="1" si="453"/>
        <v>1</v>
      </c>
      <c r="AB936" s="86"/>
      <c r="AC936" s="85">
        <f t="shared" ca="1" si="463"/>
        <v>1</v>
      </c>
      <c r="AD936" s="85">
        <f t="shared" ca="1" si="463"/>
        <v>0</v>
      </c>
      <c r="AE936" s="85">
        <f t="shared" ca="1" si="463"/>
        <v>0</v>
      </c>
      <c r="AF936" s="85">
        <f t="shared" ca="1" si="463"/>
        <v>1</v>
      </c>
      <c r="AG936" s="85">
        <f t="shared" ca="1" si="463"/>
        <v>0</v>
      </c>
      <c r="AH936" s="85">
        <f t="shared" ca="1" si="463"/>
        <v>1</v>
      </c>
    </row>
    <row r="937" spans="1:34" hidden="1" x14ac:dyDescent="0.25">
      <c r="A937" s="83">
        <f t="shared" ca="1" si="462"/>
        <v>4.7236494148861556</v>
      </c>
      <c r="B937" s="83">
        <f t="shared" ca="1" si="462"/>
        <v>4.9673905839216932</v>
      </c>
      <c r="C937" s="83">
        <f t="shared" ca="1" si="462"/>
        <v>6.8648224790816856</v>
      </c>
      <c r="D937" s="83">
        <f t="shared" ca="1" si="462"/>
        <v>2.9747218498942658</v>
      </c>
      <c r="E937" s="83">
        <f t="shared" ca="1" si="462"/>
        <v>2.3402530690636238</v>
      </c>
      <c r="F937" s="83">
        <f t="shared" ca="1" si="462"/>
        <v>3.4712761975072048</v>
      </c>
      <c r="G937" s="83">
        <f t="shared" ca="1" si="439"/>
        <v>11.588471893967842</v>
      </c>
      <c r="H937" s="83">
        <f t="shared" ca="1" si="440"/>
        <v>11.169647462287626</v>
      </c>
      <c r="I937" s="83">
        <f t="shared" ca="1" si="441"/>
        <v>10.778919850492521</v>
      </c>
      <c r="J937" s="83">
        <f t="shared" ca="1" si="442"/>
        <v>11.588471893967842</v>
      </c>
      <c r="K937" s="86"/>
      <c r="L937" s="41">
        <f t="shared" ca="1" si="443"/>
        <v>1</v>
      </c>
      <c r="M937" s="41">
        <f t="shared" ca="1" si="444"/>
        <v>0</v>
      </c>
      <c r="N937" s="41">
        <f t="shared" ca="1" si="445"/>
        <v>0</v>
      </c>
      <c r="P937" s="41">
        <f t="shared" ca="1" si="446"/>
        <v>1</v>
      </c>
      <c r="Q937" s="41">
        <f t="shared" ca="1" si="447"/>
        <v>0</v>
      </c>
      <c r="R937" s="41">
        <f t="shared" ca="1" si="448"/>
        <v>1</v>
      </c>
      <c r="S937" s="41">
        <f t="shared" ca="1" si="449"/>
        <v>0</v>
      </c>
      <c r="T937" s="41">
        <f t="shared" ca="1" si="450"/>
        <v>0</v>
      </c>
      <c r="U937" s="41">
        <f t="shared" ca="1" si="451"/>
        <v>0</v>
      </c>
      <c r="W937" s="40">
        <f t="shared" ca="1" si="460"/>
        <v>11.588471893967842</v>
      </c>
      <c r="X937" s="40">
        <f t="shared" ca="1" si="460"/>
        <v>11.169647462287626</v>
      </c>
      <c r="Y937" s="40">
        <f t="shared" ca="1" si="460"/>
        <v>10.778919850492521</v>
      </c>
      <c r="Z937" s="83">
        <f t="shared" ca="1" si="452"/>
        <v>11.588471893967842</v>
      </c>
      <c r="AA937" s="40" t="b">
        <f t="shared" ca="1" si="453"/>
        <v>1</v>
      </c>
      <c r="AB937" s="86"/>
      <c r="AC937" s="85">
        <f t="shared" ca="1" si="463"/>
        <v>1</v>
      </c>
      <c r="AD937" s="85">
        <f t="shared" ca="1" si="463"/>
        <v>0</v>
      </c>
      <c r="AE937" s="85">
        <f t="shared" ca="1" si="463"/>
        <v>1</v>
      </c>
      <c r="AF937" s="85">
        <f t="shared" ca="1" si="463"/>
        <v>0</v>
      </c>
      <c r="AG937" s="85">
        <f t="shared" ca="1" si="463"/>
        <v>0</v>
      </c>
      <c r="AH937" s="85">
        <f t="shared" ca="1" si="463"/>
        <v>0</v>
      </c>
    </row>
    <row r="938" spans="1:34" hidden="1" x14ac:dyDescent="0.25">
      <c r="A938" s="83">
        <f t="shared" ca="1" si="462"/>
        <v>4.4992240023051711</v>
      </c>
      <c r="B938" s="83">
        <f t="shared" ca="1" si="462"/>
        <v>1.7250024173822238</v>
      </c>
      <c r="C938" s="83">
        <f t="shared" ca="1" si="462"/>
        <v>5.2081313670598339</v>
      </c>
      <c r="D938" s="83">
        <f t="shared" ca="1" si="462"/>
        <v>4.8786847613682518</v>
      </c>
      <c r="E938" s="83">
        <f t="shared" ca="1" si="462"/>
        <v>1.4077945832413308</v>
      </c>
      <c r="F938" s="83">
        <f t="shared" ca="1" si="462"/>
        <v>3.9609415244779722</v>
      </c>
      <c r="G938" s="83">
        <f t="shared" ca="1" si="439"/>
        <v>9.7073553693650041</v>
      </c>
      <c r="H938" s="83">
        <f t="shared" ca="1" si="440"/>
        <v>13.338850288151395</v>
      </c>
      <c r="I938" s="83">
        <f t="shared" ca="1" si="441"/>
        <v>7.0937385251015268</v>
      </c>
      <c r="J938" s="83">
        <f t="shared" ca="1" si="442"/>
        <v>13.338850288151395</v>
      </c>
      <c r="K938" s="86"/>
      <c r="L938" s="41">
        <f t="shared" ca="1" si="443"/>
        <v>0</v>
      </c>
      <c r="M938" s="41">
        <f t="shared" ca="1" si="444"/>
        <v>1</v>
      </c>
      <c r="N938" s="41">
        <f t="shared" ca="1" si="445"/>
        <v>0</v>
      </c>
      <c r="P938" s="41">
        <f t="shared" ca="1" si="446"/>
        <v>1</v>
      </c>
      <c r="Q938" s="41">
        <f t="shared" ca="1" si="447"/>
        <v>0</v>
      </c>
      <c r="R938" s="41">
        <f t="shared" ca="1" si="448"/>
        <v>0</v>
      </c>
      <c r="S938" s="41">
        <f t="shared" ca="1" si="449"/>
        <v>1</v>
      </c>
      <c r="T938" s="41">
        <f t="shared" ca="1" si="450"/>
        <v>0</v>
      </c>
      <c r="U938" s="41">
        <f t="shared" ca="1" si="451"/>
        <v>1</v>
      </c>
      <c r="W938" s="40">
        <f t="shared" ca="1" si="460"/>
        <v>9.7073553693650041</v>
      </c>
      <c r="X938" s="40">
        <f t="shared" ca="1" si="460"/>
        <v>13.338850288151395</v>
      </c>
      <c r="Y938" s="40">
        <f t="shared" ca="1" si="460"/>
        <v>7.0937385251015268</v>
      </c>
      <c r="Z938" s="83">
        <f t="shared" ca="1" si="452"/>
        <v>13.338850288151395</v>
      </c>
      <c r="AA938" s="40" t="b">
        <f t="shared" ca="1" si="453"/>
        <v>1</v>
      </c>
      <c r="AB938" s="86"/>
      <c r="AC938" s="85">
        <f t="shared" ca="1" si="463"/>
        <v>1</v>
      </c>
      <c r="AD938" s="85">
        <f t="shared" ca="1" si="463"/>
        <v>0</v>
      </c>
      <c r="AE938" s="85">
        <f t="shared" ca="1" si="463"/>
        <v>0</v>
      </c>
      <c r="AF938" s="85">
        <f t="shared" ca="1" si="463"/>
        <v>1</v>
      </c>
      <c r="AG938" s="85">
        <f t="shared" ca="1" si="463"/>
        <v>0</v>
      </c>
      <c r="AH938" s="85">
        <f t="shared" ca="1" si="463"/>
        <v>1</v>
      </c>
    </row>
    <row r="939" spans="1:34" hidden="1" x14ac:dyDescent="0.25">
      <c r="A939" s="83">
        <f t="shared" ca="1" si="462"/>
        <v>4.4131991641038235</v>
      </c>
      <c r="B939" s="83">
        <f t="shared" ca="1" si="462"/>
        <v>3.6523165197911616</v>
      </c>
      <c r="C939" s="83">
        <f t="shared" ca="1" si="462"/>
        <v>5.0893871355207825</v>
      </c>
      <c r="D939" s="83">
        <f t="shared" ca="1" si="462"/>
        <v>5.753225212672783</v>
      </c>
      <c r="E939" s="83">
        <f t="shared" ca="1" si="462"/>
        <v>2.6874032869192743</v>
      </c>
      <c r="F939" s="83">
        <f t="shared" ca="1" si="462"/>
        <v>2.6904369571852333</v>
      </c>
      <c r="G939" s="83">
        <f t="shared" ca="1" si="439"/>
        <v>9.5025862996246069</v>
      </c>
      <c r="H939" s="83">
        <f t="shared" ca="1" si="440"/>
        <v>12.856861333961842</v>
      </c>
      <c r="I939" s="83">
        <f t="shared" ca="1" si="441"/>
        <v>9.0301567638956683</v>
      </c>
      <c r="J939" s="83">
        <f t="shared" ca="1" si="442"/>
        <v>12.856861333961842</v>
      </c>
      <c r="K939" s="86"/>
      <c r="L939" s="41">
        <f t="shared" ca="1" si="443"/>
        <v>0</v>
      </c>
      <c r="M939" s="41">
        <f t="shared" ca="1" si="444"/>
        <v>1</v>
      </c>
      <c r="N939" s="41">
        <f t="shared" ca="1" si="445"/>
        <v>0</v>
      </c>
      <c r="P939" s="41">
        <f t="shared" ca="1" si="446"/>
        <v>1</v>
      </c>
      <c r="Q939" s="41">
        <f t="shared" ca="1" si="447"/>
        <v>0</v>
      </c>
      <c r="R939" s="41">
        <f t="shared" ca="1" si="448"/>
        <v>0</v>
      </c>
      <c r="S939" s="41">
        <f t="shared" ca="1" si="449"/>
        <v>1</v>
      </c>
      <c r="T939" s="41">
        <f t="shared" ca="1" si="450"/>
        <v>0</v>
      </c>
      <c r="U939" s="41">
        <f t="shared" ca="1" si="451"/>
        <v>1</v>
      </c>
      <c r="W939" s="40">
        <f t="shared" ca="1" si="460"/>
        <v>9.5025862996246069</v>
      </c>
      <c r="X939" s="40">
        <f t="shared" ca="1" si="460"/>
        <v>12.856861333961842</v>
      </c>
      <c r="Y939" s="40">
        <f t="shared" ca="1" si="460"/>
        <v>9.0301567638956683</v>
      </c>
      <c r="Z939" s="83">
        <f t="shared" ca="1" si="452"/>
        <v>12.856861333961842</v>
      </c>
      <c r="AA939" s="40" t="b">
        <f t="shared" ca="1" si="453"/>
        <v>1</v>
      </c>
      <c r="AB939" s="86"/>
      <c r="AC939" s="85">
        <f t="shared" ca="1" si="463"/>
        <v>1</v>
      </c>
      <c r="AD939" s="85">
        <f t="shared" ca="1" si="463"/>
        <v>0</v>
      </c>
      <c r="AE939" s="85">
        <f t="shared" ca="1" si="463"/>
        <v>0</v>
      </c>
      <c r="AF939" s="85">
        <f t="shared" ca="1" si="463"/>
        <v>1</v>
      </c>
      <c r="AG939" s="85">
        <f t="shared" ca="1" si="463"/>
        <v>0</v>
      </c>
      <c r="AH939" s="85">
        <f t="shared" ca="1" si="463"/>
        <v>1</v>
      </c>
    </row>
    <row r="940" spans="1:34" hidden="1" x14ac:dyDescent="0.25">
      <c r="A940" s="83">
        <f t="shared" ca="1" si="462"/>
        <v>3.8670383110107376</v>
      </c>
      <c r="B940" s="83">
        <f t="shared" ca="1" si="462"/>
        <v>1.6095455384174211</v>
      </c>
      <c r="C940" s="83">
        <f t="shared" ca="1" si="462"/>
        <v>6.8950434270062706</v>
      </c>
      <c r="D940" s="83">
        <f t="shared" ca="1" si="462"/>
        <v>4.3790042873867865</v>
      </c>
      <c r="E940" s="83">
        <f t="shared" ca="1" si="462"/>
        <v>1.4403266525710345</v>
      </c>
      <c r="F940" s="83">
        <f t="shared" ca="1" si="462"/>
        <v>3.864573723669996</v>
      </c>
      <c r="G940" s="83">
        <f t="shared" ca="1" si="439"/>
        <v>10.762081738017008</v>
      </c>
      <c r="H940" s="83">
        <f t="shared" ca="1" si="440"/>
        <v>12.110616322067521</v>
      </c>
      <c r="I940" s="83">
        <f t="shared" ca="1" si="441"/>
        <v>6.9144459146584518</v>
      </c>
      <c r="J940" s="83">
        <f t="shared" ca="1" si="442"/>
        <v>12.110616322067521</v>
      </c>
      <c r="K940" s="86"/>
      <c r="L940" s="41">
        <f t="shared" ca="1" si="443"/>
        <v>0</v>
      </c>
      <c r="M940" s="41">
        <f t="shared" ca="1" si="444"/>
        <v>1</v>
      </c>
      <c r="N940" s="41">
        <f t="shared" ca="1" si="445"/>
        <v>0</v>
      </c>
      <c r="P940" s="41">
        <f t="shared" ca="1" si="446"/>
        <v>1</v>
      </c>
      <c r="Q940" s="41">
        <f t="shared" ca="1" si="447"/>
        <v>0</v>
      </c>
      <c r="R940" s="41">
        <f t="shared" ca="1" si="448"/>
        <v>0</v>
      </c>
      <c r="S940" s="41">
        <f t="shared" ca="1" si="449"/>
        <v>1</v>
      </c>
      <c r="T940" s="41">
        <f t="shared" ca="1" si="450"/>
        <v>0</v>
      </c>
      <c r="U940" s="41">
        <f t="shared" ca="1" si="451"/>
        <v>1</v>
      </c>
      <c r="W940" s="40">
        <f t="shared" ca="1" si="460"/>
        <v>10.762081738017008</v>
      </c>
      <c r="X940" s="40">
        <f t="shared" ca="1" si="460"/>
        <v>12.110616322067521</v>
      </c>
      <c r="Y940" s="40">
        <f t="shared" ca="1" si="460"/>
        <v>6.9144459146584518</v>
      </c>
      <c r="Z940" s="83">
        <f t="shared" ca="1" si="452"/>
        <v>12.110616322067521</v>
      </c>
      <c r="AA940" s="40" t="b">
        <f t="shared" ca="1" si="453"/>
        <v>1</v>
      </c>
      <c r="AB940" s="86"/>
      <c r="AC940" s="85">
        <f t="shared" ca="1" si="463"/>
        <v>1</v>
      </c>
      <c r="AD940" s="85">
        <f t="shared" ca="1" si="463"/>
        <v>0</v>
      </c>
      <c r="AE940" s="85">
        <f t="shared" ca="1" si="463"/>
        <v>0</v>
      </c>
      <c r="AF940" s="85">
        <f t="shared" ca="1" si="463"/>
        <v>1</v>
      </c>
      <c r="AG940" s="85">
        <f t="shared" ca="1" si="463"/>
        <v>0</v>
      </c>
      <c r="AH940" s="85">
        <f t="shared" ca="1" si="463"/>
        <v>1</v>
      </c>
    </row>
    <row r="941" spans="1:34" hidden="1" x14ac:dyDescent="0.25">
      <c r="A941" s="83">
        <f t="shared" ca="1" si="462"/>
        <v>3.0620630474472037</v>
      </c>
      <c r="B941" s="83">
        <f t="shared" ca="1" si="462"/>
        <v>1.9608020326979263</v>
      </c>
      <c r="C941" s="83">
        <f t="shared" ca="1" si="462"/>
        <v>4.5578145227162912</v>
      </c>
      <c r="D941" s="83">
        <f t="shared" ca="1" si="462"/>
        <v>2.1462032784020448</v>
      </c>
      <c r="E941" s="83">
        <f t="shared" ca="1" si="462"/>
        <v>2.9427974209601686</v>
      </c>
      <c r="F941" s="83">
        <f t="shared" ca="1" si="462"/>
        <v>2.1286406674651914</v>
      </c>
      <c r="G941" s="83">
        <f t="shared" ca="1" si="439"/>
        <v>7.6198775701634949</v>
      </c>
      <c r="H941" s="83">
        <f t="shared" ca="1" si="440"/>
        <v>7.3369069933144395</v>
      </c>
      <c r="I941" s="83">
        <f t="shared" ca="1" si="441"/>
        <v>7.0322401211232863</v>
      </c>
      <c r="J941" s="83">
        <f t="shared" ca="1" si="442"/>
        <v>7.6198775701634949</v>
      </c>
      <c r="K941" s="86"/>
      <c r="L941" s="41">
        <f t="shared" ca="1" si="443"/>
        <v>1</v>
      </c>
      <c r="M941" s="41">
        <f t="shared" ca="1" si="444"/>
        <v>0</v>
      </c>
      <c r="N941" s="41">
        <f t="shared" ca="1" si="445"/>
        <v>0</v>
      </c>
      <c r="P941" s="41">
        <f t="shared" ca="1" si="446"/>
        <v>1</v>
      </c>
      <c r="Q941" s="41">
        <f t="shared" ca="1" si="447"/>
        <v>0</v>
      </c>
      <c r="R941" s="41">
        <f t="shared" ca="1" si="448"/>
        <v>1</v>
      </c>
      <c r="S941" s="41">
        <f t="shared" ca="1" si="449"/>
        <v>0</v>
      </c>
      <c r="T941" s="41">
        <f t="shared" ca="1" si="450"/>
        <v>0</v>
      </c>
      <c r="U941" s="41">
        <f t="shared" ca="1" si="451"/>
        <v>0</v>
      </c>
      <c r="W941" s="40">
        <f t="shared" ca="1" si="460"/>
        <v>7.6198775701634949</v>
      </c>
      <c r="X941" s="40">
        <f t="shared" ca="1" si="460"/>
        <v>7.3369069933144395</v>
      </c>
      <c r="Y941" s="40">
        <f t="shared" ca="1" si="460"/>
        <v>7.0322401211232863</v>
      </c>
      <c r="Z941" s="83">
        <f t="shared" ca="1" si="452"/>
        <v>7.6198775701634949</v>
      </c>
      <c r="AA941" s="40" t="b">
        <f t="shared" ca="1" si="453"/>
        <v>1</v>
      </c>
      <c r="AB941" s="86"/>
      <c r="AC941" s="85">
        <f t="shared" ca="1" si="463"/>
        <v>1</v>
      </c>
      <c r="AD941" s="85">
        <f t="shared" ca="1" si="463"/>
        <v>0</v>
      </c>
      <c r="AE941" s="85">
        <f t="shared" ca="1" si="463"/>
        <v>1</v>
      </c>
      <c r="AF941" s="85">
        <f t="shared" ca="1" si="463"/>
        <v>0</v>
      </c>
      <c r="AG941" s="85">
        <f t="shared" ca="1" si="463"/>
        <v>0</v>
      </c>
      <c r="AH941" s="85">
        <f t="shared" ca="1" si="463"/>
        <v>0</v>
      </c>
    </row>
    <row r="942" spans="1:34" hidden="1" x14ac:dyDescent="0.25">
      <c r="A942" s="83">
        <f t="shared" ca="1" si="462"/>
        <v>5.3653070480050697</v>
      </c>
      <c r="B942" s="83">
        <f t="shared" ca="1" si="462"/>
        <v>1.831255772820001</v>
      </c>
      <c r="C942" s="83">
        <f t="shared" ca="1" si="462"/>
        <v>4.6981655617265137</v>
      </c>
      <c r="D942" s="83">
        <f t="shared" ca="1" si="462"/>
        <v>3.4130335147690984</v>
      </c>
      <c r="E942" s="83">
        <f t="shared" ca="1" si="462"/>
        <v>2.6969825086774386</v>
      </c>
      <c r="F942" s="83">
        <f t="shared" ca="1" si="462"/>
        <v>3.7973782291541891</v>
      </c>
      <c r="G942" s="83">
        <f t="shared" ca="1" si="439"/>
        <v>10.063472609731583</v>
      </c>
      <c r="H942" s="83">
        <f t="shared" ca="1" si="440"/>
        <v>12.575718791928358</v>
      </c>
      <c r="I942" s="83">
        <f t="shared" ca="1" si="441"/>
        <v>8.3256165106516278</v>
      </c>
      <c r="J942" s="83">
        <f t="shared" ca="1" si="442"/>
        <v>12.575718791928358</v>
      </c>
      <c r="K942" s="86"/>
      <c r="L942" s="41">
        <f t="shared" ca="1" si="443"/>
        <v>0</v>
      </c>
      <c r="M942" s="41">
        <f t="shared" ca="1" si="444"/>
        <v>1</v>
      </c>
      <c r="N942" s="41">
        <f t="shared" ca="1" si="445"/>
        <v>0</v>
      </c>
      <c r="P942" s="41">
        <f t="shared" ca="1" si="446"/>
        <v>1</v>
      </c>
      <c r="Q942" s="41">
        <f t="shared" ca="1" si="447"/>
        <v>0</v>
      </c>
      <c r="R942" s="41">
        <f t="shared" ca="1" si="448"/>
        <v>0</v>
      </c>
      <c r="S942" s="41">
        <f t="shared" ca="1" si="449"/>
        <v>1</v>
      </c>
      <c r="T942" s="41">
        <f t="shared" ca="1" si="450"/>
        <v>0</v>
      </c>
      <c r="U942" s="41">
        <f t="shared" ca="1" si="451"/>
        <v>1</v>
      </c>
      <c r="W942" s="40">
        <f t="shared" ca="1" si="460"/>
        <v>10.063472609731583</v>
      </c>
      <c r="X942" s="40">
        <f t="shared" ca="1" si="460"/>
        <v>12.575718791928358</v>
      </c>
      <c r="Y942" s="40">
        <f t="shared" ca="1" si="460"/>
        <v>8.3256165106516278</v>
      </c>
      <c r="Z942" s="83">
        <f t="shared" ca="1" si="452"/>
        <v>12.575718791928358</v>
      </c>
      <c r="AA942" s="40" t="b">
        <f t="shared" ca="1" si="453"/>
        <v>1</v>
      </c>
      <c r="AB942" s="86"/>
      <c r="AC942" s="85">
        <f t="shared" ca="1" si="463"/>
        <v>1</v>
      </c>
      <c r="AD942" s="85">
        <f t="shared" ca="1" si="463"/>
        <v>0</v>
      </c>
      <c r="AE942" s="85">
        <f t="shared" ca="1" si="463"/>
        <v>0</v>
      </c>
      <c r="AF942" s="85">
        <f t="shared" ca="1" si="463"/>
        <v>1</v>
      </c>
      <c r="AG942" s="85">
        <f t="shared" ca="1" si="463"/>
        <v>0</v>
      </c>
      <c r="AH942" s="85">
        <f t="shared" ca="1" si="463"/>
        <v>1</v>
      </c>
    </row>
    <row r="943" spans="1:34" hidden="1" x14ac:dyDescent="0.25">
      <c r="A943" s="83">
        <f t="shared" ca="1" si="462"/>
        <v>4.8196704431776958</v>
      </c>
      <c r="B943" s="83">
        <f t="shared" ca="1" si="462"/>
        <v>2.4127151447909614</v>
      </c>
      <c r="C943" s="83">
        <f t="shared" ca="1" si="462"/>
        <v>7.4909186330687332</v>
      </c>
      <c r="D943" s="83">
        <f t="shared" ca="1" si="462"/>
        <v>3.1642145487154774</v>
      </c>
      <c r="E943" s="83">
        <f t="shared" ca="1" si="462"/>
        <v>1.2282275400432581</v>
      </c>
      <c r="F943" s="83">
        <f t="shared" ca="1" si="462"/>
        <v>3.4765016071832617</v>
      </c>
      <c r="G943" s="83">
        <f t="shared" ca="1" si="439"/>
        <v>12.31058907624643</v>
      </c>
      <c r="H943" s="83">
        <f t="shared" ca="1" si="440"/>
        <v>11.460386599076436</v>
      </c>
      <c r="I943" s="83">
        <f t="shared" ca="1" si="441"/>
        <v>7.1174442920174812</v>
      </c>
      <c r="J943" s="83">
        <f t="shared" ca="1" si="442"/>
        <v>12.31058907624643</v>
      </c>
      <c r="K943" s="86"/>
      <c r="L943" s="41">
        <f t="shared" ca="1" si="443"/>
        <v>1</v>
      </c>
      <c r="M943" s="41">
        <f t="shared" ca="1" si="444"/>
        <v>0</v>
      </c>
      <c r="N943" s="41">
        <f t="shared" ca="1" si="445"/>
        <v>0</v>
      </c>
      <c r="P943" s="41">
        <f t="shared" ca="1" si="446"/>
        <v>1</v>
      </c>
      <c r="Q943" s="41">
        <f t="shared" ca="1" si="447"/>
        <v>0</v>
      </c>
      <c r="R943" s="41">
        <f t="shared" ca="1" si="448"/>
        <v>1</v>
      </c>
      <c r="S943" s="41">
        <f t="shared" ca="1" si="449"/>
        <v>0</v>
      </c>
      <c r="T943" s="41">
        <f t="shared" ca="1" si="450"/>
        <v>0</v>
      </c>
      <c r="U943" s="41">
        <f t="shared" ca="1" si="451"/>
        <v>0</v>
      </c>
      <c r="W943" s="40">
        <f t="shared" ca="1" si="460"/>
        <v>12.31058907624643</v>
      </c>
      <c r="X943" s="40">
        <f t="shared" ca="1" si="460"/>
        <v>11.460386599076436</v>
      </c>
      <c r="Y943" s="40">
        <f t="shared" ca="1" si="460"/>
        <v>7.1174442920174812</v>
      </c>
      <c r="Z943" s="83">
        <f t="shared" ca="1" si="452"/>
        <v>12.31058907624643</v>
      </c>
      <c r="AA943" s="40" t="b">
        <f t="shared" ca="1" si="453"/>
        <v>1</v>
      </c>
      <c r="AB943" s="86"/>
      <c r="AC943" s="85">
        <f t="shared" ca="1" si="463"/>
        <v>1</v>
      </c>
      <c r="AD943" s="85">
        <f t="shared" ca="1" si="463"/>
        <v>0</v>
      </c>
      <c r="AE943" s="85">
        <f t="shared" ca="1" si="463"/>
        <v>1</v>
      </c>
      <c r="AF943" s="85">
        <f t="shared" ca="1" si="463"/>
        <v>0</v>
      </c>
      <c r="AG943" s="85">
        <f t="shared" ca="1" si="463"/>
        <v>0</v>
      </c>
      <c r="AH943" s="85">
        <f t="shared" ca="1" si="463"/>
        <v>0</v>
      </c>
    </row>
    <row r="944" spans="1:34" hidden="1" x14ac:dyDescent="0.25">
      <c r="A944" s="83">
        <f t="shared" ca="1" si="462"/>
        <v>4.9492159001203202</v>
      </c>
      <c r="B944" s="83">
        <f t="shared" ca="1" si="462"/>
        <v>4.2032084951795996</v>
      </c>
      <c r="C944" s="83">
        <f t="shared" ca="1" si="462"/>
        <v>6.0759469657088196</v>
      </c>
      <c r="D944" s="83">
        <f t="shared" ca="1" si="462"/>
        <v>3.7252871232384961</v>
      </c>
      <c r="E944" s="83">
        <f t="shared" ca="1" si="462"/>
        <v>1.7716688562127452</v>
      </c>
      <c r="F944" s="83">
        <f t="shared" ca="1" si="462"/>
        <v>2.2190340013628274</v>
      </c>
      <c r="G944" s="83">
        <f t="shared" ca="1" si="439"/>
        <v>11.02516286582914</v>
      </c>
      <c r="H944" s="83">
        <f t="shared" ca="1" si="440"/>
        <v>10.893537024721644</v>
      </c>
      <c r="I944" s="83">
        <f t="shared" ca="1" si="441"/>
        <v>8.1939113527551726</v>
      </c>
      <c r="J944" s="83">
        <f t="shared" ca="1" si="442"/>
        <v>11.02516286582914</v>
      </c>
      <c r="K944" s="86"/>
      <c r="L944" s="41">
        <f t="shared" ca="1" si="443"/>
        <v>1</v>
      </c>
      <c r="M944" s="41">
        <f t="shared" ca="1" si="444"/>
        <v>0</v>
      </c>
      <c r="N944" s="41">
        <f t="shared" ca="1" si="445"/>
        <v>0</v>
      </c>
      <c r="P944" s="41">
        <f t="shared" ca="1" si="446"/>
        <v>1</v>
      </c>
      <c r="Q944" s="41">
        <f t="shared" ca="1" si="447"/>
        <v>0</v>
      </c>
      <c r="R944" s="41">
        <f t="shared" ca="1" si="448"/>
        <v>1</v>
      </c>
      <c r="S944" s="41">
        <f t="shared" ca="1" si="449"/>
        <v>0</v>
      </c>
      <c r="T944" s="41">
        <f t="shared" ca="1" si="450"/>
        <v>0</v>
      </c>
      <c r="U944" s="41">
        <f t="shared" ca="1" si="451"/>
        <v>0</v>
      </c>
      <c r="W944" s="40">
        <f t="shared" ca="1" si="460"/>
        <v>11.02516286582914</v>
      </c>
      <c r="X944" s="40">
        <f t="shared" ca="1" si="460"/>
        <v>10.893537024721644</v>
      </c>
      <c r="Y944" s="40">
        <f t="shared" ca="1" si="460"/>
        <v>8.1939113527551726</v>
      </c>
      <c r="Z944" s="83">
        <f t="shared" ca="1" si="452"/>
        <v>11.02516286582914</v>
      </c>
      <c r="AA944" s="40" t="b">
        <f t="shared" ca="1" si="453"/>
        <v>1</v>
      </c>
      <c r="AB944" s="86"/>
      <c r="AC944" s="85">
        <f t="shared" ca="1" si="463"/>
        <v>1</v>
      </c>
      <c r="AD944" s="85">
        <f t="shared" ca="1" si="463"/>
        <v>0</v>
      </c>
      <c r="AE944" s="85">
        <f t="shared" ca="1" si="463"/>
        <v>1</v>
      </c>
      <c r="AF944" s="85">
        <f t="shared" ca="1" si="463"/>
        <v>0</v>
      </c>
      <c r="AG944" s="85">
        <f t="shared" ca="1" si="463"/>
        <v>0</v>
      </c>
      <c r="AH944" s="85">
        <f t="shared" ca="1" si="463"/>
        <v>0</v>
      </c>
    </row>
    <row r="945" spans="1:34" hidden="1" x14ac:dyDescent="0.25">
      <c r="A945" s="83">
        <f t="shared" ref="A945:F954" ca="1" si="464">A$2+(A$3-A$2)*RAND()</f>
        <v>4.5364159757069409</v>
      </c>
      <c r="B945" s="83">
        <f t="shared" ca="1" si="464"/>
        <v>4.1901936757982838</v>
      </c>
      <c r="C945" s="83">
        <f t="shared" ca="1" si="464"/>
        <v>6.2136999569947298</v>
      </c>
      <c r="D945" s="83">
        <f t="shared" ca="1" si="464"/>
        <v>5.6356224946136937</v>
      </c>
      <c r="E945" s="83">
        <f t="shared" ca="1" si="464"/>
        <v>1.90072659238201</v>
      </c>
      <c r="F945" s="83">
        <f t="shared" ca="1" si="464"/>
        <v>2.0541519215059556</v>
      </c>
      <c r="G945" s="83">
        <f t="shared" ca="1" si="439"/>
        <v>10.750115932701672</v>
      </c>
      <c r="H945" s="83">
        <f t="shared" ca="1" si="440"/>
        <v>12.22619039182659</v>
      </c>
      <c r="I945" s="83">
        <f t="shared" ca="1" si="441"/>
        <v>8.1450721896862497</v>
      </c>
      <c r="J945" s="83">
        <f t="shared" ca="1" si="442"/>
        <v>12.22619039182659</v>
      </c>
      <c r="K945" s="86"/>
      <c r="L945" s="41">
        <f t="shared" ca="1" si="443"/>
        <v>0</v>
      </c>
      <c r="M945" s="41">
        <f t="shared" ca="1" si="444"/>
        <v>1</v>
      </c>
      <c r="N945" s="41">
        <f t="shared" ca="1" si="445"/>
        <v>0</v>
      </c>
      <c r="P945" s="41">
        <f t="shared" ca="1" si="446"/>
        <v>1</v>
      </c>
      <c r="Q945" s="41">
        <f t="shared" ca="1" si="447"/>
        <v>0</v>
      </c>
      <c r="R945" s="41">
        <f t="shared" ca="1" si="448"/>
        <v>0</v>
      </c>
      <c r="S945" s="41">
        <f t="shared" ca="1" si="449"/>
        <v>1</v>
      </c>
      <c r="T945" s="41">
        <f t="shared" ca="1" si="450"/>
        <v>0</v>
      </c>
      <c r="U945" s="41">
        <f t="shared" ca="1" si="451"/>
        <v>1</v>
      </c>
      <c r="W945" s="40">
        <f t="shared" ref="W945:Y964" ca="1" si="465">SUMIF(W$4,"*"&amp;$A$4&amp;"*",$A945)+SUMIF(W$4,"*"&amp;$B$4&amp;"*",$B945)+SUMIF(W$4,"*"&amp;$C$4&amp;"*",$C945)+SUMIF(W$4,"*"&amp;$D$4&amp;"*",$D945)+SUMIF(W$4,"*"&amp;$E$4&amp;"*",$E945)+SUMIF(W$4,"*"&amp;$F$4&amp;"*",$F945)</f>
        <v>10.750115932701672</v>
      </c>
      <c r="X945" s="40">
        <f t="shared" ca="1" si="465"/>
        <v>12.22619039182659</v>
      </c>
      <c r="Y945" s="40">
        <f t="shared" ca="1" si="465"/>
        <v>8.1450721896862497</v>
      </c>
      <c r="Z945" s="83">
        <f t="shared" ca="1" si="452"/>
        <v>12.22619039182659</v>
      </c>
      <c r="AA945" s="40" t="b">
        <f t="shared" ca="1" si="453"/>
        <v>1</v>
      </c>
      <c r="AB945" s="86"/>
      <c r="AC945" s="85">
        <f t="shared" ref="AC945:AH954" ca="1" si="466">IF($L945=1,COUNTIF($L$4,"*"&amp;AC$4&amp;"*"),0)+IF($M945=1,COUNTIF($M$4,"*"&amp;AC$4&amp;"*"),0)+IF($N945=1,COUNTIF($N$4,"*"&amp;AC$4&amp;"*"),0)</f>
        <v>1</v>
      </c>
      <c r="AD945" s="85">
        <f t="shared" ca="1" si="466"/>
        <v>0</v>
      </c>
      <c r="AE945" s="85">
        <f t="shared" ca="1" si="466"/>
        <v>0</v>
      </c>
      <c r="AF945" s="85">
        <f t="shared" ca="1" si="466"/>
        <v>1</v>
      </c>
      <c r="AG945" s="85">
        <f t="shared" ca="1" si="466"/>
        <v>0</v>
      </c>
      <c r="AH945" s="85">
        <f t="shared" ca="1" si="466"/>
        <v>1</v>
      </c>
    </row>
    <row r="946" spans="1:34" hidden="1" x14ac:dyDescent="0.25">
      <c r="A946" s="83">
        <f t="shared" ca="1" si="464"/>
        <v>2.1000041067279449</v>
      </c>
      <c r="B946" s="83">
        <f t="shared" ca="1" si="464"/>
        <v>3.0379928252967678</v>
      </c>
      <c r="C946" s="83">
        <f t="shared" ca="1" si="464"/>
        <v>7.1506379356292094</v>
      </c>
      <c r="D946" s="83">
        <f t="shared" ca="1" si="464"/>
        <v>3.3827293314919324</v>
      </c>
      <c r="E946" s="83">
        <f t="shared" ca="1" si="464"/>
        <v>2.4434760322517808</v>
      </c>
      <c r="F946" s="83">
        <f t="shared" ca="1" si="464"/>
        <v>3.4662804515021231</v>
      </c>
      <c r="G946" s="83">
        <f t="shared" ca="1" si="439"/>
        <v>9.2506420423571534</v>
      </c>
      <c r="H946" s="83">
        <f t="shared" ca="1" si="440"/>
        <v>8.949013889722</v>
      </c>
      <c r="I946" s="83">
        <f t="shared" ca="1" si="441"/>
        <v>8.9477493090506712</v>
      </c>
      <c r="J946" s="83">
        <f t="shared" ca="1" si="442"/>
        <v>9.2506420423571534</v>
      </c>
      <c r="K946" s="86"/>
      <c r="L946" s="41">
        <f t="shared" ca="1" si="443"/>
        <v>1</v>
      </c>
      <c r="M946" s="41">
        <f t="shared" ca="1" si="444"/>
        <v>0</v>
      </c>
      <c r="N946" s="41">
        <f t="shared" ca="1" si="445"/>
        <v>0</v>
      </c>
      <c r="P946" s="41">
        <f t="shared" ca="1" si="446"/>
        <v>1</v>
      </c>
      <c r="Q946" s="41">
        <f t="shared" ca="1" si="447"/>
        <v>0</v>
      </c>
      <c r="R946" s="41">
        <f t="shared" ca="1" si="448"/>
        <v>1</v>
      </c>
      <c r="S946" s="41">
        <f t="shared" ca="1" si="449"/>
        <v>0</v>
      </c>
      <c r="T946" s="41">
        <f t="shared" ca="1" si="450"/>
        <v>0</v>
      </c>
      <c r="U946" s="41">
        <f t="shared" ca="1" si="451"/>
        <v>0</v>
      </c>
      <c r="W946" s="40">
        <f t="shared" ca="1" si="465"/>
        <v>9.2506420423571534</v>
      </c>
      <c r="X946" s="40">
        <f t="shared" ca="1" si="465"/>
        <v>8.949013889722</v>
      </c>
      <c r="Y946" s="40">
        <f t="shared" ca="1" si="465"/>
        <v>8.9477493090506712</v>
      </c>
      <c r="Z946" s="83">
        <f t="shared" ca="1" si="452"/>
        <v>9.2506420423571534</v>
      </c>
      <c r="AA946" s="40" t="b">
        <f t="shared" ca="1" si="453"/>
        <v>1</v>
      </c>
      <c r="AB946" s="86"/>
      <c r="AC946" s="85">
        <f t="shared" ca="1" si="466"/>
        <v>1</v>
      </c>
      <c r="AD946" s="85">
        <f t="shared" ca="1" si="466"/>
        <v>0</v>
      </c>
      <c r="AE946" s="85">
        <f t="shared" ca="1" si="466"/>
        <v>1</v>
      </c>
      <c r="AF946" s="85">
        <f t="shared" ca="1" si="466"/>
        <v>0</v>
      </c>
      <c r="AG946" s="85">
        <f t="shared" ca="1" si="466"/>
        <v>0</v>
      </c>
      <c r="AH946" s="85">
        <f t="shared" ca="1" si="466"/>
        <v>0</v>
      </c>
    </row>
    <row r="947" spans="1:34" hidden="1" x14ac:dyDescent="0.25">
      <c r="A947" s="83">
        <f t="shared" ca="1" si="464"/>
        <v>4.9421040177860212</v>
      </c>
      <c r="B947" s="83">
        <f t="shared" ca="1" si="464"/>
        <v>4.3020615066162797</v>
      </c>
      <c r="C947" s="83">
        <f t="shared" ca="1" si="464"/>
        <v>4.8609779782074263</v>
      </c>
      <c r="D947" s="83">
        <f t="shared" ca="1" si="464"/>
        <v>3.86826032151217</v>
      </c>
      <c r="E947" s="83">
        <f t="shared" ca="1" si="464"/>
        <v>1.706379331480224</v>
      </c>
      <c r="F947" s="83">
        <f t="shared" ca="1" si="464"/>
        <v>3.5404808022573282</v>
      </c>
      <c r="G947" s="83">
        <f t="shared" ca="1" si="439"/>
        <v>9.8030819959934483</v>
      </c>
      <c r="H947" s="83">
        <f t="shared" ca="1" si="440"/>
        <v>12.350845141555519</v>
      </c>
      <c r="I947" s="83">
        <f t="shared" ca="1" si="441"/>
        <v>9.5489216403538322</v>
      </c>
      <c r="J947" s="83">
        <f t="shared" ca="1" si="442"/>
        <v>12.350845141555519</v>
      </c>
      <c r="K947" s="86"/>
      <c r="L947" s="41">
        <f t="shared" ca="1" si="443"/>
        <v>0</v>
      </c>
      <c r="M947" s="41">
        <f t="shared" ca="1" si="444"/>
        <v>1</v>
      </c>
      <c r="N947" s="41">
        <f t="shared" ca="1" si="445"/>
        <v>0</v>
      </c>
      <c r="P947" s="41">
        <f t="shared" ca="1" si="446"/>
        <v>1</v>
      </c>
      <c r="Q947" s="41">
        <f t="shared" ca="1" si="447"/>
        <v>0</v>
      </c>
      <c r="R947" s="41">
        <f t="shared" ca="1" si="448"/>
        <v>0</v>
      </c>
      <c r="S947" s="41">
        <f t="shared" ca="1" si="449"/>
        <v>1</v>
      </c>
      <c r="T947" s="41">
        <f t="shared" ca="1" si="450"/>
        <v>0</v>
      </c>
      <c r="U947" s="41">
        <f t="shared" ca="1" si="451"/>
        <v>1</v>
      </c>
      <c r="W947" s="40">
        <f t="shared" ca="1" si="465"/>
        <v>9.8030819959934483</v>
      </c>
      <c r="X947" s="40">
        <f t="shared" ca="1" si="465"/>
        <v>12.350845141555519</v>
      </c>
      <c r="Y947" s="40">
        <f t="shared" ca="1" si="465"/>
        <v>9.5489216403538322</v>
      </c>
      <c r="Z947" s="83">
        <f t="shared" ca="1" si="452"/>
        <v>12.350845141555519</v>
      </c>
      <c r="AA947" s="40" t="b">
        <f t="shared" ca="1" si="453"/>
        <v>1</v>
      </c>
      <c r="AB947" s="86"/>
      <c r="AC947" s="85">
        <f t="shared" ca="1" si="466"/>
        <v>1</v>
      </c>
      <c r="AD947" s="85">
        <f t="shared" ca="1" si="466"/>
        <v>0</v>
      </c>
      <c r="AE947" s="85">
        <f t="shared" ca="1" si="466"/>
        <v>0</v>
      </c>
      <c r="AF947" s="85">
        <f t="shared" ca="1" si="466"/>
        <v>1</v>
      </c>
      <c r="AG947" s="85">
        <f t="shared" ca="1" si="466"/>
        <v>0</v>
      </c>
      <c r="AH947" s="85">
        <f t="shared" ca="1" si="466"/>
        <v>1</v>
      </c>
    </row>
    <row r="948" spans="1:34" hidden="1" x14ac:dyDescent="0.25">
      <c r="A948" s="83">
        <f t="shared" ca="1" si="464"/>
        <v>2.1260405941312057</v>
      </c>
      <c r="B948" s="83">
        <f t="shared" ca="1" si="464"/>
        <v>1.1973115737780304</v>
      </c>
      <c r="C948" s="83">
        <f t="shared" ca="1" si="464"/>
        <v>4.7709834083783527</v>
      </c>
      <c r="D948" s="83">
        <f t="shared" ca="1" si="464"/>
        <v>2.6726073679915006</v>
      </c>
      <c r="E948" s="83">
        <f t="shared" ca="1" si="464"/>
        <v>2.6269476686620816</v>
      </c>
      <c r="F948" s="83">
        <f t="shared" ca="1" si="464"/>
        <v>3.5923173840554994</v>
      </c>
      <c r="G948" s="83">
        <f t="shared" ca="1" si="439"/>
        <v>6.8970240025095588</v>
      </c>
      <c r="H948" s="83">
        <f t="shared" ca="1" si="440"/>
        <v>8.3909653461782057</v>
      </c>
      <c r="I948" s="83">
        <f t="shared" ca="1" si="441"/>
        <v>7.4165766264956119</v>
      </c>
      <c r="J948" s="83">
        <f t="shared" ca="1" si="442"/>
        <v>8.3909653461782057</v>
      </c>
      <c r="K948" s="86"/>
      <c r="L948" s="41">
        <f t="shared" ca="1" si="443"/>
        <v>0</v>
      </c>
      <c r="M948" s="41">
        <f t="shared" ca="1" si="444"/>
        <v>1</v>
      </c>
      <c r="N948" s="41">
        <f t="shared" ca="1" si="445"/>
        <v>0</v>
      </c>
      <c r="P948" s="41">
        <f t="shared" ca="1" si="446"/>
        <v>1</v>
      </c>
      <c r="Q948" s="41">
        <f t="shared" ca="1" si="447"/>
        <v>0</v>
      </c>
      <c r="R948" s="41">
        <f t="shared" ca="1" si="448"/>
        <v>0</v>
      </c>
      <c r="S948" s="41">
        <f t="shared" ca="1" si="449"/>
        <v>1</v>
      </c>
      <c r="T948" s="41">
        <f t="shared" ca="1" si="450"/>
        <v>0</v>
      </c>
      <c r="U948" s="41">
        <f t="shared" ca="1" si="451"/>
        <v>1</v>
      </c>
      <c r="W948" s="40">
        <f t="shared" ca="1" si="465"/>
        <v>6.8970240025095588</v>
      </c>
      <c r="X948" s="40">
        <f t="shared" ca="1" si="465"/>
        <v>8.3909653461782057</v>
      </c>
      <c r="Y948" s="40">
        <f t="shared" ca="1" si="465"/>
        <v>7.4165766264956119</v>
      </c>
      <c r="Z948" s="83">
        <f t="shared" ca="1" si="452"/>
        <v>8.3909653461782057</v>
      </c>
      <c r="AA948" s="40" t="b">
        <f t="shared" ca="1" si="453"/>
        <v>1</v>
      </c>
      <c r="AB948" s="86"/>
      <c r="AC948" s="85">
        <f t="shared" ca="1" si="466"/>
        <v>1</v>
      </c>
      <c r="AD948" s="85">
        <f t="shared" ca="1" si="466"/>
        <v>0</v>
      </c>
      <c r="AE948" s="85">
        <f t="shared" ca="1" si="466"/>
        <v>0</v>
      </c>
      <c r="AF948" s="85">
        <f t="shared" ca="1" si="466"/>
        <v>1</v>
      </c>
      <c r="AG948" s="85">
        <f t="shared" ca="1" si="466"/>
        <v>0</v>
      </c>
      <c r="AH948" s="85">
        <f t="shared" ca="1" si="466"/>
        <v>1</v>
      </c>
    </row>
    <row r="949" spans="1:34" hidden="1" x14ac:dyDescent="0.25">
      <c r="A949" s="83">
        <f t="shared" ca="1" si="464"/>
        <v>3.653130391799396</v>
      </c>
      <c r="B949" s="83">
        <f t="shared" ca="1" si="464"/>
        <v>3.2566308221583409</v>
      </c>
      <c r="C949" s="83">
        <f t="shared" ca="1" si="464"/>
        <v>5.6526166623622993</v>
      </c>
      <c r="D949" s="83">
        <f t="shared" ca="1" si="464"/>
        <v>2.4070883364109537</v>
      </c>
      <c r="E949" s="83">
        <f t="shared" ca="1" si="464"/>
        <v>2.0479684682901276</v>
      </c>
      <c r="F949" s="83">
        <f t="shared" ca="1" si="464"/>
        <v>3.9824068673047446</v>
      </c>
      <c r="G949" s="83">
        <f t="shared" ca="1" si="439"/>
        <v>9.3057470541616958</v>
      </c>
      <c r="H949" s="83">
        <f t="shared" ca="1" si="440"/>
        <v>10.042625595515094</v>
      </c>
      <c r="I949" s="83">
        <f t="shared" ca="1" si="441"/>
        <v>9.287006157753213</v>
      </c>
      <c r="J949" s="83">
        <f t="shared" ca="1" si="442"/>
        <v>10.042625595515094</v>
      </c>
      <c r="K949" s="86"/>
      <c r="L949" s="41">
        <f t="shared" ca="1" si="443"/>
        <v>0</v>
      </c>
      <c r="M949" s="41">
        <f t="shared" ca="1" si="444"/>
        <v>1</v>
      </c>
      <c r="N949" s="41">
        <f t="shared" ca="1" si="445"/>
        <v>0</v>
      </c>
      <c r="P949" s="41">
        <f t="shared" ca="1" si="446"/>
        <v>1</v>
      </c>
      <c r="Q949" s="41">
        <f t="shared" ca="1" si="447"/>
        <v>0</v>
      </c>
      <c r="R949" s="41">
        <f t="shared" ca="1" si="448"/>
        <v>0</v>
      </c>
      <c r="S949" s="41">
        <f t="shared" ca="1" si="449"/>
        <v>1</v>
      </c>
      <c r="T949" s="41">
        <f t="shared" ca="1" si="450"/>
        <v>0</v>
      </c>
      <c r="U949" s="41">
        <f t="shared" ca="1" si="451"/>
        <v>1</v>
      </c>
      <c r="W949" s="40">
        <f t="shared" ca="1" si="465"/>
        <v>9.3057470541616958</v>
      </c>
      <c r="X949" s="40">
        <f t="shared" ca="1" si="465"/>
        <v>10.042625595515094</v>
      </c>
      <c r="Y949" s="40">
        <f t="shared" ca="1" si="465"/>
        <v>9.287006157753213</v>
      </c>
      <c r="Z949" s="83">
        <f t="shared" ca="1" si="452"/>
        <v>10.042625595515094</v>
      </c>
      <c r="AA949" s="40" t="b">
        <f t="shared" ca="1" si="453"/>
        <v>1</v>
      </c>
      <c r="AB949" s="86"/>
      <c r="AC949" s="85">
        <f t="shared" ca="1" si="466"/>
        <v>1</v>
      </c>
      <c r="AD949" s="85">
        <f t="shared" ca="1" si="466"/>
        <v>0</v>
      </c>
      <c r="AE949" s="85">
        <f t="shared" ca="1" si="466"/>
        <v>0</v>
      </c>
      <c r="AF949" s="85">
        <f t="shared" ca="1" si="466"/>
        <v>1</v>
      </c>
      <c r="AG949" s="85">
        <f t="shared" ca="1" si="466"/>
        <v>0</v>
      </c>
      <c r="AH949" s="85">
        <f t="shared" ca="1" si="466"/>
        <v>1</v>
      </c>
    </row>
    <row r="950" spans="1:34" hidden="1" x14ac:dyDescent="0.25">
      <c r="A950" s="83">
        <f t="shared" ca="1" si="464"/>
        <v>2.6948395421349343</v>
      </c>
      <c r="B950" s="83">
        <f t="shared" ca="1" si="464"/>
        <v>4.3761262855455811</v>
      </c>
      <c r="C950" s="83">
        <f t="shared" ca="1" si="464"/>
        <v>5.4973421423283115</v>
      </c>
      <c r="D950" s="83">
        <f t="shared" ca="1" si="464"/>
        <v>5.9102849110331146</v>
      </c>
      <c r="E950" s="83">
        <f t="shared" ca="1" si="464"/>
        <v>1.0931913471649763</v>
      </c>
      <c r="F950" s="83">
        <f t="shared" ca="1" si="464"/>
        <v>2.9973781258642491</v>
      </c>
      <c r="G950" s="83">
        <f t="shared" ca="1" si="439"/>
        <v>8.1921816844632467</v>
      </c>
      <c r="H950" s="83">
        <f t="shared" ca="1" si="440"/>
        <v>11.602502579032297</v>
      </c>
      <c r="I950" s="83">
        <f t="shared" ca="1" si="441"/>
        <v>8.4666957585748079</v>
      </c>
      <c r="J950" s="83">
        <f t="shared" ca="1" si="442"/>
        <v>11.602502579032297</v>
      </c>
      <c r="K950" s="86"/>
      <c r="L950" s="41">
        <f t="shared" ca="1" si="443"/>
        <v>0</v>
      </c>
      <c r="M950" s="41">
        <f t="shared" ca="1" si="444"/>
        <v>1</v>
      </c>
      <c r="N950" s="41">
        <f t="shared" ca="1" si="445"/>
        <v>0</v>
      </c>
      <c r="P950" s="41">
        <f t="shared" ca="1" si="446"/>
        <v>1</v>
      </c>
      <c r="Q950" s="41">
        <f t="shared" ca="1" si="447"/>
        <v>0</v>
      </c>
      <c r="R950" s="41">
        <f t="shared" ca="1" si="448"/>
        <v>0</v>
      </c>
      <c r="S950" s="41">
        <f t="shared" ca="1" si="449"/>
        <v>1</v>
      </c>
      <c r="T950" s="41">
        <f t="shared" ca="1" si="450"/>
        <v>0</v>
      </c>
      <c r="U950" s="41">
        <f t="shared" ca="1" si="451"/>
        <v>1</v>
      </c>
      <c r="W950" s="40">
        <f t="shared" ca="1" si="465"/>
        <v>8.1921816844632467</v>
      </c>
      <c r="X950" s="40">
        <f t="shared" ca="1" si="465"/>
        <v>11.602502579032297</v>
      </c>
      <c r="Y950" s="40">
        <f t="shared" ca="1" si="465"/>
        <v>8.4666957585748079</v>
      </c>
      <c r="Z950" s="83">
        <f t="shared" ca="1" si="452"/>
        <v>11.602502579032297</v>
      </c>
      <c r="AA950" s="40" t="b">
        <f t="shared" ca="1" si="453"/>
        <v>1</v>
      </c>
      <c r="AB950" s="86"/>
      <c r="AC950" s="85">
        <f t="shared" ca="1" si="466"/>
        <v>1</v>
      </c>
      <c r="AD950" s="85">
        <f t="shared" ca="1" si="466"/>
        <v>0</v>
      </c>
      <c r="AE950" s="85">
        <f t="shared" ca="1" si="466"/>
        <v>0</v>
      </c>
      <c r="AF950" s="85">
        <f t="shared" ca="1" si="466"/>
        <v>1</v>
      </c>
      <c r="AG950" s="85">
        <f t="shared" ca="1" si="466"/>
        <v>0</v>
      </c>
      <c r="AH950" s="85">
        <f t="shared" ca="1" si="466"/>
        <v>1</v>
      </c>
    </row>
    <row r="951" spans="1:34" hidden="1" x14ac:dyDescent="0.25">
      <c r="A951" s="83">
        <f t="shared" ca="1" si="464"/>
        <v>2.1366770590270074</v>
      </c>
      <c r="B951" s="83">
        <f t="shared" ca="1" si="464"/>
        <v>2.9189737687631352</v>
      </c>
      <c r="C951" s="83">
        <f t="shared" ca="1" si="464"/>
        <v>7.3037626551838759</v>
      </c>
      <c r="D951" s="83">
        <f t="shared" ca="1" si="464"/>
        <v>4.7453104045391772</v>
      </c>
      <c r="E951" s="83">
        <f t="shared" ca="1" si="464"/>
        <v>1.7912832465709148</v>
      </c>
      <c r="F951" s="83">
        <f t="shared" ca="1" si="464"/>
        <v>2.2747225189278848</v>
      </c>
      <c r="G951" s="83">
        <f t="shared" ca="1" si="439"/>
        <v>9.4404397142108838</v>
      </c>
      <c r="H951" s="83">
        <f t="shared" ca="1" si="440"/>
        <v>9.1567099824940694</v>
      </c>
      <c r="I951" s="83">
        <f t="shared" ca="1" si="441"/>
        <v>6.9849795342619352</v>
      </c>
      <c r="J951" s="83">
        <f t="shared" ca="1" si="442"/>
        <v>9.4404397142108838</v>
      </c>
      <c r="K951" s="86"/>
      <c r="L951" s="41">
        <f t="shared" ca="1" si="443"/>
        <v>1</v>
      </c>
      <c r="M951" s="41">
        <f t="shared" ca="1" si="444"/>
        <v>0</v>
      </c>
      <c r="N951" s="41">
        <f t="shared" ca="1" si="445"/>
        <v>0</v>
      </c>
      <c r="P951" s="41">
        <f t="shared" ca="1" si="446"/>
        <v>1</v>
      </c>
      <c r="Q951" s="41">
        <f t="shared" ca="1" si="447"/>
        <v>0</v>
      </c>
      <c r="R951" s="41">
        <f t="shared" ca="1" si="448"/>
        <v>1</v>
      </c>
      <c r="S951" s="41">
        <f t="shared" ca="1" si="449"/>
        <v>0</v>
      </c>
      <c r="T951" s="41">
        <f t="shared" ca="1" si="450"/>
        <v>0</v>
      </c>
      <c r="U951" s="41">
        <f t="shared" ca="1" si="451"/>
        <v>0</v>
      </c>
      <c r="W951" s="40">
        <f t="shared" ca="1" si="465"/>
        <v>9.4404397142108838</v>
      </c>
      <c r="X951" s="40">
        <f t="shared" ca="1" si="465"/>
        <v>9.1567099824940694</v>
      </c>
      <c r="Y951" s="40">
        <f t="shared" ca="1" si="465"/>
        <v>6.9849795342619352</v>
      </c>
      <c r="Z951" s="83">
        <f t="shared" ca="1" si="452"/>
        <v>9.4404397142108838</v>
      </c>
      <c r="AA951" s="40" t="b">
        <f t="shared" ca="1" si="453"/>
        <v>1</v>
      </c>
      <c r="AB951" s="86"/>
      <c r="AC951" s="85">
        <f t="shared" ca="1" si="466"/>
        <v>1</v>
      </c>
      <c r="AD951" s="85">
        <f t="shared" ca="1" si="466"/>
        <v>0</v>
      </c>
      <c r="AE951" s="85">
        <f t="shared" ca="1" si="466"/>
        <v>1</v>
      </c>
      <c r="AF951" s="85">
        <f t="shared" ca="1" si="466"/>
        <v>0</v>
      </c>
      <c r="AG951" s="85">
        <f t="shared" ca="1" si="466"/>
        <v>0</v>
      </c>
      <c r="AH951" s="85">
        <f t="shared" ca="1" si="466"/>
        <v>0</v>
      </c>
    </row>
    <row r="952" spans="1:34" hidden="1" x14ac:dyDescent="0.25">
      <c r="A952" s="83">
        <f t="shared" ca="1" si="464"/>
        <v>4.6424665524012187</v>
      </c>
      <c r="B952" s="83">
        <f t="shared" ca="1" si="464"/>
        <v>4.0312019928787484</v>
      </c>
      <c r="C952" s="83">
        <f t="shared" ca="1" si="464"/>
        <v>7.9770834261513652</v>
      </c>
      <c r="D952" s="83">
        <f t="shared" ca="1" si="464"/>
        <v>4.3067648399981788</v>
      </c>
      <c r="E952" s="83">
        <f t="shared" ca="1" si="464"/>
        <v>2.4020711265956236</v>
      </c>
      <c r="F952" s="83">
        <f t="shared" ca="1" si="464"/>
        <v>2.8754951564116826</v>
      </c>
      <c r="G952" s="83">
        <f t="shared" ca="1" si="439"/>
        <v>12.619549978552584</v>
      </c>
      <c r="H952" s="83">
        <f t="shared" ca="1" si="440"/>
        <v>11.82472654881108</v>
      </c>
      <c r="I952" s="83">
        <f t="shared" ca="1" si="441"/>
        <v>9.3087682758860542</v>
      </c>
      <c r="J952" s="83">
        <f t="shared" ca="1" si="442"/>
        <v>12.619549978552584</v>
      </c>
      <c r="K952" s="86"/>
      <c r="L952" s="41">
        <f t="shared" ca="1" si="443"/>
        <v>1</v>
      </c>
      <c r="M952" s="41">
        <f t="shared" ca="1" si="444"/>
        <v>0</v>
      </c>
      <c r="N952" s="41">
        <f t="shared" ca="1" si="445"/>
        <v>0</v>
      </c>
      <c r="P952" s="41">
        <f t="shared" ca="1" si="446"/>
        <v>1</v>
      </c>
      <c r="Q952" s="41">
        <f t="shared" ca="1" si="447"/>
        <v>0</v>
      </c>
      <c r="R952" s="41">
        <f t="shared" ca="1" si="448"/>
        <v>1</v>
      </c>
      <c r="S952" s="41">
        <f t="shared" ca="1" si="449"/>
        <v>0</v>
      </c>
      <c r="T952" s="41">
        <f t="shared" ca="1" si="450"/>
        <v>0</v>
      </c>
      <c r="U952" s="41">
        <f t="shared" ca="1" si="451"/>
        <v>0</v>
      </c>
      <c r="W952" s="40">
        <f t="shared" ca="1" si="465"/>
        <v>12.619549978552584</v>
      </c>
      <c r="X952" s="40">
        <f t="shared" ca="1" si="465"/>
        <v>11.82472654881108</v>
      </c>
      <c r="Y952" s="40">
        <f t="shared" ca="1" si="465"/>
        <v>9.3087682758860542</v>
      </c>
      <c r="Z952" s="83">
        <f t="shared" ca="1" si="452"/>
        <v>12.619549978552584</v>
      </c>
      <c r="AA952" s="40" t="b">
        <f t="shared" ca="1" si="453"/>
        <v>1</v>
      </c>
      <c r="AB952" s="86"/>
      <c r="AC952" s="85">
        <f t="shared" ca="1" si="466"/>
        <v>1</v>
      </c>
      <c r="AD952" s="85">
        <f t="shared" ca="1" si="466"/>
        <v>0</v>
      </c>
      <c r="AE952" s="85">
        <f t="shared" ca="1" si="466"/>
        <v>1</v>
      </c>
      <c r="AF952" s="85">
        <f t="shared" ca="1" si="466"/>
        <v>0</v>
      </c>
      <c r="AG952" s="85">
        <f t="shared" ca="1" si="466"/>
        <v>0</v>
      </c>
      <c r="AH952" s="85">
        <f t="shared" ca="1" si="466"/>
        <v>0</v>
      </c>
    </row>
    <row r="953" spans="1:34" hidden="1" x14ac:dyDescent="0.25">
      <c r="A953" s="83">
        <f t="shared" ca="1" si="464"/>
        <v>3.9370546683071219</v>
      </c>
      <c r="B953" s="83">
        <f t="shared" ca="1" si="464"/>
        <v>2.078132437971564</v>
      </c>
      <c r="C953" s="83">
        <f t="shared" ca="1" si="464"/>
        <v>6.8804051322130046</v>
      </c>
      <c r="D953" s="83">
        <f t="shared" ca="1" si="464"/>
        <v>2.0723990643899071</v>
      </c>
      <c r="E953" s="83">
        <f t="shared" ca="1" si="464"/>
        <v>2.7052554076232456</v>
      </c>
      <c r="F953" s="83">
        <f t="shared" ca="1" si="464"/>
        <v>2.53807626445799</v>
      </c>
      <c r="G953" s="83">
        <f t="shared" ca="1" si="439"/>
        <v>10.817459800520126</v>
      </c>
      <c r="H953" s="83">
        <f t="shared" ca="1" si="440"/>
        <v>8.5475299971550189</v>
      </c>
      <c r="I953" s="83">
        <f t="shared" ca="1" si="441"/>
        <v>7.3214641100527995</v>
      </c>
      <c r="J953" s="83">
        <f t="shared" ca="1" si="442"/>
        <v>10.817459800520126</v>
      </c>
      <c r="K953" s="86"/>
      <c r="L953" s="41">
        <f t="shared" ca="1" si="443"/>
        <v>1</v>
      </c>
      <c r="M953" s="41">
        <f t="shared" ca="1" si="444"/>
        <v>0</v>
      </c>
      <c r="N953" s="41">
        <f t="shared" ca="1" si="445"/>
        <v>0</v>
      </c>
      <c r="P953" s="41">
        <f t="shared" ca="1" si="446"/>
        <v>1</v>
      </c>
      <c r="Q953" s="41">
        <f t="shared" ca="1" si="447"/>
        <v>0</v>
      </c>
      <c r="R953" s="41">
        <f t="shared" ca="1" si="448"/>
        <v>1</v>
      </c>
      <c r="S953" s="41">
        <f t="shared" ca="1" si="449"/>
        <v>0</v>
      </c>
      <c r="T953" s="41">
        <f t="shared" ca="1" si="450"/>
        <v>0</v>
      </c>
      <c r="U953" s="41">
        <f t="shared" ca="1" si="451"/>
        <v>0</v>
      </c>
      <c r="W953" s="40">
        <f t="shared" ca="1" si="465"/>
        <v>10.817459800520126</v>
      </c>
      <c r="X953" s="40">
        <f t="shared" ca="1" si="465"/>
        <v>8.5475299971550189</v>
      </c>
      <c r="Y953" s="40">
        <f t="shared" ca="1" si="465"/>
        <v>7.3214641100527995</v>
      </c>
      <c r="Z953" s="83">
        <f t="shared" ca="1" si="452"/>
        <v>10.817459800520126</v>
      </c>
      <c r="AA953" s="40" t="b">
        <f t="shared" ca="1" si="453"/>
        <v>1</v>
      </c>
      <c r="AB953" s="86"/>
      <c r="AC953" s="85">
        <f t="shared" ca="1" si="466"/>
        <v>1</v>
      </c>
      <c r="AD953" s="85">
        <f t="shared" ca="1" si="466"/>
        <v>0</v>
      </c>
      <c r="AE953" s="85">
        <f t="shared" ca="1" si="466"/>
        <v>1</v>
      </c>
      <c r="AF953" s="85">
        <f t="shared" ca="1" si="466"/>
        <v>0</v>
      </c>
      <c r="AG953" s="85">
        <f t="shared" ca="1" si="466"/>
        <v>0</v>
      </c>
      <c r="AH953" s="85">
        <f t="shared" ca="1" si="466"/>
        <v>0</v>
      </c>
    </row>
    <row r="954" spans="1:34" hidden="1" x14ac:dyDescent="0.25">
      <c r="A954" s="83">
        <f t="shared" ca="1" si="464"/>
        <v>5.2917497070608057</v>
      </c>
      <c r="B954" s="83">
        <f t="shared" ca="1" si="464"/>
        <v>4.2008660996978255</v>
      </c>
      <c r="C954" s="83">
        <f t="shared" ca="1" si="464"/>
        <v>7.5791963732448302</v>
      </c>
      <c r="D954" s="83">
        <f t="shared" ca="1" si="464"/>
        <v>5.2525266729415243</v>
      </c>
      <c r="E954" s="83">
        <f t="shared" ca="1" si="464"/>
        <v>2.0931053534840425</v>
      </c>
      <c r="F954" s="83">
        <f t="shared" ca="1" si="464"/>
        <v>3.9270034795436262</v>
      </c>
      <c r="G954" s="83">
        <f t="shared" ca="1" si="439"/>
        <v>12.870946080305636</v>
      </c>
      <c r="H954" s="83">
        <f t="shared" ca="1" si="440"/>
        <v>14.471279859545955</v>
      </c>
      <c r="I954" s="83">
        <f t="shared" ca="1" si="441"/>
        <v>10.220974932725493</v>
      </c>
      <c r="J954" s="83">
        <f t="shared" ca="1" si="442"/>
        <v>14.471279859545955</v>
      </c>
      <c r="K954" s="86"/>
      <c r="L954" s="41">
        <f t="shared" ca="1" si="443"/>
        <v>0</v>
      </c>
      <c r="M954" s="41">
        <f t="shared" ca="1" si="444"/>
        <v>1</v>
      </c>
      <c r="N954" s="41">
        <f t="shared" ca="1" si="445"/>
        <v>0</v>
      </c>
      <c r="P954" s="41">
        <f t="shared" ca="1" si="446"/>
        <v>1</v>
      </c>
      <c r="Q954" s="41">
        <f t="shared" ca="1" si="447"/>
        <v>0</v>
      </c>
      <c r="R954" s="41">
        <f t="shared" ca="1" si="448"/>
        <v>0</v>
      </c>
      <c r="S954" s="41">
        <f t="shared" ca="1" si="449"/>
        <v>1</v>
      </c>
      <c r="T954" s="41">
        <f t="shared" ca="1" si="450"/>
        <v>0</v>
      </c>
      <c r="U954" s="41">
        <f t="shared" ca="1" si="451"/>
        <v>1</v>
      </c>
      <c r="W954" s="40">
        <f t="shared" ca="1" si="465"/>
        <v>12.870946080305636</v>
      </c>
      <c r="X954" s="40">
        <f t="shared" ca="1" si="465"/>
        <v>14.471279859545955</v>
      </c>
      <c r="Y954" s="40">
        <f t="shared" ca="1" si="465"/>
        <v>10.220974932725493</v>
      </c>
      <c r="Z954" s="83">
        <f t="shared" ca="1" si="452"/>
        <v>14.471279859545955</v>
      </c>
      <c r="AA954" s="40" t="b">
        <f t="shared" ca="1" si="453"/>
        <v>1</v>
      </c>
      <c r="AB954" s="86"/>
      <c r="AC954" s="85">
        <f t="shared" ca="1" si="466"/>
        <v>1</v>
      </c>
      <c r="AD954" s="85">
        <f t="shared" ca="1" si="466"/>
        <v>0</v>
      </c>
      <c r="AE954" s="85">
        <f t="shared" ca="1" si="466"/>
        <v>0</v>
      </c>
      <c r="AF954" s="85">
        <f t="shared" ca="1" si="466"/>
        <v>1</v>
      </c>
      <c r="AG954" s="85">
        <f t="shared" ca="1" si="466"/>
        <v>0</v>
      </c>
      <c r="AH954" s="85">
        <f t="shared" ca="1" si="466"/>
        <v>1</v>
      </c>
    </row>
    <row r="955" spans="1:34" hidden="1" x14ac:dyDescent="0.25">
      <c r="A955" s="83">
        <f t="shared" ref="A955:F964" ca="1" si="467">A$2+(A$3-A$2)*RAND()</f>
        <v>4.8471254779950428</v>
      </c>
      <c r="B955" s="83">
        <f t="shared" ca="1" si="467"/>
        <v>2.5026114990602113</v>
      </c>
      <c r="C955" s="83">
        <f t="shared" ca="1" si="467"/>
        <v>7.7346773990289686</v>
      </c>
      <c r="D955" s="83">
        <f t="shared" ca="1" si="467"/>
        <v>4.9414063521911213</v>
      </c>
      <c r="E955" s="83">
        <f t="shared" ca="1" si="467"/>
        <v>1.4552946124509705</v>
      </c>
      <c r="F955" s="83">
        <f t="shared" ca="1" si="467"/>
        <v>2.0742810458156811</v>
      </c>
      <c r="G955" s="83">
        <f t="shared" ca="1" si="439"/>
        <v>12.58180287702401</v>
      </c>
      <c r="H955" s="83">
        <f t="shared" ca="1" si="440"/>
        <v>11.862812876001845</v>
      </c>
      <c r="I955" s="83">
        <f t="shared" ca="1" si="441"/>
        <v>6.0321871573268631</v>
      </c>
      <c r="J955" s="83">
        <f t="shared" ca="1" si="442"/>
        <v>12.58180287702401</v>
      </c>
      <c r="K955" s="86"/>
      <c r="L955" s="41">
        <f t="shared" ca="1" si="443"/>
        <v>1</v>
      </c>
      <c r="M955" s="41">
        <f t="shared" ca="1" si="444"/>
        <v>0</v>
      </c>
      <c r="N955" s="41">
        <f t="shared" ca="1" si="445"/>
        <v>0</v>
      </c>
      <c r="P955" s="41">
        <f t="shared" ca="1" si="446"/>
        <v>1</v>
      </c>
      <c r="Q955" s="41">
        <f t="shared" ca="1" si="447"/>
        <v>0</v>
      </c>
      <c r="R955" s="41">
        <f t="shared" ca="1" si="448"/>
        <v>1</v>
      </c>
      <c r="S955" s="41">
        <f t="shared" ca="1" si="449"/>
        <v>0</v>
      </c>
      <c r="T955" s="41">
        <f t="shared" ca="1" si="450"/>
        <v>0</v>
      </c>
      <c r="U955" s="41">
        <f t="shared" ca="1" si="451"/>
        <v>0</v>
      </c>
      <c r="W955" s="40">
        <f t="shared" ca="1" si="465"/>
        <v>12.58180287702401</v>
      </c>
      <c r="X955" s="40">
        <f t="shared" ca="1" si="465"/>
        <v>11.862812876001845</v>
      </c>
      <c r="Y955" s="40">
        <f t="shared" ca="1" si="465"/>
        <v>6.0321871573268631</v>
      </c>
      <c r="Z955" s="83">
        <f t="shared" ca="1" si="452"/>
        <v>12.58180287702401</v>
      </c>
      <c r="AA955" s="40" t="b">
        <f t="shared" ca="1" si="453"/>
        <v>1</v>
      </c>
      <c r="AB955" s="86"/>
      <c r="AC955" s="85">
        <f t="shared" ref="AC955:AH964" ca="1" si="468">IF($L955=1,COUNTIF($L$4,"*"&amp;AC$4&amp;"*"),0)+IF($M955=1,COUNTIF($M$4,"*"&amp;AC$4&amp;"*"),0)+IF($N955=1,COUNTIF($N$4,"*"&amp;AC$4&amp;"*"),0)</f>
        <v>1</v>
      </c>
      <c r="AD955" s="85">
        <f t="shared" ca="1" si="468"/>
        <v>0</v>
      </c>
      <c r="AE955" s="85">
        <f t="shared" ca="1" si="468"/>
        <v>1</v>
      </c>
      <c r="AF955" s="85">
        <f t="shared" ca="1" si="468"/>
        <v>0</v>
      </c>
      <c r="AG955" s="85">
        <f t="shared" ca="1" si="468"/>
        <v>0</v>
      </c>
      <c r="AH955" s="85">
        <f t="shared" ca="1" si="468"/>
        <v>0</v>
      </c>
    </row>
    <row r="956" spans="1:34" hidden="1" x14ac:dyDescent="0.25">
      <c r="A956" s="83">
        <f t="shared" ca="1" si="467"/>
        <v>4.5085991266722232</v>
      </c>
      <c r="B956" s="83">
        <f t="shared" ca="1" si="467"/>
        <v>1.9470935358980346</v>
      </c>
      <c r="C956" s="83">
        <f t="shared" ca="1" si="467"/>
        <v>7.127277993136639</v>
      </c>
      <c r="D956" s="83">
        <f t="shared" ca="1" si="467"/>
        <v>2.4951363173764345</v>
      </c>
      <c r="E956" s="83">
        <f t="shared" ca="1" si="467"/>
        <v>2.3575069894120024</v>
      </c>
      <c r="F956" s="83">
        <f t="shared" ca="1" si="467"/>
        <v>3.9055312964513735</v>
      </c>
      <c r="G956" s="83">
        <f t="shared" ca="1" si="439"/>
        <v>11.635877119808862</v>
      </c>
      <c r="H956" s="83">
        <f t="shared" ca="1" si="440"/>
        <v>10.909266740500032</v>
      </c>
      <c r="I956" s="83">
        <f t="shared" ca="1" si="441"/>
        <v>8.2101318217614114</v>
      </c>
      <c r="J956" s="83">
        <f t="shared" ca="1" si="442"/>
        <v>11.635877119808862</v>
      </c>
      <c r="K956" s="86"/>
      <c r="L956" s="41">
        <f t="shared" ca="1" si="443"/>
        <v>1</v>
      </c>
      <c r="M956" s="41">
        <f t="shared" ca="1" si="444"/>
        <v>0</v>
      </c>
      <c r="N956" s="41">
        <f t="shared" ca="1" si="445"/>
        <v>0</v>
      </c>
      <c r="P956" s="41">
        <f t="shared" ca="1" si="446"/>
        <v>1</v>
      </c>
      <c r="Q956" s="41">
        <f t="shared" ca="1" si="447"/>
        <v>0</v>
      </c>
      <c r="R956" s="41">
        <f t="shared" ca="1" si="448"/>
        <v>1</v>
      </c>
      <c r="S956" s="41">
        <f t="shared" ca="1" si="449"/>
        <v>0</v>
      </c>
      <c r="T956" s="41">
        <f t="shared" ca="1" si="450"/>
        <v>0</v>
      </c>
      <c r="U956" s="41">
        <f t="shared" ca="1" si="451"/>
        <v>0</v>
      </c>
      <c r="W956" s="40">
        <f t="shared" ca="1" si="465"/>
        <v>11.635877119808862</v>
      </c>
      <c r="X956" s="40">
        <f t="shared" ca="1" si="465"/>
        <v>10.909266740500032</v>
      </c>
      <c r="Y956" s="40">
        <f t="shared" ca="1" si="465"/>
        <v>8.2101318217614114</v>
      </c>
      <c r="Z956" s="83">
        <f t="shared" ca="1" si="452"/>
        <v>11.635877119808862</v>
      </c>
      <c r="AA956" s="40" t="b">
        <f t="shared" ca="1" si="453"/>
        <v>1</v>
      </c>
      <c r="AB956" s="86"/>
      <c r="AC956" s="85">
        <f t="shared" ca="1" si="468"/>
        <v>1</v>
      </c>
      <c r="AD956" s="85">
        <f t="shared" ca="1" si="468"/>
        <v>0</v>
      </c>
      <c r="AE956" s="85">
        <f t="shared" ca="1" si="468"/>
        <v>1</v>
      </c>
      <c r="AF956" s="85">
        <f t="shared" ca="1" si="468"/>
        <v>0</v>
      </c>
      <c r="AG956" s="85">
        <f t="shared" ca="1" si="468"/>
        <v>0</v>
      </c>
      <c r="AH956" s="85">
        <f t="shared" ca="1" si="468"/>
        <v>0</v>
      </c>
    </row>
    <row r="957" spans="1:34" hidden="1" x14ac:dyDescent="0.25">
      <c r="A957" s="83">
        <f t="shared" ca="1" si="467"/>
        <v>5.0306394287508658</v>
      </c>
      <c r="B957" s="83">
        <f t="shared" ca="1" si="467"/>
        <v>1.1706468071716887</v>
      </c>
      <c r="C957" s="83">
        <f t="shared" ca="1" si="467"/>
        <v>6.1444705194624429</v>
      </c>
      <c r="D957" s="83">
        <f t="shared" ca="1" si="467"/>
        <v>4.6364106035781916</v>
      </c>
      <c r="E957" s="83">
        <f t="shared" ca="1" si="467"/>
        <v>2.4831869228459658</v>
      </c>
      <c r="F957" s="83">
        <f t="shared" ca="1" si="467"/>
        <v>3.4171610778232702</v>
      </c>
      <c r="G957" s="83">
        <f t="shared" ca="1" si="439"/>
        <v>11.175109948213308</v>
      </c>
      <c r="H957" s="83">
        <f t="shared" ca="1" si="440"/>
        <v>13.084211110152328</v>
      </c>
      <c r="I957" s="83">
        <f t="shared" ca="1" si="441"/>
        <v>7.0709948078409246</v>
      </c>
      <c r="J957" s="83">
        <f t="shared" ca="1" si="442"/>
        <v>13.084211110152328</v>
      </c>
      <c r="K957" s="86"/>
      <c r="L957" s="41">
        <f t="shared" ca="1" si="443"/>
        <v>0</v>
      </c>
      <c r="M957" s="41">
        <f t="shared" ca="1" si="444"/>
        <v>1</v>
      </c>
      <c r="N957" s="41">
        <f t="shared" ca="1" si="445"/>
        <v>0</v>
      </c>
      <c r="P957" s="41">
        <f t="shared" ca="1" si="446"/>
        <v>1</v>
      </c>
      <c r="Q957" s="41">
        <f t="shared" ca="1" si="447"/>
        <v>0</v>
      </c>
      <c r="R957" s="41">
        <f t="shared" ca="1" si="448"/>
        <v>0</v>
      </c>
      <c r="S957" s="41">
        <f t="shared" ca="1" si="449"/>
        <v>1</v>
      </c>
      <c r="T957" s="41">
        <f t="shared" ca="1" si="450"/>
        <v>0</v>
      </c>
      <c r="U957" s="41">
        <f t="shared" ca="1" si="451"/>
        <v>1</v>
      </c>
      <c r="W957" s="40">
        <f t="shared" ca="1" si="465"/>
        <v>11.175109948213308</v>
      </c>
      <c r="X957" s="40">
        <f t="shared" ca="1" si="465"/>
        <v>13.084211110152328</v>
      </c>
      <c r="Y957" s="40">
        <f t="shared" ca="1" si="465"/>
        <v>7.0709948078409246</v>
      </c>
      <c r="Z957" s="83">
        <f t="shared" ca="1" si="452"/>
        <v>13.084211110152328</v>
      </c>
      <c r="AA957" s="40" t="b">
        <f t="shared" ca="1" si="453"/>
        <v>1</v>
      </c>
      <c r="AB957" s="86"/>
      <c r="AC957" s="85">
        <f t="shared" ca="1" si="468"/>
        <v>1</v>
      </c>
      <c r="AD957" s="85">
        <f t="shared" ca="1" si="468"/>
        <v>0</v>
      </c>
      <c r="AE957" s="85">
        <f t="shared" ca="1" si="468"/>
        <v>0</v>
      </c>
      <c r="AF957" s="85">
        <f t="shared" ca="1" si="468"/>
        <v>1</v>
      </c>
      <c r="AG957" s="85">
        <f t="shared" ca="1" si="468"/>
        <v>0</v>
      </c>
      <c r="AH957" s="85">
        <f t="shared" ca="1" si="468"/>
        <v>1</v>
      </c>
    </row>
    <row r="958" spans="1:34" hidden="1" x14ac:dyDescent="0.25">
      <c r="A958" s="83">
        <f t="shared" ca="1" si="467"/>
        <v>5.1042848614534186</v>
      </c>
      <c r="B958" s="83">
        <f t="shared" ca="1" si="467"/>
        <v>2.7222143230137097</v>
      </c>
      <c r="C958" s="83">
        <f t="shared" ca="1" si="467"/>
        <v>6.242925354737447</v>
      </c>
      <c r="D958" s="83">
        <f t="shared" ca="1" si="467"/>
        <v>5.8367121241625863</v>
      </c>
      <c r="E958" s="83">
        <f t="shared" ca="1" si="467"/>
        <v>2.1461020265640025</v>
      </c>
      <c r="F958" s="83">
        <f t="shared" ca="1" si="467"/>
        <v>3.6700643748271604</v>
      </c>
      <c r="G958" s="83">
        <f t="shared" ca="1" si="439"/>
        <v>11.347210216190867</v>
      </c>
      <c r="H958" s="83">
        <f t="shared" ca="1" si="440"/>
        <v>14.611061360443166</v>
      </c>
      <c r="I958" s="83">
        <f t="shared" ca="1" si="441"/>
        <v>8.5383807244048739</v>
      </c>
      <c r="J958" s="83">
        <f t="shared" ca="1" si="442"/>
        <v>14.611061360443166</v>
      </c>
      <c r="K958" s="86"/>
      <c r="L958" s="41">
        <f t="shared" ca="1" si="443"/>
        <v>0</v>
      </c>
      <c r="M958" s="41">
        <f t="shared" ca="1" si="444"/>
        <v>1</v>
      </c>
      <c r="N958" s="41">
        <f t="shared" ca="1" si="445"/>
        <v>0</v>
      </c>
      <c r="P958" s="41">
        <f t="shared" ca="1" si="446"/>
        <v>1</v>
      </c>
      <c r="Q958" s="41">
        <f t="shared" ca="1" si="447"/>
        <v>0</v>
      </c>
      <c r="R958" s="41">
        <f t="shared" ca="1" si="448"/>
        <v>0</v>
      </c>
      <c r="S958" s="41">
        <f t="shared" ca="1" si="449"/>
        <v>1</v>
      </c>
      <c r="T958" s="41">
        <f t="shared" ca="1" si="450"/>
        <v>0</v>
      </c>
      <c r="U958" s="41">
        <f t="shared" ca="1" si="451"/>
        <v>1</v>
      </c>
      <c r="W958" s="40">
        <f t="shared" ca="1" si="465"/>
        <v>11.347210216190867</v>
      </c>
      <c r="X958" s="40">
        <f t="shared" ca="1" si="465"/>
        <v>14.611061360443166</v>
      </c>
      <c r="Y958" s="40">
        <f t="shared" ca="1" si="465"/>
        <v>8.5383807244048739</v>
      </c>
      <c r="Z958" s="83">
        <f t="shared" ca="1" si="452"/>
        <v>14.611061360443166</v>
      </c>
      <c r="AA958" s="40" t="b">
        <f t="shared" ca="1" si="453"/>
        <v>1</v>
      </c>
      <c r="AB958" s="86"/>
      <c r="AC958" s="85">
        <f t="shared" ca="1" si="468"/>
        <v>1</v>
      </c>
      <c r="AD958" s="85">
        <f t="shared" ca="1" si="468"/>
        <v>0</v>
      </c>
      <c r="AE958" s="85">
        <f t="shared" ca="1" si="468"/>
        <v>0</v>
      </c>
      <c r="AF958" s="85">
        <f t="shared" ca="1" si="468"/>
        <v>1</v>
      </c>
      <c r="AG958" s="85">
        <f t="shared" ca="1" si="468"/>
        <v>0</v>
      </c>
      <c r="AH958" s="85">
        <f t="shared" ca="1" si="468"/>
        <v>1</v>
      </c>
    </row>
    <row r="959" spans="1:34" hidden="1" x14ac:dyDescent="0.25">
      <c r="A959" s="83">
        <f t="shared" ca="1" si="467"/>
        <v>2.0302345578719039</v>
      </c>
      <c r="B959" s="83">
        <f t="shared" ca="1" si="467"/>
        <v>2.9989966384577964</v>
      </c>
      <c r="C959" s="83">
        <f t="shared" ca="1" si="467"/>
        <v>4.3781727772786976</v>
      </c>
      <c r="D959" s="83">
        <f t="shared" ca="1" si="467"/>
        <v>5.8096452687232967</v>
      </c>
      <c r="E959" s="83">
        <f t="shared" ca="1" si="467"/>
        <v>2.6116163276353745</v>
      </c>
      <c r="F959" s="83">
        <f t="shared" ca="1" si="467"/>
        <v>2.3873729288387562</v>
      </c>
      <c r="G959" s="83">
        <f t="shared" ca="1" si="439"/>
        <v>6.408407335150601</v>
      </c>
      <c r="H959" s="83">
        <f t="shared" ca="1" si="440"/>
        <v>10.227252755433957</v>
      </c>
      <c r="I959" s="83">
        <f t="shared" ca="1" si="441"/>
        <v>7.9979858949319276</v>
      </c>
      <c r="J959" s="83">
        <f t="shared" ca="1" si="442"/>
        <v>10.227252755433957</v>
      </c>
      <c r="K959" s="86"/>
      <c r="L959" s="41">
        <f t="shared" ca="1" si="443"/>
        <v>0</v>
      </c>
      <c r="M959" s="41">
        <f t="shared" ca="1" si="444"/>
        <v>1</v>
      </c>
      <c r="N959" s="41">
        <f t="shared" ca="1" si="445"/>
        <v>0</v>
      </c>
      <c r="P959" s="41">
        <f t="shared" ca="1" si="446"/>
        <v>1</v>
      </c>
      <c r="Q959" s="41">
        <f t="shared" ca="1" si="447"/>
        <v>0</v>
      </c>
      <c r="R959" s="41">
        <f t="shared" ca="1" si="448"/>
        <v>0</v>
      </c>
      <c r="S959" s="41">
        <f t="shared" ca="1" si="449"/>
        <v>1</v>
      </c>
      <c r="T959" s="41">
        <f t="shared" ca="1" si="450"/>
        <v>0</v>
      </c>
      <c r="U959" s="41">
        <f t="shared" ca="1" si="451"/>
        <v>1</v>
      </c>
      <c r="W959" s="40">
        <f t="shared" ca="1" si="465"/>
        <v>6.408407335150601</v>
      </c>
      <c r="X959" s="40">
        <f t="shared" ca="1" si="465"/>
        <v>10.227252755433957</v>
      </c>
      <c r="Y959" s="40">
        <f t="shared" ca="1" si="465"/>
        <v>7.9979858949319276</v>
      </c>
      <c r="Z959" s="83">
        <f t="shared" ca="1" si="452"/>
        <v>10.227252755433957</v>
      </c>
      <c r="AA959" s="40" t="b">
        <f t="shared" ca="1" si="453"/>
        <v>1</v>
      </c>
      <c r="AB959" s="86"/>
      <c r="AC959" s="85">
        <f t="shared" ca="1" si="468"/>
        <v>1</v>
      </c>
      <c r="AD959" s="85">
        <f t="shared" ca="1" si="468"/>
        <v>0</v>
      </c>
      <c r="AE959" s="85">
        <f t="shared" ca="1" si="468"/>
        <v>0</v>
      </c>
      <c r="AF959" s="85">
        <f t="shared" ca="1" si="468"/>
        <v>1</v>
      </c>
      <c r="AG959" s="85">
        <f t="shared" ca="1" si="468"/>
        <v>0</v>
      </c>
      <c r="AH959" s="85">
        <f t="shared" ca="1" si="468"/>
        <v>1</v>
      </c>
    </row>
    <row r="960" spans="1:34" hidden="1" x14ac:dyDescent="0.25">
      <c r="A960" s="83">
        <f t="shared" ca="1" si="467"/>
        <v>3.691737400548301</v>
      </c>
      <c r="B960" s="83">
        <f t="shared" ca="1" si="467"/>
        <v>2.4221078077340614</v>
      </c>
      <c r="C960" s="83">
        <f t="shared" ca="1" si="467"/>
        <v>7.1874617487828711</v>
      </c>
      <c r="D960" s="83">
        <f t="shared" ca="1" si="467"/>
        <v>2.7403771269852668</v>
      </c>
      <c r="E960" s="83">
        <f t="shared" ca="1" si="467"/>
        <v>2.3951028861357058</v>
      </c>
      <c r="F960" s="83">
        <f t="shared" ca="1" si="467"/>
        <v>3.0932220056256154</v>
      </c>
      <c r="G960" s="83">
        <f t="shared" ca="1" si="439"/>
        <v>10.879199149331171</v>
      </c>
      <c r="H960" s="83">
        <f t="shared" ca="1" si="440"/>
        <v>9.5253365331591837</v>
      </c>
      <c r="I960" s="83">
        <f t="shared" ca="1" si="441"/>
        <v>7.9104326994953826</v>
      </c>
      <c r="J960" s="83">
        <f t="shared" ca="1" si="442"/>
        <v>10.879199149331171</v>
      </c>
      <c r="K960" s="86"/>
      <c r="L960" s="41">
        <f t="shared" ca="1" si="443"/>
        <v>1</v>
      </c>
      <c r="M960" s="41">
        <f t="shared" ca="1" si="444"/>
        <v>0</v>
      </c>
      <c r="N960" s="41">
        <f t="shared" ca="1" si="445"/>
        <v>0</v>
      </c>
      <c r="P960" s="41">
        <f t="shared" ca="1" si="446"/>
        <v>1</v>
      </c>
      <c r="Q960" s="41">
        <f t="shared" ca="1" si="447"/>
        <v>0</v>
      </c>
      <c r="R960" s="41">
        <f t="shared" ca="1" si="448"/>
        <v>1</v>
      </c>
      <c r="S960" s="41">
        <f t="shared" ca="1" si="449"/>
        <v>0</v>
      </c>
      <c r="T960" s="41">
        <f t="shared" ca="1" si="450"/>
        <v>0</v>
      </c>
      <c r="U960" s="41">
        <f t="shared" ca="1" si="451"/>
        <v>0</v>
      </c>
      <c r="W960" s="40">
        <f t="shared" ca="1" si="465"/>
        <v>10.879199149331171</v>
      </c>
      <c r="X960" s="40">
        <f t="shared" ca="1" si="465"/>
        <v>9.5253365331591837</v>
      </c>
      <c r="Y960" s="40">
        <f t="shared" ca="1" si="465"/>
        <v>7.9104326994953826</v>
      </c>
      <c r="Z960" s="83">
        <f t="shared" ca="1" si="452"/>
        <v>10.879199149331171</v>
      </c>
      <c r="AA960" s="40" t="b">
        <f t="shared" ca="1" si="453"/>
        <v>1</v>
      </c>
      <c r="AB960" s="86"/>
      <c r="AC960" s="85">
        <f t="shared" ca="1" si="468"/>
        <v>1</v>
      </c>
      <c r="AD960" s="85">
        <f t="shared" ca="1" si="468"/>
        <v>0</v>
      </c>
      <c r="AE960" s="85">
        <f t="shared" ca="1" si="468"/>
        <v>1</v>
      </c>
      <c r="AF960" s="85">
        <f t="shared" ca="1" si="468"/>
        <v>0</v>
      </c>
      <c r="AG960" s="85">
        <f t="shared" ca="1" si="468"/>
        <v>0</v>
      </c>
      <c r="AH960" s="85">
        <f t="shared" ca="1" si="468"/>
        <v>0</v>
      </c>
    </row>
    <row r="961" spans="1:34" hidden="1" x14ac:dyDescent="0.25">
      <c r="A961" s="83">
        <f t="shared" ca="1" si="467"/>
        <v>2.2616273258336439</v>
      </c>
      <c r="B961" s="83">
        <f t="shared" ca="1" si="467"/>
        <v>2.7765028855465772</v>
      </c>
      <c r="C961" s="83">
        <f t="shared" ca="1" si="467"/>
        <v>7.9862356579600036</v>
      </c>
      <c r="D961" s="83">
        <f t="shared" ca="1" si="467"/>
        <v>5.5057435049354257</v>
      </c>
      <c r="E961" s="83">
        <f t="shared" ca="1" si="467"/>
        <v>1.3917452726319857</v>
      </c>
      <c r="F961" s="83">
        <f t="shared" ca="1" si="467"/>
        <v>2.9699069441455039</v>
      </c>
      <c r="G961" s="83">
        <f t="shared" ca="1" si="439"/>
        <v>10.247862983793647</v>
      </c>
      <c r="H961" s="83">
        <f t="shared" ca="1" si="440"/>
        <v>10.737277774914574</v>
      </c>
      <c r="I961" s="83">
        <f t="shared" ca="1" si="441"/>
        <v>7.1381551023240668</v>
      </c>
      <c r="J961" s="83">
        <f t="shared" ca="1" si="442"/>
        <v>10.737277774914574</v>
      </c>
      <c r="K961" s="86"/>
      <c r="L961" s="41">
        <f t="shared" ca="1" si="443"/>
        <v>0</v>
      </c>
      <c r="M961" s="41">
        <f t="shared" ca="1" si="444"/>
        <v>1</v>
      </c>
      <c r="N961" s="41">
        <f t="shared" ca="1" si="445"/>
        <v>0</v>
      </c>
      <c r="P961" s="41">
        <f t="shared" ca="1" si="446"/>
        <v>1</v>
      </c>
      <c r="Q961" s="41">
        <f t="shared" ca="1" si="447"/>
        <v>0</v>
      </c>
      <c r="R961" s="41">
        <f t="shared" ca="1" si="448"/>
        <v>0</v>
      </c>
      <c r="S961" s="41">
        <f t="shared" ca="1" si="449"/>
        <v>1</v>
      </c>
      <c r="T961" s="41">
        <f t="shared" ca="1" si="450"/>
        <v>0</v>
      </c>
      <c r="U961" s="41">
        <f t="shared" ca="1" si="451"/>
        <v>1</v>
      </c>
      <c r="W961" s="40">
        <f t="shared" ca="1" si="465"/>
        <v>10.247862983793647</v>
      </c>
      <c r="X961" s="40">
        <f t="shared" ca="1" si="465"/>
        <v>10.737277774914574</v>
      </c>
      <c r="Y961" s="40">
        <f t="shared" ca="1" si="465"/>
        <v>7.1381551023240668</v>
      </c>
      <c r="Z961" s="83">
        <f t="shared" ca="1" si="452"/>
        <v>10.737277774914574</v>
      </c>
      <c r="AA961" s="40" t="b">
        <f t="shared" ca="1" si="453"/>
        <v>1</v>
      </c>
      <c r="AB961" s="86"/>
      <c r="AC961" s="85">
        <f t="shared" ca="1" si="468"/>
        <v>1</v>
      </c>
      <c r="AD961" s="85">
        <f t="shared" ca="1" si="468"/>
        <v>0</v>
      </c>
      <c r="AE961" s="85">
        <f t="shared" ca="1" si="468"/>
        <v>0</v>
      </c>
      <c r="AF961" s="85">
        <f t="shared" ca="1" si="468"/>
        <v>1</v>
      </c>
      <c r="AG961" s="85">
        <f t="shared" ca="1" si="468"/>
        <v>0</v>
      </c>
      <c r="AH961" s="85">
        <f t="shared" ca="1" si="468"/>
        <v>1</v>
      </c>
    </row>
    <row r="962" spans="1:34" hidden="1" x14ac:dyDescent="0.25">
      <c r="A962" s="83">
        <f t="shared" ca="1" si="467"/>
        <v>2.3364635271744048</v>
      </c>
      <c r="B962" s="83">
        <f t="shared" ca="1" si="467"/>
        <v>2.2224174459189832</v>
      </c>
      <c r="C962" s="83">
        <f t="shared" ca="1" si="467"/>
        <v>6.2297153224309731</v>
      </c>
      <c r="D962" s="83">
        <f t="shared" ca="1" si="467"/>
        <v>2.7300768914171858</v>
      </c>
      <c r="E962" s="83">
        <f t="shared" ca="1" si="467"/>
        <v>2.6879407449644277</v>
      </c>
      <c r="F962" s="83">
        <f t="shared" ca="1" si="467"/>
        <v>3.9471925231701919</v>
      </c>
      <c r="G962" s="83">
        <f t="shared" ca="1" si="439"/>
        <v>8.5661788496053788</v>
      </c>
      <c r="H962" s="83">
        <f t="shared" ca="1" si="440"/>
        <v>9.0137329417617824</v>
      </c>
      <c r="I962" s="83">
        <f t="shared" ca="1" si="441"/>
        <v>8.8575507140536018</v>
      </c>
      <c r="J962" s="83">
        <f t="shared" ca="1" si="442"/>
        <v>9.0137329417617824</v>
      </c>
      <c r="K962" s="86"/>
      <c r="L962" s="41">
        <f t="shared" ca="1" si="443"/>
        <v>0</v>
      </c>
      <c r="M962" s="41">
        <f t="shared" ca="1" si="444"/>
        <v>1</v>
      </c>
      <c r="N962" s="41">
        <f t="shared" ca="1" si="445"/>
        <v>0</v>
      </c>
      <c r="P962" s="41">
        <f t="shared" ca="1" si="446"/>
        <v>1</v>
      </c>
      <c r="Q962" s="41">
        <f t="shared" ca="1" si="447"/>
        <v>0</v>
      </c>
      <c r="R962" s="41">
        <f t="shared" ca="1" si="448"/>
        <v>0</v>
      </c>
      <c r="S962" s="41">
        <f t="shared" ca="1" si="449"/>
        <v>1</v>
      </c>
      <c r="T962" s="41">
        <f t="shared" ca="1" si="450"/>
        <v>0</v>
      </c>
      <c r="U962" s="41">
        <f t="shared" ca="1" si="451"/>
        <v>1</v>
      </c>
      <c r="W962" s="40">
        <f t="shared" ca="1" si="465"/>
        <v>8.5661788496053788</v>
      </c>
      <c r="X962" s="40">
        <f t="shared" ca="1" si="465"/>
        <v>9.0137329417617824</v>
      </c>
      <c r="Y962" s="40">
        <f t="shared" ca="1" si="465"/>
        <v>8.8575507140536018</v>
      </c>
      <c r="Z962" s="83">
        <f t="shared" ca="1" si="452"/>
        <v>9.0137329417617824</v>
      </c>
      <c r="AA962" s="40" t="b">
        <f t="shared" ca="1" si="453"/>
        <v>1</v>
      </c>
      <c r="AB962" s="86"/>
      <c r="AC962" s="85">
        <f t="shared" ca="1" si="468"/>
        <v>1</v>
      </c>
      <c r="AD962" s="85">
        <f t="shared" ca="1" si="468"/>
        <v>0</v>
      </c>
      <c r="AE962" s="85">
        <f t="shared" ca="1" si="468"/>
        <v>0</v>
      </c>
      <c r="AF962" s="85">
        <f t="shared" ca="1" si="468"/>
        <v>1</v>
      </c>
      <c r="AG962" s="85">
        <f t="shared" ca="1" si="468"/>
        <v>0</v>
      </c>
      <c r="AH962" s="85">
        <f t="shared" ca="1" si="468"/>
        <v>1</v>
      </c>
    </row>
    <row r="963" spans="1:34" hidden="1" x14ac:dyDescent="0.25">
      <c r="A963" s="83">
        <f t="shared" ca="1" si="467"/>
        <v>4.5298710802600528</v>
      </c>
      <c r="B963" s="83">
        <f t="shared" ca="1" si="467"/>
        <v>1.249049527622212</v>
      </c>
      <c r="C963" s="83">
        <f t="shared" ca="1" si="467"/>
        <v>6.9494068224406433</v>
      </c>
      <c r="D963" s="83">
        <f t="shared" ca="1" si="467"/>
        <v>3.684774658485702</v>
      </c>
      <c r="E963" s="83">
        <f t="shared" ca="1" si="467"/>
        <v>2.0735105693649158</v>
      </c>
      <c r="F963" s="83">
        <f t="shared" ca="1" si="467"/>
        <v>3.9860309408934862</v>
      </c>
      <c r="G963" s="83">
        <f t="shared" ca="1" si="439"/>
        <v>11.479277902700696</v>
      </c>
      <c r="H963" s="83">
        <f t="shared" ca="1" si="440"/>
        <v>12.200676679639241</v>
      </c>
      <c r="I963" s="83">
        <f t="shared" ca="1" si="441"/>
        <v>7.308591037880614</v>
      </c>
      <c r="J963" s="83">
        <f t="shared" ca="1" si="442"/>
        <v>12.200676679639241</v>
      </c>
      <c r="K963" s="86"/>
      <c r="L963" s="41">
        <f t="shared" ca="1" si="443"/>
        <v>0</v>
      </c>
      <c r="M963" s="41">
        <f t="shared" ca="1" si="444"/>
        <v>1</v>
      </c>
      <c r="N963" s="41">
        <f t="shared" ca="1" si="445"/>
        <v>0</v>
      </c>
      <c r="P963" s="41">
        <f t="shared" ca="1" si="446"/>
        <v>1</v>
      </c>
      <c r="Q963" s="41">
        <f t="shared" ca="1" si="447"/>
        <v>0</v>
      </c>
      <c r="R963" s="41">
        <f t="shared" ca="1" si="448"/>
        <v>0</v>
      </c>
      <c r="S963" s="41">
        <f t="shared" ca="1" si="449"/>
        <v>1</v>
      </c>
      <c r="T963" s="41">
        <f t="shared" ca="1" si="450"/>
        <v>0</v>
      </c>
      <c r="U963" s="41">
        <f t="shared" ca="1" si="451"/>
        <v>1</v>
      </c>
      <c r="W963" s="40">
        <f t="shared" ca="1" si="465"/>
        <v>11.479277902700696</v>
      </c>
      <c r="X963" s="40">
        <f t="shared" ca="1" si="465"/>
        <v>12.200676679639241</v>
      </c>
      <c r="Y963" s="40">
        <f t="shared" ca="1" si="465"/>
        <v>7.308591037880614</v>
      </c>
      <c r="Z963" s="83">
        <f t="shared" ca="1" si="452"/>
        <v>12.200676679639241</v>
      </c>
      <c r="AA963" s="40" t="b">
        <f t="shared" ca="1" si="453"/>
        <v>1</v>
      </c>
      <c r="AB963" s="86"/>
      <c r="AC963" s="85">
        <f t="shared" ca="1" si="468"/>
        <v>1</v>
      </c>
      <c r="AD963" s="85">
        <f t="shared" ca="1" si="468"/>
        <v>0</v>
      </c>
      <c r="AE963" s="85">
        <f t="shared" ca="1" si="468"/>
        <v>0</v>
      </c>
      <c r="AF963" s="85">
        <f t="shared" ca="1" si="468"/>
        <v>1</v>
      </c>
      <c r="AG963" s="85">
        <f t="shared" ca="1" si="468"/>
        <v>0</v>
      </c>
      <c r="AH963" s="85">
        <f t="shared" ca="1" si="468"/>
        <v>1</v>
      </c>
    </row>
    <row r="964" spans="1:34" hidden="1" x14ac:dyDescent="0.25">
      <c r="A964" s="83">
        <f t="shared" ca="1" si="467"/>
        <v>5.7871578788454414</v>
      </c>
      <c r="B964" s="83">
        <f t="shared" ca="1" si="467"/>
        <v>2.0922117492085297</v>
      </c>
      <c r="C964" s="83">
        <f t="shared" ca="1" si="467"/>
        <v>6.8528385650720001</v>
      </c>
      <c r="D964" s="83">
        <f t="shared" ca="1" si="467"/>
        <v>4.3258079728087058</v>
      </c>
      <c r="E964" s="83">
        <f t="shared" ca="1" si="467"/>
        <v>1.7736046141196202</v>
      </c>
      <c r="F964" s="83">
        <f t="shared" ca="1" si="467"/>
        <v>2.5564236289145525</v>
      </c>
      <c r="G964" s="83">
        <f t="shared" ca="1" si="439"/>
        <v>12.639996443917441</v>
      </c>
      <c r="H964" s="83">
        <f t="shared" ca="1" si="440"/>
        <v>12.6693894805687</v>
      </c>
      <c r="I964" s="83">
        <f t="shared" ca="1" si="441"/>
        <v>6.4222399922427025</v>
      </c>
      <c r="J964" s="83">
        <f t="shared" ca="1" si="442"/>
        <v>12.6693894805687</v>
      </c>
      <c r="K964" s="86"/>
      <c r="L964" s="41">
        <f t="shared" ca="1" si="443"/>
        <v>0</v>
      </c>
      <c r="M964" s="41">
        <f t="shared" ca="1" si="444"/>
        <v>1</v>
      </c>
      <c r="N964" s="41">
        <f t="shared" ca="1" si="445"/>
        <v>0</v>
      </c>
      <c r="P964" s="41">
        <f t="shared" ca="1" si="446"/>
        <v>1</v>
      </c>
      <c r="Q964" s="41">
        <f t="shared" ca="1" si="447"/>
        <v>0</v>
      </c>
      <c r="R964" s="41">
        <f t="shared" ca="1" si="448"/>
        <v>0</v>
      </c>
      <c r="S964" s="41">
        <f t="shared" ca="1" si="449"/>
        <v>1</v>
      </c>
      <c r="T964" s="41">
        <f t="shared" ca="1" si="450"/>
        <v>0</v>
      </c>
      <c r="U964" s="41">
        <f t="shared" ca="1" si="451"/>
        <v>1</v>
      </c>
      <c r="W964" s="40">
        <f t="shared" ca="1" si="465"/>
        <v>12.639996443917441</v>
      </c>
      <c r="X964" s="40">
        <f t="shared" ca="1" si="465"/>
        <v>12.6693894805687</v>
      </c>
      <c r="Y964" s="40">
        <f t="shared" ca="1" si="465"/>
        <v>6.4222399922427025</v>
      </c>
      <c r="Z964" s="83">
        <f t="shared" ca="1" si="452"/>
        <v>12.6693894805687</v>
      </c>
      <c r="AA964" s="40" t="b">
        <f t="shared" ca="1" si="453"/>
        <v>1</v>
      </c>
      <c r="AB964" s="86"/>
      <c r="AC964" s="85">
        <f t="shared" ca="1" si="468"/>
        <v>1</v>
      </c>
      <c r="AD964" s="85">
        <f t="shared" ca="1" si="468"/>
        <v>0</v>
      </c>
      <c r="AE964" s="85">
        <f t="shared" ca="1" si="468"/>
        <v>0</v>
      </c>
      <c r="AF964" s="85">
        <f t="shared" ca="1" si="468"/>
        <v>1</v>
      </c>
      <c r="AG964" s="85">
        <f t="shared" ca="1" si="468"/>
        <v>0</v>
      </c>
      <c r="AH964" s="85">
        <f t="shared" ca="1" si="468"/>
        <v>1</v>
      </c>
    </row>
    <row r="965" spans="1:34" hidden="1" x14ac:dyDescent="0.25">
      <c r="A965" s="83">
        <f t="shared" ref="A965:F974" ca="1" si="469">A$2+(A$3-A$2)*RAND()</f>
        <v>2.6346735907452978</v>
      </c>
      <c r="B965" s="83">
        <f t="shared" ca="1" si="469"/>
        <v>3.2081593498005256</v>
      </c>
      <c r="C965" s="83">
        <f t="shared" ca="1" si="469"/>
        <v>7.6826457446653347</v>
      </c>
      <c r="D965" s="83">
        <f t="shared" ca="1" si="469"/>
        <v>5.4082861616211693</v>
      </c>
      <c r="E965" s="83">
        <f t="shared" ca="1" si="469"/>
        <v>1.9176768281846222</v>
      </c>
      <c r="F965" s="83">
        <f t="shared" ca="1" si="469"/>
        <v>2.3691523490563413</v>
      </c>
      <c r="G965" s="83">
        <f t="shared" ref="G965:G1004" ca="1" si="470">A965+C965</f>
        <v>10.317319335410632</v>
      </c>
      <c r="H965" s="83">
        <f t="shared" ref="H965:H1004" ca="1" si="471">A965+D965+F965</f>
        <v>10.412112101422808</v>
      </c>
      <c r="I965" s="83">
        <f t="shared" ref="I965:I1004" ca="1" si="472">B965+E965+F965</f>
        <v>7.4949885270414889</v>
      </c>
      <c r="J965" s="83">
        <f t="shared" ref="J965:J1004" ca="1" si="473">MAX(G965:I965)</f>
        <v>10.412112101422808</v>
      </c>
      <c r="K965" s="86"/>
      <c r="L965" s="41">
        <f t="shared" ref="L965:L1004" ca="1" si="474">IF(G965=$J965,1,0)</f>
        <v>0</v>
      </c>
      <c r="M965" s="41">
        <f t="shared" ref="M965:M1004" ca="1" si="475">IF(H965=$J965,1,0)</f>
        <v>1</v>
      </c>
      <c r="N965" s="41">
        <f t="shared" ref="N965:N1004" ca="1" si="476">IF(I965=$J965,1,0)</f>
        <v>0</v>
      </c>
      <c r="P965" s="41">
        <f t="shared" ref="P965:P1004" ca="1" si="477">L965+M965</f>
        <v>1</v>
      </c>
      <c r="Q965" s="41">
        <f t="shared" ref="Q965:Q1004" ca="1" si="478">N965</f>
        <v>0</v>
      </c>
      <c r="R965" s="41">
        <f t="shared" ref="R965:R1004" ca="1" si="479">L965</f>
        <v>0</v>
      </c>
      <c r="S965" s="41">
        <f t="shared" ref="S965:S1004" ca="1" si="480">M965</f>
        <v>1</v>
      </c>
      <c r="T965" s="41">
        <f t="shared" ref="T965:T1004" ca="1" si="481">N965</f>
        <v>0</v>
      </c>
      <c r="U965" s="41">
        <f t="shared" ref="U965:U1004" ca="1" si="482">M965+N965</f>
        <v>1</v>
      </c>
      <c r="W965" s="40">
        <f t="shared" ref="W965:Y984" ca="1" si="483">SUMIF(W$4,"*"&amp;$A$4&amp;"*",$A965)+SUMIF(W$4,"*"&amp;$B$4&amp;"*",$B965)+SUMIF(W$4,"*"&amp;$C$4&amp;"*",$C965)+SUMIF(W$4,"*"&amp;$D$4&amp;"*",$D965)+SUMIF(W$4,"*"&amp;$E$4&amp;"*",$E965)+SUMIF(W$4,"*"&amp;$F$4&amp;"*",$F965)</f>
        <v>10.317319335410632</v>
      </c>
      <c r="X965" s="40">
        <f t="shared" ca="1" si="483"/>
        <v>10.412112101422808</v>
      </c>
      <c r="Y965" s="40">
        <f t="shared" ca="1" si="483"/>
        <v>7.4949885270414889</v>
      </c>
      <c r="Z965" s="83">
        <f t="shared" ref="Z965:Z1004" ca="1" si="484">MAX(W965:Y965)</f>
        <v>10.412112101422808</v>
      </c>
      <c r="AA965" s="40" t="b">
        <f t="shared" ref="AA965:AA1004" ca="1" si="485">Z965=J965</f>
        <v>1</v>
      </c>
      <c r="AB965" s="86"/>
      <c r="AC965" s="85">
        <f t="shared" ref="AC965:AH974" ca="1" si="486">IF($L965=1,COUNTIF($L$4,"*"&amp;AC$4&amp;"*"),0)+IF($M965=1,COUNTIF($M$4,"*"&amp;AC$4&amp;"*"),0)+IF($N965=1,COUNTIF($N$4,"*"&amp;AC$4&amp;"*"),0)</f>
        <v>1</v>
      </c>
      <c r="AD965" s="85">
        <f t="shared" ca="1" si="486"/>
        <v>0</v>
      </c>
      <c r="AE965" s="85">
        <f t="shared" ca="1" si="486"/>
        <v>0</v>
      </c>
      <c r="AF965" s="85">
        <f t="shared" ca="1" si="486"/>
        <v>1</v>
      </c>
      <c r="AG965" s="85">
        <f t="shared" ca="1" si="486"/>
        <v>0</v>
      </c>
      <c r="AH965" s="85">
        <f t="shared" ca="1" si="486"/>
        <v>1</v>
      </c>
    </row>
    <row r="966" spans="1:34" hidden="1" x14ac:dyDescent="0.25">
      <c r="A966" s="83">
        <f t="shared" ca="1" si="469"/>
        <v>3.0859494198467439</v>
      </c>
      <c r="B966" s="83">
        <f t="shared" ca="1" si="469"/>
        <v>3.3494958253602189</v>
      </c>
      <c r="C966" s="83">
        <f t="shared" ca="1" si="469"/>
        <v>6.5979094666779954</v>
      </c>
      <c r="D966" s="83">
        <f t="shared" ca="1" si="469"/>
        <v>5.4359398775295027</v>
      </c>
      <c r="E966" s="83">
        <f t="shared" ca="1" si="469"/>
        <v>2.3394770298572691</v>
      </c>
      <c r="F966" s="83">
        <f t="shared" ca="1" si="469"/>
        <v>3.681792870784955</v>
      </c>
      <c r="G966" s="83">
        <f t="shared" ca="1" si="470"/>
        <v>9.6838588865247388</v>
      </c>
      <c r="H966" s="83">
        <f t="shared" ca="1" si="471"/>
        <v>12.203682168161201</v>
      </c>
      <c r="I966" s="83">
        <f t="shared" ca="1" si="472"/>
        <v>9.3707657260024426</v>
      </c>
      <c r="J966" s="83">
        <f t="shared" ca="1" si="473"/>
        <v>12.203682168161201</v>
      </c>
      <c r="K966" s="86"/>
      <c r="L966" s="41">
        <f t="shared" ca="1" si="474"/>
        <v>0</v>
      </c>
      <c r="M966" s="41">
        <f t="shared" ca="1" si="475"/>
        <v>1</v>
      </c>
      <c r="N966" s="41">
        <f t="shared" ca="1" si="476"/>
        <v>0</v>
      </c>
      <c r="P966" s="41">
        <f t="shared" ca="1" si="477"/>
        <v>1</v>
      </c>
      <c r="Q966" s="41">
        <f t="shared" ca="1" si="478"/>
        <v>0</v>
      </c>
      <c r="R966" s="41">
        <f t="shared" ca="1" si="479"/>
        <v>0</v>
      </c>
      <c r="S966" s="41">
        <f t="shared" ca="1" si="480"/>
        <v>1</v>
      </c>
      <c r="T966" s="41">
        <f t="shared" ca="1" si="481"/>
        <v>0</v>
      </c>
      <c r="U966" s="41">
        <f t="shared" ca="1" si="482"/>
        <v>1</v>
      </c>
      <c r="W966" s="40">
        <f t="shared" ca="1" si="483"/>
        <v>9.6838588865247388</v>
      </c>
      <c r="X966" s="40">
        <f t="shared" ca="1" si="483"/>
        <v>12.203682168161201</v>
      </c>
      <c r="Y966" s="40">
        <f t="shared" ca="1" si="483"/>
        <v>9.3707657260024426</v>
      </c>
      <c r="Z966" s="83">
        <f t="shared" ca="1" si="484"/>
        <v>12.203682168161201</v>
      </c>
      <c r="AA966" s="40" t="b">
        <f t="shared" ca="1" si="485"/>
        <v>1</v>
      </c>
      <c r="AB966" s="86"/>
      <c r="AC966" s="85">
        <f t="shared" ca="1" si="486"/>
        <v>1</v>
      </c>
      <c r="AD966" s="85">
        <f t="shared" ca="1" si="486"/>
        <v>0</v>
      </c>
      <c r="AE966" s="85">
        <f t="shared" ca="1" si="486"/>
        <v>0</v>
      </c>
      <c r="AF966" s="85">
        <f t="shared" ca="1" si="486"/>
        <v>1</v>
      </c>
      <c r="AG966" s="85">
        <f t="shared" ca="1" si="486"/>
        <v>0</v>
      </c>
      <c r="AH966" s="85">
        <f t="shared" ca="1" si="486"/>
        <v>1</v>
      </c>
    </row>
    <row r="967" spans="1:34" hidden="1" x14ac:dyDescent="0.25">
      <c r="A967" s="83">
        <f t="shared" ca="1" si="469"/>
        <v>3.6725907066179189</v>
      </c>
      <c r="B967" s="83">
        <f t="shared" ca="1" si="469"/>
        <v>1.2639990901159708</v>
      </c>
      <c r="C967" s="83">
        <f t="shared" ca="1" si="469"/>
        <v>4.8161171751590865</v>
      </c>
      <c r="D967" s="83">
        <f t="shared" ca="1" si="469"/>
        <v>2.8304842750527794</v>
      </c>
      <c r="E967" s="83">
        <f t="shared" ca="1" si="469"/>
        <v>2.4607171904543441</v>
      </c>
      <c r="F967" s="83">
        <f t="shared" ca="1" si="469"/>
        <v>3.9725685055219064</v>
      </c>
      <c r="G967" s="83">
        <f t="shared" ca="1" si="470"/>
        <v>8.488707881777005</v>
      </c>
      <c r="H967" s="83">
        <f t="shared" ca="1" si="471"/>
        <v>10.475643487192604</v>
      </c>
      <c r="I967" s="83">
        <f t="shared" ca="1" si="472"/>
        <v>7.6972847860922213</v>
      </c>
      <c r="J967" s="83">
        <f t="shared" ca="1" si="473"/>
        <v>10.475643487192604</v>
      </c>
      <c r="K967" s="86"/>
      <c r="L967" s="41">
        <f t="shared" ca="1" si="474"/>
        <v>0</v>
      </c>
      <c r="M967" s="41">
        <f t="shared" ca="1" si="475"/>
        <v>1</v>
      </c>
      <c r="N967" s="41">
        <f t="shared" ca="1" si="476"/>
        <v>0</v>
      </c>
      <c r="P967" s="41">
        <f t="shared" ca="1" si="477"/>
        <v>1</v>
      </c>
      <c r="Q967" s="41">
        <f t="shared" ca="1" si="478"/>
        <v>0</v>
      </c>
      <c r="R967" s="41">
        <f t="shared" ca="1" si="479"/>
        <v>0</v>
      </c>
      <c r="S967" s="41">
        <f t="shared" ca="1" si="480"/>
        <v>1</v>
      </c>
      <c r="T967" s="41">
        <f t="shared" ca="1" si="481"/>
        <v>0</v>
      </c>
      <c r="U967" s="41">
        <f t="shared" ca="1" si="482"/>
        <v>1</v>
      </c>
      <c r="W967" s="40">
        <f t="shared" ca="1" si="483"/>
        <v>8.488707881777005</v>
      </c>
      <c r="X967" s="40">
        <f t="shared" ca="1" si="483"/>
        <v>10.475643487192604</v>
      </c>
      <c r="Y967" s="40">
        <f t="shared" ca="1" si="483"/>
        <v>7.6972847860922213</v>
      </c>
      <c r="Z967" s="83">
        <f t="shared" ca="1" si="484"/>
        <v>10.475643487192604</v>
      </c>
      <c r="AA967" s="40" t="b">
        <f t="shared" ca="1" si="485"/>
        <v>1</v>
      </c>
      <c r="AB967" s="86"/>
      <c r="AC967" s="85">
        <f t="shared" ca="1" si="486"/>
        <v>1</v>
      </c>
      <c r="AD967" s="85">
        <f t="shared" ca="1" si="486"/>
        <v>0</v>
      </c>
      <c r="AE967" s="85">
        <f t="shared" ca="1" si="486"/>
        <v>0</v>
      </c>
      <c r="AF967" s="85">
        <f t="shared" ca="1" si="486"/>
        <v>1</v>
      </c>
      <c r="AG967" s="85">
        <f t="shared" ca="1" si="486"/>
        <v>0</v>
      </c>
      <c r="AH967" s="85">
        <f t="shared" ca="1" si="486"/>
        <v>1</v>
      </c>
    </row>
    <row r="968" spans="1:34" hidden="1" x14ac:dyDescent="0.25">
      <c r="A968" s="83">
        <f t="shared" ca="1" si="469"/>
        <v>3.7119328580672435</v>
      </c>
      <c r="B968" s="83">
        <f t="shared" ca="1" si="469"/>
        <v>2.8467173953705656</v>
      </c>
      <c r="C968" s="83">
        <f t="shared" ca="1" si="469"/>
        <v>5.1210810735748336</v>
      </c>
      <c r="D968" s="83">
        <f t="shared" ca="1" si="469"/>
        <v>5.4371924046688758</v>
      </c>
      <c r="E968" s="83">
        <f t="shared" ca="1" si="469"/>
        <v>2.5945255866033792</v>
      </c>
      <c r="F968" s="83">
        <f t="shared" ca="1" si="469"/>
        <v>2.3327670203597188</v>
      </c>
      <c r="G968" s="83">
        <f t="shared" ca="1" si="470"/>
        <v>8.8330139316420766</v>
      </c>
      <c r="H968" s="83">
        <f t="shared" ca="1" si="471"/>
        <v>11.481892283095839</v>
      </c>
      <c r="I968" s="83">
        <f t="shared" ca="1" si="472"/>
        <v>7.7740100023336636</v>
      </c>
      <c r="J968" s="83">
        <f t="shared" ca="1" si="473"/>
        <v>11.481892283095839</v>
      </c>
      <c r="K968" s="86"/>
      <c r="L968" s="41">
        <f t="shared" ca="1" si="474"/>
        <v>0</v>
      </c>
      <c r="M968" s="41">
        <f t="shared" ca="1" si="475"/>
        <v>1</v>
      </c>
      <c r="N968" s="41">
        <f t="shared" ca="1" si="476"/>
        <v>0</v>
      </c>
      <c r="P968" s="41">
        <f t="shared" ca="1" si="477"/>
        <v>1</v>
      </c>
      <c r="Q968" s="41">
        <f t="shared" ca="1" si="478"/>
        <v>0</v>
      </c>
      <c r="R968" s="41">
        <f t="shared" ca="1" si="479"/>
        <v>0</v>
      </c>
      <c r="S968" s="41">
        <f t="shared" ca="1" si="480"/>
        <v>1</v>
      </c>
      <c r="T968" s="41">
        <f t="shared" ca="1" si="481"/>
        <v>0</v>
      </c>
      <c r="U968" s="41">
        <f t="shared" ca="1" si="482"/>
        <v>1</v>
      </c>
      <c r="W968" s="40">
        <f t="shared" ca="1" si="483"/>
        <v>8.8330139316420766</v>
      </c>
      <c r="X968" s="40">
        <f t="shared" ca="1" si="483"/>
        <v>11.481892283095839</v>
      </c>
      <c r="Y968" s="40">
        <f t="shared" ca="1" si="483"/>
        <v>7.7740100023336636</v>
      </c>
      <c r="Z968" s="83">
        <f t="shared" ca="1" si="484"/>
        <v>11.481892283095839</v>
      </c>
      <c r="AA968" s="40" t="b">
        <f t="shared" ca="1" si="485"/>
        <v>1</v>
      </c>
      <c r="AB968" s="86"/>
      <c r="AC968" s="85">
        <f t="shared" ca="1" si="486"/>
        <v>1</v>
      </c>
      <c r="AD968" s="85">
        <f t="shared" ca="1" si="486"/>
        <v>0</v>
      </c>
      <c r="AE968" s="85">
        <f t="shared" ca="1" si="486"/>
        <v>0</v>
      </c>
      <c r="AF968" s="85">
        <f t="shared" ca="1" si="486"/>
        <v>1</v>
      </c>
      <c r="AG968" s="85">
        <f t="shared" ca="1" si="486"/>
        <v>0</v>
      </c>
      <c r="AH968" s="85">
        <f t="shared" ca="1" si="486"/>
        <v>1</v>
      </c>
    </row>
    <row r="969" spans="1:34" hidden="1" x14ac:dyDescent="0.25">
      <c r="A969" s="83">
        <f t="shared" ca="1" si="469"/>
        <v>4.5157610407854687</v>
      </c>
      <c r="B969" s="83">
        <f t="shared" ca="1" si="469"/>
        <v>3.5555914470153449</v>
      </c>
      <c r="C969" s="83">
        <f t="shared" ca="1" si="469"/>
        <v>7.5299949872318734</v>
      </c>
      <c r="D969" s="83">
        <f t="shared" ca="1" si="469"/>
        <v>2.5200528149328183</v>
      </c>
      <c r="E969" s="83">
        <f t="shared" ca="1" si="469"/>
        <v>2.0438136283842452</v>
      </c>
      <c r="F969" s="83">
        <f t="shared" ca="1" si="469"/>
        <v>2.1355294929339177</v>
      </c>
      <c r="G969" s="83">
        <f t="shared" ca="1" si="470"/>
        <v>12.045756028017342</v>
      </c>
      <c r="H969" s="83">
        <f t="shared" ca="1" si="471"/>
        <v>9.1713433486522042</v>
      </c>
      <c r="I969" s="83">
        <f t="shared" ca="1" si="472"/>
        <v>7.7349345683335073</v>
      </c>
      <c r="J969" s="83">
        <f t="shared" ca="1" si="473"/>
        <v>12.045756028017342</v>
      </c>
      <c r="K969" s="86"/>
      <c r="L969" s="41">
        <f t="shared" ca="1" si="474"/>
        <v>1</v>
      </c>
      <c r="M969" s="41">
        <f t="shared" ca="1" si="475"/>
        <v>0</v>
      </c>
      <c r="N969" s="41">
        <f t="shared" ca="1" si="476"/>
        <v>0</v>
      </c>
      <c r="P969" s="41">
        <f t="shared" ca="1" si="477"/>
        <v>1</v>
      </c>
      <c r="Q969" s="41">
        <f t="shared" ca="1" si="478"/>
        <v>0</v>
      </c>
      <c r="R969" s="41">
        <f t="shared" ca="1" si="479"/>
        <v>1</v>
      </c>
      <c r="S969" s="41">
        <f t="shared" ca="1" si="480"/>
        <v>0</v>
      </c>
      <c r="T969" s="41">
        <f t="shared" ca="1" si="481"/>
        <v>0</v>
      </c>
      <c r="U969" s="41">
        <f t="shared" ca="1" si="482"/>
        <v>0</v>
      </c>
      <c r="W969" s="40">
        <f t="shared" ca="1" si="483"/>
        <v>12.045756028017342</v>
      </c>
      <c r="X969" s="40">
        <f t="shared" ca="1" si="483"/>
        <v>9.1713433486522042</v>
      </c>
      <c r="Y969" s="40">
        <f t="shared" ca="1" si="483"/>
        <v>7.7349345683335073</v>
      </c>
      <c r="Z969" s="83">
        <f t="shared" ca="1" si="484"/>
        <v>12.045756028017342</v>
      </c>
      <c r="AA969" s="40" t="b">
        <f t="shared" ca="1" si="485"/>
        <v>1</v>
      </c>
      <c r="AB969" s="86"/>
      <c r="AC969" s="85">
        <f t="shared" ca="1" si="486"/>
        <v>1</v>
      </c>
      <c r="AD969" s="85">
        <f t="shared" ca="1" si="486"/>
        <v>0</v>
      </c>
      <c r="AE969" s="85">
        <f t="shared" ca="1" si="486"/>
        <v>1</v>
      </c>
      <c r="AF969" s="85">
        <f t="shared" ca="1" si="486"/>
        <v>0</v>
      </c>
      <c r="AG969" s="85">
        <f t="shared" ca="1" si="486"/>
        <v>0</v>
      </c>
      <c r="AH969" s="85">
        <f t="shared" ca="1" si="486"/>
        <v>0</v>
      </c>
    </row>
    <row r="970" spans="1:34" hidden="1" x14ac:dyDescent="0.25">
      <c r="A970" s="83">
        <f t="shared" ca="1" si="469"/>
        <v>4.095543286341611</v>
      </c>
      <c r="B970" s="83">
        <f t="shared" ca="1" si="469"/>
        <v>1.0393241621710652</v>
      </c>
      <c r="C970" s="83">
        <f t="shared" ca="1" si="469"/>
        <v>6.99892664126528</v>
      </c>
      <c r="D970" s="83">
        <f t="shared" ca="1" si="469"/>
        <v>4.3820929223076375</v>
      </c>
      <c r="E970" s="83">
        <f t="shared" ca="1" si="469"/>
        <v>1.5090447516171408</v>
      </c>
      <c r="F970" s="83">
        <f t="shared" ca="1" si="469"/>
        <v>2.4341608962510621</v>
      </c>
      <c r="G970" s="83">
        <f t="shared" ca="1" si="470"/>
        <v>11.094469927606891</v>
      </c>
      <c r="H970" s="83">
        <f t="shared" ca="1" si="471"/>
        <v>10.911797104900309</v>
      </c>
      <c r="I970" s="83">
        <f t="shared" ca="1" si="472"/>
        <v>4.9825298100392681</v>
      </c>
      <c r="J970" s="83">
        <f t="shared" ca="1" si="473"/>
        <v>11.094469927606891</v>
      </c>
      <c r="K970" s="86"/>
      <c r="L970" s="41">
        <f t="shared" ca="1" si="474"/>
        <v>1</v>
      </c>
      <c r="M970" s="41">
        <f t="shared" ca="1" si="475"/>
        <v>0</v>
      </c>
      <c r="N970" s="41">
        <f t="shared" ca="1" si="476"/>
        <v>0</v>
      </c>
      <c r="P970" s="41">
        <f t="shared" ca="1" si="477"/>
        <v>1</v>
      </c>
      <c r="Q970" s="41">
        <f t="shared" ca="1" si="478"/>
        <v>0</v>
      </c>
      <c r="R970" s="41">
        <f t="shared" ca="1" si="479"/>
        <v>1</v>
      </c>
      <c r="S970" s="41">
        <f t="shared" ca="1" si="480"/>
        <v>0</v>
      </c>
      <c r="T970" s="41">
        <f t="shared" ca="1" si="481"/>
        <v>0</v>
      </c>
      <c r="U970" s="41">
        <f t="shared" ca="1" si="482"/>
        <v>0</v>
      </c>
      <c r="W970" s="40">
        <f t="shared" ca="1" si="483"/>
        <v>11.094469927606891</v>
      </c>
      <c r="X970" s="40">
        <f t="shared" ca="1" si="483"/>
        <v>10.911797104900309</v>
      </c>
      <c r="Y970" s="40">
        <f t="shared" ca="1" si="483"/>
        <v>4.9825298100392681</v>
      </c>
      <c r="Z970" s="83">
        <f t="shared" ca="1" si="484"/>
        <v>11.094469927606891</v>
      </c>
      <c r="AA970" s="40" t="b">
        <f t="shared" ca="1" si="485"/>
        <v>1</v>
      </c>
      <c r="AB970" s="86"/>
      <c r="AC970" s="85">
        <f t="shared" ca="1" si="486"/>
        <v>1</v>
      </c>
      <c r="AD970" s="85">
        <f t="shared" ca="1" si="486"/>
        <v>0</v>
      </c>
      <c r="AE970" s="85">
        <f t="shared" ca="1" si="486"/>
        <v>1</v>
      </c>
      <c r="AF970" s="85">
        <f t="shared" ca="1" si="486"/>
        <v>0</v>
      </c>
      <c r="AG970" s="85">
        <f t="shared" ca="1" si="486"/>
        <v>0</v>
      </c>
      <c r="AH970" s="85">
        <f t="shared" ca="1" si="486"/>
        <v>0</v>
      </c>
    </row>
    <row r="971" spans="1:34" hidden="1" x14ac:dyDescent="0.25">
      <c r="A971" s="83">
        <f t="shared" ca="1" si="469"/>
        <v>3.7069385950182263</v>
      </c>
      <c r="B971" s="83">
        <f t="shared" ca="1" si="469"/>
        <v>3.9560008231047163</v>
      </c>
      <c r="C971" s="83">
        <f t="shared" ca="1" si="469"/>
        <v>7.0531285404017225</v>
      </c>
      <c r="D971" s="83">
        <f t="shared" ca="1" si="469"/>
        <v>3.9190985922340658</v>
      </c>
      <c r="E971" s="83">
        <f t="shared" ca="1" si="469"/>
        <v>2.297956904101067</v>
      </c>
      <c r="F971" s="83">
        <f t="shared" ca="1" si="469"/>
        <v>3.6190181039956268</v>
      </c>
      <c r="G971" s="83">
        <f t="shared" ca="1" si="470"/>
        <v>10.760067135419948</v>
      </c>
      <c r="H971" s="83">
        <f t="shared" ca="1" si="471"/>
        <v>11.245055291247919</v>
      </c>
      <c r="I971" s="83">
        <f t="shared" ca="1" si="472"/>
        <v>9.8729758312014102</v>
      </c>
      <c r="J971" s="83">
        <f t="shared" ca="1" si="473"/>
        <v>11.245055291247919</v>
      </c>
      <c r="K971" s="86"/>
      <c r="L971" s="41">
        <f t="shared" ca="1" si="474"/>
        <v>0</v>
      </c>
      <c r="M971" s="41">
        <f t="shared" ca="1" si="475"/>
        <v>1</v>
      </c>
      <c r="N971" s="41">
        <f t="shared" ca="1" si="476"/>
        <v>0</v>
      </c>
      <c r="P971" s="41">
        <f t="shared" ca="1" si="477"/>
        <v>1</v>
      </c>
      <c r="Q971" s="41">
        <f t="shared" ca="1" si="478"/>
        <v>0</v>
      </c>
      <c r="R971" s="41">
        <f t="shared" ca="1" si="479"/>
        <v>0</v>
      </c>
      <c r="S971" s="41">
        <f t="shared" ca="1" si="480"/>
        <v>1</v>
      </c>
      <c r="T971" s="41">
        <f t="shared" ca="1" si="481"/>
        <v>0</v>
      </c>
      <c r="U971" s="41">
        <f t="shared" ca="1" si="482"/>
        <v>1</v>
      </c>
      <c r="W971" s="40">
        <f t="shared" ca="1" si="483"/>
        <v>10.760067135419948</v>
      </c>
      <c r="X971" s="40">
        <f t="shared" ca="1" si="483"/>
        <v>11.245055291247919</v>
      </c>
      <c r="Y971" s="40">
        <f t="shared" ca="1" si="483"/>
        <v>9.8729758312014102</v>
      </c>
      <c r="Z971" s="83">
        <f t="shared" ca="1" si="484"/>
        <v>11.245055291247919</v>
      </c>
      <c r="AA971" s="40" t="b">
        <f t="shared" ca="1" si="485"/>
        <v>1</v>
      </c>
      <c r="AB971" s="86"/>
      <c r="AC971" s="85">
        <f t="shared" ca="1" si="486"/>
        <v>1</v>
      </c>
      <c r="AD971" s="85">
        <f t="shared" ca="1" si="486"/>
        <v>0</v>
      </c>
      <c r="AE971" s="85">
        <f t="shared" ca="1" si="486"/>
        <v>0</v>
      </c>
      <c r="AF971" s="85">
        <f t="shared" ca="1" si="486"/>
        <v>1</v>
      </c>
      <c r="AG971" s="85">
        <f t="shared" ca="1" si="486"/>
        <v>0</v>
      </c>
      <c r="AH971" s="85">
        <f t="shared" ca="1" si="486"/>
        <v>1</v>
      </c>
    </row>
    <row r="972" spans="1:34" hidden="1" x14ac:dyDescent="0.25">
      <c r="A972" s="83">
        <f t="shared" ca="1" si="469"/>
        <v>5.8393568015822037</v>
      </c>
      <c r="B972" s="83">
        <f t="shared" ca="1" si="469"/>
        <v>2.7128806110146555</v>
      </c>
      <c r="C972" s="83">
        <f t="shared" ca="1" si="469"/>
        <v>4.9079445814951015</v>
      </c>
      <c r="D972" s="83">
        <f t="shared" ca="1" si="469"/>
        <v>3.6628277924369477</v>
      </c>
      <c r="E972" s="83">
        <f t="shared" ca="1" si="469"/>
        <v>1.8124652688540253</v>
      </c>
      <c r="F972" s="83">
        <f t="shared" ca="1" si="469"/>
        <v>3.4711217247583752</v>
      </c>
      <c r="G972" s="83">
        <f t="shared" ca="1" si="470"/>
        <v>10.747301383077305</v>
      </c>
      <c r="H972" s="83">
        <f t="shared" ca="1" si="471"/>
        <v>12.973306318777528</v>
      </c>
      <c r="I972" s="83">
        <f t="shared" ca="1" si="472"/>
        <v>7.996467604627056</v>
      </c>
      <c r="J972" s="83">
        <f t="shared" ca="1" si="473"/>
        <v>12.973306318777528</v>
      </c>
      <c r="K972" s="86"/>
      <c r="L972" s="41">
        <f t="shared" ca="1" si="474"/>
        <v>0</v>
      </c>
      <c r="M972" s="41">
        <f t="shared" ca="1" si="475"/>
        <v>1</v>
      </c>
      <c r="N972" s="41">
        <f t="shared" ca="1" si="476"/>
        <v>0</v>
      </c>
      <c r="P972" s="41">
        <f t="shared" ca="1" si="477"/>
        <v>1</v>
      </c>
      <c r="Q972" s="41">
        <f t="shared" ca="1" si="478"/>
        <v>0</v>
      </c>
      <c r="R972" s="41">
        <f t="shared" ca="1" si="479"/>
        <v>0</v>
      </c>
      <c r="S972" s="41">
        <f t="shared" ca="1" si="480"/>
        <v>1</v>
      </c>
      <c r="T972" s="41">
        <f t="shared" ca="1" si="481"/>
        <v>0</v>
      </c>
      <c r="U972" s="41">
        <f t="shared" ca="1" si="482"/>
        <v>1</v>
      </c>
      <c r="W972" s="40">
        <f t="shared" ca="1" si="483"/>
        <v>10.747301383077305</v>
      </c>
      <c r="X972" s="40">
        <f t="shared" ca="1" si="483"/>
        <v>12.973306318777528</v>
      </c>
      <c r="Y972" s="40">
        <f t="shared" ca="1" si="483"/>
        <v>7.996467604627056</v>
      </c>
      <c r="Z972" s="83">
        <f t="shared" ca="1" si="484"/>
        <v>12.973306318777528</v>
      </c>
      <c r="AA972" s="40" t="b">
        <f t="shared" ca="1" si="485"/>
        <v>1</v>
      </c>
      <c r="AB972" s="86"/>
      <c r="AC972" s="85">
        <f t="shared" ca="1" si="486"/>
        <v>1</v>
      </c>
      <c r="AD972" s="85">
        <f t="shared" ca="1" si="486"/>
        <v>0</v>
      </c>
      <c r="AE972" s="85">
        <f t="shared" ca="1" si="486"/>
        <v>0</v>
      </c>
      <c r="AF972" s="85">
        <f t="shared" ca="1" si="486"/>
        <v>1</v>
      </c>
      <c r="AG972" s="85">
        <f t="shared" ca="1" si="486"/>
        <v>0</v>
      </c>
      <c r="AH972" s="85">
        <f t="shared" ca="1" si="486"/>
        <v>1</v>
      </c>
    </row>
    <row r="973" spans="1:34" hidden="1" x14ac:dyDescent="0.25">
      <c r="A973" s="83">
        <f t="shared" ca="1" si="469"/>
        <v>5.7300501968939015</v>
      </c>
      <c r="B973" s="83">
        <f t="shared" ca="1" si="469"/>
        <v>4.7833392955489487</v>
      </c>
      <c r="C973" s="83">
        <f t="shared" ca="1" si="469"/>
        <v>7.0340339752048688</v>
      </c>
      <c r="D973" s="83">
        <f t="shared" ca="1" si="469"/>
        <v>2.5925852054929899</v>
      </c>
      <c r="E973" s="83">
        <f t="shared" ca="1" si="469"/>
        <v>2.0588404439760399</v>
      </c>
      <c r="F973" s="83">
        <f t="shared" ca="1" si="469"/>
        <v>3.4262951675849145</v>
      </c>
      <c r="G973" s="83">
        <f t="shared" ca="1" si="470"/>
        <v>12.764084172098769</v>
      </c>
      <c r="H973" s="83">
        <f t="shared" ca="1" si="471"/>
        <v>11.748930569971806</v>
      </c>
      <c r="I973" s="83">
        <f t="shared" ca="1" si="472"/>
        <v>10.268474907109903</v>
      </c>
      <c r="J973" s="83">
        <f t="shared" ca="1" si="473"/>
        <v>12.764084172098769</v>
      </c>
      <c r="K973" s="86"/>
      <c r="L973" s="41">
        <f t="shared" ca="1" si="474"/>
        <v>1</v>
      </c>
      <c r="M973" s="41">
        <f t="shared" ca="1" si="475"/>
        <v>0</v>
      </c>
      <c r="N973" s="41">
        <f t="shared" ca="1" si="476"/>
        <v>0</v>
      </c>
      <c r="P973" s="41">
        <f t="shared" ca="1" si="477"/>
        <v>1</v>
      </c>
      <c r="Q973" s="41">
        <f t="shared" ca="1" si="478"/>
        <v>0</v>
      </c>
      <c r="R973" s="41">
        <f t="shared" ca="1" si="479"/>
        <v>1</v>
      </c>
      <c r="S973" s="41">
        <f t="shared" ca="1" si="480"/>
        <v>0</v>
      </c>
      <c r="T973" s="41">
        <f t="shared" ca="1" si="481"/>
        <v>0</v>
      </c>
      <c r="U973" s="41">
        <f t="shared" ca="1" si="482"/>
        <v>0</v>
      </c>
      <c r="W973" s="40">
        <f t="shared" ca="1" si="483"/>
        <v>12.764084172098769</v>
      </c>
      <c r="X973" s="40">
        <f t="shared" ca="1" si="483"/>
        <v>11.748930569971806</v>
      </c>
      <c r="Y973" s="40">
        <f t="shared" ca="1" si="483"/>
        <v>10.268474907109903</v>
      </c>
      <c r="Z973" s="83">
        <f t="shared" ca="1" si="484"/>
        <v>12.764084172098769</v>
      </c>
      <c r="AA973" s="40" t="b">
        <f t="shared" ca="1" si="485"/>
        <v>1</v>
      </c>
      <c r="AB973" s="86"/>
      <c r="AC973" s="85">
        <f t="shared" ca="1" si="486"/>
        <v>1</v>
      </c>
      <c r="AD973" s="85">
        <f t="shared" ca="1" si="486"/>
        <v>0</v>
      </c>
      <c r="AE973" s="85">
        <f t="shared" ca="1" si="486"/>
        <v>1</v>
      </c>
      <c r="AF973" s="85">
        <f t="shared" ca="1" si="486"/>
        <v>0</v>
      </c>
      <c r="AG973" s="85">
        <f t="shared" ca="1" si="486"/>
        <v>0</v>
      </c>
      <c r="AH973" s="85">
        <f t="shared" ca="1" si="486"/>
        <v>0</v>
      </c>
    </row>
    <row r="974" spans="1:34" hidden="1" x14ac:dyDescent="0.25">
      <c r="A974" s="83">
        <f t="shared" ca="1" si="469"/>
        <v>5.7853644442677332</v>
      </c>
      <c r="B974" s="83">
        <f t="shared" ca="1" si="469"/>
        <v>1.9647654818773583</v>
      </c>
      <c r="C974" s="83">
        <f t="shared" ca="1" si="469"/>
        <v>5.0934122363771204</v>
      </c>
      <c r="D974" s="83">
        <f t="shared" ca="1" si="469"/>
        <v>4.471828108291696</v>
      </c>
      <c r="E974" s="83">
        <f t="shared" ca="1" si="469"/>
        <v>1.1273481566805827</v>
      </c>
      <c r="F974" s="83">
        <f t="shared" ca="1" si="469"/>
        <v>2.6977837028068392</v>
      </c>
      <c r="G974" s="83">
        <f t="shared" ca="1" si="470"/>
        <v>10.878776680644854</v>
      </c>
      <c r="H974" s="83">
        <f t="shared" ca="1" si="471"/>
        <v>12.954976255366269</v>
      </c>
      <c r="I974" s="83">
        <f t="shared" ca="1" si="472"/>
        <v>5.7898973413647798</v>
      </c>
      <c r="J974" s="83">
        <f t="shared" ca="1" si="473"/>
        <v>12.954976255366269</v>
      </c>
      <c r="K974" s="86"/>
      <c r="L974" s="41">
        <f t="shared" ca="1" si="474"/>
        <v>0</v>
      </c>
      <c r="M974" s="41">
        <f t="shared" ca="1" si="475"/>
        <v>1</v>
      </c>
      <c r="N974" s="41">
        <f t="shared" ca="1" si="476"/>
        <v>0</v>
      </c>
      <c r="P974" s="41">
        <f t="shared" ca="1" si="477"/>
        <v>1</v>
      </c>
      <c r="Q974" s="41">
        <f t="shared" ca="1" si="478"/>
        <v>0</v>
      </c>
      <c r="R974" s="41">
        <f t="shared" ca="1" si="479"/>
        <v>0</v>
      </c>
      <c r="S974" s="41">
        <f t="shared" ca="1" si="480"/>
        <v>1</v>
      </c>
      <c r="T974" s="41">
        <f t="shared" ca="1" si="481"/>
        <v>0</v>
      </c>
      <c r="U974" s="41">
        <f t="shared" ca="1" si="482"/>
        <v>1</v>
      </c>
      <c r="W974" s="40">
        <f t="shared" ca="1" si="483"/>
        <v>10.878776680644854</v>
      </c>
      <c r="X974" s="40">
        <f t="shared" ca="1" si="483"/>
        <v>12.954976255366269</v>
      </c>
      <c r="Y974" s="40">
        <f t="shared" ca="1" si="483"/>
        <v>5.7898973413647798</v>
      </c>
      <c r="Z974" s="83">
        <f t="shared" ca="1" si="484"/>
        <v>12.954976255366269</v>
      </c>
      <c r="AA974" s="40" t="b">
        <f t="shared" ca="1" si="485"/>
        <v>1</v>
      </c>
      <c r="AB974" s="86"/>
      <c r="AC974" s="85">
        <f t="shared" ca="1" si="486"/>
        <v>1</v>
      </c>
      <c r="AD974" s="85">
        <f t="shared" ca="1" si="486"/>
        <v>0</v>
      </c>
      <c r="AE974" s="85">
        <f t="shared" ca="1" si="486"/>
        <v>0</v>
      </c>
      <c r="AF974" s="85">
        <f t="shared" ca="1" si="486"/>
        <v>1</v>
      </c>
      <c r="AG974" s="85">
        <f t="shared" ca="1" si="486"/>
        <v>0</v>
      </c>
      <c r="AH974" s="85">
        <f t="shared" ca="1" si="486"/>
        <v>1</v>
      </c>
    </row>
    <row r="975" spans="1:34" hidden="1" x14ac:dyDescent="0.25">
      <c r="A975" s="83">
        <f t="shared" ref="A975:F984" ca="1" si="487">A$2+(A$3-A$2)*RAND()</f>
        <v>4.5211086489066963</v>
      </c>
      <c r="B975" s="83">
        <f t="shared" ca="1" si="487"/>
        <v>2.3692072832572371</v>
      </c>
      <c r="C975" s="83">
        <f t="shared" ca="1" si="487"/>
        <v>7.7908727765275927</v>
      </c>
      <c r="D975" s="83">
        <f t="shared" ca="1" si="487"/>
        <v>5.4450083462127923</v>
      </c>
      <c r="E975" s="83">
        <f t="shared" ca="1" si="487"/>
        <v>2.2648660606906184</v>
      </c>
      <c r="F975" s="83">
        <f t="shared" ca="1" si="487"/>
        <v>2.3889128726275657</v>
      </c>
      <c r="G975" s="83">
        <f t="shared" ca="1" si="470"/>
        <v>12.31198142543429</v>
      </c>
      <c r="H975" s="83">
        <f t="shared" ca="1" si="471"/>
        <v>12.355029867747055</v>
      </c>
      <c r="I975" s="83">
        <f t="shared" ca="1" si="472"/>
        <v>7.022986216575422</v>
      </c>
      <c r="J975" s="83">
        <f t="shared" ca="1" si="473"/>
        <v>12.355029867747055</v>
      </c>
      <c r="K975" s="86"/>
      <c r="L975" s="41">
        <f t="shared" ca="1" si="474"/>
        <v>0</v>
      </c>
      <c r="M975" s="41">
        <f t="shared" ca="1" si="475"/>
        <v>1</v>
      </c>
      <c r="N975" s="41">
        <f t="shared" ca="1" si="476"/>
        <v>0</v>
      </c>
      <c r="P975" s="41">
        <f t="shared" ca="1" si="477"/>
        <v>1</v>
      </c>
      <c r="Q975" s="41">
        <f t="shared" ca="1" si="478"/>
        <v>0</v>
      </c>
      <c r="R975" s="41">
        <f t="shared" ca="1" si="479"/>
        <v>0</v>
      </c>
      <c r="S975" s="41">
        <f t="shared" ca="1" si="480"/>
        <v>1</v>
      </c>
      <c r="T975" s="41">
        <f t="shared" ca="1" si="481"/>
        <v>0</v>
      </c>
      <c r="U975" s="41">
        <f t="shared" ca="1" si="482"/>
        <v>1</v>
      </c>
      <c r="W975" s="40">
        <f t="shared" ca="1" si="483"/>
        <v>12.31198142543429</v>
      </c>
      <c r="X975" s="40">
        <f t="shared" ca="1" si="483"/>
        <v>12.355029867747055</v>
      </c>
      <c r="Y975" s="40">
        <f t="shared" ca="1" si="483"/>
        <v>7.022986216575422</v>
      </c>
      <c r="Z975" s="83">
        <f t="shared" ca="1" si="484"/>
        <v>12.355029867747055</v>
      </c>
      <c r="AA975" s="40" t="b">
        <f t="shared" ca="1" si="485"/>
        <v>1</v>
      </c>
      <c r="AB975" s="86"/>
      <c r="AC975" s="85">
        <f t="shared" ref="AC975:AH984" ca="1" si="488">IF($L975=1,COUNTIF($L$4,"*"&amp;AC$4&amp;"*"),0)+IF($M975=1,COUNTIF($M$4,"*"&amp;AC$4&amp;"*"),0)+IF($N975=1,COUNTIF($N$4,"*"&amp;AC$4&amp;"*"),0)</f>
        <v>1</v>
      </c>
      <c r="AD975" s="85">
        <f t="shared" ca="1" si="488"/>
        <v>0</v>
      </c>
      <c r="AE975" s="85">
        <f t="shared" ca="1" si="488"/>
        <v>0</v>
      </c>
      <c r="AF975" s="85">
        <f t="shared" ca="1" si="488"/>
        <v>1</v>
      </c>
      <c r="AG975" s="85">
        <f t="shared" ca="1" si="488"/>
        <v>0</v>
      </c>
      <c r="AH975" s="85">
        <f t="shared" ca="1" si="488"/>
        <v>1</v>
      </c>
    </row>
    <row r="976" spans="1:34" hidden="1" x14ac:dyDescent="0.25">
      <c r="A976" s="83">
        <f t="shared" ca="1" si="487"/>
        <v>3.5820984099082556</v>
      </c>
      <c r="B976" s="83">
        <f t="shared" ca="1" si="487"/>
        <v>4.0348231282195517</v>
      </c>
      <c r="C976" s="83">
        <f t="shared" ca="1" si="487"/>
        <v>5.8786847522827452</v>
      </c>
      <c r="D976" s="83">
        <f t="shared" ca="1" si="487"/>
        <v>3.7768674460179588</v>
      </c>
      <c r="E976" s="83">
        <f t="shared" ca="1" si="487"/>
        <v>1.9431092195871844</v>
      </c>
      <c r="F976" s="83">
        <f t="shared" ca="1" si="487"/>
        <v>3.1004393159762658</v>
      </c>
      <c r="G976" s="83">
        <f t="shared" ca="1" si="470"/>
        <v>9.4607831621910012</v>
      </c>
      <c r="H976" s="83">
        <f t="shared" ca="1" si="471"/>
        <v>10.45940517190248</v>
      </c>
      <c r="I976" s="83">
        <f t="shared" ca="1" si="472"/>
        <v>9.0783716637830025</v>
      </c>
      <c r="J976" s="83">
        <f t="shared" ca="1" si="473"/>
        <v>10.45940517190248</v>
      </c>
      <c r="K976" s="86"/>
      <c r="L976" s="41">
        <f t="shared" ca="1" si="474"/>
        <v>0</v>
      </c>
      <c r="M976" s="41">
        <f t="shared" ca="1" si="475"/>
        <v>1</v>
      </c>
      <c r="N976" s="41">
        <f t="shared" ca="1" si="476"/>
        <v>0</v>
      </c>
      <c r="P976" s="41">
        <f t="shared" ca="1" si="477"/>
        <v>1</v>
      </c>
      <c r="Q976" s="41">
        <f t="shared" ca="1" si="478"/>
        <v>0</v>
      </c>
      <c r="R976" s="41">
        <f t="shared" ca="1" si="479"/>
        <v>0</v>
      </c>
      <c r="S976" s="41">
        <f t="shared" ca="1" si="480"/>
        <v>1</v>
      </c>
      <c r="T976" s="41">
        <f t="shared" ca="1" si="481"/>
        <v>0</v>
      </c>
      <c r="U976" s="41">
        <f t="shared" ca="1" si="482"/>
        <v>1</v>
      </c>
      <c r="W976" s="40">
        <f t="shared" ca="1" si="483"/>
        <v>9.4607831621910012</v>
      </c>
      <c r="X976" s="40">
        <f t="shared" ca="1" si="483"/>
        <v>10.45940517190248</v>
      </c>
      <c r="Y976" s="40">
        <f t="shared" ca="1" si="483"/>
        <v>9.0783716637830025</v>
      </c>
      <c r="Z976" s="83">
        <f t="shared" ca="1" si="484"/>
        <v>10.45940517190248</v>
      </c>
      <c r="AA976" s="40" t="b">
        <f t="shared" ca="1" si="485"/>
        <v>1</v>
      </c>
      <c r="AB976" s="86"/>
      <c r="AC976" s="85">
        <f t="shared" ca="1" si="488"/>
        <v>1</v>
      </c>
      <c r="AD976" s="85">
        <f t="shared" ca="1" si="488"/>
        <v>0</v>
      </c>
      <c r="AE976" s="85">
        <f t="shared" ca="1" si="488"/>
        <v>0</v>
      </c>
      <c r="AF976" s="85">
        <f t="shared" ca="1" si="488"/>
        <v>1</v>
      </c>
      <c r="AG976" s="85">
        <f t="shared" ca="1" si="488"/>
        <v>0</v>
      </c>
      <c r="AH976" s="85">
        <f t="shared" ca="1" si="488"/>
        <v>1</v>
      </c>
    </row>
    <row r="977" spans="1:34" hidden="1" x14ac:dyDescent="0.25">
      <c r="A977" s="83">
        <f t="shared" ca="1" si="487"/>
        <v>5.865484101386949</v>
      </c>
      <c r="B977" s="83">
        <f t="shared" ca="1" si="487"/>
        <v>1.2105718773205285</v>
      </c>
      <c r="C977" s="83">
        <f t="shared" ca="1" si="487"/>
        <v>5.3072058283310746</v>
      </c>
      <c r="D977" s="83">
        <f t="shared" ca="1" si="487"/>
        <v>5.467253875873288</v>
      </c>
      <c r="E977" s="83">
        <f t="shared" ca="1" si="487"/>
        <v>1.1104357399463716</v>
      </c>
      <c r="F977" s="83">
        <f t="shared" ca="1" si="487"/>
        <v>2.5797029037297072</v>
      </c>
      <c r="G977" s="83">
        <f t="shared" ca="1" si="470"/>
        <v>11.172689929718024</v>
      </c>
      <c r="H977" s="83">
        <f t="shared" ca="1" si="471"/>
        <v>13.912440880989944</v>
      </c>
      <c r="I977" s="83">
        <f t="shared" ca="1" si="472"/>
        <v>4.9007105209966078</v>
      </c>
      <c r="J977" s="83">
        <f t="shared" ca="1" si="473"/>
        <v>13.912440880989944</v>
      </c>
      <c r="K977" s="86"/>
      <c r="L977" s="41">
        <f t="shared" ca="1" si="474"/>
        <v>0</v>
      </c>
      <c r="M977" s="41">
        <f t="shared" ca="1" si="475"/>
        <v>1</v>
      </c>
      <c r="N977" s="41">
        <f t="shared" ca="1" si="476"/>
        <v>0</v>
      </c>
      <c r="P977" s="41">
        <f t="shared" ca="1" si="477"/>
        <v>1</v>
      </c>
      <c r="Q977" s="41">
        <f t="shared" ca="1" si="478"/>
        <v>0</v>
      </c>
      <c r="R977" s="41">
        <f t="shared" ca="1" si="479"/>
        <v>0</v>
      </c>
      <c r="S977" s="41">
        <f t="shared" ca="1" si="480"/>
        <v>1</v>
      </c>
      <c r="T977" s="41">
        <f t="shared" ca="1" si="481"/>
        <v>0</v>
      </c>
      <c r="U977" s="41">
        <f t="shared" ca="1" si="482"/>
        <v>1</v>
      </c>
      <c r="W977" s="40">
        <f t="shared" ca="1" si="483"/>
        <v>11.172689929718024</v>
      </c>
      <c r="X977" s="40">
        <f t="shared" ca="1" si="483"/>
        <v>13.912440880989944</v>
      </c>
      <c r="Y977" s="40">
        <f t="shared" ca="1" si="483"/>
        <v>4.9007105209966078</v>
      </c>
      <c r="Z977" s="83">
        <f t="shared" ca="1" si="484"/>
        <v>13.912440880989944</v>
      </c>
      <c r="AA977" s="40" t="b">
        <f t="shared" ca="1" si="485"/>
        <v>1</v>
      </c>
      <c r="AB977" s="86"/>
      <c r="AC977" s="85">
        <f t="shared" ca="1" si="488"/>
        <v>1</v>
      </c>
      <c r="AD977" s="85">
        <f t="shared" ca="1" si="488"/>
        <v>0</v>
      </c>
      <c r="AE977" s="85">
        <f t="shared" ca="1" si="488"/>
        <v>0</v>
      </c>
      <c r="AF977" s="85">
        <f t="shared" ca="1" si="488"/>
        <v>1</v>
      </c>
      <c r="AG977" s="85">
        <f t="shared" ca="1" si="488"/>
        <v>0</v>
      </c>
      <c r="AH977" s="85">
        <f t="shared" ca="1" si="488"/>
        <v>1</v>
      </c>
    </row>
    <row r="978" spans="1:34" hidden="1" x14ac:dyDescent="0.25">
      <c r="A978" s="83">
        <f t="shared" ca="1" si="487"/>
        <v>3.6696905754387084</v>
      </c>
      <c r="B978" s="83">
        <f t="shared" ca="1" si="487"/>
        <v>1.3874937085889614</v>
      </c>
      <c r="C978" s="83">
        <f t="shared" ca="1" si="487"/>
        <v>7.7547570315791248</v>
      </c>
      <c r="D978" s="83">
        <f t="shared" ca="1" si="487"/>
        <v>4.7163294206223458</v>
      </c>
      <c r="E978" s="83">
        <f t="shared" ca="1" si="487"/>
        <v>2.6687849455948283</v>
      </c>
      <c r="F978" s="83">
        <f t="shared" ca="1" si="487"/>
        <v>3.5303356894962001</v>
      </c>
      <c r="G978" s="83">
        <f t="shared" ca="1" si="470"/>
        <v>11.424447607017832</v>
      </c>
      <c r="H978" s="83">
        <f t="shared" ca="1" si="471"/>
        <v>11.916355685557255</v>
      </c>
      <c r="I978" s="83">
        <f t="shared" ca="1" si="472"/>
        <v>7.5866143436799902</v>
      </c>
      <c r="J978" s="83">
        <f t="shared" ca="1" si="473"/>
        <v>11.916355685557255</v>
      </c>
      <c r="K978" s="86"/>
      <c r="L978" s="41">
        <f t="shared" ca="1" si="474"/>
        <v>0</v>
      </c>
      <c r="M978" s="41">
        <f t="shared" ca="1" si="475"/>
        <v>1</v>
      </c>
      <c r="N978" s="41">
        <f t="shared" ca="1" si="476"/>
        <v>0</v>
      </c>
      <c r="P978" s="41">
        <f t="shared" ca="1" si="477"/>
        <v>1</v>
      </c>
      <c r="Q978" s="41">
        <f t="shared" ca="1" si="478"/>
        <v>0</v>
      </c>
      <c r="R978" s="41">
        <f t="shared" ca="1" si="479"/>
        <v>0</v>
      </c>
      <c r="S978" s="41">
        <f t="shared" ca="1" si="480"/>
        <v>1</v>
      </c>
      <c r="T978" s="41">
        <f t="shared" ca="1" si="481"/>
        <v>0</v>
      </c>
      <c r="U978" s="41">
        <f t="shared" ca="1" si="482"/>
        <v>1</v>
      </c>
      <c r="W978" s="40">
        <f t="shared" ca="1" si="483"/>
        <v>11.424447607017832</v>
      </c>
      <c r="X978" s="40">
        <f t="shared" ca="1" si="483"/>
        <v>11.916355685557255</v>
      </c>
      <c r="Y978" s="40">
        <f t="shared" ca="1" si="483"/>
        <v>7.5866143436799902</v>
      </c>
      <c r="Z978" s="83">
        <f t="shared" ca="1" si="484"/>
        <v>11.916355685557255</v>
      </c>
      <c r="AA978" s="40" t="b">
        <f t="shared" ca="1" si="485"/>
        <v>1</v>
      </c>
      <c r="AB978" s="86"/>
      <c r="AC978" s="85">
        <f t="shared" ca="1" si="488"/>
        <v>1</v>
      </c>
      <c r="AD978" s="85">
        <f t="shared" ca="1" si="488"/>
        <v>0</v>
      </c>
      <c r="AE978" s="85">
        <f t="shared" ca="1" si="488"/>
        <v>0</v>
      </c>
      <c r="AF978" s="85">
        <f t="shared" ca="1" si="488"/>
        <v>1</v>
      </c>
      <c r="AG978" s="85">
        <f t="shared" ca="1" si="488"/>
        <v>0</v>
      </c>
      <c r="AH978" s="85">
        <f t="shared" ca="1" si="488"/>
        <v>1</v>
      </c>
    </row>
    <row r="979" spans="1:34" hidden="1" x14ac:dyDescent="0.25">
      <c r="A979" s="83">
        <f t="shared" ca="1" si="487"/>
        <v>5.6154748058936539</v>
      </c>
      <c r="B979" s="83">
        <f t="shared" ca="1" si="487"/>
        <v>2.1325849612191545</v>
      </c>
      <c r="C979" s="83">
        <f t="shared" ca="1" si="487"/>
        <v>7.2067183085527891</v>
      </c>
      <c r="D979" s="83">
        <f t="shared" ca="1" si="487"/>
        <v>3.746398636495762</v>
      </c>
      <c r="E979" s="83">
        <f t="shared" ca="1" si="487"/>
        <v>2.0338467613315991</v>
      </c>
      <c r="F979" s="83">
        <f t="shared" ca="1" si="487"/>
        <v>2.0386696033086111</v>
      </c>
      <c r="G979" s="83">
        <f t="shared" ca="1" si="470"/>
        <v>12.822193114446442</v>
      </c>
      <c r="H979" s="83">
        <f t="shared" ca="1" si="471"/>
        <v>11.400543045698027</v>
      </c>
      <c r="I979" s="83">
        <f t="shared" ca="1" si="472"/>
        <v>6.2051013258593652</v>
      </c>
      <c r="J979" s="83">
        <f t="shared" ca="1" si="473"/>
        <v>12.822193114446442</v>
      </c>
      <c r="K979" s="86"/>
      <c r="L979" s="41">
        <f t="shared" ca="1" si="474"/>
        <v>1</v>
      </c>
      <c r="M979" s="41">
        <f t="shared" ca="1" si="475"/>
        <v>0</v>
      </c>
      <c r="N979" s="41">
        <f t="shared" ca="1" si="476"/>
        <v>0</v>
      </c>
      <c r="P979" s="41">
        <f t="shared" ca="1" si="477"/>
        <v>1</v>
      </c>
      <c r="Q979" s="41">
        <f t="shared" ca="1" si="478"/>
        <v>0</v>
      </c>
      <c r="R979" s="41">
        <f t="shared" ca="1" si="479"/>
        <v>1</v>
      </c>
      <c r="S979" s="41">
        <f t="shared" ca="1" si="480"/>
        <v>0</v>
      </c>
      <c r="T979" s="41">
        <f t="shared" ca="1" si="481"/>
        <v>0</v>
      </c>
      <c r="U979" s="41">
        <f t="shared" ca="1" si="482"/>
        <v>0</v>
      </c>
      <c r="W979" s="40">
        <f t="shared" ca="1" si="483"/>
        <v>12.822193114446442</v>
      </c>
      <c r="X979" s="40">
        <f t="shared" ca="1" si="483"/>
        <v>11.400543045698027</v>
      </c>
      <c r="Y979" s="40">
        <f t="shared" ca="1" si="483"/>
        <v>6.2051013258593652</v>
      </c>
      <c r="Z979" s="83">
        <f t="shared" ca="1" si="484"/>
        <v>12.822193114446442</v>
      </c>
      <c r="AA979" s="40" t="b">
        <f t="shared" ca="1" si="485"/>
        <v>1</v>
      </c>
      <c r="AB979" s="86"/>
      <c r="AC979" s="85">
        <f t="shared" ca="1" si="488"/>
        <v>1</v>
      </c>
      <c r="AD979" s="85">
        <f t="shared" ca="1" si="488"/>
        <v>0</v>
      </c>
      <c r="AE979" s="85">
        <f t="shared" ca="1" si="488"/>
        <v>1</v>
      </c>
      <c r="AF979" s="85">
        <f t="shared" ca="1" si="488"/>
        <v>0</v>
      </c>
      <c r="AG979" s="85">
        <f t="shared" ca="1" si="488"/>
        <v>0</v>
      </c>
      <c r="AH979" s="85">
        <f t="shared" ca="1" si="488"/>
        <v>0</v>
      </c>
    </row>
    <row r="980" spans="1:34" hidden="1" x14ac:dyDescent="0.25">
      <c r="A980" s="83">
        <f t="shared" ca="1" si="487"/>
        <v>5.3569090314549239</v>
      </c>
      <c r="B980" s="83">
        <f t="shared" ca="1" si="487"/>
        <v>1.3380918801784731</v>
      </c>
      <c r="C980" s="83">
        <f t="shared" ca="1" si="487"/>
        <v>6.1224583423042613</v>
      </c>
      <c r="D980" s="83">
        <f t="shared" ca="1" si="487"/>
        <v>3.7558362496461126</v>
      </c>
      <c r="E980" s="83">
        <f t="shared" ca="1" si="487"/>
        <v>1.5413460940748209</v>
      </c>
      <c r="F980" s="83">
        <f t="shared" ca="1" si="487"/>
        <v>2.1180978499903125</v>
      </c>
      <c r="G980" s="83">
        <f t="shared" ca="1" si="470"/>
        <v>11.479367373759185</v>
      </c>
      <c r="H980" s="83">
        <f t="shared" ca="1" si="471"/>
        <v>11.230843131091348</v>
      </c>
      <c r="I980" s="83">
        <f t="shared" ca="1" si="472"/>
        <v>4.9975358242436068</v>
      </c>
      <c r="J980" s="83">
        <f t="shared" ca="1" si="473"/>
        <v>11.479367373759185</v>
      </c>
      <c r="K980" s="86"/>
      <c r="L980" s="41">
        <f t="shared" ca="1" si="474"/>
        <v>1</v>
      </c>
      <c r="M980" s="41">
        <f t="shared" ca="1" si="475"/>
        <v>0</v>
      </c>
      <c r="N980" s="41">
        <f t="shared" ca="1" si="476"/>
        <v>0</v>
      </c>
      <c r="P980" s="41">
        <f t="shared" ca="1" si="477"/>
        <v>1</v>
      </c>
      <c r="Q980" s="41">
        <f t="shared" ca="1" si="478"/>
        <v>0</v>
      </c>
      <c r="R980" s="41">
        <f t="shared" ca="1" si="479"/>
        <v>1</v>
      </c>
      <c r="S980" s="41">
        <f t="shared" ca="1" si="480"/>
        <v>0</v>
      </c>
      <c r="T980" s="41">
        <f t="shared" ca="1" si="481"/>
        <v>0</v>
      </c>
      <c r="U980" s="41">
        <f t="shared" ca="1" si="482"/>
        <v>0</v>
      </c>
      <c r="W980" s="40">
        <f t="shared" ca="1" si="483"/>
        <v>11.479367373759185</v>
      </c>
      <c r="X980" s="40">
        <f t="shared" ca="1" si="483"/>
        <v>11.230843131091348</v>
      </c>
      <c r="Y980" s="40">
        <f t="shared" ca="1" si="483"/>
        <v>4.9975358242436068</v>
      </c>
      <c r="Z980" s="83">
        <f t="shared" ca="1" si="484"/>
        <v>11.479367373759185</v>
      </c>
      <c r="AA980" s="40" t="b">
        <f t="shared" ca="1" si="485"/>
        <v>1</v>
      </c>
      <c r="AB980" s="86"/>
      <c r="AC980" s="85">
        <f t="shared" ca="1" si="488"/>
        <v>1</v>
      </c>
      <c r="AD980" s="85">
        <f t="shared" ca="1" si="488"/>
        <v>0</v>
      </c>
      <c r="AE980" s="85">
        <f t="shared" ca="1" si="488"/>
        <v>1</v>
      </c>
      <c r="AF980" s="85">
        <f t="shared" ca="1" si="488"/>
        <v>0</v>
      </c>
      <c r="AG980" s="85">
        <f t="shared" ca="1" si="488"/>
        <v>0</v>
      </c>
      <c r="AH980" s="85">
        <f t="shared" ca="1" si="488"/>
        <v>0</v>
      </c>
    </row>
    <row r="981" spans="1:34" hidden="1" x14ac:dyDescent="0.25">
      <c r="A981" s="83">
        <f t="shared" ca="1" si="487"/>
        <v>3.1905587461320914</v>
      </c>
      <c r="B981" s="83">
        <f t="shared" ca="1" si="487"/>
        <v>1.8961627375040333</v>
      </c>
      <c r="C981" s="83">
        <f t="shared" ca="1" si="487"/>
        <v>5.0338264017988363</v>
      </c>
      <c r="D981" s="83">
        <f t="shared" ca="1" si="487"/>
        <v>4.1348781640452579</v>
      </c>
      <c r="E981" s="83">
        <f t="shared" ca="1" si="487"/>
        <v>1.4926991908715934</v>
      </c>
      <c r="F981" s="83">
        <f t="shared" ca="1" si="487"/>
        <v>2.1821793702773102</v>
      </c>
      <c r="G981" s="83">
        <f t="shared" ca="1" si="470"/>
        <v>8.2243851479309278</v>
      </c>
      <c r="H981" s="83">
        <f t="shared" ca="1" si="471"/>
        <v>9.5076162804546591</v>
      </c>
      <c r="I981" s="83">
        <f t="shared" ca="1" si="472"/>
        <v>5.5710412986529363</v>
      </c>
      <c r="J981" s="83">
        <f t="shared" ca="1" si="473"/>
        <v>9.5076162804546591</v>
      </c>
      <c r="K981" s="86"/>
      <c r="L981" s="41">
        <f t="shared" ca="1" si="474"/>
        <v>0</v>
      </c>
      <c r="M981" s="41">
        <f t="shared" ca="1" si="475"/>
        <v>1</v>
      </c>
      <c r="N981" s="41">
        <f t="shared" ca="1" si="476"/>
        <v>0</v>
      </c>
      <c r="P981" s="41">
        <f t="shared" ca="1" si="477"/>
        <v>1</v>
      </c>
      <c r="Q981" s="41">
        <f t="shared" ca="1" si="478"/>
        <v>0</v>
      </c>
      <c r="R981" s="41">
        <f t="shared" ca="1" si="479"/>
        <v>0</v>
      </c>
      <c r="S981" s="41">
        <f t="shared" ca="1" si="480"/>
        <v>1</v>
      </c>
      <c r="T981" s="41">
        <f t="shared" ca="1" si="481"/>
        <v>0</v>
      </c>
      <c r="U981" s="41">
        <f t="shared" ca="1" si="482"/>
        <v>1</v>
      </c>
      <c r="W981" s="40">
        <f t="shared" ca="1" si="483"/>
        <v>8.2243851479309278</v>
      </c>
      <c r="X981" s="40">
        <f t="shared" ca="1" si="483"/>
        <v>9.5076162804546591</v>
      </c>
      <c r="Y981" s="40">
        <f t="shared" ca="1" si="483"/>
        <v>5.5710412986529363</v>
      </c>
      <c r="Z981" s="83">
        <f t="shared" ca="1" si="484"/>
        <v>9.5076162804546591</v>
      </c>
      <c r="AA981" s="40" t="b">
        <f t="shared" ca="1" si="485"/>
        <v>1</v>
      </c>
      <c r="AB981" s="86"/>
      <c r="AC981" s="85">
        <f t="shared" ca="1" si="488"/>
        <v>1</v>
      </c>
      <c r="AD981" s="85">
        <f t="shared" ca="1" si="488"/>
        <v>0</v>
      </c>
      <c r="AE981" s="85">
        <f t="shared" ca="1" si="488"/>
        <v>0</v>
      </c>
      <c r="AF981" s="85">
        <f t="shared" ca="1" si="488"/>
        <v>1</v>
      </c>
      <c r="AG981" s="85">
        <f t="shared" ca="1" si="488"/>
        <v>0</v>
      </c>
      <c r="AH981" s="85">
        <f t="shared" ca="1" si="488"/>
        <v>1</v>
      </c>
    </row>
    <row r="982" spans="1:34" hidden="1" x14ac:dyDescent="0.25">
      <c r="A982" s="83">
        <f t="shared" ca="1" si="487"/>
        <v>3.1932191215255736</v>
      </c>
      <c r="B982" s="83">
        <f t="shared" ca="1" si="487"/>
        <v>4.8236106771539911</v>
      </c>
      <c r="C982" s="83">
        <f t="shared" ca="1" si="487"/>
        <v>6.9100224445365033</v>
      </c>
      <c r="D982" s="83">
        <f t="shared" ca="1" si="487"/>
        <v>4.4072855709707817</v>
      </c>
      <c r="E982" s="83">
        <f t="shared" ca="1" si="487"/>
        <v>1.4553906859933994</v>
      </c>
      <c r="F982" s="83">
        <f t="shared" ca="1" si="487"/>
        <v>2.2319574801090774</v>
      </c>
      <c r="G982" s="83">
        <f t="shared" ca="1" si="470"/>
        <v>10.103241566062078</v>
      </c>
      <c r="H982" s="83">
        <f t="shared" ca="1" si="471"/>
        <v>9.8324621726054318</v>
      </c>
      <c r="I982" s="83">
        <f t="shared" ca="1" si="472"/>
        <v>8.5109588432564678</v>
      </c>
      <c r="J982" s="83">
        <f t="shared" ca="1" si="473"/>
        <v>10.103241566062078</v>
      </c>
      <c r="K982" s="86"/>
      <c r="L982" s="41">
        <f t="shared" ca="1" si="474"/>
        <v>1</v>
      </c>
      <c r="M982" s="41">
        <f t="shared" ca="1" si="475"/>
        <v>0</v>
      </c>
      <c r="N982" s="41">
        <f t="shared" ca="1" si="476"/>
        <v>0</v>
      </c>
      <c r="P982" s="41">
        <f t="shared" ca="1" si="477"/>
        <v>1</v>
      </c>
      <c r="Q982" s="41">
        <f t="shared" ca="1" si="478"/>
        <v>0</v>
      </c>
      <c r="R982" s="41">
        <f t="shared" ca="1" si="479"/>
        <v>1</v>
      </c>
      <c r="S982" s="41">
        <f t="shared" ca="1" si="480"/>
        <v>0</v>
      </c>
      <c r="T982" s="41">
        <f t="shared" ca="1" si="481"/>
        <v>0</v>
      </c>
      <c r="U982" s="41">
        <f t="shared" ca="1" si="482"/>
        <v>0</v>
      </c>
      <c r="W982" s="40">
        <f t="shared" ca="1" si="483"/>
        <v>10.103241566062078</v>
      </c>
      <c r="X982" s="40">
        <f t="shared" ca="1" si="483"/>
        <v>9.8324621726054318</v>
      </c>
      <c r="Y982" s="40">
        <f t="shared" ca="1" si="483"/>
        <v>8.5109588432564678</v>
      </c>
      <c r="Z982" s="83">
        <f t="shared" ca="1" si="484"/>
        <v>10.103241566062078</v>
      </c>
      <c r="AA982" s="40" t="b">
        <f t="shared" ca="1" si="485"/>
        <v>1</v>
      </c>
      <c r="AB982" s="86"/>
      <c r="AC982" s="85">
        <f t="shared" ca="1" si="488"/>
        <v>1</v>
      </c>
      <c r="AD982" s="85">
        <f t="shared" ca="1" si="488"/>
        <v>0</v>
      </c>
      <c r="AE982" s="85">
        <f t="shared" ca="1" si="488"/>
        <v>1</v>
      </c>
      <c r="AF982" s="85">
        <f t="shared" ca="1" si="488"/>
        <v>0</v>
      </c>
      <c r="AG982" s="85">
        <f t="shared" ca="1" si="488"/>
        <v>0</v>
      </c>
      <c r="AH982" s="85">
        <f t="shared" ca="1" si="488"/>
        <v>0</v>
      </c>
    </row>
    <row r="983" spans="1:34" hidden="1" x14ac:dyDescent="0.25">
      <c r="A983" s="83">
        <f t="shared" ca="1" si="487"/>
        <v>4.2034567520432784</v>
      </c>
      <c r="B983" s="83">
        <f t="shared" ca="1" si="487"/>
        <v>4.1171654349791345</v>
      </c>
      <c r="C983" s="83">
        <f t="shared" ca="1" si="487"/>
        <v>4.6151387054800672</v>
      </c>
      <c r="D983" s="83">
        <f t="shared" ca="1" si="487"/>
        <v>2.8544763369313375</v>
      </c>
      <c r="E983" s="83">
        <f t="shared" ca="1" si="487"/>
        <v>2.7460079235574963</v>
      </c>
      <c r="F983" s="83">
        <f t="shared" ca="1" si="487"/>
        <v>2.8806060989399986</v>
      </c>
      <c r="G983" s="83">
        <f t="shared" ca="1" si="470"/>
        <v>8.8185954575233456</v>
      </c>
      <c r="H983" s="83">
        <f t="shared" ca="1" si="471"/>
        <v>9.9385391879146141</v>
      </c>
      <c r="I983" s="83">
        <f t="shared" ca="1" si="472"/>
        <v>9.7437794574766308</v>
      </c>
      <c r="J983" s="83">
        <f t="shared" ca="1" si="473"/>
        <v>9.9385391879146141</v>
      </c>
      <c r="K983" s="86"/>
      <c r="L983" s="41">
        <f t="shared" ca="1" si="474"/>
        <v>0</v>
      </c>
      <c r="M983" s="41">
        <f t="shared" ca="1" si="475"/>
        <v>1</v>
      </c>
      <c r="N983" s="41">
        <f t="shared" ca="1" si="476"/>
        <v>0</v>
      </c>
      <c r="P983" s="41">
        <f t="shared" ca="1" si="477"/>
        <v>1</v>
      </c>
      <c r="Q983" s="41">
        <f t="shared" ca="1" si="478"/>
        <v>0</v>
      </c>
      <c r="R983" s="41">
        <f t="shared" ca="1" si="479"/>
        <v>0</v>
      </c>
      <c r="S983" s="41">
        <f t="shared" ca="1" si="480"/>
        <v>1</v>
      </c>
      <c r="T983" s="41">
        <f t="shared" ca="1" si="481"/>
        <v>0</v>
      </c>
      <c r="U983" s="41">
        <f t="shared" ca="1" si="482"/>
        <v>1</v>
      </c>
      <c r="W983" s="40">
        <f t="shared" ca="1" si="483"/>
        <v>8.8185954575233456</v>
      </c>
      <c r="X983" s="40">
        <f t="shared" ca="1" si="483"/>
        <v>9.9385391879146141</v>
      </c>
      <c r="Y983" s="40">
        <f t="shared" ca="1" si="483"/>
        <v>9.7437794574766308</v>
      </c>
      <c r="Z983" s="83">
        <f t="shared" ca="1" si="484"/>
        <v>9.9385391879146141</v>
      </c>
      <c r="AA983" s="40" t="b">
        <f t="shared" ca="1" si="485"/>
        <v>1</v>
      </c>
      <c r="AB983" s="86"/>
      <c r="AC983" s="85">
        <f t="shared" ca="1" si="488"/>
        <v>1</v>
      </c>
      <c r="AD983" s="85">
        <f t="shared" ca="1" si="488"/>
        <v>0</v>
      </c>
      <c r="AE983" s="85">
        <f t="shared" ca="1" si="488"/>
        <v>0</v>
      </c>
      <c r="AF983" s="85">
        <f t="shared" ca="1" si="488"/>
        <v>1</v>
      </c>
      <c r="AG983" s="85">
        <f t="shared" ca="1" si="488"/>
        <v>0</v>
      </c>
      <c r="AH983" s="85">
        <f t="shared" ca="1" si="488"/>
        <v>1</v>
      </c>
    </row>
    <row r="984" spans="1:34" hidden="1" x14ac:dyDescent="0.25">
      <c r="A984" s="83">
        <f t="shared" ca="1" si="487"/>
        <v>3.3894805587154968</v>
      </c>
      <c r="B984" s="83">
        <f t="shared" ca="1" si="487"/>
        <v>1.6455485410718849</v>
      </c>
      <c r="C984" s="83">
        <f t="shared" ca="1" si="487"/>
        <v>4.8461980336694941</v>
      </c>
      <c r="D984" s="83">
        <f t="shared" ca="1" si="487"/>
        <v>2.5081810545476633</v>
      </c>
      <c r="E984" s="83">
        <f t="shared" ca="1" si="487"/>
        <v>1.9967975461912184</v>
      </c>
      <c r="F984" s="83">
        <f t="shared" ca="1" si="487"/>
        <v>2.0016003686316459</v>
      </c>
      <c r="G984" s="83">
        <f t="shared" ca="1" si="470"/>
        <v>8.2356785923849909</v>
      </c>
      <c r="H984" s="83">
        <f t="shared" ca="1" si="471"/>
        <v>7.8992619818948064</v>
      </c>
      <c r="I984" s="83">
        <f t="shared" ca="1" si="472"/>
        <v>5.6439464558947492</v>
      </c>
      <c r="J984" s="83">
        <f t="shared" ca="1" si="473"/>
        <v>8.2356785923849909</v>
      </c>
      <c r="K984" s="86"/>
      <c r="L984" s="41">
        <f t="shared" ca="1" si="474"/>
        <v>1</v>
      </c>
      <c r="M984" s="41">
        <f t="shared" ca="1" si="475"/>
        <v>0</v>
      </c>
      <c r="N984" s="41">
        <f t="shared" ca="1" si="476"/>
        <v>0</v>
      </c>
      <c r="P984" s="41">
        <f t="shared" ca="1" si="477"/>
        <v>1</v>
      </c>
      <c r="Q984" s="41">
        <f t="shared" ca="1" si="478"/>
        <v>0</v>
      </c>
      <c r="R984" s="41">
        <f t="shared" ca="1" si="479"/>
        <v>1</v>
      </c>
      <c r="S984" s="41">
        <f t="shared" ca="1" si="480"/>
        <v>0</v>
      </c>
      <c r="T984" s="41">
        <f t="shared" ca="1" si="481"/>
        <v>0</v>
      </c>
      <c r="U984" s="41">
        <f t="shared" ca="1" si="482"/>
        <v>0</v>
      </c>
      <c r="W984" s="40">
        <f t="shared" ca="1" si="483"/>
        <v>8.2356785923849909</v>
      </c>
      <c r="X984" s="40">
        <f t="shared" ca="1" si="483"/>
        <v>7.8992619818948064</v>
      </c>
      <c r="Y984" s="40">
        <f t="shared" ca="1" si="483"/>
        <v>5.6439464558947492</v>
      </c>
      <c r="Z984" s="83">
        <f t="shared" ca="1" si="484"/>
        <v>8.2356785923849909</v>
      </c>
      <c r="AA984" s="40" t="b">
        <f t="shared" ca="1" si="485"/>
        <v>1</v>
      </c>
      <c r="AB984" s="86"/>
      <c r="AC984" s="85">
        <f t="shared" ca="1" si="488"/>
        <v>1</v>
      </c>
      <c r="AD984" s="85">
        <f t="shared" ca="1" si="488"/>
        <v>0</v>
      </c>
      <c r="AE984" s="85">
        <f t="shared" ca="1" si="488"/>
        <v>1</v>
      </c>
      <c r="AF984" s="85">
        <f t="shared" ca="1" si="488"/>
        <v>0</v>
      </c>
      <c r="AG984" s="85">
        <f t="shared" ca="1" si="488"/>
        <v>0</v>
      </c>
      <c r="AH984" s="85">
        <f t="shared" ca="1" si="488"/>
        <v>0</v>
      </c>
    </row>
    <row r="985" spans="1:34" x14ac:dyDescent="0.25">
      <c r="A985" s="83">
        <f t="shared" ref="A985:F994" ca="1" si="489">A$2+(A$3-A$2)*RAND()</f>
        <v>3.952035340701336</v>
      </c>
      <c r="B985" s="83">
        <f t="shared" ca="1" si="489"/>
        <v>2.5209031111490914</v>
      </c>
      <c r="C985" s="83">
        <f t="shared" ca="1" si="489"/>
        <v>5.1339161112154894</v>
      </c>
      <c r="D985" s="83">
        <f t="shared" ca="1" si="489"/>
        <v>2.1307037681004792</v>
      </c>
      <c r="E985" s="83">
        <f t="shared" ca="1" si="489"/>
        <v>2.0201639494227868</v>
      </c>
      <c r="F985" s="83">
        <f t="shared" ca="1" si="489"/>
        <v>2.8082193290138608</v>
      </c>
      <c r="G985" s="83">
        <f t="shared" ca="1" si="470"/>
        <v>9.0859514519168254</v>
      </c>
      <c r="H985" s="83">
        <f t="shared" ca="1" si="471"/>
        <v>8.8909584378156765</v>
      </c>
      <c r="I985" s="83">
        <f t="shared" ca="1" si="472"/>
        <v>7.349286389585739</v>
      </c>
      <c r="J985" s="83">
        <f t="shared" ca="1" si="473"/>
        <v>9.0859514519168254</v>
      </c>
      <c r="K985" s="86"/>
      <c r="L985" s="41">
        <f t="shared" ca="1" si="474"/>
        <v>1</v>
      </c>
      <c r="M985" s="41">
        <f t="shared" ca="1" si="475"/>
        <v>0</v>
      </c>
      <c r="N985" s="41">
        <f t="shared" ca="1" si="476"/>
        <v>0</v>
      </c>
      <c r="P985" s="41">
        <f t="shared" ca="1" si="477"/>
        <v>1</v>
      </c>
      <c r="Q985" s="41">
        <f t="shared" ca="1" si="478"/>
        <v>0</v>
      </c>
      <c r="R985" s="41">
        <f t="shared" ca="1" si="479"/>
        <v>1</v>
      </c>
      <c r="S985" s="41">
        <f t="shared" ca="1" si="480"/>
        <v>0</v>
      </c>
      <c r="T985" s="41">
        <f t="shared" ca="1" si="481"/>
        <v>0</v>
      </c>
      <c r="U985" s="41">
        <f t="shared" ca="1" si="482"/>
        <v>0</v>
      </c>
      <c r="W985" s="40">
        <f t="shared" ref="W985:Y1004" ca="1" si="490">SUMIF(W$4,"*"&amp;$A$4&amp;"*",$A985)+SUMIF(W$4,"*"&amp;$B$4&amp;"*",$B985)+SUMIF(W$4,"*"&amp;$C$4&amp;"*",$C985)+SUMIF(W$4,"*"&amp;$D$4&amp;"*",$D985)+SUMIF(W$4,"*"&amp;$E$4&amp;"*",$E985)+SUMIF(W$4,"*"&amp;$F$4&amp;"*",$F985)</f>
        <v>9.0859514519168254</v>
      </c>
      <c r="X985" s="40">
        <f t="shared" ca="1" si="490"/>
        <v>8.8909584378156765</v>
      </c>
      <c r="Y985" s="40">
        <f t="shared" ca="1" si="490"/>
        <v>7.349286389585739</v>
      </c>
      <c r="Z985" s="83">
        <f t="shared" ca="1" si="484"/>
        <v>9.0859514519168254</v>
      </c>
      <c r="AA985" s="40" t="b">
        <f t="shared" ca="1" si="485"/>
        <v>1</v>
      </c>
      <c r="AB985" s="86"/>
      <c r="AC985" s="85">
        <f t="shared" ref="AC985:AH994" ca="1" si="491">IF($L985=1,COUNTIF($L$4,"*"&amp;AC$4&amp;"*"),0)+IF($M985=1,COUNTIF($M$4,"*"&amp;AC$4&amp;"*"),0)+IF($N985=1,COUNTIF($N$4,"*"&amp;AC$4&amp;"*"),0)</f>
        <v>1</v>
      </c>
      <c r="AD985" s="85">
        <f t="shared" ca="1" si="491"/>
        <v>0</v>
      </c>
      <c r="AE985" s="85">
        <f t="shared" ca="1" si="491"/>
        <v>1</v>
      </c>
      <c r="AF985" s="85">
        <f t="shared" ca="1" si="491"/>
        <v>0</v>
      </c>
      <c r="AG985" s="85">
        <f t="shared" ca="1" si="491"/>
        <v>0</v>
      </c>
      <c r="AH985" s="85">
        <f t="shared" ca="1" si="491"/>
        <v>0</v>
      </c>
    </row>
    <row r="986" spans="1:34" x14ac:dyDescent="0.25">
      <c r="A986" s="83">
        <f t="shared" ca="1" si="489"/>
        <v>5.8143671562700456</v>
      </c>
      <c r="B986" s="83">
        <f t="shared" ca="1" si="489"/>
        <v>1.9969182590561831</v>
      </c>
      <c r="C986" s="83">
        <f t="shared" ca="1" si="489"/>
        <v>4.0967333508595871</v>
      </c>
      <c r="D986" s="83">
        <f t="shared" ca="1" si="489"/>
        <v>4.4684486136930843</v>
      </c>
      <c r="E986" s="83">
        <f t="shared" ca="1" si="489"/>
        <v>2.4081189944239281</v>
      </c>
      <c r="F986" s="83">
        <f t="shared" ca="1" si="489"/>
        <v>3.0125434524487851</v>
      </c>
      <c r="G986" s="83">
        <f t="shared" ca="1" si="470"/>
        <v>9.9111005071296319</v>
      </c>
      <c r="H986" s="83">
        <f t="shared" ca="1" si="471"/>
        <v>13.295359222411914</v>
      </c>
      <c r="I986" s="83">
        <f t="shared" ca="1" si="472"/>
        <v>7.4175807059288967</v>
      </c>
      <c r="J986" s="83">
        <f t="shared" ca="1" si="473"/>
        <v>13.295359222411914</v>
      </c>
      <c r="K986" s="86"/>
      <c r="L986" s="41">
        <f t="shared" ca="1" si="474"/>
        <v>0</v>
      </c>
      <c r="M986" s="41">
        <f t="shared" ca="1" si="475"/>
        <v>1</v>
      </c>
      <c r="N986" s="41">
        <f t="shared" ca="1" si="476"/>
        <v>0</v>
      </c>
      <c r="P986" s="41">
        <f t="shared" ca="1" si="477"/>
        <v>1</v>
      </c>
      <c r="Q986" s="41">
        <f t="shared" ca="1" si="478"/>
        <v>0</v>
      </c>
      <c r="R986" s="41">
        <f t="shared" ca="1" si="479"/>
        <v>0</v>
      </c>
      <c r="S986" s="41">
        <f t="shared" ca="1" si="480"/>
        <v>1</v>
      </c>
      <c r="T986" s="41">
        <f t="shared" ca="1" si="481"/>
        <v>0</v>
      </c>
      <c r="U986" s="41">
        <f t="shared" ca="1" si="482"/>
        <v>1</v>
      </c>
      <c r="W986" s="40">
        <f t="shared" ca="1" si="490"/>
        <v>9.9111005071296319</v>
      </c>
      <c r="X986" s="40">
        <f t="shared" ca="1" si="490"/>
        <v>13.295359222411914</v>
      </c>
      <c r="Y986" s="40">
        <f t="shared" ca="1" si="490"/>
        <v>7.4175807059288967</v>
      </c>
      <c r="Z986" s="83">
        <f t="shared" ca="1" si="484"/>
        <v>13.295359222411914</v>
      </c>
      <c r="AA986" s="40" t="b">
        <f t="shared" ca="1" si="485"/>
        <v>1</v>
      </c>
      <c r="AB986" s="86"/>
      <c r="AC986" s="85">
        <f t="shared" ca="1" si="491"/>
        <v>1</v>
      </c>
      <c r="AD986" s="85">
        <f t="shared" ca="1" si="491"/>
        <v>0</v>
      </c>
      <c r="AE986" s="85">
        <f t="shared" ca="1" si="491"/>
        <v>0</v>
      </c>
      <c r="AF986" s="85">
        <f t="shared" ca="1" si="491"/>
        <v>1</v>
      </c>
      <c r="AG986" s="85">
        <f t="shared" ca="1" si="491"/>
        <v>0</v>
      </c>
      <c r="AH986" s="85">
        <f t="shared" ca="1" si="491"/>
        <v>1</v>
      </c>
    </row>
    <row r="987" spans="1:34" x14ac:dyDescent="0.25">
      <c r="A987" s="83">
        <f t="shared" ca="1" si="489"/>
        <v>5.920747607306275</v>
      </c>
      <c r="B987" s="83">
        <f t="shared" ca="1" si="489"/>
        <v>1.0494179618476536</v>
      </c>
      <c r="C987" s="83">
        <f t="shared" ca="1" si="489"/>
        <v>5.2238960612232415</v>
      </c>
      <c r="D987" s="83">
        <f t="shared" ca="1" si="489"/>
        <v>5.6390333767836269</v>
      </c>
      <c r="E987" s="83">
        <f t="shared" ca="1" si="489"/>
        <v>2.6509693486165471</v>
      </c>
      <c r="F987" s="83">
        <f t="shared" ca="1" si="489"/>
        <v>2.2281534185339673</v>
      </c>
      <c r="G987" s="83">
        <f t="shared" ca="1" si="470"/>
        <v>11.144643668529516</v>
      </c>
      <c r="H987" s="83">
        <f t="shared" ca="1" si="471"/>
        <v>13.787934402623868</v>
      </c>
      <c r="I987" s="83">
        <f t="shared" ca="1" si="472"/>
        <v>5.9285407289981684</v>
      </c>
      <c r="J987" s="83">
        <f t="shared" ca="1" si="473"/>
        <v>13.787934402623868</v>
      </c>
      <c r="K987" s="86"/>
      <c r="L987" s="41">
        <f t="shared" ca="1" si="474"/>
        <v>0</v>
      </c>
      <c r="M987" s="41">
        <f t="shared" ca="1" si="475"/>
        <v>1</v>
      </c>
      <c r="N987" s="41">
        <f t="shared" ca="1" si="476"/>
        <v>0</v>
      </c>
      <c r="P987" s="41">
        <f t="shared" ca="1" si="477"/>
        <v>1</v>
      </c>
      <c r="Q987" s="41">
        <f t="shared" ca="1" si="478"/>
        <v>0</v>
      </c>
      <c r="R987" s="41">
        <f t="shared" ca="1" si="479"/>
        <v>0</v>
      </c>
      <c r="S987" s="41">
        <f t="shared" ca="1" si="480"/>
        <v>1</v>
      </c>
      <c r="T987" s="41">
        <f t="shared" ca="1" si="481"/>
        <v>0</v>
      </c>
      <c r="U987" s="41">
        <f t="shared" ca="1" si="482"/>
        <v>1</v>
      </c>
      <c r="W987" s="40">
        <f t="shared" ca="1" si="490"/>
        <v>11.144643668529516</v>
      </c>
      <c r="X987" s="40">
        <f t="shared" ca="1" si="490"/>
        <v>13.787934402623868</v>
      </c>
      <c r="Y987" s="40">
        <f t="shared" ca="1" si="490"/>
        <v>5.9285407289981684</v>
      </c>
      <c r="Z987" s="83">
        <f t="shared" ca="1" si="484"/>
        <v>13.787934402623868</v>
      </c>
      <c r="AA987" s="40" t="b">
        <f t="shared" ca="1" si="485"/>
        <v>1</v>
      </c>
      <c r="AB987" s="86"/>
      <c r="AC987" s="85">
        <f t="shared" ca="1" si="491"/>
        <v>1</v>
      </c>
      <c r="AD987" s="85">
        <f t="shared" ca="1" si="491"/>
        <v>0</v>
      </c>
      <c r="AE987" s="85">
        <f t="shared" ca="1" si="491"/>
        <v>0</v>
      </c>
      <c r="AF987" s="85">
        <f t="shared" ca="1" si="491"/>
        <v>1</v>
      </c>
      <c r="AG987" s="85">
        <f t="shared" ca="1" si="491"/>
        <v>0</v>
      </c>
      <c r="AH987" s="85">
        <f t="shared" ca="1" si="491"/>
        <v>1</v>
      </c>
    </row>
    <row r="988" spans="1:34" x14ac:dyDescent="0.25">
      <c r="A988" s="83">
        <f t="shared" ca="1" si="489"/>
        <v>5.9017763981653557</v>
      </c>
      <c r="B988" s="83">
        <f t="shared" ca="1" si="489"/>
        <v>3.5458288431230787</v>
      </c>
      <c r="C988" s="83">
        <f t="shared" ca="1" si="489"/>
        <v>6.7746924224236178</v>
      </c>
      <c r="D988" s="83">
        <f t="shared" ca="1" si="489"/>
        <v>4.9045694987765636</v>
      </c>
      <c r="E988" s="83">
        <f t="shared" ca="1" si="489"/>
        <v>1.1094596123528893</v>
      </c>
      <c r="F988" s="83">
        <f t="shared" ca="1" si="489"/>
        <v>3.745859868444823</v>
      </c>
      <c r="G988" s="83">
        <f t="shared" ca="1" si="470"/>
        <v>12.676468820588973</v>
      </c>
      <c r="H988" s="83">
        <f t="shared" ca="1" si="471"/>
        <v>14.552205765386743</v>
      </c>
      <c r="I988" s="83">
        <f t="shared" ca="1" si="472"/>
        <v>8.4011483239207898</v>
      </c>
      <c r="J988" s="83">
        <f t="shared" ca="1" si="473"/>
        <v>14.552205765386743</v>
      </c>
      <c r="K988" s="86"/>
      <c r="L988" s="41">
        <f t="shared" ca="1" si="474"/>
        <v>0</v>
      </c>
      <c r="M988" s="41">
        <f t="shared" ca="1" si="475"/>
        <v>1</v>
      </c>
      <c r="N988" s="41">
        <f t="shared" ca="1" si="476"/>
        <v>0</v>
      </c>
      <c r="P988" s="41">
        <f t="shared" ca="1" si="477"/>
        <v>1</v>
      </c>
      <c r="Q988" s="41">
        <f t="shared" ca="1" si="478"/>
        <v>0</v>
      </c>
      <c r="R988" s="41">
        <f t="shared" ca="1" si="479"/>
        <v>0</v>
      </c>
      <c r="S988" s="41">
        <f t="shared" ca="1" si="480"/>
        <v>1</v>
      </c>
      <c r="T988" s="41">
        <f t="shared" ca="1" si="481"/>
        <v>0</v>
      </c>
      <c r="U988" s="41">
        <f t="shared" ca="1" si="482"/>
        <v>1</v>
      </c>
      <c r="W988" s="40">
        <f t="shared" ca="1" si="490"/>
        <v>12.676468820588973</v>
      </c>
      <c r="X988" s="40">
        <f t="shared" ca="1" si="490"/>
        <v>14.552205765386743</v>
      </c>
      <c r="Y988" s="40">
        <f t="shared" ca="1" si="490"/>
        <v>8.4011483239207898</v>
      </c>
      <c r="Z988" s="83">
        <f t="shared" ca="1" si="484"/>
        <v>14.552205765386743</v>
      </c>
      <c r="AA988" s="40" t="b">
        <f t="shared" ca="1" si="485"/>
        <v>1</v>
      </c>
      <c r="AB988" s="86"/>
      <c r="AC988" s="85">
        <f t="shared" ca="1" si="491"/>
        <v>1</v>
      </c>
      <c r="AD988" s="85">
        <f t="shared" ca="1" si="491"/>
        <v>0</v>
      </c>
      <c r="AE988" s="85">
        <f t="shared" ca="1" si="491"/>
        <v>0</v>
      </c>
      <c r="AF988" s="85">
        <f t="shared" ca="1" si="491"/>
        <v>1</v>
      </c>
      <c r="AG988" s="85">
        <f t="shared" ca="1" si="491"/>
        <v>0</v>
      </c>
      <c r="AH988" s="85">
        <f t="shared" ca="1" si="491"/>
        <v>1</v>
      </c>
    </row>
    <row r="989" spans="1:34" x14ac:dyDescent="0.25">
      <c r="A989" s="83">
        <f t="shared" ca="1" si="489"/>
        <v>4.8250767200279254</v>
      </c>
      <c r="B989" s="83">
        <f t="shared" ca="1" si="489"/>
        <v>4.796554917593161</v>
      </c>
      <c r="C989" s="83">
        <f t="shared" ca="1" si="489"/>
        <v>7.1070492784886961</v>
      </c>
      <c r="D989" s="83">
        <f t="shared" ca="1" si="489"/>
        <v>2.414744254864118</v>
      </c>
      <c r="E989" s="83">
        <f t="shared" ca="1" si="489"/>
        <v>1.1586646753250687</v>
      </c>
      <c r="F989" s="83">
        <f t="shared" ca="1" si="489"/>
        <v>3.5512247084887623</v>
      </c>
      <c r="G989" s="83">
        <f t="shared" ca="1" si="470"/>
        <v>11.932125998516621</v>
      </c>
      <c r="H989" s="83">
        <f t="shared" ca="1" si="471"/>
        <v>10.791045683380805</v>
      </c>
      <c r="I989" s="83">
        <f t="shared" ca="1" si="472"/>
        <v>9.5064443014069919</v>
      </c>
      <c r="J989" s="83">
        <f t="shared" ca="1" si="473"/>
        <v>11.932125998516621</v>
      </c>
      <c r="K989" s="86"/>
      <c r="L989" s="41">
        <f t="shared" ca="1" si="474"/>
        <v>1</v>
      </c>
      <c r="M989" s="41">
        <f t="shared" ca="1" si="475"/>
        <v>0</v>
      </c>
      <c r="N989" s="41">
        <f t="shared" ca="1" si="476"/>
        <v>0</v>
      </c>
      <c r="P989" s="41">
        <f t="shared" ca="1" si="477"/>
        <v>1</v>
      </c>
      <c r="Q989" s="41">
        <f t="shared" ca="1" si="478"/>
        <v>0</v>
      </c>
      <c r="R989" s="41">
        <f t="shared" ca="1" si="479"/>
        <v>1</v>
      </c>
      <c r="S989" s="41">
        <f t="shared" ca="1" si="480"/>
        <v>0</v>
      </c>
      <c r="T989" s="41">
        <f t="shared" ca="1" si="481"/>
        <v>0</v>
      </c>
      <c r="U989" s="41">
        <f t="shared" ca="1" si="482"/>
        <v>0</v>
      </c>
      <c r="W989" s="40">
        <f t="shared" ca="1" si="490"/>
        <v>11.932125998516621</v>
      </c>
      <c r="X989" s="40">
        <f t="shared" ca="1" si="490"/>
        <v>10.791045683380805</v>
      </c>
      <c r="Y989" s="40">
        <f t="shared" ca="1" si="490"/>
        <v>9.5064443014069919</v>
      </c>
      <c r="Z989" s="83">
        <f t="shared" ca="1" si="484"/>
        <v>11.932125998516621</v>
      </c>
      <c r="AA989" s="40" t="b">
        <f t="shared" ca="1" si="485"/>
        <v>1</v>
      </c>
      <c r="AB989" s="86"/>
      <c r="AC989" s="85">
        <f t="shared" ca="1" si="491"/>
        <v>1</v>
      </c>
      <c r="AD989" s="85">
        <f t="shared" ca="1" si="491"/>
        <v>0</v>
      </c>
      <c r="AE989" s="85">
        <f t="shared" ca="1" si="491"/>
        <v>1</v>
      </c>
      <c r="AF989" s="85">
        <f t="shared" ca="1" si="491"/>
        <v>0</v>
      </c>
      <c r="AG989" s="85">
        <f t="shared" ca="1" si="491"/>
        <v>0</v>
      </c>
      <c r="AH989" s="85">
        <f t="shared" ca="1" si="491"/>
        <v>0</v>
      </c>
    </row>
    <row r="990" spans="1:34" x14ac:dyDescent="0.25">
      <c r="A990" s="83">
        <f t="shared" ca="1" si="489"/>
        <v>3.901306267555229</v>
      </c>
      <c r="B990" s="83">
        <f t="shared" ca="1" si="489"/>
        <v>4.7072095790064141</v>
      </c>
      <c r="C990" s="83">
        <f t="shared" ca="1" si="489"/>
        <v>4.8566954343469906</v>
      </c>
      <c r="D990" s="83">
        <f t="shared" ca="1" si="489"/>
        <v>2.0581883456819896</v>
      </c>
      <c r="E990" s="83">
        <f t="shared" ca="1" si="489"/>
        <v>1.7678374936901193</v>
      </c>
      <c r="F990" s="83">
        <f t="shared" ca="1" si="489"/>
        <v>3.7785867388706391</v>
      </c>
      <c r="G990" s="83">
        <f t="shared" ca="1" si="470"/>
        <v>8.75800170190222</v>
      </c>
      <c r="H990" s="83">
        <f t="shared" ca="1" si="471"/>
        <v>9.7380813521078586</v>
      </c>
      <c r="I990" s="83">
        <f t="shared" ca="1" si="472"/>
        <v>10.253633811567173</v>
      </c>
      <c r="J990" s="83">
        <f t="shared" ca="1" si="473"/>
        <v>10.253633811567173</v>
      </c>
      <c r="K990" s="86"/>
      <c r="L990" s="41">
        <f t="shared" ca="1" si="474"/>
        <v>0</v>
      </c>
      <c r="M990" s="41">
        <f t="shared" ca="1" si="475"/>
        <v>0</v>
      </c>
      <c r="N990" s="41">
        <f t="shared" ca="1" si="476"/>
        <v>1</v>
      </c>
      <c r="P990" s="41">
        <f t="shared" ca="1" si="477"/>
        <v>0</v>
      </c>
      <c r="Q990" s="41">
        <f t="shared" ca="1" si="478"/>
        <v>1</v>
      </c>
      <c r="R990" s="41">
        <f t="shared" ca="1" si="479"/>
        <v>0</v>
      </c>
      <c r="S990" s="41">
        <f t="shared" ca="1" si="480"/>
        <v>0</v>
      </c>
      <c r="T990" s="41">
        <f t="shared" ca="1" si="481"/>
        <v>1</v>
      </c>
      <c r="U990" s="41">
        <f t="shared" ca="1" si="482"/>
        <v>1</v>
      </c>
      <c r="W990" s="40">
        <f t="shared" ca="1" si="490"/>
        <v>8.75800170190222</v>
      </c>
      <c r="X990" s="40">
        <f t="shared" ca="1" si="490"/>
        <v>9.7380813521078586</v>
      </c>
      <c r="Y990" s="40">
        <f t="shared" ca="1" si="490"/>
        <v>10.253633811567173</v>
      </c>
      <c r="Z990" s="83">
        <f t="shared" ca="1" si="484"/>
        <v>10.253633811567173</v>
      </c>
      <c r="AA990" s="40" t="b">
        <f t="shared" ca="1" si="485"/>
        <v>1</v>
      </c>
      <c r="AB990" s="86"/>
      <c r="AC990" s="85">
        <f t="shared" ca="1" si="491"/>
        <v>0</v>
      </c>
      <c r="AD990" s="85">
        <f t="shared" ca="1" si="491"/>
        <v>1</v>
      </c>
      <c r="AE990" s="85">
        <f t="shared" ca="1" si="491"/>
        <v>0</v>
      </c>
      <c r="AF990" s="85">
        <f t="shared" ca="1" si="491"/>
        <v>0</v>
      </c>
      <c r="AG990" s="85">
        <f t="shared" ca="1" si="491"/>
        <v>1</v>
      </c>
      <c r="AH990" s="85">
        <f t="shared" ca="1" si="491"/>
        <v>1</v>
      </c>
    </row>
    <row r="991" spans="1:34" x14ac:dyDescent="0.25">
      <c r="A991" s="83">
        <f t="shared" ca="1" si="489"/>
        <v>4.4954450889619419</v>
      </c>
      <c r="B991" s="83">
        <f t="shared" ca="1" si="489"/>
        <v>4.6820381901225225</v>
      </c>
      <c r="C991" s="83">
        <f t="shared" ca="1" si="489"/>
        <v>7.6603648003062492</v>
      </c>
      <c r="D991" s="83">
        <f t="shared" ca="1" si="489"/>
        <v>4.6608973033002732</v>
      </c>
      <c r="E991" s="83">
        <f t="shared" ca="1" si="489"/>
        <v>2.0862443257536398</v>
      </c>
      <c r="F991" s="83">
        <f t="shared" ca="1" si="489"/>
        <v>3.5527076344187973</v>
      </c>
      <c r="G991" s="83">
        <f t="shared" ca="1" si="470"/>
        <v>12.155809889268191</v>
      </c>
      <c r="H991" s="83">
        <f t="shared" ca="1" si="471"/>
        <v>12.709050026681012</v>
      </c>
      <c r="I991" s="83">
        <f t="shared" ca="1" si="472"/>
        <v>10.320990150294961</v>
      </c>
      <c r="J991" s="83">
        <f t="shared" ca="1" si="473"/>
        <v>12.709050026681012</v>
      </c>
      <c r="K991" s="86"/>
      <c r="L991" s="41">
        <f t="shared" ca="1" si="474"/>
        <v>0</v>
      </c>
      <c r="M991" s="41">
        <f t="shared" ca="1" si="475"/>
        <v>1</v>
      </c>
      <c r="N991" s="41">
        <f t="shared" ca="1" si="476"/>
        <v>0</v>
      </c>
      <c r="P991" s="41">
        <f t="shared" ca="1" si="477"/>
        <v>1</v>
      </c>
      <c r="Q991" s="41">
        <f t="shared" ca="1" si="478"/>
        <v>0</v>
      </c>
      <c r="R991" s="41">
        <f t="shared" ca="1" si="479"/>
        <v>0</v>
      </c>
      <c r="S991" s="41">
        <f t="shared" ca="1" si="480"/>
        <v>1</v>
      </c>
      <c r="T991" s="41">
        <f t="shared" ca="1" si="481"/>
        <v>0</v>
      </c>
      <c r="U991" s="41">
        <f t="shared" ca="1" si="482"/>
        <v>1</v>
      </c>
      <c r="W991" s="40">
        <f t="shared" ca="1" si="490"/>
        <v>12.155809889268191</v>
      </c>
      <c r="X991" s="40">
        <f t="shared" ca="1" si="490"/>
        <v>12.709050026681012</v>
      </c>
      <c r="Y991" s="40">
        <f t="shared" ca="1" si="490"/>
        <v>10.320990150294961</v>
      </c>
      <c r="Z991" s="83">
        <f t="shared" ca="1" si="484"/>
        <v>12.709050026681012</v>
      </c>
      <c r="AA991" s="40" t="b">
        <f t="shared" ca="1" si="485"/>
        <v>1</v>
      </c>
      <c r="AB991" s="86"/>
      <c r="AC991" s="85">
        <f t="shared" ca="1" si="491"/>
        <v>1</v>
      </c>
      <c r="AD991" s="85">
        <f t="shared" ca="1" si="491"/>
        <v>0</v>
      </c>
      <c r="AE991" s="85">
        <f t="shared" ca="1" si="491"/>
        <v>0</v>
      </c>
      <c r="AF991" s="85">
        <f t="shared" ca="1" si="491"/>
        <v>1</v>
      </c>
      <c r="AG991" s="85">
        <f t="shared" ca="1" si="491"/>
        <v>0</v>
      </c>
      <c r="AH991" s="85">
        <f t="shared" ca="1" si="491"/>
        <v>1</v>
      </c>
    </row>
    <row r="992" spans="1:34" x14ac:dyDescent="0.25">
      <c r="A992" s="83">
        <f t="shared" ca="1" si="489"/>
        <v>5.8861503263979174</v>
      </c>
      <c r="B992" s="83">
        <f t="shared" ca="1" si="489"/>
        <v>2.5050670853964223</v>
      </c>
      <c r="C992" s="83">
        <f t="shared" ca="1" si="489"/>
        <v>6.0621314290194075</v>
      </c>
      <c r="D992" s="83">
        <f t="shared" ca="1" si="489"/>
        <v>5.3216523844606005</v>
      </c>
      <c r="E992" s="83">
        <f t="shared" ca="1" si="489"/>
        <v>1.6577825953122454</v>
      </c>
      <c r="F992" s="83">
        <f t="shared" ca="1" si="489"/>
        <v>3.9980783830703084</v>
      </c>
      <c r="G992" s="83">
        <f t="shared" ca="1" si="470"/>
        <v>11.948281755417325</v>
      </c>
      <c r="H992" s="83">
        <f t="shared" ca="1" si="471"/>
        <v>15.205881093928827</v>
      </c>
      <c r="I992" s="83">
        <f t="shared" ca="1" si="472"/>
        <v>8.1609280637789752</v>
      </c>
      <c r="J992" s="83">
        <f t="shared" ca="1" si="473"/>
        <v>15.205881093928827</v>
      </c>
      <c r="K992" s="86"/>
      <c r="L992" s="41">
        <f t="shared" ca="1" si="474"/>
        <v>0</v>
      </c>
      <c r="M992" s="41">
        <f t="shared" ca="1" si="475"/>
        <v>1</v>
      </c>
      <c r="N992" s="41">
        <f t="shared" ca="1" si="476"/>
        <v>0</v>
      </c>
      <c r="P992" s="41">
        <f t="shared" ca="1" si="477"/>
        <v>1</v>
      </c>
      <c r="Q992" s="41">
        <f t="shared" ca="1" si="478"/>
        <v>0</v>
      </c>
      <c r="R992" s="41">
        <f t="shared" ca="1" si="479"/>
        <v>0</v>
      </c>
      <c r="S992" s="41">
        <f t="shared" ca="1" si="480"/>
        <v>1</v>
      </c>
      <c r="T992" s="41">
        <f t="shared" ca="1" si="481"/>
        <v>0</v>
      </c>
      <c r="U992" s="41">
        <f t="shared" ca="1" si="482"/>
        <v>1</v>
      </c>
      <c r="W992" s="40">
        <f t="shared" ca="1" si="490"/>
        <v>11.948281755417325</v>
      </c>
      <c r="X992" s="40">
        <f t="shared" ca="1" si="490"/>
        <v>15.205881093928827</v>
      </c>
      <c r="Y992" s="40">
        <f t="shared" ca="1" si="490"/>
        <v>8.1609280637789752</v>
      </c>
      <c r="Z992" s="83">
        <f t="shared" ca="1" si="484"/>
        <v>15.205881093928827</v>
      </c>
      <c r="AA992" s="40" t="b">
        <f t="shared" ca="1" si="485"/>
        <v>1</v>
      </c>
      <c r="AB992" s="86"/>
      <c r="AC992" s="85">
        <f t="shared" ca="1" si="491"/>
        <v>1</v>
      </c>
      <c r="AD992" s="85">
        <f t="shared" ca="1" si="491"/>
        <v>0</v>
      </c>
      <c r="AE992" s="85">
        <f t="shared" ca="1" si="491"/>
        <v>0</v>
      </c>
      <c r="AF992" s="85">
        <f t="shared" ca="1" si="491"/>
        <v>1</v>
      </c>
      <c r="AG992" s="85">
        <f t="shared" ca="1" si="491"/>
        <v>0</v>
      </c>
      <c r="AH992" s="85">
        <f t="shared" ca="1" si="491"/>
        <v>1</v>
      </c>
    </row>
    <row r="993" spans="1:34" x14ac:dyDescent="0.25">
      <c r="A993" s="83">
        <f t="shared" ca="1" si="489"/>
        <v>5.3891321522596183</v>
      </c>
      <c r="B993" s="83">
        <f t="shared" ca="1" si="489"/>
        <v>2.400946265644861</v>
      </c>
      <c r="C993" s="83">
        <f t="shared" ca="1" si="489"/>
        <v>5.8166840028125346</v>
      </c>
      <c r="D993" s="83">
        <f t="shared" ca="1" si="489"/>
        <v>4.1001408160482757</v>
      </c>
      <c r="E993" s="83">
        <f t="shared" ca="1" si="489"/>
        <v>2.9293126106970018</v>
      </c>
      <c r="F993" s="83">
        <f t="shared" ca="1" si="489"/>
        <v>2.2695378405491473</v>
      </c>
      <c r="G993" s="83">
        <f t="shared" ca="1" si="470"/>
        <v>11.205816155072153</v>
      </c>
      <c r="H993" s="83">
        <f t="shared" ca="1" si="471"/>
        <v>11.758810808857042</v>
      </c>
      <c r="I993" s="83">
        <f t="shared" ca="1" si="472"/>
        <v>7.5997967168910101</v>
      </c>
      <c r="J993" s="83">
        <f t="shared" ca="1" si="473"/>
        <v>11.758810808857042</v>
      </c>
      <c r="K993" s="86"/>
      <c r="L993" s="41">
        <f t="shared" ca="1" si="474"/>
        <v>0</v>
      </c>
      <c r="M993" s="41">
        <f t="shared" ca="1" si="475"/>
        <v>1</v>
      </c>
      <c r="N993" s="41">
        <f t="shared" ca="1" si="476"/>
        <v>0</v>
      </c>
      <c r="P993" s="41">
        <f t="shared" ca="1" si="477"/>
        <v>1</v>
      </c>
      <c r="Q993" s="41">
        <f t="shared" ca="1" si="478"/>
        <v>0</v>
      </c>
      <c r="R993" s="41">
        <f t="shared" ca="1" si="479"/>
        <v>0</v>
      </c>
      <c r="S993" s="41">
        <f t="shared" ca="1" si="480"/>
        <v>1</v>
      </c>
      <c r="T993" s="41">
        <f t="shared" ca="1" si="481"/>
        <v>0</v>
      </c>
      <c r="U993" s="41">
        <f t="shared" ca="1" si="482"/>
        <v>1</v>
      </c>
      <c r="W993" s="40">
        <f t="shared" ca="1" si="490"/>
        <v>11.205816155072153</v>
      </c>
      <c r="X993" s="40">
        <f t="shared" ca="1" si="490"/>
        <v>11.758810808857042</v>
      </c>
      <c r="Y993" s="40">
        <f t="shared" ca="1" si="490"/>
        <v>7.5997967168910101</v>
      </c>
      <c r="Z993" s="83">
        <f t="shared" ca="1" si="484"/>
        <v>11.758810808857042</v>
      </c>
      <c r="AA993" s="40" t="b">
        <f t="shared" ca="1" si="485"/>
        <v>1</v>
      </c>
      <c r="AB993" s="86"/>
      <c r="AC993" s="85">
        <f t="shared" ca="1" si="491"/>
        <v>1</v>
      </c>
      <c r="AD993" s="85">
        <f t="shared" ca="1" si="491"/>
        <v>0</v>
      </c>
      <c r="AE993" s="85">
        <f t="shared" ca="1" si="491"/>
        <v>0</v>
      </c>
      <c r="AF993" s="85">
        <f t="shared" ca="1" si="491"/>
        <v>1</v>
      </c>
      <c r="AG993" s="85">
        <f t="shared" ca="1" si="491"/>
        <v>0</v>
      </c>
      <c r="AH993" s="85">
        <f t="shared" ca="1" si="491"/>
        <v>1</v>
      </c>
    </row>
    <row r="994" spans="1:34" x14ac:dyDescent="0.25">
      <c r="A994" s="83">
        <f t="shared" ca="1" si="489"/>
        <v>5.2907230705276831</v>
      </c>
      <c r="B994" s="83">
        <f t="shared" ca="1" si="489"/>
        <v>3.5042322704775275</v>
      </c>
      <c r="C994" s="83">
        <f t="shared" ca="1" si="489"/>
        <v>6.5735572294864717</v>
      </c>
      <c r="D994" s="83">
        <f t="shared" ca="1" si="489"/>
        <v>4.0492919274015566</v>
      </c>
      <c r="E994" s="83">
        <f t="shared" ca="1" si="489"/>
        <v>1.6950264420165155</v>
      </c>
      <c r="F994" s="83">
        <f t="shared" ca="1" si="489"/>
        <v>3.8209127381664523</v>
      </c>
      <c r="G994" s="83">
        <f t="shared" ca="1" si="470"/>
        <v>11.864280300014155</v>
      </c>
      <c r="H994" s="83">
        <f t="shared" ca="1" si="471"/>
        <v>13.160927736095692</v>
      </c>
      <c r="I994" s="83">
        <f t="shared" ca="1" si="472"/>
        <v>9.0201714506604951</v>
      </c>
      <c r="J994" s="83">
        <f t="shared" ca="1" si="473"/>
        <v>13.160927736095692</v>
      </c>
      <c r="K994" s="86"/>
      <c r="L994" s="41">
        <f t="shared" ca="1" si="474"/>
        <v>0</v>
      </c>
      <c r="M994" s="41">
        <f t="shared" ca="1" si="475"/>
        <v>1</v>
      </c>
      <c r="N994" s="41">
        <f t="shared" ca="1" si="476"/>
        <v>0</v>
      </c>
      <c r="P994" s="41">
        <f t="shared" ca="1" si="477"/>
        <v>1</v>
      </c>
      <c r="Q994" s="41">
        <f t="shared" ca="1" si="478"/>
        <v>0</v>
      </c>
      <c r="R994" s="41">
        <f t="shared" ca="1" si="479"/>
        <v>0</v>
      </c>
      <c r="S994" s="41">
        <f t="shared" ca="1" si="480"/>
        <v>1</v>
      </c>
      <c r="T994" s="41">
        <f t="shared" ca="1" si="481"/>
        <v>0</v>
      </c>
      <c r="U994" s="41">
        <f t="shared" ca="1" si="482"/>
        <v>1</v>
      </c>
      <c r="W994" s="40">
        <f t="shared" ca="1" si="490"/>
        <v>11.864280300014155</v>
      </c>
      <c r="X994" s="40">
        <f t="shared" ca="1" si="490"/>
        <v>13.160927736095692</v>
      </c>
      <c r="Y994" s="40">
        <f t="shared" ca="1" si="490"/>
        <v>9.0201714506604951</v>
      </c>
      <c r="Z994" s="83">
        <f t="shared" ca="1" si="484"/>
        <v>13.160927736095692</v>
      </c>
      <c r="AA994" s="40" t="b">
        <f t="shared" ca="1" si="485"/>
        <v>1</v>
      </c>
      <c r="AB994" s="86"/>
      <c r="AC994" s="85">
        <f t="shared" ca="1" si="491"/>
        <v>1</v>
      </c>
      <c r="AD994" s="85">
        <f t="shared" ca="1" si="491"/>
        <v>0</v>
      </c>
      <c r="AE994" s="85">
        <f t="shared" ca="1" si="491"/>
        <v>0</v>
      </c>
      <c r="AF994" s="85">
        <f t="shared" ca="1" si="491"/>
        <v>1</v>
      </c>
      <c r="AG994" s="85">
        <f t="shared" ca="1" si="491"/>
        <v>0</v>
      </c>
      <c r="AH994" s="85">
        <f t="shared" ca="1" si="491"/>
        <v>1</v>
      </c>
    </row>
    <row r="995" spans="1:34" x14ac:dyDescent="0.25">
      <c r="A995" s="83">
        <f t="shared" ref="A995:F1004" ca="1" si="492">A$2+(A$3-A$2)*RAND()</f>
        <v>4.4461985755116018</v>
      </c>
      <c r="B995" s="83">
        <f t="shared" ca="1" si="492"/>
        <v>1.3543213678550541</v>
      </c>
      <c r="C995" s="83">
        <f t="shared" ca="1" si="492"/>
        <v>5.7137536548073271</v>
      </c>
      <c r="D995" s="83">
        <f t="shared" ca="1" si="492"/>
        <v>3.1456540640739243</v>
      </c>
      <c r="E995" s="83">
        <f t="shared" ca="1" si="492"/>
        <v>1.9536789074393526</v>
      </c>
      <c r="F995" s="83">
        <f t="shared" ca="1" si="492"/>
        <v>3.2868925009297527</v>
      </c>
      <c r="G995" s="83">
        <f t="shared" ca="1" si="470"/>
        <v>10.159952230318929</v>
      </c>
      <c r="H995" s="83">
        <f t="shared" ca="1" si="471"/>
        <v>10.878745140515278</v>
      </c>
      <c r="I995" s="83">
        <f t="shared" ca="1" si="472"/>
        <v>6.5948927762241594</v>
      </c>
      <c r="J995" s="83">
        <f t="shared" ca="1" si="473"/>
        <v>10.878745140515278</v>
      </c>
      <c r="K995" s="86"/>
      <c r="L995" s="41">
        <f t="shared" ca="1" si="474"/>
        <v>0</v>
      </c>
      <c r="M995" s="41">
        <f t="shared" ca="1" si="475"/>
        <v>1</v>
      </c>
      <c r="N995" s="41">
        <f t="shared" ca="1" si="476"/>
        <v>0</v>
      </c>
      <c r="P995" s="41">
        <f t="shared" ca="1" si="477"/>
        <v>1</v>
      </c>
      <c r="Q995" s="41">
        <f t="shared" ca="1" si="478"/>
        <v>0</v>
      </c>
      <c r="R995" s="41">
        <f t="shared" ca="1" si="479"/>
        <v>0</v>
      </c>
      <c r="S995" s="41">
        <f t="shared" ca="1" si="480"/>
        <v>1</v>
      </c>
      <c r="T995" s="41">
        <f t="shared" ca="1" si="481"/>
        <v>0</v>
      </c>
      <c r="U995" s="41">
        <f t="shared" ca="1" si="482"/>
        <v>1</v>
      </c>
      <c r="W995" s="40">
        <f t="shared" ca="1" si="490"/>
        <v>10.159952230318929</v>
      </c>
      <c r="X995" s="40">
        <f t="shared" ca="1" si="490"/>
        <v>10.878745140515278</v>
      </c>
      <c r="Y995" s="40">
        <f t="shared" ca="1" si="490"/>
        <v>6.5948927762241594</v>
      </c>
      <c r="Z995" s="83">
        <f t="shared" ca="1" si="484"/>
        <v>10.878745140515278</v>
      </c>
      <c r="AA995" s="40" t="b">
        <f t="shared" ca="1" si="485"/>
        <v>1</v>
      </c>
      <c r="AB995" s="86"/>
      <c r="AC995" s="85">
        <f t="shared" ref="AC995:AH1004" ca="1" si="493">IF($L995=1,COUNTIF($L$4,"*"&amp;AC$4&amp;"*"),0)+IF($M995=1,COUNTIF($M$4,"*"&amp;AC$4&amp;"*"),0)+IF($N995=1,COUNTIF($N$4,"*"&amp;AC$4&amp;"*"),0)</f>
        <v>1</v>
      </c>
      <c r="AD995" s="85">
        <f t="shared" ca="1" si="493"/>
        <v>0</v>
      </c>
      <c r="AE995" s="85">
        <f t="shared" ca="1" si="493"/>
        <v>0</v>
      </c>
      <c r="AF995" s="85">
        <f t="shared" ca="1" si="493"/>
        <v>1</v>
      </c>
      <c r="AG995" s="85">
        <f t="shared" ca="1" si="493"/>
        <v>0</v>
      </c>
      <c r="AH995" s="85">
        <f t="shared" ca="1" si="493"/>
        <v>1</v>
      </c>
    </row>
    <row r="996" spans="1:34" x14ac:dyDescent="0.25">
      <c r="A996" s="83">
        <f t="shared" ca="1" si="492"/>
        <v>2.8572259476743933</v>
      </c>
      <c r="B996" s="83">
        <f t="shared" ca="1" si="492"/>
        <v>2.3819598854598629</v>
      </c>
      <c r="C996" s="83">
        <f t="shared" ca="1" si="492"/>
        <v>4.7030746583706815</v>
      </c>
      <c r="D996" s="83">
        <f t="shared" ca="1" si="492"/>
        <v>2.1747865130530144</v>
      </c>
      <c r="E996" s="83">
        <f t="shared" ca="1" si="492"/>
        <v>2.1912877024521444</v>
      </c>
      <c r="F996" s="83">
        <f t="shared" ca="1" si="492"/>
        <v>2.3652895377748959</v>
      </c>
      <c r="G996" s="83">
        <f t="shared" ca="1" si="470"/>
        <v>7.5603006060450753</v>
      </c>
      <c r="H996" s="83">
        <f t="shared" ca="1" si="471"/>
        <v>7.3973019985023036</v>
      </c>
      <c r="I996" s="83">
        <f t="shared" ca="1" si="472"/>
        <v>6.9385371256869028</v>
      </c>
      <c r="J996" s="83">
        <f t="shared" ca="1" si="473"/>
        <v>7.5603006060450753</v>
      </c>
      <c r="K996" s="86"/>
      <c r="L996" s="41">
        <f t="shared" ca="1" si="474"/>
        <v>1</v>
      </c>
      <c r="M996" s="41">
        <f t="shared" ca="1" si="475"/>
        <v>0</v>
      </c>
      <c r="N996" s="41">
        <f t="shared" ca="1" si="476"/>
        <v>0</v>
      </c>
      <c r="P996" s="41">
        <f t="shared" ca="1" si="477"/>
        <v>1</v>
      </c>
      <c r="Q996" s="41">
        <f t="shared" ca="1" si="478"/>
        <v>0</v>
      </c>
      <c r="R996" s="41">
        <f t="shared" ca="1" si="479"/>
        <v>1</v>
      </c>
      <c r="S996" s="41">
        <f t="shared" ca="1" si="480"/>
        <v>0</v>
      </c>
      <c r="T996" s="41">
        <f t="shared" ca="1" si="481"/>
        <v>0</v>
      </c>
      <c r="U996" s="41">
        <f t="shared" ca="1" si="482"/>
        <v>0</v>
      </c>
      <c r="W996" s="40">
        <f t="shared" ca="1" si="490"/>
        <v>7.5603006060450753</v>
      </c>
      <c r="X996" s="40">
        <f t="shared" ca="1" si="490"/>
        <v>7.3973019985023036</v>
      </c>
      <c r="Y996" s="40">
        <f t="shared" ca="1" si="490"/>
        <v>6.9385371256869028</v>
      </c>
      <c r="Z996" s="83">
        <f t="shared" ca="1" si="484"/>
        <v>7.5603006060450753</v>
      </c>
      <c r="AA996" s="40" t="b">
        <f t="shared" ca="1" si="485"/>
        <v>1</v>
      </c>
      <c r="AB996" s="86"/>
      <c r="AC996" s="85">
        <f t="shared" ca="1" si="493"/>
        <v>1</v>
      </c>
      <c r="AD996" s="85">
        <f t="shared" ca="1" si="493"/>
        <v>0</v>
      </c>
      <c r="AE996" s="85">
        <f t="shared" ca="1" si="493"/>
        <v>1</v>
      </c>
      <c r="AF996" s="85">
        <f t="shared" ca="1" si="493"/>
        <v>0</v>
      </c>
      <c r="AG996" s="85">
        <f t="shared" ca="1" si="493"/>
        <v>0</v>
      </c>
      <c r="AH996" s="85">
        <f t="shared" ca="1" si="493"/>
        <v>0</v>
      </c>
    </row>
    <row r="997" spans="1:34" x14ac:dyDescent="0.25">
      <c r="A997" s="83">
        <f t="shared" ca="1" si="492"/>
        <v>3.0388799966389679</v>
      </c>
      <c r="B997" s="83">
        <f t="shared" ca="1" si="492"/>
        <v>3.9226756338553526</v>
      </c>
      <c r="C997" s="83">
        <f t="shared" ca="1" si="492"/>
        <v>5.2594097353081644</v>
      </c>
      <c r="D997" s="83">
        <f t="shared" ca="1" si="492"/>
        <v>3.5524950686811292</v>
      </c>
      <c r="E997" s="83">
        <f t="shared" ca="1" si="492"/>
        <v>2.6616378785143655</v>
      </c>
      <c r="F997" s="83">
        <f t="shared" ca="1" si="492"/>
        <v>2.4863515510167256</v>
      </c>
      <c r="G997" s="83">
        <f t="shared" ca="1" si="470"/>
        <v>8.2982897319471327</v>
      </c>
      <c r="H997" s="83">
        <f t="shared" ca="1" si="471"/>
        <v>9.0777266163368218</v>
      </c>
      <c r="I997" s="83">
        <f t="shared" ca="1" si="472"/>
        <v>9.0706650633864427</v>
      </c>
      <c r="J997" s="83">
        <f t="shared" ca="1" si="473"/>
        <v>9.0777266163368218</v>
      </c>
      <c r="K997" s="86"/>
      <c r="L997" s="41">
        <f t="shared" ca="1" si="474"/>
        <v>0</v>
      </c>
      <c r="M997" s="41">
        <f t="shared" ca="1" si="475"/>
        <v>1</v>
      </c>
      <c r="N997" s="41">
        <f t="shared" ca="1" si="476"/>
        <v>0</v>
      </c>
      <c r="P997" s="41">
        <f t="shared" ca="1" si="477"/>
        <v>1</v>
      </c>
      <c r="Q997" s="41">
        <f t="shared" ca="1" si="478"/>
        <v>0</v>
      </c>
      <c r="R997" s="41">
        <f t="shared" ca="1" si="479"/>
        <v>0</v>
      </c>
      <c r="S997" s="41">
        <f t="shared" ca="1" si="480"/>
        <v>1</v>
      </c>
      <c r="T997" s="41">
        <f t="shared" ca="1" si="481"/>
        <v>0</v>
      </c>
      <c r="U997" s="41">
        <f t="shared" ca="1" si="482"/>
        <v>1</v>
      </c>
      <c r="W997" s="40">
        <f t="shared" ca="1" si="490"/>
        <v>8.2982897319471327</v>
      </c>
      <c r="X997" s="40">
        <f t="shared" ca="1" si="490"/>
        <v>9.0777266163368218</v>
      </c>
      <c r="Y997" s="40">
        <f t="shared" ca="1" si="490"/>
        <v>9.0706650633864427</v>
      </c>
      <c r="Z997" s="83">
        <f t="shared" ca="1" si="484"/>
        <v>9.0777266163368218</v>
      </c>
      <c r="AA997" s="40" t="b">
        <f t="shared" ca="1" si="485"/>
        <v>1</v>
      </c>
      <c r="AB997" s="86"/>
      <c r="AC997" s="85">
        <f t="shared" ca="1" si="493"/>
        <v>1</v>
      </c>
      <c r="AD997" s="85">
        <f t="shared" ca="1" si="493"/>
        <v>0</v>
      </c>
      <c r="AE997" s="85">
        <f t="shared" ca="1" si="493"/>
        <v>0</v>
      </c>
      <c r="AF997" s="85">
        <f t="shared" ca="1" si="493"/>
        <v>1</v>
      </c>
      <c r="AG997" s="85">
        <f t="shared" ca="1" si="493"/>
        <v>0</v>
      </c>
      <c r="AH997" s="85">
        <f t="shared" ca="1" si="493"/>
        <v>1</v>
      </c>
    </row>
    <row r="998" spans="1:34" x14ac:dyDescent="0.25">
      <c r="A998" s="83">
        <f t="shared" ca="1" si="492"/>
        <v>3.6674339400771552</v>
      </c>
      <c r="B998" s="83">
        <f t="shared" ca="1" si="492"/>
        <v>2.7195996817156005</v>
      </c>
      <c r="C998" s="83">
        <f t="shared" ca="1" si="492"/>
        <v>4.2735945597251037</v>
      </c>
      <c r="D998" s="83">
        <f t="shared" ca="1" si="492"/>
        <v>5.9829295059381113</v>
      </c>
      <c r="E998" s="83">
        <f t="shared" ca="1" si="492"/>
        <v>2.0023317630989466</v>
      </c>
      <c r="F998" s="83">
        <f t="shared" ca="1" si="492"/>
        <v>3.298458253372325</v>
      </c>
      <c r="G998" s="83">
        <f t="shared" ca="1" si="470"/>
        <v>7.9410284998022593</v>
      </c>
      <c r="H998" s="83">
        <f t="shared" ca="1" si="471"/>
        <v>12.94882169938759</v>
      </c>
      <c r="I998" s="83">
        <f t="shared" ca="1" si="472"/>
        <v>8.0203896981868716</v>
      </c>
      <c r="J998" s="83">
        <f t="shared" ca="1" si="473"/>
        <v>12.94882169938759</v>
      </c>
      <c r="K998" s="86"/>
      <c r="L998" s="41">
        <f t="shared" ca="1" si="474"/>
        <v>0</v>
      </c>
      <c r="M998" s="41">
        <f t="shared" ca="1" si="475"/>
        <v>1</v>
      </c>
      <c r="N998" s="41">
        <f t="shared" ca="1" si="476"/>
        <v>0</v>
      </c>
      <c r="P998" s="41">
        <f t="shared" ca="1" si="477"/>
        <v>1</v>
      </c>
      <c r="Q998" s="41">
        <f t="shared" ca="1" si="478"/>
        <v>0</v>
      </c>
      <c r="R998" s="41">
        <f t="shared" ca="1" si="479"/>
        <v>0</v>
      </c>
      <c r="S998" s="41">
        <f t="shared" ca="1" si="480"/>
        <v>1</v>
      </c>
      <c r="T998" s="41">
        <f t="shared" ca="1" si="481"/>
        <v>0</v>
      </c>
      <c r="U998" s="41">
        <f t="shared" ca="1" si="482"/>
        <v>1</v>
      </c>
      <c r="W998" s="40">
        <f t="shared" ca="1" si="490"/>
        <v>7.9410284998022593</v>
      </c>
      <c r="X998" s="40">
        <f t="shared" ca="1" si="490"/>
        <v>12.94882169938759</v>
      </c>
      <c r="Y998" s="40">
        <f t="shared" ca="1" si="490"/>
        <v>8.0203896981868716</v>
      </c>
      <c r="Z998" s="83">
        <f t="shared" ca="1" si="484"/>
        <v>12.94882169938759</v>
      </c>
      <c r="AA998" s="40" t="b">
        <f t="shared" ca="1" si="485"/>
        <v>1</v>
      </c>
      <c r="AB998" s="86"/>
      <c r="AC998" s="85">
        <f t="shared" ca="1" si="493"/>
        <v>1</v>
      </c>
      <c r="AD998" s="85">
        <f t="shared" ca="1" si="493"/>
        <v>0</v>
      </c>
      <c r="AE998" s="85">
        <f t="shared" ca="1" si="493"/>
        <v>0</v>
      </c>
      <c r="AF998" s="85">
        <f t="shared" ca="1" si="493"/>
        <v>1</v>
      </c>
      <c r="AG998" s="85">
        <f t="shared" ca="1" si="493"/>
        <v>0</v>
      </c>
      <c r="AH998" s="85">
        <f t="shared" ca="1" si="493"/>
        <v>1</v>
      </c>
    </row>
    <row r="999" spans="1:34" x14ac:dyDescent="0.25">
      <c r="A999" s="83">
        <f t="shared" ca="1" si="492"/>
        <v>2.1419103055160922</v>
      </c>
      <c r="B999" s="83">
        <f t="shared" ca="1" si="492"/>
        <v>4.0199174614932272</v>
      </c>
      <c r="C999" s="83">
        <f t="shared" ca="1" si="492"/>
        <v>6.3585682242465236</v>
      </c>
      <c r="D999" s="83">
        <f t="shared" ca="1" si="492"/>
        <v>3.5490895885159532</v>
      </c>
      <c r="E999" s="83">
        <f t="shared" ca="1" si="492"/>
        <v>2.4896415263499718</v>
      </c>
      <c r="F999" s="83">
        <f t="shared" ca="1" si="492"/>
        <v>3.5462140756226166</v>
      </c>
      <c r="G999" s="83">
        <f t="shared" ca="1" si="470"/>
        <v>8.5004785297626153</v>
      </c>
      <c r="H999" s="83">
        <f t="shared" ca="1" si="471"/>
        <v>9.2372139696546611</v>
      </c>
      <c r="I999" s="83">
        <f t="shared" ca="1" si="472"/>
        <v>10.055773063465816</v>
      </c>
      <c r="J999" s="83">
        <f t="shared" ca="1" si="473"/>
        <v>10.055773063465816</v>
      </c>
      <c r="K999" s="86"/>
      <c r="L999" s="41">
        <f t="shared" ca="1" si="474"/>
        <v>0</v>
      </c>
      <c r="M999" s="41">
        <f t="shared" ca="1" si="475"/>
        <v>0</v>
      </c>
      <c r="N999" s="41">
        <f t="shared" ca="1" si="476"/>
        <v>1</v>
      </c>
      <c r="P999" s="41">
        <f t="shared" ca="1" si="477"/>
        <v>0</v>
      </c>
      <c r="Q999" s="41">
        <f t="shared" ca="1" si="478"/>
        <v>1</v>
      </c>
      <c r="R999" s="41">
        <f t="shared" ca="1" si="479"/>
        <v>0</v>
      </c>
      <c r="S999" s="41">
        <f t="shared" ca="1" si="480"/>
        <v>0</v>
      </c>
      <c r="T999" s="41">
        <f t="shared" ca="1" si="481"/>
        <v>1</v>
      </c>
      <c r="U999" s="41">
        <f t="shared" ca="1" si="482"/>
        <v>1</v>
      </c>
      <c r="W999" s="40">
        <f t="shared" ca="1" si="490"/>
        <v>8.5004785297626153</v>
      </c>
      <c r="X999" s="40">
        <f t="shared" ca="1" si="490"/>
        <v>9.2372139696546611</v>
      </c>
      <c r="Y999" s="40">
        <f t="shared" ca="1" si="490"/>
        <v>10.055773063465816</v>
      </c>
      <c r="Z999" s="83">
        <f t="shared" ca="1" si="484"/>
        <v>10.055773063465816</v>
      </c>
      <c r="AA999" s="40" t="b">
        <f t="shared" ca="1" si="485"/>
        <v>1</v>
      </c>
      <c r="AB999" s="86"/>
      <c r="AC999" s="85">
        <f t="shared" ca="1" si="493"/>
        <v>0</v>
      </c>
      <c r="AD999" s="85">
        <f t="shared" ca="1" si="493"/>
        <v>1</v>
      </c>
      <c r="AE999" s="85">
        <f t="shared" ca="1" si="493"/>
        <v>0</v>
      </c>
      <c r="AF999" s="85">
        <f t="shared" ca="1" si="493"/>
        <v>0</v>
      </c>
      <c r="AG999" s="85">
        <f t="shared" ca="1" si="493"/>
        <v>1</v>
      </c>
      <c r="AH999" s="85">
        <f t="shared" ca="1" si="493"/>
        <v>1</v>
      </c>
    </row>
    <row r="1000" spans="1:34" x14ac:dyDescent="0.25">
      <c r="A1000" s="83">
        <f t="shared" ca="1" si="492"/>
        <v>5.0492311734197965</v>
      </c>
      <c r="B1000" s="83">
        <f t="shared" ca="1" si="492"/>
        <v>2.1471271161974386</v>
      </c>
      <c r="C1000" s="83">
        <f t="shared" ca="1" si="492"/>
        <v>6.5278427054220192</v>
      </c>
      <c r="D1000" s="83">
        <f t="shared" ca="1" si="492"/>
        <v>3.6795235561853472</v>
      </c>
      <c r="E1000" s="83">
        <f t="shared" ca="1" si="492"/>
        <v>1.1991710766530528</v>
      </c>
      <c r="F1000" s="83">
        <f t="shared" ca="1" si="492"/>
        <v>3.37605697759026</v>
      </c>
      <c r="G1000" s="83">
        <f t="shared" ca="1" si="470"/>
        <v>11.577073878841816</v>
      </c>
      <c r="H1000" s="83">
        <f t="shared" ca="1" si="471"/>
        <v>12.104811707195402</v>
      </c>
      <c r="I1000" s="83">
        <f t="shared" ca="1" si="472"/>
        <v>6.7223551704407516</v>
      </c>
      <c r="J1000" s="83">
        <f t="shared" ca="1" si="473"/>
        <v>12.104811707195402</v>
      </c>
      <c r="K1000" s="86"/>
      <c r="L1000" s="41">
        <f t="shared" ca="1" si="474"/>
        <v>0</v>
      </c>
      <c r="M1000" s="41">
        <f t="shared" ca="1" si="475"/>
        <v>1</v>
      </c>
      <c r="N1000" s="41">
        <f t="shared" ca="1" si="476"/>
        <v>0</v>
      </c>
      <c r="P1000" s="41">
        <f t="shared" ca="1" si="477"/>
        <v>1</v>
      </c>
      <c r="Q1000" s="41">
        <f t="shared" ca="1" si="478"/>
        <v>0</v>
      </c>
      <c r="R1000" s="41">
        <f t="shared" ca="1" si="479"/>
        <v>0</v>
      </c>
      <c r="S1000" s="41">
        <f t="shared" ca="1" si="480"/>
        <v>1</v>
      </c>
      <c r="T1000" s="41">
        <f t="shared" ca="1" si="481"/>
        <v>0</v>
      </c>
      <c r="U1000" s="41">
        <f t="shared" ca="1" si="482"/>
        <v>1</v>
      </c>
      <c r="W1000" s="40">
        <f t="shared" ca="1" si="490"/>
        <v>11.577073878841816</v>
      </c>
      <c r="X1000" s="40">
        <f t="shared" ca="1" si="490"/>
        <v>12.104811707195402</v>
      </c>
      <c r="Y1000" s="40">
        <f t="shared" ca="1" si="490"/>
        <v>6.7223551704407516</v>
      </c>
      <c r="Z1000" s="83">
        <f t="shared" ca="1" si="484"/>
        <v>12.104811707195402</v>
      </c>
      <c r="AA1000" s="40" t="b">
        <f t="shared" ca="1" si="485"/>
        <v>1</v>
      </c>
      <c r="AB1000" s="86"/>
      <c r="AC1000" s="85">
        <f t="shared" ca="1" si="493"/>
        <v>1</v>
      </c>
      <c r="AD1000" s="85">
        <f t="shared" ca="1" si="493"/>
        <v>0</v>
      </c>
      <c r="AE1000" s="85">
        <f t="shared" ca="1" si="493"/>
        <v>0</v>
      </c>
      <c r="AF1000" s="85">
        <f t="shared" ca="1" si="493"/>
        <v>1</v>
      </c>
      <c r="AG1000" s="85">
        <f t="shared" ca="1" si="493"/>
        <v>0</v>
      </c>
      <c r="AH1000" s="85">
        <f t="shared" ca="1" si="493"/>
        <v>1</v>
      </c>
    </row>
    <row r="1001" spans="1:34" x14ac:dyDescent="0.25">
      <c r="A1001" s="83">
        <f t="shared" ca="1" si="492"/>
        <v>2.409442297320894</v>
      </c>
      <c r="B1001" s="83">
        <f t="shared" ca="1" si="492"/>
        <v>4.5888885934411778</v>
      </c>
      <c r="C1001" s="83">
        <f t="shared" ca="1" si="492"/>
        <v>5.6142363480047184</v>
      </c>
      <c r="D1001" s="83">
        <f t="shared" ca="1" si="492"/>
        <v>5.9201886449221437</v>
      </c>
      <c r="E1001" s="83">
        <f t="shared" ca="1" si="492"/>
        <v>1.1848608480396634</v>
      </c>
      <c r="F1001" s="83">
        <f t="shared" ca="1" si="492"/>
        <v>3.8268266758358558</v>
      </c>
      <c r="G1001" s="83">
        <f t="shared" ca="1" si="470"/>
        <v>8.0236786453256119</v>
      </c>
      <c r="H1001" s="83">
        <f t="shared" ca="1" si="471"/>
        <v>12.156457618078893</v>
      </c>
      <c r="I1001" s="83">
        <f t="shared" ca="1" si="472"/>
        <v>9.600576117316697</v>
      </c>
      <c r="J1001" s="83">
        <f t="shared" ca="1" si="473"/>
        <v>12.156457618078893</v>
      </c>
      <c r="K1001" s="86"/>
      <c r="L1001" s="41">
        <f t="shared" ca="1" si="474"/>
        <v>0</v>
      </c>
      <c r="M1001" s="41">
        <f t="shared" ca="1" si="475"/>
        <v>1</v>
      </c>
      <c r="N1001" s="41">
        <f t="shared" ca="1" si="476"/>
        <v>0</v>
      </c>
      <c r="P1001" s="41">
        <f t="shared" ca="1" si="477"/>
        <v>1</v>
      </c>
      <c r="Q1001" s="41">
        <f t="shared" ca="1" si="478"/>
        <v>0</v>
      </c>
      <c r="R1001" s="41">
        <f t="shared" ca="1" si="479"/>
        <v>0</v>
      </c>
      <c r="S1001" s="41">
        <f t="shared" ca="1" si="480"/>
        <v>1</v>
      </c>
      <c r="T1001" s="41">
        <f t="shared" ca="1" si="481"/>
        <v>0</v>
      </c>
      <c r="U1001" s="41">
        <f t="shared" ca="1" si="482"/>
        <v>1</v>
      </c>
      <c r="W1001" s="40">
        <f t="shared" ca="1" si="490"/>
        <v>8.0236786453256119</v>
      </c>
      <c r="X1001" s="40">
        <f t="shared" ca="1" si="490"/>
        <v>12.156457618078893</v>
      </c>
      <c r="Y1001" s="40">
        <f t="shared" ca="1" si="490"/>
        <v>9.600576117316697</v>
      </c>
      <c r="Z1001" s="83">
        <f t="shared" ca="1" si="484"/>
        <v>12.156457618078893</v>
      </c>
      <c r="AA1001" s="40" t="b">
        <f t="shared" ca="1" si="485"/>
        <v>1</v>
      </c>
      <c r="AB1001" s="86"/>
      <c r="AC1001" s="85">
        <f t="shared" ca="1" si="493"/>
        <v>1</v>
      </c>
      <c r="AD1001" s="85">
        <f t="shared" ca="1" si="493"/>
        <v>0</v>
      </c>
      <c r="AE1001" s="85">
        <f t="shared" ca="1" si="493"/>
        <v>0</v>
      </c>
      <c r="AF1001" s="85">
        <f t="shared" ca="1" si="493"/>
        <v>1</v>
      </c>
      <c r="AG1001" s="85">
        <f t="shared" ca="1" si="493"/>
        <v>0</v>
      </c>
      <c r="AH1001" s="85">
        <f t="shared" ca="1" si="493"/>
        <v>1</v>
      </c>
    </row>
    <row r="1002" spans="1:34" x14ac:dyDescent="0.25">
      <c r="A1002" s="83">
        <f t="shared" ca="1" si="492"/>
        <v>3.4692265959150319</v>
      </c>
      <c r="B1002" s="83">
        <f t="shared" ca="1" si="492"/>
        <v>3.7588410120116582</v>
      </c>
      <c r="C1002" s="83">
        <f t="shared" ca="1" si="492"/>
        <v>6.8217825706559374</v>
      </c>
      <c r="D1002" s="83">
        <f t="shared" ca="1" si="492"/>
        <v>2.8587114047901836</v>
      </c>
      <c r="E1002" s="83">
        <f t="shared" ca="1" si="492"/>
        <v>2.4688778240779543</v>
      </c>
      <c r="F1002" s="83">
        <f t="shared" ca="1" si="492"/>
        <v>2.3789441607511064</v>
      </c>
      <c r="G1002" s="83">
        <f t="shared" ca="1" si="470"/>
        <v>10.291009166570969</v>
      </c>
      <c r="H1002" s="83">
        <f t="shared" ca="1" si="471"/>
        <v>8.7068821614563205</v>
      </c>
      <c r="I1002" s="83">
        <f t="shared" ca="1" si="472"/>
        <v>8.6066629968407184</v>
      </c>
      <c r="J1002" s="83">
        <f t="shared" ca="1" si="473"/>
        <v>10.291009166570969</v>
      </c>
      <c r="K1002" s="86"/>
      <c r="L1002" s="41">
        <f t="shared" ca="1" si="474"/>
        <v>1</v>
      </c>
      <c r="M1002" s="41">
        <f t="shared" ca="1" si="475"/>
        <v>0</v>
      </c>
      <c r="N1002" s="41">
        <f t="shared" ca="1" si="476"/>
        <v>0</v>
      </c>
      <c r="P1002" s="41">
        <f t="shared" ca="1" si="477"/>
        <v>1</v>
      </c>
      <c r="Q1002" s="41">
        <f t="shared" ca="1" si="478"/>
        <v>0</v>
      </c>
      <c r="R1002" s="41">
        <f t="shared" ca="1" si="479"/>
        <v>1</v>
      </c>
      <c r="S1002" s="41">
        <f t="shared" ca="1" si="480"/>
        <v>0</v>
      </c>
      <c r="T1002" s="41">
        <f t="shared" ca="1" si="481"/>
        <v>0</v>
      </c>
      <c r="U1002" s="41">
        <f t="shared" ca="1" si="482"/>
        <v>0</v>
      </c>
      <c r="W1002" s="40">
        <f t="shared" ca="1" si="490"/>
        <v>10.291009166570969</v>
      </c>
      <c r="X1002" s="40">
        <f t="shared" ca="1" si="490"/>
        <v>8.7068821614563205</v>
      </c>
      <c r="Y1002" s="40">
        <f t="shared" ca="1" si="490"/>
        <v>8.6066629968407184</v>
      </c>
      <c r="Z1002" s="83">
        <f t="shared" ca="1" si="484"/>
        <v>10.291009166570969</v>
      </c>
      <c r="AA1002" s="40" t="b">
        <f t="shared" ca="1" si="485"/>
        <v>1</v>
      </c>
      <c r="AB1002" s="86"/>
      <c r="AC1002" s="85">
        <f t="shared" ca="1" si="493"/>
        <v>1</v>
      </c>
      <c r="AD1002" s="85">
        <f t="shared" ca="1" si="493"/>
        <v>0</v>
      </c>
      <c r="AE1002" s="85">
        <f t="shared" ca="1" si="493"/>
        <v>1</v>
      </c>
      <c r="AF1002" s="85">
        <f t="shared" ca="1" si="493"/>
        <v>0</v>
      </c>
      <c r="AG1002" s="85">
        <f t="shared" ca="1" si="493"/>
        <v>0</v>
      </c>
      <c r="AH1002" s="85">
        <f t="shared" ca="1" si="493"/>
        <v>0</v>
      </c>
    </row>
    <row r="1003" spans="1:34" x14ac:dyDescent="0.25">
      <c r="A1003" s="83">
        <f t="shared" ca="1" si="492"/>
        <v>3.619798829085179</v>
      </c>
      <c r="B1003" s="83">
        <f t="shared" ca="1" si="492"/>
        <v>3.0161023009765384</v>
      </c>
      <c r="C1003" s="83">
        <f t="shared" ca="1" si="492"/>
        <v>6.8814228173022816</v>
      </c>
      <c r="D1003" s="83">
        <f t="shared" ca="1" si="492"/>
        <v>2.0444999103254884</v>
      </c>
      <c r="E1003" s="83">
        <f t="shared" ca="1" si="492"/>
        <v>1.3664304838388841</v>
      </c>
      <c r="F1003" s="83">
        <f t="shared" ca="1" si="492"/>
        <v>2.1716711942244604</v>
      </c>
      <c r="G1003" s="83">
        <f t="shared" ca="1" si="470"/>
        <v>10.50122164638746</v>
      </c>
      <c r="H1003" s="83">
        <f t="shared" ca="1" si="471"/>
        <v>7.8359699336351278</v>
      </c>
      <c r="I1003" s="83">
        <f t="shared" ca="1" si="472"/>
        <v>6.5542039790398832</v>
      </c>
      <c r="J1003" s="83">
        <f t="shared" ca="1" si="473"/>
        <v>10.50122164638746</v>
      </c>
      <c r="K1003" s="86"/>
      <c r="L1003" s="41">
        <f t="shared" ca="1" si="474"/>
        <v>1</v>
      </c>
      <c r="M1003" s="41">
        <f t="shared" ca="1" si="475"/>
        <v>0</v>
      </c>
      <c r="N1003" s="41">
        <f t="shared" ca="1" si="476"/>
        <v>0</v>
      </c>
      <c r="P1003" s="41">
        <f t="shared" ca="1" si="477"/>
        <v>1</v>
      </c>
      <c r="Q1003" s="41">
        <f t="shared" ca="1" si="478"/>
        <v>0</v>
      </c>
      <c r="R1003" s="41">
        <f t="shared" ca="1" si="479"/>
        <v>1</v>
      </c>
      <c r="S1003" s="41">
        <f t="shared" ca="1" si="480"/>
        <v>0</v>
      </c>
      <c r="T1003" s="41">
        <f t="shared" ca="1" si="481"/>
        <v>0</v>
      </c>
      <c r="U1003" s="41">
        <f t="shared" ca="1" si="482"/>
        <v>0</v>
      </c>
      <c r="W1003" s="40">
        <f t="shared" ca="1" si="490"/>
        <v>10.50122164638746</v>
      </c>
      <c r="X1003" s="40">
        <f t="shared" ca="1" si="490"/>
        <v>7.8359699336351278</v>
      </c>
      <c r="Y1003" s="40">
        <f t="shared" ca="1" si="490"/>
        <v>6.5542039790398832</v>
      </c>
      <c r="Z1003" s="83">
        <f t="shared" ca="1" si="484"/>
        <v>10.50122164638746</v>
      </c>
      <c r="AA1003" s="40" t="b">
        <f t="shared" ca="1" si="485"/>
        <v>1</v>
      </c>
      <c r="AB1003" s="86"/>
      <c r="AC1003" s="85">
        <f t="shared" ca="1" si="493"/>
        <v>1</v>
      </c>
      <c r="AD1003" s="85">
        <f t="shared" ca="1" si="493"/>
        <v>0</v>
      </c>
      <c r="AE1003" s="85">
        <f t="shared" ca="1" si="493"/>
        <v>1</v>
      </c>
      <c r="AF1003" s="85">
        <f t="shared" ca="1" si="493"/>
        <v>0</v>
      </c>
      <c r="AG1003" s="85">
        <f t="shared" ca="1" si="493"/>
        <v>0</v>
      </c>
      <c r="AH1003" s="85">
        <f t="shared" ca="1" si="493"/>
        <v>0</v>
      </c>
    </row>
    <row r="1004" spans="1:34" x14ac:dyDescent="0.25">
      <c r="A1004" s="83">
        <f t="shared" ca="1" si="492"/>
        <v>3.4062183026206649</v>
      </c>
      <c r="B1004" s="83">
        <f t="shared" ca="1" si="492"/>
        <v>1.4088928296009211</v>
      </c>
      <c r="C1004" s="83">
        <f t="shared" ca="1" si="492"/>
        <v>7.9545687508855751</v>
      </c>
      <c r="D1004" s="83">
        <f t="shared" ca="1" si="492"/>
        <v>3.220246472583181</v>
      </c>
      <c r="E1004" s="83">
        <f t="shared" ca="1" si="492"/>
        <v>1.5408070047573459</v>
      </c>
      <c r="F1004" s="83">
        <f t="shared" ca="1" si="492"/>
        <v>3.8046932689499453</v>
      </c>
      <c r="G1004" s="83">
        <f t="shared" ca="1" si="470"/>
        <v>11.36078705350624</v>
      </c>
      <c r="H1004" s="83">
        <f t="shared" ca="1" si="471"/>
        <v>10.431158044153792</v>
      </c>
      <c r="I1004" s="83">
        <f t="shared" ca="1" si="472"/>
        <v>6.7543931033082121</v>
      </c>
      <c r="J1004" s="83">
        <f t="shared" ca="1" si="473"/>
        <v>11.36078705350624</v>
      </c>
      <c r="K1004" s="86"/>
      <c r="L1004" s="41">
        <f t="shared" ca="1" si="474"/>
        <v>1</v>
      </c>
      <c r="M1004" s="41">
        <f t="shared" ca="1" si="475"/>
        <v>0</v>
      </c>
      <c r="N1004" s="41">
        <f t="shared" ca="1" si="476"/>
        <v>0</v>
      </c>
      <c r="P1004" s="41">
        <f t="shared" ca="1" si="477"/>
        <v>1</v>
      </c>
      <c r="Q1004" s="41">
        <f t="shared" ca="1" si="478"/>
        <v>0</v>
      </c>
      <c r="R1004" s="41">
        <f t="shared" ca="1" si="479"/>
        <v>1</v>
      </c>
      <c r="S1004" s="41">
        <f t="shared" ca="1" si="480"/>
        <v>0</v>
      </c>
      <c r="T1004" s="41">
        <f t="shared" ca="1" si="481"/>
        <v>0</v>
      </c>
      <c r="U1004" s="41">
        <f t="shared" ca="1" si="482"/>
        <v>0</v>
      </c>
      <c r="W1004" s="40">
        <f t="shared" ca="1" si="490"/>
        <v>11.36078705350624</v>
      </c>
      <c r="X1004" s="40">
        <f t="shared" ca="1" si="490"/>
        <v>10.431158044153792</v>
      </c>
      <c r="Y1004" s="40">
        <f t="shared" ca="1" si="490"/>
        <v>6.7543931033082121</v>
      </c>
      <c r="Z1004" s="83">
        <f t="shared" ca="1" si="484"/>
        <v>11.36078705350624</v>
      </c>
      <c r="AA1004" s="40" t="b">
        <f t="shared" ca="1" si="485"/>
        <v>1</v>
      </c>
      <c r="AB1004" s="86"/>
      <c r="AC1004" s="85">
        <f t="shared" ca="1" si="493"/>
        <v>1</v>
      </c>
      <c r="AD1004" s="85">
        <f t="shared" ca="1" si="493"/>
        <v>0</v>
      </c>
      <c r="AE1004" s="85">
        <f t="shared" ca="1" si="493"/>
        <v>1</v>
      </c>
      <c r="AF1004" s="85">
        <f t="shared" ca="1" si="493"/>
        <v>0</v>
      </c>
      <c r="AG1004" s="85">
        <f t="shared" ca="1" si="493"/>
        <v>0</v>
      </c>
      <c r="AH1004" s="85">
        <f t="shared" ca="1" si="493"/>
        <v>0</v>
      </c>
    </row>
  </sheetData>
  <conditionalFormatting sqref="G5:I1004">
    <cfRule type="cellIs" dxfId="2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1.UvsNvsE</vt:lpstr>
      <vt:lpstr>2.UniProblem</vt:lpstr>
      <vt:lpstr>3.UniDiffProb</vt:lpstr>
      <vt:lpstr>3.bUniDiffProb</vt:lpstr>
      <vt:lpstr>4a.UnProjNoConv</vt:lpstr>
      <vt:lpstr>4b.UProjCov</vt:lpstr>
      <vt:lpstr>4c.ProjConRes</vt:lpstr>
      <vt:lpstr>5a.ProjUni1</vt:lpstr>
      <vt:lpstr>5b.ProjUni1b</vt:lpstr>
      <vt:lpstr>5c.ProjUnii2</vt:lpstr>
      <vt:lpstr>5d.ProjUni3</vt:lpstr>
    </vt:vector>
  </TitlesOfParts>
  <Company>CSU, Northridge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2015-10-27T23:15:32Z</dcterms:created>
  <dcterms:modified xsi:type="dcterms:W3CDTF">2016-03-05T00:17:07Z</dcterms:modified>
</cp:coreProperties>
</file>